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SHARE\3. SAMICOR\ML103A\"/>
    </mc:Choice>
  </mc:AlternateContent>
  <bookViews>
    <workbookView xWindow="-120" yWindow="-120" windowWidth="29040" windowHeight="15840" tabRatio="601" firstSheet="4" activeTab="5"/>
  </bookViews>
  <sheets>
    <sheet name="2499_Diamond Log" sheetId="1" state="hidden" r:id="rId1"/>
    <sheet name="2499_Audit Log" sheetId="2" state="hidden" r:id="rId2"/>
    <sheet name="3403_Audit Log" sheetId="3" state="hidden" r:id="rId3"/>
    <sheet name="3403_Diamond Log" sheetId="4" state="hidden" r:id="rId4"/>
    <sheet name="Reference" sheetId="11" r:id="rId5"/>
    <sheet name="DiamondSortingLog" sheetId="9" r:id="rId6"/>
    <sheet name="Sheet1" sheetId="12" r:id="rId7"/>
    <sheet name="Sheet2" sheetId="13" r:id="rId8"/>
  </sheets>
  <definedNames>
    <definedName name="_xlnm._FilterDatabase" localSheetId="5" hidden="1">DiamondSortingLog!$A$3:$AOM$4033</definedName>
    <definedName name="DiamondDetails">OFFSET(DiamondSortingLog!DiamondHeaderRow,ROW()-ROW(DiamondSortingLog!DiamondHeaderRow),0)</definedName>
    <definedName name="DiamondHeaderRow" localSheetId="5">DiamondSortingLog!$AV$2:$AOM$2</definedName>
    <definedName name="StoneCount" localSheetId="5">COUNTIFS(DiamondSortingLog!DiamondHeaderRow,"Carat",DiamondDetails,"&gt;0")</definedName>
    <definedName name="StoneWeight" localSheetId="5">SUMIF(DiamondSortingLog!DiamondHeaderRow,"Carat",DiamondDetails)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T5102" i="9" l="1"/>
  <c r="AT5103" i="9"/>
  <c r="AT5104" i="9"/>
  <c r="AT5105" i="9"/>
  <c r="AT5106" i="9"/>
  <c r="AT5107" i="9"/>
  <c r="AT5108" i="9"/>
  <c r="AT5109" i="9"/>
  <c r="AT5110" i="9"/>
  <c r="AT5111" i="9"/>
  <c r="AT5112" i="9"/>
  <c r="AT5113" i="9"/>
  <c r="AT5114" i="9"/>
  <c r="AT5115" i="9"/>
  <c r="AT5116" i="9"/>
  <c r="AT5117" i="9"/>
  <c r="AT5118" i="9"/>
  <c r="AT5119" i="9"/>
  <c r="AT5120" i="9"/>
  <c r="AT5121" i="9"/>
  <c r="AT5122" i="9"/>
  <c r="AT5123" i="9"/>
  <c r="AT5124" i="9"/>
  <c r="AT5125" i="9"/>
  <c r="AT5126" i="9"/>
  <c r="AT5127" i="9"/>
  <c r="AT5128" i="9"/>
  <c r="AT5129" i="9"/>
  <c r="AT5130" i="9"/>
  <c r="AT5131" i="9"/>
  <c r="AT5132" i="9"/>
  <c r="AT5133" i="9"/>
  <c r="AT5134" i="9"/>
  <c r="AT5135" i="9"/>
  <c r="AT5136" i="9"/>
  <c r="AT5137" i="9"/>
  <c r="AT5138" i="9"/>
  <c r="AT5139" i="9"/>
  <c r="AT5140" i="9"/>
  <c r="AT5141" i="9"/>
  <c r="AT5142" i="9"/>
  <c r="AT5143" i="9"/>
  <c r="AT5144" i="9"/>
  <c r="AT5145" i="9"/>
  <c r="AT5146" i="9"/>
  <c r="AT5147" i="9"/>
  <c r="AT5148" i="9"/>
  <c r="AT5149" i="9"/>
  <c r="AT5150" i="9"/>
  <c r="AT5151" i="9"/>
  <c r="AT5152" i="9"/>
  <c r="AT5153" i="9"/>
  <c r="AT5154" i="9"/>
  <c r="AT5155" i="9"/>
  <c r="AT5156" i="9"/>
  <c r="AT5157" i="9"/>
  <c r="AT5158" i="9"/>
  <c r="AT5159" i="9"/>
  <c r="AT5160" i="9"/>
  <c r="AT5161" i="9"/>
  <c r="AT5162" i="9"/>
  <c r="AT5163" i="9"/>
  <c r="AT5164" i="9"/>
  <c r="AT5165" i="9"/>
  <c r="AT5166" i="9"/>
  <c r="AT5167" i="9"/>
  <c r="AT5168" i="9"/>
  <c r="AT5169" i="9"/>
  <c r="AT5170" i="9"/>
  <c r="AT5171" i="9"/>
  <c r="AT5172" i="9"/>
  <c r="AT5173" i="9"/>
  <c r="AT5174" i="9"/>
  <c r="AT5175" i="9"/>
  <c r="AT5176" i="9"/>
  <c r="AT5177" i="9"/>
  <c r="AT5178" i="9"/>
  <c r="AT5179" i="9"/>
  <c r="AT5180" i="9"/>
  <c r="AT5181" i="9"/>
  <c r="AT5182" i="9"/>
  <c r="AT5183" i="9"/>
  <c r="AT5184" i="9"/>
  <c r="AT5185" i="9"/>
  <c r="AT5186" i="9"/>
  <c r="AT5187" i="9"/>
  <c r="AT5188" i="9"/>
  <c r="AT5189" i="9"/>
  <c r="AT5190" i="9"/>
  <c r="AT5191" i="9"/>
  <c r="AT5192" i="9"/>
  <c r="AT5193" i="9"/>
  <c r="AT5194" i="9"/>
  <c r="AT5195" i="9"/>
  <c r="AT5196" i="9"/>
  <c r="AT5197" i="9"/>
  <c r="AT5198" i="9"/>
  <c r="AT5199" i="9"/>
  <c r="AT5200" i="9"/>
  <c r="AT5201" i="9"/>
  <c r="AT5202" i="9"/>
  <c r="AT5203" i="9"/>
  <c r="AT5204" i="9"/>
  <c r="AT5205" i="9"/>
  <c r="AT5206" i="9"/>
  <c r="AT5207" i="9"/>
  <c r="AT5208" i="9"/>
  <c r="AT5209" i="9"/>
  <c r="AT5210" i="9"/>
  <c r="AT5211" i="9"/>
  <c r="AT5212" i="9"/>
  <c r="AT5213" i="9"/>
  <c r="AT5214" i="9"/>
  <c r="AT5215" i="9"/>
  <c r="AT5216" i="9"/>
  <c r="AT5217" i="9"/>
  <c r="AT5218" i="9"/>
  <c r="AT5219" i="9"/>
  <c r="AT5220" i="9"/>
  <c r="AT5221" i="9"/>
  <c r="AT5222" i="9"/>
  <c r="AT5223" i="9"/>
  <c r="AT5224" i="9"/>
  <c r="AT5225" i="9"/>
  <c r="AP5104" i="9"/>
  <c r="AM5104" i="9"/>
  <c r="AS5104" i="9" s="1"/>
  <c r="AC5104" i="9"/>
  <c r="AC5013" i="9" l="1"/>
  <c r="AT5084" i="9" l="1"/>
  <c r="AS5084" i="9"/>
  <c r="AP5084" i="9"/>
  <c r="AM5084" i="9"/>
  <c r="AC5084" i="9"/>
  <c r="AT5079" i="9"/>
  <c r="AS5079" i="9"/>
  <c r="AP5079" i="9"/>
  <c r="AM5079" i="9"/>
  <c r="AC5079" i="9"/>
  <c r="AT5057" i="9" l="1"/>
  <c r="AP5057" i="9"/>
  <c r="AM5057" i="9"/>
  <c r="AS5057" i="9" s="1"/>
  <c r="AC5057" i="9"/>
  <c r="AT5052" i="9"/>
  <c r="AS5052" i="9"/>
  <c r="AP5052" i="9"/>
  <c r="AM5052" i="9"/>
  <c r="AC5052" i="9"/>
  <c r="AM5049" i="9" l="1"/>
  <c r="AM5050" i="9"/>
  <c r="AM5051" i="9"/>
  <c r="AM5053" i="9"/>
  <c r="AM5054" i="9"/>
  <c r="AT5049" i="9"/>
  <c r="AS5049" i="9"/>
  <c r="AP5049" i="9"/>
  <c r="AC5049" i="9"/>
  <c r="AT5037" i="9" l="1"/>
  <c r="AS5037" i="9"/>
  <c r="AP5037" i="9"/>
  <c r="AM5037" i="9"/>
  <c r="AC5037" i="9"/>
  <c r="AT5042" i="9" l="1"/>
  <c r="AS5042" i="9"/>
  <c r="AP5042" i="9"/>
  <c r="AM5042" i="9"/>
  <c r="AC5042" i="9"/>
  <c r="AC5044" i="9" l="1"/>
  <c r="AM5044" i="9"/>
  <c r="AP5044" i="9"/>
  <c r="AS5044" i="9"/>
  <c r="AT5044" i="9"/>
  <c r="AC5035" i="9" l="1"/>
  <c r="AM4988" i="9" l="1"/>
  <c r="AP5225" i="9" l="1"/>
  <c r="AP5222" i="9"/>
  <c r="AP5223" i="9"/>
  <c r="AP5224" i="9"/>
  <c r="AM5222" i="9"/>
  <c r="AS5222" i="9" s="1"/>
  <c r="AM5223" i="9"/>
  <c r="AS5223" i="9" s="1"/>
  <c r="AM5224" i="9"/>
  <c r="AS5224" i="9" s="1"/>
  <c r="AM5225" i="9"/>
  <c r="AS5225" i="9" s="1"/>
  <c r="AC5226" i="9"/>
  <c r="AC5223" i="9"/>
  <c r="AC5224" i="9"/>
  <c r="AC5225" i="9"/>
  <c r="AC4939" i="9"/>
  <c r="AC4945" i="9"/>
  <c r="AC4942" i="9"/>
  <c r="AC4940" i="9"/>
  <c r="AC4944" i="9"/>
  <c r="AC4947" i="9"/>
  <c r="AC4946" i="9"/>
  <c r="AC4941" i="9"/>
  <c r="AC4943" i="9"/>
  <c r="AT4980" i="9"/>
  <c r="AP4980" i="9"/>
  <c r="AM4980" i="9"/>
  <c r="AS4980" i="9" s="1"/>
  <c r="AC4980" i="9"/>
  <c r="AT4976" i="9"/>
  <c r="AM4976" i="9"/>
  <c r="AS4976" i="9" s="1"/>
  <c r="AT4977" i="9"/>
  <c r="AP4977" i="9"/>
  <c r="AM4977" i="9"/>
  <c r="AS4977" i="9" s="1"/>
  <c r="AC4977" i="9"/>
  <c r="AC4968" i="9" l="1"/>
  <c r="AM4967" i="9"/>
  <c r="AS4967" i="9" s="1"/>
  <c r="AP4967" i="9"/>
  <c r="AT4967" i="9"/>
  <c r="AM4968" i="9"/>
  <c r="AS4968" i="9" s="1"/>
  <c r="AP4968" i="9"/>
  <c r="AT4968" i="9"/>
  <c r="AM4969" i="9"/>
  <c r="AS4969" i="9" s="1"/>
  <c r="AP4969" i="9"/>
  <c r="AT4969" i="9"/>
  <c r="AM4970" i="9"/>
  <c r="AP4970" i="9"/>
  <c r="AS4970" i="9"/>
  <c r="AT4970" i="9"/>
  <c r="AT4949" i="9" l="1"/>
  <c r="AP4949" i="9"/>
  <c r="AM4949" i="9"/>
  <c r="AS4949" i="9" s="1"/>
  <c r="AT4950" i="9"/>
  <c r="AS4950" i="9"/>
  <c r="AP4950" i="9"/>
  <c r="AM4950" i="9"/>
  <c r="AC4950" i="9"/>
  <c r="AT4915" i="9" l="1"/>
  <c r="AP4915" i="9"/>
  <c r="AM4915" i="9"/>
  <c r="AS4915" i="9" s="1"/>
  <c r="AC4915" i="9"/>
  <c r="AT4901" i="9" l="1"/>
  <c r="AS4901" i="9"/>
  <c r="AP4901" i="9"/>
  <c r="AM4901" i="9"/>
  <c r="AC4901" i="9"/>
  <c r="AC4881" i="9" l="1"/>
  <c r="AP5221" i="9" l="1"/>
  <c r="AM5221" i="9"/>
  <c r="AS5221" i="9" s="1"/>
  <c r="AC5222" i="9"/>
  <c r="AP5220" i="9"/>
  <c r="AM5220" i="9"/>
  <c r="AS5220" i="9" s="1"/>
  <c r="AC5221" i="9"/>
  <c r="AP5219" i="9"/>
  <c r="AM5219" i="9"/>
  <c r="AS5219" i="9" s="1"/>
  <c r="AC5220" i="9"/>
  <c r="AP5218" i="9"/>
  <c r="AM5218" i="9"/>
  <c r="AS5218" i="9" s="1"/>
  <c r="AC5219" i="9"/>
  <c r="AP5217" i="9"/>
  <c r="AM5217" i="9"/>
  <c r="AS5217" i="9" s="1"/>
  <c r="AC5218" i="9"/>
  <c r="AP5216" i="9"/>
  <c r="AM5216" i="9"/>
  <c r="AS5216" i="9" s="1"/>
  <c r="AC5217" i="9"/>
  <c r="AP5215" i="9"/>
  <c r="AM5215" i="9"/>
  <c r="AS5215" i="9" s="1"/>
  <c r="AC5216" i="9"/>
  <c r="AP5214" i="9"/>
  <c r="AM5214" i="9"/>
  <c r="AS5214" i="9" s="1"/>
  <c r="AC5215" i="9"/>
  <c r="AP5213" i="9"/>
  <c r="AM5213" i="9"/>
  <c r="AS5213" i="9" s="1"/>
  <c r="AC5214" i="9"/>
  <c r="AP5212" i="9"/>
  <c r="AM5212" i="9"/>
  <c r="AS5212" i="9" s="1"/>
  <c r="AC5213" i="9"/>
  <c r="AP5211" i="9"/>
  <c r="AM5211" i="9"/>
  <c r="AS5211" i="9" s="1"/>
  <c r="AC5212" i="9"/>
  <c r="AP5210" i="9"/>
  <c r="AM5210" i="9"/>
  <c r="AS5210" i="9" s="1"/>
  <c r="AC5211" i="9"/>
  <c r="AP5209" i="9"/>
  <c r="AM5209" i="9"/>
  <c r="AS5209" i="9" s="1"/>
  <c r="AC5210" i="9"/>
  <c r="AP5208" i="9"/>
  <c r="AM5208" i="9"/>
  <c r="AS5208" i="9" s="1"/>
  <c r="AC5209" i="9"/>
  <c r="AP5207" i="9"/>
  <c r="AM5207" i="9"/>
  <c r="AS5207" i="9" s="1"/>
  <c r="AC5208" i="9"/>
  <c r="AP5206" i="9"/>
  <c r="AM5206" i="9"/>
  <c r="AS5206" i="9" s="1"/>
  <c r="AC5207" i="9"/>
  <c r="AP5205" i="9"/>
  <c r="AM5205" i="9"/>
  <c r="AS5205" i="9" s="1"/>
  <c r="AC5206" i="9"/>
  <c r="AP5204" i="9"/>
  <c r="AM5204" i="9"/>
  <c r="AS5204" i="9" s="1"/>
  <c r="AC5205" i="9"/>
  <c r="AP5203" i="9"/>
  <c r="AM5203" i="9"/>
  <c r="AS5203" i="9" s="1"/>
  <c r="AC5204" i="9"/>
  <c r="AP5202" i="9"/>
  <c r="AM5202" i="9"/>
  <c r="AS5202" i="9" s="1"/>
  <c r="AC5203" i="9"/>
  <c r="AP5201" i="9"/>
  <c r="AM5201" i="9"/>
  <c r="AS5201" i="9" s="1"/>
  <c r="AC5202" i="9"/>
  <c r="AP5200" i="9"/>
  <c r="AM5200" i="9"/>
  <c r="AS5200" i="9" s="1"/>
  <c r="AC5201" i="9"/>
  <c r="AP5199" i="9"/>
  <c r="AM5199" i="9"/>
  <c r="AS5199" i="9" s="1"/>
  <c r="AC5200" i="9"/>
  <c r="AP5198" i="9"/>
  <c r="AM5198" i="9"/>
  <c r="AS5198" i="9" s="1"/>
  <c r="AC5199" i="9"/>
  <c r="AP5197" i="9"/>
  <c r="AM5197" i="9"/>
  <c r="AS5197" i="9" s="1"/>
  <c r="AC5198" i="9"/>
  <c r="AP5196" i="9"/>
  <c r="AM5196" i="9"/>
  <c r="AS5196" i="9" s="1"/>
  <c r="AC5197" i="9"/>
  <c r="AP5195" i="9"/>
  <c r="AM5195" i="9"/>
  <c r="AS5195" i="9" s="1"/>
  <c r="AC5196" i="9"/>
  <c r="AP5194" i="9"/>
  <c r="AM5194" i="9"/>
  <c r="AS5194" i="9" s="1"/>
  <c r="AC5195" i="9"/>
  <c r="AP5193" i="9"/>
  <c r="AM5193" i="9"/>
  <c r="AS5193" i="9" s="1"/>
  <c r="AC5194" i="9"/>
  <c r="AP5192" i="9"/>
  <c r="AM5192" i="9"/>
  <c r="AS5192" i="9" s="1"/>
  <c r="AC5193" i="9"/>
  <c r="AP5191" i="9"/>
  <c r="AM5191" i="9"/>
  <c r="AS5191" i="9" s="1"/>
  <c r="AC5192" i="9"/>
  <c r="AP5190" i="9"/>
  <c r="AM5190" i="9"/>
  <c r="AS5190" i="9" s="1"/>
  <c r="AC5191" i="9"/>
  <c r="AP5189" i="9"/>
  <c r="AM5189" i="9"/>
  <c r="AS5189" i="9" s="1"/>
  <c r="AC5190" i="9"/>
  <c r="AP5188" i="9"/>
  <c r="AM5188" i="9"/>
  <c r="AS5188" i="9" s="1"/>
  <c r="AC5189" i="9"/>
  <c r="AP5187" i="9"/>
  <c r="AM5187" i="9"/>
  <c r="AS5187" i="9" s="1"/>
  <c r="AC5188" i="9"/>
  <c r="AP5186" i="9"/>
  <c r="AM5186" i="9"/>
  <c r="AS5186" i="9" s="1"/>
  <c r="AC5187" i="9"/>
  <c r="AP5185" i="9"/>
  <c r="AM5185" i="9"/>
  <c r="AS5185" i="9" s="1"/>
  <c r="AC5186" i="9"/>
  <c r="AP5184" i="9"/>
  <c r="AM5184" i="9"/>
  <c r="AS5184" i="9" s="1"/>
  <c r="AC5185" i="9"/>
  <c r="AP5183" i="9"/>
  <c r="AM5183" i="9"/>
  <c r="AS5183" i="9" s="1"/>
  <c r="AC5184" i="9"/>
  <c r="AP5182" i="9"/>
  <c r="AM5182" i="9"/>
  <c r="AS5182" i="9" s="1"/>
  <c r="AC5183" i="9"/>
  <c r="AP5181" i="9"/>
  <c r="AM5181" i="9"/>
  <c r="AS5181" i="9" s="1"/>
  <c r="AC5182" i="9"/>
  <c r="AP5180" i="9"/>
  <c r="AM5180" i="9"/>
  <c r="AS5180" i="9" s="1"/>
  <c r="AC5181" i="9"/>
  <c r="AP5179" i="9"/>
  <c r="AM5179" i="9"/>
  <c r="AS5179" i="9" s="1"/>
  <c r="AC5180" i="9"/>
  <c r="AP5178" i="9"/>
  <c r="AM5178" i="9"/>
  <c r="AS5178" i="9" s="1"/>
  <c r="AC5179" i="9"/>
  <c r="AP5177" i="9"/>
  <c r="AM5177" i="9"/>
  <c r="AS5177" i="9" s="1"/>
  <c r="AC5178" i="9"/>
  <c r="AP5176" i="9"/>
  <c r="AM5176" i="9"/>
  <c r="AS5176" i="9" s="1"/>
  <c r="AC5177" i="9"/>
  <c r="AP5175" i="9"/>
  <c r="AM5175" i="9"/>
  <c r="AS5175" i="9" s="1"/>
  <c r="AC5176" i="9"/>
  <c r="AP5174" i="9"/>
  <c r="AM5174" i="9"/>
  <c r="AS5174" i="9" s="1"/>
  <c r="AC5175" i="9"/>
  <c r="AP5173" i="9"/>
  <c r="AM5173" i="9"/>
  <c r="AS5173" i="9" s="1"/>
  <c r="AC5174" i="9"/>
  <c r="AP5172" i="9"/>
  <c r="AM5172" i="9"/>
  <c r="AS5172" i="9" s="1"/>
  <c r="AC5173" i="9"/>
  <c r="AP5171" i="9"/>
  <c r="AM5171" i="9"/>
  <c r="AS5171" i="9" s="1"/>
  <c r="AC5172" i="9"/>
  <c r="AP5170" i="9"/>
  <c r="AM5170" i="9"/>
  <c r="AS5170" i="9" s="1"/>
  <c r="AC5171" i="9"/>
  <c r="AP5169" i="9"/>
  <c r="AM5169" i="9"/>
  <c r="AS5169" i="9" s="1"/>
  <c r="AC5170" i="9"/>
  <c r="AP5168" i="9"/>
  <c r="AM5168" i="9"/>
  <c r="AS5168" i="9" s="1"/>
  <c r="AC5169" i="9"/>
  <c r="AP5167" i="9"/>
  <c r="AM5167" i="9"/>
  <c r="AS5167" i="9" s="1"/>
  <c r="AC5168" i="9"/>
  <c r="AP5166" i="9"/>
  <c r="AM5166" i="9"/>
  <c r="AS5166" i="9" s="1"/>
  <c r="AC5167" i="9"/>
  <c r="AP5165" i="9"/>
  <c r="AM5165" i="9"/>
  <c r="AS5165" i="9" s="1"/>
  <c r="AC5166" i="9"/>
  <c r="AP5164" i="9"/>
  <c r="AM5164" i="9"/>
  <c r="AS5164" i="9" s="1"/>
  <c r="AC5165" i="9"/>
  <c r="AP5163" i="9"/>
  <c r="AM5163" i="9"/>
  <c r="AS5163" i="9" s="1"/>
  <c r="AC5164" i="9"/>
  <c r="AP5162" i="9"/>
  <c r="AM5162" i="9"/>
  <c r="AS5162" i="9" s="1"/>
  <c r="AC5163" i="9"/>
  <c r="AP5161" i="9"/>
  <c r="AM5161" i="9"/>
  <c r="AS5161" i="9" s="1"/>
  <c r="AC5162" i="9"/>
  <c r="AP5160" i="9"/>
  <c r="AM5160" i="9"/>
  <c r="AS5160" i="9" s="1"/>
  <c r="AC5161" i="9"/>
  <c r="AP5159" i="9"/>
  <c r="AM5159" i="9"/>
  <c r="AS5159" i="9" s="1"/>
  <c r="AC5160" i="9"/>
  <c r="AP5158" i="9"/>
  <c r="AM5158" i="9"/>
  <c r="AS5158" i="9" s="1"/>
  <c r="AC5159" i="9"/>
  <c r="AP5157" i="9"/>
  <c r="AM5157" i="9"/>
  <c r="AS5157" i="9" s="1"/>
  <c r="AC5158" i="9"/>
  <c r="AP5156" i="9"/>
  <c r="AM5156" i="9"/>
  <c r="AS5156" i="9" s="1"/>
  <c r="AC5157" i="9"/>
  <c r="AP5155" i="9"/>
  <c r="AM5155" i="9"/>
  <c r="AS5155" i="9" s="1"/>
  <c r="AC5156" i="9"/>
  <c r="AP5154" i="9"/>
  <c r="AM5154" i="9"/>
  <c r="AS5154" i="9" s="1"/>
  <c r="AC5155" i="9"/>
  <c r="AP5153" i="9"/>
  <c r="AM5153" i="9"/>
  <c r="AS5153" i="9" s="1"/>
  <c r="AC5154" i="9"/>
  <c r="AP5152" i="9"/>
  <c r="AM5152" i="9"/>
  <c r="AS5152" i="9" s="1"/>
  <c r="AC5153" i="9"/>
  <c r="AP5151" i="9"/>
  <c r="AM5151" i="9"/>
  <c r="AS5151" i="9" s="1"/>
  <c r="AC5152" i="9"/>
  <c r="AP5150" i="9"/>
  <c r="AM5150" i="9"/>
  <c r="AS5150" i="9" s="1"/>
  <c r="AC5151" i="9"/>
  <c r="AP5149" i="9"/>
  <c r="AM5149" i="9"/>
  <c r="AS5149" i="9" s="1"/>
  <c r="AC5150" i="9"/>
  <c r="AP5148" i="9"/>
  <c r="AM5148" i="9"/>
  <c r="AS5148" i="9" s="1"/>
  <c r="AC5149" i="9"/>
  <c r="AP5147" i="9"/>
  <c r="AM5147" i="9"/>
  <c r="AS5147" i="9" s="1"/>
  <c r="AC5148" i="9"/>
  <c r="AP5146" i="9"/>
  <c r="AM5146" i="9"/>
  <c r="AS5146" i="9" s="1"/>
  <c r="AC5147" i="9"/>
  <c r="AP5145" i="9"/>
  <c r="AM5145" i="9"/>
  <c r="AS5145" i="9" s="1"/>
  <c r="AC5146" i="9"/>
  <c r="AP5144" i="9"/>
  <c r="AM5144" i="9"/>
  <c r="AS5144" i="9" s="1"/>
  <c r="AC5145" i="9"/>
  <c r="AP5143" i="9"/>
  <c r="AM5143" i="9"/>
  <c r="AS5143" i="9" s="1"/>
  <c r="AC5144" i="9"/>
  <c r="AP5142" i="9"/>
  <c r="AM5142" i="9"/>
  <c r="AS5142" i="9" s="1"/>
  <c r="AC5143" i="9"/>
  <c r="AP5141" i="9"/>
  <c r="AM5141" i="9"/>
  <c r="AS5141" i="9" s="1"/>
  <c r="AC5142" i="9"/>
  <c r="AP5140" i="9"/>
  <c r="AM5140" i="9"/>
  <c r="AS5140" i="9" s="1"/>
  <c r="AC5141" i="9"/>
  <c r="AP5139" i="9"/>
  <c r="AM5139" i="9"/>
  <c r="AS5139" i="9" s="1"/>
  <c r="AC5140" i="9"/>
  <c r="AP5138" i="9"/>
  <c r="AM5138" i="9"/>
  <c r="AS5138" i="9" s="1"/>
  <c r="AC5139" i="9"/>
  <c r="AP5137" i="9"/>
  <c r="AM5137" i="9"/>
  <c r="AS5137" i="9" s="1"/>
  <c r="AC5138" i="9"/>
  <c r="AP5136" i="9"/>
  <c r="AM5136" i="9"/>
  <c r="AS5136" i="9" s="1"/>
  <c r="AC5137" i="9"/>
  <c r="AP5135" i="9"/>
  <c r="AM5135" i="9"/>
  <c r="AS5135" i="9" s="1"/>
  <c r="AC5136" i="9"/>
  <c r="AP5134" i="9"/>
  <c r="AM5134" i="9"/>
  <c r="AS5134" i="9" s="1"/>
  <c r="AC5135" i="9"/>
  <c r="AP5133" i="9"/>
  <c r="AM5133" i="9"/>
  <c r="AS5133" i="9" s="1"/>
  <c r="AC5134" i="9"/>
  <c r="AP5132" i="9"/>
  <c r="AM5132" i="9"/>
  <c r="AS5132" i="9" s="1"/>
  <c r="AC5133" i="9"/>
  <c r="AP5131" i="9"/>
  <c r="AM5131" i="9"/>
  <c r="AS5131" i="9" s="1"/>
  <c r="AC5132" i="9"/>
  <c r="AP5130" i="9"/>
  <c r="AM5130" i="9"/>
  <c r="AS5130" i="9" s="1"/>
  <c r="AC5131" i="9"/>
  <c r="AP5129" i="9"/>
  <c r="AM5129" i="9"/>
  <c r="AS5129" i="9" s="1"/>
  <c r="AC5130" i="9"/>
  <c r="AP5128" i="9"/>
  <c r="AM5128" i="9"/>
  <c r="AS5128" i="9" s="1"/>
  <c r="AC5129" i="9"/>
  <c r="AP5127" i="9"/>
  <c r="AM5127" i="9"/>
  <c r="AS5127" i="9" s="1"/>
  <c r="AC5128" i="9"/>
  <c r="AP5126" i="9"/>
  <c r="AM5126" i="9"/>
  <c r="AS5126" i="9" s="1"/>
  <c r="AC5127" i="9"/>
  <c r="AP5125" i="9"/>
  <c r="AM5125" i="9"/>
  <c r="AS5125" i="9" s="1"/>
  <c r="AC5126" i="9"/>
  <c r="AP5124" i="9"/>
  <c r="AM5124" i="9"/>
  <c r="AS5124" i="9" s="1"/>
  <c r="AC5125" i="9"/>
  <c r="AP5123" i="9"/>
  <c r="AM5123" i="9"/>
  <c r="AS5123" i="9" s="1"/>
  <c r="AC5124" i="9"/>
  <c r="AP5122" i="9"/>
  <c r="AM5122" i="9"/>
  <c r="AS5122" i="9" s="1"/>
  <c r="AC5123" i="9"/>
  <c r="AP5121" i="9"/>
  <c r="AM5121" i="9"/>
  <c r="AS5121" i="9" s="1"/>
  <c r="AC5122" i="9"/>
  <c r="AP5120" i="9"/>
  <c r="AM5120" i="9"/>
  <c r="AS5120" i="9" s="1"/>
  <c r="AC5121" i="9"/>
  <c r="AP5119" i="9"/>
  <c r="AM5119" i="9"/>
  <c r="AS5119" i="9" s="1"/>
  <c r="AC5120" i="9"/>
  <c r="AP5118" i="9"/>
  <c r="AM5118" i="9"/>
  <c r="AS5118" i="9" s="1"/>
  <c r="AC5119" i="9"/>
  <c r="AP5117" i="9"/>
  <c r="AM5117" i="9"/>
  <c r="AS5117" i="9" s="1"/>
  <c r="AC5118" i="9"/>
  <c r="AP5116" i="9"/>
  <c r="AM5116" i="9"/>
  <c r="AS5116" i="9" s="1"/>
  <c r="AC5117" i="9"/>
  <c r="AP5115" i="9"/>
  <c r="AM5115" i="9"/>
  <c r="AS5115" i="9" s="1"/>
  <c r="AC5116" i="9"/>
  <c r="AP5114" i="9"/>
  <c r="AM5114" i="9"/>
  <c r="AS5114" i="9" s="1"/>
  <c r="AC5115" i="9"/>
  <c r="AP5113" i="9"/>
  <c r="AM5113" i="9"/>
  <c r="AS5113" i="9" s="1"/>
  <c r="AC5114" i="9"/>
  <c r="AP5112" i="9"/>
  <c r="AM5112" i="9"/>
  <c r="AS5112" i="9" s="1"/>
  <c r="AC5113" i="9"/>
  <c r="AP5111" i="9"/>
  <c r="AM5111" i="9"/>
  <c r="AS5111" i="9" s="1"/>
  <c r="AC5112" i="9"/>
  <c r="AP5110" i="9"/>
  <c r="AM5110" i="9"/>
  <c r="AS5110" i="9" s="1"/>
  <c r="AC5111" i="9"/>
  <c r="AP5109" i="9"/>
  <c r="AM5109" i="9"/>
  <c r="AS5109" i="9" s="1"/>
  <c r="AC5110" i="9"/>
  <c r="AP5108" i="9"/>
  <c r="AM5108" i="9"/>
  <c r="AS5108" i="9" s="1"/>
  <c r="AC5109" i="9"/>
  <c r="AP5107" i="9"/>
  <c r="AM5107" i="9"/>
  <c r="AS5107" i="9" s="1"/>
  <c r="AC5108" i="9"/>
  <c r="AP5106" i="9"/>
  <c r="AM5106" i="9"/>
  <c r="AS5106" i="9" s="1"/>
  <c r="AC5107" i="9"/>
  <c r="AP5105" i="9"/>
  <c r="AM5105" i="9"/>
  <c r="AS5105" i="9" s="1"/>
  <c r="AC5106" i="9"/>
  <c r="AP5103" i="9"/>
  <c r="AM5103" i="9"/>
  <c r="AS5103" i="9" s="1"/>
  <c r="AC5105" i="9"/>
  <c r="AP5102" i="9"/>
  <c r="AM5102" i="9"/>
  <c r="AS5102" i="9" s="1"/>
  <c r="AC5103" i="9"/>
  <c r="AT5101" i="9"/>
  <c r="AP5101" i="9"/>
  <c r="AM5101" i="9"/>
  <c r="AS5101" i="9" s="1"/>
  <c r="AC5102" i="9"/>
  <c r="AT5100" i="9"/>
  <c r="AP5100" i="9"/>
  <c r="AM5100" i="9"/>
  <c r="AS5100" i="9" s="1"/>
  <c r="AC5101" i="9"/>
  <c r="AT5099" i="9"/>
  <c r="AP5099" i="9"/>
  <c r="AM5099" i="9"/>
  <c r="AS5099" i="9" s="1"/>
  <c r="AC5100" i="9"/>
  <c r="AT5098" i="9"/>
  <c r="AP5098" i="9"/>
  <c r="AM5098" i="9"/>
  <c r="AS5098" i="9" s="1"/>
  <c r="AC5099" i="9"/>
  <c r="AT5097" i="9"/>
  <c r="AP5097" i="9"/>
  <c r="AM5097" i="9"/>
  <c r="AS5097" i="9" s="1"/>
  <c r="AC5098" i="9"/>
  <c r="AT5096" i="9"/>
  <c r="AP5096" i="9"/>
  <c r="AM5096" i="9"/>
  <c r="AS5096" i="9" s="1"/>
  <c r="AC5097" i="9"/>
  <c r="AT5095" i="9"/>
  <c r="AP5095" i="9"/>
  <c r="AM5095" i="9"/>
  <c r="AS5095" i="9" s="1"/>
  <c r="AC5096" i="9"/>
  <c r="AT5094" i="9"/>
  <c r="AP5094" i="9"/>
  <c r="AM5094" i="9"/>
  <c r="AS5094" i="9" s="1"/>
  <c r="AC5095" i="9"/>
  <c r="AT5093" i="9"/>
  <c r="AP5093" i="9"/>
  <c r="AM5093" i="9"/>
  <c r="AS5093" i="9" s="1"/>
  <c r="AC5094" i="9"/>
  <c r="AT5092" i="9"/>
  <c r="AP5092" i="9"/>
  <c r="AM5092" i="9"/>
  <c r="AS5092" i="9" s="1"/>
  <c r="AC5093" i="9"/>
  <c r="AT5091" i="9"/>
  <c r="AP5091" i="9"/>
  <c r="AM5091" i="9"/>
  <c r="AS5091" i="9" s="1"/>
  <c r="AC5092" i="9"/>
  <c r="AT5090" i="9"/>
  <c r="AP5090" i="9"/>
  <c r="AM5090" i="9"/>
  <c r="AS5090" i="9" s="1"/>
  <c r="AC5091" i="9"/>
  <c r="AT5089" i="9"/>
  <c r="AP5089" i="9"/>
  <c r="AM5089" i="9"/>
  <c r="AS5089" i="9" s="1"/>
  <c r="AC5090" i="9"/>
  <c r="AT5088" i="9"/>
  <c r="AP5088" i="9"/>
  <c r="AM5088" i="9"/>
  <c r="AS5088" i="9" s="1"/>
  <c r="AC5089" i="9"/>
  <c r="AT5087" i="9"/>
  <c r="AP5087" i="9"/>
  <c r="AM5087" i="9"/>
  <c r="AS5087" i="9" s="1"/>
  <c r="AC5088" i="9"/>
  <c r="AT5086" i="9"/>
  <c r="AP5086" i="9"/>
  <c r="AM5086" i="9"/>
  <c r="AS5086" i="9" s="1"/>
  <c r="AC5087" i="9"/>
  <c r="AT5085" i="9"/>
  <c r="AP5085" i="9"/>
  <c r="AM5085" i="9"/>
  <c r="AS5085" i="9" s="1"/>
  <c r="AC5086" i="9"/>
  <c r="AC5085" i="9"/>
  <c r="AT5082" i="9"/>
  <c r="AP5082" i="9"/>
  <c r="AM5082" i="9"/>
  <c r="AS5082" i="9" s="1"/>
  <c r="AT5081" i="9"/>
  <c r="AP5081" i="9"/>
  <c r="AM5081" i="9"/>
  <c r="AS5081" i="9" s="1"/>
  <c r="AC5082" i="9"/>
  <c r="AT5080" i="9"/>
  <c r="AP5080" i="9"/>
  <c r="AM5080" i="9"/>
  <c r="AS5080" i="9" s="1"/>
  <c r="AC5081" i="9"/>
  <c r="AC5080" i="9"/>
  <c r="AT5076" i="9"/>
  <c r="AP5076" i="9"/>
  <c r="AM5076" i="9"/>
  <c r="AS5076" i="9" s="1"/>
  <c r="AT5075" i="9"/>
  <c r="AP5075" i="9"/>
  <c r="AM5075" i="9"/>
  <c r="AS5075" i="9" s="1"/>
  <c r="AC5076" i="9"/>
  <c r="AT5074" i="9"/>
  <c r="AP5074" i="9"/>
  <c r="AM5074" i="9"/>
  <c r="AS5074" i="9" s="1"/>
  <c r="AC5075" i="9"/>
  <c r="AT5073" i="9"/>
  <c r="AP5073" i="9"/>
  <c r="AM5073" i="9"/>
  <c r="AS5073" i="9" s="1"/>
  <c r="AC5074" i="9"/>
  <c r="AT5072" i="9"/>
  <c r="AP5072" i="9"/>
  <c r="AM5072" i="9"/>
  <c r="AS5072" i="9" s="1"/>
  <c r="AC5073" i="9"/>
  <c r="AT5071" i="9"/>
  <c r="AP5071" i="9"/>
  <c r="AM5071" i="9"/>
  <c r="AS5071" i="9" s="1"/>
  <c r="AC5072" i="9"/>
  <c r="AT5070" i="9"/>
  <c r="AP5070" i="9"/>
  <c r="AM5070" i="9"/>
  <c r="AS5070" i="9" s="1"/>
  <c r="AC5071" i="9"/>
  <c r="AT5068" i="9"/>
  <c r="AP5068" i="9"/>
  <c r="AM5068" i="9"/>
  <c r="AS5068" i="9" s="1"/>
  <c r="AC5070" i="9"/>
  <c r="AT5067" i="9"/>
  <c r="AP5067" i="9"/>
  <c r="AM5067" i="9"/>
  <c r="AS5067" i="9" s="1"/>
  <c r="AC5068" i="9"/>
  <c r="AT5066" i="9"/>
  <c r="AP5066" i="9"/>
  <c r="AM5066" i="9"/>
  <c r="AS5066" i="9" s="1"/>
  <c r="AC5067" i="9"/>
  <c r="AT5065" i="9"/>
  <c r="AP5065" i="9"/>
  <c r="AM5065" i="9"/>
  <c r="AS5065" i="9" s="1"/>
  <c r="AC5066" i="9"/>
  <c r="AT5064" i="9"/>
  <c r="AP5064" i="9"/>
  <c r="AM5064" i="9"/>
  <c r="AS5064" i="9" s="1"/>
  <c r="AC5065" i="9"/>
  <c r="AT5063" i="9"/>
  <c r="AP5063" i="9"/>
  <c r="AM5063" i="9"/>
  <c r="AS5063" i="9" s="1"/>
  <c r="AC5064" i="9"/>
  <c r="AT5062" i="9"/>
  <c r="AP5062" i="9"/>
  <c r="AM5062" i="9"/>
  <c r="AS5062" i="9" s="1"/>
  <c r="AC5063" i="9"/>
  <c r="AT5061" i="9"/>
  <c r="AP5061" i="9"/>
  <c r="AM5061" i="9"/>
  <c r="AS5061" i="9" s="1"/>
  <c r="AC5062" i="9"/>
  <c r="AT5060" i="9"/>
  <c r="AP5060" i="9"/>
  <c r="AM5060" i="9"/>
  <c r="AS5060" i="9" s="1"/>
  <c r="AC5061" i="9"/>
  <c r="AT5059" i="9"/>
  <c r="AP5059" i="9"/>
  <c r="AM5059" i="9"/>
  <c r="AS5059" i="9" s="1"/>
  <c r="AC5060" i="9"/>
  <c r="AT5058" i="9"/>
  <c r="AP5058" i="9"/>
  <c r="AM5058" i="9"/>
  <c r="AS5058" i="9" s="1"/>
  <c r="AC5059" i="9"/>
  <c r="AT5056" i="9"/>
  <c r="AP5056" i="9"/>
  <c r="AM5056" i="9"/>
  <c r="AS5056" i="9" s="1"/>
  <c r="AC5058" i="9"/>
  <c r="AT5055" i="9"/>
  <c r="AP5055" i="9"/>
  <c r="AM5055" i="9"/>
  <c r="AS5055" i="9" s="1"/>
  <c r="AT5054" i="9"/>
  <c r="AP5054" i="9"/>
  <c r="AS5054" i="9"/>
  <c r="AC5055" i="9"/>
  <c r="AT5053" i="9"/>
  <c r="AP5053" i="9"/>
  <c r="AS5053" i="9"/>
  <c r="AC5054" i="9"/>
  <c r="AT5051" i="9"/>
  <c r="AP5051" i="9"/>
  <c r="AS5051" i="9"/>
  <c r="AC5053" i="9"/>
  <c r="AT5050" i="9"/>
  <c r="AP5050" i="9"/>
  <c r="AS5050" i="9"/>
  <c r="AT5048" i="9"/>
  <c r="AP5048" i="9"/>
  <c r="AM5048" i="9"/>
  <c r="AS5048" i="9" s="1"/>
  <c r="AC5050" i="9"/>
  <c r="AT5047" i="9"/>
  <c r="AP5047" i="9"/>
  <c r="AM5047" i="9"/>
  <c r="AS5047" i="9" s="1"/>
  <c r="AT5046" i="9"/>
  <c r="AP5046" i="9"/>
  <c r="AM5046" i="9"/>
  <c r="AS5046" i="9" s="1"/>
  <c r="AC5047" i="9"/>
  <c r="AT5045" i="9"/>
  <c r="AP5045" i="9"/>
  <c r="AM5045" i="9"/>
  <c r="AS5045" i="9" s="1"/>
  <c r="AC5046" i="9"/>
  <c r="AC5045" i="9"/>
  <c r="AT5043" i="9"/>
  <c r="AP5043" i="9"/>
  <c r="AM5043" i="9"/>
  <c r="AS5043" i="9" s="1"/>
  <c r="AC5043" i="9"/>
  <c r="AT5040" i="9"/>
  <c r="AP5040" i="9"/>
  <c r="AM5040" i="9"/>
  <c r="AS5040" i="9" s="1"/>
  <c r="AT5039" i="9"/>
  <c r="AP5039" i="9"/>
  <c r="AM5039" i="9"/>
  <c r="AS5039" i="9" s="1"/>
  <c r="AC5040" i="9"/>
  <c r="AT5038" i="9"/>
  <c r="AP5038" i="9"/>
  <c r="AM5038" i="9"/>
  <c r="AS5038" i="9" s="1"/>
  <c r="AC5039" i="9"/>
  <c r="AC5038" i="9"/>
  <c r="AT5035" i="9"/>
  <c r="AP5035" i="9"/>
  <c r="AM5035" i="9"/>
  <c r="AS5035" i="9" s="1"/>
  <c r="AT5034" i="9"/>
  <c r="AP5034" i="9"/>
  <c r="AM5034" i="9"/>
  <c r="AS5034" i="9" s="1"/>
  <c r="AT5033" i="9"/>
  <c r="AP5033" i="9"/>
  <c r="AM5033" i="9"/>
  <c r="AS5033" i="9" s="1"/>
  <c r="AC5033" i="9"/>
  <c r="AT5032" i="9"/>
  <c r="AP5032" i="9"/>
  <c r="AM5032" i="9"/>
  <c r="AS5032" i="9" s="1"/>
  <c r="AC5032" i="9"/>
  <c r="AT5031" i="9"/>
  <c r="AP5031" i="9"/>
  <c r="AM5031" i="9"/>
  <c r="AS5031" i="9" s="1"/>
  <c r="AC5031" i="9"/>
  <c r="AT5030" i="9"/>
  <c r="AP5030" i="9"/>
  <c r="AM5030" i="9"/>
  <c r="AS5030" i="9" s="1"/>
  <c r="AC5030" i="9"/>
  <c r="AT5029" i="9"/>
  <c r="AP5029" i="9"/>
  <c r="AM5029" i="9"/>
  <c r="AS5029" i="9" s="1"/>
  <c r="AC5029" i="9"/>
  <c r="AT5028" i="9"/>
  <c r="AP5028" i="9"/>
  <c r="AM5028" i="9"/>
  <c r="AS5028" i="9" s="1"/>
  <c r="AC5028" i="9"/>
  <c r="AT5027" i="9"/>
  <c r="AP5027" i="9"/>
  <c r="AM5027" i="9"/>
  <c r="AS5027" i="9" s="1"/>
  <c r="AC5027" i="9"/>
  <c r="AT5026" i="9"/>
  <c r="AP5026" i="9"/>
  <c r="AM5026" i="9"/>
  <c r="AS5026" i="9" s="1"/>
  <c r="AC5026" i="9"/>
  <c r="AT5025" i="9"/>
  <c r="AP5025" i="9"/>
  <c r="AM5025" i="9"/>
  <c r="AS5025" i="9" s="1"/>
  <c r="AC5025" i="9"/>
  <c r="AT5024" i="9"/>
  <c r="AP5024" i="9"/>
  <c r="AM5024" i="9"/>
  <c r="AS5024" i="9" s="1"/>
  <c r="AC5024" i="9"/>
  <c r="AT5023" i="9"/>
  <c r="AP5023" i="9"/>
  <c r="AM5023" i="9"/>
  <c r="AS5023" i="9" s="1"/>
  <c r="AC5023" i="9"/>
  <c r="AT5022" i="9"/>
  <c r="AP5022" i="9"/>
  <c r="AM5022" i="9"/>
  <c r="AS5022" i="9" s="1"/>
  <c r="AC5022" i="9"/>
  <c r="AT5021" i="9"/>
  <c r="AP5021" i="9"/>
  <c r="AM5021" i="9"/>
  <c r="AS5021" i="9" s="1"/>
  <c r="AC5021" i="9"/>
  <c r="AT5020" i="9"/>
  <c r="AP5020" i="9"/>
  <c r="AM5020" i="9"/>
  <c r="AS5020" i="9" s="1"/>
  <c r="AC5020" i="9"/>
  <c r="AT5019" i="9"/>
  <c r="AP5019" i="9"/>
  <c r="AM5019" i="9"/>
  <c r="AS5019" i="9" s="1"/>
  <c r="AC5019" i="9"/>
  <c r="AT5018" i="9"/>
  <c r="AP5018" i="9"/>
  <c r="AM5018" i="9"/>
  <c r="AS5018" i="9" s="1"/>
  <c r="AC5018" i="9"/>
  <c r="AT5017" i="9"/>
  <c r="AP5017" i="9"/>
  <c r="AM5017" i="9"/>
  <c r="AS5017" i="9" s="1"/>
  <c r="AC5017" i="9"/>
  <c r="AT5016" i="9"/>
  <c r="AP5016" i="9"/>
  <c r="AM5016" i="9"/>
  <c r="AS5016" i="9" s="1"/>
  <c r="AC5016" i="9"/>
  <c r="AT5014" i="9"/>
  <c r="AP5014" i="9"/>
  <c r="AM5014" i="9"/>
  <c r="AS5014" i="9" s="1"/>
  <c r="AC5014" i="9"/>
  <c r="AT5013" i="9"/>
  <c r="AP5013" i="9"/>
  <c r="AM5013" i="9"/>
  <c r="AS5013" i="9" s="1"/>
  <c r="AT5012" i="9"/>
  <c r="AP5012" i="9"/>
  <c r="AM5012" i="9"/>
  <c r="AS5012" i="9" s="1"/>
  <c r="AC5012" i="9"/>
  <c r="AT5011" i="9"/>
  <c r="AP5011" i="9"/>
  <c r="AM5011" i="9"/>
  <c r="AS5011" i="9" s="1"/>
  <c r="AC5011" i="9"/>
  <c r="AT5010" i="9"/>
  <c r="AP5010" i="9"/>
  <c r="AM5010" i="9"/>
  <c r="AS5010" i="9" s="1"/>
  <c r="AC5010" i="9"/>
  <c r="AT5009" i="9"/>
  <c r="AP5009" i="9"/>
  <c r="AM5009" i="9"/>
  <c r="AS5009" i="9" s="1"/>
  <c r="AC5009" i="9"/>
  <c r="AT5008" i="9"/>
  <c r="AP5008" i="9"/>
  <c r="AM5008" i="9"/>
  <c r="AS5008" i="9" s="1"/>
  <c r="AC5008" i="9"/>
  <c r="AT5007" i="9"/>
  <c r="AP5007" i="9"/>
  <c r="AM5007" i="9"/>
  <c r="AS5007" i="9" s="1"/>
  <c r="AC5007" i="9"/>
  <c r="AT5006" i="9"/>
  <c r="AP5006" i="9"/>
  <c r="AM5006" i="9"/>
  <c r="AS5006" i="9" s="1"/>
  <c r="AC5006" i="9"/>
  <c r="AT5005" i="9"/>
  <c r="AP5005" i="9"/>
  <c r="AM5005" i="9"/>
  <c r="AS5005" i="9" s="1"/>
  <c r="AC5005" i="9"/>
  <c r="AT5004" i="9"/>
  <c r="AP5004" i="9"/>
  <c r="AM5004" i="9"/>
  <c r="AS5004" i="9" s="1"/>
  <c r="AC5004" i="9"/>
  <c r="AT5003" i="9"/>
  <c r="AP5003" i="9"/>
  <c r="AM5003" i="9"/>
  <c r="AS5003" i="9" s="1"/>
  <c r="AC5003" i="9"/>
  <c r="AT5002" i="9"/>
  <c r="AP5002" i="9"/>
  <c r="AM5002" i="9"/>
  <c r="AS5002" i="9" s="1"/>
  <c r="AC5002" i="9"/>
  <c r="AT5001" i="9"/>
  <c r="AP5001" i="9"/>
  <c r="AM5001" i="9"/>
  <c r="AS5001" i="9" s="1"/>
  <c r="AC5001" i="9"/>
  <c r="AT5000" i="9"/>
  <c r="AP5000" i="9"/>
  <c r="AM5000" i="9"/>
  <c r="AS5000" i="9" s="1"/>
  <c r="AC5000" i="9"/>
  <c r="AT4999" i="9"/>
  <c r="AP4999" i="9"/>
  <c r="AM4999" i="9"/>
  <c r="AS4999" i="9" s="1"/>
  <c r="AC4999" i="9"/>
  <c r="AT4998" i="9"/>
  <c r="AP4998" i="9"/>
  <c r="AM4998" i="9"/>
  <c r="AS4998" i="9" s="1"/>
  <c r="AC4998" i="9"/>
  <c r="AT4997" i="9"/>
  <c r="AP4997" i="9"/>
  <c r="AM4997" i="9"/>
  <c r="AS4997" i="9" s="1"/>
  <c r="AC4997" i="9"/>
  <c r="AT4996" i="9"/>
  <c r="AP4996" i="9"/>
  <c r="AM4996" i="9"/>
  <c r="AS4996" i="9" s="1"/>
  <c r="AC4996" i="9"/>
  <c r="AT4995" i="9"/>
  <c r="AP4995" i="9"/>
  <c r="AM4995" i="9"/>
  <c r="AS4995" i="9" s="1"/>
  <c r="AC4995" i="9"/>
  <c r="AT4994" i="9"/>
  <c r="AP4994" i="9"/>
  <c r="AM4994" i="9"/>
  <c r="AS4994" i="9" s="1"/>
  <c r="AC4994" i="9"/>
  <c r="AT4993" i="9"/>
  <c r="AP4993" i="9"/>
  <c r="AM4993" i="9"/>
  <c r="AS4993" i="9" s="1"/>
  <c r="AC4993" i="9"/>
  <c r="AT4992" i="9"/>
  <c r="AP4992" i="9"/>
  <c r="AM4992" i="9"/>
  <c r="AS4992" i="9" s="1"/>
  <c r="AC4992" i="9"/>
  <c r="AT4991" i="9"/>
  <c r="AP4991" i="9"/>
  <c r="AM4991" i="9"/>
  <c r="AS4991" i="9" s="1"/>
  <c r="AC4991" i="9"/>
  <c r="AT4990" i="9"/>
  <c r="AP4990" i="9"/>
  <c r="AM4990" i="9"/>
  <c r="AS4990" i="9" s="1"/>
  <c r="AC4990" i="9"/>
  <c r="AT4989" i="9"/>
  <c r="AP4989" i="9"/>
  <c r="AM4989" i="9"/>
  <c r="AS4989" i="9" s="1"/>
  <c r="AC4989" i="9"/>
  <c r="AT4988" i="9"/>
  <c r="AP4988" i="9"/>
  <c r="AS4988" i="9"/>
  <c r="AC4988" i="9"/>
  <c r="AT4987" i="9"/>
  <c r="AP4987" i="9"/>
  <c r="AM4987" i="9"/>
  <c r="AS4987" i="9" s="1"/>
  <c r="AC4987" i="9"/>
  <c r="AT4986" i="9"/>
  <c r="AP4986" i="9"/>
  <c r="AM4986" i="9"/>
  <c r="AS4986" i="9" s="1"/>
  <c r="AC4986" i="9"/>
  <c r="AT4985" i="9"/>
  <c r="AP4985" i="9"/>
  <c r="AM4985" i="9"/>
  <c r="AS4985" i="9" s="1"/>
  <c r="AC4985" i="9"/>
  <c r="AT4984" i="9"/>
  <c r="AP4984" i="9"/>
  <c r="AM4984" i="9"/>
  <c r="AS4984" i="9" s="1"/>
  <c r="AC4984" i="9"/>
  <c r="AT4983" i="9"/>
  <c r="AP4983" i="9"/>
  <c r="AM4983" i="9"/>
  <c r="AS4983" i="9" s="1"/>
  <c r="AC4983" i="9"/>
  <c r="AT4982" i="9"/>
  <c r="AP4982" i="9"/>
  <c r="AM4982" i="9"/>
  <c r="AS4982" i="9" s="1"/>
  <c r="AC4982" i="9"/>
  <c r="AT4979" i="9"/>
  <c r="AP4979" i="9"/>
  <c r="AM4979" i="9"/>
  <c r="AS4979" i="9" s="1"/>
  <c r="AC4979" i="9"/>
  <c r="AT4978" i="9"/>
  <c r="AP4978" i="9"/>
  <c r="AM4978" i="9"/>
  <c r="AS4978" i="9" s="1"/>
  <c r="AC4978" i="9"/>
  <c r="AT4975" i="9"/>
  <c r="AM4975" i="9"/>
  <c r="AS4975" i="9" s="1"/>
  <c r="AT4974" i="9"/>
  <c r="AP4974" i="9"/>
  <c r="AM4974" i="9"/>
  <c r="AS4974" i="9" s="1"/>
  <c r="AC4974" i="9"/>
  <c r="AT4973" i="9"/>
  <c r="AP4973" i="9"/>
  <c r="AM4973" i="9"/>
  <c r="AS4973" i="9" s="1"/>
  <c r="AC4973" i="9"/>
  <c r="AT4972" i="9"/>
  <c r="AP4972" i="9"/>
  <c r="AM4972" i="9"/>
  <c r="AS4972" i="9" s="1"/>
  <c r="AC4972" i="9"/>
  <c r="AT4971" i="9"/>
  <c r="AP4971" i="9"/>
  <c r="AM4971" i="9"/>
  <c r="AS4971" i="9" s="1"/>
  <c r="AC4971" i="9"/>
  <c r="AC4970" i="9"/>
  <c r="AC4969" i="9"/>
  <c r="AT4966" i="9"/>
  <c r="AP4966" i="9"/>
  <c r="AM4966" i="9"/>
  <c r="AS4966" i="9" s="1"/>
  <c r="AT4965" i="9"/>
  <c r="AP4965" i="9"/>
  <c r="AM4965" i="9"/>
  <c r="AS4965" i="9" s="1"/>
  <c r="AC4965" i="9"/>
  <c r="AT4964" i="9"/>
  <c r="AP4964" i="9"/>
  <c r="AM4964" i="9"/>
  <c r="AS4964" i="9" s="1"/>
  <c r="AC4964" i="9"/>
  <c r="AT4963" i="9"/>
  <c r="AP4963" i="9"/>
  <c r="AM4963" i="9"/>
  <c r="AS4963" i="9" s="1"/>
  <c r="AC4963" i="9"/>
  <c r="AT4962" i="9"/>
  <c r="AP4962" i="9"/>
  <c r="AM4962" i="9"/>
  <c r="AS4962" i="9" s="1"/>
  <c r="AC4962" i="9"/>
  <c r="AT4961" i="9"/>
  <c r="AP4961" i="9"/>
  <c r="AM4961" i="9"/>
  <c r="AS4961" i="9" s="1"/>
  <c r="AC4961" i="9"/>
  <c r="AT4960" i="9"/>
  <c r="AP4960" i="9"/>
  <c r="AM4960" i="9"/>
  <c r="AS4960" i="9" s="1"/>
  <c r="AC4960" i="9"/>
  <c r="AT4959" i="9"/>
  <c r="AP4959" i="9"/>
  <c r="AM4959" i="9"/>
  <c r="AS4959" i="9" s="1"/>
  <c r="AC4959" i="9"/>
  <c r="AT4958" i="9"/>
  <c r="AP4958" i="9"/>
  <c r="AM4958" i="9"/>
  <c r="AS4958" i="9" s="1"/>
  <c r="AC4958" i="9"/>
  <c r="AT4957" i="9"/>
  <c r="AP4957" i="9"/>
  <c r="AM4957" i="9"/>
  <c r="AS4957" i="9" s="1"/>
  <c r="AC4957" i="9"/>
  <c r="AT4955" i="9"/>
  <c r="AP4955" i="9"/>
  <c r="AM4955" i="9"/>
  <c r="AS4955" i="9" s="1"/>
  <c r="AC4955" i="9"/>
  <c r="AT4954" i="9"/>
  <c r="AP4954" i="9"/>
  <c r="AM4954" i="9"/>
  <c r="AS4954" i="9" s="1"/>
  <c r="AC4954" i="9"/>
  <c r="AT4953" i="9"/>
  <c r="AP4953" i="9"/>
  <c r="AM4953" i="9"/>
  <c r="AS4953" i="9" s="1"/>
  <c r="AC4953" i="9"/>
  <c r="AT4952" i="9"/>
  <c r="AP4952" i="9"/>
  <c r="AM4952" i="9"/>
  <c r="AS4952" i="9" s="1"/>
  <c r="AC4952" i="9"/>
  <c r="AT4951" i="9"/>
  <c r="AP4951" i="9"/>
  <c r="AM4951" i="9"/>
  <c r="AS4951" i="9" s="1"/>
  <c r="AC4951" i="9"/>
  <c r="AT4948" i="9"/>
  <c r="AP4948" i="9"/>
  <c r="AM4948" i="9"/>
  <c r="AS4948" i="9" s="1"/>
  <c r="AT4947" i="9"/>
  <c r="AP4947" i="9"/>
  <c r="AM4947" i="9"/>
  <c r="AS4947" i="9" s="1"/>
  <c r="AT4946" i="9"/>
  <c r="AP4946" i="9"/>
  <c r="AM4946" i="9"/>
  <c r="AS4946" i="9" s="1"/>
  <c r="AT4945" i="9"/>
  <c r="AP4945" i="9"/>
  <c r="AM4945" i="9"/>
  <c r="AS4945" i="9" s="1"/>
  <c r="AT4944" i="9"/>
  <c r="AP4944" i="9"/>
  <c r="AM4944" i="9"/>
  <c r="AS4944" i="9" s="1"/>
  <c r="AT4943" i="9"/>
  <c r="AP4943" i="9"/>
  <c r="AM4943" i="9"/>
  <c r="AS4943" i="9" s="1"/>
  <c r="AT4942" i="9"/>
  <c r="AP4942" i="9"/>
  <c r="AM4942" i="9"/>
  <c r="AS4942" i="9" s="1"/>
  <c r="AT4941" i="9"/>
  <c r="AP4941" i="9"/>
  <c r="AM4941" i="9"/>
  <c r="AS4941" i="9" s="1"/>
  <c r="AT4940" i="9"/>
  <c r="AP4940" i="9"/>
  <c r="AM4940" i="9"/>
  <c r="AS4940" i="9" s="1"/>
  <c r="AT4939" i="9"/>
  <c r="AP4939" i="9"/>
  <c r="AM4939" i="9"/>
  <c r="AS4939" i="9" s="1"/>
  <c r="AT4938" i="9"/>
  <c r="AP4938" i="9"/>
  <c r="AM4938" i="9"/>
  <c r="AS4938" i="9" s="1"/>
  <c r="AT4937" i="9"/>
  <c r="AP4937" i="9"/>
  <c r="AM4937" i="9"/>
  <c r="AS4937" i="9" s="1"/>
  <c r="AT4935" i="9"/>
  <c r="AP4935" i="9"/>
  <c r="AM4935" i="9"/>
  <c r="AS4935" i="9" s="1"/>
  <c r="AC4935" i="9"/>
  <c r="AT4934" i="9"/>
  <c r="AP4934" i="9"/>
  <c r="AM4934" i="9"/>
  <c r="AS4934" i="9" s="1"/>
  <c r="AT4933" i="9"/>
  <c r="AP4933" i="9"/>
  <c r="AM4933" i="9"/>
  <c r="AS4933" i="9" s="1"/>
  <c r="AT4932" i="9"/>
  <c r="AP4932" i="9"/>
  <c r="AM4932" i="9"/>
  <c r="AS4932" i="9" s="1"/>
  <c r="AC4932" i="9"/>
  <c r="AT4931" i="9"/>
  <c r="AP4931" i="9"/>
  <c r="AM4931" i="9"/>
  <c r="AS4931" i="9" s="1"/>
  <c r="AC4931" i="9"/>
  <c r="AT4930" i="9"/>
  <c r="AP4930" i="9"/>
  <c r="AM4930" i="9"/>
  <c r="AS4930" i="9" s="1"/>
  <c r="AC4930" i="9"/>
  <c r="AT4929" i="9"/>
  <c r="AP4929" i="9"/>
  <c r="AM4929" i="9"/>
  <c r="AS4929" i="9" s="1"/>
  <c r="AC4929" i="9"/>
  <c r="AT4928" i="9"/>
  <c r="AP4928" i="9"/>
  <c r="AM4928" i="9"/>
  <c r="AS4928" i="9" s="1"/>
  <c r="AC4928" i="9"/>
  <c r="AT4927" i="9"/>
  <c r="AP4927" i="9"/>
  <c r="AM4927" i="9"/>
  <c r="AS4927" i="9" s="1"/>
  <c r="AC4927" i="9"/>
  <c r="AT4926" i="9"/>
  <c r="AP4926" i="9"/>
  <c r="AM4926" i="9"/>
  <c r="AS4926" i="9" s="1"/>
  <c r="AC4926" i="9"/>
  <c r="AT4925" i="9"/>
  <c r="AP4925" i="9"/>
  <c r="AM4925" i="9"/>
  <c r="AS4925" i="9" s="1"/>
  <c r="AC4925" i="9"/>
  <c r="AT4924" i="9"/>
  <c r="AP4924" i="9"/>
  <c r="AM4924" i="9"/>
  <c r="AS4924" i="9" s="1"/>
  <c r="AC4924" i="9"/>
  <c r="AT4923" i="9"/>
  <c r="AP4923" i="9"/>
  <c r="AM4923" i="9"/>
  <c r="AS4923" i="9" s="1"/>
  <c r="AC4923" i="9"/>
  <c r="AT4922" i="9"/>
  <c r="AP4922" i="9"/>
  <c r="AM4922" i="9"/>
  <c r="AS4922" i="9" s="1"/>
  <c r="AC4922" i="9"/>
  <c r="AT4921" i="9"/>
  <c r="AP4921" i="9"/>
  <c r="AM4921" i="9"/>
  <c r="AS4921" i="9" s="1"/>
  <c r="AC4921" i="9"/>
  <c r="AT4920" i="9"/>
  <c r="AP4920" i="9"/>
  <c r="AM4920" i="9"/>
  <c r="AS4920" i="9" s="1"/>
  <c r="AC4920" i="9"/>
  <c r="AT4919" i="9"/>
  <c r="AP4919" i="9"/>
  <c r="AM4919" i="9"/>
  <c r="AS4919" i="9" s="1"/>
  <c r="AC4919" i="9"/>
  <c r="AT4918" i="9"/>
  <c r="AP4918" i="9"/>
  <c r="AM4918" i="9"/>
  <c r="AS4918" i="9" s="1"/>
  <c r="AC4918" i="9"/>
  <c r="AT4916" i="9"/>
  <c r="AP4916" i="9"/>
  <c r="AM4916" i="9"/>
  <c r="AS4916" i="9" s="1"/>
  <c r="AC4916" i="9"/>
  <c r="AT4914" i="9"/>
  <c r="AP4914" i="9"/>
  <c r="AM4914" i="9"/>
  <c r="AS4914" i="9" s="1"/>
  <c r="AT4913" i="9"/>
  <c r="AP4913" i="9"/>
  <c r="AM4913" i="9"/>
  <c r="AS4913" i="9" s="1"/>
  <c r="AC4913" i="9"/>
  <c r="AT4912" i="9"/>
  <c r="AP4912" i="9"/>
  <c r="AM4912" i="9"/>
  <c r="AS4912" i="9" s="1"/>
  <c r="AC4912" i="9"/>
  <c r="AT4911" i="9"/>
  <c r="AP4911" i="9"/>
  <c r="AM4911" i="9"/>
  <c r="AS4911" i="9" s="1"/>
  <c r="AC4911" i="9"/>
  <c r="AT4910" i="9"/>
  <c r="AP4910" i="9"/>
  <c r="AM4910" i="9"/>
  <c r="AS4910" i="9" s="1"/>
  <c r="AC4910" i="9"/>
  <c r="AT4909" i="9"/>
  <c r="AP4909" i="9"/>
  <c r="AM4909" i="9"/>
  <c r="AS4909" i="9" s="1"/>
  <c r="AC4909" i="9"/>
  <c r="AT4908" i="9"/>
  <c r="AP4908" i="9"/>
  <c r="AM4908" i="9"/>
  <c r="AS4908" i="9" s="1"/>
  <c r="AC4908" i="9"/>
  <c r="AT4907" i="9"/>
  <c r="AP4907" i="9"/>
  <c r="AM4907" i="9"/>
  <c r="AS4907" i="9" s="1"/>
  <c r="AC4907" i="9"/>
  <c r="AT4906" i="9"/>
  <c r="AP4906" i="9"/>
  <c r="AM4906" i="9"/>
  <c r="AS4906" i="9" s="1"/>
  <c r="AC4906" i="9"/>
  <c r="AT4905" i="9"/>
  <c r="AP4905" i="9"/>
  <c r="AM4905" i="9"/>
  <c r="AS4905" i="9" s="1"/>
  <c r="AC4905" i="9"/>
  <c r="AT4904" i="9"/>
  <c r="AP4904" i="9"/>
  <c r="AM4904" i="9"/>
  <c r="AS4904" i="9" s="1"/>
  <c r="AC4904" i="9"/>
  <c r="AT4903" i="9"/>
  <c r="AP4903" i="9"/>
  <c r="AM4903" i="9"/>
  <c r="AS4903" i="9" s="1"/>
  <c r="AC4903" i="9"/>
  <c r="AT4902" i="9"/>
  <c r="AP4902" i="9"/>
  <c r="AM4902" i="9"/>
  <c r="AS4902" i="9" s="1"/>
  <c r="AC4902" i="9"/>
  <c r="AT4900" i="9"/>
  <c r="AP4900" i="9"/>
  <c r="AM4900" i="9"/>
  <c r="AS4900" i="9" s="1"/>
  <c r="AT4899" i="9"/>
  <c r="AP4899" i="9"/>
  <c r="AM4899" i="9"/>
  <c r="AS4899" i="9" s="1"/>
  <c r="AC4899" i="9"/>
  <c r="AT4898" i="9"/>
  <c r="AP4898" i="9"/>
  <c r="AM4898" i="9"/>
  <c r="AS4898" i="9" s="1"/>
  <c r="AC4898" i="9"/>
  <c r="AT4897" i="9"/>
  <c r="AP4897" i="9"/>
  <c r="AM4897" i="9"/>
  <c r="AS4897" i="9" s="1"/>
  <c r="AC4897" i="9"/>
  <c r="AT4896" i="9"/>
  <c r="AP4896" i="9"/>
  <c r="AM4896" i="9"/>
  <c r="AS4896" i="9" s="1"/>
  <c r="AC4896" i="9"/>
  <c r="AT4895" i="9"/>
  <c r="AP4895" i="9"/>
  <c r="AM4895" i="9"/>
  <c r="AS4895" i="9" s="1"/>
  <c r="AC4895" i="9"/>
  <c r="AT4894" i="9"/>
  <c r="AP4894" i="9"/>
  <c r="AM4894" i="9"/>
  <c r="AS4894" i="9" s="1"/>
  <c r="AC4894" i="9"/>
  <c r="AT4893" i="9"/>
  <c r="AP4893" i="9"/>
  <c r="AM4893" i="9"/>
  <c r="AS4893" i="9" s="1"/>
  <c r="AC4893" i="9"/>
  <c r="AT4892" i="9"/>
  <c r="AP4892" i="9"/>
  <c r="AM4892" i="9"/>
  <c r="AS4892" i="9" s="1"/>
  <c r="AC4892" i="9"/>
  <c r="AT4891" i="9"/>
  <c r="AP4891" i="9"/>
  <c r="AM4891" i="9"/>
  <c r="AS4891" i="9" s="1"/>
  <c r="AC4891" i="9"/>
  <c r="AT4890" i="9"/>
  <c r="AP4890" i="9"/>
  <c r="AM4890" i="9"/>
  <c r="AS4890" i="9" s="1"/>
  <c r="AC4890" i="9"/>
  <c r="AT4889" i="9"/>
  <c r="AP4889" i="9"/>
  <c r="AM4889" i="9"/>
  <c r="AS4889" i="9" s="1"/>
  <c r="AC4889" i="9"/>
  <c r="AT4888" i="9"/>
  <c r="AP4888" i="9"/>
  <c r="AM4888" i="9"/>
  <c r="AS4888" i="9" s="1"/>
  <c r="AC4888" i="9"/>
  <c r="AT4887" i="9"/>
  <c r="AP4887" i="9"/>
  <c r="AM4887" i="9"/>
  <c r="AS4887" i="9" s="1"/>
  <c r="AC4887" i="9"/>
  <c r="AT4886" i="9"/>
  <c r="AP4886" i="9"/>
  <c r="AM4886" i="9"/>
  <c r="AS4886" i="9" s="1"/>
  <c r="AC4886" i="9"/>
  <c r="AT4885" i="9"/>
  <c r="AP4885" i="9"/>
  <c r="AM4885" i="9"/>
  <c r="AS4885" i="9" s="1"/>
  <c r="AC4885" i="9"/>
  <c r="AT4884" i="9"/>
  <c r="AP4884" i="9"/>
  <c r="AM4884" i="9"/>
  <c r="AS4884" i="9" s="1"/>
  <c r="AC4884" i="9"/>
  <c r="AT4883" i="9"/>
  <c r="AP4883" i="9"/>
  <c r="AM4883" i="9"/>
  <c r="AS4883" i="9" s="1"/>
  <c r="AC4883" i="9"/>
  <c r="AT4882" i="9"/>
  <c r="AP4882" i="9"/>
  <c r="AM4882" i="9"/>
  <c r="AS4882" i="9" s="1"/>
  <c r="AC4882" i="9"/>
  <c r="AT4881" i="9"/>
  <c r="AP4881" i="9"/>
  <c r="AM4881" i="9"/>
  <c r="AS4881" i="9" s="1"/>
  <c r="AT4880" i="9"/>
  <c r="AP4880" i="9"/>
  <c r="AM4880" i="9"/>
  <c r="AS4880" i="9" s="1"/>
  <c r="AC4880" i="9"/>
  <c r="AT4879" i="9"/>
  <c r="AP4879" i="9"/>
  <c r="AM4879" i="9"/>
  <c r="AS4879" i="9" s="1"/>
  <c r="AC4879" i="9"/>
  <c r="AT4878" i="9"/>
  <c r="AP4878" i="9"/>
  <c r="AM4878" i="9"/>
  <c r="AS4878" i="9" s="1"/>
  <c r="AC4878" i="9"/>
  <c r="AT4877" i="9"/>
  <c r="AP4877" i="9"/>
  <c r="AM4877" i="9"/>
  <c r="AS4877" i="9" s="1"/>
  <c r="AC4877" i="9"/>
  <c r="AT4876" i="9"/>
  <c r="AP4876" i="9"/>
  <c r="AM4876" i="9"/>
  <c r="AS4876" i="9" s="1"/>
  <c r="AC4876" i="9"/>
  <c r="AT4875" i="9"/>
  <c r="AP4875" i="9"/>
  <c r="AM4875" i="9"/>
  <c r="AS4875" i="9" s="1"/>
  <c r="AC4875" i="9"/>
  <c r="AT4874" i="9"/>
  <c r="AP4874" i="9"/>
  <c r="AM4874" i="9"/>
  <c r="AS4874" i="9" s="1"/>
  <c r="AC4874" i="9"/>
  <c r="AT4873" i="9"/>
  <c r="AP4873" i="9"/>
  <c r="AM4873" i="9"/>
  <c r="AS4873" i="9" s="1"/>
  <c r="AC4873" i="9"/>
  <c r="AT4872" i="9"/>
  <c r="AP4872" i="9"/>
  <c r="AM4872" i="9"/>
  <c r="AS4872" i="9" s="1"/>
  <c r="AC4872" i="9"/>
  <c r="AT4871" i="9"/>
  <c r="AP4871" i="9"/>
  <c r="AM4871" i="9"/>
  <c r="AS4871" i="9" s="1"/>
  <c r="AC4871" i="9"/>
  <c r="AT4870" i="9"/>
  <c r="AP4870" i="9"/>
  <c r="AM4870" i="9"/>
  <c r="AS4870" i="9" s="1"/>
  <c r="AC4870" i="9"/>
  <c r="AT4869" i="9"/>
  <c r="AP4869" i="9"/>
  <c r="AM4869" i="9"/>
  <c r="AS4869" i="9" s="1"/>
  <c r="AC4869" i="9"/>
  <c r="AT4868" i="9"/>
  <c r="AP4868" i="9"/>
  <c r="AM4868" i="9"/>
  <c r="AS4868" i="9" s="1"/>
  <c r="AC4868" i="9"/>
  <c r="AT4867" i="9"/>
  <c r="AP4867" i="9"/>
  <c r="AM4867" i="9"/>
  <c r="AS4867" i="9" s="1"/>
  <c r="AC4867" i="9"/>
  <c r="AT4866" i="9"/>
  <c r="AP4866" i="9"/>
  <c r="AM4866" i="9"/>
  <c r="AS4866" i="9" s="1"/>
  <c r="AC4866" i="9"/>
  <c r="AT4865" i="9"/>
  <c r="AP4865" i="9"/>
  <c r="AM4865" i="9"/>
  <c r="AS4865" i="9" s="1"/>
  <c r="AC4865" i="9"/>
  <c r="AT4864" i="9"/>
  <c r="AP4864" i="9"/>
  <c r="AM4864" i="9"/>
  <c r="AS4864" i="9" s="1"/>
  <c r="AC4864" i="9"/>
  <c r="AT4863" i="9"/>
  <c r="AP4863" i="9"/>
  <c r="AM4863" i="9"/>
  <c r="AS4863" i="9" s="1"/>
  <c r="AC4863" i="9"/>
  <c r="AT4861" i="9"/>
  <c r="AP4861" i="9"/>
  <c r="AM4861" i="9"/>
  <c r="AS4861" i="9" s="1"/>
  <c r="AC4861" i="9"/>
  <c r="AT4860" i="9"/>
  <c r="AP4860" i="9"/>
  <c r="AM4860" i="9"/>
  <c r="AS4860" i="9" s="1"/>
  <c r="AC4860" i="9"/>
  <c r="AT4859" i="9"/>
  <c r="AP4859" i="9"/>
  <c r="AM4859" i="9"/>
  <c r="AS4859" i="9" s="1"/>
  <c r="AC4859" i="9"/>
  <c r="AT4858" i="9"/>
  <c r="AP4858" i="9"/>
  <c r="AM4858" i="9"/>
  <c r="AS4858" i="9" s="1"/>
  <c r="AC4858" i="9"/>
  <c r="AT4857" i="9"/>
  <c r="AP4857" i="9"/>
  <c r="AM4857" i="9"/>
  <c r="AS4857" i="9" s="1"/>
  <c r="AC4857" i="9"/>
  <c r="AT4856" i="9"/>
  <c r="AP4856" i="9"/>
  <c r="AM4856" i="9"/>
  <c r="AS4856" i="9" s="1"/>
  <c r="AC4856" i="9"/>
  <c r="AT4855" i="9"/>
  <c r="AP4855" i="9"/>
  <c r="AM4855" i="9"/>
  <c r="AS4855" i="9" s="1"/>
  <c r="AC4855" i="9"/>
  <c r="AT4854" i="9"/>
  <c r="AP4854" i="9"/>
  <c r="AM4854" i="9"/>
  <c r="AS4854" i="9" s="1"/>
  <c r="AC4854" i="9"/>
  <c r="AT4853" i="9"/>
  <c r="AP4853" i="9"/>
  <c r="AM4853" i="9"/>
  <c r="AS4853" i="9" s="1"/>
  <c r="AC4853" i="9"/>
  <c r="AT4852" i="9"/>
  <c r="AP4852" i="9"/>
  <c r="AM4852" i="9"/>
  <c r="AS4852" i="9" s="1"/>
  <c r="AC4852" i="9"/>
  <c r="AT4851" i="9"/>
  <c r="AP4851" i="9"/>
  <c r="AM4851" i="9"/>
  <c r="AS4851" i="9" s="1"/>
  <c r="AC4851" i="9"/>
  <c r="AT4850" i="9"/>
  <c r="AP4850" i="9"/>
  <c r="AM4850" i="9"/>
  <c r="AS4850" i="9" s="1"/>
  <c r="AC4850" i="9"/>
  <c r="AT4849" i="9"/>
  <c r="AP4849" i="9"/>
  <c r="AM4849" i="9"/>
  <c r="AS4849" i="9" s="1"/>
  <c r="AC4849" i="9"/>
  <c r="AT4848" i="9"/>
  <c r="AP4848" i="9"/>
  <c r="AM4848" i="9"/>
  <c r="AS4848" i="9" s="1"/>
  <c r="AC4848" i="9"/>
  <c r="AT4847" i="9"/>
  <c r="AP4847" i="9"/>
  <c r="AM4847" i="9"/>
  <c r="AS4847" i="9" s="1"/>
  <c r="AC4847" i="9"/>
  <c r="AC4817" i="9" l="1"/>
  <c r="AC4818" i="9"/>
  <c r="AP4827" i="9"/>
  <c r="AT4827" i="9"/>
  <c r="AP4828" i="9"/>
  <c r="AT4828" i="9"/>
  <c r="AP4829" i="9"/>
  <c r="AT4829" i="9"/>
  <c r="AP4830" i="9"/>
  <c r="AT4830" i="9"/>
  <c r="AP4831" i="9"/>
  <c r="AT4831" i="9"/>
  <c r="AP4832" i="9"/>
  <c r="AT4832" i="9"/>
  <c r="AP4833" i="9"/>
  <c r="AT4833" i="9"/>
  <c r="AP4834" i="9"/>
  <c r="AT4834" i="9"/>
  <c r="AP4835" i="9"/>
  <c r="AT4835" i="9"/>
  <c r="AP4836" i="9"/>
  <c r="AT4836" i="9"/>
  <c r="AP4837" i="9"/>
  <c r="AS4837" i="9"/>
  <c r="AT4837" i="9"/>
  <c r="AP4838" i="9"/>
  <c r="AT4838" i="9"/>
  <c r="AP4839" i="9"/>
  <c r="AT4839" i="9"/>
  <c r="AP4840" i="9"/>
  <c r="AT4840" i="9"/>
  <c r="AP4842" i="9"/>
  <c r="AT4842" i="9"/>
  <c r="AP4843" i="9"/>
  <c r="AT4843" i="9"/>
  <c r="AP4844" i="9"/>
  <c r="AT4844" i="9"/>
  <c r="AP4845" i="9"/>
  <c r="AT4845" i="9"/>
  <c r="AP4846" i="9"/>
  <c r="AT4846" i="9"/>
  <c r="AC4840" i="9"/>
  <c r="AC4842" i="9"/>
  <c r="AC4843" i="9"/>
  <c r="AC4844" i="9"/>
  <c r="AC4845" i="9"/>
  <c r="AM4827" i="9"/>
  <c r="AS4827" i="9" s="1"/>
  <c r="AM4828" i="9"/>
  <c r="AS4828" i="9" s="1"/>
  <c r="AM4829" i="9"/>
  <c r="AS4829" i="9" s="1"/>
  <c r="AM4830" i="9"/>
  <c r="AS4830" i="9" s="1"/>
  <c r="AM4831" i="9"/>
  <c r="AS4831" i="9" s="1"/>
  <c r="AM4832" i="9"/>
  <c r="AS4832" i="9" s="1"/>
  <c r="AM4833" i="9"/>
  <c r="AS4833" i="9" s="1"/>
  <c r="AM4834" i="9"/>
  <c r="AS4834" i="9" s="1"/>
  <c r="AM4835" i="9"/>
  <c r="AS4835" i="9" s="1"/>
  <c r="AM4836" i="9"/>
  <c r="AS4836" i="9" s="1"/>
  <c r="AM4838" i="9"/>
  <c r="AS4838" i="9" s="1"/>
  <c r="AM4839" i="9"/>
  <c r="AS4839" i="9" s="1"/>
  <c r="AM4840" i="9"/>
  <c r="AS4840" i="9" s="1"/>
  <c r="AM4842" i="9"/>
  <c r="AS4842" i="9" s="1"/>
  <c r="AM4843" i="9"/>
  <c r="AS4843" i="9" s="1"/>
  <c r="AM4844" i="9"/>
  <c r="AS4844" i="9" s="1"/>
  <c r="AM4845" i="9"/>
  <c r="AS4845" i="9" s="1"/>
  <c r="AM4846" i="9"/>
  <c r="AS4846" i="9" s="1"/>
  <c r="AC4827" i="9"/>
  <c r="AC4828" i="9"/>
  <c r="AC4829" i="9"/>
  <c r="AC4830" i="9"/>
  <c r="AC4831" i="9"/>
  <c r="AC4832" i="9"/>
  <c r="AC4833" i="9"/>
  <c r="AC4834" i="9"/>
  <c r="AC4835" i="9"/>
  <c r="AC4836" i="9"/>
  <c r="AC4837" i="9"/>
  <c r="AC4838" i="9"/>
  <c r="AC4839" i="9"/>
  <c r="AT4813" i="9" l="1"/>
  <c r="AP4813" i="9"/>
  <c r="AM4813" i="9"/>
  <c r="AS4813" i="9" s="1"/>
  <c r="AC4814" i="9"/>
  <c r="AM4814" i="9"/>
  <c r="AS4814" i="9" s="1"/>
  <c r="AP4814" i="9"/>
  <c r="AT4814" i="9"/>
  <c r="AM4810" i="9"/>
  <c r="AS4810" i="9" s="1"/>
  <c r="AP4810" i="9"/>
  <c r="AT4810" i="9"/>
  <c r="AM4811" i="9"/>
  <c r="AS4811" i="9" s="1"/>
  <c r="AP4811" i="9"/>
  <c r="AT4811" i="9"/>
  <c r="AM4812" i="9"/>
  <c r="AS4812" i="9" s="1"/>
  <c r="AP4812" i="9"/>
  <c r="AT4812" i="9"/>
  <c r="AM4815" i="9"/>
  <c r="AS4815" i="9" s="1"/>
  <c r="AP4815" i="9"/>
  <c r="AT4815" i="9"/>
  <c r="AM4819" i="9"/>
  <c r="AS4819" i="9" s="1"/>
  <c r="AP4819" i="9"/>
  <c r="AT4819" i="9"/>
  <c r="AM4820" i="9"/>
  <c r="AS4820" i="9" s="1"/>
  <c r="AP4820" i="9"/>
  <c r="AT4820" i="9"/>
  <c r="AM4821" i="9"/>
  <c r="AS4821" i="9" s="1"/>
  <c r="AP4821" i="9"/>
  <c r="AT4821" i="9"/>
  <c r="AM4822" i="9"/>
  <c r="AS4822" i="9" s="1"/>
  <c r="AP4822" i="9"/>
  <c r="AT4822" i="9"/>
  <c r="AM4823" i="9"/>
  <c r="AS4823" i="9" s="1"/>
  <c r="AP4823" i="9"/>
  <c r="AT4823" i="9"/>
  <c r="AM4824" i="9"/>
  <c r="AS4824" i="9" s="1"/>
  <c r="AP4824" i="9"/>
  <c r="AT4824" i="9"/>
  <c r="AM4825" i="9"/>
  <c r="AS4825" i="9" s="1"/>
  <c r="AP4825" i="9"/>
  <c r="AT4825" i="9"/>
  <c r="AM4826" i="9"/>
  <c r="AS4826" i="9" s="1"/>
  <c r="AP4826" i="9"/>
  <c r="AT4826" i="9"/>
  <c r="AC4810" i="9"/>
  <c r="AC4811" i="9"/>
  <c r="AC4815" i="9"/>
  <c r="AC4819" i="9"/>
  <c r="AC4820" i="9"/>
  <c r="AC4821" i="9"/>
  <c r="AC4822" i="9"/>
  <c r="AC4823" i="9"/>
  <c r="AC4824" i="9"/>
  <c r="AC4825" i="9"/>
  <c r="AC4826" i="9"/>
  <c r="AS4797" i="9" l="1"/>
  <c r="AT4797" i="9"/>
  <c r="AM4797" i="9"/>
  <c r="AM4800" i="9"/>
  <c r="AP4800" i="9"/>
  <c r="AS4800" i="9"/>
  <c r="AT4800" i="9"/>
  <c r="AM4801" i="9"/>
  <c r="AS4801" i="9" s="1"/>
  <c r="AP4801" i="9"/>
  <c r="AT4801" i="9"/>
  <c r="AM4802" i="9"/>
  <c r="AS4802" i="9" s="1"/>
  <c r="AP4802" i="9"/>
  <c r="AT4802" i="9"/>
  <c r="AM4803" i="9"/>
  <c r="AS4803" i="9" s="1"/>
  <c r="AP4803" i="9"/>
  <c r="AT4803" i="9"/>
  <c r="AM4804" i="9"/>
  <c r="AS4804" i="9" s="1"/>
  <c r="AP4804" i="9"/>
  <c r="AT4804" i="9"/>
  <c r="AM4805" i="9"/>
  <c r="AS4805" i="9" s="1"/>
  <c r="AP4805" i="9"/>
  <c r="AT4805" i="9"/>
  <c r="AM4806" i="9"/>
  <c r="AS4806" i="9" s="1"/>
  <c r="AP4806" i="9"/>
  <c r="AT4806" i="9"/>
  <c r="AM4807" i="9"/>
  <c r="AS4807" i="9" s="1"/>
  <c r="AP4807" i="9"/>
  <c r="AT4807" i="9"/>
  <c r="AM4808" i="9"/>
  <c r="AS4808" i="9" s="1"/>
  <c r="AP4808" i="9"/>
  <c r="AT4808" i="9"/>
  <c r="AM4809" i="9"/>
  <c r="AS4809" i="9" s="1"/>
  <c r="AP4809" i="9"/>
  <c r="AT4809" i="9"/>
  <c r="AC4800" i="9"/>
  <c r="AC4801" i="9"/>
  <c r="AC4802" i="9"/>
  <c r="AC4803" i="9"/>
  <c r="AC4804" i="9"/>
  <c r="AC4805" i="9"/>
  <c r="AC4806" i="9"/>
  <c r="AC4807" i="9"/>
  <c r="AC4808" i="9"/>
  <c r="AC4809" i="9"/>
  <c r="AP4791" i="9" l="1"/>
  <c r="AT4791" i="9"/>
  <c r="AP4792" i="9"/>
  <c r="AT4792" i="9"/>
  <c r="AP4793" i="9"/>
  <c r="AT4793" i="9"/>
  <c r="AP4794" i="9"/>
  <c r="AT4794" i="9"/>
  <c r="AP4795" i="9"/>
  <c r="AT4795" i="9"/>
  <c r="AP4796" i="9"/>
  <c r="AT4796" i="9"/>
  <c r="AP4798" i="9"/>
  <c r="AT4798" i="9"/>
  <c r="AP4799" i="9"/>
  <c r="AT4799" i="9"/>
  <c r="AC4788" i="9"/>
  <c r="AC4789" i="9"/>
  <c r="AC4790" i="9"/>
  <c r="AC4791" i="9"/>
  <c r="AC4792" i="9"/>
  <c r="AC4793" i="9"/>
  <c r="AC4794" i="9"/>
  <c r="AC4795" i="9"/>
  <c r="AC4796" i="9"/>
  <c r="AC4798" i="9"/>
  <c r="AC4799" i="9"/>
  <c r="AM4776" i="9" l="1"/>
  <c r="AM4777" i="9"/>
  <c r="AM4778" i="9"/>
  <c r="AM4779" i="9"/>
  <c r="AM4780" i="9"/>
  <c r="AM4781" i="9"/>
  <c r="AS4781" i="9" s="1"/>
  <c r="AM4782" i="9"/>
  <c r="AS4782" i="9" s="1"/>
  <c r="AM4783" i="9"/>
  <c r="AS4783" i="9" s="1"/>
  <c r="AM4784" i="9"/>
  <c r="AM4785" i="9"/>
  <c r="AM4786" i="9"/>
  <c r="AM4787" i="9"/>
  <c r="AM4788" i="9"/>
  <c r="AS4788" i="9" s="1"/>
  <c r="AM4789" i="9"/>
  <c r="AM4790" i="9"/>
  <c r="AM4791" i="9"/>
  <c r="AS4791" i="9" s="1"/>
  <c r="AM4792" i="9"/>
  <c r="AS4792" i="9" s="1"/>
  <c r="AM4793" i="9"/>
  <c r="AS4793" i="9" s="1"/>
  <c r="AM4794" i="9"/>
  <c r="AS4794" i="9" s="1"/>
  <c r="AM4795" i="9"/>
  <c r="AS4795" i="9" s="1"/>
  <c r="AM4796" i="9"/>
  <c r="AS4796" i="9" s="1"/>
  <c r="AM4798" i="9"/>
  <c r="AS4798" i="9" s="1"/>
  <c r="AM4799" i="9"/>
  <c r="AS4799" i="9" s="1"/>
  <c r="AP4783" i="9"/>
  <c r="AP4784" i="9"/>
  <c r="AP4785" i="9"/>
  <c r="AP4786" i="9"/>
  <c r="AP4787" i="9"/>
  <c r="AP4788" i="9"/>
  <c r="AP4789" i="9"/>
  <c r="AP4790" i="9"/>
  <c r="AP4776" i="9"/>
  <c r="AP4777" i="9"/>
  <c r="AP4778" i="9"/>
  <c r="AP4779" i="9"/>
  <c r="AP4780" i="9"/>
  <c r="AP4781" i="9"/>
  <c r="AP4782" i="9"/>
  <c r="AS4776" i="9"/>
  <c r="AT4776" i="9"/>
  <c r="AS4777" i="9"/>
  <c r="AT4777" i="9"/>
  <c r="AS4778" i="9"/>
  <c r="AT4778" i="9"/>
  <c r="AS4779" i="9"/>
  <c r="AT4779" i="9"/>
  <c r="AS4780" i="9"/>
  <c r="AT4780" i="9"/>
  <c r="AT4781" i="9"/>
  <c r="AT4782" i="9"/>
  <c r="AT4783" i="9"/>
  <c r="AS4784" i="9"/>
  <c r="AT4784" i="9"/>
  <c r="AS4785" i="9"/>
  <c r="AT4785" i="9"/>
  <c r="AS4786" i="9"/>
  <c r="AT4786" i="9"/>
  <c r="AS4787" i="9"/>
  <c r="AT4787" i="9"/>
  <c r="AT4788" i="9"/>
  <c r="AS4789" i="9"/>
  <c r="AT4789" i="9"/>
  <c r="AS4790" i="9"/>
  <c r="AT4790" i="9"/>
  <c r="AC4776" i="9"/>
  <c r="AC4777" i="9"/>
  <c r="AC4778" i="9"/>
  <c r="AC4779" i="9"/>
  <c r="AC4781" i="9"/>
  <c r="AC4782" i="9"/>
  <c r="AC4783" i="9"/>
  <c r="AC4784" i="9"/>
  <c r="AC4785" i="9"/>
  <c r="AC4786" i="9"/>
  <c r="AC4787" i="9"/>
  <c r="AM4714" i="9" l="1"/>
  <c r="AT4711" i="9" l="1"/>
  <c r="AT4712" i="9"/>
  <c r="AT4713" i="9"/>
  <c r="AS4714" i="9"/>
  <c r="AT4714" i="9"/>
  <c r="AT4715" i="9"/>
  <c r="AT4716" i="9"/>
  <c r="AT4717" i="9"/>
  <c r="AT4718" i="9"/>
  <c r="AT4719" i="9"/>
  <c r="AT4720" i="9"/>
  <c r="AT4721" i="9"/>
  <c r="AT4722" i="9"/>
  <c r="AT4724" i="9"/>
  <c r="AT4725" i="9"/>
  <c r="AT4726" i="9"/>
  <c r="AT4727" i="9"/>
  <c r="AT4728" i="9"/>
  <c r="AP4714" i="9"/>
  <c r="AC4715" i="9"/>
  <c r="AC4716" i="9"/>
  <c r="AC4717" i="9"/>
  <c r="AC4718" i="9"/>
  <c r="AC4719" i="9"/>
  <c r="AC4720" i="9"/>
  <c r="AC4721" i="9"/>
  <c r="AC4722" i="9"/>
  <c r="AC4724" i="9"/>
  <c r="AC4725" i="9"/>
  <c r="AC4726" i="9"/>
  <c r="AC4727" i="9"/>
  <c r="AC4728" i="9"/>
  <c r="AC4730" i="9"/>
  <c r="AC4731" i="9"/>
  <c r="AC4732" i="9"/>
  <c r="AC4733" i="9"/>
  <c r="AC4734" i="9"/>
  <c r="AC4735" i="9"/>
  <c r="AC4736" i="9"/>
  <c r="AC4737" i="9"/>
  <c r="AC4738" i="9"/>
  <c r="AC4739" i="9"/>
  <c r="AC4741" i="9"/>
  <c r="AC4742" i="9"/>
  <c r="AC4743" i="9"/>
  <c r="AC4744" i="9"/>
  <c r="AC4745" i="9"/>
  <c r="AC4748" i="9"/>
  <c r="AC4749" i="9"/>
  <c r="AC4750" i="9"/>
  <c r="AC4751" i="9"/>
  <c r="AC4752" i="9"/>
  <c r="AC4753" i="9"/>
  <c r="AC4754" i="9"/>
  <c r="AC4755" i="9"/>
  <c r="AC4756" i="9"/>
  <c r="AC4757" i="9"/>
  <c r="AC4758" i="9"/>
  <c r="AC4759" i="9"/>
  <c r="AC4761" i="9"/>
  <c r="AC4762" i="9"/>
  <c r="AC4763" i="9"/>
  <c r="AC4764" i="9"/>
  <c r="AC4765" i="9"/>
  <c r="AC4766" i="9"/>
  <c r="AC4767" i="9"/>
  <c r="AC4768" i="9"/>
  <c r="AC4770" i="9"/>
  <c r="AC4771" i="9"/>
  <c r="AC4772" i="9"/>
  <c r="AC4773" i="9"/>
  <c r="AC4774" i="9"/>
  <c r="AC4775" i="9"/>
  <c r="AM4679" i="9" l="1"/>
  <c r="AM4680" i="9"/>
  <c r="AM4681" i="9"/>
  <c r="AM4682" i="9"/>
  <c r="AM4683" i="9"/>
  <c r="AM4684" i="9"/>
  <c r="AM4685" i="9"/>
  <c r="AM4686" i="9"/>
  <c r="AM4688" i="9"/>
  <c r="AM4689" i="9"/>
  <c r="AM4690" i="9"/>
  <c r="AM4691" i="9"/>
  <c r="AM4692" i="9"/>
  <c r="AT4684" i="9" l="1"/>
  <c r="AS4684" i="9"/>
  <c r="AP4684" i="9"/>
  <c r="AT4685" i="9"/>
  <c r="AS4685" i="9"/>
  <c r="AP4685" i="9"/>
  <c r="AC4685" i="9"/>
  <c r="AT4682" i="9"/>
  <c r="AS4682" i="9"/>
  <c r="AP4682" i="9"/>
  <c r="AC4682" i="9"/>
  <c r="AT4680" i="9"/>
  <c r="AS4680" i="9"/>
  <c r="AP4680" i="9"/>
  <c r="AC4680" i="9"/>
  <c r="AT4676" i="9"/>
  <c r="AS4676" i="9"/>
  <c r="AP4676" i="9"/>
  <c r="AM4676" i="9"/>
  <c r="AT4677" i="9"/>
  <c r="AS4677" i="9"/>
  <c r="AP4677" i="9"/>
  <c r="AM4677" i="9"/>
  <c r="AC4677" i="9"/>
  <c r="AM4674" i="9" l="1"/>
  <c r="AS4674" i="9" s="1"/>
  <c r="AP4674" i="9"/>
  <c r="AT4674" i="9"/>
  <c r="AM4675" i="9"/>
  <c r="AS4675" i="9" s="1"/>
  <c r="AP4675" i="9"/>
  <c r="AT4675" i="9"/>
  <c r="AM4678" i="9"/>
  <c r="AS4678" i="9" s="1"/>
  <c r="AP4678" i="9"/>
  <c r="AT4678" i="9"/>
  <c r="AP4679" i="9"/>
  <c r="AS4679" i="9"/>
  <c r="AT4679" i="9"/>
  <c r="AP4681" i="9"/>
  <c r="AS4681" i="9"/>
  <c r="AT4681" i="9"/>
  <c r="AP4683" i="9"/>
  <c r="AS4683" i="9"/>
  <c r="AT4683" i="9"/>
  <c r="AP4686" i="9"/>
  <c r="AS4686" i="9"/>
  <c r="AT4686" i="9"/>
  <c r="AP4688" i="9"/>
  <c r="AS4688" i="9"/>
  <c r="AT4688" i="9"/>
  <c r="AP4689" i="9"/>
  <c r="AS4689" i="9"/>
  <c r="AT4689" i="9"/>
  <c r="AP4690" i="9"/>
  <c r="AS4690" i="9"/>
  <c r="AT4690" i="9"/>
  <c r="AP4691" i="9"/>
  <c r="AS4691" i="9"/>
  <c r="AT4691" i="9"/>
  <c r="AP4692" i="9"/>
  <c r="AS4692" i="9"/>
  <c r="AT4692" i="9"/>
  <c r="AM4693" i="9"/>
  <c r="AS4693" i="9" s="1"/>
  <c r="AP4693" i="9"/>
  <c r="AT4693" i="9"/>
  <c r="AM4694" i="9"/>
  <c r="AS4694" i="9" s="1"/>
  <c r="AP4694" i="9"/>
  <c r="AT4694" i="9"/>
  <c r="AM4695" i="9"/>
  <c r="AS4695" i="9" s="1"/>
  <c r="AP4695" i="9"/>
  <c r="AT4695" i="9"/>
  <c r="AM4696" i="9"/>
  <c r="AS4696" i="9" s="1"/>
  <c r="AP4696" i="9"/>
  <c r="AT4696" i="9"/>
  <c r="AM4697" i="9"/>
  <c r="AS4697" i="9" s="1"/>
  <c r="AP4697" i="9"/>
  <c r="AT4697" i="9"/>
  <c r="AM4698" i="9"/>
  <c r="AS4698" i="9" s="1"/>
  <c r="AP4698" i="9"/>
  <c r="AT4698" i="9"/>
  <c r="AM4699" i="9"/>
  <c r="AS4699" i="9" s="1"/>
  <c r="AP4699" i="9"/>
  <c r="AT4699" i="9"/>
  <c r="AM4700" i="9"/>
  <c r="AS4700" i="9" s="1"/>
  <c r="AP4700" i="9"/>
  <c r="AT4700" i="9"/>
  <c r="AM4701" i="9"/>
  <c r="AS4701" i="9" s="1"/>
  <c r="AP4701" i="9"/>
  <c r="AT4701" i="9"/>
  <c r="AM4702" i="9"/>
  <c r="AS4702" i="9" s="1"/>
  <c r="AP4702" i="9"/>
  <c r="AT4702" i="9"/>
  <c r="AM4703" i="9"/>
  <c r="AS4703" i="9" s="1"/>
  <c r="AP4703" i="9"/>
  <c r="AT4703" i="9"/>
  <c r="AM4704" i="9"/>
  <c r="AS4704" i="9" s="1"/>
  <c r="AP4704" i="9"/>
  <c r="AT4704" i="9"/>
  <c r="AM4705" i="9"/>
  <c r="AS4705" i="9" s="1"/>
  <c r="AP4705" i="9"/>
  <c r="AT4705" i="9"/>
  <c r="AM4706" i="9"/>
  <c r="AS4706" i="9" s="1"/>
  <c r="AP4706" i="9"/>
  <c r="AT4706" i="9"/>
  <c r="AM4707" i="9"/>
  <c r="AS4707" i="9" s="1"/>
  <c r="AP4707" i="9"/>
  <c r="AT4707" i="9"/>
  <c r="AM4708" i="9"/>
  <c r="AS4708" i="9" s="1"/>
  <c r="AP4708" i="9"/>
  <c r="AT4708" i="9"/>
  <c r="AM4709" i="9"/>
  <c r="AS4709" i="9" s="1"/>
  <c r="AP4709" i="9"/>
  <c r="AT4709" i="9"/>
  <c r="AM4710" i="9"/>
  <c r="AS4710" i="9" s="1"/>
  <c r="AP4710" i="9"/>
  <c r="AT4710" i="9"/>
  <c r="AM4711" i="9"/>
  <c r="AS4711" i="9" s="1"/>
  <c r="AP4711" i="9"/>
  <c r="AM4712" i="9"/>
  <c r="AS4712" i="9" s="1"/>
  <c r="AP4712" i="9"/>
  <c r="AM4713" i="9"/>
  <c r="AS4713" i="9" s="1"/>
  <c r="AP4713" i="9"/>
  <c r="AM4715" i="9"/>
  <c r="AS4715" i="9" s="1"/>
  <c r="AP4715" i="9"/>
  <c r="AM4716" i="9"/>
  <c r="AS4716" i="9" s="1"/>
  <c r="AP4716" i="9"/>
  <c r="AM4717" i="9"/>
  <c r="AS4717" i="9" s="1"/>
  <c r="AP4717" i="9"/>
  <c r="AM4718" i="9"/>
  <c r="AS4718" i="9" s="1"/>
  <c r="AP4718" i="9"/>
  <c r="AM4719" i="9"/>
  <c r="AS4719" i="9" s="1"/>
  <c r="AP4719" i="9"/>
  <c r="AM4720" i="9"/>
  <c r="AS4720" i="9" s="1"/>
  <c r="AP4720" i="9"/>
  <c r="AM4721" i="9"/>
  <c r="AS4721" i="9" s="1"/>
  <c r="AP4721" i="9"/>
  <c r="AM4722" i="9"/>
  <c r="AS4722" i="9" s="1"/>
  <c r="AP4722" i="9"/>
  <c r="AM4724" i="9"/>
  <c r="AS4724" i="9" s="1"/>
  <c r="AP4724" i="9"/>
  <c r="AM4725" i="9"/>
  <c r="AS4725" i="9" s="1"/>
  <c r="AP4725" i="9"/>
  <c r="AM4726" i="9"/>
  <c r="AS4726" i="9" s="1"/>
  <c r="AP4726" i="9"/>
  <c r="AM4727" i="9"/>
  <c r="AS4727" i="9" s="1"/>
  <c r="AP4727" i="9"/>
  <c r="AM4728" i="9"/>
  <c r="AS4728" i="9" s="1"/>
  <c r="AP4728" i="9"/>
  <c r="AM4730" i="9"/>
  <c r="AS4730" i="9" s="1"/>
  <c r="AP4730" i="9"/>
  <c r="AT4730" i="9"/>
  <c r="AM4731" i="9"/>
  <c r="AS4731" i="9" s="1"/>
  <c r="AP4731" i="9"/>
  <c r="AT4731" i="9"/>
  <c r="AM4732" i="9"/>
  <c r="AS4732" i="9" s="1"/>
  <c r="AP4732" i="9"/>
  <c r="AT4732" i="9"/>
  <c r="AM4733" i="9"/>
  <c r="AS4733" i="9" s="1"/>
  <c r="AP4733" i="9"/>
  <c r="AT4733" i="9"/>
  <c r="AM4734" i="9"/>
  <c r="AS4734" i="9" s="1"/>
  <c r="AP4734" i="9"/>
  <c r="AT4734" i="9"/>
  <c r="AM4735" i="9"/>
  <c r="AS4735" i="9" s="1"/>
  <c r="AP4735" i="9"/>
  <c r="AT4735" i="9"/>
  <c r="AM4736" i="9"/>
  <c r="AS4736" i="9" s="1"/>
  <c r="AP4736" i="9"/>
  <c r="AT4736" i="9"/>
  <c r="AM4737" i="9"/>
  <c r="AS4737" i="9" s="1"/>
  <c r="AP4737" i="9"/>
  <c r="AT4737" i="9"/>
  <c r="AM4738" i="9"/>
  <c r="AS4738" i="9" s="1"/>
  <c r="AP4738" i="9"/>
  <c r="AT4738" i="9"/>
  <c r="AM4739" i="9"/>
  <c r="AS4739" i="9" s="1"/>
  <c r="AP4739" i="9"/>
  <c r="AT4739" i="9"/>
  <c r="AM4741" i="9"/>
  <c r="AS4741" i="9" s="1"/>
  <c r="AP4741" i="9"/>
  <c r="AT4741" i="9"/>
  <c r="AM4742" i="9"/>
  <c r="AS4742" i="9" s="1"/>
  <c r="AP4742" i="9"/>
  <c r="AT4742" i="9"/>
  <c r="AM4743" i="9"/>
  <c r="AS4743" i="9" s="1"/>
  <c r="AP4743" i="9"/>
  <c r="AT4743" i="9"/>
  <c r="AM4744" i="9"/>
  <c r="AS4744" i="9" s="1"/>
  <c r="AP4744" i="9"/>
  <c r="AT4744" i="9"/>
  <c r="AM4745" i="9"/>
  <c r="AS4745" i="9" s="1"/>
  <c r="AP4745" i="9"/>
  <c r="AT4745" i="9"/>
  <c r="AM4748" i="9"/>
  <c r="AS4748" i="9" s="1"/>
  <c r="AP4748" i="9"/>
  <c r="AT4748" i="9"/>
  <c r="AM4749" i="9"/>
  <c r="AS4749" i="9" s="1"/>
  <c r="AP4749" i="9"/>
  <c r="AT4749" i="9"/>
  <c r="AM4750" i="9"/>
  <c r="AS4750" i="9" s="1"/>
  <c r="AP4750" i="9"/>
  <c r="AT4750" i="9"/>
  <c r="AM4751" i="9"/>
  <c r="AS4751" i="9" s="1"/>
  <c r="AP4751" i="9"/>
  <c r="AT4751" i="9"/>
  <c r="AM4752" i="9"/>
  <c r="AS4752" i="9" s="1"/>
  <c r="AP4752" i="9"/>
  <c r="AT4752" i="9"/>
  <c r="AM4753" i="9"/>
  <c r="AS4753" i="9" s="1"/>
  <c r="AP4753" i="9"/>
  <c r="AT4753" i="9"/>
  <c r="AM4754" i="9"/>
  <c r="AS4754" i="9" s="1"/>
  <c r="AP4754" i="9"/>
  <c r="AT4754" i="9"/>
  <c r="AM4755" i="9"/>
  <c r="AS4755" i="9" s="1"/>
  <c r="AP4755" i="9"/>
  <c r="AT4755" i="9"/>
  <c r="AM4756" i="9"/>
  <c r="AS4756" i="9" s="1"/>
  <c r="AP4756" i="9"/>
  <c r="AT4756" i="9"/>
  <c r="AM4757" i="9"/>
  <c r="AS4757" i="9" s="1"/>
  <c r="AP4757" i="9"/>
  <c r="AT4757" i="9"/>
  <c r="AM4758" i="9"/>
  <c r="AS4758" i="9" s="1"/>
  <c r="AP4758" i="9"/>
  <c r="AT4758" i="9"/>
  <c r="AM4759" i="9"/>
  <c r="AS4759" i="9" s="1"/>
  <c r="AP4759" i="9"/>
  <c r="AT4759" i="9"/>
  <c r="AM4761" i="9"/>
  <c r="AS4761" i="9" s="1"/>
  <c r="AP4761" i="9"/>
  <c r="AT4761" i="9"/>
  <c r="AM4762" i="9"/>
  <c r="AS4762" i="9" s="1"/>
  <c r="AP4762" i="9"/>
  <c r="AT4762" i="9"/>
  <c r="AM4763" i="9"/>
  <c r="AS4763" i="9" s="1"/>
  <c r="AP4763" i="9"/>
  <c r="AT4763" i="9"/>
  <c r="AM4764" i="9"/>
  <c r="AS4764" i="9" s="1"/>
  <c r="AP4764" i="9"/>
  <c r="AT4764" i="9"/>
  <c r="AM4765" i="9"/>
  <c r="AS4765" i="9" s="1"/>
  <c r="AP4765" i="9"/>
  <c r="AT4765" i="9"/>
  <c r="AM4766" i="9"/>
  <c r="AS4766" i="9" s="1"/>
  <c r="AP4766" i="9"/>
  <c r="AT4766" i="9"/>
  <c r="AM4767" i="9"/>
  <c r="AS4767" i="9" s="1"/>
  <c r="AP4767" i="9"/>
  <c r="AT4767" i="9"/>
  <c r="AM4768" i="9"/>
  <c r="AS4768" i="9" s="1"/>
  <c r="AP4768" i="9"/>
  <c r="AT4768" i="9"/>
  <c r="AM4770" i="9"/>
  <c r="AS4770" i="9" s="1"/>
  <c r="AP4770" i="9"/>
  <c r="AT4770" i="9"/>
  <c r="AM4771" i="9"/>
  <c r="AS4771" i="9" s="1"/>
  <c r="AP4771" i="9"/>
  <c r="AT4771" i="9"/>
  <c r="AM4772" i="9"/>
  <c r="AS4772" i="9" s="1"/>
  <c r="AP4772" i="9"/>
  <c r="AT4772" i="9"/>
  <c r="AM4773" i="9"/>
  <c r="AS4773" i="9" s="1"/>
  <c r="AP4773" i="9"/>
  <c r="AT4773" i="9"/>
  <c r="AM4774" i="9"/>
  <c r="AS4774" i="9" s="1"/>
  <c r="AP4774" i="9"/>
  <c r="AT4774" i="9"/>
  <c r="AM4775" i="9"/>
  <c r="AS4775" i="9" s="1"/>
  <c r="AP4775" i="9"/>
  <c r="AT4775" i="9"/>
  <c r="AC4673" i="9"/>
  <c r="AC4674" i="9"/>
  <c r="AC4678" i="9"/>
  <c r="AC4686" i="9"/>
  <c r="AC4689" i="9"/>
  <c r="AC4690" i="9"/>
  <c r="AC4692" i="9"/>
  <c r="AC4693" i="9"/>
  <c r="AC4694" i="9"/>
  <c r="AC4695" i="9"/>
  <c r="AC4696" i="9"/>
  <c r="AC4697" i="9"/>
  <c r="AC4698" i="9"/>
  <c r="AC4699" i="9"/>
  <c r="AC4700" i="9"/>
  <c r="AC4701" i="9"/>
  <c r="AC4702" i="9"/>
  <c r="AC4703" i="9"/>
  <c r="AC4704" i="9"/>
  <c r="AC4705" i="9"/>
  <c r="AC4706" i="9"/>
  <c r="AC4707" i="9"/>
  <c r="AC4708" i="9"/>
  <c r="AC4709" i="9"/>
  <c r="AC4710" i="9"/>
  <c r="AC4711" i="9"/>
  <c r="AC4712" i="9"/>
  <c r="AC4713" i="9"/>
  <c r="AM4660" i="9" l="1"/>
  <c r="AP4660" i="9"/>
  <c r="AS4660" i="9"/>
  <c r="AT4660" i="9"/>
  <c r="AM4661" i="9"/>
  <c r="AS4661" i="9" s="1"/>
  <c r="AP4661" i="9"/>
  <c r="AT4661" i="9"/>
  <c r="AM4662" i="9"/>
  <c r="AS4662" i="9" s="1"/>
  <c r="AP4662" i="9"/>
  <c r="AT4662" i="9"/>
  <c r="AM4663" i="9"/>
  <c r="AS4663" i="9" s="1"/>
  <c r="AP4663" i="9"/>
  <c r="AT4663" i="9"/>
  <c r="AM4664" i="9"/>
  <c r="AS4664" i="9" s="1"/>
  <c r="AP4664" i="9"/>
  <c r="AT4664" i="9"/>
  <c r="AM4665" i="9"/>
  <c r="AS4665" i="9" s="1"/>
  <c r="AP4665" i="9"/>
  <c r="AT4665" i="9"/>
  <c r="AM4666" i="9"/>
  <c r="AS4666" i="9" s="1"/>
  <c r="AP4666" i="9"/>
  <c r="AT4666" i="9"/>
  <c r="AM4667" i="9"/>
  <c r="AS4667" i="9" s="1"/>
  <c r="AP4667" i="9"/>
  <c r="AT4667" i="9"/>
  <c r="AM4668" i="9"/>
  <c r="AS4668" i="9" s="1"/>
  <c r="AP4668" i="9"/>
  <c r="AT4668" i="9"/>
  <c r="AM4669" i="9"/>
  <c r="AS4669" i="9" s="1"/>
  <c r="AP4669" i="9"/>
  <c r="AT4669" i="9"/>
  <c r="AM4670" i="9"/>
  <c r="AS4670" i="9" s="1"/>
  <c r="AP4670" i="9"/>
  <c r="AT4670" i="9"/>
  <c r="AM4671" i="9"/>
  <c r="AS4671" i="9" s="1"/>
  <c r="AP4671" i="9"/>
  <c r="AT4671" i="9"/>
  <c r="AM4672" i="9"/>
  <c r="AS4672" i="9" s="1"/>
  <c r="AP4672" i="9"/>
  <c r="AT4672" i="9"/>
  <c r="AM4673" i="9"/>
  <c r="AS4673" i="9" s="1"/>
  <c r="AP4673" i="9"/>
  <c r="AT4673" i="9"/>
  <c r="AC4669" i="9"/>
  <c r="AC4670" i="9"/>
  <c r="AC4671" i="9"/>
  <c r="AM4252" i="9" l="1"/>
  <c r="AM4253" i="9"/>
  <c r="AM4254" i="9"/>
  <c r="AM4255" i="9"/>
  <c r="AM4256" i="9"/>
  <c r="AM4257" i="9"/>
  <c r="AM4258" i="9"/>
  <c r="AM4259" i="9"/>
  <c r="AM4260" i="9"/>
  <c r="AM4261" i="9"/>
  <c r="AM4262" i="9"/>
  <c r="AM4263" i="9"/>
  <c r="AM4264" i="9"/>
  <c r="AM4265" i="9"/>
  <c r="AM4266" i="9"/>
  <c r="AM4267" i="9"/>
  <c r="AM4268" i="9"/>
  <c r="AM4269" i="9"/>
  <c r="AM4270" i="9"/>
  <c r="AM4271" i="9"/>
  <c r="AM4272" i="9"/>
  <c r="AM4273" i="9"/>
  <c r="AM4274" i="9"/>
  <c r="AM4275" i="9"/>
  <c r="AM4276" i="9"/>
  <c r="AM4277" i="9"/>
  <c r="AM4278" i="9"/>
  <c r="AM4279" i="9"/>
  <c r="AM4280" i="9"/>
  <c r="AM4281" i="9"/>
  <c r="AM4282" i="9"/>
  <c r="AM4283" i="9"/>
  <c r="AM4284" i="9"/>
  <c r="AM4285" i="9"/>
  <c r="AM4286" i="9"/>
  <c r="AM4287" i="9"/>
  <c r="AM4288" i="9"/>
  <c r="AM4289" i="9"/>
  <c r="AM4290" i="9"/>
  <c r="AM4291" i="9"/>
  <c r="AM4292" i="9"/>
  <c r="AM4293" i="9"/>
  <c r="AM4294" i="9"/>
  <c r="AM4295" i="9"/>
  <c r="AM4296" i="9"/>
  <c r="AM4297" i="9"/>
  <c r="AM4298" i="9"/>
  <c r="AM4299" i="9"/>
  <c r="AM4300" i="9"/>
  <c r="AM4301" i="9"/>
  <c r="AM4302" i="9"/>
  <c r="AM4303" i="9"/>
  <c r="AM4304" i="9"/>
  <c r="AM4305" i="9"/>
  <c r="AM4306" i="9"/>
  <c r="AM4307" i="9"/>
  <c r="AM4308" i="9"/>
  <c r="AM4309" i="9"/>
  <c r="AM4310" i="9"/>
  <c r="AM4311" i="9"/>
  <c r="AM4312" i="9"/>
  <c r="AM4313" i="9"/>
  <c r="AM4314" i="9"/>
  <c r="AM4315" i="9"/>
  <c r="AM4316" i="9"/>
  <c r="AM4317" i="9"/>
  <c r="AM4318" i="9"/>
  <c r="AM4319" i="9"/>
  <c r="AM4320" i="9"/>
  <c r="AM4321" i="9"/>
  <c r="AM4322" i="9"/>
  <c r="AM4323" i="9"/>
  <c r="AM4324" i="9"/>
  <c r="AM4325" i="9"/>
  <c r="AM4326" i="9"/>
  <c r="AM4327" i="9"/>
  <c r="AM4328" i="9"/>
  <c r="AM4329" i="9"/>
  <c r="AM4330" i="9"/>
  <c r="AM4331" i="9"/>
  <c r="AM4332" i="9"/>
  <c r="AM4333" i="9"/>
  <c r="AM4334" i="9"/>
  <c r="AM4335" i="9"/>
  <c r="AM4336" i="9"/>
  <c r="AM4337" i="9"/>
  <c r="AM4338" i="9"/>
  <c r="AM4339" i="9"/>
  <c r="AM4340" i="9"/>
  <c r="AM4341" i="9"/>
  <c r="AM4342" i="9"/>
  <c r="AM4343" i="9"/>
  <c r="AM4344" i="9"/>
  <c r="AM4345" i="9"/>
  <c r="AM4346" i="9"/>
  <c r="AM4347" i="9"/>
  <c r="AM4348" i="9"/>
  <c r="AM4349" i="9"/>
  <c r="AM4350" i="9"/>
  <c r="AM4351" i="9"/>
  <c r="AM4352" i="9"/>
  <c r="AM4353" i="9"/>
  <c r="AM4354" i="9"/>
  <c r="AM4355" i="9"/>
  <c r="AM4356" i="9"/>
  <c r="AM4357" i="9"/>
  <c r="AM4358" i="9"/>
  <c r="AM4359" i="9"/>
  <c r="AM4360" i="9"/>
  <c r="AM4361" i="9"/>
  <c r="AM4362" i="9"/>
  <c r="AM4363" i="9"/>
  <c r="AM4364" i="9"/>
  <c r="AM4365" i="9"/>
  <c r="AM4366" i="9"/>
  <c r="AM4367" i="9"/>
  <c r="AM4368" i="9"/>
  <c r="AM4369" i="9"/>
  <c r="AM4370" i="9"/>
  <c r="AM4371" i="9"/>
  <c r="AM4372" i="9"/>
  <c r="AM4373" i="9"/>
  <c r="AM4374" i="9"/>
  <c r="AM4375" i="9"/>
  <c r="AM4376" i="9"/>
  <c r="AM4377" i="9"/>
  <c r="AM4378" i="9"/>
  <c r="AM4379" i="9"/>
  <c r="AM4380" i="9"/>
  <c r="AM4381" i="9"/>
  <c r="AM4382" i="9"/>
  <c r="AM4383" i="9"/>
  <c r="AM4384" i="9"/>
  <c r="AM4385" i="9"/>
  <c r="AM4386" i="9"/>
  <c r="AM4387" i="9"/>
  <c r="AM4388" i="9"/>
  <c r="AM4389" i="9"/>
  <c r="AM4390" i="9"/>
  <c r="AM4391" i="9"/>
  <c r="AM4392" i="9"/>
  <c r="AM4393" i="9"/>
  <c r="AM4394" i="9"/>
  <c r="AM4395" i="9"/>
  <c r="AM4396" i="9"/>
  <c r="AM4397" i="9"/>
  <c r="AM4398" i="9"/>
  <c r="AM4399" i="9"/>
  <c r="AM4400" i="9"/>
  <c r="AM4401" i="9"/>
  <c r="AM4402" i="9"/>
  <c r="AM4403" i="9"/>
  <c r="AM4404" i="9"/>
  <c r="AM4405" i="9"/>
  <c r="AM4406" i="9"/>
  <c r="AM4407" i="9"/>
  <c r="AM4408" i="9"/>
  <c r="AM4409" i="9"/>
  <c r="AM4410" i="9"/>
  <c r="AM4411" i="9"/>
  <c r="AM4412" i="9"/>
  <c r="AM4413" i="9"/>
  <c r="AM4414" i="9"/>
  <c r="AM4415" i="9"/>
  <c r="AM4416" i="9"/>
  <c r="AM4417" i="9"/>
  <c r="AM4418" i="9"/>
  <c r="AM4419" i="9"/>
  <c r="AM4420" i="9"/>
  <c r="AM4421" i="9"/>
  <c r="AM4422" i="9"/>
  <c r="AM4423" i="9"/>
  <c r="AM4424" i="9"/>
  <c r="AM4425" i="9"/>
  <c r="AM4426" i="9"/>
  <c r="AM4427" i="9"/>
  <c r="AM4428" i="9"/>
  <c r="AM4429" i="9"/>
  <c r="AM4430" i="9"/>
  <c r="AM4431" i="9"/>
  <c r="AM4432" i="9"/>
  <c r="AM4433" i="9"/>
  <c r="AM4434" i="9"/>
  <c r="AM4435" i="9"/>
  <c r="AM4436" i="9"/>
  <c r="AM4437" i="9"/>
  <c r="AM4438" i="9"/>
  <c r="AM4439" i="9"/>
  <c r="AM4440" i="9"/>
  <c r="AM4441" i="9"/>
  <c r="AM4442" i="9"/>
  <c r="AM4443" i="9"/>
  <c r="AM4444" i="9"/>
  <c r="AM4445" i="9"/>
  <c r="AM4446" i="9"/>
  <c r="AM4447" i="9"/>
  <c r="AM4448" i="9"/>
  <c r="AM4449" i="9"/>
  <c r="AM4450" i="9"/>
  <c r="AM4451" i="9"/>
  <c r="AM4452" i="9"/>
  <c r="AM4453" i="9"/>
  <c r="AM4454" i="9"/>
  <c r="AM4455" i="9"/>
  <c r="AM4456" i="9"/>
  <c r="AM4457" i="9"/>
  <c r="AM4458" i="9"/>
  <c r="AM4459" i="9"/>
  <c r="AM4460" i="9"/>
  <c r="AM4461" i="9"/>
  <c r="AM4462" i="9"/>
  <c r="AM4463" i="9"/>
  <c r="AM4464" i="9"/>
  <c r="AM4465" i="9"/>
  <c r="AM4466" i="9"/>
  <c r="AM4467" i="9"/>
  <c r="AM4468" i="9"/>
  <c r="AM4469" i="9"/>
  <c r="AM4470" i="9"/>
  <c r="AM4471" i="9"/>
  <c r="AM4472" i="9"/>
  <c r="AM4473" i="9"/>
  <c r="AM4474" i="9"/>
  <c r="AM4475" i="9"/>
  <c r="AM4476" i="9"/>
  <c r="AM4477" i="9"/>
  <c r="AM4478" i="9"/>
  <c r="AM4479" i="9"/>
  <c r="AM4480" i="9"/>
  <c r="AM4481" i="9"/>
  <c r="AM4482" i="9"/>
  <c r="AM4483" i="9"/>
  <c r="AM4484" i="9"/>
  <c r="AM4485" i="9"/>
  <c r="AM4486" i="9"/>
  <c r="AM4487" i="9"/>
  <c r="AM4488" i="9"/>
  <c r="AM4489" i="9"/>
  <c r="AM4490" i="9"/>
  <c r="AM4491" i="9"/>
  <c r="AM4492" i="9"/>
  <c r="AM4493" i="9"/>
  <c r="AM4494" i="9"/>
  <c r="AM4495" i="9"/>
  <c r="AM4496" i="9"/>
  <c r="AM4497" i="9"/>
  <c r="AM4498" i="9"/>
  <c r="AM4499" i="9"/>
  <c r="AM4500" i="9"/>
  <c r="AM4501" i="9"/>
  <c r="AM4502" i="9"/>
  <c r="AM4503" i="9"/>
  <c r="AM4504" i="9"/>
  <c r="AM4505" i="9"/>
  <c r="AM4506" i="9"/>
  <c r="AM4507" i="9"/>
  <c r="AM4508" i="9"/>
  <c r="AM4509" i="9"/>
  <c r="AM4510" i="9"/>
  <c r="AM4511" i="9"/>
  <c r="AM4512" i="9"/>
  <c r="AM4513" i="9"/>
  <c r="AM4514" i="9"/>
  <c r="AM4515" i="9"/>
  <c r="AM4516" i="9"/>
  <c r="AM4517" i="9"/>
  <c r="AM4518" i="9"/>
  <c r="AM4519" i="9"/>
  <c r="AM4520" i="9"/>
  <c r="AM4521" i="9"/>
  <c r="AM4522" i="9"/>
  <c r="AM4523" i="9"/>
  <c r="AM4524" i="9"/>
  <c r="AM4525" i="9"/>
  <c r="AM4526" i="9"/>
  <c r="AM4527" i="9"/>
  <c r="AM4528" i="9"/>
  <c r="AM4529" i="9"/>
  <c r="AM4530" i="9"/>
  <c r="AM4531" i="9"/>
  <c r="AM4532" i="9"/>
  <c r="AM4533" i="9"/>
  <c r="AM4534" i="9"/>
  <c r="AM4535" i="9"/>
  <c r="AM4536" i="9"/>
  <c r="AM4537" i="9"/>
  <c r="AM4538" i="9"/>
  <c r="AM4539" i="9"/>
  <c r="AM4540" i="9"/>
  <c r="AM4541" i="9"/>
  <c r="AM4542" i="9"/>
  <c r="AM4543" i="9"/>
  <c r="AM4544" i="9"/>
  <c r="AM4545" i="9"/>
  <c r="AM4546" i="9"/>
  <c r="AM4547" i="9"/>
  <c r="AM4548" i="9"/>
  <c r="AM4549" i="9"/>
  <c r="AM4550" i="9"/>
  <c r="AM4551" i="9"/>
  <c r="AM4552" i="9"/>
  <c r="AM4553" i="9"/>
  <c r="AM4554" i="9"/>
  <c r="AM4555" i="9"/>
  <c r="AM4556" i="9"/>
  <c r="AM4557" i="9"/>
  <c r="AM4558" i="9"/>
  <c r="AM4559" i="9"/>
  <c r="AM4560" i="9"/>
  <c r="AM4561" i="9"/>
  <c r="AM4562" i="9"/>
  <c r="AM4563" i="9"/>
  <c r="AM4564" i="9"/>
  <c r="AM4565" i="9"/>
  <c r="AM4566" i="9"/>
  <c r="AM4567" i="9"/>
  <c r="AM4568" i="9"/>
  <c r="AM4569" i="9"/>
  <c r="AM4570" i="9"/>
  <c r="AM4571" i="9"/>
  <c r="AM4572" i="9"/>
  <c r="AM4573" i="9"/>
  <c r="AM4574" i="9"/>
  <c r="AM4575" i="9"/>
  <c r="AM4576" i="9"/>
  <c r="AM4577" i="9"/>
  <c r="AM4578" i="9"/>
  <c r="AM4579" i="9"/>
  <c r="AM4580" i="9"/>
  <c r="AM4581" i="9"/>
  <c r="AM4582" i="9"/>
  <c r="AM4583" i="9"/>
  <c r="AM4584" i="9"/>
  <c r="AM4585" i="9"/>
  <c r="AM4586" i="9"/>
  <c r="AM4587" i="9"/>
  <c r="AM4588" i="9"/>
  <c r="AM4589" i="9"/>
  <c r="AM4590" i="9"/>
  <c r="AM4591" i="9"/>
  <c r="AM4592" i="9"/>
  <c r="AM4593" i="9"/>
  <c r="AM4594" i="9"/>
  <c r="AM4595" i="9"/>
  <c r="AM4596" i="9"/>
  <c r="AM4597" i="9"/>
  <c r="AM4598" i="9"/>
  <c r="AM4599" i="9"/>
  <c r="AM4600" i="9"/>
  <c r="AM4601" i="9"/>
  <c r="AM4602" i="9"/>
  <c r="AM4603" i="9"/>
  <c r="AM4604" i="9"/>
  <c r="AM4605" i="9"/>
  <c r="AM4606" i="9"/>
  <c r="AM4607" i="9"/>
  <c r="AM4608" i="9"/>
  <c r="AM4609" i="9"/>
  <c r="AM4610" i="9"/>
  <c r="AM4611" i="9"/>
  <c r="AM4612" i="9"/>
  <c r="AM4613" i="9"/>
  <c r="AM4614" i="9"/>
  <c r="AM4615" i="9"/>
  <c r="AM4616" i="9"/>
  <c r="AM4617" i="9"/>
  <c r="AM4618" i="9"/>
  <c r="AM4619" i="9"/>
  <c r="AM4620" i="9"/>
  <c r="AM4621" i="9"/>
  <c r="AM4622" i="9"/>
  <c r="AM4623" i="9"/>
  <c r="AM4624" i="9"/>
  <c r="AM4625" i="9"/>
  <c r="AM4626" i="9"/>
  <c r="AM4627" i="9"/>
  <c r="AM4628" i="9"/>
  <c r="AM4629" i="9"/>
  <c r="AM4630" i="9"/>
  <c r="AM4631" i="9"/>
  <c r="AM4632" i="9"/>
  <c r="AM4633" i="9"/>
  <c r="AM4634" i="9"/>
  <c r="AM4635" i="9"/>
  <c r="AM4636" i="9"/>
  <c r="AM4637" i="9"/>
  <c r="AM4638" i="9"/>
  <c r="AM4639" i="9"/>
  <c r="AM4640" i="9"/>
  <c r="AM4641" i="9"/>
  <c r="AM4642" i="9"/>
  <c r="AM4643" i="9"/>
  <c r="AM4644" i="9"/>
  <c r="AM4645" i="9"/>
  <c r="AM4646" i="9"/>
  <c r="AM4647" i="9"/>
  <c r="AM4648" i="9"/>
  <c r="AS4648" i="9" s="1"/>
  <c r="AM4649" i="9"/>
  <c r="AT4648" i="9"/>
  <c r="AP4648" i="9"/>
  <c r="AT4649" i="9"/>
  <c r="AS4649" i="9"/>
  <c r="AP4649" i="9"/>
  <c r="AC4649" i="9"/>
  <c r="AT4642" i="9"/>
  <c r="AS4642" i="9"/>
  <c r="AP4642" i="9"/>
  <c r="AC4642" i="9"/>
  <c r="AT4636" i="9"/>
  <c r="AS4636" i="9"/>
  <c r="AP4636" i="9"/>
  <c r="AT4637" i="9"/>
  <c r="AS4637" i="9"/>
  <c r="AP4637" i="9"/>
  <c r="AC4637" i="9"/>
  <c r="AC4638" i="9"/>
  <c r="AP4638" i="9"/>
  <c r="AS4638" i="9"/>
  <c r="AT4638" i="9"/>
  <c r="AP4633" i="9" l="1"/>
  <c r="AS4633" i="9"/>
  <c r="AT4633" i="9"/>
  <c r="AP4634" i="9"/>
  <c r="AS4634" i="9"/>
  <c r="AT4634" i="9"/>
  <c r="AP4635" i="9"/>
  <c r="AS4635" i="9"/>
  <c r="AT4635" i="9"/>
  <c r="AP4628" i="9" l="1"/>
  <c r="AP4629" i="9"/>
  <c r="AP4630" i="9"/>
  <c r="AT4600" i="9" l="1"/>
  <c r="AS4600" i="9"/>
  <c r="AP4600" i="9"/>
  <c r="AT4596" i="9"/>
  <c r="AS4596" i="9"/>
  <c r="AP4596" i="9"/>
  <c r="AT4597" i="9"/>
  <c r="AS4597" i="9"/>
  <c r="AP4597" i="9"/>
  <c r="AT4594" i="9"/>
  <c r="AS4594" i="9"/>
  <c r="AP4594" i="9"/>
  <c r="AT4593" i="9"/>
  <c r="AS4593" i="9"/>
  <c r="AP4593" i="9"/>
  <c r="AT4590" i="9"/>
  <c r="AS4590" i="9"/>
  <c r="AP4590" i="9"/>
  <c r="AT4589" i="9"/>
  <c r="AS4589" i="9"/>
  <c r="AP4589" i="9"/>
  <c r="AM4243" i="9" l="1"/>
  <c r="AT4582" i="9" l="1"/>
  <c r="AS4582" i="9"/>
  <c r="AP4582" i="9"/>
  <c r="AT4583" i="9"/>
  <c r="AS4583" i="9"/>
  <c r="AP4583" i="9"/>
  <c r="AC4583" i="9"/>
  <c r="AP4578" i="9" l="1"/>
  <c r="AS4578" i="9"/>
  <c r="AT4578" i="9"/>
  <c r="AP4579" i="9"/>
  <c r="AS4579" i="9"/>
  <c r="AT4579" i="9"/>
  <c r="AP4580" i="9"/>
  <c r="AS4580" i="9"/>
  <c r="AT4580" i="9"/>
  <c r="AP4581" i="9"/>
  <c r="AS4581" i="9"/>
  <c r="AT4581" i="9"/>
  <c r="AP4584" i="9"/>
  <c r="AS4584" i="9"/>
  <c r="AT4584" i="9"/>
  <c r="AP4585" i="9"/>
  <c r="AS4585" i="9"/>
  <c r="AT4585" i="9"/>
  <c r="AP4586" i="9"/>
  <c r="AS4586" i="9"/>
  <c r="AT4586" i="9"/>
  <c r="AP4587" i="9"/>
  <c r="AS4587" i="9"/>
  <c r="AT4587" i="9"/>
  <c r="AP4588" i="9"/>
  <c r="AS4588" i="9"/>
  <c r="AT4588" i="9"/>
  <c r="AP4591" i="9"/>
  <c r="AS4591" i="9"/>
  <c r="AT4591" i="9"/>
  <c r="AP4592" i="9"/>
  <c r="AS4592" i="9"/>
  <c r="AT4592" i="9"/>
  <c r="AP4595" i="9"/>
  <c r="AS4595" i="9"/>
  <c r="AT4595" i="9"/>
  <c r="AP4598" i="9"/>
  <c r="AS4598" i="9"/>
  <c r="AT4598" i="9"/>
  <c r="AP4599" i="9"/>
  <c r="AS4599" i="9"/>
  <c r="AT4599" i="9"/>
  <c r="AP4601" i="9"/>
  <c r="AS4601" i="9"/>
  <c r="AT4601" i="9"/>
  <c r="AP4602" i="9"/>
  <c r="AS4602" i="9"/>
  <c r="AT4602" i="9"/>
  <c r="AP4603" i="9"/>
  <c r="AS4603" i="9"/>
  <c r="AT4603" i="9"/>
  <c r="AP4604" i="9"/>
  <c r="AS4604" i="9"/>
  <c r="AT4604" i="9"/>
  <c r="AP4605" i="9"/>
  <c r="AS4605" i="9"/>
  <c r="AT4605" i="9"/>
  <c r="AP4606" i="9"/>
  <c r="AS4606" i="9"/>
  <c r="AT4606" i="9"/>
  <c r="AP4607" i="9"/>
  <c r="AS4607" i="9"/>
  <c r="AT4607" i="9"/>
  <c r="AP4608" i="9"/>
  <c r="AS4608" i="9"/>
  <c r="AT4608" i="9"/>
  <c r="AP4609" i="9"/>
  <c r="AS4609" i="9"/>
  <c r="AT4609" i="9"/>
  <c r="AP4610" i="9"/>
  <c r="AS4610" i="9"/>
  <c r="AT4610" i="9"/>
  <c r="AP4611" i="9"/>
  <c r="AS4611" i="9"/>
  <c r="AT4611" i="9"/>
  <c r="AP4612" i="9"/>
  <c r="AS4612" i="9"/>
  <c r="AT4612" i="9"/>
  <c r="AP4613" i="9"/>
  <c r="AS4613" i="9"/>
  <c r="AT4613" i="9"/>
  <c r="AP4614" i="9"/>
  <c r="AS4614" i="9"/>
  <c r="AT4614" i="9"/>
  <c r="AP4615" i="9"/>
  <c r="AS4615" i="9"/>
  <c r="AT4615" i="9"/>
  <c r="AP4616" i="9"/>
  <c r="AS4616" i="9"/>
  <c r="AT4616" i="9"/>
  <c r="AP4617" i="9"/>
  <c r="AS4617" i="9"/>
  <c r="AT4617" i="9"/>
  <c r="AP4618" i="9"/>
  <c r="AS4618" i="9"/>
  <c r="AT4618" i="9"/>
  <c r="AP4619" i="9"/>
  <c r="AS4619" i="9"/>
  <c r="AT4619" i="9"/>
  <c r="AP4620" i="9"/>
  <c r="AS4620" i="9"/>
  <c r="AT4620" i="9"/>
  <c r="AP4621" i="9"/>
  <c r="AS4621" i="9"/>
  <c r="AT4621" i="9"/>
  <c r="AP4622" i="9"/>
  <c r="AS4622" i="9"/>
  <c r="AT4622" i="9"/>
  <c r="AP4623" i="9"/>
  <c r="AS4623" i="9"/>
  <c r="AT4623" i="9"/>
  <c r="AP4624" i="9"/>
  <c r="AS4624" i="9"/>
  <c r="AT4624" i="9"/>
  <c r="AP4625" i="9"/>
  <c r="AS4625" i="9"/>
  <c r="AT4625" i="9"/>
  <c r="AP4626" i="9"/>
  <c r="AS4626" i="9"/>
  <c r="AT4626" i="9"/>
  <c r="AP4627" i="9"/>
  <c r="AS4627" i="9"/>
  <c r="AT4627" i="9"/>
  <c r="AS4628" i="9"/>
  <c r="AT4628" i="9"/>
  <c r="AS4629" i="9"/>
  <c r="AT4629" i="9"/>
  <c r="AS4630" i="9"/>
  <c r="AT4630" i="9"/>
  <c r="AP4631" i="9"/>
  <c r="AS4631" i="9"/>
  <c r="AT4631" i="9"/>
  <c r="AP4632" i="9"/>
  <c r="AS4632" i="9"/>
  <c r="AT4632" i="9"/>
  <c r="AP4639" i="9"/>
  <c r="AS4639" i="9"/>
  <c r="AT4639" i="9"/>
  <c r="AP4640" i="9"/>
  <c r="AS4640" i="9"/>
  <c r="AT4640" i="9"/>
  <c r="AP4641" i="9"/>
  <c r="AS4641" i="9"/>
  <c r="AT4641" i="9"/>
  <c r="AP4643" i="9"/>
  <c r="AS4643" i="9"/>
  <c r="AT4643" i="9"/>
  <c r="AP4644" i="9"/>
  <c r="AS4644" i="9"/>
  <c r="AT4644" i="9"/>
  <c r="AP4645" i="9"/>
  <c r="AS4645" i="9"/>
  <c r="AT4645" i="9"/>
  <c r="AP4646" i="9"/>
  <c r="AS4646" i="9"/>
  <c r="AT4646" i="9"/>
  <c r="AP4647" i="9"/>
  <c r="AS4647" i="9"/>
  <c r="AT4647" i="9"/>
  <c r="AM4650" i="9"/>
  <c r="AS4650" i="9" s="1"/>
  <c r="AP4650" i="9"/>
  <c r="AT4650" i="9"/>
  <c r="AM4651" i="9"/>
  <c r="AS4651" i="9" s="1"/>
  <c r="AP4651" i="9"/>
  <c r="AT4651" i="9"/>
  <c r="AM4652" i="9"/>
  <c r="AS4652" i="9" s="1"/>
  <c r="AP4652" i="9"/>
  <c r="AT4652" i="9"/>
  <c r="AM4654" i="9"/>
  <c r="AS4654" i="9" s="1"/>
  <c r="AP4654" i="9"/>
  <c r="AT4654" i="9"/>
  <c r="AM4655" i="9"/>
  <c r="AS4655" i="9" s="1"/>
  <c r="AP4655" i="9"/>
  <c r="AT4655" i="9"/>
  <c r="AM4656" i="9"/>
  <c r="AS4656" i="9" s="1"/>
  <c r="AP4656" i="9"/>
  <c r="AT4656" i="9"/>
  <c r="AM4657" i="9"/>
  <c r="AS4657" i="9" s="1"/>
  <c r="AP4657" i="9"/>
  <c r="AT4657" i="9"/>
  <c r="AM4658" i="9"/>
  <c r="AS4658" i="9" s="1"/>
  <c r="AP4658" i="9"/>
  <c r="AT4658" i="9"/>
  <c r="AM4659" i="9"/>
  <c r="AS4659" i="9" s="1"/>
  <c r="AP4659" i="9"/>
  <c r="AT4659" i="9"/>
  <c r="AC4565" i="9" l="1"/>
  <c r="AC4566" i="9"/>
  <c r="AC4567" i="9"/>
  <c r="AC4568" i="9"/>
  <c r="AC4569" i="9"/>
  <c r="AC4570" i="9"/>
  <c r="AC4571" i="9"/>
  <c r="AC4572" i="9"/>
  <c r="AC4573" i="9"/>
  <c r="AC4574" i="9"/>
  <c r="AC4575" i="9"/>
  <c r="AC4576" i="9"/>
  <c r="AC4577" i="9"/>
  <c r="AC4578" i="9"/>
  <c r="AC4579" i="9"/>
  <c r="AC4580" i="9"/>
  <c r="AC4584" i="9"/>
  <c r="AC4585" i="9"/>
  <c r="AC4586" i="9"/>
  <c r="AC4587" i="9"/>
  <c r="AC4588" i="9"/>
  <c r="AC4591" i="9"/>
  <c r="AC4592" i="9"/>
  <c r="AC4595" i="9"/>
  <c r="AC4598" i="9"/>
  <c r="AC4599" i="9"/>
  <c r="AC4601" i="9"/>
  <c r="AC4602" i="9"/>
  <c r="AC4603" i="9"/>
  <c r="AC4604" i="9"/>
  <c r="AC4605" i="9"/>
  <c r="AC4606" i="9"/>
  <c r="AC4607" i="9"/>
  <c r="AC4608" i="9"/>
  <c r="AC4609" i="9"/>
  <c r="AC4612" i="9"/>
  <c r="AC4613" i="9"/>
  <c r="AC4614" i="9"/>
  <c r="AC4615" i="9"/>
  <c r="AC4616" i="9"/>
  <c r="AC4617" i="9"/>
  <c r="AC4618" i="9"/>
  <c r="AC4621" i="9"/>
  <c r="AC4622" i="9"/>
  <c r="AC4623" i="9"/>
  <c r="AC4624" i="9"/>
  <c r="AC4625" i="9"/>
  <c r="AC4626" i="9"/>
  <c r="AC4627" i="9"/>
  <c r="AC4628" i="9"/>
  <c r="AC4629" i="9"/>
  <c r="AC4630" i="9"/>
  <c r="AC4631" i="9"/>
  <c r="AC4632" i="9"/>
  <c r="AC4634" i="9"/>
  <c r="AC4639" i="9"/>
  <c r="AC4640" i="9"/>
  <c r="AC4643" i="9"/>
  <c r="AC4644" i="9"/>
  <c r="AC4645" i="9"/>
  <c r="AC4646" i="9"/>
  <c r="AC4650" i="9"/>
  <c r="AC4651" i="9"/>
  <c r="AC4652" i="9"/>
  <c r="AC4654" i="9"/>
  <c r="AC4655" i="9"/>
  <c r="AC4656" i="9"/>
  <c r="AC4657" i="9"/>
  <c r="AC4658" i="9"/>
  <c r="AC4659" i="9"/>
  <c r="AC4660" i="9"/>
  <c r="AC4661" i="9"/>
  <c r="AC4662" i="9"/>
  <c r="AC4663" i="9"/>
  <c r="AC4664" i="9"/>
  <c r="AC4665" i="9"/>
  <c r="AC4666" i="9"/>
  <c r="AC4667" i="9"/>
  <c r="AC4668" i="9"/>
  <c r="AS4563" i="9" l="1"/>
  <c r="AT4563" i="9"/>
  <c r="AS4564" i="9"/>
  <c r="AT4564" i="9"/>
  <c r="AP4563" i="9"/>
  <c r="AP4564" i="9"/>
  <c r="AP4566" i="9"/>
  <c r="AS4566" i="9"/>
  <c r="AT4566" i="9"/>
  <c r="AP4567" i="9"/>
  <c r="AS4567" i="9"/>
  <c r="AT4567" i="9"/>
  <c r="AP4568" i="9"/>
  <c r="AS4568" i="9"/>
  <c r="AT4568" i="9"/>
  <c r="AP4569" i="9"/>
  <c r="AS4569" i="9"/>
  <c r="AT4569" i="9"/>
  <c r="AP4570" i="9"/>
  <c r="AS4570" i="9"/>
  <c r="AT4570" i="9"/>
  <c r="AP4571" i="9"/>
  <c r="AS4571" i="9"/>
  <c r="AT4571" i="9"/>
  <c r="AP4572" i="9"/>
  <c r="AS4572" i="9"/>
  <c r="AT4572" i="9"/>
  <c r="AP4573" i="9"/>
  <c r="AS4573" i="9"/>
  <c r="AT4573" i="9"/>
  <c r="AP4574" i="9"/>
  <c r="AS4574" i="9"/>
  <c r="AT4574" i="9"/>
  <c r="AP4575" i="9"/>
  <c r="AS4575" i="9"/>
  <c r="AT4575" i="9"/>
  <c r="AP4576" i="9"/>
  <c r="AS4576" i="9"/>
  <c r="AT4576" i="9"/>
  <c r="AP4577" i="9"/>
  <c r="AS4577" i="9"/>
  <c r="AT4577" i="9"/>
  <c r="AC4559" i="9"/>
  <c r="AC4560" i="9"/>
  <c r="AC4561" i="9"/>
  <c r="AC4562" i="9"/>
  <c r="AC4563" i="9"/>
  <c r="AC4564" i="9"/>
  <c r="AT4511" i="9" l="1"/>
  <c r="AS4511" i="9"/>
  <c r="AP4511" i="9"/>
  <c r="AC4511" i="9"/>
  <c r="AT4505" i="9"/>
  <c r="AS4505" i="9"/>
  <c r="AP4505" i="9"/>
  <c r="AC4505" i="9"/>
  <c r="AT4432" i="9" l="1"/>
  <c r="AS4432" i="9"/>
  <c r="AP4432" i="9"/>
  <c r="AC4432" i="9"/>
  <c r="AT4429" i="9"/>
  <c r="AS4429" i="9"/>
  <c r="AP4429" i="9"/>
  <c r="AC4429" i="9"/>
  <c r="AT4420" i="9"/>
  <c r="AS4420" i="9"/>
  <c r="AP4420" i="9"/>
  <c r="AC4420" i="9"/>
  <c r="AC4417" i="9"/>
  <c r="AP4417" i="9"/>
  <c r="AS4417" i="9"/>
  <c r="AT4417" i="9"/>
  <c r="AT4414" i="9"/>
  <c r="AS4414" i="9"/>
  <c r="AP4414" i="9"/>
  <c r="AC4414" i="9"/>
  <c r="AT4407" i="9" l="1"/>
  <c r="AS4407" i="9"/>
  <c r="AP4407" i="9"/>
  <c r="AT4408" i="9"/>
  <c r="AS4408" i="9"/>
  <c r="AP4408" i="9"/>
  <c r="AC4408" i="9"/>
  <c r="AT4373" i="9" l="1"/>
  <c r="AS4373" i="9"/>
  <c r="AP4373" i="9"/>
  <c r="AC4373" i="9"/>
  <c r="AT4368" i="9"/>
  <c r="AS4368" i="9"/>
  <c r="AP4368" i="9"/>
  <c r="AC4368" i="9"/>
  <c r="AT4362" i="9" l="1"/>
  <c r="AS4362" i="9"/>
  <c r="AP4362" i="9"/>
  <c r="AC4362" i="9"/>
  <c r="AT4328" i="9" l="1"/>
  <c r="AS4328" i="9"/>
  <c r="AP4328" i="9"/>
  <c r="AC4328" i="9"/>
  <c r="AC4319" i="9"/>
  <c r="AP4319" i="9"/>
  <c r="AS4319" i="9"/>
  <c r="AT4319" i="9"/>
  <c r="AT4316" i="9"/>
  <c r="AS4316" i="9"/>
  <c r="AP4316" i="9"/>
  <c r="AC4316" i="9"/>
  <c r="AC4317" i="9"/>
  <c r="AP4317" i="9"/>
  <c r="AS4317" i="9"/>
  <c r="AT4317" i="9"/>
  <c r="AT4312" i="9"/>
  <c r="AS4312" i="9"/>
  <c r="AP4312" i="9"/>
  <c r="AC4312" i="9"/>
  <c r="AT4305" i="9" l="1"/>
  <c r="AS4305" i="9"/>
  <c r="AP4305" i="9"/>
  <c r="AC4305" i="9"/>
  <c r="AT4297" i="9" l="1"/>
  <c r="AS4297" i="9"/>
  <c r="AP4297" i="9"/>
  <c r="AC4297" i="9"/>
  <c r="AP4295" i="9" l="1"/>
  <c r="AS4295" i="9"/>
  <c r="AT4295" i="9"/>
  <c r="AS4296" i="9"/>
  <c r="AP4296" i="9"/>
  <c r="AT4296" i="9"/>
  <c r="AP4298" i="9"/>
  <c r="AS4298" i="9"/>
  <c r="AT4298" i="9"/>
  <c r="AS4299" i="9"/>
  <c r="AP4299" i="9"/>
  <c r="AT4299" i="9"/>
  <c r="AP4300" i="9"/>
  <c r="AS4300" i="9"/>
  <c r="AT4300" i="9"/>
  <c r="AS4301" i="9"/>
  <c r="AP4301" i="9"/>
  <c r="AT4301" i="9"/>
  <c r="AP4302" i="9"/>
  <c r="AS4302" i="9"/>
  <c r="AT4302" i="9"/>
  <c r="AS4303" i="9"/>
  <c r="AP4303" i="9"/>
  <c r="AT4303" i="9"/>
  <c r="AP4304" i="9"/>
  <c r="AS4304" i="9"/>
  <c r="AT4304" i="9"/>
  <c r="AS4306" i="9"/>
  <c r="AP4306" i="9"/>
  <c r="AT4306" i="9"/>
  <c r="AP4307" i="9"/>
  <c r="AS4307" i="9"/>
  <c r="AT4307" i="9"/>
  <c r="AS4308" i="9"/>
  <c r="AP4308" i="9"/>
  <c r="AT4308" i="9"/>
  <c r="AP4309" i="9"/>
  <c r="AS4309" i="9"/>
  <c r="AT4309" i="9"/>
  <c r="AS4310" i="9"/>
  <c r="AP4310" i="9"/>
  <c r="AT4310" i="9"/>
  <c r="AP4311" i="9"/>
  <c r="AS4311" i="9"/>
  <c r="AT4311" i="9"/>
  <c r="AS4313" i="9"/>
  <c r="AP4313" i="9"/>
  <c r="AT4313" i="9"/>
  <c r="AP4314" i="9"/>
  <c r="AS4314" i="9"/>
  <c r="AT4314" i="9"/>
  <c r="AS4315" i="9"/>
  <c r="AP4315" i="9"/>
  <c r="AT4315" i="9"/>
  <c r="AP4320" i="9"/>
  <c r="AS4320" i="9"/>
  <c r="AT4320" i="9"/>
  <c r="AS4321" i="9"/>
  <c r="AP4321" i="9"/>
  <c r="AT4321" i="9"/>
  <c r="AP4322" i="9"/>
  <c r="AS4322" i="9"/>
  <c r="AT4322" i="9"/>
  <c r="AS4323" i="9"/>
  <c r="AP4323" i="9"/>
  <c r="AT4323" i="9"/>
  <c r="AP4324" i="9"/>
  <c r="AS4324" i="9"/>
  <c r="AT4324" i="9"/>
  <c r="AS4325" i="9"/>
  <c r="AP4325" i="9"/>
  <c r="AT4325" i="9"/>
  <c r="AP4326" i="9"/>
  <c r="AS4326" i="9"/>
  <c r="AT4326" i="9"/>
  <c r="AS4327" i="9"/>
  <c r="AP4327" i="9"/>
  <c r="AT4327" i="9"/>
  <c r="AP4329" i="9"/>
  <c r="AS4329" i="9"/>
  <c r="AT4329" i="9"/>
  <c r="AS4330" i="9"/>
  <c r="AP4330" i="9"/>
  <c r="AT4330" i="9"/>
  <c r="AP4331" i="9"/>
  <c r="AS4331" i="9"/>
  <c r="AT4331" i="9"/>
  <c r="AS4332" i="9"/>
  <c r="AP4332" i="9"/>
  <c r="AT4332" i="9"/>
  <c r="AP4333" i="9"/>
  <c r="AS4333" i="9"/>
  <c r="AT4333" i="9"/>
  <c r="AS4334" i="9"/>
  <c r="AP4334" i="9"/>
  <c r="AT4334" i="9"/>
  <c r="AP4335" i="9"/>
  <c r="AS4335" i="9"/>
  <c r="AT4335" i="9"/>
  <c r="AS4336" i="9"/>
  <c r="AP4336" i="9"/>
  <c r="AT4336" i="9"/>
  <c r="AP4337" i="9"/>
  <c r="AS4337" i="9"/>
  <c r="AT4337" i="9"/>
  <c r="AS4338" i="9"/>
  <c r="AP4338" i="9"/>
  <c r="AT4338" i="9"/>
  <c r="AP4339" i="9"/>
  <c r="AS4339" i="9"/>
  <c r="AT4339" i="9"/>
  <c r="AS4340" i="9"/>
  <c r="AP4340" i="9"/>
  <c r="AT4340" i="9"/>
  <c r="AP4341" i="9"/>
  <c r="AS4341" i="9"/>
  <c r="AT4341" i="9"/>
  <c r="AS4342" i="9"/>
  <c r="AP4342" i="9"/>
  <c r="AT4342" i="9"/>
  <c r="AP4343" i="9"/>
  <c r="AS4343" i="9"/>
  <c r="AT4343" i="9"/>
  <c r="AS4344" i="9"/>
  <c r="AP4344" i="9"/>
  <c r="AT4344" i="9"/>
  <c r="AP4345" i="9"/>
  <c r="AS4345" i="9"/>
  <c r="AT4345" i="9"/>
  <c r="AS4346" i="9"/>
  <c r="AP4346" i="9"/>
  <c r="AT4346" i="9"/>
  <c r="AP4347" i="9"/>
  <c r="AS4347" i="9"/>
  <c r="AT4347" i="9"/>
  <c r="AS4348" i="9"/>
  <c r="AP4348" i="9"/>
  <c r="AT4348" i="9"/>
  <c r="AP4349" i="9"/>
  <c r="AS4349" i="9"/>
  <c r="AT4349" i="9"/>
  <c r="AS4350" i="9"/>
  <c r="AP4350" i="9"/>
  <c r="AT4350" i="9"/>
  <c r="AP4351" i="9"/>
  <c r="AS4351" i="9"/>
  <c r="AT4351" i="9"/>
  <c r="AS4352" i="9"/>
  <c r="AP4352" i="9"/>
  <c r="AT4352" i="9"/>
  <c r="AP4353" i="9"/>
  <c r="AS4353" i="9"/>
  <c r="AT4353" i="9"/>
  <c r="AS4354" i="9"/>
  <c r="AP4354" i="9"/>
  <c r="AT4354" i="9"/>
  <c r="AP4355" i="9"/>
  <c r="AS4355" i="9"/>
  <c r="AT4355" i="9"/>
  <c r="AS4356" i="9"/>
  <c r="AP4356" i="9"/>
  <c r="AT4356" i="9"/>
  <c r="AP4357" i="9"/>
  <c r="AS4357" i="9"/>
  <c r="AT4357" i="9"/>
  <c r="AS4358" i="9"/>
  <c r="AP4358" i="9"/>
  <c r="AT4358" i="9"/>
  <c r="AP4359" i="9"/>
  <c r="AS4359" i="9"/>
  <c r="AT4359" i="9"/>
  <c r="AS4360" i="9"/>
  <c r="AP4360" i="9"/>
  <c r="AT4360" i="9"/>
  <c r="AP4361" i="9"/>
  <c r="AS4361" i="9"/>
  <c r="AT4361" i="9"/>
  <c r="AS4363" i="9"/>
  <c r="AP4363" i="9"/>
  <c r="AT4363" i="9"/>
  <c r="AP4364" i="9"/>
  <c r="AS4364" i="9"/>
  <c r="AT4364" i="9"/>
  <c r="AS4365" i="9"/>
  <c r="AP4365" i="9"/>
  <c r="AT4365" i="9"/>
  <c r="AP4366" i="9"/>
  <c r="AS4366" i="9"/>
  <c r="AT4366" i="9"/>
  <c r="AS4367" i="9"/>
  <c r="AP4367" i="9"/>
  <c r="AT4367" i="9"/>
  <c r="AP4369" i="9"/>
  <c r="AS4369" i="9"/>
  <c r="AT4369" i="9"/>
  <c r="AP4370" i="9"/>
  <c r="AS4370" i="9"/>
  <c r="AT4370" i="9"/>
  <c r="AP4371" i="9"/>
  <c r="AS4371" i="9"/>
  <c r="AT4371" i="9"/>
  <c r="AP4372" i="9"/>
  <c r="AS4372" i="9"/>
  <c r="AT4372" i="9"/>
  <c r="AP4374" i="9"/>
  <c r="AS4374" i="9"/>
  <c r="AT4374" i="9"/>
  <c r="AP4375" i="9"/>
  <c r="AS4375" i="9"/>
  <c r="AT4375" i="9"/>
  <c r="AP4376" i="9"/>
  <c r="AS4376" i="9"/>
  <c r="AT4376" i="9"/>
  <c r="AP4377" i="9"/>
  <c r="AS4377" i="9"/>
  <c r="AT4377" i="9"/>
  <c r="AP4378" i="9"/>
  <c r="AS4378" i="9"/>
  <c r="AT4378" i="9"/>
  <c r="AP4380" i="9"/>
  <c r="AS4380" i="9"/>
  <c r="AT4380" i="9"/>
  <c r="AP4381" i="9"/>
  <c r="AS4381" i="9"/>
  <c r="AT4381" i="9"/>
  <c r="AP4382" i="9"/>
  <c r="AS4382" i="9"/>
  <c r="AT4382" i="9"/>
  <c r="AP4383" i="9"/>
  <c r="AS4383" i="9"/>
  <c r="AT4383" i="9"/>
  <c r="AP4384" i="9"/>
  <c r="AS4384" i="9"/>
  <c r="AT4384" i="9"/>
  <c r="AP4385" i="9"/>
  <c r="AS4385" i="9"/>
  <c r="AT4385" i="9"/>
  <c r="AP4386" i="9"/>
  <c r="AS4386" i="9"/>
  <c r="AT4386" i="9"/>
  <c r="AP4387" i="9"/>
  <c r="AS4387" i="9"/>
  <c r="AT4387" i="9"/>
  <c r="AP4388" i="9"/>
  <c r="AS4388" i="9"/>
  <c r="AT4388" i="9"/>
  <c r="AP4389" i="9"/>
  <c r="AS4389" i="9"/>
  <c r="AT4389" i="9"/>
  <c r="AP4390" i="9"/>
  <c r="AS4390" i="9"/>
  <c r="AT4390" i="9"/>
  <c r="AP4391" i="9"/>
  <c r="AS4391" i="9"/>
  <c r="AT4391" i="9"/>
  <c r="AP4392" i="9"/>
  <c r="AS4392" i="9"/>
  <c r="AT4392" i="9"/>
  <c r="AP4393" i="9"/>
  <c r="AS4393" i="9"/>
  <c r="AT4393" i="9"/>
  <c r="AP4394" i="9"/>
  <c r="AS4394" i="9"/>
  <c r="AT4394" i="9"/>
  <c r="AP4395" i="9"/>
  <c r="AS4395" i="9"/>
  <c r="AT4395" i="9"/>
  <c r="AP4396" i="9"/>
  <c r="AS4396" i="9"/>
  <c r="AT4396" i="9"/>
  <c r="AP4397" i="9"/>
  <c r="AS4397" i="9"/>
  <c r="AT4397" i="9"/>
  <c r="AP4398" i="9"/>
  <c r="AS4398" i="9"/>
  <c r="AT4398" i="9"/>
  <c r="AP4399" i="9"/>
  <c r="AS4399" i="9"/>
  <c r="AT4399" i="9"/>
  <c r="AP4400" i="9"/>
  <c r="AS4400" i="9"/>
  <c r="AT4400" i="9"/>
  <c r="AP4401" i="9"/>
  <c r="AS4401" i="9"/>
  <c r="AT4401" i="9"/>
  <c r="AP4402" i="9"/>
  <c r="AS4402" i="9"/>
  <c r="AT4402" i="9"/>
  <c r="AP4403" i="9"/>
  <c r="AS4403" i="9"/>
  <c r="AT4403" i="9"/>
  <c r="AP4404" i="9"/>
  <c r="AS4404" i="9"/>
  <c r="AT4404" i="9"/>
  <c r="AP4405" i="9"/>
  <c r="AS4405" i="9"/>
  <c r="AT4405" i="9"/>
  <c r="AP4406" i="9"/>
  <c r="AS4406" i="9"/>
  <c r="AT4406" i="9"/>
  <c r="AP4409" i="9"/>
  <c r="AS4409" i="9"/>
  <c r="AT4409" i="9"/>
  <c r="AP4410" i="9"/>
  <c r="AS4410" i="9"/>
  <c r="AT4410" i="9"/>
  <c r="AP4411" i="9"/>
  <c r="AS4411" i="9"/>
  <c r="AT4411" i="9"/>
  <c r="AP4412" i="9"/>
  <c r="AS4412" i="9"/>
  <c r="AT4412" i="9"/>
  <c r="AP4413" i="9"/>
  <c r="AS4413" i="9"/>
  <c r="AT4413" i="9"/>
  <c r="AP4415" i="9"/>
  <c r="AS4415" i="9"/>
  <c r="AT4415" i="9"/>
  <c r="AP4418" i="9"/>
  <c r="AS4418" i="9"/>
  <c r="AT4418" i="9"/>
  <c r="AP4419" i="9"/>
  <c r="AS4419" i="9"/>
  <c r="AT4419" i="9"/>
  <c r="AP4421" i="9"/>
  <c r="AS4421" i="9"/>
  <c r="AT4421" i="9"/>
  <c r="AP4422" i="9"/>
  <c r="AS4422" i="9"/>
  <c r="AT4422" i="9"/>
  <c r="AP4423" i="9"/>
  <c r="AS4423" i="9"/>
  <c r="AT4423" i="9"/>
  <c r="AP4424" i="9"/>
  <c r="AS4424" i="9"/>
  <c r="AT4424" i="9"/>
  <c r="AP4425" i="9"/>
  <c r="AS4425" i="9"/>
  <c r="AT4425" i="9"/>
  <c r="AP4426" i="9"/>
  <c r="AS4426" i="9"/>
  <c r="AT4426" i="9"/>
  <c r="AP4427" i="9"/>
  <c r="AS4427" i="9"/>
  <c r="AT4427" i="9"/>
  <c r="AP4428" i="9"/>
  <c r="AS4428" i="9"/>
  <c r="AT4428" i="9"/>
  <c r="AP4430" i="9"/>
  <c r="AS4430" i="9"/>
  <c r="AT4430" i="9"/>
  <c r="AP4431" i="9"/>
  <c r="AS4431" i="9"/>
  <c r="AT4431" i="9"/>
  <c r="AP4433" i="9"/>
  <c r="AS4433" i="9"/>
  <c r="AT4433" i="9"/>
  <c r="AP4434" i="9"/>
  <c r="AS4434" i="9"/>
  <c r="AT4434" i="9"/>
  <c r="AP4435" i="9"/>
  <c r="AS4435" i="9"/>
  <c r="AT4435" i="9"/>
  <c r="AP4436" i="9"/>
  <c r="AS4436" i="9"/>
  <c r="AT4436" i="9"/>
  <c r="AP4437" i="9"/>
  <c r="AS4437" i="9"/>
  <c r="AT4437" i="9"/>
  <c r="AP4438" i="9"/>
  <c r="AS4438" i="9"/>
  <c r="AT4438" i="9"/>
  <c r="AP4439" i="9"/>
  <c r="AS4439" i="9"/>
  <c r="AT4439" i="9"/>
  <c r="AP4440" i="9"/>
  <c r="AS4440" i="9"/>
  <c r="AT4440" i="9"/>
  <c r="AP4441" i="9"/>
  <c r="AS4441" i="9"/>
  <c r="AT4441" i="9"/>
  <c r="AP4442" i="9"/>
  <c r="AS4442" i="9"/>
  <c r="AT4442" i="9"/>
  <c r="AP4443" i="9"/>
  <c r="AS4443" i="9"/>
  <c r="AT4443" i="9"/>
  <c r="AP4444" i="9"/>
  <c r="AS4444" i="9"/>
  <c r="AT4444" i="9"/>
  <c r="AP4445" i="9"/>
  <c r="AS4445" i="9"/>
  <c r="AT4445" i="9"/>
  <c r="AP4446" i="9"/>
  <c r="AS4446" i="9"/>
  <c r="AT4446" i="9"/>
  <c r="AP4447" i="9"/>
  <c r="AS4447" i="9"/>
  <c r="AT4447" i="9"/>
  <c r="AP4448" i="9"/>
  <c r="AS4448" i="9"/>
  <c r="AT4448" i="9"/>
  <c r="AP4449" i="9"/>
  <c r="AS4449" i="9"/>
  <c r="AT4449" i="9"/>
  <c r="AP4450" i="9"/>
  <c r="AS4450" i="9"/>
  <c r="AT4450" i="9"/>
  <c r="AP4451" i="9"/>
  <c r="AS4451" i="9"/>
  <c r="AT4451" i="9"/>
  <c r="AP4452" i="9"/>
  <c r="AS4452" i="9"/>
  <c r="AT4452" i="9"/>
  <c r="AP4453" i="9"/>
  <c r="AS4453" i="9"/>
  <c r="AT4453" i="9"/>
  <c r="AP4454" i="9"/>
  <c r="AS4454" i="9"/>
  <c r="AT4454" i="9"/>
  <c r="AP4455" i="9"/>
  <c r="AS4455" i="9"/>
  <c r="AT4455" i="9"/>
  <c r="AP4456" i="9"/>
  <c r="AS4456" i="9"/>
  <c r="AT4456" i="9"/>
  <c r="AP4457" i="9"/>
  <c r="AS4457" i="9"/>
  <c r="AT4457" i="9"/>
  <c r="AP4458" i="9"/>
  <c r="AS4458" i="9"/>
  <c r="AT4458" i="9"/>
  <c r="AP4459" i="9"/>
  <c r="AS4459" i="9"/>
  <c r="AT4459" i="9"/>
  <c r="AP4460" i="9"/>
  <c r="AS4460" i="9"/>
  <c r="AT4460" i="9"/>
  <c r="AP4461" i="9"/>
  <c r="AS4461" i="9"/>
  <c r="AT4461" i="9"/>
  <c r="AP4462" i="9"/>
  <c r="AS4462" i="9"/>
  <c r="AT4462" i="9"/>
  <c r="AP4463" i="9"/>
  <c r="AS4463" i="9"/>
  <c r="AT4463" i="9"/>
  <c r="AP4464" i="9"/>
  <c r="AS4464" i="9"/>
  <c r="AT4464" i="9"/>
  <c r="AP4465" i="9"/>
  <c r="AS4465" i="9"/>
  <c r="AT4465" i="9"/>
  <c r="AP4466" i="9"/>
  <c r="AS4466" i="9"/>
  <c r="AT4466" i="9"/>
  <c r="AP4467" i="9"/>
  <c r="AS4467" i="9"/>
  <c r="AT4467" i="9"/>
  <c r="AP4469" i="9"/>
  <c r="AS4469" i="9"/>
  <c r="AT4469" i="9"/>
  <c r="AP4470" i="9"/>
  <c r="AS4470" i="9"/>
  <c r="AT4470" i="9"/>
  <c r="AP4471" i="9"/>
  <c r="AS4471" i="9"/>
  <c r="AT4471" i="9"/>
  <c r="AP4472" i="9"/>
  <c r="AS4472" i="9"/>
  <c r="AT4472" i="9"/>
  <c r="AP4473" i="9"/>
  <c r="AS4473" i="9"/>
  <c r="AT4473" i="9"/>
  <c r="AP4474" i="9"/>
  <c r="AS4474" i="9"/>
  <c r="AT4474" i="9"/>
  <c r="AP4475" i="9"/>
  <c r="AS4475" i="9"/>
  <c r="AT4475" i="9"/>
  <c r="AP4476" i="9"/>
  <c r="AS4476" i="9"/>
  <c r="AT4476" i="9"/>
  <c r="AP4477" i="9"/>
  <c r="AS4477" i="9"/>
  <c r="AT4477" i="9"/>
  <c r="AP4478" i="9"/>
  <c r="AS4478" i="9"/>
  <c r="AT4478" i="9"/>
  <c r="AP4479" i="9"/>
  <c r="AS4479" i="9"/>
  <c r="AT4479" i="9"/>
  <c r="AP4480" i="9"/>
  <c r="AS4480" i="9"/>
  <c r="AT4480" i="9"/>
  <c r="AP4481" i="9"/>
  <c r="AS4481" i="9"/>
  <c r="AT4481" i="9"/>
  <c r="AP4482" i="9"/>
  <c r="AS4482" i="9"/>
  <c r="AT4482" i="9"/>
  <c r="AP4483" i="9"/>
  <c r="AS4483" i="9"/>
  <c r="AT4483" i="9"/>
  <c r="AP4484" i="9"/>
  <c r="AS4484" i="9"/>
  <c r="AT4484" i="9"/>
  <c r="AP4485" i="9"/>
  <c r="AS4485" i="9"/>
  <c r="AT4485" i="9"/>
  <c r="AP4486" i="9"/>
  <c r="AS4486" i="9"/>
  <c r="AT4486" i="9"/>
  <c r="AP4487" i="9"/>
  <c r="AS4487" i="9"/>
  <c r="AT4487" i="9"/>
  <c r="AP4488" i="9"/>
  <c r="AS4488" i="9"/>
  <c r="AT4488" i="9"/>
  <c r="AP4489" i="9"/>
  <c r="AS4489" i="9"/>
  <c r="AT4489" i="9"/>
  <c r="AP4490" i="9"/>
  <c r="AS4490" i="9"/>
  <c r="AT4490" i="9"/>
  <c r="AP4491" i="9"/>
  <c r="AS4491" i="9"/>
  <c r="AT4491" i="9"/>
  <c r="AP4492" i="9"/>
  <c r="AS4492" i="9"/>
  <c r="AT4492" i="9"/>
  <c r="AP4493" i="9"/>
  <c r="AS4493" i="9"/>
  <c r="AT4493" i="9"/>
  <c r="AP4494" i="9"/>
  <c r="AS4494" i="9"/>
  <c r="AT4494" i="9"/>
  <c r="AP4495" i="9"/>
  <c r="AS4495" i="9"/>
  <c r="AT4495" i="9"/>
  <c r="AP4496" i="9"/>
  <c r="AS4496" i="9"/>
  <c r="AT4496" i="9"/>
  <c r="AP4497" i="9"/>
  <c r="AS4497" i="9"/>
  <c r="AT4497" i="9"/>
  <c r="AP4498" i="9"/>
  <c r="AS4498" i="9"/>
  <c r="AT4498" i="9"/>
  <c r="AP4499" i="9"/>
  <c r="AS4499" i="9"/>
  <c r="AT4499" i="9"/>
  <c r="AP4500" i="9"/>
  <c r="AS4500" i="9"/>
  <c r="AT4500" i="9"/>
  <c r="AP4501" i="9"/>
  <c r="AS4501" i="9"/>
  <c r="AT4501" i="9"/>
  <c r="AP4502" i="9"/>
  <c r="AS4502" i="9"/>
  <c r="AT4502" i="9"/>
  <c r="AP4503" i="9"/>
  <c r="AS4503" i="9"/>
  <c r="AT4503" i="9"/>
  <c r="AP4504" i="9"/>
  <c r="AS4504" i="9"/>
  <c r="AT4504" i="9"/>
  <c r="AP4506" i="9"/>
  <c r="AS4506" i="9"/>
  <c r="AT4506" i="9"/>
  <c r="AP4507" i="9"/>
  <c r="AS4507" i="9"/>
  <c r="AT4507" i="9"/>
  <c r="AP4508" i="9"/>
  <c r="AS4508" i="9"/>
  <c r="AT4508" i="9"/>
  <c r="AP4509" i="9"/>
  <c r="AS4509" i="9"/>
  <c r="AT4509" i="9"/>
  <c r="AP4510" i="9"/>
  <c r="AS4510" i="9"/>
  <c r="AT4510" i="9"/>
  <c r="AP4512" i="9"/>
  <c r="AS4512" i="9"/>
  <c r="AT4512" i="9"/>
  <c r="AP4513" i="9"/>
  <c r="AS4513" i="9"/>
  <c r="AT4513" i="9"/>
  <c r="AP4514" i="9"/>
  <c r="AS4514" i="9"/>
  <c r="AT4514" i="9"/>
  <c r="AP4515" i="9"/>
  <c r="AS4515" i="9"/>
  <c r="AT4515" i="9"/>
  <c r="AP4516" i="9"/>
  <c r="AS4516" i="9"/>
  <c r="AT4516" i="9"/>
  <c r="AP4517" i="9"/>
  <c r="AS4517" i="9"/>
  <c r="AT4517" i="9"/>
  <c r="AP4518" i="9"/>
  <c r="AS4518" i="9"/>
  <c r="AT4518" i="9"/>
  <c r="AP4519" i="9"/>
  <c r="AS4519" i="9"/>
  <c r="AT4519" i="9"/>
  <c r="AP4520" i="9"/>
  <c r="AS4520" i="9"/>
  <c r="AT4520" i="9"/>
  <c r="AP4521" i="9"/>
  <c r="AS4521" i="9"/>
  <c r="AT4521" i="9"/>
  <c r="AP4522" i="9"/>
  <c r="AS4522" i="9"/>
  <c r="AT4522" i="9"/>
  <c r="AP4523" i="9"/>
  <c r="AS4523" i="9"/>
  <c r="AT4523" i="9"/>
  <c r="AP4524" i="9"/>
  <c r="AS4524" i="9"/>
  <c r="AT4524" i="9"/>
  <c r="AP4525" i="9"/>
  <c r="AS4525" i="9"/>
  <c r="AT4525" i="9"/>
  <c r="AP4526" i="9"/>
  <c r="AS4526" i="9"/>
  <c r="AT4526" i="9"/>
  <c r="AP4527" i="9"/>
  <c r="AS4527" i="9"/>
  <c r="AT4527" i="9"/>
  <c r="AP4528" i="9"/>
  <c r="AS4528" i="9"/>
  <c r="AT4528" i="9"/>
  <c r="AP4529" i="9"/>
  <c r="AS4529" i="9"/>
  <c r="AT4529" i="9"/>
  <c r="AP4531" i="9"/>
  <c r="AS4531" i="9"/>
  <c r="AT4531" i="9"/>
  <c r="AP4532" i="9"/>
  <c r="AS4532" i="9"/>
  <c r="AT4532" i="9"/>
  <c r="AP4533" i="9"/>
  <c r="AS4533" i="9"/>
  <c r="AT4533" i="9"/>
  <c r="AP4534" i="9"/>
  <c r="AS4534" i="9"/>
  <c r="AT4534" i="9"/>
  <c r="AP4535" i="9"/>
  <c r="AS4535" i="9"/>
  <c r="AT4535" i="9"/>
  <c r="AP4536" i="9"/>
  <c r="AS4536" i="9"/>
  <c r="AT4536" i="9"/>
  <c r="AP4537" i="9"/>
  <c r="AS4537" i="9"/>
  <c r="AT4537" i="9"/>
  <c r="AP4538" i="9"/>
  <c r="AS4538" i="9"/>
  <c r="AT4538" i="9"/>
  <c r="AP4539" i="9"/>
  <c r="AS4539" i="9"/>
  <c r="AT4539" i="9"/>
  <c r="AP4540" i="9"/>
  <c r="AS4540" i="9"/>
  <c r="AT4540" i="9"/>
  <c r="AP4541" i="9"/>
  <c r="AS4541" i="9"/>
  <c r="AT4541" i="9"/>
  <c r="AP4542" i="9"/>
  <c r="AS4542" i="9"/>
  <c r="AT4542" i="9"/>
  <c r="AP4543" i="9"/>
  <c r="AS4543" i="9"/>
  <c r="AT4543" i="9"/>
  <c r="AP4544" i="9"/>
  <c r="AS4544" i="9"/>
  <c r="AT4544" i="9"/>
  <c r="AP4545" i="9"/>
  <c r="AS4545" i="9"/>
  <c r="AT4545" i="9"/>
  <c r="AP4546" i="9"/>
  <c r="AS4546" i="9"/>
  <c r="AT4546" i="9"/>
  <c r="AP4547" i="9"/>
  <c r="AS4547" i="9"/>
  <c r="AT4547" i="9"/>
  <c r="AP4548" i="9"/>
  <c r="AS4548" i="9"/>
  <c r="AT4548" i="9"/>
  <c r="AP4549" i="9"/>
  <c r="AS4549" i="9"/>
  <c r="AT4549" i="9"/>
  <c r="AP4550" i="9"/>
  <c r="AS4550" i="9"/>
  <c r="AT4550" i="9"/>
  <c r="AP4551" i="9"/>
  <c r="AS4551" i="9"/>
  <c r="AT4551" i="9"/>
  <c r="AP4552" i="9"/>
  <c r="AS4552" i="9"/>
  <c r="AT4552" i="9"/>
  <c r="AP4553" i="9"/>
  <c r="AS4553" i="9"/>
  <c r="AT4553" i="9"/>
  <c r="AP4554" i="9"/>
  <c r="AS4554" i="9"/>
  <c r="AT4554" i="9"/>
  <c r="AP4555" i="9"/>
  <c r="AS4555" i="9"/>
  <c r="AT4555" i="9"/>
  <c r="AP4556" i="9"/>
  <c r="AS4556" i="9"/>
  <c r="AT4556" i="9"/>
  <c r="AP4557" i="9"/>
  <c r="AS4557" i="9"/>
  <c r="AT4557" i="9"/>
  <c r="AP4558" i="9"/>
  <c r="AS4558" i="9"/>
  <c r="AT4558" i="9"/>
  <c r="AP4559" i="9"/>
  <c r="AS4559" i="9"/>
  <c r="AT4559" i="9"/>
  <c r="AP4560" i="9"/>
  <c r="AS4560" i="9"/>
  <c r="AT4560" i="9"/>
  <c r="AP4561" i="9"/>
  <c r="AS4561" i="9"/>
  <c r="AT4561" i="9"/>
  <c r="AP4562" i="9"/>
  <c r="AS4562" i="9"/>
  <c r="AT4562" i="9"/>
  <c r="AC4294" i="9"/>
  <c r="AC4295" i="9"/>
  <c r="AC4298" i="9"/>
  <c r="AC4299" i="9"/>
  <c r="AC4300" i="9"/>
  <c r="AC4301" i="9"/>
  <c r="AC4302" i="9"/>
  <c r="AC4303" i="9"/>
  <c r="AC4304" i="9"/>
  <c r="AC4306" i="9"/>
  <c r="AC4307" i="9"/>
  <c r="AC4308" i="9"/>
  <c r="AC4309" i="9"/>
  <c r="AC4310" i="9"/>
  <c r="AC4313" i="9"/>
  <c r="AC4314" i="9"/>
  <c r="AC4320" i="9"/>
  <c r="AC4321" i="9"/>
  <c r="AC4322" i="9"/>
  <c r="AC4323" i="9"/>
  <c r="AC4324" i="9"/>
  <c r="AC4325" i="9"/>
  <c r="AC4326" i="9"/>
  <c r="AC4329" i="9"/>
  <c r="AC4330" i="9"/>
  <c r="AC4331" i="9"/>
  <c r="AC4332" i="9"/>
  <c r="AC4334" i="9"/>
  <c r="AC4335" i="9"/>
  <c r="AC4336" i="9"/>
  <c r="AC4337" i="9"/>
  <c r="AC4338" i="9"/>
  <c r="AC4339" i="9"/>
  <c r="AC4340" i="9"/>
  <c r="AC4341" i="9"/>
  <c r="AC4342" i="9"/>
  <c r="AC4343" i="9"/>
  <c r="AC4344" i="9"/>
  <c r="AC4345" i="9"/>
  <c r="AC4346" i="9"/>
  <c r="AC4347" i="9"/>
  <c r="AC4348" i="9"/>
  <c r="AC4349" i="9"/>
  <c r="AC4350" i="9"/>
  <c r="AC4351" i="9"/>
  <c r="AC4352" i="9"/>
  <c r="AC4353" i="9"/>
  <c r="AC4354" i="9"/>
  <c r="AC4355" i="9"/>
  <c r="AC4356" i="9"/>
  <c r="AC4357" i="9"/>
  <c r="AC4358" i="9"/>
  <c r="AC4359" i="9"/>
  <c r="AC4360" i="9"/>
  <c r="AC4363" i="9"/>
  <c r="AC4364" i="9"/>
  <c r="AC4365" i="9"/>
  <c r="AC4366" i="9"/>
  <c r="AC4369" i="9"/>
  <c r="AC4370" i="9"/>
  <c r="AC4371" i="9"/>
  <c r="AC4374" i="9"/>
  <c r="AC4375" i="9"/>
  <c r="AC4376" i="9"/>
  <c r="AC4377" i="9"/>
  <c r="AC4378" i="9"/>
  <c r="AC4380" i="9"/>
  <c r="AC4381" i="9"/>
  <c r="AC4382" i="9"/>
  <c r="AC4383" i="9"/>
  <c r="AC4384" i="9"/>
  <c r="AC4385" i="9"/>
  <c r="AC4386" i="9"/>
  <c r="AC4387" i="9"/>
  <c r="AC4388" i="9"/>
  <c r="AC4389" i="9"/>
  <c r="AC4390" i="9"/>
  <c r="AC4391" i="9"/>
  <c r="AC4392" i="9"/>
  <c r="AC4393" i="9"/>
  <c r="AC4394" i="9"/>
  <c r="AC4395" i="9"/>
  <c r="AC4396" i="9"/>
  <c r="AC4397" i="9"/>
  <c r="AC4398" i="9"/>
  <c r="AC4399" i="9"/>
  <c r="AC4400" i="9"/>
  <c r="AC4401" i="9"/>
  <c r="AC4402" i="9"/>
  <c r="AC4403" i="9"/>
  <c r="AC4404" i="9"/>
  <c r="AC4405" i="9"/>
  <c r="AC4409" i="9"/>
  <c r="AC4410" i="9"/>
  <c r="AC4411" i="9"/>
  <c r="AC4412" i="9"/>
  <c r="AC4415" i="9"/>
  <c r="AC4418" i="9"/>
  <c r="AC4421" i="9"/>
  <c r="AC4422" i="9"/>
  <c r="AC4423" i="9"/>
  <c r="AC4424" i="9"/>
  <c r="AC4425" i="9"/>
  <c r="AC4426" i="9"/>
  <c r="AC4427" i="9"/>
  <c r="AC4430" i="9"/>
  <c r="AC4433" i="9"/>
  <c r="AC4434" i="9"/>
  <c r="AC4435" i="9"/>
  <c r="AC4436" i="9"/>
  <c r="AC4437" i="9"/>
  <c r="AC4438" i="9"/>
  <c r="AC4439" i="9"/>
  <c r="AC4440" i="9"/>
  <c r="AC4441" i="9"/>
  <c r="AC4442" i="9"/>
  <c r="AC4443" i="9"/>
  <c r="AC4444" i="9"/>
  <c r="AC4445" i="9"/>
  <c r="AC4446" i="9"/>
  <c r="AC4447" i="9"/>
  <c r="AC4448" i="9"/>
  <c r="AC4449" i="9"/>
  <c r="AC4450" i="9"/>
  <c r="AC4451" i="9"/>
  <c r="AC4452" i="9"/>
  <c r="AC4453" i="9"/>
  <c r="AC4454" i="9"/>
  <c r="AC4455" i="9"/>
  <c r="AC4456" i="9"/>
  <c r="AC4457" i="9"/>
  <c r="AC4458" i="9"/>
  <c r="AC4459" i="9"/>
  <c r="AC4460" i="9"/>
  <c r="AC4461" i="9"/>
  <c r="AC4462" i="9"/>
  <c r="AC4463" i="9"/>
  <c r="AC4464" i="9"/>
  <c r="AC4465" i="9"/>
  <c r="AC4466" i="9"/>
  <c r="AC4467" i="9"/>
  <c r="AC4469" i="9"/>
  <c r="AC4470" i="9"/>
  <c r="AC4471" i="9"/>
  <c r="AC4472" i="9"/>
  <c r="AC4473" i="9"/>
  <c r="AC4474" i="9"/>
  <c r="AC4475" i="9"/>
  <c r="AC4476" i="9"/>
  <c r="AC4477" i="9"/>
  <c r="AC4478" i="9"/>
  <c r="AC4479" i="9"/>
  <c r="AC4480" i="9"/>
  <c r="AC4481" i="9"/>
  <c r="AC4482" i="9"/>
  <c r="AC4483" i="9"/>
  <c r="AC4484" i="9"/>
  <c r="AC4485" i="9"/>
  <c r="AC4486" i="9"/>
  <c r="AC4487" i="9"/>
  <c r="AC4488" i="9"/>
  <c r="AC4489" i="9"/>
  <c r="AC4490" i="9"/>
  <c r="AC4491" i="9"/>
  <c r="AC4492" i="9"/>
  <c r="AC4493" i="9"/>
  <c r="AC4494" i="9"/>
  <c r="AC4495" i="9"/>
  <c r="AC4496" i="9"/>
  <c r="AC4497" i="9"/>
  <c r="AC4498" i="9"/>
  <c r="AC4499" i="9"/>
  <c r="AC4500" i="9"/>
  <c r="AC4501" i="9"/>
  <c r="AC4502" i="9"/>
  <c r="AC4503" i="9"/>
  <c r="AC4506" i="9"/>
  <c r="AC4507" i="9"/>
  <c r="AC4508" i="9"/>
  <c r="AC4509" i="9"/>
  <c r="AC4512" i="9"/>
  <c r="AC4513" i="9"/>
  <c r="AC4514" i="9"/>
  <c r="AC4515" i="9"/>
  <c r="AC4516" i="9"/>
  <c r="AC4517" i="9"/>
  <c r="AC4518" i="9"/>
  <c r="AC4519" i="9"/>
  <c r="AC4520" i="9"/>
  <c r="AC4521" i="9"/>
  <c r="AC4522" i="9"/>
  <c r="AC4523" i="9"/>
  <c r="AC4524" i="9"/>
  <c r="AC4525" i="9"/>
  <c r="AC4526" i="9"/>
  <c r="AC4527" i="9"/>
  <c r="AC4528" i="9"/>
  <c r="AC4529" i="9"/>
  <c r="AC4531" i="9"/>
  <c r="AC4532" i="9"/>
  <c r="AC4533" i="9"/>
  <c r="AC4534" i="9"/>
  <c r="AC4535" i="9"/>
  <c r="AC4536" i="9"/>
  <c r="AC4537" i="9"/>
  <c r="AC4538" i="9"/>
  <c r="AC4539" i="9"/>
  <c r="AC4540" i="9"/>
  <c r="AC4541" i="9"/>
  <c r="AC4542" i="9"/>
  <c r="AC4543" i="9"/>
  <c r="AC4544" i="9"/>
  <c r="AC4545" i="9"/>
  <c r="AC4546" i="9"/>
  <c r="AC4547" i="9"/>
  <c r="AC4548" i="9"/>
  <c r="AC4549" i="9"/>
  <c r="AC4550" i="9"/>
  <c r="AC4551" i="9"/>
  <c r="AC4552" i="9"/>
  <c r="AC4553" i="9"/>
  <c r="AC4554" i="9"/>
  <c r="AC4555" i="9"/>
  <c r="AC4556" i="9"/>
  <c r="AC4557" i="9"/>
  <c r="AC4558" i="9"/>
  <c r="AP3521" i="9" l="1"/>
  <c r="AP3522" i="9"/>
  <c r="AP3523" i="9"/>
  <c r="AP3524" i="9"/>
  <c r="AP3525" i="9"/>
  <c r="AP3526" i="9"/>
  <c r="AP3527" i="9"/>
  <c r="AP3528" i="9"/>
  <c r="AP3529" i="9"/>
  <c r="AP3530" i="9"/>
  <c r="AP3531" i="9"/>
  <c r="AP3532" i="9"/>
  <c r="AP3533" i="9"/>
  <c r="AP3534" i="9"/>
  <c r="AP3535" i="9"/>
  <c r="AP3536" i="9"/>
  <c r="AP3537" i="9"/>
  <c r="AP3538" i="9"/>
  <c r="AP3539" i="9"/>
  <c r="AP3540" i="9"/>
  <c r="AP3541" i="9"/>
  <c r="AP3542" i="9"/>
  <c r="AP3543" i="9"/>
  <c r="AP3544" i="9"/>
  <c r="AP3545" i="9"/>
  <c r="AP3546" i="9"/>
  <c r="AP3547" i="9"/>
  <c r="AP3548" i="9"/>
  <c r="AP3549" i="9"/>
  <c r="AP3550" i="9"/>
  <c r="AP3551" i="9"/>
  <c r="AP3552" i="9"/>
  <c r="AP3553" i="9"/>
  <c r="AP3554" i="9"/>
  <c r="AP3555" i="9"/>
  <c r="AP3556" i="9"/>
  <c r="AP3557" i="9"/>
  <c r="AP3558" i="9"/>
  <c r="AP3559" i="9"/>
  <c r="AP3560" i="9"/>
  <c r="AP3561" i="9"/>
  <c r="AP3562" i="9"/>
  <c r="AP3563" i="9"/>
  <c r="AP3564" i="9"/>
  <c r="AP3565" i="9"/>
  <c r="AP3566" i="9"/>
  <c r="AP3567" i="9"/>
  <c r="AP3568" i="9"/>
  <c r="AP3569" i="9"/>
  <c r="AP3570" i="9"/>
  <c r="AP3571" i="9"/>
  <c r="AP3572" i="9"/>
  <c r="AP3573" i="9"/>
  <c r="AP3574" i="9"/>
  <c r="AP3575" i="9"/>
  <c r="AP3576" i="9"/>
  <c r="AP3577" i="9"/>
  <c r="AP3578" i="9"/>
  <c r="AP3579" i="9"/>
  <c r="AP3580" i="9"/>
  <c r="AP3581" i="9"/>
  <c r="AP3582" i="9"/>
  <c r="AP3583" i="9"/>
  <c r="AP3584" i="9"/>
  <c r="AP3585" i="9"/>
  <c r="AP3586" i="9"/>
  <c r="AP3587" i="9"/>
  <c r="AP3588" i="9"/>
  <c r="AP3589" i="9"/>
  <c r="AP3590" i="9"/>
  <c r="AP3591" i="9"/>
  <c r="AP3592" i="9"/>
  <c r="AP3593" i="9"/>
  <c r="AP3594" i="9"/>
  <c r="AP3595" i="9"/>
  <c r="AP3596" i="9"/>
  <c r="AP3597" i="9"/>
  <c r="AP3598" i="9"/>
  <c r="AP3599" i="9"/>
  <c r="AP3600" i="9"/>
  <c r="AP3601" i="9"/>
  <c r="AP3602" i="9"/>
  <c r="AP3603" i="9"/>
  <c r="AP3604" i="9"/>
  <c r="AP3605" i="9"/>
  <c r="AP3606" i="9"/>
  <c r="AP3607" i="9"/>
  <c r="AP3608" i="9"/>
  <c r="AP3609" i="9"/>
  <c r="AP3610" i="9"/>
  <c r="AP3611" i="9"/>
  <c r="AP3612" i="9"/>
  <c r="AP3613" i="9"/>
  <c r="AP3614" i="9"/>
  <c r="AP3615" i="9"/>
  <c r="AP3616" i="9"/>
  <c r="AP3617" i="9"/>
  <c r="AP3618" i="9"/>
  <c r="AP3619" i="9"/>
  <c r="AP3620" i="9"/>
  <c r="AP3621" i="9"/>
  <c r="AP3622" i="9"/>
  <c r="AP3623" i="9"/>
  <c r="AP3624" i="9"/>
  <c r="AP3625" i="9"/>
  <c r="AP3626" i="9"/>
  <c r="AP3627" i="9"/>
  <c r="AP3628" i="9"/>
  <c r="AP3629" i="9"/>
  <c r="AP3630" i="9"/>
  <c r="AP3631" i="9"/>
  <c r="AP3632" i="9"/>
  <c r="AP3633" i="9"/>
  <c r="AP3634" i="9"/>
  <c r="AP3635" i="9"/>
  <c r="AP3636" i="9"/>
  <c r="AP3637" i="9"/>
  <c r="AP3638" i="9"/>
  <c r="AP3639" i="9"/>
  <c r="AP3640" i="9"/>
  <c r="AP3641" i="9"/>
  <c r="AP3642" i="9"/>
  <c r="AP3643" i="9"/>
  <c r="AP3644" i="9"/>
  <c r="AP3645" i="9"/>
  <c r="AP3646" i="9"/>
  <c r="AP3647" i="9"/>
  <c r="AP3648" i="9"/>
  <c r="AP3649" i="9"/>
  <c r="AP3650" i="9"/>
  <c r="AP3651" i="9"/>
  <c r="AP3652" i="9"/>
  <c r="AP3653" i="9"/>
  <c r="AP3654" i="9"/>
  <c r="AP3655" i="9"/>
  <c r="AP3656" i="9"/>
  <c r="AP3657" i="9"/>
  <c r="AP3658" i="9"/>
  <c r="AP3659" i="9"/>
  <c r="AP3660" i="9"/>
  <c r="AP3661" i="9"/>
  <c r="AP3662" i="9"/>
  <c r="AP3663" i="9"/>
  <c r="AP3664" i="9"/>
  <c r="AP3665" i="9"/>
  <c r="AP3666" i="9"/>
  <c r="AP3667" i="9"/>
  <c r="AP3668" i="9"/>
  <c r="AP3669" i="9"/>
  <c r="AP3670" i="9"/>
  <c r="AP3671" i="9"/>
  <c r="AP3672" i="9"/>
  <c r="AP3673" i="9"/>
  <c r="AP3674" i="9"/>
  <c r="AP3675" i="9"/>
  <c r="AP3676" i="9"/>
  <c r="AP3677" i="9"/>
  <c r="AP3678" i="9"/>
  <c r="AP3679" i="9"/>
  <c r="AP3680" i="9"/>
  <c r="AP3681" i="9"/>
  <c r="AP3682" i="9"/>
  <c r="AP3683" i="9"/>
  <c r="AP3684" i="9"/>
  <c r="AP3685" i="9"/>
  <c r="AP3686" i="9"/>
  <c r="AP3687" i="9"/>
  <c r="AP3688" i="9"/>
  <c r="AP3689" i="9"/>
  <c r="AP3690" i="9"/>
  <c r="AP3691" i="9"/>
  <c r="AP3692" i="9"/>
  <c r="AP3693" i="9"/>
  <c r="AP3694" i="9"/>
  <c r="AP3695" i="9"/>
  <c r="AP3696" i="9"/>
  <c r="AP3697" i="9"/>
  <c r="AP3698" i="9"/>
  <c r="AP3699" i="9"/>
  <c r="AP3700" i="9"/>
  <c r="AP3701" i="9"/>
  <c r="AP3702" i="9"/>
  <c r="AP3703" i="9"/>
  <c r="AP3704" i="9"/>
  <c r="AP3705" i="9"/>
  <c r="AP3706" i="9"/>
  <c r="AP3707" i="9"/>
  <c r="AP3708" i="9"/>
  <c r="AP3709" i="9"/>
  <c r="AP3710" i="9"/>
  <c r="AP3711" i="9"/>
  <c r="AP3712" i="9"/>
  <c r="AP3713" i="9"/>
  <c r="AP3714" i="9"/>
  <c r="AP3715" i="9"/>
  <c r="AP3716" i="9"/>
  <c r="AP3717" i="9"/>
  <c r="AP3718" i="9"/>
  <c r="AP3719" i="9"/>
  <c r="AP3720" i="9"/>
  <c r="AP3721" i="9"/>
  <c r="AP3722" i="9"/>
  <c r="AP3723" i="9"/>
  <c r="AP3724" i="9"/>
  <c r="AP3725" i="9"/>
  <c r="AP3726" i="9"/>
  <c r="AP3727" i="9"/>
  <c r="AP3728" i="9"/>
  <c r="AP3729" i="9"/>
  <c r="AP3730" i="9"/>
  <c r="AP3731" i="9"/>
  <c r="AP3732" i="9"/>
  <c r="AP3733" i="9"/>
  <c r="AP3734" i="9"/>
  <c r="AP3735" i="9"/>
  <c r="AP3736" i="9"/>
  <c r="AP3737" i="9"/>
  <c r="AP3738" i="9"/>
  <c r="AP3739" i="9"/>
  <c r="AP3740" i="9"/>
  <c r="AP3741" i="9"/>
  <c r="AP3742" i="9"/>
  <c r="AP3743" i="9"/>
  <c r="AP3744" i="9"/>
  <c r="AP3745" i="9"/>
  <c r="AP3746" i="9"/>
  <c r="AP3747" i="9"/>
  <c r="AP3748" i="9"/>
  <c r="AP3749" i="9"/>
  <c r="AP3750" i="9"/>
  <c r="AP3751" i="9"/>
  <c r="AP3752" i="9"/>
  <c r="AP3753" i="9"/>
  <c r="AP3754" i="9"/>
  <c r="AP3755" i="9"/>
  <c r="AP3756" i="9"/>
  <c r="AP3757" i="9"/>
  <c r="AP3758" i="9"/>
  <c r="AP3759" i="9"/>
  <c r="AP3760" i="9"/>
  <c r="AP3761" i="9"/>
  <c r="AP3762" i="9"/>
  <c r="AP3763" i="9"/>
  <c r="AP3764" i="9"/>
  <c r="AP3765" i="9"/>
  <c r="AP3766" i="9"/>
  <c r="AP3767" i="9"/>
  <c r="AP3768" i="9"/>
  <c r="AP3769" i="9"/>
  <c r="AP3770" i="9"/>
  <c r="AP3771" i="9"/>
  <c r="AP3772" i="9"/>
  <c r="AP3773" i="9"/>
  <c r="AP3774" i="9"/>
  <c r="AP3775" i="9"/>
  <c r="AP3776" i="9"/>
  <c r="AP3777" i="9"/>
  <c r="AP3778" i="9"/>
  <c r="AP3779" i="9"/>
  <c r="AP3780" i="9"/>
  <c r="AP3781" i="9"/>
  <c r="AP3782" i="9"/>
  <c r="AP3783" i="9"/>
  <c r="AP3784" i="9"/>
  <c r="AP3785" i="9"/>
  <c r="AP3786" i="9"/>
  <c r="AP3787" i="9"/>
  <c r="AP3788" i="9"/>
  <c r="AP3789" i="9"/>
  <c r="AP3790" i="9"/>
  <c r="AP3791" i="9"/>
  <c r="AP3792" i="9"/>
  <c r="AP3793" i="9"/>
  <c r="AP3794" i="9"/>
  <c r="AP3795" i="9"/>
  <c r="AP3796" i="9"/>
  <c r="AP3797" i="9"/>
  <c r="AP3798" i="9"/>
  <c r="AP3799" i="9"/>
  <c r="AP3800" i="9"/>
  <c r="AP3801" i="9"/>
  <c r="AP3802" i="9"/>
  <c r="AP3803" i="9"/>
  <c r="AP3804" i="9"/>
  <c r="AP3805" i="9"/>
  <c r="AP3806" i="9"/>
  <c r="AP3807" i="9"/>
  <c r="AP3808" i="9"/>
  <c r="AP3809" i="9"/>
  <c r="AP3810" i="9"/>
  <c r="AP3811" i="9"/>
  <c r="AP3812" i="9"/>
  <c r="AP3813" i="9"/>
  <c r="AP3814" i="9"/>
  <c r="AP3815" i="9"/>
  <c r="AP3816" i="9"/>
  <c r="AP3817" i="9"/>
  <c r="AP3818" i="9"/>
  <c r="AP3819" i="9"/>
  <c r="AP3820" i="9"/>
  <c r="AP3821" i="9"/>
  <c r="AP3822" i="9"/>
  <c r="AP3823" i="9"/>
  <c r="AP3824" i="9"/>
  <c r="AP3825" i="9"/>
  <c r="AP3826" i="9"/>
  <c r="AP3827" i="9"/>
  <c r="AP3828" i="9"/>
  <c r="AP3829" i="9"/>
  <c r="AP3830" i="9"/>
  <c r="AP3831" i="9"/>
  <c r="AP3832" i="9"/>
  <c r="AP3833" i="9"/>
  <c r="AP3834" i="9"/>
  <c r="AP3835" i="9"/>
  <c r="AP3836" i="9"/>
  <c r="AP3837" i="9"/>
  <c r="AP3838" i="9"/>
  <c r="AP3839" i="9"/>
  <c r="AP3840" i="9"/>
  <c r="AP3841" i="9"/>
  <c r="AP3842" i="9"/>
  <c r="AP3843" i="9"/>
  <c r="AP3844" i="9"/>
  <c r="AP3845" i="9"/>
  <c r="AP3846" i="9"/>
  <c r="AP3847" i="9"/>
  <c r="AP3848" i="9"/>
  <c r="AP3849" i="9"/>
  <c r="AP3850" i="9"/>
  <c r="AP3851" i="9"/>
  <c r="AP3852" i="9"/>
  <c r="AP3853" i="9"/>
  <c r="AP3854" i="9"/>
  <c r="AP3855" i="9"/>
  <c r="AP3856" i="9"/>
  <c r="AP3857" i="9"/>
  <c r="AP3858" i="9"/>
  <c r="AP3859" i="9"/>
  <c r="AP3860" i="9"/>
  <c r="AP3861" i="9"/>
  <c r="AP3862" i="9"/>
  <c r="AP3863" i="9"/>
  <c r="AP3864" i="9"/>
  <c r="AP3865" i="9"/>
  <c r="AP3866" i="9"/>
  <c r="AP3867" i="9"/>
  <c r="AP3868" i="9"/>
  <c r="AP3869" i="9"/>
  <c r="AP3870" i="9"/>
  <c r="AP3871" i="9"/>
  <c r="AP3872" i="9"/>
  <c r="AP3873" i="9"/>
  <c r="AP3874" i="9"/>
  <c r="AP3875" i="9"/>
  <c r="AP3876" i="9"/>
  <c r="AP3877" i="9"/>
  <c r="AP3878" i="9"/>
  <c r="AP3879" i="9"/>
  <c r="AP3880" i="9"/>
  <c r="AP3881" i="9"/>
  <c r="AP3882" i="9"/>
  <c r="AP3883" i="9"/>
  <c r="AP3884" i="9"/>
  <c r="AP3885" i="9"/>
  <c r="AP3886" i="9"/>
  <c r="AP3887" i="9"/>
  <c r="AP3888" i="9"/>
  <c r="AP3889" i="9"/>
  <c r="AP3890" i="9"/>
  <c r="AP3891" i="9"/>
  <c r="AP3892" i="9"/>
  <c r="AP3893" i="9"/>
  <c r="AP3894" i="9"/>
  <c r="AP3895" i="9"/>
  <c r="AP3896" i="9"/>
  <c r="AP3897" i="9"/>
  <c r="AP3898" i="9"/>
  <c r="AP3899" i="9"/>
  <c r="AP3900" i="9"/>
  <c r="AP3901" i="9"/>
  <c r="AP3902" i="9"/>
  <c r="AP3903" i="9"/>
  <c r="AP3904" i="9"/>
  <c r="AP3905" i="9"/>
  <c r="AP3906" i="9"/>
  <c r="AP3907" i="9"/>
  <c r="AP3908" i="9"/>
  <c r="AP3909" i="9"/>
  <c r="AP3910" i="9"/>
  <c r="AP3911" i="9"/>
  <c r="AP3912" i="9"/>
  <c r="AP3913" i="9"/>
  <c r="AP3914" i="9"/>
  <c r="AP3915" i="9"/>
  <c r="AP3916" i="9"/>
  <c r="AP3917" i="9"/>
  <c r="AP3918" i="9"/>
  <c r="AP3919" i="9"/>
  <c r="AP3920" i="9"/>
  <c r="AP3921" i="9"/>
  <c r="AP3922" i="9"/>
  <c r="AP3923" i="9"/>
  <c r="AP3924" i="9"/>
  <c r="AP3925" i="9"/>
  <c r="AP3926" i="9"/>
  <c r="AP3927" i="9"/>
  <c r="AP3928" i="9"/>
  <c r="AP3929" i="9"/>
  <c r="AP3930" i="9"/>
  <c r="AP3931" i="9"/>
  <c r="AP3932" i="9"/>
  <c r="AP3933" i="9"/>
  <c r="AP3934" i="9"/>
  <c r="AP3935" i="9"/>
  <c r="AP3936" i="9"/>
  <c r="AP3937" i="9"/>
  <c r="AP3938" i="9"/>
  <c r="AP3939" i="9"/>
  <c r="AP3940" i="9"/>
  <c r="AP3941" i="9"/>
  <c r="AP3942" i="9"/>
  <c r="AP3943" i="9"/>
  <c r="AP3944" i="9"/>
  <c r="AP3945" i="9"/>
  <c r="AP3946" i="9"/>
  <c r="AP3947" i="9"/>
  <c r="AP3948" i="9"/>
  <c r="AP3949" i="9"/>
  <c r="AP3950" i="9"/>
  <c r="AP3951" i="9"/>
  <c r="AP3952" i="9"/>
  <c r="AP3953" i="9"/>
  <c r="AP3954" i="9"/>
  <c r="AP3955" i="9"/>
  <c r="AP3956" i="9"/>
  <c r="AP3957" i="9"/>
  <c r="AP3958" i="9"/>
  <c r="AP3959" i="9"/>
  <c r="AP3960" i="9"/>
  <c r="AP3961" i="9"/>
  <c r="AP3962" i="9"/>
  <c r="AP3963" i="9"/>
  <c r="AP3964" i="9"/>
  <c r="AP3965" i="9"/>
  <c r="AP3966" i="9"/>
  <c r="AP3967" i="9"/>
  <c r="AP3968" i="9"/>
  <c r="AP3969" i="9"/>
  <c r="AP3970" i="9"/>
  <c r="AP3971" i="9"/>
  <c r="AP3972" i="9"/>
  <c r="AP3973" i="9"/>
  <c r="AP3974" i="9"/>
  <c r="AP3975" i="9"/>
  <c r="AP3976" i="9"/>
  <c r="AP3977" i="9"/>
  <c r="AP3978" i="9"/>
  <c r="AP3979" i="9"/>
  <c r="AP3980" i="9"/>
  <c r="AP3981" i="9"/>
  <c r="AP3982" i="9"/>
  <c r="AP3983" i="9"/>
  <c r="AP3984" i="9"/>
  <c r="AP3985" i="9"/>
  <c r="AP3986" i="9"/>
  <c r="AP3987" i="9"/>
  <c r="AP3988" i="9"/>
  <c r="AP3989" i="9"/>
  <c r="AP3990" i="9"/>
  <c r="AP3991" i="9"/>
  <c r="AP3992" i="9"/>
  <c r="AP3993" i="9"/>
  <c r="AP3994" i="9"/>
  <c r="AP3995" i="9"/>
  <c r="AP3996" i="9"/>
  <c r="AP3997" i="9"/>
  <c r="AP3998" i="9"/>
  <c r="AP3999" i="9"/>
  <c r="AP4000" i="9"/>
  <c r="AP4001" i="9"/>
  <c r="AP4002" i="9"/>
  <c r="AP4003" i="9"/>
  <c r="AP4004" i="9"/>
  <c r="AP4005" i="9"/>
  <c r="AP4006" i="9"/>
  <c r="AP4007" i="9"/>
  <c r="AP4008" i="9"/>
  <c r="AP4009" i="9"/>
  <c r="AP4010" i="9"/>
  <c r="AP4011" i="9"/>
  <c r="AP4012" i="9"/>
  <c r="AP4013" i="9"/>
  <c r="AP4014" i="9"/>
  <c r="AP4015" i="9"/>
  <c r="AP4016" i="9"/>
  <c r="AP4017" i="9"/>
  <c r="AP4018" i="9"/>
  <c r="AP4019" i="9"/>
  <c r="AP4020" i="9"/>
  <c r="AP4021" i="9"/>
  <c r="AP4022" i="9"/>
  <c r="AP4023" i="9"/>
  <c r="AP4024" i="9"/>
  <c r="AP4025" i="9"/>
  <c r="AP4026" i="9"/>
  <c r="AP4027" i="9"/>
  <c r="AP4028" i="9"/>
  <c r="AP4029" i="9"/>
  <c r="AP4030" i="9"/>
  <c r="AP4031" i="9"/>
  <c r="AP4032" i="9"/>
  <c r="AP4033" i="9"/>
  <c r="AP4034" i="9"/>
  <c r="AP4035" i="9"/>
  <c r="AP4036" i="9"/>
  <c r="AP4037" i="9"/>
  <c r="AP4038" i="9"/>
  <c r="AP4039" i="9"/>
  <c r="AP4040" i="9"/>
  <c r="AP4041" i="9"/>
  <c r="AP4042" i="9"/>
  <c r="AP4043" i="9"/>
  <c r="AP4044" i="9"/>
  <c r="AP4045" i="9"/>
  <c r="AP4046" i="9"/>
  <c r="AP4047" i="9"/>
  <c r="AP4048" i="9"/>
  <c r="AP4049" i="9"/>
  <c r="AP4050" i="9"/>
  <c r="AP4051" i="9"/>
  <c r="AP4052" i="9"/>
  <c r="AP4053" i="9"/>
  <c r="AP4054" i="9"/>
  <c r="AP4055" i="9"/>
  <c r="AP4056" i="9"/>
  <c r="AP4057" i="9"/>
  <c r="AP4058" i="9"/>
  <c r="AP4059" i="9"/>
  <c r="AP4060" i="9"/>
  <c r="AP4061" i="9"/>
  <c r="AP4062" i="9"/>
  <c r="AP4063" i="9"/>
  <c r="AP4064" i="9"/>
  <c r="AP4065" i="9"/>
  <c r="AP4066" i="9"/>
  <c r="AP4067" i="9"/>
  <c r="AP4068" i="9"/>
  <c r="AP4069" i="9"/>
  <c r="AP4070" i="9"/>
  <c r="AP4071" i="9"/>
  <c r="AP4072" i="9"/>
  <c r="AP4073" i="9"/>
  <c r="AP4074" i="9"/>
  <c r="AP4075" i="9"/>
  <c r="AP4076" i="9"/>
  <c r="AP4077" i="9"/>
  <c r="AP4078" i="9"/>
  <c r="AP4079" i="9"/>
  <c r="AP4080" i="9"/>
  <c r="AP4081" i="9"/>
  <c r="AP4082" i="9"/>
  <c r="AP4083" i="9"/>
  <c r="AP4084" i="9"/>
  <c r="AP4085" i="9"/>
  <c r="AP4086" i="9"/>
  <c r="AP4087" i="9"/>
  <c r="AP4088" i="9"/>
  <c r="AP4089" i="9"/>
  <c r="AP4090" i="9"/>
  <c r="AP4091" i="9"/>
  <c r="AP4092" i="9"/>
  <c r="AP4093" i="9"/>
  <c r="AP4094" i="9"/>
  <c r="AP4095" i="9"/>
  <c r="AP4096" i="9"/>
  <c r="AP4097" i="9"/>
  <c r="AP4098" i="9"/>
  <c r="AP4099" i="9"/>
  <c r="AP4100" i="9"/>
  <c r="AP4101" i="9"/>
  <c r="AP4102" i="9"/>
  <c r="AP4103" i="9"/>
  <c r="AP4104" i="9"/>
  <c r="AP4105" i="9"/>
  <c r="AP4106" i="9"/>
  <c r="AP4107" i="9"/>
  <c r="AP4108" i="9"/>
  <c r="AP4109" i="9"/>
  <c r="AP4110" i="9"/>
  <c r="AP4111" i="9"/>
  <c r="AP4112" i="9"/>
  <c r="AP4113" i="9"/>
  <c r="AP4114" i="9"/>
  <c r="AP4115" i="9"/>
  <c r="AP4116" i="9"/>
  <c r="AP4117" i="9"/>
  <c r="AP4118" i="9"/>
  <c r="AP4119" i="9"/>
  <c r="AP4120" i="9"/>
  <c r="AP4121" i="9"/>
  <c r="AP4122" i="9"/>
  <c r="AP4123" i="9"/>
  <c r="AP4124" i="9"/>
  <c r="AP4125" i="9"/>
  <c r="AP4126" i="9"/>
  <c r="AP4127" i="9"/>
  <c r="AP4128" i="9"/>
  <c r="AP4129" i="9"/>
  <c r="AP4130" i="9"/>
  <c r="AP4131" i="9"/>
  <c r="AP4132" i="9"/>
  <c r="AP4133" i="9"/>
  <c r="AP4134" i="9"/>
  <c r="AP4135" i="9"/>
  <c r="AP4136" i="9"/>
  <c r="AP4137" i="9"/>
  <c r="AP4138" i="9"/>
  <c r="AP4139" i="9"/>
  <c r="AP4140" i="9"/>
  <c r="AP4141" i="9"/>
  <c r="AP4142" i="9"/>
  <c r="AP4143" i="9"/>
  <c r="AP4144" i="9"/>
  <c r="AP4145" i="9"/>
  <c r="AP4146" i="9"/>
  <c r="AP4147" i="9"/>
  <c r="AP4148" i="9"/>
  <c r="AP4149" i="9"/>
  <c r="AP4150" i="9"/>
  <c r="AP4151" i="9"/>
  <c r="AP4152" i="9"/>
  <c r="AP4153" i="9"/>
  <c r="AP4154" i="9"/>
  <c r="AP4155" i="9"/>
  <c r="AP4156" i="9"/>
  <c r="AP4157" i="9"/>
  <c r="AP4158" i="9"/>
  <c r="AP4159" i="9"/>
  <c r="AP4160" i="9"/>
  <c r="AP4161" i="9"/>
  <c r="AP4162" i="9"/>
  <c r="AP4163" i="9"/>
  <c r="AP4164" i="9"/>
  <c r="AP4165" i="9"/>
  <c r="AP4166" i="9"/>
  <c r="AP4167" i="9"/>
  <c r="AP4168" i="9"/>
  <c r="AP4169" i="9"/>
  <c r="AP4170" i="9"/>
  <c r="AP4171" i="9"/>
  <c r="AP4172" i="9"/>
  <c r="AP4173" i="9"/>
  <c r="AP4174" i="9"/>
  <c r="AP4175" i="9"/>
  <c r="AP4176" i="9"/>
  <c r="AP4177" i="9"/>
  <c r="AP4178" i="9"/>
  <c r="AP4179" i="9"/>
  <c r="AP4180" i="9"/>
  <c r="AP4181" i="9"/>
  <c r="AP4182" i="9"/>
  <c r="AP4183" i="9"/>
  <c r="AP4184" i="9"/>
  <c r="AP4185" i="9"/>
  <c r="AP4186" i="9"/>
  <c r="AP4187" i="9"/>
  <c r="AP4188" i="9"/>
  <c r="AP4189" i="9"/>
  <c r="AP4190" i="9"/>
  <c r="AP4191" i="9"/>
  <c r="AP4192" i="9"/>
  <c r="AP4193" i="9"/>
  <c r="AP4194" i="9"/>
  <c r="AP4195" i="9"/>
  <c r="AP4196" i="9"/>
  <c r="AP4197" i="9"/>
  <c r="AP4198" i="9"/>
  <c r="AP4199" i="9"/>
  <c r="AP4200" i="9"/>
  <c r="AP4201" i="9"/>
  <c r="AP4202" i="9"/>
  <c r="AP4203" i="9"/>
  <c r="AP4204" i="9"/>
  <c r="AP4205" i="9"/>
  <c r="AP4206" i="9"/>
  <c r="AP4207" i="9"/>
  <c r="AP4208" i="9"/>
  <c r="AP4209" i="9"/>
  <c r="AP4210" i="9"/>
  <c r="AP4211" i="9"/>
  <c r="AP4212" i="9"/>
  <c r="AP4213" i="9"/>
  <c r="AP4214" i="9"/>
  <c r="AP4215" i="9"/>
  <c r="AP4216" i="9"/>
  <c r="AP4217" i="9"/>
  <c r="AP4218" i="9"/>
  <c r="AP4219" i="9"/>
  <c r="AP4220" i="9"/>
  <c r="AP4221" i="9"/>
  <c r="AP4222" i="9"/>
  <c r="AP4223" i="9"/>
  <c r="AP4224" i="9"/>
  <c r="AP4225" i="9"/>
  <c r="AP4226" i="9"/>
  <c r="AP4227" i="9"/>
  <c r="AP4228" i="9"/>
  <c r="AP4229" i="9"/>
  <c r="AP4230" i="9"/>
  <c r="AP4231" i="9"/>
  <c r="AP4232" i="9"/>
  <c r="AP4233" i="9"/>
  <c r="AP4234" i="9"/>
  <c r="AP4235" i="9"/>
  <c r="AP4236" i="9"/>
  <c r="AP4237" i="9"/>
  <c r="AP4238" i="9"/>
  <c r="AP4239" i="9"/>
  <c r="AP4240" i="9"/>
  <c r="AP4241" i="9"/>
  <c r="AP4242" i="9"/>
  <c r="AP4243" i="9"/>
  <c r="AP4244" i="9"/>
  <c r="AP4245" i="9"/>
  <c r="AP4246" i="9"/>
  <c r="AP4247" i="9"/>
  <c r="AP4248" i="9"/>
  <c r="AP4249" i="9"/>
  <c r="AP4250" i="9"/>
  <c r="AP4251" i="9"/>
  <c r="AP4252" i="9"/>
  <c r="AP4253" i="9"/>
  <c r="AP4254" i="9"/>
  <c r="AP4255" i="9"/>
  <c r="AP4256" i="9"/>
  <c r="AP4257" i="9"/>
  <c r="AP4258" i="9"/>
  <c r="AP4259" i="9"/>
  <c r="AP4260" i="9"/>
  <c r="AP4261" i="9"/>
  <c r="AP4262" i="9"/>
  <c r="AP4263" i="9"/>
  <c r="AP4264" i="9"/>
  <c r="AP4265" i="9"/>
  <c r="AP4266" i="9"/>
  <c r="AP4267" i="9"/>
  <c r="AP4268" i="9"/>
  <c r="AP4269" i="9"/>
  <c r="AP4270" i="9"/>
  <c r="AP4272" i="9"/>
  <c r="AP4273" i="9"/>
  <c r="AP4274" i="9"/>
  <c r="AP4275" i="9"/>
  <c r="AP4276" i="9"/>
  <c r="AP4277" i="9"/>
  <c r="AP4278" i="9"/>
  <c r="AP4279" i="9"/>
  <c r="AP4280" i="9"/>
  <c r="AP4281" i="9"/>
  <c r="AP4282" i="9"/>
  <c r="AP4283" i="9"/>
  <c r="AP4284" i="9"/>
  <c r="AP4285" i="9"/>
  <c r="AP4286" i="9"/>
  <c r="AP4287" i="9"/>
  <c r="AP4288" i="9"/>
  <c r="AP4289" i="9"/>
  <c r="AP4290" i="9"/>
  <c r="AP4291" i="9"/>
  <c r="AP4292" i="9"/>
  <c r="AP4293" i="9"/>
  <c r="AP4294" i="9"/>
  <c r="AS4243" i="9" l="1"/>
  <c r="AT4243" i="9"/>
  <c r="AT4189" i="9" l="1"/>
  <c r="AS4189" i="9"/>
  <c r="AM4189" i="9"/>
  <c r="AC4189" i="9"/>
  <c r="AM4188" i="9"/>
  <c r="AS4188" i="9"/>
  <c r="AT4188" i="9"/>
  <c r="AC4190" i="9"/>
  <c r="AM4190" i="9"/>
  <c r="AS4190" i="9"/>
  <c r="AT4190" i="9"/>
  <c r="AT4173" i="9" l="1"/>
  <c r="AM4173" i="9"/>
  <c r="AS4173" i="9" s="1"/>
  <c r="AT4178" i="9"/>
  <c r="AM4178" i="9"/>
  <c r="AS4178" i="9" s="1"/>
  <c r="AC4178" i="9"/>
  <c r="AT4169" i="9" l="1"/>
  <c r="AS4169" i="9"/>
  <c r="AM4169" i="9"/>
  <c r="AC4169" i="9"/>
  <c r="AT4124" i="9" l="1"/>
  <c r="AS4124" i="9"/>
  <c r="AM4124" i="9"/>
  <c r="AC4124" i="9"/>
  <c r="AC4058" i="9" l="1"/>
  <c r="AC4059" i="9"/>
  <c r="AC4060" i="9"/>
  <c r="AC4061" i="9"/>
  <c r="AC4062" i="9"/>
  <c r="AC4063" i="9"/>
  <c r="AC4064" i="9"/>
  <c r="AC4065" i="9"/>
  <c r="AC4066" i="9"/>
  <c r="AC4067" i="9"/>
  <c r="AC4068" i="9"/>
  <c r="AC4069" i="9"/>
  <c r="AC4070" i="9"/>
  <c r="AC4071" i="9"/>
  <c r="AC4072" i="9"/>
  <c r="AC4073" i="9"/>
  <c r="AC4074" i="9"/>
  <c r="AC4076" i="9"/>
  <c r="AC4077" i="9"/>
  <c r="AC4078" i="9"/>
  <c r="AC4079" i="9"/>
  <c r="AC4080" i="9"/>
  <c r="AC4081" i="9"/>
  <c r="AC4082" i="9"/>
  <c r="AC4083" i="9"/>
  <c r="AC4084" i="9"/>
  <c r="AC4085" i="9"/>
  <c r="AC4086" i="9"/>
  <c r="AC4087" i="9"/>
  <c r="AC4088" i="9"/>
  <c r="AC4089" i="9"/>
  <c r="AC4090" i="9"/>
  <c r="AC4091" i="9"/>
  <c r="AC4092" i="9"/>
  <c r="AC4093" i="9"/>
  <c r="AC4094" i="9"/>
  <c r="AC4095" i="9"/>
  <c r="AC4096" i="9"/>
  <c r="AC4097" i="9"/>
  <c r="AC4098" i="9"/>
  <c r="AC4099" i="9"/>
  <c r="AC4100" i="9"/>
  <c r="AC4101" i="9"/>
  <c r="AC4102" i="9"/>
  <c r="AC4103" i="9"/>
  <c r="AC4104" i="9"/>
  <c r="AC4105" i="9"/>
  <c r="AC4106" i="9"/>
  <c r="AC4107" i="9"/>
  <c r="AC4108" i="9"/>
  <c r="AC4109" i="9"/>
  <c r="AC4110" i="9"/>
  <c r="AC4111" i="9"/>
  <c r="AC4112" i="9"/>
  <c r="AC4114" i="9"/>
  <c r="AC4115" i="9"/>
  <c r="AC4116" i="9"/>
  <c r="AC4117" i="9"/>
  <c r="AC4118" i="9"/>
  <c r="AC4119" i="9"/>
  <c r="AC4120" i="9"/>
  <c r="AC4121" i="9"/>
  <c r="AC4122" i="9"/>
  <c r="AC4123" i="9"/>
  <c r="AC4125" i="9"/>
  <c r="AC4126" i="9"/>
  <c r="AC4127" i="9"/>
  <c r="AC4128" i="9"/>
  <c r="AC4129" i="9"/>
  <c r="AC4130" i="9"/>
  <c r="AC4131" i="9"/>
  <c r="AC4132" i="9"/>
  <c r="AC4133" i="9"/>
  <c r="AC4134" i="9"/>
  <c r="AC4135" i="9"/>
  <c r="AC4136" i="9"/>
  <c r="AC4137" i="9"/>
  <c r="AC4138" i="9"/>
  <c r="AC4139" i="9"/>
  <c r="AC4140" i="9"/>
  <c r="AC4141" i="9"/>
  <c r="AC4142" i="9"/>
  <c r="AC4143" i="9"/>
  <c r="AC4144" i="9"/>
  <c r="AC4146" i="9"/>
  <c r="AC4149" i="9"/>
  <c r="AC4151" i="9"/>
  <c r="AC4152" i="9"/>
  <c r="AC4153" i="9"/>
  <c r="AC4154" i="9"/>
  <c r="AC4155" i="9"/>
  <c r="AC4156" i="9"/>
  <c r="AC4157" i="9"/>
  <c r="AC4158" i="9"/>
  <c r="AC4160" i="9"/>
  <c r="AC4161" i="9"/>
  <c r="AC4163" i="9"/>
  <c r="AC4164" i="9"/>
  <c r="AC4165" i="9"/>
  <c r="AC4166" i="9"/>
  <c r="AC4167" i="9"/>
  <c r="AC4168" i="9"/>
  <c r="AC4170" i="9"/>
  <c r="AC4171" i="9"/>
  <c r="AC4172" i="9"/>
  <c r="AC4174" i="9"/>
  <c r="AC4175" i="9"/>
  <c r="AC4176" i="9"/>
  <c r="AC4179" i="9"/>
  <c r="AC4180" i="9"/>
  <c r="AC4181" i="9"/>
  <c r="AC4182" i="9"/>
  <c r="AC4183" i="9"/>
  <c r="AC4184" i="9"/>
  <c r="AC4185" i="9"/>
  <c r="AC4186" i="9"/>
  <c r="AC4191" i="9"/>
  <c r="AC4192" i="9"/>
  <c r="AC4193" i="9"/>
  <c r="AC4194" i="9"/>
  <c r="AC4195" i="9"/>
  <c r="AC4196" i="9"/>
  <c r="AC4197" i="9"/>
  <c r="AC4198" i="9"/>
  <c r="AC4199" i="9"/>
  <c r="AC4200" i="9"/>
  <c r="AC4201" i="9"/>
  <c r="AC4202" i="9"/>
  <c r="AC4203" i="9"/>
  <c r="AC4204" i="9"/>
  <c r="AC4205" i="9"/>
  <c r="AC4206" i="9"/>
  <c r="AC4207" i="9"/>
  <c r="AC4208" i="9"/>
  <c r="AC4209" i="9"/>
  <c r="AC4210" i="9"/>
  <c r="AC4211" i="9"/>
  <c r="AC4212" i="9"/>
  <c r="AC4213" i="9"/>
  <c r="AC4214" i="9"/>
  <c r="AC4215" i="9"/>
  <c r="AC4216" i="9"/>
  <c r="AC4217" i="9"/>
  <c r="AC4218" i="9"/>
  <c r="AC4219" i="9"/>
  <c r="AC4220" i="9"/>
  <c r="AC4221" i="9"/>
  <c r="AC4223" i="9"/>
  <c r="AC4224" i="9"/>
  <c r="AC4225" i="9"/>
  <c r="AC4226" i="9"/>
  <c r="AC4227" i="9"/>
  <c r="AC4228" i="9"/>
  <c r="AC4229" i="9"/>
  <c r="AC4230" i="9"/>
  <c r="AC4231" i="9"/>
  <c r="AC4232" i="9"/>
  <c r="AC4233" i="9"/>
  <c r="AC4234" i="9"/>
  <c r="AC4235" i="9"/>
  <c r="AC4236" i="9"/>
  <c r="AC4237" i="9"/>
  <c r="AC4238" i="9"/>
  <c r="AC4239" i="9"/>
  <c r="AC4240" i="9"/>
  <c r="AC4241" i="9"/>
  <c r="AC4242" i="9"/>
  <c r="AC4244" i="9"/>
  <c r="AC4245" i="9"/>
  <c r="AC4246" i="9"/>
  <c r="AC4247" i="9"/>
  <c r="AC4248" i="9"/>
  <c r="AC4249" i="9"/>
  <c r="AC4250" i="9"/>
  <c r="AC4251" i="9"/>
  <c r="AC4252" i="9"/>
  <c r="AC4253" i="9"/>
  <c r="AC4254" i="9"/>
  <c r="AC4255" i="9"/>
  <c r="AC4256" i="9"/>
  <c r="AC4257" i="9"/>
  <c r="AC4258" i="9"/>
  <c r="AC4259" i="9"/>
  <c r="AC4260" i="9"/>
  <c r="AC4261" i="9"/>
  <c r="AC4262" i="9"/>
  <c r="AC4263" i="9"/>
  <c r="AC4264" i="9"/>
  <c r="AC4265" i="9"/>
  <c r="AC4266" i="9"/>
  <c r="AC4267" i="9"/>
  <c r="AC4268" i="9"/>
  <c r="AC4269" i="9"/>
  <c r="AC4270" i="9"/>
  <c r="AC4272" i="9"/>
  <c r="AC4273" i="9"/>
  <c r="AC4274" i="9"/>
  <c r="AC4275" i="9"/>
  <c r="AC4276" i="9"/>
  <c r="AC4277" i="9"/>
  <c r="AC4278" i="9"/>
  <c r="AC4279" i="9"/>
  <c r="AC4280" i="9"/>
  <c r="AC4281" i="9"/>
  <c r="AC4282" i="9"/>
  <c r="AC4283" i="9"/>
  <c r="AC4284" i="9"/>
  <c r="AC4285" i="9"/>
  <c r="AC4286" i="9"/>
  <c r="AC4287" i="9"/>
  <c r="AC4288" i="9"/>
  <c r="AC4289" i="9"/>
  <c r="AC4290" i="9"/>
  <c r="AC4291" i="9"/>
  <c r="AC4292" i="9"/>
  <c r="AC4293" i="9"/>
  <c r="AC4057" i="9"/>
  <c r="AC4047" i="9"/>
  <c r="AC4048" i="9"/>
  <c r="AC4049" i="9"/>
  <c r="AC4050" i="9"/>
  <c r="AC4051" i="9"/>
  <c r="AC4052" i="9"/>
  <c r="AC4053" i="9"/>
  <c r="AC4054" i="9"/>
  <c r="AC4055" i="9"/>
  <c r="AC4045" i="9"/>
  <c r="AC4046" i="9"/>
  <c r="AM4021" i="9" l="1"/>
  <c r="AS4021" i="9"/>
  <c r="AT4021" i="9"/>
  <c r="AT4055" i="9"/>
  <c r="AS4056" i="9"/>
  <c r="AT4056" i="9"/>
  <c r="AT4057" i="9"/>
  <c r="AM4056" i="9"/>
  <c r="AM4057" i="9"/>
  <c r="AS4057" i="9" s="1"/>
  <c r="AS3973" i="9" l="1"/>
  <c r="AT3973" i="9"/>
  <c r="AT3974" i="9"/>
  <c r="AT3975" i="9"/>
  <c r="AT3976" i="9"/>
  <c r="AT3977" i="9"/>
  <c r="AT3978" i="9"/>
  <c r="AT3979" i="9"/>
  <c r="AT3980" i="9"/>
  <c r="AS3981" i="9"/>
  <c r="AT3981" i="9"/>
  <c r="AT3982" i="9"/>
  <c r="AT3983" i="9"/>
  <c r="AT3984" i="9"/>
  <c r="AT3985" i="9"/>
  <c r="AT3986" i="9"/>
  <c r="AT3987" i="9"/>
  <c r="AT3988" i="9"/>
  <c r="AS3989" i="9"/>
  <c r="AT3989" i="9"/>
  <c r="AT3990" i="9"/>
  <c r="AT3991" i="9"/>
  <c r="AT3992" i="9"/>
  <c r="AT3993" i="9"/>
  <c r="AT3994" i="9"/>
  <c r="AT3995" i="9"/>
  <c r="AT3996" i="9"/>
  <c r="AT3997" i="9"/>
  <c r="AT3998" i="9"/>
  <c r="AT3999" i="9"/>
  <c r="AT4000" i="9"/>
  <c r="AM4051" i="9" l="1"/>
  <c r="AS4051" i="9" s="1"/>
  <c r="AT4051" i="9"/>
  <c r="AM4052" i="9"/>
  <c r="AS4052" i="9" s="1"/>
  <c r="AT4052" i="9"/>
  <c r="AM4053" i="9"/>
  <c r="AS4053" i="9" s="1"/>
  <c r="AT4053" i="9"/>
  <c r="AM4054" i="9"/>
  <c r="AS4054" i="9" s="1"/>
  <c r="AT4054" i="9"/>
  <c r="AM4055" i="9"/>
  <c r="AS4055" i="9" s="1"/>
  <c r="AM4058" i="9"/>
  <c r="AS4058" i="9" s="1"/>
  <c r="AT4058" i="9"/>
  <c r="AM4059" i="9"/>
  <c r="AS4059" i="9" s="1"/>
  <c r="AT4059" i="9"/>
  <c r="AM4060" i="9"/>
  <c r="AS4060" i="9" s="1"/>
  <c r="AT4060" i="9"/>
  <c r="AM4061" i="9"/>
  <c r="AS4061" i="9" s="1"/>
  <c r="AT4061" i="9"/>
  <c r="AM4062" i="9"/>
  <c r="AS4062" i="9" s="1"/>
  <c r="AT4062" i="9"/>
  <c r="AM4063" i="9"/>
  <c r="AS4063" i="9" s="1"/>
  <c r="AT4063" i="9"/>
  <c r="AM4064" i="9"/>
  <c r="AS4064" i="9" s="1"/>
  <c r="AT4064" i="9"/>
  <c r="AM4065" i="9"/>
  <c r="AS4065" i="9" s="1"/>
  <c r="AT4065" i="9"/>
  <c r="AM4066" i="9"/>
  <c r="AS4066" i="9" s="1"/>
  <c r="AT4066" i="9"/>
  <c r="AM4067" i="9"/>
  <c r="AS4067" i="9" s="1"/>
  <c r="AT4067" i="9"/>
  <c r="AM4068" i="9"/>
  <c r="AS4068" i="9" s="1"/>
  <c r="AT4068" i="9"/>
  <c r="AM4069" i="9"/>
  <c r="AS4069" i="9" s="1"/>
  <c r="AT4069" i="9"/>
  <c r="AM4070" i="9"/>
  <c r="AS4070" i="9" s="1"/>
  <c r="AT4070" i="9"/>
  <c r="AM4071" i="9"/>
  <c r="AS4071" i="9" s="1"/>
  <c r="AT4071" i="9"/>
  <c r="AM4072" i="9"/>
  <c r="AS4072" i="9" s="1"/>
  <c r="AT4072" i="9"/>
  <c r="AM4073" i="9"/>
  <c r="AS4073" i="9" s="1"/>
  <c r="AT4073" i="9"/>
  <c r="AM4074" i="9"/>
  <c r="AS4074" i="9" s="1"/>
  <c r="AT4074" i="9"/>
  <c r="AS4075" i="9"/>
  <c r="AT4075" i="9"/>
  <c r="AM4076" i="9"/>
  <c r="AS4076" i="9" s="1"/>
  <c r="AT4076" i="9"/>
  <c r="AM4077" i="9"/>
  <c r="AS4077" i="9" s="1"/>
  <c r="AT4077" i="9"/>
  <c r="AM4078" i="9"/>
  <c r="AS4078" i="9" s="1"/>
  <c r="AT4078" i="9"/>
  <c r="AM4079" i="9"/>
  <c r="AS4079" i="9" s="1"/>
  <c r="AT4079" i="9"/>
  <c r="AM4080" i="9"/>
  <c r="AS4080" i="9" s="1"/>
  <c r="AT4080" i="9"/>
  <c r="AM4081" i="9"/>
  <c r="AS4081" i="9" s="1"/>
  <c r="AT4081" i="9"/>
  <c r="AM4082" i="9"/>
  <c r="AS4082" i="9" s="1"/>
  <c r="AT4082" i="9"/>
  <c r="AM4083" i="9"/>
  <c r="AS4083" i="9" s="1"/>
  <c r="AT4083" i="9"/>
  <c r="AM4084" i="9"/>
  <c r="AS4084" i="9" s="1"/>
  <c r="AT4084" i="9"/>
  <c r="AM4085" i="9"/>
  <c r="AS4085" i="9" s="1"/>
  <c r="AT4085" i="9"/>
  <c r="AM4086" i="9"/>
  <c r="AS4086" i="9" s="1"/>
  <c r="AT4086" i="9"/>
  <c r="AM4087" i="9"/>
  <c r="AS4087" i="9" s="1"/>
  <c r="AT4087" i="9"/>
  <c r="AM4088" i="9"/>
  <c r="AS4088" i="9" s="1"/>
  <c r="AT4088" i="9"/>
  <c r="AM4089" i="9"/>
  <c r="AS4089" i="9" s="1"/>
  <c r="AT4089" i="9"/>
  <c r="AM4090" i="9"/>
  <c r="AS4090" i="9" s="1"/>
  <c r="AT4090" i="9"/>
  <c r="AM4091" i="9"/>
  <c r="AS4091" i="9" s="1"/>
  <c r="AT4091" i="9"/>
  <c r="AM4092" i="9"/>
  <c r="AS4092" i="9" s="1"/>
  <c r="AT4092" i="9"/>
  <c r="AM4093" i="9"/>
  <c r="AS4093" i="9" s="1"/>
  <c r="AT4093" i="9"/>
  <c r="AM4094" i="9"/>
  <c r="AS4094" i="9" s="1"/>
  <c r="AT4094" i="9"/>
  <c r="AM4095" i="9"/>
  <c r="AS4095" i="9" s="1"/>
  <c r="AT4095" i="9"/>
  <c r="AM4096" i="9"/>
  <c r="AS4096" i="9" s="1"/>
  <c r="AT4096" i="9"/>
  <c r="AM4097" i="9"/>
  <c r="AS4097" i="9" s="1"/>
  <c r="AT4097" i="9"/>
  <c r="AM4098" i="9"/>
  <c r="AS4098" i="9" s="1"/>
  <c r="AT4098" i="9"/>
  <c r="AM4099" i="9"/>
  <c r="AS4099" i="9" s="1"/>
  <c r="AT4099" i="9"/>
  <c r="AM4100" i="9"/>
  <c r="AS4100" i="9" s="1"/>
  <c r="AT4100" i="9"/>
  <c r="AM4101" i="9"/>
  <c r="AS4101" i="9" s="1"/>
  <c r="AT4101" i="9"/>
  <c r="AM4102" i="9"/>
  <c r="AS4102" i="9" s="1"/>
  <c r="AT4102" i="9"/>
  <c r="AM4103" i="9"/>
  <c r="AS4103" i="9" s="1"/>
  <c r="AT4103" i="9"/>
  <c r="AM4104" i="9"/>
  <c r="AS4104" i="9" s="1"/>
  <c r="AT4104" i="9"/>
  <c r="AM4105" i="9"/>
  <c r="AS4105" i="9" s="1"/>
  <c r="AT4105" i="9"/>
  <c r="AM4106" i="9"/>
  <c r="AS4106" i="9" s="1"/>
  <c r="AT4106" i="9"/>
  <c r="AM4107" i="9"/>
  <c r="AS4107" i="9" s="1"/>
  <c r="AT4107" i="9"/>
  <c r="AM4108" i="9"/>
  <c r="AS4108" i="9" s="1"/>
  <c r="AT4108" i="9"/>
  <c r="AM4109" i="9"/>
  <c r="AS4109" i="9" s="1"/>
  <c r="AT4109" i="9"/>
  <c r="AM4110" i="9"/>
  <c r="AS4110" i="9" s="1"/>
  <c r="AT4110" i="9"/>
  <c r="AM4111" i="9"/>
  <c r="AS4111" i="9" s="1"/>
  <c r="AT4111" i="9"/>
  <c r="AM4112" i="9"/>
  <c r="AS4112" i="9" s="1"/>
  <c r="AT4112" i="9"/>
  <c r="AM4114" i="9"/>
  <c r="AS4114" i="9" s="1"/>
  <c r="AT4114" i="9"/>
  <c r="AM4115" i="9"/>
  <c r="AS4115" i="9" s="1"/>
  <c r="AT4115" i="9"/>
  <c r="AM4116" i="9"/>
  <c r="AS4116" i="9" s="1"/>
  <c r="AT4116" i="9"/>
  <c r="AM4117" i="9"/>
  <c r="AS4117" i="9" s="1"/>
  <c r="AT4117" i="9"/>
  <c r="AM4118" i="9"/>
  <c r="AS4118" i="9" s="1"/>
  <c r="AT4118" i="9"/>
  <c r="AM4119" i="9"/>
  <c r="AS4119" i="9" s="1"/>
  <c r="AT4119" i="9"/>
  <c r="AM4120" i="9"/>
  <c r="AS4120" i="9" s="1"/>
  <c r="AT4120" i="9"/>
  <c r="AM4121" i="9"/>
  <c r="AS4121" i="9" s="1"/>
  <c r="AT4121" i="9"/>
  <c r="AM4122" i="9"/>
  <c r="AS4122" i="9" s="1"/>
  <c r="AT4122" i="9"/>
  <c r="AM4123" i="9"/>
  <c r="AS4123" i="9" s="1"/>
  <c r="AT4123" i="9"/>
  <c r="AM4125" i="9"/>
  <c r="AS4125" i="9" s="1"/>
  <c r="AT4125" i="9"/>
  <c r="AM4126" i="9"/>
  <c r="AS4126" i="9" s="1"/>
  <c r="AT4126" i="9"/>
  <c r="AM4127" i="9"/>
  <c r="AS4127" i="9" s="1"/>
  <c r="AT4127" i="9"/>
  <c r="AM4128" i="9"/>
  <c r="AS4128" i="9" s="1"/>
  <c r="AT4128" i="9"/>
  <c r="AM4129" i="9"/>
  <c r="AS4129" i="9" s="1"/>
  <c r="AT4129" i="9"/>
  <c r="AM4130" i="9"/>
  <c r="AS4130" i="9" s="1"/>
  <c r="AT4130" i="9"/>
  <c r="AM4131" i="9"/>
  <c r="AS4131" i="9" s="1"/>
  <c r="AT4131" i="9"/>
  <c r="AM4132" i="9"/>
  <c r="AS4132" i="9" s="1"/>
  <c r="AT4132" i="9"/>
  <c r="AM4133" i="9"/>
  <c r="AS4133" i="9" s="1"/>
  <c r="AT4133" i="9"/>
  <c r="AM4134" i="9"/>
  <c r="AS4134" i="9" s="1"/>
  <c r="AT4134" i="9"/>
  <c r="AM4135" i="9"/>
  <c r="AS4135" i="9" s="1"/>
  <c r="AT4135" i="9"/>
  <c r="AM4136" i="9"/>
  <c r="AS4136" i="9" s="1"/>
  <c r="AT4136" i="9"/>
  <c r="AM4137" i="9"/>
  <c r="AS4137" i="9" s="1"/>
  <c r="AT4137" i="9"/>
  <c r="AM4138" i="9"/>
  <c r="AS4138" i="9" s="1"/>
  <c r="AT4138" i="9"/>
  <c r="AM4139" i="9"/>
  <c r="AS4139" i="9" s="1"/>
  <c r="AT4139" i="9"/>
  <c r="AM4140" i="9"/>
  <c r="AS4140" i="9" s="1"/>
  <c r="AT4140" i="9"/>
  <c r="AM4141" i="9"/>
  <c r="AS4141" i="9" s="1"/>
  <c r="AT4141" i="9"/>
  <c r="AM4142" i="9"/>
  <c r="AS4142" i="9" s="1"/>
  <c r="AT4142" i="9"/>
  <c r="AM4143" i="9"/>
  <c r="AS4143" i="9" s="1"/>
  <c r="AT4143" i="9"/>
  <c r="AM4144" i="9"/>
  <c r="AS4144" i="9" s="1"/>
  <c r="AT4144" i="9"/>
  <c r="AM4145" i="9"/>
  <c r="AS4145" i="9" s="1"/>
  <c r="AT4145" i="9"/>
  <c r="AM4146" i="9"/>
  <c r="AS4146" i="9" s="1"/>
  <c r="AT4146" i="9"/>
  <c r="AM4147" i="9"/>
  <c r="AS4147" i="9" s="1"/>
  <c r="AT4147" i="9"/>
  <c r="AM4148" i="9"/>
  <c r="AS4148" i="9" s="1"/>
  <c r="AT4148" i="9"/>
  <c r="AM4149" i="9"/>
  <c r="AS4149" i="9" s="1"/>
  <c r="AT4149" i="9"/>
  <c r="AM4150" i="9"/>
  <c r="AS4150" i="9" s="1"/>
  <c r="AT4150" i="9"/>
  <c r="AM4151" i="9"/>
  <c r="AS4151" i="9" s="1"/>
  <c r="AT4151" i="9"/>
  <c r="AM4152" i="9"/>
  <c r="AS4152" i="9" s="1"/>
  <c r="AT4152" i="9"/>
  <c r="AM4153" i="9"/>
  <c r="AS4153" i="9" s="1"/>
  <c r="AT4153" i="9"/>
  <c r="AM4154" i="9"/>
  <c r="AS4154" i="9" s="1"/>
  <c r="AT4154" i="9"/>
  <c r="AM4155" i="9"/>
  <c r="AS4155" i="9" s="1"/>
  <c r="AT4155" i="9"/>
  <c r="AM4156" i="9"/>
  <c r="AS4156" i="9" s="1"/>
  <c r="AT4156" i="9"/>
  <c r="AM4157" i="9"/>
  <c r="AS4157" i="9" s="1"/>
  <c r="AT4157" i="9"/>
  <c r="AM4158" i="9"/>
  <c r="AS4158" i="9" s="1"/>
  <c r="AT4158" i="9"/>
  <c r="AM4159" i="9"/>
  <c r="AS4159" i="9" s="1"/>
  <c r="AT4159" i="9"/>
  <c r="AM4160" i="9"/>
  <c r="AS4160" i="9" s="1"/>
  <c r="AT4160" i="9"/>
  <c r="AM4161" i="9"/>
  <c r="AS4161" i="9" s="1"/>
  <c r="AT4161" i="9"/>
  <c r="AM4163" i="9"/>
  <c r="AS4163" i="9" s="1"/>
  <c r="AT4163" i="9"/>
  <c r="AM4164" i="9"/>
  <c r="AS4164" i="9" s="1"/>
  <c r="AT4164" i="9"/>
  <c r="AM4165" i="9"/>
  <c r="AS4165" i="9" s="1"/>
  <c r="AT4165" i="9"/>
  <c r="AM4166" i="9"/>
  <c r="AS4166" i="9" s="1"/>
  <c r="AT4166" i="9"/>
  <c r="AM4167" i="9"/>
  <c r="AS4167" i="9" s="1"/>
  <c r="AT4167" i="9"/>
  <c r="AM4168" i="9"/>
  <c r="AS4168" i="9" s="1"/>
  <c r="AT4168" i="9"/>
  <c r="AM4170" i="9"/>
  <c r="AS4170" i="9" s="1"/>
  <c r="AT4170" i="9"/>
  <c r="AM4171" i="9"/>
  <c r="AS4171" i="9" s="1"/>
  <c r="AT4171" i="9"/>
  <c r="AM4172" i="9"/>
  <c r="AS4172" i="9" s="1"/>
  <c r="AT4172" i="9"/>
  <c r="AM4174" i="9"/>
  <c r="AS4174" i="9" s="1"/>
  <c r="AT4174" i="9"/>
  <c r="AM4175" i="9"/>
  <c r="AS4175" i="9" s="1"/>
  <c r="AT4175" i="9"/>
  <c r="AM4176" i="9"/>
  <c r="AS4176" i="9" s="1"/>
  <c r="AT4176" i="9"/>
  <c r="AM4177" i="9"/>
  <c r="AS4177" i="9" s="1"/>
  <c r="AT4177" i="9"/>
  <c r="AM4179" i="9"/>
  <c r="AS4179" i="9" s="1"/>
  <c r="AT4179" i="9"/>
  <c r="AM4180" i="9"/>
  <c r="AS4180" i="9" s="1"/>
  <c r="AT4180" i="9"/>
  <c r="AM4181" i="9"/>
  <c r="AS4181" i="9" s="1"/>
  <c r="AT4181" i="9"/>
  <c r="AM4182" i="9"/>
  <c r="AS4182" i="9" s="1"/>
  <c r="AT4182" i="9"/>
  <c r="AM4183" i="9"/>
  <c r="AS4183" i="9" s="1"/>
  <c r="AT4183" i="9"/>
  <c r="AM4184" i="9"/>
  <c r="AS4184" i="9" s="1"/>
  <c r="AT4184" i="9"/>
  <c r="AM4185" i="9"/>
  <c r="AS4185" i="9" s="1"/>
  <c r="AT4185" i="9"/>
  <c r="AM4186" i="9"/>
  <c r="AS4186" i="9" s="1"/>
  <c r="AT4186" i="9"/>
  <c r="AM4187" i="9"/>
  <c r="AS4187" i="9" s="1"/>
  <c r="AT4187" i="9"/>
  <c r="AM4191" i="9"/>
  <c r="AS4191" i="9" s="1"/>
  <c r="AT4191" i="9"/>
  <c r="AM4192" i="9"/>
  <c r="AS4192" i="9" s="1"/>
  <c r="AT4192" i="9"/>
  <c r="AM4193" i="9"/>
  <c r="AS4193" i="9" s="1"/>
  <c r="AT4193" i="9"/>
  <c r="AM4194" i="9"/>
  <c r="AS4194" i="9" s="1"/>
  <c r="AT4194" i="9"/>
  <c r="AM4195" i="9"/>
  <c r="AS4195" i="9" s="1"/>
  <c r="AT4195" i="9"/>
  <c r="AM4196" i="9"/>
  <c r="AS4196" i="9" s="1"/>
  <c r="AT4196" i="9"/>
  <c r="AM4197" i="9"/>
  <c r="AS4197" i="9" s="1"/>
  <c r="AT4197" i="9"/>
  <c r="AM4198" i="9"/>
  <c r="AS4198" i="9" s="1"/>
  <c r="AT4198" i="9"/>
  <c r="AM4199" i="9"/>
  <c r="AS4199" i="9" s="1"/>
  <c r="AT4199" i="9"/>
  <c r="AM4200" i="9"/>
  <c r="AS4200" i="9" s="1"/>
  <c r="AT4200" i="9"/>
  <c r="AM4201" i="9"/>
  <c r="AS4201" i="9" s="1"/>
  <c r="AT4201" i="9"/>
  <c r="AM4202" i="9"/>
  <c r="AS4202" i="9" s="1"/>
  <c r="AT4202" i="9"/>
  <c r="AM4203" i="9"/>
  <c r="AS4203" i="9" s="1"/>
  <c r="AT4203" i="9"/>
  <c r="AM4204" i="9"/>
  <c r="AS4204" i="9" s="1"/>
  <c r="AT4204" i="9"/>
  <c r="AM4205" i="9"/>
  <c r="AS4205" i="9" s="1"/>
  <c r="AT4205" i="9"/>
  <c r="AM4206" i="9"/>
  <c r="AS4206" i="9" s="1"/>
  <c r="AT4206" i="9"/>
  <c r="AM4207" i="9"/>
  <c r="AS4207" i="9" s="1"/>
  <c r="AT4207" i="9"/>
  <c r="AM4208" i="9"/>
  <c r="AS4208" i="9" s="1"/>
  <c r="AT4208" i="9"/>
  <c r="AM4209" i="9"/>
  <c r="AS4209" i="9" s="1"/>
  <c r="AT4209" i="9"/>
  <c r="AM4210" i="9"/>
  <c r="AS4210" i="9" s="1"/>
  <c r="AT4210" i="9"/>
  <c r="AM4211" i="9"/>
  <c r="AS4211" i="9" s="1"/>
  <c r="AT4211" i="9"/>
  <c r="AM4212" i="9"/>
  <c r="AS4212" i="9" s="1"/>
  <c r="AT4212" i="9"/>
  <c r="AM4213" i="9"/>
  <c r="AS4213" i="9" s="1"/>
  <c r="AT4213" i="9"/>
  <c r="AM4214" i="9"/>
  <c r="AS4214" i="9" s="1"/>
  <c r="AT4214" i="9"/>
  <c r="AM4215" i="9"/>
  <c r="AS4215" i="9" s="1"/>
  <c r="AT4215" i="9"/>
  <c r="AM4216" i="9"/>
  <c r="AS4216" i="9" s="1"/>
  <c r="AT4216" i="9"/>
  <c r="AM4217" i="9"/>
  <c r="AS4217" i="9" s="1"/>
  <c r="AT4217" i="9"/>
  <c r="AM4218" i="9"/>
  <c r="AS4218" i="9" s="1"/>
  <c r="AT4218" i="9"/>
  <c r="AM4219" i="9"/>
  <c r="AS4219" i="9" s="1"/>
  <c r="AT4219" i="9"/>
  <c r="AM4220" i="9"/>
  <c r="AS4220" i="9" s="1"/>
  <c r="AT4220" i="9"/>
  <c r="AM4221" i="9"/>
  <c r="AS4221" i="9" s="1"/>
  <c r="AT4221" i="9"/>
  <c r="AM4223" i="9"/>
  <c r="AS4223" i="9" s="1"/>
  <c r="AT4223" i="9"/>
  <c r="AM4224" i="9"/>
  <c r="AS4224" i="9" s="1"/>
  <c r="AT4224" i="9"/>
  <c r="AM4225" i="9"/>
  <c r="AS4225" i="9" s="1"/>
  <c r="AT4225" i="9"/>
  <c r="AM4226" i="9"/>
  <c r="AS4226" i="9" s="1"/>
  <c r="AT4226" i="9"/>
  <c r="AM4227" i="9"/>
  <c r="AS4227" i="9" s="1"/>
  <c r="AT4227" i="9"/>
  <c r="AM4228" i="9"/>
  <c r="AS4228" i="9" s="1"/>
  <c r="AT4228" i="9"/>
  <c r="AM4229" i="9"/>
  <c r="AS4229" i="9" s="1"/>
  <c r="AT4229" i="9"/>
  <c r="AM4230" i="9"/>
  <c r="AS4230" i="9" s="1"/>
  <c r="AT4230" i="9"/>
  <c r="AM4231" i="9"/>
  <c r="AS4231" i="9" s="1"/>
  <c r="AT4231" i="9"/>
  <c r="AM4232" i="9"/>
  <c r="AS4232" i="9" s="1"/>
  <c r="AT4232" i="9"/>
  <c r="AM4233" i="9"/>
  <c r="AS4233" i="9" s="1"/>
  <c r="AT4233" i="9"/>
  <c r="AM4234" i="9"/>
  <c r="AS4234" i="9" s="1"/>
  <c r="AT4234" i="9"/>
  <c r="AM4235" i="9"/>
  <c r="AS4235" i="9" s="1"/>
  <c r="AT4235" i="9"/>
  <c r="AM4236" i="9"/>
  <c r="AS4236" i="9" s="1"/>
  <c r="AT4236" i="9"/>
  <c r="AM4237" i="9"/>
  <c r="AS4237" i="9" s="1"/>
  <c r="AT4237" i="9"/>
  <c r="AM4238" i="9"/>
  <c r="AS4238" i="9" s="1"/>
  <c r="AT4238" i="9"/>
  <c r="AM4239" i="9"/>
  <c r="AS4239" i="9" s="1"/>
  <c r="AT4239" i="9"/>
  <c r="AM4240" i="9"/>
  <c r="AS4240" i="9" s="1"/>
  <c r="AT4240" i="9"/>
  <c r="AM4241" i="9"/>
  <c r="AS4241" i="9" s="1"/>
  <c r="AT4241" i="9"/>
  <c r="AM4242" i="9"/>
  <c r="AS4242" i="9" s="1"/>
  <c r="AT4242" i="9"/>
  <c r="AM4244" i="9"/>
  <c r="AS4244" i="9" s="1"/>
  <c r="AT4244" i="9"/>
  <c r="AM4245" i="9"/>
  <c r="AS4245" i="9" s="1"/>
  <c r="AT4245" i="9"/>
  <c r="AM4246" i="9"/>
  <c r="AS4246" i="9" s="1"/>
  <c r="AT4246" i="9"/>
  <c r="AM4247" i="9"/>
  <c r="AS4247" i="9" s="1"/>
  <c r="AT4247" i="9"/>
  <c r="AM4248" i="9"/>
  <c r="AS4248" i="9" s="1"/>
  <c r="AT4248" i="9"/>
  <c r="AM4249" i="9"/>
  <c r="AS4249" i="9" s="1"/>
  <c r="AT4249" i="9"/>
  <c r="AM4250" i="9"/>
  <c r="AS4250" i="9" s="1"/>
  <c r="AT4250" i="9"/>
  <c r="AM4251" i="9"/>
  <c r="AS4251" i="9" s="1"/>
  <c r="AT4251" i="9"/>
  <c r="AS4252" i="9"/>
  <c r="AT4252" i="9"/>
  <c r="AS4253" i="9"/>
  <c r="AT4253" i="9"/>
  <c r="AS4254" i="9"/>
  <c r="AT4254" i="9"/>
  <c r="AS4255" i="9"/>
  <c r="AT4255" i="9"/>
  <c r="AS4256" i="9"/>
  <c r="AT4256" i="9"/>
  <c r="AS4257" i="9"/>
  <c r="AT4257" i="9"/>
  <c r="AS4258" i="9"/>
  <c r="AT4258" i="9"/>
  <c r="AS4259" i="9"/>
  <c r="AT4259" i="9"/>
  <c r="AS4260" i="9"/>
  <c r="AT4260" i="9"/>
  <c r="AS4261" i="9"/>
  <c r="AT4261" i="9"/>
  <c r="AS4262" i="9"/>
  <c r="AT4262" i="9"/>
  <c r="AS4263" i="9"/>
  <c r="AT4263" i="9"/>
  <c r="AS4264" i="9"/>
  <c r="AT4264" i="9"/>
  <c r="AS4265" i="9"/>
  <c r="AT4265" i="9"/>
  <c r="AS4266" i="9"/>
  <c r="AT4266" i="9"/>
  <c r="AS4267" i="9"/>
  <c r="AT4267" i="9"/>
  <c r="AS4268" i="9"/>
  <c r="AT4268" i="9"/>
  <c r="AS4269" i="9"/>
  <c r="AT4269" i="9"/>
  <c r="AS4270" i="9"/>
  <c r="AT4270" i="9"/>
  <c r="AS4272" i="9"/>
  <c r="AT4272" i="9"/>
  <c r="AS4273" i="9"/>
  <c r="AT4273" i="9"/>
  <c r="AS4274" i="9"/>
  <c r="AT4274" i="9"/>
  <c r="AS4275" i="9"/>
  <c r="AT4275" i="9"/>
  <c r="AS4276" i="9"/>
  <c r="AT4276" i="9"/>
  <c r="AS4277" i="9"/>
  <c r="AT4277" i="9"/>
  <c r="AS4278" i="9"/>
  <c r="AT4278" i="9"/>
  <c r="AS4279" i="9"/>
  <c r="AT4279" i="9"/>
  <c r="AS4280" i="9"/>
  <c r="AT4280" i="9"/>
  <c r="AS4281" i="9"/>
  <c r="AT4281" i="9"/>
  <c r="AS4282" i="9"/>
  <c r="AT4282" i="9"/>
  <c r="AS4283" i="9"/>
  <c r="AT4283" i="9"/>
  <c r="AS4284" i="9"/>
  <c r="AT4284" i="9"/>
  <c r="AS4285" i="9"/>
  <c r="AT4285" i="9"/>
  <c r="AS4286" i="9"/>
  <c r="AT4286" i="9"/>
  <c r="AS4287" i="9"/>
  <c r="AT4287" i="9"/>
  <c r="AS4288" i="9"/>
  <c r="AT4288" i="9"/>
  <c r="AS4289" i="9"/>
  <c r="AT4289" i="9"/>
  <c r="AS4290" i="9"/>
  <c r="AT4290" i="9"/>
  <c r="AS4291" i="9"/>
  <c r="AT4291" i="9"/>
  <c r="AS4292" i="9"/>
  <c r="AT4292" i="9"/>
  <c r="AS4293" i="9"/>
  <c r="AT4293" i="9"/>
  <c r="AS4294" i="9"/>
  <c r="AT4294" i="9"/>
  <c r="AT4034" i="9" l="1"/>
  <c r="AT4035" i="9"/>
  <c r="AT4036" i="9"/>
  <c r="AT4037" i="9"/>
  <c r="AT4038" i="9"/>
  <c r="AT4039" i="9"/>
  <c r="AT4040" i="9"/>
  <c r="AT4041" i="9"/>
  <c r="AT4042" i="9"/>
  <c r="AT4043" i="9"/>
  <c r="AT4044" i="9"/>
  <c r="AT4045" i="9"/>
  <c r="AT4046" i="9"/>
  <c r="AT4047" i="9"/>
  <c r="AT4048" i="9"/>
  <c r="AT4049" i="9"/>
  <c r="AT4050" i="9"/>
  <c r="AM4034" i="9"/>
  <c r="AS4034" i="9" s="1"/>
  <c r="AM4035" i="9"/>
  <c r="AS4035" i="9" s="1"/>
  <c r="AM4036" i="9"/>
  <c r="AS4036" i="9" s="1"/>
  <c r="AM4037" i="9"/>
  <c r="AS4037" i="9" s="1"/>
  <c r="AM4038" i="9"/>
  <c r="AS4038" i="9" s="1"/>
  <c r="AM4039" i="9"/>
  <c r="AS4039" i="9" s="1"/>
  <c r="AM4040" i="9"/>
  <c r="AS4040" i="9" s="1"/>
  <c r="AS4041" i="9"/>
  <c r="AM4042" i="9"/>
  <c r="AS4042" i="9" s="1"/>
  <c r="AS4043" i="9"/>
  <c r="AS4044" i="9"/>
  <c r="AM4045" i="9"/>
  <c r="AS4045" i="9" s="1"/>
  <c r="AM4046" i="9"/>
  <c r="AS4046" i="9" s="1"/>
  <c r="AM4047" i="9"/>
  <c r="AS4047" i="9" s="1"/>
  <c r="AM4048" i="9"/>
  <c r="AS4048" i="9" s="1"/>
  <c r="AM4049" i="9"/>
  <c r="AS4049" i="9" s="1"/>
  <c r="AM4050" i="9"/>
  <c r="AS4050" i="9" s="1"/>
  <c r="AC4040" i="9" l="1"/>
  <c r="AC4042" i="9"/>
  <c r="AT4024" i="9" l="1"/>
  <c r="AS4024" i="9"/>
  <c r="AM4024" i="9"/>
  <c r="AT4025" i="9"/>
  <c r="AM4025" i="9"/>
  <c r="AS4025" i="9" s="1"/>
  <c r="AC4025" i="9"/>
  <c r="AC4026" i="9"/>
  <c r="AM4026" i="9"/>
  <c r="AS4026" i="9"/>
  <c r="AT4026" i="9"/>
  <c r="AT4002" i="9" l="1"/>
  <c r="AS4002" i="9"/>
  <c r="AM4002" i="9"/>
  <c r="AC4002" i="9"/>
  <c r="AC4003" i="9"/>
  <c r="AM4003" i="9"/>
  <c r="AS4003" i="9" s="1"/>
  <c r="AT4003" i="9"/>
  <c r="AC3997" i="9" l="1"/>
  <c r="AC3998" i="9"/>
  <c r="AC3999" i="9"/>
  <c r="AC4000" i="9"/>
  <c r="AC4004" i="9"/>
  <c r="AC4005" i="9"/>
  <c r="AC4006" i="9"/>
  <c r="AC4007" i="9"/>
  <c r="AC4008" i="9"/>
  <c r="AC4009" i="9"/>
  <c r="AC4010" i="9"/>
  <c r="AC4011" i="9"/>
  <c r="AC4012" i="9"/>
  <c r="AC4013" i="9"/>
  <c r="AC4014" i="9"/>
  <c r="AC4015" i="9"/>
  <c r="AC4016" i="9"/>
  <c r="AC4017" i="9"/>
  <c r="AC4018" i="9"/>
  <c r="AC4019" i="9"/>
  <c r="AC4020" i="9"/>
  <c r="AC4022" i="9"/>
  <c r="AC4023" i="9"/>
  <c r="AC4027" i="9"/>
  <c r="AC4028" i="9"/>
  <c r="AC4029" i="9"/>
  <c r="AC4031" i="9"/>
  <c r="AC4032" i="9"/>
  <c r="AC4033" i="9"/>
  <c r="AC4034" i="9"/>
  <c r="AC4035" i="9"/>
  <c r="AC4036" i="9"/>
  <c r="AC4037" i="9"/>
  <c r="AC4038" i="9"/>
  <c r="AC4039" i="9"/>
  <c r="AM3981" i="9" l="1"/>
  <c r="AC3973" i="9" l="1"/>
  <c r="AC3932" i="9" l="1"/>
  <c r="AM3936" i="9"/>
  <c r="AS3929" i="9" l="1"/>
  <c r="AT3929" i="9"/>
  <c r="AT3930" i="9"/>
  <c r="AM3927" i="9"/>
  <c r="AM3928" i="9"/>
  <c r="AM3929" i="9"/>
  <c r="AM3930" i="9"/>
  <c r="AS3930" i="9" s="1"/>
  <c r="AM3931" i="9"/>
  <c r="AC3930" i="9"/>
  <c r="AM3919" i="9" l="1"/>
  <c r="AS3919" i="9"/>
  <c r="AT3919" i="9"/>
  <c r="AM3920" i="9"/>
  <c r="AS3920" i="9" s="1"/>
  <c r="AT3920" i="9"/>
  <c r="AM3921" i="9"/>
  <c r="AS3921" i="9"/>
  <c r="AT3921" i="9"/>
  <c r="AM3922" i="9"/>
  <c r="AS3922" i="9"/>
  <c r="AT3922" i="9"/>
  <c r="AC3919" i="9"/>
  <c r="AM3895" i="9" l="1"/>
  <c r="AS3895" i="9"/>
  <c r="AT3895" i="9"/>
  <c r="AC3895" i="9"/>
  <c r="AC3896" i="9"/>
  <c r="AM3873" i="9" l="1"/>
  <c r="AM3874" i="9"/>
  <c r="AM3875" i="9"/>
  <c r="AM3876" i="9"/>
  <c r="AM3877" i="9"/>
  <c r="AM3878" i="9"/>
  <c r="AM3880" i="9"/>
  <c r="AM3881" i="9"/>
  <c r="AM3882" i="9"/>
  <c r="AM3883" i="9"/>
  <c r="AM3884" i="9"/>
  <c r="AM3885" i="9"/>
  <c r="AM3886" i="9"/>
  <c r="AM3887" i="9"/>
  <c r="AM3888" i="9"/>
  <c r="AM3889" i="9"/>
  <c r="AM3890" i="9"/>
  <c r="AM3891" i="9"/>
  <c r="AM3892" i="9"/>
  <c r="AM3893" i="9"/>
  <c r="AM3894" i="9"/>
  <c r="AM3896" i="9"/>
  <c r="AM3897" i="9"/>
  <c r="AM3898" i="9"/>
  <c r="AM3899" i="9"/>
  <c r="AM3900" i="9"/>
  <c r="AM3901" i="9"/>
  <c r="AM3902" i="9"/>
  <c r="AM3903" i="9"/>
  <c r="AM3904" i="9"/>
  <c r="AM3905" i="9"/>
  <c r="AM3906" i="9"/>
  <c r="AM3907" i="9"/>
  <c r="AM3908" i="9"/>
  <c r="AM3909" i="9"/>
  <c r="AM3910" i="9"/>
  <c r="AM3911" i="9"/>
  <c r="AM3912" i="9"/>
  <c r="AM3913" i="9"/>
  <c r="AM3914" i="9"/>
  <c r="AM3915" i="9"/>
  <c r="AM3916" i="9"/>
  <c r="AM3917" i="9"/>
  <c r="AM3918" i="9"/>
  <c r="AM3923" i="9"/>
  <c r="AM3924" i="9"/>
  <c r="AM3925" i="9"/>
  <c r="AM3926" i="9"/>
  <c r="AM3932" i="9"/>
  <c r="AM3933" i="9"/>
  <c r="AM3934" i="9"/>
  <c r="AM3935" i="9"/>
  <c r="AM3937" i="9"/>
  <c r="AM3938" i="9"/>
  <c r="AM3939" i="9"/>
  <c r="AM3940" i="9"/>
  <c r="AM3941" i="9"/>
  <c r="AM3942" i="9"/>
  <c r="AM3943" i="9"/>
  <c r="AM3944" i="9"/>
  <c r="AM3945" i="9"/>
  <c r="AM3946" i="9"/>
  <c r="AM3947" i="9"/>
  <c r="AM3948" i="9"/>
  <c r="AM3949" i="9"/>
  <c r="AM3950" i="9"/>
  <c r="AM3951" i="9"/>
  <c r="AM3952" i="9"/>
  <c r="AM3953" i="9"/>
  <c r="AM3954" i="9"/>
  <c r="AM3955" i="9"/>
  <c r="AM3956" i="9"/>
  <c r="AM3957" i="9"/>
  <c r="AM3958" i="9"/>
  <c r="AM3959" i="9"/>
  <c r="AM3960" i="9"/>
  <c r="AM3961" i="9"/>
  <c r="AM3962" i="9"/>
  <c r="AM3963" i="9"/>
  <c r="AM3964" i="9"/>
  <c r="AM3965" i="9"/>
  <c r="AM3966" i="9"/>
  <c r="AM3967" i="9"/>
  <c r="AM3968" i="9"/>
  <c r="AM3969" i="9"/>
  <c r="AM3970" i="9"/>
  <c r="AM3971" i="9"/>
  <c r="AM3972" i="9"/>
  <c r="AM3974" i="9"/>
  <c r="AS3974" i="9" s="1"/>
  <c r="AM3975" i="9"/>
  <c r="AS3975" i="9" s="1"/>
  <c r="AM3976" i="9"/>
  <c r="AS3976" i="9" s="1"/>
  <c r="AM3977" i="9"/>
  <c r="AS3977" i="9" s="1"/>
  <c r="AM3978" i="9"/>
  <c r="AS3978" i="9" s="1"/>
  <c r="AM3979" i="9"/>
  <c r="AS3979" i="9" s="1"/>
  <c r="AM3980" i="9"/>
  <c r="AS3980" i="9" s="1"/>
  <c r="AM3982" i="9"/>
  <c r="AS3982" i="9" s="1"/>
  <c r="AM3983" i="9"/>
  <c r="AS3983" i="9" s="1"/>
  <c r="AM3984" i="9"/>
  <c r="AS3984" i="9" s="1"/>
  <c r="AM3985" i="9"/>
  <c r="AS3985" i="9" s="1"/>
  <c r="AM3986" i="9"/>
  <c r="AS3986" i="9" s="1"/>
  <c r="AM3987" i="9"/>
  <c r="AS3987" i="9" s="1"/>
  <c r="AM3988" i="9"/>
  <c r="AS3988" i="9" s="1"/>
  <c r="AM3990" i="9"/>
  <c r="AS3990" i="9" s="1"/>
  <c r="AM3991" i="9"/>
  <c r="AS3991" i="9" s="1"/>
  <c r="AM3992" i="9"/>
  <c r="AS3992" i="9" s="1"/>
  <c r="AM3993" i="9"/>
  <c r="AS3993" i="9" s="1"/>
  <c r="AM3994" i="9"/>
  <c r="AS3994" i="9" s="1"/>
  <c r="AM3995" i="9"/>
  <c r="AS3995" i="9" s="1"/>
  <c r="AM3996" i="9"/>
  <c r="AS3996" i="9" s="1"/>
  <c r="AM3997" i="9"/>
  <c r="AS3997" i="9" s="1"/>
  <c r="AM3998" i="9"/>
  <c r="AS3998" i="9" s="1"/>
  <c r="AM3999" i="9"/>
  <c r="AS3999" i="9" s="1"/>
  <c r="AM4000" i="9"/>
  <c r="AS4000" i="9" s="1"/>
  <c r="AM4001" i="9"/>
  <c r="AM4004" i="9"/>
  <c r="AM4005" i="9"/>
  <c r="AM4006" i="9"/>
  <c r="AM4007" i="9"/>
  <c r="AM4008" i="9"/>
  <c r="AM4009" i="9"/>
  <c r="AM4010" i="9"/>
  <c r="AM4011" i="9"/>
  <c r="AM4012" i="9"/>
  <c r="AM4013" i="9"/>
  <c r="AM4014" i="9"/>
  <c r="AM4015" i="9"/>
  <c r="AM4016" i="9"/>
  <c r="AM4017" i="9"/>
  <c r="AM4018" i="9"/>
  <c r="AM4019" i="9"/>
  <c r="AM4020" i="9"/>
  <c r="AM4022" i="9"/>
  <c r="AM4023" i="9"/>
  <c r="AM4027" i="9"/>
  <c r="AM4028" i="9"/>
  <c r="AM4029" i="9"/>
  <c r="AM4031" i="9"/>
  <c r="AM4032" i="9"/>
  <c r="AM4033" i="9"/>
  <c r="AM3872" i="9"/>
  <c r="AM3864" i="9" l="1"/>
  <c r="AM3865" i="9"/>
  <c r="AM3866" i="9"/>
  <c r="AM3867" i="9"/>
  <c r="AM3868" i="9"/>
  <c r="AM3869" i="9"/>
  <c r="AM3870" i="9"/>
  <c r="AM3871" i="9"/>
  <c r="AM3862" i="9"/>
  <c r="AM3863" i="9"/>
  <c r="AS3863" i="9" s="1"/>
  <c r="AT3863" i="9"/>
  <c r="AT3864" i="9"/>
  <c r="AS3864" i="9"/>
  <c r="AC3864" i="9"/>
  <c r="AS3852" i="9" l="1"/>
  <c r="AT3852" i="9"/>
  <c r="AT3853" i="9"/>
  <c r="AM3852" i="9"/>
  <c r="AM3853" i="9" l="1"/>
  <c r="AS3853" i="9" s="1"/>
  <c r="AM3854" i="9"/>
  <c r="AM3855" i="9"/>
  <c r="AM3856" i="9"/>
  <c r="AM3857" i="9"/>
  <c r="AM3858" i="9"/>
  <c r="AM3859" i="9"/>
  <c r="AM3860" i="9"/>
  <c r="AM3861" i="9"/>
  <c r="AS3833" i="9" l="1"/>
  <c r="AT3833" i="9"/>
  <c r="AM3833" i="9"/>
  <c r="AC3833" i="9"/>
  <c r="AT3831" i="9"/>
  <c r="AS3831" i="9"/>
  <c r="AT3808" i="9" l="1"/>
  <c r="AT3803" i="9" l="1"/>
  <c r="AC3806" i="9"/>
  <c r="AS3806" i="9"/>
  <c r="AT3806" i="9"/>
  <c r="AM3806" i="9"/>
  <c r="AM3807" i="9"/>
  <c r="AM3808" i="9"/>
  <c r="AT3794" i="9" l="1"/>
  <c r="AS3794" i="9"/>
  <c r="AT3783" i="9" l="1"/>
  <c r="AT3784" i="9"/>
  <c r="AT3785" i="9"/>
  <c r="AT3786" i="9"/>
  <c r="AT3787" i="9"/>
  <c r="AT3788" i="9"/>
  <c r="AT3789" i="9"/>
  <c r="AM3784" i="9"/>
  <c r="AS3784" i="9" s="1"/>
  <c r="AC3784" i="9"/>
  <c r="AT3753" i="9" l="1"/>
  <c r="AS3753" i="9"/>
  <c r="AM3753" i="9"/>
  <c r="AC3753" i="9"/>
  <c r="AM3721" i="9" l="1"/>
  <c r="AM3722" i="9"/>
  <c r="AM3723" i="9"/>
  <c r="AM3724" i="9"/>
  <c r="AM3725" i="9"/>
  <c r="AM3726" i="9"/>
  <c r="AM3727" i="9"/>
  <c r="AM3728" i="9"/>
  <c r="AM3729" i="9"/>
  <c r="AM3730" i="9"/>
  <c r="AM3731" i="9"/>
  <c r="AM3732" i="9"/>
  <c r="AM3733" i="9"/>
  <c r="AM3734" i="9"/>
  <c r="AM3735" i="9"/>
  <c r="AM3736" i="9"/>
  <c r="AM3737" i="9"/>
  <c r="AM3739" i="9"/>
  <c r="AM3740" i="9"/>
  <c r="AM3741" i="9"/>
  <c r="AM3743" i="9"/>
  <c r="AM3744" i="9"/>
  <c r="AM3745" i="9"/>
  <c r="AM3746" i="9"/>
  <c r="AM3747" i="9"/>
  <c r="AM3748" i="9"/>
  <c r="AM3749" i="9"/>
  <c r="AM3750" i="9"/>
  <c r="AM3751" i="9"/>
  <c r="AM3752" i="9"/>
  <c r="AM3754" i="9"/>
  <c r="AM3755" i="9"/>
  <c r="AM3756" i="9"/>
  <c r="AM3757" i="9"/>
  <c r="AM3758" i="9"/>
  <c r="AM3759" i="9"/>
  <c r="AM3760" i="9"/>
  <c r="AM3761" i="9"/>
  <c r="AM3762" i="9"/>
  <c r="AM3763" i="9"/>
  <c r="AM3764" i="9"/>
  <c r="AM3765" i="9"/>
  <c r="AM3766" i="9"/>
  <c r="AM3767" i="9"/>
  <c r="AM3768" i="9"/>
  <c r="AM3769" i="9"/>
  <c r="AM3770" i="9"/>
  <c r="AM3771" i="9"/>
  <c r="AM3772" i="9"/>
  <c r="AM3773" i="9"/>
  <c r="AM3774" i="9"/>
  <c r="AM3775" i="9"/>
  <c r="AM3776" i="9"/>
  <c r="AM3777" i="9"/>
  <c r="AM3778" i="9"/>
  <c r="AM3779" i="9"/>
  <c r="AM3780" i="9"/>
  <c r="AM3781" i="9"/>
  <c r="AM3782" i="9"/>
  <c r="AM3783" i="9"/>
  <c r="AS3783" i="9" s="1"/>
  <c r="AM3785" i="9"/>
  <c r="AS3785" i="9" s="1"/>
  <c r="AM3786" i="9"/>
  <c r="AS3786" i="9" s="1"/>
  <c r="AM3787" i="9"/>
  <c r="AS3787" i="9" s="1"/>
  <c r="AM3788" i="9"/>
  <c r="AS3788" i="9" s="1"/>
  <c r="AM3789" i="9"/>
  <c r="AS3789" i="9" s="1"/>
  <c r="AM3790" i="9"/>
  <c r="AM3791" i="9"/>
  <c r="AM3792" i="9"/>
  <c r="AM3793" i="9"/>
  <c r="AM3795" i="9"/>
  <c r="AM3796" i="9"/>
  <c r="AM3797" i="9"/>
  <c r="AM3798" i="9"/>
  <c r="AM3799" i="9"/>
  <c r="AM3800" i="9"/>
  <c r="AM3801" i="9"/>
  <c r="AM3802" i="9"/>
  <c r="AM3803" i="9"/>
  <c r="AM3804" i="9"/>
  <c r="AM3805" i="9"/>
  <c r="AM3809" i="9"/>
  <c r="AM3810" i="9"/>
  <c r="AM3811" i="9"/>
  <c r="AM3812" i="9"/>
  <c r="AM3813" i="9"/>
  <c r="AM3814" i="9"/>
  <c r="AM3815" i="9"/>
  <c r="AM3816" i="9"/>
  <c r="AM3817" i="9"/>
  <c r="AM3818" i="9"/>
  <c r="AM3819" i="9"/>
  <c r="AM3820" i="9"/>
  <c r="AM3821" i="9"/>
  <c r="AM3822" i="9"/>
  <c r="AM3823" i="9"/>
  <c r="AM3824" i="9"/>
  <c r="AM3825" i="9"/>
  <c r="AM3826" i="9"/>
  <c r="AM3827" i="9"/>
  <c r="AM3828" i="9"/>
  <c r="AM3829" i="9"/>
  <c r="AM3830" i="9"/>
  <c r="AM3832" i="9"/>
  <c r="AM3834" i="9"/>
  <c r="AM3835" i="9"/>
  <c r="AM3836" i="9"/>
  <c r="AM3837" i="9"/>
  <c r="AM3838" i="9"/>
  <c r="AM3839" i="9"/>
  <c r="AM3840" i="9"/>
  <c r="AM3841" i="9"/>
  <c r="AM3842" i="9"/>
  <c r="AM3843" i="9"/>
  <c r="AM3844" i="9"/>
  <c r="AM3845" i="9"/>
  <c r="AM3846" i="9"/>
  <c r="AM3847" i="9"/>
  <c r="AM3848" i="9"/>
  <c r="AM3849" i="9"/>
  <c r="AM3850" i="9"/>
  <c r="AM3851" i="9"/>
  <c r="AM3719" i="9"/>
  <c r="AM3720" i="9"/>
  <c r="AT3738" i="9"/>
  <c r="AS3738" i="9"/>
  <c r="AT3706" i="9" l="1"/>
  <c r="AT4033" i="9" l="1"/>
  <c r="AT4032" i="9"/>
  <c r="AT4031" i="9"/>
  <c r="AT4029" i="9"/>
  <c r="AT4028" i="9"/>
  <c r="AT4027" i="9"/>
  <c r="AT4023" i="9"/>
  <c r="AT4022" i="9"/>
  <c r="AT4020" i="9"/>
  <c r="AT4019" i="9"/>
  <c r="AT4018" i="9"/>
  <c r="AT4017" i="9"/>
  <c r="AT4016" i="9"/>
  <c r="AT4015" i="9"/>
  <c r="AT4014" i="9"/>
  <c r="AT4013" i="9"/>
  <c r="AT4012" i="9"/>
  <c r="AT4011" i="9"/>
  <c r="AT4010" i="9"/>
  <c r="AT4009" i="9"/>
  <c r="AT4008" i="9"/>
  <c r="AT4007" i="9"/>
  <c r="AT4006" i="9"/>
  <c r="AT4005" i="9"/>
  <c r="AT4004" i="9"/>
  <c r="AT4001" i="9"/>
  <c r="AT3972" i="9"/>
  <c r="AT3971" i="9"/>
  <c r="AT3970" i="9"/>
  <c r="AT3969" i="9"/>
  <c r="AT3968" i="9"/>
  <c r="AT3967" i="9"/>
  <c r="AT3966" i="9"/>
  <c r="AT3965" i="9"/>
  <c r="AT3964" i="9"/>
  <c r="AT3963" i="9"/>
  <c r="AT3962" i="9"/>
  <c r="AT3961" i="9"/>
  <c r="AT3960" i="9"/>
  <c r="AT3959" i="9"/>
  <c r="AT3958" i="9"/>
  <c r="AT3957" i="9"/>
  <c r="AT3956" i="9"/>
  <c r="AT3955" i="9"/>
  <c r="AT3954" i="9"/>
  <c r="AT3953" i="9"/>
  <c r="AT3952" i="9"/>
  <c r="AT3951" i="9"/>
  <c r="AT3950" i="9"/>
  <c r="AT3949" i="9"/>
  <c r="AT3948" i="9"/>
  <c r="AT3947" i="9"/>
  <c r="AT3946" i="9"/>
  <c r="AT3945" i="9"/>
  <c r="AT3944" i="9"/>
  <c r="AT3943" i="9"/>
  <c r="AT3942" i="9"/>
  <c r="AT3941" i="9"/>
  <c r="AT3940" i="9"/>
  <c r="AT3939" i="9"/>
  <c r="AT3938" i="9"/>
  <c r="AT3937" i="9"/>
  <c r="AT3935" i="9"/>
  <c r="AT3934" i="9"/>
  <c r="AT3933" i="9"/>
  <c r="AT3932" i="9"/>
  <c r="AT3931" i="9"/>
  <c r="AT3928" i="9"/>
  <c r="AT3927" i="9"/>
  <c r="AT3926" i="9"/>
  <c r="AT3925" i="9"/>
  <c r="AT3924" i="9"/>
  <c r="AT3923" i="9"/>
  <c r="AT3918" i="9"/>
  <c r="AT3917" i="9"/>
  <c r="AT3916" i="9"/>
  <c r="AT3915" i="9"/>
  <c r="AT3914" i="9"/>
  <c r="AT3913" i="9"/>
  <c r="AT3912" i="9"/>
  <c r="AT3911" i="9"/>
  <c r="AT3910" i="9"/>
  <c r="AT3909" i="9"/>
  <c r="AT3908" i="9"/>
  <c r="AT3907" i="9"/>
  <c r="AT3906" i="9"/>
  <c r="AT3905" i="9"/>
  <c r="AT3904" i="9"/>
  <c r="AT3903" i="9"/>
  <c r="AT3902" i="9"/>
  <c r="AT3901" i="9"/>
  <c r="AT3900" i="9"/>
  <c r="AT3899" i="9"/>
  <c r="AT3898" i="9"/>
  <c r="AT3897" i="9"/>
  <c r="AT3896" i="9"/>
  <c r="AT3894" i="9"/>
  <c r="AT3893" i="9"/>
  <c r="AT3892" i="9"/>
  <c r="AT3891" i="9"/>
  <c r="AT3890" i="9"/>
  <c r="AT3889" i="9"/>
  <c r="AT3888" i="9"/>
  <c r="AT3887" i="9"/>
  <c r="AT3886" i="9"/>
  <c r="AT3885" i="9"/>
  <c r="AT3884" i="9"/>
  <c r="AT3883" i="9"/>
  <c r="AT3882" i="9"/>
  <c r="AT3881" i="9"/>
  <c r="AT3880" i="9"/>
  <c r="AT3878" i="9"/>
  <c r="AT3877" i="9"/>
  <c r="AT3876" i="9"/>
  <c r="AT3875" i="9"/>
  <c r="AT3874" i="9"/>
  <c r="AT3873" i="9"/>
  <c r="AT3872" i="9"/>
  <c r="AT3871" i="9"/>
  <c r="AT3870" i="9"/>
  <c r="AT3869" i="9"/>
  <c r="AT3868" i="9"/>
  <c r="AT3867" i="9"/>
  <c r="AT3866" i="9"/>
  <c r="AT3865" i="9"/>
  <c r="AT3862" i="9"/>
  <c r="AT3861" i="9"/>
  <c r="AT3860" i="9"/>
  <c r="AT3859" i="9"/>
  <c r="AT3858" i="9"/>
  <c r="AT3857" i="9"/>
  <c r="AT3856" i="9"/>
  <c r="AT3855" i="9"/>
  <c r="AT3854" i="9"/>
  <c r="AT3851" i="9"/>
  <c r="AT3850" i="9"/>
  <c r="AT3849" i="9"/>
  <c r="AT3848" i="9"/>
  <c r="AT3847" i="9"/>
  <c r="AT3846" i="9"/>
  <c r="AT3845" i="9"/>
  <c r="AT3844" i="9"/>
  <c r="AT3843" i="9"/>
  <c r="AT3842" i="9"/>
  <c r="AT3841" i="9"/>
  <c r="AT3840" i="9"/>
  <c r="AT3839" i="9"/>
  <c r="AT3838" i="9"/>
  <c r="AT3837" i="9"/>
  <c r="AT3836" i="9"/>
  <c r="AT3835" i="9"/>
  <c r="AT3834" i="9"/>
  <c r="AT3832" i="9"/>
  <c r="AT3830" i="9"/>
  <c r="AT3829" i="9"/>
  <c r="AT3828" i="9"/>
  <c r="AT3827" i="9"/>
  <c r="AT3826" i="9"/>
  <c r="AT3825" i="9"/>
  <c r="AT3824" i="9"/>
  <c r="AT3823" i="9"/>
  <c r="AT3822" i="9"/>
  <c r="AT3821" i="9"/>
  <c r="AT3820" i="9"/>
  <c r="AT3819" i="9"/>
  <c r="AT3818" i="9"/>
  <c r="AT3817" i="9"/>
  <c r="AT3816" i="9"/>
  <c r="AT3815" i="9"/>
  <c r="AT3814" i="9"/>
  <c r="AT3813" i="9"/>
  <c r="AT3812" i="9"/>
  <c r="AT3811" i="9"/>
  <c r="AT3810" i="9"/>
  <c r="AT3809" i="9"/>
  <c r="AT3807" i="9"/>
  <c r="AT3805" i="9"/>
  <c r="AT3804" i="9"/>
  <c r="AT3802" i="9"/>
  <c r="AT3801" i="9"/>
  <c r="AT3800" i="9"/>
  <c r="AT3799" i="9"/>
  <c r="AT3798" i="9"/>
  <c r="AT3797" i="9"/>
  <c r="AT3796" i="9"/>
  <c r="AT3795" i="9"/>
  <c r="AT3793" i="9"/>
  <c r="AT3792" i="9"/>
  <c r="AT3791" i="9"/>
  <c r="AT3790" i="9"/>
  <c r="AT3782" i="9"/>
  <c r="AT3781" i="9"/>
  <c r="AT3780" i="9"/>
  <c r="AT3779" i="9"/>
  <c r="AT3778" i="9"/>
  <c r="AT3777" i="9"/>
  <c r="AT3776" i="9"/>
  <c r="AT3775" i="9"/>
  <c r="AT3774" i="9"/>
  <c r="AT3773" i="9"/>
  <c r="AT3772" i="9"/>
  <c r="AT3771" i="9"/>
  <c r="AT3770" i="9"/>
  <c r="AT3769" i="9"/>
  <c r="AT3768" i="9"/>
  <c r="AT3767" i="9"/>
  <c r="AT3766" i="9"/>
  <c r="AT3765" i="9"/>
  <c r="AT3764" i="9"/>
  <c r="AT3763" i="9"/>
  <c r="AT3762" i="9"/>
  <c r="AT3761" i="9"/>
  <c r="AT3760" i="9"/>
  <c r="AT3759" i="9"/>
  <c r="AT3758" i="9"/>
  <c r="AT3757" i="9"/>
  <c r="AT3756" i="9"/>
  <c r="AT3755" i="9"/>
  <c r="AT3754" i="9"/>
  <c r="AT3752" i="9"/>
  <c r="AT3751" i="9"/>
  <c r="AT3750" i="9"/>
  <c r="AT3749" i="9"/>
  <c r="AT3748" i="9"/>
  <c r="AT3747" i="9"/>
  <c r="AT3746" i="9"/>
  <c r="AT3745" i="9"/>
  <c r="AT3744" i="9"/>
  <c r="AT3743" i="9"/>
  <c r="AT3741" i="9"/>
  <c r="AT3740" i="9"/>
  <c r="AT3739" i="9"/>
  <c r="AT3737" i="9"/>
  <c r="AT3736" i="9"/>
  <c r="AT3735" i="9"/>
  <c r="AT3734" i="9"/>
  <c r="AT3733" i="9"/>
  <c r="AT3732" i="9"/>
  <c r="AT3731" i="9"/>
  <c r="AT3730" i="9"/>
  <c r="AT3729" i="9"/>
  <c r="AT3728" i="9"/>
  <c r="AT3727" i="9"/>
  <c r="AT3726" i="9"/>
  <c r="AT3725" i="9"/>
  <c r="AT3724" i="9"/>
  <c r="AT3723" i="9"/>
  <c r="AT3722" i="9"/>
  <c r="AT3721" i="9"/>
  <c r="AT3720" i="9"/>
  <c r="AT3719" i="9"/>
  <c r="AT3718" i="9"/>
  <c r="AT3717" i="9"/>
  <c r="AT3716" i="9"/>
  <c r="AT3715" i="9"/>
  <c r="AT3714" i="9"/>
  <c r="AT3713" i="9"/>
  <c r="AT3712" i="9"/>
  <c r="AT3711" i="9"/>
  <c r="AT3710" i="9"/>
  <c r="AT3709" i="9"/>
  <c r="AT3708" i="9"/>
  <c r="AT3707" i="9"/>
  <c r="AT3705" i="9"/>
  <c r="AT3704" i="9"/>
  <c r="AT3703" i="9"/>
  <c r="AT3702" i="9"/>
  <c r="AT3701" i="9"/>
  <c r="AT3700" i="9"/>
  <c r="AT3699" i="9"/>
  <c r="AT3698" i="9"/>
  <c r="AT3697" i="9"/>
  <c r="AT3696" i="9"/>
  <c r="AT3695" i="9"/>
  <c r="AT3694" i="9"/>
  <c r="AT3693" i="9"/>
  <c r="AT3692" i="9"/>
  <c r="AT3691" i="9"/>
  <c r="AT3690" i="9"/>
  <c r="AT3689" i="9"/>
  <c r="AT3688" i="9"/>
  <c r="AT3687" i="9"/>
  <c r="AT3686" i="9"/>
  <c r="AT3685" i="9"/>
  <c r="AT3684" i="9"/>
  <c r="AT3683" i="9"/>
  <c r="AT3682" i="9"/>
  <c r="AT3681" i="9"/>
  <c r="AT3680" i="9"/>
  <c r="AT3679" i="9"/>
  <c r="AT3678" i="9"/>
  <c r="AT3677" i="9"/>
  <c r="AT3676" i="9"/>
  <c r="AT3675" i="9"/>
  <c r="AT3674" i="9"/>
  <c r="AT3673" i="9"/>
  <c r="AT3672" i="9"/>
  <c r="AT3671" i="9"/>
  <c r="AT3670" i="9"/>
  <c r="AT3669" i="9"/>
  <c r="AT3668" i="9"/>
  <c r="AT3667" i="9"/>
  <c r="AT3666" i="9"/>
  <c r="AT3665" i="9"/>
  <c r="AT3664" i="9"/>
  <c r="AT3663" i="9"/>
  <c r="AT3662" i="9"/>
  <c r="AT3661" i="9"/>
  <c r="AT3660" i="9"/>
  <c r="AT3659" i="9"/>
  <c r="AT3658" i="9"/>
  <c r="AT3657" i="9"/>
  <c r="AT3656" i="9"/>
  <c r="AT3655" i="9"/>
  <c r="AT3654" i="9"/>
  <c r="AT3653" i="9"/>
  <c r="AT3652" i="9"/>
  <c r="AT3651" i="9"/>
  <c r="AT3650" i="9"/>
  <c r="AT3649" i="9"/>
  <c r="AT3648" i="9"/>
  <c r="AT3647" i="9"/>
  <c r="AT3646" i="9"/>
  <c r="AT3645" i="9"/>
  <c r="AT3644" i="9"/>
  <c r="AT3643" i="9"/>
  <c r="AT3642" i="9"/>
  <c r="AT3641" i="9"/>
  <c r="AT3640" i="9"/>
  <c r="AT3639" i="9"/>
  <c r="AT3638" i="9"/>
  <c r="AT3637" i="9"/>
  <c r="AT3636" i="9"/>
  <c r="AT3635" i="9"/>
  <c r="AT3634" i="9"/>
  <c r="AT3633" i="9"/>
  <c r="AT3632" i="9"/>
  <c r="AT3631" i="9"/>
  <c r="AT3630" i="9"/>
  <c r="AT3629" i="9"/>
  <c r="AT3628" i="9"/>
  <c r="AT3627" i="9"/>
  <c r="AT3626" i="9"/>
  <c r="AT3625" i="9"/>
  <c r="AT3624" i="9"/>
  <c r="AT3623" i="9"/>
  <c r="AT3622" i="9"/>
  <c r="AT3621" i="9"/>
  <c r="AT3620" i="9"/>
  <c r="AT3619" i="9"/>
  <c r="AT3618" i="9"/>
  <c r="AT3617" i="9"/>
  <c r="AT3616" i="9"/>
  <c r="AT3615" i="9"/>
  <c r="AT3614" i="9"/>
  <c r="AT3613" i="9"/>
  <c r="AT3612" i="9"/>
  <c r="AT3611" i="9"/>
  <c r="AT3610" i="9"/>
  <c r="AT3609" i="9"/>
  <c r="AT3608" i="9"/>
  <c r="AT3607" i="9"/>
  <c r="AT3606" i="9"/>
  <c r="AT3605" i="9"/>
  <c r="AT3604" i="9"/>
  <c r="AT3603" i="9"/>
  <c r="AT3602" i="9"/>
  <c r="AT3601" i="9"/>
  <c r="AT3600" i="9"/>
  <c r="AT3599" i="9"/>
  <c r="AT3598" i="9"/>
  <c r="AT3597" i="9"/>
  <c r="AT3596" i="9"/>
  <c r="AT3595" i="9"/>
  <c r="AT3594" i="9"/>
  <c r="AT3593" i="9"/>
  <c r="AT3592" i="9"/>
  <c r="AT3591" i="9"/>
  <c r="AT3590" i="9"/>
  <c r="AT3589" i="9"/>
  <c r="AT3588" i="9"/>
  <c r="AT3587" i="9"/>
  <c r="AT3586" i="9"/>
  <c r="AT3585" i="9"/>
  <c r="AT3584" i="9"/>
  <c r="AT3583" i="9"/>
  <c r="AT3582" i="9"/>
  <c r="AT3581" i="9"/>
  <c r="AT3580" i="9"/>
  <c r="AT3579" i="9"/>
  <c r="AT3578" i="9"/>
  <c r="AT3577" i="9"/>
  <c r="AT3576" i="9"/>
  <c r="AT3575" i="9"/>
  <c r="AT3574" i="9"/>
  <c r="AT3573" i="9"/>
  <c r="AT3572" i="9"/>
  <c r="AT3571" i="9"/>
  <c r="AT3570" i="9"/>
  <c r="AT3569" i="9"/>
  <c r="AT3568" i="9"/>
  <c r="AT3567" i="9"/>
  <c r="AT3566" i="9"/>
  <c r="AT3565" i="9"/>
  <c r="AT3564" i="9"/>
  <c r="AT3563" i="9"/>
  <c r="AT3562" i="9"/>
  <c r="AT3561" i="9"/>
  <c r="AT3560" i="9"/>
  <c r="AT3559" i="9"/>
  <c r="AT3558" i="9"/>
  <c r="AT3557" i="9"/>
  <c r="AT3556" i="9"/>
  <c r="AT3555" i="9"/>
  <c r="AT3554" i="9"/>
  <c r="AT3553" i="9"/>
  <c r="AT3552" i="9"/>
  <c r="AT3551" i="9"/>
  <c r="AT3550" i="9"/>
  <c r="AT3549" i="9"/>
  <c r="AT3548" i="9"/>
  <c r="AT3547" i="9"/>
  <c r="AT3546" i="9"/>
  <c r="AT3545" i="9"/>
  <c r="AT3544" i="9"/>
  <c r="AT3543" i="9"/>
  <c r="AT3542" i="9"/>
  <c r="AT3541" i="9"/>
  <c r="AT3540" i="9"/>
  <c r="AT3539" i="9"/>
  <c r="AT3538" i="9"/>
  <c r="AT3537" i="9"/>
  <c r="AT3536" i="9"/>
  <c r="AT3535" i="9"/>
  <c r="AT3534" i="9"/>
  <c r="AT3533" i="9"/>
  <c r="AT3532" i="9"/>
  <c r="AT3531" i="9"/>
  <c r="AT3530" i="9"/>
  <c r="AT3529" i="9"/>
  <c r="AT3528" i="9"/>
  <c r="AT3527" i="9"/>
  <c r="AT3526" i="9"/>
  <c r="AT3525" i="9"/>
  <c r="AT3524" i="9"/>
  <c r="AT3523" i="9"/>
  <c r="AT3522" i="9"/>
  <c r="AT3521" i="9"/>
  <c r="AT3520" i="9"/>
  <c r="AT3519" i="9"/>
  <c r="AT3518" i="9"/>
  <c r="AT3517" i="9"/>
  <c r="AT3516" i="9"/>
  <c r="AT3515" i="9"/>
  <c r="AT3514" i="9"/>
  <c r="AT3513" i="9"/>
  <c r="AT3512" i="9"/>
  <c r="AT3511" i="9"/>
  <c r="AT3510" i="9"/>
  <c r="AT3509" i="9"/>
  <c r="AT3508" i="9"/>
  <c r="AT3507" i="9"/>
  <c r="AT3506" i="9"/>
  <c r="AT3505" i="9"/>
  <c r="AT3504" i="9"/>
  <c r="AT3503" i="9"/>
  <c r="AT3502" i="9"/>
  <c r="AT3501" i="9"/>
  <c r="AT3500" i="9"/>
  <c r="AT3499" i="9"/>
  <c r="AT3498" i="9"/>
  <c r="AT3497" i="9"/>
  <c r="AT3496" i="9"/>
  <c r="AT3495" i="9"/>
  <c r="AT3494" i="9"/>
  <c r="AT3493" i="9"/>
  <c r="AT3492" i="9"/>
  <c r="AT3491" i="9"/>
  <c r="AT3490" i="9"/>
  <c r="AT3489" i="9"/>
  <c r="AT3488" i="9"/>
  <c r="AT3487" i="9"/>
  <c r="AT3486" i="9"/>
  <c r="AT3485" i="9"/>
  <c r="AT3484" i="9"/>
  <c r="AT3483" i="9"/>
  <c r="AT3482" i="9"/>
  <c r="AT3481" i="9"/>
  <c r="AT3480" i="9"/>
  <c r="AT3479" i="9"/>
  <c r="AT3478" i="9"/>
  <c r="AT3477" i="9"/>
  <c r="AT3476" i="9"/>
  <c r="AT3475" i="9"/>
  <c r="AT3474" i="9"/>
  <c r="AT3473" i="9"/>
  <c r="AT3472" i="9"/>
  <c r="AT3471" i="9"/>
  <c r="AT3470" i="9"/>
  <c r="AT3469" i="9"/>
  <c r="AT3468" i="9"/>
  <c r="AT3467" i="9"/>
  <c r="AT3466" i="9"/>
  <c r="AT3465" i="9"/>
  <c r="AT3464" i="9"/>
  <c r="AT3463" i="9"/>
  <c r="AT3462" i="9"/>
  <c r="AT3461" i="9"/>
  <c r="AT3460" i="9"/>
  <c r="AT3459" i="9"/>
  <c r="AT3458" i="9"/>
  <c r="AT3457" i="9"/>
  <c r="AT3456" i="9"/>
  <c r="AT3455" i="9"/>
  <c r="AT3454" i="9"/>
  <c r="AT3453" i="9"/>
  <c r="AT3452" i="9"/>
  <c r="AT3451" i="9"/>
  <c r="AT3450" i="9"/>
  <c r="AT3449" i="9"/>
  <c r="AT3448" i="9"/>
  <c r="AT3447" i="9"/>
  <c r="AT3446" i="9"/>
  <c r="AT3445" i="9"/>
  <c r="AT3444" i="9"/>
  <c r="AT3443" i="9"/>
  <c r="AT3442" i="9"/>
  <c r="AT3441" i="9"/>
  <c r="AT3440" i="9"/>
  <c r="AT3439" i="9"/>
  <c r="AT3438" i="9"/>
  <c r="AT3437" i="9"/>
  <c r="AT3436" i="9"/>
  <c r="AT3435" i="9"/>
  <c r="AT3434" i="9"/>
  <c r="AT3433" i="9"/>
  <c r="AT3432" i="9"/>
  <c r="AT3431" i="9"/>
  <c r="AT3430" i="9"/>
  <c r="AT3429" i="9"/>
  <c r="AT3428" i="9"/>
  <c r="AT3427" i="9"/>
  <c r="AT3426" i="9"/>
  <c r="AT3425" i="9"/>
  <c r="AT3424" i="9"/>
  <c r="AT3423" i="9"/>
  <c r="AT3422" i="9"/>
  <c r="AT3421" i="9"/>
  <c r="AT3420" i="9"/>
  <c r="AT3419" i="9"/>
  <c r="AT3418" i="9"/>
  <c r="AT3417" i="9"/>
  <c r="AT3416" i="9"/>
  <c r="AT3415" i="9"/>
  <c r="AT3414" i="9"/>
  <c r="AT3413" i="9"/>
  <c r="AT3412" i="9"/>
  <c r="AT3411" i="9"/>
  <c r="AT3410" i="9"/>
  <c r="AT3409" i="9"/>
  <c r="AT3408" i="9"/>
  <c r="AT3407" i="9"/>
  <c r="AT3406" i="9"/>
  <c r="AT3405" i="9"/>
  <c r="AT3404" i="9"/>
  <c r="AT3403" i="9"/>
  <c r="AT3402" i="9"/>
  <c r="AT3401" i="9"/>
  <c r="AT3400" i="9"/>
  <c r="AT3399" i="9"/>
  <c r="AT3398" i="9"/>
  <c r="AT3397" i="9"/>
  <c r="AT3396" i="9"/>
  <c r="AT3395" i="9"/>
  <c r="AT3394" i="9"/>
  <c r="AT3393" i="9"/>
  <c r="AT3392" i="9"/>
  <c r="AT3391" i="9"/>
  <c r="AT3390" i="9"/>
  <c r="AT3389" i="9"/>
  <c r="AT3388" i="9"/>
  <c r="AT3387" i="9"/>
  <c r="AT3386" i="9"/>
  <c r="AT3385" i="9"/>
  <c r="AT3384" i="9"/>
  <c r="AT3383" i="9"/>
  <c r="AT3382" i="9"/>
  <c r="AT3381" i="9"/>
  <c r="AT3380" i="9"/>
  <c r="AT3379" i="9"/>
  <c r="AT3378" i="9"/>
  <c r="AT3377" i="9"/>
  <c r="AT3376" i="9"/>
  <c r="AT3375" i="9"/>
  <c r="AT3374" i="9"/>
  <c r="AT3373" i="9"/>
  <c r="AT3372" i="9"/>
  <c r="AT3371" i="9"/>
  <c r="AT3370" i="9"/>
  <c r="AT3369" i="9"/>
  <c r="AT3368" i="9"/>
  <c r="AT3367" i="9"/>
  <c r="AT3366" i="9"/>
  <c r="AT3365" i="9"/>
  <c r="AT3364" i="9"/>
  <c r="AT3363" i="9"/>
  <c r="AT3362" i="9"/>
  <c r="AT3361" i="9"/>
  <c r="AT3360" i="9"/>
  <c r="AT3359" i="9"/>
  <c r="AT3358" i="9"/>
  <c r="AT3357" i="9"/>
  <c r="AT3356" i="9"/>
  <c r="AT3355" i="9"/>
  <c r="AT3354" i="9"/>
  <c r="AT3353" i="9"/>
  <c r="AT3352" i="9"/>
  <c r="AT3351" i="9"/>
  <c r="AT3350" i="9"/>
  <c r="AT3349" i="9"/>
  <c r="AT3348" i="9"/>
  <c r="AT3347" i="9"/>
  <c r="AT3346" i="9"/>
  <c r="AT3345" i="9"/>
  <c r="AT3344" i="9"/>
  <c r="AT3343" i="9"/>
  <c r="AT3342" i="9"/>
  <c r="AT3341" i="9"/>
  <c r="AT3340" i="9"/>
  <c r="AT3339" i="9"/>
  <c r="AT3338" i="9"/>
  <c r="AT3337" i="9"/>
  <c r="AT3336" i="9"/>
  <c r="AT3335" i="9"/>
  <c r="AT3334" i="9"/>
  <c r="AT3333" i="9"/>
  <c r="AT3332" i="9"/>
  <c r="AT3331" i="9"/>
  <c r="AT3330" i="9"/>
  <c r="AT3329" i="9"/>
  <c r="AT3328" i="9"/>
  <c r="AT3327" i="9"/>
  <c r="AT3326" i="9"/>
  <c r="AT3325" i="9"/>
  <c r="AT3324" i="9"/>
  <c r="AT3323" i="9"/>
  <c r="AT3322" i="9"/>
  <c r="AT3321" i="9"/>
  <c r="AT3320" i="9"/>
  <c r="AT3319" i="9"/>
  <c r="AT3318" i="9"/>
  <c r="AT3317" i="9"/>
  <c r="AT3316" i="9"/>
  <c r="AT3315" i="9"/>
  <c r="AT3314" i="9"/>
  <c r="AT3313" i="9"/>
  <c r="AT3312" i="9"/>
  <c r="AT3311" i="9"/>
  <c r="AT3310" i="9"/>
  <c r="AT3309" i="9"/>
  <c r="AT3308" i="9"/>
  <c r="AT3307" i="9"/>
  <c r="AT3306" i="9"/>
  <c r="AT3305" i="9"/>
  <c r="AT3304" i="9"/>
  <c r="AT3303" i="9"/>
  <c r="AT3302" i="9"/>
  <c r="AT3301" i="9"/>
  <c r="AT3300" i="9"/>
  <c r="AT3299" i="9"/>
  <c r="AT3298" i="9"/>
  <c r="AT3297" i="9"/>
  <c r="AT3296" i="9"/>
  <c r="AT3295" i="9"/>
  <c r="AT3294" i="9"/>
  <c r="AT3293" i="9"/>
  <c r="AT3292" i="9"/>
  <c r="AT3291" i="9"/>
  <c r="AT3290" i="9"/>
  <c r="AT3289" i="9"/>
  <c r="AT3288" i="9"/>
  <c r="AT3287" i="9"/>
  <c r="AT3286" i="9"/>
  <c r="AT3285" i="9"/>
  <c r="AT3284" i="9"/>
  <c r="AT3283" i="9"/>
  <c r="AT3282" i="9"/>
  <c r="AT3281" i="9"/>
  <c r="AT3280" i="9"/>
  <c r="AT3279" i="9"/>
  <c r="AT3278" i="9"/>
  <c r="AT3277" i="9"/>
  <c r="AT3276" i="9"/>
  <c r="AT3275" i="9"/>
  <c r="AT3274" i="9"/>
  <c r="AT3273" i="9"/>
  <c r="AT3272" i="9"/>
  <c r="AT3271" i="9"/>
  <c r="AT3270" i="9"/>
  <c r="AT3269" i="9"/>
  <c r="AT3268" i="9"/>
  <c r="AT3267" i="9"/>
  <c r="AT3266" i="9"/>
  <c r="AT3265" i="9"/>
  <c r="AT3264" i="9"/>
  <c r="AT3263" i="9"/>
  <c r="AT3262" i="9"/>
  <c r="AT3261" i="9"/>
  <c r="AT3260" i="9"/>
  <c r="AT3259" i="9"/>
  <c r="AT3258" i="9"/>
  <c r="AT3257" i="9"/>
  <c r="AT3256" i="9"/>
  <c r="AT3255" i="9"/>
  <c r="AT3254" i="9"/>
  <c r="AT3253" i="9"/>
  <c r="AT3252" i="9"/>
  <c r="AT3251" i="9"/>
  <c r="AT3250" i="9"/>
  <c r="AT3249" i="9"/>
  <c r="AT3248" i="9"/>
  <c r="AT3247" i="9"/>
  <c r="AT3246" i="9"/>
  <c r="AT3245" i="9"/>
  <c r="AT3244" i="9"/>
  <c r="AT3243" i="9"/>
  <c r="AT3242" i="9"/>
  <c r="AT3241" i="9"/>
  <c r="AT3240" i="9"/>
  <c r="AT3239" i="9"/>
  <c r="AT3238" i="9"/>
  <c r="AT3237" i="9"/>
  <c r="AT3236" i="9"/>
  <c r="AT3235" i="9"/>
  <c r="AT3234" i="9"/>
  <c r="AT3233" i="9"/>
  <c r="AT3232" i="9"/>
  <c r="AT3231" i="9"/>
  <c r="AT3230" i="9"/>
  <c r="AT3229" i="9"/>
  <c r="AT3228" i="9"/>
  <c r="AT3227" i="9"/>
  <c r="AT3226" i="9"/>
  <c r="AT3225" i="9"/>
  <c r="AT3224" i="9"/>
  <c r="AT3223" i="9"/>
  <c r="AT3222" i="9"/>
  <c r="AT3221" i="9"/>
  <c r="AT3220" i="9"/>
  <c r="AT3219" i="9"/>
  <c r="AT3218" i="9"/>
  <c r="AT3217" i="9"/>
  <c r="AT3216" i="9"/>
  <c r="AT3215" i="9"/>
  <c r="AT3214" i="9"/>
  <c r="AT3213" i="9"/>
  <c r="AT3212" i="9"/>
  <c r="AT3211" i="9"/>
  <c r="AT3210" i="9"/>
  <c r="AT3209" i="9"/>
  <c r="AT3208" i="9"/>
  <c r="AT3207" i="9"/>
  <c r="AT3206" i="9"/>
  <c r="AT3205" i="9"/>
  <c r="AT3204" i="9"/>
  <c r="AT3203" i="9"/>
  <c r="AT3202" i="9"/>
  <c r="AT3201" i="9"/>
  <c r="AT3200" i="9"/>
  <c r="AT3199" i="9"/>
  <c r="AT3198" i="9"/>
  <c r="AT3197" i="9"/>
  <c r="AT3196" i="9"/>
  <c r="AT3195" i="9"/>
  <c r="AT3194" i="9"/>
  <c r="AT3193" i="9"/>
  <c r="AT3192" i="9"/>
  <c r="AT3191" i="9"/>
  <c r="AT3190" i="9"/>
  <c r="AT3189" i="9"/>
  <c r="AT3188" i="9"/>
  <c r="AT3187" i="9"/>
  <c r="AT3186" i="9"/>
  <c r="AT3185" i="9"/>
  <c r="AT3184" i="9"/>
  <c r="AT3183" i="9"/>
  <c r="AT3182" i="9"/>
  <c r="AT3181" i="9"/>
  <c r="AT3180" i="9"/>
  <c r="AT3179" i="9"/>
  <c r="AT3178" i="9"/>
  <c r="AT3177" i="9"/>
  <c r="AT3176" i="9"/>
  <c r="AT3175" i="9"/>
  <c r="AT3174" i="9"/>
  <c r="AT3173" i="9"/>
  <c r="AT3172" i="9"/>
  <c r="AT3171" i="9"/>
  <c r="AT3170" i="9"/>
  <c r="AT3169" i="9"/>
  <c r="AT3168" i="9"/>
  <c r="AT3167" i="9"/>
  <c r="AT3166" i="9"/>
  <c r="AT3165" i="9"/>
  <c r="AT3164" i="9"/>
  <c r="AT3163" i="9"/>
  <c r="AT3162" i="9"/>
  <c r="AT3161" i="9"/>
  <c r="AT3160" i="9"/>
  <c r="AT3159" i="9"/>
  <c r="AT3158" i="9"/>
  <c r="AT3157" i="9"/>
  <c r="AT3156" i="9"/>
  <c r="AT3155" i="9"/>
  <c r="AT3154" i="9"/>
  <c r="AT3153" i="9"/>
  <c r="AT3152" i="9"/>
  <c r="AT3151" i="9"/>
  <c r="AT3150" i="9"/>
  <c r="AT3149" i="9"/>
  <c r="AT3148" i="9"/>
  <c r="AT3147" i="9"/>
  <c r="AT3146" i="9"/>
  <c r="AT3145" i="9"/>
  <c r="AT3144" i="9"/>
  <c r="AT3143" i="9"/>
  <c r="AT3142" i="9"/>
  <c r="AT3141" i="9"/>
  <c r="AT3140" i="9"/>
  <c r="AT3139" i="9"/>
  <c r="AT3138" i="9"/>
  <c r="AT3137" i="9"/>
  <c r="AT3136" i="9"/>
  <c r="AT3135" i="9"/>
  <c r="AT3134" i="9"/>
  <c r="AT3133" i="9"/>
  <c r="AT3132" i="9"/>
  <c r="AT3131" i="9"/>
  <c r="AT3130" i="9"/>
  <c r="AT3129" i="9"/>
  <c r="AT3128" i="9"/>
  <c r="AT3127" i="9"/>
  <c r="AT3126" i="9"/>
  <c r="AT3125" i="9"/>
  <c r="AT3124" i="9"/>
  <c r="AT3123" i="9"/>
  <c r="AT3122" i="9"/>
  <c r="AT3121" i="9"/>
  <c r="AT3120" i="9"/>
  <c r="AT3119" i="9"/>
  <c r="AT3118" i="9"/>
  <c r="AT3117" i="9"/>
  <c r="AT3116" i="9"/>
  <c r="AT3115" i="9"/>
  <c r="AT3114" i="9"/>
  <c r="AT3113" i="9"/>
  <c r="AT3112" i="9"/>
  <c r="AT3111" i="9"/>
  <c r="AT3110" i="9"/>
  <c r="AT3109" i="9"/>
  <c r="AT3108" i="9"/>
  <c r="AT3107" i="9"/>
  <c r="AT3106" i="9"/>
  <c r="AT3105" i="9"/>
  <c r="AT3104" i="9"/>
  <c r="AT3103" i="9"/>
  <c r="AT3102" i="9"/>
  <c r="AT3101" i="9"/>
  <c r="AT3100" i="9"/>
  <c r="AT3099" i="9"/>
  <c r="AT3098" i="9"/>
  <c r="AT3097" i="9"/>
  <c r="AT3096" i="9"/>
  <c r="AT3095" i="9"/>
  <c r="AT3094" i="9"/>
  <c r="AT3093" i="9"/>
  <c r="AT3092" i="9"/>
  <c r="AT3091" i="9"/>
  <c r="AT3090" i="9"/>
  <c r="AT3089" i="9"/>
  <c r="AT3088" i="9"/>
  <c r="AT3087" i="9"/>
  <c r="AT3086" i="9"/>
  <c r="AT3085" i="9"/>
  <c r="AT3084" i="9"/>
  <c r="AT3083" i="9"/>
  <c r="AT3082" i="9"/>
  <c r="AT3081" i="9"/>
  <c r="AT3080" i="9"/>
  <c r="AT3079" i="9"/>
  <c r="AT3078" i="9"/>
  <c r="AT3077" i="9"/>
  <c r="AT3076" i="9"/>
  <c r="AT3075" i="9"/>
  <c r="AT3074" i="9"/>
  <c r="AT3073" i="9"/>
  <c r="AT3072" i="9"/>
  <c r="AT3071" i="9"/>
  <c r="AT3070" i="9"/>
  <c r="AT3069" i="9"/>
  <c r="AT3068" i="9"/>
  <c r="AT3067" i="9"/>
  <c r="AT3066" i="9"/>
  <c r="AT3065" i="9"/>
  <c r="AT3064" i="9"/>
  <c r="AT3063" i="9"/>
  <c r="AT3062" i="9"/>
  <c r="AT3061" i="9"/>
  <c r="AT3060" i="9"/>
  <c r="AT3059" i="9"/>
  <c r="AT3058" i="9"/>
  <c r="AT3057" i="9"/>
  <c r="AT3056" i="9"/>
  <c r="AT3055" i="9"/>
  <c r="AT3054" i="9"/>
  <c r="AT3053" i="9"/>
  <c r="AT3052" i="9"/>
  <c r="AT3051" i="9"/>
  <c r="AT3050" i="9"/>
  <c r="AT3049" i="9"/>
  <c r="AT3048" i="9"/>
  <c r="AT3047" i="9"/>
  <c r="AT3046" i="9"/>
  <c r="AT3045" i="9"/>
  <c r="AT3044" i="9"/>
  <c r="AT3043" i="9"/>
  <c r="AT3042" i="9"/>
  <c r="AT3041" i="9"/>
  <c r="AT3040" i="9"/>
  <c r="AT3039" i="9"/>
  <c r="AT3038" i="9"/>
  <c r="AT3037" i="9"/>
  <c r="AT3036" i="9"/>
  <c r="AT3035" i="9"/>
  <c r="AT3034" i="9"/>
  <c r="AT3033" i="9"/>
  <c r="AT3032" i="9"/>
  <c r="AT3031" i="9"/>
  <c r="AT3030" i="9"/>
  <c r="AT3029" i="9"/>
  <c r="AT3028" i="9"/>
  <c r="AT3027" i="9"/>
  <c r="AT3026" i="9"/>
  <c r="AT3025" i="9"/>
  <c r="AT3024" i="9"/>
  <c r="AT3023" i="9"/>
  <c r="AT3022" i="9"/>
  <c r="AT3021" i="9"/>
  <c r="AT3020" i="9"/>
  <c r="AT3019" i="9"/>
  <c r="AT3018" i="9"/>
  <c r="AT3017" i="9"/>
  <c r="AT3016" i="9"/>
  <c r="AT3015" i="9"/>
  <c r="AT3014" i="9"/>
  <c r="AT3013" i="9"/>
  <c r="AT3012" i="9"/>
  <c r="AT3011" i="9"/>
  <c r="AT3010" i="9"/>
  <c r="AT3009" i="9"/>
  <c r="AT3008" i="9"/>
  <c r="AT3007" i="9"/>
  <c r="AT3006" i="9"/>
  <c r="AT3005" i="9"/>
  <c r="AT3004" i="9"/>
  <c r="AT3003" i="9"/>
  <c r="AT3002" i="9"/>
  <c r="AT3001" i="9"/>
  <c r="AT3000" i="9"/>
  <c r="AT2999" i="9"/>
  <c r="AT2998" i="9"/>
  <c r="AT2997" i="9"/>
  <c r="AT2996" i="9"/>
  <c r="AT2995" i="9"/>
  <c r="AT2994" i="9"/>
  <c r="AT2993" i="9"/>
  <c r="AT2992" i="9"/>
  <c r="AT2991" i="9"/>
  <c r="AT2990" i="9"/>
  <c r="AT2989" i="9"/>
  <c r="AT2988" i="9"/>
  <c r="AT2987" i="9"/>
  <c r="AT2986" i="9"/>
  <c r="AT2985" i="9"/>
  <c r="AT2984" i="9"/>
  <c r="AT2983" i="9"/>
  <c r="AT2982" i="9"/>
  <c r="AT2981" i="9"/>
  <c r="AT2980" i="9"/>
  <c r="AT2979" i="9"/>
  <c r="AT2978" i="9"/>
  <c r="AT2977" i="9"/>
  <c r="AT2976" i="9"/>
  <c r="AT2975" i="9"/>
  <c r="AT2974" i="9"/>
  <c r="AT2973" i="9"/>
  <c r="AT2972" i="9"/>
  <c r="AT2971" i="9"/>
  <c r="AT2970" i="9"/>
  <c r="AT2969" i="9"/>
  <c r="AT2968" i="9"/>
  <c r="AT2967" i="9"/>
  <c r="AT2966" i="9"/>
  <c r="AT2965" i="9"/>
  <c r="AT2964" i="9"/>
  <c r="AT2963" i="9"/>
  <c r="AT2962" i="9"/>
  <c r="AT2961" i="9"/>
  <c r="AT2960" i="9"/>
  <c r="AT2959" i="9"/>
  <c r="AT2958" i="9"/>
  <c r="AT2957" i="9"/>
  <c r="AT2956" i="9"/>
  <c r="AT2955" i="9"/>
  <c r="AT2954" i="9"/>
  <c r="AT2953" i="9"/>
  <c r="AT2952" i="9"/>
  <c r="AT2951" i="9"/>
  <c r="AT2950" i="9"/>
  <c r="AT2949" i="9"/>
  <c r="AT2948" i="9"/>
  <c r="AT2947" i="9"/>
  <c r="AT2946" i="9"/>
  <c r="AT2945" i="9"/>
  <c r="AT2944" i="9"/>
  <c r="AT2943" i="9"/>
  <c r="AT2942" i="9"/>
  <c r="AT2941" i="9"/>
  <c r="AT2940" i="9"/>
  <c r="AT2939" i="9"/>
  <c r="AT2938" i="9"/>
  <c r="AT2937" i="9"/>
  <c r="AT2936" i="9"/>
  <c r="AT2935" i="9"/>
  <c r="AT2934" i="9"/>
  <c r="AT2933" i="9"/>
  <c r="AT2932" i="9"/>
  <c r="AT2931" i="9"/>
  <c r="AT2930" i="9"/>
  <c r="AT2929" i="9"/>
  <c r="AT2928" i="9"/>
  <c r="AT2927" i="9"/>
  <c r="AT2926" i="9"/>
  <c r="AT2925" i="9"/>
  <c r="AT2924" i="9"/>
  <c r="AT2923" i="9"/>
  <c r="AT2922" i="9"/>
  <c r="AT2921" i="9"/>
  <c r="AT2920" i="9"/>
  <c r="AT2919" i="9"/>
  <c r="AT2918" i="9"/>
  <c r="AT2917" i="9"/>
  <c r="AT2916" i="9"/>
  <c r="AT2915" i="9"/>
  <c r="AT2914" i="9"/>
  <c r="AT2913" i="9"/>
  <c r="AT2912" i="9"/>
  <c r="AT2911" i="9"/>
  <c r="AT2910" i="9"/>
  <c r="AT2909" i="9"/>
  <c r="AT2908" i="9"/>
  <c r="AT2907" i="9"/>
  <c r="AT2906" i="9"/>
  <c r="AT2905" i="9"/>
  <c r="AT2904" i="9"/>
  <c r="AT2903" i="9"/>
  <c r="AT2902" i="9"/>
  <c r="AT2901" i="9"/>
  <c r="AT2900" i="9"/>
  <c r="AT2899" i="9"/>
  <c r="AT2898" i="9"/>
  <c r="AT2897" i="9"/>
  <c r="AT2896" i="9"/>
  <c r="AT2895" i="9"/>
  <c r="AT2894" i="9"/>
  <c r="AT2893" i="9"/>
  <c r="AT2892" i="9"/>
  <c r="AT2891" i="9"/>
  <c r="AT2890" i="9"/>
  <c r="AT2889" i="9"/>
  <c r="AT2888" i="9"/>
  <c r="AT2887" i="9"/>
  <c r="AT2886" i="9"/>
  <c r="AT2885" i="9"/>
  <c r="AT2884" i="9"/>
  <c r="AT2883" i="9"/>
  <c r="AT2882" i="9"/>
  <c r="AT2881" i="9"/>
  <c r="AT2880" i="9"/>
  <c r="AT2879" i="9"/>
  <c r="AT2878" i="9"/>
  <c r="AT2877" i="9"/>
  <c r="AT2876" i="9"/>
  <c r="AT2875" i="9"/>
  <c r="AT2874" i="9"/>
  <c r="AT2873" i="9"/>
  <c r="AT2872" i="9"/>
  <c r="AT2871" i="9"/>
  <c r="AT2870" i="9"/>
  <c r="AT2869" i="9"/>
  <c r="AT2868" i="9"/>
  <c r="AT2867" i="9"/>
  <c r="AT2866" i="9"/>
  <c r="AT2865" i="9"/>
  <c r="AT2864" i="9"/>
  <c r="AT2863" i="9"/>
  <c r="AT2862" i="9"/>
  <c r="AT2861" i="9"/>
  <c r="AT2860" i="9"/>
  <c r="AT2859" i="9"/>
  <c r="AT2858" i="9"/>
  <c r="AT2857" i="9"/>
  <c r="AT2856" i="9"/>
  <c r="AT2855" i="9"/>
  <c r="AT2854" i="9"/>
  <c r="AT2853" i="9"/>
  <c r="AT2852" i="9"/>
  <c r="AT2851" i="9"/>
  <c r="AT2850" i="9"/>
  <c r="AT2849" i="9"/>
  <c r="AT2848" i="9"/>
  <c r="AT2847" i="9"/>
  <c r="AT2846" i="9"/>
  <c r="AT2845" i="9"/>
  <c r="AT2844" i="9"/>
  <c r="AT2843" i="9"/>
  <c r="AT2842" i="9"/>
  <c r="AT2841" i="9"/>
  <c r="AT2840" i="9"/>
  <c r="AT2839" i="9"/>
  <c r="AT2838" i="9"/>
  <c r="AT2837" i="9"/>
  <c r="AT2836" i="9"/>
  <c r="AT2835" i="9"/>
  <c r="AT2834" i="9"/>
  <c r="AT2833" i="9"/>
  <c r="AT2832" i="9"/>
  <c r="AT2831" i="9"/>
  <c r="AT2830" i="9"/>
  <c r="AT2829" i="9"/>
  <c r="AT2828" i="9"/>
  <c r="AT2827" i="9"/>
  <c r="AT2826" i="9"/>
  <c r="AT2825" i="9"/>
  <c r="AT2824" i="9"/>
  <c r="AT2823" i="9"/>
  <c r="AT2822" i="9"/>
  <c r="AT2821" i="9"/>
  <c r="AT2820" i="9"/>
  <c r="AT2819" i="9"/>
  <c r="AT2818" i="9"/>
  <c r="AT2817" i="9"/>
  <c r="AT2816" i="9"/>
  <c r="AT2815" i="9"/>
  <c r="AT2814" i="9"/>
  <c r="AT2813" i="9"/>
  <c r="AT2812" i="9"/>
  <c r="AT2811" i="9"/>
  <c r="AT2810" i="9"/>
  <c r="AT2809" i="9"/>
  <c r="AT2808" i="9"/>
  <c r="AT2807" i="9"/>
  <c r="AT2806" i="9"/>
  <c r="AT2805" i="9"/>
  <c r="AT2804" i="9"/>
  <c r="AT2803" i="9"/>
  <c r="AT2802" i="9"/>
  <c r="AT2801" i="9"/>
  <c r="AT2800" i="9"/>
  <c r="AT2799" i="9"/>
  <c r="AT2798" i="9"/>
  <c r="AT2797" i="9"/>
  <c r="AT2796" i="9"/>
  <c r="AT2795" i="9"/>
  <c r="AT2794" i="9"/>
  <c r="AT2793" i="9"/>
  <c r="AT2792" i="9"/>
  <c r="AT2791" i="9"/>
  <c r="AT2790" i="9"/>
  <c r="AT2789" i="9"/>
  <c r="AT2788" i="9"/>
  <c r="AT2787" i="9"/>
  <c r="AT2786" i="9"/>
  <c r="AT2785" i="9"/>
  <c r="AT2784" i="9"/>
  <c r="AT2783" i="9"/>
  <c r="AT2782" i="9"/>
  <c r="AT2781" i="9"/>
  <c r="AT2780" i="9"/>
  <c r="AT2779" i="9"/>
  <c r="AT2778" i="9"/>
  <c r="AT2777" i="9"/>
  <c r="AT2776" i="9"/>
  <c r="AT2775" i="9"/>
  <c r="AT2774" i="9"/>
  <c r="AT2773" i="9"/>
  <c r="AT2772" i="9"/>
  <c r="AT2771" i="9"/>
  <c r="AT2770" i="9"/>
  <c r="AT2769" i="9"/>
  <c r="AT2768" i="9"/>
  <c r="AT2767" i="9"/>
  <c r="AT2766" i="9"/>
  <c r="AT2765" i="9"/>
  <c r="AT2764" i="9"/>
  <c r="AT2763" i="9"/>
  <c r="AT2762" i="9"/>
  <c r="AT2761" i="9"/>
  <c r="AT2760" i="9"/>
  <c r="AT2759" i="9"/>
  <c r="AT2758" i="9"/>
  <c r="AT2757" i="9"/>
  <c r="AT2756" i="9"/>
  <c r="AT2755" i="9"/>
  <c r="AT2754" i="9"/>
  <c r="AT2753" i="9"/>
  <c r="AT2752" i="9"/>
  <c r="AT2751" i="9"/>
  <c r="AT2750" i="9"/>
  <c r="AT2749" i="9"/>
  <c r="AT2748" i="9"/>
  <c r="AT2747" i="9"/>
  <c r="AT2746" i="9"/>
  <c r="AT2745" i="9"/>
  <c r="AT2744" i="9"/>
  <c r="AT2743" i="9"/>
  <c r="AT2742" i="9"/>
  <c r="AT2741" i="9"/>
  <c r="AT2740" i="9"/>
  <c r="AT2739" i="9"/>
  <c r="AT2738" i="9"/>
  <c r="AT2737" i="9"/>
  <c r="AT2736" i="9"/>
  <c r="AT2735" i="9"/>
  <c r="AT2734" i="9"/>
  <c r="AT2733" i="9"/>
  <c r="AT2732" i="9"/>
  <c r="AT2731" i="9"/>
  <c r="AT2730" i="9"/>
  <c r="AT2729" i="9"/>
  <c r="AT2728" i="9"/>
  <c r="AT2727" i="9"/>
  <c r="AT2726" i="9"/>
  <c r="AT2725" i="9"/>
  <c r="AT2724" i="9"/>
  <c r="AT2723" i="9"/>
  <c r="AT2722" i="9"/>
  <c r="AT2721" i="9"/>
  <c r="AT2720" i="9"/>
  <c r="AT2719" i="9"/>
  <c r="AT2718" i="9"/>
  <c r="AT2717" i="9"/>
  <c r="AT2716" i="9"/>
  <c r="AT2715" i="9"/>
  <c r="AT2714" i="9"/>
  <c r="AT2713" i="9"/>
  <c r="AT2712" i="9"/>
  <c r="AT2711" i="9"/>
  <c r="AT2710" i="9"/>
  <c r="AT2709" i="9"/>
  <c r="AT2708" i="9"/>
  <c r="AT2707" i="9"/>
  <c r="AT2706" i="9"/>
  <c r="AT2705" i="9"/>
  <c r="AT2704" i="9"/>
  <c r="AT2703" i="9"/>
  <c r="AT2702" i="9"/>
  <c r="AT2701" i="9"/>
  <c r="AT2700" i="9"/>
  <c r="AT2699" i="9"/>
  <c r="AT2698" i="9"/>
  <c r="AT2697" i="9"/>
  <c r="AT2696" i="9"/>
  <c r="AT2695" i="9"/>
  <c r="AT2694" i="9"/>
  <c r="AT2693" i="9"/>
  <c r="AT2692" i="9"/>
  <c r="AT2691" i="9"/>
  <c r="AT2690" i="9"/>
  <c r="AT2689" i="9"/>
  <c r="AT2688" i="9"/>
  <c r="AT2687" i="9"/>
  <c r="AT2686" i="9"/>
  <c r="AT2685" i="9"/>
  <c r="AT2684" i="9"/>
  <c r="AT2683" i="9"/>
  <c r="AT2682" i="9"/>
  <c r="AT2681" i="9"/>
  <c r="AT2680" i="9"/>
  <c r="AT2679" i="9"/>
  <c r="AT2678" i="9"/>
  <c r="AT2677" i="9"/>
  <c r="AT2676" i="9"/>
  <c r="AT2675" i="9"/>
  <c r="AT2674" i="9"/>
  <c r="AT2673" i="9"/>
  <c r="AT2672" i="9"/>
  <c r="AT2671" i="9"/>
  <c r="AT2670" i="9"/>
  <c r="AT2669" i="9"/>
  <c r="AT2668" i="9"/>
  <c r="AT2667" i="9"/>
  <c r="AT2666" i="9"/>
  <c r="AT2665" i="9"/>
  <c r="AT2664" i="9"/>
  <c r="AT2663" i="9"/>
  <c r="AT2662" i="9"/>
  <c r="AT2661" i="9"/>
  <c r="AT2660" i="9"/>
  <c r="AT2659" i="9"/>
  <c r="AT2658" i="9"/>
  <c r="AT2657" i="9"/>
  <c r="AT2656" i="9"/>
  <c r="AT2655" i="9"/>
  <c r="AT2654" i="9"/>
  <c r="AT2653" i="9"/>
  <c r="AT2652" i="9"/>
  <c r="AT2651" i="9"/>
  <c r="AT2650" i="9"/>
  <c r="AT2649" i="9"/>
  <c r="AT2648" i="9"/>
  <c r="AT2647" i="9"/>
  <c r="AT2646" i="9"/>
  <c r="AT2645" i="9"/>
  <c r="AT2644" i="9"/>
  <c r="AT2643" i="9"/>
  <c r="AT2642" i="9"/>
  <c r="AT2641" i="9"/>
  <c r="AT2640" i="9"/>
  <c r="AT2639" i="9"/>
  <c r="AT2638" i="9"/>
  <c r="AT2637" i="9"/>
  <c r="AT2636" i="9"/>
  <c r="AT2635" i="9"/>
  <c r="AT2634" i="9"/>
  <c r="AT2633" i="9"/>
  <c r="AT2632" i="9"/>
  <c r="AT2631" i="9"/>
  <c r="AT2630" i="9"/>
  <c r="AT2629" i="9"/>
  <c r="AT2628" i="9"/>
  <c r="AT2627" i="9"/>
  <c r="AT2626" i="9"/>
  <c r="AT2625" i="9"/>
  <c r="AT2624" i="9"/>
  <c r="AT2623" i="9"/>
  <c r="AT2622" i="9"/>
  <c r="AT2621" i="9"/>
  <c r="AT2620" i="9"/>
  <c r="AT2619" i="9"/>
  <c r="AT2618" i="9"/>
  <c r="AT2617" i="9"/>
  <c r="AT2616" i="9"/>
  <c r="AT2615" i="9"/>
  <c r="AT2614" i="9"/>
  <c r="AT2613" i="9"/>
  <c r="AT2612" i="9"/>
  <c r="AT2611" i="9"/>
  <c r="AT2610" i="9"/>
  <c r="AT2609" i="9"/>
  <c r="AT2608" i="9"/>
  <c r="AT2607" i="9"/>
  <c r="AT2606" i="9"/>
  <c r="AT2605" i="9"/>
  <c r="AT2604" i="9"/>
  <c r="AT2603" i="9"/>
  <c r="AT2602" i="9"/>
  <c r="AT2601" i="9"/>
  <c r="AT2600" i="9"/>
  <c r="AT2599" i="9"/>
  <c r="AT2598" i="9"/>
  <c r="AT2597" i="9"/>
  <c r="AT2596" i="9"/>
  <c r="AT2595" i="9"/>
  <c r="AT2594" i="9"/>
  <c r="AT2593" i="9"/>
  <c r="AT2592" i="9"/>
  <c r="AT2591" i="9"/>
  <c r="AT2590" i="9"/>
  <c r="AT2589" i="9"/>
  <c r="AT2588" i="9"/>
  <c r="AT2587" i="9"/>
  <c r="AT2586" i="9"/>
  <c r="AT2585" i="9"/>
  <c r="AT2584" i="9"/>
  <c r="AT2583" i="9"/>
  <c r="AT2582" i="9"/>
  <c r="AT2581" i="9"/>
  <c r="AT2580" i="9"/>
  <c r="AT2579" i="9"/>
  <c r="AT2578" i="9"/>
  <c r="AT2577" i="9"/>
  <c r="AT2576" i="9"/>
  <c r="AT2575" i="9"/>
  <c r="AT2574" i="9"/>
  <c r="AT2573" i="9"/>
  <c r="AT2572" i="9"/>
  <c r="AT2571" i="9"/>
  <c r="AT2570" i="9"/>
  <c r="AT2569" i="9"/>
  <c r="AT2568" i="9"/>
  <c r="AT2567" i="9"/>
  <c r="AT2566" i="9"/>
  <c r="AT2565" i="9"/>
  <c r="AT2564" i="9"/>
  <c r="AT2563" i="9"/>
  <c r="AT2562" i="9"/>
  <c r="AT2561" i="9"/>
  <c r="AT2560" i="9"/>
  <c r="AT2559" i="9"/>
  <c r="AT2558" i="9"/>
  <c r="AT2557" i="9"/>
  <c r="AT2556" i="9"/>
  <c r="AT2555" i="9"/>
  <c r="AT2554" i="9"/>
  <c r="AT2553" i="9"/>
  <c r="AT2552" i="9"/>
  <c r="AT2551" i="9"/>
  <c r="AT2550" i="9"/>
  <c r="AT2549" i="9"/>
  <c r="AT2548" i="9"/>
  <c r="AT2547" i="9"/>
  <c r="AT2546" i="9"/>
  <c r="AT2545" i="9"/>
  <c r="AT2544" i="9"/>
  <c r="AT2543" i="9"/>
  <c r="AT2542" i="9"/>
  <c r="AT2541" i="9"/>
  <c r="AT2540" i="9"/>
  <c r="AT2539" i="9"/>
  <c r="AT2538" i="9"/>
  <c r="AT2537" i="9"/>
  <c r="AT2536" i="9"/>
  <c r="AT2535" i="9"/>
  <c r="AT2534" i="9"/>
  <c r="AT2533" i="9"/>
  <c r="AT2532" i="9"/>
  <c r="AT2531" i="9"/>
  <c r="AT2530" i="9"/>
  <c r="AT2529" i="9"/>
  <c r="AT2528" i="9"/>
  <c r="AT2527" i="9"/>
  <c r="AT2526" i="9"/>
  <c r="AT2525" i="9"/>
  <c r="AT2524" i="9"/>
  <c r="AT2523" i="9"/>
  <c r="AT2522" i="9"/>
  <c r="AT2521" i="9"/>
  <c r="AT2520" i="9"/>
  <c r="AT2519" i="9"/>
  <c r="AT2518" i="9"/>
  <c r="AT2517" i="9"/>
  <c r="AT2516" i="9"/>
  <c r="AT2515" i="9"/>
  <c r="AT2514" i="9"/>
  <c r="AT2513" i="9"/>
  <c r="AT2512" i="9"/>
  <c r="AT2511" i="9"/>
  <c r="AT2510" i="9"/>
  <c r="AT2509" i="9"/>
  <c r="AT2508" i="9"/>
  <c r="AT2507" i="9"/>
  <c r="AT2506" i="9"/>
  <c r="AT2505" i="9"/>
  <c r="AT2504" i="9"/>
  <c r="AT2503" i="9"/>
  <c r="AT2502" i="9"/>
  <c r="AT2501" i="9"/>
  <c r="AT2500" i="9"/>
  <c r="AT2499" i="9"/>
  <c r="AT2498" i="9"/>
  <c r="AT2497" i="9"/>
  <c r="AT2496" i="9"/>
  <c r="AT2495" i="9"/>
  <c r="AT2494" i="9"/>
  <c r="AT2493" i="9"/>
  <c r="AT2492" i="9"/>
  <c r="AT2491" i="9"/>
  <c r="AT2490" i="9"/>
  <c r="AT2489" i="9"/>
  <c r="AT2488" i="9"/>
  <c r="AT2487" i="9"/>
  <c r="AT2486" i="9"/>
  <c r="AT2485" i="9"/>
  <c r="AT2484" i="9"/>
  <c r="AT2483" i="9"/>
  <c r="AT2482" i="9"/>
  <c r="AT2481" i="9"/>
  <c r="AT2480" i="9"/>
  <c r="AT2479" i="9"/>
  <c r="AT2478" i="9"/>
  <c r="AT2477" i="9"/>
  <c r="AT2476" i="9"/>
  <c r="AT2475" i="9"/>
  <c r="AT2474" i="9"/>
  <c r="AT2473" i="9"/>
  <c r="AT2472" i="9"/>
  <c r="AT2471" i="9"/>
  <c r="AT2470" i="9"/>
  <c r="AT2469" i="9"/>
  <c r="AT2468" i="9"/>
  <c r="AT2467" i="9"/>
  <c r="AT2466" i="9"/>
  <c r="AT2465" i="9"/>
  <c r="AT2464" i="9"/>
  <c r="AT2463" i="9"/>
  <c r="AT2462" i="9"/>
  <c r="AT2461" i="9"/>
  <c r="AT2460" i="9"/>
  <c r="AT2459" i="9"/>
  <c r="AT2458" i="9"/>
  <c r="AT2457" i="9"/>
  <c r="AT2456" i="9"/>
  <c r="AT2455" i="9"/>
  <c r="AT2454" i="9"/>
  <c r="AT2453" i="9"/>
  <c r="AT2452" i="9"/>
  <c r="AT2451" i="9"/>
  <c r="AT2450" i="9"/>
  <c r="AT2449" i="9"/>
  <c r="AT2448" i="9"/>
  <c r="AT2447" i="9"/>
  <c r="AT2446" i="9"/>
  <c r="AT2445" i="9"/>
  <c r="AT2444" i="9"/>
  <c r="AT2443" i="9"/>
  <c r="AT2442" i="9"/>
  <c r="AT2441" i="9"/>
  <c r="AT2440" i="9"/>
  <c r="AT2439" i="9"/>
  <c r="AT2438" i="9"/>
  <c r="AT2437" i="9"/>
  <c r="AT2436" i="9"/>
  <c r="AT2435" i="9"/>
  <c r="AT2434" i="9"/>
  <c r="AT2433" i="9"/>
  <c r="AT2432" i="9"/>
  <c r="AT2431" i="9"/>
  <c r="AT2430" i="9"/>
  <c r="AT2429" i="9"/>
  <c r="AT2428" i="9"/>
  <c r="AT2427" i="9"/>
  <c r="AT2426" i="9"/>
  <c r="AT2425" i="9"/>
  <c r="AT2424" i="9"/>
  <c r="AT2423" i="9"/>
  <c r="AT2422" i="9"/>
  <c r="AT2421" i="9"/>
  <c r="AT2420" i="9"/>
  <c r="AT2419" i="9"/>
  <c r="AT2418" i="9"/>
  <c r="AT2417" i="9"/>
  <c r="AT2416" i="9"/>
  <c r="AT2415" i="9"/>
  <c r="AT2414" i="9"/>
  <c r="AT2413" i="9"/>
  <c r="AT2412" i="9"/>
  <c r="AT2411" i="9"/>
  <c r="AT2410" i="9"/>
  <c r="AT2409" i="9"/>
  <c r="AT2408" i="9"/>
  <c r="AT2407" i="9"/>
  <c r="AT2406" i="9"/>
  <c r="AT2405" i="9"/>
  <c r="AT2404" i="9"/>
  <c r="AT2403" i="9"/>
  <c r="AT2402" i="9"/>
  <c r="AT2401" i="9"/>
  <c r="AT2400" i="9"/>
  <c r="AT2399" i="9"/>
  <c r="AT2398" i="9"/>
  <c r="AT2397" i="9"/>
  <c r="AT2396" i="9"/>
  <c r="AT2395" i="9"/>
  <c r="AT2394" i="9"/>
  <c r="AT2393" i="9"/>
  <c r="AT2392" i="9"/>
  <c r="AT2391" i="9"/>
  <c r="AT2390" i="9"/>
  <c r="AT2389" i="9"/>
  <c r="AT2388" i="9"/>
  <c r="AT2387" i="9"/>
  <c r="AT2386" i="9"/>
  <c r="AT2385" i="9"/>
  <c r="AT2384" i="9"/>
  <c r="AT2383" i="9"/>
  <c r="AT2382" i="9"/>
  <c r="AT2381" i="9"/>
  <c r="AT2380" i="9"/>
  <c r="AT2379" i="9"/>
  <c r="AT2378" i="9"/>
  <c r="AT2377" i="9"/>
  <c r="AT2376" i="9"/>
  <c r="AT2375" i="9"/>
  <c r="AT2374" i="9"/>
  <c r="AT2373" i="9"/>
  <c r="AT2372" i="9"/>
  <c r="AT2371" i="9"/>
  <c r="AT2370" i="9"/>
  <c r="AT2369" i="9"/>
  <c r="AT2368" i="9"/>
  <c r="AT2367" i="9"/>
  <c r="AT2366" i="9"/>
  <c r="AT2365" i="9"/>
  <c r="AT2364" i="9"/>
  <c r="AT2363" i="9"/>
  <c r="AT2362" i="9"/>
  <c r="AT2361" i="9"/>
  <c r="AT2360" i="9"/>
  <c r="AT2359" i="9"/>
  <c r="AT2358" i="9"/>
  <c r="AT2357" i="9"/>
  <c r="AT2356" i="9"/>
  <c r="AT2355" i="9"/>
  <c r="AT2354" i="9"/>
  <c r="AT2353" i="9"/>
  <c r="AT2352" i="9"/>
  <c r="AT2351" i="9"/>
  <c r="AT2350" i="9"/>
  <c r="AT2349" i="9"/>
  <c r="AT2348" i="9"/>
  <c r="AT2347" i="9"/>
  <c r="AT2346" i="9"/>
  <c r="AT2345" i="9"/>
  <c r="AT2344" i="9"/>
  <c r="AT2343" i="9"/>
  <c r="AT2342" i="9"/>
  <c r="AT2341" i="9"/>
  <c r="AT2340" i="9"/>
  <c r="AT2339" i="9"/>
  <c r="AT2338" i="9"/>
  <c r="AT2337" i="9"/>
  <c r="AT2336" i="9"/>
  <c r="AT2335" i="9"/>
  <c r="AT2334" i="9"/>
  <c r="AT2333" i="9"/>
  <c r="AT2332" i="9"/>
  <c r="AT2331" i="9"/>
  <c r="AT2330" i="9"/>
  <c r="AT2329" i="9"/>
  <c r="AT2328" i="9"/>
  <c r="AT2327" i="9"/>
  <c r="AT2326" i="9"/>
  <c r="AT2325" i="9"/>
  <c r="AT2324" i="9"/>
  <c r="AT2323" i="9"/>
  <c r="AT2322" i="9"/>
  <c r="AT2321" i="9"/>
  <c r="AT2320" i="9"/>
  <c r="AT2319" i="9"/>
  <c r="AT2318" i="9"/>
  <c r="AT2317" i="9"/>
  <c r="AT2316" i="9"/>
  <c r="AT2315" i="9"/>
  <c r="AT2314" i="9"/>
  <c r="AT2313" i="9"/>
  <c r="AT2312" i="9"/>
  <c r="AT2311" i="9"/>
  <c r="AT2310" i="9"/>
  <c r="AT2309" i="9"/>
  <c r="AT2308" i="9"/>
  <c r="AT2307" i="9"/>
  <c r="AT2306" i="9"/>
  <c r="AT2305" i="9"/>
  <c r="AT2304" i="9"/>
  <c r="AT2303" i="9"/>
  <c r="AT2302" i="9"/>
  <c r="AT2301" i="9"/>
  <c r="AT2300" i="9"/>
  <c r="AT2299" i="9"/>
  <c r="AT2298" i="9"/>
  <c r="AT2297" i="9"/>
  <c r="AT2296" i="9"/>
  <c r="AT2295" i="9"/>
  <c r="AT2294" i="9"/>
  <c r="AT2293" i="9"/>
  <c r="AT2292" i="9"/>
  <c r="AT2291" i="9"/>
  <c r="AT2290" i="9"/>
  <c r="AT2289" i="9"/>
  <c r="AT2288" i="9"/>
  <c r="AT2287" i="9"/>
  <c r="AT2286" i="9"/>
  <c r="AT2285" i="9"/>
  <c r="AT2284" i="9"/>
  <c r="AT2283" i="9"/>
  <c r="AT2282" i="9"/>
  <c r="AT2281" i="9"/>
  <c r="AT2280" i="9"/>
  <c r="AT2279" i="9"/>
  <c r="AT2278" i="9"/>
  <c r="AT2277" i="9"/>
  <c r="AT2276" i="9"/>
  <c r="AT2275" i="9"/>
  <c r="AT2274" i="9"/>
  <c r="AT2273" i="9"/>
  <c r="AT2272" i="9"/>
  <c r="AT2271" i="9"/>
  <c r="AT2270" i="9"/>
  <c r="AT2269" i="9"/>
  <c r="AT2268" i="9"/>
  <c r="AT2267" i="9"/>
  <c r="AT2266" i="9"/>
  <c r="AT2265" i="9"/>
  <c r="AT2264" i="9"/>
  <c r="AT2263" i="9"/>
  <c r="AT2262" i="9"/>
  <c r="AT2261" i="9"/>
  <c r="AT2260" i="9"/>
  <c r="AT2259" i="9"/>
  <c r="AT2258" i="9"/>
  <c r="AT2257" i="9"/>
  <c r="AT2256" i="9"/>
  <c r="AT2255" i="9"/>
  <c r="AT2254" i="9"/>
  <c r="AT2253" i="9"/>
  <c r="AT2252" i="9"/>
  <c r="AT2251" i="9"/>
  <c r="AT2250" i="9"/>
  <c r="AT2249" i="9"/>
  <c r="AT2248" i="9"/>
  <c r="AT2247" i="9"/>
  <c r="AT2246" i="9"/>
  <c r="AT2245" i="9"/>
  <c r="AT2244" i="9"/>
  <c r="AT2243" i="9"/>
  <c r="AT2242" i="9"/>
  <c r="AT2241" i="9"/>
  <c r="AT2240" i="9"/>
  <c r="AT2239" i="9"/>
  <c r="AT2238" i="9"/>
  <c r="AT2237" i="9"/>
  <c r="AT2236" i="9"/>
  <c r="AT2235" i="9"/>
  <c r="AT2234" i="9"/>
  <c r="AT2233" i="9"/>
  <c r="AT2232" i="9"/>
  <c r="AT2231" i="9"/>
  <c r="AT2230" i="9"/>
  <c r="AT2229" i="9"/>
  <c r="AT2228" i="9"/>
  <c r="AT2227" i="9"/>
  <c r="AT2226" i="9"/>
  <c r="AT2225" i="9"/>
  <c r="AT2224" i="9"/>
  <c r="AT2223" i="9"/>
  <c r="AT2222" i="9"/>
  <c r="AT2221" i="9"/>
  <c r="AT2220" i="9"/>
  <c r="AT2219" i="9"/>
  <c r="AT2218" i="9"/>
  <c r="AT2217" i="9"/>
  <c r="AT2216" i="9"/>
  <c r="AT2215" i="9"/>
  <c r="AT2214" i="9"/>
  <c r="AT2213" i="9"/>
  <c r="AT2212" i="9"/>
  <c r="AT2211" i="9"/>
  <c r="AT2210" i="9"/>
  <c r="AT2209" i="9"/>
  <c r="AT2208" i="9"/>
  <c r="AT2207" i="9"/>
  <c r="AT2206" i="9"/>
  <c r="AT2205" i="9"/>
  <c r="AT2204" i="9"/>
  <c r="AT2203" i="9"/>
  <c r="AT2202" i="9"/>
  <c r="AT2201" i="9"/>
  <c r="AT2200" i="9"/>
  <c r="AT2199" i="9"/>
  <c r="AT2198" i="9"/>
  <c r="AT2197" i="9"/>
  <c r="AT2196" i="9"/>
  <c r="AT2195" i="9"/>
  <c r="AT2194" i="9"/>
  <c r="AT2193" i="9"/>
  <c r="AT2192" i="9"/>
  <c r="AT2191" i="9"/>
  <c r="AT2190" i="9"/>
  <c r="AT2189" i="9"/>
  <c r="AT2188" i="9"/>
  <c r="AT2187" i="9"/>
  <c r="AT2186" i="9"/>
  <c r="AT2185" i="9"/>
  <c r="AT2184" i="9"/>
  <c r="AT2183" i="9"/>
  <c r="AT2182" i="9"/>
  <c r="AT2181" i="9"/>
  <c r="AT2180" i="9"/>
  <c r="AT2179" i="9"/>
  <c r="AT2178" i="9"/>
  <c r="AT2177" i="9"/>
  <c r="AT2176" i="9"/>
  <c r="AT2175" i="9"/>
  <c r="AT2174" i="9"/>
  <c r="AT2173" i="9"/>
  <c r="AT2172" i="9"/>
  <c r="AT2171" i="9"/>
  <c r="AT2170" i="9"/>
  <c r="AT2169" i="9"/>
  <c r="AT2168" i="9"/>
  <c r="AT2167" i="9"/>
  <c r="AT2166" i="9"/>
  <c r="AT2165" i="9"/>
  <c r="AT2164" i="9"/>
  <c r="AT2163" i="9"/>
  <c r="AT2162" i="9"/>
  <c r="AT2161" i="9"/>
  <c r="AT2160" i="9"/>
  <c r="AT2159" i="9"/>
  <c r="AT2158" i="9"/>
  <c r="AT2157" i="9"/>
  <c r="AT2156" i="9"/>
  <c r="AT2155" i="9"/>
  <c r="AT2154" i="9"/>
  <c r="AT2153" i="9"/>
  <c r="AT2152" i="9"/>
  <c r="AT2151" i="9"/>
  <c r="AT2150" i="9"/>
  <c r="AT2149" i="9"/>
  <c r="AT2148" i="9"/>
  <c r="AT2147" i="9"/>
  <c r="AT2146" i="9"/>
  <c r="AT2145" i="9"/>
  <c r="AT2144" i="9"/>
  <c r="AT2143" i="9"/>
  <c r="AT2142" i="9"/>
  <c r="AT2141" i="9"/>
  <c r="AT2140" i="9"/>
  <c r="AT2139" i="9"/>
  <c r="AT2138" i="9"/>
  <c r="AT2137" i="9"/>
  <c r="AT2136" i="9"/>
  <c r="AT2135" i="9"/>
  <c r="AT2134" i="9"/>
  <c r="AT2133" i="9"/>
  <c r="AT2132" i="9"/>
  <c r="AT2131" i="9"/>
  <c r="AT2130" i="9"/>
  <c r="AT2129" i="9"/>
  <c r="AT2128" i="9"/>
  <c r="AT2127" i="9"/>
  <c r="AT2126" i="9"/>
  <c r="AT2125" i="9"/>
  <c r="AT2124" i="9"/>
  <c r="AT2123" i="9"/>
  <c r="AT2122" i="9"/>
  <c r="AT2121" i="9"/>
  <c r="AT2120" i="9"/>
  <c r="AT2119" i="9"/>
  <c r="AT2118" i="9"/>
  <c r="AT2117" i="9"/>
  <c r="AT2116" i="9"/>
  <c r="AT2115" i="9"/>
  <c r="AT2114" i="9"/>
  <c r="AT2113" i="9"/>
  <c r="AT2112" i="9"/>
  <c r="AT2111" i="9"/>
  <c r="AT2110" i="9"/>
  <c r="AT2109" i="9"/>
  <c r="AT2108" i="9"/>
  <c r="AT2107" i="9"/>
  <c r="AT2106" i="9"/>
  <c r="AT2105" i="9"/>
  <c r="AT2104" i="9"/>
  <c r="AT2103" i="9"/>
  <c r="AT2102" i="9"/>
  <c r="AT2101" i="9"/>
  <c r="AT2100" i="9"/>
  <c r="AT2099" i="9"/>
  <c r="AT2098" i="9"/>
  <c r="AT2097" i="9"/>
  <c r="AT2096" i="9"/>
  <c r="AT2095" i="9"/>
  <c r="AT2094" i="9"/>
  <c r="AT2093" i="9"/>
  <c r="AT2092" i="9"/>
  <c r="AT2091" i="9"/>
  <c r="AT2090" i="9"/>
  <c r="AT2089" i="9"/>
  <c r="AT2088" i="9"/>
  <c r="AT2087" i="9"/>
  <c r="AT2086" i="9"/>
  <c r="AT2085" i="9"/>
  <c r="AT2084" i="9"/>
  <c r="AT2083" i="9"/>
  <c r="AT2082" i="9"/>
  <c r="AT2081" i="9"/>
  <c r="AT2080" i="9"/>
  <c r="AT2079" i="9"/>
  <c r="AT2078" i="9"/>
  <c r="AT2077" i="9"/>
  <c r="AT2076" i="9"/>
  <c r="AT2075" i="9"/>
  <c r="AT2074" i="9"/>
  <c r="AT2073" i="9"/>
  <c r="AT2072" i="9"/>
  <c r="AT2071" i="9"/>
  <c r="AT2070" i="9"/>
  <c r="AT2069" i="9"/>
  <c r="AT2068" i="9"/>
  <c r="AT2067" i="9"/>
  <c r="AT2066" i="9"/>
  <c r="AT2065" i="9"/>
  <c r="AT2064" i="9"/>
  <c r="AT2063" i="9"/>
  <c r="AT2062" i="9"/>
  <c r="AT2061" i="9"/>
  <c r="AT2060" i="9"/>
  <c r="AT2059" i="9"/>
  <c r="AT2058" i="9"/>
  <c r="AT2057" i="9"/>
  <c r="AT2056" i="9"/>
  <c r="AT2055" i="9"/>
  <c r="AT2054" i="9"/>
  <c r="AT2053" i="9"/>
  <c r="AT2052" i="9"/>
  <c r="AT2051" i="9"/>
  <c r="AT2050" i="9"/>
  <c r="AT2049" i="9"/>
  <c r="AT2048" i="9"/>
  <c r="AT2047" i="9"/>
  <c r="AT2046" i="9"/>
  <c r="AT2045" i="9"/>
  <c r="AT2044" i="9"/>
  <c r="AT2043" i="9"/>
  <c r="AT2042" i="9"/>
  <c r="AT2041" i="9"/>
  <c r="AT2040" i="9"/>
  <c r="AT2039" i="9"/>
  <c r="AT2038" i="9"/>
  <c r="AT2037" i="9"/>
  <c r="AT2036" i="9"/>
  <c r="AT2035" i="9"/>
  <c r="AT2034" i="9"/>
  <c r="AT2033" i="9"/>
  <c r="AT2032" i="9"/>
  <c r="AT2031" i="9"/>
  <c r="AT2030" i="9"/>
  <c r="AT2029" i="9"/>
  <c r="AT2028" i="9"/>
  <c r="AT2027" i="9"/>
  <c r="AT2026" i="9"/>
  <c r="AT2025" i="9"/>
  <c r="AT2024" i="9"/>
  <c r="AT2023" i="9"/>
  <c r="AT2022" i="9"/>
  <c r="AT2021" i="9"/>
  <c r="AT2020" i="9"/>
  <c r="AT2019" i="9"/>
  <c r="AT2018" i="9"/>
  <c r="AT2017" i="9"/>
  <c r="AT2016" i="9"/>
  <c r="AT2015" i="9"/>
  <c r="AT2014" i="9"/>
  <c r="AT2013" i="9"/>
  <c r="AT2012" i="9"/>
  <c r="AT2011" i="9"/>
  <c r="AT2010" i="9"/>
  <c r="AT2009" i="9"/>
  <c r="AT2008" i="9"/>
  <c r="AT2007" i="9"/>
  <c r="AT2006" i="9"/>
  <c r="AT2005" i="9"/>
  <c r="AT2004" i="9"/>
  <c r="AT2003" i="9"/>
  <c r="AT2002" i="9"/>
  <c r="AT2001" i="9"/>
  <c r="AT2000" i="9"/>
  <c r="AT1999" i="9"/>
  <c r="AT1998" i="9"/>
  <c r="AT1997" i="9"/>
  <c r="AT1996" i="9"/>
  <c r="AT1995" i="9"/>
  <c r="AT1994" i="9"/>
  <c r="AT1993" i="9"/>
  <c r="AT1992" i="9"/>
  <c r="AT1991" i="9"/>
  <c r="AT1990" i="9"/>
  <c r="AT1989" i="9"/>
  <c r="AT1988" i="9"/>
  <c r="AT1987" i="9"/>
  <c r="AT1986" i="9"/>
  <c r="AT1985" i="9"/>
  <c r="AT1984" i="9"/>
  <c r="AT1983" i="9"/>
  <c r="AT1982" i="9"/>
  <c r="AT1981" i="9"/>
  <c r="AT1980" i="9"/>
  <c r="AT1979" i="9"/>
  <c r="AT1978" i="9"/>
  <c r="AT1977" i="9"/>
  <c r="AT1976" i="9"/>
  <c r="AT1975" i="9"/>
  <c r="AT1974" i="9"/>
  <c r="AT1973" i="9"/>
  <c r="AT1972" i="9"/>
  <c r="AT1971" i="9"/>
  <c r="AT1970" i="9"/>
  <c r="AT1969" i="9"/>
  <c r="AT1968" i="9"/>
  <c r="AT1967" i="9"/>
  <c r="AT1966" i="9"/>
  <c r="AT1965" i="9"/>
  <c r="AT1964" i="9"/>
  <c r="AT1963" i="9"/>
  <c r="AT1962" i="9"/>
  <c r="AT1961" i="9"/>
  <c r="AT1960" i="9"/>
  <c r="AT1959" i="9"/>
  <c r="AT1958" i="9"/>
  <c r="AT1957" i="9"/>
  <c r="AT1956" i="9"/>
  <c r="AT1955" i="9"/>
  <c r="AT1954" i="9"/>
  <c r="AT1953" i="9"/>
  <c r="AT1952" i="9"/>
  <c r="AT1951" i="9"/>
  <c r="AT1950" i="9"/>
  <c r="AT1949" i="9"/>
  <c r="AT1948" i="9"/>
  <c r="AT1947" i="9"/>
  <c r="AT1946" i="9"/>
  <c r="AT1945" i="9"/>
  <c r="AT1944" i="9"/>
  <c r="AT1943" i="9"/>
  <c r="AT1942" i="9"/>
  <c r="AT1941" i="9"/>
  <c r="AT1940" i="9"/>
  <c r="AT1939" i="9"/>
  <c r="AT1938" i="9"/>
  <c r="AT1937" i="9"/>
  <c r="AT1936" i="9"/>
  <c r="AT1935" i="9"/>
  <c r="AT1934" i="9"/>
  <c r="AT1933" i="9"/>
  <c r="AT1932" i="9"/>
  <c r="AT1931" i="9"/>
  <c r="AT1930" i="9"/>
  <c r="AT1929" i="9"/>
  <c r="AT1928" i="9"/>
  <c r="AT1927" i="9"/>
  <c r="AT1926" i="9"/>
  <c r="AT1925" i="9"/>
  <c r="AT1924" i="9"/>
  <c r="AT1923" i="9"/>
  <c r="AT1922" i="9"/>
  <c r="AT1921" i="9"/>
  <c r="AT1920" i="9"/>
  <c r="AT1919" i="9"/>
  <c r="AT1918" i="9"/>
  <c r="AT1917" i="9"/>
  <c r="AT1916" i="9"/>
  <c r="AT1915" i="9"/>
  <c r="AT1914" i="9"/>
  <c r="AT1913" i="9"/>
  <c r="AT1912" i="9"/>
  <c r="AT1911" i="9"/>
  <c r="AT1910" i="9"/>
  <c r="AT1909" i="9"/>
  <c r="AT1908" i="9"/>
  <c r="AT1907" i="9"/>
  <c r="AT1906" i="9"/>
  <c r="AT1905" i="9"/>
  <c r="AT1904" i="9"/>
  <c r="AT1903" i="9"/>
  <c r="AT1902" i="9"/>
  <c r="AT1901" i="9"/>
  <c r="AT1900" i="9"/>
  <c r="AT1899" i="9"/>
  <c r="AT1898" i="9"/>
  <c r="AT1897" i="9"/>
  <c r="AT1896" i="9"/>
  <c r="AT1895" i="9"/>
  <c r="AT1894" i="9"/>
  <c r="AT1893" i="9"/>
  <c r="AT1892" i="9"/>
  <c r="AT1891" i="9"/>
  <c r="AT1890" i="9"/>
  <c r="AT1889" i="9"/>
  <c r="AT1888" i="9"/>
  <c r="AT1887" i="9"/>
  <c r="AT1886" i="9"/>
  <c r="AT1885" i="9"/>
  <c r="AT1884" i="9"/>
  <c r="AT1883" i="9"/>
  <c r="AT1882" i="9"/>
  <c r="AT1881" i="9"/>
  <c r="AT1880" i="9"/>
  <c r="AT1879" i="9"/>
  <c r="AT1878" i="9"/>
  <c r="AT1877" i="9"/>
  <c r="AT1876" i="9"/>
  <c r="AT1875" i="9"/>
  <c r="AT1874" i="9"/>
  <c r="AT1873" i="9"/>
  <c r="AT1872" i="9"/>
  <c r="AT1871" i="9"/>
  <c r="AT1870" i="9"/>
  <c r="AT1869" i="9"/>
  <c r="AT1868" i="9"/>
  <c r="AT1867" i="9"/>
  <c r="AT1866" i="9"/>
  <c r="AT1865" i="9"/>
  <c r="AT1864" i="9"/>
  <c r="AT1863" i="9"/>
  <c r="AT1862" i="9"/>
  <c r="AT1861" i="9"/>
  <c r="AT1860" i="9"/>
  <c r="AT1859" i="9"/>
  <c r="AT1858" i="9"/>
  <c r="AT1857" i="9"/>
  <c r="AT1856" i="9"/>
  <c r="AT1855" i="9"/>
  <c r="AT1854" i="9"/>
  <c r="AT1853" i="9"/>
  <c r="AT1852" i="9"/>
  <c r="AT1851" i="9"/>
  <c r="AT1850" i="9"/>
  <c r="AT1849" i="9"/>
  <c r="AT1848" i="9"/>
  <c r="AT1847" i="9"/>
  <c r="AT1846" i="9"/>
  <c r="AT1845" i="9"/>
  <c r="AT1844" i="9"/>
  <c r="AT1843" i="9"/>
  <c r="AT1842" i="9"/>
  <c r="AT1841" i="9"/>
  <c r="AT1840" i="9"/>
  <c r="AT1839" i="9"/>
  <c r="AT1838" i="9"/>
  <c r="AT1837" i="9"/>
  <c r="AT1836" i="9"/>
  <c r="AT1835" i="9"/>
  <c r="AT1834" i="9"/>
  <c r="AT1833" i="9"/>
  <c r="AT1832" i="9"/>
  <c r="AT1831" i="9"/>
  <c r="AT1830" i="9"/>
  <c r="AT1829" i="9"/>
  <c r="AT1828" i="9"/>
  <c r="AT1827" i="9"/>
  <c r="AT1826" i="9"/>
  <c r="AT1825" i="9"/>
  <c r="AT1824" i="9"/>
  <c r="AT1823" i="9"/>
  <c r="AT1822" i="9"/>
  <c r="AT1821" i="9"/>
  <c r="AT1820" i="9"/>
  <c r="AT1819" i="9"/>
  <c r="AT1818" i="9"/>
  <c r="AT1817" i="9"/>
  <c r="AT1816" i="9"/>
  <c r="AT1815" i="9"/>
  <c r="AT1814" i="9"/>
  <c r="AT1813" i="9"/>
  <c r="AT1812" i="9"/>
  <c r="AT1811" i="9"/>
  <c r="AT1810" i="9"/>
  <c r="AT1809" i="9"/>
  <c r="AT1808" i="9"/>
  <c r="AT1807" i="9"/>
  <c r="AT1806" i="9"/>
  <c r="AT1805" i="9"/>
  <c r="AT1804" i="9"/>
  <c r="AT1803" i="9"/>
  <c r="AT1802" i="9"/>
  <c r="AT1801" i="9"/>
  <c r="AT1800" i="9"/>
  <c r="AT1799" i="9"/>
  <c r="AT1798" i="9"/>
  <c r="AT1797" i="9"/>
  <c r="AT1796" i="9"/>
  <c r="AT1795" i="9"/>
  <c r="AT1794" i="9"/>
  <c r="AT1793" i="9"/>
  <c r="AT1792" i="9"/>
  <c r="AT1791" i="9"/>
  <c r="AT1790" i="9"/>
  <c r="AT1789" i="9"/>
  <c r="AT1788" i="9"/>
  <c r="AT1787" i="9"/>
  <c r="AT1786" i="9"/>
  <c r="AT1785" i="9"/>
  <c r="AT1784" i="9"/>
  <c r="AT1783" i="9"/>
  <c r="AT1782" i="9"/>
  <c r="AT1781" i="9"/>
  <c r="AT1780" i="9"/>
  <c r="AT1779" i="9"/>
  <c r="AT1778" i="9"/>
  <c r="AT1777" i="9"/>
  <c r="AT1776" i="9"/>
  <c r="AT1775" i="9"/>
  <c r="AT1774" i="9"/>
  <c r="AT1773" i="9"/>
  <c r="AT1772" i="9"/>
  <c r="AT1771" i="9"/>
  <c r="AT1770" i="9"/>
  <c r="AT1769" i="9"/>
  <c r="AT1768" i="9"/>
  <c r="AT1767" i="9"/>
  <c r="AT1766" i="9"/>
  <c r="AT1765" i="9"/>
  <c r="AT1764" i="9"/>
  <c r="AT1763" i="9"/>
  <c r="AT1762" i="9"/>
  <c r="AT1761" i="9"/>
  <c r="AT1760" i="9"/>
  <c r="AT1759" i="9"/>
  <c r="AT1758" i="9"/>
  <c r="AT1757" i="9"/>
  <c r="AT1756" i="9"/>
  <c r="AT1755" i="9"/>
  <c r="AT1754" i="9"/>
  <c r="AT1753" i="9"/>
  <c r="AT1752" i="9"/>
  <c r="AT1751" i="9"/>
  <c r="AT1750" i="9"/>
  <c r="AT1749" i="9"/>
  <c r="AT1748" i="9"/>
  <c r="AT1747" i="9"/>
  <c r="AT1746" i="9"/>
  <c r="AT1745" i="9"/>
  <c r="AT1744" i="9"/>
  <c r="AT1743" i="9"/>
  <c r="AT1742" i="9"/>
  <c r="AT1741" i="9"/>
  <c r="AT1740" i="9"/>
  <c r="AT1739" i="9"/>
  <c r="AT1738" i="9"/>
  <c r="AT1737" i="9"/>
  <c r="AT1736" i="9"/>
  <c r="AT1735" i="9"/>
  <c r="AT1734" i="9"/>
  <c r="AT1733" i="9"/>
  <c r="AT1732" i="9"/>
  <c r="AT1731" i="9"/>
  <c r="AT1730" i="9"/>
  <c r="AT1729" i="9"/>
  <c r="AT1728" i="9"/>
  <c r="AT1727" i="9"/>
  <c r="AT1726" i="9"/>
  <c r="AT1725" i="9"/>
  <c r="AT1724" i="9"/>
  <c r="AT1723" i="9"/>
  <c r="AT1722" i="9"/>
  <c r="AT1721" i="9"/>
  <c r="AT1720" i="9"/>
  <c r="AT1719" i="9"/>
  <c r="AT1718" i="9"/>
  <c r="AT1717" i="9"/>
  <c r="AT1716" i="9"/>
  <c r="AT1715" i="9"/>
  <c r="AT1714" i="9"/>
  <c r="AT1713" i="9"/>
  <c r="AT1712" i="9"/>
  <c r="AT1711" i="9"/>
  <c r="AT1710" i="9"/>
  <c r="AT1709" i="9"/>
  <c r="AT1708" i="9"/>
  <c r="AT1707" i="9"/>
  <c r="AT1706" i="9"/>
  <c r="AT1705" i="9"/>
  <c r="AT1704" i="9"/>
  <c r="AT1703" i="9"/>
  <c r="AT1702" i="9"/>
  <c r="AT1701" i="9"/>
  <c r="AT1700" i="9"/>
  <c r="AT1699" i="9"/>
  <c r="AT1698" i="9"/>
  <c r="AT1697" i="9"/>
  <c r="AT1696" i="9"/>
  <c r="AT1695" i="9"/>
  <c r="AT1694" i="9"/>
  <c r="AT1693" i="9"/>
  <c r="AT1692" i="9"/>
  <c r="AT1691" i="9"/>
  <c r="AT1690" i="9"/>
  <c r="AT1689" i="9"/>
  <c r="AT1688" i="9"/>
  <c r="AT1687" i="9"/>
  <c r="AT1686" i="9"/>
  <c r="AT1685" i="9"/>
  <c r="AT1684" i="9"/>
  <c r="AT1683" i="9"/>
  <c r="AT1682" i="9"/>
  <c r="AT1681" i="9"/>
  <c r="AT1680" i="9"/>
  <c r="AT1679" i="9"/>
  <c r="AT1678" i="9"/>
  <c r="AT1677" i="9"/>
  <c r="AT1676" i="9"/>
  <c r="AT1675" i="9"/>
  <c r="AT1674" i="9"/>
  <c r="AT1673" i="9"/>
  <c r="AT1672" i="9"/>
  <c r="AT1671" i="9"/>
  <c r="AT1670" i="9"/>
  <c r="AT1669" i="9"/>
  <c r="AT1668" i="9"/>
  <c r="AT1667" i="9"/>
  <c r="AT1666" i="9"/>
  <c r="AT1665" i="9"/>
  <c r="AT1664" i="9"/>
  <c r="AT1663" i="9"/>
  <c r="AT1662" i="9"/>
  <c r="AT1661" i="9"/>
  <c r="AT1660" i="9"/>
  <c r="AT1659" i="9"/>
  <c r="AT1658" i="9"/>
  <c r="AT1657" i="9"/>
  <c r="AT1656" i="9"/>
  <c r="AT1655" i="9"/>
  <c r="AT1654" i="9"/>
  <c r="AT1653" i="9"/>
  <c r="AT1652" i="9"/>
  <c r="AT1651" i="9"/>
  <c r="AT1650" i="9"/>
  <c r="AT1649" i="9"/>
  <c r="AT1648" i="9"/>
  <c r="AT1647" i="9"/>
  <c r="AT1646" i="9"/>
  <c r="AT1645" i="9"/>
  <c r="AT1644" i="9"/>
  <c r="AT1643" i="9"/>
  <c r="AT1642" i="9"/>
  <c r="AT1641" i="9"/>
  <c r="AT1640" i="9"/>
  <c r="AT1639" i="9"/>
  <c r="AT1638" i="9"/>
  <c r="AT1637" i="9"/>
  <c r="AT1636" i="9"/>
  <c r="AT1635" i="9"/>
  <c r="AT1634" i="9"/>
  <c r="AT1633" i="9"/>
  <c r="AT1632" i="9"/>
  <c r="AT1631" i="9"/>
  <c r="AT1630" i="9"/>
  <c r="AT1629" i="9"/>
  <c r="AT1628" i="9"/>
  <c r="AT1627" i="9"/>
  <c r="AT1626" i="9"/>
  <c r="AT1625" i="9"/>
  <c r="AT1624" i="9"/>
  <c r="AT1623" i="9"/>
  <c r="AT1622" i="9"/>
  <c r="AT1621" i="9"/>
  <c r="AT1620" i="9"/>
  <c r="AT1619" i="9"/>
  <c r="AT1618" i="9"/>
  <c r="AT1617" i="9"/>
  <c r="AT1616" i="9"/>
  <c r="AT1615" i="9"/>
  <c r="AT1614" i="9"/>
  <c r="AT1613" i="9"/>
  <c r="AT1612" i="9"/>
  <c r="AT1611" i="9"/>
  <c r="AT1610" i="9"/>
  <c r="AT1609" i="9"/>
  <c r="AT1608" i="9"/>
  <c r="AT1607" i="9"/>
  <c r="AT1606" i="9"/>
  <c r="AT1605" i="9"/>
  <c r="AT1604" i="9"/>
  <c r="AT1603" i="9"/>
  <c r="AT1602" i="9"/>
  <c r="AT1601" i="9"/>
  <c r="AT1600" i="9"/>
  <c r="AT1599" i="9"/>
  <c r="AT1598" i="9"/>
  <c r="AT1597" i="9"/>
  <c r="AT1596" i="9"/>
  <c r="AT1595" i="9"/>
  <c r="AT1594" i="9"/>
  <c r="AT1593" i="9"/>
  <c r="AT1592" i="9"/>
  <c r="AT1591" i="9"/>
  <c r="AT1590" i="9"/>
  <c r="AT1589" i="9"/>
  <c r="AT1588" i="9"/>
  <c r="AT1587" i="9"/>
  <c r="AT1586" i="9"/>
  <c r="AT1585" i="9"/>
  <c r="AT1584" i="9"/>
  <c r="AT1583" i="9"/>
  <c r="AT1582" i="9"/>
  <c r="AT1581" i="9"/>
  <c r="AT1580" i="9"/>
  <c r="AT1579" i="9"/>
  <c r="AT1578" i="9"/>
  <c r="AT1577" i="9"/>
  <c r="AT1576" i="9"/>
  <c r="AT1575" i="9"/>
  <c r="AT1574" i="9"/>
  <c r="AT1573" i="9"/>
  <c r="AT1572" i="9"/>
  <c r="AT1571" i="9"/>
  <c r="AT1570" i="9"/>
  <c r="AT1569" i="9"/>
  <c r="AT1568" i="9"/>
  <c r="AT1567" i="9"/>
  <c r="AT1566" i="9"/>
  <c r="AT1565" i="9"/>
  <c r="AT1564" i="9"/>
  <c r="AT1563" i="9"/>
  <c r="AT1562" i="9"/>
  <c r="AT1561" i="9"/>
  <c r="AT1560" i="9"/>
  <c r="AT1559" i="9"/>
  <c r="AT1558" i="9"/>
  <c r="AT1557" i="9"/>
  <c r="AT1556" i="9"/>
  <c r="AT1555" i="9"/>
  <c r="AT1554" i="9"/>
  <c r="AT1553" i="9"/>
  <c r="AT1552" i="9"/>
  <c r="AT1551" i="9"/>
  <c r="AT1550" i="9"/>
  <c r="AT1549" i="9"/>
  <c r="AT1548" i="9"/>
  <c r="AT1547" i="9"/>
  <c r="AT1546" i="9"/>
  <c r="AT1545" i="9"/>
  <c r="AT1544" i="9"/>
  <c r="AT1543" i="9"/>
  <c r="AT1542" i="9"/>
  <c r="AT1541" i="9"/>
  <c r="AT1540" i="9"/>
  <c r="AT1539" i="9"/>
  <c r="AT1538" i="9"/>
  <c r="AT1537" i="9"/>
  <c r="AT1536" i="9"/>
  <c r="AT1535" i="9"/>
  <c r="AT1534" i="9"/>
  <c r="AT1533" i="9"/>
  <c r="AT1532" i="9"/>
  <c r="AT1531" i="9"/>
  <c r="AT1530" i="9"/>
  <c r="AT1529" i="9"/>
  <c r="AT1528" i="9"/>
  <c r="AT1527" i="9"/>
  <c r="AT1526" i="9"/>
  <c r="AT1525" i="9"/>
  <c r="AT1524" i="9"/>
  <c r="AT1523" i="9"/>
  <c r="AT1522" i="9"/>
  <c r="AT1521" i="9"/>
  <c r="AT1520" i="9"/>
  <c r="AT1519" i="9"/>
  <c r="AT1518" i="9"/>
  <c r="AT1517" i="9"/>
  <c r="AT1516" i="9"/>
  <c r="AT1515" i="9"/>
  <c r="AT1514" i="9"/>
  <c r="AT1513" i="9"/>
  <c r="AT1512" i="9"/>
  <c r="AT1511" i="9"/>
  <c r="AT1510" i="9"/>
  <c r="AT1509" i="9"/>
  <c r="AT1508" i="9"/>
  <c r="AT1507" i="9"/>
  <c r="AT1506" i="9"/>
  <c r="AT1505" i="9"/>
  <c r="AT1504" i="9"/>
  <c r="AT1503" i="9"/>
  <c r="AT1502" i="9"/>
  <c r="AT1501" i="9"/>
  <c r="AT1500" i="9"/>
  <c r="AT1499" i="9"/>
  <c r="AT1498" i="9"/>
  <c r="AT1497" i="9"/>
  <c r="AT1496" i="9"/>
  <c r="AT1495" i="9"/>
  <c r="AT1494" i="9"/>
  <c r="AT1493" i="9"/>
  <c r="AT1492" i="9"/>
  <c r="AT1491" i="9"/>
  <c r="AT1490" i="9"/>
  <c r="AT1489" i="9"/>
  <c r="AT1488" i="9"/>
  <c r="AT1487" i="9"/>
  <c r="AT1486" i="9"/>
  <c r="AT1485" i="9"/>
  <c r="AT1484" i="9"/>
  <c r="AT1483" i="9"/>
  <c r="AT1482" i="9"/>
  <c r="AT1481" i="9"/>
  <c r="AT1480" i="9"/>
  <c r="AT1479" i="9"/>
  <c r="AT1478" i="9"/>
  <c r="AT1477" i="9"/>
  <c r="AT1476" i="9"/>
  <c r="AT1475" i="9"/>
  <c r="AT1474" i="9"/>
  <c r="AT1473" i="9"/>
  <c r="AT1472" i="9"/>
  <c r="AT1471" i="9"/>
  <c r="AT1470" i="9"/>
  <c r="AT1469" i="9"/>
  <c r="AT1468" i="9"/>
  <c r="AT1467" i="9"/>
  <c r="AT1466" i="9"/>
  <c r="AT1465" i="9"/>
  <c r="AT1464" i="9"/>
  <c r="AT1463" i="9"/>
  <c r="AT1462" i="9"/>
  <c r="AT1461" i="9"/>
  <c r="AT1460" i="9"/>
  <c r="AT1459" i="9"/>
  <c r="AT1458" i="9"/>
  <c r="AT1457" i="9"/>
  <c r="AT1456" i="9"/>
  <c r="AT1455" i="9"/>
  <c r="AT1454" i="9"/>
  <c r="AT1453" i="9"/>
  <c r="AT1452" i="9"/>
  <c r="AT1451" i="9"/>
  <c r="AT1450" i="9"/>
  <c r="AT1449" i="9"/>
  <c r="AT1448" i="9"/>
  <c r="AT1447" i="9"/>
  <c r="AT1446" i="9"/>
  <c r="AT1445" i="9"/>
  <c r="AT1444" i="9"/>
  <c r="AT1443" i="9"/>
  <c r="AT1442" i="9"/>
  <c r="AT1441" i="9"/>
  <c r="AT1440" i="9"/>
  <c r="AT1439" i="9"/>
  <c r="AT1438" i="9"/>
  <c r="AT1437" i="9"/>
  <c r="AT1436" i="9"/>
  <c r="AT1435" i="9"/>
  <c r="AT1434" i="9"/>
  <c r="AT1433" i="9"/>
  <c r="AT1432" i="9"/>
  <c r="AT1431" i="9"/>
  <c r="AT1430" i="9"/>
  <c r="AT1429" i="9"/>
  <c r="AT1428" i="9"/>
  <c r="AT1427" i="9"/>
  <c r="AT1426" i="9"/>
  <c r="AT1425" i="9"/>
  <c r="AT1424" i="9"/>
  <c r="AT1423" i="9"/>
  <c r="AT1422" i="9"/>
  <c r="AT1421" i="9"/>
  <c r="AT1420" i="9"/>
  <c r="AT1419" i="9"/>
  <c r="AT1418" i="9"/>
  <c r="AT1417" i="9"/>
  <c r="AT1416" i="9"/>
  <c r="AT1415" i="9"/>
  <c r="AT1414" i="9"/>
  <c r="AT1413" i="9"/>
  <c r="AT1412" i="9"/>
  <c r="AT1411" i="9"/>
  <c r="AT1410" i="9"/>
  <c r="AT1409" i="9"/>
  <c r="AT1408" i="9"/>
  <c r="AT1407" i="9"/>
  <c r="AT1406" i="9"/>
  <c r="AT1405" i="9"/>
  <c r="AT1404" i="9"/>
  <c r="AT1403" i="9"/>
  <c r="AT1402" i="9"/>
  <c r="AT1401" i="9"/>
  <c r="AT1400" i="9"/>
  <c r="AT1399" i="9"/>
  <c r="AT1398" i="9"/>
  <c r="AT1397" i="9"/>
  <c r="AT1396" i="9"/>
  <c r="AT1395" i="9"/>
  <c r="AT1394" i="9"/>
  <c r="AT1393" i="9"/>
  <c r="AT1392" i="9"/>
  <c r="AT1391" i="9"/>
  <c r="AT1390" i="9"/>
  <c r="AT1389" i="9"/>
  <c r="AT1388" i="9"/>
  <c r="AT1387" i="9"/>
  <c r="AT1386" i="9"/>
  <c r="AT1385" i="9"/>
  <c r="AT1384" i="9"/>
  <c r="AT1383" i="9"/>
  <c r="AT1382" i="9"/>
  <c r="AT1381" i="9"/>
  <c r="AT1380" i="9"/>
  <c r="AT1379" i="9"/>
  <c r="AT1378" i="9"/>
  <c r="AT1377" i="9"/>
  <c r="AT1376" i="9"/>
  <c r="AT1375" i="9"/>
  <c r="AT1374" i="9"/>
  <c r="AT1373" i="9"/>
  <c r="AT1372" i="9"/>
  <c r="AT1371" i="9"/>
  <c r="AT1370" i="9"/>
  <c r="AT1369" i="9"/>
  <c r="AT1368" i="9"/>
  <c r="AT1367" i="9"/>
  <c r="AT1366" i="9"/>
  <c r="AT1365" i="9"/>
  <c r="AT1364" i="9"/>
  <c r="AT1363" i="9"/>
  <c r="AT1362" i="9"/>
  <c r="AT1361" i="9"/>
  <c r="AT1360" i="9"/>
  <c r="AT1359" i="9"/>
  <c r="AT1358" i="9"/>
  <c r="AT1357" i="9"/>
  <c r="AT1356" i="9"/>
  <c r="AT1355" i="9"/>
  <c r="AT1354" i="9"/>
  <c r="AT1353" i="9"/>
  <c r="AT1352" i="9"/>
  <c r="AT1351" i="9"/>
  <c r="AT1350" i="9"/>
  <c r="AT1349" i="9"/>
  <c r="AT1348" i="9"/>
  <c r="AT1347" i="9"/>
  <c r="AT1346" i="9"/>
  <c r="AT1345" i="9"/>
  <c r="AT1344" i="9"/>
  <c r="AT1343" i="9"/>
  <c r="AT1342" i="9"/>
  <c r="AT1341" i="9"/>
  <c r="AT1340" i="9"/>
  <c r="AT1339" i="9"/>
  <c r="AT1338" i="9"/>
  <c r="AT1337" i="9"/>
  <c r="AT1336" i="9"/>
  <c r="AT1335" i="9"/>
  <c r="AT1334" i="9"/>
  <c r="AT1333" i="9"/>
  <c r="AT1332" i="9"/>
  <c r="AT1331" i="9"/>
  <c r="AT1330" i="9"/>
  <c r="AT1329" i="9"/>
  <c r="AT1328" i="9"/>
  <c r="AT1327" i="9"/>
  <c r="AT1326" i="9"/>
  <c r="AT1325" i="9"/>
  <c r="AT1324" i="9"/>
  <c r="AT1323" i="9"/>
  <c r="AT1322" i="9"/>
  <c r="AT1321" i="9"/>
  <c r="AT1320" i="9"/>
  <c r="AT1319" i="9"/>
  <c r="AT1318" i="9"/>
  <c r="AT1317" i="9"/>
  <c r="AT1316" i="9"/>
  <c r="AT1315" i="9"/>
  <c r="AT1314" i="9"/>
  <c r="AT1313" i="9"/>
  <c r="AT1312" i="9"/>
  <c r="AT1311" i="9"/>
  <c r="AT1310" i="9"/>
  <c r="AT1309" i="9"/>
  <c r="AT1308" i="9"/>
  <c r="AT1307" i="9"/>
  <c r="AT1306" i="9"/>
  <c r="AT1305" i="9"/>
  <c r="AT1304" i="9"/>
  <c r="AT1303" i="9"/>
  <c r="AT1302" i="9"/>
  <c r="AT1301" i="9"/>
  <c r="AT1300" i="9"/>
  <c r="AT1299" i="9"/>
  <c r="AT1298" i="9"/>
  <c r="AT1297" i="9"/>
  <c r="AT1296" i="9"/>
  <c r="AT1295" i="9"/>
  <c r="AT1294" i="9"/>
  <c r="AT1293" i="9"/>
  <c r="AT1292" i="9"/>
  <c r="AT1291" i="9"/>
  <c r="AT1290" i="9"/>
  <c r="AT1289" i="9"/>
  <c r="AT1288" i="9"/>
  <c r="AT1287" i="9"/>
  <c r="AT1286" i="9"/>
  <c r="AT1285" i="9"/>
  <c r="AT1284" i="9"/>
  <c r="AT1283" i="9"/>
  <c r="AT1282" i="9"/>
  <c r="AT1281" i="9"/>
  <c r="AT1280" i="9"/>
  <c r="AT1279" i="9"/>
  <c r="AT1278" i="9"/>
  <c r="AT1277" i="9"/>
  <c r="AT1276" i="9"/>
  <c r="AT1275" i="9"/>
  <c r="AT1274" i="9"/>
  <c r="AT1273" i="9"/>
  <c r="AT1272" i="9"/>
  <c r="AT1271" i="9"/>
  <c r="AT1270" i="9"/>
  <c r="AT1269" i="9"/>
  <c r="AT1268" i="9"/>
  <c r="AT1267" i="9"/>
  <c r="AT1266" i="9"/>
  <c r="AT1265" i="9"/>
  <c r="AT1264" i="9"/>
  <c r="AT1263" i="9"/>
  <c r="AT1262" i="9"/>
  <c r="AT1261" i="9"/>
  <c r="AT1260" i="9"/>
  <c r="AT1259" i="9"/>
  <c r="AT1258" i="9"/>
  <c r="AT1257" i="9"/>
  <c r="AT1256" i="9"/>
  <c r="AT1255" i="9"/>
  <c r="AT1254" i="9"/>
  <c r="AT1253" i="9"/>
  <c r="AT1252" i="9"/>
  <c r="AT1251" i="9"/>
  <c r="AT1250" i="9"/>
  <c r="AT1249" i="9"/>
  <c r="AT1248" i="9"/>
  <c r="AT1247" i="9"/>
  <c r="AT1246" i="9"/>
  <c r="AT1245" i="9"/>
  <c r="AT1244" i="9"/>
  <c r="AT1243" i="9"/>
  <c r="AT1242" i="9"/>
  <c r="AT1241" i="9"/>
  <c r="AT1240" i="9"/>
  <c r="AT1239" i="9"/>
  <c r="AT1238" i="9"/>
  <c r="AT1237" i="9"/>
  <c r="AT1236" i="9"/>
  <c r="AT1235" i="9"/>
  <c r="AT1234" i="9"/>
  <c r="AT1233" i="9"/>
  <c r="AT1232" i="9"/>
  <c r="AT1231" i="9"/>
  <c r="AT1230" i="9"/>
  <c r="AT1229" i="9"/>
  <c r="AT1228" i="9"/>
  <c r="AT1227" i="9"/>
  <c r="AT1226" i="9"/>
  <c r="AT1225" i="9"/>
  <c r="AT1224" i="9"/>
  <c r="AT1223" i="9"/>
  <c r="AT1222" i="9"/>
  <c r="AT1221" i="9"/>
  <c r="AT1220" i="9"/>
  <c r="AT1219" i="9"/>
  <c r="AT1218" i="9"/>
  <c r="AT1217" i="9"/>
  <c r="AT1216" i="9"/>
  <c r="AT1215" i="9"/>
  <c r="AT1214" i="9"/>
  <c r="AT1213" i="9"/>
  <c r="AT1212" i="9"/>
  <c r="AT1211" i="9"/>
  <c r="AT1210" i="9"/>
  <c r="AT1209" i="9"/>
  <c r="AT1208" i="9"/>
  <c r="AT1207" i="9"/>
  <c r="AT1206" i="9"/>
  <c r="AT1205" i="9"/>
  <c r="AT1204" i="9"/>
  <c r="AT1203" i="9"/>
  <c r="AT1202" i="9"/>
  <c r="AT1201" i="9"/>
  <c r="AT1200" i="9"/>
  <c r="AT1199" i="9"/>
  <c r="AT1198" i="9"/>
  <c r="AT1197" i="9"/>
  <c r="AT1196" i="9"/>
  <c r="AT1195" i="9"/>
  <c r="AT1194" i="9"/>
  <c r="AT1193" i="9"/>
  <c r="AT1192" i="9"/>
  <c r="AT1191" i="9"/>
  <c r="AT1190" i="9"/>
  <c r="AT1189" i="9"/>
  <c r="AT1188" i="9"/>
  <c r="AT1187" i="9"/>
  <c r="AT1186" i="9"/>
  <c r="AT1185" i="9"/>
  <c r="AT1184" i="9"/>
  <c r="AT1183" i="9"/>
  <c r="AT1182" i="9"/>
  <c r="AT1181" i="9"/>
  <c r="AT1180" i="9"/>
  <c r="AT1179" i="9"/>
  <c r="AT1178" i="9"/>
  <c r="AT1177" i="9"/>
  <c r="AT1176" i="9"/>
  <c r="AT1175" i="9"/>
  <c r="AT1174" i="9"/>
  <c r="AT1173" i="9"/>
  <c r="AT1172" i="9"/>
  <c r="AT1171" i="9"/>
  <c r="AT1170" i="9"/>
  <c r="AT1169" i="9"/>
  <c r="AT1168" i="9"/>
  <c r="AT1167" i="9"/>
  <c r="AT1166" i="9"/>
  <c r="AT1165" i="9"/>
  <c r="AT1164" i="9"/>
  <c r="AT1163" i="9"/>
  <c r="AT1162" i="9"/>
  <c r="AT1161" i="9"/>
  <c r="AT1160" i="9"/>
  <c r="AT1159" i="9"/>
  <c r="AT1158" i="9"/>
  <c r="AT1157" i="9"/>
  <c r="AT1156" i="9"/>
  <c r="AT1155" i="9"/>
  <c r="AT1154" i="9"/>
  <c r="AT1153" i="9"/>
  <c r="AT1152" i="9"/>
  <c r="AT1151" i="9"/>
  <c r="AT1150" i="9"/>
  <c r="AT1149" i="9"/>
  <c r="AT1148" i="9"/>
  <c r="AT1147" i="9"/>
  <c r="AT1146" i="9"/>
  <c r="AT1145" i="9"/>
  <c r="AT1144" i="9"/>
  <c r="AT1143" i="9"/>
  <c r="AT1142" i="9"/>
  <c r="AT1141" i="9"/>
  <c r="AT1140" i="9"/>
  <c r="AT1139" i="9"/>
  <c r="AT1138" i="9"/>
  <c r="AT1137" i="9"/>
  <c r="AT1136" i="9"/>
  <c r="AT1135" i="9"/>
  <c r="AT1134" i="9"/>
  <c r="AT1133" i="9"/>
  <c r="AT1132" i="9"/>
  <c r="AT1131" i="9"/>
  <c r="AT1130" i="9"/>
  <c r="AT1129" i="9"/>
  <c r="AT1128" i="9"/>
  <c r="AT1127" i="9"/>
  <c r="AT1126" i="9"/>
  <c r="AT1125" i="9"/>
  <c r="AT1124" i="9"/>
  <c r="AT1123" i="9"/>
  <c r="AT1122" i="9"/>
  <c r="AT1121" i="9"/>
  <c r="AT1120" i="9"/>
  <c r="AT1119" i="9"/>
  <c r="AT1118" i="9"/>
  <c r="AT1117" i="9"/>
  <c r="AT1116" i="9"/>
  <c r="AT1115" i="9"/>
  <c r="AT1114" i="9"/>
  <c r="AT1113" i="9"/>
  <c r="AT1112" i="9"/>
  <c r="AT1111" i="9"/>
  <c r="AT1110" i="9"/>
  <c r="AT1109" i="9"/>
  <c r="AT1108" i="9"/>
  <c r="AT1107" i="9"/>
  <c r="AT1106" i="9"/>
  <c r="AT1105" i="9"/>
  <c r="AT1104" i="9"/>
  <c r="AT1103" i="9"/>
  <c r="AT1102" i="9"/>
  <c r="AT1101" i="9"/>
  <c r="AT1100" i="9"/>
  <c r="AT1099" i="9"/>
  <c r="AT1098" i="9"/>
  <c r="AT1097" i="9"/>
  <c r="AT1096" i="9"/>
  <c r="AT1095" i="9"/>
  <c r="AT1094" i="9"/>
  <c r="AT1093" i="9"/>
  <c r="AT1092" i="9"/>
  <c r="AT1091" i="9"/>
  <c r="AT1090" i="9"/>
  <c r="AT1089" i="9"/>
  <c r="AT1088" i="9"/>
  <c r="AT1087" i="9"/>
  <c r="AT1086" i="9"/>
  <c r="AT1085" i="9"/>
  <c r="AT1084" i="9"/>
  <c r="AT1083" i="9"/>
  <c r="AT1082" i="9"/>
  <c r="AT1081" i="9"/>
  <c r="AT1080" i="9"/>
  <c r="AT1079" i="9"/>
  <c r="AT1078" i="9"/>
  <c r="AT1077" i="9"/>
  <c r="AT1076" i="9"/>
  <c r="AT1075" i="9"/>
  <c r="AT1074" i="9"/>
  <c r="AT1073" i="9"/>
  <c r="AT1072" i="9"/>
  <c r="AT1071" i="9"/>
  <c r="AT1070" i="9"/>
  <c r="AT1069" i="9"/>
  <c r="AT1068" i="9"/>
  <c r="AT1067" i="9"/>
  <c r="AT1066" i="9"/>
  <c r="AT1065" i="9"/>
  <c r="AT1064" i="9"/>
  <c r="AT1063" i="9"/>
  <c r="AT1062" i="9"/>
  <c r="AT1061" i="9"/>
  <c r="AT1060" i="9"/>
  <c r="AT1059" i="9"/>
  <c r="AT1058" i="9"/>
  <c r="AT1057" i="9"/>
  <c r="AT1056" i="9"/>
  <c r="AT1055" i="9"/>
  <c r="AT1054" i="9"/>
  <c r="AT1053" i="9"/>
  <c r="AT1052" i="9"/>
  <c r="AT1051" i="9"/>
  <c r="AT1050" i="9"/>
  <c r="AT1049" i="9"/>
  <c r="AT1048" i="9"/>
  <c r="AT1047" i="9"/>
  <c r="AT1046" i="9"/>
  <c r="AT1045" i="9"/>
  <c r="AT1044" i="9"/>
  <c r="AT1043" i="9"/>
  <c r="AT1042" i="9"/>
  <c r="AT1041" i="9"/>
  <c r="AT1040" i="9"/>
  <c r="AT1039" i="9"/>
  <c r="AT1038" i="9"/>
  <c r="AT1037" i="9"/>
  <c r="AT1036" i="9"/>
  <c r="AT1035" i="9"/>
  <c r="AT1034" i="9"/>
  <c r="AT1033" i="9"/>
  <c r="AT1032" i="9"/>
  <c r="AT1031" i="9"/>
  <c r="AT1030" i="9"/>
  <c r="AT1029" i="9"/>
  <c r="AT1028" i="9"/>
  <c r="AT1027" i="9"/>
  <c r="AT1026" i="9"/>
  <c r="AT1025" i="9"/>
  <c r="AT1024" i="9"/>
  <c r="AT1023" i="9"/>
  <c r="AT1022" i="9"/>
  <c r="AT1021" i="9"/>
  <c r="AT1020" i="9"/>
  <c r="AT1019" i="9"/>
  <c r="AT1018" i="9"/>
  <c r="AT1017" i="9"/>
  <c r="AT1016" i="9"/>
  <c r="AT1015" i="9"/>
  <c r="AT1014" i="9"/>
  <c r="AT1013" i="9"/>
  <c r="AT1012" i="9"/>
  <c r="AT1011" i="9"/>
  <c r="AT1010" i="9"/>
  <c r="AT1009" i="9"/>
  <c r="AT1008" i="9"/>
  <c r="AT1007" i="9"/>
  <c r="AT1006" i="9"/>
  <c r="AT1005" i="9"/>
  <c r="AT1004" i="9"/>
  <c r="AT1003" i="9"/>
  <c r="AT1002" i="9"/>
  <c r="AT1001" i="9"/>
  <c r="AT1000" i="9"/>
  <c r="AT999" i="9"/>
  <c r="AT998" i="9"/>
  <c r="AT997" i="9"/>
  <c r="AT996" i="9"/>
  <c r="AT995" i="9"/>
  <c r="AT994" i="9"/>
  <c r="AT993" i="9"/>
  <c r="AT992" i="9"/>
  <c r="AT991" i="9"/>
  <c r="AT990" i="9"/>
  <c r="AT989" i="9"/>
  <c r="AT988" i="9"/>
  <c r="AT987" i="9"/>
  <c r="AT986" i="9"/>
  <c r="AT985" i="9"/>
  <c r="AT984" i="9"/>
  <c r="AT983" i="9"/>
  <c r="AT982" i="9"/>
  <c r="AT981" i="9"/>
  <c r="AT980" i="9"/>
  <c r="AT979" i="9"/>
  <c r="AT978" i="9"/>
  <c r="AT977" i="9"/>
  <c r="AT976" i="9"/>
  <c r="AT975" i="9"/>
  <c r="AT974" i="9"/>
  <c r="AT973" i="9"/>
  <c r="AT972" i="9"/>
  <c r="AT971" i="9"/>
  <c r="AT970" i="9"/>
  <c r="AT969" i="9"/>
  <c r="AT968" i="9"/>
  <c r="AT967" i="9"/>
  <c r="AT966" i="9"/>
  <c r="AT965" i="9"/>
  <c r="AT964" i="9"/>
  <c r="AT963" i="9"/>
  <c r="AT962" i="9"/>
  <c r="AT961" i="9"/>
  <c r="AT960" i="9"/>
  <c r="AT959" i="9"/>
  <c r="AT958" i="9"/>
  <c r="AT957" i="9"/>
  <c r="AT956" i="9"/>
  <c r="AT955" i="9"/>
  <c r="AT954" i="9"/>
  <c r="AT953" i="9"/>
  <c r="AT952" i="9"/>
  <c r="AT951" i="9"/>
  <c r="AT950" i="9"/>
  <c r="AT949" i="9"/>
  <c r="AT948" i="9"/>
  <c r="AT947" i="9"/>
  <c r="AT946" i="9"/>
  <c r="AT945" i="9"/>
  <c r="AT944" i="9"/>
  <c r="AT943" i="9"/>
  <c r="AT942" i="9"/>
  <c r="AT941" i="9"/>
  <c r="AT940" i="9"/>
  <c r="AT939" i="9"/>
  <c r="AT938" i="9"/>
  <c r="AT937" i="9"/>
  <c r="AT936" i="9"/>
  <c r="AT935" i="9"/>
  <c r="AT934" i="9"/>
  <c r="AT933" i="9"/>
  <c r="AT932" i="9"/>
  <c r="AT931" i="9"/>
  <c r="AT930" i="9"/>
  <c r="AT929" i="9"/>
  <c r="AT928" i="9"/>
  <c r="AT927" i="9"/>
  <c r="AT926" i="9"/>
  <c r="AT925" i="9"/>
  <c r="AT924" i="9"/>
  <c r="AT923" i="9"/>
  <c r="AT922" i="9"/>
  <c r="AT921" i="9"/>
  <c r="AT920" i="9"/>
  <c r="AT919" i="9"/>
  <c r="AT918" i="9"/>
  <c r="AT917" i="9"/>
  <c r="AT916" i="9"/>
  <c r="AT915" i="9"/>
  <c r="AT914" i="9"/>
  <c r="AT913" i="9"/>
  <c r="AT912" i="9"/>
  <c r="AT911" i="9"/>
  <c r="AT910" i="9"/>
  <c r="AT909" i="9"/>
  <c r="AT908" i="9"/>
  <c r="AT907" i="9"/>
  <c r="AT906" i="9"/>
  <c r="AT905" i="9"/>
  <c r="AT904" i="9"/>
  <c r="AT903" i="9"/>
  <c r="AT902" i="9"/>
  <c r="AT901" i="9"/>
  <c r="AT900" i="9"/>
  <c r="AT899" i="9"/>
  <c r="AT898" i="9"/>
  <c r="AT897" i="9"/>
  <c r="AT896" i="9"/>
  <c r="AT895" i="9"/>
  <c r="AT894" i="9"/>
  <c r="AT893" i="9"/>
  <c r="AT892" i="9"/>
  <c r="AT891" i="9"/>
  <c r="AT890" i="9"/>
  <c r="AT889" i="9"/>
  <c r="AT888" i="9"/>
  <c r="AT887" i="9"/>
  <c r="AT886" i="9"/>
  <c r="AT885" i="9"/>
  <c r="AT884" i="9"/>
  <c r="AT883" i="9"/>
  <c r="AT882" i="9"/>
  <c r="AT881" i="9"/>
  <c r="AT880" i="9"/>
  <c r="AT879" i="9"/>
  <c r="AT878" i="9"/>
  <c r="AT877" i="9"/>
  <c r="AT876" i="9"/>
  <c r="AT875" i="9"/>
  <c r="AT874" i="9"/>
  <c r="AT873" i="9"/>
  <c r="AT872" i="9"/>
  <c r="AT871" i="9"/>
  <c r="AT870" i="9"/>
  <c r="AT869" i="9"/>
  <c r="AT868" i="9"/>
  <c r="AT867" i="9"/>
  <c r="AT866" i="9"/>
  <c r="AT865" i="9"/>
  <c r="AT864" i="9"/>
  <c r="AT863" i="9"/>
  <c r="AT862" i="9"/>
  <c r="AT861" i="9"/>
  <c r="AT860" i="9"/>
  <c r="AT859" i="9"/>
  <c r="AT858" i="9"/>
  <c r="AT857" i="9"/>
  <c r="AT856" i="9"/>
  <c r="AT855" i="9"/>
  <c r="AT854" i="9"/>
  <c r="AT853" i="9"/>
  <c r="AT852" i="9"/>
  <c r="AT851" i="9"/>
  <c r="AT850" i="9"/>
  <c r="AT849" i="9"/>
  <c r="AT848" i="9"/>
  <c r="AT847" i="9"/>
  <c r="AT846" i="9"/>
  <c r="AT845" i="9"/>
  <c r="AT844" i="9"/>
  <c r="AT843" i="9"/>
  <c r="AT842" i="9"/>
  <c r="AT841" i="9"/>
  <c r="AT840" i="9"/>
  <c r="AT839" i="9"/>
  <c r="AT838" i="9"/>
  <c r="AT837" i="9"/>
  <c r="AT836" i="9"/>
  <c r="AT835" i="9"/>
  <c r="AT834" i="9"/>
  <c r="AT833" i="9"/>
  <c r="AT832" i="9"/>
  <c r="AT831" i="9"/>
  <c r="AT830" i="9"/>
  <c r="AT829" i="9"/>
  <c r="AT828" i="9"/>
  <c r="AT827" i="9"/>
  <c r="AT826" i="9"/>
  <c r="AT825" i="9"/>
  <c r="AT824" i="9"/>
  <c r="AT823" i="9"/>
  <c r="AT822" i="9"/>
  <c r="AT821" i="9"/>
  <c r="AT820" i="9"/>
  <c r="AT819" i="9"/>
  <c r="AT818" i="9"/>
  <c r="AT817" i="9"/>
  <c r="AT816" i="9"/>
  <c r="AT815" i="9"/>
  <c r="AT814" i="9"/>
  <c r="AT813" i="9"/>
  <c r="AT812" i="9"/>
  <c r="AT811" i="9"/>
  <c r="AT810" i="9"/>
  <c r="AT809" i="9"/>
  <c r="AT808" i="9"/>
  <c r="AT807" i="9"/>
  <c r="AT806" i="9"/>
  <c r="AT805" i="9"/>
  <c r="AT804" i="9"/>
  <c r="AT803" i="9"/>
  <c r="AT802" i="9"/>
  <c r="AT801" i="9"/>
  <c r="AT800" i="9"/>
  <c r="AT799" i="9"/>
  <c r="AT798" i="9"/>
  <c r="AT797" i="9"/>
  <c r="AT796" i="9"/>
  <c r="AT795" i="9"/>
  <c r="AT794" i="9"/>
  <c r="AT793" i="9"/>
  <c r="AT792" i="9"/>
  <c r="AT791" i="9"/>
  <c r="AT790" i="9"/>
  <c r="AT789" i="9"/>
  <c r="AT788" i="9"/>
  <c r="AT787" i="9"/>
  <c r="AT786" i="9"/>
  <c r="AT785" i="9"/>
  <c r="AT784" i="9"/>
  <c r="AT783" i="9"/>
  <c r="AT782" i="9"/>
  <c r="AT781" i="9"/>
  <c r="AT780" i="9"/>
  <c r="AT779" i="9"/>
  <c r="AT778" i="9"/>
  <c r="AT777" i="9"/>
  <c r="AT776" i="9"/>
  <c r="AT775" i="9"/>
  <c r="AT774" i="9"/>
  <c r="AT773" i="9"/>
  <c r="AT772" i="9"/>
  <c r="AT771" i="9"/>
  <c r="AT770" i="9"/>
  <c r="AT769" i="9"/>
  <c r="AT768" i="9"/>
  <c r="AT767" i="9"/>
  <c r="AT766" i="9"/>
  <c r="AT765" i="9"/>
  <c r="AT764" i="9"/>
  <c r="AT763" i="9"/>
  <c r="AT762" i="9"/>
  <c r="AT761" i="9"/>
  <c r="AT760" i="9"/>
  <c r="AT759" i="9"/>
  <c r="AT758" i="9"/>
  <c r="AT757" i="9"/>
  <c r="AT756" i="9"/>
  <c r="AT755" i="9"/>
  <c r="AT754" i="9"/>
  <c r="AT753" i="9"/>
  <c r="AT752" i="9"/>
  <c r="AT751" i="9"/>
  <c r="AT750" i="9"/>
  <c r="AT749" i="9"/>
  <c r="AT748" i="9"/>
  <c r="AT747" i="9"/>
  <c r="AT746" i="9"/>
  <c r="AT745" i="9"/>
  <c r="AT744" i="9"/>
  <c r="AT743" i="9"/>
  <c r="AT742" i="9"/>
  <c r="AT741" i="9"/>
  <c r="AT740" i="9"/>
  <c r="AT739" i="9"/>
  <c r="AT738" i="9"/>
  <c r="AT737" i="9"/>
  <c r="AT736" i="9"/>
  <c r="AT735" i="9"/>
  <c r="AT734" i="9"/>
  <c r="AT733" i="9"/>
  <c r="AT732" i="9"/>
  <c r="AT731" i="9"/>
  <c r="AT730" i="9"/>
  <c r="AT729" i="9"/>
  <c r="AT728" i="9"/>
  <c r="AT727" i="9"/>
  <c r="AT726" i="9"/>
  <c r="AT725" i="9"/>
  <c r="AT724" i="9"/>
  <c r="AT723" i="9"/>
  <c r="AT722" i="9"/>
  <c r="AT721" i="9"/>
  <c r="AT720" i="9"/>
  <c r="AT719" i="9"/>
  <c r="AT718" i="9"/>
  <c r="AT717" i="9"/>
  <c r="AT716" i="9"/>
  <c r="AT715" i="9"/>
  <c r="AT714" i="9"/>
  <c r="AT713" i="9"/>
  <c r="AT712" i="9"/>
  <c r="AT711" i="9"/>
  <c r="AT710" i="9"/>
  <c r="AT709" i="9"/>
  <c r="AT708" i="9"/>
  <c r="AT707" i="9"/>
  <c r="AT706" i="9"/>
  <c r="AT705" i="9"/>
  <c r="AT704" i="9"/>
  <c r="AT703" i="9"/>
  <c r="AT702" i="9"/>
  <c r="AT701" i="9"/>
  <c r="AT700" i="9"/>
  <c r="AT699" i="9"/>
  <c r="AT698" i="9"/>
  <c r="AT697" i="9"/>
  <c r="AT696" i="9"/>
  <c r="AT695" i="9"/>
  <c r="AT694" i="9"/>
  <c r="AT693" i="9"/>
  <c r="AT692" i="9"/>
  <c r="AT691" i="9"/>
  <c r="AT690" i="9"/>
  <c r="AT689" i="9"/>
  <c r="AT688" i="9"/>
  <c r="AT687" i="9"/>
  <c r="AT686" i="9"/>
  <c r="AT685" i="9"/>
  <c r="AT684" i="9"/>
  <c r="AT683" i="9"/>
  <c r="AT682" i="9"/>
  <c r="AT681" i="9"/>
  <c r="AT680" i="9"/>
  <c r="AT679" i="9"/>
  <c r="AT678" i="9"/>
  <c r="AT677" i="9"/>
  <c r="AT676" i="9"/>
  <c r="AT675" i="9"/>
  <c r="AT674" i="9"/>
  <c r="AT673" i="9"/>
  <c r="AT672" i="9"/>
  <c r="AT671" i="9"/>
  <c r="AT670" i="9"/>
  <c r="AT669" i="9"/>
  <c r="AT668" i="9"/>
  <c r="AT667" i="9"/>
  <c r="AT666" i="9"/>
  <c r="AT665" i="9"/>
  <c r="AT664" i="9"/>
  <c r="AT663" i="9"/>
  <c r="AT662" i="9"/>
  <c r="AT661" i="9"/>
  <c r="AT660" i="9"/>
  <c r="AT659" i="9"/>
  <c r="AT658" i="9"/>
  <c r="AT657" i="9"/>
  <c r="AT656" i="9"/>
  <c r="AT655" i="9"/>
  <c r="AT654" i="9"/>
  <c r="AT653" i="9"/>
  <c r="AT652" i="9"/>
  <c r="AT651" i="9"/>
  <c r="AT650" i="9"/>
  <c r="AT649" i="9"/>
  <c r="AT648" i="9"/>
  <c r="AT647" i="9"/>
  <c r="AT646" i="9"/>
  <c r="AT645" i="9"/>
  <c r="AT644" i="9"/>
  <c r="AT643" i="9"/>
  <c r="AT642" i="9"/>
  <c r="AT641" i="9"/>
  <c r="AT640" i="9"/>
  <c r="AT639" i="9"/>
  <c r="AT638" i="9"/>
  <c r="AT637" i="9"/>
  <c r="AT636" i="9"/>
  <c r="AT635" i="9"/>
  <c r="AT634" i="9"/>
  <c r="AT633" i="9"/>
  <c r="AT632" i="9"/>
  <c r="AT631" i="9"/>
  <c r="AT630" i="9"/>
  <c r="AT629" i="9"/>
  <c r="AT628" i="9"/>
  <c r="AT627" i="9"/>
  <c r="AT626" i="9"/>
  <c r="AT625" i="9"/>
  <c r="AT624" i="9"/>
  <c r="AT623" i="9"/>
  <c r="AT622" i="9"/>
  <c r="AT621" i="9"/>
  <c r="AT620" i="9"/>
  <c r="AT619" i="9"/>
  <c r="AT618" i="9"/>
  <c r="AT617" i="9"/>
  <c r="AT616" i="9"/>
  <c r="AT615" i="9"/>
  <c r="AT614" i="9"/>
  <c r="AT613" i="9"/>
  <c r="AT612" i="9"/>
  <c r="AT611" i="9"/>
  <c r="AT610" i="9"/>
  <c r="AT609" i="9"/>
  <c r="AT608" i="9"/>
  <c r="AT607" i="9"/>
  <c r="AT606" i="9"/>
  <c r="AT605" i="9"/>
  <c r="AT604" i="9"/>
  <c r="AT603" i="9"/>
  <c r="AT602" i="9"/>
  <c r="AT601" i="9"/>
  <c r="AT600" i="9"/>
  <c r="AT599" i="9"/>
  <c r="AT598" i="9"/>
  <c r="AT597" i="9"/>
  <c r="AT596" i="9"/>
  <c r="AT595" i="9"/>
  <c r="AT594" i="9"/>
  <c r="AT593" i="9"/>
  <c r="AT592" i="9"/>
  <c r="AT591" i="9"/>
  <c r="AT590" i="9"/>
  <c r="AT589" i="9"/>
  <c r="AT588" i="9"/>
  <c r="AT587" i="9"/>
  <c r="AT586" i="9"/>
  <c r="AT585" i="9"/>
  <c r="AT584" i="9"/>
  <c r="AT583" i="9"/>
  <c r="AT582" i="9"/>
  <c r="AT581" i="9"/>
  <c r="AT580" i="9"/>
  <c r="AT579" i="9"/>
  <c r="AT578" i="9"/>
  <c r="AT577" i="9"/>
  <c r="AT576" i="9"/>
  <c r="AT575" i="9"/>
  <c r="AT574" i="9"/>
  <c r="AT573" i="9"/>
  <c r="AT572" i="9"/>
  <c r="AT571" i="9"/>
  <c r="AT570" i="9"/>
  <c r="AT569" i="9"/>
  <c r="AT568" i="9"/>
  <c r="AT567" i="9"/>
  <c r="AT566" i="9"/>
  <c r="AT565" i="9"/>
  <c r="AT564" i="9"/>
  <c r="AT563" i="9"/>
  <c r="AT562" i="9"/>
  <c r="AT561" i="9"/>
  <c r="AT560" i="9"/>
  <c r="AT559" i="9"/>
  <c r="AT558" i="9"/>
  <c r="AT557" i="9"/>
  <c r="AT556" i="9"/>
  <c r="AT555" i="9"/>
  <c r="AT554" i="9"/>
  <c r="AT553" i="9"/>
  <c r="AT552" i="9"/>
  <c r="AT551" i="9"/>
  <c r="AT550" i="9"/>
  <c r="AT549" i="9"/>
  <c r="AT548" i="9"/>
  <c r="AT547" i="9"/>
  <c r="AT546" i="9"/>
  <c r="AT545" i="9"/>
  <c r="AT544" i="9"/>
  <c r="AT543" i="9"/>
  <c r="AT542" i="9"/>
  <c r="AT541" i="9"/>
  <c r="AT540" i="9"/>
  <c r="AT539" i="9"/>
  <c r="AT538" i="9"/>
  <c r="AT537" i="9"/>
  <c r="AT536" i="9"/>
  <c r="AT535" i="9"/>
  <c r="AT534" i="9"/>
  <c r="AT533" i="9"/>
  <c r="AT532" i="9"/>
  <c r="AT531" i="9"/>
  <c r="AT530" i="9"/>
  <c r="AT529" i="9"/>
  <c r="AT528" i="9"/>
  <c r="AT527" i="9"/>
  <c r="AT526" i="9"/>
  <c r="AT525" i="9"/>
  <c r="AT524" i="9"/>
  <c r="AT523" i="9"/>
  <c r="AT522" i="9"/>
  <c r="AT521" i="9"/>
  <c r="AT520" i="9"/>
  <c r="AT519" i="9"/>
  <c r="AT518" i="9"/>
  <c r="AT517" i="9"/>
  <c r="AT516" i="9"/>
  <c r="AT515" i="9"/>
  <c r="AT514" i="9"/>
  <c r="AT513" i="9"/>
  <c r="AT512" i="9"/>
  <c r="AT511" i="9"/>
  <c r="AT510" i="9"/>
  <c r="AT509" i="9"/>
  <c r="AT508" i="9"/>
  <c r="AT507" i="9"/>
  <c r="AT506" i="9"/>
  <c r="AT505" i="9"/>
  <c r="AT504" i="9"/>
  <c r="AT503" i="9"/>
  <c r="AT502" i="9"/>
  <c r="AT501" i="9"/>
  <c r="AT500" i="9"/>
  <c r="AT499" i="9"/>
  <c r="AT498" i="9"/>
  <c r="AT497" i="9"/>
  <c r="AT496" i="9"/>
  <c r="AT495" i="9"/>
  <c r="AT494" i="9"/>
  <c r="AT493" i="9"/>
  <c r="AT492" i="9"/>
  <c r="AT491" i="9"/>
  <c r="AT490" i="9"/>
  <c r="AT489" i="9"/>
  <c r="AT488" i="9"/>
  <c r="AT487" i="9"/>
  <c r="AT486" i="9"/>
  <c r="AT485" i="9"/>
  <c r="AT484" i="9"/>
  <c r="AT483" i="9"/>
  <c r="AT482" i="9"/>
  <c r="AT481" i="9"/>
  <c r="AT480" i="9"/>
  <c r="AT479" i="9"/>
  <c r="AT478" i="9"/>
  <c r="AT477" i="9"/>
  <c r="AT476" i="9"/>
  <c r="AT475" i="9"/>
  <c r="AT474" i="9"/>
  <c r="AT473" i="9"/>
  <c r="AT472" i="9"/>
  <c r="AT471" i="9"/>
  <c r="AT470" i="9"/>
  <c r="AT469" i="9"/>
  <c r="AT468" i="9"/>
  <c r="AT467" i="9"/>
  <c r="AT466" i="9"/>
  <c r="AT465" i="9"/>
  <c r="AT464" i="9"/>
  <c r="AT463" i="9"/>
  <c r="AT462" i="9"/>
  <c r="AT461" i="9"/>
  <c r="AT460" i="9"/>
  <c r="AT459" i="9"/>
  <c r="AT458" i="9"/>
  <c r="AT457" i="9"/>
  <c r="AT456" i="9"/>
  <c r="AT455" i="9"/>
  <c r="AT454" i="9"/>
  <c r="AT453" i="9"/>
  <c r="AT452" i="9"/>
  <c r="AT451" i="9"/>
  <c r="AT450" i="9"/>
  <c r="AT449" i="9"/>
  <c r="AT448" i="9"/>
  <c r="AT447" i="9"/>
  <c r="AT446" i="9"/>
  <c r="AT445" i="9"/>
  <c r="AT444" i="9"/>
  <c r="AT443" i="9"/>
  <c r="AT442" i="9"/>
  <c r="AT441" i="9"/>
  <c r="AT440" i="9"/>
  <c r="AT439" i="9"/>
  <c r="AT438" i="9"/>
  <c r="AT437" i="9"/>
  <c r="AT436" i="9"/>
  <c r="AT435" i="9"/>
  <c r="AT434" i="9"/>
  <c r="AT433" i="9"/>
  <c r="AT432" i="9"/>
  <c r="AT431" i="9"/>
  <c r="AT430" i="9"/>
  <c r="AT429" i="9"/>
  <c r="AT428" i="9"/>
  <c r="AT427" i="9"/>
  <c r="AT426" i="9"/>
  <c r="AT425" i="9"/>
  <c r="AT424" i="9"/>
  <c r="AT423" i="9"/>
  <c r="AT422" i="9"/>
  <c r="AT421" i="9"/>
  <c r="AT420" i="9"/>
  <c r="AT419" i="9"/>
  <c r="AT418" i="9"/>
  <c r="AT417" i="9"/>
  <c r="AT416" i="9"/>
  <c r="AT415" i="9"/>
  <c r="AT414" i="9"/>
  <c r="AT413" i="9"/>
  <c r="AT412" i="9"/>
  <c r="AT411" i="9"/>
  <c r="AT410" i="9"/>
  <c r="AT409" i="9"/>
  <c r="AT408" i="9"/>
  <c r="AT407" i="9"/>
  <c r="AT406" i="9"/>
  <c r="AT405" i="9"/>
  <c r="AT404" i="9"/>
  <c r="AT403" i="9"/>
  <c r="AT402" i="9"/>
  <c r="AT401" i="9"/>
  <c r="AT400" i="9"/>
  <c r="AT399" i="9"/>
  <c r="AT398" i="9"/>
  <c r="AT397" i="9"/>
  <c r="AT396" i="9"/>
  <c r="AT395" i="9"/>
  <c r="AT394" i="9"/>
  <c r="AT393" i="9"/>
  <c r="AT392" i="9"/>
  <c r="AT391" i="9"/>
  <c r="AT390" i="9"/>
  <c r="AT389" i="9"/>
  <c r="AT388" i="9"/>
  <c r="AT387" i="9"/>
  <c r="AT386" i="9"/>
  <c r="AT385" i="9"/>
  <c r="AT384" i="9"/>
  <c r="AT383" i="9"/>
  <c r="AT382" i="9"/>
  <c r="AT381" i="9"/>
  <c r="AT380" i="9"/>
  <c r="AT379" i="9"/>
  <c r="AT378" i="9"/>
  <c r="AT377" i="9"/>
  <c r="AT376" i="9"/>
  <c r="AT375" i="9"/>
  <c r="AT374" i="9"/>
  <c r="AT373" i="9"/>
  <c r="AT372" i="9"/>
  <c r="AT371" i="9"/>
  <c r="AT370" i="9"/>
  <c r="AT369" i="9"/>
  <c r="AT368" i="9"/>
  <c r="AT367" i="9"/>
  <c r="AT366" i="9"/>
  <c r="AT365" i="9"/>
  <c r="AT364" i="9"/>
  <c r="AT363" i="9"/>
  <c r="AT362" i="9"/>
  <c r="AT361" i="9"/>
  <c r="AT360" i="9"/>
  <c r="AT359" i="9"/>
  <c r="AT358" i="9"/>
  <c r="AT357" i="9"/>
  <c r="AT356" i="9"/>
  <c r="AT355" i="9"/>
  <c r="AT354" i="9"/>
  <c r="AT353" i="9"/>
  <c r="AT352" i="9"/>
  <c r="AT351" i="9"/>
  <c r="AT350" i="9"/>
  <c r="AT349" i="9"/>
  <c r="AT348" i="9"/>
  <c r="AT347" i="9"/>
  <c r="AT346" i="9"/>
  <c r="AT345" i="9"/>
  <c r="AT344" i="9"/>
  <c r="AT343" i="9"/>
  <c r="AT342" i="9"/>
  <c r="AT341" i="9"/>
  <c r="AT340" i="9"/>
  <c r="AT339" i="9"/>
  <c r="AT338" i="9"/>
  <c r="AT337" i="9"/>
  <c r="AT336" i="9"/>
  <c r="AT335" i="9"/>
  <c r="AT334" i="9"/>
  <c r="AT333" i="9"/>
  <c r="AT332" i="9"/>
  <c r="AT331" i="9"/>
  <c r="AT330" i="9"/>
  <c r="AT329" i="9"/>
  <c r="AT328" i="9"/>
  <c r="AT327" i="9"/>
  <c r="AT326" i="9"/>
  <c r="AT325" i="9"/>
  <c r="AT324" i="9"/>
  <c r="AT323" i="9"/>
  <c r="AT322" i="9"/>
  <c r="AT321" i="9"/>
  <c r="AT320" i="9"/>
  <c r="AT319" i="9"/>
  <c r="AT318" i="9"/>
  <c r="AT317" i="9"/>
  <c r="AT316" i="9"/>
  <c r="AT315" i="9"/>
  <c r="AT314" i="9"/>
  <c r="AT313" i="9"/>
  <c r="AT312" i="9"/>
  <c r="AT311" i="9"/>
  <c r="AT310" i="9"/>
  <c r="AT309" i="9"/>
  <c r="AT308" i="9"/>
  <c r="AT307" i="9"/>
  <c r="AT306" i="9"/>
  <c r="AT305" i="9"/>
  <c r="AT304" i="9"/>
  <c r="AT303" i="9"/>
  <c r="AT302" i="9"/>
  <c r="AT301" i="9"/>
  <c r="AT300" i="9"/>
  <c r="AT299" i="9"/>
  <c r="AT298" i="9"/>
  <c r="AT297" i="9"/>
  <c r="AT296" i="9"/>
  <c r="AT295" i="9"/>
  <c r="AT294" i="9"/>
  <c r="AT293" i="9"/>
  <c r="AT292" i="9"/>
  <c r="AT291" i="9"/>
  <c r="AT290" i="9"/>
  <c r="AT289" i="9"/>
  <c r="AT288" i="9"/>
  <c r="AT287" i="9"/>
  <c r="AT286" i="9"/>
  <c r="AT285" i="9"/>
  <c r="AT284" i="9"/>
  <c r="AT283" i="9"/>
  <c r="AT282" i="9"/>
  <c r="AT281" i="9"/>
  <c r="AT280" i="9"/>
  <c r="AT279" i="9"/>
  <c r="AT278" i="9"/>
  <c r="AT277" i="9"/>
  <c r="AT276" i="9"/>
  <c r="AT275" i="9"/>
  <c r="AT274" i="9"/>
  <c r="AT273" i="9"/>
  <c r="AT272" i="9"/>
  <c r="AT271" i="9"/>
  <c r="AT270" i="9"/>
  <c r="AT269" i="9"/>
  <c r="AT268" i="9"/>
  <c r="AT267" i="9"/>
  <c r="AT266" i="9"/>
  <c r="AT265" i="9"/>
  <c r="AT264" i="9"/>
  <c r="AT263" i="9"/>
  <c r="AT262" i="9"/>
  <c r="AT261" i="9"/>
  <c r="AT260" i="9"/>
  <c r="AT259" i="9"/>
  <c r="AT258" i="9"/>
  <c r="AT257" i="9"/>
  <c r="AT256" i="9"/>
  <c r="AT255" i="9"/>
  <c r="AT254" i="9"/>
  <c r="AT253" i="9"/>
  <c r="AT252" i="9"/>
  <c r="AT251" i="9"/>
  <c r="AT250" i="9"/>
  <c r="AT249" i="9"/>
  <c r="AT248" i="9"/>
  <c r="AT247" i="9"/>
  <c r="AT246" i="9"/>
  <c r="AT245" i="9"/>
  <c r="AT244" i="9"/>
  <c r="AT243" i="9"/>
  <c r="AT242" i="9"/>
  <c r="AT241" i="9"/>
  <c r="AT240" i="9"/>
  <c r="AT239" i="9"/>
  <c r="AT238" i="9"/>
  <c r="AT237" i="9"/>
  <c r="AT236" i="9"/>
  <c r="AT235" i="9"/>
  <c r="AT234" i="9"/>
  <c r="AT233" i="9"/>
  <c r="AT232" i="9"/>
  <c r="AT231" i="9"/>
  <c r="AT230" i="9"/>
  <c r="AT229" i="9"/>
  <c r="AT228" i="9"/>
  <c r="AT227" i="9"/>
  <c r="AT226" i="9"/>
  <c r="AT225" i="9"/>
  <c r="AT224" i="9"/>
  <c r="AT223" i="9"/>
  <c r="AT222" i="9"/>
  <c r="AT221" i="9"/>
  <c r="AT220" i="9"/>
  <c r="AT219" i="9"/>
  <c r="AT218" i="9"/>
  <c r="AT217" i="9"/>
  <c r="AT216" i="9"/>
  <c r="AT215" i="9"/>
  <c r="AT214" i="9"/>
  <c r="AT213" i="9"/>
  <c r="AT212" i="9"/>
  <c r="AT211" i="9"/>
  <c r="AT210" i="9"/>
  <c r="AT209" i="9"/>
  <c r="AT208" i="9"/>
  <c r="AT207" i="9"/>
  <c r="AT206" i="9"/>
  <c r="AT205" i="9"/>
  <c r="AT204" i="9"/>
  <c r="AT203" i="9"/>
  <c r="AT202" i="9"/>
  <c r="AT201" i="9"/>
  <c r="AT200" i="9"/>
  <c r="AT199" i="9"/>
  <c r="AT198" i="9"/>
  <c r="AT197" i="9"/>
  <c r="AT196" i="9"/>
  <c r="AT195" i="9"/>
  <c r="AT194" i="9"/>
  <c r="AT193" i="9"/>
  <c r="AT192" i="9"/>
  <c r="AT191" i="9"/>
  <c r="AT190" i="9"/>
  <c r="AT189" i="9"/>
  <c r="AT188" i="9"/>
  <c r="AT187" i="9"/>
  <c r="AT186" i="9"/>
  <c r="AT185" i="9"/>
  <c r="AT184" i="9"/>
  <c r="AT183" i="9"/>
  <c r="AT182" i="9"/>
  <c r="AT181" i="9"/>
  <c r="AT180" i="9"/>
  <c r="AT179" i="9"/>
  <c r="AT178" i="9"/>
  <c r="AT177" i="9"/>
  <c r="AT176" i="9"/>
  <c r="AT175" i="9"/>
  <c r="AT174" i="9"/>
  <c r="AT173" i="9"/>
  <c r="AT172" i="9"/>
  <c r="AT171" i="9"/>
  <c r="AT170" i="9"/>
  <c r="AT169" i="9"/>
  <c r="AT168" i="9"/>
  <c r="AT167" i="9"/>
  <c r="AT166" i="9"/>
  <c r="AT165" i="9"/>
  <c r="AT164" i="9"/>
  <c r="AT163" i="9"/>
  <c r="AT162" i="9"/>
  <c r="AT161" i="9"/>
  <c r="AT160" i="9"/>
  <c r="AT159" i="9"/>
  <c r="AT158" i="9"/>
  <c r="AT157" i="9"/>
  <c r="AT156" i="9"/>
  <c r="AT155" i="9"/>
  <c r="AT154" i="9"/>
  <c r="AT153" i="9"/>
  <c r="AT152" i="9"/>
  <c r="AT151" i="9"/>
  <c r="AT150" i="9"/>
  <c r="AT149" i="9"/>
  <c r="AT148" i="9"/>
  <c r="AT147" i="9"/>
  <c r="AT146" i="9"/>
  <c r="AT145" i="9"/>
  <c r="AT144" i="9"/>
  <c r="AT143" i="9"/>
  <c r="AT142" i="9"/>
  <c r="AT141" i="9"/>
  <c r="AT140" i="9"/>
  <c r="AT139" i="9"/>
  <c r="AT138" i="9"/>
  <c r="AT137" i="9"/>
  <c r="AT136" i="9"/>
  <c r="AT135" i="9"/>
  <c r="AT134" i="9"/>
  <c r="AT133" i="9"/>
  <c r="AT132" i="9"/>
  <c r="AT131" i="9"/>
  <c r="AT130" i="9"/>
  <c r="AT129" i="9"/>
  <c r="AT128" i="9"/>
  <c r="AT127" i="9"/>
  <c r="AT126" i="9"/>
  <c r="AT125" i="9"/>
  <c r="AT124" i="9"/>
  <c r="AT123" i="9"/>
  <c r="AT122" i="9"/>
  <c r="AT121" i="9"/>
  <c r="AT120" i="9"/>
  <c r="AT119" i="9"/>
  <c r="AT118" i="9"/>
  <c r="AT117" i="9"/>
  <c r="AT116" i="9"/>
  <c r="AT115" i="9"/>
  <c r="AT114" i="9"/>
  <c r="AT113" i="9"/>
  <c r="AT112" i="9"/>
  <c r="AT111" i="9"/>
  <c r="AT110" i="9"/>
  <c r="AT109" i="9"/>
  <c r="AT108" i="9"/>
  <c r="AT107" i="9"/>
  <c r="AT106" i="9"/>
  <c r="AT105" i="9"/>
  <c r="AT104" i="9"/>
  <c r="AT103" i="9"/>
  <c r="AT102" i="9"/>
  <c r="AT101" i="9"/>
  <c r="AT100" i="9"/>
  <c r="AT99" i="9"/>
  <c r="AT98" i="9"/>
  <c r="AT97" i="9"/>
  <c r="AT96" i="9"/>
  <c r="AT95" i="9"/>
  <c r="AT94" i="9"/>
  <c r="AT93" i="9"/>
  <c r="AT92" i="9"/>
  <c r="AT91" i="9"/>
  <c r="AT90" i="9"/>
  <c r="AT89" i="9"/>
  <c r="AT88" i="9"/>
  <c r="AT87" i="9"/>
  <c r="AT86" i="9"/>
  <c r="AT85" i="9"/>
  <c r="AT84" i="9"/>
  <c r="AT83" i="9"/>
  <c r="AT82" i="9"/>
  <c r="AT81" i="9"/>
  <c r="AT80" i="9"/>
  <c r="AT79" i="9"/>
  <c r="AT78" i="9"/>
  <c r="AT77" i="9"/>
  <c r="AT76" i="9"/>
  <c r="AT75" i="9"/>
  <c r="AT74" i="9"/>
  <c r="AT73" i="9"/>
  <c r="AT72" i="9"/>
  <c r="AT71" i="9"/>
  <c r="AT70" i="9"/>
  <c r="AT69" i="9"/>
  <c r="AT68" i="9"/>
  <c r="AT67" i="9"/>
  <c r="AT66" i="9"/>
  <c r="AT65" i="9"/>
  <c r="AT64" i="9"/>
  <c r="AT63" i="9"/>
  <c r="AT62" i="9"/>
  <c r="AT61" i="9"/>
  <c r="AT60" i="9"/>
  <c r="AT59" i="9"/>
  <c r="AT58" i="9"/>
  <c r="AT57" i="9"/>
  <c r="AT56" i="9"/>
  <c r="AT55" i="9"/>
  <c r="AT54" i="9"/>
  <c r="AT53" i="9"/>
  <c r="AT52" i="9"/>
  <c r="AT51" i="9"/>
  <c r="AT50" i="9"/>
  <c r="AT49" i="9"/>
  <c r="AT48" i="9"/>
  <c r="AT47" i="9"/>
  <c r="AT46" i="9"/>
  <c r="AT45" i="9"/>
  <c r="AT44" i="9"/>
  <c r="AT43" i="9"/>
  <c r="AT42" i="9"/>
  <c r="AT41" i="9"/>
  <c r="AT40" i="9"/>
  <c r="AT39" i="9"/>
  <c r="AT38" i="9"/>
  <c r="AT37" i="9"/>
  <c r="AT36" i="9"/>
  <c r="AT35" i="9"/>
  <c r="AT34" i="9"/>
  <c r="AT33" i="9"/>
  <c r="AT32" i="9"/>
  <c r="AT31" i="9"/>
  <c r="AT30" i="9"/>
  <c r="AT29" i="9"/>
  <c r="AT28" i="9"/>
  <c r="AT27" i="9"/>
  <c r="AT26" i="9"/>
  <c r="AT25" i="9"/>
  <c r="AT24" i="9"/>
  <c r="AT23" i="9"/>
  <c r="AT22" i="9"/>
  <c r="AT21" i="9"/>
  <c r="AT20" i="9"/>
  <c r="AT19" i="9"/>
  <c r="AT18" i="9"/>
  <c r="AT17" i="9"/>
  <c r="AT16" i="9"/>
  <c r="AT15" i="9"/>
  <c r="AT14" i="9"/>
  <c r="AT13" i="9"/>
  <c r="AT12" i="9"/>
  <c r="AT11" i="9"/>
  <c r="AT10" i="9"/>
  <c r="AT9" i="9"/>
  <c r="AT8" i="9"/>
  <c r="AT7" i="9"/>
  <c r="AT6" i="9"/>
  <c r="AT5" i="9"/>
  <c r="AT4" i="9"/>
  <c r="AS4033" i="9" l="1"/>
  <c r="AS4032" i="9"/>
  <c r="AS4031" i="9"/>
  <c r="AS4029" i="9"/>
  <c r="AS4028" i="9"/>
  <c r="AS4027" i="9"/>
  <c r="AS4023" i="9"/>
  <c r="AS4022" i="9"/>
  <c r="AS4020" i="9"/>
  <c r="AS4019" i="9"/>
  <c r="AS4018" i="9"/>
  <c r="AS4017" i="9"/>
  <c r="AS4016" i="9"/>
  <c r="AS4015" i="9"/>
  <c r="AS4014" i="9"/>
  <c r="AS4013" i="9"/>
  <c r="AS4012" i="9"/>
  <c r="AS4011" i="9"/>
  <c r="AS4010" i="9"/>
  <c r="AS4009" i="9"/>
  <c r="AS4008" i="9"/>
  <c r="AS4007" i="9"/>
  <c r="AS4006" i="9"/>
  <c r="AS4005" i="9"/>
  <c r="AS4004" i="9"/>
  <c r="AS4001" i="9"/>
  <c r="AS3972" i="9"/>
  <c r="AS3971" i="9"/>
  <c r="AS3970" i="9"/>
  <c r="AS3969" i="9"/>
  <c r="AS3968" i="9"/>
  <c r="AS3967" i="9"/>
  <c r="AS3966" i="9"/>
  <c r="AS3965" i="9"/>
  <c r="AS3964" i="9"/>
  <c r="AS3963" i="9"/>
  <c r="AS3962" i="9"/>
  <c r="AS3961" i="9"/>
  <c r="AS3960" i="9"/>
  <c r="AS3959" i="9"/>
  <c r="AS3958" i="9"/>
  <c r="AS3957" i="9"/>
  <c r="AS3956" i="9"/>
  <c r="AS3955" i="9"/>
  <c r="AS3954" i="9"/>
  <c r="AS3953" i="9"/>
  <c r="AS3952" i="9"/>
  <c r="AS3951" i="9"/>
  <c r="AS3950" i="9"/>
  <c r="AS3949" i="9"/>
  <c r="AS3948" i="9"/>
  <c r="AS3947" i="9"/>
  <c r="AS3946" i="9"/>
  <c r="AS3945" i="9"/>
  <c r="AS3944" i="9"/>
  <c r="AS3943" i="9"/>
  <c r="AS3942" i="9"/>
  <c r="AS3941" i="9"/>
  <c r="AS3940" i="9"/>
  <c r="AS3939" i="9"/>
  <c r="AS3938" i="9"/>
  <c r="AS3937" i="9"/>
  <c r="AS3935" i="9"/>
  <c r="AS3934" i="9"/>
  <c r="AS3933" i="9"/>
  <c r="AS3932" i="9"/>
  <c r="AS3931" i="9"/>
  <c r="AS3928" i="9"/>
  <c r="AS3927" i="9"/>
  <c r="AS3926" i="9"/>
  <c r="AS3925" i="9"/>
  <c r="AS3924" i="9"/>
  <c r="AS3923" i="9"/>
  <c r="AS3918" i="9"/>
  <c r="AS3917" i="9"/>
  <c r="AS3916" i="9"/>
  <c r="AS3915" i="9"/>
  <c r="AS3914" i="9"/>
  <c r="AS3913" i="9"/>
  <c r="AS3912" i="9"/>
  <c r="AS3911" i="9"/>
  <c r="AS3910" i="9"/>
  <c r="AS3909" i="9"/>
  <c r="AS3908" i="9"/>
  <c r="AS3907" i="9"/>
  <c r="AS3906" i="9"/>
  <c r="AS3905" i="9"/>
  <c r="AS3904" i="9"/>
  <c r="AS3903" i="9"/>
  <c r="AS3902" i="9"/>
  <c r="AS3901" i="9"/>
  <c r="AS3900" i="9"/>
  <c r="AS3899" i="9"/>
  <c r="AS3898" i="9"/>
  <c r="AS3897" i="9"/>
  <c r="AS3896" i="9"/>
  <c r="AS3894" i="9"/>
  <c r="AS3893" i="9"/>
  <c r="AS3892" i="9"/>
  <c r="AS3891" i="9"/>
  <c r="AS3890" i="9"/>
  <c r="AS3889" i="9"/>
  <c r="AS3888" i="9"/>
  <c r="AS3887" i="9"/>
  <c r="AS3886" i="9"/>
  <c r="AS3885" i="9"/>
  <c r="AS3884" i="9"/>
  <c r="AS3883" i="9"/>
  <c r="AS3882" i="9"/>
  <c r="AS3881" i="9"/>
  <c r="AS3880" i="9"/>
  <c r="AS3878" i="9"/>
  <c r="AS3877" i="9"/>
  <c r="AS3876" i="9"/>
  <c r="AS3875" i="9"/>
  <c r="AS3874" i="9"/>
  <c r="AS3873" i="9"/>
  <c r="AS3872" i="9"/>
  <c r="AS3871" i="9"/>
  <c r="AS3870" i="9"/>
  <c r="AS3869" i="9"/>
  <c r="AS3868" i="9"/>
  <c r="AS3867" i="9"/>
  <c r="AS3866" i="9"/>
  <c r="AS3865" i="9"/>
  <c r="AS3862" i="9"/>
  <c r="AS3861" i="9"/>
  <c r="AS3860" i="9"/>
  <c r="AS3859" i="9"/>
  <c r="AS3858" i="9"/>
  <c r="AS3857" i="9"/>
  <c r="AS3856" i="9"/>
  <c r="AS3855" i="9"/>
  <c r="AS3854" i="9"/>
  <c r="AS3851" i="9"/>
  <c r="AS3850" i="9"/>
  <c r="AS3849" i="9"/>
  <c r="AS3848" i="9"/>
  <c r="AS3847" i="9"/>
  <c r="AS3846" i="9"/>
  <c r="AS3845" i="9"/>
  <c r="AS3844" i="9"/>
  <c r="AS3843" i="9"/>
  <c r="AS3842" i="9"/>
  <c r="AS3841" i="9"/>
  <c r="AS3840" i="9"/>
  <c r="AS3839" i="9"/>
  <c r="AS3838" i="9"/>
  <c r="AS3837" i="9"/>
  <c r="AS3836" i="9"/>
  <c r="AS3835" i="9"/>
  <c r="AS3834" i="9"/>
  <c r="AS3832" i="9"/>
  <c r="AS3830" i="9"/>
  <c r="AS3829" i="9"/>
  <c r="AS3828" i="9"/>
  <c r="AS3827" i="9"/>
  <c r="AS3826" i="9"/>
  <c r="AS3825" i="9"/>
  <c r="AS3824" i="9"/>
  <c r="AS3823" i="9"/>
  <c r="AS3822" i="9"/>
  <c r="AS3821" i="9"/>
  <c r="AS3820" i="9"/>
  <c r="AS3819" i="9"/>
  <c r="AS3818" i="9"/>
  <c r="AS3817" i="9"/>
  <c r="AS3816" i="9"/>
  <c r="AS3815" i="9"/>
  <c r="AS3814" i="9"/>
  <c r="AS3813" i="9"/>
  <c r="AS3812" i="9"/>
  <c r="AS3811" i="9"/>
  <c r="AS3810" i="9"/>
  <c r="AS3809" i="9"/>
  <c r="AS3808" i="9"/>
  <c r="AS3807" i="9"/>
  <c r="AS3805" i="9"/>
  <c r="AS3804" i="9"/>
  <c r="AS3803" i="9"/>
  <c r="AS3802" i="9"/>
  <c r="AS3801" i="9"/>
  <c r="AS3800" i="9"/>
  <c r="AS3799" i="9"/>
  <c r="AS3798" i="9"/>
  <c r="AS3797" i="9"/>
  <c r="AS3796" i="9"/>
  <c r="AS3795" i="9"/>
  <c r="AS3793" i="9"/>
  <c r="AS3792" i="9"/>
  <c r="AS3791" i="9"/>
  <c r="AS3790" i="9"/>
  <c r="AS3782" i="9"/>
  <c r="AS3781" i="9"/>
  <c r="AS3780" i="9"/>
  <c r="AS3779" i="9"/>
  <c r="AS3778" i="9"/>
  <c r="AS3777" i="9"/>
  <c r="AS3776" i="9"/>
  <c r="AS3775" i="9"/>
  <c r="AS3774" i="9"/>
  <c r="AS3773" i="9"/>
  <c r="AS3772" i="9"/>
  <c r="AS3771" i="9"/>
  <c r="AS3770" i="9"/>
  <c r="AS3769" i="9"/>
  <c r="AS3768" i="9"/>
  <c r="AS3767" i="9"/>
  <c r="AS3766" i="9"/>
  <c r="AS3765" i="9"/>
  <c r="AS3764" i="9"/>
  <c r="AS3763" i="9"/>
  <c r="AS3762" i="9"/>
  <c r="AS3761" i="9"/>
  <c r="AS3760" i="9"/>
  <c r="AS3759" i="9"/>
  <c r="AS3758" i="9"/>
  <c r="AS3757" i="9"/>
  <c r="AS3756" i="9"/>
  <c r="AS3755" i="9"/>
  <c r="AS3754" i="9"/>
  <c r="AS3752" i="9"/>
  <c r="AS3751" i="9"/>
  <c r="AS3750" i="9"/>
  <c r="AS3749" i="9"/>
  <c r="AS3748" i="9"/>
  <c r="AS3747" i="9"/>
  <c r="AS3746" i="9"/>
  <c r="AS3745" i="9"/>
  <c r="AS3744" i="9"/>
  <c r="AS3743" i="9"/>
  <c r="AS3741" i="9"/>
  <c r="AS3740" i="9"/>
  <c r="AS3739" i="9"/>
  <c r="AS3737" i="9"/>
  <c r="AS3736" i="9"/>
  <c r="AS3735" i="9"/>
  <c r="AS3734" i="9"/>
  <c r="AS3733" i="9"/>
  <c r="AS3732" i="9"/>
  <c r="AS3731" i="9"/>
  <c r="AS3730" i="9"/>
  <c r="AS3729" i="9"/>
  <c r="AS3728" i="9"/>
  <c r="AS3727" i="9"/>
  <c r="AS3726" i="9"/>
  <c r="AS3725" i="9"/>
  <c r="AS3724" i="9"/>
  <c r="AS3723" i="9"/>
  <c r="AS3722" i="9"/>
  <c r="AS3721" i="9"/>
  <c r="AS3716" i="9"/>
  <c r="AS3694" i="9"/>
  <c r="AS3692" i="9"/>
  <c r="AS3657" i="9"/>
  <c r="AS3651" i="9"/>
  <c r="AS3600" i="9"/>
  <c r="AS3576" i="9"/>
  <c r="AS3520" i="9"/>
  <c r="AS3493" i="9"/>
  <c r="AS3485" i="9"/>
  <c r="AS3481" i="9"/>
  <c r="AS3480" i="9"/>
  <c r="AS3477" i="9"/>
  <c r="AS3470" i="9"/>
  <c r="AS3436" i="9"/>
  <c r="AS3419" i="9"/>
  <c r="AS3398" i="9"/>
  <c r="AS3374" i="9"/>
  <c r="AS3365" i="9"/>
  <c r="AS3340" i="9"/>
  <c r="AS3327" i="9"/>
  <c r="AS3322" i="9"/>
  <c r="AS3314" i="9"/>
  <c r="AS3313" i="9"/>
  <c r="AS3297" i="9"/>
  <c r="AS3285" i="9"/>
  <c r="AS3257" i="9"/>
  <c r="AS3239" i="9"/>
  <c r="AS3211" i="9"/>
  <c r="AS3197" i="9"/>
  <c r="AS3177" i="9"/>
  <c r="AS3166" i="9"/>
  <c r="AS3143" i="9"/>
  <c r="AS3126" i="9"/>
  <c r="AS3124" i="9"/>
  <c r="AS3095" i="9"/>
  <c r="AS3073" i="9"/>
  <c r="AS3071" i="9"/>
  <c r="AS3062" i="9"/>
  <c r="AS3038" i="9"/>
  <c r="AS3017" i="9"/>
  <c r="AS3003" i="9"/>
  <c r="AS2966" i="9"/>
  <c r="AS2949" i="9"/>
  <c r="AS2905" i="9"/>
  <c r="AS2888" i="9"/>
  <c r="AS2875" i="9"/>
  <c r="AS2858" i="9"/>
  <c r="AS2843" i="9"/>
  <c r="AS2829" i="9"/>
  <c r="AS2819" i="9"/>
  <c r="AS2806" i="9"/>
  <c r="AS2789" i="9"/>
  <c r="AS2761" i="9"/>
  <c r="AS2748" i="9"/>
  <c r="AS2735" i="9"/>
  <c r="AS2720" i="9"/>
  <c r="AS2708" i="9"/>
  <c r="AS2695" i="9"/>
  <c r="AS2684" i="9"/>
  <c r="AS2667" i="9"/>
  <c r="AS2660" i="9"/>
  <c r="AS2652" i="9"/>
  <c r="AS2635" i="9"/>
  <c r="AS2632" i="9"/>
  <c r="AS2631" i="9"/>
  <c r="AS2613" i="9"/>
  <c r="AS2612" i="9"/>
  <c r="AS2591" i="9"/>
  <c r="AS2566" i="9"/>
  <c r="AS2559" i="9"/>
  <c r="AS2529" i="9"/>
  <c r="AS2515" i="9"/>
  <c r="AS2497" i="9"/>
  <c r="AS2486" i="9"/>
  <c r="AS2471" i="9"/>
  <c r="AS2468" i="9"/>
  <c r="AS2464" i="9"/>
  <c r="AS2454" i="9"/>
  <c r="AS2434" i="9"/>
  <c r="AS2428" i="9"/>
  <c r="AS2421" i="9"/>
  <c r="AS2390" i="9"/>
  <c r="AS2376" i="9"/>
  <c r="AS2356" i="9"/>
  <c r="AS2345" i="9"/>
  <c r="AS2320" i="9"/>
  <c r="AS2319" i="9"/>
  <c r="AS2301" i="9"/>
  <c r="AS2298" i="9"/>
  <c r="AS2284" i="9"/>
  <c r="AS2263" i="9"/>
  <c r="AS2243" i="9"/>
  <c r="AS2234" i="9"/>
  <c r="AS2222" i="9"/>
  <c r="AS2221" i="9"/>
  <c r="AS2220" i="9"/>
  <c r="AS2192" i="9"/>
  <c r="AS2181" i="9"/>
  <c r="AS2173" i="9"/>
  <c r="AS2163" i="9"/>
  <c r="AS2117" i="9"/>
  <c r="AS2098" i="9"/>
  <c r="AS2081" i="9"/>
  <c r="AS2080" i="9"/>
  <c r="AS2079" i="9"/>
  <c r="AS2063" i="9"/>
  <c r="AS2044" i="9"/>
  <c r="AS2034" i="9"/>
  <c r="AS2020" i="9"/>
  <c r="AS2014" i="9"/>
  <c r="AS1994" i="9"/>
  <c r="AS1980" i="9"/>
  <c r="AS1969" i="9"/>
  <c r="AS1953" i="9"/>
  <c r="AS1937" i="9"/>
  <c r="AS1936" i="9"/>
  <c r="AS1935" i="9"/>
  <c r="AS1934" i="9"/>
  <c r="AS1921" i="9"/>
  <c r="AS1905" i="9"/>
  <c r="AS1884" i="9"/>
  <c r="AS1860" i="9"/>
  <c r="AS1833" i="9"/>
  <c r="AS1832" i="9"/>
  <c r="AS1831" i="9"/>
  <c r="AS1830" i="9"/>
  <c r="AS1829" i="9"/>
  <c r="AS1828" i="9"/>
  <c r="AS1827" i="9"/>
  <c r="AS1826" i="9"/>
  <c r="AS1825" i="9"/>
  <c r="AS1824" i="9"/>
  <c r="AS1823" i="9"/>
  <c r="AS1822" i="9"/>
  <c r="AS1821" i="9"/>
  <c r="AS1820" i="9"/>
  <c r="AS1819" i="9"/>
  <c r="AS1818" i="9"/>
  <c r="AS1817" i="9"/>
  <c r="AS1816" i="9"/>
  <c r="AS1815" i="9"/>
  <c r="AS1814" i="9"/>
  <c r="AS1813" i="9"/>
  <c r="AS1812" i="9"/>
  <c r="AS1811" i="9"/>
  <c r="AS1810" i="9"/>
  <c r="AS1809" i="9"/>
  <c r="AS1808" i="9"/>
  <c r="AS1807" i="9"/>
  <c r="AS1806" i="9"/>
  <c r="AS1805" i="9"/>
  <c r="AS1804" i="9"/>
  <c r="AS1803" i="9"/>
  <c r="AS1802" i="9"/>
  <c r="AS1801" i="9"/>
  <c r="AS1800" i="9"/>
  <c r="AS1799" i="9"/>
  <c r="AS1798" i="9"/>
  <c r="AS1797" i="9"/>
  <c r="AS1796" i="9"/>
  <c r="AS1795" i="9"/>
  <c r="AS1794" i="9"/>
  <c r="AS1793" i="9"/>
  <c r="AS1792" i="9"/>
  <c r="AS1791" i="9"/>
  <c r="AS1790" i="9"/>
  <c r="AS1789" i="9"/>
  <c r="AS1788" i="9"/>
  <c r="AS1787" i="9"/>
  <c r="AS1786" i="9"/>
  <c r="AS1785" i="9"/>
  <c r="AS1784" i="9"/>
  <c r="AS1783" i="9"/>
  <c r="AS1782" i="9"/>
  <c r="AS1781" i="9"/>
  <c r="AS1780" i="9"/>
  <c r="AS1779" i="9"/>
  <c r="AS1778" i="9"/>
  <c r="AS1777" i="9"/>
  <c r="AS1776" i="9"/>
  <c r="AS1775" i="9"/>
  <c r="AS1774" i="9"/>
  <c r="AS1773" i="9"/>
  <c r="AS1772" i="9"/>
  <c r="AS1771" i="9"/>
  <c r="AS1770" i="9"/>
  <c r="AS1769" i="9"/>
  <c r="AS1768" i="9"/>
  <c r="AS1767" i="9"/>
  <c r="AS1766" i="9"/>
  <c r="AS1765" i="9"/>
  <c r="AS1764" i="9"/>
  <c r="AS1763" i="9"/>
  <c r="AS1762" i="9"/>
  <c r="AS1761" i="9"/>
  <c r="AS1760" i="9"/>
  <c r="AS1759" i="9"/>
  <c r="AS1758" i="9"/>
  <c r="AS1757" i="9"/>
  <c r="AS1756" i="9"/>
  <c r="AS1755" i="9"/>
  <c r="AS1754" i="9"/>
  <c r="AS1753" i="9"/>
  <c r="AS1752" i="9"/>
  <c r="AS1751" i="9"/>
  <c r="AS1750" i="9"/>
  <c r="AS1749" i="9"/>
  <c r="AS1748" i="9"/>
  <c r="AS1747" i="9"/>
  <c r="AS1746" i="9"/>
  <c r="AS1745" i="9"/>
  <c r="AS1744" i="9"/>
  <c r="AS1743" i="9"/>
  <c r="AS1742" i="9"/>
  <c r="AS1741" i="9"/>
  <c r="AS1740" i="9"/>
  <c r="AS1739" i="9"/>
  <c r="AS1738" i="9"/>
  <c r="AS1737" i="9"/>
  <c r="AS1736" i="9"/>
  <c r="AS1735" i="9"/>
  <c r="AS1734" i="9"/>
  <c r="AS1733" i="9"/>
  <c r="AS1732" i="9"/>
  <c r="AS1731" i="9"/>
  <c r="AS1730" i="9"/>
  <c r="AS1729" i="9"/>
  <c r="AS1728" i="9"/>
  <c r="AS1727" i="9"/>
  <c r="AS1726" i="9"/>
  <c r="AS1725" i="9"/>
  <c r="AS1724" i="9"/>
  <c r="AS1723" i="9"/>
  <c r="AS1722" i="9"/>
  <c r="AS1721" i="9"/>
  <c r="AS1720" i="9"/>
  <c r="AS1719" i="9"/>
  <c r="AS1718" i="9"/>
  <c r="AS1717" i="9"/>
  <c r="AS1716" i="9"/>
  <c r="AS1715" i="9"/>
  <c r="AS1714" i="9"/>
  <c r="AS1713" i="9"/>
  <c r="AS1712" i="9"/>
  <c r="AS1711" i="9"/>
  <c r="AS1710" i="9"/>
  <c r="AS1709" i="9"/>
  <c r="AS1708" i="9"/>
  <c r="AS1707" i="9"/>
  <c r="AS1706" i="9"/>
  <c r="AS1705" i="9"/>
  <c r="AS1704" i="9"/>
  <c r="AS1703" i="9"/>
  <c r="AS1702" i="9"/>
  <c r="AS1701" i="9"/>
  <c r="AS1700" i="9"/>
  <c r="AS1699" i="9"/>
  <c r="AS1698" i="9"/>
  <c r="AS1697" i="9"/>
  <c r="AS1696" i="9"/>
  <c r="AS1695" i="9"/>
  <c r="AS1694" i="9"/>
  <c r="AS1693" i="9"/>
  <c r="AS1692" i="9"/>
  <c r="AS1691" i="9"/>
  <c r="AS1690" i="9"/>
  <c r="AS1689" i="9"/>
  <c r="AS1688" i="9"/>
  <c r="AS1687" i="9"/>
  <c r="AS1686" i="9"/>
  <c r="AS1685" i="9"/>
  <c r="AS1684" i="9"/>
  <c r="AS1683" i="9"/>
  <c r="AS1682" i="9"/>
  <c r="AS1681" i="9"/>
  <c r="AS1680" i="9"/>
  <c r="AS1679" i="9"/>
  <c r="AS1678" i="9"/>
  <c r="AS1677" i="9"/>
  <c r="AS1676" i="9"/>
  <c r="AS1675" i="9"/>
  <c r="AS1674" i="9"/>
  <c r="AS1673" i="9"/>
  <c r="AS1672" i="9"/>
  <c r="AS1671" i="9"/>
  <c r="AS1670" i="9"/>
  <c r="AS1669" i="9"/>
  <c r="AS1668" i="9"/>
  <c r="AS1667" i="9"/>
  <c r="AS1666" i="9"/>
  <c r="AS1665" i="9"/>
  <c r="AS1664" i="9"/>
  <c r="AS1663" i="9"/>
  <c r="AS1662" i="9"/>
  <c r="AS1661" i="9"/>
  <c r="AS1660" i="9"/>
  <c r="AS1659" i="9"/>
  <c r="AS1658" i="9"/>
  <c r="AS1657" i="9"/>
  <c r="AS1656" i="9"/>
  <c r="AS1655" i="9"/>
  <c r="AS1654" i="9"/>
  <c r="AS1653" i="9"/>
  <c r="AS1652" i="9"/>
  <c r="AS1651" i="9"/>
  <c r="AS1650" i="9"/>
  <c r="AS1649" i="9"/>
  <c r="AS1648" i="9"/>
  <c r="AS1647" i="9"/>
  <c r="AS1646" i="9"/>
  <c r="AS1645" i="9"/>
  <c r="AS1644" i="9"/>
  <c r="AS1643" i="9"/>
  <c r="AS1642" i="9"/>
  <c r="AS1641" i="9"/>
  <c r="AS1640" i="9"/>
  <c r="AS1639" i="9"/>
  <c r="AS1638" i="9"/>
  <c r="AS1637" i="9"/>
  <c r="AS1636" i="9"/>
  <c r="AS1635" i="9"/>
  <c r="AS1634" i="9"/>
  <c r="AS1633" i="9"/>
  <c r="AS1632" i="9"/>
  <c r="AS1631" i="9"/>
  <c r="AS1630" i="9"/>
  <c r="AS1629" i="9"/>
  <c r="AS1628" i="9"/>
  <c r="AS1627" i="9"/>
  <c r="AS1626" i="9"/>
  <c r="AS1625" i="9"/>
  <c r="AS1624" i="9"/>
  <c r="AS1623" i="9"/>
  <c r="AS1622" i="9"/>
  <c r="AS1621" i="9"/>
  <c r="AS1620" i="9"/>
  <c r="AS1619" i="9"/>
  <c r="AS1618" i="9"/>
  <c r="AS1617" i="9"/>
  <c r="AS1616" i="9"/>
  <c r="AS1615" i="9"/>
  <c r="AS1614" i="9"/>
  <c r="AS1613" i="9"/>
  <c r="AS1612" i="9"/>
  <c r="AS1611" i="9"/>
  <c r="AS1610" i="9"/>
  <c r="AS1609" i="9"/>
  <c r="AS1608" i="9"/>
  <c r="AS1607" i="9"/>
  <c r="AS1606" i="9"/>
  <c r="AS1605" i="9"/>
  <c r="AS1604" i="9"/>
  <c r="AS1603" i="9"/>
  <c r="AS1602" i="9"/>
  <c r="AS1601" i="9"/>
  <c r="AS1600" i="9"/>
  <c r="AS1599" i="9"/>
  <c r="AS1598" i="9"/>
  <c r="AS1597" i="9"/>
  <c r="AS1596" i="9"/>
  <c r="AS1595" i="9"/>
  <c r="AS1594" i="9"/>
  <c r="AS1593" i="9"/>
  <c r="AS1592" i="9"/>
  <c r="AS1591" i="9"/>
  <c r="AS1590" i="9"/>
  <c r="AS1589" i="9"/>
  <c r="AS1588" i="9"/>
  <c r="AS1587" i="9"/>
  <c r="AS1586" i="9"/>
  <c r="AS1585" i="9"/>
  <c r="AS1584" i="9"/>
  <c r="AS1583" i="9"/>
  <c r="AS1582" i="9"/>
  <c r="AS1581" i="9"/>
  <c r="AS1580" i="9"/>
  <c r="AS1579" i="9"/>
  <c r="AS1578" i="9"/>
  <c r="AS1577" i="9"/>
  <c r="AS1576" i="9"/>
  <c r="AS1575" i="9"/>
  <c r="AS1574" i="9"/>
  <c r="AS1573" i="9"/>
  <c r="AS1572" i="9"/>
  <c r="AS1571" i="9"/>
  <c r="AS1570" i="9"/>
  <c r="AS1569" i="9"/>
  <c r="AS1568" i="9"/>
  <c r="AS1567" i="9"/>
  <c r="AS1566" i="9"/>
  <c r="AS1565" i="9"/>
  <c r="AS1564" i="9"/>
  <c r="AS1563" i="9"/>
  <c r="AS1562" i="9"/>
  <c r="AS1561" i="9"/>
  <c r="AS1560" i="9"/>
  <c r="AS1559" i="9"/>
  <c r="AS1558" i="9"/>
  <c r="AS1557" i="9"/>
  <c r="AS1556" i="9"/>
  <c r="AS1555" i="9"/>
  <c r="AS1554" i="9"/>
  <c r="AS1553" i="9"/>
  <c r="AS1552" i="9"/>
  <c r="AS1551" i="9"/>
  <c r="AS1550" i="9"/>
  <c r="AS1549" i="9"/>
  <c r="AS1548" i="9"/>
  <c r="AS1547" i="9"/>
  <c r="AS1546" i="9"/>
  <c r="AS1545" i="9"/>
  <c r="AS1544" i="9"/>
  <c r="AS1543" i="9"/>
  <c r="AS1542" i="9"/>
  <c r="AS1541" i="9"/>
  <c r="AS1540" i="9"/>
  <c r="AS1539" i="9"/>
  <c r="AS1538" i="9"/>
  <c r="AS1537" i="9"/>
  <c r="AS1536" i="9"/>
  <c r="AS1535" i="9"/>
  <c r="AS1534" i="9"/>
  <c r="AS1533" i="9"/>
  <c r="AS1532" i="9"/>
  <c r="AS1531" i="9"/>
  <c r="AS1530" i="9"/>
  <c r="AS1529" i="9"/>
  <c r="AS1528" i="9"/>
  <c r="AS1527" i="9"/>
  <c r="AS1526" i="9"/>
  <c r="AS1525" i="9"/>
  <c r="AS1524" i="9"/>
  <c r="AS1523" i="9"/>
  <c r="AS1522" i="9"/>
  <c r="AS1521" i="9"/>
  <c r="AS1520" i="9"/>
  <c r="AS1519" i="9"/>
  <c r="AS1518" i="9"/>
  <c r="AS1517" i="9"/>
  <c r="AS1516" i="9"/>
  <c r="AS1515" i="9"/>
  <c r="AS1514" i="9"/>
  <c r="AS1513" i="9"/>
  <c r="AS1512" i="9"/>
  <c r="AS1511" i="9"/>
  <c r="AS1510" i="9"/>
  <c r="AS1509" i="9"/>
  <c r="AS1508" i="9"/>
  <c r="AS1507" i="9"/>
  <c r="AS1506" i="9"/>
  <c r="AS1505" i="9"/>
  <c r="AS1504" i="9"/>
  <c r="AS1503" i="9"/>
  <c r="AS1502" i="9"/>
  <c r="AS1501" i="9"/>
  <c r="AS1500" i="9"/>
  <c r="AS1499" i="9"/>
  <c r="AS1498" i="9"/>
  <c r="AS1497" i="9"/>
  <c r="AS1496" i="9"/>
  <c r="AS1495" i="9"/>
  <c r="AS1494" i="9"/>
  <c r="AS1493" i="9"/>
  <c r="AS1492" i="9"/>
  <c r="AS1491" i="9"/>
  <c r="AS1490" i="9"/>
  <c r="AS1489" i="9"/>
  <c r="AS1488" i="9"/>
  <c r="AS1487" i="9"/>
  <c r="AS1486" i="9"/>
  <c r="AS1485" i="9"/>
  <c r="AS1484" i="9"/>
  <c r="AS1483" i="9"/>
  <c r="AS1482" i="9"/>
  <c r="AS1481" i="9"/>
  <c r="AS1480" i="9"/>
  <c r="AS1479" i="9"/>
  <c r="AS1478" i="9"/>
  <c r="AS1477" i="9"/>
  <c r="AS1476" i="9"/>
  <c r="AS1475" i="9"/>
  <c r="AS1474" i="9"/>
  <c r="AS1473" i="9"/>
  <c r="AS1472" i="9"/>
  <c r="AS1471" i="9"/>
  <c r="AS1470" i="9"/>
  <c r="AS1469" i="9"/>
  <c r="AS1468" i="9"/>
  <c r="AS1467" i="9"/>
  <c r="AS1466" i="9"/>
  <c r="AS1465" i="9"/>
  <c r="AS1464" i="9"/>
  <c r="AS1463" i="9"/>
  <c r="AS1462" i="9"/>
  <c r="AS1461" i="9"/>
  <c r="AS1460" i="9"/>
  <c r="AS1459" i="9"/>
  <c r="AS1458" i="9"/>
  <c r="AS1457" i="9"/>
  <c r="AS1456" i="9"/>
  <c r="AS1455" i="9"/>
  <c r="AS1454" i="9"/>
  <c r="AS1453" i="9"/>
  <c r="AS1452" i="9"/>
  <c r="AS1451" i="9"/>
  <c r="AS1450" i="9"/>
  <c r="AS1449" i="9"/>
  <c r="AS1448" i="9"/>
  <c r="AS1447" i="9"/>
  <c r="AS1446" i="9"/>
  <c r="AS1445" i="9"/>
  <c r="AS1444" i="9"/>
  <c r="AS1443" i="9"/>
  <c r="AS1442" i="9"/>
  <c r="AS1441" i="9"/>
  <c r="AS1440" i="9"/>
  <c r="AS1439" i="9"/>
  <c r="AS1438" i="9"/>
  <c r="AS1437" i="9"/>
  <c r="AS1436" i="9"/>
  <c r="AS1435" i="9"/>
  <c r="AS1434" i="9"/>
  <c r="AS1433" i="9"/>
  <c r="AS1432" i="9"/>
  <c r="AS1431" i="9"/>
  <c r="AS1430" i="9"/>
  <c r="AS1429" i="9"/>
  <c r="AS1428" i="9"/>
  <c r="AS1427" i="9"/>
  <c r="AS1426" i="9"/>
  <c r="AS1425" i="9"/>
  <c r="AS1424" i="9"/>
  <c r="AS1423" i="9"/>
  <c r="AS1422" i="9"/>
  <c r="AS1421" i="9"/>
  <c r="AS1420" i="9"/>
  <c r="AS1419" i="9"/>
  <c r="AS1418" i="9"/>
  <c r="AS1417" i="9"/>
  <c r="AS1416" i="9"/>
  <c r="AS1415" i="9"/>
  <c r="AS1414" i="9"/>
  <c r="AS1413" i="9"/>
  <c r="AS1412" i="9"/>
  <c r="AS1411" i="9"/>
  <c r="AS1410" i="9"/>
  <c r="AS1409" i="9"/>
  <c r="AS1408" i="9"/>
  <c r="AS1407" i="9"/>
  <c r="AS1406" i="9"/>
  <c r="AS1405" i="9"/>
  <c r="AS1404" i="9"/>
  <c r="AS1403" i="9"/>
  <c r="AS1402" i="9"/>
  <c r="AS1401" i="9"/>
  <c r="AS1400" i="9"/>
  <c r="AS1399" i="9"/>
  <c r="AS1398" i="9"/>
  <c r="AS1397" i="9"/>
  <c r="AS1396" i="9"/>
  <c r="AS1395" i="9"/>
  <c r="AS1394" i="9"/>
  <c r="AS1393" i="9"/>
  <c r="AS1392" i="9"/>
  <c r="AS1391" i="9"/>
  <c r="AS1390" i="9"/>
  <c r="AS1389" i="9"/>
  <c r="AS1388" i="9"/>
  <c r="AS1387" i="9"/>
  <c r="AS1386" i="9"/>
  <c r="AS1385" i="9"/>
  <c r="AS1384" i="9"/>
  <c r="AS1383" i="9"/>
  <c r="AS1382" i="9"/>
  <c r="AS1381" i="9"/>
  <c r="AS1380" i="9"/>
  <c r="AS1379" i="9"/>
  <c r="AS1378" i="9"/>
  <c r="AS1377" i="9"/>
  <c r="AS1376" i="9"/>
  <c r="AS1375" i="9"/>
  <c r="AS1374" i="9"/>
  <c r="AS1373" i="9"/>
  <c r="AS1372" i="9"/>
  <c r="AS1371" i="9"/>
  <c r="AS1370" i="9"/>
  <c r="AS1369" i="9"/>
  <c r="AS1368" i="9"/>
  <c r="AS1367" i="9"/>
  <c r="AS1366" i="9"/>
  <c r="AS1365" i="9"/>
  <c r="AS1364" i="9"/>
  <c r="AS1363" i="9"/>
  <c r="AS1362" i="9"/>
  <c r="AS1361" i="9"/>
  <c r="AS1360" i="9"/>
  <c r="AS1359" i="9"/>
  <c r="AS1358" i="9"/>
  <c r="AS1357" i="9"/>
  <c r="AS1356" i="9"/>
  <c r="AS1355" i="9"/>
  <c r="AS1354" i="9"/>
  <c r="AS1353" i="9"/>
  <c r="AS1352" i="9"/>
  <c r="AS1351" i="9"/>
  <c r="AS1350" i="9"/>
  <c r="AS1349" i="9"/>
  <c r="AS1348" i="9"/>
  <c r="AS1347" i="9"/>
  <c r="AS1346" i="9"/>
  <c r="AS1345" i="9"/>
  <c r="AS1344" i="9"/>
  <c r="AS1343" i="9"/>
  <c r="AS1342" i="9"/>
  <c r="AS1341" i="9"/>
  <c r="AS1340" i="9"/>
  <c r="AS1339" i="9"/>
  <c r="AS1338" i="9"/>
  <c r="AS1337" i="9"/>
  <c r="AS1336" i="9"/>
  <c r="AS1335" i="9"/>
  <c r="AS1334" i="9"/>
  <c r="AS1333" i="9"/>
  <c r="AS1332" i="9"/>
  <c r="AS1331" i="9"/>
  <c r="AS1330" i="9"/>
  <c r="AS1329" i="9"/>
  <c r="AS1328" i="9"/>
  <c r="AS1327" i="9"/>
  <c r="AS1326" i="9"/>
  <c r="AS1325" i="9"/>
  <c r="AS1324" i="9"/>
  <c r="AS1323" i="9"/>
  <c r="AS1322" i="9"/>
  <c r="AS1321" i="9"/>
  <c r="AS1320" i="9"/>
  <c r="AS1319" i="9"/>
  <c r="AS1318" i="9"/>
  <c r="AS1317" i="9"/>
  <c r="AS1316" i="9"/>
  <c r="AS1315" i="9"/>
  <c r="AS1314" i="9"/>
  <c r="AS1313" i="9"/>
  <c r="AS1312" i="9"/>
  <c r="AS1311" i="9"/>
  <c r="AS1310" i="9"/>
  <c r="AS1309" i="9"/>
  <c r="AS1308" i="9"/>
  <c r="AS1307" i="9"/>
  <c r="AS1306" i="9"/>
  <c r="AS1305" i="9"/>
  <c r="AS1304" i="9"/>
  <c r="AS1303" i="9"/>
  <c r="AS1302" i="9"/>
  <c r="AS1301" i="9"/>
  <c r="AS1300" i="9"/>
  <c r="AS1299" i="9"/>
  <c r="AS1298" i="9"/>
  <c r="AS1297" i="9"/>
  <c r="AS1296" i="9"/>
  <c r="AS1295" i="9"/>
  <c r="AS1294" i="9"/>
  <c r="AS1293" i="9"/>
  <c r="AS1292" i="9"/>
  <c r="AS1291" i="9"/>
  <c r="AS1290" i="9"/>
  <c r="AS1289" i="9"/>
  <c r="AS1288" i="9"/>
  <c r="AS1287" i="9"/>
  <c r="AS1286" i="9"/>
  <c r="AS1285" i="9"/>
  <c r="AS1284" i="9"/>
  <c r="AS1283" i="9"/>
  <c r="AS1282" i="9"/>
  <c r="AS1281" i="9"/>
  <c r="AS1280" i="9"/>
  <c r="AS1279" i="9"/>
  <c r="AS1278" i="9"/>
  <c r="AS1277" i="9"/>
  <c r="AS1276" i="9"/>
  <c r="AS1275" i="9"/>
  <c r="AS1274" i="9"/>
  <c r="AS1273" i="9"/>
  <c r="AS1272" i="9"/>
  <c r="AS1271" i="9"/>
  <c r="AS1270" i="9"/>
  <c r="AS1269" i="9"/>
  <c r="AS1268" i="9"/>
  <c r="AS1267" i="9"/>
  <c r="AS1266" i="9"/>
  <c r="AS1265" i="9"/>
  <c r="AS1264" i="9"/>
  <c r="AS1263" i="9"/>
  <c r="AS1262" i="9"/>
  <c r="AS1261" i="9"/>
  <c r="AS1260" i="9"/>
  <c r="AS1259" i="9"/>
  <c r="AS1258" i="9"/>
  <c r="AS1257" i="9"/>
  <c r="AS1256" i="9"/>
  <c r="AS1255" i="9"/>
  <c r="AS1254" i="9"/>
  <c r="AS1253" i="9"/>
  <c r="AS1252" i="9"/>
  <c r="AS1251" i="9"/>
  <c r="AS1250" i="9"/>
  <c r="AS1249" i="9"/>
  <c r="AS1248" i="9"/>
  <c r="AS1247" i="9"/>
  <c r="AS1246" i="9"/>
  <c r="AS1245" i="9"/>
  <c r="AS1244" i="9"/>
  <c r="AS1243" i="9"/>
  <c r="AS1242" i="9"/>
  <c r="AS1241" i="9"/>
  <c r="AS1240" i="9"/>
  <c r="AS1239" i="9"/>
  <c r="AS1238" i="9"/>
  <c r="AS1237" i="9"/>
  <c r="AS1236" i="9"/>
  <c r="AS1235" i="9"/>
  <c r="AS1234" i="9"/>
  <c r="AS1233" i="9"/>
  <c r="AS1232" i="9"/>
  <c r="AS1231" i="9"/>
  <c r="AS1230" i="9"/>
  <c r="AS1229" i="9"/>
  <c r="AS1228" i="9"/>
  <c r="AS1227" i="9"/>
  <c r="AS1226" i="9"/>
  <c r="AS1225" i="9"/>
  <c r="AS1224" i="9"/>
  <c r="AS1223" i="9"/>
  <c r="AS1222" i="9"/>
  <c r="AS1221" i="9"/>
  <c r="AS1220" i="9"/>
  <c r="AS1219" i="9"/>
  <c r="AS1218" i="9"/>
  <c r="AS1217" i="9"/>
  <c r="AS1216" i="9"/>
  <c r="AS1215" i="9"/>
  <c r="AS1214" i="9"/>
  <c r="AS1213" i="9"/>
  <c r="AS1212" i="9"/>
  <c r="AS1211" i="9"/>
  <c r="AS1210" i="9"/>
  <c r="AS1209" i="9"/>
  <c r="AS1208" i="9"/>
  <c r="AS1207" i="9"/>
  <c r="AS1206" i="9"/>
  <c r="AS1205" i="9"/>
  <c r="AS1204" i="9"/>
  <c r="AS1203" i="9"/>
  <c r="AS1202" i="9"/>
  <c r="AS1201" i="9"/>
  <c r="AS1200" i="9"/>
  <c r="AS1199" i="9"/>
  <c r="AS1198" i="9"/>
  <c r="AS1197" i="9"/>
  <c r="AS1196" i="9"/>
  <c r="AS1195" i="9"/>
  <c r="AS1194" i="9"/>
  <c r="AS1193" i="9"/>
  <c r="AS1192" i="9"/>
  <c r="AS1191" i="9"/>
  <c r="AS1190" i="9"/>
  <c r="AS1189" i="9"/>
  <c r="AS1188" i="9"/>
  <c r="AS1187" i="9"/>
  <c r="AS1186" i="9"/>
  <c r="AS1185" i="9"/>
  <c r="AS1184" i="9"/>
  <c r="AS1183" i="9"/>
  <c r="AS1182" i="9"/>
  <c r="AS1181" i="9"/>
  <c r="AS1180" i="9"/>
  <c r="AS1179" i="9"/>
  <c r="AS1178" i="9"/>
  <c r="AS1177" i="9"/>
  <c r="AS1176" i="9"/>
  <c r="AS1175" i="9"/>
  <c r="AS1174" i="9"/>
  <c r="AS1173" i="9"/>
  <c r="AS1172" i="9"/>
  <c r="AS1171" i="9"/>
  <c r="AS1170" i="9"/>
  <c r="AS1169" i="9"/>
  <c r="AS1168" i="9"/>
  <c r="AS1167" i="9"/>
  <c r="AS1166" i="9"/>
  <c r="AS1165" i="9"/>
  <c r="AS1164" i="9"/>
  <c r="AS1163" i="9"/>
  <c r="AS1162" i="9"/>
  <c r="AS1161" i="9"/>
  <c r="AS1160" i="9"/>
  <c r="AS1159" i="9"/>
  <c r="AS1158" i="9"/>
  <c r="AS1157" i="9"/>
  <c r="AS1156" i="9"/>
  <c r="AS1155" i="9"/>
  <c r="AS1154" i="9"/>
  <c r="AS1153" i="9"/>
  <c r="AS1152" i="9"/>
  <c r="AS1151" i="9"/>
  <c r="AS1150" i="9"/>
  <c r="AS1149" i="9"/>
  <c r="AS1148" i="9"/>
  <c r="AS1147" i="9"/>
  <c r="AS1146" i="9"/>
  <c r="AS1145" i="9"/>
  <c r="AS1144" i="9"/>
  <c r="AS1143" i="9"/>
  <c r="AS1142" i="9"/>
  <c r="AS1141" i="9"/>
  <c r="AS1140" i="9"/>
  <c r="AS1139" i="9"/>
  <c r="AS1138" i="9"/>
  <c r="AS1137" i="9"/>
  <c r="AS1136" i="9"/>
  <c r="AS1135" i="9"/>
  <c r="AS1134" i="9"/>
  <c r="AS1133" i="9"/>
  <c r="AS1132" i="9"/>
  <c r="AS1131" i="9"/>
  <c r="AS1130" i="9"/>
  <c r="AS1129" i="9"/>
  <c r="AS1128" i="9"/>
  <c r="AS1127" i="9"/>
  <c r="AS1126" i="9"/>
  <c r="AS1125" i="9"/>
  <c r="AS1124" i="9"/>
  <c r="AS1123" i="9"/>
  <c r="AS1122" i="9"/>
  <c r="AS1121" i="9"/>
  <c r="AS1120" i="9"/>
  <c r="AS1119" i="9"/>
  <c r="AS1118" i="9"/>
  <c r="AS1117" i="9"/>
  <c r="AS1116" i="9"/>
  <c r="AS1115" i="9"/>
  <c r="AS1114" i="9"/>
  <c r="AS1113" i="9"/>
  <c r="AS1112" i="9"/>
  <c r="AS1111" i="9"/>
  <c r="AS1110" i="9"/>
  <c r="AS1109" i="9"/>
  <c r="AS1108" i="9"/>
  <c r="AS1107" i="9"/>
  <c r="AS1106" i="9"/>
  <c r="AS1105" i="9"/>
  <c r="AS1104" i="9"/>
  <c r="AS1103" i="9"/>
  <c r="AS1102" i="9"/>
  <c r="AS1101" i="9"/>
  <c r="AS1100" i="9"/>
  <c r="AS1099" i="9"/>
  <c r="AS1098" i="9"/>
  <c r="AS1097" i="9"/>
  <c r="AS1096" i="9"/>
  <c r="AS1095" i="9"/>
  <c r="AS1094" i="9"/>
  <c r="AS1093" i="9"/>
  <c r="AS1092" i="9"/>
  <c r="AS1091" i="9"/>
  <c r="AS1090" i="9"/>
  <c r="AS1089" i="9"/>
  <c r="AS1088" i="9"/>
  <c r="AS1087" i="9"/>
  <c r="AS1086" i="9"/>
  <c r="AS1085" i="9"/>
  <c r="AS1084" i="9"/>
  <c r="AS1083" i="9"/>
  <c r="AS1082" i="9"/>
  <c r="AS1081" i="9"/>
  <c r="AS1080" i="9"/>
  <c r="AS1079" i="9"/>
  <c r="AS1078" i="9"/>
  <c r="AS1077" i="9"/>
  <c r="AS1076" i="9"/>
  <c r="AS1075" i="9"/>
  <c r="AS1074" i="9"/>
  <c r="AS1073" i="9"/>
  <c r="AS1072" i="9"/>
  <c r="AS1071" i="9"/>
  <c r="AS1070" i="9"/>
  <c r="AS1069" i="9"/>
  <c r="AS1068" i="9"/>
  <c r="AS1067" i="9"/>
  <c r="AS1066" i="9"/>
  <c r="AS1065" i="9"/>
  <c r="AS1064" i="9"/>
  <c r="AS1063" i="9"/>
  <c r="AS1062" i="9"/>
  <c r="AS1061" i="9"/>
  <c r="AS1060" i="9"/>
  <c r="AS1059" i="9"/>
  <c r="AS1058" i="9"/>
  <c r="AS1057" i="9"/>
  <c r="AS1056" i="9"/>
  <c r="AS1055" i="9"/>
  <c r="AS1054" i="9"/>
  <c r="AS1053" i="9"/>
  <c r="AS1052" i="9"/>
  <c r="AS1051" i="9"/>
  <c r="AS1050" i="9"/>
  <c r="AS1049" i="9"/>
  <c r="AS1048" i="9"/>
  <c r="AS1047" i="9"/>
  <c r="AS1046" i="9"/>
  <c r="AS1045" i="9"/>
  <c r="AS1044" i="9"/>
  <c r="AS1043" i="9"/>
  <c r="AS1042" i="9"/>
  <c r="AS1041" i="9"/>
  <c r="AS1040" i="9"/>
  <c r="AS1039" i="9"/>
  <c r="AS1038" i="9"/>
  <c r="AS1037" i="9"/>
  <c r="AS1036" i="9"/>
  <c r="AS1035" i="9"/>
  <c r="AS1034" i="9"/>
  <c r="AS1033" i="9"/>
  <c r="AS1032" i="9"/>
  <c r="AS1031" i="9"/>
  <c r="AS1030" i="9"/>
  <c r="AS1029" i="9"/>
  <c r="AS1028" i="9"/>
  <c r="AS1027" i="9"/>
  <c r="AS1026" i="9"/>
  <c r="AS1025" i="9"/>
  <c r="AS1024" i="9"/>
  <c r="AS1023" i="9"/>
  <c r="AS1022" i="9"/>
  <c r="AS1021" i="9"/>
  <c r="AS1020" i="9"/>
  <c r="AS1019" i="9"/>
  <c r="AS1018" i="9"/>
  <c r="AS1017" i="9"/>
  <c r="AS1016" i="9"/>
  <c r="AS1015" i="9"/>
  <c r="AS1014" i="9"/>
  <c r="AS1013" i="9"/>
  <c r="AS1012" i="9"/>
  <c r="AS1011" i="9"/>
  <c r="AS1010" i="9"/>
  <c r="AS1009" i="9"/>
  <c r="AS1008" i="9"/>
  <c r="AS1007" i="9"/>
  <c r="AS1006" i="9"/>
  <c r="AS1005" i="9"/>
  <c r="AS1004" i="9"/>
  <c r="AS1003" i="9"/>
  <c r="AS1002" i="9"/>
  <c r="AS1001" i="9"/>
  <c r="AS1000" i="9"/>
  <c r="AS999" i="9"/>
  <c r="AS998" i="9"/>
  <c r="AS997" i="9"/>
  <c r="AS996" i="9"/>
  <c r="AS995" i="9"/>
  <c r="AS994" i="9"/>
  <c r="AS993" i="9"/>
  <c r="AS992" i="9"/>
  <c r="AS991" i="9"/>
  <c r="AS990" i="9"/>
  <c r="AS989" i="9"/>
  <c r="AS988" i="9"/>
  <c r="AS987" i="9"/>
  <c r="AS986" i="9"/>
  <c r="AS985" i="9"/>
  <c r="AS984" i="9"/>
  <c r="AS983" i="9"/>
  <c r="AS982" i="9"/>
  <c r="AS981" i="9"/>
  <c r="AS980" i="9"/>
  <c r="AS979" i="9"/>
  <c r="AS978" i="9"/>
  <c r="AS977" i="9"/>
  <c r="AS976" i="9"/>
  <c r="AS975" i="9"/>
  <c r="AS974" i="9"/>
  <c r="AS973" i="9"/>
  <c r="AS972" i="9"/>
  <c r="AS971" i="9"/>
  <c r="AS970" i="9"/>
  <c r="AS969" i="9"/>
  <c r="AS968" i="9"/>
  <c r="AS967" i="9"/>
  <c r="AS966" i="9"/>
  <c r="AS965" i="9"/>
  <c r="AS964" i="9"/>
  <c r="AS963" i="9"/>
  <c r="AS962" i="9"/>
  <c r="AS961" i="9"/>
  <c r="AS960" i="9"/>
  <c r="AS959" i="9"/>
  <c r="AS958" i="9"/>
  <c r="AS957" i="9"/>
  <c r="AS956" i="9"/>
  <c r="AS955" i="9"/>
  <c r="AS954" i="9"/>
  <c r="AS953" i="9"/>
  <c r="AS952" i="9"/>
  <c r="AS951" i="9"/>
  <c r="AS950" i="9"/>
  <c r="AS949" i="9"/>
  <c r="AS948" i="9"/>
  <c r="AS947" i="9"/>
  <c r="AS946" i="9"/>
  <c r="AS945" i="9"/>
  <c r="AS944" i="9"/>
  <c r="AS943" i="9"/>
  <c r="AS942" i="9"/>
  <c r="AS941" i="9"/>
  <c r="AS940" i="9"/>
  <c r="AS939" i="9"/>
  <c r="AS938" i="9"/>
  <c r="AS937" i="9"/>
  <c r="AS936" i="9"/>
  <c r="AS935" i="9"/>
  <c r="AS934" i="9"/>
  <c r="AS933" i="9"/>
  <c r="AS932" i="9"/>
  <c r="AS931" i="9"/>
  <c r="AS930" i="9"/>
  <c r="AS929" i="9"/>
  <c r="AS928" i="9"/>
  <c r="AS927" i="9"/>
  <c r="AS926" i="9"/>
  <c r="AS925" i="9"/>
  <c r="AS924" i="9"/>
  <c r="AS923" i="9"/>
  <c r="AS922" i="9"/>
  <c r="AS921" i="9"/>
  <c r="AS920" i="9"/>
  <c r="AS919" i="9"/>
  <c r="AS918" i="9"/>
  <c r="AS917" i="9"/>
  <c r="AS916" i="9"/>
  <c r="AS915" i="9"/>
  <c r="AS914" i="9"/>
  <c r="AS913" i="9"/>
  <c r="AS912" i="9"/>
  <c r="AS911" i="9"/>
  <c r="AS910" i="9"/>
  <c r="AS909" i="9"/>
  <c r="AS908" i="9"/>
  <c r="AS907" i="9"/>
  <c r="AS906" i="9"/>
  <c r="AS905" i="9"/>
  <c r="AS904" i="9"/>
  <c r="AS903" i="9"/>
  <c r="AS902" i="9"/>
  <c r="AS901" i="9"/>
  <c r="AS900" i="9"/>
  <c r="AS899" i="9"/>
  <c r="AS898" i="9"/>
  <c r="AS897" i="9"/>
  <c r="AS896" i="9"/>
  <c r="AS895" i="9"/>
  <c r="AS894" i="9"/>
  <c r="AS893" i="9"/>
  <c r="AS892" i="9"/>
  <c r="AS891" i="9"/>
  <c r="AS890" i="9"/>
  <c r="AS889" i="9"/>
  <c r="AS888" i="9"/>
  <c r="AS887" i="9"/>
  <c r="AS886" i="9"/>
  <c r="AS885" i="9"/>
  <c r="AS884" i="9"/>
  <c r="AS883" i="9"/>
  <c r="AS882" i="9"/>
  <c r="AS881" i="9"/>
  <c r="AS880" i="9"/>
  <c r="AS879" i="9"/>
  <c r="AS878" i="9"/>
  <c r="AS877" i="9"/>
  <c r="AS876" i="9"/>
  <c r="AS875" i="9"/>
  <c r="AS874" i="9"/>
  <c r="AS873" i="9"/>
  <c r="AS872" i="9"/>
  <c r="AS871" i="9"/>
  <c r="AS870" i="9"/>
  <c r="AS869" i="9"/>
  <c r="AS868" i="9"/>
  <c r="AS867" i="9"/>
  <c r="AS866" i="9"/>
  <c r="AS865" i="9"/>
  <c r="AS864" i="9"/>
  <c r="AS863" i="9"/>
  <c r="AS862" i="9"/>
  <c r="AS861" i="9"/>
  <c r="AS860" i="9"/>
  <c r="AS859" i="9"/>
  <c r="AS858" i="9"/>
  <c r="AS857" i="9"/>
  <c r="AS856" i="9"/>
  <c r="AS855" i="9"/>
  <c r="AS854" i="9"/>
  <c r="AS853" i="9"/>
  <c r="AS852" i="9"/>
  <c r="AS851" i="9"/>
  <c r="AS850" i="9"/>
  <c r="AS849" i="9"/>
  <c r="AS848" i="9"/>
  <c r="AS847" i="9"/>
  <c r="AS846" i="9"/>
  <c r="AS845" i="9"/>
  <c r="AS844" i="9"/>
  <c r="AS843" i="9"/>
  <c r="AS842" i="9"/>
  <c r="AS841" i="9"/>
  <c r="AS840" i="9"/>
  <c r="AS839" i="9"/>
  <c r="AS838" i="9"/>
  <c r="AS837" i="9"/>
  <c r="AS836" i="9"/>
  <c r="AS835" i="9"/>
  <c r="AS834" i="9"/>
  <c r="AS833" i="9"/>
  <c r="AS832" i="9"/>
  <c r="AS831" i="9"/>
  <c r="AS830" i="9"/>
  <c r="AS829" i="9"/>
  <c r="AS828" i="9"/>
  <c r="AS827" i="9"/>
  <c r="AS826" i="9"/>
  <c r="AS825" i="9"/>
  <c r="AS824" i="9"/>
  <c r="AS823" i="9"/>
  <c r="AS822" i="9"/>
  <c r="AS821" i="9"/>
  <c r="AS820" i="9"/>
  <c r="AS819" i="9"/>
  <c r="AS818" i="9"/>
  <c r="AS817" i="9"/>
  <c r="AS816" i="9"/>
  <c r="AS815" i="9"/>
  <c r="AS814" i="9"/>
  <c r="AS813" i="9"/>
  <c r="AS812" i="9"/>
  <c r="AS811" i="9"/>
  <c r="AS810" i="9"/>
  <c r="AS809" i="9"/>
  <c r="AS808" i="9"/>
  <c r="AS807" i="9"/>
  <c r="AS806" i="9"/>
  <c r="AS805" i="9"/>
  <c r="AS804" i="9"/>
  <c r="AS803" i="9"/>
  <c r="AS802" i="9"/>
  <c r="AS801" i="9"/>
  <c r="AS800" i="9"/>
  <c r="AS799" i="9"/>
  <c r="AS798" i="9"/>
  <c r="AS797" i="9"/>
  <c r="AS796" i="9"/>
  <c r="AS795" i="9"/>
  <c r="AS794" i="9"/>
  <c r="AS793" i="9"/>
  <c r="AS792" i="9"/>
  <c r="AS791" i="9"/>
  <c r="AS790" i="9"/>
  <c r="AS789" i="9"/>
  <c r="AS788" i="9"/>
  <c r="AS787" i="9"/>
  <c r="AS786" i="9"/>
  <c r="AS785" i="9"/>
  <c r="AS784" i="9"/>
  <c r="AS783" i="9"/>
  <c r="AS782" i="9"/>
  <c r="AS781" i="9"/>
  <c r="AS780" i="9"/>
  <c r="AS779" i="9"/>
  <c r="AS778" i="9"/>
  <c r="AS777" i="9"/>
  <c r="AS776" i="9"/>
  <c r="AS775" i="9"/>
  <c r="AS774" i="9"/>
  <c r="AS773" i="9"/>
  <c r="AS772" i="9"/>
  <c r="AS771" i="9"/>
  <c r="AS770" i="9"/>
  <c r="AS769" i="9"/>
  <c r="AS768" i="9"/>
  <c r="AS767" i="9"/>
  <c r="AS766" i="9"/>
  <c r="AS765" i="9"/>
  <c r="AS764" i="9"/>
  <c r="AS763" i="9"/>
  <c r="AS762" i="9"/>
  <c r="AS761" i="9"/>
  <c r="AS760" i="9"/>
  <c r="AS759" i="9"/>
  <c r="AS758" i="9"/>
  <c r="AS757" i="9"/>
  <c r="AS756" i="9"/>
  <c r="AS755" i="9"/>
  <c r="AS754" i="9"/>
  <c r="AS753" i="9"/>
  <c r="AS752" i="9"/>
  <c r="AS751" i="9"/>
  <c r="AS750" i="9"/>
  <c r="AS749" i="9"/>
  <c r="AS748" i="9"/>
  <c r="AS747" i="9"/>
  <c r="AS746" i="9"/>
  <c r="AS745" i="9"/>
  <c r="AS744" i="9"/>
  <c r="AS743" i="9"/>
  <c r="AS742" i="9"/>
  <c r="AS741" i="9"/>
  <c r="AS740" i="9"/>
  <c r="AS739" i="9"/>
  <c r="AS738" i="9"/>
  <c r="AS737" i="9"/>
  <c r="AS736" i="9"/>
  <c r="AS735" i="9"/>
  <c r="AS734" i="9"/>
  <c r="AS733" i="9"/>
  <c r="AS732" i="9"/>
  <c r="AS731" i="9"/>
  <c r="AS730" i="9"/>
  <c r="AS729" i="9"/>
  <c r="AS728" i="9"/>
  <c r="AS727" i="9"/>
  <c r="AS726" i="9"/>
  <c r="AS725" i="9"/>
  <c r="AS724" i="9"/>
  <c r="AS723" i="9"/>
  <c r="AS722" i="9"/>
  <c r="AS721" i="9"/>
  <c r="AS720" i="9"/>
  <c r="AS719" i="9"/>
  <c r="AS718" i="9"/>
  <c r="AS717" i="9"/>
  <c r="AS716" i="9"/>
  <c r="AS715" i="9"/>
  <c r="AS714" i="9"/>
  <c r="AS713" i="9"/>
  <c r="AS712" i="9"/>
  <c r="AS711" i="9"/>
  <c r="AS710" i="9"/>
  <c r="AS709" i="9"/>
  <c r="AS708" i="9"/>
  <c r="AS707" i="9"/>
  <c r="AS706" i="9"/>
  <c r="AS705" i="9"/>
  <c r="AS704" i="9"/>
  <c r="AS703" i="9"/>
  <c r="AS702" i="9"/>
  <c r="AS701" i="9"/>
  <c r="AS700" i="9"/>
  <c r="AS699" i="9"/>
  <c r="AS698" i="9"/>
  <c r="AS697" i="9"/>
  <c r="AS696" i="9"/>
  <c r="AS695" i="9"/>
  <c r="AS694" i="9"/>
  <c r="AS693" i="9"/>
  <c r="AS692" i="9"/>
  <c r="AS691" i="9"/>
  <c r="AS690" i="9"/>
  <c r="AS689" i="9"/>
  <c r="AS688" i="9"/>
  <c r="AS687" i="9"/>
  <c r="AS686" i="9"/>
  <c r="AS685" i="9"/>
  <c r="AS684" i="9"/>
  <c r="AS683" i="9"/>
  <c r="AS682" i="9"/>
  <c r="AS681" i="9"/>
  <c r="AS680" i="9"/>
  <c r="AS679" i="9"/>
  <c r="AS678" i="9"/>
  <c r="AS677" i="9"/>
  <c r="AS676" i="9"/>
  <c r="AS675" i="9"/>
  <c r="AS674" i="9"/>
  <c r="AS673" i="9"/>
  <c r="AS672" i="9"/>
  <c r="AS671" i="9"/>
  <c r="AS670" i="9"/>
  <c r="AS669" i="9"/>
  <c r="AS668" i="9"/>
  <c r="AS667" i="9"/>
  <c r="AS666" i="9"/>
  <c r="AS665" i="9"/>
  <c r="AS664" i="9"/>
  <c r="AS663" i="9"/>
  <c r="AS662" i="9"/>
  <c r="AS661" i="9"/>
  <c r="AS660" i="9"/>
  <c r="AS659" i="9"/>
  <c r="AS658" i="9"/>
  <c r="AS657" i="9"/>
  <c r="AS656" i="9"/>
  <c r="AS655" i="9"/>
  <c r="AS654" i="9"/>
  <c r="AS653" i="9"/>
  <c r="AS652" i="9"/>
  <c r="AS651" i="9"/>
  <c r="AS650" i="9"/>
  <c r="AS649" i="9"/>
  <c r="AS648" i="9"/>
  <c r="AS647" i="9"/>
  <c r="AS646" i="9"/>
  <c r="AS645" i="9"/>
  <c r="AS644" i="9"/>
  <c r="AS643" i="9"/>
  <c r="AS642" i="9"/>
  <c r="AS641" i="9"/>
  <c r="AS640" i="9"/>
  <c r="AS639" i="9"/>
  <c r="AS638" i="9"/>
  <c r="AS637" i="9"/>
  <c r="AS636" i="9"/>
  <c r="AS635" i="9"/>
  <c r="AS634" i="9"/>
  <c r="AS633" i="9"/>
  <c r="AS632" i="9"/>
  <c r="AS631" i="9"/>
  <c r="AS630" i="9"/>
  <c r="AS629" i="9"/>
  <c r="AS628" i="9"/>
  <c r="AS627" i="9"/>
  <c r="AS626" i="9"/>
  <c r="AS625" i="9"/>
  <c r="AS624" i="9"/>
  <c r="AS623" i="9"/>
  <c r="AS622" i="9"/>
  <c r="AS621" i="9"/>
  <c r="AS620" i="9"/>
  <c r="AS619" i="9"/>
  <c r="AS618" i="9"/>
  <c r="AS617" i="9"/>
  <c r="AS616" i="9"/>
  <c r="AS615" i="9"/>
  <c r="AS614" i="9"/>
  <c r="AS613" i="9"/>
  <c r="AS612" i="9"/>
  <c r="AS611" i="9"/>
  <c r="AS610" i="9"/>
  <c r="AS609" i="9"/>
  <c r="AS608" i="9"/>
  <c r="AS607" i="9"/>
  <c r="AS606" i="9"/>
  <c r="AS605" i="9"/>
  <c r="AS604" i="9"/>
  <c r="AS603" i="9"/>
  <c r="AS602" i="9"/>
  <c r="AS601" i="9"/>
  <c r="AS600" i="9"/>
  <c r="AS599" i="9"/>
  <c r="AS598" i="9"/>
  <c r="AS597" i="9"/>
  <c r="AS596" i="9"/>
  <c r="AS595" i="9"/>
  <c r="AS594" i="9"/>
  <c r="AS593" i="9"/>
  <c r="AS592" i="9"/>
  <c r="AS591" i="9"/>
  <c r="AS590" i="9"/>
  <c r="AS589" i="9"/>
  <c r="AS588" i="9"/>
  <c r="AS587" i="9"/>
  <c r="AS586" i="9"/>
  <c r="AS585" i="9"/>
  <c r="AS584" i="9"/>
  <c r="AS583" i="9"/>
  <c r="AS582" i="9"/>
  <c r="AS581" i="9"/>
  <c r="AS580" i="9"/>
  <c r="AS579" i="9"/>
  <c r="AS578" i="9"/>
  <c r="AS577" i="9"/>
  <c r="AS576" i="9"/>
  <c r="AS575" i="9"/>
  <c r="AS574" i="9"/>
  <c r="AS573" i="9"/>
  <c r="AS572" i="9"/>
  <c r="AS571" i="9"/>
  <c r="AS570" i="9"/>
  <c r="AS569" i="9"/>
  <c r="AS568" i="9"/>
  <c r="AS567" i="9"/>
  <c r="AS566" i="9"/>
  <c r="AS565" i="9"/>
  <c r="AS564" i="9"/>
  <c r="AS563" i="9"/>
  <c r="AS562" i="9"/>
  <c r="AS561" i="9"/>
  <c r="AS560" i="9"/>
  <c r="AS559" i="9"/>
  <c r="AS558" i="9"/>
  <c r="AS557" i="9"/>
  <c r="AS556" i="9"/>
  <c r="AS555" i="9"/>
  <c r="AS554" i="9"/>
  <c r="AS553" i="9"/>
  <c r="AS552" i="9"/>
  <c r="AS551" i="9"/>
  <c r="AS550" i="9"/>
  <c r="AS549" i="9"/>
  <c r="AS548" i="9"/>
  <c r="AS547" i="9"/>
  <c r="AS546" i="9"/>
  <c r="AS545" i="9"/>
  <c r="AS544" i="9"/>
  <c r="AS543" i="9"/>
  <c r="AS542" i="9"/>
  <c r="AS541" i="9"/>
  <c r="AS540" i="9"/>
  <c r="AS539" i="9"/>
  <c r="AS538" i="9"/>
  <c r="AS537" i="9"/>
  <c r="AS536" i="9"/>
  <c r="AS535" i="9"/>
  <c r="AS534" i="9"/>
  <c r="AS533" i="9"/>
  <c r="AS532" i="9"/>
  <c r="AS531" i="9"/>
  <c r="AS530" i="9"/>
  <c r="AS529" i="9"/>
  <c r="AS528" i="9"/>
  <c r="AS527" i="9"/>
  <c r="AS526" i="9"/>
  <c r="AS525" i="9"/>
  <c r="AS524" i="9"/>
  <c r="AS523" i="9"/>
  <c r="AS522" i="9"/>
  <c r="AS521" i="9"/>
  <c r="AS520" i="9"/>
  <c r="AS519" i="9"/>
  <c r="AS518" i="9"/>
  <c r="AS517" i="9"/>
  <c r="AS516" i="9"/>
  <c r="AS515" i="9"/>
  <c r="AS514" i="9"/>
  <c r="AS513" i="9"/>
  <c r="AS512" i="9"/>
  <c r="AS511" i="9"/>
  <c r="AS510" i="9"/>
  <c r="AS509" i="9"/>
  <c r="AS508" i="9"/>
  <c r="AS507" i="9"/>
  <c r="AS506" i="9"/>
  <c r="AS505" i="9"/>
  <c r="AS504" i="9"/>
  <c r="AS503" i="9"/>
  <c r="AS502" i="9"/>
  <c r="AS501" i="9"/>
  <c r="AS500" i="9"/>
  <c r="AS499" i="9"/>
  <c r="AS498" i="9"/>
  <c r="AS497" i="9"/>
  <c r="AS496" i="9"/>
  <c r="AS495" i="9"/>
  <c r="AS494" i="9"/>
  <c r="AS493" i="9"/>
  <c r="AS492" i="9"/>
  <c r="AS491" i="9"/>
  <c r="AS490" i="9"/>
  <c r="AS489" i="9"/>
  <c r="AS488" i="9"/>
  <c r="AS487" i="9"/>
  <c r="AS486" i="9"/>
  <c r="AS485" i="9"/>
  <c r="AS484" i="9"/>
  <c r="AS483" i="9"/>
  <c r="AS482" i="9"/>
  <c r="AS481" i="9"/>
  <c r="AS480" i="9"/>
  <c r="AS479" i="9"/>
  <c r="AS478" i="9"/>
  <c r="AS477" i="9"/>
  <c r="AS476" i="9"/>
  <c r="AS475" i="9"/>
  <c r="AS474" i="9"/>
  <c r="AS473" i="9"/>
  <c r="AS472" i="9"/>
  <c r="AS471" i="9"/>
  <c r="AS470" i="9"/>
  <c r="AS469" i="9"/>
  <c r="AS468" i="9"/>
  <c r="AS467" i="9"/>
  <c r="AS466" i="9"/>
  <c r="AS465" i="9"/>
  <c r="AS464" i="9"/>
  <c r="AS463" i="9"/>
  <c r="AS462" i="9"/>
  <c r="AS461" i="9"/>
  <c r="AS460" i="9"/>
  <c r="AS459" i="9"/>
  <c r="AS458" i="9"/>
  <c r="AS457" i="9"/>
  <c r="AS456" i="9"/>
  <c r="AS455" i="9"/>
  <c r="AS454" i="9"/>
  <c r="AS453" i="9"/>
  <c r="AS452" i="9"/>
  <c r="AS451" i="9"/>
  <c r="AS450" i="9"/>
  <c r="AS449" i="9"/>
  <c r="AS448" i="9"/>
  <c r="AS447" i="9"/>
  <c r="AS446" i="9"/>
  <c r="AS445" i="9"/>
  <c r="AS444" i="9"/>
  <c r="AS443" i="9"/>
  <c r="AS442" i="9"/>
  <c r="AS441" i="9"/>
  <c r="AS440" i="9"/>
  <c r="AS439" i="9"/>
  <c r="AS438" i="9"/>
  <c r="AS437" i="9"/>
  <c r="AS436" i="9"/>
  <c r="AS435" i="9"/>
  <c r="AS434" i="9"/>
  <c r="AS433" i="9"/>
  <c r="AS432" i="9"/>
  <c r="AS431" i="9"/>
  <c r="AS430" i="9"/>
  <c r="AS429" i="9"/>
  <c r="AS428" i="9"/>
  <c r="AS427" i="9"/>
  <c r="AS426" i="9"/>
  <c r="AS425" i="9"/>
  <c r="AS424" i="9"/>
  <c r="AS423" i="9"/>
  <c r="AS422" i="9"/>
  <c r="AS421" i="9"/>
  <c r="AS420" i="9"/>
  <c r="AS419" i="9"/>
  <c r="AS418" i="9"/>
  <c r="AS417" i="9"/>
  <c r="AS416" i="9"/>
  <c r="AS415" i="9"/>
  <c r="AS414" i="9"/>
  <c r="AS413" i="9"/>
  <c r="AS412" i="9"/>
  <c r="AS411" i="9"/>
  <c r="AS410" i="9"/>
  <c r="AS409" i="9"/>
  <c r="AS408" i="9"/>
  <c r="AS407" i="9"/>
  <c r="AS406" i="9"/>
  <c r="AS405" i="9"/>
  <c r="AS404" i="9"/>
  <c r="AS403" i="9"/>
  <c r="AS402" i="9"/>
  <c r="AS401" i="9"/>
  <c r="AS400" i="9"/>
  <c r="AS399" i="9"/>
  <c r="AS398" i="9"/>
  <c r="AS397" i="9"/>
  <c r="AS396" i="9"/>
  <c r="AS395" i="9"/>
  <c r="AS394" i="9"/>
  <c r="AS393" i="9"/>
  <c r="AS392" i="9"/>
  <c r="AS391" i="9"/>
  <c r="AS390" i="9"/>
  <c r="AS389" i="9"/>
  <c r="AS388" i="9"/>
  <c r="AS387" i="9"/>
  <c r="AS386" i="9"/>
  <c r="AS385" i="9"/>
  <c r="AS384" i="9"/>
  <c r="AS383" i="9"/>
  <c r="AS382" i="9"/>
  <c r="AS381" i="9"/>
  <c r="AS380" i="9"/>
  <c r="AS379" i="9"/>
  <c r="AS378" i="9"/>
  <c r="AS377" i="9"/>
  <c r="AS376" i="9"/>
  <c r="AS375" i="9"/>
  <c r="AS374" i="9"/>
  <c r="AS373" i="9"/>
  <c r="AS372" i="9"/>
  <c r="AS371" i="9"/>
  <c r="AS370" i="9"/>
  <c r="AS369" i="9"/>
  <c r="AS368" i="9"/>
  <c r="AS367" i="9"/>
  <c r="AS366" i="9"/>
  <c r="AS365" i="9"/>
  <c r="AS364" i="9"/>
  <c r="AS363" i="9"/>
  <c r="AS362" i="9"/>
  <c r="AS361" i="9"/>
  <c r="AS360" i="9"/>
  <c r="AS359" i="9"/>
  <c r="AS358" i="9"/>
  <c r="AS357" i="9"/>
  <c r="AS356" i="9"/>
  <c r="AS355" i="9"/>
  <c r="AS354" i="9"/>
  <c r="AS353" i="9"/>
  <c r="AS352" i="9"/>
  <c r="AS351" i="9"/>
  <c r="AS350" i="9"/>
  <c r="AS349" i="9"/>
  <c r="AS348" i="9"/>
  <c r="AS347" i="9"/>
  <c r="AS346" i="9"/>
  <c r="AS345" i="9"/>
  <c r="AS344" i="9"/>
  <c r="AS343" i="9"/>
  <c r="AS342" i="9"/>
  <c r="AS341" i="9"/>
  <c r="AS340" i="9"/>
  <c r="AS339" i="9"/>
  <c r="AS338" i="9"/>
  <c r="AS330" i="9"/>
  <c r="AS274" i="9"/>
  <c r="AS234" i="9"/>
  <c r="AS232" i="9"/>
  <c r="AS229" i="9"/>
  <c r="AS228" i="9"/>
  <c r="AS225" i="9"/>
  <c r="AS222" i="9"/>
  <c r="AS220" i="9"/>
  <c r="AS209" i="9"/>
  <c r="AS202" i="9"/>
  <c r="AS181" i="9"/>
  <c r="AS165" i="9"/>
  <c r="AS125" i="9"/>
  <c r="AS116" i="9"/>
  <c r="AS75" i="9"/>
  <c r="AS66" i="9"/>
  <c r="AS37" i="9"/>
  <c r="EM1" i="12" l="1"/>
  <c r="AM3714" i="9" l="1"/>
  <c r="AS3714" i="9" s="1"/>
  <c r="AM3702" i="9" l="1"/>
  <c r="AS3702" i="9" s="1"/>
  <c r="AC3702" i="9"/>
  <c r="AM3701" i="9"/>
  <c r="AS3701" i="9" s="1"/>
  <c r="AC3701" i="9"/>
  <c r="AM3693" i="9" l="1"/>
  <c r="AS3693" i="9" s="1"/>
  <c r="AM3695" i="9"/>
  <c r="AS3695" i="9" s="1"/>
  <c r="AM3696" i="9"/>
  <c r="AS3696" i="9" s="1"/>
  <c r="AM3697" i="9"/>
  <c r="AS3697" i="9" s="1"/>
  <c r="AM3698" i="9"/>
  <c r="AS3698" i="9" s="1"/>
  <c r="AM3699" i="9"/>
  <c r="AS3699" i="9" s="1"/>
  <c r="AM3700" i="9"/>
  <c r="AS3700" i="9" s="1"/>
  <c r="AM3703" i="9"/>
  <c r="AS3703" i="9" s="1"/>
  <c r="AM3704" i="9"/>
  <c r="AS3704" i="9" s="1"/>
  <c r="AM3705" i="9"/>
  <c r="AS3705" i="9" s="1"/>
  <c r="AM3706" i="9"/>
  <c r="AS3706" i="9" s="1"/>
  <c r="AM3707" i="9"/>
  <c r="AS3707" i="9" s="1"/>
  <c r="AM3708" i="9"/>
  <c r="AS3708" i="9" s="1"/>
  <c r="AM3709" i="9"/>
  <c r="AS3709" i="9" s="1"/>
  <c r="AM3710" i="9"/>
  <c r="AS3710" i="9" s="1"/>
  <c r="AM3711" i="9"/>
  <c r="AS3711" i="9" s="1"/>
  <c r="AM3712" i="9"/>
  <c r="AS3712" i="9" s="1"/>
  <c r="AM3713" i="9"/>
  <c r="AS3713" i="9" s="1"/>
  <c r="AM3715" i="9"/>
  <c r="AS3715" i="9" s="1"/>
  <c r="AM3717" i="9"/>
  <c r="AS3717" i="9" s="1"/>
  <c r="AM3718" i="9"/>
  <c r="AS3718" i="9" s="1"/>
  <c r="AS3719" i="9"/>
  <c r="AS3720" i="9"/>
  <c r="AM3691" i="9"/>
  <c r="AS3691" i="9" s="1"/>
  <c r="AM3692" i="9"/>
  <c r="AM3670" i="9" l="1"/>
  <c r="AS3670" i="9" s="1"/>
  <c r="AM3671" i="9"/>
  <c r="AS3671" i="9" s="1"/>
  <c r="AM3672" i="9"/>
  <c r="AS3672" i="9" s="1"/>
  <c r="AM3673" i="9"/>
  <c r="AS3673" i="9" s="1"/>
  <c r="AM3674" i="9"/>
  <c r="AS3674" i="9" s="1"/>
  <c r="AM3675" i="9"/>
  <c r="AS3675" i="9" s="1"/>
  <c r="AM3676" i="9"/>
  <c r="AS3676" i="9" s="1"/>
  <c r="AM3677" i="9"/>
  <c r="AS3677" i="9" s="1"/>
  <c r="AM3678" i="9"/>
  <c r="AS3678" i="9" s="1"/>
  <c r="AM3679" i="9"/>
  <c r="AS3679" i="9" s="1"/>
  <c r="AM3680" i="9"/>
  <c r="AS3680" i="9" s="1"/>
  <c r="AM3681" i="9"/>
  <c r="AS3681" i="9" s="1"/>
  <c r="AM3682" i="9"/>
  <c r="AS3682" i="9" s="1"/>
  <c r="AM3683" i="9"/>
  <c r="AS3683" i="9" s="1"/>
  <c r="AM3684" i="9"/>
  <c r="AS3684" i="9" s="1"/>
  <c r="AM3685" i="9"/>
  <c r="AS3685" i="9" s="1"/>
  <c r="AM3686" i="9"/>
  <c r="AS3686" i="9" s="1"/>
  <c r="AM3687" i="9"/>
  <c r="AS3687" i="9" s="1"/>
  <c r="AM3688" i="9"/>
  <c r="AS3688" i="9" s="1"/>
  <c r="AM3689" i="9"/>
  <c r="AS3689" i="9" s="1"/>
  <c r="AM3690" i="9"/>
  <c r="AS3690" i="9" s="1"/>
  <c r="AM3666" i="9"/>
  <c r="AS3666" i="9" s="1"/>
  <c r="AM3667" i="9"/>
  <c r="AS3667" i="9" s="1"/>
  <c r="AM3668" i="9"/>
  <c r="AS3668" i="9" s="1"/>
  <c r="AM3669" i="9"/>
  <c r="AS3669" i="9" s="1"/>
  <c r="AM3642" i="9" l="1"/>
  <c r="AS3642" i="9" s="1"/>
  <c r="AM3643" i="9"/>
  <c r="AS3643" i="9" s="1"/>
  <c r="AM3644" i="9"/>
  <c r="AS3644" i="9" s="1"/>
  <c r="AM3645" i="9"/>
  <c r="AS3645" i="9" s="1"/>
  <c r="AM3646" i="9"/>
  <c r="AS3646" i="9" s="1"/>
  <c r="AM3647" i="9"/>
  <c r="AS3647" i="9" s="1"/>
  <c r="AM3648" i="9"/>
  <c r="AS3648" i="9" s="1"/>
  <c r="AM3649" i="9"/>
  <c r="AS3649" i="9" s="1"/>
  <c r="AM3650" i="9"/>
  <c r="AS3650" i="9" s="1"/>
  <c r="AM3652" i="9"/>
  <c r="AS3652" i="9" s="1"/>
  <c r="AM3653" i="9"/>
  <c r="AS3653" i="9" s="1"/>
  <c r="AM3654" i="9"/>
  <c r="AS3654" i="9" s="1"/>
  <c r="AM3655" i="9"/>
  <c r="AS3655" i="9" s="1"/>
  <c r="AM3656" i="9"/>
  <c r="AS3656" i="9" s="1"/>
  <c r="AM3657" i="9"/>
  <c r="AM3658" i="9"/>
  <c r="AS3658" i="9" s="1"/>
  <c r="AM3659" i="9"/>
  <c r="AS3659" i="9" s="1"/>
  <c r="AM3660" i="9"/>
  <c r="AS3660" i="9" s="1"/>
  <c r="AM3661" i="9"/>
  <c r="AS3661" i="9" s="1"/>
  <c r="AM3662" i="9"/>
  <c r="AS3662" i="9" s="1"/>
  <c r="AM3663" i="9"/>
  <c r="AS3663" i="9" s="1"/>
  <c r="AM3664" i="9"/>
  <c r="AS3664" i="9" s="1"/>
  <c r="AM3665" i="9"/>
  <c r="AS3665" i="9" s="1"/>
  <c r="AC3642" i="9" l="1"/>
  <c r="AC3643" i="9"/>
  <c r="AC3644" i="9"/>
  <c r="AC3645" i="9"/>
  <c r="AC3646" i="9"/>
  <c r="AC3647" i="9"/>
  <c r="AC3648" i="9"/>
  <c r="AC3649" i="9"/>
  <c r="AC3650" i="9"/>
  <c r="AC3652" i="9"/>
  <c r="AC3653" i="9"/>
  <c r="AC3654" i="9"/>
  <c r="AC3655" i="9"/>
  <c r="AC3656" i="9"/>
  <c r="AC3658" i="9"/>
  <c r="AC3659" i="9"/>
  <c r="AC3660" i="9"/>
  <c r="AC3661" i="9"/>
  <c r="AC3662" i="9"/>
  <c r="AC3663" i="9"/>
  <c r="AC3664" i="9"/>
  <c r="AC3665" i="9"/>
  <c r="AC3666" i="9"/>
  <c r="AC3667" i="9"/>
  <c r="AC3668" i="9"/>
  <c r="AC3669" i="9"/>
  <c r="AC3670" i="9"/>
  <c r="AC3671" i="9"/>
  <c r="AC3672" i="9"/>
  <c r="AC3673" i="9"/>
  <c r="AC3674" i="9"/>
  <c r="AC3675" i="9"/>
  <c r="AC3676" i="9"/>
  <c r="AC3677" i="9"/>
  <c r="AC3678" i="9"/>
  <c r="AC3679" i="9"/>
  <c r="AC3680" i="9"/>
  <c r="AC3681" i="9"/>
  <c r="AC3682" i="9"/>
  <c r="AC3683" i="9"/>
  <c r="AC3684" i="9"/>
  <c r="AC3685" i="9"/>
  <c r="AC3686" i="9"/>
  <c r="AC3687" i="9"/>
  <c r="AC3688" i="9"/>
  <c r="AC3689" i="9"/>
  <c r="AC3690" i="9"/>
  <c r="AC3691" i="9"/>
  <c r="AC3693" i="9"/>
  <c r="AC3695" i="9"/>
  <c r="AC3696" i="9"/>
  <c r="AC3697" i="9"/>
  <c r="AC3698" i="9"/>
  <c r="AC3699" i="9"/>
  <c r="AC3700" i="9"/>
  <c r="AC3703" i="9"/>
  <c r="AC3704" i="9"/>
  <c r="AC3705" i="9"/>
  <c r="AC3706" i="9"/>
  <c r="AC3707" i="9"/>
  <c r="AC3708" i="9"/>
  <c r="AC3709" i="9"/>
  <c r="AC3710" i="9"/>
  <c r="AC3711" i="9"/>
  <c r="AC3712" i="9"/>
  <c r="AC3713" i="9"/>
  <c r="AC3714" i="9"/>
  <c r="AC3715" i="9"/>
  <c r="AC3717" i="9"/>
  <c r="AC3718" i="9"/>
  <c r="AC3719" i="9"/>
  <c r="AC3720" i="9"/>
  <c r="AC3721" i="9"/>
  <c r="AC3722" i="9"/>
  <c r="AC3723" i="9"/>
  <c r="AC3724" i="9"/>
  <c r="AC3725" i="9"/>
  <c r="AC3726" i="9"/>
  <c r="AC3727" i="9"/>
  <c r="AC3728" i="9"/>
  <c r="AC3729" i="9"/>
  <c r="AC3730" i="9"/>
  <c r="AC3731" i="9"/>
  <c r="AC3732" i="9"/>
  <c r="AC3733" i="9"/>
  <c r="AC3734" i="9"/>
  <c r="AC3735" i="9"/>
  <c r="AC3736" i="9"/>
  <c r="AC3737" i="9"/>
  <c r="AC3739" i="9"/>
  <c r="AC3740" i="9"/>
  <c r="AC3741" i="9"/>
  <c r="AC3743" i="9"/>
  <c r="AC3744" i="9"/>
  <c r="AC3745" i="9"/>
  <c r="AC3746" i="9"/>
  <c r="AC3747" i="9"/>
  <c r="AC3748" i="9"/>
  <c r="AC3749" i="9"/>
  <c r="AC3750" i="9"/>
  <c r="AC3751" i="9"/>
  <c r="AC3754" i="9"/>
  <c r="AC3755" i="9"/>
  <c r="AC3756" i="9"/>
  <c r="AC3757" i="9"/>
  <c r="AC3758" i="9"/>
  <c r="AC3759" i="9"/>
  <c r="AC3760" i="9"/>
  <c r="AC3761" i="9"/>
  <c r="AC3762" i="9"/>
  <c r="AC3763" i="9"/>
  <c r="AC3764" i="9"/>
  <c r="AC3765" i="9"/>
  <c r="AC3766" i="9"/>
  <c r="AC3767" i="9"/>
  <c r="AC3768" i="9"/>
  <c r="AC3769" i="9"/>
  <c r="AC3770" i="9"/>
  <c r="AC3771" i="9"/>
  <c r="AC3772" i="9"/>
  <c r="AC3773" i="9"/>
  <c r="AC3774" i="9"/>
  <c r="AC3775" i="9"/>
  <c r="AC3776" i="9"/>
  <c r="AC3777" i="9"/>
  <c r="AC3778" i="9"/>
  <c r="AC3779" i="9"/>
  <c r="AC3780" i="9"/>
  <c r="AC3781" i="9"/>
  <c r="AC3782" i="9"/>
  <c r="AC3783" i="9"/>
  <c r="AC3785" i="9"/>
  <c r="AC3786" i="9"/>
  <c r="AC3787" i="9"/>
  <c r="AC3788" i="9"/>
  <c r="AC3789" i="9"/>
  <c r="AC3790" i="9"/>
  <c r="AC3791" i="9"/>
  <c r="AC3792" i="9"/>
  <c r="AC3793" i="9"/>
  <c r="AC3795" i="9"/>
  <c r="AC3796" i="9"/>
  <c r="AC3797" i="9"/>
  <c r="AC3798" i="9"/>
  <c r="AC3799" i="9"/>
  <c r="AC3800" i="9"/>
  <c r="AC3801" i="9"/>
  <c r="AC3802" i="9"/>
  <c r="AC3803" i="9"/>
  <c r="AC3804" i="9"/>
  <c r="AC3807" i="9"/>
  <c r="AC3808" i="9"/>
  <c r="AC3809" i="9"/>
  <c r="AC3810" i="9"/>
  <c r="AC3811" i="9"/>
  <c r="AC3812" i="9"/>
  <c r="AC3813" i="9"/>
  <c r="AC3814" i="9"/>
  <c r="AC3815" i="9"/>
  <c r="AC3816" i="9"/>
  <c r="AC3817" i="9"/>
  <c r="AC3818" i="9"/>
  <c r="AC3819" i="9"/>
  <c r="AC3820" i="9"/>
  <c r="AC3821" i="9"/>
  <c r="AC3822" i="9"/>
  <c r="AC3823" i="9"/>
  <c r="AC3824" i="9"/>
  <c r="AC3825" i="9"/>
  <c r="AC3826" i="9"/>
  <c r="AC3827" i="9"/>
  <c r="AC3828" i="9"/>
  <c r="AC3829" i="9"/>
  <c r="AC3830" i="9"/>
  <c r="AC3834" i="9"/>
  <c r="AC3835" i="9"/>
  <c r="AC3836" i="9"/>
  <c r="AC3837" i="9"/>
  <c r="AC3838" i="9"/>
  <c r="AC3839" i="9"/>
  <c r="AC3840" i="9"/>
  <c r="AC3841" i="9"/>
  <c r="AC3842" i="9"/>
  <c r="AC3843" i="9"/>
  <c r="AC3844" i="9"/>
  <c r="AC3845" i="9"/>
  <c r="AC3846" i="9"/>
  <c r="AC3847" i="9"/>
  <c r="AC3848" i="9"/>
  <c r="AC3849" i="9"/>
  <c r="AC3850" i="9"/>
  <c r="AC3851" i="9"/>
  <c r="AC3852" i="9"/>
  <c r="AC3853" i="9"/>
  <c r="AC3854" i="9"/>
  <c r="AC3855" i="9"/>
  <c r="AC3856" i="9"/>
  <c r="AC3857" i="9"/>
  <c r="AC3858" i="9"/>
  <c r="AC3859" i="9"/>
  <c r="AC3860" i="9"/>
  <c r="AC3861" i="9"/>
  <c r="AC3865" i="9"/>
  <c r="AC3866" i="9"/>
  <c r="AC3867" i="9"/>
  <c r="AC3868" i="9"/>
  <c r="AC3869" i="9"/>
  <c r="AC3870" i="9"/>
  <c r="AC3871" i="9"/>
  <c r="AC3872" i="9"/>
  <c r="AC3873" i="9"/>
  <c r="AC3874" i="9"/>
  <c r="AC3875" i="9"/>
  <c r="AC3876" i="9"/>
  <c r="AC3877" i="9"/>
  <c r="AC3878" i="9"/>
  <c r="AC3880" i="9"/>
  <c r="AC3881" i="9"/>
  <c r="AC3882" i="9"/>
  <c r="AC3883" i="9"/>
  <c r="AC3884" i="9"/>
  <c r="AC3885" i="9"/>
  <c r="AC3886" i="9"/>
  <c r="AC3887" i="9"/>
  <c r="AC3888" i="9"/>
  <c r="AC3889" i="9"/>
  <c r="AC3890" i="9"/>
  <c r="AC3891" i="9"/>
  <c r="AC3892" i="9"/>
  <c r="AC3893" i="9"/>
  <c r="AC3897" i="9"/>
  <c r="AC3898" i="9"/>
  <c r="AC3899" i="9"/>
  <c r="AC3900" i="9"/>
  <c r="AC3901" i="9"/>
  <c r="AC3902" i="9"/>
  <c r="AC3903" i="9"/>
  <c r="AC3904" i="9"/>
  <c r="AC3905" i="9"/>
  <c r="AC3906" i="9"/>
  <c r="AC3907" i="9"/>
  <c r="AC3908" i="9"/>
  <c r="AC3909" i="9"/>
  <c r="AC3910" i="9"/>
  <c r="AC3911" i="9"/>
  <c r="AC3912" i="9"/>
  <c r="AC3913" i="9"/>
  <c r="AC3914" i="9"/>
  <c r="AC3915" i="9"/>
  <c r="AC3916" i="9"/>
  <c r="AC3917" i="9"/>
  <c r="AC3918" i="9"/>
  <c r="AC3920" i="9"/>
  <c r="AC3921" i="9"/>
  <c r="AC3922" i="9"/>
  <c r="AC3923" i="9"/>
  <c r="AC3924" i="9"/>
  <c r="AC3925" i="9"/>
  <c r="AC3926" i="9"/>
  <c r="AC3927" i="9"/>
  <c r="AC3928" i="9"/>
  <c r="AC3931" i="9"/>
  <c r="AC3933" i="9"/>
  <c r="AC3934" i="9"/>
  <c r="AC3935" i="9"/>
  <c r="AC3937" i="9"/>
  <c r="AC3938" i="9"/>
  <c r="AC3939" i="9"/>
  <c r="AC3940" i="9"/>
  <c r="AC3941" i="9"/>
  <c r="AC3942" i="9"/>
  <c r="AC3943" i="9"/>
  <c r="AC3944" i="9"/>
  <c r="AC3945" i="9"/>
  <c r="AC3946" i="9"/>
  <c r="AC3947" i="9"/>
  <c r="AC3948" i="9"/>
  <c r="AC3949" i="9"/>
  <c r="AC3950" i="9"/>
  <c r="AC3951" i="9"/>
  <c r="AC3952" i="9"/>
  <c r="AC3953" i="9"/>
  <c r="AC3954" i="9"/>
  <c r="AC3955" i="9"/>
  <c r="AC3956" i="9"/>
  <c r="AC3957" i="9"/>
  <c r="AC3958" i="9"/>
  <c r="AC3959" i="9"/>
  <c r="AC3960" i="9"/>
  <c r="AC3961" i="9"/>
  <c r="AC3962" i="9"/>
  <c r="AC3963" i="9"/>
  <c r="AC3964" i="9"/>
  <c r="AC3965" i="9"/>
  <c r="AC3966" i="9"/>
  <c r="AC3967" i="9"/>
  <c r="AC3968" i="9"/>
  <c r="AC3969" i="9"/>
  <c r="AC3970" i="9"/>
  <c r="AC3971" i="9"/>
  <c r="AC3972" i="9"/>
  <c r="AC3974" i="9"/>
  <c r="AC3975" i="9"/>
  <c r="AC3976" i="9"/>
  <c r="AC3977" i="9"/>
  <c r="AC3978" i="9"/>
  <c r="AC3979" i="9"/>
  <c r="AC3980" i="9"/>
  <c r="AC3982" i="9"/>
  <c r="AC3983" i="9"/>
  <c r="AC3984" i="9"/>
  <c r="AC3985" i="9"/>
  <c r="AC3986" i="9"/>
  <c r="AC3987" i="9"/>
  <c r="AC3988" i="9"/>
  <c r="AC3990" i="9"/>
  <c r="AC3991" i="9"/>
  <c r="AC3992" i="9"/>
  <c r="AC3993" i="9"/>
  <c r="AC3994" i="9"/>
  <c r="AC3995" i="9"/>
  <c r="AC3996" i="9"/>
  <c r="AM3623" i="9" l="1"/>
  <c r="AS3623" i="9" s="1"/>
  <c r="AM3624" i="9"/>
  <c r="AS3624" i="9" s="1"/>
  <c r="AM3625" i="9"/>
  <c r="AS3625" i="9" s="1"/>
  <c r="AM3626" i="9"/>
  <c r="AS3626" i="9" s="1"/>
  <c r="AM3627" i="9"/>
  <c r="AS3627" i="9" s="1"/>
  <c r="AM3628" i="9"/>
  <c r="AS3628" i="9" s="1"/>
  <c r="AM3629" i="9"/>
  <c r="AS3629" i="9" s="1"/>
  <c r="AM3630" i="9"/>
  <c r="AS3630" i="9" s="1"/>
  <c r="AM3631" i="9"/>
  <c r="AS3631" i="9" s="1"/>
  <c r="AM3632" i="9"/>
  <c r="AS3632" i="9" s="1"/>
  <c r="AM3633" i="9"/>
  <c r="AS3633" i="9" s="1"/>
  <c r="AM3634" i="9"/>
  <c r="AS3634" i="9" s="1"/>
  <c r="AM3635" i="9"/>
  <c r="AS3635" i="9" s="1"/>
  <c r="AM3636" i="9"/>
  <c r="AS3636" i="9" s="1"/>
  <c r="AM3637" i="9"/>
  <c r="AS3637" i="9" s="1"/>
  <c r="AM3638" i="9"/>
  <c r="AS3638" i="9" s="1"/>
  <c r="AM3639" i="9"/>
  <c r="AS3639" i="9" s="1"/>
  <c r="AM3640" i="9"/>
  <c r="AS3640" i="9" s="1"/>
  <c r="AM3641" i="9"/>
  <c r="AS3641" i="9" s="1"/>
  <c r="AC3624" i="9"/>
  <c r="AC3625" i="9"/>
  <c r="AC3626" i="9"/>
  <c r="AC3627" i="9"/>
  <c r="AC3628" i="9"/>
  <c r="AC3629" i="9"/>
  <c r="AC3630" i="9"/>
  <c r="AC3631" i="9"/>
  <c r="AC3632" i="9"/>
  <c r="AC3633" i="9"/>
  <c r="AC3634" i="9"/>
  <c r="AC3635" i="9"/>
  <c r="AC3636" i="9"/>
  <c r="AC3637" i="9"/>
  <c r="AC3638" i="9"/>
  <c r="AC3639" i="9"/>
  <c r="AC3640" i="9"/>
  <c r="AC3641" i="9"/>
  <c r="AC3553" i="9"/>
  <c r="AC3554" i="9"/>
  <c r="AC3555" i="9"/>
  <c r="AC3556" i="9"/>
  <c r="AC3557" i="9"/>
  <c r="AC3558" i="9"/>
  <c r="AC3559" i="9"/>
  <c r="AC3560" i="9"/>
  <c r="AC3561" i="9"/>
  <c r="AC3562" i="9"/>
  <c r="AC3563" i="9"/>
  <c r="AC3564" i="9"/>
  <c r="AC3565" i="9"/>
  <c r="AC3566" i="9"/>
  <c r="AC3567" i="9"/>
  <c r="AC3568" i="9"/>
  <c r="AC3569" i="9"/>
  <c r="AC3570" i="9"/>
  <c r="AC3571" i="9"/>
  <c r="AC3572" i="9"/>
  <c r="AC3573" i="9"/>
  <c r="AC3574" i="9"/>
  <c r="AC3575" i="9"/>
  <c r="AC3577" i="9"/>
  <c r="AC3578" i="9"/>
  <c r="AC3579" i="9"/>
  <c r="AC3580" i="9"/>
  <c r="AC3581" i="9"/>
  <c r="AC3582" i="9"/>
  <c r="AC3583" i="9"/>
  <c r="AC3584" i="9"/>
  <c r="AC3585" i="9"/>
  <c r="AC3586" i="9"/>
  <c r="AC3587" i="9"/>
  <c r="AC3588" i="9"/>
  <c r="AC3589" i="9"/>
  <c r="AC3590" i="9"/>
  <c r="AC3591" i="9"/>
  <c r="AC3592" i="9"/>
  <c r="AC3593" i="9"/>
  <c r="AC3594" i="9"/>
  <c r="AC3595" i="9"/>
  <c r="AC3596" i="9"/>
  <c r="AC3597" i="9"/>
  <c r="AC3598" i="9"/>
  <c r="AC3599" i="9"/>
  <c r="AC3601" i="9"/>
  <c r="AC3602" i="9"/>
  <c r="AC3603" i="9"/>
  <c r="AC3604" i="9"/>
  <c r="AC3605" i="9"/>
  <c r="AC3606" i="9"/>
  <c r="AC3607" i="9"/>
  <c r="AC3608" i="9"/>
  <c r="AC3609" i="9"/>
  <c r="AC3610" i="9"/>
  <c r="AC3611" i="9"/>
  <c r="AC3612" i="9"/>
  <c r="AC3613" i="9"/>
  <c r="AC3614" i="9"/>
  <c r="AC3615" i="9"/>
  <c r="AC3616" i="9"/>
  <c r="AC3617" i="9"/>
  <c r="AC3618" i="9"/>
  <c r="AC3619" i="9"/>
  <c r="AC3620" i="9"/>
  <c r="AC3621" i="9"/>
  <c r="AC3622" i="9"/>
  <c r="AC3623" i="9"/>
  <c r="AM3612" i="9" l="1"/>
  <c r="AS3612" i="9" s="1"/>
  <c r="AM3613" i="9"/>
  <c r="AS3613" i="9" s="1"/>
  <c r="AM3614" i="9"/>
  <c r="AS3614" i="9" s="1"/>
  <c r="AM3615" i="9"/>
  <c r="AS3615" i="9" s="1"/>
  <c r="AM3616" i="9"/>
  <c r="AS3616" i="9" s="1"/>
  <c r="AM3617" i="9"/>
  <c r="AS3617" i="9" s="1"/>
  <c r="AM3618" i="9"/>
  <c r="AS3618" i="9" s="1"/>
  <c r="AM3619" i="9"/>
  <c r="AS3619" i="9" s="1"/>
  <c r="AM3620" i="9"/>
  <c r="AS3620" i="9" s="1"/>
  <c r="AM3621" i="9"/>
  <c r="AS3621" i="9" s="1"/>
  <c r="AM3622" i="9"/>
  <c r="AS3622" i="9" s="1"/>
  <c r="AM3589" i="9" l="1"/>
  <c r="AS3589" i="9" s="1"/>
  <c r="AM3590" i="9"/>
  <c r="AS3590" i="9" s="1"/>
  <c r="AM3591" i="9"/>
  <c r="AS3591" i="9" s="1"/>
  <c r="AM3592" i="9"/>
  <c r="AS3592" i="9" s="1"/>
  <c r="AM3593" i="9"/>
  <c r="AS3593" i="9" s="1"/>
  <c r="AM3594" i="9"/>
  <c r="AS3594" i="9" s="1"/>
  <c r="AM3595" i="9"/>
  <c r="AS3595" i="9" s="1"/>
  <c r="AM3596" i="9"/>
  <c r="AS3596" i="9" s="1"/>
  <c r="AM3597" i="9"/>
  <c r="AS3597" i="9" s="1"/>
  <c r="AM3598" i="9"/>
  <c r="AS3598" i="9" s="1"/>
  <c r="AM3599" i="9"/>
  <c r="AS3599" i="9" s="1"/>
  <c r="AM3601" i="9"/>
  <c r="AS3601" i="9" s="1"/>
  <c r="AM3602" i="9"/>
  <c r="AS3602" i="9" s="1"/>
  <c r="AM3603" i="9"/>
  <c r="AS3603" i="9" s="1"/>
  <c r="AM3604" i="9"/>
  <c r="AS3604" i="9" s="1"/>
  <c r="AM3605" i="9"/>
  <c r="AS3605" i="9" s="1"/>
  <c r="AM3606" i="9"/>
  <c r="AS3606" i="9" s="1"/>
  <c r="AM3607" i="9"/>
  <c r="AS3607" i="9" s="1"/>
  <c r="AM3608" i="9"/>
  <c r="AS3608" i="9" s="1"/>
  <c r="AM3609" i="9"/>
  <c r="AS3609" i="9" s="1"/>
  <c r="AM3610" i="9"/>
  <c r="AS3610" i="9" s="1"/>
  <c r="AM3611" i="9"/>
  <c r="AS3611" i="9" s="1"/>
  <c r="AC3552" i="9" l="1"/>
  <c r="AC3535" i="9" l="1"/>
  <c r="AC3536" i="9"/>
  <c r="AC3537" i="9"/>
  <c r="AC3538" i="9"/>
  <c r="AC3539" i="9"/>
  <c r="AC3540" i="9"/>
  <c r="AC3541" i="9"/>
  <c r="AC3542" i="9"/>
  <c r="AC3543" i="9"/>
  <c r="AC3544" i="9"/>
  <c r="AC3545" i="9"/>
  <c r="AC3546" i="9"/>
  <c r="AC3547" i="9"/>
  <c r="AC3548" i="9"/>
  <c r="AC3549" i="9"/>
  <c r="AC3550" i="9"/>
  <c r="AC3551" i="9"/>
  <c r="AC3533" i="9" l="1"/>
  <c r="AC3534" i="9"/>
  <c r="AC3532" i="9"/>
  <c r="AM3528" i="9" l="1"/>
  <c r="AS3528" i="9" s="1"/>
  <c r="AM3529" i="9"/>
  <c r="AS3529" i="9" s="1"/>
  <c r="AM3530" i="9"/>
  <c r="AS3530" i="9" s="1"/>
  <c r="AM3531" i="9"/>
  <c r="AS3531" i="9" s="1"/>
  <c r="AM3532" i="9"/>
  <c r="AS3532" i="9" s="1"/>
  <c r="AM3533" i="9"/>
  <c r="AS3533" i="9" s="1"/>
  <c r="AM3534" i="9"/>
  <c r="AS3534" i="9" s="1"/>
  <c r="AM3535" i="9"/>
  <c r="AS3535" i="9" s="1"/>
  <c r="AM3536" i="9"/>
  <c r="AS3536" i="9" s="1"/>
  <c r="AM3537" i="9"/>
  <c r="AS3537" i="9" s="1"/>
  <c r="AM3538" i="9"/>
  <c r="AS3538" i="9" s="1"/>
  <c r="AM3539" i="9"/>
  <c r="AS3539" i="9" s="1"/>
  <c r="AM3540" i="9"/>
  <c r="AS3540" i="9" s="1"/>
  <c r="AM3541" i="9"/>
  <c r="AS3541" i="9" s="1"/>
  <c r="AM3542" i="9"/>
  <c r="AS3542" i="9" s="1"/>
  <c r="AM3543" i="9"/>
  <c r="AS3543" i="9" s="1"/>
  <c r="AM3544" i="9"/>
  <c r="AS3544" i="9" s="1"/>
  <c r="AM3545" i="9"/>
  <c r="AS3545" i="9" s="1"/>
  <c r="AM3546" i="9"/>
  <c r="AS3546" i="9" s="1"/>
  <c r="AM3547" i="9"/>
  <c r="AS3547" i="9" s="1"/>
  <c r="AM3548" i="9"/>
  <c r="AS3548" i="9" s="1"/>
  <c r="AM3549" i="9"/>
  <c r="AS3549" i="9" s="1"/>
  <c r="AM3550" i="9"/>
  <c r="AS3550" i="9" s="1"/>
  <c r="AM3551" i="9"/>
  <c r="AS3551" i="9" s="1"/>
  <c r="AM3552" i="9"/>
  <c r="AS3552" i="9" s="1"/>
  <c r="AM3553" i="9"/>
  <c r="AS3553" i="9" s="1"/>
  <c r="AM3554" i="9"/>
  <c r="AS3554" i="9" s="1"/>
  <c r="AM3555" i="9"/>
  <c r="AS3555" i="9" s="1"/>
  <c r="AM3556" i="9"/>
  <c r="AS3556" i="9" s="1"/>
  <c r="AM3557" i="9"/>
  <c r="AS3557" i="9" s="1"/>
  <c r="AM3558" i="9"/>
  <c r="AS3558" i="9" s="1"/>
  <c r="AM3559" i="9"/>
  <c r="AS3559" i="9" s="1"/>
  <c r="AM3560" i="9"/>
  <c r="AS3560" i="9" s="1"/>
  <c r="AM3561" i="9"/>
  <c r="AS3561" i="9" s="1"/>
  <c r="AM3562" i="9"/>
  <c r="AS3562" i="9" s="1"/>
  <c r="AM3563" i="9"/>
  <c r="AS3563" i="9" s="1"/>
  <c r="AM3564" i="9"/>
  <c r="AS3564" i="9" s="1"/>
  <c r="AM3565" i="9"/>
  <c r="AS3565" i="9" s="1"/>
  <c r="AM3566" i="9"/>
  <c r="AS3566" i="9" s="1"/>
  <c r="AM3567" i="9"/>
  <c r="AS3567" i="9" s="1"/>
  <c r="AM3568" i="9"/>
  <c r="AS3568" i="9" s="1"/>
  <c r="AM3569" i="9"/>
  <c r="AS3569" i="9" s="1"/>
  <c r="AM3570" i="9"/>
  <c r="AS3570" i="9" s="1"/>
  <c r="AM3571" i="9"/>
  <c r="AS3571" i="9" s="1"/>
  <c r="AM3572" i="9"/>
  <c r="AS3572" i="9" s="1"/>
  <c r="AM3573" i="9"/>
  <c r="AS3573" i="9" s="1"/>
  <c r="AM3574" i="9"/>
  <c r="AS3574" i="9" s="1"/>
  <c r="AM3575" i="9"/>
  <c r="AS3575" i="9" s="1"/>
  <c r="AM3577" i="9"/>
  <c r="AS3577" i="9" s="1"/>
  <c r="AM3578" i="9"/>
  <c r="AS3578" i="9" s="1"/>
  <c r="AM3579" i="9"/>
  <c r="AS3579" i="9" s="1"/>
  <c r="AM3580" i="9"/>
  <c r="AS3580" i="9" s="1"/>
  <c r="AM3581" i="9"/>
  <c r="AS3581" i="9" s="1"/>
  <c r="AM3582" i="9"/>
  <c r="AS3582" i="9" s="1"/>
  <c r="AM3583" i="9"/>
  <c r="AS3583" i="9" s="1"/>
  <c r="AM3584" i="9"/>
  <c r="AS3584" i="9" s="1"/>
  <c r="AM3585" i="9"/>
  <c r="AS3585" i="9" s="1"/>
  <c r="AM3586" i="9"/>
  <c r="AS3586" i="9" s="1"/>
  <c r="AM3587" i="9"/>
  <c r="AS3587" i="9" s="1"/>
  <c r="AM3588" i="9"/>
  <c r="AS3588" i="9" s="1"/>
  <c r="AM3521" i="9" l="1"/>
  <c r="AS3521" i="9" s="1"/>
  <c r="AM3522" i="9"/>
  <c r="AS3522" i="9" s="1"/>
  <c r="AM3523" i="9"/>
  <c r="AS3523" i="9" s="1"/>
  <c r="AM3524" i="9"/>
  <c r="AS3524" i="9" s="1"/>
  <c r="AM3525" i="9"/>
  <c r="AS3525" i="9" s="1"/>
  <c r="AM3526" i="9"/>
  <c r="AS3526" i="9" s="1"/>
  <c r="AM3527" i="9"/>
  <c r="AS3527" i="9" s="1"/>
  <c r="AC3522" i="9"/>
  <c r="AC3523" i="9"/>
  <c r="AC3524" i="9"/>
  <c r="AC3525" i="9"/>
  <c r="AC3526" i="9"/>
  <c r="AC3527" i="9"/>
  <c r="AC3528" i="9"/>
  <c r="AC3529" i="9"/>
  <c r="AC3530" i="9"/>
  <c r="AC3531" i="9"/>
  <c r="AC3521" i="9" l="1"/>
  <c r="AM3346" i="9" l="1"/>
  <c r="AS3346" i="9" s="1"/>
  <c r="AM3398" i="9"/>
  <c r="AM3419" i="9"/>
  <c r="AM3470" i="9"/>
  <c r="AM3471" i="9"/>
  <c r="AS3471" i="9" s="1"/>
  <c r="AM3472" i="9"/>
  <c r="AS3472" i="9" s="1"/>
  <c r="AM3473" i="9"/>
  <c r="AS3473" i="9" s="1"/>
  <c r="AM3474" i="9"/>
  <c r="AS3474" i="9" s="1"/>
  <c r="AM3475" i="9"/>
  <c r="AS3475" i="9" s="1"/>
  <c r="AM3476" i="9"/>
  <c r="AS3476" i="9" s="1"/>
  <c r="AM3436" i="9"/>
  <c r="AM3520" i="9" l="1"/>
  <c r="AP3520" i="9"/>
  <c r="AM3494" i="9" l="1"/>
  <c r="AS3494" i="9" s="1"/>
  <c r="AP3494" i="9"/>
  <c r="AM3495" i="9"/>
  <c r="AS3495" i="9" s="1"/>
  <c r="AP3495" i="9"/>
  <c r="AM3496" i="9"/>
  <c r="AS3496" i="9" s="1"/>
  <c r="AP3496" i="9"/>
  <c r="AM3497" i="9"/>
  <c r="AS3497" i="9" s="1"/>
  <c r="AP3497" i="9"/>
  <c r="AM3498" i="9"/>
  <c r="AS3498" i="9" s="1"/>
  <c r="AP3498" i="9"/>
  <c r="AM3499" i="9"/>
  <c r="AS3499" i="9" s="1"/>
  <c r="AP3499" i="9"/>
  <c r="AM3500" i="9"/>
  <c r="AS3500" i="9" s="1"/>
  <c r="AP3500" i="9"/>
  <c r="AM3501" i="9"/>
  <c r="AS3501" i="9" s="1"/>
  <c r="AP3501" i="9"/>
  <c r="AM3502" i="9"/>
  <c r="AS3502" i="9" s="1"/>
  <c r="AP3502" i="9"/>
  <c r="AM3503" i="9"/>
  <c r="AS3503" i="9" s="1"/>
  <c r="AP3503" i="9"/>
  <c r="AM3504" i="9"/>
  <c r="AS3504" i="9" s="1"/>
  <c r="AP3504" i="9"/>
  <c r="AM3505" i="9"/>
  <c r="AS3505" i="9" s="1"/>
  <c r="AP3505" i="9"/>
  <c r="AM3506" i="9"/>
  <c r="AS3506" i="9" s="1"/>
  <c r="AP3506" i="9"/>
  <c r="AM3507" i="9"/>
  <c r="AS3507" i="9" s="1"/>
  <c r="AP3507" i="9"/>
  <c r="AM3508" i="9"/>
  <c r="AS3508" i="9" s="1"/>
  <c r="AP3508" i="9"/>
  <c r="AM3509" i="9"/>
  <c r="AS3509" i="9" s="1"/>
  <c r="AP3509" i="9"/>
  <c r="AM3510" i="9"/>
  <c r="AS3510" i="9" s="1"/>
  <c r="AP3510" i="9"/>
  <c r="AM3511" i="9"/>
  <c r="AS3511" i="9" s="1"/>
  <c r="AP3511" i="9"/>
  <c r="AM3512" i="9"/>
  <c r="AS3512" i="9" s="1"/>
  <c r="AP3512" i="9"/>
  <c r="AM3513" i="9"/>
  <c r="AS3513" i="9" s="1"/>
  <c r="AP3513" i="9"/>
  <c r="AM3514" i="9"/>
  <c r="AS3514" i="9" s="1"/>
  <c r="AP3514" i="9"/>
  <c r="AM3515" i="9"/>
  <c r="AS3515" i="9" s="1"/>
  <c r="AP3515" i="9"/>
  <c r="AM3516" i="9"/>
  <c r="AS3516" i="9" s="1"/>
  <c r="AP3516" i="9"/>
  <c r="AM3517" i="9"/>
  <c r="AS3517" i="9" s="1"/>
  <c r="AP3517" i="9"/>
  <c r="AM3518" i="9"/>
  <c r="AS3518" i="9" s="1"/>
  <c r="AP3518" i="9"/>
  <c r="AM3519" i="9"/>
  <c r="AS3519" i="9" s="1"/>
  <c r="AP3519" i="9"/>
  <c r="AP3493" i="9"/>
  <c r="AM3493" i="9"/>
  <c r="AC3501" i="9"/>
  <c r="AC3502" i="9"/>
  <c r="AC3503" i="9"/>
  <c r="AC3504" i="9"/>
  <c r="AC3505" i="9"/>
  <c r="AC3506" i="9"/>
  <c r="AC3507" i="9"/>
  <c r="AC3508" i="9"/>
  <c r="AC3509" i="9"/>
  <c r="AC3510" i="9"/>
  <c r="AC3511" i="9"/>
  <c r="AC3512" i="9"/>
  <c r="AC3513" i="9"/>
  <c r="AC3514" i="9"/>
  <c r="AC3515" i="9"/>
  <c r="AC3516" i="9"/>
  <c r="AC3517" i="9"/>
  <c r="AC3518" i="9"/>
  <c r="AC3519" i="9"/>
  <c r="AM3485" i="9" l="1"/>
  <c r="AP3485" i="9"/>
  <c r="AM3492" i="9"/>
  <c r="AS3492" i="9" s="1"/>
  <c r="AP3492" i="9"/>
  <c r="AP3470" i="9"/>
  <c r="AP3461" i="9" l="1"/>
  <c r="AP3462" i="9"/>
  <c r="AM3461" i="9"/>
  <c r="AS3461" i="9" s="1"/>
  <c r="AM3460" i="9"/>
  <c r="AS3460" i="9" s="1"/>
  <c r="AC3500" i="9"/>
  <c r="AC3499" i="9"/>
  <c r="AC3498" i="9"/>
  <c r="AC3497" i="9"/>
  <c r="AC3496" i="9"/>
  <c r="AC3495" i="9"/>
  <c r="AC3494" i="9"/>
  <c r="AC3492" i="9"/>
  <c r="AC3491" i="9"/>
  <c r="AC3476" i="9"/>
  <c r="AC3475" i="9"/>
  <c r="AC3474" i="9"/>
  <c r="AC3473" i="9"/>
  <c r="AC3472" i="9"/>
  <c r="AC3471" i="9"/>
  <c r="AC3469" i="9"/>
  <c r="AC3468" i="9"/>
  <c r="AC3467" i="9"/>
  <c r="AC3466" i="9"/>
  <c r="AC3465" i="9"/>
  <c r="AC3464" i="9"/>
  <c r="AC3463" i="9"/>
  <c r="AC3462" i="9"/>
  <c r="AC3461" i="9"/>
  <c r="AP3476" i="9" l="1"/>
  <c r="AM3478" i="9"/>
  <c r="AS3478" i="9" s="1"/>
  <c r="AP3478" i="9"/>
  <c r="AM3479" i="9"/>
  <c r="AS3479" i="9" s="1"/>
  <c r="AP3479" i="9"/>
  <c r="AM3482" i="9"/>
  <c r="AS3482" i="9" s="1"/>
  <c r="AP3482" i="9"/>
  <c r="AM3483" i="9"/>
  <c r="AS3483" i="9" s="1"/>
  <c r="AP3483" i="9"/>
  <c r="AM3484" i="9"/>
  <c r="AS3484" i="9" s="1"/>
  <c r="AP3484" i="9"/>
  <c r="AM3486" i="9"/>
  <c r="AS3486" i="9" s="1"/>
  <c r="AP3486" i="9"/>
  <c r="AM3487" i="9"/>
  <c r="AS3487" i="9" s="1"/>
  <c r="AP3487" i="9"/>
  <c r="AM3488" i="9"/>
  <c r="AS3488" i="9" s="1"/>
  <c r="AP3488" i="9"/>
  <c r="AM3489" i="9"/>
  <c r="AS3489" i="9" s="1"/>
  <c r="AP3489" i="9"/>
  <c r="AM3490" i="9"/>
  <c r="AS3490" i="9" s="1"/>
  <c r="AP3490" i="9"/>
  <c r="AM3491" i="9"/>
  <c r="AS3491" i="9" s="1"/>
  <c r="AP3491" i="9"/>
  <c r="AC3453" i="9"/>
  <c r="AC3454" i="9"/>
  <c r="AC3455" i="9"/>
  <c r="AC3456" i="9"/>
  <c r="AC3457" i="9"/>
  <c r="AC3458" i="9"/>
  <c r="AC3459" i="9"/>
  <c r="AC3460" i="9"/>
  <c r="AC3478" i="9"/>
  <c r="AC3479" i="9"/>
  <c r="AC3482" i="9"/>
  <c r="AC3483" i="9"/>
  <c r="AC3484" i="9"/>
  <c r="AC3486" i="9"/>
  <c r="AC3487" i="9"/>
  <c r="AC3488" i="9"/>
  <c r="AC3489" i="9"/>
  <c r="AC3490" i="9"/>
  <c r="AP3436" i="9"/>
  <c r="AP3419" i="9" l="1"/>
  <c r="AM3416" i="9" l="1"/>
  <c r="AS3416" i="9" s="1"/>
  <c r="AP3416" i="9"/>
  <c r="AM3417" i="9"/>
  <c r="AS3417" i="9" s="1"/>
  <c r="AP3417" i="9"/>
  <c r="AM3418" i="9"/>
  <c r="AS3418" i="9" s="1"/>
  <c r="AP3418" i="9"/>
  <c r="AM3420" i="9"/>
  <c r="AS3420" i="9" s="1"/>
  <c r="AP3420" i="9"/>
  <c r="AM3421" i="9"/>
  <c r="AS3421" i="9" s="1"/>
  <c r="AP3421" i="9"/>
  <c r="AM3422" i="9"/>
  <c r="AS3422" i="9" s="1"/>
  <c r="AP3422" i="9"/>
  <c r="AM3423" i="9"/>
  <c r="AS3423" i="9" s="1"/>
  <c r="AP3423" i="9"/>
  <c r="AM3424" i="9"/>
  <c r="AS3424" i="9" s="1"/>
  <c r="AP3424" i="9"/>
  <c r="AM3425" i="9"/>
  <c r="AS3425" i="9" s="1"/>
  <c r="AP3425" i="9"/>
  <c r="AM3426" i="9"/>
  <c r="AS3426" i="9" s="1"/>
  <c r="AP3426" i="9"/>
  <c r="AM3427" i="9"/>
  <c r="AS3427" i="9" s="1"/>
  <c r="AP3427" i="9"/>
  <c r="AM3428" i="9"/>
  <c r="AS3428" i="9" s="1"/>
  <c r="AP3428" i="9"/>
  <c r="AM3429" i="9"/>
  <c r="AS3429" i="9" s="1"/>
  <c r="AP3429" i="9"/>
  <c r="AM3430" i="9"/>
  <c r="AS3430" i="9" s="1"/>
  <c r="AP3430" i="9"/>
  <c r="AM3431" i="9"/>
  <c r="AS3431" i="9" s="1"/>
  <c r="AP3431" i="9"/>
  <c r="AM3432" i="9"/>
  <c r="AS3432" i="9" s="1"/>
  <c r="AP3432" i="9"/>
  <c r="AM3433" i="9"/>
  <c r="AS3433" i="9" s="1"/>
  <c r="AP3433" i="9"/>
  <c r="AM3434" i="9"/>
  <c r="AS3434" i="9" s="1"/>
  <c r="AP3434" i="9"/>
  <c r="AM3435" i="9"/>
  <c r="AS3435" i="9" s="1"/>
  <c r="AP3435" i="9"/>
  <c r="AM3437" i="9"/>
  <c r="AS3437" i="9" s="1"/>
  <c r="AP3437" i="9"/>
  <c r="AM3438" i="9"/>
  <c r="AS3438" i="9" s="1"/>
  <c r="AP3438" i="9"/>
  <c r="AM3439" i="9"/>
  <c r="AS3439" i="9" s="1"/>
  <c r="AP3439" i="9"/>
  <c r="AM3440" i="9"/>
  <c r="AS3440" i="9" s="1"/>
  <c r="AP3440" i="9"/>
  <c r="AM3441" i="9"/>
  <c r="AS3441" i="9" s="1"/>
  <c r="AP3441" i="9"/>
  <c r="AM3442" i="9"/>
  <c r="AS3442" i="9" s="1"/>
  <c r="AP3442" i="9"/>
  <c r="AM3443" i="9"/>
  <c r="AS3443" i="9" s="1"/>
  <c r="AP3443" i="9"/>
  <c r="AM3444" i="9"/>
  <c r="AS3444" i="9" s="1"/>
  <c r="AP3444" i="9"/>
  <c r="AM3445" i="9"/>
  <c r="AS3445" i="9" s="1"/>
  <c r="AP3445" i="9"/>
  <c r="AM3446" i="9"/>
  <c r="AS3446" i="9" s="1"/>
  <c r="AP3446" i="9"/>
  <c r="AM3447" i="9"/>
  <c r="AS3447" i="9" s="1"/>
  <c r="AP3447" i="9"/>
  <c r="AM3448" i="9"/>
  <c r="AS3448" i="9" s="1"/>
  <c r="AP3448" i="9"/>
  <c r="AM3449" i="9"/>
  <c r="AS3449" i="9" s="1"/>
  <c r="AP3449" i="9"/>
  <c r="AM3450" i="9"/>
  <c r="AS3450" i="9" s="1"/>
  <c r="AP3450" i="9"/>
  <c r="AM3451" i="9"/>
  <c r="AS3451" i="9" s="1"/>
  <c r="AP3451" i="9"/>
  <c r="AM3452" i="9"/>
  <c r="AS3452" i="9" s="1"/>
  <c r="AP3452" i="9"/>
  <c r="AM3453" i="9"/>
  <c r="AS3453" i="9" s="1"/>
  <c r="AP3453" i="9"/>
  <c r="AM3454" i="9"/>
  <c r="AS3454" i="9" s="1"/>
  <c r="AP3454" i="9"/>
  <c r="AM3455" i="9"/>
  <c r="AS3455" i="9" s="1"/>
  <c r="AP3455" i="9"/>
  <c r="AM3456" i="9"/>
  <c r="AS3456" i="9" s="1"/>
  <c r="AP3456" i="9"/>
  <c r="AM3457" i="9"/>
  <c r="AS3457" i="9" s="1"/>
  <c r="AP3457" i="9"/>
  <c r="AM3458" i="9"/>
  <c r="AS3458" i="9" s="1"/>
  <c r="AP3458" i="9"/>
  <c r="AM3459" i="9"/>
  <c r="AS3459" i="9" s="1"/>
  <c r="AP3459" i="9"/>
  <c r="AP3460" i="9"/>
  <c r="AM3462" i="9"/>
  <c r="AS3462" i="9" s="1"/>
  <c r="AM3463" i="9"/>
  <c r="AS3463" i="9" s="1"/>
  <c r="AP3463" i="9"/>
  <c r="AM3464" i="9"/>
  <c r="AS3464" i="9" s="1"/>
  <c r="AP3464" i="9"/>
  <c r="AM3465" i="9"/>
  <c r="AS3465" i="9" s="1"/>
  <c r="AP3465" i="9"/>
  <c r="AM3466" i="9"/>
  <c r="AS3466" i="9" s="1"/>
  <c r="AP3466" i="9"/>
  <c r="AM3467" i="9"/>
  <c r="AS3467" i="9" s="1"/>
  <c r="AP3467" i="9"/>
  <c r="AM3468" i="9"/>
  <c r="AS3468" i="9" s="1"/>
  <c r="AP3468" i="9"/>
  <c r="AM3469" i="9"/>
  <c r="AS3469" i="9" s="1"/>
  <c r="AP3469" i="9"/>
  <c r="AP3471" i="9"/>
  <c r="AP3472" i="9"/>
  <c r="AP3473" i="9"/>
  <c r="AP3474" i="9"/>
  <c r="AP3475" i="9"/>
  <c r="AC3452" i="9"/>
  <c r="AC3451" i="9"/>
  <c r="AC3450" i="9"/>
  <c r="AC3449" i="9"/>
  <c r="AC3448" i="9"/>
  <c r="AC3447" i="9"/>
  <c r="AC3446" i="9"/>
  <c r="AC3445" i="9"/>
  <c r="AC3444" i="9"/>
  <c r="AC3443" i="9"/>
  <c r="AC3442" i="9"/>
  <c r="AC3441" i="9"/>
  <c r="AC3440" i="9"/>
  <c r="AC3439" i="9"/>
  <c r="AC3438" i="9"/>
  <c r="AC3437" i="9"/>
  <c r="AC3435" i="9"/>
  <c r="AC3434" i="9"/>
  <c r="AC3433" i="9"/>
  <c r="AC3432" i="9"/>
  <c r="AC3431" i="9"/>
  <c r="AC3430" i="9"/>
  <c r="AC3429" i="9"/>
  <c r="AC3428" i="9"/>
  <c r="AC3427" i="9"/>
  <c r="AC3426" i="9"/>
  <c r="AC3425" i="9"/>
  <c r="AC3424" i="9"/>
  <c r="AC3423" i="9"/>
  <c r="AC3422" i="9"/>
  <c r="AC3421" i="9"/>
  <c r="AC3418" i="9"/>
  <c r="AC3417" i="9"/>
  <c r="AC3416" i="9"/>
  <c r="AP3398" i="9" l="1"/>
  <c r="AM3374" i="9" l="1"/>
  <c r="AP3374" i="9"/>
  <c r="AM3365" i="9" l="1"/>
  <c r="AP3365" i="9"/>
  <c r="AM3366" i="9"/>
  <c r="AS3366" i="9" s="1"/>
  <c r="AP3366" i="9"/>
  <c r="AM3361" i="9"/>
  <c r="AS3361" i="9" s="1"/>
  <c r="AP3361" i="9"/>
  <c r="AM3362" i="9"/>
  <c r="AS3362" i="9" s="1"/>
  <c r="AP3362" i="9"/>
  <c r="AM3378" i="9"/>
  <c r="AS3378" i="9" s="1"/>
  <c r="AP3378" i="9"/>
  <c r="AM3379" i="9"/>
  <c r="AS3379" i="9" s="1"/>
  <c r="AP3379" i="9"/>
  <c r="AM3380" i="9"/>
  <c r="AS3380" i="9" s="1"/>
  <c r="AP3380" i="9"/>
  <c r="AM3381" i="9"/>
  <c r="AS3381" i="9" s="1"/>
  <c r="AP3381" i="9"/>
  <c r="AM3382" i="9"/>
  <c r="AS3382" i="9" s="1"/>
  <c r="AP3382" i="9"/>
  <c r="AM3383" i="9"/>
  <c r="AS3383" i="9" s="1"/>
  <c r="AP3383" i="9"/>
  <c r="AM3384" i="9"/>
  <c r="AS3384" i="9" s="1"/>
  <c r="AP3384" i="9"/>
  <c r="AM3385" i="9"/>
  <c r="AS3385" i="9" s="1"/>
  <c r="AP3385" i="9"/>
  <c r="AM3386" i="9"/>
  <c r="AS3386" i="9" s="1"/>
  <c r="AP3386" i="9"/>
  <c r="AM3387" i="9"/>
  <c r="AS3387" i="9" s="1"/>
  <c r="AP3387" i="9"/>
  <c r="AM3388" i="9"/>
  <c r="AS3388" i="9" s="1"/>
  <c r="AP3388" i="9"/>
  <c r="AM3389" i="9"/>
  <c r="AS3389" i="9" s="1"/>
  <c r="AP3389" i="9"/>
  <c r="AM3390" i="9"/>
  <c r="AS3390" i="9" s="1"/>
  <c r="AP3390" i="9"/>
  <c r="AM3391" i="9"/>
  <c r="AS3391" i="9" s="1"/>
  <c r="AP3391" i="9"/>
  <c r="AM3392" i="9"/>
  <c r="AS3392" i="9" s="1"/>
  <c r="AP3392" i="9"/>
  <c r="AM3393" i="9"/>
  <c r="AS3393" i="9" s="1"/>
  <c r="AP3393" i="9"/>
  <c r="AM3394" i="9"/>
  <c r="AS3394" i="9" s="1"/>
  <c r="AP3394" i="9"/>
  <c r="AM3395" i="9"/>
  <c r="AS3395" i="9" s="1"/>
  <c r="AP3395" i="9"/>
  <c r="AM3396" i="9"/>
  <c r="AS3396" i="9" s="1"/>
  <c r="AP3396" i="9"/>
  <c r="AM3397" i="9"/>
  <c r="AS3397" i="9" s="1"/>
  <c r="AP3397" i="9"/>
  <c r="AM3399" i="9"/>
  <c r="AS3399" i="9" s="1"/>
  <c r="AP3399" i="9"/>
  <c r="AM3400" i="9"/>
  <c r="AS3400" i="9" s="1"/>
  <c r="AP3400" i="9"/>
  <c r="AM3401" i="9"/>
  <c r="AS3401" i="9" s="1"/>
  <c r="AP3401" i="9"/>
  <c r="AM3402" i="9"/>
  <c r="AS3402" i="9" s="1"/>
  <c r="AP3402" i="9"/>
  <c r="AM3403" i="9"/>
  <c r="AS3403" i="9" s="1"/>
  <c r="AP3403" i="9"/>
  <c r="AM3404" i="9"/>
  <c r="AS3404" i="9" s="1"/>
  <c r="AP3404" i="9"/>
  <c r="AM3405" i="9"/>
  <c r="AS3405" i="9" s="1"/>
  <c r="AP3405" i="9"/>
  <c r="AM3406" i="9"/>
  <c r="AS3406" i="9" s="1"/>
  <c r="AP3406" i="9"/>
  <c r="AM3407" i="9"/>
  <c r="AS3407" i="9" s="1"/>
  <c r="AP3407" i="9"/>
  <c r="AM3408" i="9"/>
  <c r="AS3408" i="9" s="1"/>
  <c r="AP3408" i="9"/>
  <c r="AM3409" i="9"/>
  <c r="AS3409" i="9" s="1"/>
  <c r="AP3409" i="9"/>
  <c r="AM3410" i="9"/>
  <c r="AS3410" i="9" s="1"/>
  <c r="AP3410" i="9"/>
  <c r="AM3411" i="9"/>
  <c r="AS3411" i="9" s="1"/>
  <c r="AP3411" i="9"/>
  <c r="AM3412" i="9"/>
  <c r="AS3412" i="9" s="1"/>
  <c r="AP3412" i="9"/>
  <c r="AM3413" i="9"/>
  <c r="AS3413" i="9" s="1"/>
  <c r="AP3413" i="9"/>
  <c r="AM3414" i="9"/>
  <c r="AS3414" i="9" s="1"/>
  <c r="AP3414" i="9"/>
  <c r="AM3415" i="9"/>
  <c r="AS3415" i="9" s="1"/>
  <c r="AP3415" i="9"/>
  <c r="AC3378" i="9"/>
  <c r="AC3379" i="9"/>
  <c r="AC3380" i="9"/>
  <c r="AC3381" i="9"/>
  <c r="AC3382" i="9"/>
  <c r="AC3383" i="9"/>
  <c r="AC3384" i="9"/>
  <c r="AC3385" i="9"/>
  <c r="AC3386" i="9"/>
  <c r="AC3387" i="9"/>
  <c r="AC3388" i="9"/>
  <c r="AC3389" i="9"/>
  <c r="AC3390" i="9"/>
  <c r="AC3391" i="9"/>
  <c r="AC3392" i="9"/>
  <c r="AC3393" i="9"/>
  <c r="AC3394" i="9"/>
  <c r="AC3395" i="9"/>
  <c r="AC3396" i="9"/>
  <c r="AC3397" i="9"/>
  <c r="AC3399" i="9"/>
  <c r="AC3400" i="9"/>
  <c r="AC3401" i="9"/>
  <c r="AC3402" i="9"/>
  <c r="AC3403" i="9"/>
  <c r="AC3404" i="9"/>
  <c r="AC3405" i="9"/>
  <c r="AC3406" i="9"/>
  <c r="AC3407" i="9"/>
  <c r="AC3408" i="9"/>
  <c r="AC3409" i="9"/>
  <c r="AC3410" i="9"/>
  <c r="AC3411" i="9"/>
  <c r="AC3412" i="9"/>
  <c r="AC3413" i="9"/>
  <c r="AC3414" i="9"/>
  <c r="AC3415" i="9"/>
  <c r="AP3369" i="9" l="1"/>
  <c r="AM3369" i="9"/>
  <c r="AS3369" i="9" s="1"/>
  <c r="AC3369" i="9"/>
  <c r="AP3368" i="9"/>
  <c r="AM3368" i="9"/>
  <c r="AS3368" i="9" s="1"/>
  <c r="AC3377" i="9" l="1"/>
  <c r="AC3376" i="9"/>
  <c r="AC3375" i="9"/>
  <c r="AC3373" i="9"/>
  <c r="AC3372" i="9"/>
  <c r="AC3371" i="9"/>
  <c r="AC3370" i="9"/>
  <c r="AC3366" i="9"/>
  <c r="AC3364" i="9"/>
  <c r="AC3363" i="9"/>
  <c r="AC3362" i="9"/>
  <c r="AC3360" i="9"/>
  <c r="AC3359" i="9"/>
  <c r="AC3358" i="9"/>
  <c r="AM3358" i="9" l="1"/>
  <c r="AS3358" i="9" s="1"/>
  <c r="AP3358" i="9"/>
  <c r="AM3359" i="9"/>
  <c r="AS3359" i="9" s="1"/>
  <c r="AP3359" i="9"/>
  <c r="AM3360" i="9"/>
  <c r="AS3360" i="9" s="1"/>
  <c r="AP3360" i="9"/>
  <c r="AM3363" i="9"/>
  <c r="AS3363" i="9" s="1"/>
  <c r="AP3363" i="9"/>
  <c r="AM3364" i="9"/>
  <c r="AS3364" i="9" s="1"/>
  <c r="AP3364" i="9"/>
  <c r="AM3367" i="9"/>
  <c r="AS3367" i="9" s="1"/>
  <c r="AP3367" i="9"/>
  <c r="AM3370" i="9"/>
  <c r="AS3370" i="9" s="1"/>
  <c r="AP3370" i="9"/>
  <c r="AM3371" i="9"/>
  <c r="AS3371" i="9" s="1"/>
  <c r="AP3371" i="9"/>
  <c r="AM3372" i="9"/>
  <c r="AS3372" i="9" s="1"/>
  <c r="AP3372" i="9"/>
  <c r="AM3373" i="9"/>
  <c r="AS3373" i="9" s="1"/>
  <c r="AP3373" i="9"/>
  <c r="AM3375" i="9"/>
  <c r="AS3375" i="9" s="1"/>
  <c r="AP3375" i="9"/>
  <c r="AM3376" i="9"/>
  <c r="AS3376" i="9" s="1"/>
  <c r="AP3376" i="9"/>
  <c r="AM3377" i="9"/>
  <c r="AS3377" i="9" s="1"/>
  <c r="AP3377" i="9"/>
  <c r="AM3353" i="9"/>
  <c r="AS3353" i="9" s="1"/>
  <c r="AP3353" i="9"/>
  <c r="AP3355" i="9"/>
  <c r="AM3355" i="9"/>
  <c r="AS3355" i="9" s="1"/>
  <c r="AC3355" i="9"/>
  <c r="AP3354" i="9"/>
  <c r="AP3356" i="9"/>
  <c r="AP3357" i="9"/>
  <c r="AM3354" i="9"/>
  <c r="AS3354" i="9" s="1"/>
  <c r="AM3356" i="9"/>
  <c r="AS3356" i="9" s="1"/>
  <c r="AM3357" i="9"/>
  <c r="AS3357" i="9" s="1"/>
  <c r="AC3357" i="9"/>
  <c r="AC3356" i="9"/>
  <c r="AC3353" i="9"/>
  <c r="AC3348" i="9" l="1"/>
  <c r="AM3348" i="9"/>
  <c r="AS3348" i="9" s="1"/>
  <c r="AP3348" i="9"/>
  <c r="AC3349" i="9"/>
  <c r="AM3349" i="9"/>
  <c r="AS3349" i="9" s="1"/>
  <c r="AP3349" i="9"/>
  <c r="AC3350" i="9"/>
  <c r="AM3350" i="9"/>
  <c r="AS3350" i="9" s="1"/>
  <c r="AP3350" i="9"/>
  <c r="AC3351" i="9"/>
  <c r="AM3351" i="9"/>
  <c r="AS3351" i="9" s="1"/>
  <c r="AP3351" i="9"/>
  <c r="AC3352" i="9"/>
  <c r="AM3352" i="9"/>
  <c r="AS3352" i="9" s="1"/>
  <c r="AP3352" i="9"/>
  <c r="AP3346" i="9" l="1"/>
  <c r="AM3347" i="9"/>
  <c r="AS3347" i="9" s="1"/>
  <c r="AP3347" i="9"/>
  <c r="AC3346" i="9"/>
  <c r="AC3347" i="9"/>
  <c r="AM3345" i="9" l="1"/>
  <c r="AS3345" i="9" s="1"/>
  <c r="AP3345" i="9"/>
  <c r="AC3344" i="9"/>
  <c r="AC3345" i="9"/>
  <c r="AM3143" i="9" l="1"/>
  <c r="AM3095" i="9"/>
  <c r="AM3073" i="9"/>
  <c r="AP3073" i="9"/>
  <c r="AM3071" i="9"/>
  <c r="AP3071" i="9"/>
  <c r="AM2875" i="9"/>
  <c r="AM2876" i="9"/>
  <c r="AS2876" i="9" s="1"/>
  <c r="AM2877" i="9"/>
  <c r="AS2877" i="9" s="1"/>
  <c r="AM2878" i="9"/>
  <c r="AS2878" i="9" s="1"/>
  <c r="AM2879" i="9"/>
  <c r="AS2879" i="9" s="1"/>
  <c r="AM2880" i="9"/>
  <c r="AS2880" i="9" s="1"/>
  <c r="AM2881" i="9"/>
  <c r="AS2881" i="9" s="1"/>
  <c r="AP3322" i="9"/>
  <c r="AM3340" i="9" l="1"/>
  <c r="AP3340" i="9"/>
  <c r="AM3327" i="9"/>
  <c r="AP3327" i="9"/>
  <c r="AC3324" i="9"/>
  <c r="AC3325" i="9"/>
  <c r="AC3326" i="9"/>
  <c r="AC3328" i="9"/>
  <c r="AC3329" i="9"/>
  <c r="AC3330" i="9"/>
  <c r="AC3331" i="9"/>
  <c r="AC3332" i="9"/>
  <c r="AC3333" i="9"/>
  <c r="AC3334" i="9"/>
  <c r="AC3335" i="9"/>
  <c r="AC3336" i="9"/>
  <c r="AC3337" i="9"/>
  <c r="AC3338" i="9"/>
  <c r="AC3339" i="9"/>
  <c r="AC3341" i="9"/>
  <c r="AC3342" i="9"/>
  <c r="AC3343" i="9"/>
  <c r="AP3323" i="9"/>
  <c r="AM3323" i="9"/>
  <c r="AS3323" i="9" s="1"/>
  <c r="AC3323" i="9"/>
  <c r="AC3322" i="9" l="1"/>
  <c r="AC3320" i="9"/>
  <c r="AC3319" i="9"/>
  <c r="AC3318" i="9"/>
  <c r="AC3317" i="9"/>
  <c r="AC3316" i="9"/>
  <c r="AC3315" i="9"/>
  <c r="AC3314" i="9"/>
  <c r="AM3297" i="9" l="1"/>
  <c r="AP3297" i="9"/>
  <c r="AP3292" i="9" l="1"/>
  <c r="AM3293" i="9"/>
  <c r="AS3293" i="9" s="1"/>
  <c r="AP3293" i="9"/>
  <c r="AM3294" i="9"/>
  <c r="AS3294" i="9" s="1"/>
  <c r="AP3294" i="9"/>
  <c r="AM3295" i="9"/>
  <c r="AS3295" i="9" s="1"/>
  <c r="AP3295" i="9"/>
  <c r="AM3296" i="9"/>
  <c r="AS3296" i="9" s="1"/>
  <c r="AP3296" i="9"/>
  <c r="AM3298" i="9"/>
  <c r="AS3298" i="9" s="1"/>
  <c r="AP3298" i="9"/>
  <c r="AM3299" i="9"/>
  <c r="AS3299" i="9" s="1"/>
  <c r="AP3299" i="9"/>
  <c r="AM3300" i="9"/>
  <c r="AS3300" i="9" s="1"/>
  <c r="AP3300" i="9"/>
  <c r="AM3301" i="9"/>
  <c r="AS3301" i="9" s="1"/>
  <c r="AP3301" i="9"/>
  <c r="AM3302" i="9"/>
  <c r="AS3302" i="9" s="1"/>
  <c r="AP3302" i="9"/>
  <c r="AM3303" i="9"/>
  <c r="AS3303" i="9" s="1"/>
  <c r="AP3303" i="9"/>
  <c r="AM3304" i="9"/>
  <c r="AS3304" i="9" s="1"/>
  <c r="AP3304" i="9"/>
  <c r="AM3305" i="9"/>
  <c r="AS3305" i="9" s="1"/>
  <c r="AP3305" i="9"/>
  <c r="AM3306" i="9"/>
  <c r="AS3306" i="9" s="1"/>
  <c r="AP3306" i="9"/>
  <c r="AM3307" i="9"/>
  <c r="AS3307" i="9" s="1"/>
  <c r="AP3307" i="9"/>
  <c r="AM3308" i="9"/>
  <c r="AS3308" i="9" s="1"/>
  <c r="AP3308" i="9"/>
  <c r="AM3309" i="9"/>
  <c r="AS3309" i="9" s="1"/>
  <c r="AP3309" i="9"/>
  <c r="AM3310" i="9"/>
  <c r="AS3310" i="9" s="1"/>
  <c r="AP3310" i="9"/>
  <c r="AM3311" i="9"/>
  <c r="AS3311" i="9" s="1"/>
  <c r="AP3311" i="9"/>
  <c r="AM3312" i="9"/>
  <c r="AS3312" i="9" s="1"/>
  <c r="AP3312" i="9"/>
  <c r="AM3315" i="9"/>
  <c r="AS3315" i="9" s="1"/>
  <c r="AP3315" i="9"/>
  <c r="AM3316" i="9"/>
  <c r="AS3316" i="9" s="1"/>
  <c r="AP3316" i="9"/>
  <c r="AM3317" i="9"/>
  <c r="AS3317" i="9" s="1"/>
  <c r="AP3317" i="9"/>
  <c r="AM3318" i="9"/>
  <c r="AS3318" i="9" s="1"/>
  <c r="AP3318" i="9"/>
  <c r="AM3319" i="9"/>
  <c r="AS3319" i="9" s="1"/>
  <c r="AP3319" i="9"/>
  <c r="AM3320" i="9"/>
  <c r="AS3320" i="9" s="1"/>
  <c r="AP3320" i="9"/>
  <c r="AM3321" i="9"/>
  <c r="AS3321" i="9" s="1"/>
  <c r="AP3321" i="9"/>
  <c r="AM3324" i="9"/>
  <c r="AS3324" i="9" s="1"/>
  <c r="AP3324" i="9"/>
  <c r="AM3325" i="9"/>
  <c r="AS3325" i="9" s="1"/>
  <c r="AP3325" i="9"/>
  <c r="AM3326" i="9"/>
  <c r="AS3326" i="9" s="1"/>
  <c r="AP3326" i="9"/>
  <c r="AM3328" i="9"/>
  <c r="AS3328" i="9" s="1"/>
  <c r="AP3328" i="9"/>
  <c r="AM3329" i="9"/>
  <c r="AS3329" i="9" s="1"/>
  <c r="AP3329" i="9"/>
  <c r="AM3330" i="9"/>
  <c r="AS3330" i="9" s="1"/>
  <c r="AP3330" i="9"/>
  <c r="AM3331" i="9"/>
  <c r="AS3331" i="9" s="1"/>
  <c r="AP3331" i="9"/>
  <c r="AM3332" i="9"/>
  <c r="AS3332" i="9" s="1"/>
  <c r="AP3332" i="9"/>
  <c r="AM3333" i="9"/>
  <c r="AS3333" i="9" s="1"/>
  <c r="AP3333" i="9"/>
  <c r="AM3334" i="9"/>
  <c r="AS3334" i="9" s="1"/>
  <c r="AP3334" i="9"/>
  <c r="AM3335" i="9"/>
  <c r="AS3335" i="9" s="1"/>
  <c r="AP3335" i="9"/>
  <c r="AM3336" i="9"/>
  <c r="AS3336" i="9" s="1"/>
  <c r="AP3336" i="9"/>
  <c r="AM3337" i="9"/>
  <c r="AS3337" i="9" s="1"/>
  <c r="AP3337" i="9"/>
  <c r="AM3338" i="9"/>
  <c r="AS3338" i="9" s="1"/>
  <c r="AP3338" i="9"/>
  <c r="AM3339" i="9"/>
  <c r="AS3339" i="9" s="1"/>
  <c r="AP3339" i="9"/>
  <c r="AM3341" i="9"/>
  <c r="AS3341" i="9" s="1"/>
  <c r="AP3341" i="9"/>
  <c r="AM3342" i="9"/>
  <c r="AS3342" i="9" s="1"/>
  <c r="AP3342" i="9"/>
  <c r="AM3343" i="9"/>
  <c r="AS3343" i="9" s="1"/>
  <c r="AP3343" i="9"/>
  <c r="AM3344" i="9"/>
  <c r="AS3344" i="9" s="1"/>
  <c r="AP3344" i="9"/>
  <c r="AP3278" i="9" l="1"/>
  <c r="AP3279" i="9"/>
  <c r="AP3280" i="9"/>
  <c r="AP3281" i="9"/>
  <c r="AP3282" i="9"/>
  <c r="AP3283" i="9"/>
  <c r="AP3284" i="9"/>
  <c r="AP3286" i="9"/>
  <c r="AP3287" i="9"/>
  <c r="AP3288" i="9"/>
  <c r="AP3289" i="9"/>
  <c r="AP3290" i="9"/>
  <c r="AP3291" i="9"/>
  <c r="AM3279" i="9"/>
  <c r="AS3279" i="9" s="1"/>
  <c r="AM3280" i="9"/>
  <c r="AS3280" i="9" s="1"/>
  <c r="AM3281" i="9"/>
  <c r="AS3281" i="9" s="1"/>
  <c r="AM3282" i="9"/>
  <c r="AS3282" i="9" s="1"/>
  <c r="AM3283" i="9"/>
  <c r="AS3283" i="9" s="1"/>
  <c r="AM3284" i="9"/>
  <c r="AS3284" i="9" s="1"/>
  <c r="AM3286" i="9"/>
  <c r="AS3286" i="9" s="1"/>
  <c r="AM3287" i="9"/>
  <c r="AS3287" i="9" s="1"/>
  <c r="AM3288" i="9"/>
  <c r="AS3288" i="9" s="1"/>
  <c r="AM3289" i="9"/>
  <c r="AS3289" i="9" s="1"/>
  <c r="AM3290" i="9"/>
  <c r="AS3290" i="9" s="1"/>
  <c r="AM3291" i="9"/>
  <c r="AS3291" i="9" s="1"/>
  <c r="AM3292" i="9"/>
  <c r="AS3292" i="9" s="1"/>
  <c r="AM3278" i="9"/>
  <c r="AS3278" i="9" s="1"/>
  <c r="AC3312" i="9" l="1"/>
  <c r="AC3311" i="9"/>
  <c r="AC3310" i="9"/>
  <c r="AC3309" i="9"/>
  <c r="AC3308" i="9"/>
  <c r="AC3307" i="9"/>
  <c r="AC3306" i="9"/>
  <c r="AC3305" i="9"/>
  <c r="AC3304" i="9"/>
  <c r="AC3303" i="9"/>
  <c r="AC3302" i="9"/>
  <c r="AC3301" i="9"/>
  <c r="AC3300" i="9"/>
  <c r="AC3299" i="9"/>
  <c r="AC3298" i="9"/>
  <c r="AC3296" i="9"/>
  <c r="AC3295" i="9"/>
  <c r="AC3294" i="9"/>
  <c r="AC3293" i="9"/>
  <c r="AC3292" i="9"/>
  <c r="AC3291" i="9"/>
  <c r="AC3290" i="9"/>
  <c r="AC3289" i="9"/>
  <c r="AC3288" i="9"/>
  <c r="AC3287" i="9"/>
  <c r="AC3286" i="9"/>
  <c r="AC3284" i="9"/>
  <c r="AC3283" i="9"/>
  <c r="AC3282" i="9"/>
  <c r="AC3281" i="9"/>
  <c r="AC3280" i="9"/>
  <c r="AC3279" i="9"/>
  <c r="AC3278" i="9"/>
  <c r="AM3257" i="9" l="1"/>
  <c r="AP3257" i="9"/>
  <c r="AM3251" i="9"/>
  <c r="AS3251" i="9" s="1"/>
  <c r="AP3251" i="9"/>
  <c r="AM3252" i="9"/>
  <c r="AS3252" i="9" s="1"/>
  <c r="AP3252" i="9"/>
  <c r="AM3253" i="9"/>
  <c r="AS3253" i="9" s="1"/>
  <c r="AP3253" i="9"/>
  <c r="AM3254" i="9"/>
  <c r="AS3254" i="9" s="1"/>
  <c r="AP3254" i="9"/>
  <c r="AM3255" i="9"/>
  <c r="AS3255" i="9" s="1"/>
  <c r="AP3255" i="9"/>
  <c r="AM3256" i="9"/>
  <c r="AS3256" i="9" s="1"/>
  <c r="AP3256" i="9"/>
  <c r="AM3258" i="9"/>
  <c r="AS3258" i="9" s="1"/>
  <c r="AP3258" i="9"/>
  <c r="AM3259" i="9"/>
  <c r="AS3259" i="9" s="1"/>
  <c r="AP3259" i="9"/>
  <c r="AM3260" i="9"/>
  <c r="AS3260" i="9" s="1"/>
  <c r="AP3260" i="9"/>
  <c r="AM3261" i="9"/>
  <c r="AS3261" i="9" s="1"/>
  <c r="AP3261" i="9"/>
  <c r="AM3262" i="9"/>
  <c r="AS3262" i="9" s="1"/>
  <c r="AP3262" i="9"/>
  <c r="AM3263" i="9"/>
  <c r="AS3263" i="9" s="1"/>
  <c r="AP3263" i="9"/>
  <c r="AM3264" i="9"/>
  <c r="AS3264" i="9" s="1"/>
  <c r="AP3264" i="9"/>
  <c r="AM3265" i="9"/>
  <c r="AS3265" i="9" s="1"/>
  <c r="AP3265" i="9"/>
  <c r="AM3266" i="9"/>
  <c r="AS3266" i="9" s="1"/>
  <c r="AP3266" i="9"/>
  <c r="AM3267" i="9"/>
  <c r="AS3267" i="9" s="1"/>
  <c r="AP3267" i="9"/>
  <c r="AM3268" i="9"/>
  <c r="AS3268" i="9" s="1"/>
  <c r="AP3268" i="9"/>
  <c r="AM3269" i="9"/>
  <c r="AS3269" i="9" s="1"/>
  <c r="AP3269" i="9"/>
  <c r="AM3270" i="9"/>
  <c r="AS3270" i="9" s="1"/>
  <c r="AP3270" i="9"/>
  <c r="AM3271" i="9"/>
  <c r="AS3271" i="9" s="1"/>
  <c r="AP3271" i="9"/>
  <c r="AM3272" i="9"/>
  <c r="AS3272" i="9" s="1"/>
  <c r="AP3272" i="9"/>
  <c r="AM3273" i="9"/>
  <c r="AS3273" i="9" s="1"/>
  <c r="AP3273" i="9"/>
  <c r="AM3274" i="9"/>
  <c r="AS3274" i="9" s="1"/>
  <c r="AP3274" i="9"/>
  <c r="AM3275" i="9"/>
  <c r="AS3275" i="9" s="1"/>
  <c r="AP3275" i="9"/>
  <c r="AM3276" i="9"/>
  <c r="AS3276" i="9" s="1"/>
  <c r="AP3276" i="9"/>
  <c r="AM3277" i="9"/>
  <c r="AS3277" i="9" s="1"/>
  <c r="AP3277" i="9"/>
  <c r="AC3251" i="9"/>
  <c r="AC3252" i="9"/>
  <c r="AC3253" i="9"/>
  <c r="AC3254" i="9"/>
  <c r="AC3255" i="9"/>
  <c r="AC3256" i="9"/>
  <c r="AC3258" i="9"/>
  <c r="AC3259" i="9"/>
  <c r="AC3260" i="9"/>
  <c r="AC3261" i="9"/>
  <c r="AC3262" i="9"/>
  <c r="AC3263" i="9"/>
  <c r="AC3264" i="9"/>
  <c r="AC3265" i="9"/>
  <c r="AC3266" i="9"/>
  <c r="AC3267" i="9"/>
  <c r="AC3268" i="9"/>
  <c r="AC3269" i="9"/>
  <c r="AC3270" i="9"/>
  <c r="AC3271" i="9"/>
  <c r="AC3272" i="9"/>
  <c r="AC3273" i="9"/>
  <c r="AC3274" i="9"/>
  <c r="AC3275" i="9"/>
  <c r="AC3276" i="9"/>
  <c r="AC3277" i="9"/>
  <c r="AC3205" i="9" l="1"/>
  <c r="AC3209" i="9" l="1"/>
  <c r="AC3210" i="9"/>
  <c r="AC3212" i="9"/>
  <c r="AC3213" i="9"/>
  <c r="AC3214" i="9"/>
  <c r="AC3215" i="9"/>
  <c r="AC3216" i="9"/>
  <c r="AC3217" i="9"/>
  <c r="AC3218" i="9"/>
  <c r="AC3219" i="9"/>
  <c r="AC3220" i="9"/>
  <c r="AC3221" i="9"/>
  <c r="AC3222" i="9"/>
  <c r="AC3223" i="9"/>
  <c r="AC3224" i="9"/>
  <c r="AC3225" i="9"/>
  <c r="AC3226" i="9"/>
  <c r="AC3227" i="9"/>
  <c r="AC3228" i="9"/>
  <c r="AC3229" i="9"/>
  <c r="AC3230" i="9"/>
  <c r="AC3231" i="9"/>
  <c r="AC3232" i="9"/>
  <c r="AC3233" i="9"/>
  <c r="AC3234" i="9"/>
  <c r="AC3235" i="9"/>
  <c r="AC3236" i="9"/>
  <c r="AC3237" i="9"/>
  <c r="AC3238" i="9"/>
  <c r="AC3240" i="9"/>
  <c r="AC3241" i="9"/>
  <c r="AC3242" i="9"/>
  <c r="AC3243" i="9"/>
  <c r="AC3244" i="9"/>
  <c r="AC3245" i="9"/>
  <c r="AC3246" i="9"/>
  <c r="AC3247" i="9"/>
  <c r="AC3248" i="9"/>
  <c r="AC3249" i="9"/>
  <c r="AC3250" i="9"/>
  <c r="AM3207" i="9"/>
  <c r="AS3207" i="9" s="1"/>
  <c r="AP3207" i="9"/>
  <c r="AM3208" i="9"/>
  <c r="AS3208" i="9" s="1"/>
  <c r="AP3208" i="9"/>
  <c r="AM3209" i="9"/>
  <c r="AS3209" i="9" s="1"/>
  <c r="AP3209" i="9"/>
  <c r="AM3210" i="9"/>
  <c r="AS3210" i="9" s="1"/>
  <c r="AP3210" i="9"/>
  <c r="AM3212" i="9"/>
  <c r="AS3212" i="9" s="1"/>
  <c r="AP3212" i="9"/>
  <c r="AM3213" i="9"/>
  <c r="AS3213" i="9" s="1"/>
  <c r="AP3213" i="9"/>
  <c r="AM3214" i="9"/>
  <c r="AS3214" i="9" s="1"/>
  <c r="AP3214" i="9"/>
  <c r="AM3215" i="9"/>
  <c r="AS3215" i="9" s="1"/>
  <c r="AP3215" i="9"/>
  <c r="AM3216" i="9"/>
  <c r="AS3216" i="9" s="1"/>
  <c r="AP3216" i="9"/>
  <c r="AM3217" i="9"/>
  <c r="AS3217" i="9" s="1"/>
  <c r="AP3217" i="9"/>
  <c r="AM3218" i="9"/>
  <c r="AS3218" i="9" s="1"/>
  <c r="AP3218" i="9"/>
  <c r="AM3219" i="9"/>
  <c r="AS3219" i="9" s="1"/>
  <c r="AP3219" i="9"/>
  <c r="AM3220" i="9"/>
  <c r="AS3220" i="9" s="1"/>
  <c r="AP3220" i="9"/>
  <c r="AM3221" i="9"/>
  <c r="AS3221" i="9" s="1"/>
  <c r="AP3221" i="9"/>
  <c r="AM3222" i="9"/>
  <c r="AS3222" i="9" s="1"/>
  <c r="AP3222" i="9"/>
  <c r="AM3223" i="9"/>
  <c r="AS3223" i="9" s="1"/>
  <c r="AP3223" i="9"/>
  <c r="AM3224" i="9"/>
  <c r="AS3224" i="9" s="1"/>
  <c r="AP3224" i="9"/>
  <c r="AM3225" i="9"/>
  <c r="AS3225" i="9" s="1"/>
  <c r="AP3225" i="9"/>
  <c r="AM3226" i="9"/>
  <c r="AS3226" i="9" s="1"/>
  <c r="AP3226" i="9"/>
  <c r="AM3227" i="9"/>
  <c r="AS3227" i="9" s="1"/>
  <c r="AP3227" i="9"/>
  <c r="AM3228" i="9"/>
  <c r="AS3228" i="9" s="1"/>
  <c r="AP3228" i="9"/>
  <c r="AM3229" i="9"/>
  <c r="AS3229" i="9" s="1"/>
  <c r="AP3229" i="9"/>
  <c r="AM3230" i="9"/>
  <c r="AS3230" i="9" s="1"/>
  <c r="AP3230" i="9"/>
  <c r="AM3231" i="9"/>
  <c r="AS3231" i="9" s="1"/>
  <c r="AP3231" i="9"/>
  <c r="AM3232" i="9"/>
  <c r="AS3232" i="9" s="1"/>
  <c r="AP3232" i="9"/>
  <c r="AM3233" i="9"/>
  <c r="AS3233" i="9" s="1"/>
  <c r="AP3233" i="9"/>
  <c r="AM3234" i="9"/>
  <c r="AS3234" i="9" s="1"/>
  <c r="AP3234" i="9"/>
  <c r="AM3235" i="9"/>
  <c r="AS3235" i="9" s="1"/>
  <c r="AP3235" i="9"/>
  <c r="AM3236" i="9"/>
  <c r="AS3236" i="9" s="1"/>
  <c r="AP3236" i="9"/>
  <c r="AM3237" i="9"/>
  <c r="AS3237" i="9" s="1"/>
  <c r="AP3237" i="9"/>
  <c r="AM3238" i="9"/>
  <c r="AS3238" i="9" s="1"/>
  <c r="AP3238" i="9"/>
  <c r="AM3240" i="9"/>
  <c r="AS3240" i="9" s="1"/>
  <c r="AP3240" i="9"/>
  <c r="AM3241" i="9"/>
  <c r="AS3241" i="9" s="1"/>
  <c r="AP3241" i="9"/>
  <c r="AM3242" i="9"/>
  <c r="AS3242" i="9" s="1"/>
  <c r="AP3242" i="9"/>
  <c r="AM3243" i="9"/>
  <c r="AS3243" i="9" s="1"/>
  <c r="AP3243" i="9"/>
  <c r="AM3244" i="9"/>
  <c r="AS3244" i="9" s="1"/>
  <c r="AP3244" i="9"/>
  <c r="AM3245" i="9"/>
  <c r="AS3245" i="9" s="1"/>
  <c r="AP3245" i="9"/>
  <c r="AM3246" i="9"/>
  <c r="AS3246" i="9" s="1"/>
  <c r="AP3246" i="9"/>
  <c r="AM3247" i="9"/>
  <c r="AS3247" i="9" s="1"/>
  <c r="AP3247" i="9"/>
  <c r="AM3248" i="9"/>
  <c r="AS3248" i="9" s="1"/>
  <c r="AP3248" i="9"/>
  <c r="AM3249" i="9"/>
  <c r="AS3249" i="9" s="1"/>
  <c r="AP3249" i="9"/>
  <c r="AM3250" i="9"/>
  <c r="AS3250" i="9" s="1"/>
  <c r="AP3250" i="9"/>
  <c r="AM3197" i="9"/>
  <c r="AP3197" i="9"/>
  <c r="AC3208" i="9" l="1"/>
  <c r="AC3207" i="9"/>
  <c r="AC3204" i="9"/>
  <c r="AC3203" i="9"/>
  <c r="AC3202" i="9"/>
  <c r="AC3201" i="9"/>
  <c r="AC3200" i="9"/>
  <c r="AC3199" i="9"/>
  <c r="AC3198" i="9"/>
  <c r="AC3196" i="9"/>
  <c r="AC3195" i="9"/>
  <c r="AC3194" i="9"/>
  <c r="AC3193" i="9"/>
  <c r="AC3192" i="9"/>
  <c r="AC3191" i="9"/>
  <c r="AC3190" i="9"/>
  <c r="AC3189" i="9"/>
  <c r="AC3188" i="9"/>
  <c r="AC3187" i="9"/>
  <c r="AC3186" i="9"/>
  <c r="AC3185" i="9"/>
  <c r="AC3184" i="9"/>
  <c r="AP3179" i="9" l="1"/>
  <c r="AP3180" i="9"/>
  <c r="AP3181" i="9"/>
  <c r="AP3182" i="9"/>
  <c r="AP3183" i="9"/>
  <c r="AP3184" i="9"/>
  <c r="AP3185" i="9"/>
  <c r="AP3186" i="9"/>
  <c r="AP3187" i="9"/>
  <c r="AP3188" i="9"/>
  <c r="AP3189" i="9"/>
  <c r="AP3190" i="9"/>
  <c r="AP3191" i="9"/>
  <c r="AP3192" i="9"/>
  <c r="AP3193" i="9"/>
  <c r="AP3194" i="9"/>
  <c r="AP3195" i="9"/>
  <c r="AP3196" i="9"/>
  <c r="AP3198" i="9"/>
  <c r="AP3199" i="9"/>
  <c r="AP3200" i="9"/>
  <c r="AP3201" i="9"/>
  <c r="AP3202" i="9"/>
  <c r="AP3203" i="9"/>
  <c r="AP3204" i="9"/>
  <c r="AP3205" i="9"/>
  <c r="AP3206" i="9"/>
  <c r="AM3179" i="9"/>
  <c r="AS3179" i="9" s="1"/>
  <c r="AM3180" i="9"/>
  <c r="AS3180" i="9" s="1"/>
  <c r="AM3181" i="9"/>
  <c r="AS3181" i="9" s="1"/>
  <c r="AM3182" i="9"/>
  <c r="AS3182" i="9" s="1"/>
  <c r="AM3183" i="9"/>
  <c r="AS3183" i="9" s="1"/>
  <c r="AM3184" i="9"/>
  <c r="AS3184" i="9" s="1"/>
  <c r="AM3185" i="9"/>
  <c r="AS3185" i="9" s="1"/>
  <c r="AM3186" i="9"/>
  <c r="AS3186" i="9" s="1"/>
  <c r="AM3187" i="9"/>
  <c r="AS3187" i="9" s="1"/>
  <c r="AM3188" i="9"/>
  <c r="AS3188" i="9" s="1"/>
  <c r="AM3189" i="9"/>
  <c r="AS3189" i="9" s="1"/>
  <c r="AM3190" i="9"/>
  <c r="AS3190" i="9" s="1"/>
  <c r="AM3191" i="9"/>
  <c r="AS3191" i="9" s="1"/>
  <c r="AM3192" i="9"/>
  <c r="AS3192" i="9" s="1"/>
  <c r="AM3193" i="9"/>
  <c r="AS3193" i="9" s="1"/>
  <c r="AM3194" i="9"/>
  <c r="AS3194" i="9" s="1"/>
  <c r="AM3195" i="9"/>
  <c r="AS3195" i="9" s="1"/>
  <c r="AM3196" i="9"/>
  <c r="AS3196" i="9" s="1"/>
  <c r="AM3198" i="9"/>
  <c r="AS3198" i="9" s="1"/>
  <c r="AM3199" i="9"/>
  <c r="AS3199" i="9" s="1"/>
  <c r="AM3200" i="9"/>
  <c r="AS3200" i="9" s="1"/>
  <c r="AM3201" i="9"/>
  <c r="AS3201" i="9" s="1"/>
  <c r="AM3202" i="9"/>
  <c r="AS3202" i="9" s="1"/>
  <c r="AM3203" i="9"/>
  <c r="AS3203" i="9" s="1"/>
  <c r="AM3204" i="9"/>
  <c r="AS3204" i="9" s="1"/>
  <c r="AM3205" i="9"/>
  <c r="AS3205" i="9" s="1"/>
  <c r="AM3206" i="9"/>
  <c r="AS3206" i="9" s="1"/>
  <c r="AC3179" i="9"/>
  <c r="AC3180" i="9"/>
  <c r="AC3181" i="9"/>
  <c r="AC3182" i="9"/>
  <c r="AC3183" i="9"/>
  <c r="AM3166" i="9" l="1"/>
  <c r="AP3166" i="9"/>
  <c r="AM3126" i="9" l="1"/>
  <c r="AP3126" i="9"/>
  <c r="AC3121" i="9" l="1"/>
  <c r="AC3122" i="9"/>
  <c r="AC3123" i="9"/>
  <c r="AC3125" i="9"/>
  <c r="AC3127" i="9"/>
  <c r="AC3128" i="9"/>
  <c r="AC3129" i="9"/>
  <c r="AC3130" i="9"/>
  <c r="AC3131" i="9"/>
  <c r="AC3132" i="9"/>
  <c r="AC3133" i="9"/>
  <c r="AC3134" i="9"/>
  <c r="AC3135" i="9"/>
  <c r="AC3136" i="9"/>
  <c r="AC3137" i="9"/>
  <c r="AC3138" i="9"/>
  <c r="AC3139" i="9"/>
  <c r="AC3140" i="9"/>
  <c r="AC3141" i="9"/>
  <c r="AC3142" i="9"/>
  <c r="AC3144" i="9"/>
  <c r="AC3145" i="9"/>
  <c r="AC3146" i="9"/>
  <c r="AC3147" i="9"/>
  <c r="AC3148" i="9"/>
  <c r="AC3149" i="9"/>
  <c r="AC3150" i="9"/>
  <c r="AC3151" i="9"/>
  <c r="AC3152" i="9"/>
  <c r="AC3153" i="9"/>
  <c r="AC3154" i="9"/>
  <c r="AC3155" i="9"/>
  <c r="AC3156" i="9"/>
  <c r="AC3157" i="9"/>
  <c r="AC3158" i="9"/>
  <c r="AC3159" i="9"/>
  <c r="AC3160" i="9"/>
  <c r="AC3161" i="9"/>
  <c r="AC3162" i="9"/>
  <c r="AC3163" i="9"/>
  <c r="AC3164" i="9"/>
  <c r="AC3165" i="9"/>
  <c r="AC3168" i="9"/>
  <c r="AC3169" i="9"/>
  <c r="AC3170" i="9"/>
  <c r="AC3171" i="9"/>
  <c r="AC3172" i="9"/>
  <c r="AC3173" i="9"/>
  <c r="AC3174" i="9"/>
  <c r="AC3175" i="9"/>
  <c r="AC3176" i="9"/>
  <c r="AC3177" i="9"/>
  <c r="AC3178" i="9"/>
  <c r="AC3120" i="9" l="1"/>
  <c r="AC3119" i="9"/>
  <c r="AC3118" i="9"/>
  <c r="AC3117" i="9"/>
  <c r="AC3116" i="9"/>
  <c r="AC3115" i="9"/>
  <c r="AC3114" i="9"/>
  <c r="AC3113" i="9"/>
  <c r="AC3112" i="9"/>
  <c r="AC3111" i="9"/>
  <c r="AC3110" i="9"/>
  <c r="AC3109" i="9"/>
  <c r="AP3093" i="9" l="1"/>
  <c r="AP3088" i="9" l="1"/>
  <c r="AP3089" i="9"/>
  <c r="AP3090" i="9"/>
  <c r="AP3091" i="9"/>
  <c r="AP3092" i="9"/>
  <c r="AP3094" i="9"/>
  <c r="AP3096" i="9"/>
  <c r="AP3097" i="9"/>
  <c r="AP3098" i="9"/>
  <c r="AP3099" i="9"/>
  <c r="AP3100" i="9"/>
  <c r="AP3101" i="9"/>
  <c r="AP3102" i="9"/>
  <c r="AP3103" i="9"/>
  <c r="AP3104" i="9"/>
  <c r="AP3105" i="9"/>
  <c r="AP3106" i="9"/>
  <c r="AP3107" i="9"/>
  <c r="AP3108" i="9"/>
  <c r="AP3109" i="9"/>
  <c r="AP3110" i="9"/>
  <c r="AP3111" i="9"/>
  <c r="AP3112" i="9"/>
  <c r="AP3113" i="9"/>
  <c r="AP3114" i="9"/>
  <c r="AP3115" i="9"/>
  <c r="AP3116" i="9"/>
  <c r="AP3117" i="9"/>
  <c r="AP3118" i="9"/>
  <c r="AP3119" i="9"/>
  <c r="AP3120" i="9"/>
  <c r="AP3121" i="9"/>
  <c r="AP3122" i="9"/>
  <c r="AP3123" i="9"/>
  <c r="AP3125" i="9"/>
  <c r="AP3127" i="9"/>
  <c r="AP3128" i="9"/>
  <c r="AP3129" i="9"/>
  <c r="AP3130" i="9"/>
  <c r="AP3131" i="9"/>
  <c r="AP3132" i="9"/>
  <c r="AP3133" i="9"/>
  <c r="AP3134" i="9"/>
  <c r="AP3135" i="9"/>
  <c r="AP3136" i="9"/>
  <c r="AP3137" i="9"/>
  <c r="AP3138" i="9"/>
  <c r="AP3139" i="9"/>
  <c r="AP3140" i="9"/>
  <c r="AP3141" i="9"/>
  <c r="AP3142" i="9"/>
  <c r="AP3144" i="9"/>
  <c r="AP3145" i="9"/>
  <c r="AP3146" i="9"/>
  <c r="AP3147" i="9"/>
  <c r="AP3148" i="9"/>
  <c r="AP3149" i="9"/>
  <c r="AP3150" i="9"/>
  <c r="AP3151" i="9"/>
  <c r="AP3152" i="9"/>
  <c r="AP3153" i="9"/>
  <c r="AP3154" i="9"/>
  <c r="AP3155" i="9"/>
  <c r="AP3156" i="9"/>
  <c r="AP3157" i="9"/>
  <c r="AP3158" i="9"/>
  <c r="AP3159" i="9"/>
  <c r="AP3160" i="9"/>
  <c r="AP3161" i="9"/>
  <c r="AP3162" i="9"/>
  <c r="AP3163" i="9"/>
  <c r="AP3164" i="9"/>
  <c r="AP3165" i="9"/>
  <c r="AP3167" i="9"/>
  <c r="AP3168" i="9"/>
  <c r="AP3169" i="9"/>
  <c r="AP3170" i="9"/>
  <c r="AP3171" i="9"/>
  <c r="AP3172" i="9"/>
  <c r="AP3173" i="9"/>
  <c r="AP3174" i="9"/>
  <c r="AP3175" i="9"/>
  <c r="AP3176" i="9"/>
  <c r="AP3178" i="9"/>
  <c r="AM3088" i="9"/>
  <c r="AS3088" i="9" s="1"/>
  <c r="AM3089" i="9"/>
  <c r="AS3089" i="9" s="1"/>
  <c r="AM3090" i="9"/>
  <c r="AS3090" i="9" s="1"/>
  <c r="AM3091" i="9"/>
  <c r="AS3091" i="9" s="1"/>
  <c r="AM3092" i="9"/>
  <c r="AS3092" i="9" s="1"/>
  <c r="AM3093" i="9"/>
  <c r="AS3093" i="9" s="1"/>
  <c r="AM3094" i="9"/>
  <c r="AS3094" i="9" s="1"/>
  <c r="AM3096" i="9"/>
  <c r="AS3096" i="9" s="1"/>
  <c r="AM3097" i="9"/>
  <c r="AS3097" i="9" s="1"/>
  <c r="AM3098" i="9"/>
  <c r="AS3098" i="9" s="1"/>
  <c r="AM3099" i="9"/>
  <c r="AS3099" i="9" s="1"/>
  <c r="AM3100" i="9"/>
  <c r="AS3100" i="9" s="1"/>
  <c r="AM3101" i="9"/>
  <c r="AS3101" i="9" s="1"/>
  <c r="AM3102" i="9"/>
  <c r="AS3102" i="9" s="1"/>
  <c r="AM3103" i="9"/>
  <c r="AS3103" i="9" s="1"/>
  <c r="AM3104" i="9"/>
  <c r="AS3104" i="9" s="1"/>
  <c r="AM3105" i="9"/>
  <c r="AS3105" i="9" s="1"/>
  <c r="AM3106" i="9"/>
  <c r="AS3106" i="9" s="1"/>
  <c r="AM3107" i="9"/>
  <c r="AS3107" i="9" s="1"/>
  <c r="AM3108" i="9"/>
  <c r="AS3108" i="9" s="1"/>
  <c r="AM3109" i="9"/>
  <c r="AS3109" i="9" s="1"/>
  <c r="AM3110" i="9"/>
  <c r="AS3110" i="9" s="1"/>
  <c r="AM3111" i="9"/>
  <c r="AS3111" i="9" s="1"/>
  <c r="AM3112" i="9"/>
  <c r="AS3112" i="9" s="1"/>
  <c r="AM3113" i="9"/>
  <c r="AS3113" i="9" s="1"/>
  <c r="AM3114" i="9"/>
  <c r="AS3114" i="9" s="1"/>
  <c r="AM3115" i="9"/>
  <c r="AS3115" i="9" s="1"/>
  <c r="AM3116" i="9"/>
  <c r="AS3116" i="9" s="1"/>
  <c r="AM3117" i="9"/>
  <c r="AS3117" i="9" s="1"/>
  <c r="AM3118" i="9"/>
  <c r="AS3118" i="9" s="1"/>
  <c r="AM3119" i="9"/>
  <c r="AS3119" i="9" s="1"/>
  <c r="AM3120" i="9"/>
  <c r="AS3120" i="9" s="1"/>
  <c r="AM3121" i="9"/>
  <c r="AS3121" i="9" s="1"/>
  <c r="AM3122" i="9"/>
  <c r="AS3122" i="9" s="1"/>
  <c r="AM3123" i="9"/>
  <c r="AS3123" i="9" s="1"/>
  <c r="AM3125" i="9"/>
  <c r="AS3125" i="9" s="1"/>
  <c r="AM3127" i="9"/>
  <c r="AS3127" i="9" s="1"/>
  <c r="AM3128" i="9"/>
  <c r="AS3128" i="9" s="1"/>
  <c r="AM3129" i="9"/>
  <c r="AS3129" i="9" s="1"/>
  <c r="AM3130" i="9"/>
  <c r="AS3130" i="9" s="1"/>
  <c r="AM3131" i="9"/>
  <c r="AS3131" i="9" s="1"/>
  <c r="AM3132" i="9"/>
  <c r="AS3132" i="9" s="1"/>
  <c r="AM3133" i="9"/>
  <c r="AS3133" i="9" s="1"/>
  <c r="AM3134" i="9"/>
  <c r="AS3134" i="9" s="1"/>
  <c r="AM3135" i="9"/>
  <c r="AS3135" i="9" s="1"/>
  <c r="AM3136" i="9"/>
  <c r="AS3136" i="9" s="1"/>
  <c r="AM3137" i="9"/>
  <c r="AS3137" i="9" s="1"/>
  <c r="AM3138" i="9"/>
  <c r="AS3138" i="9" s="1"/>
  <c r="AM3139" i="9"/>
  <c r="AS3139" i="9" s="1"/>
  <c r="AM3140" i="9"/>
  <c r="AS3140" i="9" s="1"/>
  <c r="AM3141" i="9"/>
  <c r="AS3141" i="9" s="1"/>
  <c r="AM3142" i="9"/>
  <c r="AS3142" i="9" s="1"/>
  <c r="AM3144" i="9"/>
  <c r="AS3144" i="9" s="1"/>
  <c r="AM3145" i="9"/>
  <c r="AS3145" i="9" s="1"/>
  <c r="AM3146" i="9"/>
  <c r="AS3146" i="9" s="1"/>
  <c r="AM3147" i="9"/>
  <c r="AS3147" i="9" s="1"/>
  <c r="AM3148" i="9"/>
  <c r="AS3148" i="9" s="1"/>
  <c r="AM3149" i="9"/>
  <c r="AS3149" i="9" s="1"/>
  <c r="AM3150" i="9"/>
  <c r="AS3150" i="9" s="1"/>
  <c r="AM3151" i="9"/>
  <c r="AS3151" i="9" s="1"/>
  <c r="AM3152" i="9"/>
  <c r="AS3152" i="9" s="1"/>
  <c r="AM3153" i="9"/>
  <c r="AS3153" i="9" s="1"/>
  <c r="AM3154" i="9"/>
  <c r="AS3154" i="9" s="1"/>
  <c r="AM3155" i="9"/>
  <c r="AS3155" i="9" s="1"/>
  <c r="AM3156" i="9"/>
  <c r="AS3156" i="9" s="1"/>
  <c r="AM3157" i="9"/>
  <c r="AS3157" i="9" s="1"/>
  <c r="AM3158" i="9"/>
  <c r="AS3158" i="9" s="1"/>
  <c r="AM3159" i="9"/>
  <c r="AS3159" i="9" s="1"/>
  <c r="AM3160" i="9"/>
  <c r="AS3160" i="9" s="1"/>
  <c r="AM3161" i="9"/>
  <c r="AS3161" i="9" s="1"/>
  <c r="AM3162" i="9"/>
  <c r="AS3162" i="9" s="1"/>
  <c r="AM3163" i="9"/>
  <c r="AS3163" i="9" s="1"/>
  <c r="AM3164" i="9"/>
  <c r="AS3164" i="9" s="1"/>
  <c r="AM3165" i="9"/>
  <c r="AS3165" i="9" s="1"/>
  <c r="AM3167" i="9"/>
  <c r="AS3167" i="9" s="1"/>
  <c r="AM3168" i="9"/>
  <c r="AS3168" i="9" s="1"/>
  <c r="AM3169" i="9"/>
  <c r="AS3169" i="9" s="1"/>
  <c r="AM3170" i="9"/>
  <c r="AS3170" i="9" s="1"/>
  <c r="AM3171" i="9"/>
  <c r="AS3171" i="9" s="1"/>
  <c r="AM3172" i="9"/>
  <c r="AS3172" i="9" s="1"/>
  <c r="AM3173" i="9"/>
  <c r="AS3173" i="9" s="1"/>
  <c r="AM3174" i="9"/>
  <c r="AS3174" i="9" s="1"/>
  <c r="AM3175" i="9"/>
  <c r="AS3175" i="9" s="1"/>
  <c r="AM3176" i="9"/>
  <c r="AS3176" i="9" s="1"/>
  <c r="AM3178" i="9"/>
  <c r="AS3178" i="9" s="1"/>
  <c r="AC3082" i="9"/>
  <c r="AC3083" i="9"/>
  <c r="AC3084" i="9"/>
  <c r="AC3085" i="9"/>
  <c r="AC3086" i="9"/>
  <c r="AC3087" i="9"/>
  <c r="AC3088" i="9"/>
  <c r="AC3089" i="9"/>
  <c r="AC3090" i="9"/>
  <c r="AC3091" i="9"/>
  <c r="AC3092" i="9"/>
  <c r="AC3093" i="9"/>
  <c r="AC3094" i="9"/>
  <c r="AC3096" i="9"/>
  <c r="AC3097" i="9"/>
  <c r="AC3098" i="9"/>
  <c r="AC3099" i="9"/>
  <c r="AC3100" i="9"/>
  <c r="AC3101" i="9"/>
  <c r="AC3102" i="9"/>
  <c r="AC3103" i="9"/>
  <c r="AC3104" i="9"/>
  <c r="AC3105" i="9"/>
  <c r="AC3106" i="9"/>
  <c r="AC3107" i="9"/>
  <c r="AC3108" i="9"/>
  <c r="AP3080" i="9" l="1"/>
  <c r="AP3081" i="9"/>
  <c r="AP3082" i="9"/>
  <c r="AP3083" i="9"/>
  <c r="AP3084" i="9"/>
  <c r="AP3085" i="9"/>
  <c r="AP3086" i="9"/>
  <c r="AP3087" i="9"/>
  <c r="AM3078" i="9"/>
  <c r="AS3078" i="9" s="1"/>
  <c r="AM3079" i="9"/>
  <c r="AS3079" i="9" s="1"/>
  <c r="AM3080" i="9"/>
  <c r="AS3080" i="9" s="1"/>
  <c r="AM3081" i="9"/>
  <c r="AS3081" i="9" s="1"/>
  <c r="AM3082" i="9"/>
  <c r="AS3082" i="9" s="1"/>
  <c r="AM3083" i="9"/>
  <c r="AS3083" i="9" s="1"/>
  <c r="AM3084" i="9"/>
  <c r="AS3084" i="9" s="1"/>
  <c r="AM3085" i="9"/>
  <c r="AS3085" i="9" s="1"/>
  <c r="AM3086" i="9"/>
  <c r="AS3086" i="9" s="1"/>
  <c r="AM3087" i="9"/>
  <c r="AS3087" i="9" s="1"/>
  <c r="AM3077" i="9"/>
  <c r="AS3077" i="9" s="1"/>
  <c r="AP3072" i="9"/>
  <c r="AP3074" i="9"/>
  <c r="AP3075" i="9"/>
  <c r="AP3076" i="9"/>
  <c r="AP3077" i="9"/>
  <c r="AP3078" i="9"/>
  <c r="AP3079" i="9"/>
  <c r="AM3072" i="9"/>
  <c r="AS3072" i="9" s="1"/>
  <c r="AM3074" i="9"/>
  <c r="AS3074" i="9" s="1"/>
  <c r="AM3075" i="9"/>
  <c r="AS3075" i="9" s="1"/>
  <c r="AM3076" i="9"/>
  <c r="AS3076" i="9" s="1"/>
  <c r="AP3062" i="9"/>
  <c r="AC3081" i="9"/>
  <c r="AC3080" i="9"/>
  <c r="AC3079" i="9"/>
  <c r="AC3078" i="9"/>
  <c r="AC3077" i="9"/>
  <c r="AC3076" i="9"/>
  <c r="AC3075" i="9"/>
  <c r="AC3074" i="9"/>
  <c r="AC3072" i="9"/>
  <c r="AC3070" i="9"/>
  <c r="AC3069" i="9"/>
  <c r="AC3068" i="9"/>
  <c r="AC3067" i="9"/>
  <c r="AC3066" i="9"/>
  <c r="AC3065" i="9"/>
  <c r="AC3064" i="9"/>
  <c r="AC3063" i="9"/>
  <c r="AC3062" i="9"/>
  <c r="AP3038" i="9" l="1"/>
  <c r="AM3002" i="9" l="1"/>
  <c r="AS3002" i="9" s="1"/>
  <c r="AP3002" i="9"/>
  <c r="AM3003" i="9"/>
  <c r="AP3003" i="9"/>
  <c r="AC3003" i="9" l="1"/>
  <c r="AM2969" i="9" l="1"/>
  <c r="AS2969" i="9" s="1"/>
  <c r="AP2969" i="9"/>
  <c r="AM2970" i="9"/>
  <c r="AS2970" i="9" s="1"/>
  <c r="AP2970" i="9"/>
  <c r="AM2971" i="9"/>
  <c r="AS2971" i="9" s="1"/>
  <c r="AP2971" i="9"/>
  <c r="AM2972" i="9"/>
  <c r="AS2972" i="9" s="1"/>
  <c r="AP2972" i="9"/>
  <c r="AM2973" i="9"/>
  <c r="AS2973" i="9" s="1"/>
  <c r="AP2973" i="9"/>
  <c r="AM2974" i="9"/>
  <c r="AS2974" i="9" s="1"/>
  <c r="AP2974" i="9"/>
  <c r="AM2975" i="9"/>
  <c r="AS2975" i="9" s="1"/>
  <c r="AP2975" i="9"/>
  <c r="AM2976" i="9"/>
  <c r="AS2976" i="9" s="1"/>
  <c r="AP2976" i="9"/>
  <c r="AM2977" i="9"/>
  <c r="AS2977" i="9" s="1"/>
  <c r="AP2977" i="9"/>
  <c r="AM2978" i="9"/>
  <c r="AS2978" i="9" s="1"/>
  <c r="AP2978" i="9"/>
  <c r="AM2979" i="9"/>
  <c r="AS2979" i="9" s="1"/>
  <c r="AP2979" i="9"/>
  <c r="AM2966" i="9" l="1"/>
  <c r="AP2966" i="9"/>
  <c r="AM2953" i="9" l="1"/>
  <c r="AS2953" i="9" s="1"/>
  <c r="AP2953" i="9"/>
  <c r="AC2953" i="9"/>
  <c r="AC2954" i="9"/>
  <c r="AM2949" i="9" l="1"/>
  <c r="AP2949" i="9"/>
  <c r="AC2949" i="9"/>
  <c r="AP2900" i="9" l="1"/>
  <c r="AP2901" i="9"/>
  <c r="AP2902" i="9"/>
  <c r="AP2903" i="9"/>
  <c r="AP2904" i="9"/>
  <c r="AP2905" i="9"/>
  <c r="AP2906" i="9"/>
  <c r="AP2907" i="9"/>
  <c r="AP2908" i="9"/>
  <c r="AP2909" i="9"/>
  <c r="AP2910" i="9"/>
  <c r="AP2911" i="9"/>
  <c r="AP2912" i="9"/>
  <c r="AP2913" i="9"/>
  <c r="AP2914" i="9"/>
  <c r="AM2900" i="9"/>
  <c r="AS2900" i="9" s="1"/>
  <c r="AM2901" i="9"/>
  <c r="AS2901" i="9" s="1"/>
  <c r="AM2902" i="9"/>
  <c r="AS2902" i="9" s="1"/>
  <c r="AM2903" i="9"/>
  <c r="AS2903" i="9" s="1"/>
  <c r="AM2904" i="9"/>
  <c r="AS2904" i="9" s="1"/>
  <c r="AM2905" i="9"/>
  <c r="AM2906" i="9"/>
  <c r="AS2906" i="9" s="1"/>
  <c r="AM2907" i="9"/>
  <c r="AS2907" i="9" s="1"/>
  <c r="AM2908" i="9"/>
  <c r="AS2908" i="9" s="1"/>
  <c r="AM2909" i="9"/>
  <c r="AS2909" i="9" s="1"/>
  <c r="AM2910" i="9"/>
  <c r="AS2910" i="9" s="1"/>
  <c r="AM2911" i="9"/>
  <c r="AS2911" i="9" s="1"/>
  <c r="AM2912" i="9"/>
  <c r="AS2912" i="9" s="1"/>
  <c r="AM2913" i="9"/>
  <c r="AS2913" i="9" s="1"/>
  <c r="AM2914" i="9"/>
  <c r="AS2914" i="9" s="1"/>
  <c r="AC2905" i="9"/>
  <c r="AC2907" i="9" l="1"/>
  <c r="AC2908" i="9"/>
  <c r="AC2909" i="9"/>
  <c r="AC2910" i="9"/>
  <c r="AC2911" i="9"/>
  <c r="AC2912" i="9"/>
  <c r="AC2913" i="9"/>
  <c r="AC2914" i="9"/>
  <c r="AC2915" i="9"/>
  <c r="AC2916" i="9"/>
  <c r="AC2917" i="9"/>
  <c r="AC2918" i="9"/>
  <c r="AC2919" i="9"/>
  <c r="AC2920" i="9"/>
  <c r="AC2921" i="9"/>
  <c r="AC2922" i="9"/>
  <c r="AC2923" i="9"/>
  <c r="AC2924" i="9"/>
  <c r="AC2925" i="9"/>
  <c r="AC2926" i="9"/>
  <c r="AC2927" i="9"/>
  <c r="AC2928" i="9"/>
  <c r="AC2929" i="9"/>
  <c r="AC2930" i="9"/>
  <c r="AC2931" i="9"/>
  <c r="AC2932" i="9"/>
  <c r="AC2933" i="9"/>
  <c r="AC2934" i="9"/>
  <c r="AC2935" i="9"/>
  <c r="AC2936" i="9"/>
  <c r="AC2937" i="9"/>
  <c r="AC2938" i="9"/>
  <c r="AC2939" i="9"/>
  <c r="AC2940" i="9"/>
  <c r="AC2941" i="9"/>
  <c r="AC2942" i="9"/>
  <c r="AC2943" i="9"/>
  <c r="AC2944" i="9"/>
  <c r="AC2945" i="9"/>
  <c r="AC2946" i="9"/>
  <c r="AC2947" i="9"/>
  <c r="AC2948" i="9"/>
  <c r="AC2950" i="9"/>
  <c r="AC2951" i="9"/>
  <c r="AC2952" i="9"/>
  <c r="AC2955" i="9"/>
  <c r="AC2956" i="9"/>
  <c r="AC2957" i="9"/>
  <c r="AC2958" i="9"/>
  <c r="AC2959" i="9"/>
  <c r="AC2960" i="9"/>
  <c r="AC2961" i="9"/>
  <c r="AC2962" i="9"/>
  <c r="AC2963" i="9"/>
  <c r="AC2964" i="9"/>
  <c r="AC2965" i="9"/>
  <c r="AC2967" i="9"/>
  <c r="AC2968" i="9"/>
  <c r="AC2971" i="9"/>
  <c r="AC2972" i="9"/>
  <c r="AC2973" i="9"/>
  <c r="AC2974" i="9"/>
  <c r="AC2975" i="9"/>
  <c r="AC2976" i="9"/>
  <c r="AC2977" i="9"/>
  <c r="AC2979" i="9"/>
  <c r="AC2980" i="9"/>
  <c r="AC2981" i="9"/>
  <c r="AC2982" i="9"/>
  <c r="AC2983" i="9"/>
  <c r="AC2984" i="9"/>
  <c r="AC2985" i="9"/>
  <c r="AC2986" i="9"/>
  <c r="AC2987" i="9"/>
  <c r="AC2988" i="9"/>
  <c r="AC2989" i="9"/>
  <c r="AC2990" i="9"/>
  <c r="AC2991" i="9"/>
  <c r="AC2992" i="9"/>
  <c r="AC2993" i="9"/>
  <c r="AC2994" i="9"/>
  <c r="AC2995" i="9"/>
  <c r="AC2996" i="9"/>
  <c r="AC2997" i="9"/>
  <c r="AC2998" i="9"/>
  <c r="AC2999" i="9"/>
  <c r="AC3000" i="9"/>
  <c r="AC3001" i="9"/>
  <c r="AC3002" i="9"/>
  <c r="AC3004" i="9"/>
  <c r="AC3005" i="9"/>
  <c r="AC3006" i="9"/>
  <c r="AC3007" i="9"/>
  <c r="AC3008" i="9"/>
  <c r="AC3009" i="9"/>
  <c r="AC3010" i="9"/>
  <c r="AC3011" i="9"/>
  <c r="AC3012" i="9"/>
  <c r="AC3013" i="9"/>
  <c r="AC3014" i="9"/>
  <c r="AC3015" i="9"/>
  <c r="AC3016" i="9"/>
  <c r="AC3018" i="9"/>
  <c r="AC3019" i="9"/>
  <c r="AC3020" i="9"/>
  <c r="AC3021" i="9"/>
  <c r="AC3022" i="9"/>
  <c r="AC3023" i="9"/>
  <c r="AC3024" i="9"/>
  <c r="AC3025" i="9"/>
  <c r="AC3026" i="9"/>
  <c r="AC3027" i="9"/>
  <c r="AC3028" i="9"/>
  <c r="AC3029" i="9"/>
  <c r="AC3030" i="9"/>
  <c r="AC3031" i="9"/>
  <c r="AC3032" i="9"/>
  <c r="AC3033" i="9"/>
  <c r="AC3034" i="9"/>
  <c r="AC3035" i="9"/>
  <c r="AC3036" i="9"/>
  <c r="AC3037" i="9"/>
  <c r="AC3039" i="9"/>
  <c r="AC3040" i="9"/>
  <c r="AC3041" i="9"/>
  <c r="AC3042" i="9"/>
  <c r="AC3043" i="9"/>
  <c r="AC3044" i="9"/>
  <c r="AC3045" i="9"/>
  <c r="AC3046" i="9"/>
  <c r="AC3047" i="9"/>
  <c r="AC3048" i="9"/>
  <c r="AC3049" i="9"/>
  <c r="AC3050" i="9"/>
  <c r="AC2896" i="9"/>
  <c r="AC2897" i="9"/>
  <c r="AC2898" i="9"/>
  <c r="AC2899" i="9"/>
  <c r="AC2900" i="9"/>
  <c r="AC2901" i="9"/>
  <c r="AC2902" i="9"/>
  <c r="AC2903" i="9"/>
  <c r="AC2904" i="9"/>
  <c r="AC2906" i="9"/>
  <c r="AM2888" i="9" l="1"/>
  <c r="AP2888" i="9"/>
  <c r="AP2881" i="9" l="1"/>
  <c r="AC2891" i="9" l="1"/>
  <c r="AM2891" i="9"/>
  <c r="AS2891" i="9" s="1"/>
  <c r="AP2891" i="9"/>
  <c r="AC2892" i="9"/>
  <c r="AM2892" i="9"/>
  <c r="AS2892" i="9" s="1"/>
  <c r="AP2892" i="9"/>
  <c r="AC2893" i="9"/>
  <c r="AM2893" i="9"/>
  <c r="AS2893" i="9" s="1"/>
  <c r="AP2893" i="9"/>
  <c r="AC2894" i="9"/>
  <c r="AM2894" i="9"/>
  <c r="AS2894" i="9" s="1"/>
  <c r="AP2894" i="9"/>
  <c r="AC2895" i="9"/>
  <c r="AM2895" i="9"/>
  <c r="AS2895" i="9" s="1"/>
  <c r="AP2895" i="9"/>
  <c r="AM2896" i="9"/>
  <c r="AS2896" i="9" s="1"/>
  <c r="AP2896" i="9"/>
  <c r="AM2897" i="9"/>
  <c r="AS2897" i="9" s="1"/>
  <c r="AP2897" i="9"/>
  <c r="AM2898" i="9"/>
  <c r="AS2898" i="9" s="1"/>
  <c r="AP2898" i="9"/>
  <c r="AM2899" i="9"/>
  <c r="AS2899" i="9" s="1"/>
  <c r="AP2899" i="9"/>
  <c r="AM2915" i="9"/>
  <c r="AS2915" i="9" s="1"/>
  <c r="AP2915" i="9"/>
  <c r="AM2916" i="9"/>
  <c r="AS2916" i="9" s="1"/>
  <c r="AP2916" i="9"/>
  <c r="AM2917" i="9"/>
  <c r="AS2917" i="9" s="1"/>
  <c r="AP2917" i="9"/>
  <c r="AM2918" i="9"/>
  <c r="AS2918" i="9" s="1"/>
  <c r="AP2918" i="9"/>
  <c r="AM2919" i="9"/>
  <c r="AS2919" i="9" s="1"/>
  <c r="AP2919" i="9"/>
  <c r="AM2920" i="9"/>
  <c r="AS2920" i="9" s="1"/>
  <c r="AP2920" i="9"/>
  <c r="AM2921" i="9"/>
  <c r="AS2921" i="9" s="1"/>
  <c r="AP2921" i="9"/>
  <c r="AM2922" i="9"/>
  <c r="AS2922" i="9" s="1"/>
  <c r="AP2922" i="9"/>
  <c r="AM2923" i="9"/>
  <c r="AS2923" i="9" s="1"/>
  <c r="AP2923" i="9"/>
  <c r="AM2924" i="9"/>
  <c r="AS2924" i="9" s="1"/>
  <c r="AP2924" i="9"/>
  <c r="AM2925" i="9"/>
  <c r="AS2925" i="9" s="1"/>
  <c r="AP2925" i="9"/>
  <c r="AM2926" i="9"/>
  <c r="AS2926" i="9" s="1"/>
  <c r="AP2926" i="9"/>
  <c r="AM2927" i="9"/>
  <c r="AS2927" i="9" s="1"/>
  <c r="AP2927" i="9"/>
  <c r="AM2928" i="9"/>
  <c r="AS2928" i="9" s="1"/>
  <c r="AP2928" i="9"/>
  <c r="AM2929" i="9"/>
  <c r="AS2929" i="9" s="1"/>
  <c r="AP2929" i="9"/>
  <c r="AM2930" i="9"/>
  <c r="AS2930" i="9" s="1"/>
  <c r="AP2930" i="9"/>
  <c r="AM2931" i="9"/>
  <c r="AS2931" i="9" s="1"/>
  <c r="AP2931" i="9"/>
  <c r="AM2932" i="9"/>
  <c r="AS2932" i="9" s="1"/>
  <c r="AP2932" i="9"/>
  <c r="AM2933" i="9"/>
  <c r="AS2933" i="9" s="1"/>
  <c r="AP2933" i="9"/>
  <c r="AM2934" i="9"/>
  <c r="AS2934" i="9" s="1"/>
  <c r="AP2934" i="9"/>
  <c r="AM2935" i="9"/>
  <c r="AS2935" i="9" s="1"/>
  <c r="AP2935" i="9"/>
  <c r="AM2936" i="9"/>
  <c r="AS2936" i="9" s="1"/>
  <c r="AP2936" i="9"/>
  <c r="AM2937" i="9"/>
  <c r="AS2937" i="9" s="1"/>
  <c r="AP2937" i="9"/>
  <c r="AM2938" i="9"/>
  <c r="AS2938" i="9" s="1"/>
  <c r="AP2938" i="9"/>
  <c r="AM2939" i="9"/>
  <c r="AS2939" i="9" s="1"/>
  <c r="AP2939" i="9"/>
  <c r="AM2940" i="9"/>
  <c r="AS2940" i="9" s="1"/>
  <c r="AP2940" i="9"/>
  <c r="AM2941" i="9"/>
  <c r="AS2941" i="9" s="1"/>
  <c r="AP2941" i="9"/>
  <c r="AM2942" i="9"/>
  <c r="AS2942" i="9" s="1"/>
  <c r="AP2942" i="9"/>
  <c r="AM2943" i="9"/>
  <c r="AS2943" i="9" s="1"/>
  <c r="AP2943" i="9"/>
  <c r="AM2944" i="9"/>
  <c r="AS2944" i="9" s="1"/>
  <c r="AP2944" i="9"/>
  <c r="AM2945" i="9"/>
  <c r="AS2945" i="9" s="1"/>
  <c r="AP2945" i="9"/>
  <c r="AM2946" i="9"/>
  <c r="AS2946" i="9" s="1"/>
  <c r="AP2946" i="9"/>
  <c r="AM2947" i="9"/>
  <c r="AS2947" i="9" s="1"/>
  <c r="AP2947" i="9"/>
  <c r="AM2948" i="9"/>
  <c r="AS2948" i="9" s="1"/>
  <c r="AP2948" i="9"/>
  <c r="AM2950" i="9"/>
  <c r="AS2950" i="9" s="1"/>
  <c r="AP2950" i="9"/>
  <c r="AM2951" i="9"/>
  <c r="AS2951" i="9" s="1"/>
  <c r="AP2951" i="9"/>
  <c r="AM2952" i="9"/>
  <c r="AS2952" i="9" s="1"/>
  <c r="AP2952" i="9"/>
  <c r="AM2954" i="9"/>
  <c r="AS2954" i="9" s="1"/>
  <c r="AP2954" i="9"/>
  <c r="AM2955" i="9"/>
  <c r="AS2955" i="9" s="1"/>
  <c r="AP2955" i="9"/>
  <c r="AM2956" i="9"/>
  <c r="AS2956" i="9" s="1"/>
  <c r="AP2956" i="9"/>
  <c r="AM2957" i="9"/>
  <c r="AS2957" i="9" s="1"/>
  <c r="AP2957" i="9"/>
  <c r="AM2958" i="9"/>
  <c r="AS2958" i="9" s="1"/>
  <c r="AP2958" i="9"/>
  <c r="AM2959" i="9"/>
  <c r="AS2959" i="9" s="1"/>
  <c r="AP2959" i="9"/>
  <c r="AM2960" i="9"/>
  <c r="AS2960" i="9" s="1"/>
  <c r="AP2960" i="9"/>
  <c r="AM2961" i="9"/>
  <c r="AS2961" i="9" s="1"/>
  <c r="AP2961" i="9"/>
  <c r="AM2962" i="9"/>
  <c r="AS2962" i="9" s="1"/>
  <c r="AP2962" i="9"/>
  <c r="AM2963" i="9"/>
  <c r="AS2963" i="9" s="1"/>
  <c r="AP2963" i="9"/>
  <c r="AM2964" i="9"/>
  <c r="AS2964" i="9" s="1"/>
  <c r="AP2964" i="9"/>
  <c r="AM2965" i="9"/>
  <c r="AS2965" i="9" s="1"/>
  <c r="AP2965" i="9"/>
  <c r="AM2967" i="9"/>
  <c r="AS2967" i="9" s="1"/>
  <c r="AP2967" i="9"/>
  <c r="AM2968" i="9"/>
  <c r="AS2968" i="9" s="1"/>
  <c r="AP2968" i="9"/>
  <c r="AM2980" i="9"/>
  <c r="AS2980" i="9" s="1"/>
  <c r="AP2980" i="9"/>
  <c r="AM2981" i="9"/>
  <c r="AS2981" i="9" s="1"/>
  <c r="AP2981" i="9"/>
  <c r="AM2982" i="9"/>
  <c r="AS2982" i="9" s="1"/>
  <c r="AP2982" i="9"/>
  <c r="AM2983" i="9"/>
  <c r="AS2983" i="9" s="1"/>
  <c r="AP2983" i="9"/>
  <c r="AM2984" i="9"/>
  <c r="AS2984" i="9" s="1"/>
  <c r="AP2984" i="9"/>
  <c r="AM2985" i="9"/>
  <c r="AS2985" i="9" s="1"/>
  <c r="AP2985" i="9"/>
  <c r="AM2986" i="9"/>
  <c r="AS2986" i="9" s="1"/>
  <c r="AP2986" i="9"/>
  <c r="AM2987" i="9"/>
  <c r="AS2987" i="9" s="1"/>
  <c r="AP2987" i="9"/>
  <c r="AM2988" i="9"/>
  <c r="AS2988" i="9" s="1"/>
  <c r="AP2988" i="9"/>
  <c r="AM2989" i="9"/>
  <c r="AS2989" i="9" s="1"/>
  <c r="AP2989" i="9"/>
  <c r="AM2990" i="9"/>
  <c r="AS2990" i="9" s="1"/>
  <c r="AP2990" i="9"/>
  <c r="AM2991" i="9"/>
  <c r="AS2991" i="9" s="1"/>
  <c r="AP2991" i="9"/>
  <c r="AM2992" i="9"/>
  <c r="AS2992" i="9" s="1"/>
  <c r="AP2992" i="9"/>
  <c r="AM2993" i="9"/>
  <c r="AS2993" i="9" s="1"/>
  <c r="AP2993" i="9"/>
  <c r="AM2994" i="9"/>
  <c r="AS2994" i="9" s="1"/>
  <c r="AP2994" i="9"/>
  <c r="AM2995" i="9"/>
  <c r="AS2995" i="9" s="1"/>
  <c r="AP2995" i="9"/>
  <c r="AM2996" i="9"/>
  <c r="AS2996" i="9" s="1"/>
  <c r="AP2996" i="9"/>
  <c r="AM2997" i="9"/>
  <c r="AS2997" i="9" s="1"/>
  <c r="AP2997" i="9"/>
  <c r="AM2998" i="9"/>
  <c r="AS2998" i="9" s="1"/>
  <c r="AP2998" i="9"/>
  <c r="AM2999" i="9"/>
  <c r="AS2999" i="9" s="1"/>
  <c r="AP2999" i="9"/>
  <c r="AM3000" i="9"/>
  <c r="AS3000" i="9" s="1"/>
  <c r="AP3000" i="9"/>
  <c r="AM3001" i="9"/>
  <c r="AS3001" i="9" s="1"/>
  <c r="AP3001" i="9"/>
  <c r="AM3004" i="9"/>
  <c r="AS3004" i="9" s="1"/>
  <c r="AP3004" i="9"/>
  <c r="AM3005" i="9"/>
  <c r="AS3005" i="9" s="1"/>
  <c r="AP3005" i="9"/>
  <c r="AM3006" i="9"/>
  <c r="AS3006" i="9" s="1"/>
  <c r="AP3006" i="9"/>
  <c r="AM3007" i="9"/>
  <c r="AS3007" i="9" s="1"/>
  <c r="AP3007" i="9"/>
  <c r="AM3008" i="9"/>
  <c r="AS3008" i="9" s="1"/>
  <c r="AP3008" i="9"/>
  <c r="AM3009" i="9"/>
  <c r="AS3009" i="9" s="1"/>
  <c r="AP3009" i="9"/>
  <c r="AM3010" i="9"/>
  <c r="AS3010" i="9" s="1"/>
  <c r="AP3010" i="9"/>
  <c r="AM3011" i="9"/>
  <c r="AS3011" i="9" s="1"/>
  <c r="AP3011" i="9"/>
  <c r="AM3012" i="9"/>
  <c r="AS3012" i="9" s="1"/>
  <c r="AP3012" i="9"/>
  <c r="AM3013" i="9"/>
  <c r="AS3013" i="9" s="1"/>
  <c r="AP3013" i="9"/>
  <c r="AM3014" i="9"/>
  <c r="AS3014" i="9" s="1"/>
  <c r="AP3014" i="9"/>
  <c r="AM3015" i="9"/>
  <c r="AS3015" i="9" s="1"/>
  <c r="AP3015" i="9"/>
  <c r="AM3016" i="9"/>
  <c r="AS3016" i="9" s="1"/>
  <c r="AP3016" i="9"/>
  <c r="AM3018" i="9"/>
  <c r="AS3018" i="9" s="1"/>
  <c r="AP3018" i="9"/>
  <c r="AM3019" i="9"/>
  <c r="AS3019" i="9" s="1"/>
  <c r="AP3019" i="9"/>
  <c r="AM3020" i="9"/>
  <c r="AS3020" i="9" s="1"/>
  <c r="AP3020" i="9"/>
  <c r="AM3021" i="9"/>
  <c r="AS3021" i="9" s="1"/>
  <c r="AP3021" i="9"/>
  <c r="AM3022" i="9"/>
  <c r="AS3022" i="9" s="1"/>
  <c r="AP3022" i="9"/>
  <c r="AM3023" i="9"/>
  <c r="AS3023" i="9" s="1"/>
  <c r="AP3023" i="9"/>
  <c r="AM3024" i="9"/>
  <c r="AS3024" i="9" s="1"/>
  <c r="AP3024" i="9"/>
  <c r="AM3025" i="9"/>
  <c r="AS3025" i="9" s="1"/>
  <c r="AP3025" i="9"/>
  <c r="AM3026" i="9"/>
  <c r="AS3026" i="9" s="1"/>
  <c r="AP3026" i="9"/>
  <c r="AM3027" i="9"/>
  <c r="AS3027" i="9" s="1"/>
  <c r="AP3027" i="9"/>
  <c r="AM3028" i="9"/>
  <c r="AS3028" i="9" s="1"/>
  <c r="AP3028" i="9"/>
  <c r="AM3029" i="9"/>
  <c r="AS3029" i="9" s="1"/>
  <c r="AP3029" i="9"/>
  <c r="AM3030" i="9"/>
  <c r="AS3030" i="9" s="1"/>
  <c r="AP3030" i="9"/>
  <c r="AM3031" i="9"/>
  <c r="AS3031" i="9" s="1"/>
  <c r="AP3031" i="9"/>
  <c r="AM3032" i="9"/>
  <c r="AS3032" i="9" s="1"/>
  <c r="AP3032" i="9"/>
  <c r="AM3033" i="9"/>
  <c r="AS3033" i="9" s="1"/>
  <c r="AP3033" i="9"/>
  <c r="AM3034" i="9"/>
  <c r="AS3034" i="9" s="1"/>
  <c r="AP3034" i="9"/>
  <c r="AM3035" i="9"/>
  <c r="AS3035" i="9" s="1"/>
  <c r="AP3035" i="9"/>
  <c r="AM3036" i="9"/>
  <c r="AS3036" i="9" s="1"/>
  <c r="AP3036" i="9"/>
  <c r="AM3037" i="9"/>
  <c r="AS3037" i="9" s="1"/>
  <c r="AP3037" i="9"/>
  <c r="AM3039" i="9"/>
  <c r="AS3039" i="9" s="1"/>
  <c r="AP3039" i="9"/>
  <c r="AM3040" i="9"/>
  <c r="AS3040" i="9" s="1"/>
  <c r="AP3040" i="9"/>
  <c r="AM3041" i="9"/>
  <c r="AS3041" i="9" s="1"/>
  <c r="AP3041" i="9"/>
  <c r="AM3042" i="9"/>
  <c r="AS3042" i="9" s="1"/>
  <c r="AP3042" i="9"/>
  <c r="AM3043" i="9"/>
  <c r="AS3043" i="9" s="1"/>
  <c r="AP3043" i="9"/>
  <c r="AM3044" i="9"/>
  <c r="AS3044" i="9" s="1"/>
  <c r="AP3044" i="9"/>
  <c r="AM3045" i="9"/>
  <c r="AS3045" i="9" s="1"/>
  <c r="AP3045" i="9"/>
  <c r="AM3046" i="9"/>
  <c r="AS3046" i="9" s="1"/>
  <c r="AP3046" i="9"/>
  <c r="AM3047" i="9"/>
  <c r="AS3047" i="9" s="1"/>
  <c r="AP3047" i="9"/>
  <c r="AM3048" i="9"/>
  <c r="AS3048" i="9" s="1"/>
  <c r="AP3048" i="9"/>
  <c r="AM3049" i="9"/>
  <c r="AS3049" i="9" s="1"/>
  <c r="AP3049" i="9"/>
  <c r="AM3050" i="9"/>
  <c r="AS3050" i="9" s="1"/>
  <c r="AP3050" i="9"/>
  <c r="AC3051" i="9"/>
  <c r="AM3051" i="9"/>
  <c r="AS3051" i="9" s="1"/>
  <c r="AP3051" i="9"/>
  <c r="AC3052" i="9"/>
  <c r="AM3052" i="9"/>
  <c r="AS3052" i="9" s="1"/>
  <c r="AP3052" i="9"/>
  <c r="AC3053" i="9"/>
  <c r="AM3053" i="9"/>
  <c r="AS3053" i="9" s="1"/>
  <c r="AP3053" i="9"/>
  <c r="AC3054" i="9"/>
  <c r="AM3054" i="9"/>
  <c r="AS3054" i="9" s="1"/>
  <c r="AP3054" i="9"/>
  <c r="AC3055" i="9"/>
  <c r="AM3055" i="9"/>
  <c r="AS3055" i="9" s="1"/>
  <c r="AP3055" i="9"/>
  <c r="AC3056" i="9"/>
  <c r="AM3056" i="9"/>
  <c r="AS3056" i="9" s="1"/>
  <c r="AP3056" i="9"/>
  <c r="AC3057" i="9"/>
  <c r="AM3057" i="9"/>
  <c r="AS3057" i="9" s="1"/>
  <c r="AP3057" i="9"/>
  <c r="AC3058" i="9"/>
  <c r="AM3058" i="9"/>
  <c r="AS3058" i="9" s="1"/>
  <c r="AP3058" i="9"/>
  <c r="AC3059" i="9"/>
  <c r="AM3059" i="9"/>
  <c r="AS3059" i="9" s="1"/>
  <c r="AP3059" i="9"/>
  <c r="AC3060" i="9"/>
  <c r="AM3060" i="9"/>
  <c r="AS3060" i="9" s="1"/>
  <c r="AP3060" i="9"/>
  <c r="AC3061" i="9"/>
  <c r="AM3061" i="9"/>
  <c r="AS3061" i="9" s="1"/>
  <c r="AP3061" i="9"/>
  <c r="AM3063" i="9"/>
  <c r="AS3063" i="9" s="1"/>
  <c r="AP3063" i="9"/>
  <c r="AM3064" i="9"/>
  <c r="AS3064" i="9" s="1"/>
  <c r="AP3064" i="9"/>
  <c r="AM3065" i="9"/>
  <c r="AS3065" i="9" s="1"/>
  <c r="AP3065" i="9"/>
  <c r="AM3066" i="9"/>
  <c r="AS3066" i="9" s="1"/>
  <c r="AP3066" i="9"/>
  <c r="AM3067" i="9"/>
  <c r="AS3067" i="9" s="1"/>
  <c r="AP3067" i="9"/>
  <c r="AM3068" i="9"/>
  <c r="AS3068" i="9" s="1"/>
  <c r="AP3068" i="9"/>
  <c r="AM3069" i="9"/>
  <c r="AS3069" i="9" s="1"/>
  <c r="AP3069" i="9"/>
  <c r="AM3070" i="9"/>
  <c r="AS3070" i="9" s="1"/>
  <c r="AP3070" i="9"/>
  <c r="AP2875" i="9" l="1"/>
  <c r="AM2858" i="9" l="1"/>
  <c r="AP2858" i="9"/>
  <c r="AC2873" i="9" l="1"/>
  <c r="AM2873" i="9"/>
  <c r="AS2873" i="9" s="1"/>
  <c r="AP2873" i="9"/>
  <c r="AC2874" i="9"/>
  <c r="AM2874" i="9"/>
  <c r="AS2874" i="9" s="1"/>
  <c r="AP2874" i="9"/>
  <c r="AC2876" i="9"/>
  <c r="AP2876" i="9"/>
  <c r="AC2877" i="9"/>
  <c r="AP2877" i="9"/>
  <c r="AC2878" i="9"/>
  <c r="AP2878" i="9"/>
  <c r="AC2879" i="9"/>
  <c r="AP2879" i="9"/>
  <c r="AC2880" i="9"/>
  <c r="AP2880" i="9"/>
  <c r="AC2882" i="9"/>
  <c r="AM2882" i="9"/>
  <c r="AS2882" i="9" s="1"/>
  <c r="AP2882" i="9"/>
  <c r="AC2883" i="9"/>
  <c r="AM2883" i="9"/>
  <c r="AS2883" i="9" s="1"/>
  <c r="AP2883" i="9"/>
  <c r="AC2884" i="9"/>
  <c r="AM2884" i="9"/>
  <c r="AS2884" i="9" s="1"/>
  <c r="AP2884" i="9"/>
  <c r="AC2885" i="9"/>
  <c r="AM2885" i="9"/>
  <c r="AS2885" i="9" s="1"/>
  <c r="AP2885" i="9"/>
  <c r="AC2886" i="9"/>
  <c r="AM2886" i="9"/>
  <c r="AS2886" i="9" s="1"/>
  <c r="AP2886" i="9"/>
  <c r="AC2887" i="9"/>
  <c r="AM2887" i="9"/>
  <c r="AS2887" i="9" s="1"/>
  <c r="AP2887" i="9"/>
  <c r="AC2889" i="9"/>
  <c r="AM2889" i="9"/>
  <c r="AS2889" i="9" s="1"/>
  <c r="AP2889" i="9"/>
  <c r="AC2890" i="9"/>
  <c r="AM2890" i="9"/>
  <c r="AS2890" i="9" s="1"/>
  <c r="AP2890" i="9"/>
  <c r="AM2870" i="9"/>
  <c r="AS2870" i="9" s="1"/>
  <c r="AP2870" i="9"/>
  <c r="AM2871" i="9"/>
  <c r="AS2871" i="9" s="1"/>
  <c r="AP2871" i="9"/>
  <c r="AM2872" i="9"/>
  <c r="AS2872" i="9" s="1"/>
  <c r="AP2872" i="9"/>
  <c r="AM2843" i="9" l="1"/>
  <c r="AP2843" i="9"/>
  <c r="AM2829" i="9" l="1"/>
  <c r="AP2829" i="9"/>
  <c r="AM2819" i="9" l="1"/>
  <c r="AP2819" i="9"/>
  <c r="AM2806" i="9" l="1"/>
  <c r="AM2789" i="9" l="1"/>
  <c r="AP2789" i="9"/>
  <c r="AM2761" i="9" l="1"/>
  <c r="AP2761" i="9"/>
  <c r="AM2752" i="9"/>
  <c r="AS2752" i="9" s="1"/>
  <c r="AP2752" i="9"/>
  <c r="AM2753" i="9"/>
  <c r="AS2753" i="9" s="1"/>
  <c r="AP2753" i="9"/>
  <c r="AM2754" i="9"/>
  <c r="AS2754" i="9" s="1"/>
  <c r="AP2754" i="9"/>
  <c r="AM2755" i="9"/>
  <c r="AS2755" i="9" s="1"/>
  <c r="AP2755" i="9"/>
  <c r="AM2756" i="9"/>
  <c r="AS2756" i="9" s="1"/>
  <c r="AP2756" i="9"/>
  <c r="AM2757" i="9"/>
  <c r="AS2757" i="9" s="1"/>
  <c r="AP2757" i="9"/>
  <c r="AM2758" i="9"/>
  <c r="AS2758" i="9" s="1"/>
  <c r="AP2758" i="9"/>
  <c r="AM2759" i="9"/>
  <c r="AS2759" i="9" s="1"/>
  <c r="AP2759" i="9"/>
  <c r="AM2760" i="9"/>
  <c r="AS2760" i="9" s="1"/>
  <c r="AP2760" i="9"/>
  <c r="AM2762" i="9"/>
  <c r="AS2762" i="9" s="1"/>
  <c r="AP2762" i="9"/>
  <c r="AM2763" i="9"/>
  <c r="AS2763" i="9" s="1"/>
  <c r="AP2763" i="9"/>
  <c r="AM2764" i="9"/>
  <c r="AS2764" i="9" s="1"/>
  <c r="AP2764" i="9"/>
  <c r="AM2765" i="9"/>
  <c r="AS2765" i="9" s="1"/>
  <c r="AP2765" i="9"/>
  <c r="AM2766" i="9"/>
  <c r="AS2766" i="9" s="1"/>
  <c r="AP2766" i="9"/>
  <c r="AM2767" i="9"/>
  <c r="AS2767" i="9" s="1"/>
  <c r="AP2767" i="9"/>
  <c r="AM2768" i="9"/>
  <c r="AS2768" i="9" s="1"/>
  <c r="AP2768" i="9"/>
  <c r="AM2769" i="9"/>
  <c r="AS2769" i="9" s="1"/>
  <c r="AP2769" i="9"/>
  <c r="AM2770" i="9"/>
  <c r="AS2770" i="9" s="1"/>
  <c r="AP2770" i="9"/>
  <c r="AM2771" i="9"/>
  <c r="AS2771" i="9" s="1"/>
  <c r="AP2771" i="9"/>
  <c r="AM2772" i="9"/>
  <c r="AS2772" i="9" s="1"/>
  <c r="AP2772" i="9"/>
  <c r="AM2773" i="9"/>
  <c r="AS2773" i="9" s="1"/>
  <c r="AP2773" i="9"/>
  <c r="AM2774" i="9"/>
  <c r="AS2774" i="9" s="1"/>
  <c r="AP2774" i="9"/>
  <c r="AM2775" i="9"/>
  <c r="AS2775" i="9" s="1"/>
  <c r="AP2775" i="9"/>
  <c r="AM2776" i="9"/>
  <c r="AS2776" i="9" s="1"/>
  <c r="AP2776" i="9"/>
  <c r="AM2777" i="9"/>
  <c r="AS2777" i="9" s="1"/>
  <c r="AP2777" i="9"/>
  <c r="AM2778" i="9"/>
  <c r="AS2778" i="9" s="1"/>
  <c r="AP2778" i="9"/>
  <c r="AM2779" i="9"/>
  <c r="AS2779" i="9" s="1"/>
  <c r="AP2779" i="9"/>
  <c r="AM2780" i="9"/>
  <c r="AS2780" i="9" s="1"/>
  <c r="AP2780" i="9"/>
  <c r="AM2781" i="9"/>
  <c r="AS2781" i="9" s="1"/>
  <c r="AP2781" i="9"/>
  <c r="AM2782" i="9"/>
  <c r="AS2782" i="9" s="1"/>
  <c r="AP2782" i="9"/>
  <c r="AM2783" i="9"/>
  <c r="AS2783" i="9" s="1"/>
  <c r="AP2783" i="9"/>
  <c r="AM2784" i="9"/>
  <c r="AS2784" i="9" s="1"/>
  <c r="AP2784" i="9"/>
  <c r="AM2785" i="9"/>
  <c r="AS2785" i="9" s="1"/>
  <c r="AP2785" i="9"/>
  <c r="AM2786" i="9"/>
  <c r="AS2786" i="9" s="1"/>
  <c r="AP2786" i="9"/>
  <c r="AM2787" i="9"/>
  <c r="AS2787" i="9" s="1"/>
  <c r="AP2787" i="9"/>
  <c r="AM2788" i="9"/>
  <c r="AS2788" i="9" s="1"/>
  <c r="AP2788" i="9"/>
  <c r="AM2790" i="9"/>
  <c r="AS2790" i="9" s="1"/>
  <c r="AP2790" i="9"/>
  <c r="AM2791" i="9"/>
  <c r="AS2791" i="9" s="1"/>
  <c r="AP2791" i="9"/>
  <c r="AM2792" i="9"/>
  <c r="AS2792" i="9" s="1"/>
  <c r="AP2792" i="9"/>
  <c r="AM2793" i="9"/>
  <c r="AS2793" i="9" s="1"/>
  <c r="AP2793" i="9"/>
  <c r="AM2794" i="9"/>
  <c r="AS2794" i="9" s="1"/>
  <c r="AP2794" i="9"/>
  <c r="AM2795" i="9"/>
  <c r="AS2795" i="9" s="1"/>
  <c r="AP2795" i="9"/>
  <c r="AM2796" i="9"/>
  <c r="AS2796" i="9" s="1"/>
  <c r="AP2796" i="9"/>
  <c r="AM2797" i="9"/>
  <c r="AS2797" i="9" s="1"/>
  <c r="AP2797" i="9"/>
  <c r="AM2798" i="9"/>
  <c r="AS2798" i="9" s="1"/>
  <c r="AP2798" i="9"/>
  <c r="AM2799" i="9"/>
  <c r="AS2799" i="9" s="1"/>
  <c r="AP2799" i="9"/>
  <c r="AM2800" i="9"/>
  <c r="AS2800" i="9" s="1"/>
  <c r="AP2800" i="9"/>
  <c r="AM2801" i="9"/>
  <c r="AS2801" i="9" s="1"/>
  <c r="AP2801" i="9"/>
  <c r="AM2802" i="9"/>
  <c r="AS2802" i="9" s="1"/>
  <c r="AP2802" i="9"/>
  <c r="AM2803" i="9"/>
  <c r="AS2803" i="9" s="1"/>
  <c r="AP2803" i="9"/>
  <c r="AM2804" i="9"/>
  <c r="AS2804" i="9" s="1"/>
  <c r="AP2804" i="9"/>
  <c r="AM2805" i="9"/>
  <c r="AS2805" i="9" s="1"/>
  <c r="AP2805" i="9"/>
  <c r="AM2807" i="9"/>
  <c r="AS2807" i="9" s="1"/>
  <c r="AP2807" i="9"/>
  <c r="AM2808" i="9"/>
  <c r="AS2808" i="9" s="1"/>
  <c r="AP2808" i="9"/>
  <c r="AM2809" i="9"/>
  <c r="AS2809" i="9" s="1"/>
  <c r="AP2809" i="9"/>
  <c r="AM2810" i="9"/>
  <c r="AS2810" i="9" s="1"/>
  <c r="AP2810" i="9"/>
  <c r="AM2811" i="9"/>
  <c r="AS2811" i="9" s="1"/>
  <c r="AP2811" i="9"/>
  <c r="AM2812" i="9"/>
  <c r="AS2812" i="9" s="1"/>
  <c r="AP2812" i="9"/>
  <c r="AM2813" i="9"/>
  <c r="AS2813" i="9" s="1"/>
  <c r="AP2813" i="9"/>
  <c r="AM2814" i="9"/>
  <c r="AS2814" i="9" s="1"/>
  <c r="AP2814" i="9"/>
  <c r="AM2815" i="9"/>
  <c r="AS2815" i="9" s="1"/>
  <c r="AP2815" i="9"/>
  <c r="AM2816" i="9"/>
  <c r="AS2816" i="9" s="1"/>
  <c r="AP2816" i="9"/>
  <c r="AM2817" i="9"/>
  <c r="AS2817" i="9" s="1"/>
  <c r="AP2817" i="9"/>
  <c r="AM2818" i="9"/>
  <c r="AS2818" i="9" s="1"/>
  <c r="AP2818" i="9"/>
  <c r="AM2820" i="9"/>
  <c r="AS2820" i="9" s="1"/>
  <c r="AP2820" i="9"/>
  <c r="AM2821" i="9"/>
  <c r="AS2821" i="9" s="1"/>
  <c r="AP2821" i="9"/>
  <c r="AM2822" i="9"/>
  <c r="AS2822" i="9" s="1"/>
  <c r="AP2822" i="9"/>
  <c r="AM2823" i="9"/>
  <c r="AS2823" i="9" s="1"/>
  <c r="AP2823" i="9"/>
  <c r="AM2824" i="9"/>
  <c r="AS2824" i="9" s="1"/>
  <c r="AP2824" i="9"/>
  <c r="AM2825" i="9"/>
  <c r="AS2825" i="9" s="1"/>
  <c r="AP2825" i="9"/>
  <c r="AM2826" i="9"/>
  <c r="AS2826" i="9" s="1"/>
  <c r="AP2826" i="9"/>
  <c r="AM2827" i="9"/>
  <c r="AS2827" i="9" s="1"/>
  <c r="AP2827" i="9"/>
  <c r="AM2828" i="9"/>
  <c r="AS2828" i="9" s="1"/>
  <c r="AP2828" i="9"/>
  <c r="AM2830" i="9"/>
  <c r="AS2830" i="9" s="1"/>
  <c r="AP2830" i="9"/>
  <c r="AM2831" i="9"/>
  <c r="AS2831" i="9" s="1"/>
  <c r="AP2831" i="9"/>
  <c r="AM2832" i="9"/>
  <c r="AS2832" i="9" s="1"/>
  <c r="AP2832" i="9"/>
  <c r="AM2833" i="9"/>
  <c r="AS2833" i="9" s="1"/>
  <c r="AP2833" i="9"/>
  <c r="AM2834" i="9"/>
  <c r="AS2834" i="9" s="1"/>
  <c r="AP2834" i="9"/>
  <c r="AM2835" i="9"/>
  <c r="AS2835" i="9" s="1"/>
  <c r="AP2835" i="9"/>
  <c r="AM2836" i="9"/>
  <c r="AS2836" i="9" s="1"/>
  <c r="AP2836" i="9"/>
  <c r="AM2837" i="9"/>
  <c r="AS2837" i="9" s="1"/>
  <c r="AP2837" i="9"/>
  <c r="AM2838" i="9"/>
  <c r="AS2838" i="9" s="1"/>
  <c r="AP2838" i="9"/>
  <c r="AM2839" i="9"/>
  <c r="AS2839" i="9" s="1"/>
  <c r="AP2839" i="9"/>
  <c r="AM2840" i="9"/>
  <c r="AS2840" i="9" s="1"/>
  <c r="AP2840" i="9"/>
  <c r="AM2841" i="9"/>
  <c r="AS2841" i="9" s="1"/>
  <c r="AP2841" i="9"/>
  <c r="AM2842" i="9"/>
  <c r="AS2842" i="9" s="1"/>
  <c r="AP2842" i="9"/>
  <c r="AM2844" i="9"/>
  <c r="AS2844" i="9" s="1"/>
  <c r="AP2844" i="9"/>
  <c r="AM2845" i="9"/>
  <c r="AS2845" i="9" s="1"/>
  <c r="AP2845" i="9"/>
  <c r="AM2846" i="9"/>
  <c r="AS2846" i="9" s="1"/>
  <c r="AP2846" i="9"/>
  <c r="AM2847" i="9"/>
  <c r="AS2847" i="9" s="1"/>
  <c r="AP2847" i="9"/>
  <c r="AM2848" i="9"/>
  <c r="AS2848" i="9" s="1"/>
  <c r="AP2848" i="9"/>
  <c r="AM2849" i="9"/>
  <c r="AS2849" i="9" s="1"/>
  <c r="AP2849" i="9"/>
  <c r="AM2850" i="9"/>
  <c r="AS2850" i="9" s="1"/>
  <c r="AP2850" i="9"/>
  <c r="AM2851" i="9"/>
  <c r="AS2851" i="9" s="1"/>
  <c r="AP2851" i="9"/>
  <c r="AM2852" i="9"/>
  <c r="AS2852" i="9" s="1"/>
  <c r="AP2852" i="9"/>
  <c r="AM2853" i="9"/>
  <c r="AS2853" i="9" s="1"/>
  <c r="AP2853" i="9"/>
  <c r="AM2854" i="9"/>
  <c r="AS2854" i="9" s="1"/>
  <c r="AP2854" i="9"/>
  <c r="AM2855" i="9"/>
  <c r="AS2855" i="9" s="1"/>
  <c r="AP2855" i="9"/>
  <c r="AM2856" i="9"/>
  <c r="AS2856" i="9" s="1"/>
  <c r="AP2856" i="9"/>
  <c r="AM2857" i="9"/>
  <c r="AS2857" i="9" s="1"/>
  <c r="AP2857" i="9"/>
  <c r="AM2859" i="9"/>
  <c r="AS2859" i="9" s="1"/>
  <c r="AP2859" i="9"/>
  <c r="AM2860" i="9"/>
  <c r="AS2860" i="9" s="1"/>
  <c r="AP2860" i="9"/>
  <c r="AM2861" i="9"/>
  <c r="AS2861" i="9" s="1"/>
  <c r="AP2861" i="9"/>
  <c r="AM2862" i="9"/>
  <c r="AS2862" i="9" s="1"/>
  <c r="AP2862" i="9"/>
  <c r="AM2863" i="9"/>
  <c r="AS2863" i="9" s="1"/>
  <c r="AP2863" i="9"/>
  <c r="AM2864" i="9"/>
  <c r="AS2864" i="9" s="1"/>
  <c r="AP2864" i="9"/>
  <c r="AM2865" i="9"/>
  <c r="AS2865" i="9" s="1"/>
  <c r="AP2865" i="9"/>
  <c r="AM2866" i="9"/>
  <c r="AS2866" i="9" s="1"/>
  <c r="AP2866" i="9"/>
  <c r="AM2867" i="9"/>
  <c r="AS2867" i="9" s="1"/>
  <c r="AP2867" i="9"/>
  <c r="AM2868" i="9"/>
  <c r="AS2868" i="9" s="1"/>
  <c r="AP2868" i="9"/>
  <c r="AM2869" i="9"/>
  <c r="AS2869" i="9" s="1"/>
  <c r="AP2869" i="9"/>
  <c r="AM2750" i="9"/>
  <c r="AS2750" i="9" s="1"/>
  <c r="AP2750" i="9"/>
  <c r="AM2751" i="9"/>
  <c r="AS2751" i="9" s="1"/>
  <c r="AP2751" i="9"/>
  <c r="AC2750" i="9"/>
  <c r="AC2751" i="9"/>
  <c r="AC2752" i="9"/>
  <c r="AC2753" i="9"/>
  <c r="AC2754" i="9"/>
  <c r="AC2755" i="9"/>
  <c r="AC2756" i="9"/>
  <c r="AC2757" i="9"/>
  <c r="AC2758" i="9"/>
  <c r="AC2759" i="9"/>
  <c r="AC2760" i="9"/>
  <c r="AC2762" i="9"/>
  <c r="AC2763" i="9"/>
  <c r="AC2764" i="9"/>
  <c r="AC2765" i="9"/>
  <c r="AC2766" i="9"/>
  <c r="AC2767" i="9"/>
  <c r="AC2768" i="9"/>
  <c r="AC2769" i="9"/>
  <c r="AC2770" i="9"/>
  <c r="AC2771" i="9"/>
  <c r="AC2772" i="9"/>
  <c r="AC2773" i="9"/>
  <c r="AC2774" i="9"/>
  <c r="AC2775" i="9"/>
  <c r="AC2778" i="9"/>
  <c r="AC2779" i="9"/>
  <c r="AC2780" i="9"/>
  <c r="AC2781" i="9"/>
  <c r="AC2782" i="9"/>
  <c r="AC2783" i="9"/>
  <c r="AC2784" i="9"/>
  <c r="AC2785" i="9"/>
  <c r="AC2786" i="9"/>
  <c r="AC2787" i="9"/>
  <c r="AC2788" i="9"/>
  <c r="AC2790" i="9"/>
  <c r="AC2791" i="9"/>
  <c r="AC2792" i="9"/>
  <c r="AC2793" i="9"/>
  <c r="AC2794" i="9"/>
  <c r="AC2795" i="9"/>
  <c r="AC2796" i="9"/>
  <c r="AC2797" i="9"/>
  <c r="AC2798" i="9"/>
  <c r="AC2799" i="9"/>
  <c r="AC2800" i="9"/>
  <c r="AC2801" i="9"/>
  <c r="AC2802" i="9"/>
  <c r="AC2803" i="9"/>
  <c r="AC2804" i="9"/>
  <c r="AC2805" i="9"/>
  <c r="AC2807" i="9"/>
  <c r="AC2808" i="9"/>
  <c r="AC2809" i="9"/>
  <c r="AC2810" i="9"/>
  <c r="AC2811" i="9"/>
  <c r="AC2812" i="9"/>
  <c r="AC2813" i="9"/>
  <c r="AC2814" i="9"/>
  <c r="AC2815" i="9"/>
  <c r="AC2816" i="9"/>
  <c r="AC2817" i="9"/>
  <c r="AC2818" i="9"/>
  <c r="AC2820" i="9"/>
  <c r="AC2821" i="9"/>
  <c r="AC2822" i="9"/>
  <c r="AC2823" i="9"/>
  <c r="AC2824" i="9"/>
  <c r="AC2825" i="9"/>
  <c r="AC2826" i="9"/>
  <c r="AC2827" i="9"/>
  <c r="AC2828" i="9"/>
  <c r="AC2830" i="9"/>
  <c r="AC2831" i="9"/>
  <c r="AC2832" i="9"/>
  <c r="AC2833" i="9"/>
  <c r="AC2834" i="9"/>
  <c r="AC2835" i="9"/>
  <c r="AC2836" i="9"/>
  <c r="AC2837" i="9"/>
  <c r="AC2838" i="9"/>
  <c r="AC2839" i="9"/>
  <c r="AC2840" i="9"/>
  <c r="AC2841" i="9"/>
  <c r="AC2842" i="9"/>
  <c r="AC2844" i="9"/>
  <c r="AC2845" i="9"/>
  <c r="AC2846" i="9"/>
  <c r="AC2847" i="9"/>
  <c r="AC2848" i="9"/>
  <c r="AC2849" i="9"/>
  <c r="AC2850" i="9"/>
  <c r="AC2851" i="9"/>
  <c r="AC2852" i="9"/>
  <c r="AC2853" i="9"/>
  <c r="AC2854" i="9"/>
  <c r="AC2855" i="9"/>
  <c r="AC2856" i="9"/>
  <c r="AC2857" i="9"/>
  <c r="AC2859" i="9"/>
  <c r="AC2860" i="9"/>
  <c r="AC2861" i="9"/>
  <c r="AC2862" i="9"/>
  <c r="AC2863" i="9"/>
  <c r="AC2864" i="9"/>
  <c r="AC2865" i="9"/>
  <c r="AC2866" i="9"/>
  <c r="AC2867" i="9"/>
  <c r="AC2868" i="9"/>
  <c r="AC2869" i="9"/>
  <c r="AC2870" i="9"/>
  <c r="AC2871" i="9"/>
  <c r="AC2872" i="9"/>
  <c r="AM2748" i="9" l="1"/>
  <c r="AP2748" i="9"/>
  <c r="AM2743" i="9"/>
  <c r="AS2743" i="9" s="1"/>
  <c r="AP2743" i="9"/>
  <c r="AM2744" i="9"/>
  <c r="AS2744" i="9" s="1"/>
  <c r="AP2744" i="9"/>
  <c r="AM2745" i="9"/>
  <c r="AS2745" i="9" s="1"/>
  <c r="AP2745" i="9"/>
  <c r="AM2746" i="9"/>
  <c r="AS2746" i="9" s="1"/>
  <c r="AP2746" i="9"/>
  <c r="AM2747" i="9"/>
  <c r="AS2747" i="9" s="1"/>
  <c r="AP2747" i="9"/>
  <c r="AM2749" i="9"/>
  <c r="AS2749" i="9" s="1"/>
  <c r="AP2749" i="9"/>
  <c r="AC2743" i="9"/>
  <c r="AC2744" i="9"/>
  <c r="AC2745" i="9"/>
  <c r="AC2746" i="9"/>
  <c r="AC2747" i="9"/>
  <c r="AC2749" i="9"/>
  <c r="AM2737" i="9" l="1"/>
  <c r="AS2737" i="9" s="1"/>
  <c r="AP2737" i="9"/>
  <c r="AM2738" i="9"/>
  <c r="AS2738" i="9" s="1"/>
  <c r="AP2738" i="9"/>
  <c r="AM2739" i="9"/>
  <c r="AS2739" i="9" s="1"/>
  <c r="AP2739" i="9"/>
  <c r="AM2740" i="9"/>
  <c r="AS2740" i="9" s="1"/>
  <c r="AP2740" i="9"/>
  <c r="AM2741" i="9"/>
  <c r="AS2741" i="9" s="1"/>
  <c r="AP2741" i="9"/>
  <c r="AM2742" i="9"/>
  <c r="AS2742" i="9" s="1"/>
  <c r="AP2742" i="9"/>
  <c r="AC2738" i="9"/>
  <c r="AC2739" i="9"/>
  <c r="AC2740" i="9"/>
  <c r="AC2741" i="9"/>
  <c r="AC2742" i="9"/>
  <c r="AP2730" i="9" l="1"/>
  <c r="AP2731" i="9"/>
  <c r="AP2732" i="9"/>
  <c r="AP2733" i="9"/>
  <c r="AP2734" i="9"/>
  <c r="AP2735" i="9"/>
  <c r="AP2736" i="9"/>
  <c r="AM2730" i="9"/>
  <c r="AS2730" i="9" s="1"/>
  <c r="AM2731" i="9"/>
  <c r="AS2731" i="9" s="1"/>
  <c r="AM2732" i="9"/>
  <c r="AS2732" i="9" s="1"/>
  <c r="AM2733" i="9"/>
  <c r="AS2733" i="9" s="1"/>
  <c r="AM2734" i="9"/>
  <c r="AS2734" i="9" s="1"/>
  <c r="AM2735" i="9"/>
  <c r="AM2736" i="9"/>
  <c r="AS2736" i="9" s="1"/>
  <c r="AC2736" i="9"/>
  <c r="AC2737" i="9"/>
  <c r="AC2730" i="9"/>
  <c r="AC2731" i="9"/>
  <c r="AC2732" i="9"/>
  <c r="AC2733" i="9"/>
  <c r="AC2734" i="9"/>
  <c r="AM2720" i="9" l="1"/>
  <c r="AP2720" i="9"/>
  <c r="AM2708" i="9" l="1"/>
  <c r="AP2708" i="9"/>
  <c r="AP2655" i="9" l="1"/>
  <c r="AP2656" i="9"/>
  <c r="AP2657" i="9"/>
  <c r="AP2658" i="9"/>
  <c r="AP2659" i="9"/>
  <c r="AP2660" i="9"/>
  <c r="AP2661" i="9"/>
  <c r="AP2662" i="9"/>
  <c r="AP2663" i="9"/>
  <c r="AP2664" i="9"/>
  <c r="AP2665" i="9"/>
  <c r="AP2666" i="9"/>
  <c r="AP2667" i="9"/>
  <c r="AP2668" i="9"/>
  <c r="AP2669" i="9"/>
  <c r="AP2670" i="9"/>
  <c r="AP2671" i="9"/>
  <c r="AP2672" i="9"/>
  <c r="AP2673" i="9"/>
  <c r="AP2674" i="9"/>
  <c r="AP2675" i="9"/>
  <c r="AP2676" i="9"/>
  <c r="AP2677" i="9"/>
  <c r="AP2678" i="9"/>
  <c r="AP2679" i="9"/>
  <c r="AP2680" i="9"/>
  <c r="AP2681" i="9"/>
  <c r="AP2682" i="9"/>
  <c r="AP2683" i="9"/>
  <c r="AP2684" i="9"/>
  <c r="AP2685" i="9"/>
  <c r="AP2686" i="9"/>
  <c r="AP2687" i="9"/>
  <c r="AP2688" i="9"/>
  <c r="AP2689" i="9"/>
  <c r="AP2690" i="9"/>
  <c r="AP2691" i="9"/>
  <c r="AP2692" i="9"/>
  <c r="AP2693" i="9"/>
  <c r="AP2694" i="9"/>
  <c r="AP2695" i="9"/>
  <c r="AP2696" i="9"/>
  <c r="AP2697" i="9"/>
  <c r="AP2698" i="9"/>
  <c r="AP2699" i="9"/>
  <c r="AP2700" i="9"/>
  <c r="AP2701" i="9"/>
  <c r="AP2702" i="9"/>
  <c r="AP2703" i="9"/>
  <c r="AP2704" i="9"/>
  <c r="AP2705" i="9"/>
  <c r="AP2706" i="9"/>
  <c r="AP2707" i="9"/>
  <c r="AP2709" i="9"/>
  <c r="AP2710" i="9"/>
  <c r="AP2711" i="9"/>
  <c r="AP2712" i="9"/>
  <c r="AP2713" i="9"/>
  <c r="AP2714" i="9"/>
  <c r="AP2715" i="9"/>
  <c r="AP2716" i="9"/>
  <c r="AP2717" i="9"/>
  <c r="AP2718" i="9"/>
  <c r="AP2719" i="9"/>
  <c r="AP2721" i="9"/>
  <c r="AP2722" i="9"/>
  <c r="AP2723" i="9"/>
  <c r="AP2724" i="9"/>
  <c r="AP2725" i="9"/>
  <c r="AP2726" i="9"/>
  <c r="AP2727" i="9"/>
  <c r="AP2728" i="9"/>
  <c r="AP2729" i="9"/>
  <c r="AP2654" i="9"/>
  <c r="AM2695" i="9" l="1"/>
  <c r="AM2684" i="9" l="1"/>
  <c r="AM2706" i="9" l="1"/>
  <c r="AS2706" i="9" s="1"/>
  <c r="AM2707" i="9"/>
  <c r="AS2707" i="9" s="1"/>
  <c r="AM2709" i="9"/>
  <c r="AS2709" i="9" s="1"/>
  <c r="AM2710" i="9"/>
  <c r="AS2710" i="9" s="1"/>
  <c r="AM2711" i="9"/>
  <c r="AS2711" i="9" s="1"/>
  <c r="AM2712" i="9"/>
  <c r="AS2712" i="9" s="1"/>
  <c r="AM2713" i="9"/>
  <c r="AS2713" i="9" s="1"/>
  <c r="AM2714" i="9"/>
  <c r="AS2714" i="9" s="1"/>
  <c r="AM2715" i="9"/>
  <c r="AS2715" i="9" s="1"/>
  <c r="AM2716" i="9"/>
  <c r="AS2716" i="9" s="1"/>
  <c r="AM2717" i="9"/>
  <c r="AS2717" i="9" s="1"/>
  <c r="AM2718" i="9"/>
  <c r="AS2718" i="9" s="1"/>
  <c r="AM2719" i="9"/>
  <c r="AS2719" i="9" s="1"/>
  <c r="AM2721" i="9"/>
  <c r="AS2721" i="9" s="1"/>
  <c r="AM2722" i="9"/>
  <c r="AS2722" i="9" s="1"/>
  <c r="AM2723" i="9"/>
  <c r="AS2723" i="9" s="1"/>
  <c r="AM2724" i="9"/>
  <c r="AS2724" i="9" s="1"/>
  <c r="AM2725" i="9"/>
  <c r="AS2725" i="9" s="1"/>
  <c r="AM2726" i="9"/>
  <c r="AS2726" i="9" s="1"/>
  <c r="AM2727" i="9"/>
  <c r="AS2727" i="9" s="1"/>
  <c r="AM2728" i="9"/>
  <c r="AS2728" i="9" s="1"/>
  <c r="AM2729" i="9"/>
  <c r="AS2729" i="9" s="1"/>
  <c r="AC2706" i="9"/>
  <c r="AC2707" i="9"/>
  <c r="AC2709" i="9"/>
  <c r="AC2710" i="9"/>
  <c r="AC2711" i="9"/>
  <c r="AC2712" i="9"/>
  <c r="AC2713" i="9"/>
  <c r="AC2714" i="9"/>
  <c r="AC2715" i="9"/>
  <c r="AC2716" i="9"/>
  <c r="AC2717" i="9"/>
  <c r="AC2718" i="9"/>
  <c r="AC2719" i="9"/>
  <c r="AC2721" i="9"/>
  <c r="AC2722" i="9"/>
  <c r="AC2723" i="9"/>
  <c r="AC2724" i="9"/>
  <c r="AC2725" i="9"/>
  <c r="AC2726" i="9"/>
  <c r="AC2727" i="9"/>
  <c r="AC2728" i="9"/>
  <c r="AC2729" i="9"/>
  <c r="AC2661" i="9" l="1"/>
  <c r="AC2662" i="9"/>
  <c r="AC2663" i="9"/>
  <c r="AC2664" i="9"/>
  <c r="AC2665" i="9"/>
  <c r="AC2666" i="9"/>
  <c r="AC2668" i="9"/>
  <c r="AC2669" i="9"/>
  <c r="AM2660" i="9"/>
  <c r="AM2661" i="9"/>
  <c r="AS2661" i="9" s="1"/>
  <c r="AM2662" i="9"/>
  <c r="AS2662" i="9" s="1"/>
  <c r="AM2663" i="9"/>
  <c r="AS2663" i="9" s="1"/>
  <c r="AM2664" i="9"/>
  <c r="AS2664" i="9" s="1"/>
  <c r="AM2665" i="9"/>
  <c r="AS2665" i="9" s="1"/>
  <c r="AM2666" i="9"/>
  <c r="AS2666" i="9" s="1"/>
  <c r="AM2667" i="9"/>
  <c r="AM2668" i="9"/>
  <c r="AS2668" i="9" s="1"/>
  <c r="AM2669" i="9"/>
  <c r="AS2669" i="9" s="1"/>
  <c r="AM2670" i="9"/>
  <c r="AS2670" i="9" s="1"/>
  <c r="AM2671" i="9"/>
  <c r="AS2671" i="9" s="1"/>
  <c r="AM2672" i="9"/>
  <c r="AS2672" i="9" s="1"/>
  <c r="AM2673" i="9"/>
  <c r="AS2673" i="9" s="1"/>
  <c r="AM2674" i="9"/>
  <c r="AS2674" i="9" s="1"/>
  <c r="AC2705" i="9" l="1"/>
  <c r="AM2704" i="9"/>
  <c r="AS2704" i="9" s="1"/>
  <c r="AM2705" i="9"/>
  <c r="AS2705" i="9" s="1"/>
  <c r="AM1117" i="9" l="1"/>
  <c r="AM1087" i="9"/>
  <c r="AM1077" i="9"/>
  <c r="AM330" i="9"/>
  <c r="AM274" i="9"/>
  <c r="AM225" i="9"/>
  <c r="AM202" i="9"/>
  <c r="AM181" i="9"/>
  <c r="AM165" i="9"/>
  <c r="AM125" i="9"/>
  <c r="AM66" i="9"/>
  <c r="AM37" i="9"/>
  <c r="AM1137" i="9"/>
  <c r="AM1160" i="9"/>
  <c r="AM1207" i="9"/>
  <c r="AM1249" i="9"/>
  <c r="AM1263" i="9"/>
  <c r="AM1278" i="9"/>
  <c r="AM1290" i="9"/>
  <c r="AM1301" i="9"/>
  <c r="AM1311" i="9"/>
  <c r="AM1325" i="9"/>
  <c r="AM1334" i="9"/>
  <c r="AM1337" i="9"/>
  <c r="AM1355" i="9"/>
  <c r="AM1384" i="9"/>
  <c r="AM1398" i="9"/>
  <c r="AM1409" i="9"/>
  <c r="AM1430" i="9"/>
  <c r="AM1442" i="9"/>
  <c r="AM1455" i="9"/>
  <c r="AM1480" i="9"/>
  <c r="AM1489" i="9"/>
  <c r="AM1505" i="9"/>
  <c r="AM1543" i="9"/>
  <c r="AM1564" i="9"/>
  <c r="AM1569" i="9"/>
  <c r="AM1581" i="9"/>
  <c r="AM1601" i="9"/>
  <c r="AM1623" i="9"/>
  <c r="AM1637" i="9"/>
  <c r="AM1657" i="9"/>
  <c r="AM1668" i="9"/>
  <c r="AM1682" i="9"/>
  <c r="AM1699" i="9"/>
  <c r="AM1718" i="9"/>
  <c r="AM1738" i="9"/>
  <c r="AM1750" i="9"/>
  <c r="AM1774" i="9"/>
  <c r="AM1796" i="9"/>
  <c r="AM1816" i="9"/>
  <c r="AM1833" i="9"/>
  <c r="AM1860" i="9"/>
  <c r="AM1884" i="9"/>
  <c r="AM1905" i="9"/>
  <c r="AM1921" i="9"/>
  <c r="AM1936" i="9"/>
  <c r="AM1935" i="9"/>
  <c r="AM1934" i="9"/>
  <c r="AC225" i="9"/>
  <c r="AC2633" i="9"/>
  <c r="AC2653" i="9" l="1"/>
  <c r="AC2654" i="9"/>
  <c r="AC2655" i="9"/>
  <c r="AC2656" i="9"/>
  <c r="AC2657" i="9"/>
  <c r="AC2658" i="9"/>
  <c r="AC2659" i="9"/>
  <c r="AC2670" i="9"/>
  <c r="AC2671" i="9"/>
  <c r="AC2672" i="9"/>
  <c r="AC2673" i="9"/>
  <c r="AC2674" i="9"/>
  <c r="AC2675" i="9"/>
  <c r="AC2676" i="9"/>
  <c r="AC2677" i="9"/>
  <c r="AC2678" i="9"/>
  <c r="AC2679" i="9"/>
  <c r="AC2680" i="9"/>
  <c r="AC2681" i="9"/>
  <c r="AC2682" i="9"/>
  <c r="AC2683" i="9"/>
  <c r="AC2685" i="9"/>
  <c r="AC2686" i="9"/>
  <c r="AC2687" i="9"/>
  <c r="AC2688" i="9"/>
  <c r="AC2689" i="9"/>
  <c r="AC2690" i="9"/>
  <c r="AC2691" i="9"/>
  <c r="AC2692" i="9"/>
  <c r="AC2693" i="9"/>
  <c r="AC2694" i="9"/>
  <c r="AC2696" i="9"/>
  <c r="AC2697" i="9"/>
  <c r="AC2698" i="9"/>
  <c r="AC2699" i="9"/>
  <c r="AC2700" i="9"/>
  <c r="AC2701" i="9"/>
  <c r="AC2702" i="9"/>
  <c r="AC2703" i="9"/>
  <c r="AC2704" i="9"/>
  <c r="AM2652" i="9"/>
  <c r="AM2653" i="9"/>
  <c r="AS2653" i="9" s="1"/>
  <c r="AM2654" i="9"/>
  <c r="AS2654" i="9" s="1"/>
  <c r="AM2655" i="9"/>
  <c r="AS2655" i="9" s="1"/>
  <c r="AM2656" i="9"/>
  <c r="AS2656" i="9" s="1"/>
  <c r="AM2657" i="9"/>
  <c r="AS2657" i="9" s="1"/>
  <c r="AM2658" i="9"/>
  <c r="AS2658" i="9" s="1"/>
  <c r="AM2659" i="9"/>
  <c r="AS2659" i="9" s="1"/>
  <c r="AM2675" i="9"/>
  <c r="AS2675" i="9" s="1"/>
  <c r="AM2676" i="9"/>
  <c r="AS2676" i="9" s="1"/>
  <c r="AM2677" i="9"/>
  <c r="AS2677" i="9" s="1"/>
  <c r="AM2678" i="9"/>
  <c r="AS2678" i="9" s="1"/>
  <c r="AM2679" i="9"/>
  <c r="AS2679" i="9" s="1"/>
  <c r="AM2680" i="9"/>
  <c r="AS2680" i="9" s="1"/>
  <c r="AM2681" i="9"/>
  <c r="AS2681" i="9" s="1"/>
  <c r="AM2682" i="9"/>
  <c r="AS2682" i="9" s="1"/>
  <c r="AM2683" i="9"/>
  <c r="AS2683" i="9" s="1"/>
  <c r="AM2685" i="9"/>
  <c r="AS2685" i="9" s="1"/>
  <c r="AM2686" i="9"/>
  <c r="AS2686" i="9" s="1"/>
  <c r="AM2687" i="9"/>
  <c r="AS2687" i="9" s="1"/>
  <c r="AM2688" i="9"/>
  <c r="AS2688" i="9" s="1"/>
  <c r="AM2689" i="9"/>
  <c r="AS2689" i="9" s="1"/>
  <c r="AM2690" i="9"/>
  <c r="AS2690" i="9" s="1"/>
  <c r="AM2691" i="9"/>
  <c r="AS2691" i="9" s="1"/>
  <c r="AM2692" i="9"/>
  <c r="AS2692" i="9" s="1"/>
  <c r="AM2693" i="9"/>
  <c r="AS2693" i="9" s="1"/>
  <c r="AM2694" i="9"/>
  <c r="AS2694" i="9" s="1"/>
  <c r="AM2696" i="9"/>
  <c r="AS2696" i="9" s="1"/>
  <c r="AM2697" i="9"/>
  <c r="AS2697" i="9" s="1"/>
  <c r="AM2698" i="9"/>
  <c r="AS2698" i="9" s="1"/>
  <c r="AM2699" i="9"/>
  <c r="AS2699" i="9" s="1"/>
  <c r="AM2700" i="9"/>
  <c r="AS2700" i="9" s="1"/>
  <c r="AM2701" i="9"/>
  <c r="AS2701" i="9" s="1"/>
  <c r="AM2702" i="9"/>
  <c r="AS2702" i="9" s="1"/>
  <c r="AM2703" i="9"/>
  <c r="AS2703" i="9" s="1"/>
  <c r="AM2650" i="9" l="1"/>
  <c r="AS2650" i="9" s="1"/>
  <c r="AM2651" i="9"/>
  <c r="AS2651" i="9" s="1"/>
  <c r="AC2651" i="9" l="1"/>
  <c r="AC2650" i="9"/>
  <c r="AM2642" i="9" l="1"/>
  <c r="AS2642" i="9" s="1"/>
  <c r="AM2620" i="9" l="1"/>
  <c r="AS2620" i="9" s="1"/>
  <c r="AM2621" i="9"/>
  <c r="AS2621" i="9" s="1"/>
  <c r="AM2615" i="9" l="1"/>
  <c r="AS2615" i="9" s="1"/>
  <c r="AM2616" i="9"/>
  <c r="AS2616" i="9" s="1"/>
  <c r="AM2617" i="9"/>
  <c r="AS2617" i="9" s="1"/>
  <c r="AM2618" i="9"/>
  <c r="AS2618" i="9" s="1"/>
  <c r="AM2619" i="9"/>
  <c r="AS2619" i="9" s="1"/>
  <c r="AM2622" i="9"/>
  <c r="AS2622" i="9" s="1"/>
  <c r="AP2622" i="9"/>
  <c r="AM2623" i="9"/>
  <c r="AS2623" i="9" s="1"/>
  <c r="AM2624" i="9"/>
  <c r="AS2624" i="9" s="1"/>
  <c r="AP2624" i="9"/>
  <c r="AM2625" i="9"/>
  <c r="AS2625" i="9" s="1"/>
  <c r="AP2625" i="9"/>
  <c r="AM2626" i="9"/>
  <c r="AS2626" i="9" s="1"/>
  <c r="AM2627" i="9"/>
  <c r="AS2627" i="9" s="1"/>
  <c r="AM2628" i="9"/>
  <c r="AS2628" i="9" s="1"/>
  <c r="AP2628" i="9"/>
  <c r="AM2629" i="9"/>
  <c r="AS2629" i="9" s="1"/>
  <c r="AM2630" i="9"/>
  <c r="AS2630" i="9" s="1"/>
  <c r="AM2633" i="9"/>
  <c r="AS2633" i="9" s="1"/>
  <c r="AP2633" i="9"/>
  <c r="AM2634" i="9"/>
  <c r="AS2634" i="9" s="1"/>
  <c r="AM2636" i="9"/>
  <c r="AS2636" i="9" s="1"/>
  <c r="AM2637" i="9"/>
  <c r="AS2637" i="9" s="1"/>
  <c r="AM2638" i="9"/>
  <c r="AS2638" i="9" s="1"/>
  <c r="AM2639" i="9"/>
  <c r="AS2639" i="9" s="1"/>
  <c r="AM2640" i="9"/>
  <c r="AS2640" i="9" s="1"/>
  <c r="AM2641" i="9"/>
  <c r="AS2641" i="9" s="1"/>
  <c r="AM2643" i="9"/>
  <c r="AS2643" i="9" s="1"/>
  <c r="AM2644" i="9"/>
  <c r="AS2644" i="9" s="1"/>
  <c r="AM2645" i="9"/>
  <c r="AS2645" i="9" s="1"/>
  <c r="AM2646" i="9"/>
  <c r="AS2646" i="9" s="1"/>
  <c r="AM2647" i="9"/>
  <c r="AS2647" i="9" s="1"/>
  <c r="AM2648" i="9"/>
  <c r="AS2648" i="9" s="1"/>
  <c r="AM2649" i="9"/>
  <c r="AS2649" i="9" s="1"/>
  <c r="AM2613" i="9"/>
  <c r="AM2614" i="9"/>
  <c r="AS2614" i="9" s="1"/>
  <c r="AC2083" i="9"/>
  <c r="AC2084" i="9"/>
  <c r="AC2085" i="9"/>
  <c r="AC2086" i="9"/>
  <c r="AC2087" i="9"/>
  <c r="AC2088" i="9"/>
  <c r="AC2089" i="9"/>
  <c r="AC2090" i="9"/>
  <c r="AC2091" i="9"/>
  <c r="AC2092" i="9"/>
  <c r="AC2093" i="9"/>
  <c r="AC2094" i="9"/>
  <c r="AC2095" i="9"/>
  <c r="AC2096" i="9"/>
  <c r="AC2097" i="9"/>
  <c r="AC2099" i="9"/>
  <c r="AC2100" i="9"/>
  <c r="AC2101" i="9"/>
  <c r="AC2102" i="9"/>
  <c r="AC2103" i="9"/>
  <c r="AC2104" i="9"/>
  <c r="AC2105" i="9"/>
  <c r="AC2106" i="9"/>
  <c r="AC2107" i="9"/>
  <c r="AC2108" i="9"/>
  <c r="AC2109" i="9"/>
  <c r="AC2110" i="9"/>
  <c r="AC2111" i="9"/>
  <c r="AC2112" i="9"/>
  <c r="AC2113" i="9"/>
  <c r="AC2114" i="9"/>
  <c r="AC2115" i="9"/>
  <c r="AC2116" i="9"/>
  <c r="AC2118" i="9"/>
  <c r="AC2119" i="9"/>
  <c r="AC2120" i="9"/>
  <c r="AC2121" i="9"/>
  <c r="AC2122" i="9"/>
  <c r="AC2123" i="9"/>
  <c r="AC2124" i="9"/>
  <c r="AC2126" i="9"/>
  <c r="AC2127" i="9"/>
  <c r="AC2128" i="9"/>
  <c r="AC2129" i="9"/>
  <c r="AC2130" i="9"/>
  <c r="AC2131" i="9"/>
  <c r="AC2132" i="9"/>
  <c r="AC2133" i="9"/>
  <c r="AC2134" i="9"/>
  <c r="AC2136" i="9"/>
  <c r="AC2137" i="9"/>
  <c r="AC2138" i="9"/>
  <c r="AC2139" i="9"/>
  <c r="AC2140" i="9"/>
  <c r="AC2141" i="9"/>
  <c r="AC2143" i="9"/>
  <c r="AC2144" i="9"/>
  <c r="AC2145" i="9"/>
  <c r="AC2148" i="9"/>
  <c r="AC2149" i="9"/>
  <c r="AC2151" i="9"/>
  <c r="AC2152" i="9"/>
  <c r="AC2155" i="9"/>
  <c r="AC2158" i="9"/>
  <c r="AC2161" i="9"/>
  <c r="AC2162" i="9"/>
  <c r="AC2165" i="9"/>
  <c r="AC2168" i="9"/>
  <c r="AC2169" i="9"/>
  <c r="AC2170" i="9"/>
  <c r="AC2171" i="9"/>
  <c r="AC2172" i="9"/>
  <c r="AC2174" i="9"/>
  <c r="AC2175" i="9"/>
  <c r="AC2176" i="9"/>
  <c r="AC2177" i="9"/>
  <c r="AC2178" i="9"/>
  <c r="AC2179" i="9"/>
  <c r="AC2180" i="9"/>
  <c r="AC2182" i="9"/>
  <c r="AC2183" i="9"/>
  <c r="AC2184" i="9"/>
  <c r="AC2185" i="9"/>
  <c r="AC2186" i="9"/>
  <c r="AC2187" i="9"/>
  <c r="AC2188" i="9"/>
  <c r="AC2189" i="9"/>
  <c r="AC2190" i="9"/>
  <c r="AC2191" i="9"/>
  <c r="AC2193" i="9"/>
  <c r="AC2194" i="9"/>
  <c r="AC2195" i="9"/>
  <c r="AC2196" i="9"/>
  <c r="AC2197" i="9"/>
  <c r="AC2198" i="9"/>
  <c r="AC2199" i="9"/>
  <c r="AC2200" i="9"/>
  <c r="AC2201" i="9"/>
  <c r="AC2202" i="9"/>
  <c r="AC2203" i="9"/>
  <c r="AC2204" i="9"/>
  <c r="AC2205" i="9"/>
  <c r="AC2206" i="9"/>
  <c r="AC2207" i="9"/>
  <c r="AC2208" i="9"/>
  <c r="AC2209" i="9"/>
  <c r="AC2210" i="9"/>
  <c r="AC2211" i="9"/>
  <c r="AC2212" i="9"/>
  <c r="AC2213" i="9"/>
  <c r="AC2214" i="9"/>
  <c r="AC2215" i="9"/>
  <c r="AC2216" i="9"/>
  <c r="AC2217" i="9"/>
  <c r="AC2218" i="9"/>
  <c r="AC2219" i="9"/>
  <c r="AC2220" i="9"/>
  <c r="AC2221" i="9"/>
  <c r="AC2222" i="9"/>
  <c r="AC2223" i="9"/>
  <c r="AC2224" i="9"/>
  <c r="AC2225" i="9"/>
  <c r="AC2226" i="9"/>
  <c r="AC2227" i="9"/>
  <c r="AC2228" i="9"/>
  <c r="AC2229" i="9"/>
  <c r="AC2230" i="9"/>
  <c r="AC2231" i="9"/>
  <c r="AC2232" i="9"/>
  <c r="AC2233" i="9"/>
  <c r="AC2235" i="9"/>
  <c r="AC2236" i="9"/>
  <c r="AC2237" i="9"/>
  <c r="AC2238" i="9"/>
  <c r="AC2239" i="9"/>
  <c r="AC2240" i="9"/>
  <c r="AC2241" i="9"/>
  <c r="AC2242" i="9"/>
  <c r="AC2244" i="9"/>
  <c r="AC2245" i="9"/>
  <c r="AC2246" i="9"/>
  <c r="AC2247" i="9"/>
  <c r="AC2248" i="9"/>
  <c r="AC2249" i="9"/>
  <c r="AC2250" i="9"/>
  <c r="AC2251" i="9"/>
  <c r="AC2252" i="9"/>
  <c r="AC2253" i="9"/>
  <c r="AC2254" i="9"/>
  <c r="AC2255" i="9"/>
  <c r="AC2256" i="9"/>
  <c r="AC2257" i="9"/>
  <c r="AC2258" i="9"/>
  <c r="AC2259" i="9"/>
  <c r="AC2260" i="9"/>
  <c r="AC2261" i="9"/>
  <c r="AC2262" i="9"/>
  <c r="AC2264" i="9"/>
  <c r="AC2265" i="9"/>
  <c r="AC2266" i="9"/>
  <c r="AC2267" i="9"/>
  <c r="AC2268" i="9"/>
  <c r="AC2269" i="9"/>
  <c r="AC2270" i="9"/>
  <c r="AC2271" i="9"/>
  <c r="AC2272" i="9"/>
  <c r="AC2273" i="9"/>
  <c r="AC2274" i="9"/>
  <c r="AC2275" i="9"/>
  <c r="AC2276" i="9"/>
  <c r="AC2277" i="9"/>
  <c r="AC2278" i="9"/>
  <c r="AC2279" i="9"/>
  <c r="AC2280" i="9"/>
  <c r="AC2281" i="9"/>
  <c r="AC2282" i="9"/>
  <c r="AC2283" i="9"/>
  <c r="AC2285" i="9"/>
  <c r="AC2286" i="9"/>
  <c r="AC2287" i="9"/>
  <c r="AC2288" i="9"/>
  <c r="AC2289" i="9"/>
  <c r="AC2290" i="9"/>
  <c r="AC2291" i="9"/>
  <c r="AC2292" i="9"/>
  <c r="AC2293" i="9"/>
  <c r="AC2294" i="9"/>
  <c r="AC2295" i="9"/>
  <c r="AC2296" i="9"/>
  <c r="AC2297" i="9"/>
  <c r="AC2299" i="9"/>
  <c r="AC2300" i="9"/>
  <c r="AC2302" i="9"/>
  <c r="AC2303" i="9"/>
  <c r="AC2304" i="9"/>
  <c r="AC2305" i="9"/>
  <c r="AC2306" i="9"/>
  <c r="AC2307" i="9"/>
  <c r="AC2308" i="9"/>
  <c r="AC2309" i="9"/>
  <c r="AC2310" i="9"/>
  <c r="AC2311" i="9"/>
  <c r="AC2312" i="9"/>
  <c r="AC2313" i="9"/>
  <c r="AC2314" i="9"/>
  <c r="AC2315" i="9"/>
  <c r="AC2316" i="9"/>
  <c r="AC2317" i="9"/>
  <c r="AC2318" i="9"/>
  <c r="AC2321" i="9"/>
  <c r="AC2322" i="9"/>
  <c r="AC2323" i="9"/>
  <c r="AC2324" i="9"/>
  <c r="AC2325" i="9"/>
  <c r="AC2326" i="9"/>
  <c r="AC2327" i="9"/>
  <c r="AC2328" i="9"/>
  <c r="AC2329" i="9"/>
  <c r="AC2330" i="9"/>
  <c r="AC2331" i="9"/>
  <c r="AC2332" i="9"/>
  <c r="AC2333" i="9"/>
  <c r="AC2334" i="9"/>
  <c r="AC2335" i="9"/>
  <c r="AC2336" i="9"/>
  <c r="AC2337" i="9"/>
  <c r="AC2338" i="9"/>
  <c r="AC2339" i="9"/>
  <c r="AC2340" i="9"/>
  <c r="AC2341" i="9"/>
  <c r="AC2342" i="9"/>
  <c r="AC2343" i="9"/>
  <c r="AC2344" i="9"/>
  <c r="AC2346" i="9"/>
  <c r="AC2347" i="9"/>
  <c r="AC2348" i="9"/>
  <c r="AC2349" i="9"/>
  <c r="AC2350" i="9"/>
  <c r="AC2351" i="9"/>
  <c r="AC2352" i="9"/>
  <c r="AC2353" i="9"/>
  <c r="AC2354" i="9"/>
  <c r="AC2355" i="9"/>
  <c r="AC2357" i="9"/>
  <c r="AC2358" i="9"/>
  <c r="AC2359" i="9"/>
  <c r="AC2360" i="9"/>
  <c r="AC2361" i="9"/>
  <c r="AC2362" i="9"/>
  <c r="AC2363" i="9"/>
  <c r="AC2364" i="9"/>
  <c r="AC2365" i="9"/>
  <c r="AC2366" i="9"/>
  <c r="AC2367" i="9"/>
  <c r="AC2368" i="9"/>
  <c r="AC2369" i="9"/>
  <c r="AC2370" i="9"/>
  <c r="AC2371" i="9"/>
  <c r="AC2372" i="9"/>
  <c r="AC2374" i="9"/>
  <c r="AC2375" i="9"/>
  <c r="AC2377" i="9"/>
  <c r="AC2378" i="9"/>
  <c r="AC2379" i="9"/>
  <c r="AC2380" i="9"/>
  <c r="AC2381" i="9"/>
  <c r="AC2382" i="9"/>
  <c r="AC2384" i="9"/>
  <c r="AC2385" i="9"/>
  <c r="AC2386" i="9"/>
  <c r="AC2387" i="9"/>
  <c r="AC2388" i="9"/>
  <c r="AC2389" i="9"/>
  <c r="AC2391" i="9"/>
  <c r="AC2392" i="9"/>
  <c r="AC2393" i="9"/>
  <c r="AC2394" i="9"/>
  <c r="AC2395" i="9"/>
  <c r="AC2396" i="9"/>
  <c r="AC2397" i="9"/>
  <c r="AC2398" i="9"/>
  <c r="AC2399" i="9"/>
  <c r="AC2400" i="9"/>
  <c r="AC2401" i="9"/>
  <c r="AC2402" i="9"/>
  <c r="AC2403" i="9"/>
  <c r="AC2404" i="9"/>
  <c r="AC2405" i="9"/>
  <c r="AC2406" i="9"/>
  <c r="AC2407" i="9"/>
  <c r="AC2408" i="9"/>
  <c r="AC2409" i="9"/>
  <c r="AC2410" i="9"/>
  <c r="AC2412" i="9"/>
  <c r="AC2415" i="9"/>
  <c r="AC2416" i="9"/>
  <c r="AC2417" i="9"/>
  <c r="AC2418" i="9"/>
  <c r="AC2419" i="9"/>
  <c r="AC2420" i="9"/>
  <c r="AC2422" i="9"/>
  <c r="AC2423" i="9"/>
  <c r="AC2424" i="9"/>
  <c r="AC2425" i="9"/>
  <c r="AC2426" i="9"/>
  <c r="AC2427" i="9"/>
  <c r="AC2429" i="9"/>
  <c r="AC2430" i="9"/>
  <c r="AC2431" i="9"/>
  <c r="AC2432" i="9"/>
  <c r="AC2433" i="9"/>
  <c r="AC2436" i="9"/>
  <c r="AC2437" i="9"/>
  <c r="AC2438" i="9"/>
  <c r="AC2439" i="9"/>
  <c r="AC2440" i="9"/>
  <c r="AC2441" i="9"/>
  <c r="AC2443" i="9"/>
  <c r="AC2444" i="9"/>
  <c r="AC2445" i="9"/>
  <c r="AC2446" i="9"/>
  <c r="AC2447" i="9"/>
  <c r="AC2448" i="9"/>
  <c r="AC2449" i="9"/>
  <c r="AC2450" i="9"/>
  <c r="AC2451" i="9"/>
  <c r="AC2452" i="9"/>
  <c r="AC2453" i="9"/>
  <c r="AC2455" i="9"/>
  <c r="AC2456" i="9"/>
  <c r="AC2458" i="9"/>
  <c r="AC2461" i="9"/>
  <c r="AC2462" i="9"/>
  <c r="AC2463" i="9"/>
  <c r="AC2465" i="9"/>
  <c r="AC2466" i="9"/>
  <c r="AC2467" i="9"/>
  <c r="AC2469" i="9"/>
  <c r="AC2470" i="9"/>
  <c r="AC2472" i="9"/>
  <c r="AC2473" i="9"/>
  <c r="AC2474" i="9"/>
  <c r="AC2475" i="9"/>
  <c r="AC2476" i="9"/>
  <c r="AC2477" i="9"/>
  <c r="AC2478" i="9"/>
  <c r="AC2479" i="9"/>
  <c r="AC2480" i="9"/>
  <c r="AC2481" i="9"/>
  <c r="AC2483" i="9"/>
  <c r="AC2484" i="9"/>
  <c r="AC2485" i="9"/>
  <c r="AC2487" i="9"/>
  <c r="AC2488" i="9"/>
  <c r="AC2491" i="9"/>
  <c r="AC2492" i="9"/>
  <c r="AC2493" i="9"/>
  <c r="AC2494" i="9"/>
  <c r="AC2495" i="9"/>
  <c r="AC2496" i="9"/>
  <c r="AC2498" i="9"/>
  <c r="AC2499" i="9"/>
  <c r="AC2500" i="9"/>
  <c r="AC2501" i="9"/>
  <c r="AC2502" i="9"/>
  <c r="AC2503" i="9"/>
  <c r="AC2504" i="9"/>
  <c r="AC2505" i="9"/>
  <c r="AC2506" i="9"/>
  <c r="AC2507" i="9"/>
  <c r="AC2508" i="9"/>
  <c r="AC2509" i="9"/>
  <c r="AC2510" i="9"/>
  <c r="AC2511" i="9"/>
  <c r="AC2512" i="9"/>
  <c r="AC2513" i="9"/>
  <c r="AC2514" i="9"/>
  <c r="AC2516" i="9"/>
  <c r="AC2517" i="9"/>
  <c r="AC2518" i="9"/>
  <c r="AC2519" i="9"/>
  <c r="AC2520" i="9"/>
  <c r="AC2521" i="9"/>
  <c r="AC2522" i="9"/>
  <c r="AC2523" i="9"/>
  <c r="AC2525" i="9"/>
  <c r="AC2527" i="9"/>
  <c r="AC2528" i="9"/>
  <c r="AC2531" i="9"/>
  <c r="AC2532" i="9"/>
  <c r="AC2533" i="9"/>
  <c r="AC2534" i="9"/>
  <c r="AC2535" i="9"/>
  <c r="AC2536" i="9"/>
  <c r="AC2537" i="9"/>
  <c r="AC2538" i="9"/>
  <c r="AC2539" i="9"/>
  <c r="AC2540" i="9"/>
  <c r="AC2542" i="9"/>
  <c r="AC2543" i="9"/>
  <c r="AC2544" i="9"/>
  <c r="AC2545" i="9"/>
  <c r="AC2546" i="9"/>
  <c r="AC2547" i="9"/>
  <c r="AC2548" i="9"/>
  <c r="AC2549" i="9"/>
  <c r="AC2552" i="9"/>
  <c r="AC2554" i="9"/>
  <c r="AC2555" i="9"/>
  <c r="AC2557" i="9"/>
  <c r="AC2558" i="9"/>
  <c r="AC2560" i="9"/>
  <c r="AC2561" i="9"/>
  <c r="AC2562" i="9"/>
  <c r="AC2563" i="9"/>
  <c r="AC2564" i="9"/>
  <c r="AC2565" i="9"/>
  <c r="AC2567" i="9"/>
  <c r="AC2568" i="9"/>
  <c r="AC2569" i="9"/>
  <c r="AC2571" i="9"/>
  <c r="AC2572" i="9"/>
  <c r="AC2575" i="9"/>
  <c r="AC2576" i="9"/>
  <c r="AC2577" i="9"/>
  <c r="AC2580" i="9"/>
  <c r="AC2581" i="9"/>
  <c r="AC2582" i="9"/>
  <c r="AC2583" i="9"/>
  <c r="AC2584" i="9"/>
  <c r="AC2586" i="9"/>
  <c r="AC2587" i="9"/>
  <c r="AC2588" i="9"/>
  <c r="AC2589" i="9"/>
  <c r="AC2590" i="9"/>
  <c r="AC2592" i="9"/>
  <c r="AC2593" i="9"/>
  <c r="AC2594" i="9"/>
  <c r="AC2595" i="9"/>
  <c r="AC2596" i="9"/>
  <c r="AC2598" i="9"/>
  <c r="AC2599" i="9"/>
  <c r="AC2600" i="9"/>
  <c r="AC2601" i="9"/>
  <c r="AC2602" i="9"/>
  <c r="AC2604" i="9"/>
  <c r="AC2605" i="9"/>
  <c r="AC2606" i="9"/>
  <c r="AC2607" i="9"/>
  <c r="AC2608" i="9"/>
  <c r="AC2609" i="9"/>
  <c r="AC2611" i="9"/>
  <c r="AC2614" i="9"/>
  <c r="AC2615" i="9"/>
  <c r="AC2616" i="9"/>
  <c r="AC2617" i="9"/>
  <c r="AC2618" i="9"/>
  <c r="AC2619" i="9"/>
  <c r="AC2620" i="9"/>
  <c r="AC2621" i="9"/>
  <c r="AC2622" i="9"/>
  <c r="AC2623" i="9"/>
  <c r="AC2624" i="9"/>
  <c r="AC2625" i="9"/>
  <c r="AC2626" i="9"/>
  <c r="AC2627" i="9"/>
  <c r="AC2628" i="9"/>
  <c r="AC2629" i="9"/>
  <c r="AC2630" i="9"/>
  <c r="AC2634" i="9"/>
  <c r="AC2636" i="9"/>
  <c r="AC2637" i="9"/>
  <c r="AC2638" i="9"/>
  <c r="AC2639" i="9"/>
  <c r="AC2640" i="9"/>
  <c r="AC2641" i="9"/>
  <c r="AC2643" i="9"/>
  <c r="AC2644" i="9"/>
  <c r="AC2645" i="9"/>
  <c r="AC2646" i="9"/>
  <c r="AC2647" i="9"/>
  <c r="AC2648" i="9"/>
  <c r="AC2649" i="9"/>
  <c r="AC2082" i="9"/>
  <c r="AQ2633" i="9" l="1"/>
  <c r="AQ2628" i="9"/>
  <c r="AQ2625" i="9"/>
  <c r="AQ2622" i="9"/>
  <c r="AQ2624" i="9"/>
  <c r="AM2543" i="9"/>
  <c r="AS2543" i="9" s="1"/>
  <c r="AP2472" i="9" l="1"/>
  <c r="AM2472" i="9"/>
  <c r="AS2472" i="9" s="1"/>
  <c r="AQ2472" i="9" l="1"/>
  <c r="AM2323" i="9"/>
  <c r="AS2323" i="9" s="1"/>
  <c r="AM2324" i="9"/>
  <c r="AS2324" i="9" s="1"/>
  <c r="AM2325" i="9"/>
  <c r="AS2325" i="9" s="1"/>
  <c r="AM2326" i="9"/>
  <c r="AS2326" i="9" s="1"/>
  <c r="AM2327" i="9"/>
  <c r="AS2327" i="9" s="1"/>
  <c r="AM2328" i="9"/>
  <c r="AS2328" i="9" s="1"/>
  <c r="AM2329" i="9"/>
  <c r="AS2329" i="9" s="1"/>
  <c r="AM2330" i="9"/>
  <c r="AS2330" i="9" s="1"/>
  <c r="AM2331" i="9"/>
  <c r="AS2331" i="9" s="1"/>
  <c r="AM2332" i="9"/>
  <c r="AS2332" i="9" s="1"/>
  <c r="AM2333" i="9"/>
  <c r="AS2333" i="9" s="1"/>
  <c r="AM2334" i="9"/>
  <c r="AS2334" i="9" s="1"/>
  <c r="AM2335" i="9"/>
  <c r="AS2335" i="9" s="1"/>
  <c r="AM2336" i="9"/>
  <c r="AS2336" i="9" s="1"/>
  <c r="AM2337" i="9"/>
  <c r="AS2337" i="9" s="1"/>
  <c r="AM2338" i="9"/>
  <c r="AS2338" i="9" s="1"/>
  <c r="AM2339" i="9"/>
  <c r="AS2339" i="9" s="1"/>
  <c r="AM2340" i="9"/>
  <c r="AS2340" i="9" s="1"/>
  <c r="AM2341" i="9"/>
  <c r="AS2341" i="9" s="1"/>
  <c r="AM2342" i="9"/>
  <c r="AS2342" i="9" s="1"/>
  <c r="AM2343" i="9"/>
  <c r="AS2343" i="9" s="1"/>
  <c r="AM2344" i="9"/>
  <c r="AS2344" i="9" s="1"/>
  <c r="AM2345" i="9"/>
  <c r="AM2346" i="9"/>
  <c r="AS2346" i="9" s="1"/>
  <c r="AM2347" i="9"/>
  <c r="AS2347" i="9" s="1"/>
  <c r="AM2348" i="9"/>
  <c r="AS2348" i="9" s="1"/>
  <c r="AM2349" i="9"/>
  <c r="AS2349" i="9" s="1"/>
  <c r="AM2350" i="9"/>
  <c r="AS2350" i="9" s="1"/>
  <c r="AM2351" i="9"/>
  <c r="AS2351" i="9" s="1"/>
  <c r="AM2352" i="9"/>
  <c r="AS2352" i="9" s="1"/>
  <c r="AM2353" i="9"/>
  <c r="AS2353" i="9" s="1"/>
  <c r="AM2354" i="9"/>
  <c r="AS2354" i="9" s="1"/>
  <c r="AM2355" i="9"/>
  <c r="AS2355" i="9" s="1"/>
  <c r="AM2356" i="9"/>
  <c r="AM2357" i="9"/>
  <c r="AS2357" i="9" s="1"/>
  <c r="AM2358" i="9"/>
  <c r="AS2358" i="9" s="1"/>
  <c r="AM2359" i="9"/>
  <c r="AS2359" i="9" s="1"/>
  <c r="AM2360" i="9"/>
  <c r="AS2360" i="9" s="1"/>
  <c r="AM2361" i="9"/>
  <c r="AS2361" i="9" s="1"/>
  <c r="AM2362" i="9"/>
  <c r="AS2362" i="9" s="1"/>
  <c r="AM2363" i="9"/>
  <c r="AS2363" i="9" s="1"/>
  <c r="AM2364" i="9"/>
  <c r="AS2364" i="9" s="1"/>
  <c r="AM2365" i="9"/>
  <c r="AS2365" i="9" s="1"/>
  <c r="AM2366" i="9"/>
  <c r="AS2366" i="9" s="1"/>
  <c r="AM2367" i="9"/>
  <c r="AS2367" i="9" s="1"/>
  <c r="AM2368" i="9"/>
  <c r="AS2368" i="9" s="1"/>
  <c r="AM2369" i="9"/>
  <c r="AS2369" i="9" s="1"/>
  <c r="AM2370" i="9"/>
  <c r="AS2370" i="9" s="1"/>
  <c r="AM2371" i="9"/>
  <c r="AS2371" i="9" s="1"/>
  <c r="AM2372" i="9"/>
  <c r="AS2372" i="9" s="1"/>
  <c r="AM2373" i="9"/>
  <c r="AS2373" i="9" s="1"/>
  <c r="AM2374" i="9"/>
  <c r="AS2374" i="9" s="1"/>
  <c r="AM2375" i="9"/>
  <c r="AS2375" i="9" s="1"/>
  <c r="AM2376" i="9"/>
  <c r="AM2377" i="9"/>
  <c r="AS2377" i="9" s="1"/>
  <c r="AM2378" i="9"/>
  <c r="AS2378" i="9" s="1"/>
  <c r="AM2379" i="9"/>
  <c r="AS2379" i="9" s="1"/>
  <c r="AM2380" i="9"/>
  <c r="AS2380" i="9" s="1"/>
  <c r="AM2381" i="9"/>
  <c r="AS2381" i="9" s="1"/>
  <c r="AM2382" i="9"/>
  <c r="AS2382" i="9" s="1"/>
  <c r="AM2383" i="9"/>
  <c r="AS2383" i="9" s="1"/>
  <c r="AM2384" i="9"/>
  <c r="AS2384" i="9" s="1"/>
  <c r="AM2385" i="9"/>
  <c r="AS2385" i="9" s="1"/>
  <c r="AM2386" i="9"/>
  <c r="AS2386" i="9" s="1"/>
  <c r="AM2387" i="9"/>
  <c r="AS2387" i="9" s="1"/>
  <c r="AM2388" i="9"/>
  <c r="AS2388" i="9" s="1"/>
  <c r="AM2389" i="9"/>
  <c r="AS2389" i="9" s="1"/>
  <c r="AM2390" i="9"/>
  <c r="AM2391" i="9"/>
  <c r="AS2391" i="9" s="1"/>
  <c r="AM2392" i="9"/>
  <c r="AS2392" i="9" s="1"/>
  <c r="AM2393" i="9"/>
  <c r="AS2393" i="9" s="1"/>
  <c r="AM2394" i="9"/>
  <c r="AS2394" i="9" s="1"/>
  <c r="AM2395" i="9"/>
  <c r="AS2395" i="9" s="1"/>
  <c r="AM2396" i="9"/>
  <c r="AS2396" i="9" s="1"/>
  <c r="AM2397" i="9"/>
  <c r="AS2397" i="9" s="1"/>
  <c r="AM2398" i="9"/>
  <c r="AS2398" i="9" s="1"/>
  <c r="AM2399" i="9"/>
  <c r="AS2399" i="9" s="1"/>
  <c r="AM2400" i="9"/>
  <c r="AS2400" i="9" s="1"/>
  <c r="AM2401" i="9"/>
  <c r="AS2401" i="9" s="1"/>
  <c r="AM2402" i="9"/>
  <c r="AS2402" i="9" s="1"/>
  <c r="AM2403" i="9"/>
  <c r="AS2403" i="9" s="1"/>
  <c r="AM2404" i="9"/>
  <c r="AS2404" i="9" s="1"/>
  <c r="AM2405" i="9"/>
  <c r="AS2405" i="9" s="1"/>
  <c r="AM2406" i="9"/>
  <c r="AS2406" i="9" s="1"/>
  <c r="AM2407" i="9"/>
  <c r="AS2407" i="9" s="1"/>
  <c r="AM2408" i="9"/>
  <c r="AS2408" i="9" s="1"/>
  <c r="AM2409" i="9"/>
  <c r="AS2409" i="9" s="1"/>
  <c r="AM2410" i="9"/>
  <c r="AS2410" i="9" s="1"/>
  <c r="AM2411" i="9"/>
  <c r="AS2411" i="9" s="1"/>
  <c r="AM2412" i="9"/>
  <c r="AS2412" i="9" s="1"/>
  <c r="AM2413" i="9"/>
  <c r="AS2413" i="9" s="1"/>
  <c r="AM2414" i="9"/>
  <c r="AS2414" i="9" s="1"/>
  <c r="AM2415" i="9"/>
  <c r="AS2415" i="9" s="1"/>
  <c r="AM2416" i="9"/>
  <c r="AS2416" i="9" s="1"/>
  <c r="AM2417" i="9"/>
  <c r="AS2417" i="9" s="1"/>
  <c r="AM2418" i="9"/>
  <c r="AS2418" i="9" s="1"/>
  <c r="AM2419" i="9"/>
  <c r="AS2419" i="9" s="1"/>
  <c r="AM2420" i="9"/>
  <c r="AS2420" i="9" s="1"/>
  <c r="AM2421" i="9"/>
  <c r="AM2422" i="9"/>
  <c r="AS2422" i="9" s="1"/>
  <c r="AM2423" i="9"/>
  <c r="AS2423" i="9" s="1"/>
  <c r="AM2424" i="9"/>
  <c r="AS2424" i="9" s="1"/>
  <c r="AM2425" i="9"/>
  <c r="AS2425" i="9" s="1"/>
  <c r="AM2426" i="9"/>
  <c r="AS2426" i="9" s="1"/>
  <c r="AM2427" i="9"/>
  <c r="AS2427" i="9" s="1"/>
  <c r="AM2429" i="9"/>
  <c r="AS2429" i="9" s="1"/>
  <c r="AM2430" i="9"/>
  <c r="AS2430" i="9" s="1"/>
  <c r="AM2431" i="9"/>
  <c r="AS2431" i="9" s="1"/>
  <c r="AM2432" i="9"/>
  <c r="AS2432" i="9" s="1"/>
  <c r="AM2433" i="9"/>
  <c r="AS2433" i="9" s="1"/>
  <c r="AM2434" i="9"/>
  <c r="AM2435" i="9"/>
  <c r="AS2435" i="9" s="1"/>
  <c r="AM2436" i="9"/>
  <c r="AS2436" i="9" s="1"/>
  <c r="AM2437" i="9"/>
  <c r="AS2437" i="9" s="1"/>
  <c r="AM2438" i="9"/>
  <c r="AS2438" i="9" s="1"/>
  <c r="AM2439" i="9"/>
  <c r="AS2439" i="9" s="1"/>
  <c r="AM2440" i="9"/>
  <c r="AS2440" i="9" s="1"/>
  <c r="AM2441" i="9"/>
  <c r="AS2441" i="9" s="1"/>
  <c r="AM2442" i="9"/>
  <c r="AS2442" i="9" s="1"/>
  <c r="AM2443" i="9"/>
  <c r="AS2443" i="9" s="1"/>
  <c r="AM2444" i="9"/>
  <c r="AS2444" i="9" s="1"/>
  <c r="AM2445" i="9"/>
  <c r="AS2445" i="9" s="1"/>
  <c r="AM2446" i="9"/>
  <c r="AS2446" i="9" s="1"/>
  <c r="AM2447" i="9"/>
  <c r="AS2447" i="9" s="1"/>
  <c r="AM2448" i="9"/>
  <c r="AS2448" i="9" s="1"/>
  <c r="AM2449" i="9"/>
  <c r="AS2449" i="9" s="1"/>
  <c r="AM2450" i="9"/>
  <c r="AS2450" i="9" s="1"/>
  <c r="AM2451" i="9"/>
  <c r="AS2451" i="9" s="1"/>
  <c r="AM2452" i="9"/>
  <c r="AS2452" i="9" s="1"/>
  <c r="AM2453" i="9"/>
  <c r="AS2453" i="9" s="1"/>
  <c r="AM2454" i="9"/>
  <c r="AM2455" i="9"/>
  <c r="AS2455" i="9" s="1"/>
  <c r="AM2456" i="9"/>
  <c r="AS2456" i="9" s="1"/>
  <c r="AM2457" i="9"/>
  <c r="AS2457" i="9" s="1"/>
  <c r="AM2458" i="9"/>
  <c r="AS2458" i="9" s="1"/>
  <c r="AM2459" i="9"/>
  <c r="AS2459" i="9" s="1"/>
  <c r="AM2460" i="9"/>
  <c r="AS2460" i="9" s="1"/>
  <c r="AM2461" i="9"/>
  <c r="AS2461" i="9" s="1"/>
  <c r="AM2462" i="9"/>
  <c r="AS2462" i="9" s="1"/>
  <c r="AM2463" i="9"/>
  <c r="AS2463" i="9" s="1"/>
  <c r="AM2464" i="9"/>
  <c r="AM2465" i="9"/>
  <c r="AS2465" i="9" s="1"/>
  <c r="AM2466" i="9"/>
  <c r="AS2466" i="9" s="1"/>
  <c r="AM2467" i="9"/>
  <c r="AS2467" i="9" s="1"/>
  <c r="AM2468" i="9"/>
  <c r="AM2469" i="9"/>
  <c r="AS2469" i="9" s="1"/>
  <c r="AM2470" i="9"/>
  <c r="AS2470" i="9" s="1"/>
  <c r="AM2473" i="9"/>
  <c r="AS2473" i="9" s="1"/>
  <c r="AM2474" i="9"/>
  <c r="AS2474" i="9" s="1"/>
  <c r="AM2475" i="9"/>
  <c r="AS2475" i="9" s="1"/>
  <c r="AM2476" i="9"/>
  <c r="AS2476" i="9" s="1"/>
  <c r="AM2477" i="9"/>
  <c r="AS2477" i="9" s="1"/>
  <c r="AM2478" i="9"/>
  <c r="AS2478" i="9" s="1"/>
  <c r="AM2479" i="9"/>
  <c r="AS2479" i="9" s="1"/>
  <c r="AM2480" i="9"/>
  <c r="AS2480" i="9" s="1"/>
  <c r="AM2481" i="9"/>
  <c r="AS2481" i="9" s="1"/>
  <c r="AM2482" i="9"/>
  <c r="AS2482" i="9" s="1"/>
  <c r="AM2483" i="9"/>
  <c r="AS2483" i="9" s="1"/>
  <c r="AM2484" i="9"/>
  <c r="AS2484" i="9" s="1"/>
  <c r="AM2485" i="9"/>
  <c r="AS2485" i="9" s="1"/>
  <c r="AM2486" i="9"/>
  <c r="AM2487" i="9"/>
  <c r="AS2487" i="9" s="1"/>
  <c r="AM2488" i="9"/>
  <c r="AS2488" i="9" s="1"/>
  <c r="AM2489" i="9"/>
  <c r="AS2489" i="9" s="1"/>
  <c r="AM2490" i="9"/>
  <c r="AS2490" i="9" s="1"/>
  <c r="AM2491" i="9"/>
  <c r="AS2491" i="9" s="1"/>
  <c r="AM2492" i="9"/>
  <c r="AS2492" i="9" s="1"/>
  <c r="AM2493" i="9"/>
  <c r="AS2493" i="9" s="1"/>
  <c r="AM2494" i="9"/>
  <c r="AS2494" i="9" s="1"/>
  <c r="AM2495" i="9"/>
  <c r="AS2495" i="9" s="1"/>
  <c r="AM2496" i="9"/>
  <c r="AS2496" i="9" s="1"/>
  <c r="AM2497" i="9"/>
  <c r="AM2498" i="9"/>
  <c r="AS2498" i="9" s="1"/>
  <c r="AM2499" i="9"/>
  <c r="AS2499" i="9" s="1"/>
  <c r="AM2500" i="9"/>
  <c r="AS2500" i="9" s="1"/>
  <c r="AM2501" i="9"/>
  <c r="AS2501" i="9" s="1"/>
  <c r="AM2502" i="9"/>
  <c r="AS2502" i="9" s="1"/>
  <c r="AM2503" i="9"/>
  <c r="AS2503" i="9" s="1"/>
  <c r="AM2504" i="9"/>
  <c r="AS2504" i="9" s="1"/>
  <c r="AM2505" i="9"/>
  <c r="AS2505" i="9" s="1"/>
  <c r="AM2506" i="9"/>
  <c r="AS2506" i="9" s="1"/>
  <c r="AM2507" i="9"/>
  <c r="AS2507" i="9" s="1"/>
  <c r="AM2508" i="9"/>
  <c r="AS2508" i="9" s="1"/>
  <c r="AM2509" i="9"/>
  <c r="AS2509" i="9" s="1"/>
  <c r="AM2510" i="9"/>
  <c r="AS2510" i="9" s="1"/>
  <c r="AM2511" i="9"/>
  <c r="AS2511" i="9" s="1"/>
  <c r="AM2512" i="9"/>
  <c r="AS2512" i="9" s="1"/>
  <c r="AM2513" i="9"/>
  <c r="AS2513" i="9" s="1"/>
  <c r="AM2514" i="9"/>
  <c r="AS2514" i="9" s="1"/>
  <c r="AM2515" i="9"/>
  <c r="AM2516" i="9"/>
  <c r="AS2516" i="9" s="1"/>
  <c r="AM2517" i="9"/>
  <c r="AS2517" i="9" s="1"/>
  <c r="AM2518" i="9"/>
  <c r="AS2518" i="9" s="1"/>
  <c r="AM2519" i="9"/>
  <c r="AS2519" i="9" s="1"/>
  <c r="AM2520" i="9"/>
  <c r="AS2520" i="9" s="1"/>
  <c r="AM2521" i="9"/>
  <c r="AS2521" i="9" s="1"/>
  <c r="AM2522" i="9"/>
  <c r="AS2522" i="9" s="1"/>
  <c r="AM2523" i="9"/>
  <c r="AS2523" i="9" s="1"/>
  <c r="AM2524" i="9"/>
  <c r="AS2524" i="9" s="1"/>
  <c r="AM2525" i="9"/>
  <c r="AS2525" i="9" s="1"/>
  <c r="AM2526" i="9"/>
  <c r="AS2526" i="9" s="1"/>
  <c r="AM2527" i="9"/>
  <c r="AS2527" i="9" s="1"/>
  <c r="AM2528" i="9"/>
  <c r="AS2528" i="9" s="1"/>
  <c r="AM2529" i="9"/>
  <c r="AM2530" i="9"/>
  <c r="AS2530" i="9" s="1"/>
  <c r="AM2531" i="9"/>
  <c r="AS2531" i="9" s="1"/>
  <c r="AM2532" i="9"/>
  <c r="AS2532" i="9" s="1"/>
  <c r="AM2533" i="9"/>
  <c r="AS2533" i="9" s="1"/>
  <c r="AM2534" i="9"/>
  <c r="AS2534" i="9" s="1"/>
  <c r="AM2535" i="9"/>
  <c r="AS2535" i="9" s="1"/>
  <c r="AM2536" i="9"/>
  <c r="AS2536" i="9" s="1"/>
  <c r="AM2537" i="9"/>
  <c r="AS2537" i="9" s="1"/>
  <c r="AM2538" i="9"/>
  <c r="AS2538" i="9" s="1"/>
  <c r="AM2539" i="9"/>
  <c r="AS2539" i="9" s="1"/>
  <c r="AM2540" i="9"/>
  <c r="AS2540" i="9" s="1"/>
  <c r="AM2541" i="9"/>
  <c r="AS2541" i="9" s="1"/>
  <c r="AM2542" i="9"/>
  <c r="AS2542" i="9" s="1"/>
  <c r="AM2544" i="9"/>
  <c r="AS2544" i="9" s="1"/>
  <c r="AM2545" i="9"/>
  <c r="AS2545" i="9" s="1"/>
  <c r="AM2546" i="9"/>
  <c r="AS2546" i="9" s="1"/>
  <c r="AM2547" i="9"/>
  <c r="AS2547" i="9" s="1"/>
  <c r="AM2548" i="9"/>
  <c r="AS2548" i="9" s="1"/>
  <c r="AM2549" i="9"/>
  <c r="AS2549" i="9" s="1"/>
  <c r="AM2550" i="9"/>
  <c r="AS2550" i="9" s="1"/>
  <c r="AM2551" i="9"/>
  <c r="AS2551" i="9" s="1"/>
  <c r="AM2552" i="9"/>
  <c r="AS2552" i="9" s="1"/>
  <c r="AM2553" i="9"/>
  <c r="AS2553" i="9" s="1"/>
  <c r="AM2554" i="9"/>
  <c r="AS2554" i="9" s="1"/>
  <c r="AM2555" i="9"/>
  <c r="AS2555" i="9" s="1"/>
  <c r="AM2556" i="9"/>
  <c r="AS2556" i="9" s="1"/>
  <c r="AM2557" i="9"/>
  <c r="AS2557" i="9" s="1"/>
  <c r="AM2558" i="9"/>
  <c r="AS2558" i="9" s="1"/>
  <c r="AM2559" i="9"/>
  <c r="AM2560" i="9"/>
  <c r="AS2560" i="9" s="1"/>
  <c r="AM2561" i="9"/>
  <c r="AS2561" i="9" s="1"/>
  <c r="AM2562" i="9"/>
  <c r="AS2562" i="9" s="1"/>
  <c r="AM2563" i="9"/>
  <c r="AS2563" i="9" s="1"/>
  <c r="AM2564" i="9"/>
  <c r="AS2564" i="9" s="1"/>
  <c r="AM2565" i="9"/>
  <c r="AS2565" i="9" s="1"/>
  <c r="AM2566" i="9"/>
  <c r="AM2567" i="9"/>
  <c r="AS2567" i="9" s="1"/>
  <c r="AM2568" i="9"/>
  <c r="AS2568" i="9" s="1"/>
  <c r="AM2569" i="9"/>
  <c r="AS2569" i="9" s="1"/>
  <c r="AM2570" i="9"/>
  <c r="AS2570" i="9" s="1"/>
  <c r="AM2571" i="9"/>
  <c r="AS2571" i="9" s="1"/>
  <c r="AM2572" i="9"/>
  <c r="AS2572" i="9" s="1"/>
  <c r="AM2573" i="9"/>
  <c r="AS2573" i="9" s="1"/>
  <c r="AM2574" i="9"/>
  <c r="AS2574" i="9" s="1"/>
  <c r="AM2575" i="9"/>
  <c r="AS2575" i="9" s="1"/>
  <c r="AM2576" i="9"/>
  <c r="AS2576" i="9" s="1"/>
  <c r="AM2577" i="9"/>
  <c r="AS2577" i="9" s="1"/>
  <c r="AM2578" i="9"/>
  <c r="AS2578" i="9" s="1"/>
  <c r="AM2579" i="9"/>
  <c r="AS2579" i="9" s="1"/>
  <c r="AM2580" i="9"/>
  <c r="AS2580" i="9" s="1"/>
  <c r="AM2581" i="9"/>
  <c r="AS2581" i="9" s="1"/>
  <c r="AM2582" i="9"/>
  <c r="AS2582" i="9" s="1"/>
  <c r="AM2583" i="9"/>
  <c r="AS2583" i="9" s="1"/>
  <c r="AM2584" i="9"/>
  <c r="AS2584" i="9" s="1"/>
  <c r="AM2585" i="9"/>
  <c r="AS2585" i="9" s="1"/>
  <c r="AM2586" i="9"/>
  <c r="AS2586" i="9" s="1"/>
  <c r="AM2587" i="9"/>
  <c r="AS2587" i="9" s="1"/>
  <c r="AM2588" i="9"/>
  <c r="AS2588" i="9" s="1"/>
  <c r="AM2589" i="9"/>
  <c r="AS2589" i="9" s="1"/>
  <c r="AM2590" i="9"/>
  <c r="AS2590" i="9" s="1"/>
  <c r="AM2591" i="9"/>
  <c r="AM2592" i="9"/>
  <c r="AS2592" i="9" s="1"/>
  <c r="AM2593" i="9"/>
  <c r="AS2593" i="9" s="1"/>
  <c r="AM2594" i="9"/>
  <c r="AS2594" i="9" s="1"/>
  <c r="AM2595" i="9"/>
  <c r="AS2595" i="9" s="1"/>
  <c r="AM2596" i="9"/>
  <c r="AS2596" i="9" s="1"/>
  <c r="AM2597" i="9"/>
  <c r="AS2597" i="9" s="1"/>
  <c r="AM2598" i="9"/>
  <c r="AS2598" i="9" s="1"/>
  <c r="AM2599" i="9"/>
  <c r="AS2599" i="9" s="1"/>
  <c r="AM2600" i="9"/>
  <c r="AS2600" i="9" s="1"/>
  <c r="AM2601" i="9"/>
  <c r="AS2601" i="9" s="1"/>
  <c r="AM2602" i="9"/>
  <c r="AS2602" i="9" s="1"/>
  <c r="AM2603" i="9"/>
  <c r="AS2603" i="9" s="1"/>
  <c r="AM2604" i="9"/>
  <c r="AS2604" i="9" s="1"/>
  <c r="AM2605" i="9"/>
  <c r="AS2605" i="9" s="1"/>
  <c r="AM2606" i="9"/>
  <c r="AS2606" i="9" s="1"/>
  <c r="AM2607" i="9"/>
  <c r="AS2607" i="9" s="1"/>
  <c r="AM2608" i="9"/>
  <c r="AS2608" i="9" s="1"/>
  <c r="AM2609" i="9"/>
  <c r="AS2609" i="9" s="1"/>
  <c r="AM2610" i="9"/>
  <c r="AS2610" i="9" s="1"/>
  <c r="AM2611" i="9"/>
  <c r="AS2611" i="9" s="1"/>
  <c r="AM2612" i="9"/>
  <c r="AQ2611" i="9" l="1"/>
  <c r="AP2609" i="9"/>
  <c r="AQ2609" i="9"/>
  <c r="AP2611" i="9"/>
  <c r="AP2613" i="9"/>
  <c r="AQ2613" i="9"/>
  <c r="AP2605" i="9" l="1"/>
  <c r="AQ2605" i="9"/>
  <c r="AQ2591" i="9" l="1"/>
  <c r="AP2591" i="9"/>
  <c r="AQ2587" i="9" l="1"/>
  <c r="AP2587" i="9"/>
  <c r="AP2588" i="9"/>
  <c r="AQ2589" i="9"/>
  <c r="AP2589" i="9"/>
  <c r="AQ2590" i="9"/>
  <c r="AP2590" i="9"/>
  <c r="AQ2592" i="9"/>
  <c r="AP2592" i="9"/>
  <c r="AQ2596" i="9"/>
  <c r="AP2596" i="9"/>
  <c r="AP2598" i="9"/>
  <c r="AQ2599" i="9"/>
  <c r="AP2599" i="9"/>
  <c r="AP2600" i="9"/>
  <c r="AQ2601" i="9"/>
  <c r="AP2601" i="9"/>
  <c r="AQ2602" i="9"/>
  <c r="AP2602" i="9"/>
  <c r="AQ2604" i="9"/>
  <c r="AP2604" i="9"/>
  <c r="AP2606" i="9"/>
  <c r="AP2607" i="9"/>
  <c r="AQ2608" i="9"/>
  <c r="AP2608" i="9"/>
  <c r="AQ2600" i="9" l="1"/>
  <c r="AQ2607" i="9"/>
  <c r="AQ2598" i="9"/>
  <c r="AQ2606" i="9"/>
  <c r="AQ2588" i="9"/>
  <c r="AQ2566" i="9"/>
  <c r="AP2566" i="9"/>
  <c r="AQ2565" i="9" l="1"/>
  <c r="AQ2567" i="9"/>
  <c r="AQ2568" i="9"/>
  <c r="AP2565" i="9"/>
  <c r="AP2567" i="9"/>
  <c r="AP2568" i="9"/>
  <c r="AP2569" i="9"/>
  <c r="AQ2569" i="9" l="1"/>
  <c r="AQ2542" i="9" l="1"/>
  <c r="AP2542" i="9"/>
  <c r="AP2515" i="9" l="1"/>
  <c r="AQ2515" i="9"/>
  <c r="AQ2497" i="9" l="1"/>
  <c r="AP2497" i="9"/>
  <c r="AQ2501" i="9" l="1"/>
  <c r="AP2501" i="9"/>
  <c r="AP2502" i="9"/>
  <c r="AQ2504" i="9"/>
  <c r="AP2504" i="9"/>
  <c r="AP2505" i="9"/>
  <c r="AQ2506" i="9"/>
  <c r="AP2506" i="9"/>
  <c r="AQ2507" i="9"/>
  <c r="AP2507" i="9"/>
  <c r="AQ2508" i="9"/>
  <c r="AP2508" i="9"/>
  <c r="AQ2509" i="9"/>
  <c r="AP2509" i="9"/>
  <c r="AP2510" i="9"/>
  <c r="AQ2512" i="9"/>
  <c r="AP2512" i="9"/>
  <c r="AP2513" i="9"/>
  <c r="AP2514" i="9"/>
  <c r="AQ2516" i="9"/>
  <c r="AP2516" i="9"/>
  <c r="AQ2517" i="9"/>
  <c r="AP2517" i="9"/>
  <c r="AQ2518" i="9"/>
  <c r="AP2518" i="9"/>
  <c r="AQ2520" i="9"/>
  <c r="AP2520" i="9"/>
  <c r="AP2522" i="9"/>
  <c r="AP2523" i="9"/>
  <c r="AQ2525" i="9"/>
  <c r="AP2525" i="9"/>
  <c r="AP2527" i="9"/>
  <c r="AQ2528" i="9"/>
  <c r="AP2528" i="9"/>
  <c r="AP2531" i="9"/>
  <c r="AP2532" i="9"/>
  <c r="AQ2533" i="9"/>
  <c r="AP2533" i="9"/>
  <c r="AQ2534" i="9"/>
  <c r="AP2534" i="9"/>
  <c r="AQ2535" i="9"/>
  <c r="AP2535" i="9"/>
  <c r="AP2539" i="9"/>
  <c r="AP2540" i="9"/>
  <c r="AQ2544" i="9"/>
  <c r="AP2544" i="9"/>
  <c r="AP2546" i="9"/>
  <c r="AQ2547" i="9"/>
  <c r="AP2547" i="9"/>
  <c r="AP2554" i="9"/>
  <c r="AQ2555" i="9"/>
  <c r="AP2555" i="9"/>
  <c r="AP2557" i="9"/>
  <c r="AP2558" i="9"/>
  <c r="AQ2561" i="9"/>
  <c r="AP2561" i="9"/>
  <c r="AQ2562" i="9"/>
  <c r="AP2562" i="9"/>
  <c r="AP2563" i="9"/>
  <c r="AQ2564" i="9"/>
  <c r="AP2564" i="9"/>
  <c r="AP2571" i="9"/>
  <c r="AQ2572" i="9"/>
  <c r="AP2572" i="9"/>
  <c r="AP2575" i="9"/>
  <c r="AQ2576" i="9"/>
  <c r="AP2576" i="9"/>
  <c r="AP2577" i="9"/>
  <c r="AQ2580" i="9"/>
  <c r="AP2580" i="9"/>
  <c r="AP2581" i="9"/>
  <c r="AQ2582" i="9"/>
  <c r="AP2582" i="9"/>
  <c r="AP2583" i="9"/>
  <c r="AQ2584" i="9"/>
  <c r="AP2584" i="9"/>
  <c r="AP2586" i="9"/>
  <c r="AQ2577" i="9" l="1"/>
  <c r="AQ2532" i="9"/>
  <c r="AQ2571" i="9"/>
  <c r="AQ2581" i="9"/>
  <c r="AQ2558" i="9"/>
  <c r="AQ2586" i="9"/>
  <c r="AQ2539" i="9"/>
  <c r="AQ2531" i="9"/>
  <c r="AQ2522" i="9"/>
  <c r="AQ2540" i="9"/>
  <c r="AQ2557" i="9"/>
  <c r="AQ2523" i="9"/>
  <c r="AQ2514" i="9"/>
  <c r="AQ2505" i="9"/>
  <c r="AQ2513" i="9"/>
  <c r="AQ2583" i="9"/>
  <c r="AQ2575" i="9"/>
  <c r="AQ2563" i="9"/>
  <c r="AQ2554" i="9"/>
  <c r="AQ2546" i="9"/>
  <c r="AQ2527" i="9"/>
  <c r="AQ2510" i="9"/>
  <c r="AQ2502" i="9"/>
  <c r="AQ2493" i="9" l="1"/>
  <c r="AP2493" i="9"/>
  <c r="AQ2494" i="9"/>
  <c r="AP2494" i="9"/>
  <c r="AQ2495" i="9"/>
  <c r="AP2495" i="9"/>
  <c r="AQ2496" i="9"/>
  <c r="AP2496" i="9"/>
  <c r="AQ2498" i="9"/>
  <c r="AP2498" i="9"/>
  <c r="AQ2499" i="9"/>
  <c r="AP2499" i="9"/>
  <c r="AP2500" i="9"/>
  <c r="AQ2500" i="9" l="1"/>
  <c r="AP2492" i="9"/>
  <c r="AP2491" i="9"/>
  <c r="AQ2491" i="9"/>
  <c r="AQ2492" i="9" l="1"/>
  <c r="AQ2486" i="9"/>
  <c r="AP2486" i="9"/>
  <c r="AQ2487" i="9"/>
  <c r="AP2487" i="9"/>
  <c r="AQ2488" i="9"/>
  <c r="AP2488" i="9"/>
  <c r="AQ2480" i="9" l="1"/>
  <c r="AP2483" i="9"/>
  <c r="AP2480" i="9"/>
  <c r="AP2481" i="9"/>
  <c r="AP2484" i="9"/>
  <c r="AP2485" i="9"/>
  <c r="AQ2485" i="9"/>
  <c r="AQ2483" i="9"/>
  <c r="AQ2484" i="9"/>
  <c r="AP2466" i="9" l="1"/>
  <c r="AP2469" i="9"/>
  <c r="AP2470" i="9"/>
  <c r="AP2473" i="9"/>
  <c r="AP2474" i="9"/>
  <c r="AP2475" i="9"/>
  <c r="AP2476" i="9"/>
  <c r="AP2477" i="9"/>
  <c r="AP2478" i="9"/>
  <c r="AP2479" i="9"/>
  <c r="AM1834" i="9"/>
  <c r="AS1834" i="9" s="1"/>
  <c r="AM1835" i="9"/>
  <c r="AS1835" i="9" s="1"/>
  <c r="AM1836" i="9"/>
  <c r="AS1836" i="9" s="1"/>
  <c r="AM1837" i="9"/>
  <c r="AS1837" i="9" s="1"/>
  <c r="AM1838" i="9"/>
  <c r="AS1838" i="9" s="1"/>
  <c r="AM1839" i="9"/>
  <c r="AS1839" i="9" s="1"/>
  <c r="AM1840" i="9"/>
  <c r="AS1840" i="9" s="1"/>
  <c r="AM1841" i="9"/>
  <c r="AS1841" i="9" s="1"/>
  <c r="AM1842" i="9"/>
  <c r="AS1842" i="9" s="1"/>
  <c r="AM1843" i="9"/>
  <c r="AS1843" i="9" s="1"/>
  <c r="AM1844" i="9"/>
  <c r="AS1844" i="9" s="1"/>
  <c r="AM1845" i="9"/>
  <c r="AS1845" i="9" s="1"/>
  <c r="AM1846" i="9"/>
  <c r="AS1846" i="9" s="1"/>
  <c r="AM1847" i="9"/>
  <c r="AS1847" i="9" s="1"/>
  <c r="AM1848" i="9"/>
  <c r="AS1848" i="9" s="1"/>
  <c r="AM1849" i="9"/>
  <c r="AS1849" i="9" s="1"/>
  <c r="AM1850" i="9"/>
  <c r="AS1850" i="9" s="1"/>
  <c r="AM1851" i="9"/>
  <c r="AS1851" i="9" s="1"/>
  <c r="AM1852" i="9"/>
  <c r="AS1852" i="9" s="1"/>
  <c r="AM1853" i="9"/>
  <c r="AS1853" i="9" s="1"/>
  <c r="AM1854" i="9"/>
  <c r="AS1854" i="9" s="1"/>
  <c r="AM1855" i="9"/>
  <c r="AS1855" i="9" s="1"/>
  <c r="AM1856" i="9"/>
  <c r="AS1856" i="9" s="1"/>
  <c r="AM1857" i="9"/>
  <c r="AS1857" i="9" s="1"/>
  <c r="AM1858" i="9"/>
  <c r="AS1858" i="9" s="1"/>
  <c r="AM1859" i="9"/>
  <c r="AS1859" i="9" s="1"/>
  <c r="AM1861" i="9"/>
  <c r="AS1861" i="9" s="1"/>
  <c r="AM1862" i="9"/>
  <c r="AS1862" i="9" s="1"/>
  <c r="AM1863" i="9"/>
  <c r="AS1863" i="9" s="1"/>
  <c r="AM1864" i="9"/>
  <c r="AS1864" i="9" s="1"/>
  <c r="AM1865" i="9"/>
  <c r="AS1865" i="9" s="1"/>
  <c r="AM1866" i="9"/>
  <c r="AS1866" i="9" s="1"/>
  <c r="AM1867" i="9"/>
  <c r="AS1867" i="9" s="1"/>
  <c r="AM1868" i="9"/>
  <c r="AS1868" i="9" s="1"/>
  <c r="AM1869" i="9"/>
  <c r="AS1869" i="9" s="1"/>
  <c r="AM1870" i="9"/>
  <c r="AS1870" i="9" s="1"/>
  <c r="AM1871" i="9"/>
  <c r="AS1871" i="9" s="1"/>
  <c r="AM1872" i="9"/>
  <c r="AS1872" i="9" s="1"/>
  <c r="AM1873" i="9"/>
  <c r="AS1873" i="9" s="1"/>
  <c r="AM1874" i="9"/>
  <c r="AS1874" i="9" s="1"/>
  <c r="AM1875" i="9"/>
  <c r="AS1875" i="9" s="1"/>
  <c r="AM1876" i="9"/>
  <c r="AS1876" i="9" s="1"/>
  <c r="AM1877" i="9"/>
  <c r="AS1877" i="9" s="1"/>
  <c r="AM1878" i="9"/>
  <c r="AS1878" i="9" s="1"/>
  <c r="AM1879" i="9"/>
  <c r="AS1879" i="9" s="1"/>
  <c r="AM1880" i="9"/>
  <c r="AS1880" i="9" s="1"/>
  <c r="AM1881" i="9"/>
  <c r="AS1881" i="9" s="1"/>
  <c r="AM1882" i="9"/>
  <c r="AS1882" i="9" s="1"/>
  <c r="AM1883" i="9"/>
  <c r="AS1883" i="9" s="1"/>
  <c r="AM1885" i="9"/>
  <c r="AS1885" i="9" s="1"/>
  <c r="AM1886" i="9"/>
  <c r="AS1886" i="9" s="1"/>
  <c r="AM1887" i="9"/>
  <c r="AS1887" i="9" s="1"/>
  <c r="AM1888" i="9"/>
  <c r="AS1888" i="9" s="1"/>
  <c r="AM1889" i="9"/>
  <c r="AS1889" i="9" s="1"/>
  <c r="AM1890" i="9"/>
  <c r="AS1890" i="9" s="1"/>
  <c r="AM1891" i="9"/>
  <c r="AS1891" i="9" s="1"/>
  <c r="AM1892" i="9"/>
  <c r="AS1892" i="9" s="1"/>
  <c r="AM1893" i="9"/>
  <c r="AS1893" i="9" s="1"/>
  <c r="AM1894" i="9"/>
  <c r="AS1894" i="9" s="1"/>
  <c r="AM1895" i="9"/>
  <c r="AS1895" i="9" s="1"/>
  <c r="AM1896" i="9"/>
  <c r="AS1896" i="9" s="1"/>
  <c r="AM1897" i="9"/>
  <c r="AS1897" i="9" s="1"/>
  <c r="AM1898" i="9"/>
  <c r="AS1898" i="9" s="1"/>
  <c r="AM1899" i="9"/>
  <c r="AS1899" i="9" s="1"/>
  <c r="AM1900" i="9"/>
  <c r="AS1900" i="9" s="1"/>
  <c r="AM1901" i="9"/>
  <c r="AS1901" i="9" s="1"/>
  <c r="AM1902" i="9"/>
  <c r="AS1902" i="9" s="1"/>
  <c r="AM1903" i="9"/>
  <c r="AS1903" i="9" s="1"/>
  <c r="AM1904" i="9"/>
  <c r="AS1904" i="9" s="1"/>
  <c r="AM1906" i="9"/>
  <c r="AS1906" i="9" s="1"/>
  <c r="AM1907" i="9"/>
  <c r="AS1907" i="9" s="1"/>
  <c r="AM1908" i="9"/>
  <c r="AS1908" i="9" s="1"/>
  <c r="AM1909" i="9"/>
  <c r="AS1909" i="9" s="1"/>
  <c r="AM1910" i="9"/>
  <c r="AS1910" i="9" s="1"/>
  <c r="AM1911" i="9"/>
  <c r="AS1911" i="9" s="1"/>
  <c r="AM1912" i="9"/>
  <c r="AS1912" i="9" s="1"/>
  <c r="AM1913" i="9"/>
  <c r="AS1913" i="9" s="1"/>
  <c r="AM1914" i="9"/>
  <c r="AS1914" i="9" s="1"/>
  <c r="AM1915" i="9"/>
  <c r="AS1915" i="9" s="1"/>
  <c r="AM1916" i="9"/>
  <c r="AS1916" i="9" s="1"/>
  <c r="AM1917" i="9"/>
  <c r="AS1917" i="9" s="1"/>
  <c r="AM1918" i="9"/>
  <c r="AS1918" i="9" s="1"/>
  <c r="AM1919" i="9"/>
  <c r="AS1919" i="9" s="1"/>
  <c r="AM1920" i="9"/>
  <c r="AS1920" i="9" s="1"/>
  <c r="AM1922" i="9"/>
  <c r="AS1922" i="9" s="1"/>
  <c r="AM1923" i="9"/>
  <c r="AS1923" i="9" s="1"/>
  <c r="AM1924" i="9"/>
  <c r="AS1924" i="9" s="1"/>
  <c r="AM1925" i="9"/>
  <c r="AS1925" i="9" s="1"/>
  <c r="AM1926" i="9"/>
  <c r="AS1926" i="9" s="1"/>
  <c r="AM1927" i="9"/>
  <c r="AS1927" i="9" s="1"/>
  <c r="AM1928" i="9"/>
  <c r="AS1928" i="9" s="1"/>
  <c r="AM1929" i="9"/>
  <c r="AS1929" i="9" s="1"/>
  <c r="AM1930" i="9"/>
  <c r="AS1930" i="9" s="1"/>
  <c r="AM1931" i="9"/>
  <c r="AS1931" i="9" s="1"/>
  <c r="AM1932" i="9"/>
  <c r="AS1932" i="9" s="1"/>
  <c r="AM1933" i="9"/>
  <c r="AS1933" i="9" s="1"/>
  <c r="AM1937" i="9"/>
  <c r="AM1938" i="9"/>
  <c r="AS1938" i="9" s="1"/>
  <c r="AM1939" i="9"/>
  <c r="AS1939" i="9" s="1"/>
  <c r="AM1940" i="9"/>
  <c r="AS1940" i="9" s="1"/>
  <c r="AM1941" i="9"/>
  <c r="AS1941" i="9" s="1"/>
  <c r="AM1942" i="9"/>
  <c r="AS1942" i="9" s="1"/>
  <c r="AM1943" i="9"/>
  <c r="AS1943" i="9" s="1"/>
  <c r="AM1944" i="9"/>
  <c r="AS1944" i="9" s="1"/>
  <c r="AM1945" i="9"/>
  <c r="AS1945" i="9" s="1"/>
  <c r="AM1946" i="9"/>
  <c r="AS1946" i="9" s="1"/>
  <c r="AM1947" i="9"/>
  <c r="AS1947" i="9" s="1"/>
  <c r="AM1948" i="9"/>
  <c r="AS1948" i="9" s="1"/>
  <c r="AM1949" i="9"/>
  <c r="AS1949" i="9" s="1"/>
  <c r="AM1950" i="9"/>
  <c r="AS1950" i="9" s="1"/>
  <c r="AM1951" i="9"/>
  <c r="AS1951" i="9" s="1"/>
  <c r="AM1952" i="9"/>
  <c r="AS1952" i="9" s="1"/>
  <c r="AM1953" i="9"/>
  <c r="AM1954" i="9"/>
  <c r="AS1954" i="9" s="1"/>
  <c r="AM1955" i="9"/>
  <c r="AS1955" i="9" s="1"/>
  <c r="AM1956" i="9"/>
  <c r="AS1956" i="9" s="1"/>
  <c r="AM1957" i="9"/>
  <c r="AS1957" i="9" s="1"/>
  <c r="AM1958" i="9"/>
  <c r="AS1958" i="9" s="1"/>
  <c r="AM1959" i="9"/>
  <c r="AS1959" i="9" s="1"/>
  <c r="AM1960" i="9"/>
  <c r="AS1960" i="9" s="1"/>
  <c r="AM1961" i="9"/>
  <c r="AS1961" i="9" s="1"/>
  <c r="AM1962" i="9"/>
  <c r="AS1962" i="9" s="1"/>
  <c r="AM1963" i="9"/>
  <c r="AS1963" i="9" s="1"/>
  <c r="AM1964" i="9"/>
  <c r="AS1964" i="9" s="1"/>
  <c r="AM1965" i="9"/>
  <c r="AS1965" i="9" s="1"/>
  <c r="AM1966" i="9"/>
  <c r="AS1966" i="9" s="1"/>
  <c r="AM1967" i="9"/>
  <c r="AS1967" i="9" s="1"/>
  <c r="AM1968" i="9"/>
  <c r="AS1968" i="9" s="1"/>
  <c r="AM1969" i="9"/>
  <c r="AM1970" i="9"/>
  <c r="AS1970" i="9" s="1"/>
  <c r="AM1971" i="9"/>
  <c r="AS1971" i="9" s="1"/>
  <c r="AM1972" i="9"/>
  <c r="AS1972" i="9" s="1"/>
  <c r="AM1973" i="9"/>
  <c r="AS1973" i="9" s="1"/>
  <c r="AM1974" i="9"/>
  <c r="AS1974" i="9" s="1"/>
  <c r="AM1975" i="9"/>
  <c r="AS1975" i="9" s="1"/>
  <c r="AM1976" i="9"/>
  <c r="AS1976" i="9" s="1"/>
  <c r="AM1977" i="9"/>
  <c r="AS1977" i="9" s="1"/>
  <c r="AM1978" i="9"/>
  <c r="AS1978" i="9" s="1"/>
  <c r="AM1979" i="9"/>
  <c r="AS1979" i="9" s="1"/>
  <c r="AM1980" i="9"/>
  <c r="AM1981" i="9"/>
  <c r="AS1981" i="9" s="1"/>
  <c r="AM1982" i="9"/>
  <c r="AS1982" i="9" s="1"/>
  <c r="AM1983" i="9"/>
  <c r="AS1983" i="9" s="1"/>
  <c r="AM1984" i="9"/>
  <c r="AS1984" i="9" s="1"/>
  <c r="AM1985" i="9"/>
  <c r="AS1985" i="9" s="1"/>
  <c r="AM1986" i="9"/>
  <c r="AS1986" i="9" s="1"/>
  <c r="AM1987" i="9"/>
  <c r="AS1987" i="9" s="1"/>
  <c r="AM1988" i="9"/>
  <c r="AS1988" i="9" s="1"/>
  <c r="AM1989" i="9"/>
  <c r="AS1989" i="9" s="1"/>
  <c r="AM1990" i="9"/>
  <c r="AS1990" i="9" s="1"/>
  <c r="AM1991" i="9"/>
  <c r="AS1991" i="9" s="1"/>
  <c r="AM1992" i="9"/>
  <c r="AS1992" i="9" s="1"/>
  <c r="AM1993" i="9"/>
  <c r="AS1993" i="9" s="1"/>
  <c r="AM1994" i="9"/>
  <c r="AM1995" i="9"/>
  <c r="AS1995" i="9" s="1"/>
  <c r="AM1996" i="9"/>
  <c r="AS1996" i="9" s="1"/>
  <c r="AM1997" i="9"/>
  <c r="AS1997" i="9" s="1"/>
  <c r="AM1998" i="9"/>
  <c r="AS1998" i="9" s="1"/>
  <c r="AM1999" i="9"/>
  <c r="AS1999" i="9" s="1"/>
  <c r="AM2000" i="9"/>
  <c r="AS2000" i="9" s="1"/>
  <c r="AM2001" i="9"/>
  <c r="AS2001" i="9" s="1"/>
  <c r="AM2002" i="9"/>
  <c r="AS2002" i="9" s="1"/>
  <c r="AM2003" i="9"/>
  <c r="AS2003" i="9" s="1"/>
  <c r="AM2004" i="9"/>
  <c r="AS2004" i="9" s="1"/>
  <c r="AM2005" i="9"/>
  <c r="AS2005" i="9" s="1"/>
  <c r="AM2006" i="9"/>
  <c r="AS2006" i="9" s="1"/>
  <c r="AM2007" i="9"/>
  <c r="AS2007" i="9" s="1"/>
  <c r="AM2008" i="9"/>
  <c r="AS2008" i="9" s="1"/>
  <c r="AM2009" i="9"/>
  <c r="AS2009" i="9" s="1"/>
  <c r="AM2010" i="9"/>
  <c r="AS2010" i="9" s="1"/>
  <c r="AM2011" i="9"/>
  <c r="AS2011" i="9" s="1"/>
  <c r="AM2012" i="9"/>
  <c r="AS2012" i="9" s="1"/>
  <c r="AM2013" i="9"/>
  <c r="AS2013" i="9" s="1"/>
  <c r="AM2014" i="9"/>
  <c r="AM2015" i="9"/>
  <c r="AS2015" i="9" s="1"/>
  <c r="AM2016" i="9"/>
  <c r="AS2016" i="9" s="1"/>
  <c r="AM2017" i="9"/>
  <c r="AS2017" i="9" s="1"/>
  <c r="AM2018" i="9"/>
  <c r="AS2018" i="9" s="1"/>
  <c r="AM2019" i="9"/>
  <c r="AS2019" i="9" s="1"/>
  <c r="AM2020" i="9"/>
  <c r="AM2021" i="9"/>
  <c r="AS2021" i="9" s="1"/>
  <c r="AM2022" i="9"/>
  <c r="AS2022" i="9" s="1"/>
  <c r="AM2023" i="9"/>
  <c r="AS2023" i="9" s="1"/>
  <c r="AM2024" i="9"/>
  <c r="AS2024" i="9" s="1"/>
  <c r="AM2025" i="9"/>
  <c r="AS2025" i="9" s="1"/>
  <c r="AM2026" i="9"/>
  <c r="AS2026" i="9" s="1"/>
  <c r="AM2027" i="9"/>
  <c r="AS2027" i="9" s="1"/>
  <c r="AM2028" i="9"/>
  <c r="AS2028" i="9" s="1"/>
  <c r="AM2029" i="9"/>
  <c r="AS2029" i="9" s="1"/>
  <c r="AM2030" i="9"/>
  <c r="AS2030" i="9" s="1"/>
  <c r="AM2031" i="9"/>
  <c r="AS2031" i="9" s="1"/>
  <c r="AM2032" i="9"/>
  <c r="AS2032" i="9" s="1"/>
  <c r="AM2033" i="9"/>
  <c r="AS2033" i="9" s="1"/>
  <c r="AM2034" i="9"/>
  <c r="AM2035" i="9"/>
  <c r="AS2035" i="9" s="1"/>
  <c r="AM2036" i="9"/>
  <c r="AS2036" i="9" s="1"/>
  <c r="AM2037" i="9"/>
  <c r="AS2037" i="9" s="1"/>
  <c r="AM2038" i="9"/>
  <c r="AS2038" i="9" s="1"/>
  <c r="AM2039" i="9"/>
  <c r="AS2039" i="9" s="1"/>
  <c r="AM2040" i="9"/>
  <c r="AS2040" i="9" s="1"/>
  <c r="AM2041" i="9"/>
  <c r="AS2041" i="9" s="1"/>
  <c r="AM2042" i="9"/>
  <c r="AS2042" i="9" s="1"/>
  <c r="AM2043" i="9"/>
  <c r="AS2043" i="9" s="1"/>
  <c r="AM2044" i="9"/>
  <c r="AM2045" i="9"/>
  <c r="AS2045" i="9" s="1"/>
  <c r="AM2046" i="9"/>
  <c r="AS2046" i="9" s="1"/>
  <c r="AM2047" i="9"/>
  <c r="AS2047" i="9" s="1"/>
  <c r="AM2048" i="9"/>
  <c r="AS2048" i="9" s="1"/>
  <c r="AM2049" i="9"/>
  <c r="AS2049" i="9" s="1"/>
  <c r="AM2050" i="9"/>
  <c r="AS2050" i="9" s="1"/>
  <c r="AM2051" i="9"/>
  <c r="AS2051" i="9" s="1"/>
  <c r="AM2052" i="9"/>
  <c r="AS2052" i="9" s="1"/>
  <c r="AM2053" i="9"/>
  <c r="AS2053" i="9" s="1"/>
  <c r="AM2054" i="9"/>
  <c r="AS2054" i="9" s="1"/>
  <c r="AM2055" i="9"/>
  <c r="AS2055" i="9" s="1"/>
  <c r="AM2056" i="9"/>
  <c r="AS2056" i="9" s="1"/>
  <c r="AM2057" i="9"/>
  <c r="AS2057" i="9" s="1"/>
  <c r="AM2058" i="9"/>
  <c r="AS2058" i="9" s="1"/>
  <c r="AM2059" i="9"/>
  <c r="AS2059" i="9" s="1"/>
  <c r="AM2060" i="9"/>
  <c r="AS2060" i="9" s="1"/>
  <c r="AM2061" i="9"/>
  <c r="AS2061" i="9" s="1"/>
  <c r="AM2062" i="9"/>
  <c r="AS2062" i="9" s="1"/>
  <c r="AM2063" i="9"/>
  <c r="AM2064" i="9"/>
  <c r="AS2064" i="9" s="1"/>
  <c r="AM2065" i="9"/>
  <c r="AS2065" i="9" s="1"/>
  <c r="AM2066" i="9"/>
  <c r="AS2066" i="9" s="1"/>
  <c r="AM2067" i="9"/>
  <c r="AS2067" i="9" s="1"/>
  <c r="AM2068" i="9"/>
  <c r="AS2068" i="9" s="1"/>
  <c r="AM2069" i="9"/>
  <c r="AS2069" i="9" s="1"/>
  <c r="AM2070" i="9"/>
  <c r="AS2070" i="9" s="1"/>
  <c r="AM2071" i="9"/>
  <c r="AS2071" i="9" s="1"/>
  <c r="AM2072" i="9"/>
  <c r="AS2072" i="9" s="1"/>
  <c r="AM2073" i="9"/>
  <c r="AS2073" i="9" s="1"/>
  <c r="AM2074" i="9"/>
  <c r="AS2074" i="9" s="1"/>
  <c r="AM2075" i="9"/>
  <c r="AS2075" i="9" s="1"/>
  <c r="AM2076" i="9"/>
  <c r="AS2076" i="9" s="1"/>
  <c r="AM2077" i="9"/>
  <c r="AS2077" i="9" s="1"/>
  <c r="AM2078" i="9"/>
  <c r="AS2078" i="9" s="1"/>
  <c r="AM2079" i="9"/>
  <c r="AM2080" i="9"/>
  <c r="AM2081" i="9"/>
  <c r="AM2082" i="9"/>
  <c r="AS2082" i="9" s="1"/>
  <c r="AM2083" i="9"/>
  <c r="AS2083" i="9" s="1"/>
  <c r="AM2084" i="9"/>
  <c r="AS2084" i="9" s="1"/>
  <c r="AM2085" i="9"/>
  <c r="AS2085" i="9" s="1"/>
  <c r="AM2086" i="9"/>
  <c r="AS2086" i="9" s="1"/>
  <c r="AM2087" i="9"/>
  <c r="AS2087" i="9" s="1"/>
  <c r="AM2088" i="9"/>
  <c r="AS2088" i="9" s="1"/>
  <c r="AM2089" i="9"/>
  <c r="AS2089" i="9" s="1"/>
  <c r="AM2090" i="9"/>
  <c r="AS2090" i="9" s="1"/>
  <c r="AM2091" i="9"/>
  <c r="AS2091" i="9" s="1"/>
  <c r="AM2092" i="9"/>
  <c r="AS2092" i="9" s="1"/>
  <c r="AM2093" i="9"/>
  <c r="AS2093" i="9" s="1"/>
  <c r="AM2094" i="9"/>
  <c r="AS2094" i="9" s="1"/>
  <c r="AM2095" i="9"/>
  <c r="AS2095" i="9" s="1"/>
  <c r="AM2096" i="9"/>
  <c r="AS2096" i="9" s="1"/>
  <c r="AM2097" i="9"/>
  <c r="AS2097" i="9" s="1"/>
  <c r="AM2098" i="9"/>
  <c r="AM2099" i="9"/>
  <c r="AS2099" i="9" s="1"/>
  <c r="AM2100" i="9"/>
  <c r="AS2100" i="9" s="1"/>
  <c r="AM2101" i="9"/>
  <c r="AS2101" i="9" s="1"/>
  <c r="AM2102" i="9"/>
  <c r="AS2102" i="9" s="1"/>
  <c r="AM2103" i="9"/>
  <c r="AS2103" i="9" s="1"/>
  <c r="AM2104" i="9"/>
  <c r="AS2104" i="9" s="1"/>
  <c r="AM2105" i="9"/>
  <c r="AS2105" i="9" s="1"/>
  <c r="AM2106" i="9"/>
  <c r="AS2106" i="9" s="1"/>
  <c r="AM2107" i="9"/>
  <c r="AS2107" i="9" s="1"/>
  <c r="AM2108" i="9"/>
  <c r="AS2108" i="9" s="1"/>
  <c r="AM2109" i="9"/>
  <c r="AS2109" i="9" s="1"/>
  <c r="AM2110" i="9"/>
  <c r="AS2110" i="9" s="1"/>
  <c r="AM2111" i="9"/>
  <c r="AS2111" i="9" s="1"/>
  <c r="AM2112" i="9"/>
  <c r="AS2112" i="9" s="1"/>
  <c r="AM2113" i="9"/>
  <c r="AS2113" i="9" s="1"/>
  <c r="AM2114" i="9"/>
  <c r="AS2114" i="9" s="1"/>
  <c r="AM2115" i="9"/>
  <c r="AS2115" i="9" s="1"/>
  <c r="AM2116" i="9"/>
  <c r="AS2116" i="9" s="1"/>
  <c r="AM2117" i="9"/>
  <c r="AM2118" i="9"/>
  <c r="AS2118" i="9" s="1"/>
  <c r="AM2119" i="9"/>
  <c r="AS2119" i="9" s="1"/>
  <c r="AM2120" i="9"/>
  <c r="AS2120" i="9" s="1"/>
  <c r="AM2121" i="9"/>
  <c r="AS2121" i="9" s="1"/>
  <c r="AM2122" i="9"/>
  <c r="AS2122" i="9" s="1"/>
  <c r="AM2123" i="9"/>
  <c r="AS2123" i="9" s="1"/>
  <c r="AM2124" i="9"/>
  <c r="AS2124" i="9" s="1"/>
  <c r="AM2125" i="9"/>
  <c r="AS2125" i="9" s="1"/>
  <c r="AM2126" i="9"/>
  <c r="AS2126" i="9" s="1"/>
  <c r="AM2127" i="9"/>
  <c r="AS2127" i="9" s="1"/>
  <c r="AM2128" i="9"/>
  <c r="AS2128" i="9" s="1"/>
  <c r="AM2129" i="9"/>
  <c r="AS2129" i="9" s="1"/>
  <c r="AM2130" i="9"/>
  <c r="AS2130" i="9" s="1"/>
  <c r="AM2131" i="9"/>
  <c r="AS2131" i="9" s="1"/>
  <c r="AM2132" i="9"/>
  <c r="AS2132" i="9" s="1"/>
  <c r="AM2133" i="9"/>
  <c r="AS2133" i="9" s="1"/>
  <c r="AM2134" i="9"/>
  <c r="AS2134" i="9" s="1"/>
  <c r="AM2135" i="9"/>
  <c r="AS2135" i="9" s="1"/>
  <c r="AM2136" i="9"/>
  <c r="AS2136" i="9" s="1"/>
  <c r="AM2137" i="9"/>
  <c r="AS2137" i="9" s="1"/>
  <c r="AM2138" i="9"/>
  <c r="AS2138" i="9" s="1"/>
  <c r="AM2139" i="9"/>
  <c r="AS2139" i="9" s="1"/>
  <c r="AM2140" i="9"/>
  <c r="AS2140" i="9" s="1"/>
  <c r="AM2141" i="9"/>
  <c r="AS2141" i="9" s="1"/>
  <c r="AM2142" i="9"/>
  <c r="AS2142" i="9" s="1"/>
  <c r="AM2143" i="9"/>
  <c r="AS2143" i="9" s="1"/>
  <c r="AM2144" i="9"/>
  <c r="AS2144" i="9" s="1"/>
  <c r="AM2145" i="9"/>
  <c r="AS2145" i="9" s="1"/>
  <c r="AM2146" i="9"/>
  <c r="AS2146" i="9" s="1"/>
  <c r="AM2147" i="9"/>
  <c r="AS2147" i="9" s="1"/>
  <c r="AM2148" i="9"/>
  <c r="AS2148" i="9" s="1"/>
  <c r="AM2149" i="9"/>
  <c r="AS2149" i="9" s="1"/>
  <c r="AM2150" i="9"/>
  <c r="AS2150" i="9" s="1"/>
  <c r="AM2151" i="9"/>
  <c r="AS2151" i="9" s="1"/>
  <c r="AM2152" i="9"/>
  <c r="AS2152" i="9" s="1"/>
  <c r="AM2153" i="9"/>
  <c r="AS2153" i="9" s="1"/>
  <c r="AM2154" i="9"/>
  <c r="AS2154" i="9" s="1"/>
  <c r="AM2155" i="9"/>
  <c r="AS2155" i="9" s="1"/>
  <c r="AM2156" i="9"/>
  <c r="AS2156" i="9" s="1"/>
  <c r="AM2157" i="9"/>
  <c r="AS2157" i="9" s="1"/>
  <c r="AM2158" i="9"/>
  <c r="AS2158" i="9" s="1"/>
  <c r="AM2159" i="9"/>
  <c r="AS2159" i="9" s="1"/>
  <c r="AM2160" i="9"/>
  <c r="AS2160" i="9" s="1"/>
  <c r="AM2161" i="9"/>
  <c r="AS2161" i="9" s="1"/>
  <c r="AM2162" i="9"/>
  <c r="AS2162" i="9" s="1"/>
  <c r="AM2163" i="9"/>
  <c r="AM2164" i="9"/>
  <c r="AS2164" i="9" s="1"/>
  <c r="AM2165" i="9"/>
  <c r="AS2165" i="9" s="1"/>
  <c r="AM2166" i="9"/>
  <c r="AS2166" i="9" s="1"/>
  <c r="AM2167" i="9"/>
  <c r="AS2167" i="9" s="1"/>
  <c r="AM2168" i="9"/>
  <c r="AS2168" i="9" s="1"/>
  <c r="AM2169" i="9"/>
  <c r="AS2169" i="9" s="1"/>
  <c r="AM2170" i="9"/>
  <c r="AS2170" i="9" s="1"/>
  <c r="AM2171" i="9"/>
  <c r="AS2171" i="9" s="1"/>
  <c r="AM2172" i="9"/>
  <c r="AS2172" i="9" s="1"/>
  <c r="AM2173" i="9"/>
  <c r="AM2174" i="9"/>
  <c r="AS2174" i="9" s="1"/>
  <c r="AM2175" i="9"/>
  <c r="AS2175" i="9" s="1"/>
  <c r="AM2176" i="9"/>
  <c r="AS2176" i="9" s="1"/>
  <c r="AM2177" i="9"/>
  <c r="AS2177" i="9" s="1"/>
  <c r="AM2178" i="9"/>
  <c r="AS2178" i="9" s="1"/>
  <c r="AM2179" i="9"/>
  <c r="AS2179" i="9" s="1"/>
  <c r="AM2180" i="9"/>
  <c r="AS2180" i="9" s="1"/>
  <c r="AM2181" i="9"/>
  <c r="AM2182" i="9"/>
  <c r="AS2182" i="9" s="1"/>
  <c r="AM2183" i="9"/>
  <c r="AS2183" i="9" s="1"/>
  <c r="AM2184" i="9"/>
  <c r="AS2184" i="9" s="1"/>
  <c r="AM2185" i="9"/>
  <c r="AS2185" i="9" s="1"/>
  <c r="AM2186" i="9"/>
  <c r="AS2186" i="9" s="1"/>
  <c r="AM2187" i="9"/>
  <c r="AS2187" i="9" s="1"/>
  <c r="AM2188" i="9"/>
  <c r="AS2188" i="9" s="1"/>
  <c r="AM2189" i="9"/>
  <c r="AS2189" i="9" s="1"/>
  <c r="AM2190" i="9"/>
  <c r="AS2190" i="9" s="1"/>
  <c r="AM2191" i="9"/>
  <c r="AS2191" i="9" s="1"/>
  <c r="AM2192" i="9"/>
  <c r="AM2193" i="9"/>
  <c r="AS2193" i="9" s="1"/>
  <c r="AM2194" i="9"/>
  <c r="AS2194" i="9" s="1"/>
  <c r="AM2195" i="9"/>
  <c r="AS2195" i="9" s="1"/>
  <c r="AM2196" i="9"/>
  <c r="AS2196" i="9" s="1"/>
  <c r="AM2197" i="9"/>
  <c r="AS2197" i="9" s="1"/>
  <c r="AM2198" i="9"/>
  <c r="AS2198" i="9" s="1"/>
  <c r="AM2199" i="9"/>
  <c r="AS2199" i="9" s="1"/>
  <c r="AM2200" i="9"/>
  <c r="AS2200" i="9" s="1"/>
  <c r="AM2201" i="9"/>
  <c r="AS2201" i="9" s="1"/>
  <c r="AM2202" i="9"/>
  <c r="AS2202" i="9" s="1"/>
  <c r="AM2203" i="9"/>
  <c r="AS2203" i="9" s="1"/>
  <c r="AM2204" i="9"/>
  <c r="AS2204" i="9" s="1"/>
  <c r="AM2205" i="9"/>
  <c r="AS2205" i="9" s="1"/>
  <c r="AM2206" i="9"/>
  <c r="AS2206" i="9" s="1"/>
  <c r="AM2207" i="9"/>
  <c r="AS2207" i="9" s="1"/>
  <c r="AM2208" i="9"/>
  <c r="AS2208" i="9" s="1"/>
  <c r="AM2209" i="9"/>
  <c r="AS2209" i="9" s="1"/>
  <c r="AM2210" i="9"/>
  <c r="AS2210" i="9" s="1"/>
  <c r="AM2211" i="9"/>
  <c r="AS2211" i="9" s="1"/>
  <c r="AM2212" i="9"/>
  <c r="AS2212" i="9" s="1"/>
  <c r="AM2213" i="9"/>
  <c r="AS2213" i="9" s="1"/>
  <c r="AM2214" i="9"/>
  <c r="AS2214" i="9" s="1"/>
  <c r="AM2215" i="9"/>
  <c r="AS2215" i="9" s="1"/>
  <c r="AM2216" i="9"/>
  <c r="AS2216" i="9" s="1"/>
  <c r="AM2217" i="9"/>
  <c r="AS2217" i="9" s="1"/>
  <c r="AM2218" i="9"/>
  <c r="AS2218" i="9" s="1"/>
  <c r="AM2219" i="9"/>
  <c r="AS2219" i="9" s="1"/>
  <c r="AM2220" i="9"/>
  <c r="AM2221" i="9"/>
  <c r="AM2222" i="9"/>
  <c r="AM2223" i="9"/>
  <c r="AS2223" i="9" s="1"/>
  <c r="AM2224" i="9"/>
  <c r="AS2224" i="9" s="1"/>
  <c r="AM2225" i="9"/>
  <c r="AS2225" i="9" s="1"/>
  <c r="AM2226" i="9"/>
  <c r="AS2226" i="9" s="1"/>
  <c r="AM2227" i="9"/>
  <c r="AS2227" i="9" s="1"/>
  <c r="AM2228" i="9"/>
  <c r="AS2228" i="9" s="1"/>
  <c r="AM2229" i="9"/>
  <c r="AS2229" i="9" s="1"/>
  <c r="AM2230" i="9"/>
  <c r="AS2230" i="9" s="1"/>
  <c r="AM2231" i="9"/>
  <c r="AS2231" i="9" s="1"/>
  <c r="AM2232" i="9"/>
  <c r="AS2232" i="9" s="1"/>
  <c r="AM2233" i="9"/>
  <c r="AS2233" i="9" s="1"/>
  <c r="AM2234" i="9"/>
  <c r="AM2235" i="9"/>
  <c r="AS2235" i="9" s="1"/>
  <c r="AM2236" i="9"/>
  <c r="AS2236" i="9" s="1"/>
  <c r="AM2237" i="9"/>
  <c r="AS2237" i="9" s="1"/>
  <c r="AM2238" i="9"/>
  <c r="AS2238" i="9" s="1"/>
  <c r="AM2239" i="9"/>
  <c r="AS2239" i="9" s="1"/>
  <c r="AM2240" i="9"/>
  <c r="AS2240" i="9" s="1"/>
  <c r="AM2241" i="9"/>
  <c r="AS2241" i="9" s="1"/>
  <c r="AM2242" i="9"/>
  <c r="AS2242" i="9" s="1"/>
  <c r="AM2243" i="9"/>
  <c r="AM2244" i="9"/>
  <c r="AS2244" i="9" s="1"/>
  <c r="AM2245" i="9"/>
  <c r="AS2245" i="9" s="1"/>
  <c r="AM2246" i="9"/>
  <c r="AS2246" i="9" s="1"/>
  <c r="AM2247" i="9"/>
  <c r="AS2247" i="9" s="1"/>
  <c r="AM2248" i="9"/>
  <c r="AS2248" i="9" s="1"/>
  <c r="AM2249" i="9"/>
  <c r="AS2249" i="9" s="1"/>
  <c r="AM2250" i="9"/>
  <c r="AS2250" i="9" s="1"/>
  <c r="AM2251" i="9"/>
  <c r="AS2251" i="9" s="1"/>
  <c r="AM2252" i="9"/>
  <c r="AS2252" i="9" s="1"/>
  <c r="AM2253" i="9"/>
  <c r="AS2253" i="9" s="1"/>
  <c r="AM2254" i="9"/>
  <c r="AS2254" i="9" s="1"/>
  <c r="AM2255" i="9"/>
  <c r="AS2255" i="9" s="1"/>
  <c r="AM2256" i="9"/>
  <c r="AS2256" i="9" s="1"/>
  <c r="AM2257" i="9"/>
  <c r="AS2257" i="9" s="1"/>
  <c r="AM2258" i="9"/>
  <c r="AS2258" i="9" s="1"/>
  <c r="AM2259" i="9"/>
  <c r="AS2259" i="9" s="1"/>
  <c r="AM2260" i="9"/>
  <c r="AS2260" i="9" s="1"/>
  <c r="AM2261" i="9"/>
  <c r="AS2261" i="9" s="1"/>
  <c r="AM2262" i="9"/>
  <c r="AS2262" i="9" s="1"/>
  <c r="AM2263" i="9"/>
  <c r="AM2264" i="9"/>
  <c r="AS2264" i="9" s="1"/>
  <c r="AM2265" i="9"/>
  <c r="AS2265" i="9" s="1"/>
  <c r="AM2266" i="9"/>
  <c r="AS2266" i="9" s="1"/>
  <c r="AM2267" i="9"/>
  <c r="AS2267" i="9" s="1"/>
  <c r="AM2268" i="9"/>
  <c r="AS2268" i="9" s="1"/>
  <c r="AM2269" i="9"/>
  <c r="AS2269" i="9" s="1"/>
  <c r="AM2270" i="9"/>
  <c r="AS2270" i="9" s="1"/>
  <c r="AM2271" i="9"/>
  <c r="AS2271" i="9" s="1"/>
  <c r="AM2272" i="9"/>
  <c r="AS2272" i="9" s="1"/>
  <c r="AM2273" i="9"/>
  <c r="AS2273" i="9" s="1"/>
  <c r="AM2274" i="9"/>
  <c r="AS2274" i="9" s="1"/>
  <c r="AM2275" i="9"/>
  <c r="AS2275" i="9" s="1"/>
  <c r="AM2276" i="9"/>
  <c r="AS2276" i="9" s="1"/>
  <c r="AM2277" i="9"/>
  <c r="AS2277" i="9" s="1"/>
  <c r="AM2278" i="9"/>
  <c r="AS2278" i="9" s="1"/>
  <c r="AM2279" i="9"/>
  <c r="AS2279" i="9" s="1"/>
  <c r="AM2280" i="9"/>
  <c r="AS2280" i="9" s="1"/>
  <c r="AM2281" i="9"/>
  <c r="AS2281" i="9" s="1"/>
  <c r="AM2282" i="9"/>
  <c r="AS2282" i="9" s="1"/>
  <c r="AM2283" i="9"/>
  <c r="AS2283" i="9" s="1"/>
  <c r="AM2284" i="9"/>
  <c r="AM2285" i="9"/>
  <c r="AS2285" i="9" s="1"/>
  <c r="AM2286" i="9"/>
  <c r="AS2286" i="9" s="1"/>
  <c r="AM2287" i="9"/>
  <c r="AS2287" i="9" s="1"/>
  <c r="AM2288" i="9"/>
  <c r="AS2288" i="9" s="1"/>
  <c r="AM2289" i="9"/>
  <c r="AS2289" i="9" s="1"/>
  <c r="AM2290" i="9"/>
  <c r="AS2290" i="9" s="1"/>
  <c r="AM2291" i="9"/>
  <c r="AS2291" i="9" s="1"/>
  <c r="AM2292" i="9"/>
  <c r="AS2292" i="9" s="1"/>
  <c r="AM2293" i="9"/>
  <c r="AS2293" i="9" s="1"/>
  <c r="AM2294" i="9"/>
  <c r="AS2294" i="9" s="1"/>
  <c r="AM2295" i="9"/>
  <c r="AS2295" i="9" s="1"/>
  <c r="AM2296" i="9"/>
  <c r="AS2296" i="9" s="1"/>
  <c r="AM2297" i="9"/>
  <c r="AS2297" i="9" s="1"/>
  <c r="AM2298" i="9"/>
  <c r="AM2299" i="9"/>
  <c r="AS2299" i="9" s="1"/>
  <c r="AM2300" i="9"/>
  <c r="AS2300" i="9" s="1"/>
  <c r="AM2301" i="9"/>
  <c r="AM2302" i="9"/>
  <c r="AS2302" i="9" s="1"/>
  <c r="AM2303" i="9"/>
  <c r="AS2303" i="9" s="1"/>
  <c r="AM2304" i="9"/>
  <c r="AS2304" i="9" s="1"/>
  <c r="AM2305" i="9"/>
  <c r="AS2305" i="9" s="1"/>
  <c r="AM2306" i="9"/>
  <c r="AS2306" i="9" s="1"/>
  <c r="AM2307" i="9"/>
  <c r="AS2307" i="9" s="1"/>
  <c r="AM2308" i="9"/>
  <c r="AS2308" i="9" s="1"/>
  <c r="AM2309" i="9"/>
  <c r="AS2309" i="9" s="1"/>
  <c r="AM2310" i="9"/>
  <c r="AS2310" i="9" s="1"/>
  <c r="AM2311" i="9"/>
  <c r="AS2311" i="9" s="1"/>
  <c r="AM2312" i="9"/>
  <c r="AS2312" i="9" s="1"/>
  <c r="AM2313" i="9"/>
  <c r="AS2313" i="9" s="1"/>
  <c r="AM2314" i="9"/>
  <c r="AS2314" i="9" s="1"/>
  <c r="AM2315" i="9"/>
  <c r="AS2315" i="9" s="1"/>
  <c r="AM2316" i="9"/>
  <c r="AS2316" i="9" s="1"/>
  <c r="AM2317" i="9"/>
  <c r="AS2317" i="9" s="1"/>
  <c r="AM2318" i="9"/>
  <c r="AS2318" i="9" s="1"/>
  <c r="AM2319" i="9"/>
  <c r="AM2320" i="9"/>
  <c r="AM2321" i="9"/>
  <c r="AS2321" i="9" s="1"/>
  <c r="AM2322" i="9"/>
  <c r="AS2322" i="9" s="1"/>
  <c r="AQ2466" i="9"/>
  <c r="AQ2469" i="9"/>
  <c r="AQ2473" i="9"/>
  <c r="AQ2474" i="9"/>
  <c r="AQ2475" i="9"/>
  <c r="AQ2476" i="9"/>
  <c r="AQ2477" i="9"/>
  <c r="AQ2478" i="9"/>
  <c r="AQ2481" i="9" l="1"/>
  <c r="AQ2470" i="9"/>
  <c r="AQ2479" i="9"/>
  <c r="AQ2462" i="9" l="1"/>
  <c r="AP2462" i="9"/>
  <c r="AQ2463" i="9"/>
  <c r="AP2463" i="9"/>
  <c r="AQ2465" i="9"/>
  <c r="AP2465" i="9"/>
  <c r="AQ2443" i="9" l="1"/>
  <c r="AP2443" i="9"/>
  <c r="AP2445" i="9"/>
  <c r="AQ2445" i="9"/>
  <c r="AQ2446" i="9"/>
  <c r="AP2446" i="9"/>
  <c r="AP2447" i="9"/>
  <c r="AQ2447" i="9"/>
  <c r="AQ2448" i="9"/>
  <c r="AP2448" i="9"/>
  <c r="AP2449" i="9"/>
  <c r="AQ2450" i="9"/>
  <c r="AP2450" i="9"/>
  <c r="AQ2451" i="9"/>
  <c r="AP2451" i="9"/>
  <c r="AP2452" i="9"/>
  <c r="AQ2452" i="9"/>
  <c r="AQ2453" i="9"/>
  <c r="AP2453" i="9"/>
  <c r="AQ2455" i="9"/>
  <c r="AP2455" i="9"/>
  <c r="AQ2439" i="9"/>
  <c r="AQ2441" i="9"/>
  <c r="AQ2436" i="9"/>
  <c r="AQ2434" i="9"/>
  <c r="AP2434" i="9"/>
  <c r="AP2436" i="9"/>
  <c r="AP2437" i="9"/>
  <c r="AQ2437" i="9"/>
  <c r="AP2438" i="9"/>
  <c r="AQ2438" i="9"/>
  <c r="AP2439" i="9"/>
  <c r="AP2440" i="9"/>
  <c r="AQ2440" i="9"/>
  <c r="AP2441" i="9"/>
  <c r="AQ2449" i="9" l="1"/>
  <c r="AP2432" i="9"/>
  <c r="AQ2432" i="9"/>
  <c r="AP2390" i="9" l="1"/>
  <c r="AQ2390" i="9"/>
  <c r="AQ2364" i="9" l="1"/>
  <c r="AQ2365" i="9"/>
  <c r="AP2356" i="9"/>
  <c r="AP2357" i="9"/>
  <c r="AP2361" i="9"/>
  <c r="AP2362" i="9"/>
  <c r="AP2363" i="9"/>
  <c r="AP2364" i="9"/>
  <c r="AP2365" i="9"/>
  <c r="AP2372" i="9"/>
  <c r="AP2374" i="9"/>
  <c r="AP2380" i="9"/>
  <c r="AQ2356" i="9"/>
  <c r="AQ2357" i="9"/>
  <c r="AQ2361" i="9"/>
  <c r="AQ2362" i="9"/>
  <c r="AQ2363" i="9"/>
  <c r="AQ2372" i="9"/>
  <c r="AQ2374" i="9"/>
  <c r="AP2347" i="9" l="1"/>
  <c r="AQ2348" i="9"/>
  <c r="AP2348" i="9"/>
  <c r="AP2349" i="9"/>
  <c r="AQ2350" i="9"/>
  <c r="AP2350" i="9"/>
  <c r="AQ2351" i="9"/>
  <c r="AP2351" i="9"/>
  <c r="AP2352" i="9"/>
  <c r="AQ2353" i="9"/>
  <c r="AP2353" i="9"/>
  <c r="AQ2354" i="9"/>
  <c r="AP2354" i="9"/>
  <c r="AP2355" i="9"/>
  <c r="AQ2380" i="9"/>
  <c r="AQ2381" i="9"/>
  <c r="AP2381" i="9"/>
  <c r="AP2387" i="9"/>
  <c r="AQ2387" i="9"/>
  <c r="AP2388" i="9"/>
  <c r="AQ2389" i="9"/>
  <c r="AP2389" i="9"/>
  <c r="AP2391" i="9"/>
  <c r="AP2397" i="9"/>
  <c r="AP2399" i="9"/>
  <c r="AP2400" i="9"/>
  <c r="AP2401" i="9"/>
  <c r="AQ2402" i="9"/>
  <c r="AP2402" i="9"/>
  <c r="AQ2403" i="9"/>
  <c r="AP2403" i="9"/>
  <c r="AQ2404" i="9"/>
  <c r="AP2404" i="9"/>
  <c r="AP2405" i="9"/>
  <c r="AQ2406" i="9"/>
  <c r="AP2406" i="9"/>
  <c r="AP2407" i="9"/>
  <c r="AP2409" i="9"/>
  <c r="AP2410" i="9"/>
  <c r="AQ2410" i="9"/>
  <c r="AQ2412" i="9"/>
  <c r="AP2412" i="9"/>
  <c r="AP2415" i="9"/>
  <c r="AP2416" i="9"/>
  <c r="AP2417" i="9"/>
  <c r="AP2418" i="9"/>
  <c r="AQ2419" i="9"/>
  <c r="AP2419" i="9"/>
  <c r="AQ2420" i="9"/>
  <c r="AP2420" i="9"/>
  <c r="AQ2426" i="9"/>
  <c r="AP2426" i="9"/>
  <c r="AP2427" i="9"/>
  <c r="AQ2427" i="9"/>
  <c r="AQ2429" i="9"/>
  <c r="AP2429" i="9"/>
  <c r="AQ2431" i="9"/>
  <c r="AP2431" i="9"/>
  <c r="AQ2418" i="9" l="1"/>
  <c r="AQ2416" i="9"/>
  <c r="AQ2400" i="9"/>
  <c r="AQ2417" i="9"/>
  <c r="AQ2405" i="9"/>
  <c r="AQ2401" i="9"/>
  <c r="AQ2397" i="9"/>
  <c r="AQ2388" i="9"/>
  <c r="AQ2352" i="9"/>
  <c r="AQ2409" i="9"/>
  <c r="AQ2349" i="9"/>
  <c r="AQ2415" i="9"/>
  <c r="AQ2407" i="9"/>
  <c r="AQ2399" i="9"/>
  <c r="AQ2391" i="9"/>
  <c r="AQ2355" i="9"/>
  <c r="AQ2347" i="9"/>
  <c r="AP2301" i="9" l="1"/>
  <c r="AQ2301" i="9"/>
  <c r="AP2298" i="9" l="1"/>
  <c r="AQ2298" i="9"/>
  <c r="AP2284" i="9" l="1"/>
  <c r="AQ2284" i="9"/>
  <c r="AP2239" i="9" l="1"/>
  <c r="AQ2223" i="9" l="1"/>
  <c r="AQ2224" i="9"/>
  <c r="AQ2225" i="9"/>
  <c r="AQ2227" i="9"/>
  <c r="AQ2228" i="9"/>
  <c r="AQ2230" i="9"/>
  <c r="AQ2231" i="9"/>
  <c r="AQ2233" i="9"/>
  <c r="AQ2235" i="9"/>
  <c r="AQ2236" i="9"/>
  <c r="AQ2237" i="9"/>
  <c r="AQ2238" i="9"/>
  <c r="AQ2239" i="9"/>
  <c r="AQ2242" i="9"/>
  <c r="AQ2244" i="9"/>
  <c r="AQ2247" i="9"/>
  <c r="AQ2254" i="9"/>
  <c r="AQ2255" i="9"/>
  <c r="AQ2256" i="9"/>
  <c r="AQ2262" i="9"/>
  <c r="AQ2264" i="9"/>
  <c r="AQ2265" i="9"/>
  <c r="AQ2266" i="9"/>
  <c r="AQ2267" i="9"/>
  <c r="AQ2268" i="9"/>
  <c r="AQ2274" i="9"/>
  <c r="AQ2276" i="9"/>
  <c r="AQ2280" i="9"/>
  <c r="AQ2281" i="9"/>
  <c r="AQ2285" i="9"/>
  <c r="AQ2286" i="9"/>
  <c r="AQ2287" i="9"/>
  <c r="AQ2289" i="9"/>
  <c r="AQ2290" i="9"/>
  <c r="AQ2293" i="9"/>
  <c r="AQ2297" i="9"/>
  <c r="AQ2300" i="9"/>
  <c r="AQ2307" i="9"/>
  <c r="AQ2311" i="9"/>
  <c r="AQ2325" i="9"/>
  <c r="AQ2329" i="9"/>
  <c r="AQ2340" i="9"/>
  <c r="AP2223" i="9"/>
  <c r="AP2224" i="9"/>
  <c r="AP2225" i="9"/>
  <c r="AP2226" i="9"/>
  <c r="AQ2226" i="9"/>
  <c r="AP2227" i="9"/>
  <c r="AP2228" i="9"/>
  <c r="AP2230" i="9"/>
  <c r="AP2231" i="9"/>
  <c r="AP2232" i="9"/>
  <c r="AP2233" i="9"/>
  <c r="AP2235" i="9"/>
  <c r="AP2236" i="9"/>
  <c r="AP2237" i="9"/>
  <c r="AP2238" i="9"/>
  <c r="AP2241" i="9"/>
  <c r="AQ2241" i="9"/>
  <c r="AP2242" i="9"/>
  <c r="AP2244" i="9"/>
  <c r="AP2245" i="9"/>
  <c r="AP2246" i="9"/>
  <c r="AP2247" i="9"/>
  <c r="AP2250" i="9"/>
  <c r="AQ2250" i="9"/>
  <c r="AP2254" i="9"/>
  <c r="AP2255" i="9"/>
  <c r="AP2256" i="9"/>
  <c r="AP2257" i="9"/>
  <c r="AQ2257" i="9"/>
  <c r="AP2258" i="9"/>
  <c r="AQ2258" i="9"/>
  <c r="AP2262" i="9"/>
  <c r="AP2264" i="9"/>
  <c r="AP2265" i="9"/>
  <c r="AP2266" i="9"/>
  <c r="AP2267" i="9"/>
  <c r="AP2268" i="9"/>
  <c r="AP2269" i="9"/>
  <c r="AQ2269" i="9"/>
  <c r="AP2271" i="9"/>
  <c r="AP2273" i="9"/>
  <c r="AQ2273" i="9"/>
  <c r="AP2274" i="9"/>
  <c r="AP2275" i="9"/>
  <c r="AQ2275" i="9"/>
  <c r="AP2276" i="9"/>
  <c r="AP2279" i="9"/>
  <c r="AQ2279" i="9"/>
  <c r="AP2280" i="9"/>
  <c r="AP2281" i="9"/>
  <c r="AP2283" i="9"/>
  <c r="AQ2283" i="9"/>
  <c r="AP2285" i="9"/>
  <c r="AP2286" i="9"/>
  <c r="AP2287" i="9"/>
  <c r="AP2288" i="9"/>
  <c r="AQ2288" i="9"/>
  <c r="AP2289" i="9"/>
  <c r="AP2290" i="9"/>
  <c r="AP2291" i="9"/>
  <c r="AQ2291" i="9"/>
  <c r="AP2292" i="9"/>
  <c r="AQ2292" i="9"/>
  <c r="AP2293" i="9"/>
  <c r="AP2294" i="9"/>
  <c r="AQ2294" i="9"/>
  <c r="AP2297" i="9"/>
  <c r="AP2300" i="9"/>
  <c r="AP2302" i="9"/>
  <c r="AQ2302" i="9"/>
  <c r="AP2304" i="9"/>
  <c r="AQ2304" i="9"/>
  <c r="AP2306" i="9"/>
  <c r="AQ2306" i="9"/>
  <c r="AP2307" i="9"/>
  <c r="AP2308" i="9"/>
  <c r="AQ2308" i="9"/>
  <c r="AP2309" i="9"/>
  <c r="AQ2309" i="9"/>
  <c r="AP2310" i="9"/>
  <c r="AQ2310" i="9"/>
  <c r="AP2311" i="9"/>
  <c r="AP2317" i="9"/>
  <c r="AQ2317" i="9"/>
  <c r="AP2322" i="9"/>
  <c r="AQ2322" i="9"/>
  <c r="AP2324" i="9"/>
  <c r="AQ2324" i="9"/>
  <c r="AP2325" i="9"/>
  <c r="AP2327" i="9"/>
  <c r="AQ2327" i="9"/>
  <c r="AP2328" i="9"/>
  <c r="AQ2328" i="9"/>
  <c r="AP2329" i="9"/>
  <c r="AP2330" i="9"/>
  <c r="AQ2330" i="9"/>
  <c r="AP2332" i="9"/>
  <c r="AQ2332" i="9"/>
  <c r="AP2334" i="9"/>
  <c r="AQ2334" i="9"/>
  <c r="AP2340" i="9"/>
  <c r="AP2344" i="9"/>
  <c r="AP2148" i="9"/>
  <c r="AQ2344" i="9" l="1"/>
  <c r="AQ2232" i="9"/>
  <c r="AQ2271" i="9"/>
  <c r="AQ2246" i="9"/>
  <c r="AQ2245" i="9"/>
  <c r="AP2222" i="9"/>
  <c r="AQ2222" i="9"/>
  <c r="AQ2220" i="9" l="1"/>
  <c r="AP2220" i="9"/>
  <c r="AQ2221" i="9"/>
  <c r="AP2221" i="9"/>
  <c r="AP2213" i="9" l="1"/>
  <c r="AP2214" i="9"/>
  <c r="AP2215" i="9"/>
  <c r="AP2216" i="9"/>
  <c r="AP2217" i="9"/>
  <c r="AP2218" i="9"/>
  <c r="AQ2218" i="9"/>
  <c r="AQ2213" i="9"/>
  <c r="AQ2214" i="9"/>
  <c r="AQ2215" i="9"/>
  <c r="AQ2216" i="9"/>
  <c r="AQ2217" i="9" l="1"/>
  <c r="AP2192" i="9" l="1"/>
  <c r="AQ2192" i="9"/>
  <c r="AP2184" i="9" l="1"/>
  <c r="AP2185" i="9"/>
  <c r="AP2186" i="9"/>
  <c r="AP2187" i="9"/>
  <c r="AP2188" i="9"/>
  <c r="AP2189" i="9"/>
  <c r="AP2191" i="9"/>
  <c r="AP2193" i="9"/>
  <c r="AP2194" i="9"/>
  <c r="AP2195" i="9"/>
  <c r="AP2196" i="9"/>
  <c r="AP2197" i="9"/>
  <c r="AP2198" i="9"/>
  <c r="AP2200" i="9"/>
  <c r="AP2201" i="9"/>
  <c r="AP2202" i="9"/>
  <c r="AP2203" i="9"/>
  <c r="AP2204" i="9"/>
  <c r="AP2208" i="9"/>
  <c r="AP2209" i="9"/>
  <c r="AP2210" i="9"/>
  <c r="AP2211" i="9"/>
  <c r="AP2212" i="9"/>
  <c r="AP2181" i="9"/>
  <c r="AQ2181" i="9"/>
  <c r="AP2101" i="9" l="1"/>
  <c r="AQ2163" i="9" l="1"/>
  <c r="AP2163" i="9"/>
  <c r="AQ2148" i="9" l="1"/>
  <c r="AP2139" i="9"/>
  <c r="AP2140" i="9"/>
  <c r="AQ2121" i="9" l="1"/>
  <c r="AP2121" i="9"/>
  <c r="AQ2117" i="9"/>
  <c r="AP2117" i="9"/>
  <c r="AP2098" i="9" l="1"/>
  <c r="AQ2098" i="9" l="1"/>
  <c r="AQ2097" i="9"/>
  <c r="AQ2100" i="9"/>
  <c r="AQ2101" i="9"/>
  <c r="AQ2105" i="9"/>
  <c r="AQ2113" i="9"/>
  <c r="AQ2127" i="9"/>
  <c r="AQ2128" i="9"/>
  <c r="AQ2130" i="9"/>
  <c r="AQ2132" i="9"/>
  <c r="AQ2145" i="9"/>
  <c r="AQ2158" i="9"/>
  <c r="AQ2165" i="9"/>
  <c r="AQ2174" i="9"/>
  <c r="AQ2175" i="9"/>
  <c r="AQ2176" i="9"/>
  <c r="AQ2183" i="9"/>
  <c r="AQ2184" i="9"/>
  <c r="AQ2185" i="9"/>
  <c r="AQ2186" i="9"/>
  <c r="AQ2187" i="9"/>
  <c r="AQ2188" i="9"/>
  <c r="AQ2189" i="9"/>
  <c r="AQ2191" i="9"/>
  <c r="AQ2193" i="9"/>
  <c r="AQ2194" i="9"/>
  <c r="AQ2195" i="9"/>
  <c r="AQ2196" i="9"/>
  <c r="AQ2197" i="9"/>
  <c r="AQ2198" i="9"/>
  <c r="AQ2200" i="9"/>
  <c r="AQ2201" i="9"/>
  <c r="AQ2202" i="9"/>
  <c r="AQ2203" i="9"/>
  <c r="AQ2204" i="9"/>
  <c r="AQ2208" i="9"/>
  <c r="AQ2209" i="9"/>
  <c r="AQ2211" i="9"/>
  <c r="AQ2212" i="9"/>
  <c r="AP2096" i="9"/>
  <c r="AP2097" i="9"/>
  <c r="AP2100" i="9"/>
  <c r="AP2105" i="9"/>
  <c r="AP2109" i="9"/>
  <c r="AP2113" i="9"/>
  <c r="AP2115" i="9"/>
  <c r="AQ2115" i="9"/>
  <c r="AP2116" i="9"/>
  <c r="AQ2116" i="9"/>
  <c r="AP2123" i="9"/>
  <c r="AP2126" i="9"/>
  <c r="AQ2126" i="9"/>
  <c r="AP2127" i="9"/>
  <c r="AP2128" i="9"/>
  <c r="AP2129" i="9"/>
  <c r="AP2130" i="9"/>
  <c r="AP2132" i="9"/>
  <c r="AP2133" i="9"/>
  <c r="AQ2133" i="9"/>
  <c r="AQ2139" i="9"/>
  <c r="AQ2140" i="9"/>
  <c r="AP2145" i="9"/>
  <c r="AP2152" i="9"/>
  <c r="AQ2152" i="9"/>
  <c r="AP2158" i="9"/>
  <c r="AP2165" i="9"/>
  <c r="AP2174" i="9"/>
  <c r="AP2175" i="9"/>
  <c r="AP2176" i="9"/>
  <c r="AP2177" i="9"/>
  <c r="AQ2177" i="9"/>
  <c r="AP2182" i="9"/>
  <c r="AQ2182" i="9"/>
  <c r="AP2183" i="9"/>
  <c r="AQ2096" i="9"/>
  <c r="AQ2210" i="9" l="1"/>
  <c r="AQ2109" i="9"/>
  <c r="AQ2129" i="9"/>
  <c r="AP2063" i="9" l="1"/>
  <c r="AQ2063" i="9"/>
  <c r="AC2058" i="9" l="1"/>
  <c r="AP2058" i="9"/>
  <c r="AQ2058" i="9"/>
  <c r="AP2044" i="9" l="1"/>
  <c r="AQ2044" i="9"/>
  <c r="AC2033" i="9" l="1"/>
  <c r="AP2034" i="9" l="1"/>
  <c r="AQ2034" i="9"/>
  <c r="AC2030" i="9" l="1"/>
  <c r="AC2017" i="9" l="1"/>
  <c r="AP2017" i="9"/>
  <c r="AQ2017" i="9"/>
  <c r="AC2018" i="9"/>
  <c r="AP2018" i="9"/>
  <c r="AQ2018" i="9"/>
  <c r="AC2019" i="9"/>
  <c r="AP2019" i="9"/>
  <c r="AQ2019" i="9"/>
  <c r="AC2021" i="9"/>
  <c r="AP2021" i="9"/>
  <c r="AQ2021" i="9"/>
  <c r="AC2022" i="9"/>
  <c r="AP2022" i="9"/>
  <c r="AQ2022" i="9"/>
  <c r="AC2028" i="9" l="1"/>
  <c r="AC2027" i="9"/>
  <c r="AC2026" i="9"/>
  <c r="AC2025" i="9"/>
  <c r="AC2024" i="9"/>
  <c r="AC2023" i="9"/>
  <c r="AC2016" i="9"/>
  <c r="AC2015" i="9"/>
  <c r="AC2013" i="9"/>
  <c r="AC2012" i="9"/>
  <c r="AC2011" i="9"/>
  <c r="AC2010" i="9"/>
  <c r="AC2009" i="9"/>
  <c r="AC2008" i="9"/>
  <c r="AC2007" i="9"/>
  <c r="AC2006" i="9"/>
  <c r="AC2005" i="9"/>
  <c r="AC2004" i="9"/>
  <c r="AC2003" i="9"/>
  <c r="AC2002" i="9"/>
  <c r="AC2001" i="9"/>
  <c r="AC2000" i="9"/>
  <c r="AC1999" i="9"/>
  <c r="AC1998" i="9"/>
  <c r="AC1997" i="9"/>
  <c r="AC1996" i="9"/>
  <c r="AC1995" i="9"/>
  <c r="AC1993" i="9"/>
  <c r="AC1992" i="9"/>
  <c r="AC2031" i="9"/>
  <c r="AC2032" i="9"/>
  <c r="AC2035" i="9"/>
  <c r="AC2036" i="9"/>
  <c r="AC2037" i="9"/>
  <c r="AC2038" i="9"/>
  <c r="AC2039" i="9"/>
  <c r="AC2040" i="9"/>
  <c r="AC2041" i="9"/>
  <c r="AC2042" i="9"/>
  <c r="AC2043" i="9"/>
  <c r="AC2045" i="9"/>
  <c r="AC2046" i="9"/>
  <c r="AC2047" i="9"/>
  <c r="AC2048" i="9"/>
  <c r="AC2049" i="9"/>
  <c r="AC2050" i="9"/>
  <c r="AC2051" i="9"/>
  <c r="AC2052" i="9"/>
  <c r="AC2053" i="9"/>
  <c r="AC2054" i="9"/>
  <c r="AC2055" i="9"/>
  <c r="AC2059" i="9"/>
  <c r="AC2060" i="9"/>
  <c r="AC2061" i="9"/>
  <c r="AC2062" i="9"/>
  <c r="AC2064" i="9"/>
  <c r="AC2065" i="9"/>
  <c r="AC2066" i="9"/>
  <c r="AC2067" i="9"/>
  <c r="AC2068" i="9"/>
  <c r="AC2069" i="9"/>
  <c r="AC2070" i="9"/>
  <c r="AC2071" i="9"/>
  <c r="AC2072" i="9"/>
  <c r="AC2073" i="9"/>
  <c r="AC2074" i="9"/>
  <c r="AC2075" i="9"/>
  <c r="AC2076" i="9"/>
  <c r="AC2077" i="9"/>
  <c r="AC2078" i="9"/>
  <c r="AC2080" i="9"/>
  <c r="AP2014" i="9" l="1"/>
  <c r="AQ2014" i="9"/>
  <c r="AP1997" i="9" l="1"/>
  <c r="AQ1997" i="9"/>
  <c r="AP1980" i="9" l="1"/>
  <c r="AQ1980" i="9"/>
  <c r="AC1965" i="9" l="1"/>
  <c r="AC1962" i="9" l="1"/>
  <c r="AC1963" i="9"/>
  <c r="AC1964" i="9"/>
  <c r="AC1958" i="9"/>
  <c r="AC1959" i="9"/>
  <c r="AC1952" i="9" l="1"/>
  <c r="AP1952" i="9"/>
  <c r="AQ1952" i="9"/>
  <c r="AC1953" i="9"/>
  <c r="AP1953" i="9"/>
  <c r="AQ1953" i="9"/>
  <c r="AQ1937" i="9" l="1"/>
  <c r="AP1937" i="9"/>
  <c r="AQ1935" i="9" l="1"/>
  <c r="AP1935" i="9"/>
  <c r="AQ1928" i="9" l="1"/>
  <c r="AP1928" i="9"/>
  <c r="AC1928" i="9"/>
  <c r="AC1923" i="9" l="1"/>
  <c r="AC1911" i="9" l="1"/>
  <c r="AC1912" i="9"/>
  <c r="AC1913" i="9"/>
  <c r="AC1914" i="9"/>
  <c r="AC1915" i="9"/>
  <c r="AC1916" i="9"/>
  <c r="AC1917" i="9"/>
  <c r="AC1918" i="9"/>
  <c r="AC1919" i="9"/>
  <c r="AC1920" i="9"/>
  <c r="AC1922" i="9"/>
  <c r="AC1924" i="9"/>
  <c r="AC1925" i="9"/>
  <c r="AC1926" i="9"/>
  <c r="AC1927" i="9"/>
  <c r="AC1929" i="9"/>
  <c r="AC1930" i="9"/>
  <c r="AC1931" i="9"/>
  <c r="AC1932" i="9"/>
  <c r="AC1933" i="9"/>
  <c r="AC1938" i="9"/>
  <c r="AC1939" i="9"/>
  <c r="AC1940" i="9"/>
  <c r="AC1941" i="9"/>
  <c r="AC1942" i="9"/>
  <c r="AC1943" i="9"/>
  <c r="AC1944" i="9"/>
  <c r="AC1945" i="9"/>
  <c r="AC1946" i="9"/>
  <c r="AC1947" i="9"/>
  <c r="AC1949" i="9"/>
  <c r="AC1950" i="9"/>
  <c r="AC1951" i="9"/>
  <c r="AC1954" i="9"/>
  <c r="AC1955" i="9"/>
  <c r="AC1956" i="9"/>
  <c r="AC1960" i="9"/>
  <c r="AC1961" i="9"/>
  <c r="AC1966" i="9"/>
  <c r="AC1967" i="9"/>
  <c r="AC1968" i="9"/>
  <c r="AC1970" i="9"/>
  <c r="AC1971" i="9"/>
  <c r="AC1972" i="9"/>
  <c r="AC1973" i="9"/>
  <c r="AC1974" i="9"/>
  <c r="AC1975" i="9"/>
  <c r="AC1976" i="9"/>
  <c r="AC1977" i="9"/>
  <c r="AC1978" i="9"/>
  <c r="AC1979" i="9"/>
  <c r="AC1981" i="9"/>
  <c r="AC1982" i="9"/>
  <c r="AC1983" i="9"/>
  <c r="AC1984" i="9"/>
  <c r="AC1985" i="9"/>
  <c r="AC1986" i="9"/>
  <c r="AC1987" i="9"/>
  <c r="AC1988" i="9"/>
  <c r="AC1989" i="9"/>
  <c r="AC1990" i="9"/>
  <c r="AC1991" i="9"/>
  <c r="AP2035" i="9"/>
  <c r="AQ2035" i="9"/>
  <c r="AP2036" i="9"/>
  <c r="AQ2036" i="9"/>
  <c r="AP2037" i="9"/>
  <c r="AQ2037" i="9"/>
  <c r="AP2038" i="9"/>
  <c r="AQ2038" i="9"/>
  <c r="AP2039" i="9"/>
  <c r="AQ2039" i="9"/>
  <c r="AP2040" i="9"/>
  <c r="AQ2040" i="9"/>
  <c r="AP2041" i="9"/>
  <c r="AQ2041" i="9"/>
  <c r="AP2042" i="9"/>
  <c r="AQ2042" i="9"/>
  <c r="AP2043" i="9"/>
  <c r="AQ2043" i="9"/>
  <c r="AP2045" i="9"/>
  <c r="AQ2045" i="9"/>
  <c r="AP2046" i="9"/>
  <c r="AQ2046" i="9"/>
  <c r="AP2047" i="9"/>
  <c r="AQ2047" i="9"/>
  <c r="AP2048" i="9"/>
  <c r="AQ2048" i="9"/>
  <c r="AP2050" i="9"/>
  <c r="AQ2050" i="9"/>
  <c r="AP2051" i="9"/>
  <c r="AQ2051" i="9"/>
  <c r="AP2052" i="9"/>
  <c r="AQ2052" i="9"/>
  <c r="AP2053" i="9"/>
  <c r="AQ2053" i="9"/>
  <c r="AP2054" i="9"/>
  <c r="AQ2054" i="9"/>
  <c r="AP2060" i="9"/>
  <c r="AQ2060" i="9"/>
  <c r="AP2061" i="9"/>
  <c r="AQ2061" i="9"/>
  <c r="AP2062" i="9"/>
  <c r="AQ2062" i="9"/>
  <c r="AP2064" i="9"/>
  <c r="AQ2064" i="9"/>
  <c r="AP2065" i="9"/>
  <c r="AQ2065" i="9"/>
  <c r="AP2066" i="9"/>
  <c r="AQ2066" i="9"/>
  <c r="AP2068" i="9"/>
  <c r="AQ2068" i="9"/>
  <c r="AP2070" i="9"/>
  <c r="AQ2070" i="9"/>
  <c r="AP2071" i="9"/>
  <c r="AQ2071" i="9"/>
  <c r="AP2072" i="9"/>
  <c r="AQ2072" i="9"/>
  <c r="AP2073" i="9"/>
  <c r="AQ2073" i="9"/>
  <c r="AP2074" i="9"/>
  <c r="AQ2074" i="9"/>
  <c r="AP2075" i="9"/>
  <c r="AQ2075" i="9"/>
  <c r="AP2076" i="9"/>
  <c r="AQ2076" i="9"/>
  <c r="AP2077" i="9"/>
  <c r="AQ2077" i="9"/>
  <c r="AP2078" i="9"/>
  <c r="AQ2078" i="9"/>
  <c r="AP2080" i="9"/>
  <c r="AQ2080" i="9"/>
  <c r="AP2081" i="9"/>
  <c r="AQ2081" i="9"/>
  <c r="AP2082" i="9"/>
  <c r="AQ2082" i="9"/>
  <c r="AP2083" i="9"/>
  <c r="AQ2083" i="9"/>
  <c r="AP2084" i="9"/>
  <c r="AQ2084" i="9"/>
  <c r="AP2086" i="9"/>
  <c r="AQ2086" i="9"/>
  <c r="AP2090" i="9"/>
  <c r="AQ2090" i="9"/>
  <c r="AP2091" i="9"/>
  <c r="AQ2091" i="9"/>
  <c r="AP2093" i="9"/>
  <c r="AQ2093" i="9"/>
  <c r="AP2095" i="9"/>
  <c r="AQ2095" i="9"/>
  <c r="AP1906" i="9" l="1"/>
  <c r="AQ1906" i="9"/>
  <c r="AC1904" i="9"/>
  <c r="AP1904" i="9"/>
  <c r="AQ1904" i="9"/>
  <c r="AP1903" i="9"/>
  <c r="AQ1903" i="9"/>
  <c r="AP1910" i="9"/>
  <c r="AQ1910" i="9"/>
  <c r="AP1911" i="9"/>
  <c r="AQ1911" i="9"/>
  <c r="AP1912" i="9"/>
  <c r="AQ1912" i="9"/>
  <c r="AP1913" i="9"/>
  <c r="AQ1913" i="9"/>
  <c r="AP1914" i="9"/>
  <c r="AQ1914" i="9"/>
  <c r="AP1915" i="9"/>
  <c r="AQ1915" i="9"/>
  <c r="AP1916" i="9"/>
  <c r="AQ1916" i="9"/>
  <c r="AP1918" i="9"/>
  <c r="AQ1918" i="9"/>
  <c r="AP1919" i="9"/>
  <c r="AQ1919" i="9"/>
  <c r="AP1920" i="9"/>
  <c r="AQ1920" i="9"/>
  <c r="AP1925" i="9"/>
  <c r="AQ1925" i="9"/>
  <c r="AP1929" i="9"/>
  <c r="AQ1929" i="9"/>
  <c r="AP1930" i="9"/>
  <c r="AQ1930" i="9"/>
  <c r="AP1931" i="9"/>
  <c r="AQ1931" i="9"/>
  <c r="AP1938" i="9"/>
  <c r="AQ1938" i="9"/>
  <c r="AP1939" i="9"/>
  <c r="AQ1939" i="9"/>
  <c r="AP1940" i="9"/>
  <c r="AQ1940" i="9"/>
  <c r="AP1941" i="9"/>
  <c r="AQ1941" i="9"/>
  <c r="AP1942" i="9"/>
  <c r="AQ1942" i="9"/>
  <c r="AP1943" i="9"/>
  <c r="AQ1943" i="9"/>
  <c r="AP1944" i="9"/>
  <c r="AQ1944" i="9"/>
  <c r="AP1945" i="9"/>
  <c r="AQ1945" i="9"/>
  <c r="AP1946" i="9"/>
  <c r="AQ1946" i="9"/>
  <c r="AP1947" i="9"/>
  <c r="AQ1947" i="9"/>
  <c r="AP1948" i="9"/>
  <c r="AQ1948" i="9"/>
  <c r="AP1951" i="9"/>
  <c r="AQ1951" i="9"/>
  <c r="AP1954" i="9"/>
  <c r="AQ1954" i="9"/>
  <c r="AP1955" i="9"/>
  <c r="AQ1955" i="9"/>
  <c r="AP1960" i="9"/>
  <c r="AQ1960" i="9"/>
  <c r="AP1963" i="9"/>
  <c r="AQ1963" i="9"/>
  <c r="AP1966" i="9"/>
  <c r="AQ1966" i="9"/>
  <c r="AP1967" i="9"/>
  <c r="AQ1967" i="9"/>
  <c r="AP1968" i="9"/>
  <c r="AQ1968" i="9"/>
  <c r="AP1970" i="9"/>
  <c r="AQ1970" i="9"/>
  <c r="AP1971" i="9"/>
  <c r="AQ1971" i="9"/>
  <c r="AP1972" i="9"/>
  <c r="AQ1972" i="9"/>
  <c r="AP1974" i="9"/>
  <c r="AQ1974" i="9"/>
  <c r="AP1976" i="9"/>
  <c r="AP1978" i="9"/>
  <c r="AQ1978" i="9"/>
  <c r="AP1979" i="9"/>
  <c r="AQ1979" i="9"/>
  <c r="AP1981" i="9"/>
  <c r="AQ1981" i="9"/>
  <c r="AP1982" i="9"/>
  <c r="AQ1982" i="9"/>
  <c r="AP1984" i="9"/>
  <c r="AQ1984" i="9"/>
  <c r="AP1985" i="9"/>
  <c r="AQ1985" i="9"/>
  <c r="AP1989" i="9"/>
  <c r="AQ1989" i="9"/>
  <c r="AP1991" i="9"/>
  <c r="AQ1991" i="9"/>
  <c r="AP1992" i="9"/>
  <c r="AQ1992" i="9"/>
  <c r="AP1995" i="9"/>
  <c r="AQ1995" i="9"/>
  <c r="AP1998" i="9"/>
  <c r="AQ1998" i="9"/>
  <c r="AP1999" i="9"/>
  <c r="AQ1999" i="9"/>
  <c r="AP2000" i="9"/>
  <c r="AQ2000" i="9"/>
  <c r="AP2002" i="9"/>
  <c r="AQ2002" i="9"/>
  <c r="AP2003" i="9"/>
  <c r="AQ2003" i="9"/>
  <c r="AP2008" i="9"/>
  <c r="AQ2008" i="9"/>
  <c r="AP2010" i="9"/>
  <c r="AQ2010" i="9"/>
  <c r="AP2011" i="9"/>
  <c r="AQ2011" i="9"/>
  <c r="AP2012" i="9"/>
  <c r="AQ2012" i="9"/>
  <c r="AP2013" i="9"/>
  <c r="AQ2013" i="9"/>
  <c r="AP2015" i="9"/>
  <c r="AQ2015" i="9"/>
  <c r="AP2016" i="9"/>
  <c r="AQ2016" i="9"/>
  <c r="AP2023" i="9"/>
  <c r="AQ2023" i="9"/>
  <c r="AP2024" i="9"/>
  <c r="AQ2024" i="9"/>
  <c r="AP2025" i="9"/>
  <c r="AQ2025" i="9"/>
  <c r="AP2026" i="9"/>
  <c r="AQ2026" i="9"/>
  <c r="AP2027" i="9"/>
  <c r="AQ2027" i="9"/>
  <c r="AP2028" i="9"/>
  <c r="AQ2028" i="9"/>
  <c r="AP2031" i="9"/>
  <c r="AQ2031" i="9"/>
  <c r="AP2032" i="9"/>
  <c r="AQ2032" i="9"/>
  <c r="AP2033" i="9"/>
  <c r="AQ2033" i="9"/>
  <c r="AP1902" i="9"/>
  <c r="AQ1902" i="9"/>
  <c r="AC1894" i="9"/>
  <c r="AP1894" i="9"/>
  <c r="AQ1894" i="9"/>
  <c r="AP1884" i="9" l="1"/>
  <c r="AP1880" i="9"/>
  <c r="AQ1880" i="9" l="1"/>
  <c r="AC1880" i="9"/>
  <c r="AP1873" i="9" l="1"/>
  <c r="AQ1873" i="9"/>
  <c r="AC1873" i="9"/>
  <c r="AP1875" i="9" l="1"/>
  <c r="AQ1875" i="9"/>
  <c r="AP1876" i="9"/>
  <c r="AQ1876" i="9"/>
  <c r="AP1877" i="9"/>
  <c r="AQ1877" i="9"/>
  <c r="AP1878" i="9"/>
  <c r="AQ1878" i="9"/>
  <c r="AP1882" i="9"/>
  <c r="AQ1882" i="9"/>
  <c r="AP1883" i="9"/>
  <c r="AQ1883" i="9"/>
  <c r="AP1886" i="9"/>
  <c r="AQ1886" i="9"/>
  <c r="AP1887" i="9"/>
  <c r="AQ1887" i="9"/>
  <c r="AP1888" i="9"/>
  <c r="AQ1888" i="9"/>
  <c r="AP1889" i="9"/>
  <c r="AQ1889" i="9"/>
  <c r="AP1892" i="9"/>
  <c r="AQ1892" i="9"/>
  <c r="AP1893" i="9"/>
  <c r="AQ1893" i="9"/>
  <c r="AP1895" i="9"/>
  <c r="AQ1895" i="9"/>
  <c r="AP1896" i="9"/>
  <c r="AQ1896" i="9"/>
  <c r="AP1897" i="9"/>
  <c r="AQ1897" i="9"/>
  <c r="AP1898" i="9"/>
  <c r="AQ1898" i="9"/>
  <c r="AP1899" i="9"/>
  <c r="AQ1899" i="9"/>
  <c r="AP1900" i="9"/>
  <c r="AQ1900" i="9"/>
  <c r="AP1860" i="9" l="1"/>
  <c r="AQ1860" i="9"/>
  <c r="AC1842" i="9"/>
  <c r="AC1843" i="9"/>
  <c r="AC1846" i="9"/>
  <c r="AC1849" i="9"/>
  <c r="AC1852" i="9"/>
  <c r="AC1853" i="9"/>
  <c r="AC1854" i="9"/>
  <c r="AC1855" i="9"/>
  <c r="AC1856" i="9"/>
  <c r="AC1857" i="9"/>
  <c r="AC1858" i="9"/>
  <c r="AC1859" i="9"/>
  <c r="AC1862" i="9"/>
  <c r="AC1863" i="9"/>
  <c r="AC1864" i="9"/>
  <c r="AC1865" i="9"/>
  <c r="AC1866" i="9"/>
  <c r="AC1867" i="9"/>
  <c r="AC1868" i="9"/>
  <c r="AC1869" i="9"/>
  <c r="AC1870" i="9"/>
  <c r="AC1871" i="9"/>
  <c r="AC1874" i="9"/>
  <c r="AC1875" i="9"/>
  <c r="AC1876" i="9"/>
  <c r="AC1877" i="9"/>
  <c r="AC1878" i="9"/>
  <c r="AC1882" i="9"/>
  <c r="AC1883" i="9"/>
  <c r="AC1885" i="9"/>
  <c r="AC1886" i="9"/>
  <c r="AC1887" i="9"/>
  <c r="AC1888" i="9"/>
  <c r="AC1889" i="9"/>
  <c r="AC1890" i="9"/>
  <c r="AC1891" i="9"/>
  <c r="AC1892" i="9"/>
  <c r="AC1893" i="9"/>
  <c r="AC1895" i="9"/>
  <c r="AC1896" i="9"/>
  <c r="AC1897" i="9"/>
  <c r="AC1898" i="9"/>
  <c r="AC1899" i="9"/>
  <c r="AC1900" i="9"/>
  <c r="AC1901" i="9"/>
  <c r="AC1902" i="9"/>
  <c r="AC1903" i="9"/>
  <c r="AC1906" i="9"/>
  <c r="AC1907" i="9"/>
  <c r="AC1908" i="9"/>
  <c r="AC1910" i="9"/>
  <c r="AP1837" i="9"/>
  <c r="AQ1837" i="9"/>
  <c r="AP1838" i="9"/>
  <c r="AQ1838" i="9"/>
  <c r="AP1839" i="9"/>
  <c r="AQ1839" i="9"/>
  <c r="AP1840" i="9"/>
  <c r="AQ1840" i="9"/>
  <c r="AP1842" i="9"/>
  <c r="AQ1842" i="9"/>
  <c r="AP1843" i="9"/>
  <c r="AQ1843" i="9"/>
  <c r="AP1846" i="9"/>
  <c r="AQ1846" i="9"/>
  <c r="AP1849" i="9"/>
  <c r="AQ1849" i="9"/>
  <c r="AP1854" i="9"/>
  <c r="AQ1854" i="9"/>
  <c r="AP1855" i="9"/>
  <c r="AQ1855" i="9"/>
  <c r="AP1856" i="9"/>
  <c r="AQ1856" i="9"/>
  <c r="AP1857" i="9"/>
  <c r="AQ1857" i="9"/>
  <c r="AP1858" i="9"/>
  <c r="AQ1858" i="9"/>
  <c r="AP1859" i="9"/>
  <c r="AQ1859" i="9"/>
  <c r="AP1862" i="9"/>
  <c r="AQ1862" i="9"/>
  <c r="AP1864" i="9"/>
  <c r="AQ1864" i="9"/>
  <c r="AP1865" i="9"/>
  <c r="AQ1865" i="9"/>
  <c r="AP1866" i="9"/>
  <c r="AQ1866" i="9"/>
  <c r="AP1867" i="9"/>
  <c r="AQ1867" i="9"/>
  <c r="AP1868" i="9"/>
  <c r="AQ1868" i="9"/>
  <c r="AP1869" i="9"/>
  <c r="AQ1869" i="9"/>
  <c r="AP1870" i="9"/>
  <c r="AQ1870" i="9"/>
  <c r="AP1871" i="9"/>
  <c r="AQ1871" i="9"/>
  <c r="AP1874" i="9"/>
  <c r="AQ1874" i="9"/>
  <c r="AP1836" i="9" l="1"/>
  <c r="AQ1836" i="9"/>
  <c r="AC1831" i="9" l="1"/>
  <c r="AC1832" i="9"/>
  <c r="AC1834" i="9"/>
  <c r="AC1836" i="9"/>
  <c r="AC1837" i="9"/>
  <c r="AC1838" i="9"/>
  <c r="AC1839" i="9"/>
  <c r="AC1840" i="9"/>
  <c r="AP1831" i="9"/>
  <c r="AQ1831" i="9"/>
  <c r="AP1832" i="9"/>
  <c r="AQ1832" i="9"/>
  <c r="AP1830" i="9"/>
  <c r="AQ1830" i="9"/>
  <c r="AQ1824" i="9"/>
  <c r="AP1824" i="9"/>
  <c r="AC1824" i="9"/>
  <c r="AP1816" i="9" l="1"/>
  <c r="AQ1816" i="9"/>
  <c r="AP1817" i="9"/>
  <c r="AQ1817" i="9"/>
  <c r="AP1818" i="9"/>
  <c r="AQ1818" i="9"/>
  <c r="AP1819" i="9"/>
  <c r="AQ1819" i="9"/>
  <c r="AP1821" i="9"/>
  <c r="AQ1821" i="9"/>
  <c r="AP1822" i="9"/>
  <c r="AQ1822" i="9"/>
  <c r="AP1825" i="9"/>
  <c r="AQ1825" i="9"/>
  <c r="AP1827" i="9"/>
  <c r="AQ1827" i="9"/>
  <c r="AP1828" i="9"/>
  <c r="AQ1828" i="9"/>
  <c r="AP1829" i="9"/>
  <c r="AQ1829" i="9"/>
  <c r="AC1813" i="9"/>
  <c r="AC1814" i="9"/>
  <c r="AC1815" i="9"/>
  <c r="AC1817" i="9"/>
  <c r="AC1818" i="9"/>
  <c r="AC1819" i="9"/>
  <c r="AC1820" i="9"/>
  <c r="AC1821" i="9"/>
  <c r="AC1822" i="9"/>
  <c r="AC1825" i="9"/>
  <c r="AC1826" i="9"/>
  <c r="AC1827" i="9"/>
  <c r="AC1828" i="9"/>
  <c r="AC1829" i="9"/>
  <c r="AC1830" i="9"/>
  <c r="AP1807" i="9" l="1"/>
  <c r="AQ1807" i="9"/>
  <c r="AC1807" i="9"/>
  <c r="AP1804" i="9"/>
  <c r="AQ1804" i="9"/>
  <c r="AC1804" i="9"/>
  <c r="AP1800" i="9" l="1"/>
  <c r="AQ1800" i="9"/>
  <c r="AP1801" i="9"/>
  <c r="AQ1801" i="9"/>
  <c r="AP1802" i="9"/>
  <c r="AQ1802" i="9"/>
  <c r="AP1803" i="9"/>
  <c r="AQ1803" i="9"/>
  <c r="AP1805" i="9"/>
  <c r="AQ1805" i="9"/>
  <c r="AP1806" i="9"/>
  <c r="AQ1806" i="9"/>
  <c r="AP1808" i="9"/>
  <c r="AQ1808" i="9"/>
  <c r="AP1809" i="9"/>
  <c r="AP1812" i="9"/>
  <c r="AQ1812" i="9"/>
  <c r="AP1813" i="9"/>
  <c r="AQ1813" i="9"/>
  <c r="AP1814" i="9"/>
  <c r="AQ1814" i="9"/>
  <c r="AP1815" i="9"/>
  <c r="AQ1815" i="9"/>
  <c r="AC1800" i="9"/>
  <c r="AC1801" i="9"/>
  <c r="AC1802" i="9"/>
  <c r="AC1803" i="9"/>
  <c r="AC1805" i="9"/>
  <c r="AC1806" i="9"/>
  <c r="AC1808" i="9"/>
  <c r="AC1810" i="9"/>
  <c r="AC1811" i="9"/>
  <c r="AC1812" i="9"/>
  <c r="AP1799" i="9" l="1"/>
  <c r="AQ1799" i="9"/>
  <c r="AC1798" i="9"/>
  <c r="AP1796" i="9"/>
  <c r="AQ1796" i="9"/>
  <c r="AP1789" i="9"/>
  <c r="AQ1789" i="9"/>
  <c r="AC1799" i="9"/>
  <c r="AC1797" i="9"/>
  <c r="AC1795" i="9"/>
  <c r="AC1794" i="9"/>
  <c r="AC1793" i="9"/>
  <c r="AC1792" i="9"/>
  <c r="AC1791" i="9"/>
  <c r="AC1790" i="9"/>
  <c r="AC1788" i="9"/>
  <c r="AC1787" i="9"/>
  <c r="AC1785" i="9"/>
  <c r="AC1784" i="9"/>
  <c r="AP1787" i="9" l="1"/>
  <c r="AQ1787" i="9"/>
  <c r="AP1790" i="9"/>
  <c r="AQ1790" i="9"/>
  <c r="AP1791" i="9"/>
  <c r="AQ1791" i="9"/>
  <c r="AP1792" i="9"/>
  <c r="AQ1792" i="9"/>
  <c r="AP1793" i="9"/>
  <c r="AQ1793" i="9"/>
  <c r="AP1794" i="9"/>
  <c r="AQ1794" i="9"/>
  <c r="AP1795" i="9"/>
  <c r="AQ1795" i="9"/>
  <c r="AP1797" i="9"/>
  <c r="AQ1797" i="9"/>
  <c r="AP1798" i="9"/>
  <c r="AQ1798" i="9"/>
  <c r="AC1762" i="9" l="1"/>
  <c r="AC1764" i="9"/>
  <c r="AC1766" i="9"/>
  <c r="AC1767" i="9"/>
  <c r="AC1768" i="9"/>
  <c r="AC1769" i="9"/>
  <c r="AC1770" i="9"/>
  <c r="AC1771" i="9"/>
  <c r="AC1772" i="9"/>
  <c r="AC1773" i="9"/>
  <c r="AC1775" i="9"/>
  <c r="AC1776" i="9"/>
  <c r="AC1777" i="9"/>
  <c r="AC1778" i="9"/>
  <c r="AC1779" i="9"/>
  <c r="AC1780" i="9"/>
  <c r="AC1781" i="9"/>
  <c r="AC1782" i="9"/>
  <c r="AC1783" i="9"/>
  <c r="AC1760" i="9"/>
  <c r="AQ1785" i="9" l="1"/>
  <c r="AP1785" i="9"/>
  <c r="AQ1784" i="9"/>
  <c r="AP1784" i="9"/>
  <c r="AQ1782" i="9"/>
  <c r="AP1782" i="9"/>
  <c r="AQ1781" i="9"/>
  <c r="AP1781" i="9"/>
  <c r="AQ1780" i="9"/>
  <c r="AP1780" i="9"/>
  <c r="AQ1779" i="9"/>
  <c r="AP1779" i="9"/>
  <c r="AQ1778" i="9"/>
  <c r="AP1778" i="9"/>
  <c r="AQ1777" i="9"/>
  <c r="AP1777" i="9"/>
  <c r="AQ1776" i="9"/>
  <c r="AP1776" i="9"/>
  <c r="AQ1773" i="9"/>
  <c r="AP1773" i="9"/>
  <c r="AQ1771" i="9"/>
  <c r="AP1771" i="9"/>
  <c r="AQ1770" i="9"/>
  <c r="AP1770" i="9"/>
  <c r="AQ1769" i="9"/>
  <c r="AP1769" i="9"/>
  <c r="AQ1768" i="9"/>
  <c r="AP1768" i="9"/>
  <c r="AQ1767" i="9"/>
  <c r="AP1767" i="9"/>
  <c r="AQ1766" i="9"/>
  <c r="AP1766" i="9"/>
  <c r="AP1765" i="9"/>
  <c r="AQ1764" i="9"/>
  <c r="AP1764" i="9"/>
  <c r="AP1763" i="9"/>
  <c r="AQ1762" i="9"/>
  <c r="AP1762" i="9"/>
  <c r="AP1761" i="9"/>
  <c r="AQ1760" i="9"/>
  <c r="AP1760" i="9"/>
  <c r="AQ1759" i="9"/>
  <c r="AP1759" i="9"/>
  <c r="AQ1758" i="9"/>
  <c r="AP1758" i="9"/>
  <c r="AQ1757" i="9"/>
  <c r="AP1757" i="9"/>
  <c r="AQ1756" i="9"/>
  <c r="AP1756" i="9"/>
  <c r="AP1755" i="9"/>
  <c r="AQ1754" i="9"/>
  <c r="AP1754" i="9"/>
  <c r="AQ1753" i="9"/>
  <c r="AP1753" i="9"/>
  <c r="AC1759" i="9"/>
  <c r="AC1758" i="9"/>
  <c r="AC1757" i="9"/>
  <c r="AC1756" i="9"/>
  <c r="AC1755" i="9"/>
  <c r="AC1754" i="9"/>
  <c r="AC1753" i="9"/>
  <c r="AQ1751" i="9" l="1"/>
  <c r="AP1751" i="9"/>
  <c r="AQ1749" i="9"/>
  <c r="AP1749" i="9"/>
  <c r="AP1745" i="9"/>
  <c r="AQ1745" i="9"/>
  <c r="AC1751" i="9"/>
  <c r="AC1749" i="9"/>
  <c r="AQ1744" i="9" l="1"/>
  <c r="AP1744" i="9"/>
  <c r="AC1744" i="9"/>
  <c r="AC1745" i="9"/>
  <c r="AP1738" i="9" l="1"/>
  <c r="AQ1738" i="9"/>
  <c r="AP1734" i="9"/>
  <c r="AQ1734" i="9"/>
  <c r="AP1735" i="9"/>
  <c r="AQ1735" i="9"/>
  <c r="AC1734" i="9"/>
  <c r="AC1735" i="9"/>
  <c r="AP1726" i="9" l="1"/>
  <c r="AQ1726" i="9"/>
  <c r="AC1726" i="9"/>
  <c r="AP1730" i="9" l="1"/>
  <c r="AQ1730" i="9"/>
  <c r="AP1731" i="9"/>
  <c r="AQ1731" i="9"/>
  <c r="AP1732" i="9"/>
  <c r="AQ1732" i="9"/>
  <c r="AP1733" i="9"/>
  <c r="AQ1733" i="9"/>
  <c r="AP1736" i="9"/>
  <c r="AQ1736" i="9"/>
  <c r="AP1737" i="9"/>
  <c r="AQ1737" i="9"/>
  <c r="AP1739" i="9"/>
  <c r="AQ1739" i="9"/>
  <c r="AP1740" i="9"/>
  <c r="AQ1740" i="9"/>
  <c r="AP1741" i="9"/>
  <c r="AQ1741" i="9"/>
  <c r="AC1729" i="9"/>
  <c r="AC1730" i="9"/>
  <c r="AC1731" i="9"/>
  <c r="AC1732" i="9"/>
  <c r="AC1733" i="9"/>
  <c r="AC1736" i="9"/>
  <c r="AC1737" i="9"/>
  <c r="AC1739" i="9"/>
  <c r="AC1740" i="9"/>
  <c r="AC1741" i="9"/>
  <c r="AC1742" i="9"/>
  <c r="AP1721" i="9"/>
  <c r="AP1722" i="9"/>
  <c r="AP1723" i="9"/>
  <c r="AP1724" i="9"/>
  <c r="AP1725" i="9"/>
  <c r="AP1727" i="9"/>
  <c r="AP1728" i="9"/>
  <c r="AQ1719" i="9"/>
  <c r="AQ1721" i="9"/>
  <c r="AQ1722" i="9"/>
  <c r="AQ1723" i="9"/>
  <c r="AQ1724" i="9"/>
  <c r="AQ1725" i="9"/>
  <c r="AQ1727" i="9"/>
  <c r="AQ1728" i="9"/>
  <c r="AC1719" i="9"/>
  <c r="AC1720" i="9"/>
  <c r="AC1721" i="9"/>
  <c r="AC1722" i="9"/>
  <c r="AC1723" i="9"/>
  <c r="AC1724" i="9"/>
  <c r="AC1725" i="9"/>
  <c r="AC1727" i="9"/>
  <c r="AC1728" i="9"/>
  <c r="AP1715" i="9"/>
  <c r="AQ1715" i="9"/>
  <c r="AC1715" i="9"/>
  <c r="AQ1709" i="9" l="1"/>
  <c r="AQ1710" i="9"/>
  <c r="AP1701" i="9" l="1"/>
  <c r="AQ1701" i="9"/>
  <c r="AP1702" i="9"/>
  <c r="AQ1702" i="9"/>
  <c r="AP1703" i="9"/>
  <c r="AQ1703" i="9"/>
  <c r="AP1704" i="9"/>
  <c r="AQ1704" i="9"/>
  <c r="AP1705" i="9"/>
  <c r="AQ1705" i="9"/>
  <c r="AP1706" i="9"/>
  <c r="AQ1706" i="9"/>
  <c r="AC1698" i="9" l="1"/>
  <c r="AC1700" i="9"/>
  <c r="AC1701" i="9"/>
  <c r="AC1702" i="9"/>
  <c r="AC1703" i="9"/>
  <c r="AC1704" i="9"/>
  <c r="AC1705" i="9"/>
  <c r="AC1706" i="9"/>
  <c r="AC1707" i="9"/>
  <c r="AC1708" i="9"/>
  <c r="AC1709" i="9"/>
  <c r="AC1710" i="9"/>
  <c r="AC1711" i="9"/>
  <c r="AC1712" i="9"/>
  <c r="AC1713" i="9"/>
  <c r="AC1716" i="9"/>
  <c r="AC1717" i="9"/>
  <c r="AP1693" i="9"/>
  <c r="AQ1693" i="9"/>
  <c r="AP1695" i="9"/>
  <c r="AQ1695" i="9"/>
  <c r="AP1698" i="9"/>
  <c r="AQ1698" i="9"/>
  <c r="AP1707" i="9"/>
  <c r="AQ1707" i="9"/>
  <c r="AP1708" i="9"/>
  <c r="AQ1708" i="9"/>
  <c r="AP1709" i="9"/>
  <c r="AP1710" i="9"/>
  <c r="AP1711" i="9"/>
  <c r="AQ1711" i="9"/>
  <c r="AP1713" i="9"/>
  <c r="AQ1713" i="9"/>
  <c r="AP1714" i="9"/>
  <c r="AP1716" i="9"/>
  <c r="AQ1716" i="9"/>
  <c r="AP1717" i="9"/>
  <c r="AQ1717" i="9"/>
  <c r="AP1719" i="9"/>
  <c r="AC1691" i="9"/>
  <c r="AC1692" i="9"/>
  <c r="AC1693" i="9"/>
  <c r="AC1694" i="9"/>
  <c r="AC1695" i="9"/>
  <c r="AC1696" i="9"/>
  <c r="AC1697" i="9"/>
  <c r="AC1677" i="9" l="1"/>
  <c r="AC1678" i="9"/>
  <c r="AC1679" i="9"/>
  <c r="AC1680" i="9"/>
  <c r="AP1669" i="9"/>
  <c r="AC1663" i="9" l="1"/>
  <c r="AP1663" i="9"/>
  <c r="AQ1663" i="9"/>
  <c r="AP1654" i="9" l="1"/>
  <c r="AQ1654" i="9"/>
  <c r="AC1654" i="9"/>
  <c r="AP1648" i="9" l="1"/>
  <c r="AP1634" i="9" l="1"/>
  <c r="AQ1634" i="9"/>
  <c r="AC1634" i="9"/>
  <c r="AC1631" i="9" l="1"/>
  <c r="AC1632" i="9"/>
  <c r="AC1633" i="9"/>
  <c r="AC1635" i="9"/>
  <c r="AC1636" i="9"/>
  <c r="AC1638" i="9"/>
  <c r="AC1639" i="9"/>
  <c r="AC1640" i="9"/>
  <c r="AC1641" i="9"/>
  <c r="AC1642" i="9"/>
  <c r="AC1643" i="9"/>
  <c r="AC1644" i="9"/>
  <c r="AC1645" i="9"/>
  <c r="AC1646" i="9"/>
  <c r="AC1647" i="9"/>
  <c r="AC1648" i="9"/>
  <c r="AC1649" i="9"/>
  <c r="AC1650" i="9"/>
  <c r="AC1651" i="9"/>
  <c r="AC1652" i="9"/>
  <c r="AC1653" i="9"/>
  <c r="AC1655" i="9"/>
  <c r="AC1656" i="9"/>
  <c r="AC1658" i="9"/>
  <c r="AC1659" i="9"/>
  <c r="AC1661" i="9"/>
  <c r="AC1662" i="9"/>
  <c r="AC1664" i="9"/>
  <c r="AC1665" i="9"/>
  <c r="AC1666" i="9"/>
  <c r="AC1667" i="9"/>
  <c r="AC1669" i="9"/>
  <c r="AC1670" i="9"/>
  <c r="AC1671" i="9"/>
  <c r="AC1672" i="9"/>
  <c r="AC1673" i="9"/>
  <c r="AC1674" i="9"/>
  <c r="AC1675" i="9"/>
  <c r="AC1676" i="9"/>
  <c r="AC1681" i="9"/>
  <c r="AC1683" i="9"/>
  <c r="AC1684" i="9"/>
  <c r="AC1685" i="9"/>
  <c r="AC1686" i="9"/>
  <c r="AC1687" i="9"/>
  <c r="AC1688" i="9"/>
  <c r="AC1689" i="9"/>
  <c r="AC1690" i="9"/>
  <c r="AP1631" i="9"/>
  <c r="AQ1631" i="9"/>
  <c r="AP1632" i="9"/>
  <c r="AQ1632" i="9"/>
  <c r="AP1633" i="9"/>
  <c r="AQ1633" i="9"/>
  <c r="AP1635" i="9"/>
  <c r="AQ1635" i="9"/>
  <c r="AP1636" i="9"/>
  <c r="AQ1636" i="9"/>
  <c r="AP1637" i="9"/>
  <c r="AQ1637" i="9"/>
  <c r="AP1638" i="9"/>
  <c r="AQ1638" i="9"/>
  <c r="AP1639" i="9"/>
  <c r="AQ1639" i="9"/>
  <c r="AP1640" i="9"/>
  <c r="AQ1640" i="9"/>
  <c r="AP1641" i="9"/>
  <c r="AQ1641" i="9"/>
  <c r="AP1642" i="9"/>
  <c r="AQ1642" i="9"/>
  <c r="AP1644" i="9"/>
  <c r="AQ1644" i="9"/>
  <c r="AP1645" i="9"/>
  <c r="AQ1645" i="9"/>
  <c r="AP1646" i="9"/>
  <c r="AQ1646" i="9"/>
  <c r="AQ1648" i="9"/>
  <c r="AP1650" i="9"/>
  <c r="AQ1650" i="9"/>
  <c r="AP1651" i="9"/>
  <c r="AQ1651" i="9"/>
  <c r="AP1652" i="9"/>
  <c r="AQ1652" i="9"/>
  <c r="AP1653" i="9"/>
  <c r="AQ1653" i="9"/>
  <c r="AP1655" i="9"/>
  <c r="AQ1655" i="9"/>
  <c r="AP1656" i="9"/>
  <c r="AQ1656" i="9"/>
  <c r="AP1658" i="9"/>
  <c r="AQ1658" i="9"/>
  <c r="AP1659" i="9"/>
  <c r="AQ1659" i="9"/>
  <c r="AP1660" i="9"/>
  <c r="AP1662" i="9"/>
  <c r="AQ1662" i="9"/>
  <c r="AP1664" i="9"/>
  <c r="AQ1664" i="9"/>
  <c r="AP1665" i="9"/>
  <c r="AQ1665" i="9"/>
  <c r="AQ1669" i="9"/>
  <c r="AP1671" i="9"/>
  <c r="AQ1671" i="9"/>
  <c r="AP1672" i="9"/>
  <c r="AQ1672" i="9"/>
  <c r="AP1673" i="9"/>
  <c r="AQ1673" i="9"/>
  <c r="AP1675" i="9"/>
  <c r="AQ1675" i="9"/>
  <c r="AP1676" i="9"/>
  <c r="AQ1676" i="9"/>
  <c r="AP1677" i="9"/>
  <c r="AQ1677" i="9"/>
  <c r="AP1678" i="9"/>
  <c r="AQ1678" i="9"/>
  <c r="AP1679" i="9"/>
  <c r="AQ1679" i="9"/>
  <c r="AP1680" i="9"/>
  <c r="AQ1680" i="9"/>
  <c r="AP1681" i="9"/>
  <c r="AQ1681" i="9"/>
  <c r="AP1683" i="9"/>
  <c r="AQ1683" i="9"/>
  <c r="AP1684" i="9"/>
  <c r="AQ1684" i="9"/>
  <c r="AP1685" i="9"/>
  <c r="AQ1685" i="9"/>
  <c r="AP1686" i="9"/>
  <c r="AQ1686" i="9"/>
  <c r="AP1687" i="9"/>
  <c r="AQ1687" i="9"/>
  <c r="AP1688" i="9"/>
  <c r="AQ1688" i="9"/>
  <c r="AP1689" i="9"/>
  <c r="AQ1689" i="9"/>
  <c r="AP1690" i="9"/>
  <c r="AQ1690" i="9"/>
  <c r="AP1691" i="9"/>
  <c r="AQ1691" i="9"/>
  <c r="AP1692" i="9"/>
  <c r="AQ1692" i="9"/>
  <c r="AP1611" i="9" l="1"/>
  <c r="AP1612" i="9"/>
  <c r="AP1613" i="9"/>
  <c r="AP1614" i="9"/>
  <c r="AP1615" i="9"/>
  <c r="AP1616" i="9"/>
  <c r="AP1617" i="9"/>
  <c r="AP1618" i="9"/>
  <c r="AP1619" i="9"/>
  <c r="AP1620" i="9"/>
  <c r="AP1621" i="9"/>
  <c r="AP1622" i="9"/>
  <c r="AP1623" i="9"/>
  <c r="AP1624" i="9"/>
  <c r="AP1625" i="9"/>
  <c r="AP1626" i="9"/>
  <c r="AP1628" i="9"/>
  <c r="AP1629" i="9"/>
  <c r="AP1630" i="9"/>
  <c r="AQ1609" i="9"/>
  <c r="AQ1611" i="9"/>
  <c r="AQ1612" i="9"/>
  <c r="AQ1613" i="9"/>
  <c r="AQ1614" i="9"/>
  <c r="AQ1615" i="9"/>
  <c r="AQ1616" i="9"/>
  <c r="AQ1618" i="9"/>
  <c r="AQ1619" i="9"/>
  <c r="AQ1620" i="9"/>
  <c r="AQ1621" i="9"/>
  <c r="AQ1622" i="9"/>
  <c r="AQ1623" i="9"/>
  <c r="AQ1624" i="9"/>
  <c r="AQ1625" i="9"/>
  <c r="AQ1626" i="9"/>
  <c r="AQ1628" i="9"/>
  <c r="AQ1629" i="9"/>
  <c r="AQ1630" i="9"/>
  <c r="AC1613" i="9"/>
  <c r="AC1614" i="9"/>
  <c r="AC1615" i="9"/>
  <c r="AC1616" i="9"/>
  <c r="AC1618" i="9"/>
  <c r="AC1619" i="9"/>
  <c r="AC1620" i="9"/>
  <c r="AC1621" i="9"/>
  <c r="AC1622" i="9"/>
  <c r="AC1624" i="9"/>
  <c r="AC1625" i="9"/>
  <c r="AC1626" i="9"/>
  <c r="AC1627" i="9"/>
  <c r="AC1628" i="9"/>
  <c r="AC1629" i="9"/>
  <c r="AC1630" i="9"/>
  <c r="AC1611" i="9" l="1"/>
  <c r="AP1609" i="9"/>
  <c r="AC1609" i="9"/>
  <c r="AQ1589" i="9" l="1"/>
  <c r="AP1589" i="9"/>
  <c r="AC1558" i="9" l="1"/>
  <c r="AP1502" i="9" l="1"/>
  <c r="AQ1502" i="9"/>
  <c r="AP1504" i="9"/>
  <c r="AQ1504" i="9"/>
  <c r="AP1507" i="9"/>
  <c r="AQ1507" i="9"/>
  <c r="AP1509" i="9"/>
  <c r="AQ1509" i="9"/>
  <c r="AP1510" i="9"/>
  <c r="AQ1510" i="9"/>
  <c r="AP1512" i="9"/>
  <c r="AQ1512" i="9"/>
  <c r="AP1513" i="9"/>
  <c r="AQ1513" i="9"/>
  <c r="AP1514" i="9"/>
  <c r="AQ1514" i="9"/>
  <c r="AP1515" i="9"/>
  <c r="AQ1515" i="9"/>
  <c r="AP1516" i="9"/>
  <c r="AQ1516" i="9"/>
  <c r="AP1517" i="9"/>
  <c r="AQ1517" i="9"/>
  <c r="AP1518" i="9"/>
  <c r="AQ1518" i="9"/>
  <c r="AP1519" i="9"/>
  <c r="AQ1519" i="9"/>
  <c r="AP1520" i="9"/>
  <c r="AQ1520" i="9"/>
  <c r="AP1521" i="9"/>
  <c r="AQ1521" i="9"/>
  <c r="AP1522" i="9"/>
  <c r="AQ1522" i="9"/>
  <c r="AP1524" i="9"/>
  <c r="AQ1524" i="9"/>
  <c r="AP1525" i="9"/>
  <c r="AQ1525" i="9"/>
  <c r="AP1526" i="9"/>
  <c r="AQ1526" i="9"/>
  <c r="AP1527" i="9"/>
  <c r="AQ1527" i="9"/>
  <c r="AP1528" i="9"/>
  <c r="AQ1528" i="9"/>
  <c r="AP1529" i="9"/>
  <c r="AQ1529" i="9"/>
  <c r="AP1530" i="9"/>
  <c r="AQ1530" i="9"/>
  <c r="AP1531" i="9"/>
  <c r="AQ1531" i="9"/>
  <c r="AP1532" i="9"/>
  <c r="AQ1532" i="9"/>
  <c r="AP1533" i="9"/>
  <c r="AQ1533" i="9"/>
  <c r="AP1534" i="9"/>
  <c r="AQ1534" i="9"/>
  <c r="AP1535" i="9"/>
  <c r="AQ1535" i="9"/>
  <c r="AP1536" i="9"/>
  <c r="AQ1536" i="9"/>
  <c r="AP1537" i="9"/>
  <c r="AQ1537" i="9"/>
  <c r="AP1538" i="9"/>
  <c r="AQ1538" i="9"/>
  <c r="AP1539" i="9"/>
  <c r="AQ1539" i="9"/>
  <c r="AP1541" i="9"/>
  <c r="AQ1541" i="9"/>
  <c r="AP1542" i="9"/>
  <c r="AQ1542" i="9"/>
  <c r="AP1545" i="9"/>
  <c r="AQ1545" i="9"/>
  <c r="AP1546" i="9"/>
  <c r="AQ1546" i="9"/>
  <c r="AP1547" i="9"/>
  <c r="AQ1547" i="9"/>
  <c r="AP1548" i="9"/>
  <c r="AQ1548" i="9"/>
  <c r="AP1549" i="9"/>
  <c r="AQ1549" i="9"/>
  <c r="AP1550" i="9"/>
  <c r="AQ1550" i="9"/>
  <c r="AP1551" i="9"/>
  <c r="AQ1551" i="9"/>
  <c r="AP1552" i="9"/>
  <c r="AQ1552" i="9"/>
  <c r="AP1553" i="9"/>
  <c r="AQ1553" i="9"/>
  <c r="AP1554" i="9"/>
  <c r="AQ1554" i="9"/>
  <c r="AP1555" i="9"/>
  <c r="AQ1555" i="9"/>
  <c r="AP1556" i="9"/>
  <c r="AQ1556" i="9"/>
  <c r="AP1557" i="9"/>
  <c r="AQ1557" i="9"/>
  <c r="AP1560" i="9"/>
  <c r="AQ1560" i="9"/>
  <c r="AP1561" i="9"/>
  <c r="AQ1561" i="9"/>
  <c r="AP1562" i="9"/>
  <c r="AQ1562" i="9"/>
  <c r="AP1563" i="9"/>
  <c r="AQ1563" i="9"/>
  <c r="AP1565" i="9"/>
  <c r="AQ1565" i="9"/>
  <c r="AP1566" i="9"/>
  <c r="AQ1566" i="9"/>
  <c r="AP1567" i="9"/>
  <c r="AQ1567" i="9"/>
  <c r="AP1568" i="9"/>
  <c r="AQ1568" i="9"/>
  <c r="AP1569" i="9"/>
  <c r="AQ1569" i="9"/>
  <c r="AP1570" i="9"/>
  <c r="AQ1570" i="9"/>
  <c r="AP1575" i="9"/>
  <c r="AQ1575" i="9"/>
  <c r="AP1576" i="9"/>
  <c r="AQ1576" i="9"/>
  <c r="AP1577" i="9"/>
  <c r="AQ1577" i="9"/>
  <c r="AP1580" i="9"/>
  <c r="AQ1580" i="9"/>
  <c r="AP1582" i="9"/>
  <c r="AQ1582" i="9"/>
  <c r="AP1583" i="9"/>
  <c r="AQ1583" i="9"/>
  <c r="AP1584" i="9"/>
  <c r="AQ1584" i="9"/>
  <c r="AP1585" i="9"/>
  <c r="AQ1585" i="9"/>
  <c r="AP1586" i="9"/>
  <c r="AQ1586" i="9"/>
  <c r="AP1587" i="9"/>
  <c r="AQ1587" i="9"/>
  <c r="AP1588" i="9"/>
  <c r="AQ1588" i="9"/>
  <c r="AP1590" i="9"/>
  <c r="AQ1590" i="9"/>
  <c r="AP1591" i="9"/>
  <c r="AQ1591" i="9"/>
  <c r="AP1592" i="9"/>
  <c r="AQ1592" i="9"/>
  <c r="AP1593" i="9"/>
  <c r="AQ1593" i="9"/>
  <c r="AP1594" i="9"/>
  <c r="AQ1594" i="9"/>
  <c r="AP1595" i="9"/>
  <c r="AQ1595" i="9"/>
  <c r="AP1596" i="9"/>
  <c r="AQ1596" i="9"/>
  <c r="AP1597" i="9"/>
  <c r="AQ1597" i="9"/>
  <c r="AP1598" i="9"/>
  <c r="AQ1598" i="9"/>
  <c r="AP1599" i="9"/>
  <c r="AQ1599" i="9"/>
  <c r="AP1600" i="9"/>
  <c r="AQ1600" i="9"/>
  <c r="AP1602" i="9"/>
  <c r="AQ1602" i="9"/>
  <c r="AP1603" i="9"/>
  <c r="AQ1603" i="9"/>
  <c r="AP1604" i="9"/>
  <c r="AQ1604" i="9"/>
  <c r="AP1605" i="9"/>
  <c r="AQ1605" i="9"/>
  <c r="AP1606" i="9"/>
  <c r="AQ1606" i="9"/>
  <c r="AP1607" i="9"/>
  <c r="AQ1607" i="9"/>
  <c r="AC1511" i="9"/>
  <c r="AC1512" i="9"/>
  <c r="AC1513" i="9"/>
  <c r="AC1514" i="9"/>
  <c r="AC1515" i="9"/>
  <c r="AC1516" i="9"/>
  <c r="AC1517" i="9"/>
  <c r="AC1518" i="9"/>
  <c r="AC1519" i="9"/>
  <c r="AC1520" i="9"/>
  <c r="AC1521" i="9"/>
  <c r="AC1522" i="9"/>
  <c r="AC1523" i="9"/>
  <c r="AC1524" i="9"/>
  <c r="AC1525" i="9"/>
  <c r="AC1526" i="9"/>
  <c r="AC1527" i="9"/>
  <c r="AC1529" i="9"/>
  <c r="AC1530" i="9"/>
  <c r="AC1531" i="9"/>
  <c r="AC1532" i="9"/>
  <c r="AC1533" i="9"/>
  <c r="AC1534" i="9"/>
  <c r="AC1535" i="9"/>
  <c r="AC1536" i="9"/>
  <c r="AC1537" i="9"/>
  <c r="AC1538" i="9"/>
  <c r="AC1539" i="9"/>
  <c r="AC1540" i="9"/>
  <c r="AC1541" i="9"/>
  <c r="AC1542" i="9"/>
  <c r="AC1545" i="9"/>
  <c r="AC1546" i="9"/>
  <c r="AC1547" i="9"/>
  <c r="AC1548" i="9"/>
  <c r="AC1549" i="9"/>
  <c r="AC1550" i="9"/>
  <c r="AC1551" i="9"/>
  <c r="AC1552" i="9"/>
  <c r="AC1553" i="9"/>
  <c r="AC1554" i="9"/>
  <c r="AC1555" i="9"/>
  <c r="AC1556" i="9"/>
  <c r="AC1557" i="9"/>
  <c r="AC1559" i="9"/>
  <c r="AC1560" i="9"/>
  <c r="AC1561" i="9"/>
  <c r="AC1562" i="9"/>
  <c r="AC1563" i="9"/>
  <c r="AC1565" i="9"/>
  <c r="AC1566" i="9"/>
  <c r="AC1567" i="9"/>
  <c r="AC1568" i="9"/>
  <c r="AC1570" i="9"/>
  <c r="AC1571" i="9"/>
  <c r="AC1572" i="9"/>
  <c r="AC1573" i="9"/>
  <c r="AC1574" i="9"/>
  <c r="AC1575" i="9"/>
  <c r="AC1576" i="9"/>
  <c r="AC1577" i="9"/>
  <c r="AC1578" i="9"/>
  <c r="AC1579" i="9"/>
  <c r="AC1580" i="9"/>
  <c r="AC1582" i="9"/>
  <c r="AC1583" i="9"/>
  <c r="AC1584" i="9"/>
  <c r="AC1585" i="9"/>
  <c r="AC1586" i="9"/>
  <c r="AC1587" i="9"/>
  <c r="AC1588" i="9"/>
  <c r="AC1590" i="9"/>
  <c r="AC1591" i="9"/>
  <c r="AC1592" i="9"/>
  <c r="AC1593" i="9"/>
  <c r="AC1594" i="9"/>
  <c r="AC1595" i="9"/>
  <c r="AC1596" i="9"/>
  <c r="AC1597" i="9"/>
  <c r="AC1598" i="9"/>
  <c r="AC1599" i="9"/>
  <c r="AC1600" i="9"/>
  <c r="AC1602" i="9"/>
  <c r="AC1603" i="9"/>
  <c r="AC1604" i="9"/>
  <c r="AC1605" i="9"/>
  <c r="AC1606" i="9"/>
  <c r="AC1607" i="9"/>
  <c r="AC1608" i="9"/>
  <c r="AC1610" i="9"/>
  <c r="AC1612" i="9"/>
  <c r="AC1501" i="9" l="1"/>
  <c r="AC1502" i="9"/>
  <c r="AC1503" i="9"/>
  <c r="AC1504" i="9"/>
  <c r="AC1506" i="9"/>
  <c r="AC1507" i="9"/>
  <c r="AC1508" i="9"/>
  <c r="AC1509" i="9"/>
  <c r="AC1510" i="9"/>
  <c r="AC1490" i="9" l="1"/>
  <c r="AP1463" i="9" l="1"/>
  <c r="AQ1463" i="9"/>
  <c r="AC1463" i="9"/>
  <c r="AP1451" i="9" l="1"/>
  <c r="AP1452" i="9"/>
  <c r="AQ1452" i="9"/>
  <c r="AP1454" i="9"/>
  <c r="AQ1454" i="9"/>
  <c r="AP1455" i="9"/>
  <c r="AP1456" i="9"/>
  <c r="AQ1456" i="9"/>
  <c r="AP1457" i="9"/>
  <c r="AQ1457" i="9"/>
  <c r="AP1458" i="9"/>
  <c r="AQ1458" i="9"/>
  <c r="AP1459" i="9"/>
  <c r="AQ1459" i="9"/>
  <c r="AP1460" i="9"/>
  <c r="AQ1460" i="9"/>
  <c r="AP1461" i="9"/>
  <c r="AQ1461" i="9"/>
  <c r="AP1465" i="9"/>
  <c r="AQ1465" i="9"/>
  <c r="AP1466" i="9"/>
  <c r="AQ1466" i="9"/>
  <c r="AP1467" i="9"/>
  <c r="AQ1467" i="9"/>
  <c r="AP1468" i="9"/>
  <c r="AQ1468" i="9"/>
  <c r="AP1469" i="9"/>
  <c r="AQ1469" i="9"/>
  <c r="AP1470" i="9"/>
  <c r="AQ1470" i="9"/>
  <c r="AP1471" i="9"/>
  <c r="AQ1471" i="9"/>
  <c r="AP1472" i="9"/>
  <c r="AQ1472" i="9"/>
  <c r="AP1473" i="9"/>
  <c r="AQ1473" i="9"/>
  <c r="AP1474" i="9"/>
  <c r="AQ1474" i="9"/>
  <c r="AP1477" i="9"/>
  <c r="AP1478" i="9"/>
  <c r="AP1479" i="9"/>
  <c r="AQ1479" i="9"/>
  <c r="AP1481" i="9"/>
  <c r="AQ1481" i="9"/>
  <c r="AP1482" i="9"/>
  <c r="AQ1482" i="9"/>
  <c r="AP1483" i="9"/>
  <c r="AQ1483" i="9"/>
  <c r="AP1484" i="9"/>
  <c r="AQ1484" i="9"/>
  <c r="AP1485" i="9"/>
  <c r="AQ1485" i="9"/>
  <c r="AP1486" i="9"/>
  <c r="AQ1486" i="9"/>
  <c r="AP1487" i="9"/>
  <c r="AQ1487" i="9"/>
  <c r="AP1488" i="9"/>
  <c r="AQ1488" i="9"/>
  <c r="AP1490" i="9"/>
  <c r="AQ1490" i="9"/>
  <c r="AP1491" i="9"/>
  <c r="AQ1491" i="9"/>
  <c r="AP1492" i="9"/>
  <c r="AQ1492" i="9"/>
  <c r="AP1493" i="9"/>
  <c r="AQ1493" i="9"/>
  <c r="AP1494" i="9"/>
  <c r="AQ1494" i="9"/>
  <c r="AP1496" i="9"/>
  <c r="AQ1496" i="9"/>
  <c r="AP1497" i="9"/>
  <c r="AQ1497" i="9"/>
  <c r="AP1499" i="9"/>
  <c r="AQ1499" i="9"/>
  <c r="AP1500" i="9"/>
  <c r="AQ1500" i="9"/>
  <c r="AP1501" i="9"/>
  <c r="AQ1501" i="9"/>
  <c r="AC1452" i="9"/>
  <c r="AC1453" i="9"/>
  <c r="AC1454" i="9"/>
  <c r="AC1456" i="9"/>
  <c r="AC1457" i="9"/>
  <c r="AC1458" i="9"/>
  <c r="AC1459" i="9"/>
  <c r="AC1460" i="9"/>
  <c r="AC1461" i="9"/>
  <c r="AC1464" i="9"/>
  <c r="AC1465" i="9"/>
  <c r="AC1466" i="9"/>
  <c r="AC1467" i="9"/>
  <c r="AC1468" i="9"/>
  <c r="AC1469" i="9"/>
  <c r="AC1470" i="9"/>
  <c r="AC1471" i="9"/>
  <c r="AC1472" i="9"/>
  <c r="AC1473" i="9"/>
  <c r="AC1474" i="9"/>
  <c r="AC1475" i="9"/>
  <c r="AC1476" i="9"/>
  <c r="AC1479" i="9"/>
  <c r="AC1481" i="9"/>
  <c r="AC1482" i="9"/>
  <c r="AC1483" i="9"/>
  <c r="AC1484" i="9"/>
  <c r="AC1485" i="9"/>
  <c r="AC1486" i="9"/>
  <c r="AC1487" i="9"/>
  <c r="AC1488" i="9"/>
  <c r="AC1491" i="9"/>
  <c r="AC1492" i="9"/>
  <c r="AC1493" i="9"/>
  <c r="AC1494" i="9"/>
  <c r="AC1495" i="9"/>
  <c r="AC1496" i="9"/>
  <c r="AC1497" i="9"/>
  <c r="AC1498" i="9"/>
  <c r="AC1499" i="9"/>
  <c r="AC1500" i="9"/>
  <c r="AC1435" i="9" l="1"/>
  <c r="AC1431" i="9" l="1"/>
  <c r="AC1432" i="9"/>
  <c r="AC1417" i="9" l="1"/>
  <c r="AP1417" i="9"/>
  <c r="AQ1417" i="9"/>
  <c r="AC1418" i="9"/>
  <c r="AP1418" i="9"/>
  <c r="AQ1418" i="9"/>
  <c r="AC1419" i="9"/>
  <c r="AP1419" i="9"/>
  <c r="AQ1419" i="9"/>
  <c r="AC1420" i="9"/>
  <c r="AP1420" i="9"/>
  <c r="AQ1420" i="9"/>
  <c r="AC1421" i="9"/>
  <c r="AC1422" i="9"/>
  <c r="AP1422" i="9"/>
  <c r="AQ1422" i="9"/>
  <c r="AC1423" i="9"/>
  <c r="AP1423" i="9"/>
  <c r="AQ1423" i="9"/>
  <c r="AC1424" i="9"/>
  <c r="AP1424" i="9"/>
  <c r="AQ1424" i="9"/>
  <c r="AC1425" i="9"/>
  <c r="AC1426" i="9"/>
  <c r="AP1426" i="9"/>
  <c r="AQ1426" i="9"/>
  <c r="AC1427" i="9"/>
  <c r="AP1427" i="9"/>
  <c r="AQ1427" i="9"/>
  <c r="AC1428" i="9"/>
  <c r="AC1429" i="9"/>
  <c r="AP1429" i="9"/>
  <c r="AQ1429" i="9"/>
  <c r="AP1430" i="9"/>
  <c r="AQ1430" i="9"/>
  <c r="AP1431" i="9"/>
  <c r="AQ1431" i="9"/>
  <c r="AP1432" i="9"/>
  <c r="AQ1432" i="9"/>
  <c r="AC1433" i="9"/>
  <c r="AP1435" i="9"/>
  <c r="AQ1435" i="9"/>
  <c r="AC1436" i="9"/>
  <c r="AP1436" i="9"/>
  <c r="AQ1436" i="9"/>
  <c r="AC1437" i="9"/>
  <c r="AC1438" i="9"/>
  <c r="AP1438" i="9"/>
  <c r="AQ1438" i="9"/>
  <c r="AC1439" i="9"/>
  <c r="AP1439" i="9"/>
  <c r="AQ1439" i="9"/>
  <c r="AC1440" i="9"/>
  <c r="AP1440" i="9"/>
  <c r="AQ1440" i="9"/>
  <c r="AC1441" i="9"/>
  <c r="AC1443" i="9"/>
  <c r="AP1443" i="9"/>
  <c r="AQ1443" i="9"/>
  <c r="AC1444" i="9"/>
  <c r="AC1445" i="9"/>
  <c r="AP1445" i="9"/>
  <c r="AQ1445" i="9"/>
  <c r="AC1446" i="9"/>
  <c r="AP1446" i="9"/>
  <c r="AQ1446" i="9"/>
  <c r="AC1447" i="9"/>
  <c r="AP1447" i="9"/>
  <c r="AQ1447" i="9"/>
  <c r="AC1448" i="9"/>
  <c r="AP1448" i="9"/>
  <c r="AQ1448" i="9"/>
  <c r="AC1449" i="9"/>
  <c r="AC1450" i="9"/>
  <c r="AP1450" i="9"/>
  <c r="AQ1450" i="9"/>
  <c r="AC1401" i="9" l="1"/>
  <c r="AQ1394" i="9" l="1"/>
  <c r="AP1394" i="9"/>
  <c r="AP1395" i="9"/>
  <c r="AP1396" i="9"/>
  <c r="AP1397" i="9"/>
  <c r="AP1400" i="9"/>
  <c r="AP1402" i="9"/>
  <c r="AP1404" i="9"/>
  <c r="AP1407" i="9"/>
  <c r="AC1333" i="9" l="1"/>
  <c r="AC1365" i="9"/>
  <c r="AC1366" i="9"/>
  <c r="AC1368" i="9"/>
  <c r="AC1369" i="9"/>
  <c r="AC1370" i="9"/>
  <c r="AC1371" i="9"/>
  <c r="AC1372" i="9"/>
  <c r="AC1373" i="9"/>
  <c r="AC1374" i="9"/>
  <c r="AC1375" i="9"/>
  <c r="AC1376" i="9"/>
  <c r="AC1377" i="9"/>
  <c r="AC1378" i="9"/>
  <c r="AC1379" i="9"/>
  <c r="AC1380" i="9"/>
  <c r="AC1381" i="9"/>
  <c r="AC1382" i="9"/>
  <c r="AC1383" i="9"/>
  <c r="AC1385" i="9"/>
  <c r="AC1386" i="9"/>
  <c r="AC1387" i="9"/>
  <c r="AC1388" i="9"/>
  <c r="AC1389" i="9"/>
  <c r="AC1390" i="9"/>
  <c r="AC1391" i="9"/>
  <c r="AC1392" i="9"/>
  <c r="AC1393" i="9"/>
  <c r="AC1394" i="9"/>
  <c r="AC1395" i="9"/>
  <c r="AC1396" i="9"/>
  <c r="AC1397" i="9"/>
  <c r="AC1399" i="9"/>
  <c r="AC1400" i="9"/>
  <c r="AC1402" i="9"/>
  <c r="AC1403" i="9"/>
  <c r="AC1404" i="9"/>
  <c r="AC1405" i="9"/>
  <c r="AC1406" i="9"/>
  <c r="AC1407" i="9"/>
  <c r="AC1408" i="9"/>
  <c r="AC1410" i="9"/>
  <c r="AC1411" i="9"/>
  <c r="AC1412" i="9"/>
  <c r="AC1413" i="9"/>
  <c r="AC1414" i="9"/>
  <c r="AC1415" i="9"/>
  <c r="AC1416" i="9"/>
  <c r="AC1351" i="9"/>
  <c r="AC1352" i="9"/>
  <c r="AC1353" i="9"/>
  <c r="AC1354" i="9"/>
  <c r="AC1356" i="9"/>
  <c r="AC1357" i="9"/>
  <c r="AC1358" i="9"/>
  <c r="AC1359" i="9"/>
  <c r="AC1360" i="9"/>
  <c r="AC1361" i="9"/>
  <c r="AC1362" i="9"/>
  <c r="AC1364" i="9"/>
  <c r="AC1350" i="9" l="1"/>
  <c r="AC1339" i="9" l="1"/>
  <c r="AC1340" i="9"/>
  <c r="AC1341" i="9"/>
  <c r="AC1342" i="9"/>
  <c r="AC1343" i="9"/>
  <c r="AC1344" i="9"/>
  <c r="AC1345" i="9"/>
  <c r="AC1346" i="9"/>
  <c r="AC1347" i="9"/>
  <c r="AC1348" i="9"/>
  <c r="AC1326" i="9" l="1"/>
  <c r="AC1327" i="9"/>
  <c r="AC1328" i="9"/>
  <c r="AC1329" i="9"/>
  <c r="AC1330" i="9"/>
  <c r="AC1331" i="9"/>
  <c r="AC1332" i="9"/>
  <c r="AC1335" i="9"/>
  <c r="AC1336" i="9"/>
  <c r="AC1338" i="9"/>
  <c r="AP1349" i="9"/>
  <c r="AP1350" i="9"/>
  <c r="AQ1350" i="9"/>
  <c r="AP1354" i="9"/>
  <c r="AQ1354" i="9"/>
  <c r="AP1356" i="9"/>
  <c r="AQ1356" i="9"/>
  <c r="AP1362" i="9"/>
  <c r="AQ1362" i="9"/>
  <c r="AP1364" i="9"/>
  <c r="AQ1364" i="9"/>
  <c r="AP1365" i="9"/>
  <c r="AQ1365" i="9"/>
  <c r="AP1366" i="9"/>
  <c r="AQ1366" i="9"/>
  <c r="AP1368" i="9"/>
  <c r="AQ1368" i="9"/>
  <c r="AP1369" i="9"/>
  <c r="AQ1369" i="9"/>
  <c r="AQ1395" i="9"/>
  <c r="AQ1396" i="9"/>
  <c r="AQ1397" i="9"/>
  <c r="AQ1400" i="9"/>
  <c r="AQ1402" i="9"/>
  <c r="AQ1404" i="9"/>
  <c r="AQ1407" i="9"/>
  <c r="AP1411" i="9"/>
  <c r="AQ1411" i="9"/>
  <c r="AP1412" i="9"/>
  <c r="AQ1412" i="9"/>
  <c r="AP1328" i="9"/>
  <c r="AQ1328" i="9"/>
  <c r="AP1330" i="9"/>
  <c r="AQ1330" i="9"/>
  <c r="AP1331" i="9"/>
  <c r="AQ1331" i="9"/>
  <c r="AP1332" i="9"/>
  <c r="AQ1332" i="9"/>
  <c r="AP1333" i="9"/>
  <c r="AQ1333" i="9"/>
  <c r="AP1335" i="9"/>
  <c r="AQ1335" i="9"/>
  <c r="AP1336" i="9"/>
  <c r="AQ1336" i="9"/>
  <c r="AP1339" i="9"/>
  <c r="AQ1339" i="9"/>
  <c r="AP1340" i="9"/>
  <c r="AQ1340" i="9"/>
  <c r="AP1341" i="9"/>
  <c r="AQ1341" i="9"/>
  <c r="AP1343" i="9"/>
  <c r="AQ1343" i="9"/>
  <c r="AP1344" i="9"/>
  <c r="AQ1344" i="9"/>
  <c r="AP1321" i="9"/>
  <c r="AQ1321" i="9"/>
  <c r="AC1320" i="9"/>
  <c r="AC1321" i="9"/>
  <c r="AC1322" i="9"/>
  <c r="AC1323" i="9"/>
  <c r="AC1324" i="9"/>
  <c r="AP1314" i="9" l="1"/>
  <c r="AQ1314" i="9"/>
  <c r="AC1314" i="9"/>
  <c r="AC1315" i="9"/>
  <c r="AC1316" i="9"/>
  <c r="AC1317" i="9"/>
  <c r="AC1318" i="9"/>
  <c r="AC1319" i="9"/>
  <c r="AQ1311" i="9"/>
  <c r="AC1305" i="9" l="1"/>
  <c r="AC1306" i="9"/>
  <c r="AP1305" i="9"/>
  <c r="AQ1305" i="9"/>
  <c r="AP1286" i="9" l="1"/>
  <c r="AQ1286" i="9"/>
  <c r="AP1287" i="9"/>
  <c r="AQ1287" i="9"/>
  <c r="AP1288" i="9"/>
  <c r="AQ1288" i="9"/>
  <c r="AP1293" i="9"/>
  <c r="AQ1293" i="9"/>
  <c r="AP1294" i="9"/>
  <c r="AQ1294" i="9"/>
  <c r="AP1296" i="9"/>
  <c r="AQ1296" i="9"/>
  <c r="AP1298" i="9"/>
  <c r="AQ1298" i="9"/>
  <c r="AP1299" i="9"/>
  <c r="AQ1299" i="9"/>
  <c r="AP1303" i="9"/>
  <c r="AQ1303" i="9"/>
  <c r="AP1306" i="9"/>
  <c r="AQ1306" i="9"/>
  <c r="AP1308" i="9"/>
  <c r="AQ1308" i="9"/>
  <c r="AP1310" i="9"/>
  <c r="AQ1310" i="9"/>
  <c r="AP1312" i="9"/>
  <c r="AQ1312" i="9"/>
  <c r="AP1313" i="9"/>
  <c r="AQ1313" i="9"/>
  <c r="AC1283" i="9"/>
  <c r="AC1284" i="9"/>
  <c r="AC1285" i="9"/>
  <c r="AC1286" i="9"/>
  <c r="AC1287" i="9"/>
  <c r="AC1288" i="9"/>
  <c r="AC1289" i="9"/>
  <c r="AC1291" i="9"/>
  <c r="AC1292" i="9"/>
  <c r="AC1293" i="9"/>
  <c r="AC1294" i="9"/>
  <c r="AC1295" i="9"/>
  <c r="AC1296" i="9"/>
  <c r="AC1297" i="9"/>
  <c r="AC1298" i="9"/>
  <c r="AC1299" i="9"/>
  <c r="AC1300" i="9"/>
  <c r="AC1302" i="9"/>
  <c r="AC1303" i="9"/>
  <c r="AC1304" i="9"/>
  <c r="AC1307" i="9"/>
  <c r="AC1308" i="9"/>
  <c r="AC1309" i="9"/>
  <c r="AC1310" i="9"/>
  <c r="AC1312" i="9"/>
  <c r="AC1313" i="9"/>
  <c r="AP1277" i="9" l="1"/>
  <c r="AQ1277" i="9"/>
  <c r="AP1279" i="9"/>
  <c r="AQ1279" i="9"/>
  <c r="AP1280" i="9"/>
  <c r="AQ1280" i="9"/>
  <c r="AC1276" i="9"/>
  <c r="AC1277" i="9"/>
  <c r="AC1279" i="9"/>
  <c r="AC1280" i="9"/>
  <c r="AC1281" i="9"/>
  <c r="AC1282" i="9"/>
  <c r="AQ1272" i="9" l="1"/>
  <c r="AP1272" i="9"/>
  <c r="AC1272" i="9"/>
  <c r="AC1273" i="9"/>
  <c r="AC1274" i="9"/>
  <c r="AC1275" i="9"/>
  <c r="AP1253" i="9"/>
  <c r="AQ1253" i="9"/>
  <c r="AP1254" i="9"/>
  <c r="AQ1254" i="9"/>
  <c r="AP1255" i="9"/>
  <c r="AQ1255" i="9"/>
  <c r="AP1259" i="9"/>
  <c r="AQ1259" i="9"/>
  <c r="AP1260" i="9"/>
  <c r="AQ1260" i="9"/>
  <c r="AP1261" i="9"/>
  <c r="AQ1261" i="9"/>
  <c r="AP1262" i="9"/>
  <c r="AQ1262" i="9"/>
  <c r="AP1264" i="9"/>
  <c r="AQ1264" i="9"/>
  <c r="AP1265" i="9"/>
  <c r="AQ1265" i="9"/>
  <c r="AP1266" i="9"/>
  <c r="AQ1266" i="9"/>
  <c r="AP1267" i="9"/>
  <c r="AQ1267" i="9"/>
  <c r="AP1268" i="9"/>
  <c r="AQ1268" i="9"/>
  <c r="AP1269" i="9"/>
  <c r="AQ1269" i="9"/>
  <c r="AP1271" i="9"/>
  <c r="AQ1271" i="9"/>
  <c r="AC1253" i="9"/>
  <c r="AC1254" i="9"/>
  <c r="AC1255" i="9"/>
  <c r="AC1258" i="9"/>
  <c r="AC1259" i="9"/>
  <c r="AC1260" i="9"/>
  <c r="AC1261" i="9"/>
  <c r="AC1262" i="9"/>
  <c r="AC1264" i="9"/>
  <c r="AC1265" i="9"/>
  <c r="AC1266" i="9"/>
  <c r="AC1267" i="9"/>
  <c r="AC1268" i="9"/>
  <c r="AC1269" i="9"/>
  <c r="AC1270" i="9"/>
  <c r="AC1271" i="9"/>
  <c r="AP1250" i="9" l="1"/>
  <c r="AQ1250" i="9"/>
  <c r="AP1251" i="9"/>
  <c r="AQ1251" i="9"/>
  <c r="AP1252" i="9"/>
  <c r="AQ1252" i="9"/>
  <c r="AC1250" i="9"/>
  <c r="AC1251" i="9"/>
  <c r="AC1252" i="9"/>
  <c r="AP1238" i="9" l="1"/>
  <c r="AQ1238" i="9"/>
  <c r="AP1239" i="9"/>
  <c r="AQ1239" i="9"/>
  <c r="AP1240" i="9"/>
  <c r="AQ1240" i="9"/>
  <c r="AP1241" i="9"/>
  <c r="AQ1241" i="9"/>
  <c r="AP1242" i="9"/>
  <c r="AQ1242" i="9"/>
  <c r="AP1243" i="9"/>
  <c r="AQ1243" i="9"/>
  <c r="AP1245" i="9"/>
  <c r="AQ1245" i="9"/>
  <c r="AP1247" i="9"/>
  <c r="AQ1247" i="9"/>
  <c r="AP1248" i="9"/>
  <c r="AQ1248" i="9"/>
  <c r="AP1249" i="9"/>
  <c r="AQ1249" i="9"/>
  <c r="AC1238" i="9"/>
  <c r="AC1239" i="9"/>
  <c r="AC1240" i="9"/>
  <c r="AC1241" i="9"/>
  <c r="AC1242" i="9"/>
  <c r="AC1243" i="9"/>
  <c r="AC1244" i="9"/>
  <c r="AC1245" i="9"/>
  <c r="AC1246" i="9"/>
  <c r="AC1247" i="9"/>
  <c r="AC1248" i="9"/>
  <c r="AP1224" i="9" l="1"/>
  <c r="AP1225" i="9"/>
  <c r="AP1228" i="9"/>
  <c r="AP1229" i="9"/>
  <c r="AP1231" i="9"/>
  <c r="AP1232" i="9"/>
  <c r="AP1233" i="9"/>
  <c r="AP1234" i="9"/>
  <c r="AP1236" i="9"/>
  <c r="AP1237" i="9"/>
  <c r="AQ1224" i="9"/>
  <c r="AQ1225" i="9"/>
  <c r="AQ1228" i="9"/>
  <c r="AQ1229" i="9"/>
  <c r="AQ1231" i="9"/>
  <c r="AQ1232" i="9"/>
  <c r="AQ1233" i="9"/>
  <c r="AQ1234" i="9"/>
  <c r="AQ1236" i="9"/>
  <c r="AQ1237" i="9"/>
  <c r="AC1224" i="9"/>
  <c r="AC1225" i="9"/>
  <c r="AC1226" i="9"/>
  <c r="AC1227" i="9"/>
  <c r="AC1228" i="9"/>
  <c r="AC1229" i="9"/>
  <c r="AC1230" i="9"/>
  <c r="AC1231" i="9"/>
  <c r="AC1232" i="9"/>
  <c r="AC1233" i="9"/>
  <c r="AC1234" i="9"/>
  <c r="AC1235" i="9"/>
  <c r="AC1236" i="9"/>
  <c r="AC1237" i="9"/>
  <c r="AP1221" i="9" l="1"/>
  <c r="AQ1221" i="9"/>
  <c r="AP1222" i="9"/>
  <c r="AQ1222" i="9"/>
  <c r="AC1221" i="9"/>
  <c r="AC1222" i="9"/>
  <c r="AC1223" i="9"/>
  <c r="AP1194" i="9" l="1"/>
  <c r="AP1195" i="9"/>
  <c r="AP1198" i="9"/>
  <c r="AP1200" i="9"/>
  <c r="AP1202" i="9"/>
  <c r="AP1205" i="9"/>
  <c r="AP1206" i="9"/>
  <c r="AP1208" i="9"/>
  <c r="AP1209" i="9"/>
  <c r="AP1210" i="9"/>
  <c r="AP1211" i="9"/>
  <c r="AP1214" i="9"/>
  <c r="AP1215" i="9"/>
  <c r="AP1216" i="9"/>
  <c r="AP1218" i="9"/>
  <c r="AP1187" i="9"/>
  <c r="AP1188" i="9"/>
  <c r="AP1190" i="9"/>
  <c r="AP1191" i="9"/>
  <c r="AQ1209" i="9"/>
  <c r="AQ1210" i="9"/>
  <c r="AQ1211" i="9"/>
  <c r="AQ1214" i="9"/>
  <c r="AQ1215" i="9"/>
  <c r="AQ1216" i="9"/>
  <c r="AQ1218" i="9"/>
  <c r="AC1209" i="9"/>
  <c r="AC1210" i="9"/>
  <c r="AC1211" i="9"/>
  <c r="AC1212" i="9"/>
  <c r="AC1213" i="9"/>
  <c r="AC1214" i="9"/>
  <c r="AC1215" i="9"/>
  <c r="AC1216" i="9"/>
  <c r="AC1217" i="9"/>
  <c r="AC1218" i="9"/>
  <c r="AC1219" i="9"/>
  <c r="AC1220" i="9"/>
  <c r="AC1196" i="9" l="1"/>
  <c r="AQ1187" i="9"/>
  <c r="AQ1188" i="9"/>
  <c r="AQ1190" i="9"/>
  <c r="AQ1191" i="9"/>
  <c r="AQ1198" i="9"/>
  <c r="AQ1200" i="9"/>
  <c r="AQ1202" i="9"/>
  <c r="AQ1205" i="9"/>
  <c r="AQ1206" i="9"/>
  <c r="AQ1208" i="9"/>
  <c r="AC1186" i="9"/>
  <c r="AC1187" i="9"/>
  <c r="AC1188" i="9"/>
  <c r="AC1189" i="9"/>
  <c r="AC1190" i="9"/>
  <c r="AC1191" i="9"/>
  <c r="AC1192" i="9"/>
  <c r="AC1193" i="9"/>
  <c r="AC1197" i="9"/>
  <c r="AC1198" i="9"/>
  <c r="AC1199" i="9"/>
  <c r="AC1200" i="9"/>
  <c r="AC1201" i="9"/>
  <c r="AC1202" i="9"/>
  <c r="AC1203" i="9"/>
  <c r="AC1204" i="9"/>
  <c r="AC1205" i="9"/>
  <c r="AC1206" i="9"/>
  <c r="AC1208" i="9"/>
  <c r="AP1184" i="9" l="1"/>
  <c r="AQ1184" i="9"/>
  <c r="AC1182" i="9"/>
  <c r="AC1183" i="9"/>
  <c r="AC1184" i="9"/>
  <c r="AC1185" i="9"/>
  <c r="AP1176" i="9" l="1"/>
  <c r="AQ1176" i="9"/>
  <c r="AP1177" i="9"/>
  <c r="AQ1177" i="9"/>
  <c r="AP1178" i="9"/>
  <c r="AQ1178" i="9"/>
  <c r="AP1179" i="9"/>
  <c r="AQ1179" i="9"/>
  <c r="AP1180" i="9"/>
  <c r="AQ1180" i="9"/>
  <c r="AP1181" i="9"/>
  <c r="AQ1181" i="9"/>
  <c r="AC1176" i="9"/>
  <c r="AC1177" i="9"/>
  <c r="AC1178" i="9"/>
  <c r="AC1179" i="9"/>
  <c r="AC1180" i="9"/>
  <c r="AC1181" i="9"/>
  <c r="AP1170" i="9" l="1"/>
  <c r="AQ1170" i="9"/>
  <c r="AP1171" i="9"/>
  <c r="AQ1171" i="9"/>
  <c r="AP1174" i="9"/>
  <c r="AQ1174" i="9"/>
  <c r="AC1170" i="9"/>
  <c r="AC1171" i="9"/>
  <c r="AC1172" i="9"/>
  <c r="AC1173" i="9"/>
  <c r="AC1174" i="9"/>
  <c r="AC1175" i="9"/>
  <c r="AP1160" i="9" l="1"/>
  <c r="AQ1160" i="9"/>
  <c r="AP1154" i="9"/>
  <c r="AQ1154" i="9"/>
  <c r="AP1155" i="9"/>
  <c r="AQ1155" i="9"/>
  <c r="AP1156" i="9"/>
  <c r="AQ1156" i="9"/>
  <c r="AP1157" i="9"/>
  <c r="AQ1157" i="9"/>
  <c r="AP1168" i="9"/>
  <c r="AQ1168" i="9"/>
  <c r="AC1155" i="9"/>
  <c r="AC1156" i="9"/>
  <c r="AC1157" i="9"/>
  <c r="AC1158" i="9"/>
  <c r="AC1159" i="9"/>
  <c r="AC1161" i="9"/>
  <c r="AC1162" i="9"/>
  <c r="AC1163" i="9"/>
  <c r="AC1164" i="9"/>
  <c r="AC1165" i="9"/>
  <c r="AC1166" i="9"/>
  <c r="AC1167" i="9"/>
  <c r="AC1168" i="9"/>
  <c r="AC1169" i="9"/>
  <c r="AP1147" i="9" l="1"/>
  <c r="AQ1147" i="9"/>
  <c r="AP1150" i="9"/>
  <c r="AQ1150" i="9"/>
  <c r="AP1151" i="9"/>
  <c r="AQ1151" i="9"/>
  <c r="AP1152" i="9"/>
  <c r="AQ1152" i="9"/>
  <c r="AP1153" i="9"/>
  <c r="AQ1153" i="9"/>
  <c r="AC1147" i="9"/>
  <c r="AC1148" i="9"/>
  <c r="AC1149" i="9"/>
  <c r="AC1150" i="9"/>
  <c r="AC1151" i="9"/>
  <c r="AC1152" i="9"/>
  <c r="AC1153" i="9"/>
  <c r="AC1154" i="9"/>
  <c r="AP1133" i="9" l="1"/>
  <c r="AP1132" i="9"/>
  <c r="AP1134" i="9"/>
  <c r="AP1140" i="9"/>
  <c r="AP1141" i="9"/>
  <c r="AP1142" i="9"/>
  <c r="AP1143" i="9"/>
  <c r="AP1144" i="9"/>
  <c r="AP1145" i="9"/>
  <c r="AP1146" i="9"/>
  <c r="AQ1132" i="9"/>
  <c r="AQ1133" i="9"/>
  <c r="AQ1134" i="9"/>
  <c r="AQ1140" i="9"/>
  <c r="AQ1141" i="9"/>
  <c r="AQ1142" i="9"/>
  <c r="AQ1143" i="9"/>
  <c r="AQ1144" i="9"/>
  <c r="AQ1145" i="9"/>
  <c r="AQ1146" i="9"/>
  <c r="AC1132" i="9"/>
  <c r="AC1133" i="9"/>
  <c r="AC1134" i="9"/>
  <c r="AC1135" i="9"/>
  <c r="AC1136" i="9"/>
  <c r="AC1140" i="9"/>
  <c r="AC1141" i="9"/>
  <c r="AC1142" i="9"/>
  <c r="AC1143" i="9"/>
  <c r="AC1144" i="9"/>
  <c r="AC1145" i="9"/>
  <c r="AC1146" i="9"/>
  <c r="AP1127" i="9" l="1"/>
  <c r="AP1128" i="9"/>
  <c r="AP1130" i="9"/>
  <c r="AQ1122" i="9"/>
  <c r="AQ1127" i="9"/>
  <c r="AQ1130" i="9"/>
  <c r="AP1122" i="9"/>
  <c r="AC1122" i="9"/>
  <c r="AC1123" i="9"/>
  <c r="AC1124" i="9"/>
  <c r="AC1125" i="9"/>
  <c r="AC1126" i="9"/>
  <c r="AC1127" i="9"/>
  <c r="AC1129" i="9"/>
  <c r="AC1130" i="9"/>
  <c r="AC1131" i="9"/>
  <c r="AQ1109" i="9" l="1"/>
  <c r="AQ1111" i="9"/>
  <c r="AQ1112" i="9"/>
  <c r="AQ1113" i="9"/>
  <c r="AQ1116" i="9"/>
  <c r="AQ1118" i="9"/>
  <c r="AQ1119" i="9"/>
  <c r="AP1109" i="9"/>
  <c r="AP1111" i="9"/>
  <c r="AP1112" i="9"/>
  <c r="AP1113" i="9"/>
  <c r="AP1116" i="9"/>
  <c r="AP1118" i="9"/>
  <c r="AP1119" i="9"/>
  <c r="AC1079" i="9"/>
  <c r="AC1080" i="9"/>
  <c r="AC1081" i="9"/>
  <c r="AC1082" i="9"/>
  <c r="AC1083" i="9"/>
  <c r="AC1084" i="9"/>
  <c r="AC1085" i="9"/>
  <c r="AC1086" i="9"/>
  <c r="AC1088" i="9"/>
  <c r="AC1090" i="9"/>
  <c r="AC1091" i="9"/>
  <c r="AC1092" i="9"/>
  <c r="AC1093" i="9"/>
  <c r="AC1094" i="9"/>
  <c r="AC1095" i="9"/>
  <c r="AC1096" i="9"/>
  <c r="AC1097" i="9"/>
  <c r="AC1098" i="9"/>
  <c r="AC1099" i="9"/>
  <c r="AC1100" i="9"/>
  <c r="AC1101" i="9"/>
  <c r="AC1102" i="9"/>
  <c r="AC1103" i="9"/>
  <c r="AC1104" i="9"/>
  <c r="AC1105" i="9"/>
  <c r="AC1106" i="9"/>
  <c r="AC1107" i="9"/>
  <c r="AC1108" i="9"/>
  <c r="AC1109" i="9"/>
  <c r="AC1110" i="9"/>
  <c r="AC1111" i="9"/>
  <c r="AC1112" i="9"/>
  <c r="AC1113" i="9"/>
  <c r="AC1114" i="9"/>
  <c r="AC1115" i="9"/>
  <c r="AC1116" i="9"/>
  <c r="AC1118" i="9"/>
  <c r="AC1119" i="9"/>
  <c r="AC1120" i="9"/>
  <c r="AC1121" i="9"/>
  <c r="AC1078" i="9"/>
  <c r="AC1076" i="9"/>
  <c r="AP1102" i="9" l="1"/>
  <c r="AQ1102" i="9"/>
  <c r="AP1104" i="9"/>
  <c r="AQ1104" i="9"/>
  <c r="AP1105" i="9"/>
  <c r="AQ1105" i="9"/>
  <c r="AQ1096" i="9" l="1"/>
  <c r="AP1096" i="9"/>
  <c r="AP1097" i="9"/>
  <c r="AP1098" i="9"/>
  <c r="AP1099" i="9"/>
  <c r="AQ1097" i="9"/>
  <c r="AQ1098" i="9"/>
  <c r="AQ1099" i="9"/>
  <c r="AQ1095" i="9"/>
  <c r="AP1095" i="9"/>
  <c r="AP1093" i="9"/>
  <c r="AQ1093" i="9"/>
  <c r="AP1085" i="9" l="1"/>
  <c r="AQ1085" i="9"/>
  <c r="AP1088" i="9"/>
  <c r="AQ1088" i="9"/>
  <c r="AQ1084" i="9"/>
  <c r="AP1084" i="9"/>
  <c r="AM5" i="9" l="1"/>
  <c r="AS5" i="9" s="1"/>
  <c r="AM6" i="9"/>
  <c r="AS6" i="9" s="1"/>
  <c r="AM7" i="9"/>
  <c r="AS7" i="9" s="1"/>
  <c r="AQ1081" i="9"/>
  <c r="AQ1079" i="9"/>
  <c r="AP1079" i="9"/>
  <c r="AP1076" i="9"/>
  <c r="AP1075" i="9"/>
  <c r="AQ1076" i="9"/>
  <c r="AQ1075" i="9"/>
  <c r="AP1074" i="9"/>
  <c r="AQ1074" i="9"/>
  <c r="AP1073" i="9" l="1"/>
  <c r="AQ1073" i="9"/>
  <c r="AC1073" i="9"/>
  <c r="AC1074" i="9"/>
  <c r="AC1075" i="9"/>
  <c r="AP1072" i="9" l="1"/>
  <c r="AQ1072" i="9"/>
  <c r="AC1048" i="9"/>
  <c r="AC1049" i="9"/>
  <c r="AC1050" i="9"/>
  <c r="AC1051" i="9"/>
  <c r="AC1052" i="9"/>
  <c r="AC1053" i="9"/>
  <c r="AC1054" i="9"/>
  <c r="AC1055" i="9"/>
  <c r="AC1056" i="9"/>
  <c r="AC1058" i="9"/>
  <c r="AC1059" i="9"/>
  <c r="AC1060" i="9"/>
  <c r="AC1061" i="9"/>
  <c r="AC1064" i="9"/>
  <c r="AC1066" i="9"/>
  <c r="AC1067" i="9"/>
  <c r="AC1068" i="9"/>
  <c r="AC1069" i="9"/>
  <c r="AC1070" i="9"/>
  <c r="AC1071" i="9"/>
  <c r="AQ1071" i="9"/>
  <c r="AQ1070" i="9"/>
  <c r="AP1069" i="9"/>
  <c r="AQ1069" i="9"/>
  <c r="AQ1066" i="9" l="1"/>
  <c r="AQ1067" i="9"/>
  <c r="AQ1068" i="9"/>
  <c r="AP1068" i="9"/>
  <c r="AQ1054" i="9" l="1"/>
  <c r="AQ1056" i="9"/>
  <c r="AQ1058" i="9"/>
  <c r="AQ1059" i="9"/>
  <c r="AQ1060" i="9"/>
  <c r="AQ1064" i="9"/>
  <c r="AP1067" i="9"/>
  <c r="AP1066" i="9"/>
  <c r="AP1048" i="9" l="1"/>
  <c r="AQ1048" i="9"/>
  <c r="AP1036" i="9" l="1"/>
  <c r="AQ1036" i="9"/>
  <c r="AQ1035" i="9"/>
  <c r="AP1035" i="9"/>
  <c r="AC1034" i="9"/>
  <c r="AC1035" i="9"/>
  <c r="AC1036" i="9"/>
  <c r="AC1038" i="9"/>
  <c r="AC1039" i="9"/>
  <c r="AC1040" i="9"/>
  <c r="AC1041" i="9"/>
  <c r="AC1042" i="9"/>
  <c r="AC1043" i="9"/>
  <c r="AC1044" i="9"/>
  <c r="AC1045" i="9"/>
  <c r="AC1033" i="9"/>
  <c r="AP1033" i="9" l="1"/>
  <c r="AQ1033" i="9"/>
  <c r="AC1029" i="9"/>
  <c r="AC1030" i="9"/>
  <c r="AC1031" i="9"/>
  <c r="AQ1028" i="9" l="1"/>
  <c r="AC1028" i="9"/>
  <c r="AC1027" i="9"/>
  <c r="AC1026" i="9"/>
  <c r="AC1025" i="9"/>
  <c r="AC1024" i="9"/>
  <c r="AM373" i="9" l="1"/>
  <c r="AN373" i="9"/>
  <c r="AC1023" i="9" l="1"/>
  <c r="AC1020" i="9"/>
  <c r="AC1021" i="9"/>
  <c r="AC1019" i="9" l="1"/>
  <c r="AC1018" i="9" l="1"/>
  <c r="AC1016" i="9" l="1"/>
  <c r="AC1017" i="9"/>
  <c r="AP1019" i="9" l="1"/>
  <c r="AQ1019" i="9"/>
  <c r="AP1020" i="9"/>
  <c r="AQ1020" i="9"/>
  <c r="AP1021" i="9"/>
  <c r="AQ1021" i="9"/>
  <c r="AP1023" i="9"/>
  <c r="AQ1023" i="9"/>
  <c r="AP1024" i="9"/>
  <c r="AQ1024" i="9"/>
  <c r="AP1025" i="9"/>
  <c r="AQ1025" i="9"/>
  <c r="AP1026" i="9"/>
  <c r="AQ1026" i="9"/>
  <c r="AP1029" i="9"/>
  <c r="AQ1029" i="9"/>
  <c r="AP1030" i="9"/>
  <c r="AQ1030" i="9"/>
  <c r="AP1038" i="9"/>
  <c r="AQ1038" i="9"/>
  <c r="AP1039" i="9"/>
  <c r="AQ1039" i="9"/>
  <c r="AP1040" i="9"/>
  <c r="AQ1040" i="9"/>
  <c r="AP1041" i="9"/>
  <c r="AQ1041" i="9"/>
  <c r="AP1043" i="9"/>
  <c r="AQ1043" i="9"/>
  <c r="AP1044" i="9"/>
  <c r="AQ1044" i="9"/>
  <c r="AP1053" i="9"/>
  <c r="AQ1053" i="9"/>
  <c r="AP1054" i="9"/>
  <c r="AP1056" i="9"/>
  <c r="AP1058" i="9"/>
  <c r="AP1059" i="9"/>
  <c r="AP1060" i="9"/>
  <c r="AP1064" i="9"/>
  <c r="AP1070" i="9"/>
  <c r="AP1071" i="9"/>
  <c r="AP1016" i="9"/>
  <c r="AQ1016" i="9"/>
  <c r="AP1017" i="9"/>
  <c r="AQ1017" i="9"/>
  <c r="AP1018" i="9"/>
  <c r="AQ1018" i="9"/>
  <c r="AQ1011" i="9"/>
  <c r="AQ1012" i="9"/>
  <c r="AQ1013" i="9"/>
  <c r="AQ1014" i="9"/>
  <c r="AQ1015" i="9"/>
  <c r="AP1011" i="9"/>
  <c r="AP1012" i="9"/>
  <c r="AP1013" i="9"/>
  <c r="AP1014" i="9"/>
  <c r="AP1015" i="9"/>
  <c r="AC1011" i="9"/>
  <c r="AC1012" i="9"/>
  <c r="AC1013" i="9"/>
  <c r="AC1014" i="9"/>
  <c r="AC1015" i="9"/>
  <c r="AC1010" i="9" l="1"/>
  <c r="AP1007" i="9"/>
  <c r="AQ1007" i="9"/>
  <c r="AQ1006" i="9" l="1"/>
  <c r="AC1003" i="9" l="1"/>
  <c r="AC1004" i="9"/>
  <c r="AC1005" i="9"/>
  <c r="AC1006" i="9"/>
  <c r="AP1001" i="9"/>
  <c r="AP1002" i="9"/>
  <c r="AP1005" i="9"/>
  <c r="AP1006" i="9"/>
  <c r="AQ1001" i="9"/>
  <c r="AC1001" i="9"/>
  <c r="AC1002" i="9"/>
  <c r="AC1000" i="9"/>
  <c r="AC1007" i="9"/>
  <c r="AC1009" i="9"/>
  <c r="AP998" i="9" l="1"/>
  <c r="AQ998" i="9"/>
  <c r="AC998" i="9"/>
  <c r="AC786" i="9" l="1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9" i="9"/>
  <c r="AC870" i="9"/>
  <c r="AC871" i="9"/>
  <c r="AC872" i="9"/>
  <c r="AC873" i="9"/>
  <c r="AC874" i="9"/>
  <c r="AC875" i="9"/>
  <c r="AC876" i="9"/>
  <c r="AC877" i="9"/>
  <c r="AC878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9" i="9"/>
  <c r="AP944" i="9"/>
  <c r="AQ944" i="9"/>
  <c r="AP946" i="9"/>
  <c r="AQ946" i="9"/>
  <c r="AP947" i="9"/>
  <c r="AQ947" i="9"/>
  <c r="AP948" i="9"/>
  <c r="AQ948" i="9"/>
  <c r="AP949" i="9"/>
  <c r="AQ949" i="9"/>
  <c r="AP950" i="9"/>
  <c r="AQ950" i="9"/>
  <c r="AP951" i="9"/>
  <c r="AQ951" i="9"/>
  <c r="AP952" i="9"/>
  <c r="AQ952" i="9"/>
  <c r="AP953" i="9"/>
  <c r="AQ953" i="9"/>
  <c r="AP954" i="9"/>
  <c r="AQ954" i="9"/>
  <c r="AP955" i="9"/>
  <c r="AQ955" i="9"/>
  <c r="AP956" i="9"/>
  <c r="AQ956" i="9"/>
  <c r="AP961" i="9"/>
  <c r="AQ961" i="9"/>
  <c r="AP962" i="9"/>
  <c r="AQ962" i="9"/>
  <c r="AP963" i="9"/>
  <c r="AQ963" i="9"/>
  <c r="AP964" i="9"/>
  <c r="AQ964" i="9"/>
  <c r="AP966" i="9"/>
  <c r="AQ966" i="9"/>
  <c r="AP967" i="9"/>
  <c r="AQ967" i="9"/>
  <c r="AP968" i="9"/>
  <c r="AQ968" i="9"/>
  <c r="AP969" i="9"/>
  <c r="AQ969" i="9"/>
  <c r="AP970" i="9"/>
  <c r="AQ970" i="9"/>
  <c r="AP971" i="9"/>
  <c r="AQ971" i="9"/>
  <c r="AP972" i="9"/>
  <c r="AQ972" i="9"/>
  <c r="AP973" i="9"/>
  <c r="AQ973" i="9"/>
  <c r="AP974" i="9"/>
  <c r="AQ974" i="9"/>
  <c r="AP975" i="9"/>
  <c r="AQ975" i="9"/>
  <c r="AP976" i="9"/>
  <c r="AQ976" i="9"/>
  <c r="AP979" i="9"/>
  <c r="AQ979" i="9"/>
  <c r="AP983" i="9"/>
  <c r="AQ983" i="9"/>
  <c r="AP984" i="9"/>
  <c r="AQ984" i="9"/>
  <c r="AP985" i="9"/>
  <c r="AQ985" i="9"/>
  <c r="AP986" i="9"/>
  <c r="AQ986" i="9"/>
  <c r="AP988" i="9"/>
  <c r="AQ988" i="9"/>
  <c r="AP990" i="9"/>
  <c r="AQ990" i="9"/>
  <c r="AP991" i="9"/>
  <c r="AQ991" i="9"/>
  <c r="AP992" i="9"/>
  <c r="AQ992" i="9"/>
  <c r="AP993" i="9"/>
  <c r="AQ993" i="9"/>
  <c r="AP994" i="9"/>
  <c r="AQ994" i="9"/>
  <c r="AP995" i="9"/>
  <c r="AQ995" i="9"/>
  <c r="AP996" i="9"/>
  <c r="AQ996" i="9"/>
  <c r="AQ1002" i="9"/>
  <c r="AQ1005" i="9"/>
  <c r="AP943" i="9"/>
  <c r="AQ943" i="9"/>
  <c r="AP942" i="9" l="1"/>
  <c r="AQ942" i="9"/>
  <c r="AP941" i="9"/>
  <c r="AQ941" i="9"/>
  <c r="AP940" i="9"/>
  <c r="AQ940" i="9"/>
  <c r="AP939" i="9"/>
  <c r="AQ939" i="9"/>
  <c r="AP938" i="9"/>
  <c r="AQ938" i="9"/>
  <c r="AP937" i="9"/>
  <c r="AQ937" i="9"/>
  <c r="AP936" i="9"/>
  <c r="AQ936" i="9"/>
  <c r="AP935" i="9"/>
  <c r="AQ935" i="9"/>
  <c r="AP934" i="9"/>
  <c r="AQ934" i="9"/>
  <c r="AP933" i="9"/>
  <c r="AQ933" i="9"/>
  <c r="AP932" i="9"/>
  <c r="AQ932" i="9"/>
  <c r="AP931" i="9"/>
  <c r="AQ931" i="9"/>
  <c r="AP930" i="9"/>
  <c r="AQ930" i="9"/>
  <c r="AP929" i="9" l="1"/>
  <c r="AQ929" i="9"/>
  <c r="AQ927" i="9"/>
  <c r="AQ926" i="9"/>
  <c r="AQ922" i="9"/>
  <c r="AQ923" i="9"/>
  <c r="AQ924" i="9"/>
  <c r="AQ925" i="9"/>
  <c r="AQ910" i="9" l="1"/>
  <c r="AQ912" i="9"/>
  <c r="AQ913" i="9"/>
  <c r="AQ914" i="9"/>
  <c r="AQ915" i="9"/>
  <c r="AQ917" i="9"/>
  <c r="AQ918" i="9"/>
  <c r="AQ919" i="9"/>
  <c r="AQ920" i="9"/>
  <c r="AQ921" i="9"/>
  <c r="AP909" i="9"/>
  <c r="AP910" i="9"/>
  <c r="AP912" i="9"/>
  <c r="AP913" i="9"/>
  <c r="AP914" i="9"/>
  <c r="AP915" i="9"/>
  <c r="AP917" i="9"/>
  <c r="AP918" i="9"/>
  <c r="AP919" i="9"/>
  <c r="AP920" i="9"/>
  <c r="AP921" i="9"/>
  <c r="AP922" i="9"/>
  <c r="AP923" i="9"/>
  <c r="AP924" i="9"/>
  <c r="AP925" i="9"/>
  <c r="AP926" i="9"/>
  <c r="AP927" i="9"/>
  <c r="AQ909" i="9" l="1"/>
  <c r="AP893" i="9" l="1"/>
  <c r="AQ893" i="9"/>
  <c r="AP881" i="9" l="1"/>
  <c r="AP882" i="9"/>
  <c r="AP884" i="9"/>
  <c r="AP885" i="9"/>
  <c r="AP886" i="9"/>
  <c r="AP887" i="9"/>
  <c r="AP888" i="9"/>
  <c r="AP889" i="9"/>
  <c r="AP890" i="9"/>
  <c r="AP891" i="9"/>
  <c r="AP894" i="9"/>
  <c r="AP896" i="9"/>
  <c r="AP897" i="9"/>
  <c r="AP898" i="9"/>
  <c r="AP899" i="9"/>
  <c r="AP900" i="9"/>
  <c r="AQ881" i="9"/>
  <c r="AQ882" i="9"/>
  <c r="AQ884" i="9"/>
  <c r="AQ885" i="9"/>
  <c r="AQ886" i="9"/>
  <c r="AQ887" i="9"/>
  <c r="AQ888" i="9"/>
  <c r="AQ889" i="9"/>
  <c r="AQ890" i="9"/>
  <c r="AQ891" i="9"/>
  <c r="AQ894" i="9"/>
  <c r="AQ896" i="9"/>
  <c r="AQ897" i="9"/>
  <c r="AQ898" i="9"/>
  <c r="AQ899" i="9"/>
  <c r="AQ900" i="9"/>
  <c r="AP879" i="9"/>
  <c r="AQ879" i="9"/>
  <c r="AP875" i="9" l="1"/>
  <c r="AQ875" i="9"/>
  <c r="AP876" i="9"/>
  <c r="AQ876" i="9"/>
  <c r="AP877" i="9"/>
  <c r="AQ877" i="9"/>
  <c r="AP878" i="9"/>
  <c r="AQ878" i="9"/>
  <c r="AP870" i="9" l="1"/>
  <c r="AQ870" i="9"/>
  <c r="AP871" i="9"/>
  <c r="AQ871" i="9"/>
  <c r="AP872" i="9"/>
  <c r="AQ872" i="9"/>
  <c r="AP865" i="9"/>
  <c r="AQ865" i="9"/>
  <c r="AP866" i="9"/>
  <c r="AQ866" i="9"/>
  <c r="AP867" i="9"/>
  <c r="AQ867" i="9"/>
  <c r="AP868" i="9"/>
  <c r="AQ868" i="9"/>
  <c r="AQ852" i="9" l="1"/>
  <c r="AQ854" i="9"/>
  <c r="AQ855" i="9"/>
  <c r="AQ856" i="9"/>
  <c r="AQ858" i="9"/>
  <c r="AQ859" i="9"/>
  <c r="AQ860" i="9"/>
  <c r="AQ861" i="9"/>
  <c r="AQ862" i="9"/>
  <c r="AQ863" i="9"/>
  <c r="AQ864" i="9"/>
  <c r="AQ869" i="9"/>
  <c r="AP854" i="9"/>
  <c r="AP855" i="9"/>
  <c r="AP856" i="9"/>
  <c r="AP858" i="9"/>
  <c r="AP859" i="9"/>
  <c r="AP860" i="9"/>
  <c r="AP861" i="9"/>
  <c r="AP862" i="9"/>
  <c r="AP863" i="9"/>
  <c r="AP864" i="9"/>
  <c r="AP869" i="9"/>
  <c r="AP852" i="9" l="1"/>
  <c r="AP834" i="9"/>
  <c r="AP835" i="9"/>
  <c r="AP836" i="9"/>
  <c r="AP837" i="9"/>
  <c r="AP838" i="9"/>
  <c r="AP839" i="9"/>
  <c r="AP840" i="9"/>
  <c r="AP842" i="9"/>
  <c r="AP844" i="9"/>
  <c r="AP845" i="9"/>
  <c r="AP846" i="9"/>
  <c r="AP847" i="9"/>
  <c r="AP848" i="9"/>
  <c r="AP849" i="9"/>
  <c r="AP850" i="9"/>
  <c r="AP851" i="9"/>
  <c r="AQ834" i="9"/>
  <c r="AQ835" i="9"/>
  <c r="AQ836" i="9"/>
  <c r="AQ837" i="9"/>
  <c r="AQ838" i="9"/>
  <c r="AQ839" i="9"/>
  <c r="AQ840" i="9"/>
  <c r="AQ842" i="9"/>
  <c r="AQ844" i="9"/>
  <c r="AQ845" i="9"/>
  <c r="AQ846" i="9"/>
  <c r="AQ847" i="9"/>
  <c r="AQ848" i="9"/>
  <c r="AQ849" i="9"/>
  <c r="AQ850" i="9"/>
  <c r="AQ851" i="9"/>
  <c r="AP831" i="9" l="1"/>
  <c r="AQ831" i="9"/>
  <c r="AP832" i="9"/>
  <c r="AQ832" i="9"/>
  <c r="AP810" i="9" l="1"/>
  <c r="AQ810" i="9"/>
  <c r="AP807" i="9"/>
  <c r="AP811" i="9"/>
  <c r="AP814" i="9"/>
  <c r="AP817" i="9"/>
  <c r="AP827" i="9"/>
  <c r="AQ792" i="9" l="1"/>
  <c r="AP790" i="9"/>
  <c r="AP792" i="9"/>
  <c r="AQ790" i="9"/>
  <c r="AP784" i="9" l="1"/>
  <c r="AP785" i="9"/>
  <c r="AQ784" i="9"/>
  <c r="AP700" i="9" l="1"/>
  <c r="AQ700" i="9"/>
  <c r="AP614" i="9" l="1"/>
  <c r="AQ614" i="9"/>
  <c r="AC586" i="9" l="1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5" i="9"/>
  <c r="AC582" i="9" l="1"/>
  <c r="AC583" i="9"/>
  <c r="AC584" i="9"/>
  <c r="AC585" i="9"/>
  <c r="AC579" i="9"/>
  <c r="AC580" i="9"/>
  <c r="AC550" i="9" l="1"/>
  <c r="AP550" i="9"/>
  <c r="AQ550" i="9"/>
  <c r="AP566" i="9"/>
  <c r="AQ566" i="9"/>
  <c r="AP551" i="9" l="1"/>
  <c r="AQ551" i="9"/>
  <c r="AP552" i="9"/>
  <c r="AQ552" i="9"/>
  <c r="AP555" i="9"/>
  <c r="AQ555" i="9"/>
  <c r="AP557" i="9"/>
  <c r="AQ557" i="9"/>
  <c r="AP558" i="9"/>
  <c r="AQ558" i="9"/>
  <c r="AP559" i="9"/>
  <c r="AQ559" i="9"/>
  <c r="AP560" i="9"/>
  <c r="AQ560" i="9"/>
  <c r="AP563" i="9"/>
  <c r="AQ563" i="9"/>
  <c r="AP564" i="9"/>
  <c r="AQ564" i="9"/>
  <c r="AP565" i="9"/>
  <c r="AQ565" i="9"/>
  <c r="AP567" i="9"/>
  <c r="AQ567" i="9"/>
  <c r="AP568" i="9"/>
  <c r="AQ568" i="9"/>
  <c r="AP571" i="9"/>
  <c r="AQ571" i="9"/>
  <c r="AP572" i="9"/>
  <c r="AQ572" i="9"/>
  <c r="AP575" i="9"/>
  <c r="AQ575" i="9"/>
  <c r="AP577" i="9"/>
  <c r="AQ577" i="9"/>
  <c r="AP580" i="9"/>
  <c r="AQ580" i="9"/>
  <c r="AP582" i="9"/>
  <c r="AQ582" i="9"/>
  <c r="AP583" i="9"/>
  <c r="AQ583" i="9"/>
  <c r="AP586" i="9"/>
  <c r="AQ586" i="9"/>
  <c r="AP590" i="9"/>
  <c r="AQ590" i="9"/>
  <c r="AP591" i="9"/>
  <c r="AQ591" i="9"/>
  <c r="AP593" i="9"/>
  <c r="AQ593" i="9"/>
  <c r="AP594" i="9"/>
  <c r="AQ594" i="9"/>
  <c r="AP596" i="9"/>
  <c r="AQ596" i="9"/>
  <c r="AP597" i="9"/>
  <c r="AQ597" i="9"/>
  <c r="AP607" i="9"/>
  <c r="AQ607" i="9"/>
  <c r="AP608" i="9"/>
  <c r="AQ608" i="9"/>
  <c r="AP610" i="9"/>
  <c r="AQ610" i="9"/>
  <c r="AP611" i="9"/>
  <c r="AQ611" i="9"/>
  <c r="AP612" i="9"/>
  <c r="AQ612" i="9"/>
  <c r="AP613" i="9"/>
  <c r="AQ613" i="9"/>
  <c r="AP615" i="9"/>
  <c r="AQ615" i="9"/>
  <c r="AP616" i="9"/>
  <c r="AQ616" i="9"/>
  <c r="AP617" i="9"/>
  <c r="AQ617" i="9"/>
  <c r="AP619" i="9"/>
  <c r="AQ619" i="9"/>
  <c r="AP620" i="9"/>
  <c r="AQ620" i="9"/>
  <c r="AP621" i="9"/>
  <c r="AQ621" i="9"/>
  <c r="AP622" i="9"/>
  <c r="AQ622" i="9"/>
  <c r="AP627" i="9"/>
  <c r="AQ627" i="9"/>
  <c r="AP629" i="9"/>
  <c r="AQ629" i="9"/>
  <c r="AP636" i="9"/>
  <c r="AQ636" i="9"/>
  <c r="AP637" i="9"/>
  <c r="AQ637" i="9"/>
  <c r="AP642" i="9"/>
  <c r="AQ642" i="9"/>
  <c r="AP643" i="9"/>
  <c r="AQ643" i="9"/>
  <c r="AP644" i="9"/>
  <c r="AQ644" i="9"/>
  <c r="AP646" i="9"/>
  <c r="AQ646" i="9"/>
  <c r="AP648" i="9"/>
  <c r="AQ648" i="9"/>
  <c r="AP649" i="9"/>
  <c r="AQ649" i="9"/>
  <c r="AP650" i="9"/>
  <c r="AQ650" i="9"/>
  <c r="AP652" i="9"/>
  <c r="AQ652" i="9"/>
  <c r="AP653" i="9"/>
  <c r="AQ653" i="9"/>
  <c r="AP655" i="9"/>
  <c r="AQ655" i="9"/>
  <c r="AP656" i="9"/>
  <c r="AQ656" i="9"/>
  <c r="AP657" i="9"/>
  <c r="AQ657" i="9"/>
  <c r="AP658" i="9"/>
  <c r="AQ658" i="9"/>
  <c r="AP659" i="9"/>
  <c r="AQ659" i="9"/>
  <c r="AP660" i="9"/>
  <c r="AQ660" i="9"/>
  <c r="AP661" i="9"/>
  <c r="AQ661" i="9"/>
  <c r="AP662" i="9"/>
  <c r="AQ662" i="9"/>
  <c r="AP663" i="9"/>
  <c r="AQ663" i="9"/>
  <c r="AP664" i="9"/>
  <c r="AQ664" i="9"/>
  <c r="AP665" i="9"/>
  <c r="AQ665" i="9"/>
  <c r="AP669" i="9"/>
  <c r="AQ669" i="9"/>
  <c r="AP670" i="9"/>
  <c r="AQ670" i="9"/>
  <c r="AP671" i="9"/>
  <c r="AQ671" i="9"/>
  <c r="AP674" i="9"/>
  <c r="AQ674" i="9"/>
  <c r="AP676" i="9"/>
  <c r="AQ676" i="9"/>
  <c r="AP677" i="9"/>
  <c r="AQ677" i="9"/>
  <c r="AP679" i="9"/>
  <c r="AQ679" i="9"/>
  <c r="AP680" i="9"/>
  <c r="AQ680" i="9"/>
  <c r="AP681" i="9"/>
  <c r="AQ681" i="9"/>
  <c r="AP682" i="9"/>
  <c r="AQ682" i="9"/>
  <c r="AP683" i="9"/>
  <c r="AQ683" i="9"/>
  <c r="AP684" i="9"/>
  <c r="AQ684" i="9"/>
  <c r="AP685" i="9"/>
  <c r="AQ685" i="9"/>
  <c r="AP686" i="9"/>
  <c r="AQ686" i="9"/>
  <c r="AP690" i="9"/>
  <c r="AQ690" i="9"/>
  <c r="AP695" i="9"/>
  <c r="AQ695" i="9"/>
  <c r="AP696" i="9"/>
  <c r="AQ696" i="9"/>
  <c r="AP701" i="9"/>
  <c r="AQ701" i="9"/>
  <c r="AP702" i="9"/>
  <c r="AQ702" i="9"/>
  <c r="AP703" i="9"/>
  <c r="AQ703" i="9"/>
  <c r="AP705" i="9"/>
  <c r="AQ705" i="9"/>
  <c r="AP706" i="9"/>
  <c r="AQ706" i="9"/>
  <c r="AP708" i="9"/>
  <c r="AQ708" i="9"/>
  <c r="AP709" i="9"/>
  <c r="AQ709" i="9"/>
  <c r="AP712" i="9"/>
  <c r="AQ712" i="9"/>
  <c r="AP716" i="9"/>
  <c r="AQ716" i="9"/>
  <c r="AP717" i="9"/>
  <c r="AQ717" i="9"/>
  <c r="AP718" i="9"/>
  <c r="AQ718" i="9"/>
  <c r="AP719" i="9"/>
  <c r="AQ719" i="9"/>
  <c r="AP720" i="9"/>
  <c r="AQ720" i="9"/>
  <c r="AP721" i="9"/>
  <c r="AQ721" i="9"/>
  <c r="AP722" i="9"/>
  <c r="AQ722" i="9"/>
  <c r="AP724" i="9"/>
  <c r="AQ724" i="9"/>
  <c r="AP725" i="9"/>
  <c r="AQ725" i="9"/>
  <c r="AP726" i="9"/>
  <c r="AQ726" i="9"/>
  <c r="AP729" i="9"/>
  <c r="AQ729" i="9"/>
  <c r="AP730" i="9"/>
  <c r="AQ730" i="9"/>
  <c r="AP736" i="9"/>
  <c r="AQ736" i="9"/>
  <c r="AP738" i="9"/>
  <c r="AQ738" i="9"/>
  <c r="AP740" i="9"/>
  <c r="AQ740" i="9"/>
  <c r="AP741" i="9"/>
  <c r="AQ741" i="9"/>
  <c r="AP747" i="9"/>
  <c r="AQ747" i="9"/>
  <c r="AP748" i="9"/>
  <c r="AQ748" i="9"/>
  <c r="AP749" i="9"/>
  <c r="AQ749" i="9"/>
  <c r="AP750" i="9"/>
  <c r="AQ750" i="9"/>
  <c r="AP751" i="9"/>
  <c r="AQ751" i="9"/>
  <c r="AP752" i="9"/>
  <c r="AQ752" i="9"/>
  <c r="AP754" i="9"/>
  <c r="AQ754" i="9"/>
  <c r="AP756" i="9"/>
  <c r="AQ756" i="9"/>
  <c r="AP757" i="9"/>
  <c r="AQ757" i="9"/>
  <c r="AP761" i="9"/>
  <c r="AQ761" i="9"/>
  <c r="AP762" i="9"/>
  <c r="AQ762" i="9"/>
  <c r="AP763" i="9"/>
  <c r="AQ763" i="9"/>
  <c r="AP764" i="9"/>
  <c r="AQ764" i="9"/>
  <c r="AP770" i="9"/>
  <c r="AQ770" i="9"/>
  <c r="AP772" i="9"/>
  <c r="AQ772" i="9"/>
  <c r="AP777" i="9"/>
  <c r="AQ777" i="9"/>
  <c r="AP778" i="9"/>
  <c r="AQ778" i="9"/>
  <c r="AP779" i="9"/>
  <c r="AQ779" i="9"/>
  <c r="AP780" i="9"/>
  <c r="AQ780" i="9"/>
  <c r="AQ785" i="9"/>
  <c r="AP793" i="9"/>
  <c r="AQ793" i="9"/>
  <c r="AP794" i="9"/>
  <c r="AQ794" i="9"/>
  <c r="AP797" i="9"/>
  <c r="AQ797" i="9"/>
  <c r="AP798" i="9"/>
  <c r="AQ798" i="9"/>
  <c r="AP799" i="9"/>
  <c r="AQ799" i="9"/>
  <c r="AP802" i="9"/>
  <c r="AQ802" i="9"/>
  <c r="AP804" i="9"/>
  <c r="AQ804" i="9"/>
  <c r="AP805" i="9"/>
  <c r="AQ805" i="9"/>
  <c r="AP806" i="9"/>
  <c r="AQ806" i="9"/>
  <c r="AQ807" i="9"/>
  <c r="AQ811" i="9"/>
  <c r="AQ814" i="9"/>
  <c r="AQ817" i="9"/>
  <c r="AQ827" i="9"/>
  <c r="AC551" i="9"/>
  <c r="AC552" i="9"/>
  <c r="AC555" i="9"/>
  <c r="AC557" i="9"/>
  <c r="AC558" i="9"/>
  <c r="AC559" i="9"/>
  <c r="AC560" i="9"/>
  <c r="AC563" i="9"/>
  <c r="AC564" i="9"/>
  <c r="AC565" i="9"/>
  <c r="AC567" i="9"/>
  <c r="AC568" i="9"/>
  <c r="AC569" i="9"/>
  <c r="AC571" i="9"/>
  <c r="AC572" i="9"/>
  <c r="AC574" i="9"/>
  <c r="AC575" i="9"/>
  <c r="AC577" i="9"/>
  <c r="AC547" i="9"/>
  <c r="AC548" i="9"/>
  <c r="AP548" i="9"/>
  <c r="AQ548" i="9"/>
  <c r="AP547" i="9"/>
  <c r="AQ547" i="9"/>
  <c r="AP546" i="9" l="1"/>
  <c r="AQ546" i="9"/>
  <c r="AC539" i="9"/>
  <c r="AC540" i="9"/>
  <c r="AC542" i="9"/>
  <c r="AC543" i="9"/>
  <c r="AC544" i="9"/>
  <c r="AC545" i="9"/>
  <c r="AC546" i="9"/>
  <c r="AP542" i="9"/>
  <c r="AP543" i="9"/>
  <c r="AP541" i="9"/>
  <c r="AP540" i="9"/>
  <c r="AQ541" i="9"/>
  <c r="AQ542" i="9"/>
  <c r="AQ543" i="9"/>
  <c r="AP539" i="9"/>
  <c r="AQ540" i="9"/>
  <c r="AP538" i="9"/>
  <c r="AP537" i="9"/>
  <c r="AQ537" i="9"/>
  <c r="AQ538" i="9"/>
  <c r="AQ539" i="9"/>
  <c r="AC537" i="9" l="1"/>
  <c r="AC538" i="9"/>
  <c r="AQ527" i="9"/>
  <c r="AP527" i="9"/>
  <c r="AC527" i="9"/>
  <c r="AP519" i="9"/>
  <c r="AQ519" i="9"/>
  <c r="AC519" i="9"/>
  <c r="AC520" i="9"/>
  <c r="AP506" i="9"/>
  <c r="AQ506" i="9"/>
  <c r="AC478" i="9"/>
  <c r="AC479" i="9"/>
  <c r="AC480" i="9"/>
  <c r="AC481" i="9"/>
  <c r="AC482" i="9"/>
  <c r="AC483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9" i="9"/>
  <c r="AC510" i="9"/>
  <c r="AC511" i="9"/>
  <c r="AC512" i="9"/>
  <c r="AC513" i="9"/>
  <c r="AC514" i="9"/>
  <c r="AC515" i="9"/>
  <c r="AC516" i="9"/>
  <c r="AC517" i="9"/>
  <c r="AC518" i="9"/>
  <c r="AC524" i="9"/>
  <c r="AC525" i="9"/>
  <c r="AC526" i="9"/>
  <c r="AC529" i="9"/>
  <c r="AC530" i="9"/>
  <c r="AC532" i="9"/>
  <c r="AC533" i="9"/>
  <c r="AC534" i="9"/>
  <c r="AC535" i="9"/>
  <c r="AC536" i="9"/>
  <c r="AP475" i="9"/>
  <c r="AQ475" i="9"/>
  <c r="AP477" i="9"/>
  <c r="AQ477" i="9"/>
  <c r="AP480" i="9"/>
  <c r="AQ480" i="9"/>
  <c r="AP481" i="9"/>
  <c r="AQ481" i="9"/>
  <c r="AP482" i="9"/>
  <c r="AQ482" i="9"/>
  <c r="AP483" i="9"/>
  <c r="AQ483" i="9"/>
  <c r="AP487" i="9"/>
  <c r="AQ487" i="9"/>
  <c r="AP489" i="9"/>
  <c r="AQ489" i="9"/>
  <c r="AP490" i="9"/>
  <c r="AQ490" i="9"/>
  <c r="AP491" i="9"/>
  <c r="AQ491" i="9"/>
  <c r="AP492" i="9"/>
  <c r="AQ492" i="9"/>
  <c r="AP493" i="9"/>
  <c r="AQ493" i="9"/>
  <c r="AP494" i="9"/>
  <c r="AQ494" i="9"/>
  <c r="AP495" i="9"/>
  <c r="AQ495" i="9"/>
  <c r="AP496" i="9"/>
  <c r="AQ496" i="9"/>
  <c r="AP497" i="9"/>
  <c r="AQ497" i="9"/>
  <c r="AP498" i="9"/>
  <c r="AQ498" i="9"/>
  <c r="AP500" i="9"/>
  <c r="AQ500" i="9"/>
  <c r="AP501" i="9"/>
  <c r="AQ501" i="9"/>
  <c r="AP502" i="9"/>
  <c r="AQ502" i="9"/>
  <c r="AP503" i="9"/>
  <c r="AQ503" i="9"/>
  <c r="AP504" i="9"/>
  <c r="AQ504" i="9"/>
  <c r="AP505" i="9"/>
  <c r="AQ505" i="9"/>
  <c r="AP507" i="9"/>
  <c r="AQ507" i="9"/>
  <c r="AP508" i="9"/>
  <c r="AQ508" i="9"/>
  <c r="AP509" i="9"/>
  <c r="AQ509" i="9"/>
  <c r="AP510" i="9"/>
  <c r="AQ510" i="9"/>
  <c r="AP511" i="9"/>
  <c r="AQ511" i="9"/>
  <c r="AP512" i="9"/>
  <c r="AQ512" i="9"/>
  <c r="AP513" i="9"/>
  <c r="AQ513" i="9"/>
  <c r="AP514" i="9"/>
  <c r="AQ514" i="9"/>
  <c r="AP515" i="9"/>
  <c r="AQ515" i="9"/>
  <c r="AP516" i="9"/>
  <c r="AQ516" i="9"/>
  <c r="AP517" i="9"/>
  <c r="AQ517" i="9"/>
  <c r="AP518" i="9"/>
  <c r="AQ518" i="9"/>
  <c r="AP525" i="9"/>
  <c r="AQ525" i="9"/>
  <c r="AP526" i="9"/>
  <c r="AQ526" i="9"/>
  <c r="AP529" i="9"/>
  <c r="AQ529" i="9"/>
  <c r="AP530" i="9"/>
  <c r="AQ530" i="9"/>
  <c r="AP532" i="9"/>
  <c r="AQ532" i="9"/>
  <c r="AP533" i="9"/>
  <c r="AQ533" i="9"/>
  <c r="AP534" i="9"/>
  <c r="AQ534" i="9"/>
  <c r="AP535" i="9"/>
  <c r="AQ535" i="9"/>
  <c r="AP536" i="9"/>
  <c r="AQ536" i="9"/>
  <c r="AP470" i="9" l="1"/>
  <c r="AQ470" i="9"/>
  <c r="AC470" i="9"/>
  <c r="AQ464" i="9"/>
  <c r="AP464" i="9"/>
  <c r="AC477" i="9"/>
  <c r="AC476" i="9"/>
  <c r="AC475" i="9"/>
  <c r="AC474" i="9"/>
  <c r="AC473" i="9"/>
  <c r="AC472" i="9"/>
  <c r="AC471" i="9"/>
  <c r="AC469" i="9"/>
  <c r="AC468" i="9"/>
  <c r="AC467" i="9"/>
  <c r="AC466" i="9"/>
  <c r="AC465" i="9"/>
  <c r="AC459" i="9"/>
  <c r="AC460" i="9"/>
  <c r="AC461" i="9"/>
  <c r="AC462" i="9"/>
  <c r="AC463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P442" i="9" l="1"/>
  <c r="AQ442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3" i="9"/>
  <c r="AC444" i="9"/>
  <c r="AP426" i="9"/>
  <c r="AP425" i="9"/>
  <c r="AP423" i="9"/>
  <c r="AC422" i="9"/>
  <c r="AC423" i="9"/>
  <c r="AC424" i="9"/>
  <c r="AC425" i="9"/>
  <c r="AC426" i="9"/>
  <c r="AC421" i="9" l="1"/>
  <c r="AC420" i="9"/>
  <c r="AC419" i="9"/>
  <c r="AC418" i="9"/>
  <c r="AC412" i="9" l="1"/>
  <c r="AC413" i="9"/>
  <c r="AC414" i="9"/>
  <c r="AC415" i="9"/>
  <c r="AC416" i="9"/>
  <c r="AC417" i="9"/>
  <c r="AP397" i="9" l="1"/>
  <c r="AP400" i="9"/>
  <c r="AP402" i="9"/>
  <c r="AP403" i="9"/>
  <c r="AP404" i="9"/>
  <c r="AP405" i="9"/>
  <c r="AP408" i="9"/>
  <c r="AP409" i="9"/>
  <c r="AP410" i="9"/>
  <c r="AP411" i="9"/>
  <c r="AP412" i="9"/>
  <c r="AP415" i="9"/>
  <c r="AP420" i="9"/>
  <c r="AP421" i="9"/>
  <c r="AP427" i="9"/>
  <c r="AP428" i="9"/>
  <c r="AP429" i="9"/>
  <c r="AP430" i="9"/>
  <c r="AP431" i="9"/>
  <c r="AP432" i="9"/>
  <c r="AP434" i="9"/>
  <c r="AP435" i="9"/>
  <c r="AP436" i="9"/>
  <c r="AP438" i="9"/>
  <c r="AP439" i="9"/>
  <c r="AP440" i="9"/>
  <c r="AP441" i="9"/>
  <c r="AP443" i="9"/>
  <c r="AP445" i="9"/>
  <c r="AP446" i="9"/>
  <c r="AP448" i="9"/>
  <c r="AP449" i="9"/>
  <c r="AP450" i="9"/>
  <c r="AP452" i="9"/>
  <c r="AP453" i="9"/>
  <c r="AP454" i="9"/>
  <c r="AP455" i="9"/>
  <c r="AP465" i="9"/>
  <c r="AP466" i="9"/>
  <c r="AP468" i="9"/>
  <c r="AP469" i="9"/>
  <c r="AP474" i="9"/>
  <c r="AQ397" i="9"/>
  <c r="AQ400" i="9"/>
  <c r="AQ402" i="9"/>
  <c r="AQ403" i="9"/>
  <c r="AQ404" i="9"/>
  <c r="AQ405" i="9"/>
  <c r="AQ408" i="9"/>
  <c r="AQ409" i="9"/>
  <c r="AQ410" i="9"/>
  <c r="AQ411" i="9"/>
  <c r="AQ412" i="9"/>
  <c r="AQ415" i="9"/>
  <c r="AQ420" i="9"/>
  <c r="AQ421" i="9"/>
  <c r="AQ423" i="9"/>
  <c r="AQ425" i="9"/>
  <c r="AQ426" i="9"/>
  <c r="AQ427" i="9"/>
  <c r="AQ428" i="9"/>
  <c r="AQ429" i="9"/>
  <c r="AQ430" i="9"/>
  <c r="AQ431" i="9"/>
  <c r="AQ432" i="9"/>
  <c r="AQ434" i="9"/>
  <c r="AQ435" i="9"/>
  <c r="AQ436" i="9"/>
  <c r="AQ438" i="9"/>
  <c r="AQ439" i="9"/>
  <c r="AQ440" i="9"/>
  <c r="AQ441" i="9"/>
  <c r="AQ443" i="9"/>
  <c r="AQ445" i="9"/>
  <c r="AQ446" i="9"/>
  <c r="AQ448" i="9"/>
  <c r="AQ449" i="9"/>
  <c r="AQ450" i="9"/>
  <c r="AQ452" i="9"/>
  <c r="AQ453" i="9"/>
  <c r="AQ454" i="9"/>
  <c r="AQ455" i="9"/>
  <c r="AQ465" i="9"/>
  <c r="AQ466" i="9"/>
  <c r="AQ468" i="9"/>
  <c r="AQ469" i="9"/>
  <c r="AQ474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388" i="9" l="1"/>
  <c r="AC389" i="9"/>
  <c r="AC390" i="9"/>
  <c r="AC391" i="9"/>
  <c r="AC381" i="9"/>
  <c r="AQ378" i="9"/>
  <c r="AP378" i="9"/>
  <c r="AP379" i="9"/>
  <c r="AQ379" i="9"/>
  <c r="AP380" i="9"/>
  <c r="AQ380" i="9"/>
  <c r="AP381" i="9"/>
  <c r="AQ381" i="9"/>
  <c r="AP382" i="9"/>
  <c r="AQ382" i="9"/>
  <c r="AP383" i="9"/>
  <c r="AQ383" i="9"/>
  <c r="AP384" i="9"/>
  <c r="AQ384" i="9"/>
  <c r="AP386" i="9"/>
  <c r="AQ386" i="9"/>
  <c r="AC378" i="9"/>
  <c r="AC379" i="9"/>
  <c r="AC380" i="9"/>
  <c r="AC382" i="9"/>
  <c r="AC383" i="9"/>
  <c r="AC384" i="9"/>
  <c r="AC385" i="9"/>
  <c r="AC386" i="9"/>
  <c r="AC387" i="9"/>
  <c r="AP374" i="9"/>
  <c r="AQ374" i="9"/>
  <c r="AP376" i="9"/>
  <c r="AQ376" i="9"/>
  <c r="AC374" i="9"/>
  <c r="AC375" i="9"/>
  <c r="AC376" i="9"/>
  <c r="AC377" i="9"/>
  <c r="AC372" i="9" l="1"/>
  <c r="AQ372" i="9"/>
  <c r="AP372" i="9"/>
  <c r="AP364" i="9" l="1"/>
  <c r="AP365" i="9"/>
  <c r="AP366" i="9"/>
  <c r="AP367" i="9"/>
  <c r="AP368" i="9"/>
  <c r="AP369" i="9"/>
  <c r="AP370" i="9"/>
  <c r="AP371" i="9"/>
  <c r="AQ364" i="9"/>
  <c r="AQ365" i="9"/>
  <c r="AQ366" i="9"/>
  <c r="AQ367" i="9"/>
  <c r="AQ368" i="9"/>
  <c r="AQ369" i="9"/>
  <c r="AQ370" i="9"/>
  <c r="AQ371" i="9"/>
  <c r="AC364" i="9"/>
  <c r="AC365" i="9"/>
  <c r="AC366" i="9"/>
  <c r="AC367" i="9"/>
  <c r="AC368" i="9"/>
  <c r="AC369" i="9"/>
  <c r="AC370" i="9"/>
  <c r="AC371" i="9"/>
  <c r="AP352" i="9" l="1"/>
  <c r="AQ352" i="9"/>
  <c r="AC347" i="9"/>
  <c r="AC349" i="9" l="1"/>
  <c r="AP341" i="9" l="1"/>
  <c r="AP342" i="9"/>
  <c r="AC341" i="9"/>
  <c r="AC342" i="9"/>
  <c r="AP313" i="9"/>
  <c r="AP314" i="9"/>
  <c r="AP315" i="9"/>
  <c r="AP316" i="9"/>
  <c r="AP317" i="9"/>
  <c r="AP318" i="9"/>
  <c r="AP319" i="9"/>
  <c r="AP320" i="9"/>
  <c r="AP322" i="9"/>
  <c r="AP324" i="9"/>
  <c r="AP325" i="9"/>
  <c r="AP326" i="9"/>
  <c r="AP327" i="9"/>
  <c r="AP328" i="9"/>
  <c r="AP329" i="9"/>
  <c r="AP330" i="9"/>
  <c r="AP331" i="9"/>
  <c r="AP333" i="9"/>
  <c r="AP334" i="9"/>
  <c r="AP335" i="9"/>
  <c r="AP336" i="9"/>
  <c r="AP337" i="9"/>
  <c r="AP345" i="9"/>
  <c r="AP347" i="9"/>
  <c r="AP350" i="9"/>
  <c r="AP351" i="9"/>
  <c r="AP354" i="9"/>
  <c r="AP355" i="9"/>
  <c r="AP357" i="9"/>
  <c r="AP358" i="9"/>
  <c r="AP359" i="9"/>
  <c r="AM312" i="9"/>
  <c r="AS312" i="9" s="1"/>
  <c r="AM313" i="9"/>
  <c r="AS313" i="9" s="1"/>
  <c r="AM314" i="9"/>
  <c r="AS314" i="9" s="1"/>
  <c r="AM315" i="9"/>
  <c r="AS315" i="9" s="1"/>
  <c r="AM316" i="9"/>
  <c r="AS316" i="9" s="1"/>
  <c r="AM317" i="9"/>
  <c r="AS317" i="9" s="1"/>
  <c r="AM318" i="9"/>
  <c r="AS318" i="9" s="1"/>
  <c r="AM319" i="9"/>
  <c r="AS319" i="9" s="1"/>
  <c r="AM320" i="9"/>
  <c r="AS320" i="9" s="1"/>
  <c r="AM321" i="9"/>
  <c r="AS321" i="9" s="1"/>
  <c r="AM322" i="9"/>
  <c r="AS322" i="9" s="1"/>
  <c r="AM323" i="9"/>
  <c r="AS323" i="9" s="1"/>
  <c r="AM324" i="9"/>
  <c r="AS324" i="9" s="1"/>
  <c r="AM325" i="9"/>
  <c r="AS325" i="9" s="1"/>
  <c r="AM326" i="9"/>
  <c r="AS326" i="9" s="1"/>
  <c r="AM327" i="9"/>
  <c r="AS327" i="9" s="1"/>
  <c r="AM328" i="9"/>
  <c r="AS328" i="9" s="1"/>
  <c r="AM329" i="9"/>
  <c r="AS329" i="9" s="1"/>
  <c r="AM331" i="9"/>
  <c r="AS331" i="9" s="1"/>
  <c r="AM332" i="9"/>
  <c r="AS332" i="9" s="1"/>
  <c r="AM333" i="9"/>
  <c r="AS333" i="9" s="1"/>
  <c r="AM334" i="9"/>
  <c r="AS334" i="9" s="1"/>
  <c r="AM335" i="9"/>
  <c r="AS335" i="9" s="1"/>
  <c r="AM336" i="9"/>
  <c r="AS336" i="9" s="1"/>
  <c r="AM337" i="9"/>
  <c r="AS337" i="9" s="1"/>
  <c r="AQ347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1" i="9"/>
  <c r="AC332" i="9"/>
  <c r="AC333" i="9"/>
  <c r="AC334" i="9"/>
  <c r="AC335" i="9"/>
  <c r="AC336" i="9"/>
  <c r="AC337" i="9"/>
  <c r="AC338" i="9"/>
  <c r="AC339" i="9"/>
  <c r="AC340" i="9"/>
  <c r="AC343" i="9"/>
  <c r="AC344" i="9"/>
  <c r="AC345" i="9"/>
  <c r="AC346" i="9"/>
  <c r="AC348" i="9"/>
  <c r="AC350" i="9"/>
  <c r="AC351" i="9"/>
  <c r="AC352" i="9"/>
  <c r="AC354" i="9"/>
  <c r="AC355" i="9"/>
  <c r="AC356" i="9"/>
  <c r="AC357" i="9"/>
  <c r="AC358" i="9"/>
  <c r="AC359" i="9"/>
  <c r="AC360" i="9"/>
  <c r="AC361" i="9"/>
  <c r="AC362" i="9"/>
  <c r="AC363" i="9"/>
  <c r="AQ322" i="9" l="1"/>
  <c r="AQ314" i="9"/>
  <c r="AQ337" i="9"/>
  <c r="AQ329" i="9"/>
  <c r="AQ313" i="9"/>
  <c r="AQ358" i="9"/>
  <c r="AQ336" i="9"/>
  <c r="AQ320" i="9"/>
  <c r="AQ357" i="9"/>
  <c r="AQ335" i="9"/>
  <c r="AQ327" i="9"/>
  <c r="AQ319" i="9"/>
  <c r="AQ342" i="9"/>
  <c r="AQ326" i="9"/>
  <c r="AQ318" i="9"/>
  <c r="AQ341" i="9"/>
  <c r="AQ345" i="9"/>
  <c r="AQ355" i="9"/>
  <c r="AQ333" i="9"/>
  <c r="AQ317" i="9"/>
  <c r="AQ354" i="9"/>
  <c r="AQ324" i="9"/>
  <c r="AQ316" i="9"/>
  <c r="AQ331" i="9"/>
  <c r="AQ351" i="9"/>
  <c r="AQ350" i="9"/>
  <c r="AQ359" i="9"/>
  <c r="AQ334" i="9"/>
  <c r="AQ330" i="9"/>
  <c r="AQ315" i="9"/>
  <c r="AQ328" i="9"/>
  <c r="AQ325" i="9"/>
  <c r="AM279" i="9"/>
  <c r="AS279" i="9" s="1"/>
  <c r="AM280" i="9"/>
  <c r="AS280" i="9" s="1"/>
  <c r="AM281" i="9"/>
  <c r="AS281" i="9" s="1"/>
  <c r="AM282" i="9"/>
  <c r="AS282" i="9" s="1"/>
  <c r="AM283" i="9"/>
  <c r="AS283" i="9" s="1"/>
  <c r="AM284" i="9"/>
  <c r="AS284" i="9" s="1"/>
  <c r="AM285" i="9"/>
  <c r="AS285" i="9" s="1"/>
  <c r="AM286" i="9"/>
  <c r="AS286" i="9" s="1"/>
  <c r="AM287" i="9"/>
  <c r="AS287" i="9" s="1"/>
  <c r="AM288" i="9"/>
  <c r="AS288" i="9" s="1"/>
  <c r="AM289" i="9"/>
  <c r="AS289" i="9" s="1"/>
  <c r="AM290" i="9"/>
  <c r="AS290" i="9" s="1"/>
  <c r="AM291" i="9"/>
  <c r="AS291" i="9" s="1"/>
  <c r="AM292" i="9"/>
  <c r="AS292" i="9" s="1"/>
  <c r="AM293" i="9"/>
  <c r="AS293" i="9" s="1"/>
  <c r="AM294" i="9"/>
  <c r="AS294" i="9" s="1"/>
  <c r="AM295" i="9"/>
  <c r="AS295" i="9" s="1"/>
  <c r="AM296" i="9"/>
  <c r="AS296" i="9" s="1"/>
  <c r="AM297" i="9"/>
  <c r="AS297" i="9" s="1"/>
  <c r="AM298" i="9"/>
  <c r="AS298" i="9" s="1"/>
  <c r="AM299" i="9"/>
  <c r="AS299" i="9" s="1"/>
  <c r="AM300" i="9"/>
  <c r="AS300" i="9" s="1"/>
  <c r="AM301" i="9"/>
  <c r="AS301" i="9" s="1"/>
  <c r="AM302" i="9"/>
  <c r="AS302" i="9" s="1"/>
  <c r="AM303" i="9"/>
  <c r="AS303" i="9" s="1"/>
  <c r="AM304" i="9"/>
  <c r="AS304" i="9" s="1"/>
  <c r="AM305" i="9"/>
  <c r="AS305" i="9" s="1"/>
  <c r="AM306" i="9"/>
  <c r="AS306" i="9" s="1"/>
  <c r="AM307" i="9"/>
  <c r="AS307" i="9" s="1"/>
  <c r="AM308" i="9"/>
  <c r="AS308" i="9" s="1"/>
  <c r="AM309" i="9"/>
  <c r="AS309" i="9" s="1"/>
  <c r="AM310" i="9"/>
  <c r="AS310" i="9" s="1"/>
  <c r="AM311" i="9"/>
  <c r="AS311" i="9" s="1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P307" i="9"/>
  <c r="AP308" i="9"/>
  <c r="AP309" i="9"/>
  <c r="AQ309" i="9" l="1"/>
  <c r="AQ308" i="9"/>
  <c r="AQ307" i="9"/>
  <c r="AP289" i="9"/>
  <c r="AQ289" i="9"/>
  <c r="AP290" i="9"/>
  <c r="AQ290" i="9"/>
  <c r="AP292" i="9"/>
  <c r="AQ292" i="9"/>
  <c r="AP293" i="9"/>
  <c r="AQ293" i="9"/>
  <c r="AP294" i="9"/>
  <c r="AQ294" i="9"/>
  <c r="AP296" i="9"/>
  <c r="AQ296" i="9"/>
  <c r="AP298" i="9"/>
  <c r="AQ298" i="9"/>
  <c r="AP299" i="9"/>
  <c r="AQ299" i="9"/>
  <c r="AP300" i="9"/>
  <c r="AQ300" i="9"/>
  <c r="AP301" i="9"/>
  <c r="AQ301" i="9"/>
  <c r="AP302" i="9"/>
  <c r="AQ302" i="9"/>
  <c r="AP303" i="9"/>
  <c r="AQ303" i="9"/>
  <c r="AP304" i="9"/>
  <c r="AQ304" i="9"/>
  <c r="AP306" i="9"/>
  <c r="AQ306" i="9"/>
  <c r="AP310" i="9"/>
  <c r="AQ310" i="9"/>
  <c r="AP311" i="9"/>
  <c r="AQ311" i="9"/>
  <c r="AP312" i="9"/>
  <c r="AQ312" i="9"/>
  <c r="AP288" i="9"/>
  <c r="AQ288" i="9"/>
  <c r="AP279" i="9"/>
  <c r="AQ279" i="9"/>
  <c r="AP280" i="9"/>
  <c r="AQ280" i="9"/>
  <c r="AP281" i="9"/>
  <c r="AQ281" i="9"/>
  <c r="AP282" i="9"/>
  <c r="AQ282" i="9"/>
  <c r="AP286" i="9"/>
  <c r="AQ286" i="9"/>
  <c r="AP287" i="9"/>
  <c r="AQ287" i="9"/>
  <c r="AC279" i="9"/>
  <c r="AC280" i="9"/>
  <c r="AC281" i="9"/>
  <c r="AC282" i="9"/>
  <c r="AC283" i="9"/>
  <c r="AC284" i="9"/>
  <c r="AC285" i="9"/>
  <c r="AC286" i="9"/>
  <c r="AC287" i="9"/>
  <c r="AC288" i="9"/>
  <c r="AP240" i="9" l="1"/>
  <c r="AP241" i="9"/>
  <c r="AP243" i="9"/>
  <c r="AP245" i="9"/>
  <c r="AP246" i="9"/>
  <c r="AP248" i="9"/>
  <c r="AP249" i="9"/>
  <c r="AP251" i="9"/>
  <c r="AP253" i="9"/>
  <c r="AP255" i="9"/>
  <c r="AP256" i="9"/>
  <c r="AP257" i="9"/>
  <c r="AP259" i="9"/>
  <c r="AP260" i="9"/>
  <c r="AP264" i="9"/>
  <c r="AP266" i="9"/>
  <c r="AP268" i="9"/>
  <c r="AP269" i="9"/>
  <c r="AP270" i="9"/>
  <c r="AP271" i="9"/>
  <c r="AP274" i="9"/>
  <c r="AM239" i="9"/>
  <c r="AS239" i="9" s="1"/>
  <c r="AM240" i="9"/>
  <c r="AS240" i="9" s="1"/>
  <c r="AM241" i="9"/>
  <c r="AS241" i="9" s="1"/>
  <c r="AM242" i="9"/>
  <c r="AS242" i="9" s="1"/>
  <c r="AM243" i="9"/>
  <c r="AS243" i="9" s="1"/>
  <c r="AM244" i="9"/>
  <c r="AS244" i="9" s="1"/>
  <c r="AM245" i="9"/>
  <c r="AS245" i="9" s="1"/>
  <c r="AM246" i="9"/>
  <c r="AS246" i="9" s="1"/>
  <c r="AM247" i="9"/>
  <c r="AS247" i="9" s="1"/>
  <c r="AM248" i="9"/>
  <c r="AS248" i="9" s="1"/>
  <c r="AM249" i="9"/>
  <c r="AS249" i="9" s="1"/>
  <c r="AM250" i="9"/>
  <c r="AS250" i="9" s="1"/>
  <c r="AM251" i="9"/>
  <c r="AS251" i="9" s="1"/>
  <c r="AM252" i="9"/>
  <c r="AS252" i="9" s="1"/>
  <c r="AM253" i="9"/>
  <c r="AS253" i="9" s="1"/>
  <c r="AM254" i="9"/>
  <c r="AS254" i="9" s="1"/>
  <c r="AM255" i="9"/>
  <c r="AS255" i="9" s="1"/>
  <c r="AM256" i="9"/>
  <c r="AS256" i="9" s="1"/>
  <c r="AM257" i="9"/>
  <c r="AS257" i="9" s="1"/>
  <c r="AM258" i="9"/>
  <c r="AS258" i="9" s="1"/>
  <c r="AM259" i="9"/>
  <c r="AS259" i="9" s="1"/>
  <c r="AM260" i="9"/>
  <c r="AS260" i="9" s="1"/>
  <c r="AM261" i="9"/>
  <c r="AS261" i="9" s="1"/>
  <c r="AM262" i="9"/>
  <c r="AS262" i="9" s="1"/>
  <c r="AM263" i="9"/>
  <c r="AS263" i="9" s="1"/>
  <c r="AM264" i="9"/>
  <c r="AS264" i="9" s="1"/>
  <c r="AM265" i="9"/>
  <c r="AS265" i="9" s="1"/>
  <c r="AM266" i="9"/>
  <c r="AS266" i="9" s="1"/>
  <c r="AM267" i="9"/>
  <c r="AS267" i="9" s="1"/>
  <c r="AM268" i="9"/>
  <c r="AS268" i="9" s="1"/>
  <c r="AM269" i="9"/>
  <c r="AS269" i="9" s="1"/>
  <c r="AM270" i="9"/>
  <c r="AS270" i="9" s="1"/>
  <c r="AM271" i="9"/>
  <c r="AS271" i="9" s="1"/>
  <c r="AM272" i="9"/>
  <c r="AS272" i="9" s="1"/>
  <c r="AM273" i="9"/>
  <c r="AS273" i="9" s="1"/>
  <c r="AM275" i="9"/>
  <c r="AS275" i="9" s="1"/>
  <c r="AM276" i="9"/>
  <c r="AS276" i="9" s="1"/>
  <c r="AM277" i="9"/>
  <c r="AS277" i="9" s="1"/>
  <c r="AM278" i="9"/>
  <c r="AS278" i="9" s="1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5" i="9"/>
  <c r="AC276" i="9"/>
  <c r="AC277" i="9"/>
  <c r="AC278" i="9"/>
  <c r="AQ246" i="9" l="1"/>
  <c r="AQ269" i="9"/>
  <c r="AQ253" i="9"/>
  <c r="AQ245" i="9"/>
  <c r="AQ268" i="9"/>
  <c r="AQ260" i="9"/>
  <c r="AQ270" i="9"/>
  <c r="AQ259" i="9"/>
  <c r="AQ251" i="9"/>
  <c r="AQ243" i="9"/>
  <c r="AQ274" i="9"/>
  <c r="AQ266" i="9"/>
  <c r="AQ257" i="9"/>
  <c r="AQ249" i="9"/>
  <c r="AQ241" i="9"/>
  <c r="AQ264" i="9"/>
  <c r="AQ256" i="9"/>
  <c r="AQ248" i="9"/>
  <c r="AQ240" i="9"/>
  <c r="AQ271" i="9"/>
  <c r="AQ255" i="9"/>
  <c r="AM230" i="9"/>
  <c r="AS230" i="9" s="1"/>
  <c r="AM231" i="9"/>
  <c r="AS231" i="9" s="1"/>
  <c r="AM233" i="9"/>
  <c r="AS233" i="9" s="1"/>
  <c r="AM235" i="9"/>
  <c r="AS235" i="9" s="1"/>
  <c r="AM236" i="9"/>
  <c r="AS236" i="9" s="1"/>
  <c r="AM237" i="9"/>
  <c r="AS237" i="9" s="1"/>
  <c r="AM238" i="9"/>
  <c r="AS238" i="9" s="1"/>
  <c r="AQ229" i="9"/>
  <c r="AQ232" i="9"/>
  <c r="AP230" i="9"/>
  <c r="AP232" i="9"/>
  <c r="AP233" i="9"/>
  <c r="AP235" i="9"/>
  <c r="AP236" i="9"/>
  <c r="AP237" i="9"/>
  <c r="AP238" i="9"/>
  <c r="AC230" i="9"/>
  <c r="AC231" i="9"/>
  <c r="AC232" i="9"/>
  <c r="AC233" i="9"/>
  <c r="AC234" i="9"/>
  <c r="AC235" i="9"/>
  <c r="AC236" i="9"/>
  <c r="AC237" i="9"/>
  <c r="AQ233" i="9" l="1"/>
  <c r="AQ235" i="9"/>
  <c r="AQ236" i="9"/>
  <c r="AQ238" i="9"/>
  <c r="AQ237" i="9"/>
  <c r="AQ230" i="9"/>
  <c r="AP229" i="9"/>
  <c r="AP227" i="9"/>
  <c r="AM227" i="9"/>
  <c r="AS227" i="9" s="1"/>
  <c r="AP226" i="9"/>
  <c r="AM226" i="9"/>
  <c r="AS226" i="9" s="1"/>
  <c r="AC226" i="9"/>
  <c r="AC227" i="9"/>
  <c r="AC228" i="9"/>
  <c r="AC229" i="9"/>
  <c r="AQ227" i="9" l="1"/>
  <c r="AQ226" i="9"/>
  <c r="AP225" i="9"/>
  <c r="AQ225" i="9" l="1"/>
  <c r="AM223" i="9"/>
  <c r="AS223" i="9" s="1"/>
  <c r="AP223" i="9"/>
  <c r="AM224" i="9"/>
  <c r="AS224" i="9" s="1"/>
  <c r="AP224" i="9"/>
  <c r="AC222" i="9"/>
  <c r="AC223" i="9"/>
  <c r="AC224" i="9"/>
  <c r="AQ223" i="9" l="1"/>
  <c r="AQ224" i="9"/>
  <c r="AP202" i="9"/>
  <c r="AQ202" i="9" l="1"/>
  <c r="AP181" i="9"/>
  <c r="AM182" i="9"/>
  <c r="AS182" i="9" s="1"/>
  <c r="AM183" i="9"/>
  <c r="AS183" i="9" s="1"/>
  <c r="AM184" i="9"/>
  <c r="AS184" i="9" s="1"/>
  <c r="AM185" i="9"/>
  <c r="AS185" i="9" s="1"/>
  <c r="AM186" i="9"/>
  <c r="AS186" i="9" s="1"/>
  <c r="AM187" i="9"/>
  <c r="AS187" i="9" s="1"/>
  <c r="AM188" i="9"/>
  <c r="AS188" i="9" s="1"/>
  <c r="AM189" i="9"/>
  <c r="AS189" i="9" s="1"/>
  <c r="AM190" i="9"/>
  <c r="AS190" i="9" s="1"/>
  <c r="AM191" i="9"/>
  <c r="AS191" i="9" s="1"/>
  <c r="AM192" i="9"/>
  <c r="AS192" i="9" s="1"/>
  <c r="AM193" i="9"/>
  <c r="AS193" i="9" s="1"/>
  <c r="AM194" i="9"/>
  <c r="AS194" i="9" s="1"/>
  <c r="AM195" i="9"/>
  <c r="AS195" i="9" s="1"/>
  <c r="AM196" i="9"/>
  <c r="AS196" i="9" s="1"/>
  <c r="AM197" i="9"/>
  <c r="AS197" i="9" s="1"/>
  <c r="AM198" i="9"/>
  <c r="AS198" i="9" s="1"/>
  <c r="AM199" i="9"/>
  <c r="AS199" i="9" s="1"/>
  <c r="AM200" i="9"/>
  <c r="AS200" i="9" s="1"/>
  <c r="AM201" i="9"/>
  <c r="AS201" i="9" s="1"/>
  <c r="AM203" i="9"/>
  <c r="AS203" i="9" s="1"/>
  <c r="AM204" i="9"/>
  <c r="AS204" i="9" s="1"/>
  <c r="AM205" i="9"/>
  <c r="AS205" i="9" s="1"/>
  <c r="AM206" i="9"/>
  <c r="AS206" i="9" s="1"/>
  <c r="AM207" i="9"/>
  <c r="AS207" i="9" s="1"/>
  <c r="AM208" i="9"/>
  <c r="AS208" i="9" s="1"/>
  <c r="AM210" i="9"/>
  <c r="AS210" i="9" s="1"/>
  <c r="AM211" i="9"/>
  <c r="AS211" i="9" s="1"/>
  <c r="AM212" i="9"/>
  <c r="AS212" i="9" s="1"/>
  <c r="AM213" i="9"/>
  <c r="AS213" i="9" s="1"/>
  <c r="AM214" i="9"/>
  <c r="AS214" i="9" s="1"/>
  <c r="AM215" i="9"/>
  <c r="AS215" i="9" s="1"/>
  <c r="AM216" i="9"/>
  <c r="AS216" i="9" s="1"/>
  <c r="AM217" i="9"/>
  <c r="AS217" i="9" s="1"/>
  <c r="AM218" i="9"/>
  <c r="AS218" i="9" s="1"/>
  <c r="AM219" i="9"/>
  <c r="AS219" i="9" s="1"/>
  <c r="AM221" i="9"/>
  <c r="AS221" i="9" s="1"/>
  <c r="AQ181" i="9" l="1"/>
  <c r="AM137" i="9"/>
  <c r="AS137" i="9" s="1"/>
  <c r="AM138" i="9"/>
  <c r="AS138" i="9" s="1"/>
  <c r="AM139" i="9"/>
  <c r="AS139" i="9" s="1"/>
  <c r="AM140" i="9"/>
  <c r="AS140" i="9" s="1"/>
  <c r="AM141" i="9"/>
  <c r="AS141" i="9" s="1"/>
  <c r="AM142" i="9"/>
  <c r="AS142" i="9" s="1"/>
  <c r="AM143" i="9"/>
  <c r="AS143" i="9" s="1"/>
  <c r="AM144" i="9"/>
  <c r="AS144" i="9" s="1"/>
  <c r="AM145" i="9"/>
  <c r="AS145" i="9" s="1"/>
  <c r="AM146" i="9"/>
  <c r="AS146" i="9" s="1"/>
  <c r="AM147" i="9"/>
  <c r="AS147" i="9" s="1"/>
  <c r="AM148" i="9"/>
  <c r="AS148" i="9" s="1"/>
  <c r="AM149" i="9"/>
  <c r="AS149" i="9" s="1"/>
  <c r="AM150" i="9"/>
  <c r="AS150" i="9" s="1"/>
  <c r="AM151" i="9"/>
  <c r="AS151" i="9" s="1"/>
  <c r="AM152" i="9"/>
  <c r="AS152" i="9" s="1"/>
  <c r="AM153" i="9"/>
  <c r="AS153" i="9" s="1"/>
  <c r="AM154" i="9"/>
  <c r="AS154" i="9" s="1"/>
  <c r="AM155" i="9"/>
  <c r="AS155" i="9" s="1"/>
  <c r="AM156" i="9"/>
  <c r="AS156" i="9" s="1"/>
  <c r="AM157" i="9"/>
  <c r="AS157" i="9" s="1"/>
  <c r="AM158" i="9"/>
  <c r="AS158" i="9" s="1"/>
  <c r="AM159" i="9"/>
  <c r="AS159" i="9" s="1"/>
  <c r="AM160" i="9"/>
  <c r="AS160" i="9" s="1"/>
  <c r="AM161" i="9"/>
  <c r="AS161" i="9" s="1"/>
  <c r="AM162" i="9"/>
  <c r="AS162" i="9" s="1"/>
  <c r="AM163" i="9"/>
  <c r="AS163" i="9" s="1"/>
  <c r="AM164" i="9"/>
  <c r="AS164" i="9" s="1"/>
  <c r="AM166" i="9"/>
  <c r="AS166" i="9" s="1"/>
  <c r="AM167" i="9"/>
  <c r="AS167" i="9" s="1"/>
  <c r="AM168" i="9"/>
  <c r="AS168" i="9" s="1"/>
  <c r="AM169" i="9"/>
  <c r="AS169" i="9" s="1"/>
  <c r="AM170" i="9"/>
  <c r="AS170" i="9" s="1"/>
  <c r="AM171" i="9"/>
  <c r="AS171" i="9" s="1"/>
  <c r="AM172" i="9"/>
  <c r="AS172" i="9" s="1"/>
  <c r="AM173" i="9"/>
  <c r="AS173" i="9" s="1"/>
  <c r="AM174" i="9"/>
  <c r="AS174" i="9" s="1"/>
  <c r="AM175" i="9"/>
  <c r="AS175" i="9" s="1"/>
  <c r="AM176" i="9"/>
  <c r="AS176" i="9" s="1"/>
  <c r="AM177" i="9"/>
  <c r="AS177" i="9" s="1"/>
  <c r="AM178" i="9"/>
  <c r="AS178" i="9" s="1"/>
  <c r="AM179" i="9"/>
  <c r="AS179" i="9" s="1"/>
  <c r="AM180" i="9"/>
  <c r="AS180" i="9" s="1"/>
  <c r="AC151" i="9" l="1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9" i="9"/>
  <c r="AC198" i="9"/>
  <c r="AC200" i="9"/>
  <c r="AC201" i="9"/>
  <c r="AC203" i="9"/>
  <c r="AC204" i="9"/>
  <c r="AC205" i="9"/>
  <c r="AC206" i="9"/>
  <c r="AC207" i="9"/>
  <c r="AC208" i="9"/>
  <c r="AC210" i="9"/>
  <c r="AC211" i="9"/>
  <c r="AC212" i="9"/>
  <c r="AC213" i="9"/>
  <c r="AC214" i="9"/>
  <c r="AC215" i="9"/>
  <c r="AC216" i="9"/>
  <c r="AC217" i="9"/>
  <c r="AC218" i="9"/>
  <c r="AC219" i="9"/>
  <c r="AC221" i="9"/>
  <c r="AP184" i="9"/>
  <c r="AQ184" i="9"/>
  <c r="AP185" i="9"/>
  <c r="AQ185" i="9"/>
  <c r="AP186" i="9"/>
  <c r="AQ186" i="9"/>
  <c r="AP191" i="9"/>
  <c r="AQ191" i="9"/>
  <c r="AP192" i="9"/>
  <c r="AQ192" i="9"/>
  <c r="AP193" i="9"/>
  <c r="AQ193" i="9"/>
  <c r="AP194" i="9"/>
  <c r="AQ194" i="9"/>
  <c r="AP195" i="9"/>
  <c r="AQ195" i="9"/>
  <c r="AP197" i="9"/>
  <c r="AQ197" i="9"/>
  <c r="AP199" i="9"/>
  <c r="AQ199" i="9"/>
  <c r="AP198" i="9"/>
  <c r="AQ198" i="9"/>
  <c r="AP200" i="9"/>
  <c r="AQ200" i="9"/>
  <c r="AP201" i="9"/>
  <c r="AQ201" i="9"/>
  <c r="AP203" i="9"/>
  <c r="AQ203" i="9"/>
  <c r="AP204" i="9"/>
  <c r="AQ204" i="9"/>
  <c r="AP205" i="9"/>
  <c r="AQ205" i="9"/>
  <c r="AP206" i="9"/>
  <c r="AQ206" i="9"/>
  <c r="AP208" i="9"/>
  <c r="AQ208" i="9"/>
  <c r="AP210" i="9"/>
  <c r="AQ210" i="9"/>
  <c r="AP213" i="9"/>
  <c r="AQ213" i="9"/>
  <c r="AP214" i="9"/>
  <c r="AQ214" i="9"/>
  <c r="AP215" i="9"/>
  <c r="AQ215" i="9"/>
  <c r="AP216" i="9"/>
  <c r="AQ216" i="9"/>
  <c r="AP217" i="9"/>
  <c r="AQ217" i="9"/>
  <c r="AP218" i="9"/>
  <c r="AQ218" i="9"/>
  <c r="AP219" i="9"/>
  <c r="AQ219" i="9"/>
  <c r="AP221" i="9"/>
  <c r="AQ221" i="9"/>
  <c r="AP167" i="9"/>
  <c r="AQ167" i="9"/>
  <c r="AP168" i="9"/>
  <c r="AQ168" i="9"/>
  <c r="AP169" i="9"/>
  <c r="AQ169" i="9"/>
  <c r="AP172" i="9"/>
  <c r="AQ172" i="9"/>
  <c r="AP173" i="9"/>
  <c r="AQ173" i="9"/>
  <c r="AP174" i="9"/>
  <c r="AQ174" i="9"/>
  <c r="AP175" i="9"/>
  <c r="AQ175" i="9"/>
  <c r="AP177" i="9"/>
  <c r="AQ177" i="9"/>
  <c r="AP178" i="9"/>
  <c r="AQ178" i="9"/>
  <c r="AP179" i="9"/>
  <c r="AQ179" i="9"/>
  <c r="AP180" i="9"/>
  <c r="AQ180" i="9"/>
  <c r="AP182" i="9"/>
  <c r="AQ182" i="9"/>
  <c r="AP183" i="9"/>
  <c r="AQ183" i="9"/>
  <c r="AQ138" i="9" l="1"/>
  <c r="AQ139" i="9"/>
  <c r="AQ140" i="9"/>
  <c r="AQ141" i="9"/>
  <c r="AQ142" i="9"/>
  <c r="AQ144" i="9"/>
  <c r="AQ145" i="9"/>
  <c r="AQ146" i="9"/>
  <c r="AQ147" i="9"/>
  <c r="AQ148" i="9"/>
  <c r="AQ149" i="9"/>
  <c r="AQ151" i="9"/>
  <c r="AQ156" i="9"/>
  <c r="AQ158" i="9"/>
  <c r="AQ159" i="9"/>
  <c r="AQ160" i="9"/>
  <c r="AQ161" i="9"/>
  <c r="AQ162" i="9"/>
  <c r="AQ163" i="9"/>
  <c r="AQ166" i="9"/>
  <c r="AP139" i="9"/>
  <c r="AP140" i="9"/>
  <c r="AP141" i="9"/>
  <c r="AP142" i="9"/>
  <c r="AP144" i="9"/>
  <c r="AP145" i="9"/>
  <c r="AP146" i="9"/>
  <c r="AP147" i="9"/>
  <c r="AP148" i="9"/>
  <c r="AP149" i="9"/>
  <c r="AP151" i="9"/>
  <c r="AP156" i="9"/>
  <c r="AP158" i="9"/>
  <c r="AP159" i="9"/>
  <c r="AP160" i="9"/>
  <c r="AP161" i="9"/>
  <c r="AP162" i="9"/>
  <c r="AP163" i="9"/>
  <c r="AP166" i="9"/>
  <c r="AP138" i="9"/>
  <c r="AP137" i="9"/>
  <c r="AQ137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P132" i="9" l="1"/>
  <c r="AP133" i="9"/>
  <c r="AP134" i="9"/>
  <c r="AP135" i="9"/>
  <c r="AP136" i="9"/>
  <c r="AM132" i="9"/>
  <c r="AS132" i="9" s="1"/>
  <c r="AM133" i="9"/>
  <c r="AS133" i="9" s="1"/>
  <c r="AM134" i="9"/>
  <c r="AS134" i="9" s="1"/>
  <c r="AM135" i="9"/>
  <c r="AS135" i="9" s="1"/>
  <c r="AM136" i="9"/>
  <c r="AS136" i="9" s="1"/>
  <c r="AC132" i="9"/>
  <c r="AC133" i="9"/>
  <c r="AC134" i="9"/>
  <c r="AC135" i="9"/>
  <c r="AC136" i="9"/>
  <c r="AQ132" i="9" l="1"/>
  <c r="AQ133" i="9"/>
  <c r="AQ134" i="9"/>
  <c r="AQ136" i="9"/>
  <c r="AQ135" i="9"/>
  <c r="AP131" i="9"/>
  <c r="AM131" i="9"/>
  <c r="AS131" i="9" s="1"/>
  <c r="AC131" i="9"/>
  <c r="AQ131" i="9" l="1"/>
  <c r="AC120" i="9"/>
  <c r="AM120" i="9"/>
  <c r="AS120" i="9" s="1"/>
  <c r="AC121" i="9"/>
  <c r="AM121" i="9"/>
  <c r="AS121" i="9" s="1"/>
  <c r="AP121" i="9"/>
  <c r="AC122" i="9"/>
  <c r="AM122" i="9"/>
  <c r="AS122" i="9" s="1"/>
  <c r="AP122" i="9"/>
  <c r="AC123" i="9"/>
  <c r="AM123" i="9"/>
  <c r="AS123" i="9" s="1"/>
  <c r="AP123" i="9"/>
  <c r="AC124" i="9"/>
  <c r="AM124" i="9"/>
  <c r="AS124" i="9" s="1"/>
  <c r="AP124" i="9"/>
  <c r="AC126" i="9"/>
  <c r="AM126" i="9"/>
  <c r="AS126" i="9" s="1"/>
  <c r="AP126" i="9"/>
  <c r="AC127" i="9"/>
  <c r="AM127" i="9"/>
  <c r="AS127" i="9" s="1"/>
  <c r="AC128" i="9"/>
  <c r="AM128" i="9"/>
  <c r="AS128" i="9" s="1"/>
  <c r="AP128" i="9"/>
  <c r="AC129" i="9"/>
  <c r="AM129" i="9"/>
  <c r="AS129" i="9" s="1"/>
  <c r="AC130" i="9"/>
  <c r="AM130" i="9"/>
  <c r="AS130" i="9" s="1"/>
  <c r="AP130" i="9"/>
  <c r="AC118" i="9"/>
  <c r="AM118" i="9"/>
  <c r="AS118" i="9" s="1"/>
  <c r="AQ128" i="9" l="1"/>
  <c r="AQ121" i="9"/>
  <c r="AQ126" i="9"/>
  <c r="AQ124" i="9"/>
  <c r="AQ123" i="9"/>
  <c r="AQ122" i="9"/>
  <c r="AQ130" i="9"/>
  <c r="AM72" i="9"/>
  <c r="AS72" i="9" s="1"/>
  <c r="AP72" i="9"/>
  <c r="AM73" i="9"/>
  <c r="AS73" i="9" s="1"/>
  <c r="AP73" i="9"/>
  <c r="AM74" i="9"/>
  <c r="AS74" i="9" s="1"/>
  <c r="AP74" i="9"/>
  <c r="AM76" i="9"/>
  <c r="AS76" i="9" s="1"/>
  <c r="AP76" i="9"/>
  <c r="AM77" i="9"/>
  <c r="AS77" i="9" s="1"/>
  <c r="AP77" i="9"/>
  <c r="AM78" i="9"/>
  <c r="AS78" i="9" s="1"/>
  <c r="AP78" i="9"/>
  <c r="AM79" i="9"/>
  <c r="AS79" i="9" s="1"/>
  <c r="AP79" i="9"/>
  <c r="AM80" i="9"/>
  <c r="AS80" i="9" s="1"/>
  <c r="AP80" i="9"/>
  <c r="AM81" i="9"/>
  <c r="AS81" i="9" s="1"/>
  <c r="AP81" i="9"/>
  <c r="AM82" i="9"/>
  <c r="AS82" i="9" s="1"/>
  <c r="AP82" i="9"/>
  <c r="AM83" i="9"/>
  <c r="AS83" i="9" s="1"/>
  <c r="AP83" i="9"/>
  <c r="AM84" i="9"/>
  <c r="AS84" i="9" s="1"/>
  <c r="AP84" i="9"/>
  <c r="AM85" i="9"/>
  <c r="AS85" i="9" s="1"/>
  <c r="AP85" i="9"/>
  <c r="AM86" i="9"/>
  <c r="AS86" i="9" s="1"/>
  <c r="AM87" i="9"/>
  <c r="AS87" i="9" s="1"/>
  <c r="AP87" i="9"/>
  <c r="AM88" i="9"/>
  <c r="AS88" i="9" s="1"/>
  <c r="AM89" i="9"/>
  <c r="AS89" i="9" s="1"/>
  <c r="AP89" i="9"/>
  <c r="AM90" i="9"/>
  <c r="AS90" i="9" s="1"/>
  <c r="AP90" i="9"/>
  <c r="AM91" i="9"/>
  <c r="AS91" i="9" s="1"/>
  <c r="AP91" i="9"/>
  <c r="AM92" i="9"/>
  <c r="AS92" i="9" s="1"/>
  <c r="AP92" i="9"/>
  <c r="AM93" i="9"/>
  <c r="AS93" i="9" s="1"/>
  <c r="AM94" i="9"/>
  <c r="AS94" i="9" s="1"/>
  <c r="AP94" i="9"/>
  <c r="AM95" i="9"/>
  <c r="AS95" i="9" s="1"/>
  <c r="AP95" i="9"/>
  <c r="AM96" i="9"/>
  <c r="AS96" i="9" s="1"/>
  <c r="AM97" i="9"/>
  <c r="AS97" i="9" s="1"/>
  <c r="AM98" i="9"/>
  <c r="AS98" i="9" s="1"/>
  <c r="AP98" i="9"/>
  <c r="AM99" i="9"/>
  <c r="AS99" i="9" s="1"/>
  <c r="AM100" i="9"/>
  <c r="AS100" i="9" s="1"/>
  <c r="AM101" i="9"/>
  <c r="AS101" i="9" s="1"/>
  <c r="AM102" i="9"/>
  <c r="AS102" i="9" s="1"/>
  <c r="AM103" i="9"/>
  <c r="AS103" i="9" s="1"/>
  <c r="AP103" i="9"/>
  <c r="AM104" i="9"/>
  <c r="AS104" i="9" s="1"/>
  <c r="AP104" i="9"/>
  <c r="AM105" i="9"/>
  <c r="AS105" i="9" s="1"/>
  <c r="AP105" i="9"/>
  <c r="AM106" i="9"/>
  <c r="AS106" i="9" s="1"/>
  <c r="AP106" i="9"/>
  <c r="AM107" i="9"/>
  <c r="AS107" i="9" s="1"/>
  <c r="AP107" i="9"/>
  <c r="AM108" i="9"/>
  <c r="AS108" i="9" s="1"/>
  <c r="AP108" i="9"/>
  <c r="AM109" i="9"/>
  <c r="AS109" i="9" s="1"/>
  <c r="AM110" i="9"/>
  <c r="AS110" i="9" s="1"/>
  <c r="AM111" i="9"/>
  <c r="AS111" i="9" s="1"/>
  <c r="AP111" i="9"/>
  <c r="AM112" i="9"/>
  <c r="AS112" i="9" s="1"/>
  <c r="AP112" i="9"/>
  <c r="AM113" i="9"/>
  <c r="AS113" i="9" s="1"/>
  <c r="AP113" i="9"/>
  <c r="AM114" i="9"/>
  <c r="AS114" i="9" s="1"/>
  <c r="AM115" i="9"/>
  <c r="AS115" i="9" s="1"/>
  <c r="AP115" i="9"/>
  <c r="AM117" i="9"/>
  <c r="AS117" i="9" s="1"/>
  <c r="AP117" i="9"/>
  <c r="AM119" i="9"/>
  <c r="AS119" i="9" s="1"/>
  <c r="AP119" i="9"/>
  <c r="AC72" i="9"/>
  <c r="AC73" i="9"/>
  <c r="AC74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7" i="9"/>
  <c r="AC119" i="9"/>
  <c r="AQ107" i="9" l="1"/>
  <c r="AQ103" i="9"/>
  <c r="AQ87" i="9"/>
  <c r="AQ95" i="9"/>
  <c r="AQ72" i="9"/>
  <c r="AQ111" i="9"/>
  <c r="AQ91" i="9"/>
  <c r="AQ105" i="9"/>
  <c r="AQ89" i="9"/>
  <c r="AQ84" i="9"/>
  <c r="AQ115" i="9"/>
  <c r="AQ113" i="9"/>
  <c r="AQ108" i="9"/>
  <c r="AQ92" i="9"/>
  <c r="AQ83" i="9"/>
  <c r="AQ79" i="9"/>
  <c r="AQ74" i="9"/>
  <c r="AQ119" i="9"/>
  <c r="AQ104" i="9"/>
  <c r="AQ78" i="9"/>
  <c r="AQ76" i="9"/>
  <c r="AQ77" i="9"/>
  <c r="AQ117" i="9"/>
  <c r="AQ112" i="9"/>
  <c r="AQ94" i="9"/>
  <c r="AQ85" i="9"/>
  <c r="AQ81" i="9"/>
  <c r="AQ80" i="9"/>
  <c r="AQ106" i="9"/>
  <c r="AQ98" i="9"/>
  <c r="AQ90" i="9"/>
  <c r="AQ82" i="9"/>
  <c r="AQ73" i="9"/>
  <c r="AP37" i="9" l="1"/>
  <c r="AM38" i="9"/>
  <c r="AS38" i="9" s="1"/>
  <c r="AP38" i="9"/>
  <c r="AM39" i="9"/>
  <c r="AS39" i="9" s="1"/>
  <c r="AP39" i="9"/>
  <c r="AM40" i="9"/>
  <c r="AS40" i="9" s="1"/>
  <c r="AP40" i="9"/>
  <c r="AM41" i="9"/>
  <c r="AS41" i="9" s="1"/>
  <c r="AP41" i="9"/>
  <c r="AM42" i="9"/>
  <c r="AS42" i="9" s="1"/>
  <c r="AM43" i="9"/>
  <c r="AS43" i="9" s="1"/>
  <c r="AP43" i="9"/>
  <c r="AM44" i="9"/>
  <c r="AS44" i="9" s="1"/>
  <c r="AM45" i="9"/>
  <c r="AS45" i="9" s="1"/>
  <c r="AP45" i="9"/>
  <c r="AM46" i="9"/>
  <c r="AS46" i="9" s="1"/>
  <c r="AP46" i="9"/>
  <c r="AM47" i="9"/>
  <c r="AS47" i="9" s="1"/>
  <c r="AM48" i="9"/>
  <c r="AS48" i="9" s="1"/>
  <c r="AM49" i="9"/>
  <c r="AS49" i="9" s="1"/>
  <c r="AP49" i="9"/>
  <c r="AM50" i="9"/>
  <c r="AS50" i="9" s="1"/>
  <c r="AP50" i="9"/>
  <c r="AM51" i="9"/>
  <c r="AS51" i="9" s="1"/>
  <c r="AP51" i="9"/>
  <c r="AM52" i="9"/>
  <c r="AS52" i="9" s="1"/>
  <c r="AM53" i="9"/>
  <c r="AS53" i="9" s="1"/>
  <c r="AP53" i="9"/>
  <c r="AM54" i="9"/>
  <c r="AS54" i="9" s="1"/>
  <c r="AM55" i="9"/>
  <c r="AS55" i="9" s="1"/>
  <c r="AM56" i="9"/>
  <c r="AS56" i="9" s="1"/>
  <c r="AM57" i="9"/>
  <c r="AS57" i="9" s="1"/>
  <c r="AP57" i="9"/>
  <c r="AM58" i="9"/>
  <c r="AS58" i="9" s="1"/>
  <c r="AP58" i="9"/>
  <c r="AM59" i="9"/>
  <c r="AS59" i="9" s="1"/>
  <c r="AP59" i="9"/>
  <c r="AM60" i="9"/>
  <c r="AS60" i="9" s="1"/>
  <c r="AM61" i="9"/>
  <c r="AS61" i="9" s="1"/>
  <c r="AM62" i="9"/>
  <c r="AS62" i="9" s="1"/>
  <c r="AM63" i="9"/>
  <c r="AS63" i="9" s="1"/>
  <c r="AM64" i="9"/>
  <c r="AS64" i="9" s="1"/>
  <c r="AP64" i="9"/>
  <c r="AM65" i="9"/>
  <c r="AS65" i="9" s="1"/>
  <c r="AM67" i="9"/>
  <c r="AS67" i="9" s="1"/>
  <c r="AP67" i="9"/>
  <c r="AM68" i="9"/>
  <c r="AS68" i="9" s="1"/>
  <c r="AP68" i="9"/>
  <c r="AM69" i="9"/>
  <c r="AS69" i="9" s="1"/>
  <c r="AP69" i="9"/>
  <c r="AM70" i="9"/>
  <c r="AS70" i="9" s="1"/>
  <c r="AM71" i="9"/>
  <c r="AS71" i="9" s="1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7" i="9"/>
  <c r="AC68" i="9"/>
  <c r="AC69" i="9"/>
  <c r="AC70" i="9"/>
  <c r="AC71" i="9"/>
  <c r="AQ50" i="9" l="1"/>
  <c r="AQ45" i="9"/>
  <c r="AQ40" i="9"/>
  <c r="AQ67" i="9"/>
  <c r="AQ59" i="9"/>
  <c r="AQ49" i="9"/>
  <c r="AQ39" i="9"/>
  <c r="AQ53" i="9"/>
  <c r="AQ43" i="9"/>
  <c r="AQ38" i="9"/>
  <c r="AQ68" i="9"/>
  <c r="AQ58" i="9"/>
  <c r="AQ69" i="9"/>
  <c r="AQ37" i="9"/>
  <c r="AQ64" i="9"/>
  <c r="AQ57" i="9"/>
  <c r="AQ51" i="9"/>
  <c r="AQ46" i="9"/>
  <c r="AQ41" i="9"/>
  <c r="AP9" i="9"/>
  <c r="AC5" i="9" l="1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P5" i="9"/>
  <c r="AP6" i="9"/>
  <c r="AP7" i="9"/>
  <c r="AM8" i="9"/>
  <c r="AS8" i="9" s="1"/>
  <c r="AP8" i="9"/>
  <c r="AM9" i="9"/>
  <c r="AS9" i="9" s="1"/>
  <c r="AM10" i="9"/>
  <c r="AS10" i="9" s="1"/>
  <c r="AM11" i="9"/>
  <c r="AS11" i="9" s="1"/>
  <c r="AP11" i="9"/>
  <c r="AM12" i="9"/>
  <c r="AS12" i="9" s="1"/>
  <c r="AM13" i="9"/>
  <c r="AS13" i="9" s="1"/>
  <c r="AP13" i="9"/>
  <c r="AM14" i="9"/>
  <c r="AS14" i="9" s="1"/>
  <c r="AP14" i="9"/>
  <c r="AM15" i="9"/>
  <c r="AS15" i="9" s="1"/>
  <c r="AP15" i="9"/>
  <c r="AM16" i="9"/>
  <c r="AS16" i="9" s="1"/>
  <c r="AP16" i="9"/>
  <c r="AM17" i="9"/>
  <c r="AS17" i="9" s="1"/>
  <c r="AP17" i="9"/>
  <c r="AM18" i="9"/>
  <c r="AS18" i="9" s="1"/>
  <c r="AP18" i="9"/>
  <c r="AM19" i="9"/>
  <c r="AS19" i="9" s="1"/>
  <c r="AP19" i="9"/>
  <c r="AM20" i="9"/>
  <c r="AS20" i="9" s="1"/>
  <c r="AP20" i="9"/>
  <c r="AM21" i="9"/>
  <c r="AS21" i="9" s="1"/>
  <c r="AM22" i="9"/>
  <c r="AS22" i="9" s="1"/>
  <c r="AP22" i="9"/>
  <c r="AM23" i="9"/>
  <c r="AS23" i="9" s="1"/>
  <c r="AP23" i="9"/>
  <c r="AM24" i="9"/>
  <c r="AS24" i="9" s="1"/>
  <c r="AP24" i="9"/>
  <c r="AM25" i="9"/>
  <c r="AS25" i="9" s="1"/>
  <c r="AP25" i="9"/>
  <c r="AM26" i="9"/>
  <c r="AS26" i="9" s="1"/>
  <c r="AM27" i="9"/>
  <c r="AS27" i="9" s="1"/>
  <c r="AM28" i="9"/>
  <c r="AS28" i="9" s="1"/>
  <c r="AP28" i="9"/>
  <c r="AM29" i="9"/>
  <c r="AS29" i="9" s="1"/>
  <c r="AP29" i="9"/>
  <c r="AM30" i="9"/>
  <c r="AS30" i="9" s="1"/>
  <c r="AP30" i="9"/>
  <c r="AM31" i="9"/>
  <c r="AS31" i="9" s="1"/>
  <c r="AP31" i="9"/>
  <c r="AM32" i="9"/>
  <c r="AS32" i="9" s="1"/>
  <c r="AM33" i="9"/>
  <c r="AS33" i="9" s="1"/>
  <c r="AP33" i="9"/>
  <c r="AM34" i="9"/>
  <c r="AS34" i="9" s="1"/>
  <c r="AP34" i="9"/>
  <c r="AM35" i="9"/>
  <c r="AS35" i="9" s="1"/>
  <c r="AP35" i="9"/>
  <c r="AM36" i="9"/>
  <c r="AS36" i="9" s="1"/>
  <c r="AP36" i="9"/>
  <c r="AP4" i="9"/>
  <c r="AQ31" i="9" l="1"/>
  <c r="AQ8" i="9"/>
  <c r="AQ35" i="9"/>
  <c r="AQ17" i="9"/>
  <c r="AQ13" i="9"/>
  <c r="AQ18" i="9"/>
  <c r="AQ25" i="9"/>
  <c r="AQ34" i="9"/>
  <c r="AQ20" i="9"/>
  <c r="AQ16" i="9"/>
  <c r="AQ24" i="9"/>
  <c r="AQ19" i="9"/>
  <c r="AQ15" i="9"/>
  <c r="AQ36" i="9"/>
  <c r="AQ29" i="9"/>
  <c r="AQ11" i="9"/>
  <c r="AQ28" i="9"/>
  <c r="AQ23" i="9"/>
  <c r="AQ5" i="9"/>
  <c r="AQ6" i="9"/>
  <c r="AQ7" i="9"/>
  <c r="AQ9" i="9"/>
  <c r="AQ22" i="9"/>
  <c r="AQ30" i="9"/>
  <c r="AQ14" i="9"/>
  <c r="AQ33" i="9"/>
  <c r="AC4" i="9" l="1"/>
  <c r="AM4" i="9" l="1"/>
  <c r="AS4" i="9" s="1"/>
  <c r="AQ4" i="9" l="1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5" i="4"/>
  <c r="AH352" i="4"/>
  <c r="AJ114" i="4"/>
  <c r="AJ116" i="4"/>
  <c r="AJ117" i="4"/>
  <c r="AJ122" i="4"/>
  <c r="AJ126" i="4"/>
  <c r="AJ136" i="4"/>
  <c r="AJ150" i="4"/>
  <c r="AJ165" i="4"/>
  <c r="AJ168" i="4"/>
  <c r="AJ170" i="4"/>
  <c r="AJ177" i="4"/>
  <c r="AJ190" i="4"/>
  <c r="AJ193" i="4"/>
  <c r="AJ202" i="4"/>
  <c r="AJ214" i="4"/>
  <c r="AJ226" i="4"/>
  <c r="AJ230" i="4"/>
  <c r="AJ236" i="4"/>
  <c r="AJ253" i="4"/>
  <c r="AJ269" i="4"/>
  <c r="AJ280" i="4"/>
  <c r="AJ284" i="4"/>
  <c r="AJ288" i="4"/>
  <c r="AJ307" i="4"/>
  <c r="AJ311" i="4"/>
  <c r="AJ314" i="4"/>
  <c r="AJ324" i="4"/>
  <c r="AJ341" i="4"/>
  <c r="AJ348" i="4"/>
  <c r="AJ112" i="4"/>
  <c r="AJ111" i="4"/>
  <c r="AJ110" i="4"/>
  <c r="AJ109" i="4"/>
  <c r="AJ108" i="4"/>
  <c r="AJ107" i="4"/>
  <c r="AJ103" i="4"/>
  <c r="AJ102" i="4"/>
  <c r="AJ98" i="4"/>
  <c r="AJ97" i="4"/>
  <c r="AJ96" i="4"/>
  <c r="AJ95" i="4"/>
  <c r="AJ86" i="4"/>
  <c r="AJ67" i="4"/>
  <c r="AJ57" i="4"/>
  <c r="AI189" i="4"/>
  <c r="AI188" i="4"/>
  <c r="AI186" i="4"/>
  <c r="AJ186" i="4" s="1"/>
  <c r="Z187" i="4"/>
  <c r="AI187" i="4" s="1"/>
  <c r="AJ187" i="4" s="1"/>
  <c r="AJ28" i="1"/>
  <c r="AJ37" i="1"/>
  <c r="AJ32" i="1"/>
  <c r="AJ24" i="1"/>
  <c r="AJ316" i="1"/>
  <c r="AJ315" i="1"/>
  <c r="AJ314" i="1"/>
  <c r="AJ313" i="1"/>
  <c r="AJ312" i="1"/>
  <c r="AJ311" i="1"/>
  <c r="AJ310" i="1"/>
  <c r="AJ303" i="1"/>
  <c r="AJ301" i="1"/>
  <c r="AJ300" i="1"/>
  <c r="AJ292" i="1"/>
  <c r="AJ288" i="1"/>
  <c r="AJ278" i="1"/>
  <c r="AJ273" i="1"/>
  <c r="AJ264" i="1"/>
  <c r="AJ276" i="1"/>
  <c r="AJ275" i="1"/>
  <c r="AJ257" i="1"/>
  <c r="AK187" i="4" l="1"/>
  <c r="AK352" i="4" s="1"/>
  <c r="AI352" i="4"/>
</calcChain>
</file>

<file path=xl/sharedStrings.xml><?xml version="1.0" encoding="utf-8"?>
<sst xmlns="http://schemas.openxmlformats.org/spreadsheetml/2006/main" count="86270" uniqueCount="6142">
  <si>
    <t>NB. The sample is clean if Percentage Recovery = 90 - 100 % provided &lt;2 Historic Tracers are recovered. Percentage Recovery = 100 x (Number of current Tracers recovered/ Number of Tracers Input)</t>
  </si>
  <si>
    <t>Tracers in</t>
  </si>
  <si>
    <t>Tracers out</t>
  </si>
  <si>
    <t>Historic tracers</t>
  </si>
  <si>
    <t>% Tracer Recovery</t>
  </si>
  <si>
    <t>Sorter's name</t>
  </si>
  <si>
    <t>Date</t>
  </si>
  <si>
    <t>Start time</t>
  </si>
  <si>
    <t>End Time</t>
  </si>
  <si>
    <t>Drill site Number</t>
  </si>
  <si>
    <t>Block Number</t>
  </si>
  <si>
    <t>Tracer input point</t>
  </si>
  <si>
    <t>8mm</t>
  </si>
  <si>
    <t>4mm</t>
  </si>
  <si>
    <t>2mm</t>
  </si>
  <si>
    <t>Size</t>
  </si>
  <si>
    <t>Colour</t>
  </si>
  <si>
    <t>No.</t>
  </si>
  <si>
    <t>Source Sample</t>
  </si>
  <si>
    <t>Sample status</t>
  </si>
  <si>
    <t>Carats breakdown</t>
  </si>
  <si>
    <t>No Stones</t>
  </si>
  <si>
    <t>Carats</t>
  </si>
  <si>
    <t>Average size (cts/st)</t>
  </si>
  <si>
    <t>(Clean/Contaminated)</t>
  </si>
  <si>
    <t>0.01 - 0.25</t>
  </si>
  <si>
    <t>0.26 - 0.50</t>
  </si>
  <si>
    <t>0.51 - 0.75</t>
  </si>
  <si>
    <t>0.76 - 1.00</t>
  </si>
  <si>
    <t>1.01 - 1.50</t>
  </si>
  <si>
    <t>1.51 - 2.00</t>
  </si>
  <si>
    <t>2.01 - 4.00</t>
  </si>
  <si>
    <t>&gt; 4.00</t>
  </si>
  <si>
    <t>Clarence</t>
  </si>
  <si>
    <t>Crusher Sump</t>
  </si>
  <si>
    <t>Purple</t>
  </si>
  <si>
    <t>-</t>
  </si>
  <si>
    <t>Clean</t>
  </si>
  <si>
    <t>Blue</t>
  </si>
  <si>
    <t>Green</t>
  </si>
  <si>
    <t>Mauve</t>
  </si>
  <si>
    <t>1051-A</t>
  </si>
  <si>
    <t>Bin No 3</t>
  </si>
  <si>
    <t>Primary Screen</t>
  </si>
  <si>
    <t>Contaminated</t>
  </si>
  <si>
    <t>Bin No4</t>
  </si>
  <si>
    <t>Mixing Box</t>
  </si>
  <si>
    <t>Manfred</t>
  </si>
  <si>
    <t>Crusher sump</t>
  </si>
  <si>
    <t>Yellow</t>
  </si>
  <si>
    <t>L.Green</t>
  </si>
  <si>
    <t>0.00c</t>
  </si>
  <si>
    <t>0.10,0.25</t>
  </si>
  <si>
    <t>0.33,0.15,0.27,0.12,0.1,0.1,0.1,0.5</t>
  </si>
  <si>
    <t>0.2,0.17,0.1,0.04</t>
  </si>
  <si>
    <t>0.09,0.09</t>
  </si>
  <si>
    <t>133-A</t>
  </si>
  <si>
    <t>0.25,0.20,0.20,0.15.0.15,0.12,0.10,0.10,0.10,0.10,0.0.06,0.05.</t>
  </si>
  <si>
    <t>0.10,0.11,0.12,0.20</t>
  </si>
  <si>
    <t>0.10,0.09,0.09</t>
  </si>
  <si>
    <t>0.19,0.08</t>
  </si>
  <si>
    <t>0.1,0.1,0.8,0.13,0.10,0.12,0.13,0.18,0.15,0.20,0.15,0.11,0.11,0.12,0.11,0.11,0.11,0.11,0.11,0.11,0.11,0.34,0.1</t>
  </si>
  <si>
    <t>1051-115</t>
  </si>
  <si>
    <t>AUDIT TAILINGS</t>
  </si>
  <si>
    <t>1042-A</t>
  </si>
  <si>
    <t>purple</t>
  </si>
  <si>
    <t>1034-1016</t>
  </si>
  <si>
    <t>114-131</t>
  </si>
  <si>
    <t>133-1042</t>
  </si>
  <si>
    <t>0.24,0.11,0.22,0.12,0.11,0.07,0.06,0.04,0.04</t>
  </si>
  <si>
    <t>0.3,0.3</t>
  </si>
  <si>
    <t>Blue,L.Green</t>
  </si>
  <si>
    <t>288-288-A</t>
  </si>
  <si>
    <t>blue</t>
  </si>
  <si>
    <t>146-A</t>
  </si>
  <si>
    <t>Nadine</t>
  </si>
  <si>
    <t>_</t>
  </si>
  <si>
    <t>12-May_2010</t>
  </si>
  <si>
    <t>$mm</t>
  </si>
  <si>
    <t>16-:45</t>
  </si>
  <si>
    <t>14--May-2010</t>
  </si>
  <si>
    <t>217A</t>
  </si>
  <si>
    <t>0.10,0.07</t>
  </si>
  <si>
    <t>10;22</t>
  </si>
  <si>
    <t>0.05,0.15,0.25</t>
  </si>
  <si>
    <t>21`-May-2010</t>
  </si>
  <si>
    <t>0.25,0.10,0.08</t>
  </si>
  <si>
    <t>0.15,0.13,0.07</t>
  </si>
  <si>
    <t>0.20,0.12,0.12,0.05</t>
  </si>
  <si>
    <t>0.09,0.11,0.05,0.06</t>
  </si>
  <si>
    <t>0.25,0.19,0.16,0.12,0.05,0.05</t>
  </si>
  <si>
    <t>0.13,0.20,0.22,0.14,0.1,0.1,0.05,0.05,0.05,0.08,0.06,0.07,0.13</t>
  </si>
  <si>
    <t>0.15,0.09,0.07</t>
  </si>
  <si>
    <t>0.2,0.1,0.12,0.1,0.03</t>
  </si>
  <si>
    <t>0.18,0.11</t>
  </si>
  <si>
    <t>0.51,0.1,0.1,0.1,0.06,0.08,0.07,0.04,0.05,0.03</t>
  </si>
  <si>
    <t>0.27,0.05,0.05</t>
  </si>
  <si>
    <t>0.12,0.05,0.17,0.08,0.05,0.12,0.19,0.08,0.05,0.07</t>
  </si>
  <si>
    <t>0.14.0.2,0.12,0.07,0.1</t>
  </si>
  <si>
    <t>0.05,0.09,0.12,0.08,0.06</t>
  </si>
  <si>
    <t>0.25,0.12,0.12,0.05</t>
  </si>
  <si>
    <t>0.29,0.06,0.07,0.06,0.07,0.12,0.08</t>
  </si>
  <si>
    <t>0.10,0.10</t>
  </si>
  <si>
    <t>0.04,0.06,0.13,0.12,0.08,0.15,0.09,0.12,0.05,0.14,0.20,0.11,0.14,0.08,0.10,0.12,0.19,0.20,0.28,0.12,0.10,0.09,0.16,0.12,0.07,0.18,0.10,0.12,0.08,0.12,0.15,0.10,0.08</t>
  </si>
  <si>
    <t>24-My-2010</t>
  </si>
  <si>
    <t>339A</t>
  </si>
  <si>
    <t>0.15,0.22</t>
  </si>
  <si>
    <t>0.15,0.14</t>
  </si>
  <si>
    <t>340NW</t>
  </si>
  <si>
    <t>340N</t>
  </si>
  <si>
    <t>0.2,0.2,0.22,0.13,0.11,0.12,0.1,0.1,0.16,0.08,0.08,0.06,0.06,0.06,0.03,0.06,0.05</t>
  </si>
  <si>
    <t>0.25,0.12,0.1,0.1,0.09,0.06,0.05,0.07,0.09,0.09,0.02,0.01</t>
  </si>
  <si>
    <t>340W</t>
  </si>
  <si>
    <t>0.05,0.1,0.06,0.07,0.07,0.04,0.1,0.12,0.07</t>
  </si>
  <si>
    <t>340SW</t>
  </si>
  <si>
    <t>0.13,0.05,0.02,0.06,0.06,0.1,0.17,0.05</t>
  </si>
  <si>
    <t>340S</t>
  </si>
  <si>
    <t>0.02,0.07,0.11,0.12,0.05,0.1,0.09,0.11,0.10,0.20</t>
  </si>
  <si>
    <t>340SE</t>
  </si>
  <si>
    <t>0.02,0.05,0.01,0.1,0.06,0.16,0.05,0.15</t>
  </si>
  <si>
    <t>323W</t>
  </si>
  <si>
    <t>0.05,0.05,0.02,0.04,0.10,0.05,0.06,0.08,0.12,0.06,0.04,0.10,0.03,0.07,0.10,0.13,0.10</t>
  </si>
  <si>
    <t>323E</t>
  </si>
  <si>
    <t>0.10,0.10,0.01,0.05,0.07,0.12,0.13,0.18</t>
  </si>
  <si>
    <t>121NW</t>
  </si>
  <si>
    <t>0.12,0.1,0.11,0.11,0.08,0.12,0.07,0.15,0.05</t>
  </si>
  <si>
    <t>0.1,0.08,0.1,0.1,0.1,0.1,0.10,0.6,0.07,0.0,60.06,0.6,0.06,0.03,0.17,0.20,0.1,0.15,0.17,0.1,0.12,0.09,0.19,</t>
  </si>
  <si>
    <t>25:May-2010</t>
  </si>
  <si>
    <t>0.02,0.03,0.06,0.1,0.12,0.15,0.22</t>
  </si>
  <si>
    <t>121E</t>
  </si>
  <si>
    <t>0.17,0.17,0.1,0.11,0.07,0.1,0.05,0.02</t>
  </si>
  <si>
    <t>PLANTSTERILIZATION</t>
  </si>
  <si>
    <t>121NE</t>
  </si>
  <si>
    <t>121N</t>
  </si>
  <si>
    <t>128 Audit</t>
  </si>
  <si>
    <t>27.03.2011</t>
  </si>
  <si>
    <t>green</t>
  </si>
  <si>
    <t>clean</t>
  </si>
  <si>
    <t>3403_NW_1061</t>
  </si>
  <si>
    <t>3403_NW_1002</t>
  </si>
  <si>
    <t>3403_NW_1005</t>
  </si>
  <si>
    <t>3403_NW_1001</t>
  </si>
  <si>
    <t>orange</t>
  </si>
  <si>
    <t>Crusher-sump</t>
  </si>
  <si>
    <t>3403_NW_1004</t>
  </si>
  <si>
    <t>3403_NW_1003</t>
  </si>
  <si>
    <t>contaminated</t>
  </si>
  <si>
    <t>Colin</t>
  </si>
  <si>
    <t>3403_NW_1043</t>
  </si>
  <si>
    <t>3403_NW_1062</t>
  </si>
  <si>
    <t>3403_NW_1063</t>
  </si>
  <si>
    <t>John</t>
  </si>
  <si>
    <t>3403_NW_1006</t>
  </si>
  <si>
    <t>3403_NW_1020</t>
  </si>
  <si>
    <t>3403_1043</t>
  </si>
  <si>
    <t>3403_NW_1009</t>
  </si>
  <si>
    <t>3403-1020</t>
  </si>
  <si>
    <t>3403-1009</t>
  </si>
  <si>
    <t>3403_NW_1008</t>
  </si>
  <si>
    <t>3403_NW_1028</t>
  </si>
  <si>
    <t>3403_NW_1021</t>
  </si>
  <si>
    <t>3403_NW_1065</t>
  </si>
  <si>
    <t>3403_NW_1017</t>
  </si>
  <si>
    <t>3403_NW_1018</t>
  </si>
  <si>
    <t>28.03.2011</t>
  </si>
  <si>
    <t>3403_NW_1033</t>
  </si>
  <si>
    <t>3403_NW_1032</t>
  </si>
  <si>
    <t>3403_NW_1036</t>
  </si>
  <si>
    <t>3403_NW_1035</t>
  </si>
  <si>
    <t>3403_NW_1038</t>
  </si>
  <si>
    <t>3403_NW_1039</t>
  </si>
  <si>
    <t>3403_NW_1040</t>
  </si>
  <si>
    <t>3403_NW_1044</t>
  </si>
  <si>
    <t>3403_NW_1030</t>
  </si>
  <si>
    <t>29.03.2011</t>
  </si>
  <si>
    <t>3403_NW_1034</t>
  </si>
  <si>
    <t>3403_NW_1037</t>
  </si>
  <si>
    <t>3403_NW_1055</t>
  </si>
  <si>
    <t>3403_NW_1047</t>
  </si>
  <si>
    <t>3403_NW_1048</t>
  </si>
  <si>
    <t>3403_NW_1046</t>
  </si>
  <si>
    <t>3403_NW_1058</t>
  </si>
  <si>
    <t>3403_NW_1057</t>
  </si>
  <si>
    <t>3403_NW_2366</t>
  </si>
  <si>
    <t>3403_NW_2349</t>
  </si>
  <si>
    <t>30.03.2011</t>
  </si>
  <si>
    <t>3403_NW_1007</t>
  </si>
  <si>
    <t>3403_SE_2365</t>
  </si>
  <si>
    <t>3403_SE_2345</t>
  </si>
  <si>
    <t>3403_SE_2347</t>
  </si>
  <si>
    <t>3403_SE_2349</t>
  </si>
  <si>
    <t>3403_SE_2343</t>
  </si>
  <si>
    <t>3403_SE_2340</t>
  </si>
  <si>
    <t>3403_SE_2237</t>
  </si>
  <si>
    <t>3403_SE_2334</t>
  </si>
  <si>
    <t>3403_SE_2321</t>
  </si>
  <si>
    <t>3403_SE_2324</t>
  </si>
  <si>
    <t>3403_SE_2327</t>
  </si>
  <si>
    <t>3403_SE_2330</t>
  </si>
  <si>
    <t>3403_SE_2333</t>
  </si>
  <si>
    <t>3403_SE_2333A</t>
  </si>
  <si>
    <t>31.03.2011</t>
  </si>
  <si>
    <t>3403_SE_2253</t>
  </si>
  <si>
    <t>3403_SE_2244</t>
  </si>
  <si>
    <t>3403_SE_2235</t>
  </si>
  <si>
    <t>3403_SE_2225</t>
  </si>
  <si>
    <t>3403_SE_2212</t>
  </si>
  <si>
    <t>3403_SE_2200</t>
  </si>
  <si>
    <t>3403_SE_2187</t>
  </si>
  <si>
    <t>3403_SE_2174</t>
  </si>
  <si>
    <t>3403_SE_2161</t>
  </si>
  <si>
    <t>3403_SE_2148</t>
  </si>
  <si>
    <t>3403_SE_2095</t>
  </si>
  <si>
    <t>3403_SE_2120</t>
  </si>
  <si>
    <t>3403_SE_2132</t>
  </si>
  <si>
    <t>01.04.2011</t>
  </si>
  <si>
    <t>3403_SE_2143</t>
  </si>
  <si>
    <t>Fritz</t>
  </si>
  <si>
    <t>3403_SE_2078</t>
  </si>
  <si>
    <t>3403_SE_2090</t>
  </si>
  <si>
    <t>3403_SE_2103</t>
  </si>
  <si>
    <t>3403_SE_2115</t>
  </si>
  <si>
    <t>3403_SE_2041</t>
  </si>
  <si>
    <t>3403_SE_2051</t>
  </si>
  <si>
    <t>3403_SE_2062</t>
  </si>
  <si>
    <t>3403_SE_2073</t>
  </si>
  <si>
    <t>3403_SE_2084</t>
  </si>
  <si>
    <t>3403_SE_2097</t>
  </si>
  <si>
    <t>3403-SE_2197</t>
  </si>
  <si>
    <t>3403_SE_2184</t>
  </si>
  <si>
    <t>02.04.2011</t>
  </si>
  <si>
    <t>3403_SE_3005</t>
  </si>
  <si>
    <t>3403_SE_3004</t>
  </si>
  <si>
    <t>3403_SE_3003</t>
  </si>
  <si>
    <t>3403_SE_3002</t>
  </si>
  <si>
    <t>3403_SE_3001</t>
  </si>
  <si>
    <t>3403_SE_3000</t>
  </si>
  <si>
    <t>3403_SE_3023</t>
  </si>
  <si>
    <t>3403_SE_3022</t>
  </si>
  <si>
    <t>3403_SE_3021</t>
  </si>
  <si>
    <t>3403_SE_3020</t>
  </si>
  <si>
    <t>3403_SE_3019</t>
  </si>
  <si>
    <t>3403_SE_3018</t>
  </si>
  <si>
    <t>3403_SE_3017</t>
  </si>
  <si>
    <t>3403_SE_3016</t>
  </si>
  <si>
    <t>3403_SE_3046</t>
  </si>
  <si>
    <t>3403_SE_3047</t>
  </si>
  <si>
    <t>3403_SE_3048</t>
  </si>
  <si>
    <t>3403_SE_3049</t>
  </si>
  <si>
    <t>3403_SE_3050</t>
  </si>
  <si>
    <t>3403_SE_3051</t>
  </si>
  <si>
    <t>3403_SE_3052</t>
  </si>
  <si>
    <t>3403_SE_3053</t>
  </si>
  <si>
    <t>03.04.2011</t>
  </si>
  <si>
    <t>3403_SE_3068</t>
  </si>
  <si>
    <t>3403_SE_3080</t>
  </si>
  <si>
    <t>3403_SE_3079</t>
  </si>
  <si>
    <t>3403_SE_3078</t>
  </si>
  <si>
    <t>3403_SE_3066</t>
  </si>
  <si>
    <t>3403_SE-3065</t>
  </si>
  <si>
    <t>3403_SE_3034</t>
  </si>
  <si>
    <t>3403_SE_3033</t>
  </si>
  <si>
    <t>3403_SE_3032</t>
  </si>
  <si>
    <t>3403_SE_3031</t>
  </si>
  <si>
    <t>3403_SE_3030</t>
  </si>
  <si>
    <t>3403_SE_3029</t>
  </si>
  <si>
    <t>3403_SE_2160</t>
  </si>
  <si>
    <t>3403_SE_3223</t>
  </si>
  <si>
    <t>3403_SE_3222</t>
  </si>
  <si>
    <t>04.04.2011</t>
  </si>
  <si>
    <t>01.:02</t>
  </si>
  <si>
    <t>3403_SE_3221</t>
  </si>
  <si>
    <t>3403_SE_3220</t>
  </si>
  <si>
    <t>3403_SE_2423</t>
  </si>
  <si>
    <t>3403_SE_3243</t>
  </si>
  <si>
    <t>3403_SE_2425</t>
  </si>
  <si>
    <t>3403_SE_3245</t>
  </si>
  <si>
    <t>3403_SE_3266</t>
  </si>
  <si>
    <t>3403_SE_3267</t>
  </si>
  <si>
    <t>3403_SE_3266A</t>
  </si>
  <si>
    <t>3403_SE_3265</t>
  </si>
  <si>
    <t>05.04.2011</t>
  </si>
  <si>
    <t>3403_SE_2423A</t>
  </si>
  <si>
    <t>3403_SE_3295</t>
  </si>
  <si>
    <t>3403_SE_3317</t>
  </si>
  <si>
    <t>3403_SE_3316</t>
  </si>
  <si>
    <t>3403_SE_2434</t>
  </si>
  <si>
    <t>3403_SE_3293</t>
  </si>
  <si>
    <t>3403_SE_2432</t>
  </si>
  <si>
    <t>3403_SE_3270</t>
  </si>
  <si>
    <t>3403_SE_3315</t>
  </si>
  <si>
    <t>3403_SE_3291</t>
  </si>
  <si>
    <t>3403_SE_2430</t>
  </si>
  <si>
    <t>3403_SE_3289</t>
  </si>
  <si>
    <t>3403_SE_2431</t>
  </si>
  <si>
    <t>3403_SE_3328</t>
  </si>
  <si>
    <t>3403_SE_2428</t>
  </si>
  <si>
    <t>3403_SE_2433</t>
  </si>
  <si>
    <t>3403_SE_3330</t>
  </si>
  <si>
    <t>06.04.2011</t>
  </si>
  <si>
    <t>3403_SE_2322</t>
  </si>
  <si>
    <t>3403_SE_2325</t>
  </si>
  <si>
    <t>3403_SE_2328</t>
  </si>
  <si>
    <t>3403_SE_2331</t>
  </si>
  <si>
    <t>3403_SE_3303</t>
  </si>
  <si>
    <t>3403_SE_3320</t>
  </si>
  <si>
    <t>3403_SE_3342</t>
  </si>
  <si>
    <t>3403_SE_2338</t>
  </si>
  <si>
    <t>3403_SE_2341</t>
  </si>
  <si>
    <t>3403_SE_2335</t>
  </si>
  <si>
    <t>3403_SE_2332</t>
  </si>
  <si>
    <t>3403_SE_2309</t>
  </si>
  <si>
    <t>3403_SE_2312</t>
  </si>
  <si>
    <t>3403_SE_2315</t>
  </si>
  <si>
    <t>3403_SE_2305</t>
  </si>
  <si>
    <t>3403_SE_2302</t>
  </si>
  <si>
    <t>3403_SE_2298</t>
  </si>
  <si>
    <t>06.04.2012</t>
  </si>
  <si>
    <t>3403_SE_2285</t>
  </si>
  <si>
    <t>07.04.2011</t>
  </si>
  <si>
    <t>3403_SE_2292</t>
  </si>
  <si>
    <t>3403_SE_2297</t>
  </si>
  <si>
    <t>3403_SE_3170</t>
  </si>
  <si>
    <t>3403_SE_2323</t>
  </si>
  <si>
    <t>3403_SE_2320</t>
  </si>
  <si>
    <t>3403_SE_2317</t>
  </si>
  <si>
    <t>3403_SE_2314</t>
  </si>
  <si>
    <t>3403_SE_2307</t>
  </si>
  <si>
    <t>3403_SE_2310</t>
  </si>
  <si>
    <t>3403_SE_3209</t>
  </si>
  <si>
    <t>3403_SE_2289</t>
  </si>
  <si>
    <t>3403_SE_2295</t>
  </si>
  <si>
    <t>3403_SE_2300</t>
  </si>
  <si>
    <t>3403_SE_3192</t>
  </si>
  <si>
    <t>08.04.2011</t>
  </si>
  <si>
    <t>3403_SE_3187</t>
  </si>
  <si>
    <t>3403_SE_3186</t>
  </si>
  <si>
    <t>3403_SE_3208</t>
  </si>
  <si>
    <t>3403_SE_2301</t>
  </si>
  <si>
    <t>3403_SE_3230</t>
  </si>
  <si>
    <t>3403_SW_3591</t>
  </si>
  <si>
    <t>3403_SW_3593</t>
  </si>
  <si>
    <t>3403_SW_3555</t>
  </si>
  <si>
    <t>3403_SW_3553</t>
  </si>
  <si>
    <t>3403_SW_3589</t>
  </si>
  <si>
    <t>3403_SW_3627</t>
  </si>
  <si>
    <t>09.04.2011</t>
  </si>
  <si>
    <t>3403_SW_3629</t>
  </si>
  <si>
    <t>3403_SW_3631</t>
  </si>
  <si>
    <t>3403_SW_3633</t>
  </si>
  <si>
    <t>3403_SW_3595</t>
  </si>
  <si>
    <t>3403_SW_3528</t>
  </si>
  <si>
    <t>3403_SW_3526</t>
  </si>
  <si>
    <t>3403_SW_3524</t>
  </si>
  <si>
    <t>3403_SW_3551</t>
  </si>
  <si>
    <t>3403_SW_3587</t>
  </si>
  <si>
    <t>3403_SW_3625</t>
  </si>
  <si>
    <t>3403_SW_3660</t>
  </si>
  <si>
    <t>3403_SW_3668</t>
  </si>
  <si>
    <t>3403_SW_3530</t>
  </si>
  <si>
    <t>3403_SW_3504</t>
  </si>
  <si>
    <t>3403_SW_3623</t>
  </si>
  <si>
    <t>3403_SW_3690</t>
  </si>
  <si>
    <t>3403_SW_3662</t>
  </si>
  <si>
    <t>3403_SE_3623</t>
  </si>
  <si>
    <t>3403_SW_3664</t>
  </si>
  <si>
    <t>3403_SW_3694</t>
  </si>
  <si>
    <t>3403_SW_3666</t>
  </si>
  <si>
    <t>3403_SW_3696</t>
  </si>
  <si>
    <t>3403_SW_3698</t>
  </si>
  <si>
    <t>10.04.2011</t>
  </si>
  <si>
    <t>3403_SW_3670</t>
  </si>
  <si>
    <t>3403_SW_3637</t>
  </si>
  <si>
    <t>3403_SW_3599</t>
  </si>
  <si>
    <t>3403_SW_3563</t>
  </si>
  <si>
    <t>3403_SW_3510</t>
  </si>
  <si>
    <t>3403_SW_3508</t>
  </si>
  <si>
    <t>3403_SW_3649</t>
  </si>
  <si>
    <t>3403_SW_3648</t>
  </si>
  <si>
    <t>3403_SW_3667</t>
  </si>
  <si>
    <t>3403_SW_3683</t>
  </si>
  <si>
    <t>3403_SW_3665</t>
  </si>
  <si>
    <t>3403_SW_3647</t>
  </si>
  <si>
    <t>3403_SW_3682</t>
  </si>
  <si>
    <t>3403_SW_3645</t>
  </si>
  <si>
    <t>3403_SW_3644</t>
  </si>
  <si>
    <t>3403_SW_3643</t>
  </si>
  <si>
    <t>3403_SW_3626</t>
  </si>
  <si>
    <t>3403_SW_3608</t>
  </si>
  <si>
    <t>3403_SW_3609</t>
  </si>
  <si>
    <t>3403_SW_3607</t>
  </si>
  <si>
    <t>3403_SW_3681</t>
  </si>
  <si>
    <t>3403_SW_3628</t>
  </si>
  <si>
    <t>3403_SW_3610</t>
  </si>
  <si>
    <t>3403_SW_3611</t>
  </si>
  <si>
    <t>3403_SW_3630</t>
  </si>
  <si>
    <t>3403_SW_3585</t>
  </si>
  <si>
    <t>3403_SW_3646</t>
  </si>
  <si>
    <t>3403_SW_3706</t>
  </si>
  <si>
    <t>3403_SW_3697</t>
  </si>
  <si>
    <t>3403_SW_3684</t>
  </si>
  <si>
    <t>3403_SW_3685</t>
  </si>
  <si>
    <t>3403_SW_3606</t>
  </si>
  <si>
    <t>11.04.2011</t>
  </si>
  <si>
    <t>3403_SW_3586</t>
  </si>
  <si>
    <t>3403_SW_3568</t>
  </si>
  <si>
    <t>3403_SW_3569</t>
  </si>
  <si>
    <t>3403_SW_3570</t>
  </si>
  <si>
    <t>3403_SW_3588</t>
  </si>
  <si>
    <t>3403_SW_3590</t>
  </si>
  <si>
    <t>3403_SW_3572</t>
  </si>
  <si>
    <t>3403_SW_3573</t>
  </si>
  <si>
    <t>3403_SW_3574</t>
  </si>
  <si>
    <t>3403_SW_3556</t>
  </si>
  <si>
    <t>3403_SW_3539</t>
  </si>
  <si>
    <t>3403_SW_3638</t>
  </si>
  <si>
    <t>3403_SW_3525</t>
  </si>
  <si>
    <t>3403_SW_3540</t>
  </si>
  <si>
    <t>3403_SW_3571</t>
  </si>
  <si>
    <t>3403_SW_3552</t>
  </si>
  <si>
    <t>3403_SW_4009</t>
  </si>
  <si>
    <t>3403_SW_4010</t>
  </si>
  <si>
    <t>3403_SW_4015</t>
  </si>
  <si>
    <t>3403_SW_4016</t>
  </si>
  <si>
    <t>3403_SW_4017</t>
  </si>
  <si>
    <t>3403_SW_4018</t>
  </si>
  <si>
    <t>12.04.2011</t>
  </si>
  <si>
    <t>3403_SW_4019</t>
  </si>
  <si>
    <t>3403_SW_4020</t>
  </si>
  <si>
    <t>3403_SW_4012</t>
  </si>
  <si>
    <t>3403_SW_4013</t>
  </si>
  <si>
    <t>3403_SW_4014</t>
  </si>
  <si>
    <t>3403_SW_4007</t>
  </si>
  <si>
    <t>3403_SW_4036</t>
  </si>
  <si>
    <t>12.04.20011</t>
  </si>
  <si>
    <t>3403_SW_4037</t>
  </si>
  <si>
    <t>3403_SW_4038</t>
  </si>
  <si>
    <t>3403_SW_4041</t>
  </si>
  <si>
    <t>3403_SW_4042</t>
  </si>
  <si>
    <t>13.04.2011</t>
  </si>
  <si>
    <t>3403_SW_4001</t>
  </si>
  <si>
    <t>3403_SW_4002</t>
  </si>
  <si>
    <t>3403_SW_4003</t>
  </si>
  <si>
    <t>3403_SW_4047</t>
  </si>
  <si>
    <t>3403_SW_4046</t>
  </si>
  <si>
    <t>3403_SW_4039</t>
  </si>
  <si>
    <t>3403_SW_4040</t>
  </si>
  <si>
    <t>3403_SW_4043</t>
  </si>
  <si>
    <t>3403_SW_4044</t>
  </si>
  <si>
    <t>3403_SW_4045</t>
  </si>
  <si>
    <t>3403_SW_4048</t>
  </si>
  <si>
    <t>3403_SW_4049</t>
  </si>
  <si>
    <t>3403_SW_4008</t>
  </si>
  <si>
    <t>3403_SW_2372</t>
  </si>
  <si>
    <t>3403_SW_2374</t>
  </si>
  <si>
    <t>3403_SW_2376</t>
  </si>
  <si>
    <t>3403_SW_4058</t>
  </si>
  <si>
    <t>14.04.2011</t>
  </si>
  <si>
    <t>3403_SW_2373</t>
  </si>
  <si>
    <t>3403_SW_4050</t>
  </si>
  <si>
    <t>3403_SW_4052</t>
  </si>
  <si>
    <t>3403_SW_4054</t>
  </si>
  <si>
    <t>14:.04.2011</t>
  </si>
  <si>
    <t>3403_SW_4055</t>
  </si>
  <si>
    <t>3403_SW_4063</t>
  </si>
  <si>
    <t>3403_SW_4064</t>
  </si>
  <si>
    <t>3403_SW_4062</t>
  </si>
  <si>
    <t>15.04.2011</t>
  </si>
  <si>
    <t>3403_SW_4059</t>
  </si>
  <si>
    <t>3403_SW_6334</t>
  </si>
  <si>
    <t>3403_SW_4067</t>
  </si>
  <si>
    <t>16.04.2011</t>
  </si>
  <si>
    <t>3403_SW_4065</t>
  </si>
  <si>
    <t>3403_SW_4066</t>
  </si>
  <si>
    <t>3403_SW_4068</t>
  </si>
  <si>
    <t>3403_SW_4069</t>
  </si>
  <si>
    <t>3403_SW_6390</t>
  </si>
  <si>
    <t>3403_SW_6324</t>
  </si>
  <si>
    <t>3403_SW_6325</t>
  </si>
  <si>
    <t>3403_SW_6326</t>
  </si>
  <si>
    <t>3403_SW_6327</t>
  </si>
  <si>
    <t>17.04.2011</t>
  </si>
  <si>
    <t>3403_SW_6328</t>
  </si>
  <si>
    <t>3403_SW_6329</t>
  </si>
  <si>
    <t>3403_SW_6330</t>
  </si>
  <si>
    <t>3403_SW_6331</t>
  </si>
  <si>
    <t>3403_SW_4206</t>
  </si>
  <si>
    <t>3403_SW_4203</t>
  </si>
  <si>
    <t>3403_SW_4205</t>
  </si>
  <si>
    <t>3403_SW_4204</t>
  </si>
  <si>
    <t>3403_SW_4202</t>
  </si>
  <si>
    <t>3403_SW_4201</t>
  </si>
  <si>
    <t xml:space="preserve"> 3403_SW_4208</t>
  </si>
  <si>
    <t>3403_SW_4207</t>
  </si>
  <si>
    <t>3403_SW_4208</t>
  </si>
  <si>
    <t>3403_SW_4035</t>
  </si>
  <si>
    <t>3403_SW_6547</t>
  </si>
  <si>
    <t>3403_SW_2602</t>
  </si>
  <si>
    <t>3403_SW_2604</t>
  </si>
  <si>
    <t>3403_SW_2605</t>
  </si>
  <si>
    <t>3403_SW_2601</t>
  </si>
  <si>
    <t>18.04.2011</t>
  </si>
  <si>
    <t>3403_SW_2510</t>
  </si>
  <si>
    <t>3403_SW_2506</t>
  </si>
  <si>
    <t>3403_SW_2614</t>
  </si>
  <si>
    <t>3403_SW_2613</t>
  </si>
  <si>
    <t>3403_SW_2617</t>
  </si>
  <si>
    <t>3403_SW_2608</t>
  </si>
  <si>
    <t>3403_SE_2451</t>
  </si>
  <si>
    <t>3403_SE_2452</t>
  </si>
  <si>
    <t>PLANT STERILIZATION</t>
  </si>
  <si>
    <t>T6</t>
  </si>
  <si>
    <t>T8</t>
  </si>
  <si>
    <t>T7</t>
  </si>
  <si>
    <t>T1-B4</t>
  </si>
  <si>
    <t>T1-B1</t>
  </si>
  <si>
    <t>T1-B2</t>
  </si>
  <si>
    <t>T1-B3</t>
  </si>
  <si>
    <t>T3-SW</t>
  </si>
  <si>
    <t>3403_NW_1045</t>
  </si>
  <si>
    <t>3403_SE_2303</t>
  </si>
  <si>
    <t>3403_SW_3686</t>
  </si>
  <si>
    <t>3403_SW_4011</t>
  </si>
  <si>
    <t>3403_SW_4061B</t>
  </si>
  <si>
    <t>3403_SW_4060</t>
  </si>
  <si>
    <t>Figures double-checked by Lappies: 19/04/2011</t>
  </si>
  <si>
    <t>Comments</t>
  </si>
  <si>
    <t>Tracer Recovery</t>
  </si>
  <si>
    <t>%</t>
  </si>
  <si>
    <t>Source</t>
  </si>
  <si>
    <t>Sorters</t>
  </si>
  <si>
    <t>Time</t>
  </si>
  <si>
    <t>Start</t>
  </si>
  <si>
    <t>End</t>
  </si>
  <si>
    <t>(Clean/Contam/Comprom)</t>
  </si>
  <si>
    <t>cts/st</t>
  </si>
  <si>
    <t>Diamond Recovery</t>
  </si>
  <si>
    <t>Comments &amp; Notes</t>
  </si>
  <si>
    <t>Tracer Input</t>
  </si>
  <si>
    <t>Feature</t>
  </si>
  <si>
    <t>Group Weight</t>
  </si>
  <si>
    <t>TC-GW Variance</t>
  </si>
  <si>
    <t>Estimated Size</t>
  </si>
  <si>
    <t>ct/sqm</t>
  </si>
  <si>
    <t>Seq No.</t>
  </si>
  <si>
    <t>Sample ID</t>
  </si>
  <si>
    <t>Carat</t>
  </si>
  <si>
    <t>Shape</t>
  </si>
  <si>
    <t>Clarity</t>
  </si>
  <si>
    <t>Diamond 1</t>
  </si>
  <si>
    <t>Diamond 2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</si>
  <si>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</si>
  <si>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</si>
  <si>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</si>
  <si>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</si>
  <si>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</si>
  <si>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</si>
  <si>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</si>
  <si>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</si>
  <si>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</si>
  <si>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</si>
  <si>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</si>
  <si>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</si>
  <si>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</si>
  <si>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</si>
  <si>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</si>
  <si>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</si>
  <si>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</si>
  <si>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20</t>
  </si>
  <si>
    <t>Diamond 21</t>
  </si>
  <si>
    <t>Diamond 22</t>
  </si>
  <si>
    <t>Diamond 23</t>
  </si>
  <si>
    <t>Diamond 24</t>
  </si>
  <si>
    <t>Diamond 25</t>
  </si>
  <si>
    <t>Diamond 26</t>
  </si>
  <si>
    <t>Diamond 27</t>
  </si>
  <si>
    <t>Diamond 28</t>
  </si>
  <si>
    <t>Diamond 29</t>
  </si>
  <si>
    <t>Diamond 30</t>
  </si>
  <si>
    <t>Diamond 31</t>
  </si>
  <si>
    <t>Diamond 32</t>
  </si>
  <si>
    <t>Diamond 33</t>
  </si>
  <si>
    <t>Diamond 34</t>
  </si>
  <si>
    <t>Diamond 35</t>
  </si>
  <si>
    <t>Diamond 36</t>
  </si>
  <si>
    <t>Diamond 37</t>
  </si>
  <si>
    <t>Diamond 38</t>
  </si>
  <si>
    <t>Diamond 39</t>
  </si>
  <si>
    <t>Diamond 40</t>
  </si>
  <si>
    <t>Diamond 41</t>
  </si>
  <si>
    <t>Diamond 42</t>
  </si>
  <si>
    <t>Diamond 43</t>
  </si>
  <si>
    <t>Diamond 44</t>
  </si>
  <si>
    <t>Diamond 45</t>
  </si>
  <si>
    <t>Diamond 46</t>
  </si>
  <si>
    <t>Diamond 47</t>
  </si>
  <si>
    <t>Diamond 48</t>
  </si>
  <si>
    <t>Diamond 49</t>
  </si>
  <si>
    <t>Diamond 50</t>
  </si>
  <si>
    <t>Diamond 51</t>
  </si>
  <si>
    <t>Diamond 52</t>
  </si>
  <si>
    <t>Tracer Colour</t>
  </si>
  <si>
    <t>Nadine Ambrosini</t>
  </si>
  <si>
    <t>WHT</t>
  </si>
  <si>
    <t>CLR</t>
  </si>
  <si>
    <t>Clarence Meyer</t>
  </si>
  <si>
    <t>YLW</t>
  </si>
  <si>
    <t>INC</t>
  </si>
  <si>
    <t>Paulus Mengela</t>
  </si>
  <si>
    <t>Comprimised</t>
  </si>
  <si>
    <t>BRN</t>
  </si>
  <si>
    <t>BRS</t>
  </si>
  <si>
    <t>Fritz Nepolo</t>
  </si>
  <si>
    <t>GRN</t>
  </si>
  <si>
    <t>FRA</t>
  </si>
  <si>
    <t>Olga Boois</t>
  </si>
  <si>
    <t>GRY</t>
  </si>
  <si>
    <t>CAV</t>
  </si>
  <si>
    <t>Daisy Kahingunga</t>
  </si>
  <si>
    <t>RED</t>
  </si>
  <si>
    <t>FRO</t>
  </si>
  <si>
    <t>BLU</t>
  </si>
  <si>
    <t>PNK</t>
  </si>
  <si>
    <t>PPL</t>
  </si>
  <si>
    <t>VIL</t>
  </si>
  <si>
    <t>ORN</t>
  </si>
  <si>
    <t>BLK</t>
  </si>
  <si>
    <t>Diamond 53</t>
  </si>
  <si>
    <t>Diamond 54</t>
  </si>
  <si>
    <t>Diamond 55</t>
  </si>
  <si>
    <t>Diamond 56</t>
  </si>
  <si>
    <t>Diamond 57</t>
  </si>
  <si>
    <t>Diamond 58</t>
  </si>
  <si>
    <t>Diamond 59</t>
  </si>
  <si>
    <t>Diamond 60</t>
  </si>
  <si>
    <t>Diamond 61</t>
  </si>
  <si>
    <t>Diamond 62</t>
  </si>
  <si>
    <t>Diamond 64</t>
  </si>
  <si>
    <t>Diamond 65</t>
  </si>
  <si>
    <t>Diamond 66</t>
  </si>
  <si>
    <t>Diamond 67</t>
  </si>
  <si>
    <t>Diamond 68</t>
  </si>
  <si>
    <t>Diamond 69</t>
  </si>
  <si>
    <t>Diamond 70</t>
  </si>
  <si>
    <t>Diamond 71</t>
  </si>
  <si>
    <t>Diamond 72</t>
  </si>
  <si>
    <t>Diamond 73</t>
  </si>
  <si>
    <t>Diamond 74</t>
  </si>
  <si>
    <t>Diamond 75</t>
  </si>
  <si>
    <t>Diamond 76</t>
  </si>
  <si>
    <t>Diamond 77</t>
  </si>
  <si>
    <t>Diamond 78</t>
  </si>
  <si>
    <t>Diamond 79</t>
  </si>
  <si>
    <t>Diamond 80</t>
  </si>
  <si>
    <t>Diamond 81</t>
  </si>
  <si>
    <t>Diamond 82</t>
  </si>
  <si>
    <t>Diamond 83</t>
  </si>
  <si>
    <t>Diamond 84</t>
  </si>
  <si>
    <t>Diamond 85</t>
  </si>
  <si>
    <t>Diamond 86</t>
  </si>
  <si>
    <t>Diamond 87</t>
  </si>
  <si>
    <t>Diamond 88</t>
  </si>
  <si>
    <t>Diamond 89</t>
  </si>
  <si>
    <t>Diamond 90</t>
  </si>
  <si>
    <t>Diamond 91</t>
  </si>
  <si>
    <t>Diamond 92</t>
  </si>
  <si>
    <t>Diamond 93</t>
  </si>
  <si>
    <t>Diamond 94</t>
  </si>
  <si>
    <t>Diamond 95</t>
  </si>
  <si>
    <t>Diamond 96</t>
  </si>
  <si>
    <t>Diamond 97</t>
  </si>
  <si>
    <t>Diamond 98</t>
  </si>
  <si>
    <t>Diamond 99</t>
  </si>
  <si>
    <t>Diamond 100</t>
  </si>
  <si>
    <t>Diamond 101</t>
  </si>
  <si>
    <t>Diamond 102</t>
  </si>
  <si>
    <t>Diamond 103</t>
  </si>
  <si>
    <t>Diamond 104</t>
  </si>
  <si>
    <t>Diamond 105</t>
  </si>
  <si>
    <t>Diamond 106</t>
  </si>
  <si>
    <t>Diamond 107</t>
  </si>
  <si>
    <t>Diamond 108</t>
  </si>
  <si>
    <t>Diamond 109</t>
  </si>
  <si>
    <t>Diamond 110</t>
  </si>
  <si>
    <t>Diamond 111</t>
  </si>
  <si>
    <t>Diamond 112</t>
  </si>
  <si>
    <t>Diamond 113</t>
  </si>
  <si>
    <t>Diamond 114</t>
  </si>
  <si>
    <t>Diamond 115</t>
  </si>
  <si>
    <t>Diamond 116</t>
  </si>
  <si>
    <t>Diamond 117</t>
  </si>
  <si>
    <t>Diamond 118</t>
  </si>
  <si>
    <t>Diamond 119</t>
  </si>
  <si>
    <t>Diamond 120</t>
  </si>
  <si>
    <t>Diamond 121</t>
  </si>
  <si>
    <t>Diamond 122</t>
  </si>
  <si>
    <t>Diamond 123</t>
  </si>
  <si>
    <t>Diamond 124</t>
  </si>
  <si>
    <t>Diamond 125</t>
  </si>
  <si>
    <t>Diamond 126</t>
  </si>
  <si>
    <t>Diamond 127</t>
  </si>
  <si>
    <t>Diamond 128</t>
  </si>
  <si>
    <t>Diamond 129</t>
  </si>
  <si>
    <t>Diamond 130</t>
  </si>
  <si>
    <t>Diamond 131</t>
  </si>
  <si>
    <t>Diamond 132</t>
  </si>
  <si>
    <t>Diamond 133</t>
  </si>
  <si>
    <t>Diamond 134</t>
  </si>
  <si>
    <t>Diamond 135</t>
  </si>
  <si>
    <t>Diamond 136</t>
  </si>
  <si>
    <t>Diamond 137</t>
  </si>
  <si>
    <t>Diamond 138</t>
  </si>
  <si>
    <t>Diamond 139</t>
  </si>
  <si>
    <t>Diamond 140</t>
  </si>
  <si>
    <t>Diamond 141</t>
  </si>
  <si>
    <t>Diamond 142</t>
  </si>
  <si>
    <t>Diamond 143</t>
  </si>
  <si>
    <t>Diamond 144</t>
  </si>
  <si>
    <t>Diamond 145</t>
  </si>
  <si>
    <t>Diamond 146</t>
  </si>
  <si>
    <t>Diamond 147</t>
  </si>
  <si>
    <t>Diamond 148</t>
  </si>
  <si>
    <t>Diamond 149</t>
  </si>
  <si>
    <t>Diamond 150</t>
  </si>
  <si>
    <t>Diamond 151</t>
  </si>
  <si>
    <t>Diamond 152</t>
  </si>
  <si>
    <t>Diamond 153</t>
  </si>
  <si>
    <t>Diamond 154</t>
  </si>
  <si>
    <t>Diamond 155</t>
  </si>
  <si>
    <t>Diamond 156</t>
  </si>
  <si>
    <t>Diamond 157</t>
  </si>
  <si>
    <t>Diamond 158</t>
  </si>
  <si>
    <t>Diamond 159</t>
  </si>
  <si>
    <t>Diamond 160</t>
  </si>
  <si>
    <t>Diamond 161</t>
  </si>
  <si>
    <t>Diamond 162</t>
  </si>
  <si>
    <t>Diamond 163</t>
  </si>
  <si>
    <t>Diamond 164</t>
  </si>
  <si>
    <t>Diamond 165</t>
  </si>
  <si>
    <t>Diamond 166</t>
  </si>
  <si>
    <t>Diamond 167</t>
  </si>
  <si>
    <t>Diamond 168</t>
  </si>
  <si>
    <t>Diamond 169</t>
  </si>
  <si>
    <t>Diamond 170</t>
  </si>
  <si>
    <t>Diamond 171</t>
  </si>
  <si>
    <t>Diamond 172</t>
  </si>
  <si>
    <t>Diamond 173</t>
  </si>
  <si>
    <t>Diamond 174</t>
  </si>
  <si>
    <t>Diamond 175</t>
  </si>
  <si>
    <t>Diamond 176</t>
  </si>
  <si>
    <t>Diamond 177</t>
  </si>
  <si>
    <t>Diamond 178</t>
  </si>
  <si>
    <t>Diamond 179</t>
  </si>
  <si>
    <t>Diamond 180</t>
  </si>
  <si>
    <t>Diamond 181</t>
  </si>
  <si>
    <t>Diamond 182</t>
  </si>
  <si>
    <t>Diamond 183</t>
  </si>
  <si>
    <t>Diamond 184</t>
  </si>
  <si>
    <t>Diamond 185</t>
  </si>
  <si>
    <t>Diamond 186</t>
  </si>
  <si>
    <t>Diamond 187</t>
  </si>
  <si>
    <t>Diamond 188</t>
  </si>
  <si>
    <t>Diamond 189</t>
  </si>
  <si>
    <t>Diamond 190</t>
  </si>
  <si>
    <t>Diamond 191</t>
  </si>
  <si>
    <t>Diamond 192</t>
  </si>
  <si>
    <t>Diamond 193</t>
  </si>
  <si>
    <t>Diamond 194</t>
  </si>
  <si>
    <t>Diamond 195</t>
  </si>
  <si>
    <t>Diamond 196</t>
  </si>
  <si>
    <t>Diamond 197</t>
  </si>
  <si>
    <t>Diamond 198</t>
  </si>
  <si>
    <t>Diamond 199</t>
  </si>
  <si>
    <t>Diamond 200</t>
  </si>
  <si>
    <t>Diamond 201</t>
  </si>
  <si>
    <t>Diamond 202</t>
  </si>
  <si>
    <t>Diamond 203</t>
  </si>
  <si>
    <t>Diamond 204</t>
  </si>
  <si>
    <t>Diamond 205</t>
  </si>
  <si>
    <t>Diamond 206</t>
  </si>
  <si>
    <t>Diamond 207</t>
  </si>
  <si>
    <t>Diamond 208</t>
  </si>
  <si>
    <t>Diamond 209</t>
  </si>
  <si>
    <t>Diamond 210</t>
  </si>
  <si>
    <t>Diamond 211</t>
  </si>
  <si>
    <t>Diamond 212</t>
  </si>
  <si>
    <t>Diamond 213</t>
  </si>
  <si>
    <t>Diamond 214</t>
  </si>
  <si>
    <t>Diamond 215</t>
  </si>
  <si>
    <t>Diamond 216</t>
  </si>
  <si>
    <t>Diamond 217</t>
  </si>
  <si>
    <t>Diamond 218</t>
  </si>
  <si>
    <t>Diamond 219</t>
  </si>
  <si>
    <t>Diamond 220</t>
  </si>
  <si>
    <t>Diamond 221</t>
  </si>
  <si>
    <t>Diamond 222</t>
  </si>
  <si>
    <t>Diamond 223</t>
  </si>
  <si>
    <t>Diamond 224</t>
  </si>
  <si>
    <t>Diamond 225</t>
  </si>
  <si>
    <t>Diamond 226</t>
  </si>
  <si>
    <t>Diamond 227</t>
  </si>
  <si>
    <t>Diamond 228</t>
  </si>
  <si>
    <t>Diamond 229</t>
  </si>
  <si>
    <t>Diamond 230</t>
  </si>
  <si>
    <t>Diamond 231</t>
  </si>
  <si>
    <t>Diamond 232</t>
  </si>
  <si>
    <t>Diamond 233</t>
  </si>
  <si>
    <t>Diamond 234</t>
  </si>
  <si>
    <t>Diamond 235</t>
  </si>
  <si>
    <t>Diamond 236</t>
  </si>
  <si>
    <t>Diamond 237</t>
  </si>
  <si>
    <t>Diamond 238</t>
  </si>
  <si>
    <t>Diamond 239</t>
  </si>
  <si>
    <t>Diamond 240</t>
  </si>
  <si>
    <t>Diamond 241</t>
  </si>
  <si>
    <t>Diamond 242</t>
  </si>
  <si>
    <t>Diamond 243</t>
  </si>
  <si>
    <t>Diamond 244</t>
  </si>
  <si>
    <t>Diamond 245</t>
  </si>
  <si>
    <t>Diamond 246</t>
  </si>
  <si>
    <t>Diamond 247</t>
  </si>
  <si>
    <t>Diamond 248</t>
  </si>
  <si>
    <t>Diamond 249</t>
  </si>
  <si>
    <t>Diamond 250</t>
  </si>
  <si>
    <t>Diamond 251</t>
  </si>
  <si>
    <t>Diamond 252</t>
  </si>
  <si>
    <t>Diamond 253</t>
  </si>
  <si>
    <t>Diamond 254</t>
  </si>
  <si>
    <t>Diamond 255</t>
  </si>
  <si>
    <t>Diamond 256</t>
  </si>
  <si>
    <t>Diamond 257</t>
  </si>
  <si>
    <t>Diamond 258</t>
  </si>
  <si>
    <t>Carat Check</t>
  </si>
  <si>
    <t>PR236</t>
  </si>
  <si>
    <t>PS241</t>
  </si>
  <si>
    <t>PP242</t>
  </si>
  <si>
    <t>PN239</t>
  </si>
  <si>
    <t>PM241</t>
  </si>
  <si>
    <t>PL240</t>
  </si>
  <si>
    <t>PJ239</t>
  </si>
  <si>
    <t>PH241</t>
  </si>
  <si>
    <t>PD241</t>
  </si>
  <si>
    <t>PB242</t>
  </si>
  <si>
    <t>OZ240</t>
  </si>
  <si>
    <t>OY242</t>
  </si>
  <si>
    <t>OW239</t>
  </si>
  <si>
    <t>OT240</t>
  </si>
  <si>
    <t>OV243</t>
  </si>
  <si>
    <t>OW244</t>
  </si>
  <si>
    <t>OX247</t>
  </si>
  <si>
    <t>OW249</t>
  </si>
  <si>
    <t>OV247</t>
  </si>
  <si>
    <t>OU246</t>
  </si>
  <si>
    <t>OR246</t>
  </si>
  <si>
    <t>OR249</t>
  </si>
  <si>
    <t>OQ251</t>
  </si>
  <si>
    <t>OO253</t>
  </si>
  <si>
    <t>OP246</t>
  </si>
  <si>
    <t>ON244</t>
  </si>
  <si>
    <t>OL243</t>
  </si>
  <si>
    <t>OJ242</t>
  </si>
  <si>
    <t>PI218</t>
  </si>
  <si>
    <t>PK218</t>
  </si>
  <si>
    <t>PM218</t>
  </si>
  <si>
    <t>PO217</t>
  </si>
  <si>
    <t>PP216</t>
  </si>
  <si>
    <t>PQ215</t>
  </si>
  <si>
    <t>PO209</t>
  </si>
  <si>
    <t>PR211</t>
  </si>
  <si>
    <t>PU217</t>
  </si>
  <si>
    <t>QJ222</t>
  </si>
  <si>
    <t>QF223</t>
  </si>
  <si>
    <t>QE226</t>
  </si>
  <si>
    <t>QB226</t>
  </si>
  <si>
    <t>QA226</t>
  </si>
  <si>
    <t>PY226</t>
  </si>
  <si>
    <t>PX230</t>
  </si>
  <si>
    <t>PW229</t>
  </si>
  <si>
    <t>PT232</t>
  </si>
  <si>
    <t>PZ235</t>
  </si>
  <si>
    <t>QE237</t>
  </si>
  <si>
    <t>QD239</t>
  </si>
  <si>
    <t>PV241</t>
  </si>
  <si>
    <t>QA242</t>
  </si>
  <si>
    <t>QD244</t>
  </si>
  <si>
    <t>QG244</t>
  </si>
  <si>
    <t>QJ245</t>
  </si>
  <si>
    <t>QP239</t>
  </si>
  <si>
    <t>QY245</t>
  </si>
  <si>
    <t>QP246</t>
  </si>
  <si>
    <t>QR249</t>
  </si>
  <si>
    <t>QN258</t>
  </si>
  <si>
    <t>QJ257</t>
  </si>
  <si>
    <t>QG259</t>
  </si>
  <si>
    <t>QF262</t>
  </si>
  <si>
    <t>QH266</t>
  </si>
  <si>
    <t>QD265</t>
  </si>
  <si>
    <t>QA267</t>
  </si>
  <si>
    <t>QA272</t>
  </si>
  <si>
    <t>Audit Tailings</t>
  </si>
  <si>
    <t>ADT1904_1</t>
  </si>
  <si>
    <t>PS242</t>
  </si>
  <si>
    <t>PS240</t>
  </si>
  <si>
    <t>PS239</t>
  </si>
  <si>
    <t>PS238</t>
  </si>
  <si>
    <t>PS237</t>
  </si>
  <si>
    <t>PS236</t>
  </si>
  <si>
    <t>PS235</t>
  </si>
  <si>
    <t>PR235</t>
  </si>
  <si>
    <t>PQ235</t>
  </si>
  <si>
    <t>PQ236</t>
  </si>
  <si>
    <t>PQ237</t>
  </si>
  <si>
    <t>PQ238</t>
  </si>
  <si>
    <t>PR239</t>
  </si>
  <si>
    <t>PR240</t>
  </si>
  <si>
    <t>PR241</t>
  </si>
  <si>
    <t>PR242</t>
  </si>
  <si>
    <t>PQ242</t>
  </si>
  <si>
    <t>PQ241</t>
  </si>
  <si>
    <t>PQ240</t>
  </si>
  <si>
    <t>PQ239</t>
  </si>
  <si>
    <t>PP242A</t>
  </si>
  <si>
    <t>PO243</t>
  </si>
  <si>
    <t>PO242</t>
  </si>
  <si>
    <t>PO241</t>
  </si>
  <si>
    <t>PO240</t>
  </si>
  <si>
    <t>PO239</t>
  </si>
  <si>
    <t>PO238</t>
  </si>
  <si>
    <t>PO237</t>
  </si>
  <si>
    <t>PP237</t>
  </si>
  <si>
    <t>PC239</t>
  </si>
  <si>
    <t>PC240</t>
  </si>
  <si>
    <t>PC241</t>
  </si>
  <si>
    <t>PC242</t>
  </si>
  <si>
    <t>PC243</t>
  </si>
  <si>
    <t>PC244</t>
  </si>
  <si>
    <t>PB244</t>
  </si>
  <si>
    <t>PB243</t>
  </si>
  <si>
    <t>PB241</t>
  </si>
  <si>
    <t>PB240</t>
  </si>
  <si>
    <t>PB239</t>
  </si>
  <si>
    <t>PA240</t>
  </si>
  <si>
    <t>PA241</t>
  </si>
  <si>
    <t>PA242</t>
  </si>
  <si>
    <t>PA243</t>
  </si>
  <si>
    <t>OZ242</t>
  </si>
  <si>
    <t>OZ241</t>
  </si>
  <si>
    <t xml:space="preserve"> CLR</t>
  </si>
  <si>
    <t>Abandoned. No Material</t>
  </si>
  <si>
    <t>OZ240A</t>
  </si>
  <si>
    <t>OY240</t>
  </si>
  <si>
    <t>OY241</t>
  </si>
  <si>
    <t>OY243</t>
  </si>
  <si>
    <t>OX246</t>
  </si>
  <si>
    <t>OX245</t>
  </si>
  <si>
    <t>OX244</t>
  </si>
  <si>
    <t>OX243</t>
  </si>
  <si>
    <t>OX242</t>
  </si>
  <si>
    <t>OX241</t>
  </si>
  <si>
    <t>OX240</t>
  </si>
  <si>
    <t>OX239</t>
  </si>
  <si>
    <t>OW240</t>
  </si>
  <si>
    <t>OW241</t>
  </si>
  <si>
    <t>OW242</t>
  </si>
  <si>
    <t>OW243</t>
  </si>
  <si>
    <t>OW244A</t>
  </si>
  <si>
    <t>OW245</t>
  </si>
  <si>
    <t>OW246</t>
  </si>
  <si>
    <t>OW247</t>
  </si>
  <si>
    <t>OW248</t>
  </si>
  <si>
    <t>OV248</t>
  </si>
  <si>
    <t>OV246</t>
  </si>
  <si>
    <t>OV245</t>
  </si>
  <si>
    <t>OV244</t>
  </si>
  <si>
    <t>OV242</t>
  </si>
  <si>
    <t>OV241</t>
  </si>
  <si>
    <t>OV240</t>
  </si>
  <si>
    <t>OV239</t>
  </si>
  <si>
    <t>OV238</t>
  </si>
  <si>
    <t>OU239</t>
  </si>
  <si>
    <t>OU240</t>
  </si>
  <si>
    <t>OT241</t>
  </si>
  <si>
    <t>OU241</t>
  </si>
  <si>
    <t>OU245</t>
  </si>
  <si>
    <t>OU247</t>
  </si>
  <si>
    <t>OU248</t>
  </si>
  <si>
    <t>OT248</t>
  </si>
  <si>
    <t>OT247</t>
  </si>
  <si>
    <t>OT246</t>
  </si>
  <si>
    <t>PE241</t>
  </si>
  <si>
    <t>PF241</t>
  </si>
  <si>
    <t>PG240</t>
  </si>
  <si>
    <t>PG241</t>
  </si>
  <si>
    <t>PH241A</t>
  </si>
  <si>
    <t>PH240</t>
  </si>
  <si>
    <t>PI240</t>
  </si>
  <si>
    <t>PL242</t>
  </si>
  <si>
    <t>PL241</t>
  </si>
  <si>
    <t>PM240</t>
  </si>
  <si>
    <t>PM242</t>
  </si>
  <si>
    <t>PN242</t>
  </si>
  <si>
    <t>PN241</t>
  </si>
  <si>
    <t>PP236</t>
  </si>
  <si>
    <t>PP234</t>
  </si>
  <si>
    <t>PQ234</t>
  </si>
  <si>
    <t>PR234</t>
  </si>
  <si>
    <t>PR237</t>
  </si>
  <si>
    <t>PR238</t>
  </si>
  <si>
    <t>PT241</t>
  </si>
  <si>
    <t>PT240</t>
  </si>
  <si>
    <t>PT239</t>
  </si>
  <si>
    <t>PT238</t>
  </si>
  <si>
    <t>PT237</t>
  </si>
  <si>
    <t>PT236</t>
  </si>
  <si>
    <t>PT235</t>
  </si>
  <si>
    <t>PS234</t>
  </si>
  <si>
    <t>PT234</t>
  </si>
  <si>
    <t>PR215</t>
  </si>
  <si>
    <t>PR214</t>
  </si>
  <si>
    <t>PQ214</t>
  </si>
  <si>
    <t>PP214</t>
  </si>
  <si>
    <t>PP215</t>
  </si>
  <si>
    <t>PQ216</t>
  </si>
  <si>
    <t>PP217</t>
  </si>
  <si>
    <t>PL218</t>
  </si>
  <si>
    <t>PN217</t>
  </si>
  <si>
    <t>PJ218</t>
  </si>
  <si>
    <t>PG196</t>
  </si>
  <si>
    <t>PI195</t>
  </si>
  <si>
    <t>PK193</t>
  </si>
  <si>
    <t>PK188</t>
  </si>
  <si>
    <t>PM186</t>
  </si>
  <si>
    <t>PL186</t>
  </si>
  <si>
    <t>PM184</t>
  </si>
  <si>
    <t>PN183</t>
  </si>
  <si>
    <t>PL182</t>
  </si>
  <si>
    <t>PK181</t>
  </si>
  <si>
    <t>PJ181</t>
  </si>
  <si>
    <t>PJ179</t>
  </si>
  <si>
    <t>PI179</t>
  </si>
  <si>
    <t>PK179</t>
  </si>
  <si>
    <t>PK180</t>
  </si>
  <si>
    <t>PL178</t>
  </si>
  <si>
    <t>PO175</t>
  </si>
  <si>
    <t>PQ177</t>
  </si>
  <si>
    <t>PR179</t>
  </si>
  <si>
    <t>PT176</t>
  </si>
  <si>
    <t>Tailings</t>
  </si>
  <si>
    <t>ADT-2304_1</t>
  </si>
  <si>
    <t>ADT2404_1</t>
  </si>
  <si>
    <t>PN183_1</t>
  </si>
  <si>
    <t>PN183_2</t>
  </si>
  <si>
    <t>Aborted.</t>
  </si>
  <si>
    <t xml:space="preserve">Abandoned. </t>
  </si>
  <si>
    <t>Purge</t>
  </si>
  <si>
    <t>PA243_1</t>
  </si>
  <si>
    <t>QG261</t>
  </si>
  <si>
    <t>QG262</t>
  </si>
  <si>
    <t>QG263</t>
  </si>
  <si>
    <t>QG261A</t>
  </si>
  <si>
    <t>QF263</t>
  </si>
  <si>
    <t>QE263</t>
  </si>
  <si>
    <t>QE262</t>
  </si>
  <si>
    <t>QE261</t>
  </si>
  <si>
    <t>QF261</t>
  </si>
  <si>
    <t>QC246</t>
  </si>
  <si>
    <t>QB247</t>
  </si>
  <si>
    <t>QA248</t>
  </si>
  <si>
    <t>PZ250</t>
  </si>
  <si>
    <t>PZ249</t>
  </si>
  <si>
    <t>PY248</t>
  </si>
  <si>
    <t>PZ239</t>
  </si>
  <si>
    <t>PU241</t>
  </si>
  <si>
    <t>PU240</t>
  </si>
  <si>
    <t>PU239</t>
  </si>
  <si>
    <t>PU238</t>
  </si>
  <si>
    <t>PU237</t>
  </si>
  <si>
    <t>PU236</t>
  </si>
  <si>
    <t>PP238</t>
  </si>
  <si>
    <t>PP239</t>
  </si>
  <si>
    <t>PP240</t>
  </si>
  <si>
    <t>PP241</t>
  </si>
  <si>
    <t>PP243</t>
  </si>
  <si>
    <t>PN243</t>
  </si>
  <si>
    <t>PM243</t>
  </si>
  <si>
    <t>PL243</t>
  </si>
  <si>
    <t>PN240</t>
  </si>
  <si>
    <t>PM239</t>
  </si>
  <si>
    <t>PF242</t>
  </si>
  <si>
    <t>PE242</t>
  </si>
  <si>
    <t>PD242</t>
  </si>
  <si>
    <t>PR228</t>
  </si>
  <si>
    <t>PR230</t>
  </si>
  <si>
    <t>PQ231</t>
  </si>
  <si>
    <t>PQ233</t>
  </si>
  <si>
    <t>PR233</t>
  </si>
  <si>
    <t>PS233</t>
  </si>
  <si>
    <t>PS232</t>
  </si>
  <si>
    <t>PT231</t>
  </si>
  <si>
    <t>PU230</t>
  </si>
  <si>
    <t>PV229</t>
  </si>
  <si>
    <t>PY231</t>
  </si>
  <si>
    <t>PW228</t>
  </si>
  <si>
    <t>PX227</t>
  </si>
  <si>
    <t>PU223</t>
  </si>
  <si>
    <t>PT224</t>
  </si>
  <si>
    <t>PS225</t>
  </si>
  <si>
    <t>PR226</t>
  </si>
  <si>
    <t>PQ224</t>
  </si>
  <si>
    <t>PR222</t>
  </si>
  <si>
    <t>QH215</t>
  </si>
  <si>
    <t>QF216</t>
  </si>
  <si>
    <t>QD216</t>
  </si>
  <si>
    <t>QB217</t>
  </si>
  <si>
    <t>PZ217</t>
  </si>
  <si>
    <t>PX217</t>
  </si>
  <si>
    <t>PV216</t>
  </si>
  <si>
    <t>PU216</t>
  </si>
  <si>
    <t>PV217</t>
  </si>
  <si>
    <t>PV218</t>
  </si>
  <si>
    <t>PU218</t>
  </si>
  <si>
    <t>PT217</t>
  </si>
  <si>
    <t>PR220</t>
  </si>
  <si>
    <t>PQ218</t>
  </si>
  <si>
    <t>PP218</t>
  </si>
  <si>
    <t>PO218</t>
  </si>
  <si>
    <t>PN218</t>
  </si>
  <si>
    <t>PO216</t>
  </si>
  <si>
    <t>PQ217</t>
  </si>
  <si>
    <t>PR216</t>
  </si>
  <si>
    <t>PS216</t>
  </si>
  <si>
    <t>PS215</t>
  </si>
  <si>
    <t>PS214</t>
  </si>
  <si>
    <t>PV212</t>
  </si>
  <si>
    <t>PX211</t>
  </si>
  <si>
    <t>PW211</t>
  </si>
  <si>
    <t>PV211</t>
  </si>
  <si>
    <t>PR213</t>
  </si>
  <si>
    <t>PQ213</t>
  </si>
  <si>
    <t>PP213</t>
  </si>
  <si>
    <t>PO213</t>
  </si>
  <si>
    <t>PP212</t>
  </si>
  <si>
    <t>PQ211</t>
  </si>
  <si>
    <t>PQ210</t>
  </si>
  <si>
    <t>PP210</t>
  </si>
  <si>
    <t>PO208</t>
  </si>
  <si>
    <t>PO207</t>
  </si>
  <si>
    <t>PN208A</t>
  </si>
  <si>
    <t>PN208</t>
  </si>
  <si>
    <t>PN207</t>
  </si>
  <si>
    <t>PM207</t>
  </si>
  <si>
    <t>PK207</t>
  </si>
  <si>
    <t>PM205</t>
  </si>
  <si>
    <t>PM204</t>
  </si>
  <si>
    <t>PM203</t>
  </si>
  <si>
    <t>PL202</t>
  </si>
  <si>
    <t>PF202</t>
  </si>
  <si>
    <t>PE202</t>
  </si>
  <si>
    <t>PD203</t>
  </si>
  <si>
    <t>PC205</t>
  </si>
  <si>
    <t>PB205</t>
  </si>
  <si>
    <t>OZ205</t>
  </si>
  <si>
    <t>OY205</t>
  </si>
  <si>
    <t>OY206</t>
  </si>
  <si>
    <t>OX207</t>
  </si>
  <si>
    <t>OW209</t>
  </si>
  <si>
    <t>OW208</t>
  </si>
  <si>
    <t>OU208</t>
  </si>
  <si>
    <t>OS208</t>
  </si>
  <si>
    <t>OQ209</t>
  </si>
  <si>
    <t>OR195</t>
  </si>
  <si>
    <t>OS194</t>
  </si>
  <si>
    <t>OU194</t>
  </si>
  <si>
    <t>OV193</t>
  </si>
  <si>
    <t>OV194</t>
  </si>
  <si>
    <t>OX194</t>
  </si>
  <si>
    <t>Compromised</t>
  </si>
  <si>
    <t>Chief Sorter</t>
  </si>
  <si>
    <t>Sorter 2</t>
  </si>
  <si>
    <t>Total Stones</t>
  </si>
  <si>
    <t>Total Carats</t>
  </si>
  <si>
    <t>ADT1905-1</t>
  </si>
  <si>
    <t>PW211_1</t>
  </si>
  <si>
    <t>Aborted due to blocked transfer pump.</t>
  </si>
  <si>
    <t>ADT2105-1</t>
  </si>
  <si>
    <t>OW209_1</t>
  </si>
  <si>
    <t>OW209_2</t>
  </si>
  <si>
    <t>PICK-UP</t>
  </si>
  <si>
    <t>OU194_1</t>
  </si>
  <si>
    <t>ADT2105-2</t>
  </si>
  <si>
    <t>PL203</t>
  </si>
  <si>
    <t>PL205</t>
  </si>
  <si>
    <t>PL206</t>
  </si>
  <si>
    <t>PL206_1</t>
  </si>
  <si>
    <t>PM206</t>
  </si>
  <si>
    <t>PN206</t>
  </si>
  <si>
    <t>PP207</t>
  </si>
  <si>
    <t>PP208</t>
  </si>
  <si>
    <t>PN209</t>
  </si>
  <si>
    <t>Abandoned</t>
  </si>
  <si>
    <t>PS213</t>
  </si>
  <si>
    <t>PT213</t>
  </si>
  <si>
    <t>PT214</t>
  </si>
  <si>
    <t>PT215</t>
  </si>
  <si>
    <t>PT216</t>
  </si>
  <si>
    <t>PS217</t>
  </si>
  <si>
    <t>PR217</t>
  </si>
  <si>
    <t>OY194</t>
  </si>
  <si>
    <t>OW194</t>
  </si>
  <si>
    <t>Plant sterilization</t>
  </si>
  <si>
    <t>Date Drilled</t>
  </si>
  <si>
    <t>Date Sorted</t>
  </si>
  <si>
    <t>Type</t>
  </si>
  <si>
    <t>Sample</t>
  </si>
  <si>
    <t>Audit</t>
  </si>
  <si>
    <t>Pick-up</t>
  </si>
  <si>
    <t>Hole was not drilled. No material sucked up and processed.</t>
  </si>
  <si>
    <t>Hole was not drilled. Material sucked up and processed.</t>
  </si>
  <si>
    <t>Aband_NoMat</t>
  </si>
  <si>
    <t>Aban_MatProc</t>
  </si>
  <si>
    <t>Unaccounted diamond found in the sort box - can't be referenced to any sample.</t>
  </si>
  <si>
    <t>Audit on tailings.</t>
  </si>
  <si>
    <t>Hole was drilled, material processed.</t>
  </si>
  <si>
    <t>Purge.</t>
  </si>
  <si>
    <t>Sterilization</t>
  </si>
  <si>
    <t>Plant sterilization.</t>
  </si>
  <si>
    <t>Bin Split</t>
  </si>
  <si>
    <t>Referes to second/third/forth/etc. bin of a bin split (and not the first bin).</t>
  </si>
  <si>
    <t>0668_1039</t>
  </si>
  <si>
    <t>0669_1034</t>
  </si>
  <si>
    <t>0663_1035</t>
  </si>
  <si>
    <t>0645_1035</t>
  </si>
  <si>
    <t>0650_1027</t>
  </si>
  <si>
    <t>0648_1025</t>
  </si>
  <si>
    <t>0648_1025_1</t>
  </si>
  <si>
    <t>0645_1024</t>
  </si>
  <si>
    <t>0643_1021</t>
  </si>
  <si>
    <t>0637_1024</t>
  </si>
  <si>
    <t>0634_1029</t>
  </si>
  <si>
    <t>0625_1024</t>
  </si>
  <si>
    <t>0637_1019</t>
  </si>
  <si>
    <t>0640_1019</t>
  </si>
  <si>
    <t>0642_1016</t>
  </si>
  <si>
    <t>0637_1016</t>
  </si>
  <si>
    <t>0640_1014</t>
  </si>
  <si>
    <t>0637_1014</t>
  </si>
  <si>
    <t>0635_1014</t>
  </si>
  <si>
    <t>0635_1011</t>
  </si>
  <si>
    <t>0636_1007</t>
  </si>
  <si>
    <t>0637_1003</t>
  </si>
  <si>
    <t>0632_1006</t>
  </si>
  <si>
    <t>0630_1006</t>
  </si>
  <si>
    <t>0627_1006</t>
  </si>
  <si>
    <t>0626_1003</t>
  </si>
  <si>
    <t>0625_1006</t>
  </si>
  <si>
    <t>0625_1009</t>
  </si>
  <si>
    <t>0625_1011</t>
  </si>
  <si>
    <t>0625_1014</t>
  </si>
  <si>
    <t>0632_1016</t>
  </si>
  <si>
    <t>0630_1016</t>
  </si>
  <si>
    <t>0627_1016</t>
  </si>
  <si>
    <t>0625_1016</t>
  </si>
  <si>
    <t>0601_1018</t>
  </si>
  <si>
    <t>0592_1014</t>
  </si>
  <si>
    <t>0572_1019</t>
  </si>
  <si>
    <t>0570_1019</t>
  </si>
  <si>
    <t>0570_1016</t>
  </si>
  <si>
    <t>0572_1016</t>
  </si>
  <si>
    <t>0567_1011</t>
  </si>
  <si>
    <t>0570_1004</t>
  </si>
  <si>
    <t>0572_1004</t>
  </si>
  <si>
    <t>0575_1004</t>
  </si>
  <si>
    <t>0572_1006</t>
  </si>
  <si>
    <t>0575_1006</t>
  </si>
  <si>
    <t>0577_1006</t>
  </si>
  <si>
    <t>0585_1009</t>
  </si>
  <si>
    <t>0587_1009</t>
  </si>
  <si>
    <t>0590_1009</t>
  </si>
  <si>
    <t>0592_1009</t>
  </si>
  <si>
    <t>0592_1006</t>
  </si>
  <si>
    <t>0590_1006</t>
  </si>
  <si>
    <t>0587_1006</t>
  </si>
  <si>
    <t>0582_1004</t>
  </si>
  <si>
    <t>0585_1004</t>
  </si>
  <si>
    <t>0587_1004</t>
  </si>
  <si>
    <t>0592_1004</t>
  </si>
  <si>
    <t>0597_1004</t>
  </si>
  <si>
    <t>0600_1004</t>
  </si>
  <si>
    <t>0600_1001</t>
  </si>
  <si>
    <t>0597_1001</t>
  </si>
  <si>
    <t>0595_1001</t>
  </si>
  <si>
    <t>0590_1001</t>
  </si>
  <si>
    <t>0585_1001</t>
  </si>
  <si>
    <t>0582_1001</t>
  </si>
  <si>
    <t>0580_1001</t>
  </si>
  <si>
    <t>0582_0999</t>
  </si>
  <si>
    <t>0585_0999</t>
  </si>
  <si>
    <t>0590_0999</t>
  </si>
  <si>
    <t>0600_0999</t>
  </si>
  <si>
    <t>0602_0996</t>
  </si>
  <si>
    <t>0597_0994</t>
  </si>
  <si>
    <t>0595_0996</t>
  </si>
  <si>
    <t>0585_0996</t>
  </si>
  <si>
    <t>0582_0996</t>
  </si>
  <si>
    <t>0580_0992</t>
  </si>
  <si>
    <t>0575_0986</t>
  </si>
  <si>
    <t>0572_0986</t>
  </si>
  <si>
    <t>0570_0986</t>
  </si>
  <si>
    <t>0567_0986</t>
  </si>
  <si>
    <t>0569_0992</t>
  </si>
  <si>
    <t>0564_0995</t>
  </si>
  <si>
    <t>0555_0994</t>
  </si>
  <si>
    <t>0545_0991</t>
  </si>
  <si>
    <t>0547_0991</t>
  </si>
  <si>
    <t>0552_0991</t>
  </si>
  <si>
    <t>0560_0989</t>
  </si>
  <si>
    <t>0563_0987</t>
  </si>
  <si>
    <t>0557_0981</t>
  </si>
  <si>
    <t>0557_0984</t>
  </si>
  <si>
    <t>0555_0984</t>
  </si>
  <si>
    <t>0552_0984</t>
  </si>
  <si>
    <t>0550_0986</t>
  </si>
  <si>
    <t>0545_0986</t>
  </si>
  <si>
    <t>0545_0984</t>
  </si>
  <si>
    <t>0547_0984</t>
  </si>
  <si>
    <t>0550_0981</t>
  </si>
  <si>
    <t>0552_0979</t>
  </si>
  <si>
    <t>0570_0966</t>
  </si>
  <si>
    <t>0570_0964</t>
  </si>
  <si>
    <t>0572_0961</t>
  </si>
  <si>
    <t xml:space="preserve">BRN </t>
  </si>
  <si>
    <t>OWH</t>
  </si>
  <si>
    <t>ADT_08_08-1</t>
  </si>
  <si>
    <t>ADT_0908_1</t>
  </si>
  <si>
    <t>0547_0981_2</t>
  </si>
  <si>
    <t>0550_0989</t>
  </si>
  <si>
    <t>0537_0974</t>
  </si>
  <si>
    <t>0537_0976</t>
  </si>
  <si>
    <t>0535_0976</t>
  </si>
  <si>
    <t>0532_0976</t>
  </si>
  <si>
    <t>0532_0974</t>
  </si>
  <si>
    <t>0530_0974</t>
  </si>
  <si>
    <t>0527_0976</t>
  </si>
  <si>
    <t>0532_0979</t>
  </si>
  <si>
    <t>0530_0979</t>
  </si>
  <si>
    <t>0527_0979</t>
  </si>
  <si>
    <t>0525_0979</t>
  </si>
  <si>
    <t>0522_0979</t>
  </si>
  <si>
    <t>0522_0976</t>
  </si>
  <si>
    <t>0520_0976</t>
  </si>
  <si>
    <t>0520_0979</t>
  </si>
  <si>
    <t>0520_0981</t>
  </si>
  <si>
    <t>0520_0989</t>
  </si>
  <si>
    <t>0517_0989</t>
  </si>
  <si>
    <t>0515_0989</t>
  </si>
  <si>
    <t>0512_0986</t>
  </si>
  <si>
    <t>0512_0984</t>
  </si>
  <si>
    <t>0510_0984</t>
  </si>
  <si>
    <t>0510_0986</t>
  </si>
  <si>
    <t>0507_0986</t>
  </si>
  <si>
    <t>0507_0984</t>
  </si>
  <si>
    <t>0505_0984</t>
  </si>
  <si>
    <t>0505_0981</t>
  </si>
  <si>
    <t>0505_0979</t>
  </si>
  <si>
    <t>0505_0976</t>
  </si>
  <si>
    <t>0502_0976</t>
  </si>
  <si>
    <t>0500_0976</t>
  </si>
  <si>
    <t>0505_0974</t>
  </si>
  <si>
    <t>0502_0971</t>
  </si>
  <si>
    <t>0497_0974</t>
  </si>
  <si>
    <t>0495_0974</t>
  </si>
  <si>
    <t>0490_0968</t>
  </si>
  <si>
    <t>0492_0961</t>
  </si>
  <si>
    <t>0490_0961</t>
  </si>
  <si>
    <t>0482_0965</t>
  </si>
  <si>
    <t>0480_0964</t>
  </si>
  <si>
    <t>0480_0958</t>
  </si>
  <si>
    <t>0478_0958</t>
  </si>
  <si>
    <t>0477_0956</t>
  </si>
  <si>
    <t>0480_0955</t>
  </si>
  <si>
    <t>0479_0945</t>
  </si>
  <si>
    <t>0482_0944</t>
  </si>
  <si>
    <t>0484_0938</t>
  </si>
  <si>
    <t>0481_0938</t>
  </si>
  <si>
    <t>AUDIT_09/08/22h</t>
  </si>
  <si>
    <t>AUDIT_1008_1</t>
  </si>
  <si>
    <t>0492_0961_1</t>
  </si>
  <si>
    <t>0492_0961_2</t>
  </si>
  <si>
    <t>0480_0958_1</t>
  </si>
  <si>
    <t>0464_0909</t>
  </si>
  <si>
    <t>0464_0911</t>
  </si>
  <si>
    <t>0462_0911</t>
  </si>
  <si>
    <t>0460_0912</t>
  </si>
  <si>
    <t>0458_0914</t>
  </si>
  <si>
    <t>0458_0921</t>
  </si>
  <si>
    <t>0458_0923</t>
  </si>
  <si>
    <t>0461_0924</t>
  </si>
  <si>
    <t>0459_0926</t>
  </si>
  <si>
    <t>0490_0961_1</t>
  </si>
  <si>
    <t>0490_0961_2</t>
  </si>
  <si>
    <t>0464_0911_A</t>
  </si>
  <si>
    <t>ADT1108_2</t>
  </si>
  <si>
    <t xml:space="preserve">WHT </t>
  </si>
  <si>
    <t>0461_0924A</t>
  </si>
  <si>
    <t>0467_0903_1</t>
  </si>
  <si>
    <t>0466_0906</t>
  </si>
  <si>
    <t>0465_0908</t>
  </si>
  <si>
    <t>0463_0909</t>
  </si>
  <si>
    <t>0463_0912</t>
  </si>
  <si>
    <t>0460_0913</t>
  </si>
  <si>
    <t>0498_0908</t>
  </si>
  <si>
    <t>0497_0911</t>
  </si>
  <si>
    <t>0493_0925</t>
  </si>
  <si>
    <t>0487_0937</t>
  </si>
  <si>
    <t>0485_0941</t>
  </si>
  <si>
    <t>0481_0945</t>
  </si>
  <si>
    <t>0480_0949</t>
  </si>
  <si>
    <t>0480_0951</t>
  </si>
  <si>
    <t>0477_0949</t>
  </si>
  <si>
    <t>0477_0951</t>
  </si>
  <si>
    <t>0475_0951</t>
  </si>
  <si>
    <t>0472_0951</t>
  </si>
  <si>
    <t>0475_0956</t>
  </si>
  <si>
    <t>0480_0956</t>
  </si>
  <si>
    <t>0482_0956</t>
  </si>
  <si>
    <t>0485_0966</t>
  </si>
  <si>
    <t>0487_0966</t>
  </si>
  <si>
    <t>0490_0971</t>
  </si>
  <si>
    <t>0490_0974</t>
  </si>
  <si>
    <t>0488_0977</t>
  </si>
  <si>
    <t>0490_0976</t>
  </si>
  <si>
    <t>0492_0974</t>
  </si>
  <si>
    <t>0492_0976</t>
  </si>
  <si>
    <t>0495_0976</t>
  </si>
  <si>
    <t>0497_0976</t>
  </si>
  <si>
    <t>0500_0979</t>
  </si>
  <si>
    <t>0502_0979</t>
  </si>
  <si>
    <t>0502_0981</t>
  </si>
  <si>
    <t>0502_0984</t>
  </si>
  <si>
    <t>0515_0991</t>
  </si>
  <si>
    <t>0517_0994</t>
  </si>
  <si>
    <t>0520_0994</t>
  </si>
  <si>
    <t>0520_0991</t>
  </si>
  <si>
    <t>0522_0986</t>
  </si>
  <si>
    <t>0522_0984</t>
  </si>
  <si>
    <t>0522_0981</t>
  </si>
  <si>
    <t>0525_0981</t>
  </si>
  <si>
    <t>0525_0984</t>
  </si>
  <si>
    <t>0527_0984</t>
  </si>
  <si>
    <t>0527_0981</t>
  </si>
  <si>
    <t>0530_0981</t>
  </si>
  <si>
    <t>0530_0984</t>
  </si>
  <si>
    <t>0532_0981</t>
  </si>
  <si>
    <t>0535_0979</t>
  </si>
  <si>
    <t>0535_0984</t>
  </si>
  <si>
    <t>0535_0986</t>
  </si>
  <si>
    <t>0537_0986</t>
  </si>
  <si>
    <t>0537_0984</t>
  </si>
  <si>
    <t>0537_0981</t>
  </si>
  <si>
    <t>0540_0979</t>
  </si>
  <si>
    <t>0540_0981</t>
  </si>
  <si>
    <t>0540_0984</t>
  </si>
  <si>
    <t>0540_0986</t>
  </si>
  <si>
    <t>0540_0989</t>
  </si>
  <si>
    <t>0542_0989</t>
  </si>
  <si>
    <t>0542_0986</t>
  </si>
  <si>
    <t>0542_0984</t>
  </si>
  <si>
    <t>0542_0981</t>
  </si>
  <si>
    <t>0542_0979</t>
  </si>
  <si>
    <t>0542_0976</t>
  </si>
  <si>
    <t>0545_0979</t>
  </si>
  <si>
    <t>0545_0981</t>
  </si>
  <si>
    <t>0547_0979</t>
  </si>
  <si>
    <t>0550_0979</t>
  </si>
  <si>
    <t>0547_0976</t>
  </si>
  <si>
    <t>0550_0974</t>
  </si>
  <si>
    <t>0552_0976</t>
  </si>
  <si>
    <t>0555_0976</t>
  </si>
  <si>
    <t>0555_0974</t>
  </si>
  <si>
    <t>0572_0959</t>
  </si>
  <si>
    <t>0575_0959</t>
  </si>
  <si>
    <t>0577_0959</t>
  </si>
  <si>
    <t>0580_0959</t>
  </si>
  <si>
    <t>0582_0959</t>
  </si>
  <si>
    <t>0582_0956</t>
  </si>
  <si>
    <t>0580_0956</t>
  </si>
  <si>
    <t>0577_0956</t>
  </si>
  <si>
    <t>0575_0956</t>
  </si>
  <si>
    <t>0577_0954</t>
  </si>
  <si>
    <t>0580_0954</t>
  </si>
  <si>
    <t>0582_0954</t>
  </si>
  <si>
    <t>0582_0951</t>
  </si>
  <si>
    <t>0580_0951</t>
  </si>
  <si>
    <t>0580_0949</t>
  </si>
  <si>
    <t>0582_0949</t>
  </si>
  <si>
    <t>0582_0946</t>
  </si>
  <si>
    <t>0582_0944</t>
  </si>
  <si>
    <t>0582_0941</t>
  </si>
  <si>
    <t>0585_0941</t>
  </si>
  <si>
    <t>0585_0966</t>
  </si>
  <si>
    <t>0562_0984</t>
  </si>
  <si>
    <t>0560_0984</t>
  </si>
  <si>
    <t>0560_0986</t>
  </si>
  <si>
    <t>0557_0986</t>
  </si>
  <si>
    <t>0555_0986</t>
  </si>
  <si>
    <t>0552_0986</t>
  </si>
  <si>
    <t>0552_0989</t>
  </si>
  <si>
    <t>0555_0989</t>
  </si>
  <si>
    <t>0557_0989</t>
  </si>
  <si>
    <t>0562_0989</t>
  </si>
  <si>
    <t>0565_0986</t>
  </si>
  <si>
    <t>0565_0989</t>
  </si>
  <si>
    <t>0567_0989</t>
  </si>
  <si>
    <t>0570_0989</t>
  </si>
  <si>
    <t>0572_0989</t>
  </si>
  <si>
    <t>0575_0989</t>
  </si>
  <si>
    <t>0577_0989</t>
  </si>
  <si>
    <t>0580_0989</t>
  </si>
  <si>
    <t>0577_0991</t>
  </si>
  <si>
    <t>0575_0991</t>
  </si>
  <si>
    <t>0572_0991</t>
  </si>
  <si>
    <t>0567_0991</t>
  </si>
  <si>
    <t>0565_0991</t>
  </si>
  <si>
    <t>0562_0991</t>
  </si>
  <si>
    <t>0560_0991</t>
  </si>
  <si>
    <t>0557_0991</t>
  </si>
  <si>
    <t>0555_0991</t>
  </si>
  <si>
    <t>0542_0994</t>
  </si>
  <si>
    <t>0540_0996</t>
  </si>
  <si>
    <t>0542_0996</t>
  </si>
  <si>
    <t>0542_0999</t>
  </si>
  <si>
    <t>0542_1001</t>
  </si>
  <si>
    <t>0545_0999</t>
  </si>
  <si>
    <t>0545_0996</t>
  </si>
  <si>
    <t>0545_0994</t>
  </si>
  <si>
    <t>0547_0994</t>
  </si>
  <si>
    <t>0550_0994</t>
  </si>
  <si>
    <t>0557_0994</t>
  </si>
  <si>
    <t>0557_0996</t>
  </si>
  <si>
    <t>0560_0999</t>
  </si>
  <si>
    <t>0562_0999</t>
  </si>
  <si>
    <t>0560_0996</t>
  </si>
  <si>
    <t>0560_0994</t>
  </si>
  <si>
    <t>0562_0994</t>
  </si>
  <si>
    <t>0565_0994</t>
  </si>
  <si>
    <t>0565_0996</t>
  </si>
  <si>
    <t>0567_0996</t>
  </si>
  <si>
    <t>0567_0994</t>
  </si>
  <si>
    <t>0570_0994</t>
  </si>
  <si>
    <t>0570_0996</t>
  </si>
  <si>
    <t>0572_0994</t>
  </si>
  <si>
    <t>0575_0994</t>
  </si>
  <si>
    <t>0577_0994</t>
  </si>
  <si>
    <t>0580_0994</t>
  </si>
  <si>
    <t>0582_0994</t>
  </si>
  <si>
    <t>0587_0996</t>
  </si>
  <si>
    <t>0590_0996</t>
  </si>
  <si>
    <t>0592_0996</t>
  </si>
  <si>
    <t>0602_0999</t>
  </si>
  <si>
    <t>0592_0999</t>
  </si>
  <si>
    <t>0587_0999</t>
  </si>
  <si>
    <t>0580_0996</t>
  </si>
  <si>
    <t>0577_0996</t>
  </si>
  <si>
    <t>0575_0996</t>
  </si>
  <si>
    <t>0577_0999</t>
  </si>
  <si>
    <t>0577_1001</t>
  </si>
  <si>
    <t>0577_1004</t>
  </si>
  <si>
    <t>0580_1004</t>
  </si>
  <si>
    <t>0587_1001</t>
  </si>
  <si>
    <t>0595_1004</t>
  </si>
  <si>
    <t>0595_1006</t>
  </si>
  <si>
    <t>0597_1006</t>
  </si>
  <si>
    <t>0600_1006</t>
  </si>
  <si>
    <t>0600_1008</t>
  </si>
  <si>
    <t>0597_1009</t>
  </si>
  <si>
    <t>0595_1009</t>
  </si>
  <si>
    <t>0597_1011</t>
  </si>
  <si>
    <t>0595_1011</t>
  </si>
  <si>
    <t>0592_1011</t>
  </si>
  <si>
    <t>0590_1011</t>
  </si>
  <si>
    <t>0587_1011</t>
  </si>
  <si>
    <t>0585_1011</t>
  </si>
  <si>
    <t>0582_1009</t>
  </si>
  <si>
    <t>0582_1006</t>
  </si>
  <si>
    <t>0580_1006</t>
  </si>
  <si>
    <t>0577_1009</t>
  </si>
  <si>
    <t>0580_1009</t>
  </si>
  <si>
    <t>0582_1011</t>
  </si>
  <si>
    <t>0582_1014</t>
  </si>
  <si>
    <t>0582_1016</t>
  </si>
  <si>
    <t>0582_1019</t>
  </si>
  <si>
    <t>0585_1016</t>
  </si>
  <si>
    <t>0585_1019</t>
  </si>
  <si>
    <t>0585_1021</t>
  </si>
  <si>
    <t>0587_1019</t>
  </si>
  <si>
    <t>0587_1016</t>
  </si>
  <si>
    <t>0587_1014</t>
  </si>
  <si>
    <t>0590_1014</t>
  </si>
  <si>
    <t>0590_1016</t>
  </si>
  <si>
    <t>0592_1016</t>
  </si>
  <si>
    <t>0595_1014</t>
  </si>
  <si>
    <t>0595_1016</t>
  </si>
  <si>
    <t>0597_1014</t>
  </si>
  <si>
    <t>0597_1016</t>
  </si>
  <si>
    <t>0600_1016</t>
  </si>
  <si>
    <t>0602_1016</t>
  </si>
  <si>
    <t>0605_1016</t>
  </si>
  <si>
    <t>0607_1019</t>
  </si>
  <si>
    <t>0605_1019</t>
  </si>
  <si>
    <t>0602_1019</t>
  </si>
  <si>
    <t>0597_1019</t>
  </si>
  <si>
    <t>0595_1019</t>
  </si>
  <si>
    <t>0592_1019</t>
  </si>
  <si>
    <t>0590_1019</t>
  </si>
  <si>
    <t>0590_1021</t>
  </si>
  <si>
    <t>0592_1021</t>
  </si>
  <si>
    <t>0595_1021</t>
  </si>
  <si>
    <t>0597_1021</t>
  </si>
  <si>
    <t>0600_1021</t>
  </si>
  <si>
    <t>0602_1021</t>
  </si>
  <si>
    <t>0622_1016</t>
  </si>
  <si>
    <t>0622_1011</t>
  </si>
  <si>
    <t>0622_1009</t>
  </si>
  <si>
    <t>0622_1006</t>
  </si>
  <si>
    <t>0622_1004</t>
  </si>
  <si>
    <t>0622_1001</t>
  </si>
  <si>
    <t>0625_0999</t>
  </si>
  <si>
    <t>0625_1001</t>
  </si>
  <si>
    <t>0625_1004</t>
  </si>
  <si>
    <t>0627_1001</t>
  </si>
  <si>
    <t>0630_1004</t>
  </si>
  <si>
    <t>0647_1016</t>
  </si>
  <si>
    <t>0645_1016</t>
  </si>
  <si>
    <t>0647_1019</t>
  </si>
  <si>
    <t>0645_1019</t>
  </si>
  <si>
    <t>0642_1019</t>
  </si>
  <si>
    <t>0635_1016</t>
  </si>
  <si>
    <t>0635_1019</t>
  </si>
  <si>
    <t>0632_1019</t>
  </si>
  <si>
    <t>0630_1019</t>
  </si>
  <si>
    <t>0635_1021</t>
  </si>
  <si>
    <t>0637_1021</t>
  </si>
  <si>
    <t>0640_1021</t>
  </si>
  <si>
    <t>0645_1021</t>
  </si>
  <si>
    <t>0647_1021</t>
  </si>
  <si>
    <t>0650_1024</t>
  </si>
  <si>
    <t>0647_1024</t>
  </si>
  <si>
    <t>0642_1024</t>
  </si>
  <si>
    <t>0640_1024</t>
  </si>
  <si>
    <t>0635_1024</t>
  </si>
  <si>
    <t>0637_1026</t>
  </si>
  <si>
    <t>0640_1026</t>
  </si>
  <si>
    <t>0642_1026</t>
  </si>
  <si>
    <t>0645_1026</t>
  </si>
  <si>
    <t>0650_1029</t>
  </si>
  <si>
    <t>0647_1029</t>
  </si>
  <si>
    <t>0645_1029</t>
  </si>
  <si>
    <t>0642_1029</t>
  </si>
  <si>
    <t>0640_1029</t>
  </si>
  <si>
    <t>0642_1031</t>
  </si>
  <si>
    <t>0466_0908_2</t>
  </si>
  <si>
    <t>x-ray off, approximately 2 hrs before restart</t>
  </si>
  <si>
    <t>0465_0910_1</t>
  </si>
  <si>
    <t>0462_0913_2</t>
  </si>
  <si>
    <t>ADT1408_1</t>
  </si>
  <si>
    <t>0467_0903</t>
  </si>
  <si>
    <t>0466_0908</t>
  </si>
  <si>
    <t>0466_0908_1</t>
  </si>
  <si>
    <t>0465_0910</t>
  </si>
  <si>
    <t>0462_0913</t>
  </si>
  <si>
    <t>0462_0913_1</t>
  </si>
  <si>
    <t>0477_0951_1</t>
  </si>
  <si>
    <t>0477_0966_1</t>
  </si>
  <si>
    <t>0476_0969_1</t>
  </si>
  <si>
    <t>BRS/INC</t>
  </si>
  <si>
    <t>ADT1801_1</t>
  </si>
  <si>
    <t>AUDIT_20170819</t>
  </si>
  <si>
    <t>ADT2008_1</t>
  </si>
  <si>
    <t>0622_1011_1</t>
  </si>
  <si>
    <t>0622_1009_1</t>
  </si>
  <si>
    <t>FRA/INC</t>
  </si>
  <si>
    <t>0566_0990</t>
  </si>
  <si>
    <t>0568_0990</t>
  </si>
  <si>
    <t>0568_0987</t>
  </si>
  <si>
    <t>0566_0987</t>
  </si>
  <si>
    <t>0566_0985</t>
  </si>
  <si>
    <t>0569_0985</t>
  </si>
  <si>
    <t>0571_0985</t>
  </si>
  <si>
    <t>0574_0985</t>
  </si>
  <si>
    <t>0576_0985</t>
  </si>
  <si>
    <t>0576_0983</t>
  </si>
  <si>
    <t>0574_0983</t>
  </si>
  <si>
    <t>0571_0983</t>
  </si>
  <si>
    <t>0569_0983</t>
  </si>
  <si>
    <t>0566_0983</t>
  </si>
  <si>
    <t>0569_0980</t>
  </si>
  <si>
    <t>0566_0980</t>
  </si>
  <si>
    <t>0564_0980</t>
  </si>
  <si>
    <t>0559_0978</t>
  </si>
  <si>
    <t>0561_0977</t>
  </si>
  <si>
    <t>0565_0976</t>
  </si>
  <si>
    <t>0566_0977</t>
  </si>
  <si>
    <t>0569_0977</t>
  </si>
  <si>
    <t>0571_0978</t>
  </si>
  <si>
    <t>0574_0978</t>
  </si>
  <si>
    <t>0576_0978</t>
  </si>
  <si>
    <t>0576_0975</t>
  </si>
  <si>
    <t>0574_0975</t>
  </si>
  <si>
    <t>0571_0975</t>
  </si>
  <si>
    <t>0568_0975</t>
  </si>
  <si>
    <t>0566_0975</t>
  </si>
  <si>
    <t>0563_0975</t>
  </si>
  <si>
    <t>0561_0975</t>
  </si>
  <si>
    <t>0559_0975</t>
  </si>
  <si>
    <t>0564_0973</t>
  </si>
  <si>
    <t>0566_0973</t>
  </si>
  <si>
    <t>0566_0970</t>
  </si>
  <si>
    <t>0568_0973</t>
  </si>
  <si>
    <t>0571_0972</t>
  </si>
  <si>
    <t>0574_0973</t>
  </si>
  <si>
    <t>0576_0973</t>
  </si>
  <si>
    <t>0579_0970</t>
  </si>
  <si>
    <t>0581_0970</t>
  </si>
  <si>
    <t>0581_0968</t>
  </si>
  <si>
    <t>0579_0968</t>
  </si>
  <si>
    <t>0576_0967</t>
  </si>
  <si>
    <t>0573_0965</t>
  </si>
  <si>
    <t>0576_0965</t>
  </si>
  <si>
    <t>0579_0965</t>
  </si>
  <si>
    <t>0581_0965</t>
  </si>
  <si>
    <t>0579_0963</t>
  </si>
  <si>
    <t>0576_0963</t>
  </si>
  <si>
    <t>0581_0955</t>
  </si>
  <si>
    <t>0584_0955</t>
  </si>
  <si>
    <t>0579_0952</t>
  </si>
  <si>
    <t>0581_0952</t>
  </si>
  <si>
    <t>0584_0952</t>
  </si>
  <si>
    <t>0585_0951</t>
  </si>
  <si>
    <t>0581_0950</t>
  </si>
  <si>
    <t>0583_0950</t>
  </si>
  <si>
    <t>0585_0949</t>
  </si>
  <si>
    <t>0584_0948</t>
  </si>
  <si>
    <t>0581_0948</t>
  </si>
  <si>
    <t>0581_0945</t>
  </si>
  <si>
    <t>0579_0945</t>
  </si>
  <si>
    <t>0581_0942</t>
  </si>
  <si>
    <t>0579_0942</t>
  </si>
  <si>
    <t>0532_0986</t>
  </si>
  <si>
    <t>0531_0985</t>
  </si>
  <si>
    <t>0526_0985</t>
  </si>
  <si>
    <t>0525_0986</t>
  </si>
  <si>
    <t>0524_0985</t>
  </si>
  <si>
    <t>0518_0987</t>
  </si>
  <si>
    <t>0516_0987</t>
  </si>
  <si>
    <t>0510_0988</t>
  </si>
  <si>
    <t>0504_0985</t>
  </si>
  <si>
    <t>0506_0985</t>
  </si>
  <si>
    <t>0509_0985</t>
  </si>
  <si>
    <t>0511_0985</t>
  </si>
  <si>
    <t>0514_0985</t>
  </si>
  <si>
    <t>0516_0985</t>
  </si>
  <si>
    <t>0517_0984</t>
  </si>
  <si>
    <t>0504_0983</t>
  </si>
  <si>
    <t>0506_0983</t>
  </si>
  <si>
    <t>0509_0983</t>
  </si>
  <si>
    <t>0511_0983</t>
  </si>
  <si>
    <t>0513_0983</t>
  </si>
  <si>
    <t>0516_0983</t>
  </si>
  <si>
    <t>0518_0983</t>
  </si>
  <si>
    <t>0521_0983</t>
  </si>
  <si>
    <t>0524_0983</t>
  </si>
  <si>
    <t>0526_0983</t>
  </si>
  <si>
    <t>0528_0983</t>
  </si>
  <si>
    <t>0531_0983</t>
  </si>
  <si>
    <t>0534_0983</t>
  </si>
  <si>
    <t>0533_0980</t>
  </si>
  <si>
    <t>0531_0980</t>
  </si>
  <si>
    <t>0528_0980</t>
  </si>
  <si>
    <t>0526_0980</t>
  </si>
  <si>
    <t>0524_0980</t>
  </si>
  <si>
    <t>0521_0980</t>
  </si>
  <si>
    <t>0518_0980</t>
  </si>
  <si>
    <t>0516_0980</t>
  </si>
  <si>
    <t>0513_0980</t>
  </si>
  <si>
    <t>0511_0980</t>
  </si>
  <si>
    <t>0509_0980</t>
  </si>
  <si>
    <t>0506_0980</t>
  </si>
  <si>
    <t>0504_0980</t>
  </si>
  <si>
    <t>0504_0977</t>
  </si>
  <si>
    <t>0506_0978</t>
  </si>
  <si>
    <t>0509_0977</t>
  </si>
  <si>
    <t>0511_0978</t>
  </si>
  <si>
    <t>0513_0977</t>
  </si>
  <si>
    <t>0516_0978</t>
  </si>
  <si>
    <t>0518_0977</t>
  </si>
  <si>
    <t>0521_0977</t>
  </si>
  <si>
    <t>0524_0977</t>
  </si>
  <si>
    <t>0526_0977</t>
  </si>
  <si>
    <t>0528_0978</t>
  </si>
  <si>
    <t>0531_0978</t>
  </si>
  <si>
    <t>0534_0977</t>
  </si>
  <si>
    <t>0534_0975</t>
  </si>
  <si>
    <t>0531_0975</t>
  </si>
  <si>
    <t>0528_0975</t>
  </si>
  <si>
    <t>0526_0975</t>
  </si>
  <si>
    <t>0524_0975</t>
  </si>
  <si>
    <t>0521_0975</t>
  </si>
  <si>
    <t>0518_0975</t>
  </si>
  <si>
    <t>0516_0975</t>
  </si>
  <si>
    <t>0513_0975</t>
  </si>
  <si>
    <t>0511_0975</t>
  </si>
  <si>
    <t>0509_0975</t>
  </si>
  <si>
    <t>0506_0975</t>
  </si>
  <si>
    <t>0506_0973</t>
  </si>
  <si>
    <t>0509_0973</t>
  </si>
  <si>
    <t>0511_0973</t>
  </si>
  <si>
    <t>0513_0973</t>
  </si>
  <si>
    <t>0516_0970</t>
  </si>
  <si>
    <t>0506_0970</t>
  </si>
  <si>
    <t>0503_0973</t>
  </si>
  <si>
    <t>0501_0973</t>
  </si>
  <si>
    <t>0499_0975</t>
  </si>
  <si>
    <t>0493_0975</t>
  </si>
  <si>
    <t>0491_0975</t>
  </si>
  <si>
    <t>0489_0978</t>
  </si>
  <si>
    <t>0489_0975</t>
  </si>
  <si>
    <t>0491_0973</t>
  </si>
  <si>
    <t>0493_0973</t>
  </si>
  <si>
    <t>0496_0972</t>
  </si>
  <si>
    <t>0499_0973</t>
  </si>
  <si>
    <t>0497_0971</t>
  </si>
  <si>
    <t>0497_0969</t>
  </si>
  <si>
    <t>0496_0970</t>
  </si>
  <si>
    <t>0494_0970</t>
  </si>
  <si>
    <t>0491_0970</t>
  </si>
  <si>
    <t>0489_0967</t>
  </si>
  <si>
    <t>0491_0967</t>
  </si>
  <si>
    <t>0496_0967</t>
  </si>
  <si>
    <t>0493_0965</t>
  </si>
  <si>
    <t>0491_0965</t>
  </si>
  <si>
    <t>0486_0965</t>
  </si>
  <si>
    <t>0490_0964</t>
  </si>
  <si>
    <t>0489_0963</t>
  </si>
  <si>
    <t>0486_0963</t>
  </si>
  <si>
    <t>0479_0965</t>
  </si>
  <si>
    <t>0477_0957</t>
  </si>
  <si>
    <t>AUDIT_2108</t>
  </si>
  <si>
    <t>wht</t>
  </si>
  <si>
    <t>clr</t>
  </si>
  <si>
    <t>0564_0973_1</t>
  </si>
  <si>
    <t>AUDIT_2208_1</t>
  </si>
  <si>
    <t>INC/CAV</t>
  </si>
  <si>
    <t>AUDIT_2208_2</t>
  </si>
  <si>
    <t>ADT2208_3</t>
  </si>
  <si>
    <t>ADT2708_1</t>
  </si>
  <si>
    <t>AUDIT_280817</t>
  </si>
  <si>
    <t>0490_0964_1</t>
  </si>
  <si>
    <t>0489_0963_1</t>
  </si>
  <si>
    <t>0489_0963_2</t>
  </si>
  <si>
    <t>0482_0961_1</t>
  </si>
  <si>
    <t>L/BRN</t>
  </si>
  <si>
    <t>0473_0956</t>
  </si>
  <si>
    <t>0476_0958</t>
  </si>
  <si>
    <t>0477_0959</t>
  </si>
  <si>
    <t>0478_0960</t>
  </si>
  <si>
    <t>0479_0959</t>
  </si>
  <si>
    <t>0480_0960</t>
  </si>
  <si>
    <t>0479_0961</t>
  </si>
  <si>
    <t>0480_0962</t>
  </si>
  <si>
    <t>0481_0963</t>
  </si>
  <si>
    <t>0460_0931</t>
  </si>
  <si>
    <t>0459_0932</t>
  </si>
  <si>
    <t>0460_0935</t>
  </si>
  <si>
    <t>0461_0936</t>
  </si>
  <si>
    <t>0462_0937</t>
  </si>
  <si>
    <t>0461_0939</t>
  </si>
  <si>
    <t>0461_0941</t>
  </si>
  <si>
    <t>0461_0943</t>
  </si>
  <si>
    <t>0462_0945</t>
  </si>
  <si>
    <t>0454_0949</t>
  </si>
  <si>
    <t>0453_0946</t>
  </si>
  <si>
    <t>0453_0944</t>
  </si>
  <si>
    <t>0439_0931</t>
  </si>
  <si>
    <t>0438_0930</t>
  </si>
  <si>
    <t>0435_0931</t>
  </si>
  <si>
    <t>0434_0934</t>
  </si>
  <si>
    <t>0434_0937</t>
  </si>
  <si>
    <t>0433_0939</t>
  </si>
  <si>
    <t>0434_0942</t>
  </si>
  <si>
    <t>0432_0943</t>
  </si>
  <si>
    <t>0431_0941</t>
  </si>
  <si>
    <t>0411_0929</t>
  </si>
  <si>
    <t>0408_0931</t>
  </si>
  <si>
    <t>0411_0932</t>
  </si>
  <si>
    <t>0413_0934</t>
  </si>
  <si>
    <t>0411_0935</t>
  </si>
  <si>
    <t>0412_0937</t>
  </si>
  <si>
    <t>0408_0938</t>
  </si>
  <si>
    <t>0413_0941</t>
  </si>
  <si>
    <t>0444_0980</t>
  </si>
  <si>
    <t>0442_0984</t>
  </si>
  <si>
    <t>0435_0989</t>
  </si>
  <si>
    <t>0442_1004</t>
  </si>
  <si>
    <t>0445_1007</t>
  </si>
  <si>
    <t>0447_1006</t>
  </si>
  <si>
    <t>0467_1020</t>
  </si>
  <si>
    <t>0465_1023</t>
  </si>
  <si>
    <t>0456_1023</t>
  </si>
  <si>
    <t>0464_1027</t>
  </si>
  <si>
    <t>0470_1030</t>
  </si>
  <si>
    <t>0465_1031</t>
  </si>
  <si>
    <t>0457_1032</t>
  </si>
  <si>
    <t>0464_1037</t>
  </si>
  <si>
    <t>Scale problem</t>
  </si>
  <si>
    <t>Scale problem, vibration too much.</t>
  </si>
  <si>
    <t>AUDIT_290817</t>
  </si>
  <si>
    <t>INC/BRS</t>
  </si>
  <si>
    <t>AUDIT_300817</t>
  </si>
  <si>
    <t>0454_0949_1</t>
  </si>
  <si>
    <t>0454_0949_2</t>
  </si>
  <si>
    <t>0435_0931_1</t>
  </si>
  <si>
    <t>0438_0930_1</t>
  </si>
  <si>
    <t>0442_1004_1</t>
  </si>
  <si>
    <t>0413_0934_1</t>
  </si>
  <si>
    <t>0413_0934_2</t>
  </si>
  <si>
    <t>0411_0932A</t>
  </si>
  <si>
    <t>8mm&amp;4mm</t>
  </si>
  <si>
    <t>0411_0932A(8mm)&amp;0411_0935(4mm)</t>
  </si>
  <si>
    <t>0411_0932(8mm)&amp;0411_0932(4mm)</t>
  </si>
  <si>
    <t>0467_1020_1</t>
  </si>
  <si>
    <t>0467_1020_2</t>
  </si>
  <si>
    <t>AUDIT_31082017</t>
  </si>
  <si>
    <t>AUDIT_3080</t>
  </si>
  <si>
    <t>AUGUST 2017 CAMPAIGN</t>
  </si>
  <si>
    <t>STERILISATION</t>
  </si>
  <si>
    <t>END OF AUG 17 CAMPAIGN</t>
  </si>
  <si>
    <t>PH202A</t>
  </si>
  <si>
    <t>PI201</t>
  </si>
  <si>
    <t>PI200</t>
  </si>
  <si>
    <t>PI198</t>
  </si>
  <si>
    <t>PJ198</t>
  </si>
  <si>
    <t>PJ196</t>
  </si>
  <si>
    <t>PJ195</t>
  </si>
  <si>
    <t>PJ194</t>
  </si>
  <si>
    <t>PH192</t>
  </si>
  <si>
    <t>PH192_1</t>
  </si>
  <si>
    <t>PJ191</t>
  </si>
  <si>
    <t>PL192</t>
  </si>
  <si>
    <t>PM192</t>
  </si>
  <si>
    <t>QM199</t>
  </si>
  <si>
    <t>QN199</t>
  </si>
  <si>
    <t>QN197</t>
  </si>
  <si>
    <t>QM198A</t>
  </si>
  <si>
    <t>QM197</t>
  </si>
  <si>
    <t>QM196A</t>
  </si>
  <si>
    <t>QK196A</t>
  </si>
  <si>
    <t>QM195</t>
  </si>
  <si>
    <t>QM194</t>
  </si>
  <si>
    <t>QN195</t>
  </si>
  <si>
    <t>QN194</t>
  </si>
  <si>
    <t>QO193A</t>
  </si>
  <si>
    <t>INC/FRA</t>
  </si>
  <si>
    <t>QN199_1</t>
  </si>
  <si>
    <t>CAV/INC</t>
  </si>
  <si>
    <t>QO194</t>
  </si>
  <si>
    <t>QO195</t>
  </si>
  <si>
    <t>QO196</t>
  </si>
  <si>
    <t>QP195</t>
  </si>
  <si>
    <t>QQ197</t>
  </si>
  <si>
    <t>QR198</t>
  </si>
  <si>
    <t>QS197</t>
  </si>
  <si>
    <t>QS198</t>
  </si>
  <si>
    <t>QT198</t>
  </si>
  <si>
    <t>QU199</t>
  </si>
  <si>
    <t>QV199</t>
  </si>
  <si>
    <t>QV201</t>
  </si>
  <si>
    <t>QW200</t>
  </si>
  <si>
    <t>QX201</t>
  </si>
  <si>
    <t>QY197</t>
  </si>
  <si>
    <t>QY197_1</t>
  </si>
  <si>
    <t>QZ198</t>
  </si>
  <si>
    <t>QZ199</t>
  </si>
  <si>
    <t>RA199</t>
  </si>
  <si>
    <t>RB200</t>
  </si>
  <si>
    <t>QV203</t>
  </si>
  <si>
    <t>QR204</t>
  </si>
  <si>
    <t>QS205</t>
  </si>
  <si>
    <t>QT205</t>
  </si>
  <si>
    <t>QY206</t>
  </si>
  <si>
    <t>QZ209</t>
  </si>
  <si>
    <t>RA215</t>
  </si>
  <si>
    <t>RA215_1</t>
  </si>
  <si>
    <t>QZ215</t>
  </si>
  <si>
    <t>CAV/FRA</t>
  </si>
  <si>
    <t>QZ215A</t>
  </si>
  <si>
    <t>QZ213</t>
  </si>
  <si>
    <t>QX210</t>
  </si>
  <si>
    <t>QX212</t>
  </si>
  <si>
    <t>QW212</t>
  </si>
  <si>
    <t>QV213</t>
  </si>
  <si>
    <t>QT211</t>
  </si>
  <si>
    <t>QT211_1</t>
  </si>
  <si>
    <t>QT211_2</t>
  </si>
  <si>
    <t>QV214</t>
  </si>
  <si>
    <t>PS219B</t>
  </si>
  <si>
    <t>PS220B</t>
  </si>
  <si>
    <t>PT222A</t>
  </si>
  <si>
    <t>PT222B</t>
  </si>
  <si>
    <t>QG225</t>
  </si>
  <si>
    <t>QK226</t>
  </si>
  <si>
    <t>QL226</t>
  </si>
  <si>
    <t>QN224</t>
  </si>
  <si>
    <t>QN225</t>
  </si>
  <si>
    <t>QO225</t>
  </si>
  <si>
    <t>QP226</t>
  </si>
  <si>
    <t>QR226</t>
  </si>
  <si>
    <t>RK235</t>
  </si>
  <si>
    <t>RI237</t>
  </si>
  <si>
    <t>RC242</t>
  </si>
  <si>
    <t>RA245</t>
  </si>
  <si>
    <t>RA245_1</t>
  </si>
  <si>
    <t>QW248</t>
  </si>
  <si>
    <t>QW248_1</t>
  </si>
  <si>
    <t>QW248_2</t>
  </si>
  <si>
    <t>QT251</t>
  </si>
  <si>
    <t>QU242</t>
  </si>
  <si>
    <t>QS239</t>
  </si>
  <si>
    <t>QS244</t>
  </si>
  <si>
    <t>QO245</t>
  </si>
  <si>
    <t>QM248</t>
  </si>
  <si>
    <t>QG247A</t>
  </si>
  <si>
    <t>AUDIT</t>
  </si>
  <si>
    <t>ADT1309_1</t>
  </si>
  <si>
    <t>PX265</t>
  </si>
  <si>
    <t>PY267</t>
  </si>
  <si>
    <t>PW269</t>
  </si>
  <si>
    <t>PU269</t>
  </si>
  <si>
    <t>PY272</t>
  </si>
  <si>
    <t>PZ270</t>
  </si>
  <si>
    <t>QT227</t>
  </si>
  <si>
    <t>QS226</t>
  </si>
  <si>
    <t>QS226A</t>
  </si>
  <si>
    <t>QR226A</t>
  </si>
  <si>
    <t>QQ226</t>
  </si>
  <si>
    <t>QQ226A</t>
  </si>
  <si>
    <t>QO226</t>
  </si>
  <si>
    <t>QP226A</t>
  </si>
  <si>
    <t>QQ225</t>
  </si>
  <si>
    <t>QP225</t>
  </si>
  <si>
    <t>QP225A</t>
  </si>
  <si>
    <t>QO226A</t>
  </si>
  <si>
    <t>QO226B</t>
  </si>
  <si>
    <t>QO225A</t>
  </si>
  <si>
    <t>QO225B</t>
  </si>
  <si>
    <t>QN224A</t>
  </si>
  <si>
    <t>QM224</t>
  </si>
  <si>
    <t>QM225</t>
  </si>
  <si>
    <t>QM228</t>
  </si>
  <si>
    <t>QM228_1</t>
  </si>
  <si>
    <t>QM228_2</t>
  </si>
  <si>
    <t>QM227</t>
  </si>
  <si>
    <t>QL225</t>
  </si>
  <si>
    <t>QL224</t>
  </si>
  <si>
    <t>QK224</t>
  </si>
  <si>
    <t>QK225</t>
  </si>
  <si>
    <t>QK224A</t>
  </si>
  <si>
    <t>QJ225</t>
  </si>
  <si>
    <t>QJ224</t>
  </si>
  <si>
    <t>QJ223</t>
  </si>
  <si>
    <t>QI223</t>
  </si>
  <si>
    <t>QI224</t>
  </si>
  <si>
    <t>QH224</t>
  </si>
  <si>
    <t>QH225</t>
  </si>
  <si>
    <t>QH226</t>
  </si>
  <si>
    <t>QG226</t>
  </si>
  <si>
    <t>QG225A</t>
  </si>
  <si>
    <t>QG224</t>
  </si>
  <si>
    <t>QF224</t>
  </si>
  <si>
    <t>QF225</t>
  </si>
  <si>
    <t>QF226</t>
  </si>
  <si>
    <t>QF227</t>
  </si>
  <si>
    <t>QE227</t>
  </si>
  <si>
    <t>QD226</t>
  </si>
  <si>
    <t>QB269</t>
  </si>
  <si>
    <t>QB276</t>
  </si>
  <si>
    <t>PZ278</t>
  </si>
  <si>
    <t>QB281</t>
  </si>
  <si>
    <t>QD280</t>
  </si>
  <si>
    <t>QE277</t>
  </si>
  <si>
    <t>QE274</t>
  </si>
  <si>
    <t>QH276</t>
  </si>
  <si>
    <t>QF280</t>
  </si>
  <si>
    <t>QH285</t>
  </si>
  <si>
    <t>QE282</t>
  </si>
  <si>
    <t>QC284</t>
  </si>
  <si>
    <t>QB287</t>
  </si>
  <si>
    <t>PZ289</t>
  </si>
  <si>
    <t>QB290</t>
  </si>
  <si>
    <t>QE288</t>
  </si>
  <si>
    <t>QC291</t>
  </si>
  <si>
    <t>QD292</t>
  </si>
  <si>
    <t>QE292</t>
  </si>
  <si>
    <t>QE294</t>
  </si>
  <si>
    <t>QD298</t>
  </si>
  <si>
    <t>QD297</t>
  </si>
  <si>
    <t>QB292</t>
  </si>
  <si>
    <t>PZ292</t>
  </si>
  <si>
    <t>PX291</t>
  </si>
  <si>
    <t>PT293</t>
  </si>
  <si>
    <t>PV293</t>
  </si>
  <si>
    <t>PX294</t>
  </si>
  <si>
    <t>ADT1809_1</t>
  </si>
  <si>
    <t>PZ294</t>
  </si>
  <si>
    <t>PW296</t>
  </si>
  <si>
    <t>PV298</t>
  </si>
  <si>
    <t>PU295</t>
  </si>
  <si>
    <t>PT297</t>
  </si>
  <si>
    <t>PU298</t>
  </si>
  <si>
    <t>PR300</t>
  </si>
  <si>
    <t>PR300_1</t>
  </si>
  <si>
    <t>PR300_2</t>
  </si>
  <si>
    <t>PO298</t>
  </si>
  <si>
    <t>PO297</t>
  </si>
  <si>
    <t>PM297</t>
  </si>
  <si>
    <t>PM300</t>
  </si>
  <si>
    <t>PK301</t>
  </si>
  <si>
    <t>PJ302</t>
  </si>
  <si>
    <t>PH300</t>
  </si>
  <si>
    <t>PH304</t>
  </si>
  <si>
    <t>PK305</t>
  </si>
  <si>
    <t>PF307</t>
  </si>
  <si>
    <t>PH308</t>
  </si>
  <si>
    <t>PL312</t>
  </si>
  <si>
    <t>PI314</t>
  </si>
  <si>
    <t>PJ321</t>
  </si>
  <si>
    <t>PG320</t>
  </si>
  <si>
    <t>PF316</t>
  </si>
  <si>
    <t>PF312</t>
  </si>
  <si>
    <t>PC311</t>
  </si>
  <si>
    <t>OZ312</t>
  </si>
  <si>
    <t>PA313</t>
  </si>
  <si>
    <t>PB317</t>
  </si>
  <si>
    <t>PD319</t>
  </si>
  <si>
    <t>MK149</t>
  </si>
  <si>
    <t>MN146</t>
  </si>
  <si>
    <t>MP140</t>
  </si>
  <si>
    <t>MT143</t>
  </si>
  <si>
    <t>MQ148</t>
  </si>
  <si>
    <t>MT147</t>
  </si>
  <si>
    <t>OZ319</t>
  </si>
  <si>
    <t>OU318</t>
  </si>
  <si>
    <t>OQ316</t>
  </si>
  <si>
    <t>ON315</t>
  </si>
  <si>
    <t>OJ313</t>
  </si>
  <si>
    <t>OF312</t>
  </si>
  <si>
    <t>OC310</t>
  </si>
  <si>
    <t>NZ315</t>
  </si>
  <si>
    <t>NY313</t>
  </si>
  <si>
    <t>NW313</t>
  </si>
  <si>
    <t>NS309</t>
  </si>
  <si>
    <t>NR307</t>
  </si>
  <si>
    <t>NU306</t>
  </si>
  <si>
    <t>NT303</t>
  </si>
  <si>
    <t>MU146</t>
  </si>
  <si>
    <t>MV150</t>
  </si>
  <si>
    <t>MY151</t>
  </si>
  <si>
    <t>NC153</t>
  </si>
  <si>
    <t>NF152</t>
  </si>
  <si>
    <t>ND155</t>
  </si>
  <si>
    <t>NK155</t>
  </si>
  <si>
    <t>MT147/1</t>
  </si>
  <si>
    <t>Binsplit</t>
  </si>
  <si>
    <t>ADT2009_2</t>
  </si>
  <si>
    <t>NG156/1</t>
  </si>
  <si>
    <t>NG156/2</t>
  </si>
  <si>
    <t>NI158/2</t>
  </si>
  <si>
    <t>NI158/1</t>
  </si>
  <si>
    <t>NG158/1</t>
  </si>
  <si>
    <t>NG158/2</t>
  </si>
  <si>
    <t>NE159</t>
  </si>
  <si>
    <t>NI161</t>
  </si>
  <si>
    <t>NH163</t>
  </si>
  <si>
    <t>NI165</t>
  </si>
  <si>
    <t>NH167</t>
  </si>
  <si>
    <t>NI169</t>
  </si>
  <si>
    <t>NI169_1</t>
  </si>
  <si>
    <t>NK170</t>
  </si>
  <si>
    <t>NK172</t>
  </si>
  <si>
    <t>NR187</t>
  </si>
  <si>
    <t>NT183</t>
  </si>
  <si>
    <t>NT181</t>
  </si>
  <si>
    <t>Abandon. Material in bin.</t>
  </si>
  <si>
    <t>NT176</t>
  </si>
  <si>
    <t>ADT2109/2</t>
  </si>
  <si>
    <t>NS170</t>
  </si>
  <si>
    <t>NG151</t>
  </si>
  <si>
    <t>NG152</t>
  </si>
  <si>
    <t>NG153</t>
  </si>
  <si>
    <t>NG154</t>
  </si>
  <si>
    <t>NG151/1</t>
  </si>
  <si>
    <t>NG151/2</t>
  </si>
  <si>
    <t>NF155</t>
  </si>
  <si>
    <t>NF154</t>
  </si>
  <si>
    <t>NF154_1</t>
  </si>
  <si>
    <t>NF153</t>
  </si>
  <si>
    <t>NF151</t>
  </si>
  <si>
    <t>NE149</t>
  </si>
  <si>
    <t>NE149_1</t>
  </si>
  <si>
    <t>NE150</t>
  </si>
  <si>
    <t>NE151</t>
  </si>
  <si>
    <t>NE152</t>
  </si>
  <si>
    <t>NE153</t>
  </si>
  <si>
    <t>NE154</t>
  </si>
  <si>
    <t>NE155</t>
  </si>
  <si>
    <t>NC155</t>
  </si>
  <si>
    <t>NC154</t>
  </si>
  <si>
    <t>MV147</t>
  </si>
  <si>
    <t>MU147</t>
  </si>
  <si>
    <t>ADT2109/3</t>
  </si>
  <si>
    <t>ADT2209_1</t>
  </si>
  <si>
    <t>MU147_1</t>
  </si>
  <si>
    <t>ADT2209_2</t>
  </si>
  <si>
    <t>MT146</t>
  </si>
  <si>
    <t>MS148</t>
  </si>
  <si>
    <t>MS148A</t>
  </si>
  <si>
    <t>MR149_1</t>
  </si>
  <si>
    <t>MP147</t>
  </si>
  <si>
    <t>ML147</t>
  </si>
  <si>
    <t>MR149</t>
  </si>
  <si>
    <t>Abandoned no material</t>
  </si>
  <si>
    <t>Lots of material, done inbetween audit tailings</t>
  </si>
  <si>
    <t>ML146</t>
  </si>
  <si>
    <t>MK146</t>
  </si>
  <si>
    <t>MK147</t>
  </si>
  <si>
    <t>MK148</t>
  </si>
  <si>
    <t>MK149A</t>
  </si>
  <si>
    <t>MK150</t>
  </si>
  <si>
    <t>MJ150</t>
  </si>
  <si>
    <t>MJ149</t>
  </si>
  <si>
    <t>MJ148</t>
  </si>
  <si>
    <t>MI148</t>
  </si>
  <si>
    <t>MI149</t>
  </si>
  <si>
    <t>MI150</t>
  </si>
  <si>
    <t>MH149</t>
  </si>
  <si>
    <t>MH148</t>
  </si>
  <si>
    <t>MG148</t>
  </si>
  <si>
    <t>MG149</t>
  </si>
  <si>
    <t>MG150</t>
  </si>
  <si>
    <t>MF150</t>
  </si>
  <si>
    <t>MF152</t>
  </si>
  <si>
    <t>MC153</t>
  </si>
  <si>
    <t>MA154</t>
  </si>
  <si>
    <t>ADT2509_01</t>
  </si>
  <si>
    <t>NR167</t>
  </si>
  <si>
    <t>NQ165</t>
  </si>
  <si>
    <t>NO164</t>
  </si>
  <si>
    <t>NO162</t>
  </si>
  <si>
    <t>NL159</t>
  </si>
  <si>
    <t>ADT2509_02</t>
  </si>
  <si>
    <t>NR155</t>
  </si>
  <si>
    <t>NU153</t>
  </si>
  <si>
    <t>NN148</t>
  </si>
  <si>
    <t>NT144</t>
  </si>
  <si>
    <t>NW145</t>
  </si>
  <si>
    <t>NY148</t>
  </si>
  <si>
    <t>OB149</t>
  </si>
  <si>
    <t>OC143</t>
  </si>
  <si>
    <t>OC143_1</t>
  </si>
  <si>
    <t>OJ142</t>
  </si>
  <si>
    <t>OL147</t>
  </si>
  <si>
    <t>ADT2609_1</t>
  </si>
  <si>
    <t>Aborted. Very little material in bin</t>
  </si>
  <si>
    <t>OH146</t>
  </si>
  <si>
    <t>OG149</t>
  </si>
  <si>
    <t>OE152</t>
  </si>
  <si>
    <t>OD154</t>
  </si>
  <si>
    <t>OI155</t>
  </si>
  <si>
    <t>OL156</t>
  </si>
  <si>
    <t>OL159</t>
  </si>
  <si>
    <t>OK161</t>
  </si>
  <si>
    <t>OL161</t>
  </si>
  <si>
    <t>OR152</t>
  </si>
  <si>
    <t>OT148</t>
  </si>
  <si>
    <t>PB147</t>
  </si>
  <si>
    <t>PB147_1</t>
  </si>
  <si>
    <t>OW150</t>
  </si>
  <si>
    <t>OZ152</t>
  </si>
  <si>
    <t>OW156</t>
  </si>
  <si>
    <t>OV158</t>
  </si>
  <si>
    <t>OS159</t>
  </si>
  <si>
    <t>OR195C</t>
  </si>
  <si>
    <t>ADT2909_1</t>
  </si>
  <si>
    <t>OX194B</t>
  </si>
  <si>
    <t>PL202D</t>
  </si>
  <si>
    <t>PT182</t>
  </si>
  <si>
    <t>PT82_1</t>
  </si>
  <si>
    <t xml:space="preserve">Abandoned </t>
  </si>
  <si>
    <t>PT182_2</t>
  </si>
  <si>
    <t>PS181</t>
  </si>
  <si>
    <t>PS180</t>
  </si>
  <si>
    <t>PS179</t>
  </si>
  <si>
    <t>PS177</t>
  </si>
  <si>
    <t>FRO/BRS</t>
  </si>
  <si>
    <t>PH243B</t>
  </si>
  <si>
    <t>PT238B</t>
  </si>
  <si>
    <t>ADT3009_1</t>
  </si>
  <si>
    <t>PD164</t>
  </si>
  <si>
    <t>PE161</t>
  </si>
  <si>
    <t>PF160</t>
  </si>
  <si>
    <t>PI154</t>
  </si>
  <si>
    <t>PN151</t>
  </si>
  <si>
    <t>PL156</t>
  </si>
  <si>
    <t>PJ158</t>
  </si>
  <si>
    <t>PJ162</t>
  </si>
  <si>
    <t>PK166</t>
  </si>
  <si>
    <t>PK166_1</t>
  </si>
  <si>
    <t>PN162</t>
  </si>
  <si>
    <t>PO158</t>
  </si>
  <si>
    <t>ADT0110_1</t>
  </si>
  <si>
    <t>PQ156</t>
  </si>
  <si>
    <t>PQ159</t>
  </si>
  <si>
    <t>PU159</t>
  </si>
  <si>
    <t>PX160</t>
  </si>
  <si>
    <t>PY161</t>
  </si>
  <si>
    <t>PU167</t>
  </si>
  <si>
    <t>PW169</t>
  </si>
  <si>
    <t>PR177</t>
  </si>
  <si>
    <t>PW169_1</t>
  </si>
  <si>
    <t>PR178</t>
  </si>
  <si>
    <t>PR180</t>
  </si>
  <si>
    <t>PR181</t>
  </si>
  <si>
    <t>PR182</t>
  </si>
  <si>
    <t>PQ183</t>
  </si>
  <si>
    <t>PS183</t>
  </si>
  <si>
    <t>PR184</t>
  </si>
  <si>
    <t>PS185</t>
  </si>
  <si>
    <t>PT185</t>
  </si>
  <si>
    <t>QA186</t>
  </si>
  <si>
    <t>PU184</t>
  </si>
  <si>
    <t>PS176</t>
  </si>
  <si>
    <t>PU175</t>
  </si>
  <si>
    <t>PU175_1</t>
  </si>
  <si>
    <t>PU175_2</t>
  </si>
  <si>
    <t>PV176</t>
  </si>
  <si>
    <t>PW177</t>
  </si>
  <si>
    <t>PX177</t>
  </si>
  <si>
    <t>PZ175</t>
  </si>
  <si>
    <t>QA172</t>
  </si>
  <si>
    <t>Abandon. No Material</t>
  </si>
  <si>
    <t>ADT0210_1</t>
  </si>
  <si>
    <t>QE174_1</t>
  </si>
  <si>
    <t>QH163</t>
  </si>
  <si>
    <t>QE170</t>
  </si>
  <si>
    <t>QF161</t>
  </si>
  <si>
    <t>ADT0210_2</t>
  </si>
  <si>
    <t>QD154</t>
  </si>
  <si>
    <t>QA154</t>
  </si>
  <si>
    <t>QB163</t>
  </si>
  <si>
    <t>QA162</t>
  </si>
  <si>
    <t>PZ162</t>
  </si>
  <si>
    <t>PY163</t>
  </si>
  <si>
    <t>PX162</t>
  </si>
  <si>
    <t>PX160A</t>
  </si>
  <si>
    <t>PW159</t>
  </si>
  <si>
    <t>PV158</t>
  </si>
  <si>
    <t>PV156</t>
  </si>
  <si>
    <t>PU157</t>
  </si>
  <si>
    <t>PT158</t>
  </si>
  <si>
    <t>PS157</t>
  </si>
  <si>
    <t>PR158</t>
  </si>
  <si>
    <t>PQ158</t>
  </si>
  <si>
    <t>PP158</t>
  </si>
  <si>
    <t>PN160</t>
  </si>
  <si>
    <t>PM160</t>
  </si>
  <si>
    <t>PL162</t>
  </si>
  <si>
    <t>PK160</t>
  </si>
  <si>
    <t>ADT0310_1</t>
  </si>
  <si>
    <t>PM157</t>
  </si>
  <si>
    <t>PN157</t>
  </si>
  <si>
    <t>PO157</t>
  </si>
  <si>
    <t>PP157</t>
  </si>
  <si>
    <t>PQ157</t>
  </si>
  <si>
    <t>PP156</t>
  </si>
  <si>
    <t>PO156</t>
  </si>
  <si>
    <t>PN156</t>
  </si>
  <si>
    <t>PM156</t>
  </si>
  <si>
    <t>PL156A</t>
  </si>
  <si>
    <t>PK156</t>
  </si>
  <si>
    <t>PI155</t>
  </si>
  <si>
    <t>PJ155</t>
  </si>
  <si>
    <t>PK155</t>
  </si>
  <si>
    <t>PK154</t>
  </si>
  <si>
    <t>ADT0310_2</t>
  </si>
  <si>
    <t>PL155</t>
  </si>
  <si>
    <t>PM154</t>
  </si>
  <si>
    <t>PN153</t>
  </si>
  <si>
    <t>PO151</t>
  </si>
  <si>
    <t>PO151_1</t>
  </si>
  <si>
    <t>PN151A</t>
  </si>
  <si>
    <t>PN151A_1</t>
  </si>
  <si>
    <t>PN150</t>
  </si>
  <si>
    <t>PM149</t>
  </si>
  <si>
    <t>PP149</t>
  </si>
  <si>
    <t>PP150</t>
  </si>
  <si>
    <t>PP151</t>
  </si>
  <si>
    <t>PO150</t>
  </si>
  <si>
    <t>PO152</t>
  </si>
  <si>
    <t>PO153</t>
  </si>
  <si>
    <t>PO153_1</t>
  </si>
  <si>
    <t>PN152</t>
  </si>
  <si>
    <t>PM150</t>
  </si>
  <si>
    <t>PM151</t>
  </si>
  <si>
    <t>PM152</t>
  </si>
  <si>
    <t>PM153</t>
  </si>
  <si>
    <t>Abandon. No material.</t>
  </si>
  <si>
    <t>ADT0410_1</t>
  </si>
  <si>
    <t>BRS/FRO</t>
  </si>
  <si>
    <t>PL153</t>
  </si>
  <si>
    <t>PL154</t>
  </si>
  <si>
    <t>PJ153</t>
  </si>
  <si>
    <t>PJ153_1</t>
  </si>
  <si>
    <t>PJ154</t>
  </si>
  <si>
    <t>Abandon. Material in bin</t>
  </si>
  <si>
    <t>PJ156</t>
  </si>
  <si>
    <t>PN158</t>
  </si>
  <si>
    <t>PM155</t>
  </si>
  <si>
    <t>PN154</t>
  </si>
  <si>
    <t>PN155</t>
  </si>
  <si>
    <t>PO155</t>
  </si>
  <si>
    <t>PP155</t>
  </si>
  <si>
    <t>PQ155</t>
  </si>
  <si>
    <t>PR155</t>
  </si>
  <si>
    <t>PR156</t>
  </si>
  <si>
    <t>PM158/1</t>
  </si>
  <si>
    <t>PM158/2</t>
  </si>
  <si>
    <t>ADT0410_2</t>
  </si>
  <si>
    <t>STERILIZATION</t>
  </si>
  <si>
    <t>Sterilization0510</t>
  </si>
  <si>
    <t>PR157</t>
  </si>
  <si>
    <t>PP159</t>
  </si>
  <si>
    <t>PP160</t>
  </si>
  <si>
    <t>PP160_1/1</t>
  </si>
  <si>
    <t>PP160_1/2</t>
  </si>
  <si>
    <t>PQ160</t>
  </si>
  <si>
    <t>PR160</t>
  </si>
  <si>
    <t>PR159</t>
  </si>
  <si>
    <t>INC/ BRS</t>
  </si>
  <si>
    <t>PS159</t>
  </si>
  <si>
    <t>PS158</t>
  </si>
  <si>
    <t>PS156</t>
  </si>
  <si>
    <t>ADT0710_1</t>
  </si>
  <si>
    <t>PT156</t>
  </si>
  <si>
    <t>PT157</t>
  </si>
  <si>
    <t>PT159</t>
  </si>
  <si>
    <t>PU159A</t>
  </si>
  <si>
    <t>PU158</t>
  </si>
  <si>
    <t>PU156</t>
  </si>
  <si>
    <t>PW156</t>
  </si>
  <si>
    <t>PV157</t>
  </si>
  <si>
    <t>PV159</t>
  </si>
  <si>
    <t>PW160</t>
  </si>
  <si>
    <t>PV155/2</t>
  </si>
  <si>
    <t>PV155/1</t>
  </si>
  <si>
    <t>PX159</t>
  </si>
  <si>
    <t>PY159</t>
  </si>
  <si>
    <t>PY160</t>
  </si>
  <si>
    <t>PX161</t>
  </si>
  <si>
    <t>PV162</t>
  </si>
  <si>
    <t>PV163</t>
  </si>
  <si>
    <t>PW163</t>
  </si>
  <si>
    <t>PX163</t>
  </si>
  <si>
    <t>PY162</t>
  </si>
  <si>
    <t>PZ161</t>
  </si>
  <si>
    <t>QB162</t>
  </si>
  <si>
    <t>QB161</t>
  </si>
  <si>
    <t>QC161</t>
  </si>
  <si>
    <t>ADT0810_1</t>
  </si>
  <si>
    <t>QF157/1</t>
  </si>
  <si>
    <t>QF157/2</t>
  </si>
  <si>
    <t>QE155/1</t>
  </si>
  <si>
    <t>QE155/2</t>
  </si>
  <si>
    <t>QE154/1</t>
  </si>
  <si>
    <t>QE153</t>
  </si>
  <si>
    <t>QD155</t>
  </si>
  <si>
    <t>QD155_1</t>
  </si>
  <si>
    <t>QC154</t>
  </si>
  <si>
    <t>QC153</t>
  </si>
  <si>
    <t>QA154A</t>
  </si>
  <si>
    <t>PZ154</t>
  </si>
  <si>
    <t>PZ153</t>
  </si>
  <si>
    <t>QE154/2</t>
  </si>
  <si>
    <t>QD153/1</t>
  </si>
  <si>
    <t>QD153/2</t>
  </si>
  <si>
    <t>QC155/1</t>
  </si>
  <si>
    <t>QC155/2</t>
  </si>
  <si>
    <t>ADT0810_2</t>
  </si>
  <si>
    <t>QB154/1</t>
  </si>
  <si>
    <t>QB154/2</t>
  </si>
  <si>
    <t>PY153/1</t>
  </si>
  <si>
    <t>PY153/2</t>
  </si>
  <si>
    <t>QD160</t>
  </si>
  <si>
    <t>QD161</t>
  </si>
  <si>
    <t>QA163</t>
  </si>
  <si>
    <t>QA161</t>
  </si>
  <si>
    <t>QC162/1</t>
  </si>
  <si>
    <t>QC162/2</t>
  </si>
  <si>
    <t>ADT1010_1</t>
  </si>
  <si>
    <t>PZ159</t>
  </si>
  <si>
    <t>PY159A/1</t>
  </si>
  <si>
    <t>PY159A/2</t>
  </si>
  <si>
    <t>PZ160</t>
  </si>
  <si>
    <t>PY164_1</t>
  </si>
  <si>
    <t>PY164_2</t>
  </si>
  <si>
    <t>PW162</t>
  </si>
  <si>
    <t>PV164_1</t>
  </si>
  <si>
    <t>PU164</t>
  </si>
  <si>
    <t>PU163</t>
  </si>
  <si>
    <t>PU162/1</t>
  </si>
  <si>
    <t>PU162/2</t>
  </si>
  <si>
    <t>PT160</t>
  </si>
  <si>
    <t>PT160_2</t>
  </si>
  <si>
    <t>PV160</t>
  </si>
  <si>
    <t>PW157</t>
  </si>
  <si>
    <t>PW158/1</t>
  </si>
  <si>
    <t>PW158/2</t>
  </si>
  <si>
    <t>PW155/1</t>
  </si>
  <si>
    <t>ADT1110_1</t>
  </si>
  <si>
    <t>PU155</t>
  </si>
  <si>
    <t>PT155</t>
  </si>
  <si>
    <t>PT155_1</t>
  </si>
  <si>
    <t>PS155</t>
  </si>
  <si>
    <t>PW155/2</t>
  </si>
  <si>
    <t>BRS/CAV</t>
  </si>
  <si>
    <t>Abandon no material.</t>
  </si>
  <si>
    <t>PT156A/1</t>
  </si>
  <si>
    <t>PT156A/2</t>
  </si>
  <si>
    <t>PS150</t>
  </si>
  <si>
    <t>PT147</t>
  </si>
  <si>
    <t>PR147</t>
  </si>
  <si>
    <t>PR148</t>
  </si>
  <si>
    <t>PQ149</t>
  </si>
  <si>
    <t>PQ150</t>
  </si>
  <si>
    <t>PQ151</t>
  </si>
  <si>
    <t>PP152</t>
  </si>
  <si>
    <t>PP153</t>
  </si>
  <si>
    <t>PP154</t>
  </si>
  <si>
    <t>PO154</t>
  </si>
  <si>
    <t>ADT1110_2</t>
  </si>
  <si>
    <t>PN156A/1</t>
  </si>
  <si>
    <t>PN156A/2</t>
  </si>
  <si>
    <t>PO158A</t>
  </si>
  <si>
    <t>PL157</t>
  </si>
  <si>
    <t>PL156B/1</t>
  </si>
  <si>
    <t>PL156B/2</t>
  </si>
  <si>
    <t>ADT1210-01</t>
  </si>
  <si>
    <t>PJ157</t>
  </si>
  <si>
    <t>PI157</t>
  </si>
  <si>
    <t>PI156</t>
  </si>
  <si>
    <t>PI154A</t>
  </si>
  <si>
    <t>PI153</t>
  </si>
  <si>
    <t>PI152</t>
  </si>
  <si>
    <t>PJ152</t>
  </si>
  <si>
    <t>PK153</t>
  </si>
  <si>
    <t>PL152</t>
  </si>
  <si>
    <t>PO149</t>
  </si>
  <si>
    <t>PN149</t>
  </si>
  <si>
    <t>PM148</t>
  </si>
  <si>
    <t>PL147</t>
  </si>
  <si>
    <t>PL146</t>
  </si>
  <si>
    <t>PR151</t>
  </si>
  <si>
    <t>ADT1210_2</t>
  </si>
  <si>
    <t>PT150</t>
  </si>
  <si>
    <t>PW156A</t>
  </si>
  <si>
    <t>PY153A</t>
  </si>
  <si>
    <t>PX153</t>
  </si>
  <si>
    <t>PY151</t>
  </si>
  <si>
    <t>PY152</t>
  </si>
  <si>
    <t>PZ152</t>
  </si>
  <si>
    <t>QA153</t>
  </si>
  <si>
    <t>QB155</t>
  </si>
  <si>
    <t>QD152</t>
  </si>
  <si>
    <t>QE151</t>
  </si>
  <si>
    <t>QH146</t>
  </si>
  <si>
    <t>QH149</t>
  </si>
  <si>
    <t>QG153</t>
  </si>
  <si>
    <t>QF153</t>
  </si>
  <si>
    <t>QD156</t>
  </si>
  <si>
    <t>QD157</t>
  </si>
  <si>
    <t>QD159</t>
  </si>
  <si>
    <t>QE160</t>
  </si>
  <si>
    <t>QE161</t>
  </si>
  <si>
    <t>QF160</t>
  </si>
  <si>
    <t>QK161</t>
  </si>
  <si>
    <t>QJ163</t>
  </si>
  <si>
    <t>QM164</t>
  </si>
  <si>
    <t>QO163</t>
  </si>
  <si>
    <t>QQ163</t>
  </si>
  <si>
    <t>QQ164</t>
  </si>
  <si>
    <t>QU167</t>
  </si>
  <si>
    <t>QV163</t>
  </si>
  <si>
    <t>QW158</t>
  </si>
  <si>
    <t>RE148</t>
  </si>
  <si>
    <t>RE145</t>
  </si>
  <si>
    <t>RB146</t>
  </si>
  <si>
    <t>RC150</t>
  </si>
  <si>
    <t>QZ152</t>
  </si>
  <si>
    <t>QX149</t>
  </si>
  <si>
    <t>QT152</t>
  </si>
  <si>
    <t>QT149</t>
  </si>
  <si>
    <t>QS148</t>
  </si>
  <si>
    <t>QF153_1</t>
  </si>
  <si>
    <t>ADT1310_1</t>
  </si>
  <si>
    <t>QM164_1</t>
  </si>
  <si>
    <t>RC163/1</t>
  </si>
  <si>
    <t>RC163/2</t>
  </si>
  <si>
    <t>RC163/3</t>
  </si>
  <si>
    <t>ADT1310_2</t>
  </si>
  <si>
    <t>Abandoned. Material in bin</t>
  </si>
  <si>
    <t>QT152_1</t>
  </si>
  <si>
    <t>QS148_1</t>
  </si>
  <si>
    <t>QS148_2</t>
  </si>
  <si>
    <t>QS148_3</t>
  </si>
  <si>
    <t>QR162</t>
  </si>
  <si>
    <t>QR163</t>
  </si>
  <si>
    <t>QR163_1</t>
  </si>
  <si>
    <t>QR164</t>
  </si>
  <si>
    <t>QQ162</t>
  </si>
  <si>
    <t>QP162</t>
  </si>
  <si>
    <t>QP163</t>
  </si>
  <si>
    <t>QO163A</t>
  </si>
  <si>
    <t>QO162</t>
  </si>
  <si>
    <t>QN162</t>
  </si>
  <si>
    <t>QN163</t>
  </si>
  <si>
    <t>QN164</t>
  </si>
  <si>
    <t>QM163</t>
  </si>
  <si>
    <t>QM164A</t>
  </si>
  <si>
    <t>QL165</t>
  </si>
  <si>
    <t>QL164</t>
  </si>
  <si>
    <t>QL163</t>
  </si>
  <si>
    <t>QK164</t>
  </si>
  <si>
    <t>QK162</t>
  </si>
  <si>
    <t>QL162</t>
  </si>
  <si>
    <t>QL161</t>
  </si>
  <si>
    <t>QK160</t>
  </si>
  <si>
    <t>QJ161</t>
  </si>
  <si>
    <t>QJ160</t>
  </si>
  <si>
    <t>QI160</t>
  </si>
  <si>
    <t>QH160</t>
  </si>
  <si>
    <t>QG160</t>
  </si>
  <si>
    <t>QF160A</t>
  </si>
  <si>
    <t>QF161A</t>
  </si>
  <si>
    <t>QG161</t>
  </si>
  <si>
    <t>QH161</t>
  </si>
  <si>
    <t>QG162</t>
  </si>
  <si>
    <t>QE162</t>
  </si>
  <si>
    <t>QD158</t>
  </si>
  <si>
    <t>QE157</t>
  </si>
  <si>
    <t>QF156</t>
  </si>
  <si>
    <t>QF155</t>
  </si>
  <si>
    <t>QE155A</t>
  </si>
  <si>
    <t>QE156</t>
  </si>
  <si>
    <t>QA155</t>
  </si>
  <si>
    <t>QB153</t>
  </si>
  <si>
    <t>ADT1410_1</t>
  </si>
  <si>
    <t>QN163_1</t>
  </si>
  <si>
    <t>QN164_1</t>
  </si>
  <si>
    <t>QM163_1</t>
  </si>
  <si>
    <t>QK164_1</t>
  </si>
  <si>
    <t>ADT1410_2</t>
  </si>
  <si>
    <t>QH161_1</t>
  </si>
  <si>
    <t xml:space="preserve">YLW </t>
  </si>
  <si>
    <t>ADT1510_1</t>
  </si>
  <si>
    <t>QG162_1</t>
  </si>
  <si>
    <t>QH156</t>
  </si>
  <si>
    <t>QJ157</t>
  </si>
  <si>
    <t>QL158</t>
  </si>
  <si>
    <t>QN166</t>
  </si>
  <si>
    <t>QS166</t>
  </si>
  <si>
    <t>QS164</t>
  </si>
  <si>
    <t>QS164_1</t>
  </si>
  <si>
    <t>QS163</t>
  </si>
  <si>
    <t>QS162</t>
  </si>
  <si>
    <t>QO164/1</t>
  </si>
  <si>
    <t>QO164/2</t>
  </si>
  <si>
    <t>QP166/1</t>
  </si>
  <si>
    <t>QP166/2</t>
  </si>
  <si>
    <t>QT162</t>
  </si>
  <si>
    <t>QT163</t>
  </si>
  <si>
    <t>QV159</t>
  </si>
  <si>
    <t>RA152</t>
  </si>
  <si>
    <t>RA151</t>
  </si>
  <si>
    <t>QZ151</t>
  </si>
  <si>
    <t>QY150</t>
  </si>
  <si>
    <t>QW150</t>
  </si>
  <si>
    <t>QV149</t>
  </si>
  <si>
    <t>QU148</t>
  </si>
  <si>
    <t>QU149</t>
  </si>
  <si>
    <t>QU150</t>
  </si>
  <si>
    <t>QT151</t>
  </si>
  <si>
    <t>QT150</t>
  </si>
  <si>
    <t>QR148</t>
  </si>
  <si>
    <t>ADT1510_2</t>
  </si>
  <si>
    <t>QU148_1</t>
  </si>
  <si>
    <t>QM162</t>
  </si>
  <si>
    <t>QK163</t>
  </si>
  <si>
    <t>QJ164</t>
  </si>
  <si>
    <t>QI163</t>
  </si>
  <si>
    <t>QG163</t>
  </si>
  <si>
    <t>QF162</t>
  </si>
  <si>
    <t>QH162</t>
  </si>
  <si>
    <t>QI161</t>
  </si>
  <si>
    <t>QH159</t>
  </si>
  <si>
    <t>QI159</t>
  </si>
  <si>
    <t>QJ158</t>
  </si>
  <si>
    <t>QK158</t>
  </si>
  <si>
    <t>QK157</t>
  </si>
  <si>
    <t>QJ156</t>
  </si>
  <si>
    <t>QI156</t>
  </si>
  <si>
    <t>QI157</t>
  </si>
  <si>
    <t>QH157</t>
  </si>
  <si>
    <t>QH159A</t>
  </si>
  <si>
    <t>QG158</t>
  </si>
  <si>
    <t>QG163_1</t>
  </si>
  <si>
    <t>ADT1601_1</t>
  </si>
  <si>
    <t>QI159_1</t>
  </si>
  <si>
    <t>QJ158_1</t>
  </si>
  <si>
    <t>QJ158_2</t>
  </si>
  <si>
    <t>QJ158_3</t>
  </si>
  <si>
    <t>QK158_1</t>
  </si>
  <si>
    <t>QK158_2</t>
  </si>
  <si>
    <t>QK157_1</t>
  </si>
  <si>
    <t>QK157_2</t>
  </si>
  <si>
    <t>QI156_1</t>
  </si>
  <si>
    <t>Abandon No material</t>
  </si>
  <si>
    <t>Aborted. Material processed.</t>
  </si>
  <si>
    <t>Material from 3 abandoned sites.</t>
  </si>
  <si>
    <t>Abandoned. Material processed</t>
  </si>
  <si>
    <t>ADT1610_2</t>
  </si>
  <si>
    <t>QK165</t>
  </si>
  <si>
    <t>QK165_1</t>
  </si>
  <si>
    <t>QK164A</t>
  </si>
  <si>
    <t>QJ162</t>
  </si>
  <si>
    <t>QI162</t>
  </si>
  <si>
    <t>QI164</t>
  </si>
  <si>
    <t>QH164</t>
  </si>
  <si>
    <t>QH163A</t>
  </si>
  <si>
    <t>QF163</t>
  </si>
  <si>
    <t>QE163</t>
  </si>
  <si>
    <t>QE164</t>
  </si>
  <si>
    <t>QD164</t>
  </si>
  <si>
    <t>QC164</t>
  </si>
  <si>
    <t>QC163</t>
  </si>
  <si>
    <t>QD163</t>
  </si>
  <si>
    <t>QC160</t>
  </si>
  <si>
    <t>PZ163</t>
  </si>
  <si>
    <t>PX164</t>
  </si>
  <si>
    <t>PW164</t>
  </si>
  <si>
    <t>Abandon. No material</t>
  </si>
  <si>
    <t>QD164_1</t>
  </si>
  <si>
    <t>PX164_1</t>
  </si>
  <si>
    <t>PW164_1</t>
  </si>
  <si>
    <t>QF158</t>
  </si>
  <si>
    <t>QE158</t>
  </si>
  <si>
    <t>QE158_1</t>
  </si>
  <si>
    <t>QE158_2</t>
  </si>
  <si>
    <t>QG157</t>
  </si>
  <si>
    <t>QG156</t>
  </si>
  <si>
    <t>QG155</t>
  </si>
  <si>
    <t>QG154</t>
  </si>
  <si>
    <t>QF154</t>
  </si>
  <si>
    <t>QF152</t>
  </si>
  <si>
    <t>QE152</t>
  </si>
  <si>
    <t>QD151</t>
  </si>
  <si>
    <t>1910_1</t>
  </si>
  <si>
    <t>QJ169</t>
  </si>
  <si>
    <t>QJ171</t>
  </si>
  <si>
    <t>QI176</t>
  </si>
  <si>
    <t>QN177</t>
  </si>
  <si>
    <t>QN180</t>
  </si>
  <si>
    <t>QQ169</t>
  </si>
  <si>
    <t>QS167</t>
  </si>
  <si>
    <t>QU168</t>
  </si>
  <si>
    <t>QF153A/1</t>
  </si>
  <si>
    <t>QF153A/2</t>
  </si>
  <si>
    <t>QP176/1</t>
  </si>
  <si>
    <t>QP176/2</t>
  </si>
  <si>
    <t>ADT1910_2</t>
  </si>
  <si>
    <t>QY172</t>
  </si>
  <si>
    <t>QY172_1</t>
  </si>
  <si>
    <t>QW175</t>
  </si>
  <si>
    <t>QU179</t>
  </si>
  <si>
    <t>QW181</t>
  </si>
  <si>
    <t>QW187</t>
  </si>
  <si>
    <t>QY184</t>
  </si>
  <si>
    <t>QZ181</t>
  </si>
  <si>
    <t>QZ179</t>
  </si>
  <si>
    <t>RB183</t>
  </si>
  <si>
    <t>RE183</t>
  </si>
  <si>
    <t>RE177</t>
  </si>
  <si>
    <t>RF171</t>
  </si>
  <si>
    <t>RK167</t>
  </si>
  <si>
    <t>RT171</t>
  </si>
  <si>
    <t>RN172</t>
  </si>
  <si>
    <t>RJ178</t>
  </si>
  <si>
    <t>RK177</t>
  </si>
  <si>
    <t>RP180</t>
  </si>
  <si>
    <t>RM182</t>
  </si>
  <si>
    <t>RM184</t>
  </si>
  <si>
    <t>ADT2010_1</t>
  </si>
  <si>
    <t>RD175/1</t>
  </si>
  <si>
    <t>RD175/2</t>
  </si>
  <si>
    <t>RN172_1</t>
  </si>
  <si>
    <t>PURGE</t>
  </si>
  <si>
    <t>XRAY_TAILINGS</t>
  </si>
  <si>
    <t>XADT2010_1</t>
  </si>
  <si>
    <t>8 and 4</t>
  </si>
  <si>
    <t>X-ray Tailings</t>
  </si>
  <si>
    <t>RC159</t>
  </si>
  <si>
    <t>RC161</t>
  </si>
  <si>
    <t>RC163A</t>
  </si>
  <si>
    <t>RB164</t>
  </si>
  <si>
    <t>RD162</t>
  </si>
  <si>
    <t>RF162</t>
  </si>
  <si>
    <t>RD176</t>
  </si>
  <si>
    <t>RE178</t>
  </si>
  <si>
    <t>RE176</t>
  </si>
  <si>
    <t>RF176</t>
  </si>
  <si>
    <t>RF177</t>
  </si>
  <si>
    <t>RI177</t>
  </si>
  <si>
    <t>RJ179</t>
  </si>
  <si>
    <t>RJ176</t>
  </si>
  <si>
    <t>RL173</t>
  </si>
  <si>
    <t>RM170</t>
  </si>
  <si>
    <t>RN169</t>
  </si>
  <si>
    <t>RO171</t>
  </si>
  <si>
    <t>RN173</t>
  </si>
  <si>
    <t>RO178</t>
  </si>
  <si>
    <t>PO160</t>
  </si>
  <si>
    <t>PN160A</t>
  </si>
  <si>
    <t>PN159</t>
  </si>
  <si>
    <t>PM159</t>
  </si>
  <si>
    <t>OZ149</t>
  </si>
  <si>
    <t>PB146</t>
  </si>
  <si>
    <t>OZ141</t>
  </si>
  <si>
    <t>OT144</t>
  </si>
  <si>
    <t>OR143</t>
  </si>
  <si>
    <t>NS184</t>
  </si>
  <si>
    <t>NT179</t>
  </si>
  <si>
    <t>NT177</t>
  </si>
  <si>
    <t>NU176</t>
  </si>
  <si>
    <t>NS176</t>
  </si>
  <si>
    <t>NS175</t>
  </si>
  <si>
    <t>NT174</t>
  </si>
  <si>
    <t>NT172</t>
  </si>
  <si>
    <t>NT171</t>
  </si>
  <si>
    <t>NT170</t>
  </si>
  <si>
    <t>NR170</t>
  </si>
  <si>
    <t>NR169</t>
  </si>
  <si>
    <t>NS168</t>
  </si>
  <si>
    <t>NR165</t>
  </si>
  <si>
    <t>NQ166</t>
  </si>
  <si>
    <t>NP166</t>
  </si>
  <si>
    <t>NP165</t>
  </si>
  <si>
    <t>NQ164</t>
  </si>
  <si>
    <t>NP164</t>
  </si>
  <si>
    <t>NO165</t>
  </si>
  <si>
    <t>NO163</t>
  </si>
  <si>
    <t>NN163</t>
  </si>
  <si>
    <t>NN162</t>
  </si>
  <si>
    <t>NO158</t>
  </si>
  <si>
    <t>NN159</t>
  </si>
  <si>
    <t>NM160</t>
  </si>
  <si>
    <t>NL161</t>
  </si>
  <si>
    <t>NK161</t>
  </si>
  <si>
    <t>NL160</t>
  </si>
  <si>
    <t>NM159</t>
  </si>
  <si>
    <t>NM158</t>
  </si>
  <si>
    <t>NL159A</t>
  </si>
  <si>
    <t>NK159</t>
  </si>
  <si>
    <t>NK158</t>
  </si>
  <si>
    <t>NL156</t>
  </si>
  <si>
    <t>NF152A</t>
  </si>
  <si>
    <t>ADT2010_2</t>
  </si>
  <si>
    <t>ADT2910_1</t>
  </si>
  <si>
    <t>RK178/1</t>
  </si>
  <si>
    <t>RK178/2</t>
  </si>
  <si>
    <t>RN169_1</t>
  </si>
  <si>
    <t>RO174/1</t>
  </si>
  <si>
    <t>RO174/2</t>
  </si>
  <si>
    <t>PO160_1</t>
  </si>
  <si>
    <t>ADT2910_2</t>
  </si>
  <si>
    <t>ADT3010_1</t>
  </si>
  <si>
    <t>ADT3010-2</t>
  </si>
  <si>
    <t>NO165_1</t>
  </si>
  <si>
    <t>NL161_1</t>
  </si>
  <si>
    <t>NK161_1</t>
  </si>
  <si>
    <t>ADT3110_1</t>
  </si>
  <si>
    <t>ST157</t>
  </si>
  <si>
    <t>SQ159</t>
  </si>
  <si>
    <t>SO158</t>
  </si>
  <si>
    <t>SD155</t>
  </si>
  <si>
    <t>SE158</t>
  </si>
  <si>
    <t>SG161</t>
  </si>
  <si>
    <t>SG164</t>
  </si>
  <si>
    <t>SD168</t>
  </si>
  <si>
    <t>RZ173</t>
  </si>
  <si>
    <t>RY169</t>
  </si>
  <si>
    <t>RW169</t>
  </si>
  <si>
    <t>RW166</t>
  </si>
  <si>
    <t>RV165</t>
  </si>
  <si>
    <t>RU159</t>
  </si>
  <si>
    <t>RS161</t>
  </si>
  <si>
    <t>RJ190</t>
  </si>
  <si>
    <t>RD190</t>
  </si>
  <si>
    <t>RD188</t>
  </si>
  <si>
    <t>RB189</t>
  </si>
  <si>
    <t>RB189A</t>
  </si>
  <si>
    <t>RC192</t>
  </si>
  <si>
    <t>RB193</t>
  </si>
  <si>
    <t>RH196</t>
  </si>
  <si>
    <t>RM199</t>
  </si>
  <si>
    <t>RJ201</t>
  </si>
  <si>
    <t>RJ205</t>
  </si>
  <si>
    <t>RJ206</t>
  </si>
  <si>
    <t>RO212</t>
  </si>
  <si>
    <t>RU221</t>
  </si>
  <si>
    <t>RT221</t>
  </si>
  <si>
    <t>RU224</t>
  </si>
  <si>
    <t>RX219</t>
  </si>
  <si>
    <t>RZ217</t>
  </si>
  <si>
    <t>RX217</t>
  </si>
  <si>
    <t>RX217A</t>
  </si>
  <si>
    <t>RX212</t>
  </si>
  <si>
    <t>RU210</t>
  </si>
  <si>
    <t>RT211</t>
  </si>
  <si>
    <t>RR209</t>
  </si>
  <si>
    <t>RR206</t>
  </si>
  <si>
    <t>RQ204</t>
  </si>
  <si>
    <t>RR203</t>
  </si>
  <si>
    <t>RQ202</t>
  </si>
  <si>
    <t>RQ200</t>
  </si>
  <si>
    <t>RS200</t>
  </si>
  <si>
    <t>RU201</t>
  </si>
  <si>
    <t>RW202</t>
  </si>
  <si>
    <t>RW201</t>
  </si>
  <si>
    <t>RX195</t>
  </si>
  <si>
    <t>RU193</t>
  </si>
  <si>
    <t>RX184</t>
  </si>
  <si>
    <t>ADT3110_2</t>
  </si>
  <si>
    <t xml:space="preserve">GRY </t>
  </si>
  <si>
    <t>RW166_1</t>
  </si>
  <si>
    <t>ADT0111_1</t>
  </si>
  <si>
    <t>RH196_1</t>
  </si>
  <si>
    <t>RH196_2</t>
  </si>
  <si>
    <t>RM199_1</t>
  </si>
  <si>
    <t>RM199_2</t>
  </si>
  <si>
    <t>ADT0111_2</t>
  </si>
  <si>
    <t>RX219_1</t>
  </si>
  <si>
    <t>RX219_2</t>
  </si>
  <si>
    <t>ADT0211_1</t>
  </si>
  <si>
    <t xml:space="preserve">OWH </t>
  </si>
  <si>
    <t>ADT0211_2</t>
  </si>
  <si>
    <t>PURGE_0211</t>
  </si>
  <si>
    <t>4mm &amp; 8mm</t>
  </si>
  <si>
    <t>F.STER_0311</t>
  </si>
  <si>
    <t>0829_0375</t>
  </si>
  <si>
    <t>0827_0371</t>
  </si>
  <si>
    <t>0827_0368</t>
  </si>
  <si>
    <t>0829_0368</t>
  </si>
  <si>
    <t>0832_0368</t>
  </si>
  <si>
    <t>0832_0363</t>
  </si>
  <si>
    <t>0834_0363</t>
  </si>
  <si>
    <t>0839_0363</t>
  </si>
  <si>
    <t>0834_0365</t>
  </si>
  <si>
    <t>0834_0368</t>
  </si>
  <si>
    <t>0836_0371</t>
  </si>
  <si>
    <t>0834_0378</t>
  </si>
  <si>
    <t>0834_0378_1</t>
  </si>
  <si>
    <t>0837_0385</t>
  </si>
  <si>
    <t>0837_0378</t>
  </si>
  <si>
    <t>0837_0376</t>
  </si>
  <si>
    <t>0839_0373</t>
  </si>
  <si>
    <t>0839_0376</t>
  </si>
  <si>
    <t>0839_0378</t>
  </si>
  <si>
    <t>0841_0376</t>
  </si>
  <si>
    <t>0842_0381</t>
  </si>
  <si>
    <t>0842_0383</t>
  </si>
  <si>
    <t>0843_0386</t>
  </si>
  <si>
    <t>0844_0396</t>
  </si>
  <si>
    <t>0847_0396</t>
  </si>
  <si>
    <t>0852_0395</t>
  </si>
  <si>
    <t>0849_0398</t>
  </si>
  <si>
    <t>0849_0403</t>
  </si>
  <si>
    <t>0854_0402</t>
  </si>
  <si>
    <t>0854_0406</t>
  </si>
  <si>
    <t>0853_0412</t>
  </si>
  <si>
    <t>0856_0414</t>
  </si>
  <si>
    <t>0859_0415</t>
  </si>
  <si>
    <t>0853_0430</t>
  </si>
  <si>
    <t>0855_0432</t>
  </si>
  <si>
    <t>0846_0438</t>
  </si>
  <si>
    <t>0841_0444</t>
  </si>
  <si>
    <t>0836_0444</t>
  </si>
  <si>
    <t>1063_0446</t>
  </si>
  <si>
    <t>1064_0448</t>
  </si>
  <si>
    <t>1066_0446</t>
  </si>
  <si>
    <t>1068_0444</t>
  </si>
  <si>
    <t>1069_0445</t>
  </si>
  <si>
    <t>1067_0451</t>
  </si>
  <si>
    <t>1067_0454</t>
  </si>
  <si>
    <t>1066_0456</t>
  </si>
  <si>
    <t>1065_0457</t>
  </si>
  <si>
    <t>1070_0456</t>
  </si>
  <si>
    <t>1072_0458</t>
  </si>
  <si>
    <t>1072_0448</t>
  </si>
  <si>
    <t>1074_0447</t>
  </si>
  <si>
    <t>1075_0445</t>
  </si>
  <si>
    <t>1076_0450</t>
  </si>
  <si>
    <t>1077_0456</t>
  </si>
  <si>
    <t>1074_0456</t>
  </si>
  <si>
    <t>1079_0463</t>
  </si>
  <si>
    <t>1079_0465</t>
  </si>
  <si>
    <t>1082_0463</t>
  </si>
  <si>
    <t>1082_0468</t>
  </si>
  <si>
    <t>1084_0466</t>
  </si>
  <si>
    <t>1084_0468</t>
  </si>
  <si>
    <t>1086_0468</t>
  </si>
  <si>
    <t>1087_0471</t>
  </si>
  <si>
    <t>1091_0471</t>
  </si>
  <si>
    <t>1096_0471</t>
  </si>
  <si>
    <t>1097_0473</t>
  </si>
  <si>
    <t>1099_0473</t>
  </si>
  <si>
    <t>1099_0476</t>
  </si>
  <si>
    <t>1099_0478</t>
  </si>
  <si>
    <t>1099_0481</t>
  </si>
  <si>
    <t>1102_0481</t>
  </si>
  <si>
    <t>1102_0473</t>
  </si>
  <si>
    <t>1104_0473</t>
  </si>
  <si>
    <t>1104_0476</t>
  </si>
  <si>
    <t>1104_0483</t>
  </si>
  <si>
    <t>1092_0511</t>
  </si>
  <si>
    <t>1104_0501</t>
  </si>
  <si>
    <t>1106_0488</t>
  </si>
  <si>
    <t>1107_0480</t>
  </si>
  <si>
    <t>1107_0478</t>
  </si>
  <si>
    <t>1106_0473</t>
  </si>
  <si>
    <t>1109_0478</t>
  </si>
  <si>
    <t>1111_0475</t>
  </si>
  <si>
    <t>1112_0478</t>
  </si>
  <si>
    <t>1114_0476</t>
  </si>
  <si>
    <t>1117_0475</t>
  </si>
  <si>
    <t>1117_0478</t>
  </si>
  <si>
    <t>1121_0481</t>
  </si>
  <si>
    <t>1124_0482</t>
  </si>
  <si>
    <t>1127_0482</t>
  </si>
  <si>
    <t>1117_0488</t>
  </si>
  <si>
    <t>1112_0488</t>
  </si>
  <si>
    <t>1109_0496</t>
  </si>
  <si>
    <t>1111_0499</t>
  </si>
  <si>
    <t>1115_0503</t>
  </si>
  <si>
    <t>1118_0505</t>
  </si>
  <si>
    <t>1122_0508</t>
  </si>
  <si>
    <t>1123_0511</t>
  </si>
  <si>
    <t>1121_0513</t>
  </si>
  <si>
    <t>1124_0513</t>
  </si>
  <si>
    <t>1126_0513</t>
  </si>
  <si>
    <t>1124_0516</t>
  </si>
  <si>
    <t>1122_0516</t>
  </si>
  <si>
    <t>1122_0520</t>
  </si>
  <si>
    <t>1119_0525</t>
  </si>
  <si>
    <t>1114_0529</t>
  </si>
  <si>
    <t>`</t>
  </si>
  <si>
    <t>ADT2403_1</t>
  </si>
  <si>
    <t>ADT2503_1</t>
  </si>
  <si>
    <t>0846_0438_1</t>
  </si>
  <si>
    <t>0846_0438_2</t>
  </si>
  <si>
    <t>1064_0448_1</t>
  </si>
  <si>
    <t>Aban_NoMat</t>
  </si>
  <si>
    <t>1070_0456_1</t>
  </si>
  <si>
    <t>1070_0456_2</t>
  </si>
  <si>
    <t>1077_0456_1</t>
  </si>
  <si>
    <t>1079_0465_1</t>
  </si>
  <si>
    <t>1079_0465_2</t>
  </si>
  <si>
    <t>1082_0463_1</t>
  </si>
  <si>
    <t>1082_0463_2</t>
  </si>
  <si>
    <t>1084_0466_1</t>
  </si>
  <si>
    <t>1084_0466_2</t>
  </si>
  <si>
    <t>1084_0468_1</t>
  </si>
  <si>
    <t>1084_0468_2</t>
  </si>
  <si>
    <t>1086_0468_1</t>
  </si>
  <si>
    <t>1086_0468_2</t>
  </si>
  <si>
    <t>ADT2603_1</t>
  </si>
  <si>
    <t>1087_0471_1</t>
  </si>
  <si>
    <t>1087_0471_2</t>
  </si>
  <si>
    <t>1091_0471_1</t>
  </si>
  <si>
    <t>1091_0471_2</t>
  </si>
  <si>
    <t>1097_0473_1</t>
  </si>
  <si>
    <t>ADT2603_2</t>
  </si>
  <si>
    <t>1099_0478_1</t>
  </si>
  <si>
    <t>1099_0478_2</t>
  </si>
  <si>
    <t>Abort_MatProc</t>
  </si>
  <si>
    <t>1099_0481_1</t>
  </si>
  <si>
    <t>1099_0481_2</t>
  </si>
  <si>
    <t>ADT2603_3</t>
  </si>
  <si>
    <t>ADT2703-1</t>
  </si>
  <si>
    <t>I</t>
  </si>
  <si>
    <t>ADT2803_1</t>
  </si>
  <si>
    <t>PURGE2803</t>
  </si>
  <si>
    <t>ADT2803_2</t>
  </si>
  <si>
    <t>1123_0481</t>
  </si>
  <si>
    <t>1121_0483</t>
  </si>
  <si>
    <t>1119_0483</t>
  </si>
  <si>
    <t>1119_0480</t>
  </si>
  <si>
    <t>1121_0479</t>
  </si>
  <si>
    <t>1119_0478</t>
  </si>
  <si>
    <t>1119_0475</t>
  </si>
  <si>
    <t>1119_0474</t>
  </si>
  <si>
    <t>1117_0473</t>
  </si>
  <si>
    <t>1114_0473</t>
  </si>
  <si>
    <t>1115_0478</t>
  </si>
  <si>
    <t>1116_0480</t>
  </si>
  <si>
    <t>1114_0486</t>
  </si>
  <si>
    <t>1114_0488</t>
  </si>
  <si>
    <t>1114_0490</t>
  </si>
  <si>
    <t>1117_0490</t>
  </si>
  <si>
    <t>1119_0488</t>
  </si>
  <si>
    <t>1122_0489</t>
  </si>
  <si>
    <t>1124_0489</t>
  </si>
  <si>
    <t>1127_0490</t>
  </si>
  <si>
    <t>1126_0516</t>
  </si>
  <si>
    <t>1124_0518</t>
  </si>
  <si>
    <t>1123_0514</t>
  </si>
  <si>
    <t>1124_0511</t>
  </si>
  <si>
    <t>1119_0513</t>
  </si>
  <si>
    <t>1120_0511</t>
  </si>
  <si>
    <t>1122_0506</t>
  </si>
  <si>
    <t>1119_0507</t>
  </si>
  <si>
    <t>1119_0505</t>
  </si>
  <si>
    <t>1122_0503</t>
  </si>
  <si>
    <t>1119_0503</t>
  </si>
  <si>
    <t>1117_0503</t>
  </si>
  <si>
    <t>1116_0501</t>
  </si>
  <si>
    <t>1114_0501</t>
  </si>
  <si>
    <t>1114_0503</t>
  </si>
  <si>
    <t>1114_0505</t>
  </si>
  <si>
    <t>1112_0490</t>
  </si>
  <si>
    <t>1112_0486</t>
  </si>
  <si>
    <t>1111_0480</t>
  </si>
  <si>
    <t>1110_0477</t>
  </si>
  <si>
    <t>1111_0474</t>
  </si>
  <si>
    <t>1111_0471</t>
  </si>
  <si>
    <t>1109_0471</t>
  </si>
  <si>
    <t>1109_0473</t>
  </si>
  <si>
    <t>1108_0476</t>
  </si>
  <si>
    <t>1108_0479</t>
  </si>
  <si>
    <t>1109_0480</t>
  </si>
  <si>
    <t>1109_0482</t>
  </si>
  <si>
    <t>1109_0486</t>
  </si>
  <si>
    <t>1109_0488</t>
  </si>
  <si>
    <t>1109_0490</t>
  </si>
  <si>
    <t>1107_0490</t>
  </si>
  <si>
    <t>1107_0486</t>
  </si>
  <si>
    <t>1106_0475</t>
  </si>
  <si>
    <t>1106_0471</t>
  </si>
  <si>
    <t>1104_0471</t>
  </si>
  <si>
    <t>1103_0479</t>
  </si>
  <si>
    <t>1104_0481</t>
  </si>
  <si>
    <t>1104_0485</t>
  </si>
  <si>
    <t>1104_0488</t>
  </si>
  <si>
    <t>1104_0491</t>
  </si>
  <si>
    <t>1102_0490</t>
  </si>
  <si>
    <t>1102_0488</t>
  </si>
  <si>
    <t>1102_0486</t>
  </si>
  <si>
    <t>1101_0483</t>
  </si>
  <si>
    <t>1102_0478</t>
  </si>
  <si>
    <t>1101_0476</t>
  </si>
  <si>
    <t>1102_0471</t>
  </si>
  <si>
    <t>1130_0481/1</t>
  </si>
  <si>
    <t>1130_0481/2</t>
  </si>
  <si>
    <t>1129_0482/1</t>
  </si>
  <si>
    <t>1129_0482/2</t>
  </si>
  <si>
    <t>1128_0483/1</t>
  </si>
  <si>
    <t>1128_0483/2</t>
  </si>
  <si>
    <t>1126_0482/1</t>
  </si>
  <si>
    <t>1126_0482/2</t>
  </si>
  <si>
    <t>Maureen Adams</t>
  </si>
  <si>
    <t>CAV/FRO</t>
  </si>
  <si>
    <t>1124_0484/1</t>
  </si>
  <si>
    <t>1124_0484/2</t>
  </si>
  <si>
    <t>ADT2905_2</t>
  </si>
  <si>
    <t>ADT3005_1</t>
  </si>
  <si>
    <t>BRS/FRA</t>
  </si>
  <si>
    <t>ADT3005_2</t>
  </si>
  <si>
    <t>ADT3105_1</t>
  </si>
  <si>
    <t>PURGE3105</t>
  </si>
  <si>
    <t>1117_0526</t>
  </si>
  <si>
    <t>1116_0529</t>
  </si>
  <si>
    <t>1115_0531</t>
  </si>
  <si>
    <t>1116_0537</t>
  </si>
  <si>
    <t>1115_0533</t>
  </si>
  <si>
    <t>1113_0532</t>
  </si>
  <si>
    <t>1110_0529</t>
  </si>
  <si>
    <t>1108_0529</t>
  </si>
  <si>
    <t>1112_0501</t>
  </si>
  <si>
    <t>1112_0498</t>
  </si>
  <si>
    <t>1112_0495</t>
  </si>
  <si>
    <t>1112_0493</t>
  </si>
  <si>
    <t>1109_0493</t>
  </si>
  <si>
    <t>1109_0498</t>
  </si>
  <si>
    <t>1109_0501</t>
  </si>
  <si>
    <t>1107_0503</t>
  </si>
  <si>
    <t>1107_0501</t>
  </si>
  <si>
    <t>1107_0498</t>
  </si>
  <si>
    <t>1107_0495</t>
  </si>
  <si>
    <t>1107_0493</t>
  </si>
  <si>
    <t>1104_0493</t>
  </si>
  <si>
    <t>1104_0495</t>
  </si>
  <si>
    <t>1104_0498</t>
  </si>
  <si>
    <t>1104_0503</t>
  </si>
  <si>
    <t>1102_0501</t>
  </si>
  <si>
    <t>1102_0503</t>
  </si>
  <si>
    <t>1102_0506</t>
  </si>
  <si>
    <t>1101_0508</t>
  </si>
  <si>
    <t>1100_0505</t>
  </si>
  <si>
    <t>1101_0503</t>
  </si>
  <si>
    <t>1099_0504</t>
  </si>
  <si>
    <t>1097_0506</t>
  </si>
  <si>
    <t>1095_0507</t>
  </si>
  <si>
    <t>1093_0508</t>
  </si>
  <si>
    <t>1092_0509</t>
  </si>
  <si>
    <t>1127_0511/1</t>
  </si>
  <si>
    <t>1127_0511/2</t>
  </si>
  <si>
    <t>ADT0106_1</t>
  </si>
  <si>
    <t>ADT0506_1</t>
  </si>
  <si>
    <t>1087_0496</t>
  </si>
  <si>
    <t>1086_0495</t>
  </si>
  <si>
    <t>1085_0493</t>
  </si>
  <si>
    <t>1086_0493</t>
  </si>
  <si>
    <t>1087_0490</t>
  </si>
  <si>
    <t>1086_0488</t>
  </si>
  <si>
    <t>1087_0487</t>
  </si>
  <si>
    <t>1099_0485</t>
  </si>
  <si>
    <t>1099_0483</t>
  </si>
  <si>
    <t>1099_0471</t>
  </si>
  <si>
    <t>1098_0472</t>
  </si>
  <si>
    <t>1097_0475</t>
  </si>
  <si>
    <t>1096_0478</t>
  </si>
  <si>
    <t>1094_0475</t>
  </si>
  <si>
    <t>1094_0471</t>
  </si>
  <si>
    <t>1092_0473</t>
  </si>
  <si>
    <t>1089_0473</t>
  </si>
  <si>
    <t>1088_0474</t>
  </si>
  <si>
    <t>1082_0471</t>
  </si>
  <si>
    <t>1082_0469</t>
  </si>
  <si>
    <t>1082_0467</t>
  </si>
  <si>
    <t>1073_0448</t>
  </si>
  <si>
    <t>1071_0446</t>
  </si>
  <si>
    <t>1069_0444</t>
  </si>
  <si>
    <t>1067_0444</t>
  </si>
  <si>
    <t>1066_0444</t>
  </si>
  <si>
    <t>1065_0446</t>
  </si>
  <si>
    <t>1066_0448</t>
  </si>
  <si>
    <t>1068_0447</t>
  </si>
  <si>
    <t>1067_0457</t>
  </si>
  <si>
    <t>1097_0475_1</t>
  </si>
  <si>
    <t>1097_0475_2</t>
  </si>
  <si>
    <t>ADT0506_2</t>
  </si>
  <si>
    <t>1089_0473_1</t>
  </si>
  <si>
    <t>1092_0473_1</t>
  </si>
  <si>
    <t>1092_0473_2</t>
  </si>
  <si>
    <t>1082_0471_1</t>
  </si>
  <si>
    <t>1082_0469_1</t>
  </si>
  <si>
    <t>1082_0467_1</t>
  </si>
  <si>
    <t>1082_0467_2</t>
  </si>
  <si>
    <t>ADT0606_1</t>
  </si>
  <si>
    <t>1067_0444_1</t>
  </si>
  <si>
    <t>1067_0444_2</t>
  </si>
  <si>
    <t>FRO/INC</t>
  </si>
  <si>
    <t>ADT0606_2</t>
  </si>
  <si>
    <t>1014_0382</t>
  </si>
  <si>
    <t>1014_0382A</t>
  </si>
  <si>
    <t>1007_0375</t>
  </si>
  <si>
    <t>1007_0375A</t>
  </si>
  <si>
    <t>1004_0381</t>
  </si>
  <si>
    <t>1003_0381</t>
  </si>
  <si>
    <t>0999_0379</t>
  </si>
  <si>
    <t>0999_0379A</t>
  </si>
  <si>
    <t>0992_0383A</t>
  </si>
  <si>
    <t>0992_0383</t>
  </si>
  <si>
    <t>0982_0367</t>
  </si>
  <si>
    <t>0981_0367</t>
  </si>
  <si>
    <t>0974_0372</t>
  </si>
  <si>
    <t>0973_0372</t>
  </si>
  <si>
    <t>0967_0366A</t>
  </si>
  <si>
    <t>0967_0366</t>
  </si>
  <si>
    <t>0962_0365</t>
  </si>
  <si>
    <t>0962_0365A</t>
  </si>
  <si>
    <t>0912_0463</t>
  </si>
  <si>
    <t>0914_0462</t>
  </si>
  <si>
    <t>0960_0480</t>
  </si>
  <si>
    <t>0960_0480_1</t>
  </si>
  <si>
    <t>0960_0481</t>
  </si>
  <si>
    <t>0960_0481_1</t>
  </si>
  <si>
    <t>0960_0481_2</t>
  </si>
  <si>
    <t>0962_0482</t>
  </si>
  <si>
    <t>0963_0482</t>
  </si>
  <si>
    <t>0983_0524</t>
  </si>
  <si>
    <t>0983_0525</t>
  </si>
  <si>
    <t>0982_0528</t>
  </si>
  <si>
    <t>0981_0529</t>
  </si>
  <si>
    <t>0981_0530</t>
  </si>
  <si>
    <t>0982_0530</t>
  </si>
  <si>
    <t>0982_0530_1</t>
  </si>
  <si>
    <t>0978_0566</t>
  </si>
  <si>
    <t>0977_0566</t>
  </si>
  <si>
    <t>0975_0567</t>
  </si>
  <si>
    <t>0976_0567</t>
  </si>
  <si>
    <t>0981_0571</t>
  </si>
  <si>
    <t>0982_0571</t>
  </si>
  <si>
    <t>1027_0459</t>
  </si>
  <si>
    <t>1027_0463</t>
  </si>
  <si>
    <t>1030_0464</t>
  </si>
  <si>
    <t>1033_0464</t>
  </si>
  <si>
    <t>1035_0464</t>
  </si>
  <si>
    <t>1039_0466</t>
  </si>
  <si>
    <t>1042_0468</t>
  </si>
  <si>
    <t>1047_0468</t>
  </si>
  <si>
    <t>1052_0471</t>
  </si>
  <si>
    <t>ADT0706_1</t>
  </si>
  <si>
    <t>0153_0106</t>
  </si>
  <si>
    <t>0153_0106_1</t>
  </si>
  <si>
    <t>0152_0105B</t>
  </si>
  <si>
    <t>0151_0104A</t>
  </si>
  <si>
    <t>0149_0101</t>
  </si>
  <si>
    <t>0149_0100A</t>
  </si>
  <si>
    <t>0149_0100B</t>
  </si>
  <si>
    <t>0148_0099</t>
  </si>
  <si>
    <t>0148_0099_1</t>
  </si>
  <si>
    <t>ADT0706_2</t>
  </si>
  <si>
    <t>1054_0480</t>
  </si>
  <si>
    <t>1054_0480_1</t>
  </si>
  <si>
    <t>1052_0485</t>
  </si>
  <si>
    <t>1052_0485_1</t>
  </si>
  <si>
    <t>1052_0485_2</t>
  </si>
  <si>
    <t>1049_0488</t>
  </si>
  <si>
    <t>1049_0488_1</t>
  </si>
  <si>
    <t>1049_0488_2</t>
  </si>
  <si>
    <t>1052_0489</t>
  </si>
  <si>
    <t>1056_0497</t>
  </si>
  <si>
    <t>1057_0503</t>
  </si>
  <si>
    <t>ADT0806_1</t>
  </si>
  <si>
    <t>ADT0806_2</t>
  </si>
  <si>
    <t>1086_0486</t>
  </si>
  <si>
    <t>1086_0486A</t>
  </si>
  <si>
    <t>1086_0487A</t>
  </si>
  <si>
    <t>1086_0488A</t>
  </si>
  <si>
    <t>1087_0488</t>
  </si>
  <si>
    <t>1087_0488_1</t>
  </si>
  <si>
    <t>1088_0489</t>
  </si>
  <si>
    <t>1087_0489</t>
  </si>
  <si>
    <t>1086_0489</t>
  </si>
  <si>
    <t>1086_0490</t>
  </si>
  <si>
    <t>1087_0490A</t>
  </si>
  <si>
    <t>1087_0491</t>
  </si>
  <si>
    <t>1086_0492</t>
  </si>
  <si>
    <t>1085_0493A</t>
  </si>
  <si>
    <t>1084_0493</t>
  </si>
  <si>
    <t>1086_0494</t>
  </si>
  <si>
    <t>1086_0494A</t>
  </si>
  <si>
    <t>1085_0495</t>
  </si>
  <si>
    <t>1086_0496</t>
  </si>
  <si>
    <t>1087_0497</t>
  </si>
  <si>
    <t>ADT0806_3</t>
  </si>
  <si>
    <t>1084_0493_1</t>
  </si>
  <si>
    <t>1086_0492_1</t>
  </si>
  <si>
    <t>ADT0906_1</t>
  </si>
  <si>
    <t>FRA/BRS</t>
  </si>
  <si>
    <t>1087_0497_2</t>
  </si>
  <si>
    <t>1087_0497_1</t>
  </si>
  <si>
    <t>1123_0482</t>
  </si>
  <si>
    <t>1123_0483</t>
  </si>
  <si>
    <t>1125_0481</t>
  </si>
  <si>
    <t>1126_0482</t>
  </si>
  <si>
    <t>1126_0483</t>
  </si>
  <si>
    <t>1120_0490</t>
  </si>
  <si>
    <t>1121_0490</t>
  </si>
  <si>
    <t>1123_0490</t>
  </si>
  <si>
    <t>1123_0489</t>
  </si>
  <si>
    <t>1125_0489</t>
  </si>
  <si>
    <t>1126_0489</t>
  </si>
  <si>
    <t>1130_0489</t>
  </si>
  <si>
    <t>1129_0489</t>
  </si>
  <si>
    <t>1128_0490</t>
  </si>
  <si>
    <t>1128_0491</t>
  </si>
  <si>
    <t>1129_0492</t>
  </si>
  <si>
    <t>1134_0507</t>
  </si>
  <si>
    <t>1132_0510</t>
  </si>
  <si>
    <t>1130_0511</t>
  </si>
  <si>
    <t>1129_0514</t>
  </si>
  <si>
    <t>1129_0516</t>
  </si>
  <si>
    <t>1120_0460</t>
  </si>
  <si>
    <t>1126_0451</t>
  </si>
  <si>
    <t>1139_0455</t>
  </si>
  <si>
    <t>1135_0458</t>
  </si>
  <si>
    <t>1138_0462</t>
  </si>
  <si>
    <t>1137_0465</t>
  </si>
  <si>
    <t>1134_0466</t>
  </si>
  <si>
    <t>1138_0468</t>
  </si>
  <si>
    <t>1142_0470</t>
  </si>
  <si>
    <t>1143_0474</t>
  </si>
  <si>
    <t>1146_0473</t>
  </si>
  <si>
    <t>1148_0474</t>
  </si>
  <si>
    <t>1147_0469</t>
  </si>
  <si>
    <t>1153_0460</t>
  </si>
  <si>
    <t>1150_0458</t>
  </si>
  <si>
    <t>1160_0452</t>
  </si>
  <si>
    <t>1166_0467</t>
  </si>
  <si>
    <t>1165_0470</t>
  </si>
  <si>
    <t>1163_0471</t>
  </si>
  <si>
    <t>1165_0479</t>
  </si>
  <si>
    <t>1176_0494</t>
  </si>
  <si>
    <t>1168_0492</t>
  </si>
  <si>
    <t>1164_0488</t>
  </si>
  <si>
    <t>1148_0495</t>
  </si>
  <si>
    <t>1151_0495</t>
  </si>
  <si>
    <t>1154_0497</t>
  </si>
  <si>
    <t>1156_0498</t>
  </si>
  <si>
    <t>1164_0498</t>
  </si>
  <si>
    <t>ADT0906_2</t>
  </si>
  <si>
    <t>ADT1006_1</t>
  </si>
  <si>
    <t>1142_0470_1</t>
  </si>
  <si>
    <t>1143_0474_1</t>
  </si>
  <si>
    <t>1148_0474_1</t>
  </si>
  <si>
    <t>ADT1006_2</t>
  </si>
  <si>
    <t>1176_0494_2</t>
  </si>
  <si>
    <t>1176_0494_1</t>
  </si>
  <si>
    <t>1158_0506</t>
  </si>
  <si>
    <t>1158_0506_1</t>
  </si>
  <si>
    <t>1158_0506_2</t>
  </si>
  <si>
    <t>1157_0510</t>
  </si>
  <si>
    <t>1157_0510_1</t>
  </si>
  <si>
    <t>1160_0519</t>
  </si>
  <si>
    <t>1162_0519_1</t>
  </si>
  <si>
    <t>1162_0519</t>
  </si>
  <si>
    <t>1167_0518</t>
  </si>
  <si>
    <t>1164_0509</t>
  </si>
  <si>
    <t>ADT1106_1</t>
  </si>
  <si>
    <t>1168_0512</t>
  </si>
  <si>
    <t>1175_0517</t>
  </si>
  <si>
    <t>1185_0524</t>
  </si>
  <si>
    <t>1122_0482A/1</t>
  </si>
  <si>
    <t>1122_0482A/2</t>
  </si>
  <si>
    <t>1128_0482/1</t>
  </si>
  <si>
    <t>1128_0482/2</t>
  </si>
  <si>
    <t>1128_0482/3</t>
  </si>
  <si>
    <t>ADT1106_2</t>
  </si>
  <si>
    <t>1125_0482</t>
  </si>
  <si>
    <t>1125_0482_1</t>
  </si>
  <si>
    <t>1123_0482A</t>
  </si>
  <si>
    <t>1148_0475</t>
  </si>
  <si>
    <t>1148_0475_1</t>
  </si>
  <si>
    <t>1148_0475_2</t>
  </si>
  <si>
    <t>1146_0475</t>
  </si>
  <si>
    <t>1144_0477</t>
  </si>
  <si>
    <t>1144_0475</t>
  </si>
  <si>
    <t>1144_0475_1</t>
  </si>
  <si>
    <t>1144_0475_2</t>
  </si>
  <si>
    <t>1146_0473A</t>
  </si>
  <si>
    <t>1144_0473</t>
  </si>
  <si>
    <t>1144_0470</t>
  </si>
  <si>
    <t>1146_0470</t>
  </si>
  <si>
    <t>1146_0468</t>
  </si>
  <si>
    <t>1146_0468_1</t>
  </si>
  <si>
    <t>1144_0468</t>
  </si>
  <si>
    <t>1144_0465</t>
  </si>
  <si>
    <t>1146_0465</t>
  </si>
  <si>
    <t>1146_0463</t>
  </si>
  <si>
    <t>1144_0463</t>
  </si>
  <si>
    <t>1141_0463</t>
  </si>
  <si>
    <t>1141_0465</t>
  </si>
  <si>
    <t>1141_0468</t>
  </si>
  <si>
    <t>1141_0470</t>
  </si>
  <si>
    <t>1141_0472</t>
  </si>
  <si>
    <t>1139_0468</t>
  </si>
  <si>
    <t>1139_0465</t>
  </si>
  <si>
    <t>1139_0463</t>
  </si>
  <si>
    <t>1136_0463</t>
  </si>
  <si>
    <t>1136_0465</t>
  </si>
  <si>
    <t>1136_0468</t>
  </si>
  <si>
    <t>1134_0468</t>
  </si>
  <si>
    <t>1134_0465</t>
  </si>
  <si>
    <t>1134_0464</t>
  </si>
  <si>
    <t>1132_0466</t>
  </si>
  <si>
    <t>ADT1206_1</t>
  </si>
  <si>
    <t>1141_0472_1</t>
  </si>
  <si>
    <t>1132_0466_1</t>
  </si>
  <si>
    <t>1136_0468_1</t>
  </si>
  <si>
    <t>1136_0465_1</t>
  </si>
  <si>
    <t>ADT1306_1</t>
  </si>
  <si>
    <t>0976_0566_1</t>
  </si>
  <si>
    <t>0691_0875</t>
  </si>
  <si>
    <t>0693_0878</t>
  </si>
  <si>
    <t>0698_0879</t>
  </si>
  <si>
    <t>0716_0875</t>
  </si>
  <si>
    <t>0740_0876</t>
  </si>
  <si>
    <t>0745_0876</t>
  </si>
  <si>
    <t>0733_0899</t>
  </si>
  <si>
    <t>0732_0914</t>
  </si>
  <si>
    <t>0762_0887</t>
  </si>
  <si>
    <t>0765_0916</t>
  </si>
  <si>
    <t>0773_0919</t>
  </si>
  <si>
    <t>0797_0906</t>
  </si>
  <si>
    <t>0801_0909</t>
  </si>
  <si>
    <t>0828_0940</t>
  </si>
  <si>
    <t>0835_0917</t>
  </si>
  <si>
    <t>1091_1041</t>
  </si>
  <si>
    <t>1087_1046</t>
  </si>
  <si>
    <t>1089_1047</t>
  </si>
  <si>
    <t>1091_1045</t>
  </si>
  <si>
    <t>1093_1048</t>
  </si>
  <si>
    <t>1095_1049</t>
  </si>
  <si>
    <t>1095_1044</t>
  </si>
  <si>
    <t>1097_1044</t>
  </si>
  <si>
    <t>1099_1047</t>
  </si>
  <si>
    <t>1097_1052</t>
  </si>
  <si>
    <t>1099_1051</t>
  </si>
  <si>
    <t>1101_1048</t>
  </si>
  <si>
    <t>1101_1045</t>
  </si>
  <si>
    <t>1105_1045</t>
  </si>
  <si>
    <t>1103_1048</t>
  </si>
  <si>
    <t>Marieta Hearn</t>
  </si>
  <si>
    <t>0745_0876_1</t>
  </si>
  <si>
    <t>0745_0876_2</t>
  </si>
  <si>
    <t>1091_1041_2</t>
  </si>
  <si>
    <t>1091_1041_1</t>
  </si>
  <si>
    <t>1089_1047_1</t>
  </si>
  <si>
    <t>1099_1047_1</t>
  </si>
  <si>
    <t>1107_1055</t>
  </si>
  <si>
    <t>1107_1049</t>
  </si>
  <si>
    <t>SI194</t>
  </si>
  <si>
    <t>SH194</t>
  </si>
  <si>
    <t>SG195</t>
  </si>
  <si>
    <t>SF194</t>
  </si>
  <si>
    <t>SC196</t>
  </si>
  <si>
    <t>SE196A</t>
  </si>
  <si>
    <t>SE196</t>
  </si>
  <si>
    <t>SG196</t>
  </si>
  <si>
    <t>SH196</t>
  </si>
  <si>
    <t>SG197</t>
  </si>
  <si>
    <t>SF197A</t>
  </si>
  <si>
    <t>SF197</t>
  </si>
  <si>
    <t>SH198</t>
  </si>
  <si>
    <t>SG198</t>
  </si>
  <si>
    <t>SG200</t>
  </si>
  <si>
    <t>RY214</t>
  </si>
  <si>
    <t>RY216</t>
  </si>
  <si>
    <t>RZ216</t>
  </si>
  <si>
    <t>RX219A</t>
  </si>
  <si>
    <t>RR206A</t>
  </si>
  <si>
    <t>RR205A</t>
  </si>
  <si>
    <t>RS206</t>
  </si>
  <si>
    <t>RS206A</t>
  </si>
  <si>
    <t>RT205</t>
  </si>
  <si>
    <t>RR205</t>
  </si>
  <si>
    <t>RR204</t>
  </si>
  <si>
    <t>RU202</t>
  </si>
  <si>
    <t>RU200A</t>
  </si>
  <si>
    <t>RU200</t>
  </si>
  <si>
    <t>RT200</t>
  </si>
  <si>
    <t>RP199</t>
  </si>
  <si>
    <t>QR196</t>
  </si>
  <si>
    <t>QQ195</t>
  </si>
  <si>
    <t>QQ196</t>
  </si>
  <si>
    <t>QP194</t>
  </si>
  <si>
    <t>QO195A</t>
  </si>
  <si>
    <t>QO195B</t>
  </si>
  <si>
    <t>QO194A</t>
  </si>
  <si>
    <t>QN193</t>
  </si>
  <si>
    <t>QN193A</t>
  </si>
  <si>
    <t>QM193</t>
  </si>
  <si>
    <t>QL193</t>
  </si>
  <si>
    <t>QL194</t>
  </si>
  <si>
    <t>QL196</t>
  </si>
  <si>
    <t>QM197A</t>
  </si>
  <si>
    <t>Rudolf Kahiha</t>
  </si>
  <si>
    <t>1122_0508_1</t>
  </si>
  <si>
    <t>SC196_1</t>
  </si>
  <si>
    <t>SC196_2</t>
  </si>
  <si>
    <t>ADT2301_2</t>
  </si>
  <si>
    <t>ADT2301_1</t>
  </si>
  <si>
    <t>SG200_1</t>
  </si>
  <si>
    <t>SG197A</t>
  </si>
  <si>
    <t>SF198</t>
  </si>
  <si>
    <t>SG200A</t>
  </si>
  <si>
    <t>SH200</t>
  </si>
  <si>
    <t>RZ214</t>
  </si>
  <si>
    <t>RZ216A</t>
  </si>
  <si>
    <t>RZ216B</t>
  </si>
  <si>
    <t>RX217B</t>
  </si>
  <si>
    <t>RX213</t>
  </si>
  <si>
    <t>RT201</t>
  </si>
  <si>
    <t>RV201</t>
  </si>
  <si>
    <t>RR204A</t>
  </si>
  <si>
    <t>RR202</t>
  </si>
  <si>
    <t>RQ203</t>
  </si>
  <si>
    <t>RP203</t>
  </si>
  <si>
    <t>RP201</t>
  </si>
  <si>
    <t>RP201A</t>
  </si>
  <si>
    <t>RO200</t>
  </si>
  <si>
    <t>QT198A</t>
  </si>
  <si>
    <t>QS198A</t>
  </si>
  <si>
    <t>QN196A</t>
  </si>
  <si>
    <t>QN199A</t>
  </si>
  <si>
    <t>QN194A</t>
  </si>
  <si>
    <t>ADT2601_1</t>
  </si>
  <si>
    <t>ADT2701_1</t>
  </si>
  <si>
    <t>RQ203_1</t>
  </si>
  <si>
    <t>ADT2701_2</t>
  </si>
  <si>
    <t>Hole was aborted during drilling. Material processed.</t>
  </si>
  <si>
    <t>ADT2701_3</t>
  </si>
  <si>
    <t>ADT2801_1</t>
  </si>
  <si>
    <t>SJ193</t>
  </si>
  <si>
    <t>SI194A</t>
  </si>
  <si>
    <t>SH193</t>
  </si>
  <si>
    <t>SG194</t>
  </si>
  <si>
    <t>SE193</t>
  </si>
  <si>
    <t>SD193</t>
  </si>
  <si>
    <t>SF191</t>
  </si>
  <si>
    <t>SE191</t>
  </si>
  <si>
    <t>SD190</t>
  </si>
  <si>
    <t>SE189</t>
  </si>
  <si>
    <t>SD188</t>
  </si>
  <si>
    <t>SE185</t>
  </si>
  <si>
    <t>SF185</t>
  </si>
  <si>
    <t>SG185</t>
  </si>
  <si>
    <t>SH185</t>
  </si>
  <si>
    <t>SH184</t>
  </si>
  <si>
    <t>SI184</t>
  </si>
  <si>
    <t>ADT2801_2</t>
  </si>
  <si>
    <t>SJ184</t>
  </si>
  <si>
    <t>SI186</t>
  </si>
  <si>
    <t>SH187</t>
  </si>
  <si>
    <t>SG187</t>
  </si>
  <si>
    <t>SG190</t>
  </si>
  <si>
    <t>SH189</t>
  </si>
  <si>
    <t>SI189</t>
  </si>
  <si>
    <t>SI190</t>
  </si>
  <si>
    <t>SJ190</t>
  </si>
  <si>
    <t>SN191</t>
  </si>
  <si>
    <t>SN194</t>
  </si>
  <si>
    <t>SR199</t>
  </si>
  <si>
    <t>SR203</t>
  </si>
  <si>
    <t>SR206</t>
  </si>
  <si>
    <t>SR208</t>
  </si>
  <si>
    <t>SO208</t>
  </si>
  <si>
    <t>SN209</t>
  </si>
  <si>
    <t>SM208</t>
  </si>
  <si>
    <t>SM209</t>
  </si>
  <si>
    <t>SL208</t>
  </si>
  <si>
    <t>SK211</t>
  </si>
  <si>
    <t>SL211</t>
  </si>
  <si>
    <t>SL211A</t>
  </si>
  <si>
    <t>SM210</t>
  </si>
  <si>
    <t>SN211</t>
  </si>
  <si>
    <t>SM212</t>
  </si>
  <si>
    <t>SM213</t>
  </si>
  <si>
    <t>SM213A</t>
  </si>
  <si>
    <t>SM215</t>
  </si>
  <si>
    <t>SN214</t>
  </si>
  <si>
    <t>SO213</t>
  </si>
  <si>
    <t>SP213</t>
  </si>
  <si>
    <t>SR214</t>
  </si>
  <si>
    <t>SR216</t>
  </si>
  <si>
    <t>SP215</t>
  </si>
  <si>
    <t>SO215</t>
  </si>
  <si>
    <t>SN216</t>
  </si>
  <si>
    <t>SO216</t>
  </si>
  <si>
    <t>SO218</t>
  </si>
  <si>
    <t>SP218</t>
  </si>
  <si>
    <t>SR220</t>
  </si>
  <si>
    <t>SR221</t>
  </si>
  <si>
    <t>SR222</t>
  </si>
  <si>
    <t>SP222</t>
  </si>
  <si>
    <t>SP224</t>
  </si>
  <si>
    <t>SO223</t>
  </si>
  <si>
    <t>SN223</t>
  </si>
  <si>
    <t>SO225</t>
  </si>
  <si>
    <t>SN226</t>
  </si>
  <si>
    <t>SO226</t>
  </si>
  <si>
    <t>SP227</t>
  </si>
  <si>
    <t>SR225</t>
  </si>
  <si>
    <t>SR227</t>
  </si>
  <si>
    <t>SO238</t>
  </si>
  <si>
    <t>SM237</t>
  </si>
  <si>
    <t>SL233</t>
  </si>
  <si>
    <t>SK233</t>
  </si>
  <si>
    <t>SJ233</t>
  </si>
  <si>
    <t>SI230</t>
  </si>
  <si>
    <t>SI227</t>
  </si>
  <si>
    <t>SH226</t>
  </si>
  <si>
    <t>SG225</t>
  </si>
  <si>
    <t>SI233</t>
  </si>
  <si>
    <t>SI236</t>
  </si>
  <si>
    <t>SJ236</t>
  </si>
  <si>
    <t>SL241</t>
  </si>
  <si>
    <t>SJ240</t>
  </si>
  <si>
    <t>SI240</t>
  </si>
  <si>
    <t>SI242</t>
  </si>
  <si>
    <t>SI244</t>
  </si>
  <si>
    <t>SJ245</t>
  </si>
  <si>
    <t>SJ248</t>
  </si>
  <si>
    <t>SG246</t>
  </si>
  <si>
    <t>SG243</t>
  </si>
  <si>
    <t>SG242</t>
  </si>
  <si>
    <t>SE243</t>
  </si>
  <si>
    <t>SE242</t>
  </si>
  <si>
    <t>SE239</t>
  </si>
  <si>
    <t>SE237</t>
  </si>
  <si>
    <t>SB230</t>
  </si>
  <si>
    <t>SB232</t>
  </si>
  <si>
    <t>SB235</t>
  </si>
  <si>
    <t>SB239</t>
  </si>
  <si>
    <t>SB246</t>
  </si>
  <si>
    <t>RX249</t>
  </si>
  <si>
    <t>RX253</t>
  </si>
  <si>
    <t>RX257</t>
  </si>
  <si>
    <t>RV256</t>
  </si>
  <si>
    <t>RV250</t>
  </si>
  <si>
    <t>RX245</t>
  </si>
  <si>
    <t>RX237</t>
  </si>
  <si>
    <t>RX235</t>
  </si>
  <si>
    <t>RX232</t>
  </si>
  <si>
    <t>ADT2901_1</t>
  </si>
  <si>
    <t>SM212_1</t>
  </si>
  <si>
    <t>SM212_2</t>
  </si>
  <si>
    <t>SM213_1</t>
  </si>
  <si>
    <t>SM213_2</t>
  </si>
  <si>
    <t>ADT3101_1</t>
  </si>
  <si>
    <t>ADT3101_2</t>
  </si>
  <si>
    <t>ADT3101_3</t>
  </si>
  <si>
    <t>ADT0102_1</t>
  </si>
  <si>
    <t>ADT0102_2</t>
  </si>
  <si>
    <t>RX235_1</t>
  </si>
  <si>
    <t>QI197</t>
  </si>
  <si>
    <t>QJ197A</t>
  </si>
  <si>
    <t>QJ196</t>
  </si>
  <si>
    <t>QK196B</t>
  </si>
  <si>
    <t>QL195</t>
  </si>
  <si>
    <t>QJ192</t>
  </si>
  <si>
    <t>QS197A</t>
  </si>
  <si>
    <t>QS197B</t>
  </si>
  <si>
    <t>QT197</t>
  </si>
  <si>
    <t>QT199</t>
  </si>
  <si>
    <t>QT199A</t>
  </si>
  <si>
    <t>QU200</t>
  </si>
  <si>
    <t>QU199A</t>
  </si>
  <si>
    <t>QU198A</t>
  </si>
  <si>
    <t>QU197</t>
  </si>
  <si>
    <t>QU197A</t>
  </si>
  <si>
    <t>QU198</t>
  </si>
  <si>
    <t>QV200</t>
  </si>
  <si>
    <t>QW198</t>
  </si>
  <si>
    <t>RH196A</t>
  </si>
  <si>
    <t>RH195</t>
  </si>
  <si>
    <t>RI195A</t>
  </si>
  <si>
    <t>RI195</t>
  </si>
  <si>
    <t>RJ195</t>
  </si>
  <si>
    <t>RJ195A</t>
  </si>
  <si>
    <t>RK195</t>
  </si>
  <si>
    <t>RK195A</t>
  </si>
  <si>
    <t>RL195</t>
  </si>
  <si>
    <t>ADT0102_3</t>
  </si>
  <si>
    <t>QV200_1</t>
  </si>
  <si>
    <t>RH196A_1</t>
  </si>
  <si>
    <t>ADT0202_1</t>
  </si>
  <si>
    <t>QT149A</t>
  </si>
  <si>
    <t>QV150</t>
  </si>
  <si>
    <t>QW149</t>
  </si>
  <si>
    <t>QX150</t>
  </si>
  <si>
    <t>QZ150</t>
  </si>
  <si>
    <t>RB151</t>
  </si>
  <si>
    <t>RC152</t>
  </si>
  <si>
    <t>RC151</t>
  </si>
  <si>
    <t>RD151</t>
  </si>
  <si>
    <t>RC147</t>
  </si>
  <si>
    <t>RF149</t>
  </si>
  <si>
    <t>RF151</t>
  </si>
  <si>
    <t>RH153</t>
  </si>
  <si>
    <t>RJ153</t>
  </si>
  <si>
    <t>RJ155</t>
  </si>
  <si>
    <t>RL159</t>
  </si>
  <si>
    <t>RI165</t>
  </si>
  <si>
    <t>RJ172</t>
  </si>
  <si>
    <t>RG167</t>
  </si>
  <si>
    <t>RF164</t>
  </si>
  <si>
    <t>RE160</t>
  </si>
  <si>
    <t>RD160</t>
  </si>
  <si>
    <t>RD164</t>
  </si>
  <si>
    <t>RB166</t>
  </si>
  <si>
    <t>RA167</t>
  </si>
  <si>
    <t>RB162</t>
  </si>
  <si>
    <t>RC158</t>
  </si>
  <si>
    <t>RA159</t>
  </si>
  <si>
    <t>QY158</t>
  </si>
  <si>
    <t>QX159</t>
  </si>
  <si>
    <t>QW159</t>
  </si>
  <si>
    <t>QU158</t>
  </si>
  <si>
    <t>QT157</t>
  </si>
  <si>
    <t>QU159</t>
  </si>
  <si>
    <t>QU160</t>
  </si>
  <si>
    <t>QV163A</t>
  </si>
  <si>
    <t>QW163</t>
  </si>
  <si>
    <t>QX166</t>
  </si>
  <si>
    <t>QV166</t>
  </si>
  <si>
    <t>QT169</t>
  </si>
  <si>
    <t>QS169</t>
  </si>
  <si>
    <t>QS168</t>
  </si>
  <si>
    <t>QR167</t>
  </si>
  <si>
    <t>QR168</t>
  </si>
  <si>
    <t>QR169</t>
  </si>
  <si>
    <t>QR170</t>
  </si>
  <si>
    <t>QQ170</t>
  </si>
  <si>
    <t>QQ168</t>
  </si>
  <si>
    <t>QP168</t>
  </si>
  <si>
    <t>QP169</t>
  </si>
  <si>
    <t>QP170</t>
  </si>
  <si>
    <t>QP172</t>
  </si>
  <si>
    <t>QQ177</t>
  </si>
  <si>
    <t>QO175</t>
  </si>
  <si>
    <t>PO180</t>
  </si>
  <si>
    <t>PO179</t>
  </si>
  <si>
    <t>PO178</t>
  </si>
  <si>
    <t>PO177</t>
  </si>
  <si>
    <t>PO176</t>
  </si>
  <si>
    <t>PN176</t>
  </si>
  <si>
    <t>PM176</t>
  </si>
  <si>
    <t>PM177</t>
  </si>
  <si>
    <t>PM178</t>
  </si>
  <si>
    <t>PM179</t>
  </si>
  <si>
    <t>PM180</t>
  </si>
  <si>
    <t>PL180</t>
  </si>
  <si>
    <t>PL179</t>
  </si>
  <si>
    <t>PL178A</t>
  </si>
  <si>
    <t>PK178</t>
  </si>
  <si>
    <t>PJ178</t>
  </si>
  <si>
    <t>PJ179A</t>
  </si>
  <si>
    <t>PJ180</t>
  </si>
  <si>
    <t>PJ181A</t>
  </si>
  <si>
    <t>PI182</t>
  </si>
  <si>
    <t>PH183</t>
  </si>
  <si>
    <t>PH180</t>
  </si>
  <si>
    <t>PI179A</t>
  </si>
  <si>
    <t>PM172</t>
  </si>
  <si>
    <t>PN173</t>
  </si>
  <si>
    <t>PN174</t>
  </si>
  <si>
    <t>PO174</t>
  </si>
  <si>
    <t>PO173</t>
  </si>
  <si>
    <t>PO172</t>
  </si>
  <si>
    <t>PO171</t>
  </si>
  <si>
    <t>PR166</t>
  </si>
  <si>
    <t>PR165</t>
  </si>
  <si>
    <t>PR164</t>
  </si>
  <si>
    <t>PR163</t>
  </si>
  <si>
    <t>PT162</t>
  </si>
  <si>
    <t>PR162</t>
  </si>
  <si>
    <t>PR161</t>
  </si>
  <si>
    <t>PQ161</t>
  </si>
  <si>
    <t>PO159</t>
  </si>
  <si>
    <t>PO161</t>
  </si>
  <si>
    <t>PO162</t>
  </si>
  <si>
    <t>PO163</t>
  </si>
  <si>
    <t>PN161</t>
  </si>
  <si>
    <t>PM161</t>
  </si>
  <si>
    <t>PM162</t>
  </si>
  <si>
    <t>PL165</t>
  </si>
  <si>
    <t>PL164</t>
  </si>
  <si>
    <t>PL163</t>
  </si>
  <si>
    <t>PL161</t>
  </si>
  <si>
    <t>PL160</t>
  </si>
  <si>
    <t>PL159</t>
  </si>
  <si>
    <t>PO153A</t>
  </si>
  <si>
    <t>PO153B</t>
  </si>
  <si>
    <t>PN150A</t>
  </si>
  <si>
    <t>PN151B</t>
  </si>
  <si>
    <t>PN151C</t>
  </si>
  <si>
    <t>PN153B</t>
  </si>
  <si>
    <t>PN153A</t>
  </si>
  <si>
    <t>PM153A</t>
  </si>
  <si>
    <t>PK154A</t>
  </si>
  <si>
    <t>PK158</t>
  </si>
  <si>
    <t>PK159</t>
  </si>
  <si>
    <t>PK161</t>
  </si>
  <si>
    <t>PK162</t>
  </si>
  <si>
    <t>PJ161</t>
  </si>
  <si>
    <t>PJ160</t>
  </si>
  <si>
    <t>PJ159</t>
  </si>
  <si>
    <t>PJ158A</t>
  </si>
  <si>
    <t>PI158</t>
  </si>
  <si>
    <t>PH158</t>
  </si>
  <si>
    <t>PH157</t>
  </si>
  <si>
    <t>PH156</t>
  </si>
  <si>
    <t>PH155</t>
  </si>
  <si>
    <t>PH154</t>
  </si>
  <si>
    <t>PH153</t>
  </si>
  <si>
    <t>PE153</t>
  </si>
  <si>
    <t>PE154</t>
  </si>
  <si>
    <t>PE155</t>
  </si>
  <si>
    <t>PE156</t>
  </si>
  <si>
    <t>PE157</t>
  </si>
  <si>
    <t>PE158</t>
  </si>
  <si>
    <t>PE159</t>
  </si>
  <si>
    <t>PE160</t>
  </si>
  <si>
    <t>PD158</t>
  </si>
  <si>
    <t>NR167A</t>
  </si>
  <si>
    <t>NQ167</t>
  </si>
  <si>
    <t>NQ165A</t>
  </si>
  <si>
    <t>NN165</t>
  </si>
  <si>
    <t>NM164</t>
  </si>
  <si>
    <t>NM163</t>
  </si>
  <si>
    <t>NN157</t>
  </si>
  <si>
    <t>NN156</t>
  </si>
  <si>
    <t>NL153</t>
  </si>
  <si>
    <t>NL154</t>
  </si>
  <si>
    <t>NK154</t>
  </si>
  <si>
    <t>NK156</t>
  </si>
  <si>
    <t>NL156A</t>
  </si>
  <si>
    <t>NL158</t>
  </si>
  <si>
    <t>NL159B</t>
  </si>
  <si>
    <t>NJ159</t>
  </si>
  <si>
    <t>NJ156</t>
  </si>
  <si>
    <t>NJ155</t>
  </si>
  <si>
    <t>NI155</t>
  </si>
  <si>
    <t>NI156</t>
  </si>
  <si>
    <t>NI157</t>
  </si>
  <si>
    <t>NH158</t>
  </si>
  <si>
    <t>NH157</t>
  </si>
  <si>
    <t>NG157</t>
  </si>
  <si>
    <t>NH156</t>
  </si>
  <si>
    <t>NH155</t>
  </si>
  <si>
    <t>NH154</t>
  </si>
  <si>
    <t>NF152B</t>
  </si>
  <si>
    <t>RJ195_1</t>
  </si>
  <si>
    <t>ADT0302_1</t>
  </si>
  <si>
    <t>ADT0302_2</t>
  </si>
  <si>
    <t>RF151_1</t>
  </si>
  <si>
    <t>RF151_2</t>
  </si>
  <si>
    <t>QW159_1</t>
  </si>
  <si>
    <t>ADT0402_1</t>
  </si>
  <si>
    <t>PN176_1</t>
  </si>
  <si>
    <t>INC/FRO</t>
  </si>
  <si>
    <t>ADT0402_2</t>
  </si>
  <si>
    <t>PH183_1</t>
  </si>
  <si>
    <t>PH183_2</t>
  </si>
  <si>
    <t>PO173_1</t>
  </si>
  <si>
    <t>ADT0502_1</t>
  </si>
  <si>
    <t>ADT0502_2</t>
  </si>
  <si>
    <t>ADT0602_1</t>
  </si>
  <si>
    <t>NN165_1</t>
  </si>
  <si>
    <t>NM163_1</t>
  </si>
  <si>
    <t>NL154_1</t>
  </si>
  <si>
    <t>NL154_2</t>
  </si>
  <si>
    <t>OW157</t>
  </si>
  <si>
    <t>OW156A</t>
  </si>
  <si>
    <t>OW155</t>
  </si>
  <si>
    <t>OW154</t>
  </si>
  <si>
    <t>OW153</t>
  </si>
  <si>
    <t>OW152</t>
  </si>
  <si>
    <t>OW151</t>
  </si>
  <si>
    <t>PD153</t>
  </si>
  <si>
    <t>PD154</t>
  </si>
  <si>
    <t>PD155</t>
  </si>
  <si>
    <t>PD156</t>
  </si>
  <si>
    <t>PD157</t>
  </si>
  <si>
    <t>PD158A</t>
  </si>
  <si>
    <t>PD159</t>
  </si>
  <si>
    <t>PD160</t>
  </si>
  <si>
    <t>PF160A</t>
  </si>
  <si>
    <t>PF159</t>
  </si>
  <si>
    <t>PF158</t>
  </si>
  <si>
    <t>PF157</t>
  </si>
  <si>
    <t>PF156</t>
  </si>
  <si>
    <t>PF155</t>
  </si>
  <si>
    <t>PF154</t>
  </si>
  <si>
    <t>PF153</t>
  </si>
  <si>
    <t>PG153</t>
  </si>
  <si>
    <t>PG154</t>
  </si>
  <si>
    <t>PG155</t>
  </si>
  <si>
    <t>PG156</t>
  </si>
  <si>
    <t>PG157</t>
  </si>
  <si>
    <t>PG158</t>
  </si>
  <si>
    <t>QP164</t>
  </si>
  <si>
    <t>QU163</t>
  </si>
  <si>
    <t>QT160</t>
  </si>
  <si>
    <t>QT159</t>
  </si>
  <si>
    <t>QT158</t>
  </si>
  <si>
    <t>QU160A</t>
  </si>
  <si>
    <t>QV160</t>
  </si>
  <si>
    <t>QV158</t>
  </si>
  <si>
    <t>QX158</t>
  </si>
  <si>
    <t>QY159</t>
  </si>
  <si>
    <t>QZ159</t>
  </si>
  <si>
    <t>QY160</t>
  </si>
  <si>
    <t>QY162</t>
  </si>
  <si>
    <t>QZ164</t>
  </si>
  <si>
    <t>RA166</t>
  </si>
  <si>
    <t>RA165</t>
  </si>
  <si>
    <t>RA163</t>
  </si>
  <si>
    <t>RA162</t>
  </si>
  <si>
    <t>RA161</t>
  </si>
  <si>
    <t>RB158</t>
  </si>
  <si>
    <t>RB165</t>
  </si>
  <si>
    <t>RB167</t>
  </si>
  <si>
    <t>RC167</t>
  </si>
  <si>
    <t>RC166</t>
  </si>
  <si>
    <t>RC162</t>
  </si>
  <si>
    <t>RD162A</t>
  </si>
  <si>
    <t>RE164</t>
  </si>
  <si>
    <t>RE167</t>
  </si>
  <si>
    <t>RF167</t>
  </si>
  <si>
    <t>RF168</t>
  </si>
  <si>
    <t>RH167</t>
  </si>
  <si>
    <t>RG166</t>
  </si>
  <si>
    <t>RH164</t>
  </si>
  <si>
    <t>RH162</t>
  </si>
  <si>
    <t>RI160</t>
  </si>
  <si>
    <t>RK159</t>
  </si>
  <si>
    <t>RK158</t>
  </si>
  <si>
    <t>RK157</t>
  </si>
  <si>
    <t>RJ156</t>
  </si>
  <si>
    <t>RI155</t>
  </si>
  <si>
    <t>RH154</t>
  </si>
  <si>
    <t>RG153</t>
  </si>
  <si>
    <t>RG152</t>
  </si>
  <si>
    <t>RH152</t>
  </si>
  <si>
    <t>RI152</t>
  </si>
  <si>
    <t>RI153</t>
  </si>
  <si>
    <t>RI154</t>
  </si>
  <si>
    <t>RJ154</t>
  </si>
  <si>
    <t>RK153</t>
  </si>
  <si>
    <t>RM152</t>
  </si>
  <si>
    <t>RN152</t>
  </si>
  <si>
    <t>RM156</t>
  </si>
  <si>
    <t>RO157</t>
  </si>
  <si>
    <t>RN158</t>
  </si>
  <si>
    <t>RM158</t>
  </si>
  <si>
    <t>RL158</t>
  </si>
  <si>
    <t>RL161</t>
  </si>
  <si>
    <t>RK163</t>
  </si>
  <si>
    <t>RM163</t>
  </si>
  <si>
    <t>RO164</t>
  </si>
  <si>
    <t>RN160</t>
  </si>
  <si>
    <t>RP161</t>
  </si>
  <si>
    <t>RR161</t>
  </si>
  <si>
    <t>RS165</t>
  </si>
  <si>
    <t>RT162</t>
  </si>
  <si>
    <t>RT158</t>
  </si>
  <si>
    <t>RV159</t>
  </si>
  <si>
    <t>RX158</t>
  </si>
  <si>
    <t>RW163</t>
  </si>
  <si>
    <t>RV164</t>
  </si>
  <si>
    <t>NI155_1</t>
  </si>
  <si>
    <t>ADT0802_1</t>
  </si>
  <si>
    <t>ADT0802_2</t>
  </si>
  <si>
    <t>ADT0802_3</t>
  </si>
  <si>
    <t>ADT0902_1</t>
  </si>
  <si>
    <t>RB163_1</t>
  </si>
  <si>
    <t>ADT0902_2</t>
  </si>
  <si>
    <t>RB163</t>
  </si>
  <si>
    <t>RM163_1</t>
  </si>
  <si>
    <t>RM163_2</t>
  </si>
  <si>
    <t>RV159_1</t>
  </si>
  <si>
    <t>RM159</t>
  </si>
  <si>
    <t>RP156</t>
  </si>
  <si>
    <t>RM157</t>
  </si>
  <si>
    <t>RL157</t>
  </si>
  <si>
    <t>RL156</t>
  </si>
  <si>
    <t>RK155</t>
  </si>
  <si>
    <t>RK154</t>
  </si>
  <si>
    <t>RL153</t>
  </si>
  <si>
    <t>RO151</t>
  </si>
  <si>
    <t>RP151</t>
  </si>
  <si>
    <t>RL152</t>
  </si>
  <si>
    <t>RH151</t>
  </si>
  <si>
    <t>RG151</t>
  </si>
  <si>
    <t>RF152</t>
  </si>
  <si>
    <t>RI156</t>
  </si>
  <si>
    <t>RJ157</t>
  </si>
  <si>
    <t>RJ159</t>
  </si>
  <si>
    <t>RC165</t>
  </si>
  <si>
    <t>RD163</t>
  </si>
  <si>
    <t>RD161</t>
  </si>
  <si>
    <t>RD159</t>
  </si>
  <si>
    <t>RB161</t>
  </si>
  <si>
    <t>RB159</t>
  </si>
  <si>
    <t>RA158</t>
  </si>
  <si>
    <t>QZ161</t>
  </si>
  <si>
    <t>QZ163</t>
  </si>
  <si>
    <t>QX164</t>
  </si>
  <si>
    <t>QX162</t>
  </si>
  <si>
    <t>QX161</t>
  </si>
  <si>
    <t>QY160A</t>
  </si>
  <si>
    <t>QW160</t>
  </si>
  <si>
    <t>QW161</t>
  </si>
  <si>
    <t>QV161</t>
  </si>
  <si>
    <t>QV162</t>
  </si>
  <si>
    <t>QU162</t>
  </si>
  <si>
    <t>QU161</t>
  </si>
  <si>
    <t>QT161</t>
  </si>
  <si>
    <t>QS161</t>
  </si>
  <si>
    <t>QS160</t>
  </si>
  <si>
    <t>QS159</t>
  </si>
  <si>
    <t>QS158</t>
  </si>
  <si>
    <t>QT158A</t>
  </si>
  <si>
    <t>QS157</t>
  </si>
  <si>
    <t>QP159</t>
  </si>
  <si>
    <t>QM159</t>
  </si>
  <si>
    <t>QN157</t>
  </si>
  <si>
    <t>PD152</t>
  </si>
  <si>
    <t>PC152</t>
  </si>
  <si>
    <t>PC153</t>
  </si>
  <si>
    <t>PC154</t>
  </si>
  <si>
    <t>PC155</t>
  </si>
  <si>
    <t>PC156</t>
  </si>
  <si>
    <t>PC157</t>
  </si>
  <si>
    <t>PB157</t>
  </si>
  <si>
    <t>PB156</t>
  </si>
  <si>
    <t>PB155</t>
  </si>
  <si>
    <t>PB154</t>
  </si>
  <si>
    <t>PB153</t>
  </si>
  <si>
    <t>PB152</t>
  </si>
  <si>
    <t>OY150</t>
  </si>
  <si>
    <t>OY151</t>
  </si>
  <si>
    <t>OY152</t>
  </si>
  <si>
    <t>OY153</t>
  </si>
  <si>
    <t>OY154</t>
  </si>
  <si>
    <t>OY155</t>
  </si>
  <si>
    <t>OY156</t>
  </si>
  <si>
    <t>ADT1002_1</t>
  </si>
  <si>
    <t>ADT1102_1</t>
  </si>
  <si>
    <t>RA158_1</t>
  </si>
  <si>
    <t>QS158A</t>
  </si>
  <si>
    <t>ADT1102_2</t>
  </si>
  <si>
    <t>WHt</t>
  </si>
  <si>
    <t>ADT1202_1</t>
  </si>
  <si>
    <t>PA157</t>
  </si>
  <si>
    <t>PA156</t>
  </si>
  <si>
    <t>PA155</t>
  </si>
  <si>
    <t>PA154</t>
  </si>
  <si>
    <t>PA153</t>
  </si>
  <si>
    <t>PA152</t>
  </si>
  <si>
    <t>PA151</t>
  </si>
  <si>
    <t>OZ150</t>
  </si>
  <si>
    <t>OZ151</t>
  </si>
  <si>
    <t>OZ152A</t>
  </si>
  <si>
    <t>OZ153</t>
  </si>
  <si>
    <t>OZ154</t>
  </si>
  <si>
    <t>OZ155</t>
  </si>
  <si>
    <t>OZ156</t>
  </si>
  <si>
    <t>OZ157</t>
  </si>
  <si>
    <t>OY157</t>
  </si>
  <si>
    <t>OX157</t>
  </si>
  <si>
    <t>OX156</t>
  </si>
  <si>
    <t>OX155</t>
  </si>
  <si>
    <t>OX154</t>
  </si>
  <si>
    <t>OX153</t>
  </si>
  <si>
    <t>OX152</t>
  </si>
  <si>
    <t>OX151</t>
  </si>
  <si>
    <t>OX150</t>
  </si>
  <si>
    <t>ADT1202_2</t>
  </si>
  <si>
    <t>RG242</t>
  </si>
  <si>
    <t>RH242</t>
  </si>
  <si>
    <t>RH244</t>
  </si>
  <si>
    <t>RH246</t>
  </si>
  <si>
    <t>RI246</t>
  </si>
  <si>
    <t>RK245</t>
  </si>
  <si>
    <t>RI244</t>
  </si>
  <si>
    <t>RI240</t>
  </si>
  <si>
    <t>RH237</t>
  </si>
  <si>
    <t>RH235</t>
  </si>
  <si>
    <t>RI235</t>
  </si>
  <si>
    <t>RK233</t>
  </si>
  <si>
    <t>RK235A</t>
  </si>
  <si>
    <t>RK238</t>
  </si>
  <si>
    <t>RK239</t>
  </si>
  <si>
    <t>RO234</t>
  </si>
  <si>
    <t>RO239</t>
  </si>
  <si>
    <t>RP238</t>
  </si>
  <si>
    <t>RV238</t>
  </si>
  <si>
    <t>RV234</t>
  </si>
  <si>
    <t>SD238</t>
  </si>
  <si>
    <t>SD239</t>
  </si>
  <si>
    <t>SD240</t>
  </si>
  <si>
    <t>SE240</t>
  </si>
  <si>
    <t>SE238</t>
  </si>
  <si>
    <t>SJ229</t>
  </si>
  <si>
    <t>SJ232</t>
  </si>
  <si>
    <t>SJ234</t>
  </si>
  <si>
    <t>SK235</t>
  </si>
  <si>
    <t>SK234</t>
  </si>
  <si>
    <t>SP233</t>
  </si>
  <si>
    <t>SR233</t>
  </si>
  <si>
    <t>SR228</t>
  </si>
  <si>
    <t>SQ225</t>
  </si>
  <si>
    <t>SS223</t>
  </si>
  <si>
    <t>SQ223</t>
  </si>
  <si>
    <t>SM223</t>
  </si>
  <si>
    <t>SN223A</t>
  </si>
  <si>
    <t>SQ221</t>
  </si>
  <si>
    <t>SV219</t>
  </si>
  <si>
    <t>SS218</t>
  </si>
  <si>
    <t>SR218</t>
  </si>
  <si>
    <t>SR217</t>
  </si>
  <si>
    <t>SR215</t>
  </si>
  <si>
    <t>SR214A</t>
  </si>
  <si>
    <t>SR216A</t>
  </si>
  <si>
    <t>SQ217</t>
  </si>
  <si>
    <t>SQ216</t>
  </si>
  <si>
    <t>SQ215</t>
  </si>
  <si>
    <t>SP214</t>
  </si>
  <si>
    <t>SO217</t>
  </si>
  <si>
    <t>SN217</t>
  </si>
  <si>
    <t>SN216A</t>
  </si>
  <si>
    <t>SN212</t>
  </si>
  <si>
    <t>SM211</t>
  </si>
  <si>
    <t>SN210</t>
  </si>
  <si>
    <t>SO211</t>
  </si>
  <si>
    <t>SP211</t>
  </si>
  <si>
    <t>ADT1302_1</t>
  </si>
  <si>
    <t>ADT1302_2</t>
  </si>
  <si>
    <t>SR228_1</t>
  </si>
  <si>
    <t>SR228_2</t>
  </si>
  <si>
    <t>SV219_1</t>
  </si>
  <si>
    <t>ST218</t>
  </si>
  <si>
    <t>ADT1402_1</t>
  </si>
  <si>
    <t>ADT1402_2</t>
  </si>
  <si>
    <t>SQ250</t>
  </si>
  <si>
    <t>ST255</t>
  </si>
  <si>
    <t>SU246</t>
  </si>
  <si>
    <t>SU246_1</t>
  </si>
  <si>
    <t>TA231</t>
  </si>
  <si>
    <t>TB222</t>
  </si>
  <si>
    <t>TG225</t>
  </si>
  <si>
    <t>TF235</t>
  </si>
  <si>
    <t>TG244</t>
  </si>
  <si>
    <t>TK238</t>
  </si>
  <si>
    <t>TN228</t>
  </si>
  <si>
    <t>TM210</t>
  </si>
  <si>
    <t>TO204</t>
  </si>
  <si>
    <t>TU209</t>
  </si>
  <si>
    <t>UA219</t>
  </si>
  <si>
    <t>TU231</t>
  </si>
  <si>
    <t>TP234</t>
  </si>
  <si>
    <t>TR241</t>
  </si>
  <si>
    <t>TX238</t>
  </si>
  <si>
    <t>UB231</t>
  </si>
  <si>
    <t>UG237</t>
  </si>
  <si>
    <t>UK241</t>
  </si>
  <si>
    <t>UP233</t>
  </si>
  <si>
    <t>UP226</t>
  </si>
  <si>
    <t>UF197</t>
  </si>
  <si>
    <t>UF176</t>
  </si>
  <si>
    <t>UC166</t>
  </si>
  <si>
    <t>UA169</t>
  </si>
  <si>
    <t>TY171</t>
  </si>
  <si>
    <t>TZ165</t>
  </si>
  <si>
    <t>TS157</t>
  </si>
  <si>
    <t>TP157</t>
  </si>
  <si>
    <t>TN153</t>
  </si>
  <si>
    <t>TM158</t>
  </si>
  <si>
    <t>TB186</t>
  </si>
  <si>
    <t>ST182</t>
  </si>
  <si>
    <t>SN180</t>
  </si>
  <si>
    <t>SQ178</t>
  </si>
  <si>
    <t>SV176</t>
  </si>
  <si>
    <t>SV171</t>
  </si>
  <si>
    <t>TE156</t>
  </si>
  <si>
    <t>TA155</t>
  </si>
  <si>
    <t>SY156</t>
  </si>
  <si>
    <t>SZ149</t>
  </si>
  <si>
    <t>SX147</t>
  </si>
  <si>
    <t>SY146</t>
  </si>
  <si>
    <t>SW145</t>
  </si>
  <si>
    <t>SW156</t>
  </si>
  <si>
    <t>SW160</t>
  </si>
  <si>
    <t>SU155</t>
  </si>
  <si>
    <t>SP157</t>
  </si>
  <si>
    <t>SP144</t>
  </si>
  <si>
    <t>SN145</t>
  </si>
  <si>
    <t>SM147</t>
  </si>
  <si>
    <t>SM145</t>
  </si>
  <si>
    <t>SJ144</t>
  </si>
  <si>
    <t>SG145</t>
  </si>
  <si>
    <t>SH157</t>
  </si>
  <si>
    <t>SF156</t>
  </si>
  <si>
    <t>SC153</t>
  </si>
  <si>
    <t>SC162</t>
  </si>
  <si>
    <t>RJ143</t>
  </si>
  <si>
    <t>RD144</t>
  </si>
  <si>
    <t>RC145</t>
  </si>
  <si>
    <t>TN228_1</t>
  </si>
  <si>
    <t>TU231_1</t>
  </si>
  <si>
    <t>TU231_2</t>
  </si>
  <si>
    <t>audit</t>
  </si>
  <si>
    <t>ADT1702_1</t>
  </si>
  <si>
    <t>UB231_1</t>
  </si>
  <si>
    <t>UB231_2</t>
  </si>
  <si>
    <t>ADT1702_2</t>
  </si>
  <si>
    <t>ADT1802_1</t>
  </si>
  <si>
    <t>RH153B</t>
  </si>
  <si>
    <t>RH153A</t>
  </si>
  <si>
    <t>RH152A</t>
  </si>
  <si>
    <t>RH151A</t>
  </si>
  <si>
    <t>RH151A_1</t>
  </si>
  <si>
    <t>RI152A</t>
  </si>
  <si>
    <t>RI153A</t>
  </si>
  <si>
    <t>RJ156A</t>
  </si>
  <si>
    <t>RJ154A</t>
  </si>
  <si>
    <t>RJ153A</t>
  </si>
  <si>
    <t>RI152B</t>
  </si>
  <si>
    <t>RK153A</t>
  </si>
  <si>
    <t>RK152</t>
  </si>
  <si>
    <t>RK154A</t>
  </si>
  <si>
    <t>RK155A</t>
  </si>
  <si>
    <t>RK156</t>
  </si>
  <si>
    <t>RH161</t>
  </si>
  <si>
    <t>RI161</t>
  </si>
  <si>
    <t>RJ161</t>
  </si>
  <si>
    <t>RJ163</t>
  </si>
  <si>
    <t>RK164</t>
  </si>
  <si>
    <t>RJ164</t>
  </si>
  <si>
    <t>RH165</t>
  </si>
  <si>
    <t>RH166</t>
  </si>
  <si>
    <t>RE166</t>
  </si>
  <si>
    <t>RE165</t>
  </si>
  <si>
    <t>RD165</t>
  </si>
  <si>
    <t>RD166</t>
  </si>
  <si>
    <t>RD167</t>
  </si>
  <si>
    <t>RB168</t>
  </si>
  <si>
    <t>RA169</t>
  </si>
  <si>
    <t>RA168</t>
  </si>
  <si>
    <t>QZ168</t>
  </si>
  <si>
    <t>QZ167</t>
  </si>
  <si>
    <t>QZ166</t>
  </si>
  <si>
    <t>QZ165</t>
  </si>
  <si>
    <t>QY165</t>
  </si>
  <si>
    <t>QY166</t>
  </si>
  <si>
    <t>QY167</t>
  </si>
  <si>
    <t>QY168</t>
  </si>
  <si>
    <t>QY169</t>
  </si>
  <si>
    <t>QY170</t>
  </si>
  <si>
    <t>QX168</t>
  </si>
  <si>
    <t>QX167</t>
  </si>
  <si>
    <t>QW166</t>
  </si>
  <si>
    <t>QV165</t>
  </si>
  <si>
    <t>QO166</t>
  </si>
  <si>
    <t>QO165</t>
  </si>
  <si>
    <t>QN165</t>
  </si>
  <si>
    <t>QM166</t>
  </si>
  <si>
    <t>QN168</t>
  </si>
  <si>
    <t>QL168</t>
  </si>
  <si>
    <t>QI168</t>
  </si>
  <si>
    <t>QH168</t>
  </si>
  <si>
    <t>QH167</t>
  </si>
  <si>
    <t>QF167</t>
  </si>
  <si>
    <t>QC170</t>
  </si>
  <si>
    <t>QC169</t>
  </si>
  <si>
    <t>QC168</t>
  </si>
  <si>
    <t>QG151</t>
  </si>
  <si>
    <t>QH148</t>
  </si>
  <si>
    <t>QH151</t>
  </si>
  <si>
    <t>QI152</t>
  </si>
  <si>
    <t>QJ152</t>
  </si>
  <si>
    <t>QK151</t>
  </si>
  <si>
    <t>QL150</t>
  </si>
  <si>
    <t>ADT1902_1</t>
  </si>
  <si>
    <t>RJ164A</t>
  </si>
  <si>
    <t>RK164A</t>
  </si>
  <si>
    <t>ADT1902_2</t>
  </si>
  <si>
    <t>QY169_1</t>
  </si>
  <si>
    <t>ADT2002_1</t>
  </si>
  <si>
    <t>QH167_1</t>
  </si>
  <si>
    <t>QH167_2</t>
  </si>
  <si>
    <t>QC170_1</t>
  </si>
  <si>
    <t>QC170_2</t>
  </si>
  <si>
    <t>ADT2002_2</t>
  </si>
  <si>
    <t>ADT2002_3</t>
  </si>
  <si>
    <t>RE245</t>
  </si>
  <si>
    <t>RF246</t>
  </si>
  <si>
    <t>RF247</t>
  </si>
  <si>
    <t>RG246</t>
  </si>
  <si>
    <t>RF245</t>
  </si>
  <si>
    <t>RF244</t>
  </si>
  <si>
    <t>RF243</t>
  </si>
  <si>
    <t>RG243</t>
  </si>
  <si>
    <t>RH242A</t>
  </si>
  <si>
    <t>RH243</t>
  </si>
  <si>
    <t>RH244A</t>
  </si>
  <si>
    <t>RH245A</t>
  </si>
  <si>
    <t>RH246A</t>
  </si>
  <si>
    <t>RH247</t>
  </si>
  <si>
    <t>RH248</t>
  </si>
  <si>
    <t>RH248A</t>
  </si>
  <si>
    <t>RI247</t>
  </si>
  <si>
    <t>RH245</t>
  </si>
  <si>
    <t>RI243</t>
  </si>
  <si>
    <t>RI243A</t>
  </si>
  <si>
    <t>RI244A</t>
  </si>
  <si>
    <t>RJ245</t>
  </si>
  <si>
    <t>RJ247</t>
  </si>
  <si>
    <t>RK247</t>
  </si>
  <si>
    <t>RK246</t>
  </si>
  <si>
    <t>RK245A</t>
  </si>
  <si>
    <t>FINALSTER2102</t>
  </si>
  <si>
    <t>RA257</t>
  </si>
  <si>
    <t>RA257_1</t>
  </si>
  <si>
    <t>RA262</t>
  </si>
  <si>
    <t>RA266</t>
  </si>
  <si>
    <t>RF261</t>
  </si>
  <si>
    <t>RF258</t>
  </si>
  <si>
    <t>RF257</t>
  </si>
  <si>
    <t>RF256</t>
  </si>
  <si>
    <t>RF254</t>
  </si>
  <si>
    <t>RH249</t>
  </si>
  <si>
    <t>RH250</t>
  </si>
  <si>
    <t>RH252</t>
  </si>
  <si>
    <t>RH254</t>
  </si>
  <si>
    <t>RH256</t>
  </si>
  <si>
    <t>RH258</t>
  </si>
  <si>
    <t>RH260</t>
  </si>
  <si>
    <t>RH262</t>
  </si>
  <si>
    <t>RH264</t>
  </si>
  <si>
    <t>RK266</t>
  </si>
  <si>
    <t>RJ262</t>
  </si>
  <si>
    <t>RJ260</t>
  </si>
  <si>
    <t>RJ258</t>
  </si>
  <si>
    <t>RJ256</t>
  </si>
  <si>
    <t>RJ254</t>
  </si>
  <si>
    <t>RJ252</t>
  </si>
  <si>
    <t>RJ250</t>
  </si>
  <si>
    <t>RJ248</t>
  </si>
  <si>
    <t>RL248</t>
  </si>
  <si>
    <t>RL246</t>
  </si>
  <si>
    <t>RL244</t>
  </si>
  <si>
    <t>RN241</t>
  </si>
  <si>
    <t>RM240</t>
  </si>
  <si>
    <t>RL241</t>
  </si>
  <si>
    <t>RK242</t>
  </si>
  <si>
    <t>RJ241</t>
  </si>
  <si>
    <t>RI241</t>
  </si>
  <si>
    <t>RI240A</t>
  </si>
  <si>
    <t>RI239</t>
  </si>
  <si>
    <t>RI238</t>
  </si>
  <si>
    <t>RH236</t>
  </si>
  <si>
    <t>RI236</t>
  </si>
  <si>
    <t>RJ236</t>
  </si>
  <si>
    <t>RJ237</t>
  </si>
  <si>
    <t>RJ238</t>
  </si>
  <si>
    <t>RJ240</t>
  </si>
  <si>
    <t>RK240</t>
  </si>
  <si>
    <t>RK238A</t>
  </si>
  <si>
    <t>RK237</t>
  </si>
  <si>
    <t>RK236</t>
  </si>
  <si>
    <t>RL234</t>
  </si>
  <si>
    <t>RL235</t>
  </si>
  <si>
    <t>RL236</t>
  </si>
  <si>
    <t>RL237</t>
  </si>
  <si>
    <t>RL238</t>
  </si>
  <si>
    <t>RL239</t>
  </si>
  <si>
    <t>RM238</t>
  </si>
  <si>
    <t>RM236</t>
  </si>
  <si>
    <t>RM234</t>
  </si>
  <si>
    <t>RN233</t>
  </si>
  <si>
    <t>RH256, RA266</t>
  </si>
  <si>
    <t>RF261, RF257, RK266</t>
  </si>
  <si>
    <t>RL248, RL244</t>
  </si>
  <si>
    <t xml:space="preserve">1 X 4mm broken tracer </t>
  </si>
  <si>
    <t>WHR</t>
  </si>
  <si>
    <t xml:space="preserve">CLR </t>
  </si>
  <si>
    <t>RH255</t>
  </si>
  <si>
    <t>RH257</t>
  </si>
  <si>
    <t>RH259</t>
  </si>
  <si>
    <t>RG260</t>
  </si>
  <si>
    <t>RF259</t>
  </si>
  <si>
    <t>RG259</t>
  </si>
  <si>
    <t>RG258</t>
  </si>
  <si>
    <t>RG257</t>
  </si>
  <si>
    <t>RG256</t>
  </si>
  <si>
    <t>RG255</t>
  </si>
  <si>
    <t>RG254</t>
  </si>
  <si>
    <t>RG253</t>
  </si>
  <si>
    <t>RG252</t>
  </si>
  <si>
    <t>RG251</t>
  </si>
  <si>
    <t>RG250</t>
  </si>
  <si>
    <t>RG249</t>
  </si>
  <si>
    <t>RF253</t>
  </si>
  <si>
    <t>RE254</t>
  </si>
  <si>
    <t>RE255</t>
  </si>
  <si>
    <t>RE256</t>
  </si>
  <si>
    <t>RE257</t>
  </si>
  <si>
    <t>RE258</t>
  </si>
  <si>
    <t>RD258</t>
  </si>
  <si>
    <t>RD257</t>
  </si>
  <si>
    <t>RD256</t>
  </si>
  <si>
    <t>RD255</t>
  </si>
  <si>
    <t>RX166</t>
  </si>
  <si>
    <t>RV166</t>
  </si>
  <si>
    <t>RW165</t>
  </si>
  <si>
    <t>RW164</t>
  </si>
  <si>
    <t>RV163</t>
  </si>
  <si>
    <t>RV162</t>
  </si>
  <si>
    <t>RW160</t>
  </si>
  <si>
    <t>RW159</t>
  </si>
  <si>
    <t>RX159</t>
  </si>
  <si>
    <t>RW158</t>
  </si>
  <si>
    <t>RV159A</t>
  </si>
  <si>
    <t>RV160</t>
  </si>
  <si>
    <t>RU162</t>
  </si>
  <si>
    <t>RU164</t>
  </si>
  <si>
    <t>RU165</t>
  </si>
  <si>
    <t>RT165</t>
  </si>
  <si>
    <t>RR166</t>
  </si>
  <si>
    <t>RR164</t>
  </si>
  <si>
    <t>RT163</t>
  </si>
  <si>
    <t>RS162</t>
  </si>
  <si>
    <t>RT161</t>
  </si>
  <si>
    <t>RS160</t>
  </si>
  <si>
    <t>RS155</t>
  </si>
  <si>
    <t>RQ156</t>
  </si>
  <si>
    <t>RN156</t>
  </si>
  <si>
    <t>RN157</t>
  </si>
  <si>
    <t>RP174</t>
  </si>
  <si>
    <t>RP179</t>
  </si>
  <si>
    <t>RQ179</t>
  </si>
  <si>
    <t>RQ180</t>
  </si>
  <si>
    <t>RQ181</t>
  </si>
  <si>
    <t>RP181</t>
  </si>
  <si>
    <t>RO181</t>
  </si>
  <si>
    <t>RO180</t>
  </si>
  <si>
    <t>RO178A</t>
  </si>
  <si>
    <t>RN179</t>
  </si>
  <si>
    <t>RM180</t>
  </si>
  <si>
    <t>RM179</t>
  </si>
  <si>
    <t>RL179</t>
  </si>
  <si>
    <t>RL178</t>
  </si>
  <si>
    <t>RM178</t>
  </si>
  <si>
    <t>RO174A</t>
  </si>
  <si>
    <t>RN174</t>
  </si>
  <si>
    <t>RM174</t>
  </si>
  <si>
    <t>RL174</t>
  </si>
  <si>
    <t>RK174</t>
  </si>
  <si>
    <t>RJ175</t>
  </si>
  <si>
    <t>RK176</t>
  </si>
  <si>
    <t>RG176</t>
  </si>
  <si>
    <t>RJ173</t>
  </si>
  <si>
    <t>RK173</t>
  </si>
  <si>
    <t>RM173</t>
  </si>
  <si>
    <t>RO172</t>
  </si>
  <si>
    <t>RN171</t>
  </si>
  <si>
    <t>RM172</t>
  </si>
  <si>
    <t>RL172</t>
  </si>
  <si>
    <t>RK172</t>
  </si>
  <si>
    <t>RJ171</t>
  </si>
  <si>
    <t>RJ170</t>
  </si>
  <si>
    <t>RG170</t>
  </si>
  <si>
    <t>RF170</t>
  </si>
  <si>
    <t>RE170</t>
  </si>
  <si>
    <t>RD170</t>
  </si>
  <si>
    <t>RA170</t>
  </si>
  <si>
    <t>QZ170</t>
  </si>
  <si>
    <t>QZ169</t>
  </si>
  <si>
    <t>RB169</t>
  </si>
  <si>
    <t>RC168</t>
  </si>
  <si>
    <t>RD168</t>
  </si>
  <si>
    <t>RD169</t>
  </si>
  <si>
    <t>RE169</t>
  </si>
  <si>
    <t>RE168</t>
  </si>
  <si>
    <t>RF169</t>
  </si>
  <si>
    <t>RI167</t>
  </si>
  <si>
    <t>RI166</t>
  </si>
  <si>
    <t>RI165A</t>
  </si>
  <si>
    <t>RI164</t>
  </si>
  <si>
    <t>RL164</t>
  </si>
  <si>
    <t>RL163</t>
  </si>
  <si>
    <t>RL162</t>
  </si>
  <si>
    <t>ADT2009_1</t>
  </si>
  <si>
    <t>RG257_1</t>
  </si>
  <si>
    <t>ADT</t>
  </si>
  <si>
    <t>RI250</t>
  </si>
  <si>
    <t>RG248</t>
  </si>
  <si>
    <t>RI249</t>
  </si>
  <si>
    <t>RJ249</t>
  </si>
  <si>
    <t>RJ251</t>
  </si>
  <si>
    <t>RK250</t>
  </si>
  <si>
    <t>RK249</t>
  </si>
  <si>
    <t>RL249</t>
  </si>
  <si>
    <t>RM249</t>
  </si>
  <si>
    <t>RM248</t>
  </si>
  <si>
    <t>RM247</t>
  </si>
  <si>
    <t>RL247</t>
  </si>
  <si>
    <t>RK248</t>
  </si>
  <si>
    <t>RL245</t>
  </si>
  <si>
    <t>RM245</t>
  </si>
  <si>
    <t>RM244</t>
  </si>
  <si>
    <t>RM243</t>
  </si>
  <si>
    <t>RM242</t>
  </si>
  <si>
    <t>RM241</t>
  </si>
  <si>
    <t>RM239</t>
  </si>
  <si>
    <t>RL240</t>
  </si>
  <si>
    <t>RL242</t>
  </si>
  <si>
    <t>RL243</t>
  </si>
  <si>
    <t>RK244</t>
  </si>
  <si>
    <t>RK243</t>
  </si>
  <si>
    <t>RJ242</t>
  </si>
  <si>
    <t>RK241</t>
  </si>
  <si>
    <t>RK239A</t>
  </si>
  <si>
    <t>RJ235</t>
  </si>
  <si>
    <t>RK234</t>
  </si>
  <si>
    <t>RL233</t>
  </si>
  <si>
    <t>RM233</t>
  </si>
  <si>
    <t>RM235</t>
  </si>
  <si>
    <t>CAV/BRS</t>
  </si>
  <si>
    <t>SD194</t>
  </si>
  <si>
    <t>SD193A</t>
  </si>
  <si>
    <t>SD192</t>
  </si>
  <si>
    <t>SD191</t>
  </si>
  <si>
    <t>SE191A</t>
  </si>
  <si>
    <t>SE193A</t>
  </si>
  <si>
    <t>SE194</t>
  </si>
  <si>
    <t>SF192</t>
  </si>
  <si>
    <t>SF191A</t>
  </si>
  <si>
    <t>SG191</t>
  </si>
  <si>
    <t>SG192</t>
  </si>
  <si>
    <t>SH191</t>
  </si>
  <si>
    <t>SH190</t>
  </si>
  <si>
    <t>SH161</t>
  </si>
  <si>
    <t>SG158</t>
  </si>
  <si>
    <t>SF159</t>
  </si>
  <si>
    <t>SE159</t>
  </si>
  <si>
    <t>SF157</t>
  </si>
  <si>
    <t>SF156A</t>
  </si>
  <si>
    <t>SE157</t>
  </si>
  <si>
    <t>SD157</t>
  </si>
  <si>
    <t>SE155</t>
  </si>
  <si>
    <t>SE155A</t>
  </si>
  <si>
    <t>SD155A</t>
  </si>
  <si>
    <t>SD154</t>
  </si>
  <si>
    <t>SC154</t>
  </si>
  <si>
    <t>RZ169</t>
  </si>
  <si>
    <t>RZ171</t>
  </si>
  <si>
    <t>RX170</t>
  </si>
  <si>
    <t>RX168</t>
  </si>
  <si>
    <t>RY164</t>
  </si>
  <si>
    <t>RX165</t>
  </si>
  <si>
    <t>ADT2109_1</t>
  </si>
  <si>
    <t>20;35</t>
  </si>
  <si>
    <t>Y</t>
  </si>
  <si>
    <t>SF190_1</t>
  </si>
  <si>
    <t>SF190</t>
  </si>
  <si>
    <t>GY</t>
  </si>
  <si>
    <t>5;10</t>
  </si>
  <si>
    <t>RS166_1</t>
  </si>
  <si>
    <t>ADT2509_1</t>
  </si>
  <si>
    <t>RT161_1</t>
  </si>
  <si>
    <t>RT161_2</t>
  </si>
  <si>
    <t>WH</t>
  </si>
  <si>
    <t>RO178A_1</t>
  </si>
  <si>
    <t>RS166</t>
  </si>
  <si>
    <t>Stone Check</t>
  </si>
  <si>
    <t>RC168_1</t>
  </si>
  <si>
    <t xml:space="preserve">1 X 8mm broken tracer </t>
  </si>
  <si>
    <t>RO160</t>
  </si>
  <si>
    <t>RO158</t>
  </si>
  <si>
    <t>RJ170_1</t>
  </si>
  <si>
    <t>RR155</t>
  </si>
  <si>
    <t>RQ155</t>
  </si>
  <si>
    <t>RO156</t>
  </si>
  <si>
    <t>RO156A</t>
  </si>
  <si>
    <t>RM156A</t>
  </si>
  <si>
    <t>RN157A</t>
  </si>
  <si>
    <t>RM159A</t>
  </si>
  <si>
    <t>RM158A</t>
  </si>
  <si>
    <t>RL157A</t>
  </si>
  <si>
    <t>RL155</t>
  </si>
  <si>
    <t>RK157A</t>
  </si>
  <si>
    <t>RL157B</t>
  </si>
  <si>
    <t>RK162</t>
  </si>
  <si>
    <t>RK161</t>
  </si>
  <si>
    <t>RK160</t>
  </si>
  <si>
    <t>RJ162</t>
  </si>
  <si>
    <t>RI162</t>
  </si>
  <si>
    <t>RI163</t>
  </si>
  <si>
    <t>RH163</t>
  </si>
  <si>
    <t>RF164A</t>
  </si>
  <si>
    <t>RE163</t>
  </si>
  <si>
    <t>RF163</t>
  </si>
  <si>
    <t>RF162A</t>
  </si>
  <si>
    <t>RG161</t>
  </si>
  <si>
    <t>RG148</t>
  </si>
  <si>
    <t>RF148</t>
  </si>
  <si>
    <t>RF150</t>
  </si>
  <si>
    <t>RE151</t>
  </si>
  <si>
    <t>RE150</t>
  </si>
  <si>
    <t>RD150</t>
  </si>
  <si>
    <t>RD149</t>
  </si>
  <si>
    <t>RC148</t>
  </si>
  <si>
    <t>RC160</t>
  </si>
  <si>
    <t>RB157</t>
  </si>
  <si>
    <t>RA158A</t>
  </si>
  <si>
    <t>QZ158</t>
  </si>
  <si>
    <t>QZ158A</t>
  </si>
  <si>
    <t>QZ160</t>
  </si>
  <si>
    <t>RA164</t>
  </si>
  <si>
    <t>QY163</t>
  </si>
  <si>
    <t>QX163</t>
  </si>
  <si>
    <t>QW165</t>
  </si>
  <si>
    <t>QV165A</t>
  </si>
  <si>
    <t>QV164</t>
  </si>
  <si>
    <t>QU164</t>
  </si>
  <si>
    <t>QT166</t>
  </si>
  <si>
    <t>QQ167</t>
  </si>
  <si>
    <t>QQ166</t>
  </si>
  <si>
    <t>QO166A</t>
  </si>
  <si>
    <t>QO165A</t>
  </si>
  <si>
    <t>QN165A</t>
  </si>
  <si>
    <t>QL169</t>
  </si>
  <si>
    <t>QH168A</t>
  </si>
  <si>
    <t>QF168</t>
  </si>
  <si>
    <t>QG166</t>
  </si>
  <si>
    <t>QI165</t>
  </si>
  <si>
    <t>QM161</t>
  </si>
  <si>
    <t>QN161</t>
  </si>
  <si>
    <t>QO161</t>
  </si>
  <si>
    <t>QP161</t>
  </si>
  <si>
    <t>QQ161</t>
  </si>
  <si>
    <t>QR161</t>
  </si>
  <si>
    <t>QO159</t>
  </si>
  <si>
    <t>QN159</t>
  </si>
  <si>
    <t>QL159</t>
  </si>
  <si>
    <t>QM158</t>
  </si>
  <si>
    <t>QN158</t>
  </si>
  <si>
    <t>QO156</t>
  </si>
  <si>
    <t>QM156</t>
  </si>
  <si>
    <t>QQ147</t>
  </si>
  <si>
    <t>QP146</t>
  </si>
  <si>
    <t>QK151A</t>
  </si>
  <si>
    <t>QJ152A</t>
  </si>
  <si>
    <t>QI152A</t>
  </si>
  <si>
    <t>QH152</t>
  </si>
  <si>
    <t>QH155</t>
  </si>
  <si>
    <t>QG152</t>
  </si>
  <si>
    <t>QG151A</t>
  </si>
  <si>
    <t>QH151A</t>
  </si>
  <si>
    <t>QH148A</t>
  </si>
  <si>
    <t>QE151A</t>
  </si>
  <si>
    <t>PW161</t>
  </si>
  <si>
    <t>PV161</t>
  </si>
  <si>
    <t>PU161</t>
  </si>
  <si>
    <t>PT161</t>
  </si>
  <si>
    <t>PS161</t>
  </si>
  <si>
    <t>PS162</t>
  </si>
  <si>
    <t>PT166</t>
  </si>
  <si>
    <t>PU166</t>
  </si>
  <si>
    <t>PV167</t>
  </si>
  <si>
    <t>PW167</t>
  </si>
  <si>
    <t>PW168</t>
  </si>
  <si>
    <t>PX168</t>
  </si>
  <si>
    <t>PX169</t>
  </si>
  <si>
    <t>PW170</t>
  </si>
  <si>
    <t>PU170</t>
  </si>
  <si>
    <t>PV169</t>
  </si>
  <si>
    <t>PV168</t>
  </si>
  <si>
    <t>PU168</t>
  </si>
  <si>
    <t>PT168</t>
  </si>
  <si>
    <t>PI162</t>
  </si>
  <si>
    <t>PI159</t>
  </si>
  <si>
    <t>PC158</t>
  </si>
  <si>
    <t>PB158</t>
  </si>
  <si>
    <t>PE152</t>
  </si>
  <si>
    <t>PC151</t>
  </si>
  <si>
    <t>PB151</t>
  </si>
  <si>
    <t>PF144</t>
  </si>
  <si>
    <t>PE144</t>
  </si>
  <si>
    <t>PC145</t>
  </si>
  <si>
    <t>PB145</t>
  </si>
  <si>
    <t>PA146</t>
  </si>
  <si>
    <t>PA148</t>
  </si>
  <si>
    <t>PA149</t>
  </si>
  <si>
    <t>OZ148</t>
  </si>
  <si>
    <t>PA141</t>
  </si>
  <si>
    <t>OY142</t>
  </si>
  <si>
    <t>OX142</t>
  </si>
  <si>
    <t>OW142</t>
  </si>
  <si>
    <t>OW143</t>
  </si>
  <si>
    <t>OV143</t>
  </si>
  <si>
    <t>OV145</t>
  </si>
  <si>
    <t>OV147</t>
  </si>
  <si>
    <t>OV148</t>
  </si>
  <si>
    <t>OW148</t>
  </si>
  <si>
    <t>OY149</t>
  </si>
  <si>
    <t>OX149</t>
  </si>
  <si>
    <t>OW149</t>
  </si>
  <si>
    <t>OV149</t>
  </si>
  <si>
    <t>OV150</t>
  </si>
  <si>
    <t>OV151</t>
  </si>
  <si>
    <t>OV152</t>
  </si>
  <si>
    <t>OV153</t>
  </si>
  <si>
    <t>OV154</t>
  </si>
  <si>
    <t>OV155</t>
  </si>
  <si>
    <t>OV156</t>
  </si>
  <si>
    <t>OV157</t>
  </si>
  <si>
    <t>OX158</t>
  </si>
  <si>
    <t>OW158</t>
  </si>
  <si>
    <t>OV159</t>
  </si>
  <si>
    <t>OU160</t>
  </si>
  <si>
    <t>OU158</t>
  </si>
  <si>
    <t>OU155</t>
  </si>
  <si>
    <t>OU154</t>
  </si>
  <si>
    <t>OU153</t>
  </si>
  <si>
    <t>OU152</t>
  </si>
  <si>
    <t>OU151</t>
  </si>
  <si>
    <t>OU150</t>
  </si>
  <si>
    <t>OU149</t>
  </si>
  <si>
    <t>OU148</t>
  </si>
  <si>
    <t>OU147</t>
  </si>
  <si>
    <t>OU146</t>
  </si>
  <si>
    <t>OU145</t>
  </si>
  <si>
    <t>OU144</t>
  </si>
  <si>
    <t>OU143</t>
  </si>
  <si>
    <t>OT142</t>
  </si>
  <si>
    <t>OT141</t>
  </si>
  <si>
    <t>OS143</t>
  </si>
  <si>
    <t>OS144</t>
  </si>
  <si>
    <t>OS145</t>
  </si>
  <si>
    <t>OS146</t>
  </si>
  <si>
    <t>OS147</t>
  </si>
  <si>
    <t>OS148</t>
  </si>
  <si>
    <t>OS149</t>
  </si>
  <si>
    <t>OS150</t>
  </si>
  <si>
    <t>OS151</t>
  </si>
  <si>
    <t>OS152</t>
  </si>
  <si>
    <t>OS153</t>
  </si>
  <si>
    <t>OS154</t>
  </si>
  <si>
    <t>OO152</t>
  </si>
  <si>
    <t>OO151</t>
  </si>
  <si>
    <t>OO150</t>
  </si>
  <si>
    <t>OO149</t>
  </si>
  <si>
    <t>OO148</t>
  </si>
  <si>
    <t>OO147</t>
  </si>
  <si>
    <t>OQ143</t>
  </si>
  <si>
    <t>OM139</t>
  </si>
  <si>
    <t>OL137</t>
  </si>
  <si>
    <t>OK138</t>
  </si>
  <si>
    <t>OK139</t>
  </si>
  <si>
    <t>OK140</t>
  </si>
  <si>
    <t>OK141</t>
  </si>
  <si>
    <t>OK142</t>
  </si>
  <si>
    <t>OK143</t>
  </si>
  <si>
    <t>OK145</t>
  </si>
  <si>
    <t>OK146</t>
  </si>
  <si>
    <t>OK147</t>
  </si>
  <si>
    <t>OK148</t>
  </si>
  <si>
    <t>OK149</t>
  </si>
  <si>
    <t>OK150</t>
  </si>
  <si>
    <t>OK151</t>
  </si>
  <si>
    <t>OK152</t>
  </si>
  <si>
    <t>OK153</t>
  </si>
  <si>
    <t>OK154</t>
  </si>
  <si>
    <t>OK155</t>
  </si>
  <si>
    <t>OK156</t>
  </si>
  <si>
    <t>OK157</t>
  </si>
  <si>
    <t>OE151</t>
  </si>
  <si>
    <t>OE150</t>
  </si>
  <si>
    <t>OE149</t>
  </si>
  <si>
    <t>OE148</t>
  </si>
  <si>
    <t>OE147</t>
  </si>
  <si>
    <t>OE146</t>
  </si>
  <si>
    <t>OE145</t>
  </si>
  <si>
    <t>OE144</t>
  </si>
  <si>
    <t>OE143</t>
  </si>
  <si>
    <t>NX145</t>
  </si>
  <si>
    <t>NX147</t>
  </si>
  <si>
    <t>NX149</t>
  </si>
  <si>
    <t>NW150</t>
  </si>
  <si>
    <t>NX151</t>
  </si>
  <si>
    <t>NX153</t>
  </si>
  <si>
    <t>NW154</t>
  </si>
  <si>
    <t>NS156</t>
  </si>
  <si>
    <t>NS154</t>
  </si>
  <si>
    <t>NU151</t>
  </si>
  <si>
    <t>NU149</t>
  </si>
  <si>
    <t>NT148</t>
  </si>
  <si>
    <t>NR148</t>
  </si>
  <si>
    <t>NS144</t>
  </si>
  <si>
    <t>NQ144</t>
  </si>
  <si>
    <t>NO144</t>
  </si>
  <si>
    <t>NL146</t>
  </si>
  <si>
    <t>NK144</t>
  </si>
  <si>
    <t>NJ146</t>
  </si>
  <si>
    <t>NG145</t>
  </si>
  <si>
    <t>NC144</t>
  </si>
  <si>
    <t>NB151</t>
  </si>
  <si>
    <t>NB152</t>
  </si>
  <si>
    <t>NA151</t>
  </si>
  <si>
    <t>MZ151</t>
  </si>
  <si>
    <t>MZ152</t>
  </si>
  <si>
    <t>MX150</t>
  </si>
  <si>
    <t>MW151</t>
  </si>
  <si>
    <t>MV151</t>
  </si>
  <si>
    <t>MW150</t>
  </si>
  <si>
    <t>MX149</t>
  </si>
  <si>
    <t>NA143</t>
  </si>
  <si>
    <t>MY142</t>
  </si>
  <si>
    <t>MW141</t>
  </si>
  <si>
    <t>MV139</t>
  </si>
  <si>
    <t>MT138</t>
  </si>
  <si>
    <t>MR142</t>
  </si>
  <si>
    <t>MN139</t>
  </si>
  <si>
    <t>ML138</t>
  </si>
  <si>
    <t>MN145</t>
  </si>
  <si>
    <t>MO146</t>
  </si>
  <si>
    <t>MP148</t>
  </si>
  <si>
    <t>MK149B</t>
  </si>
  <si>
    <t>MF136</t>
  </si>
  <si>
    <t>MC135</t>
  </si>
  <si>
    <t>LZ134</t>
  </si>
  <si>
    <t>LX134</t>
  </si>
  <si>
    <t>LV133</t>
  </si>
  <si>
    <t>LR132</t>
  </si>
  <si>
    <t>KU122</t>
  </si>
  <si>
    <t>KW144</t>
  </si>
  <si>
    <t>KT142</t>
  </si>
  <si>
    <t>KR139</t>
  </si>
  <si>
    <t>KH130</t>
  </si>
  <si>
    <t>RI162_1</t>
  </si>
  <si>
    <t>11;56</t>
  </si>
  <si>
    <t>CBRS</t>
  </si>
  <si>
    <t>BRS/CAV/INC</t>
  </si>
  <si>
    <t>ADT2709_1</t>
  </si>
  <si>
    <t>QZ158_1</t>
  </si>
  <si>
    <t>ADT2809_1</t>
  </si>
  <si>
    <t>QQ161_1</t>
  </si>
  <si>
    <t>PV167_2</t>
  </si>
  <si>
    <t>PV167_1</t>
  </si>
  <si>
    <t>OW142_1</t>
  </si>
  <si>
    <t>OU158_1</t>
  </si>
  <si>
    <t>6 x Sterilize</t>
  </si>
  <si>
    <t>green/purple</t>
  </si>
  <si>
    <t>OU147/OU148</t>
  </si>
  <si>
    <t>OK153_1</t>
  </si>
  <si>
    <t>1 x 8mm Broken tracer</t>
  </si>
  <si>
    <t>NR148_1</t>
  </si>
  <si>
    <t>MW141_1</t>
  </si>
  <si>
    <t>ML138_1</t>
  </si>
  <si>
    <t>LX134_1</t>
  </si>
  <si>
    <t>Aband_MatProc</t>
  </si>
  <si>
    <t>LV133_1</t>
  </si>
  <si>
    <t>LR132_1</t>
  </si>
  <si>
    <t>LR132_2</t>
  </si>
  <si>
    <t>KT116</t>
  </si>
  <si>
    <t>OT153</t>
  </si>
  <si>
    <t>OT152</t>
  </si>
  <si>
    <t>OT151</t>
  </si>
  <si>
    <t>OT150</t>
  </si>
  <si>
    <t>OW150A</t>
  </si>
  <si>
    <t>OX150A</t>
  </si>
  <si>
    <t>OX152A</t>
  </si>
  <si>
    <t>OX153A</t>
  </si>
  <si>
    <t>OZ156A</t>
  </si>
  <si>
    <t>OZ154A</t>
  </si>
  <si>
    <t>OZ153A</t>
  </si>
  <si>
    <t>OZ153B</t>
  </si>
  <si>
    <t>OZ151A</t>
  </si>
  <si>
    <t>PA150</t>
  </si>
  <si>
    <t>PA153A</t>
  </si>
  <si>
    <t>PA153B</t>
  </si>
  <si>
    <t>PA156A</t>
  </si>
  <si>
    <t>PA156B</t>
  </si>
  <si>
    <t>PB156A</t>
  </si>
  <si>
    <t>PB155A</t>
  </si>
  <si>
    <t>PB153A</t>
  </si>
  <si>
    <t>PB153B</t>
  </si>
  <si>
    <t>PA151A</t>
  </si>
  <si>
    <t>PB152A</t>
  </si>
  <si>
    <t>PC153A</t>
  </si>
  <si>
    <t>PD153A</t>
  </si>
  <si>
    <t>PD153B</t>
  </si>
  <si>
    <t>PC153B</t>
  </si>
  <si>
    <t>PC155A</t>
  </si>
  <si>
    <t>PB156B</t>
  </si>
  <si>
    <t>PE160A</t>
  </si>
  <si>
    <t>PD159A</t>
  </si>
  <si>
    <t>PD158B</t>
  </si>
  <si>
    <t>PD156A</t>
  </si>
  <si>
    <t>PE156A</t>
  </si>
  <si>
    <t>PF158A</t>
  </si>
  <si>
    <t>PG159</t>
  </si>
  <si>
    <t>PG157A</t>
  </si>
  <si>
    <t>PG156A</t>
  </si>
  <si>
    <t>PH157A</t>
  </si>
  <si>
    <t>PH157B</t>
  </si>
  <si>
    <t>PI159A</t>
  </si>
  <si>
    <t>PH157C</t>
  </si>
  <si>
    <t>PH156A</t>
  </si>
  <si>
    <t>PI156A</t>
  </si>
  <si>
    <t>PH152</t>
  </si>
  <si>
    <t>PH153A</t>
  </si>
  <si>
    <t>PJ153A</t>
  </si>
  <si>
    <t>PI156B</t>
  </si>
  <si>
    <t>PK156A</t>
  </si>
  <si>
    <t>PK157</t>
  </si>
  <si>
    <t>PK158A</t>
  </si>
  <si>
    <t>PL157A</t>
  </si>
  <si>
    <t>PK156B</t>
  </si>
  <si>
    <t>PL154A</t>
  </si>
  <si>
    <t>PM153B</t>
  </si>
  <si>
    <t>PM149A</t>
  </si>
  <si>
    <t>PN148</t>
  </si>
  <si>
    <t>PN150B</t>
  </si>
  <si>
    <t>PP150A</t>
  </si>
  <si>
    <t>PP152A</t>
  </si>
  <si>
    <t>PP152B</t>
  </si>
  <si>
    <t>PP153A</t>
  </si>
  <si>
    <t>PY152A</t>
  </si>
  <si>
    <t>PY151A</t>
  </si>
  <si>
    <t>PY152B</t>
  </si>
  <si>
    <t>PZ154A</t>
  </si>
  <si>
    <t>PY154</t>
  </si>
  <si>
    <t>QA155A</t>
  </si>
  <si>
    <t>QB155A</t>
  </si>
  <si>
    <t>QB154A</t>
  </si>
  <si>
    <t>QC154A</t>
  </si>
  <si>
    <t>QC155A</t>
  </si>
  <si>
    <t>QD155A</t>
  </si>
  <si>
    <t>QD154A</t>
  </si>
  <si>
    <t>QE154A</t>
  </si>
  <si>
    <t>QE156A</t>
  </si>
  <si>
    <t>QF156A</t>
  </si>
  <si>
    <t>QG157A</t>
  </si>
  <si>
    <t>QF156B</t>
  </si>
  <si>
    <t>QF155A</t>
  </si>
  <si>
    <t>QF153B</t>
  </si>
  <si>
    <t>QF153C</t>
  </si>
  <si>
    <t>QG153A</t>
  </si>
  <si>
    <t>QI151</t>
  </si>
  <si>
    <t>QI157A</t>
  </si>
  <si>
    <t>QC165</t>
  </si>
  <si>
    <t>QD165</t>
  </si>
  <si>
    <t>QE165</t>
  </si>
  <si>
    <t>QF165</t>
  </si>
  <si>
    <t>QF164</t>
  </si>
  <si>
    <t>QH164A</t>
  </si>
  <si>
    <t>QH163B</t>
  </si>
  <si>
    <t>QJ161A</t>
  </si>
  <si>
    <t>QJ162A</t>
  </si>
  <si>
    <t>QJ163A</t>
  </si>
  <si>
    <t>QJ165</t>
  </si>
  <si>
    <t>QJ165A</t>
  </si>
  <si>
    <t>QJ164A</t>
  </si>
  <si>
    <t>QK164B</t>
  </si>
  <si>
    <t>QK162A</t>
  </si>
  <si>
    <t>QK161A</t>
  </si>
  <si>
    <t>QK162B</t>
  </si>
  <si>
    <t>QL162A</t>
  </si>
  <si>
    <t>QM162A</t>
  </si>
  <si>
    <t>QL163A</t>
  </si>
  <si>
    <t>QK165A</t>
  </si>
  <si>
    <t>QM165</t>
  </si>
  <si>
    <t>QO167</t>
  </si>
  <si>
    <t>QP167</t>
  </si>
  <si>
    <t>QP165</t>
  </si>
  <si>
    <t>QQ164A</t>
  </si>
  <si>
    <t>QR164A</t>
  </si>
  <si>
    <t>QR165</t>
  </si>
  <si>
    <t>QR166</t>
  </si>
  <si>
    <t>QT167</t>
  </si>
  <si>
    <t>QT165</t>
  </si>
  <si>
    <t>QS165</t>
  </si>
  <si>
    <t>QT162A</t>
  </si>
  <si>
    <t>QS162A</t>
  </si>
  <si>
    <t>QS160A</t>
  </si>
  <si>
    <t>QT158B</t>
  </si>
  <si>
    <t>QU158A</t>
  </si>
  <si>
    <t>QU157</t>
  </si>
  <si>
    <t>QT151A</t>
  </si>
  <si>
    <t>QT149B</t>
  </si>
  <si>
    <t>QR147</t>
  </si>
  <si>
    <t>QT148</t>
  </si>
  <si>
    <t>QU150A</t>
  </si>
  <si>
    <t>QV149A</t>
  </si>
  <si>
    <t>QW149A</t>
  </si>
  <si>
    <t>QY150A</t>
  </si>
  <si>
    <t>QY150B</t>
  </si>
  <si>
    <t>QY151</t>
  </si>
  <si>
    <t>RA150</t>
  </si>
  <si>
    <t>RA151A</t>
  </si>
  <si>
    <t>RA151B</t>
  </si>
  <si>
    <t>QZ152A</t>
  </si>
  <si>
    <t>RB152</t>
  </si>
  <si>
    <t>QV159A</t>
  </si>
  <si>
    <t>QW161A</t>
  </si>
  <si>
    <t>QW162</t>
  </si>
  <si>
    <t>QV164A</t>
  </si>
  <si>
    <t>QW164</t>
  </si>
  <si>
    <t>QY161</t>
  </si>
  <si>
    <t>QX159A</t>
  </si>
  <si>
    <t>RB159A</t>
  </si>
  <si>
    <t>RB160</t>
  </si>
  <si>
    <t>RA161A</t>
  </si>
  <si>
    <t>RB162A</t>
  </si>
  <si>
    <t>RB167A</t>
  </si>
  <si>
    <t>RC167A</t>
  </si>
  <si>
    <t>RC165A</t>
  </si>
  <si>
    <t>RC164</t>
  </si>
  <si>
    <t>RC160A</t>
  </si>
  <si>
    <t>RC160B</t>
  </si>
  <si>
    <t>RD161A</t>
  </si>
  <si>
    <t>RC162A</t>
  </si>
  <si>
    <t>RD164A</t>
  </si>
  <si>
    <t>RC166A</t>
  </si>
  <si>
    <t>RC167B</t>
  </si>
  <si>
    <t>RF166</t>
  </si>
  <si>
    <t>RF165</t>
  </si>
  <si>
    <t>RG165</t>
  </si>
  <si>
    <t>RG165A</t>
  </si>
  <si>
    <t>RG163</t>
  </si>
  <si>
    <t>RG162</t>
  </si>
  <si>
    <t>RF161</t>
  </si>
  <si>
    <t>RH161A</t>
  </si>
  <si>
    <t>RH161B</t>
  </si>
  <si>
    <t>RJ161A</t>
  </si>
  <si>
    <t>RI163A</t>
  </si>
  <si>
    <t>RH164A</t>
  </si>
  <si>
    <t>RJ164B</t>
  </si>
  <si>
    <t>RJ165</t>
  </si>
  <si>
    <t>RJ166</t>
  </si>
  <si>
    <t>RK166</t>
  </si>
  <si>
    <t>RK165</t>
  </si>
  <si>
    <t>RJ164C</t>
  </si>
  <si>
    <t>RJ162A</t>
  </si>
  <si>
    <t>RK161A</t>
  </si>
  <si>
    <t>RJ158</t>
  </si>
  <si>
    <t>RK157B</t>
  </si>
  <si>
    <t>RL156A</t>
  </si>
  <si>
    <t>RL159A</t>
  </si>
  <si>
    <t>RM160</t>
  </si>
  <si>
    <t>RN160A</t>
  </si>
  <si>
    <t>RN159</t>
  </si>
  <si>
    <t>RO156B</t>
  </si>
  <si>
    <t>RP156A</t>
  </si>
  <si>
    <t>RP157</t>
  </si>
  <si>
    <t>RQ157</t>
  </si>
  <si>
    <t>RR165</t>
  </si>
  <si>
    <t>RS164</t>
  </si>
  <si>
    <t>RT164</t>
  </si>
  <si>
    <t>RU163</t>
  </si>
  <si>
    <t>RT162A</t>
  </si>
  <si>
    <t>RT161A</t>
  </si>
  <si>
    <t>RT160</t>
  </si>
  <si>
    <t>RU159A</t>
  </si>
  <si>
    <t>RU160</t>
  </si>
  <si>
    <t>RU161</t>
  </si>
  <si>
    <t>RV161</t>
  </si>
  <si>
    <t>RW161</t>
  </si>
  <si>
    <t>RX162</t>
  </si>
  <si>
    <t>RW162</t>
  </si>
  <si>
    <t>RW163A</t>
  </si>
  <si>
    <t>RV164A</t>
  </si>
  <si>
    <t>RU165A</t>
  </si>
  <si>
    <t>RV167</t>
  </si>
  <si>
    <t>RW166A</t>
  </si>
  <si>
    <t>RX166A</t>
  </si>
  <si>
    <t>RY166</t>
  </si>
  <si>
    <t>RW164A</t>
  </si>
  <si>
    <t>RX163</t>
  </si>
  <si>
    <t>RX162A</t>
  </si>
  <si>
    <t>RZ163</t>
  </si>
  <si>
    <t>RZ164</t>
  </si>
  <si>
    <t>SA163</t>
  </si>
  <si>
    <t>SE156</t>
  </si>
  <si>
    <t>SF164</t>
  </si>
  <si>
    <t>SH162</t>
  </si>
  <si>
    <t>SH163</t>
  </si>
  <si>
    <t>SI163</t>
  </si>
  <si>
    <t>SI161</t>
  </si>
  <si>
    <t>SK159</t>
  </si>
  <si>
    <t>SJ161</t>
  </si>
  <si>
    <t>SK161</t>
  </si>
  <si>
    <t>SM161</t>
  </si>
  <si>
    <t>PB152A_1</t>
  </si>
  <si>
    <t>PB153B_1</t>
  </si>
  <si>
    <t>PA151A_1</t>
  </si>
  <si>
    <t>Sample was drilled into the same bin as PB153B</t>
  </si>
  <si>
    <t>Sample PB151A was drilled into same bin. Processed as one sample</t>
  </si>
  <si>
    <t>1 x 8mm tracer broken</t>
  </si>
  <si>
    <t>ADT0510_1</t>
  </si>
  <si>
    <t>PZ154A_1</t>
  </si>
  <si>
    <t>W</t>
  </si>
  <si>
    <t>QD165_1</t>
  </si>
  <si>
    <t>QE165_1</t>
  </si>
  <si>
    <t>QE165_2</t>
  </si>
  <si>
    <t>QF165_1</t>
  </si>
  <si>
    <t>QJ165A_1</t>
  </si>
  <si>
    <t>ADT0610_1</t>
  </si>
  <si>
    <t>QM162A_1</t>
  </si>
  <si>
    <t>QM165A_1</t>
  </si>
  <si>
    <t>QP165_1</t>
  </si>
  <si>
    <t>QM165A</t>
  </si>
  <si>
    <t>QS162A_2</t>
  </si>
  <si>
    <t>QS162A_1</t>
  </si>
  <si>
    <t>FRS</t>
  </si>
  <si>
    <t>OT154</t>
  </si>
  <si>
    <t>OU157</t>
  </si>
  <si>
    <t>OU156</t>
  </si>
  <si>
    <t>OU154A</t>
  </si>
  <si>
    <t>OU154B</t>
  </si>
  <si>
    <t>OV152A</t>
  </si>
  <si>
    <t>OU151A</t>
  </si>
  <si>
    <t>OV150A</t>
  </si>
  <si>
    <t>OW150B</t>
  </si>
  <si>
    <t>OW152A</t>
  </si>
  <si>
    <t>OV153A</t>
  </si>
  <si>
    <t>OW154A</t>
  </si>
  <si>
    <t>OW154B</t>
  </si>
  <si>
    <t>OW155A</t>
  </si>
  <si>
    <t>OY154A</t>
  </si>
  <si>
    <t>OX155A</t>
  </si>
  <si>
    <t>OY156A</t>
  </si>
  <si>
    <t>OY158</t>
  </si>
  <si>
    <t>OZ158</t>
  </si>
  <si>
    <t>PA158</t>
  </si>
  <si>
    <t>PB158A</t>
  </si>
  <si>
    <t>PC159</t>
  </si>
  <si>
    <t>PD157A</t>
  </si>
  <si>
    <t>OY156B</t>
  </si>
  <si>
    <t>OZ154B</t>
  </si>
  <si>
    <t>OZ152B</t>
  </si>
  <si>
    <t>OY149A</t>
  </si>
  <si>
    <t>OX148</t>
  </si>
  <si>
    <t>OY148</t>
  </si>
  <si>
    <t>OZ147</t>
  </si>
  <si>
    <t>PA147</t>
  </si>
  <si>
    <t>OZ149A</t>
  </si>
  <si>
    <t>PB150</t>
  </si>
  <si>
    <t>PC150</t>
  </si>
  <si>
    <t>PD151</t>
  </si>
  <si>
    <t>PF152</t>
  </si>
  <si>
    <t>PJ153B</t>
  </si>
  <si>
    <t>PH155A</t>
  </si>
  <si>
    <t>PJ155A</t>
  </si>
  <si>
    <t>PI160</t>
  </si>
  <si>
    <t>PI161</t>
  </si>
  <si>
    <t>PJ162A</t>
  </si>
  <si>
    <t>PK160A</t>
  </si>
  <si>
    <t>PK160B</t>
  </si>
  <si>
    <t>PK157A</t>
  </si>
  <si>
    <t>PL157B</t>
  </si>
  <si>
    <t>PL158</t>
  </si>
  <si>
    <t>PL159A</t>
  </si>
  <si>
    <t>PL160A</t>
  </si>
  <si>
    <t>PL161A</t>
  </si>
  <si>
    <t>PL161B</t>
  </si>
  <si>
    <t>PK163</t>
  </si>
  <si>
    <t>PM163</t>
  </si>
  <si>
    <t>PN163</t>
  </si>
  <si>
    <t>PN162A</t>
  </si>
  <si>
    <t>PM162A</t>
  </si>
  <si>
    <t>PM161A</t>
  </si>
  <si>
    <t>PL160B</t>
  </si>
  <si>
    <t>PM159A</t>
  </si>
  <si>
    <t>QL165A</t>
  </si>
  <si>
    <t>QM165B</t>
  </si>
  <si>
    <t>QM163A</t>
  </si>
  <si>
    <t>QL162B</t>
  </si>
  <si>
    <t>QN162A</t>
  </si>
  <si>
    <t>QN163A</t>
  </si>
  <si>
    <t>QN165B</t>
  </si>
  <si>
    <t>QN166A</t>
  </si>
  <si>
    <t>QO166B</t>
  </si>
  <si>
    <t>QO166C</t>
  </si>
  <si>
    <t>QN165C</t>
  </si>
  <si>
    <t>QN163B</t>
  </si>
  <si>
    <t>QN162B</t>
  </si>
  <si>
    <t>QO162A</t>
  </si>
  <si>
    <t>QO163B</t>
  </si>
  <si>
    <t>QO164A</t>
  </si>
  <si>
    <t>QO164B</t>
  </si>
  <si>
    <t>QO165B</t>
  </si>
  <si>
    <t>QO167A</t>
  </si>
  <si>
    <t>QQ163A</t>
  </si>
  <si>
    <t>QP163A</t>
  </si>
  <si>
    <t>QQ161A</t>
  </si>
  <si>
    <t>QQ161B</t>
  </si>
  <si>
    <t>QR161A</t>
  </si>
  <si>
    <t>QR162B</t>
  </si>
  <si>
    <t>QR163A</t>
  </si>
  <si>
    <t>QR163B</t>
  </si>
  <si>
    <t>QS162B</t>
  </si>
  <si>
    <t>QR162A</t>
  </si>
  <si>
    <t>QS161A</t>
  </si>
  <si>
    <t>QS160B</t>
  </si>
  <si>
    <t>QS160C</t>
  </si>
  <si>
    <t>QS158B</t>
  </si>
  <si>
    <t>QS157A</t>
  </si>
  <si>
    <t>QT156</t>
  </si>
  <si>
    <t>QU157A</t>
  </si>
  <si>
    <t>QU157B</t>
  </si>
  <si>
    <t>QV158A</t>
  </si>
  <si>
    <t>QT159A</t>
  </si>
  <si>
    <t>QT160A</t>
  </si>
  <si>
    <t>QT161A</t>
  </si>
  <si>
    <t>QT163A</t>
  </si>
  <si>
    <t>QU161A</t>
  </si>
  <si>
    <t>QU160B</t>
  </si>
  <si>
    <t>QV161A</t>
  </si>
  <si>
    <t>QW162A</t>
  </si>
  <si>
    <t>QW163A</t>
  </si>
  <si>
    <t>QX160</t>
  </si>
  <si>
    <t>QW159A</t>
  </si>
  <si>
    <t>QX159B</t>
  </si>
  <si>
    <t>QX158A</t>
  </si>
  <si>
    <t>QY158A</t>
  </si>
  <si>
    <t>QY160B</t>
  </si>
  <si>
    <t>QX160A</t>
  </si>
  <si>
    <t>QY161A</t>
  </si>
  <si>
    <t>QZ159A</t>
  </si>
  <si>
    <t>QZ157</t>
  </si>
  <si>
    <t>RA157</t>
  </si>
  <si>
    <t>RB158A</t>
  </si>
  <si>
    <t>RA160</t>
  </si>
  <si>
    <t>RA160A</t>
  </si>
  <si>
    <t>RB161A</t>
  </si>
  <si>
    <t>RA162A</t>
  </si>
  <si>
    <t>RA162B</t>
  </si>
  <si>
    <t>RA165A</t>
  </si>
  <si>
    <t>RA165B</t>
  </si>
  <si>
    <t>RA166A</t>
  </si>
  <si>
    <t>RB165A</t>
  </si>
  <si>
    <t>RB164A</t>
  </si>
  <si>
    <t>RC164A</t>
  </si>
  <si>
    <t>RB163A</t>
  </si>
  <si>
    <t>RB162B</t>
  </si>
  <si>
    <t>RC161A</t>
  </si>
  <si>
    <t>RC160C</t>
  </si>
  <si>
    <t>RC159A</t>
  </si>
  <si>
    <t>RB158B</t>
  </si>
  <si>
    <t>RD159A</t>
  </si>
  <si>
    <t>RE159</t>
  </si>
  <si>
    <t>RD160A</t>
  </si>
  <si>
    <t>RE162</t>
  </si>
  <si>
    <t>RE163A</t>
  </si>
  <si>
    <t>RC164B</t>
  </si>
  <si>
    <t>RE165A</t>
  </si>
  <si>
    <t>RE164A</t>
  </si>
  <si>
    <t>RE162A</t>
  </si>
  <si>
    <t>RE162B</t>
  </si>
  <si>
    <t>RE161</t>
  </si>
  <si>
    <t>RE160A</t>
  </si>
  <si>
    <t>RE160B</t>
  </si>
  <si>
    <t>RF160</t>
  </si>
  <si>
    <t>RG160</t>
  </si>
  <si>
    <t>RG162A</t>
  </si>
  <si>
    <t>RF162B</t>
  </si>
  <si>
    <t>RF164B</t>
  </si>
  <si>
    <t>RF165A</t>
  </si>
  <si>
    <t>RG166A</t>
  </si>
  <si>
    <t>RG167A</t>
  </si>
  <si>
    <t>RG166B</t>
  </si>
  <si>
    <t>RH165A</t>
  </si>
  <si>
    <t>RH162A</t>
  </si>
  <si>
    <t>RH160</t>
  </si>
  <si>
    <t>RH160A</t>
  </si>
  <si>
    <t>RH160B</t>
  </si>
  <si>
    <t>RH160C</t>
  </si>
  <si>
    <t>RH163A</t>
  </si>
  <si>
    <t>RI163B</t>
  </si>
  <si>
    <t>RH165B</t>
  </si>
  <si>
    <t>RH165C</t>
  </si>
  <si>
    <t>RI160A</t>
  </si>
  <si>
    <t>RI159</t>
  </si>
  <si>
    <t>RJ156B</t>
  </si>
  <si>
    <t>RJ157A</t>
  </si>
  <si>
    <t>RJ158A</t>
  </si>
  <si>
    <t>RK159A</t>
  </si>
  <si>
    <t>RJ161B</t>
  </si>
  <si>
    <t>RJ162B</t>
  </si>
  <si>
    <t>RJ162C</t>
  </si>
  <si>
    <t>RJ164D</t>
  </si>
  <si>
    <t>RK166A</t>
  </si>
  <si>
    <t>RL166</t>
  </si>
  <si>
    <t>RK165A</t>
  </si>
  <si>
    <t>RK163A</t>
  </si>
  <si>
    <t>RK163B</t>
  </si>
  <si>
    <t>RK161B</t>
  </si>
  <si>
    <t>RK159B</t>
  </si>
  <si>
    <t>RK158A</t>
  </si>
  <si>
    <t>RL155A</t>
  </si>
  <si>
    <t>RM156B</t>
  </si>
  <si>
    <t>RM161</t>
  </si>
  <si>
    <t>RL162A</t>
  </si>
  <si>
    <t>RL165</t>
  </si>
  <si>
    <t>RM164</t>
  </si>
  <si>
    <t>RM162</t>
  </si>
  <si>
    <t>RM161A</t>
  </si>
  <si>
    <t>RM161B</t>
  </si>
  <si>
    <t>RN158A</t>
  </si>
  <si>
    <t>RM157A</t>
  </si>
  <si>
    <t>RM156C</t>
  </si>
  <si>
    <t>RN156A</t>
  </si>
  <si>
    <t>RN156B</t>
  </si>
  <si>
    <t>RN157B</t>
  </si>
  <si>
    <t>RN157C</t>
  </si>
  <si>
    <t>RQ155A</t>
  </si>
  <si>
    <t>RQ155B</t>
  </si>
  <si>
    <t>RS154</t>
  </si>
  <si>
    <t>RR156</t>
  </si>
  <si>
    <t>RP157A</t>
  </si>
  <si>
    <t>RP160</t>
  </si>
  <si>
    <t>RO160A</t>
  </si>
  <si>
    <t>RO160B</t>
  </si>
  <si>
    <t>RN162</t>
  </si>
  <si>
    <t>RN162A</t>
  </si>
  <si>
    <t>RO162</t>
  </si>
  <si>
    <t>RP163</t>
  </si>
  <si>
    <t>RU166</t>
  </si>
  <si>
    <t>RV169</t>
  </si>
  <si>
    <t>RV172</t>
  </si>
  <si>
    <t>RW170</t>
  </si>
  <si>
    <t>RX169</t>
  </si>
  <si>
    <t>RY168</t>
  </si>
  <si>
    <t>RZ170</t>
  </si>
  <si>
    <t>SA170</t>
  </si>
  <si>
    <t>SA171</t>
  </si>
  <si>
    <t>SA172</t>
  </si>
  <si>
    <t>SA173</t>
  </si>
  <si>
    <t>SB173</t>
  </si>
  <si>
    <t>SB171</t>
  </si>
  <si>
    <t>SC172</t>
  </si>
  <si>
    <t>SC173</t>
  </si>
  <si>
    <t>SE172</t>
  </si>
  <si>
    <t>SF162</t>
  </si>
  <si>
    <t>SE160</t>
  </si>
  <si>
    <t>SC153A</t>
  </si>
  <si>
    <t>SC152</t>
  </si>
  <si>
    <t>SE154</t>
  </si>
  <si>
    <t>SF156B</t>
  </si>
  <si>
    <t>SG157</t>
  </si>
  <si>
    <t>SF157A</t>
  </si>
  <si>
    <t>SF158</t>
  </si>
  <si>
    <t>SG159</t>
  </si>
  <si>
    <t>SK158</t>
  </si>
  <si>
    <t>Duncan Page</t>
  </si>
  <si>
    <t>ADT01101_1</t>
  </si>
  <si>
    <t>PK163_1</t>
  </si>
  <si>
    <t>PM159A_1</t>
  </si>
  <si>
    <t>QN163A_1</t>
  </si>
  <si>
    <t>QO166B_1</t>
  </si>
  <si>
    <t>QO167A_1</t>
  </si>
  <si>
    <t>QR161A_1</t>
  </si>
  <si>
    <t>QX158A_1</t>
  </si>
  <si>
    <t>QZ159A_1</t>
  </si>
  <si>
    <t>RA160_1</t>
  </si>
  <si>
    <t>ADT0311_1</t>
  </si>
  <si>
    <t>RG162A_1</t>
  </si>
  <si>
    <t>RG162A_2</t>
  </si>
  <si>
    <t>RG167A_1</t>
  </si>
  <si>
    <t>ADT0411_1</t>
  </si>
  <si>
    <t>RH162A_1</t>
  </si>
  <si>
    <t>RH165C_1</t>
  </si>
  <si>
    <t>RJ162A_1</t>
  </si>
  <si>
    <t>ADT0511_1</t>
  </si>
  <si>
    <t>RU161_1</t>
  </si>
  <si>
    <t>RV161_1</t>
  </si>
  <si>
    <t>ADT0611_1</t>
  </si>
  <si>
    <t>RZ170_1</t>
  </si>
  <si>
    <t>CL</t>
  </si>
  <si>
    <t>P</t>
  </si>
  <si>
    <t>ADT0711_1</t>
  </si>
  <si>
    <t>TM176</t>
  </si>
  <si>
    <t>TM193</t>
  </si>
  <si>
    <t>TI196</t>
  </si>
  <si>
    <t>TG196</t>
  </si>
  <si>
    <t>TG200</t>
  </si>
  <si>
    <t>TG204</t>
  </si>
  <si>
    <t>TG208</t>
  </si>
  <si>
    <t>TG214</t>
  </si>
  <si>
    <t>TG218</t>
  </si>
  <si>
    <t>TI221</t>
  </si>
  <si>
    <t>TI218</t>
  </si>
  <si>
    <t>TM201</t>
  </si>
  <si>
    <t>TQ205</t>
  </si>
  <si>
    <t>TQ211</t>
  </si>
  <si>
    <t>TQ214</t>
  </si>
  <si>
    <t>PI174</t>
  </si>
  <si>
    <t>PJ175</t>
  </si>
  <si>
    <t>PJ173</t>
  </si>
  <si>
    <t>PK172</t>
  </si>
  <si>
    <t>PM172A</t>
  </si>
  <si>
    <t>PL173</t>
  </si>
  <si>
    <t>PL174</t>
  </si>
  <si>
    <t>PM175</t>
  </si>
  <si>
    <t>PL176</t>
  </si>
  <si>
    <t>PL176A</t>
  </si>
  <si>
    <t>PL176B</t>
  </si>
  <si>
    <t>PK177</t>
  </si>
  <si>
    <t>PL178B</t>
  </si>
  <si>
    <t>PL178C</t>
  </si>
  <si>
    <t>PL180A</t>
  </si>
  <si>
    <t>PM181</t>
  </si>
  <si>
    <t>PM182</t>
  </si>
  <si>
    <t>PM182A</t>
  </si>
  <si>
    <t>PM183</t>
  </si>
  <si>
    <t>PM183A</t>
  </si>
  <si>
    <t>PL184</t>
  </si>
  <si>
    <t>PL185</t>
  </si>
  <si>
    <t>PL186A</t>
  </si>
  <si>
    <t>PK186</t>
  </si>
  <si>
    <t>PK185</t>
  </si>
  <si>
    <t>PK185A</t>
  </si>
  <si>
    <t>PK185B</t>
  </si>
  <si>
    <t>PK184</t>
  </si>
  <si>
    <t>PL184A</t>
  </si>
  <si>
    <t>PL183</t>
  </si>
  <si>
    <t>PL183A</t>
  </si>
  <si>
    <t>PK182</t>
  </si>
  <si>
    <t>PK182A</t>
  </si>
  <si>
    <t>PL182A</t>
  </si>
  <si>
    <t>PL181</t>
  </si>
  <si>
    <t>PK181A</t>
  </si>
  <si>
    <t>PK181B</t>
  </si>
  <si>
    <t>PK180A</t>
  </si>
  <si>
    <t>PK179A</t>
  </si>
  <si>
    <t>PK179B</t>
  </si>
  <si>
    <t>PJ177</t>
  </si>
  <si>
    <t>PJ179B</t>
  </si>
  <si>
    <t>PJ179C</t>
  </si>
  <si>
    <t>PJ180A</t>
  </si>
  <si>
    <t>PJ181B</t>
  </si>
  <si>
    <t>PI182A</t>
  </si>
  <si>
    <t>PI181</t>
  </si>
  <si>
    <t>PI180</t>
  </si>
  <si>
    <t>PH181</t>
  </si>
  <si>
    <t>PH182</t>
  </si>
  <si>
    <t>PG182</t>
  </si>
  <si>
    <t>PG182A</t>
  </si>
  <si>
    <t>PG181</t>
  </si>
  <si>
    <t>NN112</t>
  </si>
  <si>
    <t>NN114</t>
  </si>
  <si>
    <t>NC115</t>
  </si>
  <si>
    <t>NC111</t>
  </si>
  <si>
    <t>NC108</t>
  </si>
  <si>
    <t>NC106</t>
  </si>
  <si>
    <t>MY108</t>
  </si>
  <si>
    <t>MY111</t>
  </si>
  <si>
    <t>MY114</t>
  </si>
  <si>
    <t>MY116</t>
  </si>
  <si>
    <t>MR121</t>
  </si>
  <si>
    <t>MR118</t>
  </si>
  <si>
    <t>MR112</t>
  </si>
  <si>
    <t>MR108</t>
  </si>
  <si>
    <t>ME103</t>
  </si>
  <si>
    <t>ME109</t>
  </si>
  <si>
    <t>ME118</t>
  </si>
  <si>
    <t>LS118</t>
  </si>
  <si>
    <t>LS120</t>
  </si>
  <si>
    <t>PI174_1</t>
  </si>
  <si>
    <t>PI174_2</t>
  </si>
  <si>
    <t>PL174_1</t>
  </si>
  <si>
    <t>PL174_2</t>
  </si>
  <si>
    <t>PL176_1</t>
  </si>
  <si>
    <t>PL176_2</t>
  </si>
  <si>
    <t>PL176A_1</t>
  </si>
  <si>
    <t>PL176A_2</t>
  </si>
  <si>
    <t>PK177_1</t>
  </si>
  <si>
    <t>FRO\INC</t>
  </si>
  <si>
    <t>PL184_1</t>
  </si>
  <si>
    <t>PL184_2</t>
  </si>
  <si>
    <t>PK184_1</t>
  </si>
  <si>
    <t>PK184_2</t>
  </si>
  <si>
    <t>FOR</t>
  </si>
  <si>
    <t>iNC</t>
  </si>
  <si>
    <t>WJT</t>
  </si>
  <si>
    <t>ADT1011_1</t>
  </si>
  <si>
    <t>PJ177_1</t>
  </si>
  <si>
    <t>PJ177_2</t>
  </si>
  <si>
    <t>PJ181B_1</t>
  </si>
  <si>
    <t>PH182_1</t>
  </si>
  <si>
    <t>PH182_2</t>
  </si>
  <si>
    <t>LS120_1</t>
  </si>
  <si>
    <t>HR102</t>
  </si>
  <si>
    <t>HO099</t>
  </si>
  <si>
    <t>HJ093</t>
  </si>
  <si>
    <t>GW083</t>
  </si>
  <si>
    <t>GQ077</t>
  </si>
  <si>
    <t>GE066</t>
  </si>
  <si>
    <t>FX060</t>
  </si>
  <si>
    <t>FQ058</t>
  </si>
  <si>
    <t>FK055</t>
  </si>
  <si>
    <t>FE059</t>
  </si>
  <si>
    <t>FA062</t>
  </si>
  <si>
    <t>FA056</t>
  </si>
  <si>
    <t>DX059</t>
  </si>
  <si>
    <t>DO055</t>
  </si>
  <si>
    <t>DK052</t>
  </si>
  <si>
    <t>CZ046</t>
  </si>
  <si>
    <t>BX059</t>
  </si>
  <si>
    <t>BS061</t>
  </si>
  <si>
    <t>BS091</t>
  </si>
  <si>
    <t>CC101</t>
  </si>
  <si>
    <t>CH101</t>
  </si>
  <si>
    <t>CO114</t>
  </si>
  <si>
    <t>CN118</t>
  </si>
  <si>
    <t>DE116</t>
  </si>
  <si>
    <t>DG133</t>
  </si>
  <si>
    <t>DR130</t>
  </si>
  <si>
    <t>DU132</t>
  </si>
  <si>
    <t>DS120</t>
  </si>
  <si>
    <t>EE117</t>
  </si>
  <si>
    <t>EB129</t>
  </si>
  <si>
    <t>DR154</t>
  </si>
  <si>
    <t>DV154</t>
  </si>
  <si>
    <t>EN155</t>
  </si>
  <si>
    <t>ER149</t>
  </si>
  <si>
    <t>ET147</t>
  </si>
  <si>
    <t>EU155</t>
  </si>
  <si>
    <t>ER166</t>
  </si>
  <si>
    <t>EP183</t>
  </si>
  <si>
    <t>EW165</t>
  </si>
  <si>
    <t>FE155</t>
  </si>
  <si>
    <t>FF149</t>
  </si>
  <si>
    <t>FG148</t>
  </si>
  <si>
    <t>FK150</t>
  </si>
  <si>
    <t>FH174</t>
  </si>
  <si>
    <t>FN174</t>
  </si>
  <si>
    <t>FM180</t>
  </si>
  <si>
    <t>FK202</t>
  </si>
  <si>
    <t>HC221</t>
  </si>
  <si>
    <t>HD219</t>
  </si>
  <si>
    <t>HG220</t>
  </si>
  <si>
    <t>HH219</t>
  </si>
  <si>
    <t>HK221</t>
  </si>
  <si>
    <t>HK220</t>
  </si>
  <si>
    <t>HN222</t>
  </si>
  <si>
    <t>HN221</t>
  </si>
  <si>
    <t>HQ223</t>
  </si>
  <si>
    <t>HR222</t>
  </si>
  <si>
    <t>HW216</t>
  </si>
  <si>
    <t>IA210</t>
  </si>
  <si>
    <t>IC197</t>
  </si>
  <si>
    <t>HZ195</t>
  </si>
  <si>
    <t>IC191</t>
  </si>
  <si>
    <t>IG190</t>
  </si>
  <si>
    <t>IG196</t>
  </si>
  <si>
    <t>IE200</t>
  </si>
  <si>
    <t>ID205</t>
  </si>
  <si>
    <t>IE207</t>
  </si>
  <si>
    <t>IF205</t>
  </si>
  <si>
    <t>II204</t>
  </si>
  <si>
    <t>IH206</t>
  </si>
  <si>
    <t>IH209</t>
  </si>
  <si>
    <t>II207</t>
  </si>
  <si>
    <t>IK206</t>
  </si>
  <si>
    <t>JJ214</t>
  </si>
  <si>
    <t>JK213</t>
  </si>
  <si>
    <t>JL211</t>
  </si>
  <si>
    <t>JM210</t>
  </si>
  <si>
    <t>JO208</t>
  </si>
  <si>
    <t>JQ204</t>
  </si>
  <si>
    <t>JS201</t>
  </si>
  <si>
    <t>KC205</t>
  </si>
  <si>
    <t>KA206</t>
  </si>
  <si>
    <t>JX210</t>
  </si>
  <si>
    <t>JV213</t>
  </si>
  <si>
    <t>JV214</t>
  </si>
  <si>
    <t>JU216</t>
  </si>
  <si>
    <t>JS218</t>
  </si>
  <si>
    <t>ADT1011_2</t>
  </si>
  <si>
    <t>HO099_1</t>
  </si>
  <si>
    <t>HO099_2</t>
  </si>
  <si>
    <t>GW083_1</t>
  </si>
  <si>
    <t>GQ077_1</t>
  </si>
  <si>
    <t>GE066_1</t>
  </si>
  <si>
    <t>GE066_2</t>
  </si>
  <si>
    <t>FQ058_1</t>
  </si>
  <si>
    <t>FE059_1</t>
  </si>
  <si>
    <t>ADT1111_1</t>
  </si>
  <si>
    <t>F. Nepolo</t>
  </si>
  <si>
    <t>ADT1611_1</t>
  </si>
  <si>
    <t>ADT1611_2</t>
  </si>
  <si>
    <t>ADT1711_1</t>
  </si>
  <si>
    <t>sample</t>
  </si>
  <si>
    <t>IC197_2</t>
  </si>
  <si>
    <t>IC197_1</t>
  </si>
  <si>
    <t>BRN/INC</t>
  </si>
  <si>
    <t>ADT1911_1</t>
  </si>
  <si>
    <t>JP218</t>
  </si>
  <si>
    <t>JO214</t>
  </si>
  <si>
    <t>ADT1911_2</t>
  </si>
  <si>
    <t>JM212</t>
  </si>
  <si>
    <t>JR205</t>
  </si>
  <si>
    <t>JO204</t>
  </si>
  <si>
    <t>JL196</t>
  </si>
  <si>
    <t>JJ196</t>
  </si>
  <si>
    <t>JK205</t>
  </si>
  <si>
    <t>JK209</t>
  </si>
  <si>
    <t>JK211</t>
  </si>
  <si>
    <t>JI207</t>
  </si>
  <si>
    <t>JC208</t>
  </si>
  <si>
    <t>IO206</t>
  </si>
  <si>
    <t>IJ202</t>
  </si>
  <si>
    <t>II206</t>
  </si>
  <si>
    <t>IH205</t>
  </si>
  <si>
    <t>IE198</t>
  </si>
  <si>
    <t>ID189</t>
  </si>
  <si>
    <t>ID191</t>
  </si>
  <si>
    <t>IC193</t>
  </si>
  <si>
    <t>IA193</t>
  </si>
  <si>
    <t>HZ193</t>
  </si>
  <si>
    <t>IA195</t>
  </si>
  <si>
    <t>IC195</t>
  </si>
  <si>
    <t>IB197</t>
  </si>
  <si>
    <t>IA197</t>
  </si>
  <si>
    <t>HZ197</t>
  </si>
  <si>
    <t>IC198</t>
  </si>
  <si>
    <t>ID201</t>
  </si>
  <si>
    <t>IC200</t>
  </si>
  <si>
    <t>IC201</t>
  </si>
  <si>
    <t>IF211</t>
  </si>
  <si>
    <t>IE212</t>
  </si>
  <si>
    <t>IH213</t>
  </si>
  <si>
    <t>IF214</t>
  </si>
  <si>
    <t>IF215</t>
  </si>
  <si>
    <t>HV208</t>
  </si>
  <si>
    <t>HR214</t>
  </si>
  <si>
    <t>HP221</t>
  </si>
  <si>
    <t>HQ222</t>
  </si>
  <si>
    <t>HO222</t>
  </si>
  <si>
    <t>HO223</t>
  </si>
  <si>
    <t>ADT2011_1</t>
  </si>
  <si>
    <t>IE212_1</t>
  </si>
  <si>
    <t>IE212_2</t>
  </si>
  <si>
    <t>IH213_1</t>
  </si>
  <si>
    <t>IH213_2</t>
  </si>
  <si>
    <t>ADT2011_2</t>
  </si>
  <si>
    <t>HX193</t>
  </si>
  <si>
    <t>HY194</t>
  </si>
  <si>
    <t>HZ196</t>
  </si>
  <si>
    <t>IA196</t>
  </si>
  <si>
    <t>ID196</t>
  </si>
  <si>
    <t>ID194</t>
  </si>
  <si>
    <t>IE193</t>
  </si>
  <si>
    <t>ID192</t>
  </si>
  <si>
    <t>IC192</t>
  </si>
  <si>
    <t>IB191</t>
  </si>
  <si>
    <t>IC190</t>
  </si>
  <si>
    <t>ID190</t>
  </si>
  <si>
    <t>IE191</t>
  </si>
  <si>
    <t>IF192</t>
  </si>
  <si>
    <t>IE190</t>
  </si>
  <si>
    <t>IF190</t>
  </si>
  <si>
    <t>IF189</t>
  </si>
  <si>
    <t>IF188</t>
  </si>
  <si>
    <t>ADT2111_1</t>
  </si>
  <si>
    <t>ICN</t>
  </si>
  <si>
    <t>OD150</t>
  </si>
  <si>
    <t>OD151</t>
  </si>
  <si>
    <t>OF151</t>
  </si>
  <si>
    <t>OF150</t>
  </si>
  <si>
    <t>OJ145</t>
  </si>
  <si>
    <t>OJ146</t>
  </si>
  <si>
    <t>OJ147</t>
  </si>
  <si>
    <t>OJ148</t>
  </si>
  <si>
    <t>OJ149</t>
  </si>
  <si>
    <t>OJ150</t>
  </si>
  <si>
    <t>OJ151</t>
  </si>
  <si>
    <t>OL152</t>
  </si>
  <si>
    <t>OL150</t>
  </si>
  <si>
    <t>OL149</t>
  </si>
  <si>
    <t>OL148</t>
  </si>
  <si>
    <t>OL146</t>
  </si>
  <si>
    <t>ON147</t>
  </si>
  <si>
    <t>ON148</t>
  </si>
  <si>
    <t>ON149</t>
  </si>
  <si>
    <t>ON150</t>
  </si>
  <si>
    <t>ON151</t>
  </si>
  <si>
    <t>ON152</t>
  </si>
  <si>
    <t>ON153</t>
  </si>
  <si>
    <t>OP152</t>
  </si>
  <si>
    <t>OP151</t>
  </si>
  <si>
    <t>OP150</t>
  </si>
  <si>
    <t>OP149</t>
  </si>
  <si>
    <t>OP148</t>
  </si>
  <si>
    <t>OP147</t>
  </si>
  <si>
    <t>OP146</t>
  </si>
  <si>
    <t>OR147</t>
  </si>
  <si>
    <t>OR148</t>
  </si>
  <si>
    <t>OR149</t>
  </si>
  <si>
    <t>OR150</t>
  </si>
  <si>
    <t>OR151</t>
  </si>
  <si>
    <t>OR152A</t>
  </si>
  <si>
    <t>OR153</t>
  </si>
  <si>
    <t>OT149</t>
  </si>
  <si>
    <t>OT147</t>
  </si>
  <si>
    <t>OT146</t>
  </si>
  <si>
    <t>OT145</t>
  </si>
  <si>
    <t>OT144A</t>
  </si>
  <si>
    <t>OT143</t>
  </si>
  <si>
    <t>OV144</t>
  </si>
  <si>
    <t>PD129</t>
  </si>
  <si>
    <t>PE129</t>
  </si>
  <si>
    <t>PF130</t>
  </si>
  <si>
    <t>PG131</t>
  </si>
  <si>
    <t>PG132</t>
  </si>
  <si>
    <t>PD162</t>
  </si>
  <si>
    <t>PE162</t>
  </si>
  <si>
    <t>PD163</t>
  </si>
  <si>
    <t>PD164A</t>
  </si>
  <si>
    <t>PC164</t>
  </si>
  <si>
    <t>PD165</t>
  </si>
  <si>
    <t>PE165</t>
  </si>
  <si>
    <t>PK158B</t>
  </si>
  <si>
    <t>PN158A</t>
  </si>
  <si>
    <t>PP161</t>
  </si>
  <si>
    <t>PQ162</t>
  </si>
  <si>
    <t>PS163</t>
  </si>
  <si>
    <t>PT163</t>
  </si>
  <si>
    <t>PT164</t>
  </si>
  <si>
    <t>PS164</t>
  </si>
  <si>
    <t>PQ164</t>
  </si>
  <si>
    <t>PM164</t>
  </si>
  <si>
    <t>PK165</t>
  </si>
  <si>
    <t>PJ165</t>
  </si>
  <si>
    <t>PJ166</t>
  </si>
  <si>
    <t>PP171</t>
  </si>
  <si>
    <t>PP172</t>
  </si>
  <si>
    <t>PN172</t>
  </si>
  <si>
    <t>PN175</t>
  </si>
  <si>
    <t>PP175</t>
  </si>
  <si>
    <t>PP176</t>
  </si>
  <si>
    <t>PN177</t>
  </si>
  <si>
    <t>PN178</t>
  </si>
  <si>
    <t>PN179</t>
  </si>
  <si>
    <t>PN180</t>
  </si>
  <si>
    <t>PN181</t>
  </si>
  <si>
    <t>PN182</t>
  </si>
  <si>
    <t>PN183A</t>
  </si>
  <si>
    <t>PM183B</t>
  </si>
  <si>
    <t>PE182</t>
  </si>
  <si>
    <t>PD183A</t>
  </si>
  <si>
    <t>PB182</t>
  </si>
  <si>
    <t>PB183</t>
  </si>
  <si>
    <t>PA184A</t>
  </si>
  <si>
    <t>PD185</t>
  </si>
  <si>
    <t>PE184</t>
  </si>
  <si>
    <t>PG183</t>
  </si>
  <si>
    <t>PM184A</t>
  </si>
  <si>
    <t>PN184</t>
  </si>
  <si>
    <t>PN185</t>
  </si>
  <si>
    <t>PM185</t>
  </si>
  <si>
    <t>PL185A</t>
  </si>
  <si>
    <t>PK186B</t>
  </si>
  <si>
    <t>PK186A</t>
  </si>
  <si>
    <t>PL186B</t>
  </si>
  <si>
    <t>PM186A</t>
  </si>
  <si>
    <t>PN186</t>
  </si>
  <si>
    <t>PN187</t>
  </si>
  <si>
    <t>PM187</t>
  </si>
  <si>
    <t>PK187A</t>
  </si>
  <si>
    <t>PK187</t>
  </si>
  <si>
    <t>PJ187</t>
  </si>
  <si>
    <t>PJ188</t>
  </si>
  <si>
    <t>PK188A</t>
  </si>
  <si>
    <t>PL188</t>
  </si>
  <si>
    <t>PM188</t>
  </si>
  <si>
    <t>PM189</t>
  </si>
  <si>
    <t>PL189</t>
  </si>
  <si>
    <t>PJ189</t>
  </si>
  <si>
    <t>PJ190</t>
  </si>
  <si>
    <t>PK190</t>
  </si>
  <si>
    <t>PL190</t>
  </si>
  <si>
    <t>PM190</t>
  </si>
  <si>
    <t>PN188</t>
  </si>
  <si>
    <t>PO181</t>
  </si>
  <si>
    <t>PP180</t>
  </si>
  <si>
    <t>PP181</t>
  </si>
  <si>
    <t>PP183</t>
  </si>
  <si>
    <t>PQ182</t>
  </si>
  <si>
    <t>PQ181</t>
  </si>
  <si>
    <t>PQ180</t>
  </si>
  <si>
    <t>PS180A</t>
  </si>
  <si>
    <t>PT186</t>
  </si>
  <si>
    <t>PT187</t>
  </si>
  <si>
    <t>PT188A</t>
  </si>
  <si>
    <t>PS189</t>
  </si>
  <si>
    <t>PS190</t>
  </si>
  <si>
    <t>PS191</t>
  </si>
  <si>
    <t>PT192</t>
  </si>
  <si>
    <t>PW188</t>
  </si>
  <si>
    <t>PV188</t>
  </si>
  <si>
    <t>PU185</t>
  </si>
  <si>
    <t>PV184</t>
  </si>
  <si>
    <t>PU184A</t>
  </si>
  <si>
    <t>PU183</t>
  </si>
  <si>
    <t>PV183</t>
  </si>
  <si>
    <t>PW183</t>
  </si>
  <si>
    <t>PX184</t>
  </si>
  <si>
    <t>PY185</t>
  </si>
  <si>
    <t>PZ185</t>
  </si>
  <si>
    <t>PW176</t>
  </si>
  <si>
    <t>PW175</t>
  </si>
  <si>
    <t>QA176</t>
  </si>
  <si>
    <t>QA175</t>
  </si>
  <si>
    <t>QA174</t>
  </si>
  <si>
    <t>QA173</t>
  </si>
  <si>
    <t>QA171</t>
  </si>
  <si>
    <t>QA170</t>
  </si>
  <si>
    <t>QA169</t>
  </si>
  <si>
    <t>QA168</t>
  </si>
  <si>
    <t>QE167</t>
  </si>
  <si>
    <t>QE166</t>
  </si>
  <si>
    <t>QF166</t>
  </si>
  <si>
    <t>QG167</t>
  </si>
  <si>
    <t>QG168</t>
  </si>
  <si>
    <t>QH169</t>
  </si>
  <si>
    <t>QH152A</t>
  </si>
  <si>
    <t>RC146</t>
  </si>
  <si>
    <t>RD145</t>
  </si>
  <si>
    <t>RD143</t>
  </si>
  <si>
    <t>RE144</t>
  </si>
  <si>
    <t>RF144</t>
  </si>
  <si>
    <t>RG144</t>
  </si>
  <si>
    <t>RH143</t>
  </si>
  <si>
    <t>RI143</t>
  </si>
  <si>
    <t>RF145</t>
  </si>
  <si>
    <t>RE145A</t>
  </si>
  <si>
    <t>RD146</t>
  </si>
  <si>
    <t>RD147</t>
  </si>
  <si>
    <t>RC147A</t>
  </si>
  <si>
    <t>RD148</t>
  </si>
  <si>
    <t>RE148A</t>
  </si>
  <si>
    <t>RE149</t>
  </si>
  <si>
    <t>RE152</t>
  </si>
  <si>
    <t>QX165</t>
  </si>
  <si>
    <t>QX166A</t>
  </si>
  <si>
    <t>QT170</t>
  </si>
  <si>
    <t>QS170</t>
  </si>
  <si>
    <t>QR171</t>
  </si>
  <si>
    <t>QW173</t>
  </si>
  <si>
    <t>QW174</t>
  </si>
  <si>
    <t>QX175</t>
  </si>
  <si>
    <t>QW176</t>
  </si>
  <si>
    <t>QV178</t>
  </si>
  <si>
    <t>QV179</t>
  </si>
  <si>
    <t>QV180</t>
  </si>
  <si>
    <t>QU180</t>
  </si>
  <si>
    <t>QU181</t>
  </si>
  <si>
    <t>QT182</t>
  </si>
  <si>
    <t>QS183</t>
  </si>
  <si>
    <t>QW186</t>
  </si>
  <si>
    <t>QX185</t>
  </si>
  <si>
    <t>QX184</t>
  </si>
  <si>
    <t>QY183</t>
  </si>
  <si>
    <t>QZ183</t>
  </si>
  <si>
    <t>QZ184</t>
  </si>
  <si>
    <t>RC183</t>
  </si>
  <si>
    <t>RD183</t>
  </si>
  <si>
    <t>RD182</t>
  </si>
  <si>
    <t>RH177</t>
  </si>
  <si>
    <t>RI178</t>
  </si>
  <si>
    <t>RJ177</t>
  </si>
  <si>
    <t>RJ178A</t>
  </si>
  <si>
    <t>RK179</t>
  </si>
  <si>
    <t>RL177</t>
  </si>
  <si>
    <t>RK175</t>
  </si>
  <si>
    <t>RL171</t>
  </si>
  <si>
    <t>RO173</t>
  </si>
  <si>
    <t>RP164</t>
  </si>
  <si>
    <t>RQ164</t>
  </si>
  <si>
    <t>RT164A</t>
  </si>
  <si>
    <t>RU163A</t>
  </si>
  <si>
    <t>RU162A</t>
  </si>
  <si>
    <t>RT159</t>
  </si>
  <si>
    <t>RU159B</t>
  </si>
  <si>
    <t>RX159A</t>
  </si>
  <si>
    <t>RX161</t>
  </si>
  <si>
    <t>RY162</t>
  </si>
  <si>
    <t>RY163</t>
  </si>
  <si>
    <t>RZ162</t>
  </si>
  <si>
    <t>SE158A</t>
  </si>
  <si>
    <t>SE161</t>
  </si>
  <si>
    <t>SF161</t>
  </si>
  <si>
    <t>SG160</t>
  </si>
  <si>
    <t>SH162A</t>
  </si>
  <si>
    <t>SG162</t>
  </si>
  <si>
    <t>SE162</t>
  </si>
  <si>
    <t>SD162</t>
  </si>
  <si>
    <t>SB163</t>
  </si>
  <si>
    <t>SC163</t>
  </si>
  <si>
    <t>SD163</t>
  </si>
  <si>
    <t>SE163</t>
  </si>
  <si>
    <t>SF163</t>
  </si>
  <si>
    <t>SG163</t>
  </si>
  <si>
    <t>SG164A</t>
  </si>
  <si>
    <t>SE164</t>
  </si>
  <si>
    <t>SD164</t>
  </si>
  <si>
    <t>SC164</t>
  </si>
  <si>
    <t>SB164</t>
  </si>
  <si>
    <t>SA164</t>
  </si>
  <si>
    <t>SB165</t>
  </si>
  <si>
    <t>SA165</t>
  </si>
  <si>
    <t>RZ165</t>
  </si>
  <si>
    <t>RY165</t>
  </si>
  <si>
    <t>RX165A</t>
  </si>
  <si>
    <t>RY167</t>
  </si>
  <si>
    <t>RZ167</t>
  </si>
  <si>
    <t>RZ168</t>
  </si>
  <si>
    <t>RY169A</t>
  </si>
  <si>
    <t>SA169</t>
  </si>
  <si>
    <t>SC171</t>
  </si>
  <si>
    <t>SD171</t>
  </si>
  <si>
    <t>SD172</t>
  </si>
  <si>
    <t>SB172</t>
  </si>
  <si>
    <t>RZ172</t>
  </si>
  <si>
    <t>RY170</t>
  </si>
  <si>
    <t>RV168</t>
  </si>
  <si>
    <t>RU169</t>
  </si>
  <si>
    <t>RU171</t>
  </si>
  <si>
    <t>RS172</t>
  </si>
  <si>
    <t>RV180</t>
  </si>
  <si>
    <t>RV181</t>
  </si>
  <si>
    <t>RT181</t>
  </si>
  <si>
    <t>RR180</t>
  </si>
  <si>
    <t>RQ182</t>
  </si>
  <si>
    <t>RP182</t>
  </si>
  <si>
    <t>RO182</t>
  </si>
  <si>
    <t>RN182</t>
  </si>
  <si>
    <t>RN181</t>
  </si>
  <si>
    <t>RN180</t>
  </si>
  <si>
    <t>RO179</t>
  </si>
  <si>
    <t>RN178</t>
  </si>
  <si>
    <t>RK186</t>
  </si>
  <si>
    <t>RK187</t>
  </si>
  <si>
    <t>RK188</t>
  </si>
  <si>
    <t>RK189</t>
  </si>
  <si>
    <t>RJ190A</t>
  </si>
  <si>
    <t>RJ191</t>
  </si>
  <si>
    <t>RI191</t>
  </si>
  <si>
    <t>RF189</t>
  </si>
  <si>
    <t>RD190A</t>
  </si>
  <si>
    <t>RC189</t>
  </si>
  <si>
    <t>RB188</t>
  </si>
  <si>
    <t>RB193A</t>
  </si>
  <si>
    <t>RC193</t>
  </si>
  <si>
    <t>RE194</t>
  </si>
  <si>
    <t>RE193</t>
  </si>
  <si>
    <t>RF193</t>
  </si>
  <si>
    <t>RR194</t>
  </si>
  <si>
    <t>RS193</t>
  </si>
  <si>
    <t>RV193</t>
  </si>
  <si>
    <t>RW193</t>
  </si>
  <si>
    <t>SI207</t>
  </si>
  <si>
    <t>SJ207</t>
  </si>
  <si>
    <t>SK207</t>
  </si>
  <si>
    <t>SL210</t>
  </si>
  <si>
    <t>SM209A</t>
  </si>
  <si>
    <t>SO210</t>
  </si>
  <si>
    <t>SQ212</t>
  </si>
  <si>
    <t>SP212</t>
  </si>
  <si>
    <t>SO212</t>
  </si>
  <si>
    <t>SN213</t>
  </si>
  <si>
    <t>SN215</t>
  </si>
  <si>
    <t>SP216</t>
  </si>
  <si>
    <t>SR217A</t>
  </si>
  <si>
    <t>ST217</t>
  </si>
  <si>
    <t>SQ218</t>
  </si>
  <si>
    <t>SO218A</t>
  </si>
  <si>
    <t>SN218</t>
  </si>
  <si>
    <t>RN232</t>
  </si>
  <si>
    <t>RP234</t>
  </si>
  <si>
    <t>RN234</t>
  </si>
  <si>
    <t>RN235</t>
  </si>
  <si>
    <t>RO235</t>
  </si>
  <si>
    <t>RP235</t>
  </si>
  <si>
    <t>RP237</t>
  </si>
  <si>
    <t>RO238</t>
  </si>
  <si>
    <t>RN239</t>
  </si>
  <si>
    <t>RN240</t>
  </si>
  <si>
    <t>RN242</t>
  </si>
  <si>
    <t>RN244</t>
  </si>
  <si>
    <t>RJ239</t>
  </si>
  <si>
    <t>RK251</t>
  </si>
  <si>
    <t>RK252</t>
  </si>
  <si>
    <t>RJ253</t>
  </si>
  <si>
    <t>RI252</t>
  </si>
  <si>
    <t>RI251</t>
  </si>
  <si>
    <t>RA246</t>
  </si>
  <si>
    <t>RB245</t>
  </si>
  <si>
    <t>RA244</t>
  </si>
  <si>
    <t>QF239</t>
  </si>
  <si>
    <t>QF240</t>
  </si>
  <si>
    <t>QF241</t>
  </si>
  <si>
    <t>QF242</t>
  </si>
  <si>
    <t>QE240</t>
  </si>
  <si>
    <t>QE239</t>
  </si>
  <si>
    <t>QB239</t>
  </si>
  <si>
    <t>QB240</t>
  </si>
  <si>
    <t>QA242A</t>
  </si>
  <si>
    <t>QA240</t>
  </si>
  <si>
    <t>QA239</t>
  </si>
  <si>
    <t>PZ239A</t>
  </si>
  <si>
    <t>QA249</t>
  </si>
  <si>
    <t>QC251</t>
  </si>
  <si>
    <t>QD251</t>
  </si>
  <si>
    <t>ADT0103_1</t>
  </si>
  <si>
    <t>ON150_1</t>
  </si>
  <si>
    <t>ON151_1</t>
  </si>
  <si>
    <t>PE162_1</t>
  </si>
  <si>
    <t>PS164_1</t>
  </si>
  <si>
    <t>ADT0203_1</t>
  </si>
  <si>
    <t>PN182_1</t>
  </si>
  <si>
    <t>PN182_2</t>
  </si>
  <si>
    <t>PM183A_1</t>
  </si>
  <si>
    <t>PN183A_2</t>
  </si>
  <si>
    <t>PG183_1</t>
  </si>
  <si>
    <t>PG183_2</t>
  </si>
  <si>
    <t>ADT0303_2</t>
  </si>
  <si>
    <t>PJ187_1</t>
  </si>
  <si>
    <t>PJ187_2</t>
  </si>
  <si>
    <t>PJ189_1</t>
  </si>
  <si>
    <t>PJ189_2</t>
  </si>
  <si>
    <t>ADT0603_1</t>
  </si>
  <si>
    <t>ADT0403_1</t>
  </si>
  <si>
    <t>ADT0603_2</t>
  </si>
  <si>
    <t>RD147_1</t>
  </si>
  <si>
    <t>RI143_1</t>
  </si>
  <si>
    <t>QX165_1</t>
  </si>
  <si>
    <t>QT170_1</t>
  </si>
  <si>
    <t>QW174_1</t>
  </si>
  <si>
    <t>ADT0703_1</t>
  </si>
  <si>
    <t>RH177_1</t>
  </si>
  <si>
    <t>RH177_2</t>
  </si>
  <si>
    <t>RK179_1</t>
  </si>
  <si>
    <t>SE161_1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</si>
</sst>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[$-409]d\-mmm\-yyyy;@"/>
    <numFmt numFmtId="165" formatCode="m/d/yyyy;@"/>
    <numFmt numFmtId="166" formatCode="yyyy/mm/dd;@"/>
    <numFmt numFmtId="167" formatCode="_-* #,##0.000_-;\-* #,##0.000_-;_-* &quot;-&quot;??_-;_-@_-"/>
  </numFmts>
  <fonts count="4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8"/>
      <color rgb="FFC0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8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i/>
      <sz val="8"/>
      <color theme="0" tint="-0.499984740745262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color rgb="FFA50021"/>
      <name val="Calibri"/>
      <family val="2"/>
      <scheme val="minor"/>
    </font>
    <font>
      <sz val="9"/>
      <color theme="1"/>
      <name val="Consolas"/>
      <family val="3"/>
    </font>
  </fonts>
  <fills count="5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</fills>
  <borders count="7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13" fillId="0" borderId="0" applyNumberFormat="0" applyFill="0" applyBorder="0" applyAlignment="0" applyProtection="0"/>
    <xf numFmtId="0" fontId="14" fillId="0" borderId="48" applyNumberFormat="0" applyFill="0" applyAlignment="0" applyProtection="0"/>
    <xf numFmtId="0" fontId="15" fillId="0" borderId="49" applyNumberFormat="0" applyFill="0" applyAlignment="0" applyProtection="0"/>
    <xf numFmtId="0" fontId="16" fillId="0" borderId="50" applyNumberFormat="0" applyFill="0" applyAlignment="0" applyProtection="0"/>
    <xf numFmtId="0" fontId="16" fillId="0" borderId="0" applyNumberFormat="0" applyFill="0" applyBorder="0" applyAlignment="0" applyProtection="0"/>
    <xf numFmtId="0" fontId="17" fillId="13" borderId="0" applyNumberFormat="0" applyBorder="0" applyAlignment="0" applyProtection="0"/>
    <xf numFmtId="0" fontId="18" fillId="14" borderId="0" applyNumberFormat="0" applyBorder="0" applyAlignment="0" applyProtection="0"/>
    <xf numFmtId="0" fontId="19" fillId="15" borderId="0" applyNumberFormat="0" applyBorder="0" applyAlignment="0" applyProtection="0"/>
    <xf numFmtId="0" fontId="20" fillId="16" borderId="51" applyNumberFormat="0" applyAlignment="0" applyProtection="0"/>
    <xf numFmtId="0" fontId="21" fillId="17" borderId="52" applyNumberFormat="0" applyAlignment="0" applyProtection="0"/>
    <xf numFmtId="0" fontId="22" fillId="17" borderId="51" applyNumberFormat="0" applyAlignment="0" applyProtection="0"/>
    <xf numFmtId="0" fontId="23" fillId="0" borderId="53" applyNumberFormat="0" applyFill="0" applyAlignment="0" applyProtection="0"/>
    <xf numFmtId="0" fontId="24" fillId="18" borderId="54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56" applyNumberFormat="0" applyFill="0" applyAlignment="0" applyProtection="0"/>
    <xf numFmtId="0" fontId="28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8" fillId="23" borderId="0" applyNumberFormat="0" applyBorder="0" applyAlignment="0" applyProtection="0"/>
    <xf numFmtId="0" fontId="28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28" fillId="43" borderId="0" applyNumberFormat="0" applyBorder="0" applyAlignment="0" applyProtection="0"/>
    <xf numFmtId="0" fontId="1" fillId="0" borderId="0"/>
    <xf numFmtId="0" fontId="1" fillId="19" borderId="55" applyNumberFormat="0" applyFont="0" applyAlignment="0" applyProtection="0"/>
    <xf numFmtId="43" fontId="35" fillId="0" borderId="0" applyFont="0" applyFill="0" applyBorder="0" applyAlignment="0" applyProtection="0"/>
  </cellStyleXfs>
  <cellXfs count="519">
    <xf numFmtId="0" fontId="0" fillId="0" borderId="0" xfId="0"/>
    <xf numFmtId="0" fontId="2" fillId="0" borderId="0" xfId="0" applyFont="1" applyFill="1" applyBorder="1" applyAlignment="1">
      <alignment horizontal="center" vertical="center"/>
    </xf>
    <xf numFmtId="2" fontId="2" fillId="0" borderId="0" xfId="0" applyNumberFormat="1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20" fontId="0" fillId="2" borderId="2" xfId="0" applyNumberFormat="1" applyFill="1" applyBorder="1" applyAlignment="1">
      <alignment horizontal="center" vertical="center"/>
    </xf>
    <xf numFmtId="2" fontId="3" fillId="3" borderId="9" xfId="0" applyNumberFormat="1" applyFont="1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2" fontId="0" fillId="4" borderId="2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164" fontId="3" fillId="3" borderId="9" xfId="0" applyNumberFormat="1" applyFont="1" applyFill="1" applyBorder="1" applyAlignment="1">
      <alignment horizontal="center" vertical="center"/>
    </xf>
    <xf numFmtId="20" fontId="3" fillId="3" borderId="9" xfId="0" applyNumberFormat="1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2" fontId="3" fillId="3" borderId="19" xfId="0" applyNumberFormat="1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2" fontId="3" fillId="3" borderId="9" xfId="0" applyNumberFormat="1" applyFont="1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/>
    </xf>
    <xf numFmtId="164" fontId="3" fillId="2" borderId="24" xfId="0" applyNumberFormat="1" applyFont="1" applyFill="1" applyBorder="1" applyAlignment="1">
      <alignment horizontal="center" vertical="center"/>
    </xf>
    <xf numFmtId="20" fontId="3" fillId="2" borderId="24" xfId="0" applyNumberFormat="1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3" borderId="25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2" fontId="0" fillId="4" borderId="29" xfId="0" applyNumberFormat="1" applyFont="1" applyFill="1" applyBorder="1" applyAlignment="1">
      <alignment horizontal="center" vertical="center"/>
    </xf>
    <xf numFmtId="0" fontId="3" fillId="3" borderId="30" xfId="0" applyFont="1" applyFill="1" applyBorder="1" applyAlignment="1">
      <alignment horizontal="center" vertical="center"/>
    </xf>
    <xf numFmtId="0" fontId="3" fillId="4" borderId="31" xfId="0" applyFont="1" applyFill="1" applyBorder="1" applyAlignment="1">
      <alignment horizontal="center" vertical="center"/>
    </xf>
    <xf numFmtId="0" fontId="3" fillId="4" borderId="24" xfId="0" applyFont="1" applyFill="1" applyBorder="1" applyAlignment="1">
      <alignment horizontal="center" vertical="center"/>
    </xf>
    <xf numFmtId="2" fontId="3" fillId="4" borderId="24" xfId="0" applyNumberFormat="1" applyFont="1" applyFill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164" fontId="4" fillId="0" borderId="32" xfId="0" applyNumberFormat="1" applyFont="1" applyBorder="1" applyAlignment="1">
      <alignment horizontal="center" vertical="center"/>
    </xf>
    <xf numFmtId="20" fontId="4" fillId="0" borderId="32" xfId="0" applyNumberFormat="1" applyFont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4" fillId="5" borderId="22" xfId="0" quotePrefix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0" fontId="4" fillId="6" borderId="22" xfId="0" applyFont="1" applyFill="1" applyBorder="1" applyAlignment="1">
      <alignment horizontal="center" vertical="center"/>
    </xf>
    <xf numFmtId="2" fontId="4" fillId="0" borderId="32" xfId="0" applyNumberFormat="1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4" fillId="0" borderId="32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164" fontId="4" fillId="0" borderId="35" xfId="0" applyNumberFormat="1" applyFont="1" applyBorder="1" applyAlignment="1">
      <alignment horizontal="center" vertical="center"/>
    </xf>
    <xf numFmtId="20" fontId="4" fillId="0" borderId="35" xfId="0" applyNumberFormat="1" applyFont="1" applyBorder="1" applyAlignment="1">
      <alignment horizontal="center" vertical="center"/>
    </xf>
    <xf numFmtId="0" fontId="4" fillId="5" borderId="36" xfId="0" applyFont="1" applyFill="1" applyBorder="1" applyAlignment="1">
      <alignment horizontal="center" vertical="center"/>
    </xf>
    <xf numFmtId="0" fontId="4" fillId="5" borderId="37" xfId="0" applyFont="1" applyFill="1" applyBorder="1" applyAlignment="1">
      <alignment horizontal="center" vertical="center"/>
    </xf>
    <xf numFmtId="0" fontId="4" fillId="5" borderId="37" xfId="0" quotePrefix="1" applyFont="1" applyFill="1" applyBorder="1" applyAlignment="1">
      <alignment horizontal="center" vertical="center"/>
    </xf>
    <xf numFmtId="0" fontId="4" fillId="6" borderId="36" xfId="0" applyFont="1" applyFill="1" applyBorder="1" applyAlignment="1">
      <alignment horizontal="center" vertical="center"/>
    </xf>
    <xf numFmtId="0" fontId="4" fillId="6" borderId="37" xfId="0" applyFont="1" applyFill="1" applyBorder="1" applyAlignment="1">
      <alignment horizontal="center" vertical="center"/>
    </xf>
    <xf numFmtId="0" fontId="4" fillId="6" borderId="37" xfId="0" quotePrefix="1" applyFont="1" applyFill="1" applyBorder="1" applyAlignment="1">
      <alignment horizontal="center" vertical="center"/>
    </xf>
    <xf numFmtId="0" fontId="4" fillId="6" borderId="33" xfId="0" quotePrefix="1" applyFont="1" applyFill="1" applyBorder="1" applyAlignment="1">
      <alignment horizontal="center" vertical="center"/>
    </xf>
    <xf numFmtId="0" fontId="4" fillId="7" borderId="36" xfId="0" quotePrefix="1" applyFont="1" applyFill="1" applyBorder="1" applyAlignment="1">
      <alignment horizontal="center" vertical="center"/>
    </xf>
    <xf numFmtId="0" fontId="4" fillId="7" borderId="37" xfId="0" quotePrefix="1" applyFont="1" applyFill="1" applyBorder="1" applyAlignment="1">
      <alignment horizontal="center" vertical="center"/>
    </xf>
    <xf numFmtId="0" fontId="4" fillId="7" borderId="33" xfId="0" quotePrefix="1" applyFont="1" applyFill="1" applyBorder="1" applyAlignment="1">
      <alignment horizontal="center" vertical="center"/>
    </xf>
    <xf numFmtId="0" fontId="4" fillId="7" borderId="38" xfId="0" quotePrefix="1" applyFont="1" applyFill="1" applyBorder="1" applyAlignment="1">
      <alignment horizontal="center" vertical="center"/>
    </xf>
    <xf numFmtId="2" fontId="4" fillId="0" borderId="35" xfId="0" applyNumberFormat="1" applyFont="1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4" fillId="0" borderId="37" xfId="0" quotePrefix="1" applyFont="1" applyFill="1" applyBorder="1" applyAlignment="1">
      <alignment horizontal="center" vertical="center"/>
    </xf>
    <xf numFmtId="0" fontId="4" fillId="0" borderId="33" xfId="0" quotePrefix="1" applyFont="1" applyFill="1" applyBorder="1" applyAlignment="1">
      <alignment horizontal="center" vertical="center"/>
    </xf>
    <xf numFmtId="0" fontId="4" fillId="0" borderId="35" xfId="0" applyFont="1" applyFill="1" applyBorder="1" applyAlignment="1">
      <alignment horizontal="center" vertical="center"/>
    </xf>
    <xf numFmtId="2" fontId="0" fillId="0" borderId="24" xfId="0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4" fillId="7" borderId="21" xfId="0" applyFont="1" applyFill="1" applyBorder="1" applyAlignment="1">
      <alignment horizontal="center" vertical="center"/>
    </xf>
    <xf numFmtId="0" fontId="4" fillId="7" borderId="22" xfId="0" applyFont="1" applyFill="1" applyBorder="1" applyAlignment="1">
      <alignment horizontal="center" vertical="center"/>
    </xf>
    <xf numFmtId="0" fontId="4" fillId="7" borderId="23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2" fontId="4" fillId="0" borderId="22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/>
    </xf>
    <xf numFmtId="2" fontId="4" fillId="0" borderId="23" xfId="0" applyNumberFormat="1" applyFont="1" applyFill="1" applyBorder="1" applyAlignment="1">
      <alignment horizontal="center" vertical="center"/>
    </xf>
    <xf numFmtId="0" fontId="4" fillId="6" borderId="33" xfId="0" applyFont="1" applyFill="1" applyBorder="1" applyAlignment="1">
      <alignment horizontal="center" vertical="center"/>
    </xf>
    <xf numFmtId="0" fontId="4" fillId="7" borderId="36" xfId="0" applyFont="1" applyFill="1" applyBorder="1" applyAlignment="1">
      <alignment horizontal="center" vertical="center"/>
    </xf>
    <xf numFmtId="0" fontId="4" fillId="7" borderId="37" xfId="0" applyFont="1" applyFill="1" applyBorder="1" applyAlignment="1">
      <alignment horizontal="center" vertical="center"/>
    </xf>
    <xf numFmtId="0" fontId="4" fillId="7" borderId="33" xfId="0" applyFont="1" applyFill="1" applyBorder="1" applyAlignment="1">
      <alignment horizontal="center" vertical="center"/>
    </xf>
    <xf numFmtId="0" fontId="4" fillId="7" borderId="38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0" fontId="4" fillId="0" borderId="33" xfId="0" applyFont="1" applyFill="1" applyBorder="1" applyAlignment="1">
      <alignment horizontal="center" vertical="center"/>
    </xf>
    <xf numFmtId="0" fontId="4" fillId="8" borderId="35" xfId="0" applyFont="1" applyFill="1" applyBorder="1" applyAlignment="1">
      <alignment horizontal="center" vertical="center"/>
    </xf>
    <xf numFmtId="164" fontId="4" fillId="8" borderId="35" xfId="0" applyNumberFormat="1" applyFont="1" applyFill="1" applyBorder="1" applyAlignment="1">
      <alignment horizontal="center" vertical="center"/>
    </xf>
    <xf numFmtId="20" fontId="4" fillId="8" borderId="35" xfId="0" applyNumberFormat="1" applyFont="1" applyFill="1" applyBorder="1" applyAlignment="1">
      <alignment horizontal="center" vertical="center"/>
    </xf>
    <xf numFmtId="0" fontId="4" fillId="8" borderId="40" xfId="0" quotePrefix="1" applyFont="1" applyFill="1" applyBorder="1" applyAlignment="1">
      <alignment horizontal="center" vertical="center"/>
    </xf>
    <xf numFmtId="0" fontId="4" fillId="8" borderId="37" xfId="0" quotePrefix="1" applyFont="1" applyFill="1" applyBorder="1" applyAlignment="1">
      <alignment horizontal="center" vertical="center"/>
    </xf>
    <xf numFmtId="0" fontId="4" fillId="8" borderId="33" xfId="0" quotePrefix="1" applyFont="1" applyFill="1" applyBorder="1" applyAlignment="1">
      <alignment horizontal="center" vertical="center"/>
    </xf>
    <xf numFmtId="0" fontId="4" fillId="8" borderId="36" xfId="0" quotePrefix="1" applyFont="1" applyFill="1" applyBorder="1" applyAlignment="1">
      <alignment horizontal="center" vertical="center"/>
    </xf>
    <xf numFmtId="2" fontId="4" fillId="8" borderId="35" xfId="0" applyNumberFormat="1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3" borderId="25" xfId="0" applyFont="1" applyFill="1" applyBorder="1" applyAlignment="1">
      <alignment horizontal="center" vertical="center" wrapText="1"/>
    </xf>
    <xf numFmtId="0" fontId="4" fillId="0" borderId="21" xfId="0" quotePrefix="1" applyFont="1" applyFill="1" applyBorder="1" applyAlignment="1">
      <alignment horizontal="center" vertical="center" wrapText="1"/>
    </xf>
    <xf numFmtId="0" fontId="4" fillId="0" borderId="36" xfId="0" applyFont="1" applyFill="1" applyBorder="1" applyAlignment="1">
      <alignment horizontal="center" vertical="center" wrapText="1"/>
    </xf>
    <xf numFmtId="0" fontId="4" fillId="0" borderId="36" xfId="0" quotePrefix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36" xfId="0" applyFont="1" applyFill="1" applyBorder="1" applyAlignment="1">
      <alignment horizontal="left" vertical="center" wrapText="1"/>
    </xf>
    <xf numFmtId="46" fontId="4" fillId="7" borderId="38" xfId="0" quotePrefix="1" applyNumberFormat="1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 wrapText="1"/>
    </xf>
    <xf numFmtId="0" fontId="4" fillId="0" borderId="35" xfId="0" applyNumberFormat="1" applyFont="1" applyBorder="1" applyAlignment="1">
      <alignment horizontal="center" vertical="center"/>
    </xf>
    <xf numFmtId="0" fontId="4" fillId="8" borderId="40" xfId="0" applyFont="1" applyFill="1" applyBorder="1" applyAlignment="1">
      <alignment horizontal="center" vertical="center"/>
    </xf>
    <xf numFmtId="0" fontId="4" fillId="8" borderId="38" xfId="0" applyFont="1" applyFill="1" applyBorder="1" applyAlignment="1">
      <alignment horizontal="center" vertical="center"/>
    </xf>
    <xf numFmtId="0" fontId="4" fillId="8" borderId="39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4" fillId="5" borderId="41" xfId="0" applyFont="1" applyFill="1" applyBorder="1" applyAlignment="1">
      <alignment horizontal="center" vertical="center"/>
    </xf>
    <xf numFmtId="0" fontId="4" fillId="6" borderId="41" xfId="0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4" fillId="5" borderId="16" xfId="0" quotePrefix="1" applyFont="1" applyFill="1" applyBorder="1" applyAlignment="1">
      <alignment horizontal="center" vertical="center"/>
    </xf>
    <xf numFmtId="0" fontId="4" fillId="5" borderId="17" xfId="0" applyFont="1" applyFill="1" applyBorder="1" applyAlignment="1">
      <alignment horizontal="center" vertical="center"/>
    </xf>
    <xf numFmtId="0" fontId="4" fillId="6" borderId="16" xfId="0" applyFont="1" applyFill="1" applyBorder="1" applyAlignment="1">
      <alignment horizontal="center" vertical="center"/>
    </xf>
    <xf numFmtId="0" fontId="4" fillId="6" borderId="17" xfId="0" applyFont="1" applyFill="1" applyBorder="1" applyAlignment="1">
      <alignment horizontal="center" vertical="center"/>
    </xf>
    <xf numFmtId="0" fontId="4" fillId="6" borderId="15" xfId="0" applyFont="1" applyFill="1" applyBorder="1" applyAlignment="1">
      <alignment horizontal="center" vertical="center"/>
    </xf>
    <xf numFmtId="0" fontId="4" fillId="5" borderId="41" xfId="0" quotePrefix="1" applyFont="1" applyFill="1" applyBorder="1" applyAlignment="1">
      <alignment horizontal="center" vertical="center"/>
    </xf>
    <xf numFmtId="0" fontId="4" fillId="4" borderId="35" xfId="0" applyFont="1" applyFill="1" applyBorder="1" applyAlignment="1">
      <alignment horizontal="center" vertical="center"/>
    </xf>
    <xf numFmtId="164" fontId="4" fillId="4" borderId="32" xfId="0" applyNumberFormat="1" applyFont="1" applyFill="1" applyBorder="1" applyAlignment="1">
      <alignment horizontal="center" vertical="center"/>
    </xf>
    <xf numFmtId="20" fontId="4" fillId="4" borderId="35" xfId="0" applyNumberFormat="1" applyFont="1" applyFill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8" borderId="37" xfId="0" applyFont="1" applyFill="1" applyBorder="1" applyAlignment="1">
      <alignment horizontal="center" vertical="center"/>
    </xf>
    <xf numFmtId="0" fontId="4" fillId="8" borderId="33" xfId="0" applyFont="1" applyFill="1" applyBorder="1" applyAlignment="1">
      <alignment horizontal="center" vertical="center"/>
    </xf>
    <xf numFmtId="0" fontId="4" fillId="8" borderId="38" xfId="0" applyFont="1" applyFill="1" applyBorder="1" applyAlignment="1">
      <alignment horizontal="center" vertical="center" wrapText="1"/>
    </xf>
    <xf numFmtId="0" fontId="4" fillId="0" borderId="40" xfId="0" applyFont="1" applyFill="1" applyBorder="1" applyAlignment="1">
      <alignment horizontal="center" vertical="center" wrapText="1"/>
    </xf>
    <xf numFmtId="0" fontId="4" fillId="0" borderId="41" xfId="0" applyFont="1" applyFill="1" applyBorder="1" applyAlignment="1">
      <alignment horizontal="center" vertical="center"/>
    </xf>
    <xf numFmtId="0" fontId="4" fillId="0" borderId="42" xfId="0" applyFont="1" applyFill="1" applyBorder="1" applyAlignment="1">
      <alignment horizontal="center" vertical="center"/>
    </xf>
    <xf numFmtId="0" fontId="4" fillId="0" borderId="35" xfId="0" applyFont="1" applyFill="1" applyBorder="1" applyAlignment="1">
      <alignment horizontal="center" vertical="center" wrapText="1"/>
    </xf>
    <xf numFmtId="0" fontId="4" fillId="0" borderId="41" xfId="0" quotePrefix="1" applyFont="1" applyFill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164" fontId="4" fillId="8" borderId="38" xfId="0" applyNumberFormat="1" applyFont="1" applyFill="1" applyBorder="1" applyAlignment="1">
      <alignment horizontal="center" vertical="center"/>
    </xf>
    <xf numFmtId="20" fontId="4" fillId="8" borderId="38" xfId="0" applyNumberFormat="1" applyFont="1" applyFill="1" applyBorder="1" applyAlignment="1">
      <alignment horizontal="center" vertical="center"/>
    </xf>
    <xf numFmtId="0" fontId="4" fillId="8" borderId="38" xfId="0" quotePrefix="1" applyFont="1" applyFill="1" applyBorder="1" applyAlignment="1">
      <alignment horizontal="center" vertical="center"/>
    </xf>
    <xf numFmtId="2" fontId="4" fillId="8" borderId="38" xfId="0" applyNumberFormat="1" applyFont="1" applyFill="1" applyBorder="1" applyAlignment="1">
      <alignment horizontal="center" vertical="center"/>
    </xf>
    <xf numFmtId="2" fontId="4" fillId="8" borderId="39" xfId="0" applyNumberFormat="1" applyFont="1" applyFill="1" applyBorder="1" applyAlignment="1">
      <alignment horizontal="center" vertical="center"/>
    </xf>
    <xf numFmtId="0" fontId="4" fillId="9" borderId="35" xfId="0" applyFont="1" applyFill="1" applyBorder="1" applyAlignment="1">
      <alignment horizontal="center" vertical="center"/>
    </xf>
    <xf numFmtId="20" fontId="4" fillId="9" borderId="35" xfId="0" applyNumberFormat="1" applyFont="1" applyFill="1" applyBorder="1" applyAlignment="1">
      <alignment horizontal="center" vertical="center"/>
    </xf>
    <xf numFmtId="20" fontId="4" fillId="0" borderId="35" xfId="0" quotePrefix="1" applyNumberFormat="1" applyFont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164" fontId="4" fillId="9" borderId="35" xfId="0" applyNumberFormat="1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4" fillId="7" borderId="35" xfId="0" applyFont="1" applyFill="1" applyBorder="1" applyAlignment="1">
      <alignment horizontal="center" vertical="center"/>
    </xf>
    <xf numFmtId="0" fontId="4" fillId="7" borderId="35" xfId="0" quotePrefix="1" applyFont="1" applyFill="1" applyBorder="1" applyAlignment="1">
      <alignment horizontal="center" vertical="center"/>
    </xf>
    <xf numFmtId="0" fontId="3" fillId="3" borderId="44" xfId="0" applyFont="1" applyFill="1" applyBorder="1" applyAlignment="1">
      <alignment horizontal="center" vertical="center"/>
    </xf>
    <xf numFmtId="0" fontId="4" fillId="5" borderId="42" xfId="0" applyFont="1" applyFill="1" applyBorder="1" applyAlignment="1">
      <alignment horizontal="center" vertical="center"/>
    </xf>
    <xf numFmtId="0" fontId="3" fillId="3" borderId="46" xfId="0" applyFont="1" applyFill="1" applyBorder="1" applyAlignment="1">
      <alignment horizontal="center" vertical="center"/>
    </xf>
    <xf numFmtId="0" fontId="4" fillId="5" borderId="36" xfId="0" quotePrefix="1" applyFont="1" applyFill="1" applyBorder="1" applyAlignment="1">
      <alignment horizontal="center" vertical="center"/>
    </xf>
    <xf numFmtId="0" fontId="4" fillId="6" borderId="42" xfId="0" applyFont="1" applyFill="1" applyBorder="1" applyAlignment="1">
      <alignment horizontal="center" vertical="center"/>
    </xf>
    <xf numFmtId="0" fontId="4" fillId="6" borderId="42" xfId="0" quotePrefix="1" applyFont="1" applyFill="1" applyBorder="1" applyAlignment="1">
      <alignment horizontal="center" vertical="center"/>
    </xf>
    <xf numFmtId="0" fontId="4" fillId="0" borderId="36" xfId="0" applyFont="1" applyFill="1" applyBorder="1" applyAlignment="1">
      <alignment horizontal="center" vertical="center"/>
    </xf>
    <xf numFmtId="20" fontId="4" fillId="6" borderId="37" xfId="0" applyNumberFormat="1" applyFont="1" applyFill="1" applyBorder="1" applyAlignment="1">
      <alignment horizontal="center" vertical="center"/>
    </xf>
    <xf numFmtId="2" fontId="4" fillId="0" borderId="37" xfId="0" applyNumberFormat="1" applyFont="1" applyFill="1" applyBorder="1" applyAlignment="1">
      <alignment horizontal="center" vertical="center"/>
    </xf>
    <xf numFmtId="0" fontId="4" fillId="5" borderId="33" xfId="0" quotePrefix="1" applyFont="1" applyFill="1" applyBorder="1" applyAlignment="1">
      <alignment horizontal="center" vertical="center"/>
    </xf>
    <xf numFmtId="2" fontId="4" fillId="0" borderId="36" xfId="0" quotePrefix="1" applyNumberFormat="1" applyFont="1" applyFill="1" applyBorder="1" applyAlignment="1">
      <alignment horizontal="center" vertical="center" wrapText="1"/>
    </xf>
    <xf numFmtId="2" fontId="4" fillId="0" borderId="33" xfId="0" applyNumberFormat="1" applyFont="1" applyFill="1" applyBorder="1" applyAlignment="1">
      <alignment horizontal="center" vertical="center"/>
    </xf>
    <xf numFmtId="2" fontId="4" fillId="0" borderId="36" xfId="0" applyNumberFormat="1" applyFont="1" applyFill="1" applyBorder="1" applyAlignment="1">
      <alignment horizontal="center" vertical="center" wrapText="1"/>
    </xf>
    <xf numFmtId="2" fontId="4" fillId="0" borderId="47" xfId="0" applyNumberFormat="1" applyFont="1" applyFill="1" applyBorder="1" applyAlignment="1">
      <alignment horizontal="center" vertical="center" wrapText="1"/>
    </xf>
    <xf numFmtId="0" fontId="4" fillId="0" borderId="35" xfId="0" applyFont="1" applyBorder="1" applyAlignment="1">
      <alignment horizontal="left" vertical="center"/>
    </xf>
    <xf numFmtId="2" fontId="0" fillId="0" borderId="0" xfId="0" applyNumberFormat="1"/>
    <xf numFmtId="0" fontId="5" fillId="0" borderId="0" xfId="0" applyFont="1" applyAlignment="1">
      <alignment horizontal="center"/>
    </xf>
    <xf numFmtId="0" fontId="6" fillId="0" borderId="0" xfId="0" applyFont="1"/>
    <xf numFmtId="2" fontId="5" fillId="0" borderId="0" xfId="0" applyNumberFormat="1" applyFont="1"/>
    <xf numFmtId="0" fontId="7" fillId="0" borderId="0" xfId="0" applyFont="1"/>
    <xf numFmtId="2" fontId="8" fillId="0" borderId="0" xfId="0" applyNumberFormat="1" applyFont="1"/>
    <xf numFmtId="2" fontId="6" fillId="0" borderId="0" xfId="0" applyNumberFormat="1" applyFont="1"/>
    <xf numFmtId="0" fontId="2" fillId="0" borderId="1" xfId="0" applyFont="1" applyFill="1" applyBorder="1" applyAlignment="1">
      <alignment vertical="center"/>
    </xf>
    <xf numFmtId="0" fontId="0" fillId="0" borderId="0" xfId="0" applyFill="1" applyBorder="1"/>
    <xf numFmtId="0" fontId="12" fillId="0" borderId="57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/>
    <xf numFmtId="0" fontId="11" fillId="0" borderId="0" xfId="0" applyFont="1" applyFill="1" applyBorder="1"/>
    <xf numFmtId="0" fontId="12" fillId="0" borderId="0" xfId="0" applyFont="1" applyFill="1" applyBorder="1" applyAlignment="1">
      <alignment horizontal="center"/>
    </xf>
    <xf numFmtId="1" fontId="12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2" fontId="12" fillId="0" borderId="0" xfId="0" applyNumberFormat="1" applyFont="1" applyFill="1" applyBorder="1" applyAlignment="1">
      <alignment horizontal="center" vertical="center"/>
    </xf>
    <xf numFmtId="1" fontId="12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1" fontId="12" fillId="0" borderId="0" xfId="0" applyNumberFormat="1" applyFont="1" applyFill="1" applyBorder="1" applyAlignment="1">
      <alignment horizontal="center"/>
    </xf>
    <xf numFmtId="0" fontId="10" fillId="0" borderId="37" xfId="0" applyFont="1" applyFill="1" applyBorder="1" applyAlignment="1">
      <alignment horizontal="center" vertical="center"/>
    </xf>
    <xf numFmtId="166" fontId="3" fillId="12" borderId="37" xfId="0" applyNumberFormat="1" applyFont="1" applyFill="1" applyBorder="1" applyAlignment="1">
      <alignment horizontal="center" vertical="center"/>
    </xf>
    <xf numFmtId="0" fontId="10" fillId="12" borderId="37" xfId="0" applyFont="1" applyFill="1" applyBorder="1" applyAlignment="1">
      <alignment horizontal="center" vertical="center"/>
    </xf>
    <xf numFmtId="1" fontId="4" fillId="12" borderId="37" xfId="0" applyNumberFormat="1" applyFont="1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12" fillId="0" borderId="57" xfId="0" applyFont="1" applyFill="1" applyBorder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0" fontId="12" fillId="0" borderId="58" xfId="0" applyFont="1" applyFill="1" applyBorder="1" applyAlignment="1">
      <alignment horizontal="center" vertical="center"/>
    </xf>
    <xf numFmtId="166" fontId="12" fillId="0" borderId="58" xfId="0" applyNumberFormat="1" applyFont="1" applyBorder="1" applyAlignment="1">
      <alignment horizontal="center" vertical="center"/>
    </xf>
    <xf numFmtId="166" fontId="12" fillId="0" borderId="58" xfId="0" applyNumberFormat="1" applyFont="1" applyFill="1" applyBorder="1" applyAlignment="1">
      <alignment horizontal="center" vertical="center"/>
    </xf>
    <xf numFmtId="20" fontId="12" fillId="0" borderId="58" xfId="0" applyNumberFormat="1" applyFont="1" applyBorder="1" applyAlignment="1">
      <alignment horizontal="center" vertical="center"/>
    </xf>
    <xf numFmtId="164" fontId="3" fillId="12" borderId="41" xfId="0" applyNumberFormat="1" applyFont="1" applyFill="1" applyBorder="1" applyAlignment="1">
      <alignment horizontal="center" vertical="center"/>
    </xf>
    <xf numFmtId="0" fontId="4" fillId="12" borderId="41" xfId="0" applyFont="1" applyFill="1" applyBorder="1" applyAlignment="1">
      <alignment horizontal="center" vertical="center"/>
    </xf>
    <xf numFmtId="0" fontId="12" fillId="10" borderId="57" xfId="0" applyFont="1" applyFill="1" applyBorder="1" applyAlignment="1">
      <alignment horizontal="center" vertical="center"/>
    </xf>
    <xf numFmtId="0" fontId="12" fillId="11" borderId="57" xfId="0" applyFont="1" applyFill="1" applyBorder="1" applyAlignment="1">
      <alignment horizontal="center" vertical="center"/>
    </xf>
    <xf numFmtId="0" fontId="12" fillId="9" borderId="57" xfId="0" applyFont="1" applyFill="1" applyBorder="1" applyAlignment="1">
      <alignment horizontal="center" vertical="center"/>
    </xf>
    <xf numFmtId="0" fontId="11" fillId="0" borderId="58" xfId="0" applyFont="1" applyFill="1" applyBorder="1"/>
    <xf numFmtId="0" fontId="12" fillId="10" borderId="58" xfId="0" applyFont="1" applyFill="1" applyBorder="1" applyAlignment="1">
      <alignment horizontal="center" vertical="center"/>
    </xf>
    <xf numFmtId="0" fontId="12" fillId="11" borderId="58" xfId="0" applyFont="1" applyFill="1" applyBorder="1" applyAlignment="1">
      <alignment horizontal="center" vertical="center"/>
    </xf>
    <xf numFmtId="0" fontId="12" fillId="0" borderId="57" xfId="0" applyFont="1" applyFill="1" applyBorder="1" applyAlignment="1">
      <alignment horizontal="center"/>
    </xf>
    <xf numFmtId="0" fontId="12" fillId="0" borderId="58" xfId="0" applyFont="1" applyFill="1" applyBorder="1" applyAlignment="1">
      <alignment horizontal="center"/>
    </xf>
    <xf numFmtId="2" fontId="12" fillId="0" borderId="58" xfId="0" applyNumberFormat="1" applyFont="1" applyFill="1" applyBorder="1" applyAlignment="1">
      <alignment horizontal="center" vertical="center"/>
    </xf>
    <xf numFmtId="1" fontId="12" fillId="0" borderId="57" xfId="0" applyNumberFormat="1" applyFont="1" applyBorder="1" applyAlignment="1">
      <alignment horizontal="center"/>
    </xf>
    <xf numFmtId="1" fontId="12" fillId="0" borderId="57" xfId="0" applyNumberFormat="1" applyFont="1" applyFill="1" applyBorder="1" applyAlignment="1">
      <alignment horizontal="center"/>
    </xf>
    <xf numFmtId="0" fontId="12" fillId="0" borderId="58" xfId="0" applyFont="1" applyBorder="1" applyAlignment="1">
      <alignment horizontal="center"/>
    </xf>
    <xf numFmtId="2" fontId="12" fillId="0" borderId="58" xfId="0" applyNumberFormat="1" applyFont="1" applyBorder="1" applyAlignment="1">
      <alignment horizontal="center" vertical="center"/>
    </xf>
    <xf numFmtId="2" fontId="12" fillId="0" borderId="58" xfId="0" applyNumberFormat="1" applyFont="1" applyBorder="1" applyAlignment="1">
      <alignment horizontal="center" wrapText="1"/>
    </xf>
    <xf numFmtId="2" fontId="12" fillId="0" borderId="58" xfId="0" applyNumberFormat="1" applyFont="1" applyFill="1" applyBorder="1" applyAlignment="1">
      <alignment horizontal="center" wrapText="1"/>
    </xf>
    <xf numFmtId="2" fontId="12" fillId="0" borderId="58" xfId="0" applyNumberFormat="1" applyFont="1" applyFill="1" applyBorder="1" applyAlignment="1">
      <alignment horizontal="center" vertical="center" wrapText="1"/>
    </xf>
    <xf numFmtId="0" fontId="12" fillId="0" borderId="58" xfId="0" applyFont="1" applyBorder="1" applyAlignment="1">
      <alignment horizontal="center" wrapText="1"/>
    </xf>
    <xf numFmtId="2" fontId="12" fillId="0" borderId="58" xfId="0" applyNumberFormat="1" applyFont="1" applyBorder="1" applyAlignment="1">
      <alignment horizontal="center"/>
    </xf>
    <xf numFmtId="0" fontId="10" fillId="0" borderId="57" xfId="0" applyFont="1" applyFill="1" applyBorder="1" applyAlignment="1">
      <alignment horizontal="center"/>
    </xf>
    <xf numFmtId="0" fontId="10" fillId="0" borderId="58" xfId="0" applyFont="1" applyFill="1" applyBorder="1" applyAlignment="1">
      <alignment horizontal="center"/>
    </xf>
    <xf numFmtId="0" fontId="11" fillId="0" borderId="57" xfId="0" applyFont="1" applyFill="1" applyBorder="1"/>
    <xf numFmtId="0" fontId="12" fillId="0" borderId="57" xfId="0" applyFont="1" applyBorder="1" applyAlignment="1">
      <alignment horizontal="center"/>
    </xf>
    <xf numFmtId="2" fontId="30" fillId="12" borderId="37" xfId="0" applyNumberFormat="1" applyFont="1" applyFill="1" applyBorder="1" applyAlignment="1">
      <alignment horizontal="center" vertical="center"/>
    </xf>
    <xf numFmtId="0" fontId="31" fillId="0" borderId="3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12" borderId="16" xfId="0" applyFont="1" applyFill="1" applyBorder="1" applyAlignment="1">
      <alignment horizontal="center" vertical="center"/>
    </xf>
    <xf numFmtId="0" fontId="29" fillId="12" borderId="26" xfId="0" applyFont="1" applyFill="1" applyBorder="1" applyAlignment="1">
      <alignment horizontal="center" vertical="center"/>
    </xf>
    <xf numFmtId="0" fontId="3" fillId="12" borderId="26" xfId="0" applyFont="1" applyFill="1" applyBorder="1" applyAlignment="1">
      <alignment horizontal="center" vertical="center"/>
    </xf>
    <xf numFmtId="2" fontId="3" fillId="12" borderId="26" xfId="0" applyNumberFormat="1" applyFont="1" applyFill="1" applyBorder="1" applyAlignment="1">
      <alignment horizontal="center" vertical="center"/>
    </xf>
    <xf numFmtId="0" fontId="3" fillId="12" borderId="26" xfId="0" applyFont="1" applyFill="1" applyBorder="1" applyAlignment="1">
      <alignment horizontal="center" vertical="center" wrapText="1"/>
    </xf>
    <xf numFmtId="2" fontId="3" fillId="12" borderId="26" xfId="0" applyNumberFormat="1" applyFont="1" applyFill="1" applyBorder="1" applyAlignment="1">
      <alignment horizontal="center" vertical="center" wrapText="1"/>
    </xf>
    <xf numFmtId="0" fontId="12" fillId="0" borderId="60" xfId="0" applyFont="1" applyBorder="1" applyAlignment="1">
      <alignment horizontal="center" vertical="center"/>
    </xf>
    <xf numFmtId="0" fontId="12" fillId="0" borderId="61" xfId="0" applyFont="1" applyBorder="1" applyAlignment="1">
      <alignment horizontal="center" vertical="center"/>
    </xf>
    <xf numFmtId="166" fontId="12" fillId="0" borderId="61" xfId="0" applyNumberFormat="1" applyFont="1" applyBorder="1" applyAlignment="1">
      <alignment horizontal="center" vertical="center"/>
    </xf>
    <xf numFmtId="0" fontId="11" fillId="0" borderId="59" xfId="0" applyFont="1" applyBorder="1"/>
    <xf numFmtId="0" fontId="12" fillId="11" borderId="60" xfId="0" applyFont="1" applyFill="1" applyBorder="1" applyAlignment="1">
      <alignment horizontal="center" vertical="center"/>
    </xf>
    <xf numFmtId="0" fontId="12" fillId="0" borderId="60" xfId="0" applyFont="1" applyFill="1" applyBorder="1" applyAlignment="1">
      <alignment horizontal="center"/>
    </xf>
    <xf numFmtId="0" fontId="12" fillId="0" borderId="61" xfId="0" applyFont="1" applyFill="1" applyBorder="1" applyAlignment="1">
      <alignment horizontal="center"/>
    </xf>
    <xf numFmtId="2" fontId="12" fillId="0" borderId="61" xfId="0" applyNumberFormat="1" applyFont="1" applyFill="1" applyBorder="1" applyAlignment="1">
      <alignment horizontal="center" vertical="center"/>
    </xf>
    <xf numFmtId="1" fontId="12" fillId="0" borderId="59" xfId="0" applyNumberFormat="1" applyFont="1" applyBorder="1" applyAlignment="1">
      <alignment horizontal="center"/>
    </xf>
    <xf numFmtId="1" fontId="12" fillId="0" borderId="60" xfId="0" applyNumberFormat="1" applyFont="1" applyBorder="1" applyAlignment="1">
      <alignment horizontal="center"/>
    </xf>
    <xf numFmtId="2" fontId="12" fillId="0" borderId="61" xfId="0" applyNumberFormat="1" applyFont="1" applyBorder="1" applyAlignment="1">
      <alignment horizontal="center" vertical="center"/>
    </xf>
    <xf numFmtId="2" fontId="12" fillId="0" borderId="61" xfId="0" applyNumberFormat="1" applyFont="1" applyBorder="1" applyAlignment="1">
      <alignment horizontal="center" wrapText="1"/>
    </xf>
    <xf numFmtId="2" fontId="12" fillId="0" borderId="61" xfId="0" applyNumberFormat="1" applyFont="1" applyFill="1" applyBorder="1" applyAlignment="1">
      <alignment horizontal="center" vertical="center" wrapText="1"/>
    </xf>
    <xf numFmtId="0" fontId="12" fillId="0" borderId="59" xfId="0" applyFont="1" applyBorder="1" applyAlignment="1">
      <alignment horizontal="center"/>
    </xf>
    <xf numFmtId="0" fontId="10" fillId="0" borderId="60" xfId="0" applyFont="1" applyFill="1" applyBorder="1" applyAlignment="1">
      <alignment horizontal="center"/>
    </xf>
    <xf numFmtId="0" fontId="10" fillId="0" borderId="61" xfId="0" applyFont="1" applyFill="1" applyBorder="1" applyAlignment="1">
      <alignment horizontal="center"/>
    </xf>
    <xf numFmtId="0" fontId="12" fillId="0" borderId="61" xfId="0" applyFont="1" applyBorder="1" applyAlignment="1">
      <alignment horizontal="center"/>
    </xf>
    <xf numFmtId="2" fontId="12" fillId="0" borderId="59" xfId="0" applyNumberFormat="1" applyFont="1" applyFill="1" applyBorder="1" applyAlignment="1">
      <alignment horizontal="center" vertical="center"/>
    </xf>
    <xf numFmtId="1" fontId="12" fillId="0" borderId="59" xfId="0" applyNumberFormat="1" applyFont="1" applyFill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0" fillId="0" borderId="59" xfId="0" applyFill="1" applyBorder="1"/>
    <xf numFmtId="0" fontId="12" fillId="10" borderId="60" xfId="0" applyFont="1" applyFill="1" applyBorder="1" applyAlignment="1">
      <alignment horizontal="center" vertical="center"/>
    </xf>
    <xf numFmtId="0" fontId="29" fillId="12" borderId="58" xfId="0" applyFont="1" applyFill="1" applyBorder="1" applyAlignment="1">
      <alignment vertical="center"/>
    </xf>
    <xf numFmtId="0" fontId="29" fillId="12" borderId="16" xfId="0" applyFont="1" applyFill="1" applyBorder="1" applyAlignment="1">
      <alignment vertical="center"/>
    </xf>
    <xf numFmtId="0" fontId="0" fillId="0" borderId="62" xfId="0" applyFill="1" applyBorder="1"/>
    <xf numFmtId="0" fontId="0" fillId="0" borderId="24" xfId="0" applyFill="1" applyBorder="1"/>
    <xf numFmtId="0" fontId="0" fillId="0" borderId="63" xfId="0" applyFill="1" applyBorder="1"/>
    <xf numFmtId="1" fontId="9" fillId="0" borderId="58" xfId="0" applyNumberFormat="1" applyFont="1" applyFill="1" applyBorder="1" applyAlignment="1">
      <alignment horizontal="center" vertical="center"/>
    </xf>
    <xf numFmtId="1" fontId="9" fillId="0" borderId="61" xfId="0" applyNumberFormat="1" applyFont="1" applyFill="1" applyBorder="1" applyAlignment="1">
      <alignment horizontal="center" vertical="center"/>
    </xf>
    <xf numFmtId="0" fontId="9" fillId="0" borderId="58" xfId="0" applyFont="1" applyBorder="1" applyAlignment="1">
      <alignment horizontal="center"/>
    </xf>
    <xf numFmtId="0" fontId="0" fillId="48" borderId="9" xfId="0" applyFill="1" applyBorder="1"/>
    <xf numFmtId="0" fontId="0" fillId="45" borderId="9" xfId="0" applyFill="1" applyBorder="1" applyAlignment="1">
      <alignment horizontal="center" vertical="center"/>
    </xf>
    <xf numFmtId="0" fontId="0" fillId="46" borderId="9" xfId="0" applyFill="1" applyBorder="1" applyAlignment="1">
      <alignment horizontal="center" vertical="center"/>
    </xf>
    <xf numFmtId="0" fontId="0" fillId="44" borderId="9" xfId="0" applyFill="1" applyBorder="1" applyAlignment="1">
      <alignment horizontal="center" vertical="center"/>
    </xf>
    <xf numFmtId="0" fontId="0" fillId="49" borderId="9" xfId="0" applyFill="1" applyBorder="1" applyAlignment="1">
      <alignment horizontal="center" vertical="center"/>
    </xf>
    <xf numFmtId="0" fontId="0" fillId="0" borderId="10" xfId="0" applyFill="1" applyBorder="1"/>
    <xf numFmtId="0" fontId="0" fillId="0" borderId="64" xfId="0" applyFill="1" applyBorder="1"/>
    <xf numFmtId="0" fontId="0" fillId="0" borderId="11" xfId="0" applyFill="1" applyBorder="1"/>
    <xf numFmtId="0" fontId="0" fillId="0" borderId="47" xfId="0" applyFill="1" applyBorder="1"/>
    <xf numFmtId="0" fontId="0" fillId="0" borderId="65" xfId="0" applyFill="1" applyBorder="1"/>
    <xf numFmtId="0" fontId="3" fillId="12" borderId="58" xfId="0" applyFont="1" applyFill="1" applyBorder="1" applyAlignment="1">
      <alignment vertical="center" wrapText="1"/>
    </xf>
    <xf numFmtId="0" fontId="3" fillId="12" borderId="16" xfId="0" applyFont="1" applyFill="1" applyBorder="1" applyAlignment="1">
      <alignment vertical="center" wrapText="1"/>
    </xf>
    <xf numFmtId="2" fontId="3" fillId="12" borderId="58" xfId="0" applyNumberFormat="1" applyFont="1" applyFill="1" applyBorder="1" applyAlignment="1">
      <alignment vertical="center" wrapText="1"/>
    </xf>
    <xf numFmtId="2" fontId="3" fillId="12" borderId="16" xfId="0" applyNumberFormat="1" applyFont="1" applyFill="1" applyBorder="1" applyAlignment="1">
      <alignment vertical="center" wrapText="1"/>
    </xf>
    <xf numFmtId="2" fontId="3" fillId="12" borderId="58" xfId="0" applyNumberFormat="1" applyFont="1" applyFill="1" applyBorder="1" applyAlignment="1">
      <alignment vertical="center"/>
    </xf>
    <xf numFmtId="2" fontId="3" fillId="12" borderId="16" xfId="0" applyNumberFormat="1" applyFont="1" applyFill="1" applyBorder="1" applyAlignment="1">
      <alignment vertical="center"/>
    </xf>
    <xf numFmtId="0" fontId="3" fillId="12" borderId="58" xfId="0" applyFont="1" applyFill="1" applyBorder="1" applyAlignment="1">
      <alignment vertical="center"/>
    </xf>
    <xf numFmtId="0" fontId="3" fillId="12" borderId="16" xfId="0" applyFont="1" applyFill="1" applyBorder="1" applyAlignment="1">
      <alignment vertical="center"/>
    </xf>
    <xf numFmtId="0" fontId="12" fillId="0" borderId="66" xfId="0" applyFont="1" applyBorder="1" applyAlignment="1">
      <alignment horizontal="center" vertical="center"/>
    </xf>
    <xf numFmtId="0" fontId="12" fillId="0" borderId="67" xfId="0" applyFont="1" applyBorder="1" applyAlignment="1">
      <alignment horizontal="center" vertical="center"/>
    </xf>
    <xf numFmtId="166" fontId="12" fillId="0" borderId="67" xfId="0" applyNumberFormat="1" applyFont="1" applyBorder="1" applyAlignment="1">
      <alignment horizontal="center" vertical="center"/>
    </xf>
    <xf numFmtId="0" fontId="11" fillId="0" borderId="1" xfId="0" applyFont="1" applyBorder="1"/>
    <xf numFmtId="0" fontId="12" fillId="10" borderId="66" xfId="0" applyFont="1" applyFill="1" applyBorder="1" applyAlignment="1">
      <alignment horizontal="center" vertical="center"/>
    </xf>
    <xf numFmtId="0" fontId="12" fillId="0" borderId="66" xfId="0" applyFont="1" applyFill="1" applyBorder="1" applyAlignment="1">
      <alignment horizontal="center"/>
    </xf>
    <xf numFmtId="0" fontId="12" fillId="0" borderId="67" xfId="0" applyFont="1" applyFill="1" applyBorder="1" applyAlignment="1">
      <alignment horizontal="center"/>
    </xf>
    <xf numFmtId="2" fontId="12" fillId="0" borderId="67" xfId="0" applyNumberFormat="1" applyFont="1" applyFill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/>
    </xf>
    <xf numFmtId="1" fontId="12" fillId="0" borderId="66" xfId="0" applyNumberFormat="1" applyFont="1" applyBorder="1" applyAlignment="1">
      <alignment horizontal="center"/>
    </xf>
    <xf numFmtId="0" fontId="9" fillId="0" borderId="67" xfId="0" applyFont="1" applyBorder="1" applyAlignment="1">
      <alignment horizontal="center"/>
    </xf>
    <xf numFmtId="2" fontId="12" fillId="0" borderId="67" xfId="0" applyNumberFormat="1" applyFont="1" applyBorder="1" applyAlignment="1">
      <alignment horizontal="center" vertical="center"/>
    </xf>
    <xf numFmtId="2" fontId="12" fillId="0" borderId="67" xfId="0" applyNumberFormat="1" applyFont="1" applyBorder="1" applyAlignment="1">
      <alignment horizontal="center" wrapText="1"/>
    </xf>
    <xf numFmtId="0" fontId="12" fillId="0" borderId="67" xfId="0" applyFont="1" applyBorder="1" applyAlignment="1">
      <alignment horizontal="center" wrapText="1"/>
    </xf>
    <xf numFmtId="0" fontId="12" fillId="0" borderId="1" xfId="0" applyFont="1" applyBorder="1" applyAlignment="1">
      <alignment horizontal="center"/>
    </xf>
    <xf numFmtId="0" fontId="10" fillId="0" borderId="66" xfId="0" applyFont="1" applyFill="1" applyBorder="1" applyAlignment="1">
      <alignment horizontal="center"/>
    </xf>
    <xf numFmtId="0" fontId="10" fillId="0" borderId="67" xfId="0" applyFont="1" applyFill="1" applyBorder="1" applyAlignment="1">
      <alignment horizontal="center"/>
    </xf>
    <xf numFmtId="0" fontId="12" fillId="0" borderId="67" xfId="0" applyFont="1" applyBorder="1" applyAlignment="1">
      <alignment horizontal="center"/>
    </xf>
    <xf numFmtId="2" fontId="12" fillId="0" borderId="1" xfId="0" applyNumberFormat="1" applyFont="1" applyFill="1" applyBorder="1" applyAlignment="1">
      <alignment horizontal="center" vertical="center"/>
    </xf>
    <xf numFmtId="1" fontId="12" fillId="0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0" fillId="0" borderId="1" xfId="0" applyFill="1" applyBorder="1"/>
    <xf numFmtId="14" fontId="12" fillId="0" borderId="58" xfId="0" applyNumberFormat="1" applyFont="1" applyFill="1" applyBorder="1" applyAlignment="1">
      <alignment horizontal="center" vertical="center"/>
    </xf>
    <xf numFmtId="0" fontId="0" fillId="0" borderId="0" xfId="0" applyFont="1" applyFill="1" applyBorder="1"/>
    <xf numFmtId="0" fontId="30" fillId="12" borderId="37" xfId="0" applyFont="1" applyFill="1" applyBorder="1" applyAlignment="1">
      <alignment horizontal="center" vertical="center"/>
    </xf>
    <xf numFmtId="2" fontId="3" fillId="12" borderId="41" xfId="0" applyNumberFormat="1" applyFont="1" applyFill="1" applyBorder="1" applyAlignment="1">
      <alignment horizontal="center" vertical="center"/>
    </xf>
    <xf numFmtId="2" fontId="3" fillId="12" borderId="37" xfId="0" applyNumberFormat="1" applyFont="1" applyFill="1" applyBorder="1" applyAlignment="1">
      <alignment horizontal="center" vertical="center"/>
    </xf>
    <xf numFmtId="0" fontId="30" fillId="12" borderId="41" xfId="0" applyFont="1" applyFill="1" applyBorder="1" applyAlignment="1">
      <alignment horizontal="center" vertical="center"/>
    </xf>
    <xf numFmtId="0" fontId="3" fillId="12" borderId="37" xfId="0" applyFont="1" applyFill="1" applyBorder="1" applyAlignment="1">
      <alignment horizontal="center" vertical="center"/>
    </xf>
    <xf numFmtId="0" fontId="3" fillId="12" borderId="41" xfId="0" applyFont="1" applyFill="1" applyBorder="1" applyAlignment="1">
      <alignment horizontal="center" vertical="center"/>
    </xf>
    <xf numFmtId="0" fontId="29" fillId="12" borderId="46" xfId="0" applyFont="1" applyFill="1" applyBorder="1" applyAlignment="1">
      <alignment horizontal="center" vertical="center"/>
    </xf>
    <xf numFmtId="0" fontId="29" fillId="12" borderId="57" xfId="0" applyFont="1" applyFill="1" applyBorder="1" applyAlignment="1">
      <alignment vertical="center"/>
    </xf>
    <xf numFmtId="0" fontId="29" fillId="12" borderId="45" xfId="0" applyFont="1" applyFill="1" applyBorder="1" applyAlignment="1">
      <alignment vertical="center"/>
    </xf>
    <xf numFmtId="14" fontId="12" fillId="0" borderId="57" xfId="0" applyNumberFormat="1" applyFont="1" applyFill="1" applyBorder="1" applyAlignment="1">
      <alignment horizontal="center" vertical="center"/>
    </xf>
    <xf numFmtId="0" fontId="12" fillId="50" borderId="57" xfId="0" applyFont="1" applyFill="1" applyBorder="1" applyAlignment="1">
      <alignment horizontal="center" vertical="center"/>
    </xf>
    <xf numFmtId="2" fontId="12" fillId="0" borderId="57" xfId="0" applyNumberFormat="1" applyFont="1" applyFill="1" applyBorder="1" applyAlignment="1">
      <alignment horizontal="center" vertical="center"/>
    </xf>
    <xf numFmtId="20" fontId="12" fillId="0" borderId="57" xfId="0" applyNumberFormat="1" applyFont="1" applyBorder="1" applyAlignment="1">
      <alignment horizontal="center" vertical="center"/>
    </xf>
    <xf numFmtId="166" fontId="3" fillId="12" borderId="41" xfId="0" applyNumberFormat="1" applyFont="1" applyFill="1" applyBorder="1" applyAlignment="1">
      <alignment horizontal="center" vertical="center"/>
    </xf>
    <xf numFmtId="166" fontId="12" fillId="0" borderId="57" xfId="0" applyNumberFormat="1" applyFont="1" applyBorder="1" applyAlignment="1">
      <alignment horizontal="center" vertical="center"/>
    </xf>
    <xf numFmtId="166" fontId="12" fillId="0" borderId="60" xfId="0" applyNumberFormat="1" applyFont="1" applyBorder="1" applyAlignment="1">
      <alignment horizontal="center" vertical="center"/>
    </xf>
    <xf numFmtId="166" fontId="12" fillId="0" borderId="57" xfId="0" applyNumberFormat="1" applyFont="1" applyFill="1" applyBorder="1" applyAlignment="1">
      <alignment horizontal="center" vertical="center"/>
    </xf>
    <xf numFmtId="166" fontId="12" fillId="0" borderId="66" xfId="0" applyNumberFormat="1" applyFont="1" applyBorder="1" applyAlignment="1">
      <alignment horizontal="center" vertical="center"/>
    </xf>
    <xf numFmtId="0" fontId="12" fillId="0" borderId="60" xfId="0" applyFont="1" applyFill="1" applyBorder="1" applyAlignment="1">
      <alignment horizontal="center" vertical="center"/>
    </xf>
    <xf numFmtId="0" fontId="12" fillId="0" borderId="66" xfId="0" applyFont="1" applyFill="1" applyBorder="1" applyAlignment="1">
      <alignment horizontal="center" vertical="center"/>
    </xf>
    <xf numFmtId="20" fontId="12" fillId="0" borderId="60" xfId="0" applyNumberFormat="1" applyFont="1" applyBorder="1" applyAlignment="1">
      <alignment horizontal="center" vertical="center"/>
    </xf>
    <xf numFmtId="20" fontId="12" fillId="0" borderId="57" xfId="0" applyNumberFormat="1" applyFont="1" applyFill="1" applyBorder="1" applyAlignment="1">
      <alignment horizontal="center" vertical="center"/>
    </xf>
    <xf numFmtId="20" fontId="12" fillId="0" borderId="66" xfId="0" applyNumberFormat="1" applyFont="1" applyBorder="1" applyAlignment="1">
      <alignment horizontal="center" vertical="center"/>
    </xf>
    <xf numFmtId="0" fontId="11" fillId="0" borderId="60" xfId="0" applyFont="1" applyFill="1" applyBorder="1"/>
    <xf numFmtId="0" fontId="11" fillId="9" borderId="57" xfId="0" applyFont="1" applyFill="1" applyBorder="1"/>
    <xf numFmtId="0" fontId="11" fillId="0" borderId="66" xfId="0" applyFont="1" applyFill="1" applyBorder="1"/>
    <xf numFmtId="0" fontId="10" fillId="12" borderId="41" xfId="0" applyFont="1" applyFill="1" applyBorder="1" applyAlignment="1">
      <alignment horizontal="center" vertical="center"/>
    </xf>
    <xf numFmtId="0" fontId="12" fillId="9" borderId="58" xfId="0" applyFont="1" applyFill="1" applyBorder="1" applyAlignment="1">
      <alignment horizontal="center"/>
    </xf>
    <xf numFmtId="0" fontId="9" fillId="0" borderId="57" xfId="0" applyFont="1" applyBorder="1" applyAlignment="1">
      <alignment horizontal="center"/>
    </xf>
    <xf numFmtId="2" fontId="12" fillId="0" borderId="57" xfId="0" applyNumberFormat="1" applyFont="1" applyBorder="1" applyAlignment="1">
      <alignment horizontal="center" vertical="center"/>
    </xf>
    <xf numFmtId="2" fontId="12" fillId="0" borderId="57" xfId="0" applyNumberFormat="1" applyFont="1" applyBorder="1" applyAlignment="1">
      <alignment horizontal="center" wrapText="1"/>
    </xf>
    <xf numFmtId="2" fontId="12" fillId="0" borderId="57" xfId="0" applyNumberFormat="1" applyFont="1" applyFill="1" applyBorder="1" applyAlignment="1">
      <alignment horizontal="center" vertical="center" wrapText="1"/>
    </xf>
    <xf numFmtId="0" fontId="30" fillId="12" borderId="42" xfId="0" applyFont="1" applyFill="1" applyBorder="1" applyAlignment="1">
      <alignment vertical="center"/>
    </xf>
    <xf numFmtId="0" fontId="30" fillId="12" borderId="38" xfId="0" applyFont="1" applyFill="1" applyBorder="1" applyAlignment="1">
      <alignment vertical="center"/>
    </xf>
    <xf numFmtId="0" fontId="30" fillId="12" borderId="41" xfId="0" applyFont="1" applyFill="1" applyBorder="1" applyAlignment="1">
      <alignment vertical="center"/>
    </xf>
    <xf numFmtId="0" fontId="12" fillId="51" borderId="57" xfId="0" applyFont="1" applyFill="1" applyBorder="1" applyAlignment="1">
      <alignment horizontal="center" vertical="center"/>
    </xf>
    <xf numFmtId="0" fontId="12" fillId="52" borderId="6" xfId="0" applyFont="1" applyFill="1" applyBorder="1" applyAlignment="1">
      <alignment horizontal="center" vertical="center"/>
    </xf>
    <xf numFmtId="0" fontId="12" fillId="52" borderId="7" xfId="0" applyFont="1" applyFill="1" applyBorder="1" applyAlignment="1">
      <alignment horizontal="center" vertical="center"/>
    </xf>
    <xf numFmtId="0" fontId="12" fillId="52" borderId="68" xfId="0" applyFont="1" applyFill="1" applyBorder="1" applyAlignment="1">
      <alignment horizontal="center" vertical="center"/>
    </xf>
    <xf numFmtId="166" fontId="12" fillId="52" borderId="7" xfId="0" applyNumberFormat="1" applyFont="1" applyFill="1" applyBorder="1" applyAlignment="1">
      <alignment horizontal="center" vertical="center"/>
    </xf>
    <xf numFmtId="166" fontId="12" fillId="52" borderId="68" xfId="0" applyNumberFormat="1" applyFont="1" applyFill="1" applyBorder="1" applyAlignment="1">
      <alignment horizontal="center" vertical="center"/>
    </xf>
    <xf numFmtId="20" fontId="12" fillId="52" borderId="68" xfId="0" applyNumberFormat="1" applyFont="1" applyFill="1" applyBorder="1" applyAlignment="1">
      <alignment horizontal="center" vertical="center"/>
    </xf>
    <xf numFmtId="0" fontId="11" fillId="52" borderId="4" xfId="0" applyFont="1" applyFill="1" applyBorder="1"/>
    <xf numFmtId="0" fontId="11" fillId="52" borderId="68" xfId="0" applyFont="1" applyFill="1" applyBorder="1"/>
    <xf numFmtId="0" fontId="12" fillId="52" borderId="7" xfId="0" applyFont="1" applyFill="1" applyBorder="1" applyAlignment="1">
      <alignment horizontal="center"/>
    </xf>
    <xf numFmtId="0" fontId="12" fillId="52" borderId="68" xfId="0" applyFont="1" applyFill="1" applyBorder="1" applyAlignment="1">
      <alignment horizontal="center"/>
    </xf>
    <xf numFmtId="2" fontId="12" fillId="52" borderId="7" xfId="0" applyNumberFormat="1" applyFont="1" applyFill="1" applyBorder="1" applyAlignment="1">
      <alignment horizontal="center" vertical="center"/>
    </xf>
    <xf numFmtId="1" fontId="12" fillId="52" borderId="4" xfId="0" applyNumberFormat="1" applyFont="1" applyFill="1" applyBorder="1" applyAlignment="1">
      <alignment horizontal="center"/>
    </xf>
    <xf numFmtId="1" fontId="12" fillId="52" borderId="68" xfId="0" applyNumberFormat="1" applyFont="1" applyFill="1" applyBorder="1" applyAlignment="1">
      <alignment horizontal="center"/>
    </xf>
    <xf numFmtId="0" fontId="9" fillId="52" borderId="7" xfId="0" applyFont="1" applyFill="1" applyBorder="1" applyAlignment="1">
      <alignment horizontal="center"/>
    </xf>
    <xf numFmtId="2" fontId="12" fillId="52" borderId="7" xfId="0" applyNumberFormat="1" applyFont="1" applyFill="1" applyBorder="1" applyAlignment="1">
      <alignment horizontal="center" wrapText="1"/>
    </xf>
    <xf numFmtId="0" fontId="12" fillId="52" borderId="7" xfId="0" applyFont="1" applyFill="1" applyBorder="1" applyAlignment="1">
      <alignment horizontal="center" wrapText="1"/>
    </xf>
    <xf numFmtId="0" fontId="12" fillId="52" borderId="4" xfId="0" applyFont="1" applyFill="1" applyBorder="1" applyAlignment="1">
      <alignment horizontal="center"/>
    </xf>
    <xf numFmtId="0" fontId="10" fillId="52" borderId="68" xfId="0" applyFont="1" applyFill="1" applyBorder="1" applyAlignment="1">
      <alignment horizontal="center"/>
    </xf>
    <xf numFmtId="0" fontId="10" fillId="52" borderId="7" xfId="0" applyFont="1" applyFill="1" applyBorder="1" applyAlignment="1">
      <alignment horizontal="center"/>
    </xf>
    <xf numFmtId="2" fontId="12" fillId="52" borderId="4" xfId="0" applyNumberFormat="1" applyFont="1" applyFill="1" applyBorder="1" applyAlignment="1">
      <alignment horizontal="center" vertical="center"/>
    </xf>
    <xf numFmtId="1" fontId="12" fillId="52" borderId="4" xfId="0" applyNumberFormat="1" applyFont="1" applyFill="1" applyBorder="1" applyAlignment="1">
      <alignment horizontal="center" vertical="center"/>
    </xf>
    <xf numFmtId="0" fontId="12" fillId="52" borderId="4" xfId="0" applyFont="1" applyFill="1" applyBorder="1" applyAlignment="1">
      <alignment horizontal="center" vertical="center"/>
    </xf>
    <xf numFmtId="1" fontId="12" fillId="0" borderId="4" xfId="0" applyNumberFormat="1" applyFont="1" applyFill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68" xfId="0" applyFont="1" applyBorder="1" applyAlignment="1">
      <alignment horizontal="center" vertical="center"/>
    </xf>
    <xf numFmtId="2" fontId="12" fillId="0" borderId="4" xfId="0" applyNumberFormat="1" applyFont="1" applyFill="1" applyBorder="1" applyAlignment="1">
      <alignment horizontal="center" vertical="center"/>
    </xf>
    <xf numFmtId="0" fontId="0" fillId="0" borderId="4" xfId="0" applyFill="1" applyBorder="1"/>
    <xf numFmtId="0" fontId="12" fillId="10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wrapText="1"/>
    </xf>
    <xf numFmtId="2" fontId="12" fillId="0" borderId="69" xfId="0" applyNumberFormat="1" applyFont="1" applyBorder="1" applyAlignment="1">
      <alignment horizontal="center" vertical="center"/>
    </xf>
    <xf numFmtId="20" fontId="3" fillId="12" borderId="41" xfId="0" applyNumberFormat="1" applyFont="1" applyFill="1" applyBorder="1" applyAlignment="1">
      <alignment horizontal="center" vertical="center"/>
    </xf>
    <xf numFmtId="20" fontId="9" fillId="12" borderId="41" xfId="0" applyNumberFormat="1" applyFont="1" applyFill="1" applyBorder="1" applyAlignment="1">
      <alignment horizontal="center" vertical="center"/>
    </xf>
    <xf numFmtId="2" fontId="9" fillId="52" borderId="7" xfId="0" applyNumberFormat="1" applyFont="1" applyFill="1" applyBorder="1" applyAlignment="1">
      <alignment horizontal="center"/>
    </xf>
    <xf numFmtId="0" fontId="12" fillId="49" borderId="57" xfId="0" applyFont="1" applyFill="1" applyBorder="1" applyAlignment="1">
      <alignment horizontal="center" vertical="center"/>
    </xf>
    <xf numFmtId="0" fontId="12" fillId="47" borderId="57" xfId="0" applyFont="1" applyFill="1" applyBorder="1" applyAlignment="1">
      <alignment horizontal="center" vertical="center"/>
    </xf>
    <xf numFmtId="0" fontId="12" fillId="47" borderId="57" xfId="0" applyFont="1" applyFill="1" applyBorder="1" applyAlignment="1">
      <alignment horizontal="center" vertical="center" wrapText="1"/>
    </xf>
    <xf numFmtId="14" fontId="12" fillId="0" borderId="67" xfId="0" applyNumberFormat="1" applyFont="1" applyFill="1" applyBorder="1" applyAlignment="1">
      <alignment horizontal="center" vertical="center"/>
    </xf>
    <xf numFmtId="2" fontId="12" fillId="0" borderId="67" xfId="0" applyNumberFormat="1" applyFont="1" applyBorder="1" applyAlignment="1">
      <alignment horizontal="center"/>
    </xf>
    <xf numFmtId="1" fontId="9" fillId="0" borderId="58" xfId="0" applyNumberFormat="1" applyFont="1" applyBorder="1" applyAlignment="1">
      <alignment horizontal="center"/>
    </xf>
    <xf numFmtId="0" fontId="32" fillId="0" borderId="57" xfId="0" applyFont="1" applyFill="1" applyBorder="1" applyAlignment="1">
      <alignment horizontal="center" vertical="center"/>
    </xf>
    <xf numFmtId="0" fontId="33" fillId="0" borderId="57" xfId="0" applyFont="1" applyFill="1" applyBorder="1"/>
    <xf numFmtId="0" fontId="34" fillId="0" borderId="0" xfId="0" applyFont="1" applyAlignment="1">
      <alignment horizontal="center" vertical="center"/>
    </xf>
    <xf numFmtId="0" fontId="12" fillId="52" borderId="57" xfId="0" applyFont="1" applyFill="1" applyBorder="1" applyAlignment="1">
      <alignment horizontal="center" vertical="center"/>
    </xf>
    <xf numFmtId="167" fontId="11" fillId="0" borderId="57" xfId="43" applyNumberFormat="1" applyFont="1" applyFill="1" applyBorder="1"/>
    <xf numFmtId="0" fontId="9" fillId="0" borderId="58" xfId="0" applyFont="1" applyFill="1" applyBorder="1" applyAlignment="1">
      <alignment horizontal="center"/>
    </xf>
    <xf numFmtId="0" fontId="12" fillId="0" borderId="58" xfId="0" applyFont="1" applyFill="1" applyBorder="1" applyAlignment="1">
      <alignment horizontal="center" wrapText="1"/>
    </xf>
    <xf numFmtId="2" fontId="12" fillId="0" borderId="58" xfId="0" applyNumberFormat="1" applyFont="1" applyFill="1" applyBorder="1" applyAlignment="1">
      <alignment horizontal="center"/>
    </xf>
    <xf numFmtId="14" fontId="12" fillId="0" borderId="61" xfId="0" applyNumberFormat="1" applyFont="1" applyFill="1" applyBorder="1" applyAlignment="1">
      <alignment horizontal="center" vertical="center"/>
    </xf>
    <xf numFmtId="0" fontId="12" fillId="0" borderId="61" xfId="0" applyFont="1" applyBorder="1" applyAlignment="1">
      <alignment horizontal="center" wrapText="1"/>
    </xf>
    <xf numFmtId="2" fontId="12" fillId="0" borderId="61" xfId="0" applyNumberFormat="1" applyFont="1" applyBorder="1" applyAlignment="1">
      <alignment horizontal="center"/>
    </xf>
    <xf numFmtId="0" fontId="12" fillId="0" borderId="60" xfId="0" applyFont="1" applyBorder="1" applyAlignment="1">
      <alignment horizontal="center"/>
    </xf>
    <xf numFmtId="0" fontId="36" fillId="12" borderId="58" xfId="0" applyFont="1" applyFill="1" applyBorder="1" applyAlignment="1">
      <alignment vertical="center"/>
    </xf>
    <xf numFmtId="0" fontId="36" fillId="12" borderId="16" xfId="0" applyFont="1" applyFill="1" applyBorder="1" applyAlignment="1">
      <alignment vertical="center"/>
    </xf>
    <xf numFmtId="0" fontId="34" fillId="0" borderId="58" xfId="0" applyFont="1" applyBorder="1" applyAlignment="1">
      <alignment horizontal="center" vertical="center"/>
    </xf>
    <xf numFmtId="14" fontId="12" fillId="0" borderId="57" xfId="0" applyNumberFormat="1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14" fontId="12" fillId="0" borderId="45" xfId="0" applyNumberFormat="1" applyFont="1" applyBorder="1" applyAlignment="1">
      <alignment horizontal="center" vertical="center"/>
    </xf>
    <xf numFmtId="166" fontId="12" fillId="0" borderId="16" xfId="0" applyNumberFormat="1" applyFont="1" applyBorder="1" applyAlignment="1">
      <alignment horizontal="center" vertical="center"/>
    </xf>
    <xf numFmtId="20" fontId="12" fillId="0" borderId="45" xfId="0" applyNumberFormat="1" applyFont="1" applyBorder="1" applyAlignment="1">
      <alignment horizontal="center" vertical="center"/>
    </xf>
    <xf numFmtId="0" fontId="11" fillId="0" borderId="18" xfId="0" applyFont="1" applyBorder="1"/>
    <xf numFmtId="0" fontId="12" fillId="10" borderId="45" xfId="0" applyFont="1" applyFill="1" applyBorder="1" applyAlignment="1">
      <alignment horizontal="center" vertical="center"/>
    </xf>
    <xf numFmtId="0" fontId="12" fillId="0" borderId="45" xfId="0" applyFont="1" applyFill="1" applyBorder="1" applyAlignment="1">
      <alignment horizontal="center" vertical="center"/>
    </xf>
    <xf numFmtId="0" fontId="11" fillId="0" borderId="45" xfId="0" applyFont="1" applyFill="1" applyBorder="1"/>
    <xf numFmtId="0" fontId="12" fillId="0" borderId="16" xfId="0" applyFont="1" applyFill="1" applyBorder="1" applyAlignment="1">
      <alignment horizontal="center"/>
    </xf>
    <xf numFmtId="0" fontId="12" fillId="0" borderId="45" xfId="0" applyFont="1" applyFill="1" applyBorder="1" applyAlignment="1">
      <alignment horizontal="center"/>
    </xf>
    <xf numFmtId="1" fontId="12" fillId="0" borderId="18" xfId="0" applyNumberFormat="1" applyFont="1" applyBorder="1" applyAlignment="1">
      <alignment horizontal="center"/>
    </xf>
    <xf numFmtId="1" fontId="12" fillId="0" borderId="45" xfId="0" applyNumberFormat="1" applyFont="1" applyBorder="1" applyAlignment="1">
      <alignment horizontal="center"/>
    </xf>
    <xf numFmtId="2" fontId="12" fillId="0" borderId="16" xfId="0" applyNumberFormat="1" applyFont="1" applyBorder="1" applyAlignment="1">
      <alignment horizontal="center" vertical="center"/>
    </xf>
    <xf numFmtId="2" fontId="12" fillId="0" borderId="16" xfId="0" applyNumberFormat="1" applyFont="1" applyBorder="1" applyAlignment="1">
      <alignment horizontal="center" wrapText="1"/>
    </xf>
    <xf numFmtId="0" fontId="12" fillId="0" borderId="16" xfId="0" applyFont="1" applyBorder="1" applyAlignment="1">
      <alignment horizontal="center" wrapText="1"/>
    </xf>
    <xf numFmtId="2" fontId="12" fillId="0" borderId="16" xfId="0" applyNumberFormat="1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2" fontId="12" fillId="0" borderId="18" xfId="0" applyNumberFormat="1" applyFont="1" applyFill="1" applyBorder="1" applyAlignment="1">
      <alignment horizontal="center" vertical="center"/>
    </xf>
    <xf numFmtId="1" fontId="12" fillId="0" borderId="18" xfId="0" applyNumberFormat="1" applyFont="1" applyFill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0" fillId="0" borderId="18" xfId="0" applyFill="1" applyBorder="1"/>
    <xf numFmtId="0" fontId="10" fillId="0" borderId="0" xfId="0" applyFont="1" applyAlignment="1">
      <alignment horizontal="center" vertical="center"/>
    </xf>
    <xf numFmtId="0" fontId="10" fillId="0" borderId="58" xfId="0" applyFont="1" applyBorder="1" applyAlignment="1">
      <alignment horizontal="center" vertical="center"/>
    </xf>
    <xf numFmtId="14" fontId="12" fillId="0" borderId="58" xfId="0" applyNumberFormat="1" applyFont="1" applyBorder="1" applyAlignment="1">
      <alignment horizontal="center" vertical="center"/>
    </xf>
    <xf numFmtId="0" fontId="10" fillId="0" borderId="58" xfId="0" applyFont="1" applyFill="1" applyBorder="1" applyAlignment="1">
      <alignment horizontal="center" vertical="center"/>
    </xf>
    <xf numFmtId="14" fontId="10" fillId="0" borderId="58" xfId="0" applyNumberFormat="1" applyFont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5" borderId="0" xfId="0" applyFont="1" applyFill="1" applyBorder="1" applyAlignment="1">
      <alignment horizontal="center" vertical="center"/>
    </xf>
    <xf numFmtId="0" fontId="10" fillId="0" borderId="0" xfId="0" applyFont="1"/>
    <xf numFmtId="1" fontId="9" fillId="0" borderId="16" xfId="0" applyNumberFormat="1" applyFont="1" applyBorder="1" applyAlignment="1">
      <alignment horizontal="center"/>
    </xf>
    <xf numFmtId="1" fontId="9" fillId="0" borderId="58" xfId="0" applyNumberFormat="1" applyFont="1" applyFill="1" applyBorder="1" applyAlignment="1">
      <alignment horizontal="center"/>
    </xf>
    <xf numFmtId="0" fontId="10" fillId="0" borderId="59" xfId="0" applyFont="1" applyBorder="1" applyAlignment="1">
      <alignment horizontal="center" vertical="center"/>
    </xf>
    <xf numFmtId="14" fontId="12" fillId="0" borderId="60" xfId="0" applyNumberFormat="1" applyFont="1" applyBorder="1" applyAlignment="1">
      <alignment horizontal="center" vertical="center"/>
    </xf>
    <xf numFmtId="1" fontId="9" fillId="0" borderId="61" xfId="0" applyNumberFormat="1" applyFont="1" applyBorder="1" applyAlignment="1">
      <alignment horizontal="center"/>
    </xf>
    <xf numFmtId="2" fontId="3" fillId="12" borderId="37" xfId="0" applyNumberFormat="1" applyFont="1" applyFill="1" applyBorder="1" applyAlignment="1">
      <alignment horizontal="center" vertical="center"/>
    </xf>
    <xf numFmtId="0" fontId="12" fillId="0" borderId="61" xfId="0" applyFont="1" applyFill="1" applyBorder="1" applyAlignment="1">
      <alignment horizontal="center" vertical="center"/>
    </xf>
    <xf numFmtId="20" fontId="12" fillId="0" borderId="60" xfId="0" applyNumberFormat="1" applyFont="1" applyFill="1" applyBorder="1" applyAlignment="1">
      <alignment horizontal="center" vertical="center"/>
    </xf>
    <xf numFmtId="0" fontId="11" fillId="0" borderId="59" xfId="0" applyFont="1" applyFill="1" applyBorder="1"/>
    <xf numFmtId="1" fontId="12" fillId="0" borderId="59" xfId="0" applyNumberFormat="1" applyFont="1" applyFill="1" applyBorder="1" applyAlignment="1">
      <alignment horizontal="center"/>
    </xf>
    <xf numFmtId="1" fontId="12" fillId="0" borderId="60" xfId="0" applyNumberFormat="1" applyFont="1" applyFill="1" applyBorder="1" applyAlignment="1">
      <alignment horizontal="center"/>
    </xf>
    <xf numFmtId="0" fontId="12" fillId="0" borderId="59" xfId="0" applyFont="1" applyFill="1" applyBorder="1" applyAlignment="1">
      <alignment horizontal="center" vertical="center"/>
    </xf>
    <xf numFmtId="2" fontId="0" fillId="12" borderId="37" xfId="0" applyNumberFormat="1" applyFont="1" applyFill="1" applyBorder="1" applyAlignment="1">
      <alignment horizontal="center" vertical="center"/>
    </xf>
    <xf numFmtId="2" fontId="11" fillId="0" borderId="58" xfId="0" applyNumberFormat="1" applyFont="1" applyFill="1" applyBorder="1"/>
    <xf numFmtId="2" fontId="12" fillId="0" borderId="16" xfId="0" applyNumberFormat="1" applyFont="1" applyFill="1" applyBorder="1" applyAlignment="1">
      <alignment horizontal="center" vertical="center"/>
    </xf>
    <xf numFmtId="1" fontId="12" fillId="0" borderId="67" xfId="0" applyNumberFormat="1" applyFont="1" applyBorder="1" applyAlignment="1">
      <alignment horizontal="center"/>
    </xf>
    <xf numFmtId="0" fontId="3" fillId="12" borderId="37" xfId="0" applyFont="1" applyFill="1" applyBorder="1" applyAlignment="1">
      <alignment horizontal="center" vertical="center"/>
    </xf>
    <xf numFmtId="0" fontId="12" fillId="0" borderId="58" xfId="0" applyFont="1" applyBorder="1"/>
    <xf numFmtId="0" fontId="3" fillId="12" borderId="41" xfId="0" applyFont="1" applyFill="1" applyBorder="1" applyAlignment="1">
      <alignment horizontal="center" vertical="center"/>
    </xf>
    <xf numFmtId="14" fontId="9" fillId="0" borderId="58" xfId="0" applyNumberFormat="1" applyFont="1" applyFill="1" applyBorder="1" applyAlignment="1">
      <alignment horizontal="center" vertical="center"/>
    </xf>
    <xf numFmtId="0" fontId="12" fillId="0" borderId="58" xfId="0" quotePrefix="1" applyFont="1" applyBorder="1" applyAlignment="1">
      <alignment horizontal="center"/>
    </xf>
    <xf numFmtId="0" fontId="10" fillId="0" borderId="58" xfId="0" quotePrefix="1" applyFont="1" applyFill="1" applyBorder="1" applyAlignment="1">
      <alignment horizontal="center"/>
    </xf>
    <xf numFmtId="14" fontId="9" fillId="0" borderId="57" xfId="0" applyNumberFormat="1" applyFont="1" applyFill="1" applyBorder="1" applyAlignment="1">
      <alignment horizontal="center" vertical="center"/>
    </xf>
    <xf numFmtId="0" fontId="9" fillId="9" borderId="58" xfId="0" applyFont="1" applyFill="1" applyBorder="1" applyAlignment="1">
      <alignment horizontal="center"/>
    </xf>
    <xf numFmtId="0" fontId="12" fillId="9" borderId="60" xfId="0" applyFont="1" applyFill="1" applyBorder="1" applyAlignment="1">
      <alignment horizontal="center" vertical="center"/>
    </xf>
    <xf numFmtId="0" fontId="9" fillId="0" borderId="61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0" fontId="12" fillId="11" borderId="45" xfId="0" applyFont="1" applyFill="1" applyBorder="1" applyAlignment="1">
      <alignment horizontal="center" vertical="center"/>
    </xf>
    <xf numFmtId="0" fontId="9" fillId="0" borderId="16" xfId="0" applyFont="1" applyBorder="1" applyAlignment="1">
      <alignment horizontal="center"/>
    </xf>
    <xf numFmtId="0" fontId="37" fillId="53" borderId="57" xfId="0" applyFont="1" applyFill="1" applyBorder="1" applyAlignment="1">
      <alignment horizontal="center" vertical="center"/>
    </xf>
    <xf numFmtId="0" fontId="38" fillId="53" borderId="57" xfId="0" applyFont="1" applyFill="1" applyBorder="1" applyAlignment="1">
      <alignment horizontal="center" vertical="center"/>
    </xf>
    <xf numFmtId="2" fontId="11" fillId="0" borderId="61" xfId="0" applyNumberFormat="1" applyFont="1" applyFill="1" applyBorder="1"/>
    <xf numFmtId="0" fontId="12" fillId="54" borderId="58" xfId="0" applyFont="1" applyFill="1" applyBorder="1" applyAlignment="1">
      <alignment horizontal="center" vertical="center"/>
    </xf>
    <xf numFmtId="0" fontId="12" fillId="55" borderId="58" xfId="0" applyFont="1" applyFill="1" applyBorder="1" applyAlignment="1">
      <alignment horizontal="center" vertical="center"/>
    </xf>
    <xf numFmtId="14" fontId="9" fillId="0" borderId="60" xfId="0" applyNumberFormat="1" applyFont="1" applyFill="1" applyBorder="1" applyAlignment="1">
      <alignment horizontal="center" vertical="center"/>
    </xf>
    <xf numFmtId="14" fontId="9" fillId="0" borderId="66" xfId="0" applyNumberFormat="1" applyFont="1" applyFill="1" applyBorder="1" applyAlignment="1">
      <alignment horizontal="center" vertical="center"/>
    </xf>
    <xf numFmtId="14" fontId="9" fillId="52" borderId="68" xfId="0" applyNumberFormat="1" applyFont="1" applyFill="1" applyBorder="1" applyAlignment="1">
      <alignment horizontal="center" vertical="center"/>
    </xf>
    <xf numFmtId="14" fontId="9" fillId="0" borderId="0" xfId="0" applyNumberFormat="1" applyFont="1" applyFill="1" applyBorder="1" applyAlignment="1">
      <alignment horizontal="center" vertical="center"/>
    </xf>
    <xf numFmtId="14" fontId="9" fillId="0" borderId="45" xfId="0" applyNumberFormat="1" applyFont="1" applyFill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60" xfId="0" applyFont="1" applyBorder="1" applyAlignment="1">
      <alignment horizontal="center" vertical="center"/>
    </xf>
    <xf numFmtId="166" fontId="9" fillId="0" borderId="58" xfId="0" applyNumberFormat="1" applyFont="1" applyBorder="1" applyAlignment="1">
      <alignment horizontal="center" vertical="center"/>
    </xf>
    <xf numFmtId="166" fontId="9" fillId="0" borderId="16" xfId="0" applyNumberFormat="1" applyFont="1" applyBorder="1" applyAlignment="1">
      <alignment horizontal="center" vertical="center"/>
    </xf>
    <xf numFmtId="20" fontId="9" fillId="0" borderId="57" xfId="0" applyNumberFormat="1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2" fillId="0" borderId="57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43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45" xfId="0" applyFont="1" applyFill="1" applyBorder="1" applyAlignment="1">
      <alignment horizontal="center" vertical="center"/>
    </xf>
    <xf numFmtId="0" fontId="0" fillId="47" borderId="3" xfId="0" applyFill="1" applyBorder="1" applyAlignment="1">
      <alignment horizontal="center" vertical="center"/>
    </xf>
    <xf numFmtId="0" fontId="0" fillId="47" borderId="5" xfId="0" applyFill="1" applyBorder="1" applyAlignment="1">
      <alignment horizontal="center" vertical="center"/>
    </xf>
    <xf numFmtId="0" fontId="12" fillId="52" borderId="70" xfId="0" applyFont="1" applyFill="1" applyBorder="1" applyAlignment="1">
      <alignment horizontal="center" vertical="center"/>
    </xf>
    <xf numFmtId="0" fontId="12" fillId="52" borderId="4" xfId="0" applyFont="1" applyFill="1" applyBorder="1" applyAlignment="1">
      <alignment horizontal="center" vertical="center"/>
    </xf>
    <xf numFmtId="0" fontId="12" fillId="52" borderId="68" xfId="0" applyFont="1" applyFill="1" applyBorder="1" applyAlignment="1">
      <alignment horizontal="center" vertical="center"/>
    </xf>
    <xf numFmtId="0" fontId="30" fillId="12" borderId="37" xfId="0" applyFont="1" applyFill="1" applyBorder="1" applyAlignment="1">
      <alignment horizontal="center" vertical="center"/>
    </xf>
    <xf numFmtId="2" fontId="3" fillId="12" borderId="41" xfId="0" applyNumberFormat="1" applyFont="1" applyFill="1" applyBorder="1" applyAlignment="1">
      <alignment horizontal="center" vertical="center"/>
    </xf>
    <xf numFmtId="2" fontId="3" fillId="12" borderId="37" xfId="0" applyNumberFormat="1" applyFont="1" applyFill="1" applyBorder="1" applyAlignment="1">
      <alignment horizontal="center" vertical="center"/>
    </xf>
    <xf numFmtId="165" fontId="30" fillId="12" borderId="37" xfId="0" applyNumberFormat="1" applyFont="1" applyFill="1" applyBorder="1" applyAlignment="1">
      <alignment horizontal="center" vertical="center"/>
    </xf>
    <xf numFmtId="20" fontId="30" fillId="12" borderId="37" xfId="0" applyNumberFormat="1" applyFont="1" applyFill="1" applyBorder="1" applyAlignment="1">
      <alignment horizontal="center" vertical="center"/>
    </xf>
    <xf numFmtId="0" fontId="30" fillId="12" borderId="42" xfId="0" applyFont="1" applyFill="1" applyBorder="1" applyAlignment="1">
      <alignment horizontal="center" vertical="center"/>
    </xf>
    <xf numFmtId="0" fontId="30" fillId="12" borderId="38" xfId="0" applyFont="1" applyFill="1" applyBorder="1" applyAlignment="1">
      <alignment horizontal="center" vertical="center"/>
    </xf>
    <xf numFmtId="0" fontId="30" fillId="12" borderId="41" xfId="0" applyFont="1" applyFill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0" fontId="3" fillId="12" borderId="37" xfId="0" applyFont="1" applyFill="1" applyBorder="1" applyAlignment="1">
      <alignment horizontal="center" vertical="center"/>
    </xf>
    <xf numFmtId="0" fontId="3" fillId="12" borderId="42" xfId="0" applyFont="1" applyFill="1" applyBorder="1" applyAlignment="1">
      <alignment horizontal="center" vertical="center"/>
    </xf>
    <xf numFmtId="0" fontId="3" fillId="12" borderId="41" xfId="0" applyFont="1" applyFill="1" applyBorder="1" applyAlignment="1">
      <alignment horizontal="center" vertical="center"/>
    </xf>
  </cellXfs>
  <cellStyles count="44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5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b/>
        <i val="0"/>
        <color rgb="FFC00000"/>
      </font>
      <fill>
        <patternFill>
          <fgColor indexed="64"/>
          <bgColor rgb="FFFFCCCC"/>
        </patternFill>
      </fill>
    </dxf>
    <dxf>
      <border>
        <top style="thin">
          <color auto="1"/>
        </top>
      </border>
    </dxf>
    <dxf>
      <fill>
        <patternFill>
          <fgColor indexed="64"/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ont>
        <b val="0"/>
        <i val="0"/>
        <color rgb="FFA50021"/>
      </font>
      <fill>
        <patternFill>
          <fgColor rgb="FFFF0000"/>
          <bgColor rgb="FFFFCCCC"/>
        </patternFill>
      </fill>
    </dxf>
  </dxfs>
  <tableStyles count="1" defaultTableStyle="TableStyleMedium9" defaultPivotStyle="PivotStyleLight16">
    <tableStyle name="MySqlDefault" pivot="0" table="0" count="0"/>
  </tableStyles>
  <colors>
    <mruColors>
      <color rgb="FFFFCCCC"/>
      <color rgb="FFA50021"/>
      <color rgb="FFFF5050"/>
      <color rgb="FF0033CC"/>
      <color rgb="FF666699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K1048567"/>
  <sheetViews>
    <sheetView workbookViewId="0">
      <pane xSplit="5" ySplit="1" topLeftCell="F20" activePane="bottomRight" state="frozen"/>
      <selection pane="topRight" activeCell="F1" sqref="F1"/>
      <selection pane="bottomLeft" activeCell="A2" sqref="A2"/>
      <selection pane="bottomRight" sqref="A1:XFD1048576"/>
    </sheetView>
  </sheetViews>
  <sheetFormatPr defaultColWidth="9.140625" defaultRowHeight="15" x14ac:dyDescent="0.25"/>
  <cols>
    <col min="1" max="1" width="10.28515625" style="13" customWidth="1"/>
    <col min="2" max="2" width="9.85546875" style="72" bestFit="1" customWidth="1"/>
    <col min="3" max="3" width="7.140625" style="73" customWidth="1"/>
    <col min="4" max="4" width="7.140625" style="13" customWidth="1"/>
    <col min="5" max="5" width="13.28515625" style="13" customWidth="1"/>
    <col min="6" max="6" width="12.5703125" style="13" customWidth="1"/>
    <col min="7" max="7" width="14.85546875" style="13" customWidth="1"/>
    <col min="8" max="8" width="7.5703125" style="13" customWidth="1"/>
    <col min="9" max="9" width="3.5703125" style="13" bestFit="1" customWidth="1"/>
    <col min="10" max="10" width="8.28515625" style="13" customWidth="1"/>
    <col min="11" max="11" width="3.5703125" style="13" bestFit="1" customWidth="1"/>
    <col min="12" max="12" width="5" style="13" customWidth="1"/>
    <col min="13" max="13" width="3.5703125" style="13" bestFit="1" customWidth="1"/>
    <col min="14" max="14" width="7.42578125" style="13" customWidth="1"/>
    <col min="15" max="15" width="4" style="13" bestFit="1" customWidth="1"/>
    <col min="16" max="16" width="8.42578125" style="13" customWidth="1"/>
    <col min="17" max="17" width="4.28515625" style="13" customWidth="1"/>
    <col min="18" max="18" width="15.28515625" style="13" customWidth="1"/>
    <col min="19" max="19" width="4" style="13" bestFit="1" customWidth="1"/>
    <col min="20" max="20" width="8" style="13" customWidth="1"/>
    <col min="21" max="21" width="9.85546875" style="13" customWidth="1"/>
    <col min="22" max="22" width="3.140625" style="13" customWidth="1"/>
    <col min="23" max="23" width="16.85546875" style="13" customWidth="1"/>
    <col min="24" max="24" width="12.7109375" style="71" customWidth="1"/>
    <col min="25" max="25" width="15.5703125" style="13" customWidth="1"/>
    <col min="26" max="26" width="16" style="107" customWidth="1"/>
    <col min="27" max="31" width="7.85546875" style="13" customWidth="1"/>
    <col min="32" max="32" width="7.7109375" style="13" customWidth="1"/>
    <col min="33" max="33" width="7" style="13" customWidth="1"/>
    <col min="34" max="34" width="6.7109375" style="13" customWidth="1"/>
    <col min="35" max="35" width="7" style="13" customWidth="1"/>
    <col min="36" max="36" width="8" style="74" customWidth="1"/>
    <col min="37" max="16384" width="9.140625" style="13"/>
  </cols>
  <sheetData>
    <row r="1" spans="1:37" s="1" customFormat="1" ht="12.2" thickBot="1" x14ac:dyDescent="0.3">
      <c r="A1" s="118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Z1" s="100"/>
      <c r="AJ1" s="2"/>
    </row>
    <row r="2" spans="1:37" ht="15.75" thickBot="1" x14ac:dyDescent="0.3">
      <c r="A2" s="3"/>
      <c r="B2" s="4"/>
      <c r="C2" s="5"/>
      <c r="D2" s="3"/>
      <c r="E2" s="3"/>
      <c r="F2" s="3"/>
      <c r="G2" s="119" t="s">
        <v>1</v>
      </c>
      <c r="H2" s="120"/>
      <c r="I2" s="120"/>
      <c r="J2" s="120"/>
      <c r="K2" s="120"/>
      <c r="L2" s="120"/>
      <c r="M2" s="121"/>
      <c r="N2" s="122" t="s">
        <v>2</v>
      </c>
      <c r="O2" s="123"/>
      <c r="P2" s="123"/>
      <c r="Q2" s="123"/>
      <c r="R2" s="123"/>
      <c r="S2" s="124"/>
      <c r="T2" s="119" t="s">
        <v>3</v>
      </c>
      <c r="U2" s="120"/>
      <c r="V2" s="120"/>
      <c r="W2" s="121"/>
      <c r="X2" s="6" t="s">
        <v>4</v>
      </c>
      <c r="Y2" s="7"/>
      <c r="Z2" s="101"/>
      <c r="AA2" s="8"/>
      <c r="AB2" s="8"/>
      <c r="AC2" s="8"/>
      <c r="AD2" s="8"/>
      <c r="AE2" s="8"/>
      <c r="AF2" s="8"/>
      <c r="AG2" s="9"/>
      <c r="AH2" s="10"/>
      <c r="AI2" s="11"/>
      <c r="AJ2" s="12"/>
    </row>
    <row r="3" spans="1:37" ht="34.5" thickBot="1" x14ac:dyDescent="0.3">
      <c r="A3" s="14" t="s">
        <v>5</v>
      </c>
      <c r="B3" s="15" t="s">
        <v>6</v>
      </c>
      <c r="C3" s="16" t="s">
        <v>7</v>
      </c>
      <c r="D3" s="14" t="s">
        <v>8</v>
      </c>
      <c r="E3" s="15" t="s">
        <v>9</v>
      </c>
      <c r="F3" s="15" t="s">
        <v>10</v>
      </c>
      <c r="G3" s="15" t="s">
        <v>11</v>
      </c>
      <c r="H3" s="125" t="s">
        <v>12</v>
      </c>
      <c r="I3" s="126"/>
      <c r="J3" s="126" t="s">
        <v>13</v>
      </c>
      <c r="K3" s="126"/>
      <c r="L3" s="126" t="s">
        <v>14</v>
      </c>
      <c r="M3" s="127"/>
      <c r="N3" s="125" t="s">
        <v>12</v>
      </c>
      <c r="O3" s="126"/>
      <c r="P3" s="126" t="s">
        <v>13</v>
      </c>
      <c r="Q3" s="126"/>
      <c r="R3" s="126" t="s">
        <v>14</v>
      </c>
      <c r="S3" s="127"/>
      <c r="T3" s="125" t="s">
        <v>15</v>
      </c>
      <c r="U3" s="126" t="s">
        <v>16</v>
      </c>
      <c r="V3" s="127" t="s">
        <v>17</v>
      </c>
      <c r="W3" s="17" t="s">
        <v>18</v>
      </c>
      <c r="X3" s="18"/>
      <c r="Y3" s="19" t="s">
        <v>19</v>
      </c>
      <c r="Z3" s="102" t="s">
        <v>20</v>
      </c>
      <c r="AA3" s="98"/>
      <c r="AB3" s="98"/>
      <c r="AC3" s="98"/>
      <c r="AD3" s="98"/>
      <c r="AE3" s="98"/>
      <c r="AF3" s="98"/>
      <c r="AG3" s="99"/>
      <c r="AH3" s="20" t="s">
        <v>21</v>
      </c>
      <c r="AI3" s="21" t="s">
        <v>22</v>
      </c>
      <c r="AJ3" s="22" t="s">
        <v>23</v>
      </c>
    </row>
    <row r="4" spans="1:37" ht="15.75" thickBot="1" x14ac:dyDescent="0.3">
      <c r="A4" s="23"/>
      <c r="B4" s="24"/>
      <c r="C4" s="25"/>
      <c r="D4" s="26"/>
      <c r="E4" s="26"/>
      <c r="F4" s="26"/>
      <c r="G4" s="26"/>
      <c r="H4" s="27" t="s">
        <v>16</v>
      </c>
      <c r="I4" s="28" t="s">
        <v>17</v>
      </c>
      <c r="J4" s="28" t="s">
        <v>16</v>
      </c>
      <c r="K4" s="28" t="s">
        <v>17</v>
      </c>
      <c r="L4" s="28" t="s">
        <v>16</v>
      </c>
      <c r="M4" s="29" t="s">
        <v>17</v>
      </c>
      <c r="N4" s="27" t="s">
        <v>16</v>
      </c>
      <c r="O4" s="28" t="s">
        <v>17</v>
      </c>
      <c r="P4" s="28" t="s">
        <v>16</v>
      </c>
      <c r="Q4" s="28" t="s">
        <v>17</v>
      </c>
      <c r="R4" s="28" t="s">
        <v>16</v>
      </c>
      <c r="S4" s="29" t="s">
        <v>17</v>
      </c>
      <c r="T4" s="30"/>
      <c r="U4" s="31"/>
      <c r="V4" s="32"/>
      <c r="W4" s="33"/>
      <c r="X4" s="34"/>
      <c r="Y4" s="35" t="s">
        <v>24</v>
      </c>
      <c r="Z4" s="103" t="s">
        <v>25</v>
      </c>
      <c r="AA4" s="28" t="s">
        <v>26</v>
      </c>
      <c r="AB4" s="28" t="s">
        <v>27</v>
      </c>
      <c r="AC4" s="28" t="s">
        <v>28</v>
      </c>
      <c r="AD4" s="28" t="s">
        <v>29</v>
      </c>
      <c r="AE4" s="28" t="s">
        <v>30</v>
      </c>
      <c r="AF4" s="28" t="s">
        <v>31</v>
      </c>
      <c r="AG4" s="29" t="s">
        <v>32</v>
      </c>
      <c r="AH4" s="36"/>
      <c r="AI4" s="37"/>
      <c r="AJ4" s="38"/>
    </row>
    <row r="5" spans="1:37" x14ac:dyDescent="0.25">
      <c r="A5" s="39" t="s">
        <v>33</v>
      </c>
      <c r="B5" s="40">
        <v>40293</v>
      </c>
      <c r="C5" s="41">
        <v>0.58611111111111114</v>
      </c>
      <c r="D5" s="41">
        <v>0.75</v>
      </c>
      <c r="E5" s="39" t="s">
        <v>41</v>
      </c>
      <c r="F5" s="39"/>
      <c r="G5" s="39" t="s">
        <v>34</v>
      </c>
      <c r="H5" s="42" t="s">
        <v>35</v>
      </c>
      <c r="I5" s="43">
        <v>3</v>
      </c>
      <c r="J5" s="43" t="s">
        <v>35</v>
      </c>
      <c r="K5" s="43">
        <v>7</v>
      </c>
      <c r="L5" s="44" t="s">
        <v>36</v>
      </c>
      <c r="M5" s="45" t="s">
        <v>36</v>
      </c>
      <c r="N5" s="46" t="s">
        <v>35</v>
      </c>
      <c r="O5" s="47">
        <v>3</v>
      </c>
      <c r="P5" s="47" t="s">
        <v>35</v>
      </c>
      <c r="Q5" s="47">
        <v>7</v>
      </c>
      <c r="R5" s="47" t="s">
        <v>36</v>
      </c>
      <c r="S5" s="75" t="s">
        <v>36</v>
      </c>
      <c r="T5" s="76" t="s">
        <v>36</v>
      </c>
      <c r="U5" s="77" t="s">
        <v>36</v>
      </c>
      <c r="V5" s="78" t="s">
        <v>36</v>
      </c>
      <c r="W5" s="79" t="s">
        <v>36</v>
      </c>
      <c r="X5" s="48">
        <v>100</v>
      </c>
      <c r="Y5" s="49" t="s">
        <v>37</v>
      </c>
      <c r="Z5" s="104">
        <v>0.1</v>
      </c>
      <c r="AA5" s="80" t="s">
        <v>36</v>
      </c>
      <c r="AB5" s="81" t="s">
        <v>36</v>
      </c>
      <c r="AC5" s="80" t="s">
        <v>36</v>
      </c>
      <c r="AD5" s="80" t="s">
        <v>36</v>
      </c>
      <c r="AE5" s="80" t="s">
        <v>36</v>
      </c>
      <c r="AF5" s="80" t="s">
        <v>36</v>
      </c>
      <c r="AG5" s="82" t="s">
        <v>36</v>
      </c>
      <c r="AH5" s="50">
        <v>1</v>
      </c>
      <c r="AI5" s="50">
        <v>0.1</v>
      </c>
      <c r="AJ5" s="48">
        <v>0.1</v>
      </c>
      <c r="AK5" s="51"/>
    </row>
    <row r="6" spans="1:37" x14ac:dyDescent="0.25">
      <c r="A6" s="52" t="s">
        <v>33</v>
      </c>
      <c r="B6" s="53">
        <v>40293</v>
      </c>
      <c r="C6" s="54">
        <v>0.78125</v>
      </c>
      <c r="D6" s="54">
        <v>0.8125</v>
      </c>
      <c r="E6" s="52">
        <v>1050</v>
      </c>
      <c r="F6" s="52"/>
      <c r="G6" s="52" t="s">
        <v>34</v>
      </c>
      <c r="H6" s="55" t="s">
        <v>38</v>
      </c>
      <c r="I6" s="56">
        <v>3</v>
      </c>
      <c r="J6" s="56" t="s">
        <v>38</v>
      </c>
      <c r="K6" s="56">
        <v>7</v>
      </c>
      <c r="L6" s="56" t="s">
        <v>36</v>
      </c>
      <c r="M6" s="45" t="s">
        <v>36</v>
      </c>
      <c r="N6" s="58" t="s">
        <v>38</v>
      </c>
      <c r="O6" s="59">
        <v>3</v>
      </c>
      <c r="P6" s="59" t="s">
        <v>38</v>
      </c>
      <c r="Q6" s="59">
        <v>7</v>
      </c>
      <c r="R6" s="59" t="s">
        <v>36</v>
      </c>
      <c r="S6" s="83" t="s">
        <v>36</v>
      </c>
      <c r="T6" s="84" t="s">
        <v>36</v>
      </c>
      <c r="U6" s="85" t="s">
        <v>36</v>
      </c>
      <c r="V6" s="86" t="s">
        <v>36</v>
      </c>
      <c r="W6" s="87" t="s">
        <v>36</v>
      </c>
      <c r="X6" s="66">
        <v>100</v>
      </c>
      <c r="Y6" s="67" t="s">
        <v>37</v>
      </c>
      <c r="Z6" s="105" t="s">
        <v>36</v>
      </c>
      <c r="AA6" s="88" t="s">
        <v>36</v>
      </c>
      <c r="AB6" s="88" t="s">
        <v>36</v>
      </c>
      <c r="AC6" s="88" t="s">
        <v>36</v>
      </c>
      <c r="AD6" s="88" t="s">
        <v>36</v>
      </c>
      <c r="AE6" s="88" t="s">
        <v>36</v>
      </c>
      <c r="AF6" s="88" t="s">
        <v>36</v>
      </c>
      <c r="AG6" s="89" t="s">
        <v>36</v>
      </c>
      <c r="AH6" s="70">
        <v>0</v>
      </c>
      <c r="AI6" s="70">
        <v>0</v>
      </c>
      <c r="AJ6" s="66">
        <v>0</v>
      </c>
    </row>
    <row r="7" spans="1:37" x14ac:dyDescent="0.25">
      <c r="A7" s="52" t="s">
        <v>33</v>
      </c>
      <c r="B7" s="53">
        <v>40293</v>
      </c>
      <c r="C7" s="54">
        <v>0.83750000000000002</v>
      </c>
      <c r="D7" s="54">
        <v>0.86111111111111116</v>
      </c>
      <c r="E7" s="52">
        <v>1049</v>
      </c>
      <c r="F7" s="52"/>
      <c r="G7" s="52" t="s">
        <v>42</v>
      </c>
      <c r="H7" s="55" t="s">
        <v>39</v>
      </c>
      <c r="I7" s="56">
        <v>3</v>
      </c>
      <c r="J7" s="56" t="s">
        <v>39</v>
      </c>
      <c r="K7" s="56">
        <v>7</v>
      </c>
      <c r="L7" s="57" t="s">
        <v>36</v>
      </c>
      <c r="M7" s="45" t="s">
        <v>36</v>
      </c>
      <c r="N7" s="58" t="s">
        <v>39</v>
      </c>
      <c r="O7" s="59">
        <v>3</v>
      </c>
      <c r="P7" s="59" t="s">
        <v>39</v>
      </c>
      <c r="Q7" s="59">
        <v>7</v>
      </c>
      <c r="R7" s="59" t="s">
        <v>36</v>
      </c>
      <c r="S7" s="83" t="s">
        <v>36</v>
      </c>
      <c r="T7" s="84" t="s">
        <v>36</v>
      </c>
      <c r="U7" s="85" t="s">
        <v>36</v>
      </c>
      <c r="V7" s="86" t="s">
        <v>36</v>
      </c>
      <c r="W7" s="87" t="s">
        <v>36</v>
      </c>
      <c r="X7" s="66">
        <v>100</v>
      </c>
      <c r="Y7" s="67" t="s">
        <v>37</v>
      </c>
      <c r="Z7" s="105" t="s">
        <v>36</v>
      </c>
      <c r="AA7" s="88" t="s">
        <v>36</v>
      </c>
      <c r="AB7" s="88" t="s">
        <v>36</v>
      </c>
      <c r="AC7" s="88" t="s">
        <v>36</v>
      </c>
      <c r="AD7" s="88" t="s">
        <v>36</v>
      </c>
      <c r="AE7" s="88" t="s">
        <v>36</v>
      </c>
      <c r="AF7" s="88" t="s">
        <v>36</v>
      </c>
      <c r="AG7" s="89" t="s">
        <v>36</v>
      </c>
      <c r="AH7" s="70">
        <v>0</v>
      </c>
      <c r="AI7" s="70">
        <v>0</v>
      </c>
      <c r="AJ7" s="66">
        <v>0</v>
      </c>
    </row>
    <row r="8" spans="1:37" x14ac:dyDescent="0.25">
      <c r="A8" s="52" t="s">
        <v>33</v>
      </c>
      <c r="B8" s="53">
        <v>40293</v>
      </c>
      <c r="C8" s="54">
        <v>0.88680555555555562</v>
      </c>
      <c r="D8" s="54">
        <v>0.92569444444444438</v>
      </c>
      <c r="E8" s="52">
        <v>1048</v>
      </c>
      <c r="F8" s="52"/>
      <c r="G8" s="52" t="s">
        <v>45</v>
      </c>
      <c r="H8" s="55" t="s">
        <v>40</v>
      </c>
      <c r="I8" s="56">
        <v>3</v>
      </c>
      <c r="J8" s="56" t="s">
        <v>40</v>
      </c>
      <c r="K8" s="56">
        <v>7</v>
      </c>
      <c r="L8" s="56" t="s">
        <v>36</v>
      </c>
      <c r="M8" s="45" t="s">
        <v>36</v>
      </c>
      <c r="N8" s="58" t="s">
        <v>40</v>
      </c>
      <c r="O8" s="59">
        <v>3</v>
      </c>
      <c r="P8" s="59" t="s">
        <v>40</v>
      </c>
      <c r="Q8" s="59">
        <v>5</v>
      </c>
      <c r="R8" s="59" t="s">
        <v>36</v>
      </c>
      <c r="S8" s="83" t="s">
        <v>36</v>
      </c>
      <c r="T8" s="84" t="s">
        <v>36</v>
      </c>
      <c r="U8" s="85" t="s">
        <v>36</v>
      </c>
      <c r="V8" s="86" t="s">
        <v>36</v>
      </c>
      <c r="W8" s="87" t="s">
        <v>36</v>
      </c>
      <c r="X8" s="66">
        <v>80</v>
      </c>
      <c r="Y8" s="67" t="s">
        <v>44</v>
      </c>
      <c r="Z8" s="105" t="s">
        <v>36</v>
      </c>
      <c r="AA8" s="88" t="s">
        <v>36</v>
      </c>
      <c r="AB8" s="88" t="s">
        <v>36</v>
      </c>
      <c r="AC8" s="88" t="s">
        <v>36</v>
      </c>
      <c r="AD8" s="88" t="s">
        <v>36</v>
      </c>
      <c r="AE8" s="88" t="s">
        <v>36</v>
      </c>
      <c r="AF8" s="88" t="s">
        <v>36</v>
      </c>
      <c r="AG8" s="89" t="s">
        <v>36</v>
      </c>
      <c r="AH8" s="70">
        <v>0</v>
      </c>
      <c r="AI8" s="70">
        <v>0</v>
      </c>
      <c r="AJ8" s="66">
        <v>0</v>
      </c>
    </row>
    <row r="9" spans="1:37" x14ac:dyDescent="0.25">
      <c r="A9" s="52" t="s">
        <v>33</v>
      </c>
      <c r="B9" s="53">
        <v>40293</v>
      </c>
      <c r="C9" s="54">
        <v>0.9506944444444444</v>
      </c>
      <c r="D9" s="54">
        <v>0.99861111111111101</v>
      </c>
      <c r="E9" s="52">
        <v>1047</v>
      </c>
      <c r="F9" s="52"/>
      <c r="G9" s="52" t="s">
        <v>43</v>
      </c>
      <c r="H9" s="55" t="s">
        <v>35</v>
      </c>
      <c r="I9" s="56">
        <v>3</v>
      </c>
      <c r="J9" s="55" t="s">
        <v>35</v>
      </c>
      <c r="K9" s="56">
        <v>7</v>
      </c>
      <c r="L9" s="56" t="s">
        <v>36</v>
      </c>
      <c r="M9" s="45" t="s">
        <v>36</v>
      </c>
      <c r="N9" s="58" t="s">
        <v>35</v>
      </c>
      <c r="O9" s="59">
        <v>3</v>
      </c>
      <c r="P9" s="58" t="s">
        <v>35</v>
      </c>
      <c r="Q9" s="59">
        <v>6</v>
      </c>
      <c r="R9" s="60"/>
      <c r="S9" s="61"/>
      <c r="T9" s="84" t="s">
        <v>13</v>
      </c>
      <c r="U9" s="85" t="s">
        <v>40</v>
      </c>
      <c r="V9" s="64">
        <v>1</v>
      </c>
      <c r="W9" s="65">
        <v>1048</v>
      </c>
      <c r="X9" s="66">
        <v>90</v>
      </c>
      <c r="Y9" s="67" t="s">
        <v>37</v>
      </c>
      <c r="Z9" s="105" t="s">
        <v>36</v>
      </c>
      <c r="AA9" s="88" t="s">
        <v>36</v>
      </c>
      <c r="AB9" s="88" t="s">
        <v>36</v>
      </c>
      <c r="AC9" s="88" t="s">
        <v>36</v>
      </c>
      <c r="AD9" s="88" t="s">
        <v>36</v>
      </c>
      <c r="AE9" s="88" t="s">
        <v>36</v>
      </c>
      <c r="AF9" s="88" t="s">
        <v>36</v>
      </c>
      <c r="AG9" s="89" t="s">
        <v>36</v>
      </c>
      <c r="AH9" s="70">
        <v>0</v>
      </c>
      <c r="AI9" s="70">
        <v>0</v>
      </c>
      <c r="AJ9" s="66">
        <v>0</v>
      </c>
    </row>
    <row r="10" spans="1:37" x14ac:dyDescent="0.25">
      <c r="A10" s="90"/>
      <c r="B10" s="91"/>
      <c r="C10" s="92"/>
      <c r="D10" s="92"/>
      <c r="E10" s="115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93"/>
      <c r="U10" s="94"/>
      <c r="V10" s="95"/>
      <c r="W10" s="96"/>
      <c r="X10" s="97"/>
      <c r="Y10" s="117"/>
      <c r="Z10" s="144"/>
      <c r="AA10" s="142"/>
      <c r="AB10" s="142"/>
      <c r="AC10" s="142"/>
      <c r="AD10" s="142"/>
      <c r="AE10" s="142"/>
      <c r="AF10" s="142"/>
      <c r="AG10" s="143"/>
      <c r="AH10" s="90"/>
      <c r="AI10" s="90"/>
      <c r="AJ10" s="97"/>
    </row>
    <row r="11" spans="1:37" x14ac:dyDescent="0.25">
      <c r="A11" s="52" t="s">
        <v>47</v>
      </c>
      <c r="B11" s="53">
        <v>40294</v>
      </c>
      <c r="C11" s="54">
        <v>4.8611111111111112E-2</v>
      </c>
      <c r="D11" s="54">
        <v>6.9444444444444434E-2</v>
      </c>
      <c r="E11" s="52">
        <v>1046</v>
      </c>
      <c r="F11" s="52"/>
      <c r="G11" s="52" t="s">
        <v>46</v>
      </c>
      <c r="H11" s="55" t="s">
        <v>38</v>
      </c>
      <c r="I11" s="56">
        <v>3</v>
      </c>
      <c r="J11" s="56" t="s">
        <v>38</v>
      </c>
      <c r="K11" s="56">
        <v>7</v>
      </c>
      <c r="L11" s="56" t="s">
        <v>36</v>
      </c>
      <c r="M11" s="45" t="s">
        <v>36</v>
      </c>
      <c r="N11" s="58" t="s">
        <v>38</v>
      </c>
      <c r="O11" s="59">
        <v>3</v>
      </c>
      <c r="P11" s="59" t="s">
        <v>38</v>
      </c>
      <c r="Q11" s="59">
        <v>7</v>
      </c>
      <c r="R11" s="59" t="s">
        <v>36</v>
      </c>
      <c r="S11" s="83" t="s">
        <v>36</v>
      </c>
      <c r="T11" s="84" t="s">
        <v>36</v>
      </c>
      <c r="U11" s="85" t="s">
        <v>36</v>
      </c>
      <c r="V11" s="86" t="s">
        <v>36</v>
      </c>
      <c r="W11" s="87" t="s">
        <v>36</v>
      </c>
      <c r="X11" s="66">
        <v>100</v>
      </c>
      <c r="Y11" s="67" t="s">
        <v>37</v>
      </c>
      <c r="Z11" s="106" t="s">
        <v>36</v>
      </c>
      <c r="AA11" s="68" t="s">
        <v>36</v>
      </c>
      <c r="AB11" s="68" t="s">
        <v>36</v>
      </c>
      <c r="AC11" s="68" t="s">
        <v>36</v>
      </c>
      <c r="AD11" s="68" t="s">
        <v>36</v>
      </c>
      <c r="AE11" s="68" t="s">
        <v>36</v>
      </c>
      <c r="AF11" s="68" t="s">
        <v>36</v>
      </c>
      <c r="AG11" s="69" t="s">
        <v>36</v>
      </c>
      <c r="AH11" s="70">
        <v>0</v>
      </c>
      <c r="AI11" s="70">
        <v>0</v>
      </c>
      <c r="AJ11" s="66">
        <v>0</v>
      </c>
    </row>
    <row r="12" spans="1:37" x14ac:dyDescent="0.25">
      <c r="A12" s="52" t="s">
        <v>47</v>
      </c>
      <c r="B12" s="53">
        <v>40294</v>
      </c>
      <c r="C12" s="54">
        <v>0.12152777777777778</v>
      </c>
      <c r="D12" s="54">
        <v>0.13541666666666666</v>
      </c>
      <c r="E12" s="52">
        <v>1045</v>
      </c>
      <c r="F12" s="52"/>
      <c r="G12" s="52" t="s">
        <v>46</v>
      </c>
      <c r="H12" s="55" t="s">
        <v>39</v>
      </c>
      <c r="I12" s="56">
        <v>3</v>
      </c>
      <c r="J12" s="56" t="s">
        <v>39</v>
      </c>
      <c r="K12" s="56">
        <v>7</v>
      </c>
      <c r="L12" s="56" t="s">
        <v>36</v>
      </c>
      <c r="M12" s="45" t="s">
        <v>36</v>
      </c>
      <c r="N12" s="58" t="s">
        <v>39</v>
      </c>
      <c r="O12" s="59">
        <v>3</v>
      </c>
      <c r="P12" s="59" t="s">
        <v>39</v>
      </c>
      <c r="Q12" s="59">
        <v>7</v>
      </c>
      <c r="R12" s="59" t="s">
        <v>36</v>
      </c>
      <c r="S12" s="83" t="s">
        <v>36</v>
      </c>
      <c r="T12" s="84" t="s">
        <v>36</v>
      </c>
      <c r="U12" s="85" t="s">
        <v>36</v>
      </c>
      <c r="V12" s="86" t="s">
        <v>36</v>
      </c>
      <c r="W12" s="87" t="s">
        <v>36</v>
      </c>
      <c r="X12" s="66">
        <v>100</v>
      </c>
      <c r="Y12" s="67" t="s">
        <v>37</v>
      </c>
      <c r="Z12" s="106" t="s">
        <v>36</v>
      </c>
      <c r="AA12" s="68" t="s">
        <v>36</v>
      </c>
      <c r="AB12" s="68" t="s">
        <v>36</v>
      </c>
      <c r="AC12" s="68" t="s">
        <v>36</v>
      </c>
      <c r="AD12" s="68" t="s">
        <v>36</v>
      </c>
      <c r="AE12" s="68" t="s">
        <v>36</v>
      </c>
      <c r="AF12" s="68" t="s">
        <v>36</v>
      </c>
      <c r="AG12" s="69" t="s">
        <v>36</v>
      </c>
      <c r="AH12" s="70">
        <v>0</v>
      </c>
      <c r="AI12" s="70">
        <v>0</v>
      </c>
      <c r="AJ12" s="66">
        <v>0</v>
      </c>
    </row>
    <row r="13" spans="1:37" x14ac:dyDescent="0.25">
      <c r="A13" s="52" t="s">
        <v>47</v>
      </c>
      <c r="B13" s="53">
        <v>40294</v>
      </c>
      <c r="C13" s="54">
        <v>0.16319444444444445</v>
      </c>
      <c r="D13" s="54">
        <v>0.17013888888888887</v>
      </c>
      <c r="E13" s="52">
        <v>1044</v>
      </c>
      <c r="F13" s="52"/>
      <c r="G13" s="52" t="s">
        <v>46</v>
      </c>
      <c r="H13" s="55" t="s">
        <v>40</v>
      </c>
      <c r="I13" s="56">
        <v>3</v>
      </c>
      <c r="J13" s="56" t="s">
        <v>40</v>
      </c>
      <c r="K13" s="56">
        <v>7</v>
      </c>
      <c r="L13" s="57" t="s">
        <v>36</v>
      </c>
      <c r="M13" s="45" t="s">
        <v>36</v>
      </c>
      <c r="N13" s="58" t="s">
        <v>40</v>
      </c>
      <c r="O13" s="59">
        <v>3</v>
      </c>
      <c r="P13" s="59" t="s">
        <v>40</v>
      </c>
      <c r="Q13" s="59">
        <v>7</v>
      </c>
      <c r="R13" s="59" t="s">
        <v>36</v>
      </c>
      <c r="S13" s="83" t="s">
        <v>36</v>
      </c>
      <c r="T13" s="84" t="s">
        <v>36</v>
      </c>
      <c r="U13" s="85" t="s">
        <v>36</v>
      </c>
      <c r="V13" s="86" t="s">
        <v>36</v>
      </c>
      <c r="W13" s="87" t="s">
        <v>36</v>
      </c>
      <c r="X13" s="66">
        <v>100</v>
      </c>
      <c r="Y13" s="67" t="s">
        <v>37</v>
      </c>
      <c r="Z13" s="106" t="s">
        <v>36</v>
      </c>
      <c r="AA13" s="68" t="s">
        <v>36</v>
      </c>
      <c r="AB13" s="68" t="s">
        <v>36</v>
      </c>
      <c r="AC13" s="68" t="s">
        <v>36</v>
      </c>
      <c r="AD13" s="68" t="s">
        <v>36</v>
      </c>
      <c r="AE13" s="68" t="s">
        <v>36</v>
      </c>
      <c r="AF13" s="68" t="s">
        <v>36</v>
      </c>
      <c r="AG13" s="69" t="s">
        <v>36</v>
      </c>
      <c r="AH13" s="70">
        <v>0</v>
      </c>
      <c r="AI13" s="70">
        <v>0</v>
      </c>
      <c r="AJ13" s="66">
        <v>0</v>
      </c>
    </row>
    <row r="14" spans="1:37" x14ac:dyDescent="0.25">
      <c r="A14" s="52" t="s">
        <v>47</v>
      </c>
      <c r="B14" s="53">
        <v>40294</v>
      </c>
      <c r="C14" s="54">
        <v>0.21180555555555555</v>
      </c>
      <c r="D14" s="54">
        <v>0.22916666666666666</v>
      </c>
      <c r="E14" s="52">
        <v>1043</v>
      </c>
      <c r="F14" s="52"/>
      <c r="G14" s="52" t="s">
        <v>48</v>
      </c>
      <c r="H14" s="55" t="s">
        <v>39</v>
      </c>
      <c r="I14" s="56">
        <v>3</v>
      </c>
      <c r="J14" s="56" t="s">
        <v>39</v>
      </c>
      <c r="K14" s="56">
        <v>7</v>
      </c>
      <c r="L14" s="57" t="s">
        <v>36</v>
      </c>
      <c r="M14" s="45" t="s">
        <v>36</v>
      </c>
      <c r="N14" s="58" t="s">
        <v>39</v>
      </c>
      <c r="O14" s="59">
        <v>3</v>
      </c>
      <c r="P14" s="59" t="s">
        <v>39</v>
      </c>
      <c r="Q14" s="59">
        <v>6</v>
      </c>
      <c r="R14" s="59" t="s">
        <v>36</v>
      </c>
      <c r="S14" s="83" t="s">
        <v>36</v>
      </c>
      <c r="T14" s="84" t="s">
        <v>36</v>
      </c>
      <c r="U14" s="85" t="s">
        <v>36</v>
      </c>
      <c r="V14" s="86" t="s">
        <v>36</v>
      </c>
      <c r="W14" s="87" t="s">
        <v>36</v>
      </c>
      <c r="X14" s="66">
        <v>90</v>
      </c>
      <c r="Y14" s="67" t="s">
        <v>37</v>
      </c>
      <c r="Z14" s="106" t="s">
        <v>36</v>
      </c>
      <c r="AA14" s="68" t="s">
        <v>36</v>
      </c>
      <c r="AB14" s="68" t="s">
        <v>36</v>
      </c>
      <c r="AC14" s="68" t="s">
        <v>36</v>
      </c>
      <c r="AD14" s="68" t="s">
        <v>36</v>
      </c>
      <c r="AE14" s="68" t="s">
        <v>36</v>
      </c>
      <c r="AF14" s="68" t="s">
        <v>36</v>
      </c>
      <c r="AG14" s="69" t="s">
        <v>36</v>
      </c>
      <c r="AH14" s="70">
        <v>0</v>
      </c>
      <c r="AI14" s="70">
        <v>0</v>
      </c>
      <c r="AJ14" s="66">
        <v>0</v>
      </c>
    </row>
    <row r="15" spans="1:37" x14ac:dyDescent="0.25">
      <c r="A15" s="52" t="s">
        <v>47</v>
      </c>
      <c r="B15" s="53">
        <v>40294</v>
      </c>
      <c r="C15" s="54">
        <v>0.2638888888888889</v>
      </c>
      <c r="D15" s="54">
        <v>0.31597222222222221</v>
      </c>
      <c r="E15" s="52">
        <v>117</v>
      </c>
      <c r="F15" s="52"/>
      <c r="G15" s="52" t="s">
        <v>48</v>
      </c>
      <c r="H15" s="55" t="s">
        <v>35</v>
      </c>
      <c r="I15" s="56">
        <v>3</v>
      </c>
      <c r="J15" s="56" t="s">
        <v>35</v>
      </c>
      <c r="K15" s="56">
        <v>7</v>
      </c>
      <c r="L15" s="57" t="s">
        <v>36</v>
      </c>
      <c r="M15" s="45" t="s">
        <v>36</v>
      </c>
      <c r="N15" s="58" t="s">
        <v>35</v>
      </c>
      <c r="O15" s="59">
        <v>3</v>
      </c>
      <c r="P15" s="59" t="s">
        <v>35</v>
      </c>
      <c r="Q15" s="59">
        <v>7</v>
      </c>
      <c r="R15" s="59" t="s">
        <v>36</v>
      </c>
      <c r="S15" s="83" t="s">
        <v>36</v>
      </c>
      <c r="T15" s="84" t="s">
        <v>13</v>
      </c>
      <c r="U15" s="85" t="s">
        <v>40</v>
      </c>
      <c r="V15" s="86">
        <v>1</v>
      </c>
      <c r="W15" s="65">
        <v>1048</v>
      </c>
      <c r="X15" s="66">
        <v>100</v>
      </c>
      <c r="Y15" s="67" t="s">
        <v>37</v>
      </c>
      <c r="Z15" s="106" t="s">
        <v>36</v>
      </c>
      <c r="AA15" s="68" t="s">
        <v>36</v>
      </c>
      <c r="AB15" s="68" t="s">
        <v>36</v>
      </c>
      <c r="AC15" s="68" t="s">
        <v>36</v>
      </c>
      <c r="AD15" s="68" t="s">
        <v>36</v>
      </c>
      <c r="AE15" s="68" t="s">
        <v>36</v>
      </c>
      <c r="AF15" s="68" t="s">
        <v>36</v>
      </c>
      <c r="AG15" s="69" t="s">
        <v>36</v>
      </c>
      <c r="AH15" s="70">
        <v>0</v>
      </c>
      <c r="AI15" s="70">
        <v>0</v>
      </c>
      <c r="AJ15" s="66">
        <v>0</v>
      </c>
    </row>
    <row r="16" spans="1:37" x14ac:dyDescent="0.25">
      <c r="A16" s="52" t="s">
        <v>47</v>
      </c>
      <c r="B16" s="53">
        <v>40294</v>
      </c>
      <c r="C16" s="54">
        <v>0.38541666666666669</v>
      </c>
      <c r="D16" s="54">
        <v>0.39930555555555558</v>
      </c>
      <c r="E16" s="52">
        <v>116</v>
      </c>
      <c r="F16" s="52"/>
      <c r="G16" s="52" t="s">
        <v>48</v>
      </c>
      <c r="H16" s="55" t="s">
        <v>49</v>
      </c>
      <c r="I16" s="56">
        <v>3</v>
      </c>
      <c r="J16" s="56" t="s">
        <v>50</v>
      </c>
      <c r="K16" s="56">
        <v>7</v>
      </c>
      <c r="L16" s="57" t="s">
        <v>36</v>
      </c>
      <c r="M16" s="45" t="s">
        <v>36</v>
      </c>
      <c r="N16" s="58" t="s">
        <v>49</v>
      </c>
      <c r="O16" s="59">
        <v>3</v>
      </c>
      <c r="P16" s="59" t="s">
        <v>50</v>
      </c>
      <c r="Q16" s="59">
        <v>7</v>
      </c>
      <c r="R16" s="59" t="s">
        <v>36</v>
      </c>
      <c r="S16" s="83" t="s">
        <v>36</v>
      </c>
      <c r="T16" s="84" t="s">
        <v>36</v>
      </c>
      <c r="U16" s="85" t="s">
        <v>36</v>
      </c>
      <c r="V16" s="64"/>
      <c r="W16" s="87" t="s">
        <v>36</v>
      </c>
      <c r="X16" s="66">
        <v>100</v>
      </c>
      <c r="Y16" s="67" t="s">
        <v>37</v>
      </c>
      <c r="Z16" s="106" t="s">
        <v>36</v>
      </c>
      <c r="AA16" s="68" t="s">
        <v>36</v>
      </c>
      <c r="AB16" s="68" t="s">
        <v>36</v>
      </c>
      <c r="AC16" s="68" t="s">
        <v>36</v>
      </c>
      <c r="AD16" s="68" t="s">
        <v>36</v>
      </c>
      <c r="AE16" s="68" t="s">
        <v>36</v>
      </c>
      <c r="AF16" s="68" t="s">
        <v>36</v>
      </c>
      <c r="AG16" s="69" t="s">
        <v>36</v>
      </c>
      <c r="AH16" s="70">
        <v>0</v>
      </c>
      <c r="AI16" s="70">
        <v>0</v>
      </c>
      <c r="AJ16" s="66">
        <v>0</v>
      </c>
    </row>
    <row r="17" spans="1:36" x14ac:dyDescent="0.25">
      <c r="A17" s="52" t="s">
        <v>47</v>
      </c>
      <c r="B17" s="53">
        <v>40294</v>
      </c>
      <c r="C17" s="54">
        <v>0.45833333333333331</v>
      </c>
      <c r="D17" s="54">
        <v>0.52083333333333337</v>
      </c>
      <c r="E17" s="52">
        <v>115</v>
      </c>
      <c r="F17" s="52"/>
      <c r="G17" s="52" t="s">
        <v>48</v>
      </c>
      <c r="H17" s="55" t="s">
        <v>38</v>
      </c>
      <c r="I17" s="56">
        <v>3</v>
      </c>
      <c r="J17" s="56" t="s">
        <v>38</v>
      </c>
      <c r="K17" s="56">
        <v>7</v>
      </c>
      <c r="L17" s="57" t="s">
        <v>36</v>
      </c>
      <c r="M17" s="45" t="s">
        <v>36</v>
      </c>
      <c r="N17" s="58" t="s">
        <v>38</v>
      </c>
      <c r="O17" s="59">
        <v>3</v>
      </c>
      <c r="P17" s="59" t="s">
        <v>38</v>
      </c>
      <c r="Q17" s="59">
        <v>7</v>
      </c>
      <c r="R17" s="59" t="s">
        <v>36</v>
      </c>
      <c r="S17" s="83" t="s">
        <v>36</v>
      </c>
      <c r="T17" s="84" t="s">
        <v>36</v>
      </c>
      <c r="U17" s="85" t="s">
        <v>36</v>
      </c>
      <c r="V17" s="86" t="s">
        <v>36</v>
      </c>
      <c r="W17" s="87" t="s">
        <v>36</v>
      </c>
      <c r="X17" s="66">
        <v>100</v>
      </c>
      <c r="Y17" s="67" t="s">
        <v>37</v>
      </c>
      <c r="Z17" s="106" t="s">
        <v>36</v>
      </c>
      <c r="AA17" s="68" t="s">
        <v>36</v>
      </c>
      <c r="AB17" s="68" t="s">
        <v>36</v>
      </c>
      <c r="AC17" s="68" t="s">
        <v>36</v>
      </c>
      <c r="AD17" s="68" t="s">
        <v>36</v>
      </c>
      <c r="AE17" s="68" t="s">
        <v>36</v>
      </c>
      <c r="AF17" s="68" t="s">
        <v>36</v>
      </c>
      <c r="AG17" s="69" t="s">
        <v>36</v>
      </c>
      <c r="AH17" s="70">
        <v>0</v>
      </c>
      <c r="AI17" s="70">
        <v>0</v>
      </c>
      <c r="AJ17" s="66">
        <v>0</v>
      </c>
    </row>
    <row r="18" spans="1:36" x14ac:dyDescent="0.25">
      <c r="A18" s="52" t="s">
        <v>33</v>
      </c>
      <c r="B18" s="53">
        <v>40294</v>
      </c>
      <c r="C18" s="54">
        <v>0.55208333333333337</v>
      </c>
      <c r="D18" s="54">
        <v>0.64027777777777783</v>
      </c>
      <c r="E18" s="52">
        <v>88</v>
      </c>
      <c r="F18" s="52"/>
      <c r="G18" s="52" t="s">
        <v>46</v>
      </c>
      <c r="H18" s="55" t="s">
        <v>40</v>
      </c>
      <c r="I18" s="56">
        <v>3</v>
      </c>
      <c r="J18" s="56" t="s">
        <v>40</v>
      </c>
      <c r="K18" s="56">
        <v>3</v>
      </c>
      <c r="L18" s="57" t="s">
        <v>36</v>
      </c>
      <c r="M18" s="45" t="s">
        <v>36</v>
      </c>
      <c r="N18" s="58" t="s">
        <v>40</v>
      </c>
      <c r="O18" s="59">
        <v>3</v>
      </c>
      <c r="P18" s="59" t="s">
        <v>40</v>
      </c>
      <c r="Q18" s="59">
        <v>7</v>
      </c>
      <c r="R18" s="59" t="s">
        <v>36</v>
      </c>
      <c r="S18" s="83" t="s">
        <v>36</v>
      </c>
      <c r="T18" s="84" t="s">
        <v>36</v>
      </c>
      <c r="U18" s="85" t="s">
        <v>36</v>
      </c>
      <c r="V18" s="86" t="s">
        <v>36</v>
      </c>
      <c r="W18" s="87" t="s">
        <v>36</v>
      </c>
      <c r="X18" s="66">
        <v>100</v>
      </c>
      <c r="Y18" s="67" t="s">
        <v>37</v>
      </c>
      <c r="Z18" s="106" t="s">
        <v>36</v>
      </c>
      <c r="AA18" s="68" t="s">
        <v>36</v>
      </c>
      <c r="AB18" s="68" t="s">
        <v>36</v>
      </c>
      <c r="AC18" s="68" t="s">
        <v>36</v>
      </c>
      <c r="AD18" s="68" t="s">
        <v>36</v>
      </c>
      <c r="AE18" s="68" t="s">
        <v>36</v>
      </c>
      <c r="AF18" s="68" t="s">
        <v>36</v>
      </c>
      <c r="AG18" s="69" t="s">
        <v>36</v>
      </c>
      <c r="AH18" s="70">
        <v>0</v>
      </c>
      <c r="AI18" s="70">
        <v>0</v>
      </c>
      <c r="AJ18" s="66">
        <v>0</v>
      </c>
    </row>
    <row r="19" spans="1:36" x14ac:dyDescent="0.25">
      <c r="A19" s="52" t="s">
        <v>33</v>
      </c>
      <c r="B19" s="53">
        <v>40294</v>
      </c>
      <c r="C19" s="54">
        <v>0.67152777777777783</v>
      </c>
      <c r="D19" s="54">
        <v>0.70138888888888884</v>
      </c>
      <c r="E19" s="52">
        <v>90</v>
      </c>
      <c r="F19" s="52"/>
      <c r="G19" s="52" t="s">
        <v>48</v>
      </c>
      <c r="H19" s="55" t="s">
        <v>35</v>
      </c>
      <c r="I19" s="56">
        <v>3</v>
      </c>
      <c r="J19" s="56" t="s">
        <v>35</v>
      </c>
      <c r="K19" s="56">
        <v>7</v>
      </c>
      <c r="L19" s="57" t="s">
        <v>36</v>
      </c>
      <c r="M19" s="45" t="s">
        <v>36</v>
      </c>
      <c r="N19" s="58" t="s">
        <v>35</v>
      </c>
      <c r="O19" s="59">
        <v>3</v>
      </c>
      <c r="P19" s="59" t="s">
        <v>35</v>
      </c>
      <c r="Q19" s="59">
        <v>7</v>
      </c>
      <c r="R19" s="59" t="s">
        <v>36</v>
      </c>
      <c r="S19" s="83" t="s">
        <v>36</v>
      </c>
      <c r="T19" s="84" t="s">
        <v>36</v>
      </c>
      <c r="U19" s="85" t="s">
        <v>36</v>
      </c>
      <c r="V19" s="86" t="s">
        <v>36</v>
      </c>
      <c r="W19" s="87" t="s">
        <v>36</v>
      </c>
      <c r="X19" s="66">
        <v>100</v>
      </c>
      <c r="Y19" s="67" t="s">
        <v>37</v>
      </c>
      <c r="Z19" s="106" t="s">
        <v>36</v>
      </c>
      <c r="AA19" s="68" t="s">
        <v>36</v>
      </c>
      <c r="AB19" s="68" t="s">
        <v>36</v>
      </c>
      <c r="AC19" s="68" t="s">
        <v>36</v>
      </c>
      <c r="AD19" s="68" t="s">
        <v>36</v>
      </c>
      <c r="AE19" s="68" t="s">
        <v>36</v>
      </c>
      <c r="AF19" s="68" t="s">
        <v>36</v>
      </c>
      <c r="AG19" s="69" t="s">
        <v>36</v>
      </c>
      <c r="AH19" s="70">
        <v>0</v>
      </c>
      <c r="AI19" s="70">
        <v>0</v>
      </c>
      <c r="AJ19" s="66" t="s">
        <v>51</v>
      </c>
    </row>
    <row r="20" spans="1:36" x14ac:dyDescent="0.25">
      <c r="A20" s="52" t="s">
        <v>33</v>
      </c>
      <c r="B20" s="53">
        <v>40294</v>
      </c>
      <c r="C20" s="54">
        <v>0.7416666666666667</v>
      </c>
      <c r="D20" s="54">
        <v>0.78402777777777777</v>
      </c>
      <c r="E20" s="52">
        <v>119</v>
      </c>
      <c r="F20" s="52"/>
      <c r="G20" s="52" t="s">
        <v>48</v>
      </c>
      <c r="H20" s="55" t="s">
        <v>49</v>
      </c>
      <c r="I20" s="56">
        <v>3</v>
      </c>
      <c r="J20" s="56" t="s">
        <v>50</v>
      </c>
      <c r="K20" s="56">
        <v>7</v>
      </c>
      <c r="L20" s="57" t="s">
        <v>36</v>
      </c>
      <c r="M20" s="45" t="s">
        <v>36</v>
      </c>
      <c r="N20" s="58" t="s">
        <v>49</v>
      </c>
      <c r="O20" s="59">
        <v>3</v>
      </c>
      <c r="P20" s="59" t="s">
        <v>50</v>
      </c>
      <c r="Q20" s="59">
        <v>7</v>
      </c>
      <c r="R20" s="59" t="s">
        <v>36</v>
      </c>
      <c r="S20" s="83" t="s">
        <v>36</v>
      </c>
      <c r="T20" s="84" t="s">
        <v>36</v>
      </c>
      <c r="U20" s="85" t="s">
        <v>36</v>
      </c>
      <c r="V20" s="86" t="s">
        <v>36</v>
      </c>
      <c r="W20" s="87" t="s">
        <v>36</v>
      </c>
      <c r="X20" s="66">
        <v>100</v>
      </c>
      <c r="Y20" s="67" t="s">
        <v>37</v>
      </c>
      <c r="Z20" s="106">
        <v>0.25</v>
      </c>
      <c r="AA20" s="68" t="s">
        <v>36</v>
      </c>
      <c r="AB20" s="68" t="s">
        <v>36</v>
      </c>
      <c r="AC20" s="68" t="s">
        <v>36</v>
      </c>
      <c r="AD20" s="68" t="s">
        <v>36</v>
      </c>
      <c r="AE20" s="68" t="s">
        <v>36</v>
      </c>
      <c r="AF20" s="68" t="s">
        <v>36</v>
      </c>
      <c r="AG20" s="69" t="s">
        <v>36</v>
      </c>
      <c r="AH20" s="70">
        <v>1</v>
      </c>
      <c r="AI20" s="70">
        <v>0.25</v>
      </c>
      <c r="AJ20" s="66">
        <v>0.25</v>
      </c>
    </row>
    <row r="21" spans="1:36" x14ac:dyDescent="0.25">
      <c r="A21" s="52" t="s">
        <v>33</v>
      </c>
      <c r="B21" s="53">
        <v>40294</v>
      </c>
      <c r="C21" s="54">
        <v>0.7895833333333333</v>
      </c>
      <c r="D21" s="54">
        <v>0.80902777777777779</v>
      </c>
      <c r="E21" s="52">
        <v>118</v>
      </c>
      <c r="F21" s="52"/>
      <c r="G21" s="52" t="s">
        <v>48</v>
      </c>
      <c r="H21" s="55" t="s">
        <v>38</v>
      </c>
      <c r="I21" s="56">
        <v>3</v>
      </c>
      <c r="J21" s="56" t="s">
        <v>38</v>
      </c>
      <c r="K21" s="56">
        <v>7</v>
      </c>
      <c r="L21" s="57" t="s">
        <v>36</v>
      </c>
      <c r="M21" s="45" t="s">
        <v>36</v>
      </c>
      <c r="N21" s="58" t="s">
        <v>38</v>
      </c>
      <c r="O21" s="59">
        <v>3</v>
      </c>
      <c r="P21" s="59" t="s">
        <v>38</v>
      </c>
      <c r="Q21" s="59">
        <v>7</v>
      </c>
      <c r="R21" s="59" t="s">
        <v>36</v>
      </c>
      <c r="S21" s="83" t="s">
        <v>36</v>
      </c>
      <c r="T21" s="84" t="s">
        <v>36</v>
      </c>
      <c r="U21" s="85" t="s">
        <v>36</v>
      </c>
      <c r="V21" s="86" t="s">
        <v>36</v>
      </c>
      <c r="W21" s="87" t="s">
        <v>36</v>
      </c>
      <c r="X21" s="66">
        <v>100</v>
      </c>
      <c r="Y21" s="67" t="s">
        <v>37</v>
      </c>
      <c r="Z21" s="105" t="s">
        <v>36</v>
      </c>
      <c r="AA21" s="68" t="s">
        <v>36</v>
      </c>
      <c r="AB21" s="68" t="s">
        <v>36</v>
      </c>
      <c r="AC21" s="68" t="s">
        <v>36</v>
      </c>
      <c r="AD21" s="68" t="s">
        <v>36</v>
      </c>
      <c r="AE21" s="68" t="s">
        <v>36</v>
      </c>
      <c r="AF21" s="68" t="s">
        <v>36</v>
      </c>
      <c r="AG21" s="69" t="s">
        <v>36</v>
      </c>
      <c r="AH21" s="70">
        <v>0</v>
      </c>
      <c r="AI21" s="70">
        <v>0</v>
      </c>
      <c r="AJ21" s="66">
        <v>0</v>
      </c>
    </row>
    <row r="22" spans="1:36" x14ac:dyDescent="0.25">
      <c r="A22" s="52" t="s">
        <v>33</v>
      </c>
      <c r="B22" s="53">
        <v>40294</v>
      </c>
      <c r="C22" s="54">
        <v>0.81111111111111101</v>
      </c>
      <c r="D22" s="54">
        <v>0.81458333333333333</v>
      </c>
      <c r="E22" s="52">
        <v>120</v>
      </c>
      <c r="F22" s="52"/>
      <c r="G22" s="52" t="s">
        <v>48</v>
      </c>
      <c r="H22" s="55" t="s">
        <v>38</v>
      </c>
      <c r="I22" s="56">
        <v>3</v>
      </c>
      <c r="J22" s="56" t="s">
        <v>38</v>
      </c>
      <c r="K22" s="56">
        <v>7</v>
      </c>
      <c r="L22" s="57" t="s">
        <v>36</v>
      </c>
      <c r="M22" s="45" t="s">
        <v>36</v>
      </c>
      <c r="N22" s="58" t="s">
        <v>38</v>
      </c>
      <c r="O22" s="59">
        <v>3</v>
      </c>
      <c r="P22" s="59" t="s">
        <v>38</v>
      </c>
      <c r="Q22" s="59">
        <v>7</v>
      </c>
      <c r="R22" s="59" t="s">
        <v>36</v>
      </c>
      <c r="S22" s="83" t="s">
        <v>36</v>
      </c>
      <c r="T22" s="84" t="s">
        <v>36</v>
      </c>
      <c r="U22" s="85" t="s">
        <v>36</v>
      </c>
      <c r="V22" s="86" t="s">
        <v>36</v>
      </c>
      <c r="W22" s="87" t="s">
        <v>36</v>
      </c>
      <c r="X22" s="66">
        <v>100</v>
      </c>
      <c r="Y22" s="67" t="s">
        <v>37</v>
      </c>
      <c r="Z22" s="105" t="s">
        <v>36</v>
      </c>
      <c r="AA22" s="88" t="s">
        <v>36</v>
      </c>
      <c r="AB22" s="88" t="s">
        <v>36</v>
      </c>
      <c r="AC22" s="88" t="s">
        <v>36</v>
      </c>
      <c r="AD22" s="88" t="s">
        <v>36</v>
      </c>
      <c r="AE22" s="88" t="s">
        <v>36</v>
      </c>
      <c r="AF22" s="88" t="s">
        <v>36</v>
      </c>
      <c r="AG22" s="89" t="s">
        <v>36</v>
      </c>
      <c r="AH22" s="70">
        <v>0</v>
      </c>
      <c r="AI22" s="70">
        <v>0</v>
      </c>
      <c r="AJ22" s="66">
        <v>0</v>
      </c>
    </row>
    <row r="23" spans="1:36" x14ac:dyDescent="0.25">
      <c r="A23" s="52" t="s">
        <v>33</v>
      </c>
      <c r="B23" s="53">
        <v>40294</v>
      </c>
      <c r="C23" s="54">
        <v>0.87430555555555556</v>
      </c>
      <c r="D23" s="54">
        <v>0.91805555555555562</v>
      </c>
      <c r="E23" s="52">
        <v>122</v>
      </c>
      <c r="F23" s="52"/>
      <c r="G23" s="52" t="s">
        <v>48</v>
      </c>
      <c r="H23" s="55" t="s">
        <v>39</v>
      </c>
      <c r="I23" s="56">
        <v>3</v>
      </c>
      <c r="J23" s="56" t="s">
        <v>39</v>
      </c>
      <c r="K23" s="56">
        <v>7</v>
      </c>
      <c r="L23" s="57" t="s">
        <v>36</v>
      </c>
      <c r="M23" s="45" t="s">
        <v>36</v>
      </c>
      <c r="N23" s="58" t="s">
        <v>39</v>
      </c>
      <c r="O23" s="59">
        <v>3</v>
      </c>
      <c r="P23" s="59" t="s">
        <v>39</v>
      </c>
      <c r="Q23" s="59">
        <v>7</v>
      </c>
      <c r="R23" s="59" t="s">
        <v>36</v>
      </c>
      <c r="S23" s="83" t="s">
        <v>36</v>
      </c>
      <c r="T23" s="84" t="s">
        <v>36</v>
      </c>
      <c r="U23" s="85" t="s">
        <v>36</v>
      </c>
      <c r="V23" s="86" t="s">
        <v>36</v>
      </c>
      <c r="W23" s="87" t="s">
        <v>36</v>
      </c>
      <c r="X23" s="66">
        <v>100</v>
      </c>
      <c r="Y23" s="67" t="s">
        <v>37</v>
      </c>
      <c r="Z23" s="105" t="s">
        <v>52</v>
      </c>
      <c r="AA23" s="68">
        <v>0.27</v>
      </c>
      <c r="AB23" s="88" t="s">
        <v>36</v>
      </c>
      <c r="AC23" s="88" t="s">
        <v>36</v>
      </c>
      <c r="AD23" s="88" t="s">
        <v>36</v>
      </c>
      <c r="AE23" s="88" t="s">
        <v>36</v>
      </c>
      <c r="AF23" s="88" t="s">
        <v>36</v>
      </c>
      <c r="AG23" s="89" t="s">
        <v>36</v>
      </c>
      <c r="AH23" s="70">
        <v>3</v>
      </c>
      <c r="AI23" s="70">
        <v>0.62</v>
      </c>
      <c r="AJ23" s="66">
        <v>0.62</v>
      </c>
    </row>
    <row r="24" spans="1:36" ht="67.7" x14ac:dyDescent="0.25">
      <c r="A24" s="52" t="s">
        <v>47</v>
      </c>
      <c r="B24" s="53">
        <v>40295</v>
      </c>
      <c r="C24" s="54">
        <v>1.0416666666666666E-2</v>
      </c>
      <c r="D24" s="54">
        <v>0.14583333333333334</v>
      </c>
      <c r="E24" s="52">
        <v>121</v>
      </c>
      <c r="F24" s="52"/>
      <c r="G24" s="52" t="s">
        <v>48</v>
      </c>
      <c r="H24" s="55" t="s">
        <v>40</v>
      </c>
      <c r="I24" s="56">
        <v>3</v>
      </c>
      <c r="J24" s="56" t="s">
        <v>40</v>
      </c>
      <c r="K24" s="56">
        <v>7</v>
      </c>
      <c r="L24" s="57" t="s">
        <v>36</v>
      </c>
      <c r="M24" s="45" t="s">
        <v>36</v>
      </c>
      <c r="N24" s="58" t="s">
        <v>40</v>
      </c>
      <c r="O24" s="59">
        <v>3</v>
      </c>
      <c r="P24" s="59" t="s">
        <v>40</v>
      </c>
      <c r="Q24" s="59">
        <v>7</v>
      </c>
      <c r="R24" s="59" t="s">
        <v>36</v>
      </c>
      <c r="S24" s="83" t="s">
        <v>36</v>
      </c>
      <c r="T24" s="84" t="s">
        <v>36</v>
      </c>
      <c r="U24" s="85" t="s">
        <v>36</v>
      </c>
      <c r="V24" s="86" t="s">
        <v>36</v>
      </c>
      <c r="W24" s="87" t="s">
        <v>36</v>
      </c>
      <c r="X24" s="66">
        <v>100</v>
      </c>
      <c r="Y24" s="67" t="s">
        <v>37</v>
      </c>
      <c r="Z24" s="105" t="s">
        <v>61</v>
      </c>
      <c r="AA24" s="88" t="s">
        <v>36</v>
      </c>
      <c r="AB24" s="88" t="s">
        <v>36</v>
      </c>
      <c r="AC24" s="88" t="s">
        <v>36</v>
      </c>
      <c r="AD24" s="88" t="s">
        <v>36</v>
      </c>
      <c r="AE24" s="88" t="s">
        <v>36</v>
      </c>
      <c r="AF24" s="88" t="s">
        <v>36</v>
      </c>
      <c r="AG24" s="89" t="s">
        <v>36</v>
      </c>
      <c r="AH24" s="70">
        <v>23</v>
      </c>
      <c r="AI24" s="70">
        <v>2.5</v>
      </c>
      <c r="AJ24" s="66">
        <f>AI24/AH24</f>
        <v>0.10869565217391304</v>
      </c>
    </row>
    <row r="25" spans="1:36" x14ac:dyDescent="0.25">
      <c r="A25" s="52" t="s">
        <v>47</v>
      </c>
      <c r="B25" s="53">
        <v>40295</v>
      </c>
      <c r="C25" s="54">
        <v>0.15625</v>
      </c>
      <c r="D25" s="54">
        <v>0.23958333333333334</v>
      </c>
      <c r="E25" s="52">
        <v>125</v>
      </c>
      <c r="F25" s="52"/>
      <c r="G25" s="52" t="s">
        <v>48</v>
      </c>
      <c r="H25" s="55" t="s">
        <v>35</v>
      </c>
      <c r="I25" s="56">
        <v>3</v>
      </c>
      <c r="J25" s="56" t="s">
        <v>35</v>
      </c>
      <c r="K25" s="56">
        <v>7</v>
      </c>
      <c r="L25" s="57" t="s">
        <v>36</v>
      </c>
      <c r="M25" s="45" t="s">
        <v>36</v>
      </c>
      <c r="N25" s="58" t="s">
        <v>35</v>
      </c>
      <c r="O25" s="59">
        <v>3</v>
      </c>
      <c r="P25" s="59" t="s">
        <v>35</v>
      </c>
      <c r="Q25" s="59">
        <v>7</v>
      </c>
      <c r="R25" s="59" t="s">
        <v>36</v>
      </c>
      <c r="S25" s="83" t="s">
        <v>36</v>
      </c>
      <c r="T25" s="84" t="s">
        <v>36</v>
      </c>
      <c r="U25" s="85" t="s">
        <v>36</v>
      </c>
      <c r="V25" s="86" t="s">
        <v>36</v>
      </c>
      <c r="W25" s="87" t="s">
        <v>36</v>
      </c>
      <c r="X25" s="66">
        <v>100</v>
      </c>
      <c r="Y25" s="67" t="s">
        <v>37</v>
      </c>
      <c r="Z25" s="105" t="s">
        <v>58</v>
      </c>
      <c r="AA25" s="88" t="s">
        <v>36</v>
      </c>
      <c r="AB25" s="88" t="s">
        <v>36</v>
      </c>
      <c r="AC25" s="88" t="s">
        <v>36</v>
      </c>
      <c r="AD25" s="88" t="s">
        <v>36</v>
      </c>
      <c r="AE25" s="88" t="s">
        <v>36</v>
      </c>
      <c r="AF25" s="88" t="s">
        <v>36</v>
      </c>
      <c r="AG25" s="89" t="s">
        <v>36</v>
      </c>
      <c r="AH25" s="70">
        <v>4</v>
      </c>
      <c r="AI25" s="70">
        <v>0.53</v>
      </c>
      <c r="AJ25" s="66">
        <v>0.53</v>
      </c>
    </row>
    <row r="26" spans="1:36" x14ac:dyDescent="0.25">
      <c r="A26" s="52" t="s">
        <v>47</v>
      </c>
      <c r="B26" s="53">
        <v>40295</v>
      </c>
      <c r="C26" s="54">
        <v>0.25</v>
      </c>
      <c r="D26" s="54">
        <v>0.27083333333333331</v>
      </c>
      <c r="E26" s="52">
        <v>124</v>
      </c>
      <c r="F26" s="52"/>
      <c r="G26" s="52" t="s">
        <v>48</v>
      </c>
      <c r="H26" s="55" t="s">
        <v>38</v>
      </c>
      <c r="I26" s="56">
        <v>3</v>
      </c>
      <c r="J26" s="56" t="s">
        <v>38</v>
      </c>
      <c r="K26" s="56">
        <v>7</v>
      </c>
      <c r="L26" s="57" t="s">
        <v>36</v>
      </c>
      <c r="M26" s="45" t="s">
        <v>36</v>
      </c>
      <c r="N26" s="58" t="s">
        <v>38</v>
      </c>
      <c r="O26" s="59">
        <v>3</v>
      </c>
      <c r="P26" s="59" t="s">
        <v>38</v>
      </c>
      <c r="Q26" s="59">
        <v>7</v>
      </c>
      <c r="R26" s="59" t="s">
        <v>36</v>
      </c>
      <c r="S26" s="83" t="s">
        <v>36</v>
      </c>
      <c r="T26" s="84" t="s">
        <v>36</v>
      </c>
      <c r="U26" s="85" t="s">
        <v>36</v>
      </c>
      <c r="V26" s="86" t="s">
        <v>36</v>
      </c>
      <c r="W26" s="87" t="s">
        <v>36</v>
      </c>
      <c r="X26" s="66">
        <v>100</v>
      </c>
      <c r="Y26" s="67" t="s">
        <v>37</v>
      </c>
      <c r="Z26" s="105" t="s">
        <v>59</v>
      </c>
      <c r="AA26" s="88" t="s">
        <v>36</v>
      </c>
      <c r="AB26" s="88" t="s">
        <v>36</v>
      </c>
      <c r="AC26" s="88" t="s">
        <v>36</v>
      </c>
      <c r="AD26" s="88" t="s">
        <v>36</v>
      </c>
      <c r="AE26" s="88" t="s">
        <v>36</v>
      </c>
      <c r="AF26" s="88" t="s">
        <v>36</v>
      </c>
      <c r="AG26" s="89" t="s">
        <v>36</v>
      </c>
      <c r="AH26" s="70">
        <v>3</v>
      </c>
      <c r="AI26" s="70">
        <v>0.28000000000000003</v>
      </c>
      <c r="AJ26" s="66">
        <v>0.28000000000000003</v>
      </c>
    </row>
    <row r="27" spans="1:36" x14ac:dyDescent="0.25">
      <c r="A27" s="52" t="s">
        <v>47</v>
      </c>
      <c r="B27" s="53">
        <v>40295</v>
      </c>
      <c r="C27" s="54">
        <v>0.30555555555555552</v>
      </c>
      <c r="D27" s="54">
        <v>0.33333333333333331</v>
      </c>
      <c r="E27" s="52">
        <v>123</v>
      </c>
      <c r="F27" s="52"/>
      <c r="G27" s="52" t="s">
        <v>48</v>
      </c>
      <c r="H27" s="55" t="s">
        <v>35</v>
      </c>
      <c r="I27" s="56">
        <v>3</v>
      </c>
      <c r="J27" s="56" t="s">
        <v>35</v>
      </c>
      <c r="K27" s="56">
        <v>7</v>
      </c>
      <c r="L27" s="57" t="s">
        <v>36</v>
      </c>
      <c r="M27" s="45" t="s">
        <v>36</v>
      </c>
      <c r="N27" s="58" t="s">
        <v>35</v>
      </c>
      <c r="O27" s="59">
        <v>3</v>
      </c>
      <c r="P27" s="59" t="s">
        <v>35</v>
      </c>
      <c r="Q27" s="59">
        <v>7</v>
      </c>
      <c r="R27" s="59" t="s">
        <v>36</v>
      </c>
      <c r="S27" s="83" t="s">
        <v>36</v>
      </c>
      <c r="T27" s="84" t="s">
        <v>36</v>
      </c>
      <c r="U27" s="85" t="s">
        <v>36</v>
      </c>
      <c r="V27" s="86" t="s">
        <v>36</v>
      </c>
      <c r="W27" s="87" t="s">
        <v>36</v>
      </c>
      <c r="X27" s="66">
        <v>100</v>
      </c>
      <c r="Y27" s="67" t="s">
        <v>37</v>
      </c>
      <c r="Z27" s="105" t="s">
        <v>54</v>
      </c>
      <c r="AA27" s="88" t="s">
        <v>36</v>
      </c>
      <c r="AB27" s="88" t="s">
        <v>36</v>
      </c>
      <c r="AC27" s="88" t="s">
        <v>36</v>
      </c>
      <c r="AD27" s="88" t="s">
        <v>36</v>
      </c>
      <c r="AE27" s="88" t="s">
        <v>36</v>
      </c>
      <c r="AF27" s="88" t="s">
        <v>36</v>
      </c>
      <c r="AG27" s="89" t="s">
        <v>36</v>
      </c>
      <c r="AH27" s="70">
        <v>4</v>
      </c>
      <c r="AI27" s="70">
        <v>0.51</v>
      </c>
      <c r="AJ27" s="66">
        <v>0.51</v>
      </c>
    </row>
    <row r="28" spans="1:36" ht="22.7" x14ac:dyDescent="0.25">
      <c r="A28" s="52" t="s">
        <v>47</v>
      </c>
      <c r="B28" s="53">
        <v>40295</v>
      </c>
      <c r="C28" s="54">
        <v>0.35069444444444442</v>
      </c>
      <c r="D28" s="54">
        <v>0.37152777777777773</v>
      </c>
      <c r="E28" s="52">
        <v>127</v>
      </c>
      <c r="F28" s="52"/>
      <c r="G28" s="52" t="s">
        <v>48</v>
      </c>
      <c r="H28" s="55" t="s">
        <v>49</v>
      </c>
      <c r="I28" s="56">
        <v>3</v>
      </c>
      <c r="J28" s="56" t="s">
        <v>50</v>
      </c>
      <c r="K28" s="56">
        <v>7</v>
      </c>
      <c r="L28" s="57" t="s">
        <v>36</v>
      </c>
      <c r="M28" s="45" t="s">
        <v>36</v>
      </c>
      <c r="N28" s="58" t="s">
        <v>49</v>
      </c>
      <c r="O28" s="59">
        <v>3</v>
      </c>
      <c r="P28" s="59" t="s">
        <v>50</v>
      </c>
      <c r="Q28" s="59">
        <v>7</v>
      </c>
      <c r="R28" s="59" t="s">
        <v>36</v>
      </c>
      <c r="S28" s="83" t="s">
        <v>36</v>
      </c>
      <c r="T28" s="84" t="s">
        <v>36</v>
      </c>
      <c r="U28" s="85" t="s">
        <v>36</v>
      </c>
      <c r="V28" s="86" t="s">
        <v>36</v>
      </c>
      <c r="W28" s="87" t="s">
        <v>36</v>
      </c>
      <c r="X28" s="66">
        <v>100</v>
      </c>
      <c r="Y28" s="67" t="s">
        <v>37</v>
      </c>
      <c r="Z28" s="108" t="s">
        <v>53</v>
      </c>
      <c r="AA28" s="88" t="s">
        <v>36</v>
      </c>
      <c r="AB28" s="88" t="s">
        <v>36</v>
      </c>
      <c r="AC28" s="88" t="s">
        <v>36</v>
      </c>
      <c r="AD28" s="88" t="s">
        <v>36</v>
      </c>
      <c r="AE28" s="88" t="s">
        <v>36</v>
      </c>
      <c r="AF28" s="88" t="s">
        <v>36</v>
      </c>
      <c r="AG28" s="89" t="s">
        <v>36</v>
      </c>
      <c r="AH28" s="70">
        <v>8</v>
      </c>
      <c r="AI28" s="70">
        <v>1.24</v>
      </c>
      <c r="AJ28" s="66">
        <f>AI28/AH28</f>
        <v>0.155</v>
      </c>
    </row>
    <row r="29" spans="1:36" x14ac:dyDescent="0.25">
      <c r="A29" s="52" t="s">
        <v>47</v>
      </c>
      <c r="B29" s="53">
        <v>40295</v>
      </c>
      <c r="C29" s="54">
        <v>0.41319444444444442</v>
      </c>
      <c r="D29" s="54">
        <v>0.43402777777777773</v>
      </c>
      <c r="E29" s="52">
        <v>128</v>
      </c>
      <c r="F29" s="52"/>
      <c r="G29" s="52" t="s">
        <v>48</v>
      </c>
      <c r="H29" s="55" t="s">
        <v>40</v>
      </c>
      <c r="I29" s="56">
        <v>3</v>
      </c>
      <c r="J29" s="56" t="s">
        <v>40</v>
      </c>
      <c r="K29" s="56">
        <v>7</v>
      </c>
      <c r="L29" s="57" t="s">
        <v>36</v>
      </c>
      <c r="M29" s="45" t="s">
        <v>36</v>
      </c>
      <c r="N29" s="58" t="s">
        <v>40</v>
      </c>
      <c r="O29" s="59">
        <v>3</v>
      </c>
      <c r="P29" s="59" t="s">
        <v>40</v>
      </c>
      <c r="Q29" s="59">
        <v>7</v>
      </c>
      <c r="R29" s="59" t="s">
        <v>36</v>
      </c>
      <c r="S29" s="83" t="s">
        <v>36</v>
      </c>
      <c r="T29" s="84" t="s">
        <v>36</v>
      </c>
      <c r="U29" s="85" t="s">
        <v>36</v>
      </c>
      <c r="V29" s="86" t="s">
        <v>36</v>
      </c>
      <c r="W29" s="87" t="s">
        <v>36</v>
      </c>
      <c r="X29" s="66">
        <v>100</v>
      </c>
      <c r="Y29" s="67" t="s">
        <v>37</v>
      </c>
      <c r="Z29" s="106">
        <v>0.1</v>
      </c>
      <c r="AA29" s="88" t="s">
        <v>36</v>
      </c>
      <c r="AB29" s="88" t="s">
        <v>36</v>
      </c>
      <c r="AC29" s="88" t="s">
        <v>36</v>
      </c>
      <c r="AD29" s="88" t="s">
        <v>36</v>
      </c>
      <c r="AE29" s="88" t="s">
        <v>36</v>
      </c>
      <c r="AF29" s="88" t="s">
        <v>36</v>
      </c>
      <c r="AG29" s="89" t="s">
        <v>36</v>
      </c>
      <c r="AH29" s="70">
        <v>1</v>
      </c>
      <c r="AI29" s="70">
        <v>0.1</v>
      </c>
      <c r="AJ29" s="66">
        <v>0.1</v>
      </c>
    </row>
    <row r="30" spans="1:36" x14ac:dyDescent="0.25">
      <c r="A30" s="52" t="s">
        <v>47</v>
      </c>
      <c r="B30" s="53">
        <v>40295</v>
      </c>
      <c r="C30" s="54">
        <v>0.48958333333333331</v>
      </c>
      <c r="D30" s="54">
        <v>0.5</v>
      </c>
      <c r="E30" s="52">
        <v>129</v>
      </c>
      <c r="F30" s="52"/>
      <c r="G30" s="52" t="s">
        <v>48</v>
      </c>
      <c r="H30" s="55" t="s">
        <v>38</v>
      </c>
      <c r="I30" s="56">
        <v>3</v>
      </c>
      <c r="J30" s="56" t="s">
        <v>38</v>
      </c>
      <c r="K30" s="56">
        <v>7</v>
      </c>
      <c r="L30" s="57" t="s">
        <v>36</v>
      </c>
      <c r="M30" s="45" t="s">
        <v>36</v>
      </c>
      <c r="N30" s="58" t="s">
        <v>38</v>
      </c>
      <c r="O30" s="59">
        <v>3</v>
      </c>
      <c r="P30" s="59" t="s">
        <v>38</v>
      </c>
      <c r="Q30" s="59">
        <v>7</v>
      </c>
      <c r="R30" s="59" t="s">
        <v>36</v>
      </c>
      <c r="S30" s="83" t="s">
        <v>36</v>
      </c>
      <c r="T30" s="84" t="s">
        <v>36</v>
      </c>
      <c r="U30" s="85" t="s">
        <v>36</v>
      </c>
      <c r="V30" s="86" t="s">
        <v>36</v>
      </c>
      <c r="W30" s="87" t="s">
        <v>36</v>
      </c>
      <c r="X30" s="66">
        <v>100</v>
      </c>
      <c r="Y30" s="67" t="s">
        <v>37</v>
      </c>
      <c r="Z30" s="105" t="s">
        <v>36</v>
      </c>
      <c r="AA30" s="88" t="s">
        <v>36</v>
      </c>
      <c r="AB30" s="88" t="s">
        <v>36</v>
      </c>
      <c r="AC30" s="88" t="s">
        <v>36</v>
      </c>
      <c r="AD30" s="88" t="s">
        <v>36</v>
      </c>
      <c r="AE30" s="88" t="s">
        <v>36</v>
      </c>
      <c r="AF30" s="88" t="s">
        <v>36</v>
      </c>
      <c r="AG30" s="89" t="s">
        <v>36</v>
      </c>
      <c r="AH30" s="70">
        <v>0</v>
      </c>
      <c r="AI30" s="70">
        <v>0</v>
      </c>
      <c r="AJ30" s="66">
        <v>1</v>
      </c>
    </row>
    <row r="31" spans="1:36" x14ac:dyDescent="0.25">
      <c r="A31" s="52" t="s">
        <v>33</v>
      </c>
      <c r="B31" s="53">
        <v>40295</v>
      </c>
      <c r="C31" s="54">
        <v>0.55555555555555558</v>
      </c>
      <c r="D31" s="54">
        <v>0.56944444444444442</v>
      </c>
      <c r="E31" s="52">
        <v>130</v>
      </c>
      <c r="F31" s="52"/>
      <c r="G31" s="52" t="s">
        <v>48</v>
      </c>
      <c r="H31" s="55" t="s">
        <v>39</v>
      </c>
      <c r="I31" s="56">
        <v>3</v>
      </c>
      <c r="J31" s="56" t="s">
        <v>39</v>
      </c>
      <c r="K31" s="56">
        <v>7</v>
      </c>
      <c r="L31" s="57" t="s">
        <v>36</v>
      </c>
      <c r="M31" s="45" t="s">
        <v>36</v>
      </c>
      <c r="N31" s="58" t="s">
        <v>39</v>
      </c>
      <c r="O31" s="59">
        <v>3</v>
      </c>
      <c r="P31" s="59" t="s">
        <v>39</v>
      </c>
      <c r="Q31" s="59">
        <v>7</v>
      </c>
      <c r="R31" s="59" t="s">
        <v>36</v>
      </c>
      <c r="S31" s="83" t="s">
        <v>36</v>
      </c>
      <c r="T31" s="84" t="s">
        <v>36</v>
      </c>
      <c r="U31" s="85" t="s">
        <v>36</v>
      </c>
      <c r="V31" s="86" t="s">
        <v>36</v>
      </c>
      <c r="W31" s="87" t="s">
        <v>36</v>
      </c>
      <c r="X31" s="66">
        <v>100</v>
      </c>
      <c r="Y31" s="67" t="s">
        <v>37</v>
      </c>
      <c r="Z31" s="105" t="s">
        <v>55</v>
      </c>
      <c r="AA31" s="88" t="s">
        <v>36</v>
      </c>
      <c r="AB31" s="88" t="s">
        <v>36</v>
      </c>
      <c r="AC31" s="88" t="s">
        <v>36</v>
      </c>
      <c r="AD31" s="88" t="s">
        <v>36</v>
      </c>
      <c r="AE31" s="88" t="s">
        <v>36</v>
      </c>
      <c r="AF31" s="88" t="s">
        <v>36</v>
      </c>
      <c r="AG31" s="89" t="s">
        <v>36</v>
      </c>
      <c r="AH31" s="70">
        <v>2</v>
      </c>
      <c r="AI31" s="70">
        <v>0.18</v>
      </c>
      <c r="AJ31" s="66">
        <v>0.09</v>
      </c>
    </row>
    <row r="32" spans="1:36" ht="33.75" x14ac:dyDescent="0.25">
      <c r="A32" s="52" t="s">
        <v>33</v>
      </c>
      <c r="B32" s="53">
        <v>40295</v>
      </c>
      <c r="C32" s="54">
        <v>0.64583333333333337</v>
      </c>
      <c r="D32" s="54">
        <v>0.74722222222222223</v>
      </c>
      <c r="E32" s="52">
        <v>131</v>
      </c>
      <c r="F32" s="52"/>
      <c r="G32" s="52" t="s">
        <v>48</v>
      </c>
      <c r="H32" s="55" t="s">
        <v>35</v>
      </c>
      <c r="I32" s="56">
        <v>3</v>
      </c>
      <c r="J32" s="56" t="s">
        <v>35</v>
      </c>
      <c r="K32" s="56">
        <v>3</v>
      </c>
      <c r="L32" s="57" t="s">
        <v>36</v>
      </c>
      <c r="M32" s="45" t="s">
        <v>36</v>
      </c>
      <c r="N32" s="58" t="s">
        <v>35</v>
      </c>
      <c r="O32" s="59">
        <v>3</v>
      </c>
      <c r="P32" s="59" t="s">
        <v>35</v>
      </c>
      <c r="Q32" s="59">
        <v>6</v>
      </c>
      <c r="R32" s="59" t="s">
        <v>36</v>
      </c>
      <c r="S32" s="83" t="s">
        <v>36</v>
      </c>
      <c r="T32" s="84" t="s">
        <v>36</v>
      </c>
      <c r="U32" s="85" t="s">
        <v>36</v>
      </c>
      <c r="V32" s="86" t="s">
        <v>36</v>
      </c>
      <c r="W32" s="87" t="s">
        <v>36</v>
      </c>
      <c r="X32" s="66">
        <v>90</v>
      </c>
      <c r="Y32" s="67" t="s">
        <v>37</v>
      </c>
      <c r="Z32" s="105" t="s">
        <v>57</v>
      </c>
      <c r="AA32" s="88" t="s">
        <v>36</v>
      </c>
      <c r="AB32" s="88" t="s">
        <v>36</v>
      </c>
      <c r="AC32" s="88" t="s">
        <v>36</v>
      </c>
      <c r="AD32" s="88" t="s">
        <v>36</v>
      </c>
      <c r="AE32" s="88" t="s">
        <v>36</v>
      </c>
      <c r="AF32" s="88" t="s">
        <v>36</v>
      </c>
      <c r="AG32" s="89" t="s">
        <v>36</v>
      </c>
      <c r="AH32" s="70">
        <v>12</v>
      </c>
      <c r="AI32" s="70">
        <v>1.58</v>
      </c>
      <c r="AJ32" s="66">
        <f>AI32/AH32</f>
        <v>0.13166666666666668</v>
      </c>
    </row>
    <row r="33" spans="1:36" x14ac:dyDescent="0.25">
      <c r="A33" s="52" t="s">
        <v>33</v>
      </c>
      <c r="B33" s="53">
        <v>40295</v>
      </c>
      <c r="C33" s="54">
        <v>0.81597222222222221</v>
      </c>
      <c r="D33" s="54">
        <v>0.87222222222222223</v>
      </c>
      <c r="E33" s="52">
        <v>133</v>
      </c>
      <c r="F33" s="52"/>
      <c r="G33" s="52" t="s">
        <v>48</v>
      </c>
      <c r="H33" s="55" t="s">
        <v>40</v>
      </c>
      <c r="I33" s="56">
        <v>3</v>
      </c>
      <c r="J33" s="56" t="s">
        <v>40</v>
      </c>
      <c r="K33" s="56">
        <v>7</v>
      </c>
      <c r="L33" s="57" t="s">
        <v>36</v>
      </c>
      <c r="M33" s="45" t="s">
        <v>36</v>
      </c>
      <c r="N33" s="58" t="s">
        <v>40</v>
      </c>
      <c r="O33" s="59">
        <v>3</v>
      </c>
      <c r="P33" s="59" t="s">
        <v>40</v>
      </c>
      <c r="Q33" s="59">
        <v>6</v>
      </c>
      <c r="R33" s="59" t="s">
        <v>36</v>
      </c>
      <c r="S33" s="83" t="s">
        <v>36</v>
      </c>
      <c r="T33" s="84" t="s">
        <v>36</v>
      </c>
      <c r="U33" s="85" t="s">
        <v>36</v>
      </c>
      <c r="V33" s="86" t="s">
        <v>36</v>
      </c>
      <c r="W33" s="87" t="s">
        <v>36</v>
      </c>
      <c r="X33" s="66">
        <v>90</v>
      </c>
      <c r="Y33" s="67" t="s">
        <v>37</v>
      </c>
      <c r="Z33" s="105" t="s">
        <v>36</v>
      </c>
      <c r="AA33" s="88" t="s">
        <v>36</v>
      </c>
      <c r="AB33" s="88" t="s">
        <v>36</v>
      </c>
      <c r="AC33" s="88" t="s">
        <v>36</v>
      </c>
      <c r="AD33" s="88" t="s">
        <v>36</v>
      </c>
      <c r="AE33" s="88" t="s">
        <v>36</v>
      </c>
      <c r="AF33" s="88" t="s">
        <v>36</v>
      </c>
      <c r="AG33" s="89" t="s">
        <v>36</v>
      </c>
      <c r="AH33" s="70">
        <v>0</v>
      </c>
      <c r="AI33" s="70">
        <v>0</v>
      </c>
      <c r="AJ33" s="66">
        <v>0</v>
      </c>
    </row>
    <row r="34" spans="1:36" x14ac:dyDescent="0.25">
      <c r="A34" s="52" t="s">
        <v>33</v>
      </c>
      <c r="B34" s="53">
        <v>40295</v>
      </c>
      <c r="C34" s="54">
        <v>0.92708333333333337</v>
      </c>
      <c r="D34" s="54">
        <v>0.94444444444444453</v>
      </c>
      <c r="E34" s="52" t="s">
        <v>56</v>
      </c>
      <c r="F34" s="52"/>
      <c r="G34" s="52" t="s">
        <v>48</v>
      </c>
      <c r="H34" s="55" t="s">
        <v>49</v>
      </c>
      <c r="I34" s="56">
        <v>3</v>
      </c>
      <c r="J34" s="56" t="s">
        <v>50</v>
      </c>
      <c r="K34" s="56">
        <v>7</v>
      </c>
      <c r="L34" s="57" t="s">
        <v>36</v>
      </c>
      <c r="M34" s="45" t="s">
        <v>36</v>
      </c>
      <c r="N34" s="58" t="s">
        <v>49</v>
      </c>
      <c r="O34" s="59">
        <v>3</v>
      </c>
      <c r="P34" s="59" t="s">
        <v>50</v>
      </c>
      <c r="Q34" s="59">
        <v>7</v>
      </c>
      <c r="R34" s="59" t="s">
        <v>36</v>
      </c>
      <c r="S34" s="83" t="s">
        <v>36</v>
      </c>
      <c r="T34" s="84" t="s">
        <v>36</v>
      </c>
      <c r="U34" s="85" t="s">
        <v>36</v>
      </c>
      <c r="V34" s="86" t="s">
        <v>36</v>
      </c>
      <c r="W34" s="87" t="s">
        <v>36</v>
      </c>
      <c r="X34" s="66">
        <v>100</v>
      </c>
      <c r="Y34" s="67" t="s">
        <v>37</v>
      </c>
      <c r="Z34" s="105" t="s">
        <v>36</v>
      </c>
      <c r="AA34" s="88" t="s">
        <v>36</v>
      </c>
      <c r="AB34" s="88" t="s">
        <v>36</v>
      </c>
      <c r="AC34" s="88" t="s">
        <v>36</v>
      </c>
      <c r="AD34" s="88" t="s">
        <v>36</v>
      </c>
      <c r="AE34" s="88" t="s">
        <v>36</v>
      </c>
      <c r="AF34" s="88" t="s">
        <v>36</v>
      </c>
      <c r="AG34" s="89" t="s">
        <v>36</v>
      </c>
      <c r="AH34" s="70">
        <v>0</v>
      </c>
      <c r="AI34" s="70">
        <v>0</v>
      </c>
      <c r="AJ34" s="66">
        <v>0</v>
      </c>
    </row>
    <row r="35" spans="1:36" x14ac:dyDescent="0.25">
      <c r="A35" s="52" t="s">
        <v>33</v>
      </c>
      <c r="B35" s="53">
        <v>40295</v>
      </c>
      <c r="C35" s="54">
        <v>0.9506944444444444</v>
      </c>
      <c r="D35" s="54">
        <v>0.9590277777777777</v>
      </c>
      <c r="E35" s="52">
        <v>132</v>
      </c>
      <c r="F35" s="52"/>
      <c r="G35" s="52" t="s">
        <v>48</v>
      </c>
      <c r="H35" s="55" t="s">
        <v>38</v>
      </c>
      <c r="I35" s="56">
        <v>3</v>
      </c>
      <c r="J35" s="56" t="s">
        <v>38</v>
      </c>
      <c r="K35" s="56">
        <v>7</v>
      </c>
      <c r="L35" s="57" t="s">
        <v>36</v>
      </c>
      <c r="M35" s="45" t="s">
        <v>36</v>
      </c>
      <c r="N35" s="58" t="s">
        <v>38</v>
      </c>
      <c r="O35" s="59">
        <v>3</v>
      </c>
      <c r="P35" s="59" t="s">
        <v>38</v>
      </c>
      <c r="Q35" s="59">
        <v>7</v>
      </c>
      <c r="R35" s="59" t="s">
        <v>36</v>
      </c>
      <c r="S35" s="83" t="s">
        <v>36</v>
      </c>
      <c r="T35" s="84" t="s">
        <v>36</v>
      </c>
      <c r="U35" s="85" t="s">
        <v>36</v>
      </c>
      <c r="V35" s="86" t="s">
        <v>36</v>
      </c>
      <c r="W35" s="87" t="s">
        <v>36</v>
      </c>
      <c r="X35" s="66">
        <v>100</v>
      </c>
      <c r="Y35" s="67" t="s">
        <v>37</v>
      </c>
      <c r="Z35" s="105" t="s">
        <v>36</v>
      </c>
      <c r="AA35" s="88" t="s">
        <v>36</v>
      </c>
      <c r="AB35" s="88" t="s">
        <v>36</v>
      </c>
      <c r="AC35" s="88" t="s">
        <v>36</v>
      </c>
      <c r="AD35" s="88" t="s">
        <v>36</v>
      </c>
      <c r="AE35" s="88" t="s">
        <v>36</v>
      </c>
      <c r="AF35" s="88" t="s">
        <v>36</v>
      </c>
      <c r="AG35" s="89" t="s">
        <v>36</v>
      </c>
      <c r="AH35" s="70">
        <v>0</v>
      </c>
      <c r="AI35" s="70">
        <v>0</v>
      </c>
      <c r="AJ35" s="66">
        <v>0</v>
      </c>
    </row>
    <row r="36" spans="1:36" x14ac:dyDescent="0.25">
      <c r="A36" s="52" t="s">
        <v>33</v>
      </c>
      <c r="B36" s="53">
        <v>40295</v>
      </c>
      <c r="C36" s="54">
        <v>0.97916666666666663</v>
      </c>
      <c r="D36" s="54">
        <v>0.99097222222222225</v>
      </c>
      <c r="E36" s="52">
        <v>134</v>
      </c>
      <c r="F36" s="52"/>
      <c r="G36" s="52" t="s">
        <v>48</v>
      </c>
      <c r="H36" s="55" t="s">
        <v>39</v>
      </c>
      <c r="I36" s="56">
        <v>3</v>
      </c>
      <c r="J36" s="56" t="s">
        <v>39</v>
      </c>
      <c r="K36" s="56">
        <v>7</v>
      </c>
      <c r="L36" s="57" t="s">
        <v>36</v>
      </c>
      <c r="M36" s="45" t="s">
        <v>36</v>
      </c>
      <c r="N36" s="58" t="s">
        <v>39</v>
      </c>
      <c r="O36" s="59">
        <v>3</v>
      </c>
      <c r="P36" s="59" t="s">
        <v>39</v>
      </c>
      <c r="Q36" s="59">
        <v>7</v>
      </c>
      <c r="R36" s="59" t="s">
        <v>36</v>
      </c>
      <c r="S36" s="83" t="s">
        <v>36</v>
      </c>
      <c r="T36" s="84" t="s">
        <v>36</v>
      </c>
      <c r="U36" s="85" t="s">
        <v>36</v>
      </c>
      <c r="V36" s="86" t="s">
        <v>36</v>
      </c>
      <c r="W36" s="87" t="s">
        <v>36</v>
      </c>
      <c r="X36" s="66">
        <v>100</v>
      </c>
      <c r="Y36" s="67" t="s">
        <v>37</v>
      </c>
      <c r="Z36" s="105" t="s">
        <v>36</v>
      </c>
      <c r="AA36" s="88" t="s">
        <v>36</v>
      </c>
      <c r="AB36" s="88" t="s">
        <v>36</v>
      </c>
      <c r="AC36" s="88" t="s">
        <v>36</v>
      </c>
      <c r="AD36" s="88" t="s">
        <v>36</v>
      </c>
      <c r="AE36" s="88" t="s">
        <v>36</v>
      </c>
      <c r="AF36" s="88" t="s">
        <v>36</v>
      </c>
      <c r="AG36" s="89" t="s">
        <v>36</v>
      </c>
      <c r="AH36" s="70">
        <v>0</v>
      </c>
      <c r="AI36" s="70">
        <v>0</v>
      </c>
      <c r="AJ36" s="66">
        <v>0</v>
      </c>
    </row>
    <row r="37" spans="1:36" x14ac:dyDescent="0.25">
      <c r="A37" s="52" t="s">
        <v>47</v>
      </c>
      <c r="B37" s="53">
        <v>40296</v>
      </c>
      <c r="C37" s="54">
        <v>4.3750000000000004E-2</v>
      </c>
      <c r="D37" s="54">
        <v>7.2916666666666671E-2</v>
      </c>
      <c r="E37" s="52">
        <v>135</v>
      </c>
      <c r="F37" s="52"/>
      <c r="G37" s="52" t="s">
        <v>48</v>
      </c>
      <c r="H37" s="55" t="s">
        <v>35</v>
      </c>
      <c r="I37" s="56">
        <v>3</v>
      </c>
      <c r="J37" s="56" t="s">
        <v>35</v>
      </c>
      <c r="K37" s="56">
        <v>7</v>
      </c>
      <c r="L37" s="57" t="s">
        <v>36</v>
      </c>
      <c r="M37" s="45" t="s">
        <v>36</v>
      </c>
      <c r="N37" s="58" t="s">
        <v>35</v>
      </c>
      <c r="O37" s="59">
        <v>3</v>
      </c>
      <c r="P37" s="59" t="s">
        <v>35</v>
      </c>
      <c r="Q37" s="59">
        <v>7</v>
      </c>
      <c r="R37" s="59" t="s">
        <v>36</v>
      </c>
      <c r="S37" s="83" t="s">
        <v>36</v>
      </c>
      <c r="T37" s="84" t="s">
        <v>36</v>
      </c>
      <c r="U37" s="85" t="s">
        <v>36</v>
      </c>
      <c r="V37" s="86" t="s">
        <v>36</v>
      </c>
      <c r="W37" s="87" t="s">
        <v>36</v>
      </c>
      <c r="X37" s="66">
        <v>100</v>
      </c>
      <c r="Y37" s="67" t="s">
        <v>37</v>
      </c>
      <c r="Z37" s="105" t="s">
        <v>60</v>
      </c>
      <c r="AA37" s="88" t="s">
        <v>36</v>
      </c>
      <c r="AB37" s="88" t="s">
        <v>36</v>
      </c>
      <c r="AC37" s="88" t="s">
        <v>36</v>
      </c>
      <c r="AD37" s="88" t="s">
        <v>36</v>
      </c>
      <c r="AE37" s="88" t="s">
        <v>36</v>
      </c>
      <c r="AF37" s="88" t="s">
        <v>36</v>
      </c>
      <c r="AG37" s="89" t="s">
        <v>36</v>
      </c>
      <c r="AH37" s="70">
        <v>2</v>
      </c>
      <c r="AI37" s="70">
        <v>0.27</v>
      </c>
      <c r="AJ37" s="66">
        <f>AI37/AH37</f>
        <v>0.13500000000000001</v>
      </c>
    </row>
    <row r="38" spans="1:36" x14ac:dyDescent="0.25">
      <c r="A38" s="52" t="s">
        <v>47</v>
      </c>
      <c r="B38" s="53">
        <v>40296</v>
      </c>
      <c r="C38" s="54">
        <v>0.10069444444444443</v>
      </c>
      <c r="D38" s="54">
        <v>0.125</v>
      </c>
      <c r="E38" s="52">
        <v>137</v>
      </c>
      <c r="F38" s="52"/>
      <c r="G38" s="52" t="s">
        <v>48</v>
      </c>
      <c r="H38" s="55" t="s">
        <v>40</v>
      </c>
      <c r="I38" s="56">
        <v>3</v>
      </c>
      <c r="J38" s="56" t="s">
        <v>40</v>
      </c>
      <c r="K38" s="56">
        <v>7</v>
      </c>
      <c r="L38" s="57" t="s">
        <v>36</v>
      </c>
      <c r="M38" s="45" t="s">
        <v>36</v>
      </c>
      <c r="N38" s="58" t="s">
        <v>40</v>
      </c>
      <c r="O38" s="59">
        <v>3</v>
      </c>
      <c r="P38" s="59" t="s">
        <v>40</v>
      </c>
      <c r="Q38" s="59">
        <v>6</v>
      </c>
      <c r="R38" s="59" t="s">
        <v>36</v>
      </c>
      <c r="S38" s="83" t="s">
        <v>36</v>
      </c>
      <c r="T38" s="84" t="s">
        <v>36</v>
      </c>
      <c r="U38" s="85" t="s">
        <v>36</v>
      </c>
      <c r="V38" s="86" t="s">
        <v>36</v>
      </c>
      <c r="W38" s="87" t="s">
        <v>36</v>
      </c>
      <c r="X38" s="66">
        <v>90</v>
      </c>
      <c r="Y38" s="67" t="s">
        <v>37</v>
      </c>
      <c r="Z38" s="105" t="s">
        <v>36</v>
      </c>
      <c r="AA38" s="88" t="s">
        <v>36</v>
      </c>
      <c r="AB38" s="88" t="s">
        <v>36</v>
      </c>
      <c r="AC38" s="88" t="s">
        <v>36</v>
      </c>
      <c r="AD38" s="88" t="s">
        <v>36</v>
      </c>
      <c r="AE38" s="88" t="s">
        <v>36</v>
      </c>
      <c r="AF38" s="88" t="s">
        <v>36</v>
      </c>
      <c r="AG38" s="89" t="s">
        <v>36</v>
      </c>
      <c r="AH38" s="70">
        <v>0</v>
      </c>
      <c r="AI38" s="70">
        <v>0</v>
      </c>
      <c r="AJ38" s="66">
        <v>0</v>
      </c>
    </row>
    <row r="39" spans="1:36" x14ac:dyDescent="0.25">
      <c r="A39" s="52" t="s">
        <v>47</v>
      </c>
      <c r="B39" s="53">
        <v>40296</v>
      </c>
      <c r="C39" s="54">
        <v>0.1423611111111111</v>
      </c>
      <c r="D39" s="54">
        <v>0.15763888888888888</v>
      </c>
      <c r="E39" s="52">
        <v>138</v>
      </c>
      <c r="F39" s="52"/>
      <c r="G39" s="52" t="s">
        <v>48</v>
      </c>
      <c r="H39" s="55" t="s">
        <v>49</v>
      </c>
      <c r="I39" s="56">
        <v>3</v>
      </c>
      <c r="J39" s="56" t="s">
        <v>50</v>
      </c>
      <c r="K39" s="56">
        <v>7</v>
      </c>
      <c r="L39" s="57" t="s">
        <v>36</v>
      </c>
      <c r="M39" s="45" t="s">
        <v>36</v>
      </c>
      <c r="N39" s="58" t="s">
        <v>49</v>
      </c>
      <c r="O39" s="59">
        <v>3</v>
      </c>
      <c r="P39" s="59" t="s">
        <v>50</v>
      </c>
      <c r="Q39" s="59">
        <v>7</v>
      </c>
      <c r="R39" s="59" t="s">
        <v>36</v>
      </c>
      <c r="S39" s="83" t="s">
        <v>36</v>
      </c>
      <c r="T39" s="84" t="s">
        <v>36</v>
      </c>
      <c r="U39" s="85" t="s">
        <v>36</v>
      </c>
      <c r="V39" s="86" t="s">
        <v>36</v>
      </c>
      <c r="W39" s="87" t="s">
        <v>36</v>
      </c>
      <c r="X39" s="66">
        <v>100</v>
      </c>
      <c r="Y39" s="67" t="s">
        <v>37</v>
      </c>
      <c r="Z39" s="105" t="s">
        <v>36</v>
      </c>
      <c r="AA39" s="88" t="s">
        <v>36</v>
      </c>
      <c r="AB39" s="88" t="s">
        <v>36</v>
      </c>
      <c r="AC39" s="88" t="s">
        <v>36</v>
      </c>
      <c r="AD39" s="88" t="s">
        <v>36</v>
      </c>
      <c r="AE39" s="88" t="s">
        <v>36</v>
      </c>
      <c r="AF39" s="88" t="s">
        <v>36</v>
      </c>
      <c r="AG39" s="89" t="s">
        <v>36</v>
      </c>
      <c r="AH39" s="70">
        <v>0</v>
      </c>
      <c r="AI39" s="70">
        <v>0</v>
      </c>
      <c r="AJ39" s="66">
        <v>0</v>
      </c>
    </row>
    <row r="40" spans="1:36" x14ac:dyDescent="0.25">
      <c r="A40" s="52" t="s">
        <v>47</v>
      </c>
      <c r="B40" s="53">
        <v>40296</v>
      </c>
      <c r="C40" s="54">
        <v>0.18402777777777779</v>
      </c>
      <c r="D40" s="54">
        <v>0.19097222222222221</v>
      </c>
      <c r="E40" s="52">
        <v>139</v>
      </c>
      <c r="F40" s="52"/>
      <c r="G40" s="52" t="s">
        <v>48</v>
      </c>
      <c r="H40" s="55" t="s">
        <v>38</v>
      </c>
      <c r="I40" s="56">
        <v>3</v>
      </c>
      <c r="J40" s="56" t="s">
        <v>38</v>
      </c>
      <c r="K40" s="56">
        <v>7</v>
      </c>
      <c r="L40" s="57" t="s">
        <v>36</v>
      </c>
      <c r="M40" s="45" t="s">
        <v>36</v>
      </c>
      <c r="N40" s="58" t="s">
        <v>38</v>
      </c>
      <c r="O40" s="59">
        <v>3</v>
      </c>
      <c r="P40" s="59" t="s">
        <v>38</v>
      </c>
      <c r="Q40" s="59">
        <v>7</v>
      </c>
      <c r="R40" s="59" t="s">
        <v>36</v>
      </c>
      <c r="S40" s="83" t="s">
        <v>36</v>
      </c>
      <c r="T40" s="84" t="s">
        <v>36</v>
      </c>
      <c r="U40" s="85" t="s">
        <v>36</v>
      </c>
      <c r="V40" s="86" t="s">
        <v>36</v>
      </c>
      <c r="W40" s="87" t="s">
        <v>36</v>
      </c>
      <c r="X40" s="66">
        <v>100</v>
      </c>
      <c r="Y40" s="67" t="s">
        <v>37</v>
      </c>
      <c r="Z40" s="105" t="s">
        <v>36</v>
      </c>
      <c r="AA40" s="88" t="s">
        <v>36</v>
      </c>
      <c r="AB40" s="88" t="s">
        <v>36</v>
      </c>
      <c r="AC40" s="88" t="s">
        <v>36</v>
      </c>
      <c r="AD40" s="88" t="s">
        <v>36</v>
      </c>
      <c r="AE40" s="88" t="s">
        <v>36</v>
      </c>
      <c r="AF40" s="88" t="s">
        <v>36</v>
      </c>
      <c r="AG40" s="89" t="s">
        <v>36</v>
      </c>
      <c r="AH40" s="70">
        <v>0</v>
      </c>
      <c r="AI40" s="70">
        <v>0</v>
      </c>
      <c r="AJ40" s="66">
        <v>0</v>
      </c>
    </row>
    <row r="41" spans="1:36" x14ac:dyDescent="0.25">
      <c r="A41" s="52" t="s">
        <v>47</v>
      </c>
      <c r="B41" s="53">
        <v>40296</v>
      </c>
      <c r="C41" s="54">
        <v>0.2638888888888889</v>
      </c>
      <c r="D41" s="54">
        <v>0.3125</v>
      </c>
      <c r="E41" s="52">
        <v>140</v>
      </c>
      <c r="F41" s="52"/>
      <c r="G41" s="52" t="s">
        <v>48</v>
      </c>
      <c r="H41" s="55" t="s">
        <v>39</v>
      </c>
      <c r="I41" s="56">
        <v>3</v>
      </c>
      <c r="J41" s="56" t="s">
        <v>39</v>
      </c>
      <c r="K41" s="56">
        <v>7</v>
      </c>
      <c r="L41" s="57" t="s">
        <v>36</v>
      </c>
      <c r="M41" s="45" t="s">
        <v>36</v>
      </c>
      <c r="N41" s="58" t="s">
        <v>39</v>
      </c>
      <c r="O41" s="59">
        <v>3</v>
      </c>
      <c r="P41" s="59" t="s">
        <v>39</v>
      </c>
      <c r="Q41" s="59">
        <v>7</v>
      </c>
      <c r="R41" s="59" t="s">
        <v>36</v>
      </c>
      <c r="S41" s="83" t="s">
        <v>36</v>
      </c>
      <c r="T41" s="84" t="s">
        <v>36</v>
      </c>
      <c r="U41" s="85" t="s">
        <v>36</v>
      </c>
      <c r="V41" s="86" t="s">
        <v>36</v>
      </c>
      <c r="W41" s="87" t="s">
        <v>36</v>
      </c>
      <c r="X41" s="66">
        <v>100</v>
      </c>
      <c r="Y41" s="67" t="s">
        <v>37</v>
      </c>
      <c r="Z41" s="105" t="s">
        <v>36</v>
      </c>
      <c r="AA41" s="88" t="s">
        <v>36</v>
      </c>
      <c r="AB41" s="88" t="s">
        <v>36</v>
      </c>
      <c r="AC41" s="88" t="s">
        <v>36</v>
      </c>
      <c r="AD41" s="88" t="s">
        <v>36</v>
      </c>
      <c r="AE41" s="88" t="s">
        <v>36</v>
      </c>
      <c r="AF41" s="88" t="s">
        <v>36</v>
      </c>
      <c r="AG41" s="89" t="s">
        <v>36</v>
      </c>
      <c r="AH41" s="70">
        <v>0</v>
      </c>
      <c r="AI41" s="70">
        <v>0</v>
      </c>
      <c r="AJ41" s="66">
        <v>0</v>
      </c>
    </row>
    <row r="42" spans="1:36" x14ac:dyDescent="0.25">
      <c r="A42" s="52" t="s">
        <v>47</v>
      </c>
      <c r="B42" s="53">
        <v>40296</v>
      </c>
      <c r="C42" s="54">
        <v>0.3576388888888889</v>
      </c>
      <c r="D42" s="54">
        <v>0.38194444444444442</v>
      </c>
      <c r="E42" s="52">
        <v>141</v>
      </c>
      <c r="F42" s="52"/>
      <c r="G42" s="52" t="s">
        <v>48</v>
      </c>
      <c r="H42" s="55" t="s">
        <v>35</v>
      </c>
      <c r="I42" s="56">
        <v>3</v>
      </c>
      <c r="J42" s="56" t="s">
        <v>35</v>
      </c>
      <c r="K42" s="56">
        <v>7</v>
      </c>
      <c r="L42" s="57" t="s">
        <v>36</v>
      </c>
      <c r="M42" s="45" t="s">
        <v>36</v>
      </c>
      <c r="N42" s="58" t="s">
        <v>35</v>
      </c>
      <c r="O42" s="59">
        <v>3</v>
      </c>
      <c r="P42" s="59" t="s">
        <v>35</v>
      </c>
      <c r="Q42" s="59">
        <v>7</v>
      </c>
      <c r="R42" s="59" t="s">
        <v>36</v>
      </c>
      <c r="S42" s="83" t="s">
        <v>36</v>
      </c>
      <c r="T42" s="84" t="s">
        <v>36</v>
      </c>
      <c r="U42" s="85" t="s">
        <v>36</v>
      </c>
      <c r="V42" s="86" t="s">
        <v>36</v>
      </c>
      <c r="W42" s="87" t="s">
        <v>36</v>
      </c>
      <c r="X42" s="66">
        <v>100</v>
      </c>
      <c r="Y42" s="67" t="s">
        <v>37</v>
      </c>
      <c r="Z42" s="105" t="s">
        <v>36</v>
      </c>
      <c r="AA42" s="88" t="s">
        <v>36</v>
      </c>
      <c r="AB42" s="88" t="s">
        <v>36</v>
      </c>
      <c r="AC42" s="88" t="s">
        <v>36</v>
      </c>
      <c r="AD42" s="88" t="s">
        <v>36</v>
      </c>
      <c r="AE42" s="88" t="s">
        <v>36</v>
      </c>
      <c r="AF42" s="88" t="s">
        <v>36</v>
      </c>
      <c r="AG42" s="89" t="s">
        <v>36</v>
      </c>
      <c r="AH42" s="70">
        <v>0</v>
      </c>
      <c r="AI42" s="70">
        <v>0</v>
      </c>
      <c r="AJ42" s="66">
        <v>0</v>
      </c>
    </row>
    <row r="43" spans="1:36" x14ac:dyDescent="0.25">
      <c r="A43" s="52" t="s">
        <v>47</v>
      </c>
      <c r="B43" s="53">
        <v>40296</v>
      </c>
      <c r="C43" s="54">
        <v>0.41666666666666669</v>
      </c>
      <c r="D43" s="54">
        <v>0.44097222222222227</v>
      </c>
      <c r="E43" s="52">
        <v>142</v>
      </c>
      <c r="F43" s="52"/>
      <c r="G43" s="52" t="s">
        <v>48</v>
      </c>
      <c r="H43" s="55" t="s">
        <v>38</v>
      </c>
      <c r="I43" s="56">
        <v>3</v>
      </c>
      <c r="J43" s="56" t="s">
        <v>38</v>
      </c>
      <c r="K43" s="56">
        <v>7</v>
      </c>
      <c r="L43" s="57" t="s">
        <v>36</v>
      </c>
      <c r="M43" s="45" t="s">
        <v>36</v>
      </c>
      <c r="N43" s="58" t="s">
        <v>38</v>
      </c>
      <c r="O43" s="59">
        <v>3</v>
      </c>
      <c r="P43" s="59" t="s">
        <v>38</v>
      </c>
      <c r="Q43" s="59">
        <v>7</v>
      </c>
      <c r="R43" s="59" t="s">
        <v>36</v>
      </c>
      <c r="S43" s="83" t="s">
        <v>36</v>
      </c>
      <c r="T43" s="84" t="s">
        <v>36</v>
      </c>
      <c r="U43" s="85" t="s">
        <v>36</v>
      </c>
      <c r="V43" s="86" t="s">
        <v>36</v>
      </c>
      <c r="W43" s="87" t="s">
        <v>36</v>
      </c>
      <c r="X43" s="66">
        <v>100</v>
      </c>
      <c r="Y43" s="67" t="s">
        <v>37</v>
      </c>
      <c r="Z43" s="105" t="s">
        <v>36</v>
      </c>
      <c r="AA43" s="88" t="s">
        <v>36</v>
      </c>
      <c r="AB43" s="88" t="s">
        <v>36</v>
      </c>
      <c r="AC43" s="88" t="s">
        <v>36</v>
      </c>
      <c r="AD43" s="88" t="s">
        <v>36</v>
      </c>
      <c r="AE43" s="88" t="s">
        <v>36</v>
      </c>
      <c r="AF43" s="88" t="s">
        <v>36</v>
      </c>
      <c r="AG43" s="89" t="s">
        <v>36</v>
      </c>
      <c r="AH43" s="70">
        <v>1</v>
      </c>
      <c r="AI43" s="70">
        <v>0.12</v>
      </c>
      <c r="AJ43" s="66">
        <v>0.12</v>
      </c>
    </row>
    <row r="44" spans="1:36" x14ac:dyDescent="0.25">
      <c r="A44" s="52" t="s">
        <v>47</v>
      </c>
      <c r="B44" s="53">
        <v>40296</v>
      </c>
      <c r="C44" s="54">
        <v>0.48958333333333331</v>
      </c>
      <c r="D44" s="54">
        <v>0.49652777777777773</v>
      </c>
      <c r="E44" s="52">
        <v>1006</v>
      </c>
      <c r="F44" s="52"/>
      <c r="G44" s="52" t="s">
        <v>48</v>
      </c>
      <c r="H44" s="55" t="s">
        <v>40</v>
      </c>
      <c r="I44" s="56">
        <v>3</v>
      </c>
      <c r="J44" s="56" t="s">
        <v>40</v>
      </c>
      <c r="K44" s="56">
        <v>7</v>
      </c>
      <c r="L44" s="57" t="s">
        <v>36</v>
      </c>
      <c r="M44" s="45" t="s">
        <v>36</v>
      </c>
      <c r="N44" s="58" t="s">
        <v>40</v>
      </c>
      <c r="O44" s="59">
        <v>3</v>
      </c>
      <c r="P44" s="59" t="s">
        <v>40</v>
      </c>
      <c r="Q44" s="59">
        <v>7</v>
      </c>
      <c r="R44" s="59" t="s">
        <v>36</v>
      </c>
      <c r="S44" s="83" t="s">
        <v>36</v>
      </c>
      <c r="T44" s="84" t="s">
        <v>36</v>
      </c>
      <c r="U44" s="85" t="s">
        <v>36</v>
      </c>
      <c r="V44" s="86" t="s">
        <v>36</v>
      </c>
      <c r="W44" s="87" t="s">
        <v>36</v>
      </c>
      <c r="X44" s="66">
        <v>100</v>
      </c>
      <c r="Y44" s="67" t="s">
        <v>37</v>
      </c>
      <c r="Z44" s="105" t="s">
        <v>36</v>
      </c>
      <c r="AA44" s="88" t="s">
        <v>36</v>
      </c>
      <c r="AB44" s="88" t="s">
        <v>36</v>
      </c>
      <c r="AC44" s="88" t="s">
        <v>36</v>
      </c>
      <c r="AD44" s="88" t="s">
        <v>36</v>
      </c>
      <c r="AE44" s="88" t="s">
        <v>36</v>
      </c>
      <c r="AF44" s="88" t="s">
        <v>36</v>
      </c>
      <c r="AG44" s="89" t="s">
        <v>36</v>
      </c>
      <c r="AH44" s="70">
        <v>0</v>
      </c>
      <c r="AI44" s="70">
        <v>0</v>
      </c>
      <c r="AJ44" s="66">
        <v>0</v>
      </c>
    </row>
    <row r="45" spans="1:36" x14ac:dyDescent="0.25">
      <c r="A45" s="52" t="s">
        <v>33</v>
      </c>
      <c r="B45" s="53">
        <v>40296</v>
      </c>
      <c r="C45" s="54">
        <v>0.54097222222222219</v>
      </c>
      <c r="D45" s="54">
        <v>0.55208333333333337</v>
      </c>
      <c r="E45" s="52">
        <v>1005</v>
      </c>
      <c r="F45" s="52"/>
      <c r="G45" s="52" t="s">
        <v>48</v>
      </c>
      <c r="H45" s="55" t="s">
        <v>49</v>
      </c>
      <c r="I45" s="56">
        <v>3</v>
      </c>
      <c r="J45" s="56" t="s">
        <v>50</v>
      </c>
      <c r="K45" s="56">
        <v>7</v>
      </c>
      <c r="L45" s="57" t="s">
        <v>36</v>
      </c>
      <c r="M45" s="45" t="s">
        <v>36</v>
      </c>
      <c r="N45" s="58" t="s">
        <v>49</v>
      </c>
      <c r="O45" s="59">
        <v>3</v>
      </c>
      <c r="P45" s="59" t="s">
        <v>50</v>
      </c>
      <c r="Q45" s="59">
        <v>7</v>
      </c>
      <c r="R45" s="59" t="s">
        <v>36</v>
      </c>
      <c r="S45" s="83" t="s">
        <v>36</v>
      </c>
      <c r="T45" s="84" t="s">
        <v>36</v>
      </c>
      <c r="U45" s="85" t="s">
        <v>36</v>
      </c>
      <c r="V45" s="86" t="s">
        <v>36</v>
      </c>
      <c r="W45" s="87" t="s">
        <v>36</v>
      </c>
      <c r="X45" s="66">
        <v>100</v>
      </c>
      <c r="Y45" s="67" t="s">
        <v>37</v>
      </c>
      <c r="Z45" s="105" t="s">
        <v>36</v>
      </c>
      <c r="AA45" s="88" t="s">
        <v>36</v>
      </c>
      <c r="AB45" s="88" t="s">
        <v>36</v>
      </c>
      <c r="AC45" s="88" t="s">
        <v>36</v>
      </c>
      <c r="AD45" s="88" t="s">
        <v>36</v>
      </c>
      <c r="AE45" s="88" t="s">
        <v>36</v>
      </c>
      <c r="AF45" s="88" t="s">
        <v>36</v>
      </c>
      <c r="AG45" s="89" t="s">
        <v>36</v>
      </c>
      <c r="AH45" s="70">
        <v>0</v>
      </c>
      <c r="AI45" s="70">
        <v>0</v>
      </c>
      <c r="AJ45" s="66">
        <v>0</v>
      </c>
    </row>
    <row r="46" spans="1:36" x14ac:dyDescent="0.25">
      <c r="A46" s="52" t="s">
        <v>33</v>
      </c>
      <c r="B46" s="53">
        <v>40296</v>
      </c>
      <c r="C46" s="54">
        <v>0.59305555555555556</v>
      </c>
      <c r="D46" s="54">
        <v>0.61458333333333337</v>
      </c>
      <c r="E46" s="52" t="s">
        <v>62</v>
      </c>
      <c r="F46" s="52"/>
      <c r="G46" s="52" t="s">
        <v>63</v>
      </c>
      <c r="H46" s="55" t="s">
        <v>39</v>
      </c>
      <c r="I46" s="56">
        <v>3</v>
      </c>
      <c r="J46" s="56" t="s">
        <v>35</v>
      </c>
      <c r="K46" s="56">
        <v>7</v>
      </c>
      <c r="L46" s="57" t="s">
        <v>36</v>
      </c>
      <c r="M46" s="45" t="s">
        <v>36</v>
      </c>
      <c r="N46" s="58" t="s">
        <v>39</v>
      </c>
      <c r="O46" s="59">
        <v>3</v>
      </c>
      <c r="P46" s="59" t="s">
        <v>35</v>
      </c>
      <c r="Q46" s="59">
        <v>6</v>
      </c>
      <c r="R46" s="59" t="s">
        <v>36</v>
      </c>
      <c r="S46" s="83" t="s">
        <v>36</v>
      </c>
      <c r="T46" s="84" t="s">
        <v>36</v>
      </c>
      <c r="U46" s="85" t="s">
        <v>36</v>
      </c>
      <c r="V46" s="86" t="s">
        <v>36</v>
      </c>
      <c r="W46" s="87" t="s">
        <v>36</v>
      </c>
      <c r="X46" s="66">
        <v>90</v>
      </c>
      <c r="Y46" s="67" t="s">
        <v>37</v>
      </c>
      <c r="Z46" s="105" t="s">
        <v>36</v>
      </c>
      <c r="AA46" s="88" t="s">
        <v>36</v>
      </c>
      <c r="AB46" s="88" t="s">
        <v>36</v>
      </c>
      <c r="AC46" s="88" t="s">
        <v>36</v>
      </c>
      <c r="AD46" s="88" t="s">
        <v>36</v>
      </c>
      <c r="AE46" s="88" t="s">
        <v>36</v>
      </c>
      <c r="AF46" s="88" t="s">
        <v>36</v>
      </c>
      <c r="AG46" s="89" t="s">
        <v>36</v>
      </c>
      <c r="AH46" s="70">
        <v>0</v>
      </c>
      <c r="AI46" s="70">
        <v>0</v>
      </c>
      <c r="AJ46" s="66">
        <v>0</v>
      </c>
    </row>
    <row r="47" spans="1:36" x14ac:dyDescent="0.25">
      <c r="A47" s="52" t="s">
        <v>33</v>
      </c>
      <c r="B47" s="53">
        <v>40296</v>
      </c>
      <c r="C47" s="54">
        <v>0.625</v>
      </c>
      <c r="D47" s="54">
        <v>0.63888888888888895</v>
      </c>
      <c r="E47" s="52">
        <v>1041</v>
      </c>
      <c r="F47" s="52"/>
      <c r="G47" s="52" t="s">
        <v>48</v>
      </c>
      <c r="H47" s="55" t="s">
        <v>39</v>
      </c>
      <c r="I47" s="56">
        <v>3</v>
      </c>
      <c r="J47" s="56" t="s">
        <v>39</v>
      </c>
      <c r="K47" s="56">
        <v>7</v>
      </c>
      <c r="L47" s="57" t="s">
        <v>36</v>
      </c>
      <c r="M47" s="45" t="s">
        <v>36</v>
      </c>
      <c r="N47" s="58" t="s">
        <v>39</v>
      </c>
      <c r="O47" s="59">
        <v>3</v>
      </c>
      <c r="P47" s="59" t="s">
        <v>39</v>
      </c>
      <c r="Q47" s="59">
        <v>7</v>
      </c>
      <c r="R47" s="59" t="s">
        <v>36</v>
      </c>
      <c r="S47" s="83" t="s">
        <v>36</v>
      </c>
      <c r="T47" s="84" t="s">
        <v>36</v>
      </c>
      <c r="U47" s="85" t="s">
        <v>36</v>
      </c>
      <c r="V47" s="86"/>
      <c r="W47" s="87" t="s">
        <v>36</v>
      </c>
      <c r="X47" s="66">
        <v>100</v>
      </c>
      <c r="Y47" s="67" t="s">
        <v>37</v>
      </c>
      <c r="Z47" s="106">
        <v>0.13</v>
      </c>
      <c r="AA47" s="88" t="s">
        <v>36</v>
      </c>
      <c r="AB47" s="88" t="s">
        <v>36</v>
      </c>
      <c r="AC47" s="88" t="s">
        <v>36</v>
      </c>
      <c r="AD47" s="88" t="s">
        <v>36</v>
      </c>
      <c r="AE47" s="88" t="s">
        <v>36</v>
      </c>
      <c r="AF47" s="88" t="s">
        <v>36</v>
      </c>
      <c r="AG47" s="89" t="s">
        <v>36</v>
      </c>
      <c r="AH47" s="70">
        <v>1</v>
      </c>
      <c r="AI47" s="70">
        <v>0.13</v>
      </c>
      <c r="AJ47" s="66">
        <v>0.13</v>
      </c>
    </row>
    <row r="48" spans="1:36" x14ac:dyDescent="0.25">
      <c r="A48" s="52" t="s">
        <v>33</v>
      </c>
      <c r="B48" s="53">
        <v>40296</v>
      </c>
      <c r="C48" s="54">
        <v>0.69791666666666663</v>
      </c>
      <c r="D48" s="54">
        <v>0.76527777777777783</v>
      </c>
      <c r="E48" s="52" t="s">
        <v>64</v>
      </c>
      <c r="F48" s="52"/>
      <c r="G48" s="52" t="s">
        <v>48</v>
      </c>
      <c r="H48" s="55" t="s">
        <v>35</v>
      </c>
      <c r="I48" s="56">
        <v>3</v>
      </c>
      <c r="J48" s="56" t="s">
        <v>35</v>
      </c>
      <c r="K48" s="56">
        <v>7</v>
      </c>
      <c r="L48" s="57" t="s">
        <v>36</v>
      </c>
      <c r="M48" s="45" t="s">
        <v>36</v>
      </c>
      <c r="N48" s="58" t="s">
        <v>35</v>
      </c>
      <c r="O48" s="59">
        <v>3</v>
      </c>
      <c r="P48" s="59" t="s">
        <v>35</v>
      </c>
      <c r="Q48" s="59">
        <v>7</v>
      </c>
      <c r="R48" s="59" t="s">
        <v>36</v>
      </c>
      <c r="S48" s="83" t="s">
        <v>36</v>
      </c>
      <c r="T48" s="84" t="s">
        <v>13</v>
      </c>
      <c r="U48" s="85" t="s">
        <v>65</v>
      </c>
      <c r="V48" s="64">
        <v>1</v>
      </c>
      <c r="W48" s="87" t="s">
        <v>62</v>
      </c>
      <c r="X48" s="66">
        <v>100</v>
      </c>
      <c r="Y48" s="67" t="s">
        <v>37</v>
      </c>
      <c r="Z48" s="105" t="s">
        <v>36</v>
      </c>
      <c r="AA48" s="88" t="s">
        <v>36</v>
      </c>
      <c r="AB48" s="88" t="s">
        <v>36</v>
      </c>
      <c r="AC48" s="88" t="s">
        <v>36</v>
      </c>
      <c r="AD48" s="88" t="s">
        <v>36</v>
      </c>
      <c r="AE48" s="88" t="s">
        <v>36</v>
      </c>
      <c r="AF48" s="88" t="s">
        <v>36</v>
      </c>
      <c r="AG48" s="89" t="s">
        <v>36</v>
      </c>
      <c r="AH48" s="70">
        <v>0</v>
      </c>
      <c r="AI48" s="70">
        <v>0</v>
      </c>
      <c r="AJ48" s="66">
        <v>0</v>
      </c>
    </row>
    <row r="49" spans="1:36" x14ac:dyDescent="0.25">
      <c r="A49" s="52" t="s">
        <v>33</v>
      </c>
      <c r="B49" s="53">
        <v>40296</v>
      </c>
      <c r="C49" s="54">
        <v>0.79861111111111116</v>
      </c>
      <c r="D49" s="54">
        <v>0.82777777777777783</v>
      </c>
      <c r="E49" s="52">
        <v>1034</v>
      </c>
      <c r="F49" s="52"/>
      <c r="G49" s="52" t="s">
        <v>48</v>
      </c>
      <c r="H49" s="55" t="s">
        <v>38</v>
      </c>
      <c r="I49" s="56">
        <v>3</v>
      </c>
      <c r="J49" s="56" t="s">
        <v>38</v>
      </c>
      <c r="K49" s="56">
        <v>7</v>
      </c>
      <c r="L49" s="57" t="s">
        <v>36</v>
      </c>
      <c r="M49" s="45" t="s">
        <v>36</v>
      </c>
      <c r="N49" s="58" t="s">
        <v>38</v>
      </c>
      <c r="O49" s="59">
        <v>3</v>
      </c>
      <c r="P49" s="59" t="s">
        <v>38</v>
      </c>
      <c r="Q49" s="59">
        <v>7</v>
      </c>
      <c r="R49" s="59" t="s">
        <v>36</v>
      </c>
      <c r="S49" s="83" t="s">
        <v>36</v>
      </c>
      <c r="T49" s="84" t="s">
        <v>36</v>
      </c>
      <c r="U49" s="85" t="s">
        <v>36</v>
      </c>
      <c r="V49" s="86" t="s">
        <v>36</v>
      </c>
      <c r="W49" s="87" t="s">
        <v>36</v>
      </c>
      <c r="X49" s="66">
        <v>100</v>
      </c>
      <c r="Y49" s="67" t="s">
        <v>37</v>
      </c>
      <c r="Z49" s="105" t="s">
        <v>36</v>
      </c>
      <c r="AA49" s="88" t="s">
        <v>36</v>
      </c>
      <c r="AB49" s="88" t="s">
        <v>36</v>
      </c>
      <c r="AC49" s="88" t="s">
        <v>36</v>
      </c>
      <c r="AD49" s="88" t="s">
        <v>36</v>
      </c>
      <c r="AE49" s="88" t="s">
        <v>36</v>
      </c>
      <c r="AF49" s="88" t="s">
        <v>36</v>
      </c>
      <c r="AG49" s="89" t="s">
        <v>36</v>
      </c>
      <c r="AH49" s="70">
        <v>0</v>
      </c>
      <c r="AI49" s="70">
        <v>0</v>
      </c>
      <c r="AJ49" s="66">
        <v>0</v>
      </c>
    </row>
    <row r="50" spans="1:36" x14ac:dyDescent="0.25">
      <c r="A50" s="52" t="s">
        <v>33</v>
      </c>
      <c r="B50" s="53">
        <v>40296</v>
      </c>
      <c r="C50" s="54">
        <v>0.88194444444444453</v>
      </c>
      <c r="D50" s="54">
        <v>0.91319444444444453</v>
      </c>
      <c r="E50" s="52">
        <v>1004</v>
      </c>
      <c r="F50" s="52"/>
      <c r="G50" s="52" t="s">
        <v>48</v>
      </c>
      <c r="H50" s="55" t="s">
        <v>40</v>
      </c>
      <c r="I50" s="56">
        <v>3</v>
      </c>
      <c r="J50" s="56" t="s">
        <v>40</v>
      </c>
      <c r="K50" s="56">
        <v>7</v>
      </c>
      <c r="L50" s="57" t="s">
        <v>36</v>
      </c>
      <c r="M50" s="45" t="s">
        <v>36</v>
      </c>
      <c r="N50" s="58" t="s">
        <v>40</v>
      </c>
      <c r="O50" s="59">
        <v>3</v>
      </c>
      <c r="P50" s="59" t="s">
        <v>40</v>
      </c>
      <c r="Q50" s="59">
        <v>7</v>
      </c>
      <c r="R50" s="59" t="s">
        <v>36</v>
      </c>
      <c r="S50" s="83" t="s">
        <v>36</v>
      </c>
      <c r="T50" s="84" t="s">
        <v>36</v>
      </c>
      <c r="U50" s="85" t="s">
        <v>36</v>
      </c>
      <c r="V50" s="86" t="s">
        <v>36</v>
      </c>
      <c r="W50" s="87" t="s">
        <v>36</v>
      </c>
      <c r="X50" s="66">
        <v>100</v>
      </c>
      <c r="Y50" s="67" t="s">
        <v>37</v>
      </c>
      <c r="Z50" s="105" t="s">
        <v>36</v>
      </c>
      <c r="AA50" s="88" t="s">
        <v>36</v>
      </c>
      <c r="AB50" s="88" t="s">
        <v>36</v>
      </c>
      <c r="AC50" s="88" t="s">
        <v>36</v>
      </c>
      <c r="AD50" s="88" t="s">
        <v>36</v>
      </c>
      <c r="AE50" s="88" t="s">
        <v>36</v>
      </c>
      <c r="AF50" s="88" t="s">
        <v>36</v>
      </c>
      <c r="AG50" s="89" t="s">
        <v>36</v>
      </c>
      <c r="AH50" s="70">
        <v>0</v>
      </c>
      <c r="AI50" s="70">
        <v>0</v>
      </c>
      <c r="AJ50" s="66">
        <v>0</v>
      </c>
    </row>
    <row r="51" spans="1:36" x14ac:dyDescent="0.25">
      <c r="A51" s="52" t="s">
        <v>47</v>
      </c>
      <c r="B51" s="53">
        <v>40297</v>
      </c>
      <c r="C51" s="54">
        <v>2.0833333333333332E-2</v>
      </c>
      <c r="D51" s="54">
        <v>5.2083333333333336E-2</v>
      </c>
      <c r="E51" s="52">
        <v>1003</v>
      </c>
      <c r="F51" s="52"/>
      <c r="G51" s="52" t="s">
        <v>48</v>
      </c>
      <c r="H51" s="55" t="s">
        <v>49</v>
      </c>
      <c r="I51" s="56">
        <v>3</v>
      </c>
      <c r="J51" s="56" t="s">
        <v>50</v>
      </c>
      <c r="K51" s="56">
        <v>7</v>
      </c>
      <c r="L51" s="57" t="s">
        <v>36</v>
      </c>
      <c r="M51" s="45" t="s">
        <v>36</v>
      </c>
      <c r="N51" s="58" t="s">
        <v>49</v>
      </c>
      <c r="O51" s="59">
        <v>3</v>
      </c>
      <c r="P51" s="59" t="s">
        <v>50</v>
      </c>
      <c r="Q51" s="59">
        <v>7</v>
      </c>
      <c r="R51" s="59" t="s">
        <v>36</v>
      </c>
      <c r="S51" s="83" t="s">
        <v>36</v>
      </c>
      <c r="T51" s="84" t="s">
        <v>36</v>
      </c>
      <c r="U51" s="85" t="s">
        <v>36</v>
      </c>
      <c r="V51" s="86" t="s">
        <v>36</v>
      </c>
      <c r="W51" s="87" t="s">
        <v>36</v>
      </c>
      <c r="X51" s="66">
        <v>100</v>
      </c>
      <c r="Y51" s="67" t="s">
        <v>37</v>
      </c>
      <c r="Z51" s="105" t="s">
        <v>36</v>
      </c>
      <c r="AA51" s="88" t="s">
        <v>36</v>
      </c>
      <c r="AB51" s="88" t="s">
        <v>36</v>
      </c>
      <c r="AC51" s="88" t="s">
        <v>36</v>
      </c>
      <c r="AD51" s="88" t="s">
        <v>36</v>
      </c>
      <c r="AE51" s="88" t="s">
        <v>36</v>
      </c>
      <c r="AF51" s="88" t="s">
        <v>36</v>
      </c>
      <c r="AG51" s="89" t="s">
        <v>36</v>
      </c>
      <c r="AH51" s="70">
        <v>0</v>
      </c>
      <c r="AI51" s="70">
        <v>0</v>
      </c>
      <c r="AJ51" s="66">
        <v>0</v>
      </c>
    </row>
    <row r="52" spans="1:36" x14ac:dyDescent="0.25">
      <c r="A52" s="52" t="s">
        <v>47</v>
      </c>
      <c r="B52" s="53">
        <v>40297</v>
      </c>
      <c r="C52" s="54">
        <v>9.0277777777777776E-2</v>
      </c>
      <c r="D52" s="54">
        <v>0.10416666666666667</v>
      </c>
      <c r="E52" s="52">
        <v>1002</v>
      </c>
      <c r="F52" s="52"/>
      <c r="G52" s="52" t="s">
        <v>48</v>
      </c>
      <c r="H52" s="55" t="s">
        <v>39</v>
      </c>
      <c r="I52" s="56">
        <v>3</v>
      </c>
      <c r="J52" s="56" t="s">
        <v>38</v>
      </c>
      <c r="K52" s="56">
        <v>7</v>
      </c>
      <c r="L52" s="57" t="s">
        <v>36</v>
      </c>
      <c r="M52" s="45" t="s">
        <v>36</v>
      </c>
      <c r="N52" s="58" t="s">
        <v>39</v>
      </c>
      <c r="O52" s="59">
        <v>3</v>
      </c>
      <c r="P52" s="59" t="s">
        <v>38</v>
      </c>
      <c r="Q52" s="59">
        <v>7</v>
      </c>
      <c r="R52" s="59" t="s">
        <v>36</v>
      </c>
      <c r="S52" s="83" t="s">
        <v>36</v>
      </c>
      <c r="T52" s="84" t="s">
        <v>36</v>
      </c>
      <c r="U52" s="85" t="s">
        <v>36</v>
      </c>
      <c r="V52" s="86" t="s">
        <v>36</v>
      </c>
      <c r="W52" s="87" t="s">
        <v>36</v>
      </c>
      <c r="X52" s="66">
        <v>100</v>
      </c>
      <c r="Y52" s="67" t="s">
        <v>37</v>
      </c>
      <c r="Z52" s="105" t="s">
        <v>36</v>
      </c>
      <c r="AA52" s="88" t="s">
        <v>36</v>
      </c>
      <c r="AB52" s="88" t="s">
        <v>36</v>
      </c>
      <c r="AC52" s="88" t="s">
        <v>36</v>
      </c>
      <c r="AD52" s="88" t="s">
        <v>36</v>
      </c>
      <c r="AE52" s="88" t="s">
        <v>36</v>
      </c>
      <c r="AF52" s="88" t="s">
        <v>36</v>
      </c>
      <c r="AG52" s="89" t="s">
        <v>36</v>
      </c>
      <c r="AH52" s="70">
        <v>0</v>
      </c>
      <c r="AI52" s="70">
        <v>0</v>
      </c>
      <c r="AJ52" s="66">
        <v>0</v>
      </c>
    </row>
    <row r="53" spans="1:36" x14ac:dyDescent="0.25">
      <c r="A53" s="52" t="s">
        <v>47</v>
      </c>
      <c r="B53" s="53">
        <v>40297</v>
      </c>
      <c r="C53" s="54">
        <v>0.13402777777777777</v>
      </c>
      <c r="D53" s="54">
        <v>0.14930555555555555</v>
      </c>
      <c r="E53" s="52">
        <v>1019</v>
      </c>
      <c r="F53" s="52"/>
      <c r="G53" s="52" t="s">
        <v>48</v>
      </c>
      <c r="H53" s="55" t="s">
        <v>40</v>
      </c>
      <c r="I53" s="56">
        <v>3</v>
      </c>
      <c r="J53" s="56" t="s">
        <v>40</v>
      </c>
      <c r="K53" s="56">
        <v>7</v>
      </c>
      <c r="L53" s="57" t="s">
        <v>36</v>
      </c>
      <c r="M53" s="45" t="s">
        <v>36</v>
      </c>
      <c r="N53" s="58" t="s">
        <v>40</v>
      </c>
      <c r="O53" s="59">
        <v>3</v>
      </c>
      <c r="P53" s="59" t="s">
        <v>40</v>
      </c>
      <c r="Q53" s="59">
        <v>7</v>
      </c>
      <c r="R53" s="59" t="s">
        <v>36</v>
      </c>
      <c r="S53" s="83" t="s">
        <v>36</v>
      </c>
      <c r="T53" s="84" t="s">
        <v>36</v>
      </c>
      <c r="U53" s="85" t="s">
        <v>36</v>
      </c>
      <c r="V53" s="86" t="s">
        <v>36</v>
      </c>
      <c r="W53" s="87" t="s">
        <v>36</v>
      </c>
      <c r="X53" s="66">
        <v>100</v>
      </c>
      <c r="Y53" s="67" t="s">
        <v>37</v>
      </c>
      <c r="Z53" s="105" t="s">
        <v>36</v>
      </c>
      <c r="AA53" s="88" t="s">
        <v>36</v>
      </c>
      <c r="AB53" s="88" t="s">
        <v>36</v>
      </c>
      <c r="AC53" s="88" t="s">
        <v>36</v>
      </c>
      <c r="AD53" s="88" t="s">
        <v>36</v>
      </c>
      <c r="AE53" s="88" t="s">
        <v>36</v>
      </c>
      <c r="AF53" s="88" t="s">
        <v>36</v>
      </c>
      <c r="AG53" s="89" t="s">
        <v>36</v>
      </c>
      <c r="AH53" s="70">
        <v>0</v>
      </c>
      <c r="AI53" s="70">
        <v>0</v>
      </c>
      <c r="AJ53" s="66">
        <v>0</v>
      </c>
    </row>
    <row r="54" spans="1:36" x14ac:dyDescent="0.25">
      <c r="A54" s="52" t="s">
        <v>47</v>
      </c>
      <c r="B54" s="53">
        <v>40297</v>
      </c>
      <c r="C54" s="54">
        <v>0.17569444444444446</v>
      </c>
      <c r="D54" s="54">
        <v>0.18819444444444444</v>
      </c>
      <c r="E54" s="52">
        <v>1017</v>
      </c>
      <c r="F54" s="52"/>
      <c r="G54" s="52" t="s">
        <v>48</v>
      </c>
      <c r="H54" s="55" t="s">
        <v>35</v>
      </c>
      <c r="I54" s="56">
        <v>3</v>
      </c>
      <c r="J54" s="56" t="s">
        <v>35</v>
      </c>
      <c r="K54" s="56">
        <v>7</v>
      </c>
      <c r="L54" s="57" t="s">
        <v>36</v>
      </c>
      <c r="M54" s="45" t="s">
        <v>36</v>
      </c>
      <c r="N54" s="58" t="s">
        <v>35</v>
      </c>
      <c r="O54" s="59">
        <v>3</v>
      </c>
      <c r="P54" s="59" t="s">
        <v>35</v>
      </c>
      <c r="Q54" s="59">
        <v>7</v>
      </c>
      <c r="R54" s="59" t="s">
        <v>36</v>
      </c>
      <c r="S54" s="83" t="s">
        <v>36</v>
      </c>
      <c r="T54" s="84" t="s">
        <v>36</v>
      </c>
      <c r="U54" s="85" t="s">
        <v>36</v>
      </c>
      <c r="V54" s="86" t="s">
        <v>36</v>
      </c>
      <c r="W54" s="87" t="s">
        <v>36</v>
      </c>
      <c r="X54" s="66">
        <v>100</v>
      </c>
      <c r="Y54" s="67" t="s">
        <v>37</v>
      </c>
      <c r="Z54" s="105" t="s">
        <v>36</v>
      </c>
      <c r="AA54" s="88" t="s">
        <v>36</v>
      </c>
      <c r="AB54" s="88" t="s">
        <v>36</v>
      </c>
      <c r="AC54" s="88" t="s">
        <v>36</v>
      </c>
      <c r="AD54" s="88" t="s">
        <v>36</v>
      </c>
      <c r="AE54" s="88" t="s">
        <v>36</v>
      </c>
      <c r="AF54" s="88" t="s">
        <v>36</v>
      </c>
      <c r="AG54" s="89" t="s">
        <v>36</v>
      </c>
      <c r="AH54" s="70">
        <v>0</v>
      </c>
      <c r="AI54" s="70">
        <v>0</v>
      </c>
      <c r="AJ54" s="66">
        <v>0</v>
      </c>
    </row>
    <row r="55" spans="1:36" x14ac:dyDescent="0.25">
      <c r="A55" s="52" t="s">
        <v>47</v>
      </c>
      <c r="B55" s="53">
        <v>40297</v>
      </c>
      <c r="C55" s="54">
        <v>0.23263888888888887</v>
      </c>
      <c r="D55" s="54">
        <v>0.23958333333333334</v>
      </c>
      <c r="E55" s="52">
        <v>1016</v>
      </c>
      <c r="F55" s="52"/>
      <c r="G55" s="52" t="s">
        <v>48</v>
      </c>
      <c r="H55" s="55" t="s">
        <v>38</v>
      </c>
      <c r="I55" s="56">
        <v>3</v>
      </c>
      <c r="J55" s="56" t="s">
        <v>38</v>
      </c>
      <c r="K55" s="56">
        <v>7</v>
      </c>
      <c r="L55" s="57" t="s">
        <v>36</v>
      </c>
      <c r="M55" s="45" t="s">
        <v>36</v>
      </c>
      <c r="N55" s="58" t="s">
        <v>38</v>
      </c>
      <c r="O55" s="59">
        <v>3</v>
      </c>
      <c r="P55" s="59" t="s">
        <v>38</v>
      </c>
      <c r="Q55" s="59">
        <v>7</v>
      </c>
      <c r="R55" s="59" t="s">
        <v>36</v>
      </c>
      <c r="S55" s="83" t="s">
        <v>36</v>
      </c>
      <c r="T55" s="84" t="s">
        <v>36</v>
      </c>
      <c r="U55" s="85" t="s">
        <v>36</v>
      </c>
      <c r="V55" s="86" t="s">
        <v>36</v>
      </c>
      <c r="W55" s="87" t="s">
        <v>36</v>
      </c>
      <c r="X55" s="66">
        <v>100</v>
      </c>
      <c r="Y55" s="67" t="s">
        <v>37</v>
      </c>
      <c r="Z55" s="105" t="s">
        <v>36</v>
      </c>
      <c r="AA55" s="88" t="s">
        <v>36</v>
      </c>
      <c r="AB55" s="88" t="s">
        <v>36</v>
      </c>
      <c r="AC55" s="88" t="s">
        <v>36</v>
      </c>
      <c r="AD55" s="88" t="s">
        <v>36</v>
      </c>
      <c r="AE55" s="88" t="s">
        <v>36</v>
      </c>
      <c r="AF55" s="88" t="s">
        <v>36</v>
      </c>
      <c r="AG55" s="89" t="s">
        <v>36</v>
      </c>
      <c r="AH55" s="70">
        <v>0</v>
      </c>
      <c r="AI55" s="70">
        <v>0</v>
      </c>
      <c r="AJ55" s="66">
        <v>0</v>
      </c>
    </row>
    <row r="56" spans="1:36" x14ac:dyDescent="0.25">
      <c r="A56" s="52" t="s">
        <v>47</v>
      </c>
      <c r="B56" s="53">
        <v>40298</v>
      </c>
      <c r="C56" s="54">
        <v>5.5555555555555552E-2</v>
      </c>
      <c r="D56" s="54">
        <v>7.6388888888888895E-2</v>
      </c>
      <c r="E56" s="52">
        <v>81</v>
      </c>
      <c r="F56" s="52"/>
      <c r="G56" s="52" t="s">
        <v>48</v>
      </c>
      <c r="H56" s="55" t="s">
        <v>38</v>
      </c>
      <c r="I56" s="56">
        <v>3</v>
      </c>
      <c r="J56" s="56" t="s">
        <v>38</v>
      </c>
      <c r="K56" s="56">
        <v>7</v>
      </c>
      <c r="L56" s="57" t="s">
        <v>36</v>
      </c>
      <c r="M56" s="45" t="s">
        <v>36</v>
      </c>
      <c r="N56" s="58" t="s">
        <v>38</v>
      </c>
      <c r="O56" s="59">
        <v>3</v>
      </c>
      <c r="P56" s="59" t="s">
        <v>38</v>
      </c>
      <c r="Q56" s="59">
        <v>7</v>
      </c>
      <c r="R56" s="59" t="s">
        <v>36</v>
      </c>
      <c r="S56" s="83" t="s">
        <v>36</v>
      </c>
      <c r="T56" s="84" t="s">
        <v>13</v>
      </c>
      <c r="U56" s="85" t="s">
        <v>39</v>
      </c>
      <c r="V56" s="86">
        <v>1</v>
      </c>
      <c r="W56" s="87">
        <v>1043</v>
      </c>
      <c r="X56" s="66">
        <v>100</v>
      </c>
      <c r="Y56" s="67" t="s">
        <v>37</v>
      </c>
      <c r="Z56" s="105" t="s">
        <v>36</v>
      </c>
      <c r="AA56" s="88" t="s">
        <v>36</v>
      </c>
      <c r="AB56" s="88" t="s">
        <v>36</v>
      </c>
      <c r="AC56" s="88" t="s">
        <v>36</v>
      </c>
      <c r="AD56" s="88" t="s">
        <v>36</v>
      </c>
      <c r="AE56" s="88" t="s">
        <v>36</v>
      </c>
      <c r="AF56" s="88" t="s">
        <v>36</v>
      </c>
      <c r="AG56" s="89" t="s">
        <v>36</v>
      </c>
      <c r="AH56" s="70">
        <v>0</v>
      </c>
      <c r="AI56" s="70">
        <v>0</v>
      </c>
      <c r="AJ56" s="66">
        <v>0</v>
      </c>
    </row>
    <row r="57" spans="1:36" x14ac:dyDescent="0.25">
      <c r="A57" s="52" t="s">
        <v>47</v>
      </c>
      <c r="B57" s="53">
        <v>40298</v>
      </c>
      <c r="C57" s="54">
        <v>0.10069444444444443</v>
      </c>
      <c r="D57" s="54">
        <v>0.1076388888888889</v>
      </c>
      <c r="E57" s="52">
        <v>9</v>
      </c>
      <c r="F57" s="52"/>
      <c r="G57" s="52" t="s">
        <v>48</v>
      </c>
      <c r="H57" s="55" t="s">
        <v>40</v>
      </c>
      <c r="I57" s="56">
        <v>3</v>
      </c>
      <c r="J57" s="56" t="s">
        <v>40</v>
      </c>
      <c r="K57" s="56">
        <v>7</v>
      </c>
      <c r="L57" s="57" t="s">
        <v>36</v>
      </c>
      <c r="M57" s="45" t="s">
        <v>36</v>
      </c>
      <c r="N57" s="58" t="s">
        <v>40</v>
      </c>
      <c r="O57" s="59">
        <v>3</v>
      </c>
      <c r="P57" s="59" t="s">
        <v>40</v>
      </c>
      <c r="Q57" s="59">
        <v>7</v>
      </c>
      <c r="R57" s="59" t="s">
        <v>36</v>
      </c>
      <c r="S57" s="83" t="s">
        <v>36</v>
      </c>
      <c r="T57" s="84" t="s">
        <v>36</v>
      </c>
      <c r="U57" s="85" t="s">
        <v>36</v>
      </c>
      <c r="V57" s="86" t="s">
        <v>36</v>
      </c>
      <c r="W57" s="87" t="s">
        <v>36</v>
      </c>
      <c r="X57" s="66">
        <v>100</v>
      </c>
      <c r="Y57" s="67" t="s">
        <v>37</v>
      </c>
      <c r="Z57" s="106">
        <v>0.15</v>
      </c>
      <c r="AA57" s="88" t="s">
        <v>36</v>
      </c>
      <c r="AB57" s="88" t="s">
        <v>36</v>
      </c>
      <c r="AC57" s="88" t="s">
        <v>36</v>
      </c>
      <c r="AD57" s="88" t="s">
        <v>36</v>
      </c>
      <c r="AE57" s="88" t="s">
        <v>36</v>
      </c>
      <c r="AF57" s="88" t="s">
        <v>36</v>
      </c>
      <c r="AG57" s="89" t="s">
        <v>36</v>
      </c>
      <c r="AH57" s="70">
        <v>1</v>
      </c>
      <c r="AI57" s="70">
        <v>0.15</v>
      </c>
      <c r="AJ57" s="66">
        <v>0.15</v>
      </c>
    </row>
    <row r="58" spans="1:36" x14ac:dyDescent="0.25">
      <c r="A58" s="52" t="s">
        <v>47</v>
      </c>
      <c r="B58" s="53">
        <v>40298</v>
      </c>
      <c r="C58" s="54">
        <v>0.14305555555555557</v>
      </c>
      <c r="D58" s="54">
        <v>0.15972222222222224</v>
      </c>
      <c r="E58" s="52">
        <v>79</v>
      </c>
      <c r="F58" s="52"/>
      <c r="G58" s="52" t="s">
        <v>48</v>
      </c>
      <c r="H58" s="55" t="s">
        <v>35</v>
      </c>
      <c r="I58" s="56">
        <v>3</v>
      </c>
      <c r="J58" s="56" t="s">
        <v>35</v>
      </c>
      <c r="K58" s="56">
        <v>7</v>
      </c>
      <c r="L58" s="57" t="s">
        <v>36</v>
      </c>
      <c r="M58" s="45" t="s">
        <v>36</v>
      </c>
      <c r="N58" s="58" t="s">
        <v>35</v>
      </c>
      <c r="O58" s="59">
        <v>3</v>
      </c>
      <c r="P58" s="59" t="s">
        <v>35</v>
      </c>
      <c r="Q58" s="59">
        <v>6</v>
      </c>
      <c r="R58" s="59" t="s">
        <v>36</v>
      </c>
      <c r="S58" s="83" t="s">
        <v>36</v>
      </c>
      <c r="T58" s="84" t="s">
        <v>36</v>
      </c>
      <c r="U58" s="85" t="s">
        <v>36</v>
      </c>
      <c r="V58" s="86" t="s">
        <v>36</v>
      </c>
      <c r="W58" s="87" t="s">
        <v>36</v>
      </c>
      <c r="X58" s="66">
        <v>90</v>
      </c>
      <c r="Y58" s="67" t="s">
        <v>37</v>
      </c>
      <c r="Z58" s="105" t="s">
        <v>36</v>
      </c>
      <c r="AA58" s="88" t="s">
        <v>36</v>
      </c>
      <c r="AB58" s="88" t="s">
        <v>36</v>
      </c>
      <c r="AC58" s="88" t="s">
        <v>36</v>
      </c>
      <c r="AD58" s="88" t="s">
        <v>36</v>
      </c>
      <c r="AE58" s="88" t="s">
        <v>36</v>
      </c>
      <c r="AF58" s="88" t="s">
        <v>36</v>
      </c>
      <c r="AG58" s="89" t="s">
        <v>36</v>
      </c>
      <c r="AH58" s="70">
        <v>0</v>
      </c>
      <c r="AI58" s="70">
        <v>0</v>
      </c>
      <c r="AJ58" s="66">
        <v>0</v>
      </c>
    </row>
    <row r="59" spans="1:36" x14ac:dyDescent="0.25">
      <c r="A59" s="52" t="s">
        <v>47</v>
      </c>
      <c r="B59" s="53">
        <v>40298</v>
      </c>
      <c r="C59" s="54">
        <v>0.21736111111111112</v>
      </c>
      <c r="D59" s="54">
        <v>0.2638888888888889</v>
      </c>
      <c r="E59" s="52">
        <v>8</v>
      </c>
      <c r="F59" s="52"/>
      <c r="G59" s="52" t="s">
        <v>48</v>
      </c>
      <c r="H59" s="57" t="s">
        <v>36</v>
      </c>
      <c r="I59" s="45" t="s">
        <v>36</v>
      </c>
      <c r="J59" s="56" t="s">
        <v>39</v>
      </c>
      <c r="K59" s="56">
        <v>10</v>
      </c>
      <c r="L59" s="57" t="s">
        <v>36</v>
      </c>
      <c r="M59" s="45" t="s">
        <v>36</v>
      </c>
      <c r="N59" s="59" t="s">
        <v>36</v>
      </c>
      <c r="O59" s="83" t="s">
        <v>36</v>
      </c>
      <c r="P59" s="59" t="s">
        <v>39</v>
      </c>
      <c r="Q59" s="59">
        <v>8</v>
      </c>
      <c r="R59" s="59" t="s">
        <v>36</v>
      </c>
      <c r="S59" s="83" t="s">
        <v>36</v>
      </c>
      <c r="T59" s="84" t="s">
        <v>36</v>
      </c>
      <c r="U59" s="85" t="s">
        <v>36</v>
      </c>
      <c r="V59" s="86" t="s">
        <v>36</v>
      </c>
      <c r="W59" s="87" t="s">
        <v>36</v>
      </c>
      <c r="X59" s="66">
        <v>80</v>
      </c>
      <c r="Y59" s="67" t="s">
        <v>44</v>
      </c>
      <c r="Z59" s="105" t="s">
        <v>36</v>
      </c>
      <c r="AA59" s="88" t="s">
        <v>36</v>
      </c>
      <c r="AB59" s="88" t="s">
        <v>36</v>
      </c>
      <c r="AC59" s="88" t="s">
        <v>36</v>
      </c>
      <c r="AD59" s="88" t="s">
        <v>36</v>
      </c>
      <c r="AE59" s="88" t="s">
        <v>36</v>
      </c>
      <c r="AF59" s="88" t="s">
        <v>36</v>
      </c>
      <c r="AG59" s="89" t="s">
        <v>36</v>
      </c>
      <c r="AH59" s="70">
        <v>0</v>
      </c>
      <c r="AI59" s="70">
        <v>0</v>
      </c>
      <c r="AJ59" s="66">
        <v>0</v>
      </c>
    </row>
    <row r="60" spans="1:36" x14ac:dyDescent="0.25">
      <c r="A60" s="52" t="s">
        <v>47</v>
      </c>
      <c r="B60" s="53">
        <v>40298</v>
      </c>
      <c r="C60" s="54">
        <v>0.29375000000000001</v>
      </c>
      <c r="D60" s="54">
        <v>0.3125</v>
      </c>
      <c r="E60" s="52">
        <v>78</v>
      </c>
      <c r="F60" s="52"/>
      <c r="G60" s="52" t="s">
        <v>48</v>
      </c>
      <c r="H60" s="57" t="s">
        <v>36</v>
      </c>
      <c r="I60" s="45" t="s">
        <v>36</v>
      </c>
      <c r="J60" s="56" t="s">
        <v>50</v>
      </c>
      <c r="K60" s="56">
        <v>10</v>
      </c>
      <c r="L60" s="57" t="s">
        <v>36</v>
      </c>
      <c r="M60" s="45" t="s">
        <v>36</v>
      </c>
      <c r="N60" s="59" t="s">
        <v>36</v>
      </c>
      <c r="O60" s="83" t="s">
        <v>36</v>
      </c>
      <c r="P60" s="59" t="s">
        <v>50</v>
      </c>
      <c r="Q60" s="59">
        <v>10</v>
      </c>
      <c r="R60" s="59" t="s">
        <v>36</v>
      </c>
      <c r="S60" s="83" t="s">
        <v>36</v>
      </c>
      <c r="T60" s="84" t="s">
        <v>36</v>
      </c>
      <c r="U60" s="85" t="s">
        <v>36</v>
      </c>
      <c r="V60" s="86" t="s">
        <v>36</v>
      </c>
      <c r="W60" s="87" t="s">
        <v>36</v>
      </c>
      <c r="X60" s="66">
        <v>100</v>
      </c>
      <c r="Y60" s="67" t="s">
        <v>37</v>
      </c>
      <c r="Z60" s="105" t="s">
        <v>36</v>
      </c>
      <c r="AA60" s="68">
        <v>0.4</v>
      </c>
      <c r="AB60" s="88" t="s">
        <v>36</v>
      </c>
      <c r="AC60" s="88" t="s">
        <v>36</v>
      </c>
      <c r="AD60" s="88" t="s">
        <v>36</v>
      </c>
      <c r="AE60" s="88" t="s">
        <v>36</v>
      </c>
      <c r="AF60" s="88" t="s">
        <v>36</v>
      </c>
      <c r="AG60" s="89" t="s">
        <v>36</v>
      </c>
      <c r="AH60" s="70">
        <v>1</v>
      </c>
      <c r="AI60" s="70">
        <v>0.4</v>
      </c>
      <c r="AJ60" s="66">
        <v>0.4</v>
      </c>
    </row>
    <row r="61" spans="1:36" x14ac:dyDescent="0.25">
      <c r="A61" s="52" t="s">
        <v>47</v>
      </c>
      <c r="B61" s="53">
        <v>40298</v>
      </c>
      <c r="C61" s="54">
        <v>0.33819444444444446</v>
      </c>
      <c r="D61" s="54">
        <v>0.35069444444444442</v>
      </c>
      <c r="E61" s="52">
        <v>74</v>
      </c>
      <c r="F61" s="52"/>
      <c r="G61" s="52" t="s">
        <v>48</v>
      </c>
      <c r="H61" s="57" t="s">
        <v>36</v>
      </c>
      <c r="I61" s="45" t="s">
        <v>36</v>
      </c>
      <c r="J61" s="56" t="s">
        <v>40</v>
      </c>
      <c r="K61" s="56">
        <v>10</v>
      </c>
      <c r="L61" s="57" t="s">
        <v>36</v>
      </c>
      <c r="M61" s="45" t="s">
        <v>36</v>
      </c>
      <c r="N61" s="59" t="s">
        <v>36</v>
      </c>
      <c r="O61" s="83" t="s">
        <v>36</v>
      </c>
      <c r="P61" s="59" t="s">
        <v>40</v>
      </c>
      <c r="Q61" s="59">
        <v>10</v>
      </c>
      <c r="R61" s="59" t="s">
        <v>36</v>
      </c>
      <c r="S61" s="83" t="s">
        <v>36</v>
      </c>
      <c r="T61" s="84" t="s">
        <v>36</v>
      </c>
      <c r="U61" s="85" t="s">
        <v>36</v>
      </c>
      <c r="V61" s="86" t="s">
        <v>36</v>
      </c>
      <c r="W61" s="87" t="s">
        <v>36</v>
      </c>
      <c r="X61" s="66">
        <v>100</v>
      </c>
      <c r="Y61" s="67" t="s">
        <v>37</v>
      </c>
      <c r="Z61" s="105" t="s">
        <v>36</v>
      </c>
      <c r="AA61" s="88" t="s">
        <v>36</v>
      </c>
      <c r="AB61" s="88" t="s">
        <v>36</v>
      </c>
      <c r="AC61" s="88" t="s">
        <v>36</v>
      </c>
      <c r="AD61" s="88" t="s">
        <v>36</v>
      </c>
      <c r="AE61" s="88" t="s">
        <v>36</v>
      </c>
      <c r="AF61" s="88" t="s">
        <v>36</v>
      </c>
      <c r="AG61" s="89" t="s">
        <v>36</v>
      </c>
      <c r="AH61" s="70">
        <v>0</v>
      </c>
      <c r="AI61" s="70">
        <v>0</v>
      </c>
      <c r="AJ61" s="66">
        <v>0</v>
      </c>
    </row>
    <row r="62" spans="1:36" x14ac:dyDescent="0.25">
      <c r="A62" s="52" t="s">
        <v>47</v>
      </c>
      <c r="B62" s="53">
        <v>40298</v>
      </c>
      <c r="C62" s="54">
        <v>0.38055555555555554</v>
      </c>
      <c r="D62" s="54">
        <v>0.40486111111111112</v>
      </c>
      <c r="E62" s="52">
        <v>73</v>
      </c>
      <c r="F62" s="52"/>
      <c r="G62" s="52" t="s">
        <v>48</v>
      </c>
      <c r="H62" s="57" t="s">
        <v>36</v>
      </c>
      <c r="I62" s="45" t="s">
        <v>36</v>
      </c>
      <c r="J62" s="56" t="s">
        <v>38</v>
      </c>
      <c r="K62" s="56">
        <v>10</v>
      </c>
      <c r="L62" s="57" t="s">
        <v>36</v>
      </c>
      <c r="M62" s="45" t="s">
        <v>36</v>
      </c>
      <c r="N62" s="59" t="s">
        <v>36</v>
      </c>
      <c r="O62" s="83" t="s">
        <v>36</v>
      </c>
      <c r="P62" s="59" t="s">
        <v>38</v>
      </c>
      <c r="Q62" s="59">
        <v>10</v>
      </c>
      <c r="R62" s="59" t="s">
        <v>36</v>
      </c>
      <c r="S62" s="83" t="s">
        <v>36</v>
      </c>
      <c r="T62" s="84" t="s">
        <v>36</v>
      </c>
      <c r="U62" s="85" t="s">
        <v>36</v>
      </c>
      <c r="V62" s="86" t="s">
        <v>36</v>
      </c>
      <c r="W62" s="87" t="s">
        <v>36</v>
      </c>
      <c r="X62" s="66">
        <v>100</v>
      </c>
      <c r="Y62" s="67" t="s">
        <v>37</v>
      </c>
      <c r="Z62" s="106">
        <v>0.2</v>
      </c>
      <c r="AA62" s="88" t="s">
        <v>36</v>
      </c>
      <c r="AB62" s="88" t="s">
        <v>36</v>
      </c>
      <c r="AC62" s="88" t="s">
        <v>36</v>
      </c>
      <c r="AD62" s="88" t="s">
        <v>36</v>
      </c>
      <c r="AE62" s="88" t="s">
        <v>36</v>
      </c>
      <c r="AF62" s="88" t="s">
        <v>36</v>
      </c>
      <c r="AG62" s="89" t="s">
        <v>36</v>
      </c>
      <c r="AH62" s="70">
        <v>1</v>
      </c>
      <c r="AI62" s="70">
        <v>0.2</v>
      </c>
      <c r="AJ62" s="66">
        <v>0.2</v>
      </c>
    </row>
    <row r="63" spans="1:36" x14ac:dyDescent="0.25">
      <c r="A63" s="52" t="s">
        <v>47</v>
      </c>
      <c r="B63" s="53">
        <v>40298</v>
      </c>
      <c r="C63" s="54">
        <v>0.45833333333333331</v>
      </c>
      <c r="D63" s="54">
        <v>0.49652777777777773</v>
      </c>
      <c r="E63" s="52">
        <v>72</v>
      </c>
      <c r="F63" s="52"/>
      <c r="G63" s="52" t="s">
        <v>48</v>
      </c>
      <c r="H63" s="57" t="s">
        <v>36</v>
      </c>
      <c r="I63" s="45" t="s">
        <v>36</v>
      </c>
      <c r="J63" s="56" t="s">
        <v>35</v>
      </c>
      <c r="K63" s="56">
        <v>10</v>
      </c>
      <c r="L63" s="57" t="s">
        <v>36</v>
      </c>
      <c r="M63" s="45" t="s">
        <v>36</v>
      </c>
      <c r="N63" s="59" t="s">
        <v>36</v>
      </c>
      <c r="O63" s="83" t="s">
        <v>36</v>
      </c>
      <c r="P63" s="59" t="s">
        <v>35</v>
      </c>
      <c r="Q63" s="59">
        <v>10</v>
      </c>
      <c r="R63" s="59" t="s">
        <v>36</v>
      </c>
      <c r="S63" s="83" t="s">
        <v>36</v>
      </c>
      <c r="T63" s="84" t="s">
        <v>36</v>
      </c>
      <c r="U63" s="85" t="s">
        <v>36</v>
      </c>
      <c r="V63" s="86" t="s">
        <v>36</v>
      </c>
      <c r="W63" s="87" t="s">
        <v>36</v>
      </c>
      <c r="X63" s="66">
        <v>100</v>
      </c>
      <c r="Y63" s="67" t="s">
        <v>37</v>
      </c>
      <c r="Z63" s="105" t="s">
        <v>36</v>
      </c>
      <c r="AA63" s="88" t="s">
        <v>36</v>
      </c>
      <c r="AB63" s="88" t="s">
        <v>36</v>
      </c>
      <c r="AC63" s="88" t="s">
        <v>36</v>
      </c>
      <c r="AD63" s="88" t="s">
        <v>36</v>
      </c>
      <c r="AE63" s="88" t="s">
        <v>36</v>
      </c>
      <c r="AF63" s="88" t="s">
        <v>36</v>
      </c>
      <c r="AG63" s="89" t="s">
        <v>36</v>
      </c>
      <c r="AH63" s="70">
        <v>0</v>
      </c>
      <c r="AI63" s="70">
        <v>0</v>
      </c>
      <c r="AJ63" s="66">
        <v>0</v>
      </c>
    </row>
    <row r="64" spans="1:36" x14ac:dyDescent="0.25">
      <c r="A64" s="52" t="s">
        <v>33</v>
      </c>
      <c r="B64" s="53">
        <v>40298</v>
      </c>
      <c r="C64" s="54">
        <v>0.52847222222222223</v>
      </c>
      <c r="D64" s="54">
        <v>0.56944444444444442</v>
      </c>
      <c r="E64" s="52">
        <v>75</v>
      </c>
      <c r="F64" s="52"/>
      <c r="G64" s="52" t="s">
        <v>48</v>
      </c>
      <c r="H64" s="57" t="s">
        <v>36</v>
      </c>
      <c r="I64" s="45" t="s">
        <v>36</v>
      </c>
      <c r="J64" s="56" t="s">
        <v>40</v>
      </c>
      <c r="K64" s="56">
        <v>10</v>
      </c>
      <c r="L64" s="57" t="s">
        <v>36</v>
      </c>
      <c r="M64" s="45" t="s">
        <v>36</v>
      </c>
      <c r="N64" s="59" t="s">
        <v>36</v>
      </c>
      <c r="O64" s="83" t="s">
        <v>36</v>
      </c>
      <c r="P64" s="59" t="s">
        <v>40</v>
      </c>
      <c r="Q64" s="59">
        <v>10</v>
      </c>
      <c r="R64" s="59" t="s">
        <v>36</v>
      </c>
      <c r="S64" s="83" t="s">
        <v>36</v>
      </c>
      <c r="T64" s="84" t="s">
        <v>36</v>
      </c>
      <c r="U64" s="85" t="s">
        <v>36</v>
      </c>
      <c r="V64" s="86" t="s">
        <v>36</v>
      </c>
      <c r="W64" s="87" t="s">
        <v>36</v>
      </c>
      <c r="X64" s="66">
        <v>100</v>
      </c>
      <c r="Y64" s="67" t="s">
        <v>37</v>
      </c>
      <c r="Z64" s="105" t="s">
        <v>36</v>
      </c>
      <c r="AA64" s="88" t="s">
        <v>36</v>
      </c>
      <c r="AB64" s="88" t="s">
        <v>36</v>
      </c>
      <c r="AC64" s="88" t="s">
        <v>36</v>
      </c>
      <c r="AD64" s="88" t="s">
        <v>36</v>
      </c>
      <c r="AE64" s="88" t="s">
        <v>36</v>
      </c>
      <c r="AF64" s="88" t="s">
        <v>36</v>
      </c>
      <c r="AG64" s="89" t="s">
        <v>36</v>
      </c>
      <c r="AH64" s="70">
        <v>0</v>
      </c>
      <c r="AI64" s="70">
        <v>0</v>
      </c>
      <c r="AJ64" s="66">
        <v>0</v>
      </c>
    </row>
    <row r="65" spans="1:36" x14ac:dyDescent="0.25">
      <c r="A65" s="52" t="s">
        <v>33</v>
      </c>
      <c r="B65" s="53">
        <v>40298</v>
      </c>
      <c r="C65" s="54">
        <v>0.62361111111111112</v>
      </c>
      <c r="D65" s="54">
        <v>0.65972222222222221</v>
      </c>
      <c r="E65" s="52">
        <v>76</v>
      </c>
      <c r="F65" s="52"/>
      <c r="G65" s="52" t="s">
        <v>48</v>
      </c>
      <c r="H65" s="57" t="s">
        <v>36</v>
      </c>
      <c r="I65" s="45" t="s">
        <v>36</v>
      </c>
      <c r="J65" s="56" t="s">
        <v>50</v>
      </c>
      <c r="K65" s="56">
        <v>10</v>
      </c>
      <c r="L65" s="57" t="s">
        <v>36</v>
      </c>
      <c r="M65" s="45" t="s">
        <v>36</v>
      </c>
      <c r="N65" s="59" t="s">
        <v>36</v>
      </c>
      <c r="O65" s="83" t="s">
        <v>36</v>
      </c>
      <c r="P65" s="59" t="s">
        <v>50</v>
      </c>
      <c r="Q65" s="59">
        <v>10</v>
      </c>
      <c r="R65" s="59" t="s">
        <v>36</v>
      </c>
      <c r="S65" s="83" t="s">
        <v>36</v>
      </c>
      <c r="T65" s="84" t="s">
        <v>36</v>
      </c>
      <c r="U65" s="85" t="s">
        <v>36</v>
      </c>
      <c r="V65" s="86" t="s">
        <v>36</v>
      </c>
      <c r="W65" s="87" t="s">
        <v>36</v>
      </c>
      <c r="X65" s="66">
        <v>100</v>
      </c>
      <c r="Y65" s="67" t="s">
        <v>37</v>
      </c>
      <c r="Z65" s="106">
        <v>0.3</v>
      </c>
      <c r="AA65" s="88" t="s">
        <v>36</v>
      </c>
      <c r="AB65" s="88" t="s">
        <v>36</v>
      </c>
      <c r="AC65" s="88" t="s">
        <v>36</v>
      </c>
      <c r="AD65" s="88" t="s">
        <v>36</v>
      </c>
      <c r="AE65" s="88" t="s">
        <v>36</v>
      </c>
      <c r="AF65" s="88" t="s">
        <v>36</v>
      </c>
      <c r="AG65" s="89" t="s">
        <v>36</v>
      </c>
      <c r="AH65" s="70">
        <v>1</v>
      </c>
      <c r="AI65" s="70">
        <v>0.3</v>
      </c>
      <c r="AJ65" s="66">
        <v>0.3</v>
      </c>
    </row>
    <row r="66" spans="1:36" x14ac:dyDescent="0.25">
      <c r="A66" s="52" t="s">
        <v>33</v>
      </c>
      <c r="B66" s="53">
        <v>40298</v>
      </c>
      <c r="C66" s="54">
        <v>0.67013888888888884</v>
      </c>
      <c r="D66" s="54">
        <v>0.71388888888888891</v>
      </c>
      <c r="E66" s="52">
        <v>77</v>
      </c>
      <c r="F66" s="52"/>
      <c r="G66" s="52" t="s">
        <v>48</v>
      </c>
      <c r="H66" s="57" t="s">
        <v>36</v>
      </c>
      <c r="I66" s="45" t="s">
        <v>36</v>
      </c>
      <c r="J66" s="56" t="s">
        <v>39</v>
      </c>
      <c r="K66" s="56">
        <v>10</v>
      </c>
      <c r="L66" s="57" t="s">
        <v>36</v>
      </c>
      <c r="M66" s="45" t="s">
        <v>36</v>
      </c>
      <c r="N66" s="59" t="s">
        <v>36</v>
      </c>
      <c r="O66" s="83" t="s">
        <v>36</v>
      </c>
      <c r="P66" s="59" t="s">
        <v>39</v>
      </c>
      <c r="Q66" s="59">
        <v>10</v>
      </c>
      <c r="R66" s="59" t="s">
        <v>36</v>
      </c>
      <c r="S66" s="83" t="s">
        <v>36</v>
      </c>
      <c r="T66" s="84" t="s">
        <v>36</v>
      </c>
      <c r="U66" s="85" t="s">
        <v>36</v>
      </c>
      <c r="V66" s="86" t="s">
        <v>36</v>
      </c>
      <c r="W66" s="87" t="s">
        <v>36</v>
      </c>
      <c r="X66" s="66">
        <v>100</v>
      </c>
      <c r="Y66" s="67" t="s">
        <v>37</v>
      </c>
      <c r="Z66" s="106">
        <v>0.3</v>
      </c>
      <c r="AA66" s="88" t="s">
        <v>36</v>
      </c>
      <c r="AB66" s="88" t="s">
        <v>36</v>
      </c>
      <c r="AC66" s="88" t="s">
        <v>36</v>
      </c>
      <c r="AD66" s="88" t="s">
        <v>36</v>
      </c>
      <c r="AE66" s="88" t="s">
        <v>36</v>
      </c>
      <c r="AF66" s="88" t="s">
        <v>36</v>
      </c>
      <c r="AG66" s="89" t="s">
        <v>36</v>
      </c>
      <c r="AH66" s="70">
        <v>1</v>
      </c>
      <c r="AI66" s="70">
        <v>0.3</v>
      </c>
      <c r="AJ66" s="66">
        <v>0.3</v>
      </c>
    </row>
    <row r="67" spans="1:36" x14ac:dyDescent="0.25">
      <c r="A67" s="52" t="s">
        <v>33</v>
      </c>
      <c r="B67" s="53">
        <v>40298</v>
      </c>
      <c r="C67" s="54">
        <v>0.76458333333333339</v>
      </c>
      <c r="D67" s="54">
        <v>0.79652777777777783</v>
      </c>
      <c r="E67" s="52">
        <v>80</v>
      </c>
      <c r="F67" s="52"/>
      <c r="G67" s="52" t="s">
        <v>48</v>
      </c>
      <c r="H67" s="57" t="s">
        <v>36</v>
      </c>
      <c r="I67" s="45" t="s">
        <v>36</v>
      </c>
      <c r="J67" s="56" t="s">
        <v>40</v>
      </c>
      <c r="K67" s="56">
        <v>10</v>
      </c>
      <c r="L67" s="57" t="s">
        <v>36</v>
      </c>
      <c r="M67" s="45" t="s">
        <v>36</v>
      </c>
      <c r="N67" s="59" t="s">
        <v>36</v>
      </c>
      <c r="O67" s="83" t="s">
        <v>36</v>
      </c>
      <c r="P67" s="59" t="s">
        <v>40</v>
      </c>
      <c r="Q67" s="59">
        <v>10</v>
      </c>
      <c r="R67" s="59" t="s">
        <v>36</v>
      </c>
      <c r="S67" s="83" t="s">
        <v>36</v>
      </c>
      <c r="T67" s="84" t="s">
        <v>36</v>
      </c>
      <c r="U67" s="85" t="s">
        <v>36</v>
      </c>
      <c r="V67" s="86" t="s">
        <v>36</v>
      </c>
      <c r="W67" s="87" t="s">
        <v>36</v>
      </c>
      <c r="X67" s="66">
        <v>100</v>
      </c>
      <c r="Y67" s="67" t="s">
        <v>37</v>
      </c>
      <c r="Z67" s="105" t="s">
        <v>36</v>
      </c>
      <c r="AA67" s="88" t="s">
        <v>36</v>
      </c>
      <c r="AB67" s="88" t="s">
        <v>36</v>
      </c>
      <c r="AC67" s="88" t="s">
        <v>36</v>
      </c>
      <c r="AD67" s="88" t="s">
        <v>36</v>
      </c>
      <c r="AE67" s="88" t="s">
        <v>36</v>
      </c>
      <c r="AF67" s="88" t="s">
        <v>36</v>
      </c>
      <c r="AG67" s="89" t="s">
        <v>36</v>
      </c>
      <c r="AH67" s="70">
        <v>0</v>
      </c>
      <c r="AI67" s="70">
        <v>0</v>
      </c>
      <c r="AJ67" s="66">
        <v>0</v>
      </c>
    </row>
    <row r="68" spans="1:36" x14ac:dyDescent="0.25">
      <c r="A68" s="52" t="s">
        <v>33</v>
      </c>
      <c r="B68" s="53">
        <v>40298</v>
      </c>
      <c r="C68" s="54">
        <v>0.8256944444444444</v>
      </c>
      <c r="D68" s="54">
        <v>0.8833333333333333</v>
      </c>
      <c r="E68" s="52">
        <v>70</v>
      </c>
      <c r="F68" s="52"/>
      <c r="G68" s="52" t="s">
        <v>48</v>
      </c>
      <c r="H68" s="57" t="s">
        <v>36</v>
      </c>
      <c r="I68" s="45" t="s">
        <v>36</v>
      </c>
      <c r="J68" s="56" t="s">
        <v>38</v>
      </c>
      <c r="K68" s="56">
        <v>10</v>
      </c>
      <c r="L68" s="57" t="s">
        <v>36</v>
      </c>
      <c r="M68" s="45" t="s">
        <v>36</v>
      </c>
      <c r="N68" s="59" t="s">
        <v>36</v>
      </c>
      <c r="O68" s="83" t="s">
        <v>36</v>
      </c>
      <c r="P68" s="59" t="s">
        <v>38</v>
      </c>
      <c r="Q68" s="59">
        <v>10</v>
      </c>
      <c r="R68" s="59" t="s">
        <v>36</v>
      </c>
      <c r="S68" s="83" t="s">
        <v>36</v>
      </c>
      <c r="T68" s="84" t="s">
        <v>36</v>
      </c>
      <c r="U68" s="85" t="s">
        <v>36</v>
      </c>
      <c r="V68" s="86" t="s">
        <v>36</v>
      </c>
      <c r="W68" s="87" t="s">
        <v>36</v>
      </c>
      <c r="X68" s="66">
        <v>100</v>
      </c>
      <c r="Y68" s="67" t="s">
        <v>37</v>
      </c>
      <c r="Z68" s="105" t="s">
        <v>36</v>
      </c>
      <c r="AA68" s="88" t="s">
        <v>36</v>
      </c>
      <c r="AB68" s="88" t="s">
        <v>36</v>
      </c>
      <c r="AC68" s="88" t="s">
        <v>36</v>
      </c>
      <c r="AD68" s="88" t="s">
        <v>36</v>
      </c>
      <c r="AE68" s="88" t="s">
        <v>36</v>
      </c>
      <c r="AF68" s="88" t="s">
        <v>36</v>
      </c>
      <c r="AG68" s="89" t="s">
        <v>36</v>
      </c>
      <c r="AH68" s="70">
        <v>0</v>
      </c>
      <c r="AI68" s="70">
        <v>0</v>
      </c>
      <c r="AJ68" s="66">
        <v>0</v>
      </c>
    </row>
    <row r="69" spans="1:36" x14ac:dyDescent="0.25">
      <c r="A69" s="52" t="s">
        <v>33</v>
      </c>
      <c r="B69" s="53">
        <v>40298</v>
      </c>
      <c r="C69" s="54">
        <v>0.94166666666666676</v>
      </c>
      <c r="D69" s="54">
        <v>1.3888888888888888E-2</v>
      </c>
      <c r="E69" s="52">
        <v>69</v>
      </c>
      <c r="F69" s="52"/>
      <c r="G69" s="52" t="s">
        <v>48</v>
      </c>
      <c r="H69" s="57" t="s">
        <v>36</v>
      </c>
      <c r="I69" s="45" t="s">
        <v>36</v>
      </c>
      <c r="J69" s="56" t="s">
        <v>50</v>
      </c>
      <c r="K69" s="56">
        <v>10</v>
      </c>
      <c r="L69" s="57" t="s">
        <v>36</v>
      </c>
      <c r="M69" s="45" t="s">
        <v>36</v>
      </c>
      <c r="N69" s="59" t="s">
        <v>36</v>
      </c>
      <c r="O69" s="83" t="s">
        <v>36</v>
      </c>
      <c r="P69" s="59" t="s">
        <v>50</v>
      </c>
      <c r="Q69" s="59">
        <v>10</v>
      </c>
      <c r="R69" s="59" t="s">
        <v>36</v>
      </c>
      <c r="S69" s="83" t="s">
        <v>36</v>
      </c>
      <c r="T69" s="84" t="s">
        <v>36</v>
      </c>
      <c r="U69" s="85" t="s">
        <v>36</v>
      </c>
      <c r="V69" s="86" t="s">
        <v>36</v>
      </c>
      <c r="W69" s="87" t="s">
        <v>36</v>
      </c>
      <c r="X69" s="66">
        <v>100</v>
      </c>
      <c r="Y69" s="67" t="s">
        <v>37</v>
      </c>
      <c r="Z69" s="105" t="s">
        <v>36</v>
      </c>
      <c r="AA69" s="88" t="s">
        <v>36</v>
      </c>
      <c r="AB69" s="88" t="s">
        <v>36</v>
      </c>
      <c r="AC69" s="88" t="s">
        <v>36</v>
      </c>
      <c r="AD69" s="88" t="s">
        <v>36</v>
      </c>
      <c r="AE69" s="88" t="s">
        <v>36</v>
      </c>
      <c r="AF69" s="88" t="s">
        <v>36</v>
      </c>
      <c r="AG69" s="89" t="s">
        <v>36</v>
      </c>
      <c r="AH69" s="70">
        <v>0</v>
      </c>
      <c r="AI69" s="70">
        <v>0</v>
      </c>
      <c r="AJ69" s="66">
        <v>0</v>
      </c>
    </row>
    <row r="70" spans="1:36" x14ac:dyDescent="0.25">
      <c r="A70" s="52" t="s">
        <v>47</v>
      </c>
      <c r="B70" s="53">
        <v>40299</v>
      </c>
      <c r="C70" s="54">
        <v>4.1666666666666664E-2</v>
      </c>
      <c r="D70" s="54">
        <v>6.8749999999999992E-2</v>
      </c>
      <c r="E70" s="52">
        <v>68</v>
      </c>
      <c r="F70" s="52"/>
      <c r="G70" s="52" t="s">
        <v>48</v>
      </c>
      <c r="H70" s="57" t="s">
        <v>36</v>
      </c>
      <c r="I70" s="45" t="s">
        <v>36</v>
      </c>
      <c r="J70" s="56" t="s">
        <v>35</v>
      </c>
      <c r="K70" s="56">
        <v>10</v>
      </c>
      <c r="L70" s="57" t="s">
        <v>36</v>
      </c>
      <c r="M70" s="45" t="s">
        <v>36</v>
      </c>
      <c r="N70" s="59" t="s">
        <v>36</v>
      </c>
      <c r="O70" s="83" t="s">
        <v>36</v>
      </c>
      <c r="P70" s="59" t="s">
        <v>35</v>
      </c>
      <c r="Q70" s="59">
        <v>10</v>
      </c>
      <c r="R70" s="59" t="s">
        <v>36</v>
      </c>
      <c r="S70" s="83" t="s">
        <v>36</v>
      </c>
      <c r="T70" s="84" t="s">
        <v>36</v>
      </c>
      <c r="U70" s="85" t="s">
        <v>36</v>
      </c>
      <c r="V70" s="86" t="s">
        <v>36</v>
      </c>
      <c r="W70" s="87" t="s">
        <v>36</v>
      </c>
      <c r="X70" s="66">
        <v>100</v>
      </c>
      <c r="Y70" s="67" t="s">
        <v>37</v>
      </c>
      <c r="Z70" s="105" t="s">
        <v>36</v>
      </c>
      <c r="AA70" s="68">
        <v>0.34</v>
      </c>
      <c r="AB70" s="88" t="s">
        <v>36</v>
      </c>
      <c r="AC70" s="88" t="s">
        <v>36</v>
      </c>
      <c r="AD70" s="88" t="s">
        <v>36</v>
      </c>
      <c r="AE70" s="88" t="s">
        <v>36</v>
      </c>
      <c r="AF70" s="88" t="s">
        <v>36</v>
      </c>
      <c r="AG70" s="89" t="s">
        <v>36</v>
      </c>
      <c r="AH70" s="70">
        <v>1</v>
      </c>
      <c r="AI70" s="70">
        <v>0.34</v>
      </c>
      <c r="AJ70" s="66">
        <v>0.34</v>
      </c>
    </row>
    <row r="71" spans="1:36" x14ac:dyDescent="0.25">
      <c r="A71" s="52" t="s">
        <v>47</v>
      </c>
      <c r="B71" s="53">
        <v>40299</v>
      </c>
      <c r="C71" s="54">
        <v>0.10694444444444444</v>
      </c>
      <c r="D71" s="54">
        <v>0.12152777777777778</v>
      </c>
      <c r="E71" s="52">
        <v>67</v>
      </c>
      <c r="F71" s="52"/>
      <c r="G71" s="52" t="s">
        <v>48</v>
      </c>
      <c r="H71" s="57" t="s">
        <v>36</v>
      </c>
      <c r="I71" s="45" t="s">
        <v>36</v>
      </c>
      <c r="J71" s="56" t="s">
        <v>39</v>
      </c>
      <c r="K71" s="56">
        <v>10</v>
      </c>
      <c r="L71" s="57" t="s">
        <v>36</v>
      </c>
      <c r="M71" s="45" t="s">
        <v>36</v>
      </c>
      <c r="N71" s="59" t="s">
        <v>36</v>
      </c>
      <c r="O71" s="83" t="s">
        <v>36</v>
      </c>
      <c r="P71" s="59" t="s">
        <v>39</v>
      </c>
      <c r="Q71" s="59">
        <v>10</v>
      </c>
      <c r="R71" s="59" t="s">
        <v>36</v>
      </c>
      <c r="S71" s="83" t="s">
        <v>36</v>
      </c>
      <c r="T71" s="84" t="s">
        <v>36</v>
      </c>
      <c r="U71" s="85" t="s">
        <v>36</v>
      </c>
      <c r="V71" s="86" t="s">
        <v>36</v>
      </c>
      <c r="W71" s="87" t="s">
        <v>36</v>
      </c>
      <c r="X71" s="66">
        <v>100</v>
      </c>
      <c r="Y71" s="67" t="s">
        <v>37</v>
      </c>
      <c r="Z71" s="105" t="s">
        <v>36</v>
      </c>
      <c r="AA71" s="88" t="s">
        <v>36</v>
      </c>
      <c r="AB71" s="88" t="s">
        <v>36</v>
      </c>
      <c r="AC71" s="88" t="s">
        <v>36</v>
      </c>
      <c r="AD71" s="88" t="s">
        <v>36</v>
      </c>
      <c r="AE71" s="88" t="s">
        <v>36</v>
      </c>
      <c r="AF71" s="88" t="s">
        <v>36</v>
      </c>
      <c r="AG71" s="89" t="s">
        <v>36</v>
      </c>
      <c r="AH71" s="70">
        <v>0</v>
      </c>
      <c r="AI71" s="70">
        <v>0</v>
      </c>
      <c r="AJ71" s="66">
        <v>0</v>
      </c>
    </row>
    <row r="72" spans="1:36" x14ac:dyDescent="0.25">
      <c r="A72" s="52" t="s">
        <v>47</v>
      </c>
      <c r="B72" s="53">
        <v>40299</v>
      </c>
      <c r="C72" s="54">
        <v>0.16666666666666666</v>
      </c>
      <c r="D72" s="54">
        <v>0.18611111111111112</v>
      </c>
      <c r="E72" s="52">
        <v>61</v>
      </c>
      <c r="F72" s="52"/>
      <c r="G72" s="52" t="s">
        <v>48</v>
      </c>
      <c r="H72" s="57" t="s">
        <v>36</v>
      </c>
      <c r="I72" s="45" t="s">
        <v>36</v>
      </c>
      <c r="J72" s="56" t="s">
        <v>40</v>
      </c>
      <c r="K72" s="56">
        <v>10</v>
      </c>
      <c r="L72" s="57" t="s">
        <v>36</v>
      </c>
      <c r="M72" s="45" t="s">
        <v>36</v>
      </c>
      <c r="N72" s="59" t="s">
        <v>36</v>
      </c>
      <c r="O72" s="83" t="s">
        <v>36</v>
      </c>
      <c r="P72" s="59" t="s">
        <v>40</v>
      </c>
      <c r="Q72" s="59">
        <v>10</v>
      </c>
      <c r="R72" s="59" t="s">
        <v>36</v>
      </c>
      <c r="S72" s="83" t="s">
        <v>36</v>
      </c>
      <c r="T72" s="84" t="s">
        <v>36</v>
      </c>
      <c r="U72" s="85" t="s">
        <v>36</v>
      </c>
      <c r="V72" s="86" t="s">
        <v>36</v>
      </c>
      <c r="W72" s="87" t="s">
        <v>36</v>
      </c>
      <c r="X72" s="66">
        <v>100</v>
      </c>
      <c r="Y72" s="67" t="s">
        <v>37</v>
      </c>
      <c r="Z72" s="105" t="s">
        <v>36</v>
      </c>
      <c r="AA72" s="88" t="s">
        <v>36</v>
      </c>
      <c r="AB72" s="88" t="s">
        <v>36</v>
      </c>
      <c r="AC72" s="88" t="s">
        <v>36</v>
      </c>
      <c r="AD72" s="88" t="s">
        <v>36</v>
      </c>
      <c r="AE72" s="88" t="s">
        <v>36</v>
      </c>
      <c r="AF72" s="88" t="s">
        <v>36</v>
      </c>
      <c r="AG72" s="89" t="s">
        <v>36</v>
      </c>
      <c r="AH72" s="70">
        <v>0</v>
      </c>
      <c r="AI72" s="70">
        <v>0</v>
      </c>
      <c r="AJ72" s="66">
        <v>0</v>
      </c>
    </row>
    <row r="73" spans="1:36" x14ac:dyDescent="0.25">
      <c r="A73" s="52" t="s">
        <v>47</v>
      </c>
      <c r="B73" s="53">
        <v>40299</v>
      </c>
      <c r="C73" s="54">
        <v>0.23194444444444443</v>
      </c>
      <c r="D73" s="54">
        <v>0.24444444444444446</v>
      </c>
      <c r="E73" s="52">
        <v>62</v>
      </c>
      <c r="F73" s="52"/>
      <c r="G73" s="52" t="s">
        <v>48</v>
      </c>
      <c r="H73" s="57" t="s">
        <v>36</v>
      </c>
      <c r="I73" s="45" t="s">
        <v>36</v>
      </c>
      <c r="J73" s="56" t="s">
        <v>38</v>
      </c>
      <c r="K73" s="56">
        <v>10</v>
      </c>
      <c r="L73" s="57" t="s">
        <v>36</v>
      </c>
      <c r="M73" s="45" t="s">
        <v>36</v>
      </c>
      <c r="N73" s="59" t="s">
        <v>36</v>
      </c>
      <c r="O73" s="83" t="s">
        <v>36</v>
      </c>
      <c r="P73" s="59" t="s">
        <v>38</v>
      </c>
      <c r="Q73" s="59">
        <v>10</v>
      </c>
      <c r="R73" s="59" t="s">
        <v>36</v>
      </c>
      <c r="S73" s="83" t="s">
        <v>36</v>
      </c>
      <c r="T73" s="84" t="s">
        <v>36</v>
      </c>
      <c r="U73" s="85" t="s">
        <v>36</v>
      </c>
      <c r="V73" s="86" t="s">
        <v>36</v>
      </c>
      <c r="W73" s="87" t="s">
        <v>36</v>
      </c>
      <c r="X73" s="66">
        <v>100</v>
      </c>
      <c r="Y73" s="67" t="s">
        <v>37</v>
      </c>
      <c r="Z73" s="105" t="s">
        <v>36</v>
      </c>
      <c r="AA73" s="68">
        <v>0.3</v>
      </c>
      <c r="AB73" s="88" t="s">
        <v>36</v>
      </c>
      <c r="AC73" s="88" t="s">
        <v>36</v>
      </c>
      <c r="AD73" s="88" t="s">
        <v>36</v>
      </c>
      <c r="AE73" s="88" t="s">
        <v>36</v>
      </c>
      <c r="AF73" s="88" t="s">
        <v>36</v>
      </c>
      <c r="AG73" s="89" t="s">
        <v>36</v>
      </c>
      <c r="AH73" s="70">
        <v>1</v>
      </c>
      <c r="AI73" s="70">
        <v>0.3</v>
      </c>
      <c r="AJ73" s="66">
        <v>0.3</v>
      </c>
    </row>
    <row r="74" spans="1:36" x14ac:dyDescent="0.25">
      <c r="A74" s="52" t="s">
        <v>47</v>
      </c>
      <c r="B74" s="53">
        <v>40299</v>
      </c>
      <c r="C74" s="54">
        <v>0.27777777777777779</v>
      </c>
      <c r="D74" s="54">
        <v>0.28611111111111115</v>
      </c>
      <c r="E74" s="52">
        <v>60</v>
      </c>
      <c r="F74" s="52"/>
      <c r="G74" s="52" t="s">
        <v>48</v>
      </c>
      <c r="H74" s="57" t="s">
        <v>36</v>
      </c>
      <c r="I74" s="45" t="s">
        <v>36</v>
      </c>
      <c r="J74" s="56" t="s">
        <v>35</v>
      </c>
      <c r="K74" s="56">
        <v>10</v>
      </c>
      <c r="L74" s="57" t="s">
        <v>36</v>
      </c>
      <c r="M74" s="45" t="s">
        <v>36</v>
      </c>
      <c r="N74" s="59" t="s">
        <v>36</v>
      </c>
      <c r="O74" s="83" t="s">
        <v>36</v>
      </c>
      <c r="P74" s="59" t="s">
        <v>35</v>
      </c>
      <c r="Q74" s="59">
        <v>10</v>
      </c>
      <c r="R74" s="59" t="s">
        <v>36</v>
      </c>
      <c r="S74" s="83" t="s">
        <v>36</v>
      </c>
      <c r="T74" s="84" t="s">
        <v>36</v>
      </c>
      <c r="U74" s="85" t="s">
        <v>36</v>
      </c>
      <c r="V74" s="86" t="s">
        <v>36</v>
      </c>
      <c r="W74" s="87" t="s">
        <v>36</v>
      </c>
      <c r="X74" s="66">
        <v>100</v>
      </c>
      <c r="Y74" s="67" t="s">
        <v>37</v>
      </c>
      <c r="Z74" s="105" t="s">
        <v>36</v>
      </c>
      <c r="AA74" s="88" t="s">
        <v>36</v>
      </c>
      <c r="AB74" s="88" t="s">
        <v>36</v>
      </c>
      <c r="AC74" s="88" t="s">
        <v>36</v>
      </c>
      <c r="AD74" s="88" t="s">
        <v>36</v>
      </c>
      <c r="AE74" s="88" t="s">
        <v>36</v>
      </c>
      <c r="AF74" s="88" t="s">
        <v>36</v>
      </c>
      <c r="AG74" s="89" t="s">
        <v>36</v>
      </c>
      <c r="AH74" s="70">
        <v>0</v>
      </c>
      <c r="AI74" s="70">
        <v>0</v>
      </c>
      <c r="AJ74" s="66">
        <v>0</v>
      </c>
    </row>
    <row r="75" spans="1:36" x14ac:dyDescent="0.25">
      <c r="A75" s="52" t="s">
        <v>47</v>
      </c>
      <c r="B75" s="53">
        <v>40299</v>
      </c>
      <c r="C75" s="54">
        <v>0.32222222222222224</v>
      </c>
      <c r="D75" s="54">
        <v>0.33055555555555555</v>
      </c>
      <c r="E75" s="52">
        <v>63</v>
      </c>
      <c r="F75" s="52"/>
      <c r="G75" s="52" t="s">
        <v>48</v>
      </c>
      <c r="H75" s="57" t="s">
        <v>36</v>
      </c>
      <c r="I75" s="45" t="s">
        <v>36</v>
      </c>
      <c r="J75" s="56" t="s">
        <v>50</v>
      </c>
      <c r="K75" s="56">
        <v>10</v>
      </c>
      <c r="L75" s="57" t="s">
        <v>36</v>
      </c>
      <c r="M75" s="45" t="s">
        <v>36</v>
      </c>
      <c r="N75" s="59" t="s">
        <v>36</v>
      </c>
      <c r="O75" s="83" t="s">
        <v>36</v>
      </c>
      <c r="P75" s="59" t="s">
        <v>50</v>
      </c>
      <c r="Q75" s="59">
        <v>10</v>
      </c>
      <c r="R75" s="59" t="s">
        <v>36</v>
      </c>
      <c r="S75" s="83" t="s">
        <v>36</v>
      </c>
      <c r="T75" s="84" t="s">
        <v>36</v>
      </c>
      <c r="U75" s="85" t="s">
        <v>36</v>
      </c>
      <c r="V75" s="86" t="s">
        <v>36</v>
      </c>
      <c r="W75" s="87" t="s">
        <v>36</v>
      </c>
      <c r="X75" s="66">
        <v>100</v>
      </c>
      <c r="Y75" s="67" t="s">
        <v>37</v>
      </c>
      <c r="Z75" s="106">
        <v>0.2</v>
      </c>
      <c r="AA75" s="88" t="s">
        <v>36</v>
      </c>
      <c r="AB75" s="88" t="s">
        <v>36</v>
      </c>
      <c r="AC75" s="88" t="s">
        <v>36</v>
      </c>
      <c r="AD75" s="88" t="s">
        <v>36</v>
      </c>
      <c r="AE75" s="88" t="s">
        <v>36</v>
      </c>
      <c r="AF75" s="88" t="s">
        <v>36</v>
      </c>
      <c r="AG75" s="89" t="s">
        <v>36</v>
      </c>
      <c r="AH75" s="70">
        <v>1</v>
      </c>
      <c r="AI75" s="70">
        <v>0.2</v>
      </c>
      <c r="AJ75" s="66">
        <v>0.2</v>
      </c>
    </row>
    <row r="76" spans="1:36" x14ac:dyDescent="0.25">
      <c r="A76" s="52" t="s">
        <v>47</v>
      </c>
      <c r="B76" s="53">
        <v>40299</v>
      </c>
      <c r="C76" s="54">
        <v>0.31666666666666665</v>
      </c>
      <c r="D76" s="54">
        <v>0.32291666666666669</v>
      </c>
      <c r="E76" s="52">
        <v>59</v>
      </c>
      <c r="F76" s="52"/>
      <c r="G76" s="52" t="s">
        <v>48</v>
      </c>
      <c r="H76" s="57" t="s">
        <v>36</v>
      </c>
      <c r="I76" s="45" t="s">
        <v>36</v>
      </c>
      <c r="J76" s="56" t="s">
        <v>38</v>
      </c>
      <c r="K76" s="56">
        <v>10</v>
      </c>
      <c r="L76" s="57" t="s">
        <v>36</v>
      </c>
      <c r="M76" s="45" t="s">
        <v>36</v>
      </c>
      <c r="N76" s="59" t="s">
        <v>36</v>
      </c>
      <c r="O76" s="83" t="s">
        <v>36</v>
      </c>
      <c r="P76" s="59" t="s">
        <v>38</v>
      </c>
      <c r="Q76" s="59">
        <v>10</v>
      </c>
      <c r="R76" s="59" t="s">
        <v>36</v>
      </c>
      <c r="S76" s="83" t="s">
        <v>36</v>
      </c>
      <c r="T76" s="84" t="s">
        <v>36</v>
      </c>
      <c r="U76" s="85" t="s">
        <v>36</v>
      </c>
      <c r="V76" s="86" t="s">
        <v>36</v>
      </c>
      <c r="W76" s="87" t="s">
        <v>36</v>
      </c>
      <c r="X76" s="66">
        <v>100</v>
      </c>
      <c r="Y76" s="67" t="s">
        <v>37</v>
      </c>
      <c r="Z76" s="105" t="s">
        <v>36</v>
      </c>
      <c r="AA76" s="88" t="s">
        <v>36</v>
      </c>
      <c r="AB76" s="88" t="s">
        <v>36</v>
      </c>
      <c r="AC76" s="88" t="s">
        <v>36</v>
      </c>
      <c r="AD76" s="88" t="s">
        <v>36</v>
      </c>
      <c r="AE76" s="88" t="s">
        <v>36</v>
      </c>
      <c r="AF76" s="88" t="s">
        <v>36</v>
      </c>
      <c r="AG76" s="89" t="s">
        <v>36</v>
      </c>
      <c r="AH76" s="70">
        <v>0</v>
      </c>
      <c r="AI76" s="70">
        <v>0</v>
      </c>
      <c r="AJ76" s="66">
        <v>0</v>
      </c>
    </row>
    <row r="77" spans="1:36" x14ac:dyDescent="0.25">
      <c r="A77" s="52" t="s">
        <v>47</v>
      </c>
      <c r="B77" s="53">
        <v>40299</v>
      </c>
      <c r="C77" s="54">
        <v>0.39930555555555558</v>
      </c>
      <c r="D77" s="54">
        <v>0.40625</v>
      </c>
      <c r="E77" s="52">
        <v>57</v>
      </c>
      <c r="F77" s="52"/>
      <c r="G77" s="52" t="s">
        <v>48</v>
      </c>
      <c r="H77" s="57" t="s">
        <v>36</v>
      </c>
      <c r="I77" s="45" t="s">
        <v>36</v>
      </c>
      <c r="J77" s="56" t="s">
        <v>50</v>
      </c>
      <c r="K77" s="56">
        <v>10</v>
      </c>
      <c r="L77" s="57" t="s">
        <v>36</v>
      </c>
      <c r="M77" s="45" t="s">
        <v>36</v>
      </c>
      <c r="N77" s="59" t="s">
        <v>36</v>
      </c>
      <c r="O77" s="83" t="s">
        <v>36</v>
      </c>
      <c r="P77" s="59" t="s">
        <v>50</v>
      </c>
      <c r="Q77" s="59">
        <v>10</v>
      </c>
      <c r="R77" s="59" t="s">
        <v>36</v>
      </c>
      <c r="S77" s="83" t="s">
        <v>36</v>
      </c>
      <c r="T77" s="84" t="s">
        <v>36</v>
      </c>
      <c r="U77" s="85" t="s">
        <v>36</v>
      </c>
      <c r="V77" s="86" t="s">
        <v>36</v>
      </c>
      <c r="W77" s="87" t="s">
        <v>36</v>
      </c>
      <c r="X77" s="66">
        <v>100</v>
      </c>
      <c r="Y77" s="67" t="s">
        <v>37</v>
      </c>
      <c r="Z77" s="105" t="s">
        <v>36</v>
      </c>
      <c r="AA77" s="88" t="s">
        <v>36</v>
      </c>
      <c r="AB77" s="88" t="s">
        <v>36</v>
      </c>
      <c r="AC77" s="88" t="s">
        <v>36</v>
      </c>
      <c r="AD77" s="88" t="s">
        <v>36</v>
      </c>
      <c r="AE77" s="88" t="s">
        <v>36</v>
      </c>
      <c r="AF77" s="88" t="s">
        <v>36</v>
      </c>
      <c r="AG77" s="89" t="s">
        <v>36</v>
      </c>
      <c r="AH77" s="70">
        <v>0</v>
      </c>
      <c r="AI77" s="70">
        <v>0</v>
      </c>
      <c r="AJ77" s="66">
        <v>0</v>
      </c>
    </row>
    <row r="78" spans="1:36" x14ac:dyDescent="0.25">
      <c r="A78" s="52" t="s">
        <v>47</v>
      </c>
      <c r="B78" s="53">
        <v>40299</v>
      </c>
      <c r="C78" s="54">
        <v>0.4513888888888889</v>
      </c>
      <c r="D78" s="54">
        <v>0.49305555555555558</v>
      </c>
      <c r="E78" s="52">
        <v>56</v>
      </c>
      <c r="F78" s="52"/>
      <c r="G78" s="52" t="s">
        <v>48</v>
      </c>
      <c r="H78" s="57" t="s">
        <v>36</v>
      </c>
      <c r="I78" s="45" t="s">
        <v>36</v>
      </c>
      <c r="J78" s="56" t="s">
        <v>40</v>
      </c>
      <c r="K78" s="56">
        <v>10</v>
      </c>
      <c r="L78" s="57" t="s">
        <v>36</v>
      </c>
      <c r="M78" s="45" t="s">
        <v>36</v>
      </c>
      <c r="N78" s="59" t="s">
        <v>36</v>
      </c>
      <c r="O78" s="83" t="s">
        <v>36</v>
      </c>
      <c r="P78" s="59" t="s">
        <v>40</v>
      </c>
      <c r="Q78" s="59">
        <v>9</v>
      </c>
      <c r="R78" s="59" t="s">
        <v>36</v>
      </c>
      <c r="S78" s="83" t="s">
        <v>36</v>
      </c>
      <c r="T78" s="84" t="s">
        <v>36</v>
      </c>
      <c r="U78" s="85" t="s">
        <v>36</v>
      </c>
      <c r="V78" s="86" t="s">
        <v>36</v>
      </c>
      <c r="W78" s="87" t="s">
        <v>36</v>
      </c>
      <c r="X78" s="66">
        <v>90</v>
      </c>
      <c r="Y78" s="67" t="s">
        <v>37</v>
      </c>
      <c r="Z78" s="105">
        <v>0.21</v>
      </c>
      <c r="AA78" s="88" t="s">
        <v>36</v>
      </c>
      <c r="AB78" s="88" t="s">
        <v>36</v>
      </c>
      <c r="AC78" s="88" t="s">
        <v>36</v>
      </c>
      <c r="AD78" s="88" t="s">
        <v>36</v>
      </c>
      <c r="AE78" s="88" t="s">
        <v>36</v>
      </c>
      <c r="AF78" s="88" t="s">
        <v>36</v>
      </c>
      <c r="AG78" s="89" t="s">
        <v>36</v>
      </c>
      <c r="AH78" s="70">
        <v>1</v>
      </c>
      <c r="AI78" s="70">
        <v>0.21</v>
      </c>
      <c r="AJ78" s="66">
        <v>0.21</v>
      </c>
    </row>
    <row r="79" spans="1:36" x14ac:dyDescent="0.25">
      <c r="A79" s="52" t="s">
        <v>33</v>
      </c>
      <c r="B79" s="53">
        <v>40299</v>
      </c>
      <c r="C79" s="54">
        <v>0.55277777777777781</v>
      </c>
      <c r="D79" s="54">
        <v>0.63541666666666663</v>
      </c>
      <c r="E79" s="52">
        <v>55</v>
      </c>
      <c r="F79" s="52"/>
      <c r="G79" s="52" t="s">
        <v>48</v>
      </c>
      <c r="H79" s="57" t="s">
        <v>36</v>
      </c>
      <c r="I79" s="45" t="s">
        <v>36</v>
      </c>
      <c r="J79" s="56" t="s">
        <v>38</v>
      </c>
      <c r="K79" s="56">
        <v>10</v>
      </c>
      <c r="L79" s="57" t="s">
        <v>36</v>
      </c>
      <c r="M79" s="45" t="s">
        <v>36</v>
      </c>
      <c r="N79" s="59" t="s">
        <v>36</v>
      </c>
      <c r="O79" s="83" t="s">
        <v>36</v>
      </c>
      <c r="P79" s="59" t="s">
        <v>38</v>
      </c>
      <c r="Q79" s="59">
        <v>9</v>
      </c>
      <c r="R79" s="59" t="s">
        <v>36</v>
      </c>
      <c r="S79" s="83" t="s">
        <v>36</v>
      </c>
      <c r="T79" s="84" t="s">
        <v>13</v>
      </c>
      <c r="U79" s="85" t="s">
        <v>65</v>
      </c>
      <c r="V79" s="64">
        <v>1</v>
      </c>
      <c r="W79" s="109">
        <v>79</v>
      </c>
      <c r="X79" s="66">
        <v>90</v>
      </c>
      <c r="Y79" s="67" t="s">
        <v>37</v>
      </c>
      <c r="Z79" s="106">
        <v>0.2</v>
      </c>
      <c r="AA79" s="88" t="s">
        <v>36</v>
      </c>
      <c r="AB79" s="88" t="s">
        <v>36</v>
      </c>
      <c r="AC79" s="88" t="s">
        <v>36</v>
      </c>
      <c r="AD79" s="88" t="s">
        <v>36</v>
      </c>
      <c r="AE79" s="88" t="s">
        <v>36</v>
      </c>
      <c r="AF79" s="88" t="s">
        <v>36</v>
      </c>
      <c r="AG79" s="89" t="s">
        <v>36</v>
      </c>
      <c r="AH79" s="70">
        <v>1</v>
      </c>
      <c r="AI79" s="70">
        <v>0.2</v>
      </c>
      <c r="AJ79" s="66">
        <v>0.2</v>
      </c>
    </row>
    <row r="80" spans="1:36" x14ac:dyDescent="0.25">
      <c r="A80" s="52" t="s">
        <v>33</v>
      </c>
      <c r="B80" s="53">
        <v>40299</v>
      </c>
      <c r="C80" s="54">
        <v>0.66736111111111107</v>
      </c>
      <c r="D80" s="54">
        <v>0.69791666666666663</v>
      </c>
      <c r="E80" s="52">
        <v>49</v>
      </c>
      <c r="F80" s="52"/>
      <c r="G80" s="52" t="s">
        <v>48</v>
      </c>
      <c r="H80" s="57" t="s">
        <v>36</v>
      </c>
      <c r="I80" s="45" t="s">
        <v>36</v>
      </c>
      <c r="J80" s="56" t="s">
        <v>35</v>
      </c>
      <c r="K80" s="56">
        <v>10</v>
      </c>
      <c r="L80" s="57" t="s">
        <v>36</v>
      </c>
      <c r="M80" s="45" t="s">
        <v>36</v>
      </c>
      <c r="N80" s="59" t="s">
        <v>36</v>
      </c>
      <c r="O80" s="83" t="s">
        <v>36</v>
      </c>
      <c r="P80" s="59" t="s">
        <v>35</v>
      </c>
      <c r="Q80" s="59">
        <v>10</v>
      </c>
      <c r="R80" s="59" t="s">
        <v>36</v>
      </c>
      <c r="S80" s="83" t="s">
        <v>36</v>
      </c>
      <c r="T80" s="84" t="s">
        <v>36</v>
      </c>
      <c r="U80" s="85" t="s">
        <v>36</v>
      </c>
      <c r="V80" s="86" t="s">
        <v>36</v>
      </c>
      <c r="W80" s="87" t="s">
        <v>36</v>
      </c>
      <c r="X80" s="66">
        <v>100</v>
      </c>
      <c r="Y80" s="67" t="s">
        <v>37</v>
      </c>
      <c r="Z80" s="106">
        <v>0.25</v>
      </c>
      <c r="AA80" s="88" t="s">
        <v>36</v>
      </c>
      <c r="AB80" s="88" t="s">
        <v>36</v>
      </c>
      <c r="AC80" s="88" t="s">
        <v>36</v>
      </c>
      <c r="AD80" s="88" t="s">
        <v>36</v>
      </c>
      <c r="AE80" s="88" t="s">
        <v>36</v>
      </c>
      <c r="AF80" s="88" t="s">
        <v>36</v>
      </c>
      <c r="AG80" s="89" t="s">
        <v>36</v>
      </c>
      <c r="AH80" s="70">
        <v>1</v>
      </c>
      <c r="AI80" s="70">
        <v>0.25</v>
      </c>
      <c r="AJ80" s="66">
        <v>0.25</v>
      </c>
    </row>
    <row r="81" spans="1:36" x14ac:dyDescent="0.25">
      <c r="A81" s="52" t="s">
        <v>33</v>
      </c>
      <c r="B81" s="53">
        <v>40299</v>
      </c>
      <c r="C81" s="54">
        <v>0.71319444444444446</v>
      </c>
      <c r="D81" s="54">
        <v>0.73333333333333339</v>
      </c>
      <c r="E81" s="52">
        <v>51</v>
      </c>
      <c r="F81" s="52"/>
      <c r="G81" s="52" t="s">
        <v>48</v>
      </c>
      <c r="H81" s="57" t="s">
        <v>36</v>
      </c>
      <c r="I81" s="45" t="s">
        <v>36</v>
      </c>
      <c r="J81" s="56" t="s">
        <v>39</v>
      </c>
      <c r="K81" s="56">
        <v>10</v>
      </c>
      <c r="L81" s="57" t="s">
        <v>36</v>
      </c>
      <c r="M81" s="45" t="s">
        <v>36</v>
      </c>
      <c r="N81" s="59" t="s">
        <v>36</v>
      </c>
      <c r="O81" s="83" t="s">
        <v>36</v>
      </c>
      <c r="P81" s="59" t="s">
        <v>39</v>
      </c>
      <c r="Q81" s="59">
        <v>10</v>
      </c>
      <c r="R81" s="59" t="s">
        <v>36</v>
      </c>
      <c r="S81" s="83" t="s">
        <v>36</v>
      </c>
      <c r="T81" s="84" t="s">
        <v>36</v>
      </c>
      <c r="U81" s="85" t="s">
        <v>36</v>
      </c>
      <c r="V81" s="86" t="s">
        <v>36</v>
      </c>
      <c r="W81" s="87" t="s">
        <v>36</v>
      </c>
      <c r="X81" s="66">
        <v>100</v>
      </c>
      <c r="Y81" s="67" t="s">
        <v>37</v>
      </c>
      <c r="Z81" s="105" t="s">
        <v>36</v>
      </c>
      <c r="AA81" s="88" t="s">
        <v>36</v>
      </c>
      <c r="AB81" s="88" t="s">
        <v>36</v>
      </c>
      <c r="AC81" s="88" t="s">
        <v>36</v>
      </c>
      <c r="AD81" s="88" t="s">
        <v>36</v>
      </c>
      <c r="AE81" s="88" t="s">
        <v>36</v>
      </c>
      <c r="AF81" s="88" t="s">
        <v>36</v>
      </c>
      <c r="AG81" s="89" t="s">
        <v>36</v>
      </c>
      <c r="AH81" s="70">
        <v>0</v>
      </c>
      <c r="AI81" s="70">
        <v>0</v>
      </c>
      <c r="AJ81" s="66">
        <v>0</v>
      </c>
    </row>
    <row r="82" spans="1:36" x14ac:dyDescent="0.25">
      <c r="A82" s="52" t="s">
        <v>33</v>
      </c>
      <c r="B82" s="53">
        <v>40299</v>
      </c>
      <c r="C82" s="54">
        <v>0.73055555555555562</v>
      </c>
      <c r="D82" s="54">
        <v>0.79513888888888884</v>
      </c>
      <c r="E82" s="52">
        <v>53</v>
      </c>
      <c r="F82" s="52"/>
      <c r="G82" s="52" t="s">
        <v>48</v>
      </c>
      <c r="H82" s="57" t="s">
        <v>36</v>
      </c>
      <c r="I82" s="45" t="s">
        <v>36</v>
      </c>
      <c r="J82" s="56" t="s">
        <v>50</v>
      </c>
      <c r="K82" s="56">
        <v>10</v>
      </c>
      <c r="L82" s="57" t="s">
        <v>36</v>
      </c>
      <c r="M82" s="45" t="s">
        <v>36</v>
      </c>
      <c r="N82" s="59" t="s">
        <v>36</v>
      </c>
      <c r="O82" s="83" t="s">
        <v>36</v>
      </c>
      <c r="P82" s="59" t="s">
        <v>50</v>
      </c>
      <c r="Q82" s="59">
        <v>10</v>
      </c>
      <c r="R82" s="59" t="s">
        <v>36</v>
      </c>
      <c r="S82" s="83" t="s">
        <v>36</v>
      </c>
      <c r="T82" s="84" t="s">
        <v>36</v>
      </c>
      <c r="U82" s="85" t="s">
        <v>36</v>
      </c>
      <c r="V82" s="86" t="s">
        <v>36</v>
      </c>
      <c r="W82" s="87" t="s">
        <v>36</v>
      </c>
      <c r="X82" s="66">
        <v>100</v>
      </c>
      <c r="Y82" s="67" t="s">
        <v>37</v>
      </c>
      <c r="Z82" s="105" t="s">
        <v>36</v>
      </c>
      <c r="AA82" s="88" t="s">
        <v>36</v>
      </c>
      <c r="AB82" s="88" t="s">
        <v>36</v>
      </c>
      <c r="AC82" s="88" t="s">
        <v>36</v>
      </c>
      <c r="AD82" s="88" t="s">
        <v>36</v>
      </c>
      <c r="AE82" s="88" t="s">
        <v>36</v>
      </c>
      <c r="AF82" s="88" t="s">
        <v>36</v>
      </c>
      <c r="AG82" s="89" t="s">
        <v>36</v>
      </c>
      <c r="AH82" s="70">
        <v>0</v>
      </c>
      <c r="AI82" s="70">
        <v>0</v>
      </c>
      <c r="AJ82" s="66">
        <v>0</v>
      </c>
    </row>
    <row r="83" spans="1:36" x14ac:dyDescent="0.25">
      <c r="A83" s="52" t="s">
        <v>33</v>
      </c>
      <c r="B83" s="53">
        <v>40299</v>
      </c>
      <c r="C83" s="54">
        <v>0.80555555555555547</v>
      </c>
      <c r="D83" s="54">
        <v>0.84444444444444444</v>
      </c>
      <c r="E83" s="52">
        <v>52</v>
      </c>
      <c r="F83" s="52"/>
      <c r="G83" s="52" t="s">
        <v>48</v>
      </c>
      <c r="H83" s="57" t="s">
        <v>36</v>
      </c>
      <c r="I83" s="45" t="s">
        <v>36</v>
      </c>
      <c r="J83" s="56" t="s">
        <v>38</v>
      </c>
      <c r="K83" s="56">
        <v>10</v>
      </c>
      <c r="L83" s="57" t="s">
        <v>36</v>
      </c>
      <c r="M83" s="45" t="s">
        <v>36</v>
      </c>
      <c r="N83" s="59" t="s">
        <v>36</v>
      </c>
      <c r="O83" s="83" t="s">
        <v>36</v>
      </c>
      <c r="P83" s="59" t="s">
        <v>38</v>
      </c>
      <c r="Q83" s="59">
        <v>9</v>
      </c>
      <c r="R83" s="59" t="s">
        <v>36</v>
      </c>
      <c r="S83" s="83" t="s">
        <v>36</v>
      </c>
      <c r="T83" s="84" t="s">
        <v>13</v>
      </c>
      <c r="U83" s="85" t="s">
        <v>39</v>
      </c>
      <c r="V83" s="64">
        <v>1</v>
      </c>
      <c r="W83" s="65">
        <v>8</v>
      </c>
      <c r="X83" s="66">
        <v>90</v>
      </c>
      <c r="Y83" s="67" t="s">
        <v>37</v>
      </c>
      <c r="Z83" s="105" t="s">
        <v>36</v>
      </c>
      <c r="AA83" s="88" t="s">
        <v>36</v>
      </c>
      <c r="AB83" s="88" t="s">
        <v>36</v>
      </c>
      <c r="AC83" s="88" t="s">
        <v>36</v>
      </c>
      <c r="AD83" s="88" t="s">
        <v>36</v>
      </c>
      <c r="AE83" s="88" t="s">
        <v>36</v>
      </c>
      <c r="AF83" s="88" t="s">
        <v>36</v>
      </c>
      <c r="AG83" s="89" t="s">
        <v>36</v>
      </c>
      <c r="AH83" s="70">
        <v>0</v>
      </c>
      <c r="AI83" s="70">
        <v>0</v>
      </c>
      <c r="AJ83" s="66">
        <v>0</v>
      </c>
    </row>
    <row r="84" spans="1:36" x14ac:dyDescent="0.25">
      <c r="A84" s="52" t="s">
        <v>33</v>
      </c>
      <c r="B84" s="53">
        <v>40299</v>
      </c>
      <c r="C84" s="54">
        <v>0.86736111111111114</v>
      </c>
      <c r="D84" s="54">
        <v>0.88055555555555554</v>
      </c>
      <c r="E84" s="52">
        <v>47</v>
      </c>
      <c r="F84" s="52"/>
      <c r="G84" s="52" t="s">
        <v>48</v>
      </c>
      <c r="H84" s="57" t="s">
        <v>36</v>
      </c>
      <c r="I84" s="45" t="s">
        <v>36</v>
      </c>
      <c r="J84" s="56" t="s">
        <v>35</v>
      </c>
      <c r="K84" s="56">
        <v>10</v>
      </c>
      <c r="L84" s="57" t="s">
        <v>36</v>
      </c>
      <c r="M84" s="45" t="s">
        <v>36</v>
      </c>
      <c r="N84" s="59" t="s">
        <v>36</v>
      </c>
      <c r="O84" s="83" t="s">
        <v>36</v>
      </c>
      <c r="P84" s="59" t="s">
        <v>35</v>
      </c>
      <c r="Q84" s="59">
        <v>10</v>
      </c>
      <c r="R84" s="59" t="s">
        <v>36</v>
      </c>
      <c r="S84" s="83" t="s">
        <v>36</v>
      </c>
      <c r="T84" s="84" t="s">
        <v>36</v>
      </c>
      <c r="U84" s="85" t="s">
        <v>36</v>
      </c>
      <c r="V84" s="86" t="s">
        <v>36</v>
      </c>
      <c r="W84" s="87" t="s">
        <v>36</v>
      </c>
      <c r="X84" s="66">
        <v>100</v>
      </c>
      <c r="Y84" s="67" t="s">
        <v>37</v>
      </c>
      <c r="Z84" s="105" t="s">
        <v>36</v>
      </c>
      <c r="AA84" s="88" t="s">
        <v>36</v>
      </c>
      <c r="AB84" s="88" t="s">
        <v>36</v>
      </c>
      <c r="AC84" s="88" t="s">
        <v>36</v>
      </c>
      <c r="AD84" s="88" t="s">
        <v>36</v>
      </c>
      <c r="AE84" s="88" t="s">
        <v>36</v>
      </c>
      <c r="AF84" s="88" t="s">
        <v>36</v>
      </c>
      <c r="AG84" s="89" t="s">
        <v>36</v>
      </c>
      <c r="AH84" s="70">
        <v>0</v>
      </c>
      <c r="AI84" s="70">
        <v>0</v>
      </c>
      <c r="AJ84" s="66">
        <v>0</v>
      </c>
    </row>
    <row r="85" spans="1:36" x14ac:dyDescent="0.25">
      <c r="A85" s="52" t="s">
        <v>33</v>
      </c>
      <c r="B85" s="53">
        <v>40299</v>
      </c>
      <c r="C85" s="54">
        <v>0.89861111111111114</v>
      </c>
      <c r="D85" s="54">
        <v>0.9145833333333333</v>
      </c>
      <c r="E85" s="52">
        <v>46</v>
      </c>
      <c r="F85" s="52"/>
      <c r="G85" s="52" t="s">
        <v>48</v>
      </c>
      <c r="H85" s="57" t="s">
        <v>36</v>
      </c>
      <c r="I85" s="45" t="s">
        <v>36</v>
      </c>
      <c r="J85" s="56" t="s">
        <v>40</v>
      </c>
      <c r="K85" s="56">
        <v>10</v>
      </c>
      <c r="L85" s="57" t="s">
        <v>36</v>
      </c>
      <c r="M85" s="45" t="s">
        <v>36</v>
      </c>
      <c r="N85" s="59" t="s">
        <v>36</v>
      </c>
      <c r="O85" s="83" t="s">
        <v>36</v>
      </c>
      <c r="P85" s="59" t="s">
        <v>40</v>
      </c>
      <c r="Q85" s="59">
        <v>10</v>
      </c>
      <c r="R85" s="59" t="s">
        <v>36</v>
      </c>
      <c r="S85" s="83" t="s">
        <v>36</v>
      </c>
      <c r="T85" s="84" t="s">
        <v>36</v>
      </c>
      <c r="U85" s="85" t="s">
        <v>36</v>
      </c>
      <c r="V85" s="86" t="s">
        <v>36</v>
      </c>
      <c r="W85" s="87" t="s">
        <v>36</v>
      </c>
      <c r="X85" s="66">
        <v>100</v>
      </c>
      <c r="Y85" s="67" t="s">
        <v>37</v>
      </c>
      <c r="Z85" s="105" t="s">
        <v>36</v>
      </c>
      <c r="AA85" s="88" t="s">
        <v>36</v>
      </c>
      <c r="AB85" s="88" t="s">
        <v>36</v>
      </c>
      <c r="AC85" s="88" t="s">
        <v>36</v>
      </c>
      <c r="AD85" s="88" t="s">
        <v>36</v>
      </c>
      <c r="AE85" s="88" t="s">
        <v>36</v>
      </c>
      <c r="AF85" s="88" t="s">
        <v>36</v>
      </c>
      <c r="AG85" s="89" t="s">
        <v>36</v>
      </c>
      <c r="AH85" s="70">
        <v>0</v>
      </c>
      <c r="AI85" s="70">
        <v>0</v>
      </c>
      <c r="AJ85" s="66">
        <v>0</v>
      </c>
    </row>
    <row r="86" spans="1:36" x14ac:dyDescent="0.25">
      <c r="A86" s="52" t="s">
        <v>33</v>
      </c>
      <c r="B86" s="53">
        <v>40299</v>
      </c>
      <c r="C86" s="54">
        <v>0.98263888888888884</v>
      </c>
      <c r="D86" s="54">
        <v>1.1111111111111112E-2</v>
      </c>
      <c r="E86" s="52">
        <v>48</v>
      </c>
      <c r="F86" s="52"/>
      <c r="G86" s="52" t="s">
        <v>48</v>
      </c>
      <c r="H86" s="57" t="s">
        <v>36</v>
      </c>
      <c r="I86" s="45" t="s">
        <v>36</v>
      </c>
      <c r="J86" s="56" t="s">
        <v>39</v>
      </c>
      <c r="K86" s="56">
        <v>10</v>
      </c>
      <c r="L86" s="57" t="s">
        <v>36</v>
      </c>
      <c r="M86" s="45" t="s">
        <v>36</v>
      </c>
      <c r="N86" s="59" t="s">
        <v>36</v>
      </c>
      <c r="O86" s="83" t="s">
        <v>36</v>
      </c>
      <c r="P86" s="59" t="s">
        <v>39</v>
      </c>
      <c r="Q86" s="59">
        <v>10</v>
      </c>
      <c r="R86" s="59" t="s">
        <v>36</v>
      </c>
      <c r="S86" s="83" t="s">
        <v>36</v>
      </c>
      <c r="T86" s="84" t="s">
        <v>36</v>
      </c>
      <c r="U86" s="85" t="s">
        <v>36</v>
      </c>
      <c r="V86" s="86" t="s">
        <v>36</v>
      </c>
      <c r="W86" s="87" t="s">
        <v>36</v>
      </c>
      <c r="X86" s="66">
        <v>100</v>
      </c>
      <c r="Y86" s="67" t="s">
        <v>37</v>
      </c>
      <c r="Z86" s="105" t="s">
        <v>36</v>
      </c>
      <c r="AA86" s="88" t="s">
        <v>36</v>
      </c>
      <c r="AB86" s="88" t="s">
        <v>36</v>
      </c>
      <c r="AC86" s="88" t="s">
        <v>36</v>
      </c>
      <c r="AD86" s="88" t="s">
        <v>36</v>
      </c>
      <c r="AE86" s="88" t="s">
        <v>36</v>
      </c>
      <c r="AF86" s="88" t="s">
        <v>36</v>
      </c>
      <c r="AG86" s="89" t="s">
        <v>36</v>
      </c>
      <c r="AH86" s="70">
        <v>0</v>
      </c>
      <c r="AI86" s="70">
        <v>0</v>
      </c>
      <c r="AJ86" s="66">
        <v>0</v>
      </c>
    </row>
    <row r="87" spans="1:36" x14ac:dyDescent="0.25">
      <c r="A87" s="52" t="s">
        <v>47</v>
      </c>
      <c r="B87" s="53">
        <v>40300</v>
      </c>
      <c r="C87" s="54">
        <v>5.4166666666666669E-2</v>
      </c>
      <c r="D87" s="54">
        <v>6.5277777777777782E-2</v>
      </c>
      <c r="E87" s="52">
        <v>54</v>
      </c>
      <c r="F87" s="52"/>
      <c r="G87" s="52" t="s">
        <v>48</v>
      </c>
      <c r="H87" s="57" t="s">
        <v>36</v>
      </c>
      <c r="I87" s="45" t="s">
        <v>36</v>
      </c>
      <c r="J87" s="56" t="s">
        <v>40</v>
      </c>
      <c r="K87" s="56">
        <v>10</v>
      </c>
      <c r="L87" s="57" t="s">
        <v>36</v>
      </c>
      <c r="M87" s="45" t="s">
        <v>36</v>
      </c>
      <c r="N87" s="59" t="s">
        <v>36</v>
      </c>
      <c r="O87" s="83" t="s">
        <v>36</v>
      </c>
      <c r="P87" s="59" t="s">
        <v>40</v>
      </c>
      <c r="Q87" s="59">
        <v>10</v>
      </c>
      <c r="R87" s="59" t="s">
        <v>36</v>
      </c>
      <c r="S87" s="83" t="s">
        <v>36</v>
      </c>
      <c r="T87" s="84" t="s">
        <v>36</v>
      </c>
      <c r="U87" s="85" t="s">
        <v>36</v>
      </c>
      <c r="V87" s="86" t="s">
        <v>36</v>
      </c>
      <c r="W87" s="87" t="s">
        <v>36</v>
      </c>
      <c r="X87" s="66">
        <v>100</v>
      </c>
      <c r="Y87" s="67" t="s">
        <v>37</v>
      </c>
      <c r="Z87" s="105" t="s">
        <v>36</v>
      </c>
      <c r="AA87" s="68">
        <v>0.31</v>
      </c>
      <c r="AB87" s="88" t="s">
        <v>36</v>
      </c>
      <c r="AC87" s="88" t="s">
        <v>36</v>
      </c>
      <c r="AD87" s="88" t="s">
        <v>36</v>
      </c>
      <c r="AE87" s="88" t="s">
        <v>36</v>
      </c>
      <c r="AF87" s="88" t="s">
        <v>36</v>
      </c>
      <c r="AG87" s="89" t="s">
        <v>36</v>
      </c>
      <c r="AH87" s="70">
        <v>1</v>
      </c>
      <c r="AI87" s="70">
        <v>0.31</v>
      </c>
      <c r="AJ87" s="66">
        <v>0.31</v>
      </c>
    </row>
    <row r="88" spans="1:36" x14ac:dyDescent="0.25">
      <c r="A88" s="52" t="s">
        <v>47</v>
      </c>
      <c r="B88" s="53">
        <v>40300</v>
      </c>
      <c r="C88" s="54">
        <v>0.11944444444444445</v>
      </c>
      <c r="D88" s="54">
        <v>0.19791666666666666</v>
      </c>
      <c r="E88" s="52">
        <v>71</v>
      </c>
      <c r="F88" s="52"/>
      <c r="G88" s="52" t="s">
        <v>48</v>
      </c>
      <c r="H88" s="57" t="s">
        <v>36</v>
      </c>
      <c r="I88" s="45" t="s">
        <v>36</v>
      </c>
      <c r="J88" s="56" t="s">
        <v>38</v>
      </c>
      <c r="K88" s="56">
        <v>10</v>
      </c>
      <c r="L88" s="57" t="s">
        <v>36</v>
      </c>
      <c r="M88" s="45" t="s">
        <v>36</v>
      </c>
      <c r="N88" s="59" t="s">
        <v>36</v>
      </c>
      <c r="O88" s="83" t="s">
        <v>36</v>
      </c>
      <c r="P88" s="59" t="s">
        <v>38</v>
      </c>
      <c r="Q88" s="59">
        <v>10</v>
      </c>
      <c r="R88" s="59" t="s">
        <v>36</v>
      </c>
      <c r="S88" s="83" t="s">
        <v>36</v>
      </c>
      <c r="T88" s="84" t="s">
        <v>36</v>
      </c>
      <c r="U88" s="85" t="s">
        <v>36</v>
      </c>
      <c r="V88" s="86" t="s">
        <v>36</v>
      </c>
      <c r="W88" s="87" t="s">
        <v>36</v>
      </c>
      <c r="X88" s="66">
        <v>100</v>
      </c>
      <c r="Y88" s="67" t="s">
        <v>37</v>
      </c>
      <c r="Z88" s="105" t="s">
        <v>36</v>
      </c>
      <c r="AA88" s="88" t="s">
        <v>36</v>
      </c>
      <c r="AB88" s="88" t="s">
        <v>36</v>
      </c>
      <c r="AC88" s="88" t="s">
        <v>36</v>
      </c>
      <c r="AD88" s="88" t="s">
        <v>36</v>
      </c>
      <c r="AE88" s="88" t="s">
        <v>36</v>
      </c>
      <c r="AF88" s="88" t="s">
        <v>36</v>
      </c>
      <c r="AG88" s="89" t="s">
        <v>36</v>
      </c>
      <c r="AH88" s="70">
        <v>0</v>
      </c>
      <c r="AI88" s="70">
        <v>0</v>
      </c>
      <c r="AJ88" s="66">
        <v>0</v>
      </c>
    </row>
    <row r="89" spans="1:36" x14ac:dyDescent="0.25">
      <c r="A89" s="52" t="s">
        <v>47</v>
      </c>
      <c r="B89" s="53">
        <v>40300</v>
      </c>
      <c r="C89" s="54">
        <v>0.25</v>
      </c>
      <c r="D89" s="54">
        <v>0.28125</v>
      </c>
      <c r="E89" s="52">
        <v>65</v>
      </c>
      <c r="F89" s="52"/>
      <c r="G89" s="52" t="s">
        <v>48</v>
      </c>
      <c r="H89" s="57" t="s">
        <v>36</v>
      </c>
      <c r="I89" s="45" t="s">
        <v>36</v>
      </c>
      <c r="J89" s="56" t="s">
        <v>50</v>
      </c>
      <c r="K89" s="56">
        <v>10</v>
      </c>
      <c r="L89" s="57" t="s">
        <v>36</v>
      </c>
      <c r="M89" s="45" t="s">
        <v>36</v>
      </c>
      <c r="N89" s="59" t="s">
        <v>36</v>
      </c>
      <c r="O89" s="83" t="s">
        <v>36</v>
      </c>
      <c r="P89" s="59" t="s">
        <v>50</v>
      </c>
      <c r="Q89" s="59">
        <v>10</v>
      </c>
      <c r="R89" s="59" t="s">
        <v>36</v>
      </c>
      <c r="S89" s="83" t="s">
        <v>36</v>
      </c>
      <c r="T89" s="84" t="s">
        <v>36</v>
      </c>
      <c r="U89" s="85" t="s">
        <v>36</v>
      </c>
      <c r="V89" s="86" t="s">
        <v>36</v>
      </c>
      <c r="W89" s="87" t="s">
        <v>36</v>
      </c>
      <c r="X89" s="66">
        <v>100</v>
      </c>
      <c r="Y89" s="67" t="s">
        <v>37</v>
      </c>
      <c r="Z89" s="106">
        <v>0.2</v>
      </c>
      <c r="AA89" s="88" t="s">
        <v>70</v>
      </c>
      <c r="AB89" s="88" t="s">
        <v>36</v>
      </c>
      <c r="AC89" s="88" t="s">
        <v>36</v>
      </c>
      <c r="AD89" s="88" t="s">
        <v>36</v>
      </c>
      <c r="AE89" s="88" t="s">
        <v>36</v>
      </c>
      <c r="AF89" s="88" t="s">
        <v>36</v>
      </c>
      <c r="AG89" s="89" t="s">
        <v>36</v>
      </c>
      <c r="AH89" s="70">
        <v>3</v>
      </c>
      <c r="AI89" s="70">
        <v>0.8</v>
      </c>
      <c r="AJ89" s="66">
        <v>0.8</v>
      </c>
    </row>
    <row r="90" spans="1:36" x14ac:dyDescent="0.25">
      <c r="A90" s="52" t="s">
        <v>47</v>
      </c>
      <c r="B90" s="53">
        <v>40300</v>
      </c>
      <c r="C90" s="54">
        <v>0.3125</v>
      </c>
      <c r="D90" s="54">
        <v>0.3215277777777778</v>
      </c>
      <c r="E90" s="52">
        <v>7</v>
      </c>
      <c r="F90" s="52"/>
      <c r="G90" s="52" t="s">
        <v>48</v>
      </c>
      <c r="H90" s="57" t="s">
        <v>36</v>
      </c>
      <c r="I90" s="45" t="s">
        <v>36</v>
      </c>
      <c r="J90" s="56" t="s">
        <v>35</v>
      </c>
      <c r="K90" s="56">
        <v>10</v>
      </c>
      <c r="L90" s="57" t="s">
        <v>36</v>
      </c>
      <c r="M90" s="45" t="s">
        <v>36</v>
      </c>
      <c r="N90" s="59" t="s">
        <v>36</v>
      </c>
      <c r="O90" s="83" t="s">
        <v>36</v>
      </c>
      <c r="P90" s="59" t="s">
        <v>35</v>
      </c>
      <c r="Q90" s="59">
        <v>10</v>
      </c>
      <c r="R90" s="59" t="s">
        <v>36</v>
      </c>
      <c r="S90" s="83" t="s">
        <v>36</v>
      </c>
      <c r="T90" s="84" t="s">
        <v>36</v>
      </c>
      <c r="U90" s="85" t="s">
        <v>36</v>
      </c>
      <c r="V90" s="86" t="s">
        <v>36</v>
      </c>
      <c r="W90" s="87" t="s">
        <v>36</v>
      </c>
      <c r="X90" s="66">
        <v>100</v>
      </c>
      <c r="Y90" s="67" t="s">
        <v>37</v>
      </c>
      <c r="Z90" s="105" t="s">
        <v>36</v>
      </c>
      <c r="AA90" s="88" t="s">
        <v>36</v>
      </c>
      <c r="AB90" s="88" t="s">
        <v>36</v>
      </c>
      <c r="AC90" s="88" t="s">
        <v>36</v>
      </c>
      <c r="AD90" s="88" t="s">
        <v>36</v>
      </c>
      <c r="AE90" s="88" t="s">
        <v>36</v>
      </c>
      <c r="AF90" s="88" t="s">
        <v>36</v>
      </c>
      <c r="AG90" s="89" t="s">
        <v>36</v>
      </c>
      <c r="AH90" s="70">
        <v>0</v>
      </c>
      <c r="AI90" s="70">
        <v>0</v>
      </c>
      <c r="AJ90" s="66">
        <v>0</v>
      </c>
    </row>
    <row r="91" spans="1:36" x14ac:dyDescent="0.25">
      <c r="A91" s="52" t="s">
        <v>47</v>
      </c>
      <c r="B91" s="53">
        <v>40300</v>
      </c>
      <c r="C91" s="54">
        <v>0.35069444444444442</v>
      </c>
      <c r="D91" s="54">
        <v>0.36180555555555555</v>
      </c>
      <c r="E91" s="52">
        <v>6</v>
      </c>
      <c r="F91" s="52"/>
      <c r="G91" s="52" t="s">
        <v>48</v>
      </c>
      <c r="H91" s="57" t="s">
        <v>36</v>
      </c>
      <c r="I91" s="45" t="s">
        <v>36</v>
      </c>
      <c r="J91" s="56" t="s">
        <v>39</v>
      </c>
      <c r="K91" s="56">
        <v>10</v>
      </c>
      <c r="L91" s="57" t="s">
        <v>36</v>
      </c>
      <c r="M91" s="45" t="s">
        <v>36</v>
      </c>
      <c r="N91" s="59" t="s">
        <v>36</v>
      </c>
      <c r="O91" s="83" t="s">
        <v>36</v>
      </c>
      <c r="P91" s="59" t="s">
        <v>39</v>
      </c>
      <c r="Q91" s="59">
        <v>10</v>
      </c>
      <c r="R91" s="59" t="s">
        <v>36</v>
      </c>
      <c r="S91" s="83" t="s">
        <v>36</v>
      </c>
      <c r="T91" s="84" t="s">
        <v>36</v>
      </c>
      <c r="U91" s="85" t="s">
        <v>36</v>
      </c>
      <c r="V91" s="86" t="s">
        <v>36</v>
      </c>
      <c r="W91" s="87" t="s">
        <v>36</v>
      </c>
      <c r="X91" s="66">
        <v>100</v>
      </c>
      <c r="Y91" s="67" t="s">
        <v>37</v>
      </c>
      <c r="Z91" s="105" t="s">
        <v>36</v>
      </c>
      <c r="AA91" s="88" t="s">
        <v>36</v>
      </c>
      <c r="AB91" s="88" t="s">
        <v>36</v>
      </c>
      <c r="AC91" s="88" t="s">
        <v>36</v>
      </c>
      <c r="AD91" s="88" t="s">
        <v>36</v>
      </c>
      <c r="AE91" s="88" t="s">
        <v>36</v>
      </c>
      <c r="AF91" s="88" t="s">
        <v>36</v>
      </c>
      <c r="AG91" s="89" t="s">
        <v>36</v>
      </c>
      <c r="AH91" s="70">
        <v>0</v>
      </c>
      <c r="AI91" s="70">
        <v>0</v>
      </c>
      <c r="AJ91" s="66">
        <v>0</v>
      </c>
    </row>
    <row r="92" spans="1:36" x14ac:dyDescent="0.25">
      <c r="A92" s="52" t="s">
        <v>47</v>
      </c>
      <c r="B92" s="53">
        <v>40300</v>
      </c>
      <c r="C92" s="54">
        <v>0.3743055555555555</v>
      </c>
      <c r="D92" s="54">
        <v>0.39097222222222222</v>
      </c>
      <c r="E92" s="52">
        <v>66</v>
      </c>
      <c r="F92" s="52"/>
      <c r="G92" s="52" t="s">
        <v>48</v>
      </c>
      <c r="H92" s="57" t="s">
        <v>36</v>
      </c>
      <c r="I92" s="45" t="s">
        <v>36</v>
      </c>
      <c r="J92" s="56" t="s">
        <v>40</v>
      </c>
      <c r="K92" s="56">
        <v>10</v>
      </c>
      <c r="L92" s="57" t="s">
        <v>36</v>
      </c>
      <c r="M92" s="45" t="s">
        <v>36</v>
      </c>
      <c r="N92" s="59" t="s">
        <v>36</v>
      </c>
      <c r="O92" s="83" t="s">
        <v>36</v>
      </c>
      <c r="P92" s="59" t="s">
        <v>40</v>
      </c>
      <c r="Q92" s="59">
        <v>10</v>
      </c>
      <c r="R92" s="59" t="s">
        <v>36</v>
      </c>
      <c r="S92" s="83" t="s">
        <v>36</v>
      </c>
      <c r="T92" s="84" t="s">
        <v>36</v>
      </c>
      <c r="U92" s="85" t="s">
        <v>36</v>
      </c>
      <c r="V92" s="86" t="s">
        <v>36</v>
      </c>
      <c r="W92" s="87" t="s">
        <v>36</v>
      </c>
      <c r="X92" s="66">
        <v>100</v>
      </c>
      <c r="Y92" s="67" t="s">
        <v>37</v>
      </c>
      <c r="Z92" s="105" t="s">
        <v>36</v>
      </c>
      <c r="AA92" s="88" t="s">
        <v>36</v>
      </c>
      <c r="AB92" s="88" t="s">
        <v>36</v>
      </c>
      <c r="AC92" s="88" t="s">
        <v>36</v>
      </c>
      <c r="AD92" s="88" t="s">
        <v>36</v>
      </c>
      <c r="AE92" s="88" t="s">
        <v>36</v>
      </c>
      <c r="AF92" s="88" t="s">
        <v>36</v>
      </c>
      <c r="AG92" s="89" t="s">
        <v>36</v>
      </c>
      <c r="AH92" s="70">
        <v>0</v>
      </c>
      <c r="AI92" s="70">
        <v>0</v>
      </c>
      <c r="AJ92" s="66">
        <v>0</v>
      </c>
    </row>
    <row r="93" spans="1:36" x14ac:dyDescent="0.25">
      <c r="A93" s="52" t="s">
        <v>47</v>
      </c>
      <c r="B93" s="53">
        <v>40300</v>
      </c>
      <c r="C93" s="54">
        <v>0.43263888888888885</v>
      </c>
      <c r="D93" s="54">
        <v>0.44513888888888892</v>
      </c>
      <c r="E93" s="52">
        <v>64</v>
      </c>
      <c r="F93" s="52"/>
      <c r="G93" s="52" t="s">
        <v>48</v>
      </c>
      <c r="H93" s="57" t="s">
        <v>36</v>
      </c>
      <c r="I93" s="45" t="s">
        <v>36</v>
      </c>
      <c r="J93" s="56" t="s">
        <v>38</v>
      </c>
      <c r="K93" s="56">
        <v>10</v>
      </c>
      <c r="L93" s="57" t="s">
        <v>36</v>
      </c>
      <c r="M93" s="45" t="s">
        <v>36</v>
      </c>
      <c r="N93" s="59" t="s">
        <v>36</v>
      </c>
      <c r="O93" s="83" t="s">
        <v>36</v>
      </c>
      <c r="P93" s="59" t="s">
        <v>38</v>
      </c>
      <c r="Q93" s="59">
        <v>10</v>
      </c>
      <c r="R93" s="59" t="s">
        <v>36</v>
      </c>
      <c r="S93" s="83" t="s">
        <v>36</v>
      </c>
      <c r="T93" s="84" t="s">
        <v>36</v>
      </c>
      <c r="U93" s="85" t="s">
        <v>36</v>
      </c>
      <c r="V93" s="86" t="s">
        <v>36</v>
      </c>
      <c r="W93" s="87" t="s">
        <v>36</v>
      </c>
      <c r="X93" s="66">
        <v>100</v>
      </c>
      <c r="Y93" s="67" t="s">
        <v>37</v>
      </c>
      <c r="Z93" s="105" t="s">
        <v>36</v>
      </c>
      <c r="AA93" s="88" t="s">
        <v>36</v>
      </c>
      <c r="AB93" s="88" t="s">
        <v>36</v>
      </c>
      <c r="AC93" s="88" t="s">
        <v>36</v>
      </c>
      <c r="AD93" s="88" t="s">
        <v>36</v>
      </c>
      <c r="AE93" s="88" t="s">
        <v>36</v>
      </c>
      <c r="AF93" s="88" t="s">
        <v>36</v>
      </c>
      <c r="AG93" s="89" t="s">
        <v>36</v>
      </c>
      <c r="AH93" s="70">
        <v>0</v>
      </c>
      <c r="AI93" s="70">
        <v>0</v>
      </c>
      <c r="AJ93" s="66">
        <v>0</v>
      </c>
    </row>
    <row r="94" spans="1:36" x14ac:dyDescent="0.25">
      <c r="A94" s="52" t="s">
        <v>47</v>
      </c>
      <c r="B94" s="53">
        <v>40300</v>
      </c>
      <c r="C94" s="54">
        <v>0.52777777777777779</v>
      </c>
      <c r="D94" s="54">
        <v>0.60416666666666663</v>
      </c>
      <c r="E94" s="52">
        <v>5</v>
      </c>
      <c r="F94" s="52"/>
      <c r="G94" s="52" t="s">
        <v>48</v>
      </c>
      <c r="H94" s="57" t="s">
        <v>36</v>
      </c>
      <c r="I94" s="45" t="s">
        <v>36</v>
      </c>
      <c r="J94" s="56" t="s">
        <v>35</v>
      </c>
      <c r="K94" s="56">
        <v>10</v>
      </c>
      <c r="L94" s="57" t="s">
        <v>36</v>
      </c>
      <c r="M94" s="45" t="s">
        <v>36</v>
      </c>
      <c r="N94" s="59" t="s">
        <v>36</v>
      </c>
      <c r="O94" s="83" t="s">
        <v>36</v>
      </c>
      <c r="P94" s="59" t="s">
        <v>35</v>
      </c>
      <c r="Q94" s="59">
        <v>7</v>
      </c>
      <c r="R94" s="59" t="s">
        <v>36</v>
      </c>
      <c r="S94" s="83" t="s">
        <v>36</v>
      </c>
      <c r="T94" s="84" t="s">
        <v>36</v>
      </c>
      <c r="U94" s="85" t="s">
        <v>36</v>
      </c>
      <c r="V94" s="86" t="s">
        <v>36</v>
      </c>
      <c r="W94" s="87" t="s">
        <v>36</v>
      </c>
      <c r="X94" s="66">
        <v>70</v>
      </c>
      <c r="Y94" s="67" t="s">
        <v>44</v>
      </c>
      <c r="Z94" s="105" t="s">
        <v>36</v>
      </c>
      <c r="AA94" s="88" t="s">
        <v>36</v>
      </c>
      <c r="AB94" s="88" t="s">
        <v>36</v>
      </c>
      <c r="AC94" s="88" t="s">
        <v>36</v>
      </c>
      <c r="AD94" s="88" t="s">
        <v>36</v>
      </c>
      <c r="AE94" s="88" t="s">
        <v>36</v>
      </c>
      <c r="AF94" s="88" t="s">
        <v>36</v>
      </c>
      <c r="AG94" s="89" t="s">
        <v>36</v>
      </c>
      <c r="AH94" s="70">
        <v>0</v>
      </c>
      <c r="AI94" s="70">
        <v>0</v>
      </c>
      <c r="AJ94" s="66">
        <v>0</v>
      </c>
    </row>
    <row r="95" spans="1:36" x14ac:dyDescent="0.25">
      <c r="A95" s="52" t="s">
        <v>33</v>
      </c>
      <c r="B95" s="53">
        <v>40300</v>
      </c>
      <c r="C95" s="54">
        <v>0.63263888888888886</v>
      </c>
      <c r="D95" s="54">
        <v>0.6694444444444444</v>
      </c>
      <c r="E95" s="52">
        <v>58</v>
      </c>
      <c r="F95" s="52"/>
      <c r="G95" s="52" t="s">
        <v>48</v>
      </c>
      <c r="H95" s="57" t="s">
        <v>36</v>
      </c>
      <c r="I95" s="45" t="s">
        <v>36</v>
      </c>
      <c r="J95" s="56" t="s">
        <v>50</v>
      </c>
      <c r="K95" s="56">
        <v>10</v>
      </c>
      <c r="L95" s="57" t="s">
        <v>36</v>
      </c>
      <c r="M95" s="45" t="s">
        <v>36</v>
      </c>
      <c r="N95" s="59" t="s">
        <v>36</v>
      </c>
      <c r="O95" s="83" t="s">
        <v>36</v>
      </c>
      <c r="P95" s="59" t="s">
        <v>50</v>
      </c>
      <c r="Q95" s="59">
        <v>10</v>
      </c>
      <c r="R95" s="59" t="s">
        <v>36</v>
      </c>
      <c r="S95" s="83" t="s">
        <v>36</v>
      </c>
      <c r="T95" s="84" t="s">
        <v>36</v>
      </c>
      <c r="U95" s="85" t="s">
        <v>36</v>
      </c>
      <c r="V95" s="86" t="s">
        <v>36</v>
      </c>
      <c r="W95" s="87" t="s">
        <v>36</v>
      </c>
      <c r="X95" s="66">
        <v>100</v>
      </c>
      <c r="Y95" s="67" t="s">
        <v>37</v>
      </c>
      <c r="Z95" s="105" t="s">
        <v>36</v>
      </c>
      <c r="AA95" s="88" t="s">
        <v>36</v>
      </c>
      <c r="AB95" s="88" t="s">
        <v>36</v>
      </c>
      <c r="AC95" s="88" t="s">
        <v>36</v>
      </c>
      <c r="AD95" s="88" t="s">
        <v>36</v>
      </c>
      <c r="AE95" s="88" t="s">
        <v>36</v>
      </c>
      <c r="AF95" s="88" t="s">
        <v>36</v>
      </c>
      <c r="AG95" s="89" t="s">
        <v>36</v>
      </c>
      <c r="AH95" s="70">
        <v>0</v>
      </c>
      <c r="AI95" s="70">
        <v>0</v>
      </c>
      <c r="AJ95" s="66">
        <v>0</v>
      </c>
    </row>
    <row r="96" spans="1:36" x14ac:dyDescent="0.25">
      <c r="A96" s="52" t="s">
        <v>33</v>
      </c>
      <c r="B96" s="53">
        <v>40300</v>
      </c>
      <c r="C96" s="54">
        <v>0.72986111111111107</v>
      </c>
      <c r="D96" s="54">
        <v>0.79722222222222217</v>
      </c>
      <c r="E96" s="52">
        <v>4</v>
      </c>
      <c r="F96" s="52"/>
      <c r="G96" s="52" t="s">
        <v>48</v>
      </c>
      <c r="H96" s="57" t="s">
        <v>36</v>
      </c>
      <c r="I96" s="45" t="s">
        <v>36</v>
      </c>
      <c r="J96" s="56" t="s">
        <v>39</v>
      </c>
      <c r="K96" s="56">
        <v>10</v>
      </c>
      <c r="L96" s="57" t="s">
        <v>36</v>
      </c>
      <c r="M96" s="45" t="s">
        <v>36</v>
      </c>
      <c r="N96" s="59" t="s">
        <v>36</v>
      </c>
      <c r="O96" s="83" t="s">
        <v>36</v>
      </c>
      <c r="P96" s="59" t="s">
        <v>39</v>
      </c>
      <c r="Q96" s="59">
        <v>10</v>
      </c>
      <c r="R96" s="59" t="s">
        <v>36</v>
      </c>
      <c r="S96" s="83" t="s">
        <v>36</v>
      </c>
      <c r="T96" s="84" t="s">
        <v>36</v>
      </c>
      <c r="U96" s="85" t="s">
        <v>36</v>
      </c>
      <c r="V96" s="86" t="s">
        <v>36</v>
      </c>
      <c r="W96" s="87" t="s">
        <v>36</v>
      </c>
      <c r="X96" s="66">
        <v>100</v>
      </c>
      <c r="Y96" s="67" t="s">
        <v>37</v>
      </c>
      <c r="Z96" s="105" t="s">
        <v>36</v>
      </c>
      <c r="AA96" s="88" t="s">
        <v>36</v>
      </c>
      <c r="AB96" s="88" t="s">
        <v>36</v>
      </c>
      <c r="AC96" s="88" t="s">
        <v>36</v>
      </c>
      <c r="AD96" s="88" t="s">
        <v>36</v>
      </c>
      <c r="AE96" s="88" t="s">
        <v>36</v>
      </c>
      <c r="AF96" s="88" t="s">
        <v>36</v>
      </c>
      <c r="AG96" s="89" t="s">
        <v>36</v>
      </c>
      <c r="AH96" s="70">
        <v>0</v>
      </c>
      <c r="AI96" s="70">
        <v>0</v>
      </c>
      <c r="AJ96" s="66">
        <v>0</v>
      </c>
    </row>
    <row r="97" spans="1:36" x14ac:dyDescent="0.25">
      <c r="A97" s="52" t="s">
        <v>33</v>
      </c>
      <c r="B97" s="53">
        <v>40300</v>
      </c>
      <c r="C97" s="54">
        <v>0.81944444444444453</v>
      </c>
      <c r="D97" s="54">
        <v>0.83680555555555547</v>
      </c>
      <c r="E97" s="52">
        <v>50</v>
      </c>
      <c r="F97" s="52"/>
      <c r="G97" s="52" t="s">
        <v>48</v>
      </c>
      <c r="H97" s="57" t="s">
        <v>36</v>
      </c>
      <c r="I97" s="45" t="s">
        <v>36</v>
      </c>
      <c r="J97" s="56" t="s">
        <v>38</v>
      </c>
      <c r="K97" s="56">
        <v>10</v>
      </c>
      <c r="L97" s="57" t="s">
        <v>36</v>
      </c>
      <c r="M97" s="45" t="s">
        <v>36</v>
      </c>
      <c r="N97" s="59" t="s">
        <v>36</v>
      </c>
      <c r="O97" s="83" t="s">
        <v>36</v>
      </c>
      <c r="P97" s="59" t="s">
        <v>38</v>
      </c>
      <c r="Q97" s="59">
        <v>10</v>
      </c>
      <c r="R97" s="59" t="s">
        <v>36</v>
      </c>
      <c r="S97" s="83" t="s">
        <v>36</v>
      </c>
      <c r="T97" s="84" t="s">
        <v>36</v>
      </c>
      <c r="U97" s="85" t="s">
        <v>36</v>
      </c>
      <c r="V97" s="86" t="s">
        <v>36</v>
      </c>
      <c r="W97" s="87" t="s">
        <v>36</v>
      </c>
      <c r="X97" s="66">
        <v>100</v>
      </c>
      <c r="Y97" s="67" t="s">
        <v>37</v>
      </c>
      <c r="Z97" s="105" t="s">
        <v>36</v>
      </c>
      <c r="AA97" s="88" t="s">
        <v>36</v>
      </c>
      <c r="AB97" s="88" t="s">
        <v>36</v>
      </c>
      <c r="AC97" s="88" t="s">
        <v>36</v>
      </c>
      <c r="AD97" s="88" t="s">
        <v>36</v>
      </c>
      <c r="AE97" s="88" t="s">
        <v>36</v>
      </c>
      <c r="AF97" s="88" t="s">
        <v>36</v>
      </c>
      <c r="AG97" s="89" t="s">
        <v>36</v>
      </c>
      <c r="AH97" s="70">
        <v>0</v>
      </c>
      <c r="AI97" s="70">
        <v>0</v>
      </c>
      <c r="AJ97" s="66">
        <v>0</v>
      </c>
    </row>
    <row r="98" spans="1:36" x14ac:dyDescent="0.25">
      <c r="A98" s="52" t="s">
        <v>33</v>
      </c>
      <c r="B98" s="53">
        <v>40300</v>
      </c>
      <c r="C98" s="54">
        <v>0.85416666666666663</v>
      </c>
      <c r="D98" s="54">
        <v>0.87847222222222221</v>
      </c>
      <c r="E98" s="52">
        <v>3</v>
      </c>
      <c r="F98" s="52"/>
      <c r="G98" s="52" t="s">
        <v>48</v>
      </c>
      <c r="H98" s="57" t="s">
        <v>36</v>
      </c>
      <c r="I98" s="45" t="s">
        <v>36</v>
      </c>
      <c r="J98" s="56" t="s">
        <v>50</v>
      </c>
      <c r="K98" s="56">
        <v>10</v>
      </c>
      <c r="L98" s="57" t="s">
        <v>36</v>
      </c>
      <c r="M98" s="45" t="s">
        <v>36</v>
      </c>
      <c r="N98" s="59" t="s">
        <v>36</v>
      </c>
      <c r="O98" s="83" t="s">
        <v>36</v>
      </c>
      <c r="P98" s="59" t="s">
        <v>50</v>
      </c>
      <c r="Q98" s="59">
        <v>10</v>
      </c>
      <c r="R98" s="59" t="s">
        <v>36</v>
      </c>
      <c r="S98" s="83" t="s">
        <v>36</v>
      </c>
      <c r="T98" s="84" t="s">
        <v>36</v>
      </c>
      <c r="U98" s="85" t="s">
        <v>36</v>
      </c>
      <c r="V98" s="86" t="s">
        <v>36</v>
      </c>
      <c r="W98" s="87" t="s">
        <v>36</v>
      </c>
      <c r="X98" s="66">
        <v>100</v>
      </c>
      <c r="Y98" s="67" t="s">
        <v>37</v>
      </c>
      <c r="Z98" s="106">
        <v>0.2</v>
      </c>
      <c r="AA98" s="68"/>
      <c r="AB98" s="68"/>
      <c r="AC98" s="68"/>
      <c r="AD98" s="68"/>
      <c r="AE98" s="68"/>
      <c r="AF98" s="68"/>
      <c r="AG98" s="69"/>
      <c r="AH98" s="70">
        <v>1</v>
      </c>
      <c r="AI98" s="70">
        <v>0.2</v>
      </c>
      <c r="AJ98" s="66">
        <v>0.2</v>
      </c>
    </row>
    <row r="99" spans="1:36" x14ac:dyDescent="0.25">
      <c r="A99" s="52" t="s">
        <v>33</v>
      </c>
      <c r="B99" s="53">
        <v>40300</v>
      </c>
      <c r="C99" s="54">
        <v>0.96180555555555547</v>
      </c>
      <c r="D99" s="54">
        <v>1.0416666666666666E-2</v>
      </c>
      <c r="E99" s="52">
        <v>43</v>
      </c>
      <c r="F99" s="52"/>
      <c r="G99" s="52" t="s">
        <v>48</v>
      </c>
      <c r="H99" s="57" t="s">
        <v>36</v>
      </c>
      <c r="I99" s="45" t="s">
        <v>36</v>
      </c>
      <c r="J99" s="56" t="s">
        <v>50</v>
      </c>
      <c r="K99" s="56">
        <v>10</v>
      </c>
      <c r="L99" s="57" t="s">
        <v>36</v>
      </c>
      <c r="M99" s="45" t="s">
        <v>36</v>
      </c>
      <c r="N99" s="59" t="s">
        <v>36</v>
      </c>
      <c r="O99" s="83" t="s">
        <v>36</v>
      </c>
      <c r="P99" s="59" t="s">
        <v>50</v>
      </c>
      <c r="Q99" s="59">
        <v>10</v>
      </c>
      <c r="R99" s="59" t="s">
        <v>36</v>
      </c>
      <c r="S99" s="83" t="s">
        <v>36</v>
      </c>
      <c r="T99" s="84" t="s">
        <v>36</v>
      </c>
      <c r="U99" s="85" t="s">
        <v>36</v>
      </c>
      <c r="V99" s="86" t="s">
        <v>36</v>
      </c>
      <c r="W99" s="87" t="s">
        <v>36</v>
      </c>
      <c r="X99" s="66">
        <v>100</v>
      </c>
      <c r="Y99" s="67" t="s">
        <v>37</v>
      </c>
      <c r="Z99" s="105" t="s">
        <v>36</v>
      </c>
      <c r="AA99" s="88" t="s">
        <v>36</v>
      </c>
      <c r="AB99" s="88" t="s">
        <v>36</v>
      </c>
      <c r="AC99" s="88" t="s">
        <v>36</v>
      </c>
      <c r="AD99" s="88" t="s">
        <v>36</v>
      </c>
      <c r="AE99" s="88" t="s">
        <v>36</v>
      </c>
      <c r="AF99" s="88" t="s">
        <v>36</v>
      </c>
      <c r="AG99" s="89" t="s">
        <v>36</v>
      </c>
      <c r="AH99" s="70">
        <v>0</v>
      </c>
      <c r="AI99" s="70">
        <v>0</v>
      </c>
      <c r="AJ99" s="66">
        <v>0</v>
      </c>
    </row>
    <row r="100" spans="1:36" x14ac:dyDescent="0.25">
      <c r="A100" s="52" t="s">
        <v>47</v>
      </c>
      <c r="B100" s="53">
        <v>40301</v>
      </c>
      <c r="C100" s="54">
        <v>0.1076388888888889</v>
      </c>
      <c r="D100" s="54">
        <v>0.11875000000000001</v>
      </c>
      <c r="E100" s="52">
        <v>2</v>
      </c>
      <c r="F100" s="52"/>
      <c r="G100" s="52" t="s">
        <v>48</v>
      </c>
      <c r="H100" s="57" t="s">
        <v>36</v>
      </c>
      <c r="I100" s="45" t="s">
        <v>36</v>
      </c>
      <c r="J100" s="56" t="s">
        <v>40</v>
      </c>
      <c r="K100" s="56">
        <v>10</v>
      </c>
      <c r="L100" s="57" t="s">
        <v>36</v>
      </c>
      <c r="M100" s="45" t="s">
        <v>36</v>
      </c>
      <c r="N100" s="59" t="s">
        <v>36</v>
      </c>
      <c r="O100" s="83" t="s">
        <v>36</v>
      </c>
      <c r="P100" s="59" t="s">
        <v>40</v>
      </c>
      <c r="Q100" s="59">
        <v>10</v>
      </c>
      <c r="R100" s="59" t="s">
        <v>36</v>
      </c>
      <c r="S100" s="83" t="s">
        <v>36</v>
      </c>
      <c r="T100" s="84" t="s">
        <v>36</v>
      </c>
      <c r="U100" s="85" t="s">
        <v>36</v>
      </c>
      <c r="V100" s="86" t="s">
        <v>36</v>
      </c>
      <c r="W100" s="87" t="s">
        <v>36</v>
      </c>
      <c r="X100" s="66">
        <v>100</v>
      </c>
      <c r="Y100" s="67" t="s">
        <v>37</v>
      </c>
      <c r="Z100" s="105" t="s">
        <v>36</v>
      </c>
      <c r="AA100" s="88" t="s">
        <v>36</v>
      </c>
      <c r="AB100" s="88" t="s">
        <v>36</v>
      </c>
      <c r="AC100" s="88" t="s">
        <v>36</v>
      </c>
      <c r="AD100" s="88" t="s">
        <v>36</v>
      </c>
      <c r="AE100" s="88" t="s">
        <v>36</v>
      </c>
      <c r="AF100" s="88" t="s">
        <v>36</v>
      </c>
      <c r="AG100" s="89" t="s">
        <v>36</v>
      </c>
      <c r="AH100" s="70">
        <v>0</v>
      </c>
      <c r="AI100" s="70">
        <v>0</v>
      </c>
      <c r="AJ100" s="66">
        <v>0</v>
      </c>
    </row>
    <row r="101" spans="1:36" x14ac:dyDescent="0.25">
      <c r="A101" s="52" t="s">
        <v>47</v>
      </c>
      <c r="B101" s="53">
        <v>40301</v>
      </c>
      <c r="C101" s="54">
        <v>0.15416666666666667</v>
      </c>
      <c r="D101" s="54">
        <v>0.16319444444444445</v>
      </c>
      <c r="E101" s="52">
        <v>44</v>
      </c>
      <c r="F101" s="52"/>
      <c r="G101" s="52" t="s">
        <v>48</v>
      </c>
      <c r="H101" s="57" t="s">
        <v>36</v>
      </c>
      <c r="I101" s="45" t="s">
        <v>36</v>
      </c>
      <c r="J101" s="56" t="s">
        <v>35</v>
      </c>
      <c r="K101" s="56">
        <v>10</v>
      </c>
      <c r="L101" s="57" t="s">
        <v>36</v>
      </c>
      <c r="M101" s="45" t="s">
        <v>36</v>
      </c>
      <c r="N101" s="59" t="s">
        <v>36</v>
      </c>
      <c r="O101" s="83" t="s">
        <v>36</v>
      </c>
      <c r="P101" s="59" t="s">
        <v>35</v>
      </c>
      <c r="Q101" s="59">
        <v>10</v>
      </c>
      <c r="R101" s="59" t="s">
        <v>36</v>
      </c>
      <c r="S101" s="83" t="s">
        <v>36</v>
      </c>
      <c r="T101" s="84" t="s">
        <v>36</v>
      </c>
      <c r="U101" s="85" t="s">
        <v>36</v>
      </c>
      <c r="V101" s="86" t="s">
        <v>36</v>
      </c>
      <c r="W101" s="87" t="s">
        <v>36</v>
      </c>
      <c r="X101" s="66">
        <v>100</v>
      </c>
      <c r="Y101" s="67" t="s">
        <v>37</v>
      </c>
      <c r="Z101" s="105" t="s">
        <v>36</v>
      </c>
      <c r="AA101" s="88" t="s">
        <v>36</v>
      </c>
      <c r="AB101" s="88" t="s">
        <v>36</v>
      </c>
      <c r="AC101" s="88" t="s">
        <v>36</v>
      </c>
      <c r="AD101" s="88" t="s">
        <v>36</v>
      </c>
      <c r="AE101" s="88" t="s">
        <v>36</v>
      </c>
      <c r="AF101" s="88" t="s">
        <v>36</v>
      </c>
      <c r="AG101" s="89" t="s">
        <v>36</v>
      </c>
      <c r="AH101" s="70">
        <v>0</v>
      </c>
      <c r="AI101" s="70">
        <v>0</v>
      </c>
      <c r="AJ101" s="66">
        <v>0</v>
      </c>
    </row>
    <row r="102" spans="1:36" x14ac:dyDescent="0.25">
      <c r="A102" s="52" t="s">
        <v>47</v>
      </c>
      <c r="B102" s="53">
        <v>40301</v>
      </c>
      <c r="C102" s="54">
        <v>0.21805555555555556</v>
      </c>
      <c r="D102" s="54">
        <v>0.24027777777777778</v>
      </c>
      <c r="E102" s="52">
        <v>42</v>
      </c>
      <c r="F102" s="52"/>
      <c r="G102" s="52" t="s">
        <v>48</v>
      </c>
      <c r="H102" s="57" t="s">
        <v>36</v>
      </c>
      <c r="I102" s="45" t="s">
        <v>36</v>
      </c>
      <c r="J102" s="56" t="s">
        <v>38</v>
      </c>
      <c r="K102" s="56">
        <v>10</v>
      </c>
      <c r="L102" s="57" t="s">
        <v>36</v>
      </c>
      <c r="M102" s="45" t="s">
        <v>36</v>
      </c>
      <c r="N102" s="59" t="s">
        <v>36</v>
      </c>
      <c r="O102" s="83" t="s">
        <v>36</v>
      </c>
      <c r="P102" s="59" t="s">
        <v>38</v>
      </c>
      <c r="Q102" s="59">
        <v>9</v>
      </c>
      <c r="R102" s="59" t="s">
        <v>36</v>
      </c>
      <c r="S102" s="83" t="s">
        <v>36</v>
      </c>
      <c r="T102" s="84" t="s">
        <v>36</v>
      </c>
      <c r="U102" s="85" t="s">
        <v>36</v>
      </c>
      <c r="V102" s="86" t="s">
        <v>36</v>
      </c>
      <c r="W102" s="87" t="s">
        <v>36</v>
      </c>
      <c r="X102" s="66">
        <v>90</v>
      </c>
      <c r="Y102" s="67" t="s">
        <v>37</v>
      </c>
      <c r="Z102" s="105" t="s">
        <v>36</v>
      </c>
      <c r="AA102" s="88" t="s">
        <v>36</v>
      </c>
      <c r="AB102" s="88" t="s">
        <v>36</v>
      </c>
      <c r="AC102" s="88" t="s">
        <v>36</v>
      </c>
      <c r="AD102" s="88" t="s">
        <v>36</v>
      </c>
      <c r="AE102" s="88" t="s">
        <v>36</v>
      </c>
      <c r="AF102" s="88" t="s">
        <v>36</v>
      </c>
      <c r="AG102" s="89" t="s">
        <v>36</v>
      </c>
      <c r="AH102" s="70">
        <v>0</v>
      </c>
      <c r="AI102" s="70">
        <v>0</v>
      </c>
      <c r="AJ102" s="66">
        <v>0</v>
      </c>
    </row>
    <row r="103" spans="1:36" x14ac:dyDescent="0.25">
      <c r="A103" s="52" t="s">
        <v>47</v>
      </c>
      <c r="B103" s="53">
        <v>40301</v>
      </c>
      <c r="C103" s="54">
        <v>0.24861111111111112</v>
      </c>
      <c r="D103" s="54">
        <v>0.25833333333333336</v>
      </c>
      <c r="E103" s="52">
        <v>41</v>
      </c>
      <c r="F103" s="52"/>
      <c r="G103" s="52" t="s">
        <v>48</v>
      </c>
      <c r="H103" s="57" t="s">
        <v>36</v>
      </c>
      <c r="I103" s="45" t="s">
        <v>36</v>
      </c>
      <c r="J103" s="56" t="s">
        <v>39</v>
      </c>
      <c r="K103" s="56">
        <v>10</v>
      </c>
      <c r="L103" s="57" t="s">
        <v>36</v>
      </c>
      <c r="M103" s="45" t="s">
        <v>36</v>
      </c>
      <c r="N103" s="59" t="s">
        <v>36</v>
      </c>
      <c r="O103" s="83" t="s">
        <v>36</v>
      </c>
      <c r="P103" s="59" t="s">
        <v>39</v>
      </c>
      <c r="Q103" s="59">
        <v>10</v>
      </c>
      <c r="R103" s="59" t="s">
        <v>36</v>
      </c>
      <c r="S103" s="83" t="s">
        <v>36</v>
      </c>
      <c r="T103" s="84" t="s">
        <v>36</v>
      </c>
      <c r="U103" s="85" t="s">
        <v>36</v>
      </c>
      <c r="V103" s="86" t="s">
        <v>36</v>
      </c>
      <c r="W103" s="87" t="s">
        <v>36</v>
      </c>
      <c r="X103" s="66">
        <v>100</v>
      </c>
      <c r="Y103" s="67" t="s">
        <v>37</v>
      </c>
      <c r="Z103" s="105" t="s">
        <v>36</v>
      </c>
      <c r="AA103" s="88" t="s">
        <v>36</v>
      </c>
      <c r="AB103" s="88" t="s">
        <v>36</v>
      </c>
      <c r="AC103" s="88" t="s">
        <v>36</v>
      </c>
      <c r="AD103" s="88" t="s">
        <v>36</v>
      </c>
      <c r="AE103" s="88" t="s">
        <v>36</v>
      </c>
      <c r="AF103" s="88" t="s">
        <v>36</v>
      </c>
      <c r="AG103" s="89" t="s">
        <v>36</v>
      </c>
      <c r="AH103" s="70">
        <v>0</v>
      </c>
      <c r="AI103" s="70">
        <v>0</v>
      </c>
      <c r="AJ103" s="66">
        <v>0</v>
      </c>
    </row>
    <row r="104" spans="1:36" x14ac:dyDescent="0.25">
      <c r="A104" s="52" t="s">
        <v>47</v>
      </c>
      <c r="B104" s="53">
        <v>40301</v>
      </c>
      <c r="C104" s="54">
        <v>0.28611111111111115</v>
      </c>
      <c r="D104" s="54">
        <v>0.31111111111111112</v>
      </c>
      <c r="E104" s="52">
        <v>40</v>
      </c>
      <c r="F104" s="52"/>
      <c r="G104" s="52" t="s">
        <v>48</v>
      </c>
      <c r="H104" s="57" t="s">
        <v>36</v>
      </c>
      <c r="I104" s="45" t="s">
        <v>36</v>
      </c>
      <c r="J104" s="56" t="s">
        <v>40</v>
      </c>
      <c r="K104" s="56">
        <v>10</v>
      </c>
      <c r="L104" s="57" t="s">
        <v>36</v>
      </c>
      <c r="M104" s="45" t="s">
        <v>36</v>
      </c>
      <c r="N104" s="59" t="s">
        <v>36</v>
      </c>
      <c r="O104" s="83" t="s">
        <v>36</v>
      </c>
      <c r="P104" s="59" t="s">
        <v>40</v>
      </c>
      <c r="Q104" s="59">
        <v>10</v>
      </c>
      <c r="R104" s="59" t="s">
        <v>36</v>
      </c>
      <c r="S104" s="83" t="s">
        <v>36</v>
      </c>
      <c r="T104" s="84" t="s">
        <v>13</v>
      </c>
      <c r="U104" s="85" t="s">
        <v>38</v>
      </c>
      <c r="V104" s="86">
        <v>1</v>
      </c>
      <c r="W104" s="87">
        <v>42</v>
      </c>
      <c r="X104" s="66">
        <v>100</v>
      </c>
      <c r="Y104" s="67" t="s">
        <v>37</v>
      </c>
      <c r="Z104" s="105" t="s">
        <v>36</v>
      </c>
      <c r="AA104" s="88" t="s">
        <v>36</v>
      </c>
      <c r="AB104" s="88" t="s">
        <v>36</v>
      </c>
      <c r="AC104" s="88" t="s">
        <v>36</v>
      </c>
      <c r="AD104" s="88" t="s">
        <v>36</v>
      </c>
      <c r="AE104" s="88" t="s">
        <v>36</v>
      </c>
      <c r="AF104" s="88" t="s">
        <v>36</v>
      </c>
      <c r="AG104" s="89" t="s">
        <v>36</v>
      </c>
      <c r="AH104" s="70">
        <v>0</v>
      </c>
      <c r="AI104" s="70">
        <v>0</v>
      </c>
      <c r="AJ104" s="66">
        <v>0</v>
      </c>
    </row>
    <row r="105" spans="1:36" x14ac:dyDescent="0.25">
      <c r="A105" s="52" t="s">
        <v>47</v>
      </c>
      <c r="B105" s="53">
        <v>40301</v>
      </c>
      <c r="C105" s="54">
        <v>0.34097222222222223</v>
      </c>
      <c r="D105" s="54">
        <v>0.3444444444444445</v>
      </c>
      <c r="E105" s="52">
        <v>45</v>
      </c>
      <c r="F105" s="52"/>
      <c r="G105" s="52" t="s">
        <v>48</v>
      </c>
      <c r="H105" s="57" t="s">
        <v>36</v>
      </c>
      <c r="I105" s="45" t="s">
        <v>36</v>
      </c>
      <c r="J105" s="56" t="s">
        <v>35</v>
      </c>
      <c r="K105" s="56">
        <v>10</v>
      </c>
      <c r="L105" s="57" t="s">
        <v>36</v>
      </c>
      <c r="M105" s="45" t="s">
        <v>36</v>
      </c>
      <c r="N105" s="59" t="s">
        <v>36</v>
      </c>
      <c r="O105" s="83" t="s">
        <v>36</v>
      </c>
      <c r="P105" s="59" t="s">
        <v>35</v>
      </c>
      <c r="Q105" s="59">
        <v>10</v>
      </c>
      <c r="R105" s="59" t="s">
        <v>36</v>
      </c>
      <c r="S105" s="83" t="s">
        <v>36</v>
      </c>
      <c r="T105" s="84" t="s">
        <v>36</v>
      </c>
      <c r="U105" s="85" t="s">
        <v>36</v>
      </c>
      <c r="V105" s="86" t="s">
        <v>36</v>
      </c>
      <c r="W105" s="87" t="s">
        <v>36</v>
      </c>
      <c r="X105" s="66">
        <v>100</v>
      </c>
      <c r="Y105" s="67" t="s">
        <v>37</v>
      </c>
      <c r="Z105" s="105" t="s">
        <v>36</v>
      </c>
      <c r="AA105" s="88" t="s">
        <v>36</v>
      </c>
      <c r="AB105" s="88" t="s">
        <v>36</v>
      </c>
      <c r="AC105" s="88" t="s">
        <v>36</v>
      </c>
      <c r="AD105" s="88" t="s">
        <v>36</v>
      </c>
      <c r="AE105" s="88" t="s">
        <v>36</v>
      </c>
      <c r="AF105" s="88" t="s">
        <v>36</v>
      </c>
      <c r="AG105" s="89" t="s">
        <v>36</v>
      </c>
      <c r="AH105" s="70">
        <v>0</v>
      </c>
      <c r="AI105" s="70">
        <v>0</v>
      </c>
      <c r="AJ105" s="66">
        <v>0</v>
      </c>
    </row>
    <row r="106" spans="1:36" x14ac:dyDescent="0.25">
      <c r="A106" s="52" t="s">
        <v>47</v>
      </c>
      <c r="B106" s="53">
        <v>40301</v>
      </c>
      <c r="C106" s="54">
        <v>0.39583333333333331</v>
      </c>
      <c r="D106" s="54">
        <v>0.40625</v>
      </c>
      <c r="E106" s="52">
        <v>38</v>
      </c>
      <c r="F106" s="52"/>
      <c r="G106" s="52" t="s">
        <v>48</v>
      </c>
      <c r="H106" s="57" t="s">
        <v>36</v>
      </c>
      <c r="I106" s="45" t="s">
        <v>36</v>
      </c>
      <c r="J106" s="56" t="s">
        <v>50</v>
      </c>
      <c r="K106" s="56">
        <v>10</v>
      </c>
      <c r="L106" s="57" t="s">
        <v>36</v>
      </c>
      <c r="M106" s="45" t="s">
        <v>36</v>
      </c>
      <c r="N106" s="59" t="s">
        <v>36</v>
      </c>
      <c r="O106" s="83" t="s">
        <v>36</v>
      </c>
      <c r="P106" s="59" t="s">
        <v>50</v>
      </c>
      <c r="Q106" s="59">
        <v>10</v>
      </c>
      <c r="R106" s="59" t="s">
        <v>36</v>
      </c>
      <c r="S106" s="83" t="s">
        <v>36</v>
      </c>
      <c r="T106" s="84" t="s">
        <v>36</v>
      </c>
      <c r="U106" s="85" t="s">
        <v>36</v>
      </c>
      <c r="V106" s="86" t="s">
        <v>36</v>
      </c>
      <c r="W106" s="87" t="s">
        <v>36</v>
      </c>
      <c r="X106" s="66">
        <v>100</v>
      </c>
      <c r="Y106" s="67" t="s">
        <v>37</v>
      </c>
      <c r="Z106" s="105" t="s">
        <v>36</v>
      </c>
      <c r="AA106" s="88" t="s">
        <v>36</v>
      </c>
      <c r="AB106" s="88" t="s">
        <v>36</v>
      </c>
      <c r="AC106" s="88" t="s">
        <v>36</v>
      </c>
      <c r="AD106" s="88" t="s">
        <v>36</v>
      </c>
      <c r="AE106" s="88" t="s">
        <v>36</v>
      </c>
      <c r="AF106" s="88" t="s">
        <v>36</v>
      </c>
      <c r="AG106" s="89" t="s">
        <v>36</v>
      </c>
      <c r="AH106" s="70">
        <v>0</v>
      </c>
      <c r="AI106" s="70">
        <v>0</v>
      </c>
      <c r="AJ106" s="66">
        <v>0</v>
      </c>
    </row>
    <row r="107" spans="1:36" x14ac:dyDescent="0.25">
      <c r="A107" s="52" t="s">
        <v>47</v>
      </c>
      <c r="B107" s="53">
        <v>40301</v>
      </c>
      <c r="C107" s="54">
        <v>0.4375</v>
      </c>
      <c r="D107" s="54">
        <v>0.44444444444444442</v>
      </c>
      <c r="E107" s="52">
        <v>37</v>
      </c>
      <c r="F107" s="52"/>
      <c r="G107" s="52" t="s">
        <v>48</v>
      </c>
      <c r="H107" s="57" t="s">
        <v>36</v>
      </c>
      <c r="I107" s="45" t="s">
        <v>36</v>
      </c>
      <c r="J107" s="56" t="s">
        <v>38</v>
      </c>
      <c r="K107" s="56">
        <v>10</v>
      </c>
      <c r="L107" s="57" t="s">
        <v>36</v>
      </c>
      <c r="M107" s="45" t="s">
        <v>36</v>
      </c>
      <c r="N107" s="59" t="s">
        <v>36</v>
      </c>
      <c r="O107" s="83" t="s">
        <v>36</v>
      </c>
      <c r="P107" s="59" t="s">
        <v>38</v>
      </c>
      <c r="Q107" s="59">
        <v>10</v>
      </c>
      <c r="R107" s="59" t="s">
        <v>36</v>
      </c>
      <c r="S107" s="83" t="s">
        <v>36</v>
      </c>
      <c r="T107" s="84" t="s">
        <v>36</v>
      </c>
      <c r="U107" s="85" t="s">
        <v>36</v>
      </c>
      <c r="V107" s="86" t="s">
        <v>36</v>
      </c>
      <c r="W107" s="87" t="s">
        <v>36</v>
      </c>
      <c r="X107" s="66">
        <v>100</v>
      </c>
      <c r="Y107" s="67" t="s">
        <v>37</v>
      </c>
      <c r="Z107" s="105" t="s">
        <v>36</v>
      </c>
      <c r="AA107" s="88" t="s">
        <v>36</v>
      </c>
      <c r="AB107" s="88" t="s">
        <v>36</v>
      </c>
      <c r="AC107" s="88" t="s">
        <v>36</v>
      </c>
      <c r="AD107" s="88" t="s">
        <v>36</v>
      </c>
      <c r="AE107" s="88" t="s">
        <v>36</v>
      </c>
      <c r="AF107" s="88" t="s">
        <v>36</v>
      </c>
      <c r="AG107" s="89" t="s">
        <v>36</v>
      </c>
      <c r="AH107" s="70">
        <v>0</v>
      </c>
      <c r="AI107" s="70">
        <v>0</v>
      </c>
      <c r="AJ107" s="66">
        <v>0</v>
      </c>
    </row>
    <row r="108" spans="1:36" x14ac:dyDescent="0.25">
      <c r="A108" s="52" t="s">
        <v>47</v>
      </c>
      <c r="B108" s="53">
        <v>40301</v>
      </c>
      <c r="C108" s="54">
        <v>0.4861111111111111</v>
      </c>
      <c r="D108" s="54">
        <v>0.5</v>
      </c>
      <c r="E108" s="52">
        <v>39</v>
      </c>
      <c r="F108" s="52"/>
      <c r="G108" s="52" t="s">
        <v>48</v>
      </c>
      <c r="H108" s="57" t="s">
        <v>36</v>
      </c>
      <c r="I108" s="45" t="s">
        <v>36</v>
      </c>
      <c r="J108" s="56" t="s">
        <v>39</v>
      </c>
      <c r="K108" s="56">
        <v>10</v>
      </c>
      <c r="L108" s="57" t="s">
        <v>36</v>
      </c>
      <c r="M108" s="45" t="s">
        <v>36</v>
      </c>
      <c r="N108" s="59" t="s">
        <v>36</v>
      </c>
      <c r="O108" s="83" t="s">
        <v>36</v>
      </c>
      <c r="P108" s="59" t="s">
        <v>39</v>
      </c>
      <c r="Q108" s="59">
        <v>10</v>
      </c>
      <c r="R108" s="59" t="s">
        <v>36</v>
      </c>
      <c r="S108" s="83" t="s">
        <v>36</v>
      </c>
      <c r="T108" s="84" t="s">
        <v>36</v>
      </c>
      <c r="U108" s="85" t="s">
        <v>36</v>
      </c>
      <c r="V108" s="86" t="s">
        <v>36</v>
      </c>
      <c r="W108" s="87" t="s">
        <v>36</v>
      </c>
      <c r="X108" s="66">
        <v>100</v>
      </c>
      <c r="Y108" s="67" t="s">
        <v>37</v>
      </c>
      <c r="Z108" s="105" t="s">
        <v>36</v>
      </c>
      <c r="AA108" s="88" t="s">
        <v>36</v>
      </c>
      <c r="AB108" s="88" t="s">
        <v>36</v>
      </c>
      <c r="AC108" s="88" t="s">
        <v>36</v>
      </c>
      <c r="AD108" s="88" t="s">
        <v>36</v>
      </c>
      <c r="AE108" s="88" t="s">
        <v>36</v>
      </c>
      <c r="AF108" s="88" t="s">
        <v>36</v>
      </c>
      <c r="AG108" s="89" t="s">
        <v>36</v>
      </c>
      <c r="AH108" s="70">
        <v>0</v>
      </c>
      <c r="AI108" s="70">
        <v>0</v>
      </c>
      <c r="AJ108" s="66">
        <v>0</v>
      </c>
    </row>
    <row r="109" spans="1:36" x14ac:dyDescent="0.25">
      <c r="A109" s="52" t="s">
        <v>33</v>
      </c>
      <c r="B109" s="53">
        <v>40301</v>
      </c>
      <c r="C109" s="54">
        <v>0.55277777777777781</v>
      </c>
      <c r="D109" s="54">
        <v>0.57013888888888886</v>
      </c>
      <c r="E109" s="52">
        <v>28</v>
      </c>
      <c r="F109" s="52"/>
      <c r="G109" s="52" t="s">
        <v>48</v>
      </c>
      <c r="H109" s="57" t="s">
        <v>36</v>
      </c>
      <c r="I109" s="45" t="s">
        <v>36</v>
      </c>
      <c r="J109" s="56" t="s">
        <v>40</v>
      </c>
      <c r="K109" s="56">
        <v>10</v>
      </c>
      <c r="L109" s="57" t="s">
        <v>36</v>
      </c>
      <c r="M109" s="45" t="s">
        <v>36</v>
      </c>
      <c r="N109" s="59" t="s">
        <v>36</v>
      </c>
      <c r="O109" s="83" t="s">
        <v>36</v>
      </c>
      <c r="P109" s="59" t="s">
        <v>40</v>
      </c>
      <c r="Q109" s="59">
        <v>10</v>
      </c>
      <c r="R109" s="59" t="s">
        <v>36</v>
      </c>
      <c r="S109" s="83" t="s">
        <v>36</v>
      </c>
      <c r="T109" s="84" t="s">
        <v>36</v>
      </c>
      <c r="U109" s="85" t="s">
        <v>36</v>
      </c>
      <c r="V109" s="86" t="s">
        <v>36</v>
      </c>
      <c r="W109" s="87" t="s">
        <v>36</v>
      </c>
      <c r="X109" s="66">
        <v>100</v>
      </c>
      <c r="Y109" s="67" t="s">
        <v>37</v>
      </c>
      <c r="Z109" s="105" t="s">
        <v>36</v>
      </c>
      <c r="AA109" s="88" t="s">
        <v>36</v>
      </c>
      <c r="AB109" s="88" t="s">
        <v>36</v>
      </c>
      <c r="AC109" s="88" t="s">
        <v>36</v>
      </c>
      <c r="AD109" s="88" t="s">
        <v>36</v>
      </c>
      <c r="AE109" s="88" t="s">
        <v>36</v>
      </c>
      <c r="AF109" s="88" t="s">
        <v>36</v>
      </c>
      <c r="AG109" s="89" t="s">
        <v>36</v>
      </c>
      <c r="AH109" s="70">
        <v>0</v>
      </c>
      <c r="AI109" s="70">
        <v>0</v>
      </c>
      <c r="AJ109" s="66">
        <v>0</v>
      </c>
    </row>
    <row r="110" spans="1:36" x14ac:dyDescent="0.25">
      <c r="A110" s="52" t="s">
        <v>33</v>
      </c>
      <c r="B110" s="53">
        <v>40301</v>
      </c>
      <c r="C110" s="54">
        <v>0.58819444444444446</v>
      </c>
      <c r="D110" s="54">
        <v>0.59930555555555554</v>
      </c>
      <c r="E110" s="52">
        <v>29</v>
      </c>
      <c r="F110" s="52"/>
      <c r="G110" s="52" t="s">
        <v>48</v>
      </c>
      <c r="H110" s="57" t="s">
        <v>36</v>
      </c>
      <c r="I110" s="45" t="s">
        <v>36</v>
      </c>
      <c r="J110" s="56" t="s">
        <v>35</v>
      </c>
      <c r="K110" s="56">
        <v>10</v>
      </c>
      <c r="L110" s="57" t="s">
        <v>36</v>
      </c>
      <c r="M110" s="45" t="s">
        <v>36</v>
      </c>
      <c r="N110" s="59" t="s">
        <v>36</v>
      </c>
      <c r="O110" s="83" t="s">
        <v>36</v>
      </c>
      <c r="P110" s="59" t="s">
        <v>35</v>
      </c>
      <c r="Q110" s="59">
        <v>10</v>
      </c>
      <c r="R110" s="59" t="s">
        <v>36</v>
      </c>
      <c r="S110" s="83" t="s">
        <v>36</v>
      </c>
      <c r="T110" s="84" t="s">
        <v>36</v>
      </c>
      <c r="U110" s="85" t="s">
        <v>36</v>
      </c>
      <c r="V110" s="86" t="s">
        <v>36</v>
      </c>
      <c r="W110" s="87" t="s">
        <v>36</v>
      </c>
      <c r="X110" s="66">
        <v>100</v>
      </c>
      <c r="Y110" s="67" t="s">
        <v>37</v>
      </c>
      <c r="Z110" s="105" t="s">
        <v>36</v>
      </c>
      <c r="AA110" s="88" t="s">
        <v>36</v>
      </c>
      <c r="AB110" s="88" t="s">
        <v>36</v>
      </c>
      <c r="AC110" s="88" t="s">
        <v>36</v>
      </c>
      <c r="AD110" s="88" t="s">
        <v>36</v>
      </c>
      <c r="AE110" s="88" t="s">
        <v>36</v>
      </c>
      <c r="AF110" s="88" t="s">
        <v>36</v>
      </c>
      <c r="AG110" s="89" t="s">
        <v>36</v>
      </c>
      <c r="AH110" s="70">
        <v>0</v>
      </c>
      <c r="AI110" s="70">
        <v>0</v>
      </c>
      <c r="AJ110" s="66">
        <v>0</v>
      </c>
    </row>
    <row r="111" spans="1:36" x14ac:dyDescent="0.25">
      <c r="A111" s="52" t="s">
        <v>33</v>
      </c>
      <c r="B111" s="53">
        <v>40301</v>
      </c>
      <c r="C111" s="54">
        <v>0.62013888888888891</v>
      </c>
      <c r="D111" s="54">
        <v>0.6381944444444444</v>
      </c>
      <c r="E111" s="52">
        <v>36</v>
      </c>
      <c r="F111" s="52"/>
      <c r="G111" s="52" t="s">
        <v>48</v>
      </c>
      <c r="H111" s="57" t="s">
        <v>36</v>
      </c>
      <c r="I111" s="45" t="s">
        <v>36</v>
      </c>
      <c r="J111" s="56" t="s">
        <v>50</v>
      </c>
      <c r="K111" s="56">
        <v>10</v>
      </c>
      <c r="L111" s="57" t="s">
        <v>36</v>
      </c>
      <c r="M111" s="45" t="s">
        <v>36</v>
      </c>
      <c r="N111" s="59" t="s">
        <v>36</v>
      </c>
      <c r="O111" s="83" t="s">
        <v>36</v>
      </c>
      <c r="P111" s="59" t="s">
        <v>50</v>
      </c>
      <c r="Q111" s="59">
        <v>10</v>
      </c>
      <c r="R111" s="59" t="s">
        <v>36</v>
      </c>
      <c r="S111" s="83" t="s">
        <v>36</v>
      </c>
      <c r="T111" s="84" t="s">
        <v>36</v>
      </c>
      <c r="U111" s="85" t="s">
        <v>36</v>
      </c>
      <c r="V111" s="86" t="s">
        <v>36</v>
      </c>
      <c r="W111" s="87" t="s">
        <v>36</v>
      </c>
      <c r="X111" s="66">
        <v>100</v>
      </c>
      <c r="Y111" s="67" t="s">
        <v>37</v>
      </c>
      <c r="Z111" s="105" t="s">
        <v>36</v>
      </c>
      <c r="AA111" s="88" t="s">
        <v>36</v>
      </c>
      <c r="AB111" s="88" t="s">
        <v>36</v>
      </c>
      <c r="AC111" s="88" t="s">
        <v>36</v>
      </c>
      <c r="AD111" s="88" t="s">
        <v>36</v>
      </c>
      <c r="AE111" s="88" t="s">
        <v>36</v>
      </c>
      <c r="AF111" s="88" t="s">
        <v>36</v>
      </c>
      <c r="AG111" s="89" t="s">
        <v>36</v>
      </c>
      <c r="AH111" s="70">
        <v>0</v>
      </c>
      <c r="AI111" s="70">
        <v>0</v>
      </c>
      <c r="AJ111" s="66">
        <v>0</v>
      </c>
    </row>
    <row r="112" spans="1:36" x14ac:dyDescent="0.25">
      <c r="A112" s="52" t="s">
        <v>33</v>
      </c>
      <c r="B112" s="53">
        <v>40301</v>
      </c>
      <c r="C112" s="54">
        <v>0.66805555555555562</v>
      </c>
      <c r="D112" s="54">
        <v>0.68402777777777779</v>
      </c>
      <c r="E112" s="52">
        <v>30</v>
      </c>
      <c r="F112" s="52"/>
      <c r="G112" s="52" t="s">
        <v>48</v>
      </c>
      <c r="H112" s="57" t="s">
        <v>36</v>
      </c>
      <c r="I112" s="45" t="s">
        <v>36</v>
      </c>
      <c r="J112" s="56" t="s">
        <v>38</v>
      </c>
      <c r="K112" s="56">
        <v>10</v>
      </c>
      <c r="L112" s="57" t="s">
        <v>36</v>
      </c>
      <c r="M112" s="45" t="s">
        <v>36</v>
      </c>
      <c r="N112" s="59" t="s">
        <v>36</v>
      </c>
      <c r="O112" s="83" t="s">
        <v>36</v>
      </c>
      <c r="P112" s="59" t="s">
        <v>38</v>
      </c>
      <c r="Q112" s="59">
        <v>10</v>
      </c>
      <c r="R112" s="59" t="s">
        <v>36</v>
      </c>
      <c r="S112" s="83" t="s">
        <v>36</v>
      </c>
      <c r="T112" s="84" t="s">
        <v>36</v>
      </c>
      <c r="U112" s="85" t="s">
        <v>36</v>
      </c>
      <c r="V112" s="86" t="s">
        <v>36</v>
      </c>
      <c r="W112" s="87" t="s">
        <v>36</v>
      </c>
      <c r="X112" s="66">
        <v>100</v>
      </c>
      <c r="Y112" s="67" t="s">
        <v>37</v>
      </c>
      <c r="Z112" s="105" t="s">
        <v>36</v>
      </c>
      <c r="AA112" s="88" t="s">
        <v>36</v>
      </c>
      <c r="AB112" s="88" t="s">
        <v>36</v>
      </c>
      <c r="AC112" s="88" t="s">
        <v>36</v>
      </c>
      <c r="AD112" s="88" t="s">
        <v>36</v>
      </c>
      <c r="AE112" s="88" t="s">
        <v>36</v>
      </c>
      <c r="AF112" s="88" t="s">
        <v>36</v>
      </c>
      <c r="AG112" s="89" t="s">
        <v>36</v>
      </c>
      <c r="AH112" s="70">
        <v>0</v>
      </c>
      <c r="AI112" s="70">
        <v>0</v>
      </c>
      <c r="AJ112" s="66">
        <v>0</v>
      </c>
    </row>
    <row r="113" spans="1:36" x14ac:dyDescent="0.25">
      <c r="A113" s="52" t="s">
        <v>33</v>
      </c>
      <c r="B113" s="53">
        <v>40301</v>
      </c>
      <c r="C113" s="54">
        <v>0.86458333333333337</v>
      </c>
      <c r="D113" s="54">
        <v>0.94305555555555554</v>
      </c>
      <c r="E113" s="52">
        <v>32</v>
      </c>
      <c r="F113" s="52"/>
      <c r="G113" s="52" t="s">
        <v>43</v>
      </c>
      <c r="H113" s="57" t="s">
        <v>36</v>
      </c>
      <c r="I113" s="45" t="s">
        <v>36</v>
      </c>
      <c r="J113" s="56" t="s">
        <v>71</v>
      </c>
      <c r="K113" s="56">
        <v>20</v>
      </c>
      <c r="L113" s="57" t="s">
        <v>36</v>
      </c>
      <c r="M113" s="45" t="s">
        <v>36</v>
      </c>
      <c r="N113" s="59" t="s">
        <v>36</v>
      </c>
      <c r="O113" s="83" t="s">
        <v>36</v>
      </c>
      <c r="P113" s="59" t="s">
        <v>71</v>
      </c>
      <c r="Q113" s="59">
        <v>20</v>
      </c>
      <c r="R113" s="59" t="s">
        <v>36</v>
      </c>
      <c r="S113" s="83" t="s">
        <v>36</v>
      </c>
      <c r="T113" s="84" t="s">
        <v>36</v>
      </c>
      <c r="U113" s="85" t="s">
        <v>36</v>
      </c>
      <c r="V113" s="86" t="s">
        <v>36</v>
      </c>
      <c r="W113" s="87" t="s">
        <v>36</v>
      </c>
      <c r="X113" s="66">
        <v>100</v>
      </c>
      <c r="Y113" s="67" t="s">
        <v>37</v>
      </c>
      <c r="Z113" s="105" t="s">
        <v>36</v>
      </c>
      <c r="AA113" s="88" t="s">
        <v>36</v>
      </c>
      <c r="AB113" s="88" t="s">
        <v>36</v>
      </c>
      <c r="AC113" s="88" t="s">
        <v>36</v>
      </c>
      <c r="AD113" s="88" t="s">
        <v>36</v>
      </c>
      <c r="AE113" s="88" t="s">
        <v>36</v>
      </c>
      <c r="AF113" s="88" t="s">
        <v>36</v>
      </c>
      <c r="AG113" s="89" t="s">
        <v>36</v>
      </c>
      <c r="AH113" s="70">
        <v>0</v>
      </c>
      <c r="AI113" s="70">
        <v>0</v>
      </c>
      <c r="AJ113" s="66">
        <v>0</v>
      </c>
    </row>
    <row r="114" spans="1:36" x14ac:dyDescent="0.25">
      <c r="A114" s="52" t="s">
        <v>33</v>
      </c>
      <c r="B114" s="53">
        <v>40301</v>
      </c>
      <c r="C114" s="54">
        <v>0.97569444444444453</v>
      </c>
      <c r="D114" s="54">
        <v>0.99583333333333324</v>
      </c>
      <c r="E114" s="52">
        <v>31</v>
      </c>
      <c r="F114" s="52"/>
      <c r="G114" s="52" t="s">
        <v>48</v>
      </c>
      <c r="H114" s="57" t="s">
        <v>36</v>
      </c>
      <c r="I114" s="45" t="s">
        <v>36</v>
      </c>
      <c r="J114" s="56" t="s">
        <v>35</v>
      </c>
      <c r="K114" s="56">
        <v>10</v>
      </c>
      <c r="L114" s="57" t="s">
        <v>36</v>
      </c>
      <c r="M114" s="45" t="s">
        <v>36</v>
      </c>
      <c r="N114" s="59" t="s">
        <v>36</v>
      </c>
      <c r="O114" s="83" t="s">
        <v>36</v>
      </c>
      <c r="P114" s="59" t="s">
        <v>35</v>
      </c>
      <c r="Q114" s="59">
        <v>10</v>
      </c>
      <c r="R114" s="59" t="s">
        <v>36</v>
      </c>
      <c r="S114" s="83" t="s">
        <v>36</v>
      </c>
      <c r="T114" s="84" t="s">
        <v>36</v>
      </c>
      <c r="U114" s="85" t="s">
        <v>36</v>
      </c>
      <c r="V114" s="86" t="s">
        <v>36</v>
      </c>
      <c r="W114" s="87" t="s">
        <v>36</v>
      </c>
      <c r="X114" s="66">
        <v>100</v>
      </c>
      <c r="Y114" s="67" t="s">
        <v>37</v>
      </c>
      <c r="Z114" s="105" t="s">
        <v>36</v>
      </c>
      <c r="AA114" s="88" t="s">
        <v>36</v>
      </c>
      <c r="AB114" s="88" t="s">
        <v>36</v>
      </c>
      <c r="AC114" s="88" t="s">
        <v>36</v>
      </c>
      <c r="AD114" s="88" t="s">
        <v>36</v>
      </c>
      <c r="AE114" s="88" t="s">
        <v>36</v>
      </c>
      <c r="AF114" s="88" t="s">
        <v>36</v>
      </c>
      <c r="AG114" s="89" t="s">
        <v>36</v>
      </c>
      <c r="AH114" s="70">
        <v>0</v>
      </c>
      <c r="AI114" s="70">
        <v>0</v>
      </c>
      <c r="AJ114" s="66">
        <v>0</v>
      </c>
    </row>
    <row r="115" spans="1:36" x14ac:dyDescent="0.25">
      <c r="A115" s="52" t="s">
        <v>47</v>
      </c>
      <c r="B115" s="53">
        <v>40302</v>
      </c>
      <c r="C115" s="54">
        <v>1.3888888888888888E-2</v>
      </c>
      <c r="D115" s="54">
        <v>2.5694444444444447E-2</v>
      </c>
      <c r="E115" s="52">
        <v>33</v>
      </c>
      <c r="F115" s="52"/>
      <c r="G115" s="52" t="s">
        <v>48</v>
      </c>
      <c r="H115" s="57" t="s">
        <v>36</v>
      </c>
      <c r="I115" s="45" t="s">
        <v>36</v>
      </c>
      <c r="J115" s="56" t="s">
        <v>38</v>
      </c>
      <c r="K115" s="56">
        <v>10</v>
      </c>
      <c r="L115" s="57" t="s">
        <v>36</v>
      </c>
      <c r="M115" s="45" t="s">
        <v>36</v>
      </c>
      <c r="N115" s="59" t="s">
        <v>36</v>
      </c>
      <c r="O115" s="83" t="s">
        <v>36</v>
      </c>
      <c r="P115" s="59" t="s">
        <v>38</v>
      </c>
      <c r="Q115" s="59">
        <v>10</v>
      </c>
      <c r="R115" s="59" t="s">
        <v>36</v>
      </c>
      <c r="S115" s="83" t="s">
        <v>36</v>
      </c>
      <c r="T115" s="84" t="s">
        <v>36</v>
      </c>
      <c r="U115" s="85" t="s">
        <v>36</v>
      </c>
      <c r="V115" s="86" t="s">
        <v>36</v>
      </c>
      <c r="W115" s="87" t="s">
        <v>36</v>
      </c>
      <c r="X115" s="66">
        <v>100</v>
      </c>
      <c r="Y115" s="67" t="s">
        <v>37</v>
      </c>
      <c r="Z115" s="105" t="s">
        <v>36</v>
      </c>
      <c r="AA115" s="88" t="s">
        <v>36</v>
      </c>
      <c r="AB115" s="88" t="s">
        <v>36</v>
      </c>
      <c r="AC115" s="88" t="s">
        <v>36</v>
      </c>
      <c r="AD115" s="88" t="s">
        <v>36</v>
      </c>
      <c r="AE115" s="88" t="s">
        <v>36</v>
      </c>
      <c r="AF115" s="88" t="s">
        <v>36</v>
      </c>
      <c r="AG115" s="89" t="s">
        <v>36</v>
      </c>
      <c r="AH115" s="70">
        <v>0</v>
      </c>
      <c r="AI115" s="70">
        <v>0</v>
      </c>
      <c r="AJ115" s="66">
        <v>0</v>
      </c>
    </row>
    <row r="116" spans="1:36" x14ac:dyDescent="0.25">
      <c r="A116" s="52" t="s">
        <v>47</v>
      </c>
      <c r="B116" s="53">
        <v>40302</v>
      </c>
      <c r="C116" s="54">
        <v>9.7222222222222224E-2</v>
      </c>
      <c r="D116" s="54">
        <v>0.12013888888888889</v>
      </c>
      <c r="E116" s="52">
        <v>35</v>
      </c>
      <c r="F116" s="52"/>
      <c r="G116" s="52" t="s">
        <v>48</v>
      </c>
      <c r="H116" s="57" t="s">
        <v>36</v>
      </c>
      <c r="I116" s="45" t="s">
        <v>36</v>
      </c>
      <c r="J116" s="56" t="s">
        <v>39</v>
      </c>
      <c r="K116" s="56">
        <v>10</v>
      </c>
      <c r="L116" s="57" t="s">
        <v>36</v>
      </c>
      <c r="M116" s="45" t="s">
        <v>36</v>
      </c>
      <c r="N116" s="59" t="s">
        <v>36</v>
      </c>
      <c r="O116" s="83" t="s">
        <v>36</v>
      </c>
      <c r="P116" s="59" t="s">
        <v>39</v>
      </c>
      <c r="Q116" s="59">
        <v>10</v>
      </c>
      <c r="R116" s="59" t="s">
        <v>36</v>
      </c>
      <c r="S116" s="83" t="s">
        <v>36</v>
      </c>
      <c r="T116" s="84" t="s">
        <v>36</v>
      </c>
      <c r="U116" s="85" t="s">
        <v>36</v>
      </c>
      <c r="V116" s="86" t="s">
        <v>36</v>
      </c>
      <c r="W116" s="87" t="s">
        <v>36</v>
      </c>
      <c r="X116" s="66">
        <v>100</v>
      </c>
      <c r="Y116" s="67" t="s">
        <v>37</v>
      </c>
      <c r="Z116" s="105" t="s">
        <v>36</v>
      </c>
      <c r="AA116" s="88" t="s">
        <v>36</v>
      </c>
      <c r="AB116" s="88" t="s">
        <v>36</v>
      </c>
      <c r="AC116" s="88" t="s">
        <v>36</v>
      </c>
      <c r="AD116" s="88" t="s">
        <v>36</v>
      </c>
      <c r="AE116" s="88" t="s">
        <v>36</v>
      </c>
      <c r="AF116" s="88" t="s">
        <v>36</v>
      </c>
      <c r="AG116" s="89" t="s">
        <v>36</v>
      </c>
      <c r="AH116" s="70">
        <v>0</v>
      </c>
      <c r="AI116" s="70">
        <v>0</v>
      </c>
      <c r="AJ116" s="66">
        <v>0</v>
      </c>
    </row>
    <row r="117" spans="1:36" x14ac:dyDescent="0.25">
      <c r="A117" s="52" t="s">
        <v>47</v>
      </c>
      <c r="B117" s="53">
        <v>40302</v>
      </c>
      <c r="C117" s="54">
        <v>0.16250000000000001</v>
      </c>
      <c r="D117" s="54">
        <v>0.17847222222222223</v>
      </c>
      <c r="E117" s="52">
        <v>34</v>
      </c>
      <c r="F117" s="52"/>
      <c r="G117" s="52" t="s">
        <v>48</v>
      </c>
      <c r="H117" s="57" t="s">
        <v>36</v>
      </c>
      <c r="I117" s="45" t="s">
        <v>36</v>
      </c>
      <c r="J117" s="56" t="s">
        <v>35</v>
      </c>
      <c r="K117" s="56">
        <v>10</v>
      </c>
      <c r="L117" s="57" t="s">
        <v>36</v>
      </c>
      <c r="M117" s="45" t="s">
        <v>36</v>
      </c>
      <c r="N117" s="59" t="s">
        <v>36</v>
      </c>
      <c r="O117" s="83" t="s">
        <v>36</v>
      </c>
      <c r="P117" s="59" t="s">
        <v>35</v>
      </c>
      <c r="Q117" s="59">
        <v>10</v>
      </c>
      <c r="R117" s="59" t="s">
        <v>36</v>
      </c>
      <c r="S117" s="83" t="s">
        <v>36</v>
      </c>
      <c r="T117" s="84" t="s">
        <v>36</v>
      </c>
      <c r="U117" s="85" t="s">
        <v>36</v>
      </c>
      <c r="V117" s="86" t="s">
        <v>36</v>
      </c>
      <c r="W117" s="87" t="s">
        <v>36</v>
      </c>
      <c r="X117" s="66">
        <v>100</v>
      </c>
      <c r="Y117" s="67" t="s">
        <v>37</v>
      </c>
      <c r="Z117" s="105" t="s">
        <v>36</v>
      </c>
      <c r="AA117" s="68">
        <v>0.28000000000000003</v>
      </c>
      <c r="AB117" s="88" t="s">
        <v>36</v>
      </c>
      <c r="AC117" s="88" t="s">
        <v>36</v>
      </c>
      <c r="AD117" s="88" t="s">
        <v>36</v>
      </c>
      <c r="AE117" s="88" t="s">
        <v>36</v>
      </c>
      <c r="AF117" s="88" t="s">
        <v>36</v>
      </c>
      <c r="AG117" s="89" t="s">
        <v>36</v>
      </c>
      <c r="AH117" s="70">
        <v>1</v>
      </c>
      <c r="AI117" s="70">
        <v>0.28000000000000003</v>
      </c>
      <c r="AJ117" s="66">
        <v>0.28000000000000003</v>
      </c>
    </row>
    <row r="118" spans="1:36" x14ac:dyDescent="0.25">
      <c r="A118" s="52" t="s">
        <v>47</v>
      </c>
      <c r="B118" s="53">
        <v>40302</v>
      </c>
      <c r="C118" s="54">
        <v>0.24583333333333335</v>
      </c>
      <c r="D118" s="54">
        <v>0.25625000000000003</v>
      </c>
      <c r="E118" s="52">
        <v>272</v>
      </c>
      <c r="F118" s="52"/>
      <c r="G118" s="52" t="s">
        <v>48</v>
      </c>
      <c r="H118" s="57" t="s">
        <v>36</v>
      </c>
      <c r="I118" s="45" t="s">
        <v>36</v>
      </c>
      <c r="J118" s="56" t="s">
        <v>40</v>
      </c>
      <c r="K118" s="56">
        <v>10</v>
      </c>
      <c r="L118" s="57" t="s">
        <v>36</v>
      </c>
      <c r="M118" s="45" t="s">
        <v>36</v>
      </c>
      <c r="N118" s="59" t="s">
        <v>36</v>
      </c>
      <c r="O118" s="83" t="s">
        <v>36</v>
      </c>
      <c r="P118" s="59" t="s">
        <v>40</v>
      </c>
      <c r="Q118" s="59">
        <v>10</v>
      </c>
      <c r="R118" s="59" t="s">
        <v>36</v>
      </c>
      <c r="S118" s="83" t="s">
        <v>36</v>
      </c>
      <c r="T118" s="84" t="s">
        <v>36</v>
      </c>
      <c r="U118" s="85" t="s">
        <v>36</v>
      </c>
      <c r="V118" s="86" t="s">
        <v>36</v>
      </c>
      <c r="W118" s="87" t="s">
        <v>36</v>
      </c>
      <c r="X118" s="66">
        <v>100</v>
      </c>
      <c r="Y118" s="67" t="s">
        <v>37</v>
      </c>
      <c r="Z118" s="105" t="s">
        <v>36</v>
      </c>
      <c r="AA118" s="68">
        <v>0.35</v>
      </c>
      <c r="AB118" s="88" t="s">
        <v>36</v>
      </c>
      <c r="AC118" s="88" t="s">
        <v>36</v>
      </c>
      <c r="AD118" s="88" t="s">
        <v>36</v>
      </c>
      <c r="AE118" s="88" t="s">
        <v>36</v>
      </c>
      <c r="AF118" s="88" t="s">
        <v>36</v>
      </c>
      <c r="AG118" s="89" t="s">
        <v>36</v>
      </c>
      <c r="AH118" s="70">
        <v>1</v>
      </c>
      <c r="AI118" s="70">
        <v>0.35</v>
      </c>
      <c r="AJ118" s="66">
        <v>0.35</v>
      </c>
    </row>
    <row r="119" spans="1:36" x14ac:dyDescent="0.25">
      <c r="A119" s="52" t="s">
        <v>47</v>
      </c>
      <c r="B119" s="53">
        <v>40302</v>
      </c>
      <c r="C119" s="54">
        <v>0.29583333333333334</v>
      </c>
      <c r="D119" s="54">
        <v>0.31458333333333333</v>
      </c>
      <c r="E119" s="52">
        <v>273</v>
      </c>
      <c r="F119" s="52"/>
      <c r="G119" s="52" t="s">
        <v>48</v>
      </c>
      <c r="H119" s="57" t="s">
        <v>36</v>
      </c>
      <c r="I119" s="45" t="s">
        <v>36</v>
      </c>
      <c r="J119" s="56" t="s">
        <v>38</v>
      </c>
      <c r="K119" s="56">
        <v>10</v>
      </c>
      <c r="L119" s="57" t="s">
        <v>36</v>
      </c>
      <c r="M119" s="45" t="s">
        <v>36</v>
      </c>
      <c r="N119" s="59" t="s">
        <v>36</v>
      </c>
      <c r="O119" s="83" t="s">
        <v>36</v>
      </c>
      <c r="P119" s="59" t="s">
        <v>38</v>
      </c>
      <c r="Q119" s="59">
        <v>10</v>
      </c>
      <c r="R119" s="59" t="s">
        <v>36</v>
      </c>
      <c r="S119" s="83" t="s">
        <v>36</v>
      </c>
      <c r="T119" s="84" t="s">
        <v>36</v>
      </c>
      <c r="U119" s="85" t="s">
        <v>36</v>
      </c>
      <c r="V119" s="86" t="s">
        <v>36</v>
      </c>
      <c r="W119" s="87" t="s">
        <v>36</v>
      </c>
      <c r="X119" s="66">
        <v>100</v>
      </c>
      <c r="Y119" s="67" t="s">
        <v>37</v>
      </c>
      <c r="Z119" s="105" t="s">
        <v>36</v>
      </c>
      <c r="AA119" s="88" t="s">
        <v>36</v>
      </c>
      <c r="AB119" s="88" t="s">
        <v>36</v>
      </c>
      <c r="AC119" s="88" t="s">
        <v>36</v>
      </c>
      <c r="AD119" s="88" t="s">
        <v>36</v>
      </c>
      <c r="AE119" s="88" t="s">
        <v>36</v>
      </c>
      <c r="AF119" s="88" t="s">
        <v>36</v>
      </c>
      <c r="AG119" s="89" t="s">
        <v>36</v>
      </c>
      <c r="AH119" s="70">
        <v>0</v>
      </c>
      <c r="AI119" s="70">
        <v>0</v>
      </c>
      <c r="AJ119" s="66">
        <v>0</v>
      </c>
    </row>
    <row r="120" spans="1:36" x14ac:dyDescent="0.25">
      <c r="A120" s="52" t="s">
        <v>47</v>
      </c>
      <c r="B120" s="53">
        <v>40302</v>
      </c>
      <c r="C120" s="54">
        <v>0.37222222222222223</v>
      </c>
      <c r="D120" s="54">
        <v>0.39097222222222222</v>
      </c>
      <c r="E120" s="52">
        <v>274</v>
      </c>
      <c r="F120" s="52"/>
      <c r="G120" s="52" t="s">
        <v>48</v>
      </c>
      <c r="H120" s="57" t="s">
        <v>36</v>
      </c>
      <c r="I120" s="45" t="s">
        <v>36</v>
      </c>
      <c r="J120" s="56" t="s">
        <v>50</v>
      </c>
      <c r="K120" s="56">
        <v>10</v>
      </c>
      <c r="L120" s="57" t="s">
        <v>36</v>
      </c>
      <c r="M120" s="45" t="s">
        <v>36</v>
      </c>
      <c r="N120" s="59" t="s">
        <v>36</v>
      </c>
      <c r="O120" s="83" t="s">
        <v>36</v>
      </c>
      <c r="P120" s="59" t="s">
        <v>50</v>
      </c>
      <c r="Q120" s="59">
        <v>10</v>
      </c>
      <c r="R120" s="59" t="s">
        <v>36</v>
      </c>
      <c r="S120" s="83" t="s">
        <v>36</v>
      </c>
      <c r="T120" s="84" t="s">
        <v>36</v>
      </c>
      <c r="U120" s="85" t="s">
        <v>36</v>
      </c>
      <c r="V120" s="86" t="s">
        <v>36</v>
      </c>
      <c r="W120" s="87" t="s">
        <v>36</v>
      </c>
      <c r="X120" s="66">
        <v>100</v>
      </c>
      <c r="Y120" s="67" t="s">
        <v>37</v>
      </c>
      <c r="Z120" s="105" t="s">
        <v>36</v>
      </c>
      <c r="AA120" s="88" t="s">
        <v>36</v>
      </c>
      <c r="AB120" s="88" t="s">
        <v>36</v>
      </c>
      <c r="AC120" s="88" t="s">
        <v>36</v>
      </c>
      <c r="AD120" s="88" t="s">
        <v>36</v>
      </c>
      <c r="AE120" s="88" t="s">
        <v>36</v>
      </c>
      <c r="AF120" s="88" t="s">
        <v>36</v>
      </c>
      <c r="AG120" s="89" t="s">
        <v>36</v>
      </c>
      <c r="AH120" s="70">
        <v>0</v>
      </c>
      <c r="AI120" s="70">
        <v>0</v>
      </c>
      <c r="AJ120" s="66">
        <v>0</v>
      </c>
    </row>
    <row r="121" spans="1:36" x14ac:dyDescent="0.25">
      <c r="A121" s="52" t="s">
        <v>47</v>
      </c>
      <c r="B121" s="53">
        <v>40302</v>
      </c>
      <c r="C121" s="54">
        <v>0.46180555555555558</v>
      </c>
      <c r="D121" s="54">
        <v>0.4861111111111111</v>
      </c>
      <c r="E121" s="52">
        <v>275</v>
      </c>
      <c r="F121" s="52"/>
      <c r="G121" s="52" t="s">
        <v>48</v>
      </c>
      <c r="H121" s="57" t="s">
        <v>36</v>
      </c>
      <c r="I121" s="45" t="s">
        <v>36</v>
      </c>
      <c r="J121" s="56" t="s">
        <v>35</v>
      </c>
      <c r="K121" s="56">
        <v>10</v>
      </c>
      <c r="L121" s="57" t="s">
        <v>36</v>
      </c>
      <c r="M121" s="45" t="s">
        <v>36</v>
      </c>
      <c r="N121" s="59" t="s">
        <v>36</v>
      </c>
      <c r="O121" s="83" t="s">
        <v>36</v>
      </c>
      <c r="P121" s="59" t="s">
        <v>35</v>
      </c>
      <c r="Q121" s="59">
        <v>10</v>
      </c>
      <c r="R121" s="59" t="s">
        <v>36</v>
      </c>
      <c r="S121" s="83" t="s">
        <v>36</v>
      </c>
      <c r="T121" s="84" t="s">
        <v>36</v>
      </c>
      <c r="U121" s="85" t="s">
        <v>36</v>
      </c>
      <c r="V121" s="86" t="s">
        <v>36</v>
      </c>
      <c r="W121" s="87" t="s">
        <v>36</v>
      </c>
      <c r="X121" s="66">
        <v>100</v>
      </c>
      <c r="Y121" s="67" t="s">
        <v>37</v>
      </c>
      <c r="Z121" s="105" t="s">
        <v>36</v>
      </c>
      <c r="AA121" s="88" t="s">
        <v>36</v>
      </c>
      <c r="AB121" s="88" t="s">
        <v>36</v>
      </c>
      <c r="AC121" s="88" t="s">
        <v>36</v>
      </c>
      <c r="AD121" s="88" t="s">
        <v>36</v>
      </c>
      <c r="AE121" s="88" t="s">
        <v>36</v>
      </c>
      <c r="AF121" s="88" t="s">
        <v>36</v>
      </c>
      <c r="AG121" s="89" t="s">
        <v>36</v>
      </c>
      <c r="AH121" s="70">
        <v>0</v>
      </c>
      <c r="AI121" s="70">
        <v>0</v>
      </c>
      <c r="AJ121" s="66">
        <v>0</v>
      </c>
    </row>
    <row r="122" spans="1:36" x14ac:dyDescent="0.25">
      <c r="A122" s="52" t="s">
        <v>33</v>
      </c>
      <c r="B122" s="53">
        <v>40302</v>
      </c>
      <c r="C122" s="54">
        <v>0.5805555555555556</v>
      </c>
      <c r="D122" s="54">
        <v>0.64583333333333337</v>
      </c>
      <c r="E122" s="52">
        <v>276</v>
      </c>
      <c r="F122" s="52"/>
      <c r="G122" s="52" t="s">
        <v>48</v>
      </c>
      <c r="H122" s="57" t="s">
        <v>36</v>
      </c>
      <c r="I122" s="45" t="s">
        <v>36</v>
      </c>
      <c r="J122" s="56" t="s">
        <v>39</v>
      </c>
      <c r="K122" s="56">
        <v>10</v>
      </c>
      <c r="L122" s="57" t="s">
        <v>36</v>
      </c>
      <c r="M122" s="45" t="s">
        <v>36</v>
      </c>
      <c r="N122" s="59" t="s">
        <v>36</v>
      </c>
      <c r="O122" s="83" t="s">
        <v>36</v>
      </c>
      <c r="P122" s="59" t="s">
        <v>39</v>
      </c>
      <c r="Q122" s="59">
        <v>10</v>
      </c>
      <c r="R122" s="59" t="s">
        <v>36</v>
      </c>
      <c r="S122" s="83" t="s">
        <v>36</v>
      </c>
      <c r="T122" s="84" t="s">
        <v>36</v>
      </c>
      <c r="U122" s="85" t="s">
        <v>36</v>
      </c>
      <c r="V122" s="86" t="s">
        <v>36</v>
      </c>
      <c r="W122" s="87" t="s">
        <v>36</v>
      </c>
      <c r="X122" s="66">
        <v>100</v>
      </c>
      <c r="Y122" s="67" t="s">
        <v>37</v>
      </c>
      <c r="Z122" s="106">
        <v>0.2</v>
      </c>
      <c r="AA122" s="68">
        <v>0.35</v>
      </c>
      <c r="AB122" s="88" t="s">
        <v>36</v>
      </c>
      <c r="AC122" s="88" t="s">
        <v>36</v>
      </c>
      <c r="AD122" s="88" t="s">
        <v>36</v>
      </c>
      <c r="AE122" s="88" t="s">
        <v>36</v>
      </c>
      <c r="AF122" s="88" t="s">
        <v>36</v>
      </c>
      <c r="AG122" s="89" t="s">
        <v>36</v>
      </c>
      <c r="AH122" s="70">
        <v>2</v>
      </c>
      <c r="AI122" s="70">
        <v>0.55000000000000004</v>
      </c>
      <c r="AJ122" s="66">
        <v>0.55000000000000004</v>
      </c>
    </row>
    <row r="123" spans="1:36" x14ac:dyDescent="0.25">
      <c r="A123" s="52" t="s">
        <v>33</v>
      </c>
      <c r="B123" s="53">
        <v>40302</v>
      </c>
      <c r="C123" s="54">
        <v>0.64583333333333337</v>
      </c>
      <c r="D123" s="54">
        <v>0.65625</v>
      </c>
      <c r="E123" s="52">
        <v>283</v>
      </c>
      <c r="F123" s="52"/>
      <c r="G123" s="52" t="s">
        <v>48</v>
      </c>
      <c r="H123" s="57" t="s">
        <v>36</v>
      </c>
      <c r="I123" s="45" t="s">
        <v>36</v>
      </c>
      <c r="J123" s="56" t="s">
        <v>40</v>
      </c>
      <c r="K123" s="56">
        <v>10</v>
      </c>
      <c r="L123" s="57" t="s">
        <v>36</v>
      </c>
      <c r="M123" s="45" t="s">
        <v>36</v>
      </c>
      <c r="N123" s="59" t="s">
        <v>36</v>
      </c>
      <c r="O123" s="83" t="s">
        <v>36</v>
      </c>
      <c r="P123" s="59" t="s">
        <v>40</v>
      </c>
      <c r="Q123" s="59">
        <v>10</v>
      </c>
      <c r="R123" s="59" t="s">
        <v>36</v>
      </c>
      <c r="S123" s="83" t="s">
        <v>36</v>
      </c>
      <c r="T123" s="84" t="s">
        <v>36</v>
      </c>
      <c r="U123" s="85" t="s">
        <v>36</v>
      </c>
      <c r="V123" s="86" t="s">
        <v>36</v>
      </c>
      <c r="W123" s="87" t="s">
        <v>36</v>
      </c>
      <c r="X123" s="66">
        <v>100</v>
      </c>
      <c r="Y123" s="67" t="s">
        <v>37</v>
      </c>
      <c r="Z123" s="105" t="s">
        <v>36</v>
      </c>
      <c r="AA123" s="88" t="s">
        <v>36</v>
      </c>
      <c r="AB123" s="88" t="s">
        <v>36</v>
      </c>
      <c r="AC123" s="88" t="s">
        <v>36</v>
      </c>
      <c r="AD123" s="88" t="s">
        <v>36</v>
      </c>
      <c r="AE123" s="88" t="s">
        <v>36</v>
      </c>
      <c r="AF123" s="88" t="s">
        <v>36</v>
      </c>
      <c r="AG123" s="89" t="s">
        <v>36</v>
      </c>
      <c r="AH123" s="70">
        <v>0</v>
      </c>
      <c r="AI123" s="70">
        <v>0</v>
      </c>
      <c r="AJ123" s="66">
        <v>0</v>
      </c>
    </row>
    <row r="124" spans="1:36" x14ac:dyDescent="0.25">
      <c r="A124" s="52" t="s">
        <v>33</v>
      </c>
      <c r="B124" s="53">
        <v>40302</v>
      </c>
      <c r="C124" s="54">
        <v>0.69791666666666663</v>
      </c>
      <c r="D124" s="54">
        <v>0.71388888888888891</v>
      </c>
      <c r="E124" s="52">
        <v>282</v>
      </c>
      <c r="F124" s="52"/>
      <c r="G124" s="52" t="s">
        <v>48</v>
      </c>
      <c r="H124" s="57" t="s">
        <v>36</v>
      </c>
      <c r="I124" s="45" t="s">
        <v>36</v>
      </c>
      <c r="J124" s="56" t="s">
        <v>38</v>
      </c>
      <c r="K124" s="56">
        <v>10</v>
      </c>
      <c r="L124" s="57" t="s">
        <v>36</v>
      </c>
      <c r="M124" s="45" t="s">
        <v>36</v>
      </c>
      <c r="N124" s="59" t="s">
        <v>36</v>
      </c>
      <c r="O124" s="83" t="s">
        <v>36</v>
      </c>
      <c r="P124" s="59" t="s">
        <v>38</v>
      </c>
      <c r="Q124" s="59">
        <v>10</v>
      </c>
      <c r="R124" s="59" t="s">
        <v>36</v>
      </c>
      <c r="S124" s="83" t="s">
        <v>36</v>
      </c>
      <c r="T124" s="84" t="s">
        <v>36</v>
      </c>
      <c r="U124" s="85" t="s">
        <v>36</v>
      </c>
      <c r="V124" s="86" t="s">
        <v>36</v>
      </c>
      <c r="W124" s="87" t="s">
        <v>36</v>
      </c>
      <c r="X124" s="66">
        <v>100</v>
      </c>
      <c r="Y124" s="67" t="s">
        <v>37</v>
      </c>
      <c r="Z124" s="105" t="s">
        <v>36</v>
      </c>
      <c r="AA124" s="88" t="s">
        <v>36</v>
      </c>
      <c r="AB124" s="88" t="s">
        <v>36</v>
      </c>
      <c r="AC124" s="88" t="s">
        <v>36</v>
      </c>
      <c r="AD124" s="88" t="s">
        <v>36</v>
      </c>
      <c r="AE124" s="88" t="s">
        <v>36</v>
      </c>
      <c r="AF124" s="88" t="s">
        <v>36</v>
      </c>
      <c r="AG124" s="89" t="s">
        <v>36</v>
      </c>
      <c r="AH124" s="70">
        <v>0</v>
      </c>
      <c r="AI124" s="70">
        <v>0</v>
      </c>
      <c r="AJ124" s="66">
        <v>0</v>
      </c>
    </row>
    <row r="125" spans="1:36" x14ac:dyDescent="0.25">
      <c r="A125" s="52" t="s">
        <v>33</v>
      </c>
      <c r="B125" s="53">
        <v>40302</v>
      </c>
      <c r="C125" s="54">
        <v>0.78055555555555556</v>
      </c>
      <c r="D125" s="54">
        <v>0.83888888888888891</v>
      </c>
      <c r="E125" s="52" t="s">
        <v>72</v>
      </c>
      <c r="F125" s="52"/>
      <c r="G125" s="52" t="s">
        <v>48</v>
      </c>
      <c r="H125" s="57" t="s">
        <v>36</v>
      </c>
      <c r="I125" s="45" t="s">
        <v>36</v>
      </c>
      <c r="J125" s="56" t="s">
        <v>39</v>
      </c>
      <c r="K125" s="56">
        <v>10</v>
      </c>
      <c r="L125" s="57" t="s">
        <v>36</v>
      </c>
      <c r="M125" s="45" t="s">
        <v>36</v>
      </c>
      <c r="N125" s="59" t="s">
        <v>36</v>
      </c>
      <c r="O125" s="83" t="s">
        <v>36</v>
      </c>
      <c r="P125" s="59" t="s">
        <v>39</v>
      </c>
      <c r="Q125" s="59">
        <v>10</v>
      </c>
      <c r="R125" s="59" t="s">
        <v>36</v>
      </c>
      <c r="S125" s="83" t="s">
        <v>36</v>
      </c>
      <c r="T125" s="84" t="s">
        <v>36</v>
      </c>
      <c r="U125" s="85" t="s">
        <v>36</v>
      </c>
      <c r="V125" s="86" t="s">
        <v>36</v>
      </c>
      <c r="W125" s="87" t="s">
        <v>36</v>
      </c>
      <c r="X125" s="66">
        <v>100</v>
      </c>
      <c r="Y125" s="67" t="s">
        <v>37</v>
      </c>
      <c r="Z125" s="106">
        <v>0.25</v>
      </c>
      <c r="AA125" s="68">
        <v>0.3</v>
      </c>
      <c r="AB125" s="88" t="s">
        <v>36</v>
      </c>
      <c r="AC125" s="88" t="s">
        <v>36</v>
      </c>
      <c r="AD125" s="88" t="s">
        <v>36</v>
      </c>
      <c r="AE125" s="88" t="s">
        <v>36</v>
      </c>
      <c r="AF125" s="88" t="s">
        <v>36</v>
      </c>
      <c r="AG125" s="89" t="s">
        <v>36</v>
      </c>
      <c r="AH125" s="70">
        <v>2</v>
      </c>
      <c r="AI125" s="70">
        <v>0.55000000000000004</v>
      </c>
      <c r="AJ125" s="66">
        <v>0.55000000000000004</v>
      </c>
    </row>
    <row r="126" spans="1:36" x14ac:dyDescent="0.25">
      <c r="A126" s="52" t="s">
        <v>33</v>
      </c>
      <c r="B126" s="53">
        <v>40302</v>
      </c>
      <c r="C126" s="54">
        <v>0.94097222222222221</v>
      </c>
      <c r="D126" s="54">
        <v>0.9868055555555556</v>
      </c>
      <c r="E126" s="52">
        <v>285</v>
      </c>
      <c r="F126" s="52"/>
      <c r="G126" s="52" t="s">
        <v>48</v>
      </c>
      <c r="H126" s="57" t="s">
        <v>36</v>
      </c>
      <c r="I126" s="45" t="s">
        <v>36</v>
      </c>
      <c r="J126" s="56" t="s">
        <v>40</v>
      </c>
      <c r="K126" s="56">
        <v>10</v>
      </c>
      <c r="L126" s="57" t="s">
        <v>36</v>
      </c>
      <c r="M126" s="45" t="s">
        <v>36</v>
      </c>
      <c r="N126" s="59" t="s">
        <v>36</v>
      </c>
      <c r="O126" s="83" t="s">
        <v>36</v>
      </c>
      <c r="P126" s="59" t="s">
        <v>40</v>
      </c>
      <c r="Q126" s="59">
        <v>10</v>
      </c>
      <c r="R126" s="59" t="s">
        <v>36</v>
      </c>
      <c r="S126" s="83" t="s">
        <v>36</v>
      </c>
      <c r="T126" s="84" t="s">
        <v>36</v>
      </c>
      <c r="U126" s="85" t="s">
        <v>36</v>
      </c>
      <c r="V126" s="86" t="s">
        <v>36</v>
      </c>
      <c r="W126" s="87" t="s">
        <v>36</v>
      </c>
      <c r="X126" s="66">
        <v>100</v>
      </c>
      <c r="Y126" s="67" t="s">
        <v>37</v>
      </c>
      <c r="Z126" s="106">
        <v>0.25</v>
      </c>
      <c r="AA126" s="88" t="s">
        <v>36</v>
      </c>
      <c r="AB126" s="88" t="s">
        <v>36</v>
      </c>
      <c r="AC126" s="88" t="s">
        <v>36</v>
      </c>
      <c r="AD126" s="88" t="s">
        <v>36</v>
      </c>
      <c r="AE126" s="88" t="s">
        <v>36</v>
      </c>
      <c r="AF126" s="88" t="s">
        <v>36</v>
      </c>
      <c r="AG126" s="89" t="s">
        <v>36</v>
      </c>
      <c r="AH126" s="70">
        <v>1</v>
      </c>
      <c r="AI126" s="70">
        <v>0.25</v>
      </c>
      <c r="AJ126" s="66">
        <v>0.25</v>
      </c>
    </row>
    <row r="127" spans="1:36" x14ac:dyDescent="0.25">
      <c r="A127" s="52" t="s">
        <v>47</v>
      </c>
      <c r="B127" s="53">
        <v>40303</v>
      </c>
      <c r="C127" s="54">
        <v>1.5277777777777777E-2</v>
      </c>
      <c r="D127" s="54">
        <v>2.2222222222222223E-2</v>
      </c>
      <c r="E127" s="52">
        <v>284</v>
      </c>
      <c r="F127" s="52"/>
      <c r="G127" s="52" t="s">
        <v>48</v>
      </c>
      <c r="H127" s="57" t="s">
        <v>36</v>
      </c>
      <c r="I127" s="45" t="s">
        <v>36</v>
      </c>
      <c r="J127" s="56" t="s">
        <v>50</v>
      </c>
      <c r="K127" s="56">
        <v>10</v>
      </c>
      <c r="L127" s="57" t="s">
        <v>36</v>
      </c>
      <c r="M127" s="45" t="s">
        <v>36</v>
      </c>
      <c r="N127" s="59" t="s">
        <v>36</v>
      </c>
      <c r="O127" s="83" t="s">
        <v>36</v>
      </c>
      <c r="P127" s="59" t="s">
        <v>50</v>
      </c>
      <c r="Q127" s="59">
        <v>10</v>
      </c>
      <c r="R127" s="59" t="s">
        <v>36</v>
      </c>
      <c r="S127" s="83" t="s">
        <v>36</v>
      </c>
      <c r="T127" s="84" t="s">
        <v>36</v>
      </c>
      <c r="U127" s="85" t="s">
        <v>36</v>
      </c>
      <c r="V127" s="86" t="s">
        <v>36</v>
      </c>
      <c r="W127" s="87" t="s">
        <v>36</v>
      </c>
      <c r="X127" s="66">
        <v>100</v>
      </c>
      <c r="Y127" s="67" t="s">
        <v>37</v>
      </c>
      <c r="Z127" s="105" t="s">
        <v>36</v>
      </c>
      <c r="AA127" s="88" t="s">
        <v>36</v>
      </c>
      <c r="AB127" s="88" t="s">
        <v>36</v>
      </c>
      <c r="AC127" s="88" t="s">
        <v>36</v>
      </c>
      <c r="AD127" s="88" t="s">
        <v>36</v>
      </c>
      <c r="AE127" s="88" t="s">
        <v>36</v>
      </c>
      <c r="AF127" s="88" t="s">
        <v>36</v>
      </c>
      <c r="AG127" s="89" t="s">
        <v>36</v>
      </c>
      <c r="AH127" s="70">
        <v>0</v>
      </c>
      <c r="AI127" s="70">
        <v>0</v>
      </c>
      <c r="AJ127" s="66">
        <v>0</v>
      </c>
    </row>
    <row r="128" spans="1:36" x14ac:dyDescent="0.25">
      <c r="A128" s="52" t="s">
        <v>47</v>
      </c>
      <c r="B128" s="53">
        <v>40303</v>
      </c>
      <c r="C128" s="54">
        <v>6.0416666666666667E-2</v>
      </c>
      <c r="D128" s="54">
        <v>8.2638888888888887E-2</v>
      </c>
      <c r="E128" s="52">
        <v>286</v>
      </c>
      <c r="F128" s="52"/>
      <c r="G128" s="52" t="s">
        <v>48</v>
      </c>
      <c r="H128" s="57" t="s">
        <v>36</v>
      </c>
      <c r="I128" s="45" t="s">
        <v>36</v>
      </c>
      <c r="J128" s="56" t="s">
        <v>38</v>
      </c>
      <c r="K128" s="56">
        <v>10</v>
      </c>
      <c r="L128" s="57" t="s">
        <v>36</v>
      </c>
      <c r="M128" s="45" t="s">
        <v>36</v>
      </c>
      <c r="N128" s="59" t="s">
        <v>36</v>
      </c>
      <c r="O128" s="83" t="s">
        <v>36</v>
      </c>
      <c r="P128" s="59" t="s">
        <v>38</v>
      </c>
      <c r="Q128" s="59">
        <v>10</v>
      </c>
      <c r="R128" s="59" t="s">
        <v>36</v>
      </c>
      <c r="S128" s="83" t="s">
        <v>36</v>
      </c>
      <c r="T128" s="84" t="s">
        <v>36</v>
      </c>
      <c r="U128" s="85" t="s">
        <v>36</v>
      </c>
      <c r="V128" s="86" t="s">
        <v>36</v>
      </c>
      <c r="W128" s="87" t="s">
        <v>36</v>
      </c>
      <c r="X128" s="66">
        <v>100</v>
      </c>
      <c r="Y128" s="67" t="s">
        <v>37</v>
      </c>
      <c r="Z128" s="105" t="s">
        <v>36</v>
      </c>
      <c r="AA128" s="68">
        <v>0.27</v>
      </c>
      <c r="AB128" s="88" t="s">
        <v>36</v>
      </c>
      <c r="AC128" s="88" t="s">
        <v>36</v>
      </c>
      <c r="AD128" s="88" t="s">
        <v>36</v>
      </c>
      <c r="AE128" s="88" t="s">
        <v>36</v>
      </c>
      <c r="AF128" s="88" t="s">
        <v>36</v>
      </c>
      <c r="AG128" s="89" t="s">
        <v>36</v>
      </c>
      <c r="AH128" s="70">
        <v>1</v>
      </c>
      <c r="AI128" s="70">
        <v>0.27</v>
      </c>
      <c r="AJ128" s="66">
        <v>0.27</v>
      </c>
    </row>
    <row r="129" spans="1:36" x14ac:dyDescent="0.25">
      <c r="A129" s="52" t="s">
        <v>47</v>
      </c>
      <c r="B129" s="53">
        <v>40303</v>
      </c>
      <c r="C129" s="54">
        <v>9.7222222222222224E-2</v>
      </c>
      <c r="D129" s="54">
        <v>0.1111111111111111</v>
      </c>
      <c r="E129" s="52">
        <v>287</v>
      </c>
      <c r="F129" s="52"/>
      <c r="G129" s="52" t="s">
        <v>48</v>
      </c>
      <c r="H129" s="57" t="s">
        <v>36</v>
      </c>
      <c r="I129" s="45" t="s">
        <v>36</v>
      </c>
      <c r="J129" s="56" t="s">
        <v>35</v>
      </c>
      <c r="K129" s="56">
        <v>10</v>
      </c>
      <c r="L129" s="57" t="s">
        <v>36</v>
      </c>
      <c r="M129" s="45" t="s">
        <v>36</v>
      </c>
      <c r="N129" s="59" t="s">
        <v>36</v>
      </c>
      <c r="O129" s="83" t="s">
        <v>36</v>
      </c>
      <c r="P129" s="59" t="s">
        <v>35</v>
      </c>
      <c r="Q129" s="59">
        <v>8</v>
      </c>
      <c r="R129" s="59" t="s">
        <v>36</v>
      </c>
      <c r="S129" s="83" t="s">
        <v>36</v>
      </c>
      <c r="T129" s="84" t="s">
        <v>36</v>
      </c>
      <c r="U129" s="85" t="s">
        <v>36</v>
      </c>
      <c r="V129" s="86" t="s">
        <v>36</v>
      </c>
      <c r="W129" s="87" t="s">
        <v>36</v>
      </c>
      <c r="X129" s="66">
        <v>80</v>
      </c>
      <c r="Y129" s="67" t="s">
        <v>44</v>
      </c>
      <c r="Z129" s="105" t="s">
        <v>36</v>
      </c>
      <c r="AA129" s="88" t="s">
        <v>36</v>
      </c>
      <c r="AB129" s="88" t="s">
        <v>36</v>
      </c>
      <c r="AC129" s="88" t="s">
        <v>36</v>
      </c>
      <c r="AD129" s="88" t="s">
        <v>36</v>
      </c>
      <c r="AE129" s="88" t="s">
        <v>36</v>
      </c>
      <c r="AF129" s="88" t="s">
        <v>36</v>
      </c>
      <c r="AG129" s="89" t="s">
        <v>36</v>
      </c>
      <c r="AH129" s="70">
        <v>0</v>
      </c>
      <c r="AI129" s="70">
        <v>0</v>
      </c>
      <c r="AJ129" s="66">
        <v>0</v>
      </c>
    </row>
    <row r="130" spans="1:36" x14ac:dyDescent="0.25">
      <c r="A130" s="52" t="s">
        <v>47</v>
      </c>
      <c r="B130" s="53">
        <v>40303</v>
      </c>
      <c r="C130" s="54">
        <v>0.14166666666666666</v>
      </c>
      <c r="D130" s="54">
        <v>0.14722222222222223</v>
      </c>
      <c r="E130" s="52">
        <v>281</v>
      </c>
      <c r="F130" s="52"/>
      <c r="G130" s="52" t="s">
        <v>48</v>
      </c>
      <c r="H130" s="57" t="s">
        <v>36</v>
      </c>
      <c r="I130" s="45" t="s">
        <v>36</v>
      </c>
      <c r="J130" s="56" t="s">
        <v>39</v>
      </c>
      <c r="K130" s="56">
        <v>10</v>
      </c>
      <c r="L130" s="57" t="s">
        <v>36</v>
      </c>
      <c r="M130" s="45" t="s">
        <v>36</v>
      </c>
      <c r="N130" s="59" t="s">
        <v>36</v>
      </c>
      <c r="O130" s="83" t="s">
        <v>36</v>
      </c>
      <c r="P130" s="59" t="s">
        <v>39</v>
      </c>
      <c r="Q130" s="59">
        <v>10</v>
      </c>
      <c r="R130" s="59" t="s">
        <v>36</v>
      </c>
      <c r="S130" s="83" t="s">
        <v>36</v>
      </c>
      <c r="T130" s="84" t="s">
        <v>13</v>
      </c>
      <c r="U130" s="85" t="s">
        <v>65</v>
      </c>
      <c r="V130" s="86">
        <v>1</v>
      </c>
      <c r="W130" s="87">
        <v>287</v>
      </c>
      <c r="X130" s="66">
        <v>100</v>
      </c>
      <c r="Y130" s="67" t="s">
        <v>37</v>
      </c>
      <c r="Z130" s="105" t="s">
        <v>36</v>
      </c>
      <c r="AA130" s="88" t="s">
        <v>36</v>
      </c>
      <c r="AB130" s="88" t="s">
        <v>36</v>
      </c>
      <c r="AC130" s="88" t="s">
        <v>36</v>
      </c>
      <c r="AD130" s="88" t="s">
        <v>36</v>
      </c>
      <c r="AE130" s="88" t="s">
        <v>36</v>
      </c>
      <c r="AF130" s="88" t="s">
        <v>36</v>
      </c>
      <c r="AG130" s="89" t="s">
        <v>36</v>
      </c>
      <c r="AH130" s="70">
        <v>0</v>
      </c>
      <c r="AI130" s="70">
        <v>0</v>
      </c>
      <c r="AJ130" s="66">
        <v>0</v>
      </c>
    </row>
    <row r="131" spans="1:36" x14ac:dyDescent="0.25">
      <c r="A131" s="52" t="s">
        <v>47</v>
      </c>
      <c r="B131" s="53">
        <v>40303</v>
      </c>
      <c r="C131" s="54">
        <v>0.17500000000000002</v>
      </c>
      <c r="D131" s="54">
        <v>0.18263888888888891</v>
      </c>
      <c r="E131" s="52">
        <v>279</v>
      </c>
      <c r="F131" s="52"/>
      <c r="G131" s="52" t="s">
        <v>48</v>
      </c>
      <c r="H131" s="57" t="s">
        <v>36</v>
      </c>
      <c r="I131" s="45" t="s">
        <v>36</v>
      </c>
      <c r="J131" s="56" t="s">
        <v>50</v>
      </c>
      <c r="K131" s="56">
        <v>10</v>
      </c>
      <c r="L131" s="57" t="s">
        <v>36</v>
      </c>
      <c r="M131" s="45" t="s">
        <v>36</v>
      </c>
      <c r="N131" s="59" t="s">
        <v>36</v>
      </c>
      <c r="O131" s="83" t="s">
        <v>36</v>
      </c>
      <c r="P131" s="59" t="s">
        <v>50</v>
      </c>
      <c r="Q131" s="59">
        <v>10</v>
      </c>
      <c r="R131" s="59" t="s">
        <v>36</v>
      </c>
      <c r="S131" s="83" t="s">
        <v>36</v>
      </c>
      <c r="T131" s="84" t="s">
        <v>36</v>
      </c>
      <c r="U131" s="85" t="s">
        <v>36</v>
      </c>
      <c r="V131" s="86" t="s">
        <v>36</v>
      </c>
      <c r="W131" s="87" t="s">
        <v>36</v>
      </c>
      <c r="X131" s="66">
        <v>100</v>
      </c>
      <c r="Y131" s="67" t="s">
        <v>37</v>
      </c>
      <c r="Z131" s="105" t="s">
        <v>36</v>
      </c>
      <c r="AA131" s="88" t="s">
        <v>36</v>
      </c>
      <c r="AB131" s="88" t="s">
        <v>36</v>
      </c>
      <c r="AC131" s="88" t="s">
        <v>36</v>
      </c>
      <c r="AD131" s="88" t="s">
        <v>36</v>
      </c>
      <c r="AE131" s="88" t="s">
        <v>36</v>
      </c>
      <c r="AF131" s="88" t="s">
        <v>36</v>
      </c>
      <c r="AG131" s="89" t="s">
        <v>36</v>
      </c>
      <c r="AH131" s="70">
        <v>0</v>
      </c>
      <c r="AI131" s="70">
        <v>0</v>
      </c>
      <c r="AJ131" s="66">
        <v>0</v>
      </c>
    </row>
    <row r="132" spans="1:36" x14ac:dyDescent="0.25">
      <c r="A132" s="52" t="s">
        <v>47</v>
      </c>
      <c r="B132" s="53">
        <v>40303</v>
      </c>
      <c r="C132" s="54">
        <v>0.27569444444444446</v>
      </c>
      <c r="D132" s="54">
        <v>0.2951388888888889</v>
      </c>
      <c r="E132" s="52">
        <v>280</v>
      </c>
      <c r="F132" s="52"/>
      <c r="G132" s="52" t="s">
        <v>48</v>
      </c>
      <c r="H132" s="57" t="s">
        <v>36</v>
      </c>
      <c r="I132" s="45" t="s">
        <v>36</v>
      </c>
      <c r="J132" s="56" t="s">
        <v>35</v>
      </c>
      <c r="K132" s="56">
        <v>10</v>
      </c>
      <c r="L132" s="57" t="s">
        <v>36</v>
      </c>
      <c r="M132" s="45" t="s">
        <v>36</v>
      </c>
      <c r="N132" s="59" t="s">
        <v>36</v>
      </c>
      <c r="O132" s="83" t="s">
        <v>36</v>
      </c>
      <c r="P132" s="59" t="s">
        <v>35</v>
      </c>
      <c r="Q132" s="59">
        <v>8</v>
      </c>
      <c r="R132" s="59" t="s">
        <v>36</v>
      </c>
      <c r="S132" s="83" t="s">
        <v>36</v>
      </c>
      <c r="T132" s="84" t="s">
        <v>36</v>
      </c>
      <c r="U132" s="85" t="s">
        <v>36</v>
      </c>
      <c r="V132" s="86" t="s">
        <v>36</v>
      </c>
      <c r="W132" s="87" t="s">
        <v>36</v>
      </c>
      <c r="X132" s="66">
        <v>80</v>
      </c>
      <c r="Y132" s="67" t="s">
        <v>44</v>
      </c>
      <c r="Z132" s="105" t="s">
        <v>36</v>
      </c>
      <c r="AA132" s="68">
        <v>0.26</v>
      </c>
      <c r="AB132" s="88" t="s">
        <v>36</v>
      </c>
      <c r="AC132" s="88" t="s">
        <v>36</v>
      </c>
      <c r="AD132" s="88" t="s">
        <v>36</v>
      </c>
      <c r="AE132" s="88" t="s">
        <v>36</v>
      </c>
      <c r="AF132" s="88" t="s">
        <v>36</v>
      </c>
      <c r="AG132" s="89" t="s">
        <v>36</v>
      </c>
      <c r="AH132" s="70">
        <v>1</v>
      </c>
      <c r="AI132" s="70">
        <v>0.26</v>
      </c>
      <c r="AJ132" s="66">
        <v>0.26</v>
      </c>
    </row>
    <row r="133" spans="1:36" x14ac:dyDescent="0.25">
      <c r="A133" s="52" t="s">
        <v>47</v>
      </c>
      <c r="B133" s="53">
        <v>40303</v>
      </c>
      <c r="C133" s="54">
        <v>0.31666666666666665</v>
      </c>
      <c r="D133" s="54">
        <v>0.3215277777777778</v>
      </c>
      <c r="E133" s="52">
        <v>277</v>
      </c>
      <c r="F133" s="52"/>
      <c r="G133" s="52" t="s">
        <v>48</v>
      </c>
      <c r="H133" s="57" t="s">
        <v>36</v>
      </c>
      <c r="I133" s="45" t="s">
        <v>36</v>
      </c>
      <c r="J133" s="56" t="s">
        <v>40</v>
      </c>
      <c r="K133" s="56">
        <v>10</v>
      </c>
      <c r="L133" s="57" t="s">
        <v>36</v>
      </c>
      <c r="M133" s="45" t="s">
        <v>36</v>
      </c>
      <c r="N133" s="59" t="s">
        <v>36</v>
      </c>
      <c r="O133" s="83" t="s">
        <v>36</v>
      </c>
      <c r="P133" s="59" t="s">
        <v>40</v>
      </c>
      <c r="Q133" s="59">
        <v>10</v>
      </c>
      <c r="R133" s="59" t="s">
        <v>36</v>
      </c>
      <c r="S133" s="83" t="s">
        <v>36</v>
      </c>
      <c r="T133" s="84" t="s">
        <v>36</v>
      </c>
      <c r="U133" s="85" t="s">
        <v>36</v>
      </c>
      <c r="V133" s="86" t="s">
        <v>36</v>
      </c>
      <c r="W133" s="87" t="s">
        <v>36</v>
      </c>
      <c r="X133" s="66">
        <v>100</v>
      </c>
      <c r="Y133" s="67" t="s">
        <v>37</v>
      </c>
      <c r="Z133" s="105" t="s">
        <v>36</v>
      </c>
      <c r="AA133" s="88" t="s">
        <v>36</v>
      </c>
      <c r="AB133" s="88" t="s">
        <v>36</v>
      </c>
      <c r="AC133" s="88" t="s">
        <v>36</v>
      </c>
      <c r="AD133" s="88" t="s">
        <v>36</v>
      </c>
      <c r="AE133" s="88" t="s">
        <v>36</v>
      </c>
      <c r="AF133" s="88" t="s">
        <v>36</v>
      </c>
      <c r="AG133" s="88" t="s">
        <v>36</v>
      </c>
      <c r="AH133" s="70">
        <v>0</v>
      </c>
      <c r="AI133" s="70">
        <v>0</v>
      </c>
      <c r="AJ133" s="66">
        <v>0</v>
      </c>
    </row>
    <row r="134" spans="1:36" x14ac:dyDescent="0.25">
      <c r="A134" s="52" t="s">
        <v>47</v>
      </c>
      <c r="B134" s="53">
        <v>40303</v>
      </c>
      <c r="C134" s="54">
        <v>0.38194444444444442</v>
      </c>
      <c r="D134" s="54">
        <v>0.39583333333333331</v>
      </c>
      <c r="E134" s="52">
        <v>278</v>
      </c>
      <c r="F134" s="52"/>
      <c r="G134" s="52" t="s">
        <v>48</v>
      </c>
      <c r="H134" s="57" t="s">
        <v>36</v>
      </c>
      <c r="I134" s="45" t="s">
        <v>36</v>
      </c>
      <c r="J134" s="56" t="s">
        <v>38</v>
      </c>
      <c r="K134" s="56">
        <v>10</v>
      </c>
      <c r="L134" s="57" t="s">
        <v>36</v>
      </c>
      <c r="M134" s="45" t="s">
        <v>36</v>
      </c>
      <c r="N134" s="59" t="s">
        <v>36</v>
      </c>
      <c r="O134" s="83" t="s">
        <v>36</v>
      </c>
      <c r="P134" s="59" t="s">
        <v>38</v>
      </c>
      <c r="Q134" s="59">
        <v>10</v>
      </c>
      <c r="R134" s="59" t="s">
        <v>36</v>
      </c>
      <c r="S134" s="83" t="s">
        <v>36</v>
      </c>
      <c r="T134" s="84" t="s">
        <v>36</v>
      </c>
      <c r="U134" s="85" t="s">
        <v>36</v>
      </c>
      <c r="V134" s="86" t="s">
        <v>36</v>
      </c>
      <c r="W134" s="87" t="s">
        <v>36</v>
      </c>
      <c r="X134" s="66">
        <v>100</v>
      </c>
      <c r="Y134" s="67" t="s">
        <v>37</v>
      </c>
      <c r="Z134" s="106">
        <v>0.17</v>
      </c>
      <c r="AA134" s="68">
        <v>0.28000000000000003</v>
      </c>
      <c r="AB134" s="88" t="s">
        <v>36</v>
      </c>
      <c r="AC134" s="88" t="s">
        <v>36</v>
      </c>
      <c r="AD134" s="88" t="s">
        <v>36</v>
      </c>
      <c r="AE134" s="88" t="s">
        <v>36</v>
      </c>
      <c r="AF134" s="88" t="s">
        <v>36</v>
      </c>
      <c r="AG134" s="88" t="s">
        <v>36</v>
      </c>
      <c r="AH134" s="70">
        <v>2</v>
      </c>
      <c r="AI134" s="70">
        <v>0.45</v>
      </c>
      <c r="AJ134" s="66">
        <v>0.45</v>
      </c>
    </row>
    <row r="135" spans="1:36" x14ac:dyDescent="0.25">
      <c r="A135" s="52" t="s">
        <v>33</v>
      </c>
      <c r="B135" s="53">
        <v>40303</v>
      </c>
      <c r="C135" s="54">
        <v>0.71875</v>
      </c>
      <c r="D135" s="54">
        <v>0.73333333333333339</v>
      </c>
      <c r="E135" s="52">
        <v>91</v>
      </c>
      <c r="F135" s="52"/>
      <c r="G135" s="52" t="s">
        <v>48</v>
      </c>
      <c r="H135" s="57" t="s">
        <v>36</v>
      </c>
      <c r="I135" s="45" t="s">
        <v>36</v>
      </c>
      <c r="J135" s="56" t="s">
        <v>39</v>
      </c>
      <c r="K135" s="56">
        <v>10</v>
      </c>
      <c r="L135" s="57" t="s">
        <v>36</v>
      </c>
      <c r="M135" s="45" t="s">
        <v>36</v>
      </c>
      <c r="N135" s="59" t="s">
        <v>36</v>
      </c>
      <c r="O135" s="83" t="s">
        <v>36</v>
      </c>
      <c r="P135" s="59" t="s">
        <v>39</v>
      </c>
      <c r="Q135" s="59">
        <v>10</v>
      </c>
      <c r="R135" s="59" t="s">
        <v>36</v>
      </c>
      <c r="S135" s="83" t="s">
        <v>36</v>
      </c>
      <c r="T135" s="84" t="s">
        <v>36</v>
      </c>
      <c r="U135" s="85" t="s">
        <v>36</v>
      </c>
      <c r="V135" s="86" t="s">
        <v>36</v>
      </c>
      <c r="W135" s="87" t="s">
        <v>36</v>
      </c>
      <c r="X135" s="66">
        <v>100</v>
      </c>
      <c r="Y135" s="67" t="s">
        <v>37</v>
      </c>
      <c r="Z135" s="105" t="s">
        <v>36</v>
      </c>
      <c r="AA135" s="88" t="s">
        <v>36</v>
      </c>
      <c r="AB135" s="88" t="s">
        <v>36</v>
      </c>
      <c r="AC135" s="88" t="s">
        <v>36</v>
      </c>
      <c r="AD135" s="88" t="s">
        <v>36</v>
      </c>
      <c r="AE135" s="88" t="s">
        <v>36</v>
      </c>
      <c r="AF135" s="88" t="s">
        <v>36</v>
      </c>
      <c r="AG135" s="88" t="s">
        <v>36</v>
      </c>
      <c r="AH135" s="70">
        <v>0</v>
      </c>
      <c r="AI135" s="70">
        <v>0</v>
      </c>
      <c r="AJ135" s="66">
        <v>0</v>
      </c>
    </row>
    <row r="136" spans="1:36" x14ac:dyDescent="0.25">
      <c r="A136" s="52" t="s">
        <v>33</v>
      </c>
      <c r="B136" s="53">
        <v>40303</v>
      </c>
      <c r="C136" s="54">
        <v>0.80555555555555547</v>
      </c>
      <c r="D136" s="54">
        <v>0.82152777777777775</v>
      </c>
      <c r="E136" s="52">
        <v>92</v>
      </c>
      <c r="F136" s="52"/>
      <c r="G136" s="52" t="s">
        <v>48</v>
      </c>
      <c r="H136" s="57" t="s">
        <v>36</v>
      </c>
      <c r="I136" s="45" t="s">
        <v>36</v>
      </c>
      <c r="J136" s="56" t="s">
        <v>38</v>
      </c>
      <c r="K136" s="56">
        <v>10</v>
      </c>
      <c r="L136" s="57" t="s">
        <v>36</v>
      </c>
      <c r="M136" s="45" t="s">
        <v>36</v>
      </c>
      <c r="N136" s="59" t="s">
        <v>36</v>
      </c>
      <c r="O136" s="83" t="s">
        <v>36</v>
      </c>
      <c r="P136" s="59" t="s">
        <v>38</v>
      </c>
      <c r="Q136" s="59">
        <v>10</v>
      </c>
      <c r="R136" s="59" t="s">
        <v>36</v>
      </c>
      <c r="S136" s="83" t="s">
        <v>36</v>
      </c>
      <c r="T136" s="84" t="s">
        <v>36</v>
      </c>
      <c r="U136" s="85" t="s">
        <v>36</v>
      </c>
      <c r="V136" s="86" t="s">
        <v>36</v>
      </c>
      <c r="W136" s="87" t="s">
        <v>36</v>
      </c>
      <c r="X136" s="66">
        <v>100</v>
      </c>
      <c r="Y136" s="67" t="s">
        <v>37</v>
      </c>
      <c r="Z136" s="105" t="s">
        <v>36</v>
      </c>
      <c r="AA136" s="88" t="s">
        <v>36</v>
      </c>
      <c r="AB136" s="88" t="s">
        <v>36</v>
      </c>
      <c r="AC136" s="88" t="s">
        <v>36</v>
      </c>
      <c r="AD136" s="88" t="s">
        <v>36</v>
      </c>
      <c r="AE136" s="88" t="s">
        <v>36</v>
      </c>
      <c r="AF136" s="88" t="s">
        <v>36</v>
      </c>
      <c r="AG136" s="88" t="s">
        <v>36</v>
      </c>
      <c r="AH136" s="70">
        <v>0</v>
      </c>
      <c r="AI136" s="70">
        <v>0</v>
      </c>
      <c r="AJ136" s="66">
        <v>0</v>
      </c>
    </row>
    <row r="137" spans="1:36" x14ac:dyDescent="0.25">
      <c r="A137" s="52" t="s">
        <v>33</v>
      </c>
      <c r="B137" s="53">
        <v>40303</v>
      </c>
      <c r="C137" s="54">
        <v>0.87847222222222221</v>
      </c>
      <c r="D137" s="54">
        <v>0.89097222222222217</v>
      </c>
      <c r="E137" s="52">
        <v>93</v>
      </c>
      <c r="F137" s="52"/>
      <c r="G137" s="52" t="s">
        <v>48</v>
      </c>
      <c r="H137" s="57" t="s">
        <v>36</v>
      </c>
      <c r="I137" s="45" t="s">
        <v>36</v>
      </c>
      <c r="J137" s="56" t="s">
        <v>50</v>
      </c>
      <c r="K137" s="56">
        <v>10</v>
      </c>
      <c r="L137" s="57" t="s">
        <v>36</v>
      </c>
      <c r="M137" s="45" t="s">
        <v>36</v>
      </c>
      <c r="N137" s="59" t="s">
        <v>36</v>
      </c>
      <c r="O137" s="83" t="s">
        <v>36</v>
      </c>
      <c r="P137" s="59" t="s">
        <v>50</v>
      </c>
      <c r="Q137" s="59">
        <v>10</v>
      </c>
      <c r="R137" s="59" t="s">
        <v>36</v>
      </c>
      <c r="S137" s="83" t="s">
        <v>36</v>
      </c>
      <c r="T137" s="84" t="s">
        <v>36</v>
      </c>
      <c r="U137" s="85" t="s">
        <v>36</v>
      </c>
      <c r="V137" s="86" t="s">
        <v>36</v>
      </c>
      <c r="W137" s="87" t="s">
        <v>36</v>
      </c>
      <c r="X137" s="66">
        <v>100</v>
      </c>
      <c r="Y137" s="67" t="s">
        <v>37</v>
      </c>
      <c r="Z137" s="105" t="s">
        <v>36</v>
      </c>
      <c r="AA137" s="88" t="s">
        <v>36</v>
      </c>
      <c r="AB137" s="88" t="s">
        <v>36</v>
      </c>
      <c r="AC137" s="88" t="s">
        <v>36</v>
      </c>
      <c r="AD137" s="88" t="s">
        <v>36</v>
      </c>
      <c r="AE137" s="88" t="s">
        <v>36</v>
      </c>
      <c r="AF137" s="88" t="s">
        <v>36</v>
      </c>
      <c r="AG137" s="88" t="s">
        <v>36</v>
      </c>
      <c r="AH137" s="70">
        <v>0</v>
      </c>
      <c r="AI137" s="70">
        <v>0</v>
      </c>
      <c r="AJ137" s="66">
        <v>0</v>
      </c>
    </row>
    <row r="138" spans="1:36" x14ac:dyDescent="0.25">
      <c r="A138" s="52" t="s">
        <v>33</v>
      </c>
      <c r="B138" s="53">
        <v>40303</v>
      </c>
      <c r="C138" s="54">
        <v>0.92569444444444438</v>
      </c>
      <c r="D138" s="54">
        <v>0.95624999999999993</v>
      </c>
      <c r="E138" s="52">
        <v>95</v>
      </c>
      <c r="F138" s="52"/>
      <c r="G138" s="52" t="s">
        <v>48</v>
      </c>
      <c r="H138" s="57" t="s">
        <v>36</v>
      </c>
      <c r="I138" s="45" t="s">
        <v>36</v>
      </c>
      <c r="J138" s="56" t="s">
        <v>35</v>
      </c>
      <c r="K138" s="56">
        <v>10</v>
      </c>
      <c r="L138" s="57" t="s">
        <v>36</v>
      </c>
      <c r="M138" s="45" t="s">
        <v>36</v>
      </c>
      <c r="N138" s="59" t="s">
        <v>36</v>
      </c>
      <c r="O138" s="83" t="s">
        <v>36</v>
      </c>
      <c r="P138" s="59" t="s">
        <v>35</v>
      </c>
      <c r="Q138" s="59">
        <v>9</v>
      </c>
      <c r="R138" s="59" t="s">
        <v>36</v>
      </c>
      <c r="S138" s="83" t="s">
        <v>36</v>
      </c>
      <c r="T138" s="84" t="s">
        <v>36</v>
      </c>
      <c r="U138" s="85" t="s">
        <v>36</v>
      </c>
      <c r="V138" s="86" t="s">
        <v>36</v>
      </c>
      <c r="W138" s="87" t="s">
        <v>36</v>
      </c>
      <c r="X138" s="66">
        <v>90</v>
      </c>
      <c r="Y138" s="67" t="s">
        <v>37</v>
      </c>
      <c r="Z138" s="105" t="s">
        <v>36</v>
      </c>
      <c r="AA138" s="88" t="s">
        <v>36</v>
      </c>
      <c r="AB138" s="88" t="s">
        <v>36</v>
      </c>
      <c r="AC138" s="88" t="s">
        <v>36</v>
      </c>
      <c r="AD138" s="88" t="s">
        <v>36</v>
      </c>
      <c r="AE138" s="88" t="s">
        <v>36</v>
      </c>
      <c r="AF138" s="88" t="s">
        <v>36</v>
      </c>
      <c r="AG138" s="88" t="s">
        <v>36</v>
      </c>
      <c r="AH138" s="70">
        <v>0</v>
      </c>
      <c r="AI138" s="70">
        <v>0</v>
      </c>
      <c r="AJ138" s="66">
        <v>0</v>
      </c>
    </row>
    <row r="139" spans="1:36" x14ac:dyDescent="0.25">
      <c r="A139" s="52" t="s">
        <v>33</v>
      </c>
      <c r="B139" s="53">
        <v>40303</v>
      </c>
      <c r="C139" s="54">
        <v>0.98611111111111116</v>
      </c>
      <c r="D139" s="54">
        <v>0.99652777777777779</v>
      </c>
      <c r="E139" s="52">
        <v>94</v>
      </c>
      <c r="F139" s="52"/>
      <c r="G139" s="52" t="s">
        <v>48</v>
      </c>
      <c r="H139" s="57" t="s">
        <v>36</v>
      </c>
      <c r="I139" s="45" t="s">
        <v>36</v>
      </c>
      <c r="J139" s="56" t="s">
        <v>39</v>
      </c>
      <c r="K139" s="56">
        <v>10</v>
      </c>
      <c r="L139" s="57" t="s">
        <v>36</v>
      </c>
      <c r="M139" s="45" t="s">
        <v>36</v>
      </c>
      <c r="N139" s="59" t="s">
        <v>36</v>
      </c>
      <c r="O139" s="83" t="s">
        <v>36</v>
      </c>
      <c r="P139" s="59" t="s">
        <v>39</v>
      </c>
      <c r="Q139" s="59">
        <v>10</v>
      </c>
      <c r="R139" s="59" t="s">
        <v>36</v>
      </c>
      <c r="S139" s="83" t="s">
        <v>36</v>
      </c>
      <c r="T139" s="84" t="s">
        <v>36</v>
      </c>
      <c r="U139" s="85" t="s">
        <v>36</v>
      </c>
      <c r="V139" s="86" t="s">
        <v>36</v>
      </c>
      <c r="W139" s="87" t="s">
        <v>36</v>
      </c>
      <c r="X139" s="66">
        <v>100</v>
      </c>
      <c r="Y139" s="67" t="s">
        <v>37</v>
      </c>
      <c r="Z139" s="105" t="s">
        <v>36</v>
      </c>
      <c r="AA139" s="88" t="s">
        <v>36</v>
      </c>
      <c r="AB139" s="88" t="s">
        <v>36</v>
      </c>
      <c r="AC139" s="88" t="s">
        <v>36</v>
      </c>
      <c r="AD139" s="88" t="s">
        <v>36</v>
      </c>
      <c r="AE139" s="88" t="s">
        <v>36</v>
      </c>
      <c r="AF139" s="88" t="s">
        <v>36</v>
      </c>
      <c r="AG139" s="88" t="s">
        <v>36</v>
      </c>
      <c r="AH139" s="70">
        <v>0</v>
      </c>
      <c r="AI139" s="70">
        <v>0</v>
      </c>
      <c r="AJ139" s="66">
        <v>0</v>
      </c>
    </row>
    <row r="140" spans="1:36" x14ac:dyDescent="0.25">
      <c r="A140" s="52" t="s">
        <v>47</v>
      </c>
      <c r="B140" s="53">
        <v>40304</v>
      </c>
      <c r="C140" s="54">
        <v>2.9166666666666664E-2</v>
      </c>
      <c r="D140" s="54">
        <v>5.9027777777777783E-2</v>
      </c>
      <c r="E140" s="52">
        <v>96</v>
      </c>
      <c r="F140" s="52"/>
      <c r="G140" s="52" t="s">
        <v>48</v>
      </c>
      <c r="H140" s="57" t="s">
        <v>36</v>
      </c>
      <c r="I140" s="45" t="s">
        <v>36</v>
      </c>
      <c r="J140" s="56" t="s">
        <v>40</v>
      </c>
      <c r="K140" s="56">
        <v>10</v>
      </c>
      <c r="L140" s="57" t="s">
        <v>36</v>
      </c>
      <c r="M140" s="45" t="s">
        <v>36</v>
      </c>
      <c r="N140" s="59" t="s">
        <v>36</v>
      </c>
      <c r="O140" s="83" t="s">
        <v>36</v>
      </c>
      <c r="P140" s="59" t="s">
        <v>40</v>
      </c>
      <c r="Q140" s="59">
        <v>9</v>
      </c>
      <c r="R140" s="59" t="s">
        <v>36</v>
      </c>
      <c r="S140" s="83" t="s">
        <v>36</v>
      </c>
      <c r="T140" s="84" t="s">
        <v>36</v>
      </c>
      <c r="U140" s="85" t="s">
        <v>36</v>
      </c>
      <c r="V140" s="86" t="s">
        <v>36</v>
      </c>
      <c r="W140" s="87" t="s">
        <v>36</v>
      </c>
      <c r="X140" s="66">
        <v>90</v>
      </c>
      <c r="Y140" s="67" t="s">
        <v>37</v>
      </c>
      <c r="Z140" s="105" t="s">
        <v>36</v>
      </c>
      <c r="AA140" s="68">
        <v>0.5</v>
      </c>
      <c r="AB140" s="88" t="s">
        <v>36</v>
      </c>
      <c r="AC140" s="88" t="s">
        <v>36</v>
      </c>
      <c r="AD140" s="88" t="s">
        <v>36</v>
      </c>
      <c r="AE140" s="88" t="s">
        <v>36</v>
      </c>
      <c r="AF140" s="88" t="s">
        <v>36</v>
      </c>
      <c r="AG140" s="88" t="s">
        <v>36</v>
      </c>
      <c r="AH140" s="70">
        <v>1</v>
      </c>
      <c r="AI140" s="70">
        <v>0.5</v>
      </c>
      <c r="AJ140" s="66">
        <v>0.5</v>
      </c>
    </row>
    <row r="141" spans="1:36" x14ac:dyDescent="0.25">
      <c r="A141" s="52" t="s">
        <v>47</v>
      </c>
      <c r="B141" s="53">
        <v>40304</v>
      </c>
      <c r="C141" s="54">
        <v>8.1250000000000003E-2</v>
      </c>
      <c r="D141" s="54">
        <v>8.8888888888888892E-2</v>
      </c>
      <c r="E141" s="52">
        <v>85</v>
      </c>
      <c r="F141" s="52"/>
      <c r="G141" s="52" t="s">
        <v>48</v>
      </c>
      <c r="H141" s="57" t="s">
        <v>36</v>
      </c>
      <c r="I141" s="45" t="s">
        <v>36</v>
      </c>
      <c r="J141" s="56" t="s">
        <v>38</v>
      </c>
      <c r="K141" s="56">
        <v>10</v>
      </c>
      <c r="L141" s="57" t="s">
        <v>36</v>
      </c>
      <c r="M141" s="45" t="s">
        <v>36</v>
      </c>
      <c r="N141" s="59" t="s">
        <v>36</v>
      </c>
      <c r="O141" s="83" t="s">
        <v>36</v>
      </c>
      <c r="P141" s="59" t="s">
        <v>73</v>
      </c>
      <c r="Q141" s="59">
        <v>10</v>
      </c>
      <c r="R141" s="59" t="s">
        <v>36</v>
      </c>
      <c r="S141" s="83" t="s">
        <v>36</v>
      </c>
      <c r="T141" s="84" t="s">
        <v>36</v>
      </c>
      <c r="U141" s="85" t="s">
        <v>36</v>
      </c>
      <c r="V141" s="86" t="s">
        <v>36</v>
      </c>
      <c r="W141" s="87" t="s">
        <v>36</v>
      </c>
      <c r="X141" s="66">
        <v>100</v>
      </c>
      <c r="Y141" s="67" t="s">
        <v>37</v>
      </c>
      <c r="Z141" s="105" t="s">
        <v>36</v>
      </c>
      <c r="AA141" s="88" t="s">
        <v>36</v>
      </c>
      <c r="AB141" s="88" t="s">
        <v>36</v>
      </c>
      <c r="AC141" s="88" t="s">
        <v>36</v>
      </c>
      <c r="AD141" s="88" t="s">
        <v>36</v>
      </c>
      <c r="AE141" s="88" t="s">
        <v>36</v>
      </c>
      <c r="AF141" s="88" t="s">
        <v>36</v>
      </c>
      <c r="AG141" s="88" t="s">
        <v>36</v>
      </c>
      <c r="AH141" s="70">
        <v>0</v>
      </c>
      <c r="AI141" s="70">
        <v>0</v>
      </c>
      <c r="AJ141" s="66">
        <v>0</v>
      </c>
    </row>
    <row r="142" spans="1:36" x14ac:dyDescent="0.25">
      <c r="A142" s="52" t="s">
        <v>47</v>
      </c>
      <c r="B142" s="53">
        <v>40304</v>
      </c>
      <c r="C142" s="54">
        <v>0.1173611111111111</v>
      </c>
      <c r="D142" s="54">
        <v>0.12708333333333333</v>
      </c>
      <c r="E142" s="52">
        <v>97</v>
      </c>
      <c r="F142" s="52"/>
      <c r="G142" s="52" t="s">
        <v>48</v>
      </c>
      <c r="H142" s="57" t="s">
        <v>36</v>
      </c>
      <c r="I142" s="45" t="s">
        <v>36</v>
      </c>
      <c r="J142" s="56" t="s">
        <v>50</v>
      </c>
      <c r="K142" s="56">
        <v>10</v>
      </c>
      <c r="L142" s="57" t="s">
        <v>36</v>
      </c>
      <c r="M142" s="45" t="s">
        <v>36</v>
      </c>
      <c r="N142" s="59" t="s">
        <v>36</v>
      </c>
      <c r="O142" s="83" t="s">
        <v>36</v>
      </c>
      <c r="P142" s="59" t="s">
        <v>50</v>
      </c>
      <c r="Q142" s="59">
        <v>10</v>
      </c>
      <c r="R142" s="59" t="s">
        <v>36</v>
      </c>
      <c r="S142" s="83" t="s">
        <v>36</v>
      </c>
      <c r="T142" s="84" t="s">
        <v>36</v>
      </c>
      <c r="U142" s="85" t="s">
        <v>36</v>
      </c>
      <c r="V142" s="86" t="s">
        <v>36</v>
      </c>
      <c r="W142" s="87" t="s">
        <v>36</v>
      </c>
      <c r="X142" s="66">
        <v>100</v>
      </c>
      <c r="Y142" s="67" t="s">
        <v>37</v>
      </c>
      <c r="Z142" s="105" t="s">
        <v>36</v>
      </c>
      <c r="AA142" s="88" t="s">
        <v>36</v>
      </c>
      <c r="AB142" s="88" t="s">
        <v>36</v>
      </c>
      <c r="AC142" s="88" t="s">
        <v>36</v>
      </c>
      <c r="AD142" s="88" t="s">
        <v>36</v>
      </c>
      <c r="AE142" s="88" t="s">
        <v>36</v>
      </c>
      <c r="AF142" s="88" t="s">
        <v>36</v>
      </c>
      <c r="AG142" s="88" t="s">
        <v>36</v>
      </c>
      <c r="AH142" s="70">
        <v>0</v>
      </c>
      <c r="AI142" s="70">
        <v>0</v>
      </c>
      <c r="AJ142" s="66">
        <v>0</v>
      </c>
    </row>
    <row r="143" spans="1:36" x14ac:dyDescent="0.25">
      <c r="A143" s="52" t="s">
        <v>47</v>
      </c>
      <c r="B143" s="53">
        <v>40304</v>
      </c>
      <c r="C143" s="54">
        <v>0.14305555555555557</v>
      </c>
      <c r="D143" s="54">
        <v>0.14930555555555555</v>
      </c>
      <c r="E143" s="52">
        <v>103</v>
      </c>
      <c r="F143" s="52"/>
      <c r="G143" s="52" t="s">
        <v>48</v>
      </c>
      <c r="H143" s="57" t="s">
        <v>36</v>
      </c>
      <c r="I143" s="45" t="s">
        <v>36</v>
      </c>
      <c r="J143" s="56" t="s">
        <v>35</v>
      </c>
      <c r="K143" s="56">
        <v>10</v>
      </c>
      <c r="L143" s="57" t="s">
        <v>36</v>
      </c>
      <c r="M143" s="45" t="s">
        <v>36</v>
      </c>
      <c r="N143" s="59" t="s">
        <v>36</v>
      </c>
      <c r="O143" s="83" t="s">
        <v>36</v>
      </c>
      <c r="P143" s="59" t="s">
        <v>35</v>
      </c>
      <c r="Q143" s="59">
        <v>10</v>
      </c>
      <c r="R143" s="59" t="s">
        <v>36</v>
      </c>
      <c r="S143" s="83" t="s">
        <v>36</v>
      </c>
      <c r="T143" s="84" t="s">
        <v>36</v>
      </c>
      <c r="U143" s="85" t="s">
        <v>36</v>
      </c>
      <c r="V143" s="86" t="s">
        <v>36</v>
      </c>
      <c r="W143" s="87" t="s">
        <v>36</v>
      </c>
      <c r="X143" s="66">
        <v>100</v>
      </c>
      <c r="Y143" s="67" t="s">
        <v>37</v>
      </c>
      <c r="Z143" s="105" t="s">
        <v>36</v>
      </c>
      <c r="AA143" s="88" t="s">
        <v>36</v>
      </c>
      <c r="AB143" s="88" t="s">
        <v>36</v>
      </c>
      <c r="AC143" s="88" t="s">
        <v>36</v>
      </c>
      <c r="AD143" s="88" t="s">
        <v>36</v>
      </c>
      <c r="AE143" s="88" t="s">
        <v>36</v>
      </c>
      <c r="AF143" s="88" t="s">
        <v>36</v>
      </c>
      <c r="AG143" s="88" t="s">
        <v>36</v>
      </c>
      <c r="AH143" s="70">
        <v>0</v>
      </c>
      <c r="AI143" s="70">
        <v>0</v>
      </c>
      <c r="AJ143" s="66">
        <v>0</v>
      </c>
    </row>
    <row r="144" spans="1:36" x14ac:dyDescent="0.25">
      <c r="A144" s="52" t="s">
        <v>47</v>
      </c>
      <c r="B144" s="53">
        <v>40304</v>
      </c>
      <c r="C144" s="54">
        <v>0.18333333333333335</v>
      </c>
      <c r="D144" s="54">
        <v>0.18888888888888888</v>
      </c>
      <c r="E144" s="52">
        <v>109</v>
      </c>
      <c r="F144" s="52"/>
      <c r="G144" s="52" t="s">
        <v>48</v>
      </c>
      <c r="H144" s="57" t="s">
        <v>36</v>
      </c>
      <c r="I144" s="45" t="s">
        <v>36</v>
      </c>
      <c r="J144" s="56" t="s">
        <v>39</v>
      </c>
      <c r="K144" s="56">
        <v>10</v>
      </c>
      <c r="L144" s="57" t="s">
        <v>36</v>
      </c>
      <c r="M144" s="45" t="s">
        <v>36</v>
      </c>
      <c r="N144" s="59" t="s">
        <v>36</v>
      </c>
      <c r="O144" s="83" t="s">
        <v>36</v>
      </c>
      <c r="P144" s="59" t="s">
        <v>39</v>
      </c>
      <c r="Q144" s="59">
        <v>10</v>
      </c>
      <c r="R144" s="59" t="s">
        <v>36</v>
      </c>
      <c r="S144" s="83" t="s">
        <v>36</v>
      </c>
      <c r="T144" s="84" t="s">
        <v>36</v>
      </c>
      <c r="U144" s="85" t="s">
        <v>36</v>
      </c>
      <c r="V144" s="86" t="s">
        <v>36</v>
      </c>
      <c r="W144" s="87" t="s">
        <v>36</v>
      </c>
      <c r="X144" s="66">
        <v>100</v>
      </c>
      <c r="Y144" s="67" t="s">
        <v>37</v>
      </c>
      <c r="Z144" s="105" t="s">
        <v>36</v>
      </c>
      <c r="AA144" s="88" t="s">
        <v>36</v>
      </c>
      <c r="AB144" s="88" t="s">
        <v>36</v>
      </c>
      <c r="AC144" s="88" t="s">
        <v>36</v>
      </c>
      <c r="AD144" s="88" t="s">
        <v>36</v>
      </c>
      <c r="AE144" s="88" t="s">
        <v>36</v>
      </c>
      <c r="AF144" s="88" t="s">
        <v>36</v>
      </c>
      <c r="AG144" s="88" t="s">
        <v>36</v>
      </c>
      <c r="AH144" s="70">
        <v>0</v>
      </c>
      <c r="AI144" s="70">
        <v>0</v>
      </c>
      <c r="AJ144" s="66">
        <v>0</v>
      </c>
    </row>
    <row r="145" spans="1:36" x14ac:dyDescent="0.25">
      <c r="A145" s="52" t="s">
        <v>47</v>
      </c>
      <c r="B145" s="53">
        <v>40304</v>
      </c>
      <c r="C145" s="54">
        <v>0.24236111111111111</v>
      </c>
      <c r="D145" s="54">
        <v>0.25277777777777777</v>
      </c>
      <c r="E145" s="52">
        <v>108</v>
      </c>
      <c r="F145" s="52"/>
      <c r="G145" s="52" t="s">
        <v>48</v>
      </c>
      <c r="H145" s="57" t="s">
        <v>36</v>
      </c>
      <c r="I145" s="45" t="s">
        <v>36</v>
      </c>
      <c r="J145" s="56" t="s">
        <v>50</v>
      </c>
      <c r="K145" s="56">
        <v>10</v>
      </c>
      <c r="L145" s="57" t="s">
        <v>36</v>
      </c>
      <c r="M145" s="45" t="s">
        <v>36</v>
      </c>
      <c r="N145" s="59" t="s">
        <v>36</v>
      </c>
      <c r="O145" s="83" t="s">
        <v>36</v>
      </c>
      <c r="P145" s="59" t="s">
        <v>50</v>
      </c>
      <c r="Q145" s="59">
        <v>10</v>
      </c>
      <c r="R145" s="59" t="s">
        <v>36</v>
      </c>
      <c r="S145" s="83" t="s">
        <v>36</v>
      </c>
      <c r="T145" s="84" t="s">
        <v>36</v>
      </c>
      <c r="U145" s="85" t="s">
        <v>36</v>
      </c>
      <c r="V145" s="86" t="s">
        <v>36</v>
      </c>
      <c r="W145" s="87" t="s">
        <v>36</v>
      </c>
      <c r="X145" s="66">
        <v>100</v>
      </c>
      <c r="Y145" s="67" t="s">
        <v>37</v>
      </c>
      <c r="Z145" s="105" t="s">
        <v>36</v>
      </c>
      <c r="AA145" s="88" t="s">
        <v>36</v>
      </c>
      <c r="AB145" s="88" t="s">
        <v>36</v>
      </c>
      <c r="AC145" s="88" t="s">
        <v>36</v>
      </c>
      <c r="AD145" s="88" t="s">
        <v>36</v>
      </c>
      <c r="AE145" s="88" t="s">
        <v>36</v>
      </c>
      <c r="AF145" s="88" t="s">
        <v>36</v>
      </c>
      <c r="AG145" s="88" t="s">
        <v>36</v>
      </c>
      <c r="AH145" s="70">
        <v>0</v>
      </c>
      <c r="AI145" s="70">
        <v>0</v>
      </c>
      <c r="AJ145" s="66">
        <v>0</v>
      </c>
    </row>
    <row r="146" spans="1:36" x14ac:dyDescent="0.25">
      <c r="A146" s="52" t="s">
        <v>47</v>
      </c>
      <c r="B146" s="53">
        <v>40304</v>
      </c>
      <c r="C146" s="54">
        <v>0.3527777777777778</v>
      </c>
      <c r="D146" s="54">
        <v>0.3666666666666667</v>
      </c>
      <c r="E146" s="52">
        <v>107</v>
      </c>
      <c r="F146" s="52"/>
      <c r="G146" s="52" t="s">
        <v>48</v>
      </c>
      <c r="H146" s="57" t="s">
        <v>36</v>
      </c>
      <c r="I146" s="45" t="s">
        <v>36</v>
      </c>
      <c r="J146" s="56" t="s">
        <v>40</v>
      </c>
      <c r="K146" s="56">
        <v>10</v>
      </c>
      <c r="L146" s="57" t="s">
        <v>36</v>
      </c>
      <c r="M146" s="45" t="s">
        <v>36</v>
      </c>
      <c r="N146" s="59" t="s">
        <v>36</v>
      </c>
      <c r="O146" s="83" t="s">
        <v>36</v>
      </c>
      <c r="P146" s="59" t="s">
        <v>40</v>
      </c>
      <c r="Q146" s="59">
        <v>10</v>
      </c>
      <c r="R146" s="59" t="s">
        <v>36</v>
      </c>
      <c r="S146" s="83" t="s">
        <v>36</v>
      </c>
      <c r="T146" s="84" t="s">
        <v>36</v>
      </c>
      <c r="U146" s="85" t="s">
        <v>36</v>
      </c>
      <c r="V146" s="86" t="s">
        <v>36</v>
      </c>
      <c r="W146" s="87" t="s">
        <v>36</v>
      </c>
      <c r="X146" s="66">
        <v>100</v>
      </c>
      <c r="Y146" s="67" t="s">
        <v>37</v>
      </c>
      <c r="Z146" s="106">
        <v>0.1</v>
      </c>
      <c r="AA146" s="68">
        <v>0.26</v>
      </c>
      <c r="AB146" s="88" t="s">
        <v>36</v>
      </c>
      <c r="AC146" s="88" t="s">
        <v>36</v>
      </c>
      <c r="AD146" s="88" t="s">
        <v>36</v>
      </c>
      <c r="AE146" s="88" t="s">
        <v>36</v>
      </c>
      <c r="AF146" s="88" t="s">
        <v>36</v>
      </c>
      <c r="AG146" s="88" t="s">
        <v>36</v>
      </c>
      <c r="AH146" s="70">
        <v>2</v>
      </c>
      <c r="AI146" s="70">
        <v>0.36</v>
      </c>
      <c r="AJ146" s="66">
        <v>0.36</v>
      </c>
    </row>
    <row r="147" spans="1:36" x14ac:dyDescent="0.25">
      <c r="A147" s="52" t="s">
        <v>47</v>
      </c>
      <c r="B147" s="53">
        <v>40304</v>
      </c>
      <c r="C147" s="54">
        <v>0.38194444444444442</v>
      </c>
      <c r="D147" s="54">
        <v>0.38750000000000001</v>
      </c>
      <c r="E147" s="52">
        <v>105</v>
      </c>
      <c r="F147" s="52"/>
      <c r="G147" s="52" t="s">
        <v>48</v>
      </c>
      <c r="H147" s="57" t="s">
        <v>36</v>
      </c>
      <c r="I147" s="45" t="s">
        <v>36</v>
      </c>
      <c r="J147" s="56" t="s">
        <v>38</v>
      </c>
      <c r="K147" s="56">
        <v>10</v>
      </c>
      <c r="L147" s="57" t="s">
        <v>36</v>
      </c>
      <c r="M147" s="45" t="s">
        <v>36</v>
      </c>
      <c r="N147" s="59" t="s">
        <v>36</v>
      </c>
      <c r="O147" s="83" t="s">
        <v>36</v>
      </c>
      <c r="P147" s="59" t="s">
        <v>38</v>
      </c>
      <c r="Q147" s="59">
        <v>10</v>
      </c>
      <c r="R147" s="59" t="s">
        <v>36</v>
      </c>
      <c r="S147" s="83" t="s">
        <v>36</v>
      </c>
      <c r="T147" s="84" t="s">
        <v>36</v>
      </c>
      <c r="U147" s="85" t="s">
        <v>36</v>
      </c>
      <c r="V147" s="86" t="s">
        <v>36</v>
      </c>
      <c r="W147" s="87" t="s">
        <v>36</v>
      </c>
      <c r="X147" s="66">
        <v>100</v>
      </c>
      <c r="Y147" s="67" t="s">
        <v>37</v>
      </c>
      <c r="Z147" s="105" t="s">
        <v>36</v>
      </c>
      <c r="AA147" s="88" t="s">
        <v>36</v>
      </c>
      <c r="AB147" s="88" t="s">
        <v>36</v>
      </c>
      <c r="AC147" s="88" t="s">
        <v>36</v>
      </c>
      <c r="AD147" s="88" t="s">
        <v>36</v>
      </c>
      <c r="AE147" s="88" t="s">
        <v>36</v>
      </c>
      <c r="AF147" s="88" t="s">
        <v>36</v>
      </c>
      <c r="AG147" s="88" t="s">
        <v>36</v>
      </c>
      <c r="AH147" s="70">
        <v>0</v>
      </c>
      <c r="AI147" s="70">
        <v>0</v>
      </c>
      <c r="AJ147" s="66">
        <v>0</v>
      </c>
    </row>
    <row r="148" spans="1:36" x14ac:dyDescent="0.25">
      <c r="A148" s="52" t="s">
        <v>47</v>
      </c>
      <c r="B148" s="53">
        <v>40304</v>
      </c>
      <c r="C148" s="54">
        <v>0.41666666666666669</v>
      </c>
      <c r="D148" s="54">
        <v>0.43055555555555558</v>
      </c>
      <c r="E148" s="52">
        <v>104</v>
      </c>
      <c r="F148" s="52"/>
      <c r="G148" s="52" t="s">
        <v>48</v>
      </c>
      <c r="H148" s="57" t="s">
        <v>36</v>
      </c>
      <c r="I148" s="45" t="s">
        <v>36</v>
      </c>
      <c r="J148" s="56" t="s">
        <v>39</v>
      </c>
      <c r="K148" s="56">
        <v>10</v>
      </c>
      <c r="L148" s="57" t="s">
        <v>36</v>
      </c>
      <c r="M148" s="45" t="s">
        <v>36</v>
      </c>
      <c r="N148" s="59" t="s">
        <v>36</v>
      </c>
      <c r="O148" s="83" t="s">
        <v>36</v>
      </c>
      <c r="P148" s="59" t="s">
        <v>39</v>
      </c>
      <c r="Q148" s="59">
        <v>10</v>
      </c>
      <c r="R148" s="59" t="s">
        <v>36</v>
      </c>
      <c r="S148" s="83" t="s">
        <v>36</v>
      </c>
      <c r="T148" s="84" t="s">
        <v>36</v>
      </c>
      <c r="U148" s="85" t="s">
        <v>36</v>
      </c>
      <c r="V148" s="86" t="s">
        <v>36</v>
      </c>
      <c r="W148" s="87" t="s">
        <v>36</v>
      </c>
      <c r="X148" s="66">
        <v>100</v>
      </c>
      <c r="Y148" s="67" t="s">
        <v>37</v>
      </c>
      <c r="Z148" s="105" t="s">
        <v>36</v>
      </c>
      <c r="AA148" s="88" t="s">
        <v>36</v>
      </c>
      <c r="AB148" s="88" t="s">
        <v>36</v>
      </c>
      <c r="AC148" s="88" t="s">
        <v>36</v>
      </c>
      <c r="AD148" s="88" t="s">
        <v>36</v>
      </c>
      <c r="AE148" s="88" t="s">
        <v>36</v>
      </c>
      <c r="AF148" s="88" t="s">
        <v>36</v>
      </c>
      <c r="AG148" s="88" t="s">
        <v>36</v>
      </c>
      <c r="AH148" s="70">
        <v>0</v>
      </c>
      <c r="AI148" s="70">
        <v>0</v>
      </c>
      <c r="AJ148" s="66">
        <v>0</v>
      </c>
    </row>
    <row r="149" spans="1:36" x14ac:dyDescent="0.25">
      <c r="A149" s="52" t="s">
        <v>47</v>
      </c>
      <c r="B149" s="53">
        <v>40304</v>
      </c>
      <c r="C149" s="54">
        <v>0.47916666666666669</v>
      </c>
      <c r="D149" s="54">
        <v>0.49652777777777773</v>
      </c>
      <c r="E149" s="52">
        <v>110</v>
      </c>
      <c r="F149" s="52"/>
      <c r="G149" s="52" t="s">
        <v>48</v>
      </c>
      <c r="H149" s="57" t="s">
        <v>36</v>
      </c>
      <c r="I149" s="45" t="s">
        <v>36</v>
      </c>
      <c r="J149" s="56" t="s">
        <v>50</v>
      </c>
      <c r="K149" s="56">
        <v>10</v>
      </c>
      <c r="L149" s="57" t="s">
        <v>36</v>
      </c>
      <c r="M149" s="45" t="s">
        <v>36</v>
      </c>
      <c r="N149" s="59" t="s">
        <v>36</v>
      </c>
      <c r="O149" s="83" t="s">
        <v>36</v>
      </c>
      <c r="P149" s="59" t="s">
        <v>50</v>
      </c>
      <c r="Q149" s="59">
        <v>9</v>
      </c>
      <c r="R149" s="59" t="s">
        <v>36</v>
      </c>
      <c r="S149" s="83" t="s">
        <v>36</v>
      </c>
      <c r="T149" s="84" t="s">
        <v>36</v>
      </c>
      <c r="U149" s="85" t="s">
        <v>36</v>
      </c>
      <c r="V149" s="86" t="s">
        <v>36</v>
      </c>
      <c r="W149" s="87" t="s">
        <v>36</v>
      </c>
      <c r="X149" s="66">
        <v>100</v>
      </c>
      <c r="Y149" s="67" t="s">
        <v>37</v>
      </c>
      <c r="Z149" s="105" t="s">
        <v>36</v>
      </c>
      <c r="AA149" s="88" t="s">
        <v>36</v>
      </c>
      <c r="AB149" s="88" t="s">
        <v>36</v>
      </c>
      <c r="AC149" s="88" t="s">
        <v>36</v>
      </c>
      <c r="AD149" s="88" t="s">
        <v>36</v>
      </c>
      <c r="AE149" s="88" t="s">
        <v>36</v>
      </c>
      <c r="AF149" s="88" t="s">
        <v>36</v>
      </c>
      <c r="AG149" s="88" t="s">
        <v>36</v>
      </c>
      <c r="AH149" s="70">
        <v>0</v>
      </c>
      <c r="AI149" s="70">
        <v>0</v>
      </c>
      <c r="AJ149" s="66">
        <v>0</v>
      </c>
    </row>
    <row r="150" spans="1:36" x14ac:dyDescent="0.25">
      <c r="A150" s="52" t="s">
        <v>33</v>
      </c>
      <c r="B150" s="53">
        <v>40304</v>
      </c>
      <c r="C150" s="54">
        <v>0.55833333333333335</v>
      </c>
      <c r="D150" s="54">
        <v>0.57291666666666663</v>
      </c>
      <c r="E150" s="52">
        <v>106</v>
      </c>
      <c r="F150" s="52"/>
      <c r="G150" s="52" t="s">
        <v>48</v>
      </c>
      <c r="H150" s="57" t="s">
        <v>36</v>
      </c>
      <c r="I150" s="45" t="s">
        <v>36</v>
      </c>
      <c r="J150" s="56" t="s">
        <v>35</v>
      </c>
      <c r="K150" s="56">
        <v>10</v>
      </c>
      <c r="L150" s="57" t="s">
        <v>36</v>
      </c>
      <c r="M150" s="45" t="s">
        <v>36</v>
      </c>
      <c r="N150" s="59" t="s">
        <v>36</v>
      </c>
      <c r="O150" s="83" t="s">
        <v>36</v>
      </c>
      <c r="P150" s="59" t="s">
        <v>35</v>
      </c>
      <c r="Q150" s="59">
        <v>10</v>
      </c>
      <c r="R150" s="59" t="s">
        <v>36</v>
      </c>
      <c r="S150" s="83" t="s">
        <v>36</v>
      </c>
      <c r="T150" s="84" t="s">
        <v>36</v>
      </c>
      <c r="U150" s="85" t="s">
        <v>36</v>
      </c>
      <c r="V150" s="86" t="s">
        <v>36</v>
      </c>
      <c r="W150" s="87" t="s">
        <v>36</v>
      </c>
      <c r="X150" s="66">
        <v>100</v>
      </c>
      <c r="Y150" s="67" t="s">
        <v>37</v>
      </c>
      <c r="Z150" s="105" t="s">
        <v>36</v>
      </c>
      <c r="AA150" s="88" t="s">
        <v>36</v>
      </c>
      <c r="AB150" s="88" t="s">
        <v>36</v>
      </c>
      <c r="AC150" s="88" t="s">
        <v>36</v>
      </c>
      <c r="AD150" s="88" t="s">
        <v>36</v>
      </c>
      <c r="AE150" s="88" t="s">
        <v>36</v>
      </c>
      <c r="AF150" s="88" t="s">
        <v>36</v>
      </c>
      <c r="AG150" s="88" t="s">
        <v>36</v>
      </c>
      <c r="AH150" s="70">
        <v>0</v>
      </c>
      <c r="AI150" s="70">
        <v>0</v>
      </c>
      <c r="AJ150" s="66">
        <v>0</v>
      </c>
    </row>
    <row r="151" spans="1:36" x14ac:dyDescent="0.25">
      <c r="A151" s="52" t="s">
        <v>33</v>
      </c>
      <c r="B151" s="53">
        <v>40304</v>
      </c>
      <c r="C151" s="54">
        <v>0.59722222222222221</v>
      </c>
      <c r="D151" s="54">
        <v>0.62430555555555556</v>
      </c>
      <c r="E151" s="52">
        <v>111</v>
      </c>
      <c r="F151" s="52"/>
      <c r="G151" s="52" t="s">
        <v>48</v>
      </c>
      <c r="H151" s="57" t="s">
        <v>36</v>
      </c>
      <c r="I151" s="45" t="s">
        <v>36</v>
      </c>
      <c r="J151" s="56" t="s">
        <v>38</v>
      </c>
      <c r="K151" s="56">
        <v>10</v>
      </c>
      <c r="L151" s="57" t="s">
        <v>36</v>
      </c>
      <c r="M151" s="45" t="s">
        <v>36</v>
      </c>
      <c r="N151" s="59" t="s">
        <v>36</v>
      </c>
      <c r="O151" s="83" t="s">
        <v>36</v>
      </c>
      <c r="P151" s="59" t="s">
        <v>38</v>
      </c>
      <c r="Q151" s="59">
        <v>10</v>
      </c>
      <c r="R151" s="59" t="s">
        <v>36</v>
      </c>
      <c r="S151" s="83" t="s">
        <v>36</v>
      </c>
      <c r="T151" s="84" t="s">
        <v>36</v>
      </c>
      <c r="U151" s="85" t="s">
        <v>36</v>
      </c>
      <c r="V151" s="86" t="s">
        <v>36</v>
      </c>
      <c r="W151" s="87" t="s">
        <v>36</v>
      </c>
      <c r="X151" s="66">
        <v>100</v>
      </c>
      <c r="Y151" s="67" t="s">
        <v>37</v>
      </c>
      <c r="Z151" s="106">
        <v>0.25</v>
      </c>
      <c r="AA151" s="88" t="s">
        <v>36</v>
      </c>
      <c r="AB151" s="88" t="s">
        <v>36</v>
      </c>
      <c r="AC151" s="88" t="s">
        <v>36</v>
      </c>
      <c r="AD151" s="88" t="s">
        <v>36</v>
      </c>
      <c r="AE151" s="88" t="s">
        <v>36</v>
      </c>
      <c r="AF151" s="88" t="s">
        <v>36</v>
      </c>
      <c r="AG151" s="88" t="s">
        <v>36</v>
      </c>
      <c r="AH151" s="70">
        <v>1</v>
      </c>
      <c r="AI151" s="70">
        <v>0.25</v>
      </c>
      <c r="AJ151" s="66">
        <v>0.25</v>
      </c>
    </row>
    <row r="152" spans="1:36" x14ac:dyDescent="0.25">
      <c r="A152" s="52" t="s">
        <v>33</v>
      </c>
      <c r="B152" s="53">
        <v>40304</v>
      </c>
      <c r="C152" s="54">
        <v>0.65277777777777779</v>
      </c>
      <c r="D152" s="54">
        <v>0.68194444444444446</v>
      </c>
      <c r="E152" s="52">
        <v>86</v>
      </c>
      <c r="F152" s="52"/>
      <c r="G152" s="52" t="s">
        <v>48</v>
      </c>
      <c r="H152" s="57" t="s">
        <v>36</v>
      </c>
      <c r="I152" s="45" t="s">
        <v>36</v>
      </c>
      <c r="J152" s="56" t="s">
        <v>40</v>
      </c>
      <c r="K152" s="56">
        <v>10</v>
      </c>
      <c r="L152" s="57" t="s">
        <v>36</v>
      </c>
      <c r="M152" s="45" t="s">
        <v>36</v>
      </c>
      <c r="N152" s="59" t="s">
        <v>36</v>
      </c>
      <c r="O152" s="83" t="s">
        <v>36</v>
      </c>
      <c r="P152" s="59" t="s">
        <v>40</v>
      </c>
      <c r="Q152" s="59">
        <v>10</v>
      </c>
      <c r="R152" s="59" t="s">
        <v>36</v>
      </c>
      <c r="S152" s="83" t="s">
        <v>36</v>
      </c>
      <c r="T152" s="84" t="s">
        <v>36</v>
      </c>
      <c r="U152" s="85" t="s">
        <v>36</v>
      </c>
      <c r="V152" s="86" t="s">
        <v>36</v>
      </c>
      <c r="W152" s="87" t="s">
        <v>36</v>
      </c>
      <c r="X152" s="66">
        <v>100</v>
      </c>
      <c r="Y152" s="67" t="s">
        <v>37</v>
      </c>
      <c r="Z152" s="105" t="s">
        <v>36</v>
      </c>
      <c r="AA152" s="88" t="s">
        <v>36</v>
      </c>
      <c r="AB152" s="88" t="s">
        <v>36</v>
      </c>
      <c r="AC152" s="88" t="s">
        <v>36</v>
      </c>
      <c r="AD152" s="88" t="s">
        <v>36</v>
      </c>
      <c r="AE152" s="88" t="s">
        <v>36</v>
      </c>
      <c r="AF152" s="88" t="s">
        <v>36</v>
      </c>
      <c r="AG152" s="88" t="s">
        <v>36</v>
      </c>
      <c r="AH152" s="70">
        <v>0</v>
      </c>
      <c r="AI152" s="70">
        <v>0</v>
      </c>
      <c r="AJ152" s="66">
        <v>0</v>
      </c>
    </row>
    <row r="153" spans="1:36" x14ac:dyDescent="0.25">
      <c r="A153" s="52" t="s">
        <v>33</v>
      </c>
      <c r="B153" s="53">
        <v>40304</v>
      </c>
      <c r="C153" s="54">
        <v>0.73541666666666661</v>
      </c>
      <c r="D153" s="54">
        <v>0.75694444444444453</v>
      </c>
      <c r="E153" s="52">
        <v>112</v>
      </c>
      <c r="F153" s="52"/>
      <c r="G153" s="52" t="s">
        <v>48</v>
      </c>
      <c r="H153" s="57" t="s">
        <v>36</v>
      </c>
      <c r="I153" s="45" t="s">
        <v>36</v>
      </c>
      <c r="J153" s="56" t="s">
        <v>50</v>
      </c>
      <c r="K153" s="56">
        <v>10</v>
      </c>
      <c r="L153" s="57" t="s">
        <v>36</v>
      </c>
      <c r="M153" s="45" t="s">
        <v>36</v>
      </c>
      <c r="N153" s="59" t="s">
        <v>36</v>
      </c>
      <c r="O153" s="83" t="s">
        <v>36</v>
      </c>
      <c r="P153" s="59" t="s">
        <v>50</v>
      </c>
      <c r="Q153" s="59">
        <v>10</v>
      </c>
      <c r="R153" s="59" t="s">
        <v>36</v>
      </c>
      <c r="S153" s="83" t="s">
        <v>36</v>
      </c>
      <c r="T153" s="84" t="s">
        <v>36</v>
      </c>
      <c r="U153" s="85" t="s">
        <v>36</v>
      </c>
      <c r="V153" s="86" t="s">
        <v>36</v>
      </c>
      <c r="W153" s="87" t="s">
        <v>36</v>
      </c>
      <c r="X153" s="66">
        <v>100</v>
      </c>
      <c r="Y153" s="67" t="s">
        <v>37</v>
      </c>
      <c r="Z153" s="106">
        <v>0.23</v>
      </c>
      <c r="AA153" s="88" t="s">
        <v>36</v>
      </c>
      <c r="AB153" s="88" t="s">
        <v>36</v>
      </c>
      <c r="AC153" s="88" t="s">
        <v>36</v>
      </c>
      <c r="AD153" s="88" t="s">
        <v>36</v>
      </c>
      <c r="AE153" s="88" t="s">
        <v>36</v>
      </c>
      <c r="AF153" s="88" t="s">
        <v>36</v>
      </c>
      <c r="AG153" s="88" t="s">
        <v>36</v>
      </c>
      <c r="AH153" s="70">
        <v>1</v>
      </c>
      <c r="AI153" s="70">
        <v>0.23</v>
      </c>
      <c r="AJ153" s="66">
        <v>0.23</v>
      </c>
    </row>
    <row r="154" spans="1:36" x14ac:dyDescent="0.25">
      <c r="A154" s="52" t="s">
        <v>33</v>
      </c>
      <c r="B154" s="53">
        <v>40304</v>
      </c>
      <c r="C154" s="54">
        <v>0.78819444444444453</v>
      </c>
      <c r="D154" s="54">
        <v>0.80694444444444446</v>
      </c>
      <c r="E154" s="52">
        <v>113</v>
      </c>
      <c r="F154" s="52"/>
      <c r="G154" s="52" t="s">
        <v>48</v>
      </c>
      <c r="H154" s="57" t="s">
        <v>36</v>
      </c>
      <c r="I154" s="45" t="s">
        <v>36</v>
      </c>
      <c r="J154" s="56" t="s">
        <v>40</v>
      </c>
      <c r="K154" s="56">
        <v>10</v>
      </c>
      <c r="L154" s="57" t="s">
        <v>36</v>
      </c>
      <c r="M154" s="45" t="s">
        <v>36</v>
      </c>
      <c r="N154" s="59" t="s">
        <v>36</v>
      </c>
      <c r="O154" s="83" t="s">
        <v>36</v>
      </c>
      <c r="P154" s="59" t="s">
        <v>40</v>
      </c>
      <c r="Q154" s="59">
        <v>10</v>
      </c>
      <c r="R154" s="59" t="s">
        <v>36</v>
      </c>
      <c r="S154" s="83" t="s">
        <v>36</v>
      </c>
      <c r="T154" s="84" t="s">
        <v>36</v>
      </c>
      <c r="U154" s="85" t="s">
        <v>36</v>
      </c>
      <c r="V154" s="86" t="s">
        <v>36</v>
      </c>
      <c r="W154" s="87" t="s">
        <v>36</v>
      </c>
      <c r="X154" s="66">
        <v>100</v>
      </c>
      <c r="Y154" s="67" t="s">
        <v>37</v>
      </c>
      <c r="Z154" s="105" t="s">
        <v>36</v>
      </c>
      <c r="AA154" s="88" t="s">
        <v>36</v>
      </c>
      <c r="AB154" s="88" t="s">
        <v>36</v>
      </c>
      <c r="AC154" s="88" t="s">
        <v>36</v>
      </c>
      <c r="AD154" s="88" t="s">
        <v>36</v>
      </c>
      <c r="AE154" s="88" t="s">
        <v>36</v>
      </c>
      <c r="AF154" s="88" t="s">
        <v>36</v>
      </c>
      <c r="AG154" s="88" t="s">
        <v>36</v>
      </c>
      <c r="AH154" s="70">
        <v>0</v>
      </c>
      <c r="AI154" s="70">
        <v>0</v>
      </c>
      <c r="AJ154" s="66">
        <v>0</v>
      </c>
    </row>
    <row r="155" spans="1:36" x14ac:dyDescent="0.25">
      <c r="A155" s="52" t="s">
        <v>33</v>
      </c>
      <c r="B155" s="53">
        <v>40304</v>
      </c>
      <c r="C155" s="54">
        <v>0.82847222222222217</v>
      </c>
      <c r="D155" s="54">
        <v>0.83888888888888891</v>
      </c>
      <c r="E155" s="52">
        <v>102</v>
      </c>
      <c r="F155" s="52"/>
      <c r="G155" s="52" t="s">
        <v>48</v>
      </c>
      <c r="H155" s="57" t="s">
        <v>36</v>
      </c>
      <c r="I155" s="45" t="s">
        <v>36</v>
      </c>
      <c r="J155" s="56" t="s">
        <v>35</v>
      </c>
      <c r="K155" s="56">
        <v>10</v>
      </c>
      <c r="L155" s="57" t="s">
        <v>36</v>
      </c>
      <c r="M155" s="45" t="s">
        <v>36</v>
      </c>
      <c r="N155" s="59" t="s">
        <v>36</v>
      </c>
      <c r="O155" s="83" t="s">
        <v>36</v>
      </c>
      <c r="P155" s="59" t="s">
        <v>35</v>
      </c>
      <c r="Q155" s="59">
        <v>10</v>
      </c>
      <c r="R155" s="59" t="s">
        <v>36</v>
      </c>
      <c r="S155" s="83" t="s">
        <v>36</v>
      </c>
      <c r="T155" s="84" t="s">
        <v>36</v>
      </c>
      <c r="U155" s="85" t="s">
        <v>36</v>
      </c>
      <c r="V155" s="86" t="s">
        <v>36</v>
      </c>
      <c r="W155" s="87" t="s">
        <v>36</v>
      </c>
      <c r="X155" s="66">
        <v>100</v>
      </c>
      <c r="Y155" s="67" t="s">
        <v>37</v>
      </c>
      <c r="Z155" s="105" t="s">
        <v>36</v>
      </c>
      <c r="AA155" s="88" t="s">
        <v>36</v>
      </c>
      <c r="AB155" s="88" t="s">
        <v>36</v>
      </c>
      <c r="AC155" s="88" t="s">
        <v>36</v>
      </c>
      <c r="AD155" s="88" t="s">
        <v>36</v>
      </c>
      <c r="AE155" s="88" t="s">
        <v>36</v>
      </c>
      <c r="AF155" s="88" t="s">
        <v>36</v>
      </c>
      <c r="AG155" s="88" t="s">
        <v>36</v>
      </c>
      <c r="AH155" s="70">
        <v>0</v>
      </c>
      <c r="AI155" s="70">
        <v>0</v>
      </c>
      <c r="AJ155" s="66">
        <v>0</v>
      </c>
    </row>
    <row r="156" spans="1:36" x14ac:dyDescent="0.25">
      <c r="A156" s="52" t="s">
        <v>33</v>
      </c>
      <c r="B156" s="53">
        <v>40304</v>
      </c>
      <c r="C156" s="54">
        <v>0.85</v>
      </c>
      <c r="D156" s="54">
        <v>0.8666666666666667</v>
      </c>
      <c r="E156" s="52">
        <v>101</v>
      </c>
      <c r="F156" s="52"/>
      <c r="G156" s="52" t="s">
        <v>48</v>
      </c>
      <c r="H156" s="57" t="s">
        <v>36</v>
      </c>
      <c r="I156" s="45" t="s">
        <v>36</v>
      </c>
      <c r="J156" s="56" t="s">
        <v>38</v>
      </c>
      <c r="K156" s="56">
        <v>10</v>
      </c>
      <c r="L156" s="57" t="s">
        <v>36</v>
      </c>
      <c r="M156" s="45" t="s">
        <v>36</v>
      </c>
      <c r="N156" s="59" t="s">
        <v>36</v>
      </c>
      <c r="O156" s="83" t="s">
        <v>36</v>
      </c>
      <c r="P156" s="59" t="s">
        <v>38</v>
      </c>
      <c r="Q156" s="59">
        <v>10</v>
      </c>
      <c r="R156" s="59" t="s">
        <v>36</v>
      </c>
      <c r="S156" s="83" t="s">
        <v>36</v>
      </c>
      <c r="T156" s="84" t="s">
        <v>36</v>
      </c>
      <c r="U156" s="85" t="s">
        <v>36</v>
      </c>
      <c r="V156" s="86" t="s">
        <v>36</v>
      </c>
      <c r="W156" s="87" t="s">
        <v>36</v>
      </c>
      <c r="X156" s="66">
        <v>100</v>
      </c>
      <c r="Y156" s="67" t="s">
        <v>37</v>
      </c>
      <c r="Z156" s="105" t="s">
        <v>36</v>
      </c>
      <c r="AA156" s="88" t="s">
        <v>36</v>
      </c>
      <c r="AB156" s="88" t="s">
        <v>36</v>
      </c>
      <c r="AC156" s="88" t="s">
        <v>36</v>
      </c>
      <c r="AD156" s="88" t="s">
        <v>36</v>
      </c>
      <c r="AE156" s="88" t="s">
        <v>36</v>
      </c>
      <c r="AF156" s="88" t="s">
        <v>36</v>
      </c>
      <c r="AG156" s="88" t="s">
        <v>36</v>
      </c>
      <c r="AH156" s="70">
        <v>0</v>
      </c>
      <c r="AI156" s="70">
        <v>0</v>
      </c>
      <c r="AJ156" s="66">
        <v>0</v>
      </c>
    </row>
    <row r="157" spans="1:36" x14ac:dyDescent="0.25">
      <c r="A157" s="52" t="s">
        <v>33</v>
      </c>
      <c r="B157" s="53">
        <v>40304</v>
      </c>
      <c r="C157" s="54">
        <v>0.87847222222222221</v>
      </c>
      <c r="D157" s="54">
        <v>0.89236111111111116</v>
      </c>
      <c r="E157" s="52">
        <v>100</v>
      </c>
      <c r="F157" s="52"/>
      <c r="G157" s="52" t="s">
        <v>48</v>
      </c>
      <c r="H157" s="57" t="s">
        <v>36</v>
      </c>
      <c r="I157" s="45" t="s">
        <v>36</v>
      </c>
      <c r="J157" s="56" t="s">
        <v>50</v>
      </c>
      <c r="K157" s="56">
        <v>10</v>
      </c>
      <c r="L157" s="57" t="s">
        <v>36</v>
      </c>
      <c r="M157" s="45" t="s">
        <v>36</v>
      </c>
      <c r="N157" s="59" t="s">
        <v>36</v>
      </c>
      <c r="O157" s="83" t="s">
        <v>36</v>
      </c>
      <c r="P157" s="59" t="s">
        <v>50</v>
      </c>
      <c r="Q157" s="59">
        <v>10</v>
      </c>
      <c r="R157" s="59" t="s">
        <v>36</v>
      </c>
      <c r="S157" s="83" t="s">
        <v>36</v>
      </c>
      <c r="T157" s="84" t="s">
        <v>36</v>
      </c>
      <c r="U157" s="85" t="s">
        <v>36</v>
      </c>
      <c r="V157" s="86" t="s">
        <v>36</v>
      </c>
      <c r="W157" s="87" t="s">
        <v>36</v>
      </c>
      <c r="X157" s="66">
        <v>100</v>
      </c>
      <c r="Y157" s="67" t="s">
        <v>37</v>
      </c>
      <c r="Z157" s="105" t="s">
        <v>36</v>
      </c>
      <c r="AA157" s="88" t="s">
        <v>36</v>
      </c>
      <c r="AB157" s="88" t="s">
        <v>36</v>
      </c>
      <c r="AC157" s="88" t="s">
        <v>36</v>
      </c>
      <c r="AD157" s="88" t="s">
        <v>36</v>
      </c>
      <c r="AE157" s="88" t="s">
        <v>36</v>
      </c>
      <c r="AF157" s="88" t="s">
        <v>36</v>
      </c>
      <c r="AG157" s="88" t="s">
        <v>36</v>
      </c>
      <c r="AH157" s="70">
        <v>0</v>
      </c>
      <c r="AI157" s="70">
        <v>0</v>
      </c>
      <c r="AJ157" s="66">
        <v>0</v>
      </c>
    </row>
    <row r="158" spans="1:36" x14ac:dyDescent="0.25">
      <c r="A158" s="52" t="s">
        <v>33</v>
      </c>
      <c r="B158" s="53">
        <v>40304</v>
      </c>
      <c r="C158" s="54">
        <v>0.90555555555555556</v>
      </c>
      <c r="D158" s="54">
        <v>0.92013888888888884</v>
      </c>
      <c r="E158" s="52">
        <v>99</v>
      </c>
      <c r="F158" s="52"/>
      <c r="G158" s="52" t="s">
        <v>48</v>
      </c>
      <c r="H158" s="57" t="s">
        <v>36</v>
      </c>
      <c r="I158" s="45" t="s">
        <v>36</v>
      </c>
      <c r="J158" s="56" t="s">
        <v>39</v>
      </c>
      <c r="K158" s="56">
        <v>10</v>
      </c>
      <c r="L158" s="57" t="s">
        <v>36</v>
      </c>
      <c r="M158" s="45" t="s">
        <v>36</v>
      </c>
      <c r="N158" s="59" t="s">
        <v>36</v>
      </c>
      <c r="O158" s="83" t="s">
        <v>36</v>
      </c>
      <c r="P158" s="59" t="s">
        <v>39</v>
      </c>
      <c r="Q158" s="59">
        <v>10</v>
      </c>
      <c r="R158" s="59" t="s">
        <v>36</v>
      </c>
      <c r="S158" s="83" t="s">
        <v>36</v>
      </c>
      <c r="T158" s="84" t="s">
        <v>36</v>
      </c>
      <c r="U158" s="85" t="s">
        <v>36</v>
      </c>
      <c r="V158" s="86" t="s">
        <v>36</v>
      </c>
      <c r="W158" s="87" t="s">
        <v>36</v>
      </c>
      <c r="X158" s="66">
        <v>100</v>
      </c>
      <c r="Y158" s="67" t="s">
        <v>37</v>
      </c>
      <c r="Z158" s="105" t="s">
        <v>36</v>
      </c>
      <c r="AA158" s="88" t="s">
        <v>36</v>
      </c>
      <c r="AB158" s="88" t="s">
        <v>36</v>
      </c>
      <c r="AC158" s="88" t="s">
        <v>36</v>
      </c>
      <c r="AD158" s="88" t="s">
        <v>36</v>
      </c>
      <c r="AE158" s="88" t="s">
        <v>36</v>
      </c>
      <c r="AF158" s="88" t="s">
        <v>36</v>
      </c>
      <c r="AG158" s="88" t="s">
        <v>36</v>
      </c>
      <c r="AH158" s="70">
        <v>0</v>
      </c>
      <c r="AI158" s="70">
        <v>0</v>
      </c>
      <c r="AJ158" s="66">
        <v>0</v>
      </c>
    </row>
    <row r="159" spans="1:36" x14ac:dyDescent="0.25">
      <c r="A159" s="52" t="s">
        <v>47</v>
      </c>
      <c r="B159" s="53">
        <v>40305</v>
      </c>
      <c r="C159" s="54">
        <v>2.0833333333333332E-2</v>
      </c>
      <c r="D159" s="54">
        <v>3.4722222222222224E-2</v>
      </c>
      <c r="E159" s="52">
        <v>98</v>
      </c>
      <c r="F159" s="52"/>
      <c r="G159" s="52" t="s">
        <v>48</v>
      </c>
      <c r="H159" s="57" t="s">
        <v>36</v>
      </c>
      <c r="I159" s="45" t="s">
        <v>36</v>
      </c>
      <c r="J159" s="56" t="s">
        <v>40</v>
      </c>
      <c r="K159" s="56">
        <v>10</v>
      </c>
      <c r="L159" s="57" t="s">
        <v>36</v>
      </c>
      <c r="M159" s="45" t="s">
        <v>36</v>
      </c>
      <c r="N159" s="59" t="s">
        <v>36</v>
      </c>
      <c r="O159" s="83" t="s">
        <v>36</v>
      </c>
      <c r="P159" s="59" t="s">
        <v>40</v>
      </c>
      <c r="Q159" s="59">
        <v>10</v>
      </c>
      <c r="R159" s="59" t="s">
        <v>36</v>
      </c>
      <c r="S159" s="83" t="s">
        <v>36</v>
      </c>
      <c r="T159" s="84" t="s">
        <v>36</v>
      </c>
      <c r="U159" s="85" t="s">
        <v>36</v>
      </c>
      <c r="V159" s="86" t="s">
        <v>36</v>
      </c>
      <c r="W159" s="87" t="s">
        <v>36</v>
      </c>
      <c r="X159" s="66">
        <v>100</v>
      </c>
      <c r="Y159" s="67" t="s">
        <v>37</v>
      </c>
      <c r="Z159" s="105" t="s">
        <v>36</v>
      </c>
      <c r="AA159" s="88" t="s">
        <v>36</v>
      </c>
      <c r="AB159" s="68">
        <v>0.52</v>
      </c>
      <c r="AC159" s="88" t="s">
        <v>36</v>
      </c>
      <c r="AD159" s="88" t="s">
        <v>36</v>
      </c>
      <c r="AE159" s="88" t="s">
        <v>36</v>
      </c>
      <c r="AF159" s="88" t="s">
        <v>36</v>
      </c>
      <c r="AG159" s="88" t="s">
        <v>36</v>
      </c>
      <c r="AH159" s="70">
        <v>1</v>
      </c>
      <c r="AI159" s="70">
        <v>0.52</v>
      </c>
      <c r="AJ159" s="66">
        <v>0.52</v>
      </c>
    </row>
    <row r="160" spans="1:36" x14ac:dyDescent="0.25">
      <c r="A160" s="52" t="s">
        <v>47</v>
      </c>
      <c r="B160" s="53">
        <v>40305</v>
      </c>
      <c r="C160" s="54">
        <v>6.25E-2</v>
      </c>
      <c r="D160" s="54">
        <v>8.7500000000000008E-2</v>
      </c>
      <c r="E160" s="52">
        <v>82</v>
      </c>
      <c r="F160" s="52"/>
      <c r="G160" s="52" t="s">
        <v>48</v>
      </c>
      <c r="H160" s="57" t="s">
        <v>36</v>
      </c>
      <c r="I160" s="45" t="s">
        <v>36</v>
      </c>
      <c r="J160" s="56" t="s">
        <v>35</v>
      </c>
      <c r="K160" s="56">
        <v>10</v>
      </c>
      <c r="L160" s="57" t="s">
        <v>36</v>
      </c>
      <c r="M160" s="45" t="s">
        <v>36</v>
      </c>
      <c r="N160" s="59" t="s">
        <v>36</v>
      </c>
      <c r="O160" s="83" t="s">
        <v>36</v>
      </c>
      <c r="P160" s="59" t="s">
        <v>35</v>
      </c>
      <c r="Q160" s="59">
        <v>10</v>
      </c>
      <c r="R160" s="59" t="s">
        <v>36</v>
      </c>
      <c r="S160" s="83" t="s">
        <v>36</v>
      </c>
      <c r="T160" s="84" t="s">
        <v>36</v>
      </c>
      <c r="U160" s="85" t="s">
        <v>36</v>
      </c>
      <c r="V160" s="86" t="s">
        <v>36</v>
      </c>
      <c r="W160" s="87" t="s">
        <v>36</v>
      </c>
      <c r="X160" s="66">
        <v>100</v>
      </c>
      <c r="Y160" s="67" t="s">
        <v>37</v>
      </c>
      <c r="Z160" s="105" t="s">
        <v>36</v>
      </c>
      <c r="AA160" s="88" t="s">
        <v>36</v>
      </c>
      <c r="AB160" s="88" t="s">
        <v>36</v>
      </c>
      <c r="AC160" s="88" t="s">
        <v>36</v>
      </c>
      <c r="AD160" s="88" t="s">
        <v>36</v>
      </c>
      <c r="AE160" s="88" t="s">
        <v>36</v>
      </c>
      <c r="AF160" s="88" t="s">
        <v>36</v>
      </c>
      <c r="AG160" s="88" t="s">
        <v>36</v>
      </c>
      <c r="AH160" s="70">
        <v>0</v>
      </c>
      <c r="AI160" s="70">
        <v>0</v>
      </c>
      <c r="AJ160" s="66">
        <v>0</v>
      </c>
    </row>
    <row r="161" spans="1:36" x14ac:dyDescent="0.25">
      <c r="A161" s="52" t="s">
        <v>47</v>
      </c>
      <c r="B161" s="53">
        <v>40305</v>
      </c>
      <c r="C161" s="54">
        <v>0.10625</v>
      </c>
      <c r="D161" s="54">
        <v>0.11458333333333333</v>
      </c>
      <c r="E161" s="52">
        <v>83</v>
      </c>
      <c r="F161" s="52"/>
      <c r="G161" s="52" t="s">
        <v>48</v>
      </c>
      <c r="H161" s="57" t="s">
        <v>36</v>
      </c>
      <c r="I161" s="45" t="s">
        <v>36</v>
      </c>
      <c r="J161" s="56" t="s">
        <v>38</v>
      </c>
      <c r="K161" s="56">
        <v>10</v>
      </c>
      <c r="L161" s="57" t="s">
        <v>36</v>
      </c>
      <c r="M161" s="45" t="s">
        <v>36</v>
      </c>
      <c r="N161" s="59" t="s">
        <v>36</v>
      </c>
      <c r="O161" s="83" t="s">
        <v>36</v>
      </c>
      <c r="P161" s="59" t="s">
        <v>38</v>
      </c>
      <c r="Q161" s="59">
        <v>10</v>
      </c>
      <c r="R161" s="59" t="s">
        <v>36</v>
      </c>
      <c r="S161" s="83" t="s">
        <v>36</v>
      </c>
      <c r="T161" s="84" t="s">
        <v>36</v>
      </c>
      <c r="U161" s="85" t="s">
        <v>36</v>
      </c>
      <c r="V161" s="86" t="s">
        <v>36</v>
      </c>
      <c r="W161" s="87" t="s">
        <v>36</v>
      </c>
      <c r="X161" s="66">
        <v>100</v>
      </c>
      <c r="Y161" s="67" t="s">
        <v>37</v>
      </c>
      <c r="Z161" s="105" t="s">
        <v>36</v>
      </c>
      <c r="AA161" s="88" t="s">
        <v>36</v>
      </c>
      <c r="AB161" s="88" t="s">
        <v>36</v>
      </c>
      <c r="AC161" s="88" t="s">
        <v>36</v>
      </c>
      <c r="AD161" s="88" t="s">
        <v>36</v>
      </c>
      <c r="AE161" s="88" t="s">
        <v>36</v>
      </c>
      <c r="AF161" s="88" t="s">
        <v>36</v>
      </c>
      <c r="AG161" s="88" t="s">
        <v>36</v>
      </c>
      <c r="AH161" s="70">
        <v>0</v>
      </c>
      <c r="AI161" s="70">
        <v>0</v>
      </c>
      <c r="AJ161" s="66">
        <v>0</v>
      </c>
    </row>
    <row r="162" spans="1:36" x14ac:dyDescent="0.25">
      <c r="A162" s="52" t="s">
        <v>47</v>
      </c>
      <c r="B162" s="53">
        <v>40305</v>
      </c>
      <c r="C162" s="54">
        <v>0.1361111111111111</v>
      </c>
      <c r="D162" s="54">
        <v>0.14166666666666666</v>
      </c>
      <c r="E162" s="52">
        <v>84</v>
      </c>
      <c r="F162" s="52"/>
      <c r="G162" s="52" t="s">
        <v>48</v>
      </c>
      <c r="H162" s="57" t="s">
        <v>36</v>
      </c>
      <c r="I162" s="45" t="s">
        <v>36</v>
      </c>
      <c r="J162" s="56" t="s">
        <v>50</v>
      </c>
      <c r="K162" s="56">
        <v>10</v>
      </c>
      <c r="L162" s="57" t="s">
        <v>36</v>
      </c>
      <c r="M162" s="45" t="s">
        <v>36</v>
      </c>
      <c r="N162" s="59" t="s">
        <v>36</v>
      </c>
      <c r="O162" s="83" t="s">
        <v>36</v>
      </c>
      <c r="P162" s="59" t="s">
        <v>50</v>
      </c>
      <c r="Q162" s="59">
        <v>10</v>
      </c>
      <c r="R162" s="59" t="s">
        <v>36</v>
      </c>
      <c r="S162" s="83" t="s">
        <v>36</v>
      </c>
      <c r="T162" s="84" t="s">
        <v>36</v>
      </c>
      <c r="U162" s="85" t="s">
        <v>36</v>
      </c>
      <c r="V162" s="86" t="s">
        <v>36</v>
      </c>
      <c r="W162" s="87" t="s">
        <v>36</v>
      </c>
      <c r="X162" s="66">
        <v>100</v>
      </c>
      <c r="Y162" s="67" t="s">
        <v>37</v>
      </c>
      <c r="Z162" s="105" t="s">
        <v>36</v>
      </c>
      <c r="AA162" s="88" t="s">
        <v>36</v>
      </c>
      <c r="AB162" s="88" t="s">
        <v>36</v>
      </c>
      <c r="AC162" s="88" t="s">
        <v>36</v>
      </c>
      <c r="AD162" s="88" t="s">
        <v>36</v>
      </c>
      <c r="AE162" s="88" t="s">
        <v>36</v>
      </c>
      <c r="AF162" s="88" t="s">
        <v>36</v>
      </c>
      <c r="AG162" s="88" t="s">
        <v>36</v>
      </c>
      <c r="AH162" s="70">
        <v>0</v>
      </c>
      <c r="AI162" s="70">
        <v>0</v>
      </c>
      <c r="AJ162" s="66">
        <v>0</v>
      </c>
    </row>
    <row r="163" spans="1:36" x14ac:dyDescent="0.25">
      <c r="A163" s="52" t="s">
        <v>47</v>
      </c>
      <c r="B163" s="53">
        <v>40305</v>
      </c>
      <c r="C163" s="54">
        <v>0.15694444444444444</v>
      </c>
      <c r="D163" s="54">
        <v>0.1673611111111111</v>
      </c>
      <c r="E163" s="52">
        <v>150</v>
      </c>
      <c r="F163" s="52"/>
      <c r="G163" s="52" t="s">
        <v>48</v>
      </c>
      <c r="H163" s="57" t="s">
        <v>36</v>
      </c>
      <c r="I163" s="45" t="s">
        <v>36</v>
      </c>
      <c r="J163" s="56" t="s">
        <v>39</v>
      </c>
      <c r="K163" s="56">
        <v>10</v>
      </c>
      <c r="L163" s="57" t="s">
        <v>36</v>
      </c>
      <c r="M163" s="45" t="s">
        <v>36</v>
      </c>
      <c r="N163" s="59" t="s">
        <v>36</v>
      </c>
      <c r="O163" s="83" t="s">
        <v>36</v>
      </c>
      <c r="P163" s="59" t="s">
        <v>39</v>
      </c>
      <c r="Q163" s="59">
        <v>9</v>
      </c>
      <c r="R163" s="59" t="s">
        <v>36</v>
      </c>
      <c r="S163" s="83" t="s">
        <v>36</v>
      </c>
      <c r="T163" s="84" t="s">
        <v>36</v>
      </c>
      <c r="U163" s="85" t="s">
        <v>36</v>
      </c>
      <c r="V163" s="86" t="s">
        <v>36</v>
      </c>
      <c r="W163" s="87" t="s">
        <v>36</v>
      </c>
      <c r="X163" s="66">
        <v>90</v>
      </c>
      <c r="Y163" s="67" t="s">
        <v>37</v>
      </c>
      <c r="Z163" s="105" t="s">
        <v>36</v>
      </c>
      <c r="AA163" s="88" t="s">
        <v>36</v>
      </c>
      <c r="AB163" s="88" t="s">
        <v>36</v>
      </c>
      <c r="AC163" s="88" t="s">
        <v>36</v>
      </c>
      <c r="AD163" s="88" t="s">
        <v>36</v>
      </c>
      <c r="AE163" s="88" t="s">
        <v>36</v>
      </c>
      <c r="AF163" s="88" t="s">
        <v>36</v>
      </c>
      <c r="AG163" s="88" t="s">
        <v>36</v>
      </c>
      <c r="AH163" s="70">
        <v>0</v>
      </c>
      <c r="AI163" s="70">
        <v>0</v>
      </c>
      <c r="AJ163" s="66">
        <v>0</v>
      </c>
    </row>
    <row r="164" spans="1:36" x14ac:dyDescent="0.25">
      <c r="A164" s="52" t="s">
        <v>47</v>
      </c>
      <c r="B164" s="53">
        <v>40305</v>
      </c>
      <c r="C164" s="54">
        <v>0.24861111111111112</v>
      </c>
      <c r="D164" s="54">
        <v>0.25972222222222224</v>
      </c>
      <c r="E164" s="52">
        <v>149</v>
      </c>
      <c r="F164" s="52"/>
      <c r="G164" s="52" t="s">
        <v>48</v>
      </c>
      <c r="H164" s="57" t="s">
        <v>36</v>
      </c>
      <c r="I164" s="45" t="s">
        <v>36</v>
      </c>
      <c r="J164" s="56" t="s">
        <v>40</v>
      </c>
      <c r="K164" s="56">
        <v>10</v>
      </c>
      <c r="L164" s="57" t="s">
        <v>36</v>
      </c>
      <c r="M164" s="45" t="s">
        <v>36</v>
      </c>
      <c r="N164" s="59" t="s">
        <v>36</v>
      </c>
      <c r="O164" s="83" t="s">
        <v>36</v>
      </c>
      <c r="P164" s="59" t="s">
        <v>40</v>
      </c>
      <c r="Q164" s="59">
        <v>10</v>
      </c>
      <c r="R164" s="59" t="s">
        <v>36</v>
      </c>
      <c r="S164" s="83" t="s">
        <v>36</v>
      </c>
      <c r="T164" s="84" t="s">
        <v>36</v>
      </c>
      <c r="U164" s="85" t="s">
        <v>36</v>
      </c>
      <c r="V164" s="86" t="s">
        <v>36</v>
      </c>
      <c r="W164" s="87" t="s">
        <v>36</v>
      </c>
      <c r="X164" s="66">
        <v>100</v>
      </c>
      <c r="Y164" s="67" t="s">
        <v>37</v>
      </c>
      <c r="Z164" s="105" t="s">
        <v>36</v>
      </c>
      <c r="AA164" s="88" t="s">
        <v>36</v>
      </c>
      <c r="AB164" s="88" t="s">
        <v>36</v>
      </c>
      <c r="AC164" s="88" t="s">
        <v>36</v>
      </c>
      <c r="AD164" s="88" t="s">
        <v>36</v>
      </c>
      <c r="AE164" s="88" t="s">
        <v>36</v>
      </c>
      <c r="AF164" s="88" t="s">
        <v>36</v>
      </c>
      <c r="AG164" s="88" t="s">
        <v>36</v>
      </c>
      <c r="AH164" s="70">
        <v>0</v>
      </c>
      <c r="AI164" s="70">
        <v>0</v>
      </c>
      <c r="AJ164" s="66">
        <v>0</v>
      </c>
    </row>
    <row r="165" spans="1:36" x14ac:dyDescent="0.25">
      <c r="A165" s="52" t="s">
        <v>47</v>
      </c>
      <c r="B165" s="53">
        <v>40305</v>
      </c>
      <c r="C165" s="54">
        <v>0.4201388888888889</v>
      </c>
      <c r="D165" s="54">
        <v>0.42708333333333331</v>
      </c>
      <c r="E165" s="52">
        <v>148</v>
      </c>
      <c r="F165" s="52"/>
      <c r="G165" s="52" t="s">
        <v>48</v>
      </c>
      <c r="H165" s="57" t="s">
        <v>36</v>
      </c>
      <c r="I165" s="45" t="s">
        <v>36</v>
      </c>
      <c r="J165" s="56" t="s">
        <v>38</v>
      </c>
      <c r="K165" s="56">
        <v>10</v>
      </c>
      <c r="L165" s="57" t="s">
        <v>36</v>
      </c>
      <c r="M165" s="45" t="s">
        <v>36</v>
      </c>
      <c r="N165" s="59" t="s">
        <v>36</v>
      </c>
      <c r="O165" s="83" t="s">
        <v>36</v>
      </c>
      <c r="P165" s="59" t="s">
        <v>38</v>
      </c>
      <c r="Q165" s="59">
        <v>10</v>
      </c>
      <c r="R165" s="59" t="s">
        <v>36</v>
      </c>
      <c r="S165" s="83" t="s">
        <v>36</v>
      </c>
      <c r="T165" s="84" t="s">
        <v>36</v>
      </c>
      <c r="U165" s="85" t="s">
        <v>36</v>
      </c>
      <c r="V165" s="86" t="s">
        <v>36</v>
      </c>
      <c r="W165" s="87" t="s">
        <v>36</v>
      </c>
      <c r="X165" s="66">
        <v>90</v>
      </c>
      <c r="Y165" s="67" t="s">
        <v>37</v>
      </c>
      <c r="Z165" s="105" t="s">
        <v>36</v>
      </c>
      <c r="AA165" s="88" t="s">
        <v>36</v>
      </c>
      <c r="AB165" s="88" t="s">
        <v>36</v>
      </c>
      <c r="AC165" s="88" t="s">
        <v>36</v>
      </c>
      <c r="AD165" s="88" t="s">
        <v>36</v>
      </c>
      <c r="AE165" s="88" t="s">
        <v>36</v>
      </c>
      <c r="AF165" s="88" t="s">
        <v>36</v>
      </c>
      <c r="AG165" s="88" t="s">
        <v>36</v>
      </c>
      <c r="AH165" s="70">
        <v>0</v>
      </c>
      <c r="AI165" s="70">
        <v>0</v>
      </c>
      <c r="AJ165" s="66">
        <v>0</v>
      </c>
    </row>
    <row r="166" spans="1:36" x14ac:dyDescent="0.25">
      <c r="A166" s="52" t="s">
        <v>47</v>
      </c>
      <c r="B166" s="53">
        <v>40305</v>
      </c>
      <c r="C166" s="54">
        <v>0.44861111111111113</v>
      </c>
      <c r="D166" s="54">
        <v>0.45694444444444443</v>
      </c>
      <c r="E166" s="52">
        <v>147</v>
      </c>
      <c r="F166" s="52"/>
      <c r="G166" s="52" t="s">
        <v>48</v>
      </c>
      <c r="H166" s="57" t="s">
        <v>36</v>
      </c>
      <c r="I166" s="45" t="s">
        <v>36</v>
      </c>
      <c r="J166" s="56" t="s">
        <v>35</v>
      </c>
      <c r="K166" s="56">
        <v>10</v>
      </c>
      <c r="L166" s="57" t="s">
        <v>36</v>
      </c>
      <c r="M166" s="45" t="s">
        <v>36</v>
      </c>
      <c r="N166" s="59" t="s">
        <v>36</v>
      </c>
      <c r="O166" s="83" t="s">
        <v>36</v>
      </c>
      <c r="P166" s="59" t="s">
        <v>35</v>
      </c>
      <c r="Q166" s="59">
        <v>10</v>
      </c>
      <c r="R166" s="59" t="s">
        <v>36</v>
      </c>
      <c r="S166" s="83" t="s">
        <v>36</v>
      </c>
      <c r="T166" s="84" t="s">
        <v>36</v>
      </c>
      <c r="U166" s="85" t="s">
        <v>36</v>
      </c>
      <c r="V166" s="86" t="s">
        <v>36</v>
      </c>
      <c r="W166" s="87" t="s">
        <v>36</v>
      </c>
      <c r="X166" s="66">
        <v>100</v>
      </c>
      <c r="Y166" s="67" t="s">
        <v>37</v>
      </c>
      <c r="Z166" s="105" t="s">
        <v>36</v>
      </c>
      <c r="AA166" s="88" t="s">
        <v>36</v>
      </c>
      <c r="AB166" s="88" t="s">
        <v>36</v>
      </c>
      <c r="AC166" s="88" t="s">
        <v>36</v>
      </c>
      <c r="AD166" s="88" t="s">
        <v>36</v>
      </c>
      <c r="AE166" s="88" t="s">
        <v>36</v>
      </c>
      <c r="AF166" s="88" t="s">
        <v>36</v>
      </c>
      <c r="AG166" s="88" t="s">
        <v>36</v>
      </c>
      <c r="AH166" s="70">
        <v>0</v>
      </c>
      <c r="AI166" s="70">
        <v>0</v>
      </c>
      <c r="AJ166" s="66">
        <v>0</v>
      </c>
    </row>
    <row r="167" spans="1:36" x14ac:dyDescent="0.25">
      <c r="A167" s="52" t="s">
        <v>47</v>
      </c>
      <c r="B167" s="53">
        <v>40305</v>
      </c>
      <c r="C167" s="54">
        <v>0.50069444444444444</v>
      </c>
      <c r="D167" s="54">
        <v>0.50902777777777775</v>
      </c>
      <c r="E167" s="52">
        <v>144</v>
      </c>
      <c r="F167" s="52"/>
      <c r="G167" s="52" t="s">
        <v>48</v>
      </c>
      <c r="H167" s="57" t="s">
        <v>36</v>
      </c>
      <c r="I167" s="45" t="s">
        <v>36</v>
      </c>
      <c r="J167" s="56" t="s">
        <v>39</v>
      </c>
      <c r="K167" s="56">
        <v>10</v>
      </c>
      <c r="L167" s="57" t="s">
        <v>36</v>
      </c>
      <c r="M167" s="45" t="s">
        <v>36</v>
      </c>
      <c r="N167" s="59" t="s">
        <v>36</v>
      </c>
      <c r="O167" s="83" t="s">
        <v>36</v>
      </c>
      <c r="P167" s="59" t="s">
        <v>39</v>
      </c>
      <c r="Q167" s="59">
        <v>10</v>
      </c>
      <c r="R167" s="59" t="s">
        <v>36</v>
      </c>
      <c r="S167" s="83" t="s">
        <v>36</v>
      </c>
      <c r="T167" s="84" t="s">
        <v>36</v>
      </c>
      <c r="U167" s="85" t="s">
        <v>36</v>
      </c>
      <c r="V167" s="86" t="s">
        <v>36</v>
      </c>
      <c r="W167" s="87" t="s">
        <v>36</v>
      </c>
      <c r="X167" s="66">
        <v>100</v>
      </c>
      <c r="Y167" s="67" t="s">
        <v>37</v>
      </c>
      <c r="Z167" s="105" t="s">
        <v>36</v>
      </c>
      <c r="AA167" s="88" t="s">
        <v>36</v>
      </c>
      <c r="AB167" s="88" t="s">
        <v>36</v>
      </c>
      <c r="AC167" s="88" t="s">
        <v>36</v>
      </c>
      <c r="AD167" s="88" t="s">
        <v>36</v>
      </c>
      <c r="AE167" s="88" t="s">
        <v>36</v>
      </c>
      <c r="AF167" s="88" t="s">
        <v>36</v>
      </c>
      <c r="AG167" s="88" t="s">
        <v>36</v>
      </c>
      <c r="AH167" s="70">
        <v>0</v>
      </c>
      <c r="AI167" s="70">
        <v>0</v>
      </c>
      <c r="AJ167" s="66">
        <v>0</v>
      </c>
    </row>
    <row r="168" spans="1:36" x14ac:dyDescent="0.25">
      <c r="A168" s="52" t="s">
        <v>33</v>
      </c>
      <c r="B168" s="53">
        <v>40305</v>
      </c>
      <c r="C168" s="54">
        <v>0.53402777777777777</v>
      </c>
      <c r="D168" s="54">
        <v>0.55208333333333337</v>
      </c>
      <c r="E168" s="52">
        <v>145</v>
      </c>
      <c r="F168" s="52"/>
      <c r="G168" s="52" t="s">
        <v>48</v>
      </c>
      <c r="H168" s="57" t="s">
        <v>36</v>
      </c>
      <c r="I168" s="45" t="s">
        <v>36</v>
      </c>
      <c r="J168" s="56" t="s">
        <v>40</v>
      </c>
      <c r="K168" s="56">
        <v>10</v>
      </c>
      <c r="L168" s="57" t="s">
        <v>36</v>
      </c>
      <c r="M168" s="45" t="s">
        <v>36</v>
      </c>
      <c r="N168" s="59" t="s">
        <v>36</v>
      </c>
      <c r="O168" s="83" t="s">
        <v>36</v>
      </c>
      <c r="P168" s="59" t="s">
        <v>40</v>
      </c>
      <c r="Q168" s="59">
        <v>10</v>
      </c>
      <c r="R168" s="59" t="s">
        <v>36</v>
      </c>
      <c r="S168" s="83" t="s">
        <v>36</v>
      </c>
      <c r="T168" s="84" t="s">
        <v>36</v>
      </c>
      <c r="U168" s="85" t="s">
        <v>36</v>
      </c>
      <c r="V168" s="86" t="s">
        <v>36</v>
      </c>
      <c r="W168" s="87" t="s">
        <v>36</v>
      </c>
      <c r="X168" s="66">
        <v>100</v>
      </c>
      <c r="Y168" s="67" t="s">
        <v>37</v>
      </c>
      <c r="Z168" s="105" t="s">
        <v>36</v>
      </c>
      <c r="AA168" s="88" t="s">
        <v>36</v>
      </c>
      <c r="AB168" s="88" t="s">
        <v>36</v>
      </c>
      <c r="AC168" s="88" t="s">
        <v>36</v>
      </c>
      <c r="AD168" s="88" t="s">
        <v>36</v>
      </c>
      <c r="AE168" s="88" t="s">
        <v>36</v>
      </c>
      <c r="AF168" s="88" t="s">
        <v>36</v>
      </c>
      <c r="AG168" s="88" t="s">
        <v>36</v>
      </c>
      <c r="AH168" s="70">
        <v>0</v>
      </c>
      <c r="AI168" s="70">
        <v>0</v>
      </c>
      <c r="AJ168" s="66">
        <v>0</v>
      </c>
    </row>
    <row r="169" spans="1:36" x14ac:dyDescent="0.25">
      <c r="A169" s="52" t="s">
        <v>33</v>
      </c>
      <c r="B169" s="53">
        <v>40305</v>
      </c>
      <c r="C169" s="54">
        <v>0.55694444444444446</v>
      </c>
      <c r="D169" s="54">
        <v>0.5708333333333333</v>
      </c>
      <c r="E169" s="52">
        <v>146</v>
      </c>
      <c r="F169" s="52"/>
      <c r="G169" s="52" t="s">
        <v>48</v>
      </c>
      <c r="H169" s="57" t="s">
        <v>36</v>
      </c>
      <c r="I169" s="45" t="s">
        <v>36</v>
      </c>
      <c r="J169" s="56" t="s">
        <v>50</v>
      </c>
      <c r="K169" s="56">
        <v>10</v>
      </c>
      <c r="L169" s="57" t="s">
        <v>36</v>
      </c>
      <c r="M169" s="45" t="s">
        <v>36</v>
      </c>
      <c r="N169" s="59" t="s">
        <v>36</v>
      </c>
      <c r="O169" s="83" t="s">
        <v>36</v>
      </c>
      <c r="P169" s="59" t="s">
        <v>50</v>
      </c>
      <c r="Q169" s="59">
        <v>10</v>
      </c>
      <c r="R169" s="59" t="s">
        <v>36</v>
      </c>
      <c r="S169" s="83" t="s">
        <v>36</v>
      </c>
      <c r="T169" s="84" t="s">
        <v>36</v>
      </c>
      <c r="U169" s="85" t="s">
        <v>36</v>
      </c>
      <c r="V169" s="86" t="s">
        <v>36</v>
      </c>
      <c r="W169" s="87" t="s">
        <v>36</v>
      </c>
      <c r="X169" s="66">
        <v>100</v>
      </c>
      <c r="Y169" s="67" t="s">
        <v>37</v>
      </c>
      <c r="Z169" s="105" t="s">
        <v>36</v>
      </c>
      <c r="AA169" s="88" t="s">
        <v>36</v>
      </c>
      <c r="AB169" s="88" t="s">
        <v>36</v>
      </c>
      <c r="AC169" s="88" t="s">
        <v>36</v>
      </c>
      <c r="AD169" s="88" t="s">
        <v>36</v>
      </c>
      <c r="AE169" s="88" t="s">
        <v>36</v>
      </c>
      <c r="AF169" s="88" t="s">
        <v>36</v>
      </c>
      <c r="AG169" s="88" t="s">
        <v>36</v>
      </c>
      <c r="AH169" s="70">
        <v>0</v>
      </c>
      <c r="AI169" s="70">
        <v>0</v>
      </c>
      <c r="AJ169" s="66">
        <v>0</v>
      </c>
    </row>
    <row r="170" spans="1:36" x14ac:dyDescent="0.25">
      <c r="A170" s="52" t="s">
        <v>33</v>
      </c>
      <c r="B170" s="53">
        <v>40305</v>
      </c>
      <c r="C170" s="54">
        <v>0.60347222222222219</v>
      </c>
      <c r="D170" s="54">
        <v>0.625</v>
      </c>
      <c r="E170" s="52" t="s">
        <v>74</v>
      </c>
      <c r="F170" s="52"/>
      <c r="G170" s="52" t="s">
        <v>48</v>
      </c>
      <c r="H170" s="57" t="s">
        <v>36</v>
      </c>
      <c r="I170" s="45" t="s">
        <v>36</v>
      </c>
      <c r="J170" s="56" t="s">
        <v>35</v>
      </c>
      <c r="K170" s="56">
        <v>10</v>
      </c>
      <c r="L170" s="57" t="s">
        <v>36</v>
      </c>
      <c r="M170" s="45" t="s">
        <v>36</v>
      </c>
      <c r="N170" s="59" t="s">
        <v>36</v>
      </c>
      <c r="O170" s="83" t="s">
        <v>36</v>
      </c>
      <c r="P170" s="59" t="s">
        <v>35</v>
      </c>
      <c r="Q170" s="59">
        <v>10</v>
      </c>
      <c r="R170" s="59" t="s">
        <v>36</v>
      </c>
      <c r="S170" s="83" t="s">
        <v>36</v>
      </c>
      <c r="T170" s="84" t="s">
        <v>36</v>
      </c>
      <c r="U170" s="85" t="s">
        <v>36</v>
      </c>
      <c r="V170" s="86" t="s">
        <v>36</v>
      </c>
      <c r="W170" s="87" t="s">
        <v>36</v>
      </c>
      <c r="X170" s="66">
        <v>100</v>
      </c>
      <c r="Y170" s="67" t="s">
        <v>37</v>
      </c>
      <c r="Z170" s="105" t="s">
        <v>36</v>
      </c>
      <c r="AA170" s="88" t="s">
        <v>36</v>
      </c>
      <c r="AB170" s="88" t="s">
        <v>36</v>
      </c>
      <c r="AC170" s="88" t="s">
        <v>36</v>
      </c>
      <c r="AD170" s="88" t="s">
        <v>36</v>
      </c>
      <c r="AE170" s="88" t="s">
        <v>36</v>
      </c>
      <c r="AF170" s="88" t="s">
        <v>36</v>
      </c>
      <c r="AG170" s="88" t="s">
        <v>36</v>
      </c>
      <c r="AH170" s="70">
        <v>0</v>
      </c>
      <c r="AI170" s="70">
        <v>0</v>
      </c>
      <c r="AJ170" s="66">
        <v>0</v>
      </c>
    </row>
    <row r="171" spans="1:36" x14ac:dyDescent="0.25">
      <c r="A171" s="52" t="s">
        <v>47</v>
      </c>
      <c r="B171" s="53">
        <v>40306</v>
      </c>
      <c r="C171" s="54">
        <v>0.18055555555555555</v>
      </c>
      <c r="D171" s="54">
        <v>0.1875</v>
      </c>
      <c r="E171" s="70" t="s">
        <v>36</v>
      </c>
      <c r="F171" s="70" t="s">
        <v>36</v>
      </c>
      <c r="G171" s="70" t="s">
        <v>36</v>
      </c>
      <c r="H171" s="137" t="s">
        <v>36</v>
      </c>
      <c r="I171" s="45" t="s">
        <v>36</v>
      </c>
      <c r="J171" s="57" t="s">
        <v>36</v>
      </c>
      <c r="K171" s="56" t="s">
        <v>36</v>
      </c>
      <c r="L171" s="137" t="s">
        <v>36</v>
      </c>
      <c r="M171" s="45" t="s">
        <v>36</v>
      </c>
      <c r="N171" s="59" t="s">
        <v>36</v>
      </c>
      <c r="O171" s="83" t="s">
        <v>36</v>
      </c>
      <c r="P171" s="59" t="s">
        <v>36</v>
      </c>
      <c r="Q171" s="59" t="s">
        <v>36</v>
      </c>
      <c r="R171" s="129" t="s">
        <v>36</v>
      </c>
      <c r="S171" s="83" t="s">
        <v>36</v>
      </c>
      <c r="T171" s="84" t="s">
        <v>36</v>
      </c>
      <c r="U171" s="85" t="s">
        <v>36</v>
      </c>
      <c r="V171" s="86" t="s">
        <v>36</v>
      </c>
      <c r="W171" s="87" t="s">
        <v>36</v>
      </c>
      <c r="X171" s="145" t="s">
        <v>36</v>
      </c>
      <c r="Y171" s="70" t="s">
        <v>36</v>
      </c>
      <c r="Z171" s="146" t="s">
        <v>36</v>
      </c>
      <c r="AA171" s="88" t="s">
        <v>36</v>
      </c>
      <c r="AB171" s="88" t="s">
        <v>36</v>
      </c>
      <c r="AC171" s="88" t="s">
        <v>36</v>
      </c>
      <c r="AD171" s="88" t="s">
        <v>36</v>
      </c>
      <c r="AE171" s="88" t="s">
        <v>36</v>
      </c>
      <c r="AF171" s="113" t="s">
        <v>36</v>
      </c>
      <c r="AG171" s="147" t="s">
        <v>36</v>
      </c>
      <c r="AH171" s="70" t="s">
        <v>36</v>
      </c>
      <c r="AI171" s="70" t="s">
        <v>36</v>
      </c>
      <c r="AJ171" s="70" t="s">
        <v>36</v>
      </c>
    </row>
    <row r="172" spans="1:36" x14ac:dyDescent="0.25">
      <c r="A172" s="52" t="s">
        <v>47</v>
      </c>
      <c r="B172" s="53">
        <v>40308</v>
      </c>
      <c r="C172" s="54">
        <v>0.53819444444444442</v>
      </c>
      <c r="D172" s="54">
        <v>0.55486111111111114</v>
      </c>
      <c r="E172" s="52">
        <v>237</v>
      </c>
      <c r="F172" s="52"/>
      <c r="G172" s="52" t="s">
        <v>48</v>
      </c>
      <c r="H172" s="57" t="s">
        <v>36</v>
      </c>
      <c r="I172" s="45" t="s">
        <v>36</v>
      </c>
      <c r="J172" s="56" t="s">
        <v>50</v>
      </c>
      <c r="K172" s="56">
        <v>10</v>
      </c>
      <c r="L172" s="57" t="s">
        <v>36</v>
      </c>
      <c r="M172" s="45" t="s">
        <v>36</v>
      </c>
      <c r="N172" s="59" t="s">
        <v>36</v>
      </c>
      <c r="O172" s="83" t="s">
        <v>36</v>
      </c>
      <c r="P172" s="59" t="s">
        <v>50</v>
      </c>
      <c r="Q172" s="59">
        <v>9</v>
      </c>
      <c r="R172" s="59" t="s">
        <v>36</v>
      </c>
      <c r="S172" s="83" t="s">
        <v>36</v>
      </c>
      <c r="T172" s="84" t="s">
        <v>36</v>
      </c>
      <c r="U172" s="85" t="s">
        <v>36</v>
      </c>
      <c r="V172" s="86" t="s">
        <v>36</v>
      </c>
      <c r="W172" s="87" t="s">
        <v>36</v>
      </c>
      <c r="X172" s="66">
        <v>90</v>
      </c>
      <c r="Y172" s="67" t="s">
        <v>37</v>
      </c>
      <c r="Z172" s="88" t="s">
        <v>36</v>
      </c>
      <c r="AA172" s="88" t="s">
        <v>36</v>
      </c>
      <c r="AB172" s="88" t="s">
        <v>36</v>
      </c>
      <c r="AC172" s="88" t="s">
        <v>36</v>
      </c>
      <c r="AD172" s="88" t="s">
        <v>36</v>
      </c>
      <c r="AE172" s="88" t="s">
        <v>36</v>
      </c>
      <c r="AF172" s="113" t="s">
        <v>36</v>
      </c>
      <c r="AG172" s="88" t="s">
        <v>36</v>
      </c>
      <c r="AH172" s="70">
        <v>0</v>
      </c>
      <c r="AI172" s="70">
        <v>0</v>
      </c>
      <c r="AJ172" s="66">
        <v>0</v>
      </c>
    </row>
    <row r="173" spans="1:36" x14ac:dyDescent="0.25">
      <c r="A173" s="52" t="s">
        <v>47</v>
      </c>
      <c r="B173" s="53">
        <v>40309</v>
      </c>
      <c r="C173" s="54">
        <v>0.56944444444444442</v>
      </c>
      <c r="D173" s="54">
        <v>0.60416666666666663</v>
      </c>
      <c r="E173" s="52">
        <v>238</v>
      </c>
      <c r="F173" s="52"/>
      <c r="G173" s="52" t="s">
        <v>48</v>
      </c>
      <c r="H173" s="57" t="s">
        <v>36</v>
      </c>
      <c r="I173" s="45" t="s">
        <v>36</v>
      </c>
      <c r="J173" s="56" t="s">
        <v>38</v>
      </c>
      <c r="K173" s="56">
        <v>10</v>
      </c>
      <c r="L173" s="57" t="s">
        <v>36</v>
      </c>
      <c r="M173" s="45" t="s">
        <v>36</v>
      </c>
      <c r="N173" s="59" t="s">
        <v>36</v>
      </c>
      <c r="O173" s="83" t="s">
        <v>36</v>
      </c>
      <c r="P173" s="59" t="s">
        <v>38</v>
      </c>
      <c r="Q173" s="59">
        <v>9</v>
      </c>
      <c r="R173" s="59" t="s">
        <v>36</v>
      </c>
      <c r="S173" s="83" t="s">
        <v>36</v>
      </c>
      <c r="T173" s="84" t="s">
        <v>36</v>
      </c>
      <c r="U173" s="85" t="s">
        <v>36</v>
      </c>
      <c r="V173" s="86" t="s">
        <v>36</v>
      </c>
      <c r="W173" s="87" t="s">
        <v>36</v>
      </c>
      <c r="X173" s="66">
        <v>90</v>
      </c>
      <c r="Y173" s="67" t="s">
        <v>37</v>
      </c>
      <c r="Z173" s="88" t="s">
        <v>36</v>
      </c>
      <c r="AA173" s="88" t="s">
        <v>36</v>
      </c>
      <c r="AB173" s="88" t="s">
        <v>36</v>
      </c>
      <c r="AC173" s="88" t="s">
        <v>36</v>
      </c>
      <c r="AD173" s="88" t="s">
        <v>36</v>
      </c>
      <c r="AE173" s="88" t="s">
        <v>36</v>
      </c>
      <c r="AF173" s="113" t="s">
        <v>36</v>
      </c>
      <c r="AG173" s="88" t="s">
        <v>36</v>
      </c>
      <c r="AH173" s="70">
        <v>0</v>
      </c>
      <c r="AI173" s="70">
        <v>0</v>
      </c>
      <c r="AJ173" s="66">
        <v>0</v>
      </c>
    </row>
    <row r="174" spans="1:36" x14ac:dyDescent="0.25">
      <c r="A174" s="52" t="s">
        <v>75</v>
      </c>
      <c r="B174" s="53" t="s">
        <v>77</v>
      </c>
      <c r="C174" s="54">
        <v>0.31944444444444448</v>
      </c>
      <c r="D174" s="54">
        <v>0.34027777777777773</v>
      </c>
      <c r="E174" s="52">
        <v>239</v>
      </c>
      <c r="F174" s="52"/>
      <c r="G174" s="52" t="s">
        <v>48</v>
      </c>
      <c r="H174" s="57" t="s">
        <v>36</v>
      </c>
      <c r="I174" s="45" t="s">
        <v>36</v>
      </c>
      <c r="J174" s="56" t="s">
        <v>35</v>
      </c>
      <c r="K174" s="56">
        <v>10</v>
      </c>
      <c r="L174" s="57" t="s">
        <v>36</v>
      </c>
      <c r="M174" s="45" t="s">
        <v>36</v>
      </c>
      <c r="N174" s="59" t="s">
        <v>36</v>
      </c>
      <c r="O174" s="83" t="s">
        <v>36</v>
      </c>
      <c r="P174" s="59" t="s">
        <v>35</v>
      </c>
      <c r="Q174" s="59">
        <v>10</v>
      </c>
      <c r="R174" s="59" t="s">
        <v>36</v>
      </c>
      <c r="S174" s="83" t="s">
        <v>36</v>
      </c>
      <c r="T174" s="84" t="s">
        <v>36</v>
      </c>
      <c r="U174" s="85" t="s">
        <v>36</v>
      </c>
      <c r="V174" s="86" t="s">
        <v>36</v>
      </c>
      <c r="W174" s="87" t="s">
        <v>36</v>
      </c>
      <c r="X174" s="66">
        <v>100</v>
      </c>
      <c r="Y174" s="67" t="s">
        <v>37</v>
      </c>
      <c r="Z174" s="106">
        <v>0.3</v>
      </c>
      <c r="AA174" s="88" t="s">
        <v>36</v>
      </c>
      <c r="AB174" s="88" t="s">
        <v>36</v>
      </c>
      <c r="AC174" s="88" t="s">
        <v>36</v>
      </c>
      <c r="AD174" s="88" t="s">
        <v>36</v>
      </c>
      <c r="AE174" s="88" t="s">
        <v>36</v>
      </c>
      <c r="AF174" s="113" t="s">
        <v>36</v>
      </c>
      <c r="AG174" s="88" t="s">
        <v>36</v>
      </c>
      <c r="AH174" s="70">
        <v>1</v>
      </c>
      <c r="AI174" s="70">
        <v>0.3</v>
      </c>
      <c r="AJ174" s="66">
        <v>0.3</v>
      </c>
    </row>
    <row r="175" spans="1:36" x14ac:dyDescent="0.25">
      <c r="A175" s="52" t="s">
        <v>75</v>
      </c>
      <c r="B175" s="53" t="s">
        <v>77</v>
      </c>
      <c r="C175" s="54">
        <v>0.3833333333333333</v>
      </c>
      <c r="D175" s="54">
        <v>0.39999999999999997</v>
      </c>
      <c r="E175" s="52">
        <v>241</v>
      </c>
      <c r="F175" s="52"/>
      <c r="G175" s="52" t="s">
        <v>48</v>
      </c>
      <c r="H175" s="57" t="s">
        <v>36</v>
      </c>
      <c r="I175" s="45" t="s">
        <v>36</v>
      </c>
      <c r="J175" s="56" t="s">
        <v>38</v>
      </c>
      <c r="K175" s="56">
        <v>10</v>
      </c>
      <c r="L175" s="57" t="s">
        <v>36</v>
      </c>
      <c r="M175" s="45" t="s">
        <v>36</v>
      </c>
      <c r="N175" s="59" t="s">
        <v>36</v>
      </c>
      <c r="O175" s="83" t="s">
        <v>36</v>
      </c>
      <c r="P175" s="59" t="s">
        <v>38</v>
      </c>
      <c r="Q175" s="59">
        <v>10</v>
      </c>
      <c r="R175" s="59" t="s">
        <v>36</v>
      </c>
      <c r="S175" s="83" t="s">
        <v>36</v>
      </c>
      <c r="T175" s="84" t="s">
        <v>36</v>
      </c>
      <c r="U175" s="85" t="s">
        <v>36</v>
      </c>
      <c r="V175" s="86" t="s">
        <v>36</v>
      </c>
      <c r="W175" s="87" t="s">
        <v>36</v>
      </c>
      <c r="X175" s="66">
        <v>100</v>
      </c>
      <c r="Y175" s="67" t="s">
        <v>37</v>
      </c>
      <c r="Z175" s="88" t="s">
        <v>36</v>
      </c>
      <c r="AA175" s="88" t="s">
        <v>36</v>
      </c>
      <c r="AB175" s="88" t="s">
        <v>36</v>
      </c>
      <c r="AC175" s="88" t="s">
        <v>36</v>
      </c>
      <c r="AD175" s="88" t="s">
        <v>36</v>
      </c>
      <c r="AE175" s="88" t="s">
        <v>36</v>
      </c>
      <c r="AF175" s="113" t="s">
        <v>36</v>
      </c>
      <c r="AG175" s="88" t="s">
        <v>36</v>
      </c>
      <c r="AH175" s="70">
        <v>0</v>
      </c>
      <c r="AI175" s="70">
        <v>0</v>
      </c>
      <c r="AJ175" s="66">
        <v>0</v>
      </c>
    </row>
    <row r="176" spans="1:36" x14ac:dyDescent="0.25">
      <c r="A176" s="52" t="s">
        <v>75</v>
      </c>
      <c r="B176" s="53" t="s">
        <v>77</v>
      </c>
      <c r="C176" s="54">
        <v>0.4201388888888889</v>
      </c>
      <c r="D176" s="54">
        <v>0.43194444444444446</v>
      </c>
      <c r="E176" s="52">
        <v>240</v>
      </c>
      <c r="F176" s="52"/>
      <c r="G176" s="52" t="s">
        <v>48</v>
      </c>
      <c r="H176" s="57" t="s">
        <v>36</v>
      </c>
      <c r="I176" s="45" t="s">
        <v>36</v>
      </c>
      <c r="J176" s="56" t="s">
        <v>40</v>
      </c>
      <c r="K176" s="56">
        <v>10</v>
      </c>
      <c r="L176" s="57" t="s">
        <v>36</v>
      </c>
      <c r="M176" s="45" t="s">
        <v>36</v>
      </c>
      <c r="N176" s="59" t="s">
        <v>36</v>
      </c>
      <c r="O176" s="83" t="s">
        <v>36</v>
      </c>
      <c r="P176" s="59" t="s">
        <v>40</v>
      </c>
      <c r="Q176" s="59">
        <v>10</v>
      </c>
      <c r="R176" s="59" t="s">
        <v>36</v>
      </c>
      <c r="S176" s="83" t="s">
        <v>36</v>
      </c>
      <c r="T176" s="84" t="s">
        <v>36</v>
      </c>
      <c r="U176" s="85" t="s">
        <v>36</v>
      </c>
      <c r="V176" s="86" t="s">
        <v>36</v>
      </c>
      <c r="W176" s="87" t="s">
        <v>36</v>
      </c>
      <c r="X176" s="66">
        <v>100</v>
      </c>
      <c r="Y176" s="67" t="s">
        <v>37</v>
      </c>
      <c r="Z176" s="88" t="s">
        <v>36</v>
      </c>
      <c r="AA176" s="88" t="s">
        <v>36</v>
      </c>
      <c r="AB176" s="88" t="s">
        <v>36</v>
      </c>
      <c r="AC176" s="88" t="s">
        <v>36</v>
      </c>
      <c r="AD176" s="88" t="s">
        <v>36</v>
      </c>
      <c r="AE176" s="88" t="s">
        <v>36</v>
      </c>
      <c r="AF176" s="113" t="s">
        <v>36</v>
      </c>
      <c r="AG176" s="88" t="s">
        <v>36</v>
      </c>
      <c r="AH176" s="70">
        <v>0</v>
      </c>
      <c r="AI176" s="70">
        <v>0</v>
      </c>
      <c r="AJ176" s="66">
        <v>0</v>
      </c>
    </row>
    <row r="177" spans="1:36" x14ac:dyDescent="0.25">
      <c r="A177" s="52" t="s">
        <v>75</v>
      </c>
      <c r="B177" s="53" t="s">
        <v>77</v>
      </c>
      <c r="C177" s="54">
        <v>0.49652777777777773</v>
      </c>
      <c r="D177" s="54">
        <v>0.51041666666666663</v>
      </c>
      <c r="E177" s="52">
        <v>242</v>
      </c>
      <c r="F177" s="52"/>
      <c r="G177" s="52" t="s">
        <v>48</v>
      </c>
      <c r="H177" s="57" t="s">
        <v>36</v>
      </c>
      <c r="I177" s="45" t="s">
        <v>36</v>
      </c>
      <c r="J177" s="56" t="s">
        <v>39</v>
      </c>
      <c r="K177" s="56">
        <v>10</v>
      </c>
      <c r="L177" s="57" t="s">
        <v>36</v>
      </c>
      <c r="M177" s="45" t="s">
        <v>36</v>
      </c>
      <c r="N177" s="59" t="s">
        <v>36</v>
      </c>
      <c r="O177" s="83" t="s">
        <v>36</v>
      </c>
      <c r="P177" s="59" t="s">
        <v>39</v>
      </c>
      <c r="Q177" s="59">
        <v>9</v>
      </c>
      <c r="R177" s="59" t="s">
        <v>36</v>
      </c>
      <c r="S177" s="83" t="s">
        <v>36</v>
      </c>
      <c r="T177" s="84" t="s">
        <v>36</v>
      </c>
      <c r="U177" s="85" t="s">
        <v>36</v>
      </c>
      <c r="V177" s="86" t="s">
        <v>36</v>
      </c>
      <c r="W177" s="87" t="s">
        <v>36</v>
      </c>
      <c r="X177" s="66">
        <v>90</v>
      </c>
      <c r="Y177" s="67" t="s">
        <v>37</v>
      </c>
      <c r="Z177" s="88" t="s">
        <v>36</v>
      </c>
      <c r="AA177" s="88" t="s">
        <v>36</v>
      </c>
      <c r="AB177" s="88" t="s">
        <v>36</v>
      </c>
      <c r="AC177" s="88" t="s">
        <v>36</v>
      </c>
      <c r="AD177" s="88" t="s">
        <v>36</v>
      </c>
      <c r="AE177" s="88" t="s">
        <v>36</v>
      </c>
      <c r="AF177" s="113" t="s">
        <v>36</v>
      </c>
      <c r="AG177" s="88" t="s">
        <v>36</v>
      </c>
      <c r="AH177" s="70">
        <v>0</v>
      </c>
      <c r="AI177" s="70">
        <v>0</v>
      </c>
      <c r="AJ177" s="66">
        <v>0</v>
      </c>
    </row>
    <row r="178" spans="1:36" x14ac:dyDescent="0.25">
      <c r="A178" s="52" t="s">
        <v>47</v>
      </c>
      <c r="B178" s="53">
        <v>40310</v>
      </c>
      <c r="C178" s="54">
        <v>0.55763888888888891</v>
      </c>
      <c r="D178" s="54">
        <v>0.5625</v>
      </c>
      <c r="E178" s="52">
        <v>243</v>
      </c>
      <c r="F178" s="52"/>
      <c r="G178" s="52" t="s">
        <v>48</v>
      </c>
      <c r="H178" s="57" t="s">
        <v>36</v>
      </c>
      <c r="I178" s="45" t="s">
        <v>36</v>
      </c>
      <c r="J178" s="56" t="s">
        <v>50</v>
      </c>
      <c r="K178" s="56">
        <v>10</v>
      </c>
      <c r="L178" s="57" t="s">
        <v>36</v>
      </c>
      <c r="M178" s="45" t="s">
        <v>36</v>
      </c>
      <c r="N178" s="59" t="s">
        <v>36</v>
      </c>
      <c r="O178" s="83" t="s">
        <v>36</v>
      </c>
      <c r="P178" s="59" t="s">
        <v>50</v>
      </c>
      <c r="Q178" s="59">
        <v>10</v>
      </c>
      <c r="R178" s="59" t="s">
        <v>36</v>
      </c>
      <c r="S178" s="83" t="s">
        <v>36</v>
      </c>
      <c r="T178" s="84" t="s">
        <v>36</v>
      </c>
      <c r="U178" s="85" t="s">
        <v>36</v>
      </c>
      <c r="V178" s="86" t="s">
        <v>36</v>
      </c>
      <c r="W178" s="87" t="s">
        <v>36</v>
      </c>
      <c r="X178" s="66">
        <v>100</v>
      </c>
      <c r="Y178" s="67" t="s">
        <v>37</v>
      </c>
      <c r="Z178" s="88" t="s">
        <v>36</v>
      </c>
      <c r="AA178" s="88" t="s">
        <v>36</v>
      </c>
      <c r="AB178" s="88" t="s">
        <v>36</v>
      </c>
      <c r="AC178" s="88" t="s">
        <v>36</v>
      </c>
      <c r="AD178" s="88" t="s">
        <v>36</v>
      </c>
      <c r="AE178" s="88" t="s">
        <v>36</v>
      </c>
      <c r="AF178" s="113" t="s">
        <v>36</v>
      </c>
      <c r="AG178" s="88" t="s">
        <v>36</v>
      </c>
      <c r="AH178" s="70">
        <v>0</v>
      </c>
      <c r="AI178" s="70">
        <v>0</v>
      </c>
      <c r="AJ178" s="66">
        <v>0</v>
      </c>
    </row>
    <row r="179" spans="1:36" x14ac:dyDescent="0.25">
      <c r="A179" s="52" t="s">
        <v>47</v>
      </c>
      <c r="B179" s="53">
        <v>40310</v>
      </c>
      <c r="C179" s="54">
        <v>0.66666666666666663</v>
      </c>
      <c r="D179" s="54">
        <v>0.68055555555555547</v>
      </c>
      <c r="E179" s="52">
        <v>244</v>
      </c>
      <c r="F179" s="52"/>
      <c r="G179" s="52" t="s">
        <v>48</v>
      </c>
      <c r="H179" s="57" t="s">
        <v>36</v>
      </c>
      <c r="I179" s="45" t="s">
        <v>36</v>
      </c>
      <c r="J179" s="56" t="s">
        <v>40</v>
      </c>
      <c r="K179" s="56">
        <v>10</v>
      </c>
      <c r="L179" s="57" t="s">
        <v>36</v>
      </c>
      <c r="M179" s="45" t="s">
        <v>36</v>
      </c>
      <c r="N179" s="59" t="s">
        <v>36</v>
      </c>
      <c r="O179" s="83" t="s">
        <v>36</v>
      </c>
      <c r="P179" s="59" t="s">
        <v>40</v>
      </c>
      <c r="Q179" s="59">
        <v>10</v>
      </c>
      <c r="R179" s="59" t="s">
        <v>36</v>
      </c>
      <c r="S179" s="83" t="s">
        <v>36</v>
      </c>
      <c r="T179" s="84" t="s">
        <v>36</v>
      </c>
      <c r="U179" s="85" t="s">
        <v>36</v>
      </c>
      <c r="V179" s="86" t="s">
        <v>36</v>
      </c>
      <c r="W179" s="87" t="s">
        <v>36</v>
      </c>
      <c r="X179" s="66">
        <v>100</v>
      </c>
      <c r="Y179" s="67" t="s">
        <v>37</v>
      </c>
      <c r="Z179" s="88" t="s">
        <v>36</v>
      </c>
      <c r="AA179" s="68">
        <v>0.4</v>
      </c>
      <c r="AB179" s="88" t="s">
        <v>36</v>
      </c>
      <c r="AC179" s="88" t="s">
        <v>36</v>
      </c>
      <c r="AD179" s="88" t="s">
        <v>36</v>
      </c>
      <c r="AE179" s="88" t="s">
        <v>36</v>
      </c>
      <c r="AF179" s="113" t="s">
        <v>36</v>
      </c>
      <c r="AG179" s="88" t="s">
        <v>36</v>
      </c>
      <c r="AH179" s="70">
        <v>1</v>
      </c>
      <c r="AI179" s="70">
        <v>0.4</v>
      </c>
      <c r="AJ179" s="66">
        <v>0.4</v>
      </c>
    </row>
    <row r="180" spans="1:36" x14ac:dyDescent="0.25">
      <c r="A180" s="52" t="s">
        <v>47</v>
      </c>
      <c r="B180" s="53">
        <v>40310</v>
      </c>
      <c r="C180" s="54">
        <v>0.74652777777777779</v>
      </c>
      <c r="D180" s="54">
        <v>0.75694444444444453</v>
      </c>
      <c r="E180" s="52">
        <v>234</v>
      </c>
      <c r="F180" s="52"/>
      <c r="G180" s="52" t="s">
        <v>43</v>
      </c>
      <c r="H180" s="57" t="s">
        <v>36</v>
      </c>
      <c r="I180" s="45" t="s">
        <v>36</v>
      </c>
      <c r="J180" s="56" t="s">
        <v>35</v>
      </c>
      <c r="K180" s="56">
        <v>10</v>
      </c>
      <c r="L180" s="57" t="s">
        <v>36</v>
      </c>
      <c r="M180" s="45" t="s">
        <v>36</v>
      </c>
      <c r="N180" s="59" t="s">
        <v>36</v>
      </c>
      <c r="O180" s="83" t="s">
        <v>36</v>
      </c>
      <c r="P180" s="59" t="s">
        <v>35</v>
      </c>
      <c r="Q180" s="59">
        <v>9</v>
      </c>
      <c r="R180" s="59" t="s">
        <v>36</v>
      </c>
      <c r="S180" s="83" t="s">
        <v>36</v>
      </c>
      <c r="T180" s="84" t="s">
        <v>36</v>
      </c>
      <c r="U180" s="85" t="s">
        <v>36</v>
      </c>
      <c r="V180" s="86" t="s">
        <v>36</v>
      </c>
      <c r="W180" s="87" t="s">
        <v>36</v>
      </c>
      <c r="X180" s="66">
        <v>90</v>
      </c>
      <c r="Y180" s="67" t="s">
        <v>37</v>
      </c>
      <c r="Z180" s="88" t="s">
        <v>36</v>
      </c>
      <c r="AA180" s="88" t="s">
        <v>36</v>
      </c>
      <c r="AB180" s="88" t="s">
        <v>36</v>
      </c>
      <c r="AC180" s="88" t="s">
        <v>36</v>
      </c>
      <c r="AD180" s="88" t="s">
        <v>36</v>
      </c>
      <c r="AE180" s="88" t="s">
        <v>36</v>
      </c>
      <c r="AF180" s="113" t="s">
        <v>36</v>
      </c>
      <c r="AG180" s="88" t="s">
        <v>36</v>
      </c>
      <c r="AH180" s="70">
        <v>0</v>
      </c>
      <c r="AI180" s="70">
        <v>0</v>
      </c>
      <c r="AJ180" s="66">
        <v>0</v>
      </c>
    </row>
    <row r="181" spans="1:36" x14ac:dyDescent="0.25">
      <c r="A181" s="52" t="s">
        <v>47</v>
      </c>
      <c r="B181" s="53">
        <v>40310</v>
      </c>
      <c r="C181" s="54">
        <v>0.78680555555555554</v>
      </c>
      <c r="D181" s="54">
        <v>0.78819444444444453</v>
      </c>
      <c r="E181" s="52">
        <v>1052</v>
      </c>
      <c r="F181" s="52"/>
      <c r="G181" s="52" t="s">
        <v>48</v>
      </c>
      <c r="H181" s="57" t="s">
        <v>36</v>
      </c>
      <c r="I181" s="45" t="s">
        <v>36</v>
      </c>
      <c r="J181" s="56" t="s">
        <v>38</v>
      </c>
      <c r="K181" s="56">
        <v>10</v>
      </c>
      <c r="L181" s="57" t="s">
        <v>36</v>
      </c>
      <c r="M181" s="45" t="s">
        <v>36</v>
      </c>
      <c r="N181" s="59" t="s">
        <v>36</v>
      </c>
      <c r="O181" s="83" t="s">
        <v>36</v>
      </c>
      <c r="P181" s="59" t="s">
        <v>38</v>
      </c>
      <c r="Q181" s="59">
        <v>10</v>
      </c>
      <c r="R181" s="59" t="s">
        <v>36</v>
      </c>
      <c r="S181" s="83" t="s">
        <v>36</v>
      </c>
      <c r="T181" s="84" t="s">
        <v>36</v>
      </c>
      <c r="U181" s="85" t="s">
        <v>36</v>
      </c>
      <c r="V181" s="86" t="s">
        <v>36</v>
      </c>
      <c r="W181" s="87" t="s">
        <v>36</v>
      </c>
      <c r="X181" s="66">
        <v>100</v>
      </c>
      <c r="Y181" s="67" t="s">
        <v>37</v>
      </c>
      <c r="Z181" s="88" t="s">
        <v>36</v>
      </c>
      <c r="AA181" s="88" t="s">
        <v>36</v>
      </c>
      <c r="AB181" s="88" t="s">
        <v>36</v>
      </c>
      <c r="AC181" s="88" t="s">
        <v>36</v>
      </c>
      <c r="AD181" s="88" t="s">
        <v>36</v>
      </c>
      <c r="AE181" s="88" t="s">
        <v>36</v>
      </c>
      <c r="AF181" s="113" t="s">
        <v>36</v>
      </c>
      <c r="AG181" s="88" t="s">
        <v>36</v>
      </c>
      <c r="AH181" s="70">
        <v>0</v>
      </c>
      <c r="AI181" s="70">
        <v>0</v>
      </c>
      <c r="AJ181" s="66">
        <v>0</v>
      </c>
    </row>
    <row r="182" spans="1:36" x14ac:dyDescent="0.25">
      <c r="A182" s="52" t="s">
        <v>47</v>
      </c>
      <c r="B182" s="53">
        <v>40310</v>
      </c>
      <c r="C182" s="54">
        <v>0.82986111111111116</v>
      </c>
      <c r="D182" s="54">
        <v>0.83333333333333337</v>
      </c>
      <c r="E182" s="52">
        <v>1053</v>
      </c>
      <c r="F182" s="52"/>
      <c r="G182" s="52" t="s">
        <v>48</v>
      </c>
      <c r="H182" s="57" t="s">
        <v>36</v>
      </c>
      <c r="I182" s="45" t="s">
        <v>36</v>
      </c>
      <c r="J182" s="56" t="s">
        <v>39</v>
      </c>
      <c r="K182" s="56">
        <v>10</v>
      </c>
      <c r="L182" s="57" t="s">
        <v>36</v>
      </c>
      <c r="M182" s="45" t="s">
        <v>36</v>
      </c>
      <c r="N182" s="59" t="s">
        <v>36</v>
      </c>
      <c r="O182" s="83" t="s">
        <v>36</v>
      </c>
      <c r="P182" s="59" t="s">
        <v>39</v>
      </c>
      <c r="Q182" s="59">
        <v>10</v>
      </c>
      <c r="R182" s="59" t="s">
        <v>36</v>
      </c>
      <c r="S182" s="83" t="s">
        <v>36</v>
      </c>
      <c r="T182" s="84" t="s">
        <v>36</v>
      </c>
      <c r="U182" s="85" t="s">
        <v>36</v>
      </c>
      <c r="V182" s="86" t="s">
        <v>36</v>
      </c>
      <c r="W182" s="87" t="s">
        <v>36</v>
      </c>
      <c r="X182" s="66">
        <v>100</v>
      </c>
      <c r="Y182" s="67" t="s">
        <v>37</v>
      </c>
      <c r="Z182" s="88" t="s">
        <v>36</v>
      </c>
      <c r="AA182" s="68">
        <v>0.41</v>
      </c>
      <c r="AB182" s="88" t="s">
        <v>36</v>
      </c>
      <c r="AC182" s="88" t="s">
        <v>36</v>
      </c>
      <c r="AD182" s="88" t="s">
        <v>36</v>
      </c>
      <c r="AE182" s="88" t="s">
        <v>36</v>
      </c>
      <c r="AF182" s="113" t="s">
        <v>36</v>
      </c>
      <c r="AG182" s="88" t="s">
        <v>36</v>
      </c>
      <c r="AH182" s="70">
        <v>1</v>
      </c>
      <c r="AI182" s="70">
        <v>0.41</v>
      </c>
      <c r="AJ182" s="66">
        <v>0.41</v>
      </c>
    </row>
    <row r="183" spans="1:36" x14ac:dyDescent="0.25">
      <c r="A183" s="52" t="s">
        <v>47</v>
      </c>
      <c r="B183" s="53">
        <v>40310</v>
      </c>
      <c r="C183" s="54">
        <v>0.9291666666666667</v>
      </c>
      <c r="D183" s="54">
        <v>0.93958333333333333</v>
      </c>
      <c r="E183" s="52">
        <v>236</v>
      </c>
      <c r="F183" s="52"/>
      <c r="G183" s="52" t="s">
        <v>48</v>
      </c>
      <c r="H183" s="57" t="s">
        <v>36</v>
      </c>
      <c r="I183" s="45" t="s">
        <v>36</v>
      </c>
      <c r="J183" s="56" t="s">
        <v>50</v>
      </c>
      <c r="K183" s="56">
        <v>10</v>
      </c>
      <c r="L183" s="57" t="s">
        <v>36</v>
      </c>
      <c r="M183" s="45" t="s">
        <v>36</v>
      </c>
      <c r="N183" s="59" t="s">
        <v>36</v>
      </c>
      <c r="O183" s="83" t="s">
        <v>36</v>
      </c>
      <c r="P183" s="59" t="s">
        <v>50</v>
      </c>
      <c r="Q183" s="59">
        <v>10</v>
      </c>
      <c r="R183" s="59" t="s">
        <v>36</v>
      </c>
      <c r="S183" s="83" t="s">
        <v>36</v>
      </c>
      <c r="T183" s="84" t="s">
        <v>78</v>
      </c>
      <c r="U183" s="85" t="s">
        <v>39</v>
      </c>
      <c r="V183" s="86">
        <v>1</v>
      </c>
      <c r="W183" s="87">
        <v>242</v>
      </c>
      <c r="X183" s="66">
        <v>100</v>
      </c>
      <c r="Y183" s="67" t="s">
        <v>37</v>
      </c>
      <c r="Z183" s="88" t="s">
        <v>36</v>
      </c>
      <c r="AA183" s="68">
        <v>0.32</v>
      </c>
      <c r="AB183" s="88" t="s">
        <v>36</v>
      </c>
      <c r="AC183" s="88" t="s">
        <v>36</v>
      </c>
      <c r="AD183" s="88" t="s">
        <v>36</v>
      </c>
      <c r="AE183" s="88" t="s">
        <v>36</v>
      </c>
      <c r="AF183" s="113" t="s">
        <v>36</v>
      </c>
      <c r="AG183" s="88" t="s">
        <v>36</v>
      </c>
      <c r="AH183" s="70">
        <v>1</v>
      </c>
      <c r="AI183" s="70">
        <v>0.32</v>
      </c>
      <c r="AJ183" s="66">
        <v>0.32</v>
      </c>
    </row>
    <row r="184" spans="1:36" x14ac:dyDescent="0.25">
      <c r="A184" s="52" t="s">
        <v>47</v>
      </c>
      <c r="B184" s="53">
        <v>40310</v>
      </c>
      <c r="C184" s="54">
        <v>0.97916666666666663</v>
      </c>
      <c r="D184" s="54">
        <v>0.98263888888888884</v>
      </c>
      <c r="E184" s="52">
        <v>235</v>
      </c>
      <c r="F184" s="52"/>
      <c r="G184" s="52" t="s">
        <v>48</v>
      </c>
      <c r="H184" s="57" t="s">
        <v>36</v>
      </c>
      <c r="I184" s="45" t="s">
        <v>36</v>
      </c>
      <c r="J184" s="56" t="s">
        <v>35</v>
      </c>
      <c r="K184" s="56">
        <v>10</v>
      </c>
      <c r="L184" s="57" t="s">
        <v>36</v>
      </c>
      <c r="M184" s="45" t="s">
        <v>36</v>
      </c>
      <c r="N184" s="59" t="s">
        <v>36</v>
      </c>
      <c r="O184" s="83" t="s">
        <v>36</v>
      </c>
      <c r="P184" s="59" t="s">
        <v>35</v>
      </c>
      <c r="Q184" s="59">
        <v>10</v>
      </c>
      <c r="R184" s="59" t="s">
        <v>36</v>
      </c>
      <c r="S184" s="83" t="s">
        <v>36</v>
      </c>
      <c r="T184" s="84" t="s">
        <v>36</v>
      </c>
      <c r="U184" s="85" t="s">
        <v>36</v>
      </c>
      <c r="V184" s="86" t="s">
        <v>36</v>
      </c>
      <c r="W184" s="87" t="s">
        <v>36</v>
      </c>
      <c r="X184" s="66">
        <v>100</v>
      </c>
      <c r="Y184" s="67" t="s">
        <v>37</v>
      </c>
      <c r="Z184" s="88" t="s">
        <v>36</v>
      </c>
      <c r="AA184" s="88" t="s">
        <v>36</v>
      </c>
      <c r="AB184" s="88" t="s">
        <v>36</v>
      </c>
      <c r="AC184" s="88" t="s">
        <v>36</v>
      </c>
      <c r="AD184" s="88" t="s">
        <v>36</v>
      </c>
      <c r="AE184" s="88" t="s">
        <v>36</v>
      </c>
      <c r="AF184" s="113" t="s">
        <v>36</v>
      </c>
      <c r="AG184" s="147" t="s">
        <v>36</v>
      </c>
      <c r="AH184" s="70" t="s">
        <v>36</v>
      </c>
      <c r="AI184" s="148" t="s">
        <v>36</v>
      </c>
      <c r="AJ184" s="70" t="s">
        <v>36</v>
      </c>
    </row>
    <row r="185" spans="1:36" x14ac:dyDescent="0.25">
      <c r="A185" s="52" t="s">
        <v>75</v>
      </c>
      <c r="B185" s="53">
        <v>40311</v>
      </c>
      <c r="C185" s="54">
        <v>0.13680555555555554</v>
      </c>
      <c r="D185" s="54">
        <v>0.15277777777777776</v>
      </c>
      <c r="E185" s="52">
        <v>247</v>
      </c>
      <c r="F185" s="52"/>
      <c r="G185" s="52" t="s">
        <v>48</v>
      </c>
      <c r="H185" s="57" t="s">
        <v>36</v>
      </c>
      <c r="I185" s="45" t="s">
        <v>36</v>
      </c>
      <c r="J185" s="56" t="s">
        <v>38</v>
      </c>
      <c r="K185" s="56">
        <v>10</v>
      </c>
      <c r="L185" s="57" t="s">
        <v>36</v>
      </c>
      <c r="M185" s="45" t="s">
        <v>36</v>
      </c>
      <c r="N185" s="59" t="s">
        <v>36</v>
      </c>
      <c r="O185" s="83" t="s">
        <v>36</v>
      </c>
      <c r="P185" s="59" t="s">
        <v>38</v>
      </c>
      <c r="Q185" s="59">
        <v>10</v>
      </c>
      <c r="R185" s="59" t="s">
        <v>36</v>
      </c>
      <c r="S185" s="83" t="s">
        <v>36</v>
      </c>
      <c r="T185" s="84" t="s">
        <v>36</v>
      </c>
      <c r="U185" s="85" t="s">
        <v>36</v>
      </c>
      <c r="V185" s="86" t="s">
        <v>36</v>
      </c>
      <c r="W185" s="87" t="s">
        <v>36</v>
      </c>
      <c r="X185" s="66">
        <v>100</v>
      </c>
      <c r="Y185" s="67" t="s">
        <v>37</v>
      </c>
      <c r="Z185" s="88" t="s">
        <v>36</v>
      </c>
      <c r="AA185" s="88" t="s">
        <v>36</v>
      </c>
      <c r="AB185" s="88" t="s">
        <v>36</v>
      </c>
      <c r="AC185" s="88" t="s">
        <v>36</v>
      </c>
      <c r="AD185" s="88" t="s">
        <v>36</v>
      </c>
      <c r="AE185" s="88" t="s">
        <v>36</v>
      </c>
      <c r="AF185" s="113" t="s">
        <v>36</v>
      </c>
      <c r="AG185" s="88" t="s">
        <v>36</v>
      </c>
      <c r="AH185" s="70">
        <v>0</v>
      </c>
      <c r="AI185" s="70">
        <v>0</v>
      </c>
      <c r="AJ185" s="66">
        <v>0</v>
      </c>
    </row>
    <row r="186" spans="1:36" x14ac:dyDescent="0.25">
      <c r="A186" s="52" t="s">
        <v>75</v>
      </c>
      <c r="B186" s="53">
        <v>40311</v>
      </c>
      <c r="C186" s="54">
        <v>0.21805555555555556</v>
      </c>
      <c r="D186" s="54">
        <v>0.23680555555555557</v>
      </c>
      <c r="E186" s="52">
        <v>246</v>
      </c>
      <c r="F186" s="52"/>
      <c r="G186" s="52" t="s">
        <v>48</v>
      </c>
      <c r="H186" s="57" t="s">
        <v>36</v>
      </c>
      <c r="I186" s="45" t="s">
        <v>36</v>
      </c>
      <c r="J186" s="56" t="s">
        <v>40</v>
      </c>
      <c r="K186" s="56">
        <v>10</v>
      </c>
      <c r="L186" s="57" t="s">
        <v>36</v>
      </c>
      <c r="M186" s="45" t="s">
        <v>36</v>
      </c>
      <c r="N186" s="59" t="s">
        <v>36</v>
      </c>
      <c r="O186" s="83" t="s">
        <v>36</v>
      </c>
      <c r="P186" s="59" t="s">
        <v>40</v>
      </c>
      <c r="Q186" s="59">
        <v>10</v>
      </c>
      <c r="R186" s="59" t="s">
        <v>36</v>
      </c>
      <c r="S186" s="83" t="s">
        <v>36</v>
      </c>
      <c r="T186" s="84" t="s">
        <v>36</v>
      </c>
      <c r="U186" s="85" t="s">
        <v>36</v>
      </c>
      <c r="V186" s="86" t="s">
        <v>36</v>
      </c>
      <c r="W186" s="87" t="s">
        <v>36</v>
      </c>
      <c r="X186" s="66">
        <v>100</v>
      </c>
      <c r="Y186" s="67" t="s">
        <v>37</v>
      </c>
      <c r="Z186" s="88" t="s">
        <v>36</v>
      </c>
      <c r="AA186" s="88" t="s">
        <v>36</v>
      </c>
      <c r="AB186" s="88" t="s">
        <v>36</v>
      </c>
      <c r="AC186" s="88" t="s">
        <v>36</v>
      </c>
      <c r="AD186" s="88" t="s">
        <v>36</v>
      </c>
      <c r="AE186" s="88" t="s">
        <v>36</v>
      </c>
      <c r="AF186" s="113" t="s">
        <v>36</v>
      </c>
      <c r="AG186" s="88" t="s">
        <v>36</v>
      </c>
      <c r="AH186" s="70">
        <v>0</v>
      </c>
      <c r="AI186" s="70">
        <v>0</v>
      </c>
      <c r="AJ186" s="66">
        <v>0</v>
      </c>
    </row>
    <row r="187" spans="1:36" x14ac:dyDescent="0.25">
      <c r="A187" s="52" t="s">
        <v>75</v>
      </c>
      <c r="B187" s="53">
        <v>40311</v>
      </c>
      <c r="C187" s="54">
        <v>0.30694444444444441</v>
      </c>
      <c r="D187" s="54">
        <v>0.31805555555555554</v>
      </c>
      <c r="E187" s="52">
        <v>245</v>
      </c>
      <c r="F187" s="52"/>
      <c r="G187" s="52" t="s">
        <v>48</v>
      </c>
      <c r="H187" s="57" t="s">
        <v>36</v>
      </c>
      <c r="I187" s="45" t="s">
        <v>36</v>
      </c>
      <c r="J187" s="56" t="s">
        <v>39</v>
      </c>
      <c r="K187" s="56">
        <v>10</v>
      </c>
      <c r="L187" s="57" t="s">
        <v>36</v>
      </c>
      <c r="M187" s="45" t="s">
        <v>36</v>
      </c>
      <c r="N187" s="59" t="s">
        <v>36</v>
      </c>
      <c r="O187" s="83" t="s">
        <v>36</v>
      </c>
      <c r="P187" s="59" t="s">
        <v>39</v>
      </c>
      <c r="Q187" s="59">
        <v>10</v>
      </c>
      <c r="R187" s="59" t="s">
        <v>36</v>
      </c>
      <c r="S187" s="83" t="s">
        <v>36</v>
      </c>
      <c r="T187" s="84" t="s">
        <v>36</v>
      </c>
      <c r="U187" s="85" t="s">
        <v>36</v>
      </c>
      <c r="V187" s="86" t="s">
        <v>36</v>
      </c>
      <c r="W187" s="87" t="s">
        <v>36</v>
      </c>
      <c r="X187" s="66">
        <v>100</v>
      </c>
      <c r="Y187" s="67" t="s">
        <v>37</v>
      </c>
      <c r="Z187" s="88" t="s">
        <v>36</v>
      </c>
      <c r="AA187" s="88" t="s">
        <v>36</v>
      </c>
      <c r="AB187" s="88" t="s">
        <v>36</v>
      </c>
      <c r="AC187" s="88" t="s">
        <v>36</v>
      </c>
      <c r="AD187" s="88" t="s">
        <v>36</v>
      </c>
      <c r="AE187" s="88" t="s">
        <v>36</v>
      </c>
      <c r="AF187" s="113" t="s">
        <v>36</v>
      </c>
      <c r="AG187" s="88" t="s">
        <v>36</v>
      </c>
      <c r="AH187" s="70">
        <v>0</v>
      </c>
      <c r="AI187" s="70">
        <v>0</v>
      </c>
      <c r="AJ187" s="66">
        <v>0</v>
      </c>
    </row>
    <row r="188" spans="1:36" x14ac:dyDescent="0.25">
      <c r="A188" s="52" t="s">
        <v>75</v>
      </c>
      <c r="B188" s="53">
        <v>40311</v>
      </c>
      <c r="C188" s="54">
        <v>0.37013888888888885</v>
      </c>
      <c r="D188" s="54">
        <v>0.38958333333333334</v>
      </c>
      <c r="E188" s="52">
        <v>248</v>
      </c>
      <c r="F188" s="52"/>
      <c r="G188" s="52" t="s">
        <v>48</v>
      </c>
      <c r="H188" s="57" t="s">
        <v>36</v>
      </c>
      <c r="I188" s="45" t="s">
        <v>36</v>
      </c>
      <c r="J188" s="56" t="s">
        <v>50</v>
      </c>
      <c r="K188" s="56">
        <v>10</v>
      </c>
      <c r="L188" s="57" t="s">
        <v>36</v>
      </c>
      <c r="M188" s="45" t="s">
        <v>36</v>
      </c>
      <c r="N188" s="59" t="s">
        <v>36</v>
      </c>
      <c r="O188" s="83" t="s">
        <v>36</v>
      </c>
      <c r="P188" s="56" t="s">
        <v>50</v>
      </c>
      <c r="Q188" s="59">
        <v>10</v>
      </c>
      <c r="R188" s="59" t="s">
        <v>36</v>
      </c>
      <c r="S188" s="83" t="s">
        <v>36</v>
      </c>
      <c r="T188" s="84" t="s">
        <v>36</v>
      </c>
      <c r="U188" s="85" t="s">
        <v>36</v>
      </c>
      <c r="V188" s="86" t="s">
        <v>36</v>
      </c>
      <c r="W188" s="87" t="s">
        <v>36</v>
      </c>
      <c r="X188" s="66">
        <v>100</v>
      </c>
      <c r="Y188" s="67" t="s">
        <v>37</v>
      </c>
      <c r="Z188" s="88" t="s">
        <v>36</v>
      </c>
      <c r="AA188" s="88" t="s">
        <v>36</v>
      </c>
      <c r="AB188" s="88" t="s">
        <v>36</v>
      </c>
      <c r="AC188" s="88" t="s">
        <v>36</v>
      </c>
      <c r="AD188" s="88" t="s">
        <v>36</v>
      </c>
      <c r="AE188" s="88" t="s">
        <v>36</v>
      </c>
      <c r="AF188" s="113" t="s">
        <v>36</v>
      </c>
      <c r="AG188" s="88" t="s">
        <v>36</v>
      </c>
      <c r="AH188" s="70">
        <v>0</v>
      </c>
      <c r="AI188" s="70">
        <v>0</v>
      </c>
      <c r="AJ188" s="66">
        <v>0</v>
      </c>
    </row>
    <row r="189" spans="1:36" x14ac:dyDescent="0.25">
      <c r="A189" s="52" t="s">
        <v>75</v>
      </c>
      <c r="B189" s="53">
        <v>40311</v>
      </c>
      <c r="C189" s="54">
        <v>0.44930555555555557</v>
      </c>
      <c r="D189" s="54">
        <v>0.4548611111111111</v>
      </c>
      <c r="E189" s="52">
        <v>249</v>
      </c>
      <c r="F189" s="52"/>
      <c r="G189" s="52" t="s">
        <v>48</v>
      </c>
      <c r="H189" s="57" t="s">
        <v>36</v>
      </c>
      <c r="I189" s="45" t="s">
        <v>36</v>
      </c>
      <c r="J189" s="56" t="s">
        <v>35</v>
      </c>
      <c r="K189" s="56">
        <v>10</v>
      </c>
      <c r="L189" s="57" t="s">
        <v>36</v>
      </c>
      <c r="M189" s="45" t="s">
        <v>36</v>
      </c>
      <c r="N189" s="59" t="s">
        <v>36</v>
      </c>
      <c r="O189" s="83" t="s">
        <v>36</v>
      </c>
      <c r="P189" s="59" t="s">
        <v>35</v>
      </c>
      <c r="Q189" s="59">
        <v>10</v>
      </c>
      <c r="R189" s="59" t="s">
        <v>36</v>
      </c>
      <c r="S189" s="83" t="s">
        <v>36</v>
      </c>
      <c r="T189" s="84" t="s">
        <v>36</v>
      </c>
      <c r="U189" s="85" t="s">
        <v>36</v>
      </c>
      <c r="V189" s="86" t="s">
        <v>36</v>
      </c>
      <c r="W189" s="87" t="s">
        <v>36</v>
      </c>
      <c r="X189" s="66">
        <v>100</v>
      </c>
      <c r="Y189" s="67" t="s">
        <v>37</v>
      </c>
      <c r="Z189" s="106">
        <v>0.35</v>
      </c>
      <c r="AA189" s="88" t="s">
        <v>36</v>
      </c>
      <c r="AB189" s="88" t="s">
        <v>36</v>
      </c>
      <c r="AC189" s="88" t="s">
        <v>36</v>
      </c>
      <c r="AD189" s="88" t="s">
        <v>36</v>
      </c>
      <c r="AE189" s="88" t="s">
        <v>36</v>
      </c>
      <c r="AF189" s="113" t="s">
        <v>36</v>
      </c>
      <c r="AG189" s="88" t="s">
        <v>36</v>
      </c>
      <c r="AH189" s="70">
        <v>1</v>
      </c>
      <c r="AI189" s="70">
        <v>0.35</v>
      </c>
      <c r="AJ189" s="66">
        <v>0.35</v>
      </c>
    </row>
    <row r="190" spans="1:36" x14ac:dyDescent="0.25">
      <c r="A190" s="52" t="s">
        <v>75</v>
      </c>
      <c r="B190" s="53">
        <v>40311</v>
      </c>
      <c r="C190" s="54">
        <v>0.47361111111111115</v>
      </c>
      <c r="D190" s="54">
        <v>0.47916666666666669</v>
      </c>
      <c r="E190" s="52">
        <v>250</v>
      </c>
      <c r="F190" s="52"/>
      <c r="G190" s="52" t="s">
        <v>48</v>
      </c>
      <c r="H190" s="57" t="s">
        <v>36</v>
      </c>
      <c r="I190" s="45" t="s">
        <v>36</v>
      </c>
      <c r="J190" s="56" t="s">
        <v>38</v>
      </c>
      <c r="K190" s="56">
        <v>10</v>
      </c>
      <c r="L190" s="57" t="s">
        <v>36</v>
      </c>
      <c r="M190" s="45" t="s">
        <v>36</v>
      </c>
      <c r="N190" s="59" t="s">
        <v>36</v>
      </c>
      <c r="O190" s="83" t="s">
        <v>36</v>
      </c>
      <c r="P190" s="56" t="s">
        <v>38</v>
      </c>
      <c r="Q190" s="59">
        <v>10</v>
      </c>
      <c r="R190" s="59" t="s">
        <v>36</v>
      </c>
      <c r="S190" s="83" t="s">
        <v>36</v>
      </c>
      <c r="T190" s="84" t="s">
        <v>36</v>
      </c>
      <c r="U190" s="85" t="s">
        <v>36</v>
      </c>
      <c r="V190" s="86" t="s">
        <v>36</v>
      </c>
      <c r="W190" s="87" t="s">
        <v>36</v>
      </c>
      <c r="X190" s="66">
        <v>100</v>
      </c>
      <c r="Y190" s="67" t="s">
        <v>37</v>
      </c>
      <c r="Z190" s="88" t="s">
        <v>36</v>
      </c>
      <c r="AA190" s="88" t="s">
        <v>36</v>
      </c>
      <c r="AB190" s="88" t="s">
        <v>36</v>
      </c>
      <c r="AC190" s="88" t="s">
        <v>36</v>
      </c>
      <c r="AD190" s="88" t="s">
        <v>36</v>
      </c>
      <c r="AE190" s="88" t="s">
        <v>36</v>
      </c>
      <c r="AF190" s="113" t="s">
        <v>36</v>
      </c>
      <c r="AG190" s="88" t="s">
        <v>36</v>
      </c>
      <c r="AH190" s="70">
        <v>0</v>
      </c>
      <c r="AI190" s="70">
        <v>0</v>
      </c>
      <c r="AJ190" s="66">
        <v>0</v>
      </c>
    </row>
    <row r="191" spans="1:36" x14ac:dyDescent="0.25">
      <c r="A191" s="52" t="s">
        <v>47</v>
      </c>
      <c r="B191" s="53">
        <v>40311</v>
      </c>
      <c r="C191" s="54">
        <v>0.52430555555555558</v>
      </c>
      <c r="D191" s="54">
        <v>0.53333333333333333</v>
      </c>
      <c r="E191" s="52">
        <v>251</v>
      </c>
      <c r="F191" s="52"/>
      <c r="G191" s="52" t="s">
        <v>48</v>
      </c>
      <c r="H191" s="57" t="s">
        <v>36</v>
      </c>
      <c r="I191" s="45" t="s">
        <v>36</v>
      </c>
      <c r="J191" s="56" t="s">
        <v>40</v>
      </c>
      <c r="K191" s="56">
        <v>10</v>
      </c>
      <c r="L191" s="57" t="s">
        <v>36</v>
      </c>
      <c r="M191" s="45" t="s">
        <v>36</v>
      </c>
      <c r="N191" s="59" t="s">
        <v>36</v>
      </c>
      <c r="O191" s="83" t="s">
        <v>36</v>
      </c>
      <c r="P191" s="59" t="s">
        <v>40</v>
      </c>
      <c r="Q191" s="59">
        <v>10</v>
      </c>
      <c r="R191" s="59" t="s">
        <v>36</v>
      </c>
      <c r="S191" s="83" t="s">
        <v>36</v>
      </c>
      <c r="T191" s="84" t="s">
        <v>36</v>
      </c>
      <c r="U191" s="85" t="s">
        <v>36</v>
      </c>
      <c r="V191" s="86" t="s">
        <v>36</v>
      </c>
      <c r="W191" s="87" t="s">
        <v>36</v>
      </c>
      <c r="X191" s="66">
        <v>100</v>
      </c>
      <c r="Y191" s="67" t="s">
        <v>37</v>
      </c>
      <c r="Z191" s="88" t="s">
        <v>36</v>
      </c>
      <c r="AA191" s="88" t="s">
        <v>36</v>
      </c>
      <c r="AB191" s="88" t="s">
        <v>36</v>
      </c>
      <c r="AC191" s="88" t="s">
        <v>36</v>
      </c>
      <c r="AD191" s="88" t="s">
        <v>36</v>
      </c>
      <c r="AE191" s="88" t="s">
        <v>36</v>
      </c>
      <c r="AF191" s="113" t="s">
        <v>36</v>
      </c>
      <c r="AG191" s="88" t="s">
        <v>36</v>
      </c>
      <c r="AH191" s="70">
        <v>0</v>
      </c>
      <c r="AI191" s="70">
        <v>0</v>
      </c>
      <c r="AJ191" s="66">
        <v>0</v>
      </c>
    </row>
    <row r="192" spans="1:36" x14ac:dyDescent="0.25">
      <c r="A192" s="52" t="s">
        <v>47</v>
      </c>
      <c r="B192" s="53">
        <v>40311</v>
      </c>
      <c r="C192" s="54">
        <v>0.60763888888888895</v>
      </c>
      <c r="D192" s="54">
        <v>0.63194444444444442</v>
      </c>
      <c r="E192" s="52">
        <v>221</v>
      </c>
      <c r="F192" s="52"/>
      <c r="G192" s="52" t="s">
        <v>48</v>
      </c>
      <c r="H192" s="57" t="s">
        <v>36</v>
      </c>
      <c r="I192" s="45" t="s">
        <v>36</v>
      </c>
      <c r="J192" s="56" t="s">
        <v>39</v>
      </c>
      <c r="K192" s="56">
        <v>10</v>
      </c>
      <c r="L192" s="57" t="s">
        <v>36</v>
      </c>
      <c r="M192" s="45" t="s">
        <v>36</v>
      </c>
      <c r="N192" s="59" t="s">
        <v>36</v>
      </c>
      <c r="O192" s="83" t="s">
        <v>36</v>
      </c>
      <c r="P192" s="59" t="s">
        <v>39</v>
      </c>
      <c r="Q192" s="59">
        <v>10</v>
      </c>
      <c r="R192" s="59" t="s">
        <v>36</v>
      </c>
      <c r="S192" s="83" t="s">
        <v>36</v>
      </c>
      <c r="T192" s="84" t="s">
        <v>36</v>
      </c>
      <c r="U192" s="85" t="s">
        <v>36</v>
      </c>
      <c r="V192" s="86" t="s">
        <v>36</v>
      </c>
      <c r="W192" s="87" t="s">
        <v>36</v>
      </c>
      <c r="X192" s="66">
        <v>100</v>
      </c>
      <c r="Y192" s="67" t="s">
        <v>37</v>
      </c>
      <c r="Z192" s="88" t="s">
        <v>36</v>
      </c>
      <c r="AA192" s="68">
        <v>0.33</v>
      </c>
      <c r="AB192" s="88" t="s">
        <v>36</v>
      </c>
      <c r="AC192" s="88" t="s">
        <v>36</v>
      </c>
      <c r="AD192" s="88" t="s">
        <v>36</v>
      </c>
      <c r="AE192" s="88" t="s">
        <v>36</v>
      </c>
      <c r="AF192" s="113" t="s">
        <v>36</v>
      </c>
      <c r="AG192" s="88" t="s">
        <v>36</v>
      </c>
      <c r="AH192" s="70">
        <v>1</v>
      </c>
      <c r="AI192" s="70">
        <v>0.33</v>
      </c>
      <c r="AJ192" s="66">
        <v>0.33</v>
      </c>
    </row>
    <row r="193" spans="1:36" x14ac:dyDescent="0.25">
      <c r="A193" s="52" t="s">
        <v>47</v>
      </c>
      <c r="B193" s="53">
        <v>40311</v>
      </c>
      <c r="C193" s="54">
        <v>0.65277777777777779</v>
      </c>
      <c r="D193" s="54">
        <v>0.66180555555555554</v>
      </c>
      <c r="E193" s="52">
        <v>222</v>
      </c>
      <c r="F193" s="52"/>
      <c r="G193" s="52" t="s">
        <v>48</v>
      </c>
      <c r="H193" s="57" t="s">
        <v>36</v>
      </c>
      <c r="I193" s="45" t="s">
        <v>36</v>
      </c>
      <c r="J193" s="56" t="s">
        <v>50</v>
      </c>
      <c r="K193" s="56">
        <v>10</v>
      </c>
      <c r="L193" s="57" t="s">
        <v>36</v>
      </c>
      <c r="M193" s="45" t="s">
        <v>36</v>
      </c>
      <c r="N193" s="59" t="s">
        <v>36</v>
      </c>
      <c r="O193" s="83" t="s">
        <v>36</v>
      </c>
      <c r="P193" s="59" t="s">
        <v>50</v>
      </c>
      <c r="Q193" s="59">
        <v>10</v>
      </c>
      <c r="R193" s="59" t="s">
        <v>36</v>
      </c>
      <c r="S193" s="83" t="s">
        <v>36</v>
      </c>
      <c r="T193" s="84" t="s">
        <v>36</v>
      </c>
      <c r="U193" s="85" t="s">
        <v>36</v>
      </c>
      <c r="V193" s="86" t="s">
        <v>36</v>
      </c>
      <c r="W193" s="87" t="s">
        <v>36</v>
      </c>
      <c r="X193" s="66">
        <v>100</v>
      </c>
      <c r="Y193" s="67" t="s">
        <v>37</v>
      </c>
      <c r="Z193" s="88" t="s">
        <v>36</v>
      </c>
      <c r="AA193" s="88" t="s">
        <v>36</v>
      </c>
      <c r="AB193" s="88" t="s">
        <v>36</v>
      </c>
      <c r="AC193" s="88" t="s">
        <v>36</v>
      </c>
      <c r="AD193" s="88" t="s">
        <v>36</v>
      </c>
      <c r="AE193" s="88" t="s">
        <v>36</v>
      </c>
      <c r="AF193" s="113" t="s">
        <v>36</v>
      </c>
      <c r="AG193" s="88" t="s">
        <v>36</v>
      </c>
      <c r="AH193" s="70">
        <v>0</v>
      </c>
      <c r="AI193" s="70">
        <v>0</v>
      </c>
      <c r="AJ193" s="66">
        <v>0</v>
      </c>
    </row>
    <row r="194" spans="1:36" x14ac:dyDescent="0.25">
      <c r="A194" s="52" t="s">
        <v>47</v>
      </c>
      <c r="B194" s="53">
        <v>40311</v>
      </c>
      <c r="C194" s="54">
        <v>0.6791666666666667</v>
      </c>
      <c r="D194" s="54">
        <v>0.68680555555555556</v>
      </c>
      <c r="E194" s="52">
        <v>224</v>
      </c>
      <c r="F194" s="52"/>
      <c r="G194" s="52" t="s">
        <v>48</v>
      </c>
      <c r="H194" s="57" t="s">
        <v>36</v>
      </c>
      <c r="I194" s="45" t="s">
        <v>36</v>
      </c>
      <c r="J194" s="56" t="s">
        <v>35</v>
      </c>
      <c r="K194" s="56">
        <v>10</v>
      </c>
      <c r="L194" s="57" t="s">
        <v>36</v>
      </c>
      <c r="M194" s="45" t="s">
        <v>36</v>
      </c>
      <c r="N194" s="59" t="s">
        <v>36</v>
      </c>
      <c r="O194" s="83" t="s">
        <v>36</v>
      </c>
      <c r="P194" s="59" t="s">
        <v>35</v>
      </c>
      <c r="Q194" s="59">
        <v>10</v>
      </c>
      <c r="R194" s="59" t="s">
        <v>36</v>
      </c>
      <c r="S194" s="83" t="s">
        <v>36</v>
      </c>
      <c r="T194" s="84" t="s">
        <v>36</v>
      </c>
      <c r="U194" s="85" t="s">
        <v>36</v>
      </c>
      <c r="V194" s="86" t="s">
        <v>36</v>
      </c>
      <c r="W194" s="87" t="s">
        <v>36</v>
      </c>
      <c r="X194" s="66">
        <v>100</v>
      </c>
      <c r="Y194" s="67" t="s">
        <v>37</v>
      </c>
      <c r="Z194" s="88" t="s">
        <v>36</v>
      </c>
      <c r="AA194" s="88" t="s">
        <v>36</v>
      </c>
      <c r="AB194" s="88" t="s">
        <v>36</v>
      </c>
      <c r="AC194" s="88" t="s">
        <v>36</v>
      </c>
      <c r="AD194" s="88" t="s">
        <v>36</v>
      </c>
      <c r="AE194" s="88" t="s">
        <v>36</v>
      </c>
      <c r="AF194" s="113" t="s">
        <v>36</v>
      </c>
      <c r="AG194" s="88" t="s">
        <v>36</v>
      </c>
      <c r="AH194" s="70">
        <v>0</v>
      </c>
      <c r="AI194" s="70">
        <v>0</v>
      </c>
      <c r="AJ194" s="66">
        <v>0</v>
      </c>
    </row>
    <row r="195" spans="1:36" x14ac:dyDescent="0.25">
      <c r="A195" s="52" t="s">
        <v>47</v>
      </c>
      <c r="B195" s="53">
        <v>40311</v>
      </c>
      <c r="C195" s="54">
        <v>0.76388888888888884</v>
      </c>
      <c r="D195" s="54">
        <v>0.76874999999999993</v>
      </c>
      <c r="E195" s="52">
        <v>223</v>
      </c>
      <c r="F195" s="52"/>
      <c r="G195" s="52" t="s">
        <v>48</v>
      </c>
      <c r="H195" s="57" t="s">
        <v>36</v>
      </c>
      <c r="I195" s="45" t="s">
        <v>36</v>
      </c>
      <c r="J195" s="56" t="s">
        <v>38</v>
      </c>
      <c r="K195" s="56">
        <v>10</v>
      </c>
      <c r="L195" s="57" t="s">
        <v>36</v>
      </c>
      <c r="M195" s="45" t="s">
        <v>36</v>
      </c>
      <c r="N195" s="59" t="s">
        <v>36</v>
      </c>
      <c r="O195" s="83" t="s">
        <v>36</v>
      </c>
      <c r="P195" s="59" t="s">
        <v>38</v>
      </c>
      <c r="Q195" s="59">
        <v>10</v>
      </c>
      <c r="R195" s="59" t="s">
        <v>36</v>
      </c>
      <c r="S195" s="83" t="s">
        <v>36</v>
      </c>
      <c r="T195" s="84" t="s">
        <v>36</v>
      </c>
      <c r="U195" s="85" t="s">
        <v>36</v>
      </c>
      <c r="V195" s="86" t="s">
        <v>36</v>
      </c>
      <c r="W195" s="87" t="s">
        <v>36</v>
      </c>
      <c r="X195" s="66">
        <v>100</v>
      </c>
      <c r="Y195" s="67" t="s">
        <v>37</v>
      </c>
      <c r="Z195" s="88" t="s">
        <v>36</v>
      </c>
      <c r="AA195" s="88" t="s">
        <v>36</v>
      </c>
      <c r="AB195" s="88" t="s">
        <v>36</v>
      </c>
      <c r="AC195" s="88" t="s">
        <v>36</v>
      </c>
      <c r="AD195" s="88" t="s">
        <v>36</v>
      </c>
      <c r="AE195" s="88" t="s">
        <v>36</v>
      </c>
      <c r="AF195" s="113" t="s">
        <v>36</v>
      </c>
      <c r="AG195" s="88" t="s">
        <v>36</v>
      </c>
      <c r="AH195" s="70">
        <v>0</v>
      </c>
      <c r="AI195" s="70">
        <v>0</v>
      </c>
      <c r="AJ195" s="66">
        <v>0</v>
      </c>
    </row>
    <row r="196" spans="1:36" x14ac:dyDescent="0.25">
      <c r="A196" s="52" t="s">
        <v>47</v>
      </c>
      <c r="B196" s="53">
        <v>40311</v>
      </c>
      <c r="C196" s="54">
        <v>0.81597222222222221</v>
      </c>
      <c r="D196" s="54">
        <v>0.82638888888888884</v>
      </c>
      <c r="E196" s="52">
        <v>254</v>
      </c>
      <c r="F196" s="52"/>
      <c r="G196" s="52" t="s">
        <v>48</v>
      </c>
      <c r="H196" s="57" t="s">
        <v>36</v>
      </c>
      <c r="I196" s="45" t="s">
        <v>36</v>
      </c>
      <c r="J196" s="56" t="s">
        <v>40</v>
      </c>
      <c r="K196" s="56">
        <v>10</v>
      </c>
      <c r="L196" s="57" t="s">
        <v>36</v>
      </c>
      <c r="M196" s="45" t="s">
        <v>36</v>
      </c>
      <c r="N196" s="59" t="s">
        <v>36</v>
      </c>
      <c r="O196" s="83" t="s">
        <v>36</v>
      </c>
      <c r="P196" s="59" t="s">
        <v>40</v>
      </c>
      <c r="Q196" s="59">
        <v>10</v>
      </c>
      <c r="R196" s="59" t="s">
        <v>36</v>
      </c>
      <c r="S196" s="83" t="s">
        <v>36</v>
      </c>
      <c r="T196" s="84" t="s">
        <v>36</v>
      </c>
      <c r="U196" s="85" t="s">
        <v>36</v>
      </c>
      <c r="V196" s="86" t="s">
        <v>36</v>
      </c>
      <c r="W196" s="87" t="s">
        <v>36</v>
      </c>
      <c r="X196" s="66">
        <v>100</v>
      </c>
      <c r="Y196" s="67" t="s">
        <v>37</v>
      </c>
      <c r="Z196" s="88" t="s">
        <v>36</v>
      </c>
      <c r="AA196" s="88" t="s">
        <v>36</v>
      </c>
      <c r="AB196" s="88" t="s">
        <v>36</v>
      </c>
      <c r="AC196" s="88" t="s">
        <v>36</v>
      </c>
      <c r="AD196" s="88" t="s">
        <v>36</v>
      </c>
      <c r="AE196" s="88" t="s">
        <v>36</v>
      </c>
      <c r="AF196" s="113" t="s">
        <v>36</v>
      </c>
      <c r="AG196" s="88" t="s">
        <v>36</v>
      </c>
      <c r="AH196" s="70">
        <v>0</v>
      </c>
      <c r="AI196" s="70">
        <v>0</v>
      </c>
      <c r="AJ196" s="66">
        <v>0</v>
      </c>
    </row>
    <row r="197" spans="1:36" x14ac:dyDescent="0.25">
      <c r="A197" s="52" t="s">
        <v>47</v>
      </c>
      <c r="B197" s="53">
        <v>40311</v>
      </c>
      <c r="C197" s="54">
        <v>0.86805555555555547</v>
      </c>
      <c r="D197" s="54">
        <v>0.87569444444444444</v>
      </c>
      <c r="E197" s="52">
        <v>253</v>
      </c>
      <c r="F197" s="52"/>
      <c r="G197" s="52" t="s">
        <v>48</v>
      </c>
      <c r="H197" s="57" t="s">
        <v>36</v>
      </c>
      <c r="I197" s="45" t="s">
        <v>36</v>
      </c>
      <c r="J197" s="56" t="s">
        <v>38</v>
      </c>
      <c r="K197" s="56">
        <v>10</v>
      </c>
      <c r="L197" s="57" t="s">
        <v>36</v>
      </c>
      <c r="M197" s="45" t="s">
        <v>36</v>
      </c>
      <c r="N197" s="59" t="s">
        <v>36</v>
      </c>
      <c r="O197" s="83" t="s">
        <v>36</v>
      </c>
      <c r="P197" s="59" t="s">
        <v>38</v>
      </c>
      <c r="Q197" s="59">
        <v>10</v>
      </c>
      <c r="R197" s="59" t="s">
        <v>36</v>
      </c>
      <c r="S197" s="83" t="s">
        <v>36</v>
      </c>
      <c r="T197" s="84" t="s">
        <v>36</v>
      </c>
      <c r="U197" s="85" t="s">
        <v>36</v>
      </c>
      <c r="V197" s="86" t="s">
        <v>36</v>
      </c>
      <c r="W197" s="87" t="s">
        <v>36</v>
      </c>
      <c r="X197" s="66">
        <v>100</v>
      </c>
      <c r="Y197" s="67" t="s">
        <v>37</v>
      </c>
      <c r="Z197" s="88" t="s">
        <v>36</v>
      </c>
      <c r="AA197" s="88" t="s">
        <v>36</v>
      </c>
      <c r="AB197" s="88" t="s">
        <v>36</v>
      </c>
      <c r="AC197" s="88" t="s">
        <v>36</v>
      </c>
      <c r="AD197" s="88" t="s">
        <v>36</v>
      </c>
      <c r="AE197" s="88" t="s">
        <v>36</v>
      </c>
      <c r="AF197" s="113" t="s">
        <v>36</v>
      </c>
      <c r="AG197" s="88" t="s">
        <v>36</v>
      </c>
      <c r="AH197" s="70">
        <v>0</v>
      </c>
      <c r="AI197" s="70">
        <v>0</v>
      </c>
      <c r="AJ197" s="66">
        <v>0</v>
      </c>
    </row>
    <row r="198" spans="1:36" x14ac:dyDescent="0.25">
      <c r="A198" s="52" t="s">
        <v>47</v>
      </c>
      <c r="B198" s="53">
        <v>40311</v>
      </c>
      <c r="C198" s="54">
        <v>0.92013888888888884</v>
      </c>
      <c r="D198" s="54">
        <v>0.92499999999999993</v>
      </c>
      <c r="E198" s="52">
        <v>252</v>
      </c>
      <c r="F198" s="52"/>
      <c r="G198" s="52" t="s">
        <v>48</v>
      </c>
      <c r="H198" s="57" t="s">
        <v>36</v>
      </c>
      <c r="I198" s="45" t="s">
        <v>36</v>
      </c>
      <c r="J198" s="56" t="s">
        <v>40</v>
      </c>
      <c r="K198" s="56">
        <v>10</v>
      </c>
      <c r="L198" s="57" t="s">
        <v>36</v>
      </c>
      <c r="M198" s="45" t="s">
        <v>36</v>
      </c>
      <c r="N198" s="59" t="s">
        <v>36</v>
      </c>
      <c r="O198" s="83" t="s">
        <v>36</v>
      </c>
      <c r="P198" s="59" t="s">
        <v>40</v>
      </c>
      <c r="Q198" s="59">
        <v>10</v>
      </c>
      <c r="R198" s="59" t="s">
        <v>36</v>
      </c>
      <c r="S198" s="83" t="s">
        <v>36</v>
      </c>
      <c r="T198" s="84" t="s">
        <v>36</v>
      </c>
      <c r="U198" s="85" t="s">
        <v>36</v>
      </c>
      <c r="V198" s="86" t="s">
        <v>36</v>
      </c>
      <c r="W198" s="87" t="s">
        <v>36</v>
      </c>
      <c r="X198" s="66">
        <v>100</v>
      </c>
      <c r="Y198" s="67" t="s">
        <v>37</v>
      </c>
      <c r="Z198" s="88" t="s">
        <v>36</v>
      </c>
      <c r="AA198" s="88" t="s">
        <v>36</v>
      </c>
      <c r="AB198" s="88" t="s">
        <v>36</v>
      </c>
      <c r="AC198" s="88" t="s">
        <v>36</v>
      </c>
      <c r="AD198" s="88" t="s">
        <v>36</v>
      </c>
      <c r="AE198" s="88" t="s">
        <v>36</v>
      </c>
      <c r="AF198" s="113" t="s">
        <v>36</v>
      </c>
      <c r="AG198" s="88" t="s">
        <v>36</v>
      </c>
      <c r="AH198" s="70">
        <v>0</v>
      </c>
      <c r="AI198" s="70">
        <v>0</v>
      </c>
      <c r="AJ198" s="66">
        <v>0</v>
      </c>
    </row>
    <row r="199" spans="1:36" x14ac:dyDescent="0.25">
      <c r="A199" s="52" t="s">
        <v>47</v>
      </c>
      <c r="B199" s="53">
        <v>40311</v>
      </c>
      <c r="C199" s="54">
        <v>0.96597222222222223</v>
      </c>
      <c r="D199" s="54">
        <v>0.97013888888888899</v>
      </c>
      <c r="E199" s="52">
        <v>255</v>
      </c>
      <c r="F199" s="52"/>
      <c r="G199" s="52" t="s">
        <v>48</v>
      </c>
      <c r="H199" s="57" t="s">
        <v>36</v>
      </c>
      <c r="I199" s="45" t="s">
        <v>36</v>
      </c>
      <c r="J199" s="56" t="s">
        <v>35</v>
      </c>
      <c r="K199" s="56">
        <v>10</v>
      </c>
      <c r="L199" s="57" t="s">
        <v>36</v>
      </c>
      <c r="M199" s="45" t="s">
        <v>36</v>
      </c>
      <c r="N199" s="59" t="s">
        <v>36</v>
      </c>
      <c r="O199" s="83" t="s">
        <v>36</v>
      </c>
      <c r="P199" s="59" t="s">
        <v>35</v>
      </c>
      <c r="Q199" s="59">
        <v>10</v>
      </c>
      <c r="R199" s="59" t="s">
        <v>36</v>
      </c>
      <c r="S199" s="83" t="s">
        <v>36</v>
      </c>
      <c r="T199" s="84" t="s">
        <v>36</v>
      </c>
      <c r="U199" s="85" t="s">
        <v>36</v>
      </c>
      <c r="V199" s="86" t="s">
        <v>36</v>
      </c>
      <c r="W199" s="87" t="s">
        <v>36</v>
      </c>
      <c r="X199" s="66">
        <v>100</v>
      </c>
      <c r="Y199" s="67" t="s">
        <v>37</v>
      </c>
      <c r="Z199" s="88" t="s">
        <v>36</v>
      </c>
      <c r="AA199" s="88" t="s">
        <v>36</v>
      </c>
      <c r="AB199" s="88" t="s">
        <v>36</v>
      </c>
      <c r="AC199" s="88" t="s">
        <v>36</v>
      </c>
      <c r="AD199" s="88" t="s">
        <v>36</v>
      </c>
      <c r="AE199" s="88" t="s">
        <v>36</v>
      </c>
      <c r="AF199" s="113" t="s">
        <v>36</v>
      </c>
      <c r="AG199" s="88" t="s">
        <v>36</v>
      </c>
      <c r="AH199" s="70">
        <v>0</v>
      </c>
      <c r="AI199" s="70">
        <v>0</v>
      </c>
      <c r="AJ199" s="66">
        <v>0</v>
      </c>
    </row>
    <row r="200" spans="1:36" x14ac:dyDescent="0.25">
      <c r="A200" s="52" t="s">
        <v>75</v>
      </c>
      <c r="B200" s="53">
        <v>40312</v>
      </c>
      <c r="C200" s="54">
        <v>2.0833333333333332E-2</v>
      </c>
      <c r="D200" s="54">
        <v>2.8472222222222222E-2</v>
      </c>
      <c r="E200" s="52">
        <v>256</v>
      </c>
      <c r="F200" s="52"/>
      <c r="G200" s="52" t="s">
        <v>48</v>
      </c>
      <c r="H200" s="57" t="s">
        <v>36</v>
      </c>
      <c r="I200" s="45" t="s">
        <v>36</v>
      </c>
      <c r="J200" s="56" t="s">
        <v>38</v>
      </c>
      <c r="K200" s="56">
        <v>10</v>
      </c>
      <c r="L200" s="57" t="s">
        <v>36</v>
      </c>
      <c r="M200" s="45" t="s">
        <v>36</v>
      </c>
      <c r="N200" s="59" t="s">
        <v>36</v>
      </c>
      <c r="O200" s="83" t="s">
        <v>36</v>
      </c>
      <c r="P200" s="56" t="s">
        <v>38</v>
      </c>
      <c r="Q200" s="59">
        <v>10</v>
      </c>
      <c r="R200" s="59" t="s">
        <v>36</v>
      </c>
      <c r="S200" s="83" t="s">
        <v>36</v>
      </c>
      <c r="T200" s="84" t="s">
        <v>36</v>
      </c>
      <c r="U200" s="85" t="s">
        <v>36</v>
      </c>
      <c r="V200" s="86" t="s">
        <v>36</v>
      </c>
      <c r="W200" s="87" t="s">
        <v>36</v>
      </c>
      <c r="X200" s="66">
        <v>100</v>
      </c>
      <c r="Y200" s="67" t="s">
        <v>37</v>
      </c>
      <c r="Z200" s="88" t="s">
        <v>36</v>
      </c>
      <c r="AA200" s="88" t="s">
        <v>36</v>
      </c>
      <c r="AB200" s="88" t="s">
        <v>36</v>
      </c>
      <c r="AC200" s="88" t="s">
        <v>36</v>
      </c>
      <c r="AD200" s="88" t="s">
        <v>36</v>
      </c>
      <c r="AE200" s="88" t="s">
        <v>36</v>
      </c>
      <c r="AF200" s="113" t="s">
        <v>36</v>
      </c>
      <c r="AG200" s="88" t="s">
        <v>36</v>
      </c>
      <c r="AH200" s="70">
        <v>0</v>
      </c>
      <c r="AI200" s="70">
        <v>0</v>
      </c>
      <c r="AJ200" s="66">
        <v>0</v>
      </c>
    </row>
    <row r="201" spans="1:36" x14ac:dyDescent="0.25">
      <c r="A201" s="52" t="s">
        <v>75</v>
      </c>
      <c r="B201" s="53">
        <v>40312</v>
      </c>
      <c r="C201" s="54">
        <v>6.7361111111111108E-2</v>
      </c>
      <c r="D201" s="54">
        <v>7.2916666666666671E-2</v>
      </c>
      <c r="E201" s="52">
        <v>225</v>
      </c>
      <c r="F201" s="52"/>
      <c r="G201" s="52" t="s">
        <v>48</v>
      </c>
      <c r="H201" s="57" t="s">
        <v>36</v>
      </c>
      <c r="I201" s="45" t="s">
        <v>36</v>
      </c>
      <c r="J201" s="56" t="s">
        <v>35</v>
      </c>
      <c r="K201" s="56">
        <v>10</v>
      </c>
      <c r="L201" s="57" t="s">
        <v>36</v>
      </c>
      <c r="M201" s="45" t="s">
        <v>36</v>
      </c>
      <c r="N201" s="59" t="s">
        <v>36</v>
      </c>
      <c r="O201" s="83" t="s">
        <v>36</v>
      </c>
      <c r="P201" s="59" t="s">
        <v>35</v>
      </c>
      <c r="Q201" s="59">
        <v>10</v>
      </c>
      <c r="R201" s="59" t="s">
        <v>36</v>
      </c>
      <c r="S201" s="83" t="s">
        <v>36</v>
      </c>
      <c r="T201" s="84" t="s">
        <v>36</v>
      </c>
      <c r="U201" s="85" t="s">
        <v>36</v>
      </c>
      <c r="V201" s="86" t="s">
        <v>36</v>
      </c>
      <c r="W201" s="87" t="s">
        <v>36</v>
      </c>
      <c r="X201" s="66">
        <v>100</v>
      </c>
      <c r="Y201" s="67" t="s">
        <v>37</v>
      </c>
      <c r="Z201" s="88" t="s">
        <v>36</v>
      </c>
      <c r="AA201" s="88" t="s">
        <v>36</v>
      </c>
      <c r="AB201" s="88" t="s">
        <v>36</v>
      </c>
      <c r="AC201" s="88" t="s">
        <v>36</v>
      </c>
      <c r="AD201" s="88" t="s">
        <v>36</v>
      </c>
      <c r="AE201" s="88" t="s">
        <v>36</v>
      </c>
      <c r="AF201" s="113" t="s">
        <v>36</v>
      </c>
      <c r="AG201" s="88" t="s">
        <v>36</v>
      </c>
      <c r="AH201" s="70">
        <v>0</v>
      </c>
      <c r="AI201" s="70">
        <v>0</v>
      </c>
      <c r="AJ201" s="66">
        <v>0</v>
      </c>
    </row>
    <row r="202" spans="1:36" x14ac:dyDescent="0.25">
      <c r="A202" s="52" t="s">
        <v>75</v>
      </c>
      <c r="B202" s="53">
        <v>40312</v>
      </c>
      <c r="C202" s="54">
        <v>0.10277777777777779</v>
      </c>
      <c r="D202" s="54">
        <v>0.10972222222222222</v>
      </c>
      <c r="E202" s="52">
        <v>226</v>
      </c>
      <c r="F202" s="52"/>
      <c r="G202" s="52" t="s">
        <v>48</v>
      </c>
      <c r="H202" s="57" t="s">
        <v>36</v>
      </c>
      <c r="I202" s="45" t="s">
        <v>36</v>
      </c>
      <c r="J202" s="56" t="s">
        <v>39</v>
      </c>
      <c r="K202" s="56">
        <v>10</v>
      </c>
      <c r="L202" s="57" t="s">
        <v>36</v>
      </c>
      <c r="M202" s="45" t="s">
        <v>36</v>
      </c>
      <c r="N202" s="59" t="s">
        <v>36</v>
      </c>
      <c r="O202" s="83" t="s">
        <v>36</v>
      </c>
      <c r="P202" s="59" t="s">
        <v>39</v>
      </c>
      <c r="Q202" s="59">
        <v>10</v>
      </c>
      <c r="R202" s="59" t="s">
        <v>36</v>
      </c>
      <c r="S202" s="83" t="s">
        <v>36</v>
      </c>
      <c r="T202" s="84" t="s">
        <v>36</v>
      </c>
      <c r="U202" s="85" t="s">
        <v>36</v>
      </c>
      <c r="V202" s="86" t="s">
        <v>36</v>
      </c>
      <c r="W202" s="87" t="s">
        <v>36</v>
      </c>
      <c r="X202" s="66">
        <v>100</v>
      </c>
      <c r="Y202" s="67" t="s">
        <v>37</v>
      </c>
      <c r="Z202" s="88" t="s">
        <v>36</v>
      </c>
      <c r="AA202" s="88" t="s">
        <v>36</v>
      </c>
      <c r="AB202" s="88" t="s">
        <v>36</v>
      </c>
      <c r="AC202" s="88" t="s">
        <v>36</v>
      </c>
      <c r="AD202" s="88" t="s">
        <v>36</v>
      </c>
      <c r="AE202" s="88" t="s">
        <v>36</v>
      </c>
      <c r="AF202" s="113" t="s">
        <v>36</v>
      </c>
      <c r="AG202" s="88" t="s">
        <v>36</v>
      </c>
      <c r="AH202" s="70">
        <v>0</v>
      </c>
      <c r="AI202" s="70">
        <v>0</v>
      </c>
      <c r="AJ202" s="66">
        <v>0</v>
      </c>
    </row>
    <row r="203" spans="1:36" x14ac:dyDescent="0.25">
      <c r="A203" s="52" t="s">
        <v>75</v>
      </c>
      <c r="B203" s="53">
        <v>40312</v>
      </c>
      <c r="C203" s="54">
        <v>0.1361111111111111</v>
      </c>
      <c r="D203" s="54">
        <v>0.1423611111111111</v>
      </c>
      <c r="E203" s="52">
        <v>258</v>
      </c>
      <c r="F203" s="52"/>
      <c r="G203" s="52" t="s">
        <v>48</v>
      </c>
      <c r="H203" s="57" t="s">
        <v>36</v>
      </c>
      <c r="I203" s="45" t="s">
        <v>36</v>
      </c>
      <c r="J203" s="56" t="s">
        <v>50</v>
      </c>
      <c r="K203" s="56">
        <v>10</v>
      </c>
      <c r="L203" s="57" t="s">
        <v>36</v>
      </c>
      <c r="M203" s="45" t="s">
        <v>36</v>
      </c>
      <c r="N203" s="59" t="s">
        <v>36</v>
      </c>
      <c r="O203" s="83" t="s">
        <v>36</v>
      </c>
      <c r="P203" s="59" t="s">
        <v>50</v>
      </c>
      <c r="Q203" s="59">
        <v>10</v>
      </c>
      <c r="R203" s="59" t="s">
        <v>36</v>
      </c>
      <c r="S203" s="83" t="s">
        <v>36</v>
      </c>
      <c r="T203" s="84" t="s">
        <v>36</v>
      </c>
      <c r="U203" s="85" t="s">
        <v>36</v>
      </c>
      <c r="V203" s="86" t="s">
        <v>36</v>
      </c>
      <c r="W203" s="87" t="s">
        <v>36</v>
      </c>
      <c r="X203" s="66">
        <v>100</v>
      </c>
      <c r="Y203" s="67" t="s">
        <v>37</v>
      </c>
      <c r="Z203" s="88" t="s">
        <v>36</v>
      </c>
      <c r="AA203" s="88" t="s">
        <v>36</v>
      </c>
      <c r="AB203" s="88" t="s">
        <v>36</v>
      </c>
      <c r="AC203" s="88" t="s">
        <v>36</v>
      </c>
      <c r="AD203" s="88" t="s">
        <v>36</v>
      </c>
      <c r="AE203" s="88" t="s">
        <v>36</v>
      </c>
      <c r="AF203" s="113" t="s">
        <v>36</v>
      </c>
      <c r="AG203" s="88" t="s">
        <v>36</v>
      </c>
      <c r="AH203" s="70">
        <v>0</v>
      </c>
      <c r="AI203" s="70">
        <v>0</v>
      </c>
      <c r="AJ203" s="66">
        <v>0</v>
      </c>
    </row>
    <row r="204" spans="1:36" x14ac:dyDescent="0.25">
      <c r="A204" s="52" t="s">
        <v>75</v>
      </c>
      <c r="B204" s="53">
        <v>40312</v>
      </c>
      <c r="C204" s="54">
        <v>0.19166666666666665</v>
      </c>
      <c r="D204" s="54">
        <v>0.21527777777777779</v>
      </c>
      <c r="E204" s="52">
        <v>257</v>
      </c>
      <c r="F204" s="52"/>
      <c r="G204" s="52" t="s">
        <v>48</v>
      </c>
      <c r="H204" s="57" t="s">
        <v>36</v>
      </c>
      <c r="I204" s="45" t="s">
        <v>36</v>
      </c>
      <c r="J204" s="56" t="s">
        <v>40</v>
      </c>
      <c r="K204" s="56">
        <v>10</v>
      </c>
      <c r="L204" s="57" t="s">
        <v>36</v>
      </c>
      <c r="M204" s="45" t="s">
        <v>36</v>
      </c>
      <c r="N204" s="59" t="s">
        <v>36</v>
      </c>
      <c r="O204" s="83" t="s">
        <v>36</v>
      </c>
      <c r="P204" s="59" t="s">
        <v>40</v>
      </c>
      <c r="Q204" s="59">
        <v>9</v>
      </c>
      <c r="R204" s="59" t="s">
        <v>36</v>
      </c>
      <c r="S204" s="83" t="s">
        <v>36</v>
      </c>
      <c r="T204" s="84" t="s">
        <v>36</v>
      </c>
      <c r="U204" s="85" t="s">
        <v>36</v>
      </c>
      <c r="V204" s="86" t="s">
        <v>36</v>
      </c>
      <c r="W204" s="87" t="s">
        <v>36</v>
      </c>
      <c r="X204" s="66">
        <v>90</v>
      </c>
      <c r="Y204" s="67" t="s">
        <v>37</v>
      </c>
      <c r="Z204" s="88" t="s">
        <v>36</v>
      </c>
      <c r="AA204" s="88" t="s">
        <v>36</v>
      </c>
      <c r="AB204" s="88" t="s">
        <v>36</v>
      </c>
      <c r="AC204" s="88" t="s">
        <v>36</v>
      </c>
      <c r="AD204" s="88" t="s">
        <v>36</v>
      </c>
      <c r="AE204" s="88" t="s">
        <v>36</v>
      </c>
      <c r="AF204" s="113" t="s">
        <v>36</v>
      </c>
      <c r="AG204" s="88" t="s">
        <v>36</v>
      </c>
      <c r="AH204" s="70">
        <v>0</v>
      </c>
      <c r="AI204" s="70">
        <v>0</v>
      </c>
      <c r="AJ204" s="66">
        <v>0</v>
      </c>
    </row>
    <row r="205" spans="1:36" x14ac:dyDescent="0.25">
      <c r="A205" s="52" t="s">
        <v>75</v>
      </c>
      <c r="B205" s="53">
        <v>40312</v>
      </c>
      <c r="C205" s="54">
        <v>0.2673611111111111</v>
      </c>
      <c r="D205" s="54">
        <v>0.27638888888888885</v>
      </c>
      <c r="E205" s="52">
        <v>259</v>
      </c>
      <c r="F205" s="52"/>
      <c r="G205" s="52" t="s">
        <v>48</v>
      </c>
      <c r="H205" s="57" t="s">
        <v>36</v>
      </c>
      <c r="I205" s="45" t="s">
        <v>36</v>
      </c>
      <c r="J205" s="56" t="s">
        <v>38</v>
      </c>
      <c r="K205" s="56">
        <v>10</v>
      </c>
      <c r="L205" s="57" t="s">
        <v>36</v>
      </c>
      <c r="M205" s="45" t="s">
        <v>36</v>
      </c>
      <c r="N205" s="59" t="s">
        <v>36</v>
      </c>
      <c r="O205" s="83" t="s">
        <v>36</v>
      </c>
      <c r="P205" s="56" t="s">
        <v>38</v>
      </c>
      <c r="Q205" s="59">
        <v>10</v>
      </c>
      <c r="R205" s="59" t="s">
        <v>36</v>
      </c>
      <c r="S205" s="83" t="s">
        <v>36</v>
      </c>
      <c r="T205" s="84" t="s">
        <v>36</v>
      </c>
      <c r="U205" s="85" t="s">
        <v>36</v>
      </c>
      <c r="V205" s="86" t="s">
        <v>36</v>
      </c>
      <c r="W205" s="87" t="s">
        <v>36</v>
      </c>
      <c r="X205" s="66">
        <v>100</v>
      </c>
      <c r="Y205" s="67" t="s">
        <v>37</v>
      </c>
      <c r="Z205" s="88" t="s">
        <v>36</v>
      </c>
      <c r="AA205" s="88" t="s">
        <v>36</v>
      </c>
      <c r="AB205" s="88" t="s">
        <v>36</v>
      </c>
      <c r="AC205" s="88" t="s">
        <v>36</v>
      </c>
      <c r="AD205" s="88" t="s">
        <v>36</v>
      </c>
      <c r="AE205" s="88" t="s">
        <v>36</v>
      </c>
      <c r="AF205" s="113" t="s">
        <v>36</v>
      </c>
      <c r="AG205" s="88" t="s">
        <v>36</v>
      </c>
      <c r="AH205" s="70">
        <v>0</v>
      </c>
      <c r="AI205" s="70">
        <v>0</v>
      </c>
      <c r="AJ205" s="66">
        <v>0</v>
      </c>
    </row>
    <row r="206" spans="1:36" x14ac:dyDescent="0.25">
      <c r="A206" s="52" t="s">
        <v>75</v>
      </c>
      <c r="B206" s="53">
        <v>40312</v>
      </c>
      <c r="C206" s="54">
        <v>0.30486111111111108</v>
      </c>
      <c r="D206" s="54">
        <v>0.31805555555555554</v>
      </c>
      <c r="E206" s="52">
        <v>260</v>
      </c>
      <c r="F206" s="52"/>
      <c r="G206" s="52" t="s">
        <v>48</v>
      </c>
      <c r="H206" s="57" t="s">
        <v>36</v>
      </c>
      <c r="I206" s="45" t="s">
        <v>36</v>
      </c>
      <c r="J206" s="56" t="s">
        <v>35</v>
      </c>
      <c r="K206" s="56">
        <v>10</v>
      </c>
      <c r="L206" s="57" t="s">
        <v>36</v>
      </c>
      <c r="M206" s="45" t="s">
        <v>36</v>
      </c>
      <c r="N206" s="59" t="s">
        <v>36</v>
      </c>
      <c r="O206" s="83" t="s">
        <v>36</v>
      </c>
      <c r="P206" s="59" t="s">
        <v>35</v>
      </c>
      <c r="Q206" s="59">
        <v>10</v>
      </c>
      <c r="R206" s="59" t="s">
        <v>36</v>
      </c>
      <c r="S206" s="83" t="s">
        <v>36</v>
      </c>
      <c r="T206" s="84" t="s">
        <v>36</v>
      </c>
      <c r="U206" s="85" t="s">
        <v>36</v>
      </c>
      <c r="V206" s="86" t="s">
        <v>36</v>
      </c>
      <c r="W206" s="87" t="s">
        <v>36</v>
      </c>
      <c r="X206" s="66">
        <v>100</v>
      </c>
      <c r="Y206" s="67" t="s">
        <v>37</v>
      </c>
      <c r="Z206" s="88" t="s">
        <v>36</v>
      </c>
      <c r="AA206" s="88" t="s">
        <v>36</v>
      </c>
      <c r="AB206" s="88" t="s">
        <v>36</v>
      </c>
      <c r="AC206" s="88" t="s">
        <v>36</v>
      </c>
      <c r="AD206" s="88" t="s">
        <v>36</v>
      </c>
      <c r="AE206" s="88" t="s">
        <v>36</v>
      </c>
      <c r="AF206" s="113" t="s">
        <v>36</v>
      </c>
      <c r="AG206" s="88" t="s">
        <v>36</v>
      </c>
      <c r="AH206" s="70">
        <v>0</v>
      </c>
      <c r="AI206" s="70">
        <v>0</v>
      </c>
      <c r="AJ206" s="66">
        <v>0</v>
      </c>
    </row>
    <row r="207" spans="1:36" x14ac:dyDescent="0.25">
      <c r="A207" s="52" t="s">
        <v>75</v>
      </c>
      <c r="B207" s="53">
        <v>40312</v>
      </c>
      <c r="C207" s="54">
        <v>0.375</v>
      </c>
      <c r="D207" s="54">
        <v>0.39027777777777778</v>
      </c>
      <c r="E207" s="52">
        <v>261</v>
      </c>
      <c r="F207" s="52"/>
      <c r="G207" s="52" t="s">
        <v>48</v>
      </c>
      <c r="H207" s="57" t="s">
        <v>36</v>
      </c>
      <c r="I207" s="45" t="s">
        <v>36</v>
      </c>
      <c r="J207" s="56" t="s">
        <v>39</v>
      </c>
      <c r="K207" s="56">
        <v>10</v>
      </c>
      <c r="L207" s="57" t="s">
        <v>36</v>
      </c>
      <c r="M207" s="45" t="s">
        <v>36</v>
      </c>
      <c r="N207" s="59" t="s">
        <v>36</v>
      </c>
      <c r="O207" s="83" t="s">
        <v>36</v>
      </c>
      <c r="P207" s="59" t="s">
        <v>39</v>
      </c>
      <c r="Q207" s="59">
        <v>10</v>
      </c>
      <c r="R207" s="59" t="s">
        <v>36</v>
      </c>
      <c r="S207" s="83" t="s">
        <v>36</v>
      </c>
      <c r="T207" s="84" t="s">
        <v>36</v>
      </c>
      <c r="U207" s="85" t="s">
        <v>36</v>
      </c>
      <c r="V207" s="86" t="s">
        <v>36</v>
      </c>
      <c r="W207" s="87" t="s">
        <v>36</v>
      </c>
      <c r="X207" s="66">
        <v>100</v>
      </c>
      <c r="Y207" s="67" t="s">
        <v>37</v>
      </c>
      <c r="Z207" s="88" t="s">
        <v>36</v>
      </c>
      <c r="AA207" s="88" t="s">
        <v>36</v>
      </c>
      <c r="AB207" s="88" t="s">
        <v>36</v>
      </c>
      <c r="AC207" s="88" t="s">
        <v>36</v>
      </c>
      <c r="AD207" s="88" t="s">
        <v>36</v>
      </c>
      <c r="AE207" s="88" t="s">
        <v>36</v>
      </c>
      <c r="AF207" s="113" t="s">
        <v>36</v>
      </c>
      <c r="AG207" s="88" t="s">
        <v>36</v>
      </c>
      <c r="AH207" s="70">
        <v>0</v>
      </c>
      <c r="AI207" s="70">
        <v>0</v>
      </c>
      <c r="AJ207" s="66">
        <v>0</v>
      </c>
    </row>
    <row r="208" spans="1:36" x14ac:dyDescent="0.25">
      <c r="A208" s="52" t="s">
        <v>75</v>
      </c>
      <c r="B208" s="53">
        <v>40312</v>
      </c>
      <c r="C208" s="54">
        <v>0.4375</v>
      </c>
      <c r="D208" s="54">
        <v>0.46666666666666662</v>
      </c>
      <c r="E208" s="52">
        <v>262</v>
      </c>
      <c r="F208" s="52"/>
      <c r="G208" s="52" t="s">
        <v>48</v>
      </c>
      <c r="H208" s="57" t="s">
        <v>36</v>
      </c>
      <c r="I208" s="45" t="s">
        <v>36</v>
      </c>
      <c r="J208" s="56" t="s">
        <v>50</v>
      </c>
      <c r="K208" s="56">
        <v>10</v>
      </c>
      <c r="L208" s="57" t="s">
        <v>36</v>
      </c>
      <c r="M208" s="45" t="s">
        <v>36</v>
      </c>
      <c r="N208" s="59" t="s">
        <v>36</v>
      </c>
      <c r="O208" s="83" t="s">
        <v>36</v>
      </c>
      <c r="P208" s="59" t="s">
        <v>50</v>
      </c>
      <c r="Q208" s="59">
        <v>10</v>
      </c>
      <c r="R208" s="59" t="s">
        <v>36</v>
      </c>
      <c r="S208" s="83" t="s">
        <v>36</v>
      </c>
      <c r="T208" s="84" t="s">
        <v>36</v>
      </c>
      <c r="U208" s="85" t="s">
        <v>36</v>
      </c>
      <c r="V208" s="86" t="s">
        <v>36</v>
      </c>
      <c r="W208" s="87" t="s">
        <v>36</v>
      </c>
      <c r="X208" s="66">
        <v>100</v>
      </c>
      <c r="Y208" s="67" t="s">
        <v>37</v>
      </c>
      <c r="Z208" s="88">
        <v>7.0000000000000007E-2</v>
      </c>
      <c r="AA208" s="88" t="s">
        <v>36</v>
      </c>
      <c r="AB208" s="88" t="s">
        <v>36</v>
      </c>
      <c r="AC208" s="88" t="s">
        <v>36</v>
      </c>
      <c r="AD208" s="88" t="s">
        <v>36</v>
      </c>
      <c r="AE208" s="88" t="s">
        <v>36</v>
      </c>
      <c r="AF208" s="113" t="s">
        <v>36</v>
      </c>
      <c r="AG208" s="88" t="s">
        <v>36</v>
      </c>
      <c r="AH208" s="70">
        <v>1</v>
      </c>
      <c r="AI208" s="70">
        <v>7.0000000000000007E-2</v>
      </c>
      <c r="AJ208" s="66">
        <v>7.0000000000000007E-2</v>
      </c>
    </row>
    <row r="209" spans="1:36" x14ac:dyDescent="0.25">
      <c r="A209" s="52" t="s">
        <v>47</v>
      </c>
      <c r="B209" s="53">
        <v>40312</v>
      </c>
      <c r="C209" s="54">
        <v>0.51597222222222217</v>
      </c>
      <c r="D209" s="54">
        <v>0.52569444444444446</v>
      </c>
      <c r="E209" s="52">
        <v>263</v>
      </c>
      <c r="F209" s="52"/>
      <c r="G209" s="52" t="s">
        <v>48</v>
      </c>
      <c r="H209" s="57" t="s">
        <v>36</v>
      </c>
      <c r="I209" s="45" t="s">
        <v>36</v>
      </c>
      <c r="J209" s="56" t="s">
        <v>40</v>
      </c>
      <c r="K209" s="56">
        <v>10</v>
      </c>
      <c r="L209" s="57" t="s">
        <v>36</v>
      </c>
      <c r="M209" s="45" t="s">
        <v>36</v>
      </c>
      <c r="N209" s="59" t="s">
        <v>36</v>
      </c>
      <c r="O209" s="83" t="s">
        <v>36</v>
      </c>
      <c r="P209" s="59" t="s">
        <v>40</v>
      </c>
      <c r="Q209" s="59">
        <v>10</v>
      </c>
      <c r="R209" s="59" t="s">
        <v>36</v>
      </c>
      <c r="S209" s="83" t="s">
        <v>36</v>
      </c>
      <c r="T209" s="84" t="s">
        <v>36</v>
      </c>
      <c r="U209" s="85" t="s">
        <v>36</v>
      </c>
      <c r="V209" s="86" t="s">
        <v>36</v>
      </c>
      <c r="W209" s="87" t="s">
        <v>36</v>
      </c>
      <c r="X209" s="66">
        <v>100</v>
      </c>
      <c r="Y209" s="67" t="s">
        <v>37</v>
      </c>
      <c r="Z209" s="88" t="s">
        <v>36</v>
      </c>
      <c r="AA209" s="88" t="s">
        <v>36</v>
      </c>
      <c r="AB209" s="88" t="s">
        <v>36</v>
      </c>
      <c r="AC209" s="88" t="s">
        <v>36</v>
      </c>
      <c r="AD209" s="88" t="s">
        <v>36</v>
      </c>
      <c r="AE209" s="88" t="s">
        <v>36</v>
      </c>
      <c r="AF209" s="113" t="s">
        <v>36</v>
      </c>
      <c r="AG209" s="88" t="s">
        <v>36</v>
      </c>
      <c r="AH209" s="70">
        <v>0</v>
      </c>
      <c r="AI209" s="70">
        <v>0</v>
      </c>
      <c r="AJ209" s="66">
        <v>0</v>
      </c>
    </row>
    <row r="210" spans="1:36" x14ac:dyDescent="0.25">
      <c r="A210" s="52" t="s">
        <v>47</v>
      </c>
      <c r="B210" s="53">
        <v>40312</v>
      </c>
      <c r="C210" s="54">
        <v>0.54166666666666663</v>
      </c>
      <c r="D210" s="54">
        <v>0.54861111111111105</v>
      </c>
      <c r="E210" s="52">
        <v>227</v>
      </c>
      <c r="F210" s="52"/>
      <c r="G210" s="52" t="s">
        <v>48</v>
      </c>
      <c r="H210" s="57" t="s">
        <v>36</v>
      </c>
      <c r="I210" s="45" t="s">
        <v>36</v>
      </c>
      <c r="J210" s="56" t="s">
        <v>38</v>
      </c>
      <c r="K210" s="56">
        <v>10</v>
      </c>
      <c r="L210" s="57" t="s">
        <v>36</v>
      </c>
      <c r="M210" s="45" t="s">
        <v>36</v>
      </c>
      <c r="N210" s="59" t="s">
        <v>36</v>
      </c>
      <c r="O210" s="83" t="s">
        <v>36</v>
      </c>
      <c r="P210" s="59" t="s">
        <v>38</v>
      </c>
      <c r="Q210" s="59">
        <v>10</v>
      </c>
      <c r="R210" s="59" t="s">
        <v>36</v>
      </c>
      <c r="S210" s="83" t="s">
        <v>36</v>
      </c>
      <c r="T210" s="84" t="s">
        <v>36</v>
      </c>
      <c r="U210" s="85" t="s">
        <v>36</v>
      </c>
      <c r="V210" s="86" t="s">
        <v>36</v>
      </c>
      <c r="W210" s="87" t="s">
        <v>36</v>
      </c>
      <c r="X210" s="66">
        <v>100</v>
      </c>
      <c r="Y210" s="67" t="s">
        <v>37</v>
      </c>
      <c r="Z210" s="88" t="s">
        <v>36</v>
      </c>
      <c r="AA210" s="88" t="s">
        <v>36</v>
      </c>
      <c r="AB210" s="88" t="s">
        <v>36</v>
      </c>
      <c r="AC210" s="88" t="s">
        <v>36</v>
      </c>
      <c r="AD210" s="88" t="s">
        <v>36</v>
      </c>
      <c r="AE210" s="88" t="s">
        <v>36</v>
      </c>
      <c r="AF210" s="113" t="s">
        <v>36</v>
      </c>
      <c r="AG210" s="88" t="s">
        <v>36</v>
      </c>
      <c r="AH210" s="70">
        <v>0</v>
      </c>
      <c r="AI210" s="70">
        <v>0</v>
      </c>
      <c r="AJ210" s="66">
        <v>0</v>
      </c>
    </row>
    <row r="211" spans="1:36" x14ac:dyDescent="0.25">
      <c r="A211" s="52" t="s">
        <v>47</v>
      </c>
      <c r="B211" s="53" t="s">
        <v>80</v>
      </c>
      <c r="C211" s="54">
        <v>0.58680555555555558</v>
      </c>
      <c r="D211" s="54">
        <v>0.59027777777777779</v>
      </c>
      <c r="E211" s="52">
        <v>228</v>
      </c>
      <c r="F211" s="52"/>
      <c r="G211" s="52" t="s">
        <v>48</v>
      </c>
      <c r="H211" s="57" t="s">
        <v>36</v>
      </c>
      <c r="I211" s="45" t="s">
        <v>36</v>
      </c>
      <c r="J211" s="56" t="s">
        <v>35</v>
      </c>
      <c r="K211" s="56">
        <v>10</v>
      </c>
      <c r="L211" s="57" t="s">
        <v>36</v>
      </c>
      <c r="M211" s="45" t="s">
        <v>36</v>
      </c>
      <c r="N211" s="59" t="s">
        <v>36</v>
      </c>
      <c r="O211" s="83" t="s">
        <v>36</v>
      </c>
      <c r="P211" s="59" t="s">
        <v>35</v>
      </c>
      <c r="Q211" s="59">
        <v>10</v>
      </c>
      <c r="R211" s="59" t="s">
        <v>36</v>
      </c>
      <c r="S211" s="83" t="s">
        <v>36</v>
      </c>
      <c r="T211" s="84" t="s">
        <v>36</v>
      </c>
      <c r="U211" s="85" t="s">
        <v>36</v>
      </c>
      <c r="V211" s="86" t="s">
        <v>36</v>
      </c>
      <c r="W211" s="87" t="s">
        <v>36</v>
      </c>
      <c r="X211" s="66">
        <v>100</v>
      </c>
      <c r="Y211" s="67" t="s">
        <v>37</v>
      </c>
      <c r="Z211" s="88" t="s">
        <v>36</v>
      </c>
      <c r="AA211" s="88" t="s">
        <v>36</v>
      </c>
      <c r="AB211" s="88" t="s">
        <v>36</v>
      </c>
      <c r="AC211" s="88" t="s">
        <v>36</v>
      </c>
      <c r="AD211" s="88" t="s">
        <v>36</v>
      </c>
      <c r="AE211" s="88" t="s">
        <v>36</v>
      </c>
      <c r="AF211" s="113" t="s">
        <v>36</v>
      </c>
      <c r="AG211" s="88" t="s">
        <v>36</v>
      </c>
      <c r="AH211" s="70">
        <v>0</v>
      </c>
      <c r="AI211" s="70">
        <v>0</v>
      </c>
      <c r="AJ211" s="66">
        <v>0</v>
      </c>
    </row>
    <row r="212" spans="1:36" x14ac:dyDescent="0.25">
      <c r="A212" s="52" t="s">
        <v>47</v>
      </c>
      <c r="B212" s="53">
        <v>40312</v>
      </c>
      <c r="C212" s="54">
        <v>0.60625000000000007</v>
      </c>
      <c r="D212" s="54">
        <v>0.60972222222222217</v>
      </c>
      <c r="E212" s="52">
        <v>230</v>
      </c>
      <c r="F212" s="52"/>
      <c r="G212" s="52" t="s">
        <v>48</v>
      </c>
      <c r="H212" s="57" t="s">
        <v>36</v>
      </c>
      <c r="I212" s="45" t="s">
        <v>36</v>
      </c>
      <c r="J212" s="56" t="s">
        <v>39</v>
      </c>
      <c r="K212" s="56">
        <v>10</v>
      </c>
      <c r="L212" s="57" t="s">
        <v>36</v>
      </c>
      <c r="M212" s="45" t="s">
        <v>36</v>
      </c>
      <c r="N212" s="59" t="s">
        <v>36</v>
      </c>
      <c r="O212" s="83" t="s">
        <v>36</v>
      </c>
      <c r="P212" s="59" t="s">
        <v>39</v>
      </c>
      <c r="Q212" s="59">
        <v>10</v>
      </c>
      <c r="R212" s="59" t="s">
        <v>36</v>
      </c>
      <c r="S212" s="83" t="s">
        <v>36</v>
      </c>
      <c r="T212" s="84" t="s">
        <v>36</v>
      </c>
      <c r="U212" s="85" t="s">
        <v>36</v>
      </c>
      <c r="V212" s="86" t="s">
        <v>36</v>
      </c>
      <c r="W212" s="87" t="s">
        <v>36</v>
      </c>
      <c r="X212" s="66">
        <v>100</v>
      </c>
      <c r="Y212" s="67" t="s">
        <v>37</v>
      </c>
      <c r="Z212" s="88" t="s">
        <v>36</v>
      </c>
      <c r="AA212" s="88" t="s">
        <v>36</v>
      </c>
      <c r="AB212" s="88" t="s">
        <v>36</v>
      </c>
      <c r="AC212" s="88" t="s">
        <v>36</v>
      </c>
      <c r="AD212" s="88" t="s">
        <v>36</v>
      </c>
      <c r="AE212" s="88" t="s">
        <v>36</v>
      </c>
      <c r="AF212" s="113" t="s">
        <v>36</v>
      </c>
      <c r="AG212" s="88" t="s">
        <v>36</v>
      </c>
      <c r="AH212" s="70">
        <v>0</v>
      </c>
      <c r="AI212" s="70">
        <v>0</v>
      </c>
      <c r="AJ212" s="66">
        <v>0</v>
      </c>
    </row>
    <row r="213" spans="1:36" x14ac:dyDescent="0.25">
      <c r="A213" s="52" t="s">
        <v>47</v>
      </c>
      <c r="B213" s="53">
        <v>40312</v>
      </c>
      <c r="C213" s="54">
        <v>0.62986111111111109</v>
      </c>
      <c r="D213" s="54">
        <v>0.63402777777777775</v>
      </c>
      <c r="E213" s="52">
        <v>229</v>
      </c>
      <c r="F213" s="52"/>
      <c r="G213" s="52" t="s">
        <v>48</v>
      </c>
      <c r="H213" s="57" t="s">
        <v>36</v>
      </c>
      <c r="I213" s="45" t="s">
        <v>36</v>
      </c>
      <c r="J213" s="56" t="s">
        <v>40</v>
      </c>
      <c r="K213" s="56">
        <v>10</v>
      </c>
      <c r="L213" s="57" t="s">
        <v>36</v>
      </c>
      <c r="M213" s="45" t="s">
        <v>36</v>
      </c>
      <c r="N213" s="59" t="s">
        <v>36</v>
      </c>
      <c r="O213" s="83" t="s">
        <v>36</v>
      </c>
      <c r="P213" s="59" t="s">
        <v>40</v>
      </c>
      <c r="Q213" s="59">
        <v>10</v>
      </c>
      <c r="R213" s="59" t="s">
        <v>36</v>
      </c>
      <c r="S213" s="83" t="s">
        <v>36</v>
      </c>
      <c r="T213" s="84" t="s">
        <v>36</v>
      </c>
      <c r="U213" s="85" t="s">
        <v>36</v>
      </c>
      <c r="V213" s="86" t="s">
        <v>36</v>
      </c>
      <c r="W213" s="87" t="s">
        <v>36</v>
      </c>
      <c r="X213" s="66">
        <v>100</v>
      </c>
      <c r="Y213" s="67" t="s">
        <v>37</v>
      </c>
      <c r="Z213" s="88" t="s">
        <v>36</v>
      </c>
      <c r="AA213" s="88" t="s">
        <v>36</v>
      </c>
      <c r="AB213" s="88" t="s">
        <v>36</v>
      </c>
      <c r="AC213" s="88" t="s">
        <v>36</v>
      </c>
      <c r="AD213" s="88" t="s">
        <v>36</v>
      </c>
      <c r="AE213" s="88" t="s">
        <v>36</v>
      </c>
      <c r="AF213" s="113" t="s">
        <v>36</v>
      </c>
      <c r="AG213" s="88" t="s">
        <v>36</v>
      </c>
      <c r="AH213" s="70">
        <v>0</v>
      </c>
      <c r="AI213" s="70">
        <v>0</v>
      </c>
      <c r="AJ213" s="66">
        <v>0</v>
      </c>
    </row>
    <row r="214" spans="1:36" x14ac:dyDescent="0.25">
      <c r="A214" s="52" t="s">
        <v>47</v>
      </c>
      <c r="B214" s="53">
        <v>40312</v>
      </c>
      <c r="C214" s="54">
        <v>0.65138888888888891</v>
      </c>
      <c r="D214" s="54">
        <v>0.65555555555555556</v>
      </c>
      <c r="E214" s="52">
        <v>268</v>
      </c>
      <c r="F214" s="52"/>
      <c r="G214" s="52" t="s">
        <v>48</v>
      </c>
      <c r="H214" s="57" t="s">
        <v>36</v>
      </c>
      <c r="I214" s="45" t="s">
        <v>36</v>
      </c>
      <c r="J214" s="56" t="s">
        <v>38</v>
      </c>
      <c r="K214" s="56">
        <v>10</v>
      </c>
      <c r="L214" s="57" t="s">
        <v>36</v>
      </c>
      <c r="M214" s="45" t="s">
        <v>36</v>
      </c>
      <c r="N214" s="59" t="s">
        <v>36</v>
      </c>
      <c r="O214" s="83" t="s">
        <v>36</v>
      </c>
      <c r="P214" s="59" t="s">
        <v>38</v>
      </c>
      <c r="Q214" s="59">
        <v>10</v>
      </c>
      <c r="R214" s="59" t="s">
        <v>36</v>
      </c>
      <c r="S214" s="83" t="s">
        <v>36</v>
      </c>
      <c r="T214" s="84" t="s">
        <v>36</v>
      </c>
      <c r="U214" s="85" t="s">
        <v>36</v>
      </c>
      <c r="V214" s="86" t="s">
        <v>36</v>
      </c>
      <c r="W214" s="87" t="s">
        <v>36</v>
      </c>
      <c r="X214" s="66">
        <v>100</v>
      </c>
      <c r="Y214" s="67" t="s">
        <v>37</v>
      </c>
      <c r="Z214" s="88" t="s">
        <v>36</v>
      </c>
      <c r="AA214" s="88" t="s">
        <v>36</v>
      </c>
      <c r="AB214" s="88" t="s">
        <v>36</v>
      </c>
      <c r="AC214" s="88" t="s">
        <v>36</v>
      </c>
      <c r="AD214" s="88" t="s">
        <v>36</v>
      </c>
      <c r="AE214" s="88" t="s">
        <v>36</v>
      </c>
      <c r="AF214" s="113" t="s">
        <v>36</v>
      </c>
      <c r="AG214" s="88" t="s">
        <v>36</v>
      </c>
      <c r="AH214" s="70">
        <v>0</v>
      </c>
      <c r="AI214" s="70">
        <v>0</v>
      </c>
      <c r="AJ214" s="66">
        <v>0</v>
      </c>
    </row>
    <row r="215" spans="1:36" x14ac:dyDescent="0.25">
      <c r="A215" s="52" t="s">
        <v>47</v>
      </c>
      <c r="B215" s="53">
        <v>40312</v>
      </c>
      <c r="C215" s="54">
        <v>0.72569444444444453</v>
      </c>
      <c r="D215" s="54">
        <v>0.73611111111111116</v>
      </c>
      <c r="E215" s="52">
        <v>267</v>
      </c>
      <c r="F215" s="52"/>
      <c r="G215" s="52" t="s">
        <v>48</v>
      </c>
      <c r="H215" s="57" t="s">
        <v>36</v>
      </c>
      <c r="I215" s="45" t="s">
        <v>36</v>
      </c>
      <c r="J215" s="56" t="s">
        <v>50</v>
      </c>
      <c r="K215" s="56">
        <v>10</v>
      </c>
      <c r="L215" s="57" t="s">
        <v>36</v>
      </c>
      <c r="M215" s="45" t="s">
        <v>36</v>
      </c>
      <c r="N215" s="59" t="s">
        <v>36</v>
      </c>
      <c r="O215" s="83" t="s">
        <v>36</v>
      </c>
      <c r="P215" s="59" t="s">
        <v>50</v>
      </c>
      <c r="Q215" s="59">
        <v>10</v>
      </c>
      <c r="R215" s="59" t="s">
        <v>36</v>
      </c>
      <c r="S215" s="83" t="s">
        <v>36</v>
      </c>
      <c r="T215" s="84" t="s">
        <v>36</v>
      </c>
      <c r="U215" s="85" t="s">
        <v>36</v>
      </c>
      <c r="V215" s="86" t="s">
        <v>36</v>
      </c>
      <c r="W215" s="87" t="s">
        <v>36</v>
      </c>
      <c r="X215" s="66">
        <v>100</v>
      </c>
      <c r="Y215" s="67" t="s">
        <v>37</v>
      </c>
      <c r="Z215" s="88" t="s">
        <v>36</v>
      </c>
      <c r="AA215" s="88" t="s">
        <v>36</v>
      </c>
      <c r="AB215" s="88" t="s">
        <v>36</v>
      </c>
      <c r="AC215" s="88" t="s">
        <v>36</v>
      </c>
      <c r="AD215" s="88" t="s">
        <v>36</v>
      </c>
      <c r="AE215" s="88" t="s">
        <v>36</v>
      </c>
      <c r="AF215" s="113" t="s">
        <v>36</v>
      </c>
      <c r="AG215" s="88" t="s">
        <v>36</v>
      </c>
      <c r="AH215" s="70">
        <v>0</v>
      </c>
      <c r="AI215" s="70">
        <v>0</v>
      </c>
      <c r="AJ215" s="66">
        <v>0</v>
      </c>
    </row>
    <row r="216" spans="1:36" x14ac:dyDescent="0.25">
      <c r="A216" s="52" t="s">
        <v>47</v>
      </c>
      <c r="B216" s="53">
        <v>40312</v>
      </c>
      <c r="C216" s="54">
        <v>0.77013888888888893</v>
      </c>
      <c r="D216" s="54">
        <v>0.77500000000000002</v>
      </c>
      <c r="E216" s="52">
        <v>266</v>
      </c>
      <c r="F216" s="52"/>
      <c r="G216" s="52" t="s">
        <v>48</v>
      </c>
      <c r="H216" s="57" t="s">
        <v>36</v>
      </c>
      <c r="I216" s="45" t="s">
        <v>36</v>
      </c>
      <c r="J216" s="56" t="s">
        <v>35</v>
      </c>
      <c r="K216" s="56">
        <v>10</v>
      </c>
      <c r="L216" s="57" t="s">
        <v>36</v>
      </c>
      <c r="M216" s="45" t="s">
        <v>36</v>
      </c>
      <c r="N216" s="59" t="s">
        <v>36</v>
      </c>
      <c r="O216" s="83" t="s">
        <v>36</v>
      </c>
      <c r="P216" s="59" t="s">
        <v>35</v>
      </c>
      <c r="Q216" s="59">
        <v>10</v>
      </c>
      <c r="R216" s="59" t="s">
        <v>36</v>
      </c>
      <c r="S216" s="83" t="s">
        <v>36</v>
      </c>
      <c r="T216" s="84" t="s">
        <v>36</v>
      </c>
      <c r="U216" s="85" t="s">
        <v>36</v>
      </c>
      <c r="V216" s="86" t="s">
        <v>36</v>
      </c>
      <c r="W216" s="87" t="s">
        <v>36</v>
      </c>
      <c r="X216" s="66">
        <v>100</v>
      </c>
      <c r="Y216" s="67" t="s">
        <v>37</v>
      </c>
      <c r="Z216" s="88" t="s">
        <v>36</v>
      </c>
      <c r="AA216" s="88" t="s">
        <v>36</v>
      </c>
      <c r="AB216" s="88" t="s">
        <v>36</v>
      </c>
      <c r="AC216" s="88" t="s">
        <v>36</v>
      </c>
      <c r="AD216" s="88" t="s">
        <v>36</v>
      </c>
      <c r="AE216" s="88" t="s">
        <v>36</v>
      </c>
      <c r="AF216" s="113" t="s">
        <v>36</v>
      </c>
      <c r="AG216" s="88" t="s">
        <v>36</v>
      </c>
      <c r="AH216" s="70">
        <v>0</v>
      </c>
      <c r="AI216" s="70">
        <v>0</v>
      </c>
      <c r="AJ216" s="66">
        <v>0</v>
      </c>
    </row>
    <row r="217" spans="1:36" x14ac:dyDescent="0.25">
      <c r="A217" s="52" t="s">
        <v>47</v>
      </c>
      <c r="B217" s="53">
        <v>40312</v>
      </c>
      <c r="C217" s="54">
        <v>0.79999999999999993</v>
      </c>
      <c r="D217" s="54">
        <v>0.80694444444444446</v>
      </c>
      <c r="E217" s="52">
        <v>265</v>
      </c>
      <c r="F217" s="52"/>
      <c r="G217" s="52" t="s">
        <v>48</v>
      </c>
      <c r="H217" s="57" t="s">
        <v>36</v>
      </c>
      <c r="I217" s="45" t="s">
        <v>36</v>
      </c>
      <c r="J217" s="56" t="s">
        <v>38</v>
      </c>
      <c r="K217" s="56">
        <v>10</v>
      </c>
      <c r="L217" s="57" t="s">
        <v>36</v>
      </c>
      <c r="M217" s="45" t="s">
        <v>36</v>
      </c>
      <c r="N217" s="59" t="s">
        <v>36</v>
      </c>
      <c r="O217" s="83" t="s">
        <v>36</v>
      </c>
      <c r="P217" s="59" t="s">
        <v>38</v>
      </c>
      <c r="Q217" s="59">
        <v>10</v>
      </c>
      <c r="R217" s="59" t="s">
        <v>36</v>
      </c>
      <c r="S217" s="83" t="s">
        <v>36</v>
      </c>
      <c r="T217" s="84" t="s">
        <v>36</v>
      </c>
      <c r="U217" s="85" t="s">
        <v>36</v>
      </c>
      <c r="V217" s="86" t="s">
        <v>36</v>
      </c>
      <c r="W217" s="87" t="s">
        <v>36</v>
      </c>
      <c r="X217" s="66">
        <v>100</v>
      </c>
      <c r="Y217" s="67" t="s">
        <v>37</v>
      </c>
      <c r="Z217" s="88" t="s">
        <v>36</v>
      </c>
      <c r="AA217" s="88" t="s">
        <v>36</v>
      </c>
      <c r="AB217" s="88" t="s">
        <v>36</v>
      </c>
      <c r="AC217" s="88" t="s">
        <v>36</v>
      </c>
      <c r="AD217" s="88" t="s">
        <v>36</v>
      </c>
      <c r="AE217" s="88" t="s">
        <v>36</v>
      </c>
      <c r="AF217" s="113" t="s">
        <v>36</v>
      </c>
      <c r="AG217" s="88" t="s">
        <v>36</v>
      </c>
      <c r="AH217" s="70">
        <v>0</v>
      </c>
      <c r="AI217" s="70">
        <v>0</v>
      </c>
      <c r="AJ217" s="66">
        <v>0</v>
      </c>
    </row>
    <row r="218" spans="1:36" x14ac:dyDescent="0.25">
      <c r="A218" s="52" t="s">
        <v>47</v>
      </c>
      <c r="B218" s="53">
        <v>40312</v>
      </c>
      <c r="C218" s="54">
        <v>0.85763888888888884</v>
      </c>
      <c r="D218" s="54">
        <v>0.86944444444444446</v>
      </c>
      <c r="E218" s="52">
        <v>264</v>
      </c>
      <c r="F218" s="52"/>
      <c r="G218" s="52" t="s">
        <v>48</v>
      </c>
      <c r="H218" s="57" t="s">
        <v>36</v>
      </c>
      <c r="I218" s="45" t="s">
        <v>36</v>
      </c>
      <c r="J218" s="56" t="s">
        <v>50</v>
      </c>
      <c r="K218" s="56">
        <v>10</v>
      </c>
      <c r="L218" s="57" t="s">
        <v>36</v>
      </c>
      <c r="M218" s="45" t="s">
        <v>36</v>
      </c>
      <c r="N218" s="59" t="s">
        <v>36</v>
      </c>
      <c r="O218" s="83" t="s">
        <v>36</v>
      </c>
      <c r="P218" s="59" t="s">
        <v>50</v>
      </c>
      <c r="Q218" s="59">
        <v>10</v>
      </c>
      <c r="R218" s="59" t="s">
        <v>36</v>
      </c>
      <c r="S218" s="83" t="s">
        <v>36</v>
      </c>
      <c r="T218" s="84" t="s">
        <v>36</v>
      </c>
      <c r="U218" s="85" t="s">
        <v>36</v>
      </c>
      <c r="V218" s="86" t="s">
        <v>36</v>
      </c>
      <c r="W218" s="87" t="s">
        <v>36</v>
      </c>
      <c r="X218" s="66">
        <v>100</v>
      </c>
      <c r="Y218" s="67" t="s">
        <v>37</v>
      </c>
      <c r="Z218" s="106">
        <v>0.15</v>
      </c>
      <c r="AA218" s="88" t="s">
        <v>36</v>
      </c>
      <c r="AB218" s="88" t="s">
        <v>36</v>
      </c>
      <c r="AC218" s="88" t="s">
        <v>36</v>
      </c>
      <c r="AD218" s="88" t="s">
        <v>36</v>
      </c>
      <c r="AE218" s="88" t="s">
        <v>36</v>
      </c>
      <c r="AF218" s="113" t="s">
        <v>36</v>
      </c>
      <c r="AG218" s="88" t="s">
        <v>36</v>
      </c>
      <c r="AH218" s="70">
        <v>1</v>
      </c>
      <c r="AI218" s="70">
        <v>0.15</v>
      </c>
      <c r="AJ218" s="66">
        <v>0.15</v>
      </c>
    </row>
    <row r="219" spans="1:36" x14ac:dyDescent="0.25">
      <c r="A219" s="52" t="s">
        <v>47</v>
      </c>
      <c r="B219" s="53">
        <v>40312</v>
      </c>
      <c r="C219" s="54">
        <v>0.90763888888888899</v>
      </c>
      <c r="D219" s="54">
        <v>0.91666666666666663</v>
      </c>
      <c r="E219" s="52">
        <v>269</v>
      </c>
      <c r="F219" s="52"/>
      <c r="G219" s="52" t="s">
        <v>48</v>
      </c>
      <c r="H219" s="57" t="s">
        <v>36</v>
      </c>
      <c r="I219" s="45" t="s">
        <v>36</v>
      </c>
      <c r="J219" s="56" t="s">
        <v>40</v>
      </c>
      <c r="K219" s="56">
        <v>10</v>
      </c>
      <c r="L219" s="57" t="s">
        <v>36</v>
      </c>
      <c r="M219" s="45" t="s">
        <v>36</v>
      </c>
      <c r="N219" s="59" t="s">
        <v>36</v>
      </c>
      <c r="O219" s="83" t="s">
        <v>36</v>
      </c>
      <c r="P219" s="59" t="s">
        <v>40</v>
      </c>
      <c r="Q219" s="59">
        <v>10</v>
      </c>
      <c r="R219" s="59" t="s">
        <v>36</v>
      </c>
      <c r="S219" s="83" t="s">
        <v>36</v>
      </c>
      <c r="T219" s="84" t="s">
        <v>36</v>
      </c>
      <c r="U219" s="85" t="s">
        <v>36</v>
      </c>
      <c r="V219" s="86" t="s">
        <v>36</v>
      </c>
      <c r="W219" s="87" t="s">
        <v>36</v>
      </c>
      <c r="X219" s="66">
        <v>100</v>
      </c>
      <c r="Y219" s="67" t="s">
        <v>37</v>
      </c>
      <c r="Z219" s="88" t="s">
        <v>36</v>
      </c>
      <c r="AA219" s="88" t="s">
        <v>36</v>
      </c>
      <c r="AB219" s="88" t="s">
        <v>36</v>
      </c>
      <c r="AC219" s="88" t="s">
        <v>36</v>
      </c>
      <c r="AD219" s="88" t="s">
        <v>36</v>
      </c>
      <c r="AE219" s="88" t="s">
        <v>36</v>
      </c>
      <c r="AF219" s="113" t="s">
        <v>36</v>
      </c>
      <c r="AG219" s="88" t="s">
        <v>36</v>
      </c>
      <c r="AH219" s="70">
        <v>0</v>
      </c>
      <c r="AI219" s="70">
        <v>0</v>
      </c>
      <c r="AJ219" s="66">
        <v>0</v>
      </c>
    </row>
    <row r="220" spans="1:36" x14ac:dyDescent="0.25">
      <c r="A220" s="52" t="s">
        <v>47</v>
      </c>
      <c r="B220" s="53">
        <v>40314</v>
      </c>
      <c r="C220" s="54">
        <v>0.59375</v>
      </c>
      <c r="D220" s="54">
        <v>0.60486111111111118</v>
      </c>
      <c r="E220" s="52">
        <v>2001</v>
      </c>
      <c r="F220" s="52"/>
      <c r="G220" s="52" t="s">
        <v>48</v>
      </c>
      <c r="H220" s="57" t="s">
        <v>36</v>
      </c>
      <c r="I220" s="45" t="s">
        <v>36</v>
      </c>
      <c r="J220" s="56" t="s">
        <v>50</v>
      </c>
      <c r="K220" s="56">
        <v>10</v>
      </c>
      <c r="L220" s="57" t="s">
        <v>36</v>
      </c>
      <c r="M220" s="45" t="s">
        <v>36</v>
      </c>
      <c r="N220" s="59" t="s">
        <v>36</v>
      </c>
      <c r="O220" s="83" t="s">
        <v>36</v>
      </c>
      <c r="P220" s="59" t="s">
        <v>50</v>
      </c>
      <c r="Q220" s="59">
        <v>10</v>
      </c>
      <c r="R220" s="59" t="s">
        <v>36</v>
      </c>
      <c r="S220" s="83" t="s">
        <v>36</v>
      </c>
      <c r="T220" s="84" t="s">
        <v>36</v>
      </c>
      <c r="U220" s="85" t="s">
        <v>36</v>
      </c>
      <c r="V220" s="86" t="s">
        <v>36</v>
      </c>
      <c r="W220" s="87" t="s">
        <v>36</v>
      </c>
      <c r="X220" s="66">
        <v>100</v>
      </c>
      <c r="Y220" s="67" t="s">
        <v>37</v>
      </c>
      <c r="Z220" s="88" t="s">
        <v>36</v>
      </c>
      <c r="AA220" s="88" t="s">
        <v>36</v>
      </c>
      <c r="AB220" s="88" t="s">
        <v>36</v>
      </c>
      <c r="AC220" s="88" t="s">
        <v>36</v>
      </c>
      <c r="AD220" s="88" t="s">
        <v>36</v>
      </c>
      <c r="AE220" s="88" t="s">
        <v>36</v>
      </c>
      <c r="AF220" s="113" t="s">
        <v>36</v>
      </c>
      <c r="AG220" s="88" t="s">
        <v>36</v>
      </c>
      <c r="AH220" s="70">
        <v>0</v>
      </c>
      <c r="AI220" s="70">
        <v>0</v>
      </c>
      <c r="AJ220" s="66">
        <v>0</v>
      </c>
    </row>
    <row r="221" spans="1:36" x14ac:dyDescent="0.25">
      <c r="A221" s="52" t="s">
        <v>47</v>
      </c>
      <c r="B221" s="53">
        <v>40314</v>
      </c>
      <c r="C221" s="54">
        <v>0.65416666666666667</v>
      </c>
      <c r="D221" s="54">
        <v>0.66180555555555554</v>
      </c>
      <c r="E221" s="52">
        <v>152</v>
      </c>
      <c r="F221" s="52"/>
      <c r="G221" s="52" t="s">
        <v>48</v>
      </c>
      <c r="H221" s="57" t="s">
        <v>36</v>
      </c>
      <c r="I221" s="45" t="s">
        <v>36</v>
      </c>
      <c r="J221" s="56" t="s">
        <v>38</v>
      </c>
      <c r="K221" s="56">
        <v>10</v>
      </c>
      <c r="L221" s="57" t="s">
        <v>36</v>
      </c>
      <c r="M221" s="45" t="s">
        <v>36</v>
      </c>
      <c r="N221" s="59" t="s">
        <v>36</v>
      </c>
      <c r="O221" s="83" t="s">
        <v>36</v>
      </c>
      <c r="P221" s="59" t="s">
        <v>38</v>
      </c>
      <c r="Q221" s="59">
        <v>10</v>
      </c>
      <c r="R221" s="59" t="s">
        <v>36</v>
      </c>
      <c r="S221" s="83" t="s">
        <v>36</v>
      </c>
      <c r="T221" s="84" t="s">
        <v>36</v>
      </c>
      <c r="U221" s="85" t="s">
        <v>36</v>
      </c>
      <c r="V221" s="86" t="s">
        <v>36</v>
      </c>
      <c r="W221" s="87" t="s">
        <v>36</v>
      </c>
      <c r="X221" s="66">
        <v>100</v>
      </c>
      <c r="Y221" s="67" t="s">
        <v>37</v>
      </c>
      <c r="Z221" s="88" t="s">
        <v>36</v>
      </c>
      <c r="AA221" s="88" t="s">
        <v>36</v>
      </c>
      <c r="AB221" s="88" t="s">
        <v>36</v>
      </c>
      <c r="AC221" s="88" t="s">
        <v>36</v>
      </c>
      <c r="AD221" s="88" t="s">
        <v>36</v>
      </c>
      <c r="AE221" s="88" t="s">
        <v>36</v>
      </c>
      <c r="AF221" s="113" t="s">
        <v>36</v>
      </c>
      <c r="AG221" s="88" t="s">
        <v>36</v>
      </c>
      <c r="AH221" s="70">
        <v>0</v>
      </c>
      <c r="AI221" s="70">
        <v>0</v>
      </c>
      <c r="AJ221" s="66">
        <v>0</v>
      </c>
    </row>
    <row r="222" spans="1:36" x14ac:dyDescent="0.25">
      <c r="A222" s="52" t="s">
        <v>47</v>
      </c>
      <c r="B222" s="53">
        <v>40314</v>
      </c>
      <c r="C222" s="54">
        <v>0.69236111111111109</v>
      </c>
      <c r="D222" s="54">
        <v>0.6972222222222223</v>
      </c>
      <c r="E222" s="52">
        <v>153</v>
      </c>
      <c r="F222" s="52"/>
      <c r="G222" s="52" t="s">
        <v>48</v>
      </c>
      <c r="H222" s="57" t="s">
        <v>36</v>
      </c>
      <c r="I222" s="45" t="s">
        <v>36</v>
      </c>
      <c r="J222" s="56" t="s">
        <v>35</v>
      </c>
      <c r="K222" s="56">
        <v>10</v>
      </c>
      <c r="L222" s="57" t="s">
        <v>36</v>
      </c>
      <c r="M222" s="45" t="s">
        <v>36</v>
      </c>
      <c r="N222" s="59" t="s">
        <v>36</v>
      </c>
      <c r="O222" s="83" t="s">
        <v>36</v>
      </c>
      <c r="P222" s="59" t="s">
        <v>35</v>
      </c>
      <c r="Q222" s="59">
        <v>10</v>
      </c>
      <c r="R222" s="59" t="s">
        <v>36</v>
      </c>
      <c r="S222" s="83" t="s">
        <v>36</v>
      </c>
      <c r="T222" s="84" t="s">
        <v>36</v>
      </c>
      <c r="U222" s="85" t="s">
        <v>36</v>
      </c>
      <c r="V222" s="86" t="s">
        <v>36</v>
      </c>
      <c r="W222" s="87" t="s">
        <v>36</v>
      </c>
      <c r="X222" s="66">
        <v>100</v>
      </c>
      <c r="Y222" s="67" t="s">
        <v>37</v>
      </c>
      <c r="Z222" s="88" t="s">
        <v>36</v>
      </c>
      <c r="AA222" s="88" t="s">
        <v>36</v>
      </c>
      <c r="AB222" s="88" t="s">
        <v>36</v>
      </c>
      <c r="AC222" s="88" t="s">
        <v>36</v>
      </c>
      <c r="AD222" s="88" t="s">
        <v>36</v>
      </c>
      <c r="AE222" s="88" t="s">
        <v>36</v>
      </c>
      <c r="AF222" s="113" t="s">
        <v>36</v>
      </c>
      <c r="AG222" s="88" t="s">
        <v>36</v>
      </c>
      <c r="AH222" s="70">
        <v>0</v>
      </c>
      <c r="AI222" s="70">
        <v>0</v>
      </c>
      <c r="AJ222" s="66">
        <v>0</v>
      </c>
    </row>
    <row r="223" spans="1:36" x14ac:dyDescent="0.25">
      <c r="A223" s="52" t="s">
        <v>47</v>
      </c>
      <c r="B223" s="53">
        <v>40314</v>
      </c>
      <c r="C223" s="54">
        <v>0.72638888888888886</v>
      </c>
      <c r="D223" s="54">
        <v>0.7319444444444444</v>
      </c>
      <c r="E223" s="52">
        <v>154</v>
      </c>
      <c r="F223" s="52"/>
      <c r="G223" s="52" t="s">
        <v>48</v>
      </c>
      <c r="H223" s="57" t="s">
        <v>36</v>
      </c>
      <c r="I223" s="45" t="s">
        <v>36</v>
      </c>
      <c r="J223" s="56" t="s">
        <v>39</v>
      </c>
      <c r="K223" s="56">
        <v>10</v>
      </c>
      <c r="L223" s="57" t="s">
        <v>36</v>
      </c>
      <c r="M223" s="45" t="s">
        <v>36</v>
      </c>
      <c r="N223" s="59" t="s">
        <v>36</v>
      </c>
      <c r="O223" s="83" t="s">
        <v>36</v>
      </c>
      <c r="P223" s="59" t="s">
        <v>39</v>
      </c>
      <c r="Q223" s="59">
        <v>10</v>
      </c>
      <c r="R223" s="59" t="s">
        <v>36</v>
      </c>
      <c r="S223" s="83" t="s">
        <v>36</v>
      </c>
      <c r="T223" s="84" t="s">
        <v>36</v>
      </c>
      <c r="U223" s="85" t="s">
        <v>36</v>
      </c>
      <c r="V223" s="86" t="s">
        <v>36</v>
      </c>
      <c r="W223" s="87" t="s">
        <v>36</v>
      </c>
      <c r="X223" s="66">
        <v>100</v>
      </c>
      <c r="Y223" s="67" t="s">
        <v>37</v>
      </c>
      <c r="Z223" s="88" t="s">
        <v>36</v>
      </c>
      <c r="AA223" s="88" t="s">
        <v>36</v>
      </c>
      <c r="AB223" s="88" t="s">
        <v>36</v>
      </c>
      <c r="AC223" s="88" t="s">
        <v>36</v>
      </c>
      <c r="AD223" s="88" t="s">
        <v>36</v>
      </c>
      <c r="AE223" s="88" t="s">
        <v>36</v>
      </c>
      <c r="AF223" s="113" t="s">
        <v>36</v>
      </c>
      <c r="AG223" s="88" t="s">
        <v>36</v>
      </c>
      <c r="AH223" s="70">
        <v>0</v>
      </c>
      <c r="AI223" s="70">
        <v>0</v>
      </c>
      <c r="AJ223" s="66">
        <v>0</v>
      </c>
    </row>
    <row r="224" spans="1:36" x14ac:dyDescent="0.25">
      <c r="A224" s="52" t="s">
        <v>47</v>
      </c>
      <c r="B224" s="53">
        <v>40314</v>
      </c>
      <c r="C224" s="54">
        <v>0.79166666666666663</v>
      </c>
      <c r="D224" s="54">
        <v>0.79861111111111116</v>
      </c>
      <c r="E224" s="52">
        <v>155</v>
      </c>
      <c r="F224" s="52"/>
      <c r="G224" s="52" t="s">
        <v>48</v>
      </c>
      <c r="H224" s="57" t="s">
        <v>36</v>
      </c>
      <c r="I224" s="45" t="s">
        <v>36</v>
      </c>
      <c r="J224" s="56" t="s">
        <v>38</v>
      </c>
      <c r="K224" s="56">
        <v>10</v>
      </c>
      <c r="L224" s="57" t="s">
        <v>36</v>
      </c>
      <c r="M224" s="45" t="s">
        <v>36</v>
      </c>
      <c r="N224" s="59" t="s">
        <v>36</v>
      </c>
      <c r="O224" s="83" t="s">
        <v>36</v>
      </c>
      <c r="P224" s="59" t="s">
        <v>38</v>
      </c>
      <c r="Q224" s="59">
        <v>10</v>
      </c>
      <c r="R224" s="59" t="s">
        <v>36</v>
      </c>
      <c r="S224" s="83" t="s">
        <v>36</v>
      </c>
      <c r="T224" s="84" t="s">
        <v>36</v>
      </c>
      <c r="U224" s="85" t="s">
        <v>36</v>
      </c>
      <c r="V224" s="86" t="s">
        <v>36</v>
      </c>
      <c r="W224" s="87" t="s">
        <v>36</v>
      </c>
      <c r="X224" s="66">
        <v>100</v>
      </c>
      <c r="Y224" s="67" t="s">
        <v>37</v>
      </c>
      <c r="Z224" s="88" t="s">
        <v>36</v>
      </c>
      <c r="AA224" s="88" t="s">
        <v>36</v>
      </c>
      <c r="AB224" s="88" t="s">
        <v>36</v>
      </c>
      <c r="AC224" s="88" t="s">
        <v>36</v>
      </c>
      <c r="AD224" s="88" t="s">
        <v>36</v>
      </c>
      <c r="AE224" s="88" t="s">
        <v>36</v>
      </c>
      <c r="AF224" s="113" t="s">
        <v>36</v>
      </c>
      <c r="AG224" s="88" t="s">
        <v>36</v>
      </c>
      <c r="AH224" s="70">
        <v>0</v>
      </c>
      <c r="AI224" s="70">
        <v>0</v>
      </c>
      <c r="AJ224" s="66">
        <v>0</v>
      </c>
    </row>
    <row r="225" spans="1:36" x14ac:dyDescent="0.25">
      <c r="A225" s="52" t="s">
        <v>47</v>
      </c>
      <c r="B225" s="53">
        <v>40314</v>
      </c>
      <c r="C225" s="54">
        <v>0.85555555555555562</v>
      </c>
      <c r="D225" s="54">
        <v>0.86111111111111116</v>
      </c>
      <c r="E225" s="52">
        <v>156</v>
      </c>
      <c r="F225" s="52"/>
      <c r="G225" s="52" t="s">
        <v>48</v>
      </c>
      <c r="H225" s="57" t="s">
        <v>36</v>
      </c>
      <c r="I225" s="45" t="s">
        <v>36</v>
      </c>
      <c r="J225" s="56" t="s">
        <v>40</v>
      </c>
      <c r="K225" s="56">
        <v>10</v>
      </c>
      <c r="L225" s="57" t="s">
        <v>36</v>
      </c>
      <c r="M225" s="45" t="s">
        <v>36</v>
      </c>
      <c r="N225" s="59" t="s">
        <v>36</v>
      </c>
      <c r="O225" s="83" t="s">
        <v>36</v>
      </c>
      <c r="P225" s="59" t="s">
        <v>40</v>
      </c>
      <c r="Q225" s="59">
        <v>10</v>
      </c>
      <c r="R225" s="59" t="s">
        <v>36</v>
      </c>
      <c r="S225" s="83" t="s">
        <v>36</v>
      </c>
      <c r="T225" s="84" t="s">
        <v>36</v>
      </c>
      <c r="U225" s="85" t="s">
        <v>36</v>
      </c>
      <c r="V225" s="86" t="s">
        <v>36</v>
      </c>
      <c r="W225" s="87" t="s">
        <v>36</v>
      </c>
      <c r="X225" s="66">
        <v>100</v>
      </c>
      <c r="Y225" s="67" t="s">
        <v>37</v>
      </c>
      <c r="Z225" s="88" t="s">
        <v>36</v>
      </c>
      <c r="AA225" s="88" t="s">
        <v>36</v>
      </c>
      <c r="AB225" s="88" t="s">
        <v>36</v>
      </c>
      <c r="AC225" s="88" t="s">
        <v>36</v>
      </c>
      <c r="AD225" s="88" t="s">
        <v>36</v>
      </c>
      <c r="AE225" s="88" t="s">
        <v>36</v>
      </c>
      <c r="AF225" s="113" t="s">
        <v>36</v>
      </c>
      <c r="AG225" s="88" t="s">
        <v>36</v>
      </c>
      <c r="AH225" s="70">
        <v>0</v>
      </c>
      <c r="AI225" s="70">
        <v>0</v>
      </c>
      <c r="AJ225" s="66">
        <v>0</v>
      </c>
    </row>
    <row r="226" spans="1:36" x14ac:dyDescent="0.25">
      <c r="A226" s="52" t="s">
        <v>47</v>
      </c>
      <c r="B226" s="53">
        <v>40314</v>
      </c>
      <c r="C226" s="54">
        <v>0.93472222222222223</v>
      </c>
      <c r="D226" s="54">
        <v>0.95138888888888884</v>
      </c>
      <c r="E226" s="52">
        <v>157</v>
      </c>
      <c r="F226" s="52"/>
      <c r="G226" s="52" t="s">
        <v>48</v>
      </c>
      <c r="H226" s="57" t="s">
        <v>36</v>
      </c>
      <c r="I226" s="45" t="s">
        <v>36</v>
      </c>
      <c r="J226" s="56" t="s">
        <v>50</v>
      </c>
      <c r="K226" s="56">
        <v>10</v>
      </c>
      <c r="L226" s="57" t="s">
        <v>36</v>
      </c>
      <c r="M226" s="45" t="s">
        <v>36</v>
      </c>
      <c r="N226" s="59" t="s">
        <v>36</v>
      </c>
      <c r="O226" s="83" t="s">
        <v>36</v>
      </c>
      <c r="P226" s="59" t="s">
        <v>50</v>
      </c>
      <c r="Q226" s="59">
        <v>9</v>
      </c>
      <c r="R226" s="59" t="s">
        <v>36</v>
      </c>
      <c r="S226" s="83" t="s">
        <v>36</v>
      </c>
      <c r="T226" s="84" t="s">
        <v>36</v>
      </c>
      <c r="U226" s="85" t="s">
        <v>36</v>
      </c>
      <c r="V226" s="86" t="s">
        <v>36</v>
      </c>
      <c r="W226" s="87" t="s">
        <v>36</v>
      </c>
      <c r="X226" s="66">
        <v>90</v>
      </c>
      <c r="Y226" s="67" t="s">
        <v>37</v>
      </c>
      <c r="Z226" s="88" t="s">
        <v>36</v>
      </c>
      <c r="AA226" s="88" t="s">
        <v>36</v>
      </c>
      <c r="AB226" s="88" t="s">
        <v>36</v>
      </c>
      <c r="AC226" s="88" t="s">
        <v>36</v>
      </c>
      <c r="AD226" s="88" t="s">
        <v>36</v>
      </c>
      <c r="AE226" s="88" t="s">
        <v>36</v>
      </c>
      <c r="AF226" s="113" t="s">
        <v>36</v>
      </c>
      <c r="AG226" s="88" t="s">
        <v>36</v>
      </c>
      <c r="AH226" s="70">
        <v>0</v>
      </c>
      <c r="AI226" s="70">
        <v>0</v>
      </c>
      <c r="AJ226" s="66">
        <v>0</v>
      </c>
    </row>
    <row r="227" spans="1:36" x14ac:dyDescent="0.25">
      <c r="A227" s="52" t="s">
        <v>47</v>
      </c>
      <c r="B227" s="53">
        <v>40314</v>
      </c>
      <c r="C227" s="54">
        <v>0.97361111111111109</v>
      </c>
      <c r="D227" s="54">
        <v>0.9819444444444444</v>
      </c>
      <c r="E227" s="52">
        <v>158</v>
      </c>
      <c r="F227" s="52"/>
      <c r="G227" s="52" t="s">
        <v>48</v>
      </c>
      <c r="H227" s="57" t="s">
        <v>36</v>
      </c>
      <c r="I227" s="45" t="s">
        <v>36</v>
      </c>
      <c r="J227" s="56" t="s">
        <v>38</v>
      </c>
      <c r="K227" s="56">
        <v>10</v>
      </c>
      <c r="L227" s="57" t="s">
        <v>36</v>
      </c>
      <c r="M227" s="45" t="s">
        <v>36</v>
      </c>
      <c r="N227" s="59" t="s">
        <v>36</v>
      </c>
      <c r="O227" s="83" t="s">
        <v>36</v>
      </c>
      <c r="P227" s="59" t="s">
        <v>73</v>
      </c>
      <c r="Q227" s="59">
        <v>10</v>
      </c>
      <c r="R227" s="59" t="s">
        <v>36</v>
      </c>
      <c r="S227" s="83" t="s">
        <v>36</v>
      </c>
      <c r="T227" s="84" t="s">
        <v>36</v>
      </c>
      <c r="U227" s="85" t="s">
        <v>36</v>
      </c>
      <c r="V227" s="86" t="s">
        <v>36</v>
      </c>
      <c r="W227" s="87" t="s">
        <v>36</v>
      </c>
      <c r="X227" s="66">
        <v>100</v>
      </c>
      <c r="Y227" s="67" t="s">
        <v>37</v>
      </c>
      <c r="Z227" s="88" t="s">
        <v>36</v>
      </c>
      <c r="AA227" s="88" t="s">
        <v>36</v>
      </c>
      <c r="AB227" s="88" t="s">
        <v>36</v>
      </c>
      <c r="AC227" s="88" t="s">
        <v>36</v>
      </c>
      <c r="AD227" s="88" t="s">
        <v>36</v>
      </c>
      <c r="AE227" s="88" t="s">
        <v>36</v>
      </c>
      <c r="AF227" s="113" t="s">
        <v>36</v>
      </c>
      <c r="AG227" s="88" t="s">
        <v>36</v>
      </c>
      <c r="AH227" s="70">
        <v>0</v>
      </c>
      <c r="AI227" s="70">
        <v>0</v>
      </c>
      <c r="AJ227" s="66">
        <v>0</v>
      </c>
    </row>
    <row r="228" spans="1:36" x14ac:dyDescent="0.25">
      <c r="A228" s="52" t="s">
        <v>75</v>
      </c>
      <c r="B228" s="53">
        <v>40315</v>
      </c>
      <c r="C228" s="54">
        <v>1.7361111111111112E-2</v>
      </c>
      <c r="D228" s="54">
        <v>6.5972222222222224E-2</v>
      </c>
      <c r="E228" s="52">
        <v>159</v>
      </c>
      <c r="F228" s="52"/>
      <c r="G228" s="52" t="s">
        <v>48</v>
      </c>
      <c r="H228" s="57" t="s">
        <v>36</v>
      </c>
      <c r="I228" s="45" t="s">
        <v>36</v>
      </c>
      <c r="J228" s="56" t="s">
        <v>40</v>
      </c>
      <c r="K228" s="56">
        <v>10</v>
      </c>
      <c r="L228" s="57" t="s">
        <v>36</v>
      </c>
      <c r="M228" s="45" t="s">
        <v>36</v>
      </c>
      <c r="N228" s="59" t="s">
        <v>36</v>
      </c>
      <c r="O228" s="83" t="s">
        <v>36</v>
      </c>
      <c r="P228" s="59" t="s">
        <v>40</v>
      </c>
      <c r="Q228" s="59">
        <v>10</v>
      </c>
      <c r="R228" s="59" t="s">
        <v>36</v>
      </c>
      <c r="S228" s="83" t="s">
        <v>36</v>
      </c>
      <c r="T228" s="84" t="s">
        <v>36</v>
      </c>
      <c r="U228" s="85" t="s">
        <v>36</v>
      </c>
      <c r="V228" s="86" t="s">
        <v>36</v>
      </c>
      <c r="W228" s="87" t="s">
        <v>36</v>
      </c>
      <c r="X228" s="66">
        <v>100</v>
      </c>
      <c r="Y228" s="67" t="s">
        <v>37</v>
      </c>
      <c r="Z228" s="88" t="s">
        <v>36</v>
      </c>
      <c r="AA228" s="88" t="s">
        <v>36</v>
      </c>
      <c r="AB228" s="88" t="s">
        <v>36</v>
      </c>
      <c r="AC228" s="88" t="s">
        <v>36</v>
      </c>
      <c r="AD228" s="88" t="s">
        <v>36</v>
      </c>
      <c r="AE228" s="88" t="s">
        <v>36</v>
      </c>
      <c r="AF228" s="113" t="s">
        <v>36</v>
      </c>
      <c r="AG228" s="88" t="s">
        <v>36</v>
      </c>
      <c r="AH228" s="70">
        <v>0</v>
      </c>
      <c r="AI228" s="70">
        <v>0</v>
      </c>
      <c r="AJ228" s="66">
        <v>0</v>
      </c>
    </row>
    <row r="229" spans="1:36" x14ac:dyDescent="0.25">
      <c r="A229" s="52" t="s">
        <v>75</v>
      </c>
      <c r="B229" s="53">
        <v>40315</v>
      </c>
      <c r="C229" s="54">
        <v>8.819444444444445E-2</v>
      </c>
      <c r="D229" s="54">
        <v>0.11458333333333333</v>
      </c>
      <c r="E229" s="52">
        <v>165</v>
      </c>
      <c r="F229" s="52"/>
      <c r="G229" s="52" t="s">
        <v>48</v>
      </c>
      <c r="H229" s="57" t="s">
        <v>36</v>
      </c>
      <c r="I229" s="45" t="s">
        <v>36</v>
      </c>
      <c r="J229" s="56" t="s">
        <v>39</v>
      </c>
      <c r="K229" s="56">
        <v>10</v>
      </c>
      <c r="L229" s="57" t="s">
        <v>36</v>
      </c>
      <c r="M229" s="45" t="s">
        <v>36</v>
      </c>
      <c r="N229" s="59" t="s">
        <v>36</v>
      </c>
      <c r="O229" s="83" t="s">
        <v>36</v>
      </c>
      <c r="P229" s="59" t="s">
        <v>39</v>
      </c>
      <c r="Q229" s="59">
        <v>10</v>
      </c>
      <c r="R229" s="59" t="s">
        <v>36</v>
      </c>
      <c r="S229" s="83" t="s">
        <v>36</v>
      </c>
      <c r="T229" s="84" t="s">
        <v>36</v>
      </c>
      <c r="U229" s="85" t="s">
        <v>36</v>
      </c>
      <c r="V229" s="86" t="s">
        <v>36</v>
      </c>
      <c r="W229" s="87" t="s">
        <v>36</v>
      </c>
      <c r="X229" s="66">
        <v>100</v>
      </c>
      <c r="Y229" s="67" t="s">
        <v>37</v>
      </c>
      <c r="Z229" s="88" t="s">
        <v>36</v>
      </c>
      <c r="AA229" s="88" t="s">
        <v>36</v>
      </c>
      <c r="AB229" s="88" t="s">
        <v>36</v>
      </c>
      <c r="AC229" s="88" t="s">
        <v>36</v>
      </c>
      <c r="AD229" s="88" t="s">
        <v>36</v>
      </c>
      <c r="AE229" s="88" t="s">
        <v>36</v>
      </c>
      <c r="AF229" s="113" t="s">
        <v>36</v>
      </c>
      <c r="AG229" s="88" t="s">
        <v>36</v>
      </c>
      <c r="AH229" s="70">
        <v>0</v>
      </c>
      <c r="AI229" s="70">
        <v>0</v>
      </c>
      <c r="AJ229" s="66">
        <v>0</v>
      </c>
    </row>
    <row r="230" spans="1:36" x14ac:dyDescent="0.25">
      <c r="A230" s="52" t="s">
        <v>75</v>
      </c>
      <c r="B230" s="53">
        <v>40315</v>
      </c>
      <c r="C230" s="54">
        <v>0.13055555555555556</v>
      </c>
      <c r="D230" s="54">
        <v>0.13749999999999998</v>
      </c>
      <c r="E230" s="52">
        <v>151</v>
      </c>
      <c r="F230" s="52"/>
      <c r="G230" s="52" t="s">
        <v>48</v>
      </c>
      <c r="H230" s="57" t="s">
        <v>36</v>
      </c>
      <c r="I230" s="45" t="s">
        <v>36</v>
      </c>
      <c r="J230" s="56" t="s">
        <v>73</v>
      </c>
      <c r="K230" s="56">
        <v>10</v>
      </c>
      <c r="L230" s="57" t="s">
        <v>36</v>
      </c>
      <c r="M230" s="45" t="s">
        <v>36</v>
      </c>
      <c r="N230" s="59" t="s">
        <v>36</v>
      </c>
      <c r="O230" s="83" t="s">
        <v>36</v>
      </c>
      <c r="P230" s="59" t="s">
        <v>73</v>
      </c>
      <c r="Q230" s="59">
        <v>10</v>
      </c>
      <c r="R230" s="59" t="s">
        <v>36</v>
      </c>
      <c r="S230" s="83" t="s">
        <v>36</v>
      </c>
      <c r="T230" s="84" t="s">
        <v>36</v>
      </c>
      <c r="U230" s="85" t="s">
        <v>36</v>
      </c>
      <c r="V230" s="86" t="s">
        <v>36</v>
      </c>
      <c r="W230" s="87" t="s">
        <v>36</v>
      </c>
      <c r="X230" s="66">
        <v>100</v>
      </c>
      <c r="Y230" s="67" t="s">
        <v>37</v>
      </c>
      <c r="Z230" s="88" t="s">
        <v>36</v>
      </c>
      <c r="AA230" s="88" t="s">
        <v>36</v>
      </c>
      <c r="AB230" s="88" t="s">
        <v>36</v>
      </c>
      <c r="AC230" s="88" t="s">
        <v>36</v>
      </c>
      <c r="AD230" s="88" t="s">
        <v>36</v>
      </c>
      <c r="AE230" s="88" t="s">
        <v>36</v>
      </c>
      <c r="AF230" s="113" t="s">
        <v>36</v>
      </c>
      <c r="AG230" s="88" t="s">
        <v>36</v>
      </c>
      <c r="AH230" s="70">
        <v>0</v>
      </c>
      <c r="AI230" s="70">
        <v>0</v>
      </c>
      <c r="AJ230" s="66">
        <v>0</v>
      </c>
    </row>
    <row r="231" spans="1:36" x14ac:dyDescent="0.25">
      <c r="A231" s="52" t="s">
        <v>75</v>
      </c>
      <c r="B231" s="53">
        <v>40315</v>
      </c>
      <c r="C231" s="54">
        <v>0.17916666666666667</v>
      </c>
      <c r="D231" s="54">
        <v>0.1875</v>
      </c>
      <c r="E231" s="52">
        <v>164</v>
      </c>
      <c r="F231" s="52"/>
      <c r="G231" s="52" t="s">
        <v>48</v>
      </c>
      <c r="H231" s="57" t="s">
        <v>36</v>
      </c>
      <c r="I231" s="45" t="s">
        <v>36</v>
      </c>
      <c r="J231" s="56" t="s">
        <v>35</v>
      </c>
      <c r="K231" s="56">
        <v>10</v>
      </c>
      <c r="L231" s="57" t="s">
        <v>36</v>
      </c>
      <c r="M231" s="45" t="s">
        <v>36</v>
      </c>
      <c r="N231" s="59" t="s">
        <v>36</v>
      </c>
      <c r="O231" s="83" t="s">
        <v>36</v>
      </c>
      <c r="P231" s="59" t="s">
        <v>35</v>
      </c>
      <c r="Q231" s="59">
        <v>10</v>
      </c>
      <c r="R231" s="59" t="s">
        <v>36</v>
      </c>
      <c r="S231" s="83" t="s">
        <v>36</v>
      </c>
      <c r="T231" s="84" t="s">
        <v>36</v>
      </c>
      <c r="U231" s="85" t="s">
        <v>36</v>
      </c>
      <c r="V231" s="86" t="s">
        <v>36</v>
      </c>
      <c r="W231" s="87" t="s">
        <v>36</v>
      </c>
      <c r="X231" s="66">
        <v>100</v>
      </c>
      <c r="Y231" s="67" t="s">
        <v>37</v>
      </c>
      <c r="Z231" s="88" t="s">
        <v>36</v>
      </c>
      <c r="AA231" s="88" t="s">
        <v>36</v>
      </c>
      <c r="AB231" s="88" t="s">
        <v>36</v>
      </c>
      <c r="AC231" s="88" t="s">
        <v>36</v>
      </c>
      <c r="AD231" s="88" t="s">
        <v>36</v>
      </c>
      <c r="AE231" s="88" t="s">
        <v>36</v>
      </c>
      <c r="AF231" s="113" t="s">
        <v>36</v>
      </c>
      <c r="AG231" s="88" t="s">
        <v>36</v>
      </c>
      <c r="AH231" s="70">
        <v>0</v>
      </c>
      <c r="AI231" s="70">
        <v>0</v>
      </c>
      <c r="AJ231" s="66">
        <v>0</v>
      </c>
    </row>
    <row r="232" spans="1:36" x14ac:dyDescent="0.25">
      <c r="A232" s="52" t="s">
        <v>75</v>
      </c>
      <c r="B232" s="53">
        <v>40315</v>
      </c>
      <c r="C232" s="54">
        <v>0.20902777777777778</v>
      </c>
      <c r="D232" s="54">
        <v>0.22083333333333333</v>
      </c>
      <c r="E232" s="52">
        <v>163</v>
      </c>
      <c r="F232" s="52"/>
      <c r="G232" s="52" t="s">
        <v>48</v>
      </c>
      <c r="H232" s="57" t="s">
        <v>36</v>
      </c>
      <c r="I232" s="45" t="s">
        <v>36</v>
      </c>
      <c r="J232" s="56" t="s">
        <v>50</v>
      </c>
      <c r="K232" s="56">
        <v>10</v>
      </c>
      <c r="L232" s="57" t="s">
        <v>36</v>
      </c>
      <c r="M232" s="45" t="s">
        <v>36</v>
      </c>
      <c r="N232" s="59" t="s">
        <v>36</v>
      </c>
      <c r="O232" s="83" t="s">
        <v>36</v>
      </c>
      <c r="P232" s="59" t="s">
        <v>50</v>
      </c>
      <c r="Q232" s="59">
        <v>10</v>
      </c>
      <c r="R232" s="59" t="s">
        <v>36</v>
      </c>
      <c r="S232" s="83" t="s">
        <v>36</v>
      </c>
      <c r="T232" s="84" t="s">
        <v>36</v>
      </c>
      <c r="U232" s="85" t="s">
        <v>36</v>
      </c>
      <c r="V232" s="86" t="s">
        <v>36</v>
      </c>
      <c r="W232" s="87" t="s">
        <v>36</v>
      </c>
      <c r="X232" s="66">
        <v>100</v>
      </c>
      <c r="Y232" s="67" t="s">
        <v>37</v>
      </c>
      <c r="Z232" s="88" t="s">
        <v>36</v>
      </c>
      <c r="AA232" s="88" t="s">
        <v>36</v>
      </c>
      <c r="AB232" s="88" t="s">
        <v>36</v>
      </c>
      <c r="AC232" s="88" t="s">
        <v>36</v>
      </c>
      <c r="AD232" s="88" t="s">
        <v>36</v>
      </c>
      <c r="AE232" s="88" t="s">
        <v>36</v>
      </c>
      <c r="AF232" s="113" t="s">
        <v>36</v>
      </c>
      <c r="AG232" s="88" t="s">
        <v>36</v>
      </c>
      <c r="AH232" s="70">
        <v>0</v>
      </c>
      <c r="AI232" s="70">
        <v>0</v>
      </c>
      <c r="AJ232" s="66">
        <v>0</v>
      </c>
    </row>
    <row r="233" spans="1:36" x14ac:dyDescent="0.25">
      <c r="A233" s="52" t="s">
        <v>75</v>
      </c>
      <c r="B233" s="53">
        <v>40315</v>
      </c>
      <c r="C233" s="54">
        <v>0.26319444444444445</v>
      </c>
      <c r="D233" s="54">
        <v>0.27638888888888885</v>
      </c>
      <c r="E233" s="52">
        <v>162</v>
      </c>
      <c r="F233" s="52"/>
      <c r="G233" s="52" t="s">
        <v>48</v>
      </c>
      <c r="H233" s="57" t="s">
        <v>36</v>
      </c>
      <c r="I233" s="45" t="s">
        <v>36</v>
      </c>
      <c r="J233" s="56" t="s">
        <v>40</v>
      </c>
      <c r="K233" s="56">
        <v>10</v>
      </c>
      <c r="L233" s="57" t="s">
        <v>36</v>
      </c>
      <c r="M233" s="45" t="s">
        <v>36</v>
      </c>
      <c r="N233" s="59" t="s">
        <v>36</v>
      </c>
      <c r="O233" s="83" t="s">
        <v>36</v>
      </c>
      <c r="P233" s="59" t="s">
        <v>40</v>
      </c>
      <c r="Q233" s="59">
        <v>10</v>
      </c>
      <c r="R233" s="59" t="s">
        <v>36</v>
      </c>
      <c r="S233" s="83" t="s">
        <v>36</v>
      </c>
      <c r="T233" s="84" t="s">
        <v>36</v>
      </c>
      <c r="U233" s="85" t="s">
        <v>36</v>
      </c>
      <c r="V233" s="86" t="s">
        <v>36</v>
      </c>
      <c r="W233" s="87" t="s">
        <v>36</v>
      </c>
      <c r="X233" s="66">
        <v>100</v>
      </c>
      <c r="Y233" s="67" t="s">
        <v>37</v>
      </c>
      <c r="Z233" s="88" t="s">
        <v>36</v>
      </c>
      <c r="AA233" s="88" t="s">
        <v>36</v>
      </c>
      <c r="AB233" s="88" t="s">
        <v>36</v>
      </c>
      <c r="AC233" s="88" t="s">
        <v>36</v>
      </c>
      <c r="AD233" s="88" t="s">
        <v>36</v>
      </c>
      <c r="AE233" s="88" t="s">
        <v>36</v>
      </c>
      <c r="AF233" s="113" t="s">
        <v>36</v>
      </c>
      <c r="AG233" s="88" t="s">
        <v>36</v>
      </c>
      <c r="AH233" s="70">
        <v>0</v>
      </c>
      <c r="AI233" s="70">
        <v>0</v>
      </c>
      <c r="AJ233" s="66">
        <v>0</v>
      </c>
    </row>
    <row r="234" spans="1:36" x14ac:dyDescent="0.25">
      <c r="A234" s="52" t="s">
        <v>75</v>
      </c>
      <c r="B234" s="53">
        <v>40315</v>
      </c>
      <c r="C234" s="54">
        <v>0.31041666666666667</v>
      </c>
      <c r="D234" s="54">
        <v>0.31666666666666665</v>
      </c>
      <c r="E234" s="52">
        <v>161</v>
      </c>
      <c r="F234" s="52"/>
      <c r="G234" s="52" t="s">
        <v>48</v>
      </c>
      <c r="H234" s="57" t="s">
        <v>36</v>
      </c>
      <c r="I234" s="45" t="s">
        <v>36</v>
      </c>
      <c r="J234" s="56" t="s">
        <v>39</v>
      </c>
      <c r="K234" s="56">
        <v>10</v>
      </c>
      <c r="L234" s="57" t="s">
        <v>36</v>
      </c>
      <c r="M234" s="45" t="s">
        <v>36</v>
      </c>
      <c r="N234" s="59" t="s">
        <v>36</v>
      </c>
      <c r="O234" s="83" t="s">
        <v>36</v>
      </c>
      <c r="P234" s="59" t="s">
        <v>39</v>
      </c>
      <c r="Q234" s="59">
        <v>10</v>
      </c>
      <c r="R234" s="59" t="s">
        <v>36</v>
      </c>
      <c r="S234" s="83" t="s">
        <v>36</v>
      </c>
      <c r="T234" s="84" t="s">
        <v>36</v>
      </c>
      <c r="U234" s="85" t="s">
        <v>36</v>
      </c>
      <c r="V234" s="86" t="s">
        <v>36</v>
      </c>
      <c r="W234" s="87" t="s">
        <v>36</v>
      </c>
      <c r="X234" s="66">
        <v>100</v>
      </c>
      <c r="Y234" s="67" t="s">
        <v>37</v>
      </c>
      <c r="Z234" s="88" t="s">
        <v>36</v>
      </c>
      <c r="AA234" s="88" t="s">
        <v>36</v>
      </c>
      <c r="AB234" s="88" t="s">
        <v>36</v>
      </c>
      <c r="AC234" s="88" t="s">
        <v>36</v>
      </c>
      <c r="AD234" s="88" t="s">
        <v>36</v>
      </c>
      <c r="AE234" s="88" t="s">
        <v>36</v>
      </c>
      <c r="AF234" s="113" t="s">
        <v>36</v>
      </c>
      <c r="AG234" s="88" t="s">
        <v>36</v>
      </c>
      <c r="AH234" s="70">
        <v>0</v>
      </c>
      <c r="AI234" s="70">
        <v>0</v>
      </c>
      <c r="AJ234" s="66">
        <v>0</v>
      </c>
    </row>
    <row r="235" spans="1:36" x14ac:dyDescent="0.25">
      <c r="A235" s="52" t="s">
        <v>75</v>
      </c>
      <c r="B235" s="53">
        <v>40315</v>
      </c>
      <c r="C235" s="54">
        <v>0.35138888888888892</v>
      </c>
      <c r="D235" s="54">
        <v>0.35416666666666669</v>
      </c>
      <c r="E235" s="52">
        <v>160</v>
      </c>
      <c r="F235" s="52"/>
      <c r="G235" s="52" t="s">
        <v>48</v>
      </c>
      <c r="H235" s="57" t="s">
        <v>36</v>
      </c>
      <c r="I235" s="45" t="s">
        <v>36</v>
      </c>
      <c r="J235" s="56" t="s">
        <v>38</v>
      </c>
      <c r="K235" s="56">
        <v>10</v>
      </c>
      <c r="L235" s="57" t="s">
        <v>36</v>
      </c>
      <c r="M235" s="45" t="s">
        <v>36</v>
      </c>
      <c r="N235" s="59" t="s">
        <v>36</v>
      </c>
      <c r="O235" s="83" t="s">
        <v>36</v>
      </c>
      <c r="P235" s="56" t="s">
        <v>38</v>
      </c>
      <c r="Q235" s="59">
        <v>10</v>
      </c>
      <c r="R235" s="59" t="s">
        <v>36</v>
      </c>
      <c r="S235" s="83" t="s">
        <v>36</v>
      </c>
      <c r="T235" s="84" t="s">
        <v>36</v>
      </c>
      <c r="U235" s="85" t="s">
        <v>36</v>
      </c>
      <c r="V235" s="86" t="s">
        <v>36</v>
      </c>
      <c r="W235" s="87" t="s">
        <v>36</v>
      </c>
      <c r="X235" s="66">
        <v>100</v>
      </c>
      <c r="Y235" s="67" t="s">
        <v>37</v>
      </c>
      <c r="Z235" s="88" t="s">
        <v>36</v>
      </c>
      <c r="AA235" s="88" t="s">
        <v>36</v>
      </c>
      <c r="AB235" s="88" t="s">
        <v>36</v>
      </c>
      <c r="AC235" s="88" t="s">
        <v>36</v>
      </c>
      <c r="AD235" s="88" t="s">
        <v>36</v>
      </c>
      <c r="AE235" s="88" t="s">
        <v>36</v>
      </c>
      <c r="AF235" s="113" t="s">
        <v>36</v>
      </c>
      <c r="AG235" s="88" t="s">
        <v>36</v>
      </c>
      <c r="AH235" s="70">
        <v>0</v>
      </c>
      <c r="AI235" s="70">
        <v>0</v>
      </c>
      <c r="AJ235" s="66">
        <v>0</v>
      </c>
    </row>
    <row r="236" spans="1:36" x14ac:dyDescent="0.25">
      <c r="A236" s="52" t="s">
        <v>75</v>
      </c>
      <c r="B236" s="53">
        <v>40315</v>
      </c>
      <c r="C236" s="54">
        <v>0.39166666666666666</v>
      </c>
      <c r="D236" s="54">
        <v>0.40069444444444446</v>
      </c>
      <c r="E236" s="52">
        <v>190</v>
      </c>
      <c r="F236" s="52"/>
      <c r="G236" s="52" t="s">
        <v>48</v>
      </c>
      <c r="H236" s="57" t="s">
        <v>36</v>
      </c>
      <c r="I236" s="45" t="s">
        <v>36</v>
      </c>
      <c r="J236" s="56" t="s">
        <v>50</v>
      </c>
      <c r="K236" s="56">
        <v>10</v>
      </c>
      <c r="L236" s="57" t="s">
        <v>36</v>
      </c>
      <c r="M236" s="45" t="s">
        <v>36</v>
      </c>
      <c r="N236" s="59" t="s">
        <v>36</v>
      </c>
      <c r="O236" s="83" t="s">
        <v>36</v>
      </c>
      <c r="P236" s="59" t="s">
        <v>50</v>
      </c>
      <c r="Q236" s="59">
        <v>10</v>
      </c>
      <c r="R236" s="59" t="s">
        <v>36</v>
      </c>
      <c r="S236" s="83" t="s">
        <v>36</v>
      </c>
      <c r="T236" s="84" t="s">
        <v>36</v>
      </c>
      <c r="U236" s="85" t="s">
        <v>36</v>
      </c>
      <c r="V236" s="86" t="s">
        <v>36</v>
      </c>
      <c r="W236" s="87" t="s">
        <v>36</v>
      </c>
      <c r="X236" s="66">
        <v>100</v>
      </c>
      <c r="Y236" s="67" t="s">
        <v>37</v>
      </c>
      <c r="Z236" s="88" t="s">
        <v>36</v>
      </c>
      <c r="AA236" s="88" t="s">
        <v>36</v>
      </c>
      <c r="AB236" s="88" t="s">
        <v>36</v>
      </c>
      <c r="AC236" s="88" t="s">
        <v>36</v>
      </c>
      <c r="AD236" s="88" t="s">
        <v>36</v>
      </c>
      <c r="AE236" s="88" t="s">
        <v>36</v>
      </c>
      <c r="AF236" s="113" t="s">
        <v>36</v>
      </c>
      <c r="AG236" s="88" t="s">
        <v>36</v>
      </c>
      <c r="AH236" s="70">
        <v>0</v>
      </c>
      <c r="AI236" s="70">
        <v>0</v>
      </c>
      <c r="AJ236" s="66">
        <v>0</v>
      </c>
    </row>
    <row r="237" spans="1:36" x14ac:dyDescent="0.25">
      <c r="A237" s="52" t="s">
        <v>47</v>
      </c>
      <c r="B237" s="53">
        <v>40315</v>
      </c>
      <c r="C237" s="54">
        <v>0.76041666666666663</v>
      </c>
      <c r="D237" s="54">
        <v>0.76666666666666661</v>
      </c>
      <c r="E237" s="52">
        <v>189</v>
      </c>
      <c r="F237" s="52"/>
      <c r="G237" s="52" t="s">
        <v>48</v>
      </c>
      <c r="H237" s="57" t="s">
        <v>36</v>
      </c>
      <c r="I237" s="45" t="s">
        <v>36</v>
      </c>
      <c r="J237" s="56" t="s">
        <v>35</v>
      </c>
      <c r="K237" s="56">
        <v>10</v>
      </c>
      <c r="L237" s="57" t="s">
        <v>36</v>
      </c>
      <c r="M237" s="45" t="s">
        <v>36</v>
      </c>
      <c r="N237" s="59" t="s">
        <v>36</v>
      </c>
      <c r="O237" s="83" t="s">
        <v>36</v>
      </c>
      <c r="P237" s="59" t="s">
        <v>35</v>
      </c>
      <c r="Q237" s="59">
        <v>10</v>
      </c>
      <c r="R237" s="59" t="s">
        <v>36</v>
      </c>
      <c r="S237" s="83" t="s">
        <v>36</v>
      </c>
      <c r="T237" s="84" t="s">
        <v>36</v>
      </c>
      <c r="U237" s="85" t="s">
        <v>36</v>
      </c>
      <c r="V237" s="86" t="s">
        <v>36</v>
      </c>
      <c r="W237" s="87" t="s">
        <v>36</v>
      </c>
      <c r="X237" s="66">
        <v>100</v>
      </c>
      <c r="Y237" s="67" t="s">
        <v>37</v>
      </c>
      <c r="Z237" s="88" t="s">
        <v>36</v>
      </c>
      <c r="AA237" s="88" t="s">
        <v>36</v>
      </c>
      <c r="AB237" s="88" t="s">
        <v>36</v>
      </c>
      <c r="AC237" s="88" t="s">
        <v>36</v>
      </c>
      <c r="AD237" s="88" t="s">
        <v>36</v>
      </c>
      <c r="AE237" s="88" t="s">
        <v>36</v>
      </c>
      <c r="AF237" s="113" t="s">
        <v>36</v>
      </c>
      <c r="AG237" s="88" t="s">
        <v>36</v>
      </c>
      <c r="AH237" s="70">
        <v>0</v>
      </c>
      <c r="AI237" s="70">
        <v>0</v>
      </c>
      <c r="AJ237" s="66">
        <v>0</v>
      </c>
    </row>
    <row r="238" spans="1:36" x14ac:dyDescent="0.25">
      <c r="A238" s="52" t="s">
        <v>47</v>
      </c>
      <c r="B238" s="53">
        <v>40315</v>
      </c>
      <c r="C238" s="54">
        <v>0.84236111111111101</v>
      </c>
      <c r="D238" s="54">
        <v>0.85069444444444453</v>
      </c>
      <c r="E238" s="52">
        <v>193</v>
      </c>
      <c r="F238" s="52"/>
      <c r="G238" s="52" t="s">
        <v>48</v>
      </c>
      <c r="H238" s="57" t="s">
        <v>36</v>
      </c>
      <c r="I238" s="45" t="s">
        <v>36</v>
      </c>
      <c r="J238" s="56" t="s">
        <v>38</v>
      </c>
      <c r="K238" s="56">
        <v>10</v>
      </c>
      <c r="L238" s="57" t="s">
        <v>36</v>
      </c>
      <c r="M238" s="45" t="s">
        <v>36</v>
      </c>
      <c r="N238" s="59" t="s">
        <v>36</v>
      </c>
      <c r="O238" s="83" t="s">
        <v>36</v>
      </c>
      <c r="P238" s="59" t="s">
        <v>38</v>
      </c>
      <c r="Q238" s="59">
        <v>10</v>
      </c>
      <c r="R238" s="59" t="s">
        <v>36</v>
      </c>
      <c r="S238" s="83" t="s">
        <v>36</v>
      </c>
      <c r="T238" s="84" t="s">
        <v>36</v>
      </c>
      <c r="U238" s="85" t="s">
        <v>36</v>
      </c>
      <c r="V238" s="86" t="s">
        <v>36</v>
      </c>
      <c r="W238" s="87" t="s">
        <v>36</v>
      </c>
      <c r="X238" s="66">
        <v>100</v>
      </c>
      <c r="Y238" s="67" t="s">
        <v>37</v>
      </c>
      <c r="Z238" s="88" t="s">
        <v>36</v>
      </c>
      <c r="AA238" s="88" t="s">
        <v>36</v>
      </c>
      <c r="AB238" s="88" t="s">
        <v>36</v>
      </c>
      <c r="AC238" s="88" t="s">
        <v>36</v>
      </c>
      <c r="AD238" s="88" t="s">
        <v>36</v>
      </c>
      <c r="AE238" s="88" t="s">
        <v>36</v>
      </c>
      <c r="AF238" s="113" t="s">
        <v>36</v>
      </c>
      <c r="AG238" s="88" t="s">
        <v>36</v>
      </c>
      <c r="AH238" s="70">
        <v>0</v>
      </c>
      <c r="AI238" s="70">
        <v>0</v>
      </c>
      <c r="AJ238" s="66">
        <v>0</v>
      </c>
    </row>
    <row r="239" spans="1:36" x14ac:dyDescent="0.25">
      <c r="A239" s="52" t="s">
        <v>47</v>
      </c>
      <c r="B239" s="53">
        <v>40315</v>
      </c>
      <c r="C239" s="54">
        <v>0.89583333333333337</v>
      </c>
      <c r="D239" s="54">
        <v>0.90486111111111101</v>
      </c>
      <c r="E239" s="52">
        <v>196</v>
      </c>
      <c r="F239" s="52"/>
      <c r="G239" s="52" t="s">
        <v>48</v>
      </c>
      <c r="H239" s="57" t="s">
        <v>36</v>
      </c>
      <c r="I239" s="45" t="s">
        <v>36</v>
      </c>
      <c r="J239" s="56" t="s">
        <v>39</v>
      </c>
      <c r="K239" s="56">
        <v>10</v>
      </c>
      <c r="L239" s="57" t="s">
        <v>36</v>
      </c>
      <c r="M239" s="45" t="s">
        <v>36</v>
      </c>
      <c r="N239" s="59" t="s">
        <v>36</v>
      </c>
      <c r="O239" s="83" t="s">
        <v>36</v>
      </c>
      <c r="P239" s="59" t="s">
        <v>39</v>
      </c>
      <c r="Q239" s="59">
        <v>10</v>
      </c>
      <c r="R239" s="59" t="s">
        <v>36</v>
      </c>
      <c r="S239" s="83" t="s">
        <v>36</v>
      </c>
      <c r="T239" s="84" t="s">
        <v>36</v>
      </c>
      <c r="U239" s="85" t="s">
        <v>36</v>
      </c>
      <c r="V239" s="86" t="s">
        <v>36</v>
      </c>
      <c r="W239" s="87" t="s">
        <v>36</v>
      </c>
      <c r="X239" s="66">
        <v>100</v>
      </c>
      <c r="Y239" s="67" t="s">
        <v>37</v>
      </c>
      <c r="Z239" s="88" t="s">
        <v>36</v>
      </c>
      <c r="AA239" s="88" t="s">
        <v>36</v>
      </c>
      <c r="AB239" s="88" t="s">
        <v>36</v>
      </c>
      <c r="AC239" s="88" t="s">
        <v>36</v>
      </c>
      <c r="AD239" s="88" t="s">
        <v>36</v>
      </c>
      <c r="AE239" s="88" t="s">
        <v>36</v>
      </c>
      <c r="AF239" s="113" t="s">
        <v>36</v>
      </c>
      <c r="AG239" s="88" t="s">
        <v>36</v>
      </c>
      <c r="AH239" s="70">
        <v>0</v>
      </c>
      <c r="AI239" s="70">
        <v>0</v>
      </c>
      <c r="AJ239" s="66">
        <v>0</v>
      </c>
    </row>
    <row r="240" spans="1:36" x14ac:dyDescent="0.25">
      <c r="A240" s="52" t="s">
        <v>75</v>
      </c>
      <c r="B240" s="53">
        <v>40316</v>
      </c>
      <c r="C240" s="54">
        <v>1.8749999999999999E-2</v>
      </c>
      <c r="D240" s="54">
        <v>3.5416666666666666E-2</v>
      </c>
      <c r="E240" s="52">
        <v>194</v>
      </c>
      <c r="F240" s="52"/>
      <c r="G240" s="52" t="s">
        <v>48</v>
      </c>
      <c r="H240" s="57" t="s">
        <v>36</v>
      </c>
      <c r="I240" s="45" t="s">
        <v>36</v>
      </c>
      <c r="J240" s="56" t="s">
        <v>40</v>
      </c>
      <c r="K240" s="56">
        <v>10</v>
      </c>
      <c r="L240" s="57" t="s">
        <v>36</v>
      </c>
      <c r="M240" s="45" t="s">
        <v>36</v>
      </c>
      <c r="N240" s="59" t="s">
        <v>36</v>
      </c>
      <c r="O240" s="83" t="s">
        <v>36</v>
      </c>
      <c r="P240" s="59" t="s">
        <v>40</v>
      </c>
      <c r="Q240" s="59">
        <v>10</v>
      </c>
      <c r="R240" s="59" t="s">
        <v>36</v>
      </c>
      <c r="S240" s="83" t="s">
        <v>36</v>
      </c>
      <c r="T240" s="84" t="s">
        <v>36</v>
      </c>
      <c r="U240" s="85" t="s">
        <v>36</v>
      </c>
      <c r="V240" s="86" t="s">
        <v>36</v>
      </c>
      <c r="W240" s="87" t="s">
        <v>36</v>
      </c>
      <c r="X240" s="66">
        <v>100</v>
      </c>
      <c r="Y240" s="67" t="s">
        <v>37</v>
      </c>
      <c r="Z240" s="88" t="s">
        <v>36</v>
      </c>
      <c r="AA240" s="88" t="s">
        <v>36</v>
      </c>
      <c r="AB240" s="88" t="s">
        <v>36</v>
      </c>
      <c r="AC240" s="88" t="s">
        <v>36</v>
      </c>
      <c r="AD240" s="88" t="s">
        <v>36</v>
      </c>
      <c r="AE240" s="88" t="s">
        <v>36</v>
      </c>
      <c r="AF240" s="113" t="s">
        <v>36</v>
      </c>
      <c r="AG240" s="88" t="s">
        <v>36</v>
      </c>
      <c r="AH240" s="70">
        <v>0</v>
      </c>
      <c r="AI240" s="70">
        <v>0</v>
      </c>
      <c r="AJ240" s="66">
        <v>0</v>
      </c>
    </row>
    <row r="241" spans="1:36" x14ac:dyDescent="0.25">
      <c r="A241" s="52" t="s">
        <v>75</v>
      </c>
      <c r="B241" s="53">
        <v>40316</v>
      </c>
      <c r="C241" s="54">
        <v>7.4305555555555555E-2</v>
      </c>
      <c r="D241" s="54">
        <v>9.6527777777777768E-2</v>
      </c>
      <c r="E241" s="52">
        <v>195</v>
      </c>
      <c r="F241" s="52"/>
      <c r="G241" s="52" t="s">
        <v>48</v>
      </c>
      <c r="H241" s="57" t="s">
        <v>36</v>
      </c>
      <c r="I241" s="45" t="s">
        <v>36</v>
      </c>
      <c r="J241" s="56" t="s">
        <v>35</v>
      </c>
      <c r="K241" s="56">
        <v>10</v>
      </c>
      <c r="L241" s="57" t="s">
        <v>36</v>
      </c>
      <c r="M241" s="45" t="s">
        <v>36</v>
      </c>
      <c r="N241" s="59" t="s">
        <v>36</v>
      </c>
      <c r="O241" s="83" t="s">
        <v>36</v>
      </c>
      <c r="P241" s="59" t="s">
        <v>35</v>
      </c>
      <c r="Q241" s="59">
        <v>9</v>
      </c>
      <c r="R241" s="59" t="s">
        <v>36</v>
      </c>
      <c r="S241" s="83" t="s">
        <v>36</v>
      </c>
      <c r="T241" s="84" t="s">
        <v>36</v>
      </c>
      <c r="U241" s="85" t="s">
        <v>36</v>
      </c>
      <c r="V241" s="86" t="s">
        <v>36</v>
      </c>
      <c r="W241" s="87" t="s">
        <v>36</v>
      </c>
      <c r="X241" s="66">
        <v>90</v>
      </c>
      <c r="Y241" s="67" t="s">
        <v>37</v>
      </c>
      <c r="Z241" s="88" t="s">
        <v>36</v>
      </c>
      <c r="AA241" s="88" t="s">
        <v>36</v>
      </c>
      <c r="AB241" s="88" t="s">
        <v>36</v>
      </c>
      <c r="AC241" s="88" t="s">
        <v>36</v>
      </c>
      <c r="AD241" s="88" t="s">
        <v>36</v>
      </c>
      <c r="AE241" s="88" t="s">
        <v>36</v>
      </c>
      <c r="AF241" s="113" t="s">
        <v>36</v>
      </c>
      <c r="AG241" s="88" t="s">
        <v>36</v>
      </c>
      <c r="AH241" s="70">
        <v>0</v>
      </c>
      <c r="AI241" s="70">
        <v>0</v>
      </c>
      <c r="AJ241" s="66">
        <v>0</v>
      </c>
    </row>
    <row r="242" spans="1:36" x14ac:dyDescent="0.25">
      <c r="A242" s="52" t="s">
        <v>75</v>
      </c>
      <c r="B242" s="53">
        <v>40316</v>
      </c>
      <c r="C242" s="54">
        <v>0.1451388888888889</v>
      </c>
      <c r="D242" s="54">
        <v>0.15069444444444444</v>
      </c>
      <c r="E242" s="52">
        <v>200</v>
      </c>
      <c r="F242" s="52"/>
      <c r="G242" s="52" t="s">
        <v>48</v>
      </c>
      <c r="H242" s="57" t="s">
        <v>36</v>
      </c>
      <c r="I242" s="45" t="s">
        <v>36</v>
      </c>
      <c r="J242" s="56" t="s">
        <v>50</v>
      </c>
      <c r="K242" s="56">
        <v>10</v>
      </c>
      <c r="L242" s="57" t="s">
        <v>36</v>
      </c>
      <c r="M242" s="45" t="s">
        <v>36</v>
      </c>
      <c r="N242" s="59" t="s">
        <v>36</v>
      </c>
      <c r="O242" s="83" t="s">
        <v>36</v>
      </c>
      <c r="P242" s="59" t="s">
        <v>50</v>
      </c>
      <c r="Q242" s="59">
        <v>10</v>
      </c>
      <c r="R242" s="59" t="s">
        <v>36</v>
      </c>
      <c r="S242" s="83" t="s">
        <v>36</v>
      </c>
      <c r="T242" s="84" t="s">
        <v>36</v>
      </c>
      <c r="U242" s="85" t="s">
        <v>36</v>
      </c>
      <c r="V242" s="86" t="s">
        <v>36</v>
      </c>
      <c r="W242" s="87" t="s">
        <v>36</v>
      </c>
      <c r="X242" s="66">
        <v>100</v>
      </c>
      <c r="Y242" s="67" t="s">
        <v>37</v>
      </c>
      <c r="Z242" s="88" t="s">
        <v>36</v>
      </c>
      <c r="AA242" s="88" t="s">
        <v>36</v>
      </c>
      <c r="AB242" s="88" t="s">
        <v>36</v>
      </c>
      <c r="AC242" s="88" t="s">
        <v>36</v>
      </c>
      <c r="AD242" s="88" t="s">
        <v>36</v>
      </c>
      <c r="AE242" s="88" t="s">
        <v>36</v>
      </c>
      <c r="AF242" s="113" t="s">
        <v>36</v>
      </c>
      <c r="AG242" s="88" t="s">
        <v>36</v>
      </c>
      <c r="AH242" s="70">
        <v>0</v>
      </c>
      <c r="AI242" s="70">
        <v>0</v>
      </c>
      <c r="AJ242" s="66">
        <v>0</v>
      </c>
    </row>
    <row r="243" spans="1:36" x14ac:dyDescent="0.25">
      <c r="A243" s="52" t="s">
        <v>75</v>
      </c>
      <c r="B243" s="53">
        <v>40316</v>
      </c>
      <c r="C243" s="54">
        <v>0.20486111111111113</v>
      </c>
      <c r="D243" s="54">
        <v>0.21875</v>
      </c>
      <c r="E243" s="52">
        <v>204</v>
      </c>
      <c r="F243" s="52"/>
      <c r="G243" s="52" t="s">
        <v>48</v>
      </c>
      <c r="H243" s="57" t="s">
        <v>36</v>
      </c>
      <c r="I243" s="45" t="s">
        <v>36</v>
      </c>
      <c r="J243" s="56" t="s">
        <v>35</v>
      </c>
      <c r="K243" s="56">
        <v>10</v>
      </c>
      <c r="L243" s="57" t="s">
        <v>36</v>
      </c>
      <c r="M243" s="45" t="s">
        <v>36</v>
      </c>
      <c r="N243" s="59" t="s">
        <v>36</v>
      </c>
      <c r="O243" s="83" t="s">
        <v>36</v>
      </c>
      <c r="P243" s="59" t="s">
        <v>35</v>
      </c>
      <c r="Q243" s="59">
        <v>10</v>
      </c>
      <c r="R243" s="59" t="s">
        <v>36</v>
      </c>
      <c r="S243" s="83" t="s">
        <v>36</v>
      </c>
      <c r="T243" s="84" t="s">
        <v>36</v>
      </c>
      <c r="U243" s="85" t="s">
        <v>36</v>
      </c>
      <c r="V243" s="86" t="s">
        <v>36</v>
      </c>
      <c r="W243" s="87" t="s">
        <v>36</v>
      </c>
      <c r="X243" s="66">
        <v>100</v>
      </c>
      <c r="Y243" s="67" t="s">
        <v>37</v>
      </c>
      <c r="Z243" s="88" t="s">
        <v>36</v>
      </c>
      <c r="AA243" s="88" t="s">
        <v>36</v>
      </c>
      <c r="AB243" s="88" t="s">
        <v>36</v>
      </c>
      <c r="AC243" s="88" t="s">
        <v>36</v>
      </c>
      <c r="AD243" s="88" t="s">
        <v>36</v>
      </c>
      <c r="AE243" s="88" t="s">
        <v>36</v>
      </c>
      <c r="AF243" s="113" t="s">
        <v>36</v>
      </c>
      <c r="AG243" s="88" t="s">
        <v>36</v>
      </c>
      <c r="AH243" s="70">
        <v>0</v>
      </c>
      <c r="AI243" s="70">
        <v>0</v>
      </c>
      <c r="AJ243" s="66">
        <v>0</v>
      </c>
    </row>
    <row r="244" spans="1:36" x14ac:dyDescent="0.25">
      <c r="A244" s="52" t="s">
        <v>75</v>
      </c>
      <c r="B244" s="53">
        <v>40316</v>
      </c>
      <c r="C244" s="54">
        <v>0.27916666666666667</v>
      </c>
      <c r="D244" s="54">
        <v>0.32847222222222222</v>
      </c>
      <c r="E244" s="52">
        <v>214</v>
      </c>
      <c r="F244" s="52"/>
      <c r="G244" s="52" t="s">
        <v>48</v>
      </c>
      <c r="H244" s="57" t="s">
        <v>36</v>
      </c>
      <c r="I244" s="45" t="s">
        <v>36</v>
      </c>
      <c r="J244" s="56" t="s">
        <v>38</v>
      </c>
      <c r="K244" s="56">
        <v>10</v>
      </c>
      <c r="L244" s="57" t="s">
        <v>36</v>
      </c>
      <c r="M244" s="45" t="s">
        <v>36</v>
      </c>
      <c r="N244" s="59" t="s">
        <v>36</v>
      </c>
      <c r="O244" s="83" t="s">
        <v>36</v>
      </c>
      <c r="P244" s="59" t="s">
        <v>38</v>
      </c>
      <c r="Q244" s="59">
        <v>10</v>
      </c>
      <c r="R244" s="59" t="s">
        <v>36</v>
      </c>
      <c r="S244" s="83" t="s">
        <v>36</v>
      </c>
      <c r="T244" s="84" t="s">
        <v>36</v>
      </c>
      <c r="U244" s="85" t="s">
        <v>36</v>
      </c>
      <c r="V244" s="86" t="s">
        <v>36</v>
      </c>
      <c r="W244" s="87" t="s">
        <v>36</v>
      </c>
      <c r="X244" s="66">
        <v>100</v>
      </c>
      <c r="Y244" s="67" t="s">
        <v>37</v>
      </c>
      <c r="Z244" s="88" t="s">
        <v>36</v>
      </c>
      <c r="AA244" s="88" t="s">
        <v>36</v>
      </c>
      <c r="AB244" s="88" t="s">
        <v>36</v>
      </c>
      <c r="AC244" s="88" t="s">
        <v>36</v>
      </c>
      <c r="AD244" s="88" t="s">
        <v>36</v>
      </c>
      <c r="AE244" s="88" t="s">
        <v>36</v>
      </c>
      <c r="AF244" s="113" t="s">
        <v>36</v>
      </c>
      <c r="AG244" s="88" t="s">
        <v>36</v>
      </c>
      <c r="AH244" s="70">
        <v>0</v>
      </c>
      <c r="AI244" s="70">
        <v>0</v>
      </c>
      <c r="AJ244" s="66">
        <v>0</v>
      </c>
    </row>
    <row r="245" spans="1:36" x14ac:dyDescent="0.25">
      <c r="A245" s="52" t="s">
        <v>75</v>
      </c>
      <c r="B245" s="53">
        <v>40316</v>
      </c>
      <c r="C245" s="54">
        <v>0.35000000000000003</v>
      </c>
      <c r="D245" s="54">
        <v>0.38611111111111113</v>
      </c>
      <c r="E245" s="52">
        <v>210</v>
      </c>
      <c r="F245" s="52"/>
      <c r="G245" s="52" t="s">
        <v>48</v>
      </c>
      <c r="H245" s="57" t="s">
        <v>36</v>
      </c>
      <c r="I245" s="45" t="s">
        <v>36</v>
      </c>
      <c r="J245" s="56" t="s">
        <v>40</v>
      </c>
      <c r="K245" s="56">
        <v>10</v>
      </c>
      <c r="L245" s="57" t="s">
        <v>36</v>
      </c>
      <c r="M245" s="45" t="s">
        <v>36</v>
      </c>
      <c r="N245" s="59" t="s">
        <v>36</v>
      </c>
      <c r="O245" s="83" t="s">
        <v>36</v>
      </c>
      <c r="P245" s="59" t="s">
        <v>40</v>
      </c>
      <c r="Q245" s="59">
        <v>10</v>
      </c>
      <c r="R245" s="59" t="s">
        <v>36</v>
      </c>
      <c r="S245" s="83" t="s">
        <v>36</v>
      </c>
      <c r="T245" s="84" t="s">
        <v>36</v>
      </c>
      <c r="U245" s="85" t="s">
        <v>36</v>
      </c>
      <c r="V245" s="86" t="s">
        <v>36</v>
      </c>
      <c r="W245" s="87" t="s">
        <v>36</v>
      </c>
      <c r="X245" s="66">
        <v>100</v>
      </c>
      <c r="Y245" s="67" t="s">
        <v>37</v>
      </c>
      <c r="Z245" s="88" t="s">
        <v>36</v>
      </c>
      <c r="AA245" s="88" t="s">
        <v>36</v>
      </c>
      <c r="AB245" s="88" t="s">
        <v>36</v>
      </c>
      <c r="AC245" s="88" t="s">
        <v>36</v>
      </c>
      <c r="AD245" s="88" t="s">
        <v>36</v>
      </c>
      <c r="AE245" s="88" t="s">
        <v>36</v>
      </c>
      <c r="AF245" s="113" t="s">
        <v>36</v>
      </c>
      <c r="AG245" s="88" t="s">
        <v>36</v>
      </c>
      <c r="AH245" s="70">
        <v>0</v>
      </c>
      <c r="AI245" s="70">
        <v>0</v>
      </c>
      <c r="AJ245" s="66">
        <v>0</v>
      </c>
    </row>
    <row r="246" spans="1:36" x14ac:dyDescent="0.25">
      <c r="A246" s="52" t="s">
        <v>47</v>
      </c>
      <c r="B246" s="53">
        <v>40316</v>
      </c>
      <c r="C246" s="54">
        <v>0.57291666666666663</v>
      </c>
      <c r="D246" s="54">
        <v>0.625</v>
      </c>
      <c r="E246" s="52">
        <v>209</v>
      </c>
      <c r="F246" s="52"/>
      <c r="G246" s="52" t="s">
        <v>48</v>
      </c>
      <c r="H246" s="57" t="s">
        <v>36</v>
      </c>
      <c r="I246" s="45" t="s">
        <v>36</v>
      </c>
      <c r="J246" s="56" t="s">
        <v>50</v>
      </c>
      <c r="K246" s="56">
        <v>10</v>
      </c>
      <c r="L246" s="57" t="s">
        <v>36</v>
      </c>
      <c r="M246" s="45" t="s">
        <v>36</v>
      </c>
      <c r="N246" s="59" t="s">
        <v>36</v>
      </c>
      <c r="O246" s="83" t="s">
        <v>36</v>
      </c>
      <c r="P246" s="59" t="s">
        <v>50</v>
      </c>
      <c r="Q246" s="59">
        <v>10</v>
      </c>
      <c r="R246" s="59" t="s">
        <v>36</v>
      </c>
      <c r="S246" s="83" t="s">
        <v>36</v>
      </c>
      <c r="T246" s="84" t="s">
        <v>36</v>
      </c>
      <c r="U246" s="85" t="s">
        <v>36</v>
      </c>
      <c r="V246" s="86" t="s">
        <v>36</v>
      </c>
      <c r="W246" s="87" t="s">
        <v>36</v>
      </c>
      <c r="X246" s="66">
        <v>100</v>
      </c>
      <c r="Y246" s="67" t="s">
        <v>37</v>
      </c>
      <c r="Z246" s="106">
        <v>0.15</v>
      </c>
      <c r="AA246" s="88" t="s">
        <v>36</v>
      </c>
      <c r="AB246" s="88" t="s">
        <v>36</v>
      </c>
      <c r="AC246" s="88" t="s">
        <v>36</v>
      </c>
      <c r="AD246" s="88" t="s">
        <v>36</v>
      </c>
      <c r="AE246" s="88" t="s">
        <v>36</v>
      </c>
      <c r="AF246" s="113" t="s">
        <v>36</v>
      </c>
      <c r="AG246" s="88" t="s">
        <v>36</v>
      </c>
      <c r="AH246" s="70">
        <v>1</v>
      </c>
      <c r="AI246" s="70">
        <v>0.15</v>
      </c>
      <c r="AJ246" s="66">
        <v>0.15</v>
      </c>
    </row>
    <row r="247" spans="1:36" x14ac:dyDescent="0.25">
      <c r="A247" s="52" t="s">
        <v>47</v>
      </c>
      <c r="B247" s="53">
        <v>40316</v>
      </c>
      <c r="C247" s="54">
        <v>0.65277777777777779</v>
      </c>
      <c r="D247" s="54">
        <v>0.72916666666666663</v>
      </c>
      <c r="E247" s="52">
        <v>202</v>
      </c>
      <c r="F247" s="52"/>
      <c r="G247" s="52" t="s">
        <v>48</v>
      </c>
      <c r="H247" s="57" t="s">
        <v>36</v>
      </c>
      <c r="I247" s="45" t="s">
        <v>36</v>
      </c>
      <c r="J247" s="56" t="s">
        <v>39</v>
      </c>
      <c r="K247" s="56">
        <v>10</v>
      </c>
      <c r="L247" s="57" t="s">
        <v>36</v>
      </c>
      <c r="M247" s="45" t="s">
        <v>36</v>
      </c>
      <c r="N247" s="59" t="s">
        <v>36</v>
      </c>
      <c r="O247" s="83" t="s">
        <v>36</v>
      </c>
      <c r="P247" s="59" t="s">
        <v>39</v>
      </c>
      <c r="Q247" s="59">
        <v>9</v>
      </c>
      <c r="R247" s="59" t="s">
        <v>36</v>
      </c>
      <c r="S247" s="83" t="s">
        <v>36</v>
      </c>
      <c r="T247" s="84" t="s">
        <v>36</v>
      </c>
      <c r="U247" s="85" t="s">
        <v>36</v>
      </c>
      <c r="V247" s="86" t="s">
        <v>36</v>
      </c>
      <c r="W247" s="87" t="s">
        <v>36</v>
      </c>
      <c r="X247" s="66">
        <v>90</v>
      </c>
      <c r="Y247" s="67" t="s">
        <v>37</v>
      </c>
      <c r="Z247" s="88" t="s">
        <v>36</v>
      </c>
      <c r="AA247" s="88" t="s">
        <v>36</v>
      </c>
      <c r="AB247" s="88" t="s">
        <v>36</v>
      </c>
      <c r="AC247" s="88" t="s">
        <v>36</v>
      </c>
      <c r="AD247" s="88" t="s">
        <v>36</v>
      </c>
      <c r="AE247" s="88" t="s">
        <v>36</v>
      </c>
      <c r="AF247" s="113" t="s">
        <v>36</v>
      </c>
      <c r="AG247" s="88" t="s">
        <v>36</v>
      </c>
      <c r="AH247" s="70">
        <v>0</v>
      </c>
      <c r="AI247" s="70">
        <v>0</v>
      </c>
      <c r="AJ247" s="66">
        <v>0</v>
      </c>
    </row>
    <row r="248" spans="1:36" x14ac:dyDescent="0.25">
      <c r="A248" s="52" t="s">
        <v>47</v>
      </c>
      <c r="B248" s="53">
        <v>40316</v>
      </c>
      <c r="C248" s="54">
        <v>0.74305555555555547</v>
      </c>
      <c r="D248" s="54">
        <v>0.75</v>
      </c>
      <c r="E248" s="52">
        <v>217</v>
      </c>
      <c r="F248" s="52"/>
      <c r="G248" s="52" t="s">
        <v>48</v>
      </c>
      <c r="H248" s="57" t="s">
        <v>36</v>
      </c>
      <c r="I248" s="45" t="s">
        <v>36</v>
      </c>
      <c r="J248" s="56" t="s">
        <v>40</v>
      </c>
      <c r="K248" s="56">
        <v>10</v>
      </c>
      <c r="L248" s="57" t="s">
        <v>36</v>
      </c>
      <c r="M248" s="45" t="s">
        <v>36</v>
      </c>
      <c r="N248" s="59" t="s">
        <v>36</v>
      </c>
      <c r="O248" s="83" t="s">
        <v>36</v>
      </c>
      <c r="P248" s="59" t="s">
        <v>40</v>
      </c>
      <c r="Q248" s="59">
        <v>10</v>
      </c>
      <c r="R248" s="59" t="s">
        <v>36</v>
      </c>
      <c r="S248" s="83" t="s">
        <v>36</v>
      </c>
      <c r="T248" s="84" t="s">
        <v>36</v>
      </c>
      <c r="U248" s="85" t="s">
        <v>36</v>
      </c>
      <c r="V248" s="86" t="s">
        <v>36</v>
      </c>
      <c r="W248" s="87" t="s">
        <v>36</v>
      </c>
      <c r="X248" s="66">
        <v>100</v>
      </c>
      <c r="Y248" s="67" t="s">
        <v>37</v>
      </c>
      <c r="Z248" s="88" t="s">
        <v>36</v>
      </c>
      <c r="AA248" s="88" t="s">
        <v>36</v>
      </c>
      <c r="AB248" s="88" t="s">
        <v>36</v>
      </c>
      <c r="AC248" s="88" t="s">
        <v>36</v>
      </c>
      <c r="AD248" s="88" t="s">
        <v>36</v>
      </c>
      <c r="AE248" s="88" t="s">
        <v>36</v>
      </c>
      <c r="AF248" s="113" t="s">
        <v>36</v>
      </c>
      <c r="AG248" s="88" t="s">
        <v>36</v>
      </c>
      <c r="AH248" s="70">
        <v>0</v>
      </c>
      <c r="AI248" s="70">
        <v>0</v>
      </c>
      <c r="AJ248" s="66">
        <v>0</v>
      </c>
    </row>
    <row r="249" spans="1:36" x14ac:dyDescent="0.25">
      <c r="A249" s="52" t="s">
        <v>47</v>
      </c>
      <c r="B249" s="53">
        <v>40316</v>
      </c>
      <c r="C249" s="54">
        <v>0.78125</v>
      </c>
      <c r="D249" s="54">
        <v>0.78749999999999998</v>
      </c>
      <c r="E249" s="52" t="s">
        <v>81</v>
      </c>
      <c r="F249" s="52"/>
      <c r="G249" s="52" t="s">
        <v>48</v>
      </c>
      <c r="H249" s="57" t="s">
        <v>36</v>
      </c>
      <c r="I249" s="45" t="s">
        <v>36</v>
      </c>
      <c r="J249" s="56" t="s">
        <v>38</v>
      </c>
      <c r="K249" s="56">
        <v>10</v>
      </c>
      <c r="L249" s="57" t="s">
        <v>36</v>
      </c>
      <c r="M249" s="45" t="s">
        <v>36</v>
      </c>
      <c r="N249" s="59" t="s">
        <v>36</v>
      </c>
      <c r="O249" s="83" t="s">
        <v>36</v>
      </c>
      <c r="P249" s="59" t="s">
        <v>38</v>
      </c>
      <c r="Q249" s="59">
        <v>10</v>
      </c>
      <c r="R249" s="59" t="s">
        <v>36</v>
      </c>
      <c r="S249" s="83" t="s">
        <v>36</v>
      </c>
      <c r="T249" s="84" t="s">
        <v>36</v>
      </c>
      <c r="U249" s="85" t="s">
        <v>36</v>
      </c>
      <c r="V249" s="86" t="s">
        <v>36</v>
      </c>
      <c r="W249" s="87" t="s">
        <v>36</v>
      </c>
      <c r="X249" s="66">
        <v>100</v>
      </c>
      <c r="Y249" s="67" t="s">
        <v>37</v>
      </c>
      <c r="Z249" s="88" t="s">
        <v>36</v>
      </c>
      <c r="AA249" s="88" t="s">
        <v>36</v>
      </c>
      <c r="AB249" s="88" t="s">
        <v>36</v>
      </c>
      <c r="AC249" s="88" t="s">
        <v>36</v>
      </c>
      <c r="AD249" s="88" t="s">
        <v>36</v>
      </c>
      <c r="AE249" s="88" t="s">
        <v>36</v>
      </c>
      <c r="AF249" s="113" t="s">
        <v>36</v>
      </c>
      <c r="AG249" s="88" t="s">
        <v>36</v>
      </c>
      <c r="AH249" s="70">
        <v>0</v>
      </c>
      <c r="AI249" s="70">
        <v>0</v>
      </c>
      <c r="AJ249" s="66">
        <v>0</v>
      </c>
    </row>
    <row r="250" spans="1:36" x14ac:dyDescent="0.25">
      <c r="A250" s="52" t="s">
        <v>47</v>
      </c>
      <c r="B250" s="53">
        <v>40316</v>
      </c>
      <c r="C250" s="54">
        <v>0.875</v>
      </c>
      <c r="D250" s="54">
        <v>0.92361111111111116</v>
      </c>
      <c r="E250" s="52">
        <v>207</v>
      </c>
      <c r="F250" s="52"/>
      <c r="G250" s="52" t="s">
        <v>48</v>
      </c>
      <c r="H250" s="57" t="s">
        <v>36</v>
      </c>
      <c r="I250" s="45" t="s">
        <v>36</v>
      </c>
      <c r="J250" s="56" t="s">
        <v>35</v>
      </c>
      <c r="K250" s="56">
        <v>10</v>
      </c>
      <c r="L250" s="57" t="s">
        <v>36</v>
      </c>
      <c r="M250" s="45" t="s">
        <v>36</v>
      </c>
      <c r="N250" s="59" t="s">
        <v>36</v>
      </c>
      <c r="O250" s="83" t="s">
        <v>36</v>
      </c>
      <c r="P250" s="59" t="s">
        <v>35</v>
      </c>
      <c r="Q250" s="59">
        <v>10</v>
      </c>
      <c r="R250" s="59" t="s">
        <v>36</v>
      </c>
      <c r="S250" s="83" t="s">
        <v>36</v>
      </c>
      <c r="T250" s="84" t="s">
        <v>36</v>
      </c>
      <c r="U250" s="85" t="s">
        <v>36</v>
      </c>
      <c r="V250" s="86" t="s">
        <v>36</v>
      </c>
      <c r="W250" s="87" t="s">
        <v>36</v>
      </c>
      <c r="X250" s="66">
        <v>100</v>
      </c>
      <c r="Y250" s="67" t="s">
        <v>37</v>
      </c>
      <c r="Z250" s="88" t="s">
        <v>36</v>
      </c>
      <c r="AA250" s="88" t="s">
        <v>36</v>
      </c>
      <c r="AB250" s="88" t="s">
        <v>36</v>
      </c>
      <c r="AC250" s="88" t="s">
        <v>36</v>
      </c>
      <c r="AD250" s="88" t="s">
        <v>36</v>
      </c>
      <c r="AE250" s="88" t="s">
        <v>36</v>
      </c>
      <c r="AF250" s="113" t="s">
        <v>36</v>
      </c>
      <c r="AG250" s="88" t="s">
        <v>36</v>
      </c>
      <c r="AH250" s="70">
        <v>0</v>
      </c>
      <c r="AI250" s="70">
        <v>0</v>
      </c>
      <c r="AJ250" s="66">
        <v>0</v>
      </c>
    </row>
    <row r="251" spans="1:36" x14ac:dyDescent="0.25">
      <c r="A251" s="52" t="s">
        <v>47</v>
      </c>
      <c r="B251" s="53">
        <v>40316</v>
      </c>
      <c r="C251" s="54">
        <v>0.9375</v>
      </c>
      <c r="D251" s="54">
        <v>0.95833333333333337</v>
      </c>
      <c r="E251" s="52">
        <v>216</v>
      </c>
      <c r="F251" s="52"/>
      <c r="G251" s="52" t="s">
        <v>48</v>
      </c>
      <c r="H251" s="57" t="s">
        <v>36</v>
      </c>
      <c r="I251" s="45" t="s">
        <v>36</v>
      </c>
      <c r="J251" s="56" t="s">
        <v>50</v>
      </c>
      <c r="K251" s="56">
        <v>10</v>
      </c>
      <c r="L251" s="57" t="s">
        <v>36</v>
      </c>
      <c r="M251" s="45" t="s">
        <v>36</v>
      </c>
      <c r="N251" s="59" t="s">
        <v>36</v>
      </c>
      <c r="O251" s="83" t="s">
        <v>36</v>
      </c>
      <c r="P251" s="59" t="s">
        <v>50</v>
      </c>
      <c r="Q251" s="59">
        <v>10</v>
      </c>
      <c r="R251" s="59" t="s">
        <v>36</v>
      </c>
      <c r="S251" s="83" t="s">
        <v>36</v>
      </c>
      <c r="T251" s="84" t="s">
        <v>36</v>
      </c>
      <c r="U251" s="85" t="s">
        <v>36</v>
      </c>
      <c r="V251" s="86" t="s">
        <v>36</v>
      </c>
      <c r="W251" s="87" t="s">
        <v>36</v>
      </c>
      <c r="X251" s="66">
        <v>100</v>
      </c>
      <c r="Y251" s="67" t="s">
        <v>37</v>
      </c>
      <c r="Z251" s="88" t="s">
        <v>36</v>
      </c>
      <c r="AA251" s="88" t="s">
        <v>36</v>
      </c>
      <c r="AB251" s="88" t="s">
        <v>36</v>
      </c>
      <c r="AC251" s="88" t="s">
        <v>36</v>
      </c>
      <c r="AD251" s="88" t="s">
        <v>36</v>
      </c>
      <c r="AE251" s="88" t="s">
        <v>36</v>
      </c>
      <c r="AF251" s="113" t="s">
        <v>36</v>
      </c>
      <c r="AG251" s="88" t="s">
        <v>36</v>
      </c>
      <c r="AH251" s="70">
        <v>0</v>
      </c>
      <c r="AI251" s="70">
        <v>0</v>
      </c>
      <c r="AJ251" s="66">
        <v>0</v>
      </c>
    </row>
    <row r="252" spans="1:36" x14ac:dyDescent="0.25">
      <c r="A252" s="52" t="s">
        <v>47</v>
      </c>
      <c r="B252" s="53">
        <v>40316</v>
      </c>
      <c r="C252" s="54">
        <v>0.98611111111111116</v>
      </c>
      <c r="D252" s="54">
        <v>6.9444444444444441E-3</v>
      </c>
      <c r="E252" s="52">
        <v>218</v>
      </c>
      <c r="F252" s="52"/>
      <c r="G252" s="52" t="s">
        <v>48</v>
      </c>
      <c r="H252" s="57" t="s">
        <v>36</v>
      </c>
      <c r="I252" s="45" t="s">
        <v>36</v>
      </c>
      <c r="J252" s="56" t="s">
        <v>38</v>
      </c>
      <c r="K252" s="56">
        <v>10</v>
      </c>
      <c r="L252" s="57" t="s">
        <v>36</v>
      </c>
      <c r="M252" s="45" t="s">
        <v>36</v>
      </c>
      <c r="N252" s="59" t="s">
        <v>36</v>
      </c>
      <c r="O252" s="83" t="s">
        <v>36</v>
      </c>
      <c r="P252" s="59" t="s">
        <v>38</v>
      </c>
      <c r="Q252" s="59">
        <v>9</v>
      </c>
      <c r="R252" s="59" t="s">
        <v>36</v>
      </c>
      <c r="S252" s="83" t="s">
        <v>36</v>
      </c>
      <c r="T252" s="84" t="s">
        <v>36</v>
      </c>
      <c r="U252" s="85" t="s">
        <v>36</v>
      </c>
      <c r="V252" s="86" t="s">
        <v>36</v>
      </c>
      <c r="W252" s="87" t="s">
        <v>36</v>
      </c>
      <c r="X252" s="66">
        <v>90</v>
      </c>
      <c r="Y252" s="67" t="s">
        <v>37</v>
      </c>
      <c r="Z252" s="88" t="s">
        <v>36</v>
      </c>
      <c r="AA252" s="88" t="s">
        <v>36</v>
      </c>
      <c r="AB252" s="88" t="s">
        <v>36</v>
      </c>
      <c r="AC252" s="88" t="s">
        <v>36</v>
      </c>
      <c r="AD252" s="88" t="s">
        <v>36</v>
      </c>
      <c r="AE252" s="88" t="s">
        <v>36</v>
      </c>
      <c r="AF252" s="113" t="s">
        <v>36</v>
      </c>
      <c r="AG252" s="88" t="s">
        <v>36</v>
      </c>
      <c r="AH252" s="70">
        <v>0</v>
      </c>
      <c r="AI252" s="70">
        <v>0</v>
      </c>
      <c r="AJ252" s="66">
        <v>0</v>
      </c>
    </row>
    <row r="253" spans="1:36" x14ac:dyDescent="0.25">
      <c r="A253" s="52" t="s">
        <v>75</v>
      </c>
      <c r="B253" s="53">
        <v>40317</v>
      </c>
      <c r="C253" s="54">
        <v>4.3750000000000004E-2</v>
      </c>
      <c r="D253" s="54">
        <v>7.4305555555555555E-2</v>
      </c>
      <c r="E253" s="52">
        <v>219</v>
      </c>
      <c r="F253" s="52"/>
      <c r="G253" s="52" t="s">
        <v>48</v>
      </c>
      <c r="H253" s="57" t="s">
        <v>36</v>
      </c>
      <c r="I253" s="45" t="s">
        <v>36</v>
      </c>
      <c r="J253" s="56" t="s">
        <v>40</v>
      </c>
      <c r="K253" s="56">
        <v>10</v>
      </c>
      <c r="L253" s="57" t="s">
        <v>36</v>
      </c>
      <c r="M253" s="45" t="s">
        <v>36</v>
      </c>
      <c r="N253" s="59" t="s">
        <v>36</v>
      </c>
      <c r="O253" s="83" t="s">
        <v>36</v>
      </c>
      <c r="P253" s="59" t="s">
        <v>40</v>
      </c>
      <c r="Q253" s="59">
        <v>10</v>
      </c>
      <c r="R253" s="59" t="s">
        <v>36</v>
      </c>
      <c r="S253" s="83" t="s">
        <v>36</v>
      </c>
      <c r="T253" s="84" t="s">
        <v>36</v>
      </c>
      <c r="U253" s="85" t="s">
        <v>36</v>
      </c>
      <c r="V253" s="86" t="s">
        <v>36</v>
      </c>
      <c r="W253" s="87" t="s">
        <v>36</v>
      </c>
      <c r="X253" s="66">
        <v>100</v>
      </c>
      <c r="Y253" s="67" t="s">
        <v>37</v>
      </c>
      <c r="Z253" s="88" t="s">
        <v>36</v>
      </c>
      <c r="AA253" s="88" t="s">
        <v>36</v>
      </c>
      <c r="AB253" s="88" t="s">
        <v>36</v>
      </c>
      <c r="AC253" s="88" t="s">
        <v>36</v>
      </c>
      <c r="AD253" s="88" t="s">
        <v>36</v>
      </c>
      <c r="AE253" s="88" t="s">
        <v>36</v>
      </c>
      <c r="AF253" s="113" t="s">
        <v>36</v>
      </c>
      <c r="AG253" s="88" t="s">
        <v>36</v>
      </c>
      <c r="AH253" s="70">
        <v>0</v>
      </c>
      <c r="AI253" s="70">
        <v>0</v>
      </c>
      <c r="AJ253" s="66">
        <v>0</v>
      </c>
    </row>
    <row r="254" spans="1:36" x14ac:dyDescent="0.25">
      <c r="A254" s="52" t="s">
        <v>75</v>
      </c>
      <c r="B254" s="53">
        <v>40317</v>
      </c>
      <c r="C254" s="54">
        <v>8.6111111111111124E-2</v>
      </c>
      <c r="D254" s="54">
        <v>0.10416666666666667</v>
      </c>
      <c r="E254" s="52">
        <v>289</v>
      </c>
      <c r="F254" s="52"/>
      <c r="G254" s="52" t="s">
        <v>48</v>
      </c>
      <c r="H254" s="57" t="s">
        <v>36</v>
      </c>
      <c r="I254" s="45" t="s">
        <v>36</v>
      </c>
      <c r="J254" s="56" t="s">
        <v>39</v>
      </c>
      <c r="K254" s="56">
        <v>10</v>
      </c>
      <c r="L254" s="57" t="s">
        <v>36</v>
      </c>
      <c r="M254" s="45" t="s">
        <v>36</v>
      </c>
      <c r="N254" s="59" t="s">
        <v>36</v>
      </c>
      <c r="O254" s="83" t="s">
        <v>36</v>
      </c>
      <c r="P254" s="59" t="s">
        <v>39</v>
      </c>
      <c r="Q254" s="59">
        <v>10</v>
      </c>
      <c r="R254" s="59" t="s">
        <v>36</v>
      </c>
      <c r="S254" s="83" t="s">
        <v>36</v>
      </c>
      <c r="T254" s="84" t="s">
        <v>36</v>
      </c>
      <c r="U254" s="85" t="s">
        <v>36</v>
      </c>
      <c r="V254" s="86" t="s">
        <v>36</v>
      </c>
      <c r="W254" s="87" t="s">
        <v>36</v>
      </c>
      <c r="X254" s="66">
        <v>100</v>
      </c>
      <c r="Y254" s="67" t="s">
        <v>37</v>
      </c>
      <c r="Z254" s="88" t="s">
        <v>36</v>
      </c>
      <c r="AA254" s="88" t="s">
        <v>36</v>
      </c>
      <c r="AB254" s="88" t="s">
        <v>36</v>
      </c>
      <c r="AC254" s="88" t="s">
        <v>36</v>
      </c>
      <c r="AD254" s="88" t="s">
        <v>36</v>
      </c>
      <c r="AE254" s="88" t="s">
        <v>36</v>
      </c>
      <c r="AF254" s="113" t="s">
        <v>36</v>
      </c>
      <c r="AG254" s="88" t="s">
        <v>36</v>
      </c>
      <c r="AH254" s="70">
        <v>0</v>
      </c>
      <c r="AI254" s="70">
        <v>0</v>
      </c>
      <c r="AJ254" s="66">
        <v>0</v>
      </c>
    </row>
    <row r="255" spans="1:36" x14ac:dyDescent="0.25">
      <c r="A255" s="52" t="s">
        <v>75</v>
      </c>
      <c r="B255" s="53">
        <v>40317</v>
      </c>
      <c r="C255" s="54">
        <v>0.12986111111111112</v>
      </c>
      <c r="D255" s="54">
        <v>0.14097222222222222</v>
      </c>
      <c r="E255" s="52">
        <v>299</v>
      </c>
      <c r="F255" s="52"/>
      <c r="G255" s="52" t="s">
        <v>48</v>
      </c>
      <c r="H255" s="57" t="s">
        <v>36</v>
      </c>
      <c r="I255" s="45" t="s">
        <v>36</v>
      </c>
      <c r="J255" s="56" t="s">
        <v>35</v>
      </c>
      <c r="K255" s="56">
        <v>10</v>
      </c>
      <c r="L255" s="57" t="s">
        <v>36</v>
      </c>
      <c r="M255" s="45" t="s">
        <v>36</v>
      </c>
      <c r="N255" s="59" t="s">
        <v>36</v>
      </c>
      <c r="O255" s="83" t="s">
        <v>36</v>
      </c>
      <c r="P255" s="59" t="s">
        <v>35</v>
      </c>
      <c r="Q255" s="59">
        <v>10</v>
      </c>
      <c r="R255" s="59" t="s">
        <v>36</v>
      </c>
      <c r="S255" s="83" t="s">
        <v>36</v>
      </c>
      <c r="T255" s="84" t="s">
        <v>36</v>
      </c>
      <c r="U255" s="85" t="s">
        <v>36</v>
      </c>
      <c r="V255" s="86" t="s">
        <v>36</v>
      </c>
      <c r="W255" s="87" t="s">
        <v>36</v>
      </c>
      <c r="X255" s="66">
        <v>100</v>
      </c>
      <c r="Y255" s="67" t="s">
        <v>37</v>
      </c>
      <c r="Z255" s="88" t="s">
        <v>36</v>
      </c>
      <c r="AA255" s="88" t="s">
        <v>36</v>
      </c>
      <c r="AB255" s="88" t="s">
        <v>36</v>
      </c>
      <c r="AC255" s="88" t="s">
        <v>36</v>
      </c>
      <c r="AD255" s="88" t="s">
        <v>36</v>
      </c>
      <c r="AE255" s="88" t="s">
        <v>36</v>
      </c>
      <c r="AF255" s="113" t="s">
        <v>36</v>
      </c>
      <c r="AG255" s="88" t="s">
        <v>36</v>
      </c>
      <c r="AH255" s="70">
        <v>0</v>
      </c>
      <c r="AI255" s="70">
        <v>0</v>
      </c>
      <c r="AJ255" s="66">
        <v>0</v>
      </c>
    </row>
    <row r="256" spans="1:36" x14ac:dyDescent="0.25">
      <c r="A256" s="52" t="s">
        <v>75</v>
      </c>
      <c r="B256" s="53">
        <v>40317</v>
      </c>
      <c r="C256" s="54">
        <v>0.23819444444444446</v>
      </c>
      <c r="D256" s="54">
        <v>0.27638888888888885</v>
      </c>
      <c r="E256" s="52">
        <v>300</v>
      </c>
      <c r="F256" s="52"/>
      <c r="G256" s="52" t="s">
        <v>48</v>
      </c>
      <c r="H256" s="57" t="s">
        <v>36</v>
      </c>
      <c r="I256" s="45" t="s">
        <v>36</v>
      </c>
      <c r="J256" s="56" t="s">
        <v>50</v>
      </c>
      <c r="K256" s="56">
        <v>10</v>
      </c>
      <c r="L256" s="57" t="s">
        <v>36</v>
      </c>
      <c r="M256" s="45" t="s">
        <v>36</v>
      </c>
      <c r="N256" s="59" t="s">
        <v>36</v>
      </c>
      <c r="O256" s="83" t="s">
        <v>36</v>
      </c>
      <c r="P256" s="59" t="s">
        <v>50</v>
      </c>
      <c r="Q256" s="59">
        <v>10</v>
      </c>
      <c r="R256" s="59" t="s">
        <v>36</v>
      </c>
      <c r="S256" s="83" t="s">
        <v>36</v>
      </c>
      <c r="T256" s="84" t="s">
        <v>36</v>
      </c>
      <c r="U256" s="85" t="s">
        <v>36</v>
      </c>
      <c r="V256" s="86" t="s">
        <v>36</v>
      </c>
      <c r="W256" s="87" t="s">
        <v>36</v>
      </c>
      <c r="X256" s="66">
        <v>100</v>
      </c>
      <c r="Y256" s="67" t="s">
        <v>37</v>
      </c>
      <c r="Z256" s="88" t="s">
        <v>36</v>
      </c>
      <c r="AA256" s="88" t="s">
        <v>36</v>
      </c>
      <c r="AB256" s="88" t="s">
        <v>36</v>
      </c>
      <c r="AC256" s="88" t="s">
        <v>36</v>
      </c>
      <c r="AD256" s="88" t="s">
        <v>36</v>
      </c>
      <c r="AE256" s="88" t="s">
        <v>36</v>
      </c>
      <c r="AF256" s="113" t="s">
        <v>36</v>
      </c>
      <c r="AG256" s="88" t="s">
        <v>36</v>
      </c>
      <c r="AH256" s="70">
        <v>0</v>
      </c>
      <c r="AI256" s="70">
        <v>0</v>
      </c>
      <c r="AJ256" s="66">
        <v>0</v>
      </c>
    </row>
    <row r="257" spans="1:36" x14ac:dyDescent="0.25">
      <c r="A257" s="52" t="s">
        <v>75</v>
      </c>
      <c r="B257" s="53">
        <v>40317</v>
      </c>
      <c r="C257" s="54">
        <v>0.36180555555555555</v>
      </c>
      <c r="D257" s="54">
        <v>0.37847222222222227</v>
      </c>
      <c r="E257" s="52">
        <v>291</v>
      </c>
      <c r="F257" s="52"/>
      <c r="G257" s="52" t="s">
        <v>48</v>
      </c>
      <c r="H257" s="57" t="s">
        <v>36</v>
      </c>
      <c r="I257" s="45" t="s">
        <v>36</v>
      </c>
      <c r="J257" s="56" t="s">
        <v>38</v>
      </c>
      <c r="K257" s="56">
        <v>10</v>
      </c>
      <c r="L257" s="57" t="s">
        <v>36</v>
      </c>
      <c r="M257" s="45" t="s">
        <v>36</v>
      </c>
      <c r="N257" s="59" t="s">
        <v>36</v>
      </c>
      <c r="O257" s="83" t="s">
        <v>36</v>
      </c>
      <c r="P257" s="56" t="s">
        <v>38</v>
      </c>
      <c r="Q257" s="59">
        <v>10</v>
      </c>
      <c r="R257" s="59" t="s">
        <v>36</v>
      </c>
      <c r="S257" s="83" t="s">
        <v>36</v>
      </c>
      <c r="T257" s="84" t="s">
        <v>36</v>
      </c>
      <c r="U257" s="85" t="s">
        <v>36</v>
      </c>
      <c r="V257" s="86" t="s">
        <v>36</v>
      </c>
      <c r="W257" s="87" t="s">
        <v>36</v>
      </c>
      <c r="X257" s="66">
        <v>100</v>
      </c>
      <c r="Y257" s="67" t="s">
        <v>37</v>
      </c>
      <c r="Z257" s="105" t="s">
        <v>82</v>
      </c>
      <c r="AA257" s="68"/>
      <c r="AB257" s="68"/>
      <c r="AC257" s="68"/>
      <c r="AD257" s="68"/>
      <c r="AE257" s="68"/>
      <c r="AF257" s="149"/>
      <c r="AG257" s="69"/>
      <c r="AH257" s="70">
        <v>2</v>
      </c>
      <c r="AI257" s="70">
        <v>0.17</v>
      </c>
      <c r="AJ257" s="66">
        <f>AI257/AH257</f>
        <v>8.5000000000000006E-2</v>
      </c>
    </row>
    <row r="258" spans="1:36" x14ac:dyDescent="0.25">
      <c r="A258" s="52" t="s">
        <v>75</v>
      </c>
      <c r="B258" s="53">
        <v>40317</v>
      </c>
      <c r="C258" s="54">
        <v>0.39583333333333331</v>
      </c>
      <c r="D258" s="54">
        <v>0.43055555555555558</v>
      </c>
      <c r="E258" s="52">
        <v>290</v>
      </c>
      <c r="F258" s="52"/>
      <c r="G258" s="52" t="s">
        <v>48</v>
      </c>
      <c r="H258" s="57" t="s">
        <v>36</v>
      </c>
      <c r="I258" s="45" t="s">
        <v>36</v>
      </c>
      <c r="J258" s="56" t="s">
        <v>40</v>
      </c>
      <c r="K258" s="56">
        <v>10</v>
      </c>
      <c r="L258" s="57" t="s">
        <v>36</v>
      </c>
      <c r="M258" s="45" t="s">
        <v>36</v>
      </c>
      <c r="N258" s="59" t="s">
        <v>36</v>
      </c>
      <c r="O258" s="83" t="s">
        <v>36</v>
      </c>
      <c r="P258" s="59" t="s">
        <v>40</v>
      </c>
      <c r="Q258" s="59">
        <v>10</v>
      </c>
      <c r="R258" s="59" t="s">
        <v>36</v>
      </c>
      <c r="S258" s="83" t="s">
        <v>36</v>
      </c>
      <c r="T258" s="84" t="s">
        <v>36</v>
      </c>
      <c r="U258" s="85" t="s">
        <v>36</v>
      </c>
      <c r="V258" s="86" t="s">
        <v>36</v>
      </c>
      <c r="W258" s="87" t="s">
        <v>36</v>
      </c>
      <c r="X258" s="66">
        <v>100</v>
      </c>
      <c r="Y258" s="67" t="s">
        <v>37</v>
      </c>
      <c r="Z258" s="88" t="s">
        <v>36</v>
      </c>
      <c r="AA258" s="88" t="s">
        <v>36</v>
      </c>
      <c r="AB258" s="88" t="s">
        <v>36</v>
      </c>
      <c r="AC258" s="88" t="s">
        <v>36</v>
      </c>
      <c r="AD258" s="88" t="s">
        <v>36</v>
      </c>
      <c r="AE258" s="88" t="s">
        <v>36</v>
      </c>
      <c r="AF258" s="113" t="s">
        <v>36</v>
      </c>
      <c r="AG258" s="88" t="s">
        <v>36</v>
      </c>
      <c r="AH258" s="70">
        <v>0</v>
      </c>
      <c r="AI258" s="70">
        <v>0</v>
      </c>
      <c r="AJ258" s="66">
        <v>0</v>
      </c>
    </row>
    <row r="259" spans="1:36" x14ac:dyDescent="0.25">
      <c r="A259" s="52" t="s">
        <v>75</v>
      </c>
      <c r="B259" s="53">
        <v>40317</v>
      </c>
      <c r="C259" s="54">
        <v>0.44930555555555557</v>
      </c>
      <c r="D259" s="54">
        <v>0.45277777777777778</v>
      </c>
      <c r="E259" s="52">
        <v>301</v>
      </c>
      <c r="F259" s="52"/>
      <c r="G259" s="52" t="s">
        <v>48</v>
      </c>
      <c r="H259" s="57" t="s">
        <v>36</v>
      </c>
      <c r="I259" s="45" t="s">
        <v>36</v>
      </c>
      <c r="J259" s="56" t="s">
        <v>39</v>
      </c>
      <c r="K259" s="56">
        <v>10</v>
      </c>
      <c r="L259" s="57" t="s">
        <v>36</v>
      </c>
      <c r="M259" s="45" t="s">
        <v>36</v>
      </c>
      <c r="N259" s="59" t="s">
        <v>36</v>
      </c>
      <c r="O259" s="83" t="s">
        <v>36</v>
      </c>
      <c r="P259" s="59" t="s">
        <v>39</v>
      </c>
      <c r="Q259" s="59">
        <v>10</v>
      </c>
      <c r="R259" s="59" t="s">
        <v>36</v>
      </c>
      <c r="S259" s="83" t="s">
        <v>36</v>
      </c>
      <c r="T259" s="84" t="s">
        <v>36</v>
      </c>
      <c r="U259" s="85" t="s">
        <v>36</v>
      </c>
      <c r="V259" s="86" t="s">
        <v>36</v>
      </c>
      <c r="W259" s="87" t="s">
        <v>36</v>
      </c>
      <c r="X259" s="66">
        <v>100</v>
      </c>
      <c r="Y259" s="67" t="s">
        <v>37</v>
      </c>
      <c r="Z259" s="88" t="s">
        <v>36</v>
      </c>
      <c r="AA259" s="88" t="s">
        <v>36</v>
      </c>
      <c r="AB259" s="88" t="s">
        <v>36</v>
      </c>
      <c r="AC259" s="88" t="s">
        <v>36</v>
      </c>
      <c r="AD259" s="88" t="s">
        <v>36</v>
      </c>
      <c r="AE259" s="88" t="s">
        <v>36</v>
      </c>
      <c r="AF259" s="113" t="s">
        <v>36</v>
      </c>
      <c r="AG259" s="88" t="s">
        <v>36</v>
      </c>
      <c r="AH259" s="70">
        <v>0</v>
      </c>
      <c r="AI259" s="70">
        <v>0</v>
      </c>
      <c r="AJ259" s="66">
        <v>0</v>
      </c>
    </row>
    <row r="260" spans="1:36" x14ac:dyDescent="0.25">
      <c r="A260" s="52" t="s">
        <v>47</v>
      </c>
      <c r="B260" s="53">
        <v>40317</v>
      </c>
      <c r="C260" s="54">
        <v>0.60069444444444442</v>
      </c>
      <c r="D260" s="54">
        <v>0.625</v>
      </c>
      <c r="E260" s="52">
        <v>302</v>
      </c>
      <c r="F260" s="52"/>
      <c r="G260" s="52" t="s">
        <v>48</v>
      </c>
      <c r="H260" s="57" t="s">
        <v>36</v>
      </c>
      <c r="I260" s="45" t="s">
        <v>36</v>
      </c>
      <c r="J260" s="56" t="s">
        <v>50</v>
      </c>
      <c r="K260" s="56">
        <v>10</v>
      </c>
      <c r="L260" s="57" t="s">
        <v>36</v>
      </c>
      <c r="M260" s="45" t="s">
        <v>36</v>
      </c>
      <c r="N260" s="59" t="s">
        <v>36</v>
      </c>
      <c r="O260" s="83" t="s">
        <v>36</v>
      </c>
      <c r="P260" s="59" t="s">
        <v>50</v>
      </c>
      <c r="Q260" s="59">
        <v>9</v>
      </c>
      <c r="R260" s="59" t="s">
        <v>36</v>
      </c>
      <c r="S260" s="83" t="s">
        <v>36</v>
      </c>
      <c r="T260" s="84" t="s">
        <v>36</v>
      </c>
      <c r="U260" s="85" t="s">
        <v>36</v>
      </c>
      <c r="V260" s="86" t="s">
        <v>36</v>
      </c>
      <c r="W260" s="87" t="s">
        <v>36</v>
      </c>
      <c r="X260" s="66">
        <v>100</v>
      </c>
      <c r="Y260" s="67" t="s">
        <v>37</v>
      </c>
      <c r="Z260" s="88" t="s">
        <v>36</v>
      </c>
      <c r="AA260" s="88" t="s">
        <v>36</v>
      </c>
      <c r="AB260" s="88" t="s">
        <v>36</v>
      </c>
      <c r="AC260" s="88" t="s">
        <v>36</v>
      </c>
      <c r="AD260" s="88" t="s">
        <v>36</v>
      </c>
      <c r="AE260" s="88" t="s">
        <v>36</v>
      </c>
      <c r="AF260" s="113" t="s">
        <v>36</v>
      </c>
      <c r="AG260" s="88" t="s">
        <v>36</v>
      </c>
      <c r="AH260" s="70">
        <v>0</v>
      </c>
      <c r="AI260" s="70">
        <v>0</v>
      </c>
      <c r="AJ260" s="66">
        <v>0</v>
      </c>
    </row>
    <row r="261" spans="1:36" x14ac:dyDescent="0.25">
      <c r="A261" s="52" t="s">
        <v>75</v>
      </c>
      <c r="B261" s="53">
        <v>40319</v>
      </c>
      <c r="C261" s="54">
        <v>0.22500000000000001</v>
      </c>
      <c r="D261" s="54">
        <v>0.29444444444444445</v>
      </c>
      <c r="E261" s="52">
        <v>303</v>
      </c>
      <c r="F261" s="52"/>
      <c r="G261" s="52" t="s">
        <v>48</v>
      </c>
      <c r="H261" s="57" t="s">
        <v>36</v>
      </c>
      <c r="I261" s="45" t="s">
        <v>36</v>
      </c>
      <c r="J261" s="56" t="s">
        <v>50</v>
      </c>
      <c r="K261" s="56">
        <v>10</v>
      </c>
      <c r="L261" s="57" t="s">
        <v>36</v>
      </c>
      <c r="M261" s="45" t="s">
        <v>36</v>
      </c>
      <c r="N261" s="59" t="s">
        <v>36</v>
      </c>
      <c r="O261" s="83" t="s">
        <v>36</v>
      </c>
      <c r="P261" s="59" t="s">
        <v>50</v>
      </c>
      <c r="Q261" s="59">
        <v>10</v>
      </c>
      <c r="R261" s="59" t="s">
        <v>36</v>
      </c>
      <c r="S261" s="83" t="s">
        <v>36</v>
      </c>
      <c r="T261" s="84" t="s">
        <v>36</v>
      </c>
      <c r="U261" s="85" t="s">
        <v>36</v>
      </c>
      <c r="V261" s="86" t="s">
        <v>36</v>
      </c>
      <c r="W261" s="87" t="s">
        <v>36</v>
      </c>
      <c r="X261" s="66">
        <v>100</v>
      </c>
      <c r="Y261" s="67" t="s">
        <v>37</v>
      </c>
      <c r="Z261" s="106">
        <v>7.0000000000000007E-2</v>
      </c>
      <c r="AA261" s="88" t="s">
        <v>36</v>
      </c>
      <c r="AB261" s="88" t="s">
        <v>36</v>
      </c>
      <c r="AC261" s="88" t="s">
        <v>36</v>
      </c>
      <c r="AD261" s="88" t="s">
        <v>36</v>
      </c>
      <c r="AE261" s="88" t="s">
        <v>36</v>
      </c>
      <c r="AF261" s="113" t="s">
        <v>36</v>
      </c>
      <c r="AG261" s="88" t="s">
        <v>36</v>
      </c>
      <c r="AH261" s="70">
        <v>1</v>
      </c>
      <c r="AI261" s="70">
        <v>7.0000000000000007E-2</v>
      </c>
      <c r="AJ261" s="66">
        <v>7.0000000000000007E-2</v>
      </c>
    </row>
    <row r="262" spans="1:36" x14ac:dyDescent="0.25">
      <c r="A262" s="52" t="s">
        <v>75</v>
      </c>
      <c r="B262" s="53">
        <v>40319</v>
      </c>
      <c r="C262" s="54">
        <v>0.36805555555555558</v>
      </c>
      <c r="D262" s="54">
        <v>0.40277777777777773</v>
      </c>
      <c r="E262" s="52">
        <v>304</v>
      </c>
      <c r="F262" s="52"/>
      <c r="G262" s="52" t="s">
        <v>48</v>
      </c>
      <c r="H262" s="57" t="s">
        <v>36</v>
      </c>
      <c r="I262" s="45" t="s">
        <v>36</v>
      </c>
      <c r="J262" s="56" t="s">
        <v>40</v>
      </c>
      <c r="K262" s="56">
        <v>10</v>
      </c>
      <c r="L262" s="57" t="s">
        <v>36</v>
      </c>
      <c r="M262" s="45" t="s">
        <v>36</v>
      </c>
      <c r="N262" s="59" t="s">
        <v>36</v>
      </c>
      <c r="O262" s="83" t="s">
        <v>36</v>
      </c>
      <c r="P262" s="59" t="s">
        <v>40</v>
      </c>
      <c r="Q262" s="59">
        <v>10</v>
      </c>
      <c r="R262" s="59" t="s">
        <v>36</v>
      </c>
      <c r="S262" s="83" t="s">
        <v>36</v>
      </c>
      <c r="T262" s="84" t="s">
        <v>36</v>
      </c>
      <c r="U262" s="85" t="s">
        <v>36</v>
      </c>
      <c r="V262" s="86" t="s">
        <v>36</v>
      </c>
      <c r="W262" s="87" t="s">
        <v>36</v>
      </c>
      <c r="X262" s="66">
        <v>100</v>
      </c>
      <c r="Y262" s="67" t="s">
        <v>37</v>
      </c>
      <c r="Z262" s="88" t="s">
        <v>36</v>
      </c>
      <c r="AA262" s="88" t="s">
        <v>36</v>
      </c>
      <c r="AB262" s="88" t="s">
        <v>36</v>
      </c>
      <c r="AC262" s="88" t="s">
        <v>36</v>
      </c>
      <c r="AD262" s="88" t="s">
        <v>36</v>
      </c>
      <c r="AE262" s="88" t="s">
        <v>36</v>
      </c>
      <c r="AF262" s="113" t="s">
        <v>36</v>
      </c>
      <c r="AG262" s="88" t="s">
        <v>36</v>
      </c>
      <c r="AH262" s="70">
        <v>0</v>
      </c>
      <c r="AI262" s="70">
        <v>0</v>
      </c>
      <c r="AJ262" s="66">
        <v>0</v>
      </c>
    </row>
    <row r="263" spans="1:36" x14ac:dyDescent="0.25">
      <c r="A263" s="52" t="s">
        <v>75</v>
      </c>
      <c r="B263" s="53">
        <v>40319</v>
      </c>
      <c r="C263" s="54">
        <v>0.4152777777777778</v>
      </c>
      <c r="D263" s="54" t="s">
        <v>83</v>
      </c>
      <c r="E263" s="52">
        <v>305</v>
      </c>
      <c r="F263" s="52"/>
      <c r="G263" s="52" t="s">
        <v>48</v>
      </c>
      <c r="H263" s="57" t="s">
        <v>36</v>
      </c>
      <c r="I263" s="45" t="s">
        <v>36</v>
      </c>
      <c r="J263" s="56" t="s">
        <v>39</v>
      </c>
      <c r="K263" s="56">
        <v>10</v>
      </c>
      <c r="L263" s="57" t="s">
        <v>36</v>
      </c>
      <c r="M263" s="45" t="s">
        <v>36</v>
      </c>
      <c r="N263" s="59" t="s">
        <v>36</v>
      </c>
      <c r="O263" s="83" t="s">
        <v>36</v>
      </c>
      <c r="P263" s="59" t="s">
        <v>39</v>
      </c>
      <c r="Q263" s="59">
        <v>10</v>
      </c>
      <c r="R263" s="59" t="s">
        <v>36</v>
      </c>
      <c r="S263" s="83" t="s">
        <v>36</v>
      </c>
      <c r="T263" s="84" t="s">
        <v>36</v>
      </c>
      <c r="U263" s="85" t="s">
        <v>36</v>
      </c>
      <c r="V263" s="86" t="s">
        <v>36</v>
      </c>
      <c r="W263" s="87" t="s">
        <v>36</v>
      </c>
      <c r="X263" s="66">
        <v>100</v>
      </c>
      <c r="Y263" s="67" t="s">
        <v>37</v>
      </c>
      <c r="Z263" s="88" t="s">
        <v>36</v>
      </c>
      <c r="AA263" s="88" t="s">
        <v>36</v>
      </c>
      <c r="AB263" s="88" t="s">
        <v>36</v>
      </c>
      <c r="AC263" s="88" t="s">
        <v>36</v>
      </c>
      <c r="AD263" s="88" t="s">
        <v>36</v>
      </c>
      <c r="AE263" s="88" t="s">
        <v>36</v>
      </c>
      <c r="AF263" s="113" t="s">
        <v>36</v>
      </c>
      <c r="AG263" s="88" t="s">
        <v>36</v>
      </c>
      <c r="AH263" s="70">
        <v>0</v>
      </c>
      <c r="AI263" s="70">
        <v>0</v>
      </c>
      <c r="AJ263" s="66">
        <v>0</v>
      </c>
    </row>
    <row r="264" spans="1:36" x14ac:dyDescent="0.25">
      <c r="A264" s="52" t="s">
        <v>75</v>
      </c>
      <c r="B264" s="53">
        <v>40319</v>
      </c>
      <c r="C264" s="54">
        <v>0.4680555555555555</v>
      </c>
      <c r="D264" s="54">
        <v>0.50624999999999998</v>
      </c>
      <c r="E264" s="52">
        <v>294</v>
      </c>
      <c r="F264" s="52"/>
      <c r="G264" s="52" t="s">
        <v>48</v>
      </c>
      <c r="H264" s="57" t="s">
        <v>36</v>
      </c>
      <c r="I264" s="45" t="s">
        <v>36</v>
      </c>
      <c r="J264" s="56" t="s">
        <v>38</v>
      </c>
      <c r="K264" s="56">
        <v>10</v>
      </c>
      <c r="L264" s="57" t="s">
        <v>36</v>
      </c>
      <c r="M264" s="45" t="s">
        <v>36</v>
      </c>
      <c r="N264" s="59" t="s">
        <v>36</v>
      </c>
      <c r="O264" s="83" t="s">
        <v>36</v>
      </c>
      <c r="P264" s="56" t="s">
        <v>38</v>
      </c>
      <c r="Q264" s="59">
        <v>10</v>
      </c>
      <c r="R264" s="59" t="s">
        <v>36</v>
      </c>
      <c r="S264" s="83" t="s">
        <v>36</v>
      </c>
      <c r="T264" s="84" t="s">
        <v>36</v>
      </c>
      <c r="U264" s="85" t="s">
        <v>36</v>
      </c>
      <c r="V264" s="86" t="s">
        <v>36</v>
      </c>
      <c r="W264" s="87" t="s">
        <v>36</v>
      </c>
      <c r="X264" s="66">
        <v>100</v>
      </c>
      <c r="Y264" s="67" t="s">
        <v>37</v>
      </c>
      <c r="Z264" s="105" t="s">
        <v>84</v>
      </c>
      <c r="AA264" s="88" t="s">
        <v>36</v>
      </c>
      <c r="AB264" s="88" t="s">
        <v>36</v>
      </c>
      <c r="AC264" s="88" t="s">
        <v>36</v>
      </c>
      <c r="AD264" s="88" t="s">
        <v>36</v>
      </c>
      <c r="AE264" s="88" t="s">
        <v>36</v>
      </c>
      <c r="AF264" s="113" t="s">
        <v>36</v>
      </c>
      <c r="AG264" s="88" t="s">
        <v>36</v>
      </c>
      <c r="AH264" s="70">
        <v>3</v>
      </c>
      <c r="AI264" s="70">
        <v>0.45</v>
      </c>
      <c r="AJ264" s="66">
        <f>AI264/AH264</f>
        <v>0.15</v>
      </c>
    </row>
    <row r="265" spans="1:36" x14ac:dyDescent="0.25">
      <c r="A265" s="52" t="s">
        <v>47</v>
      </c>
      <c r="B265" s="53">
        <v>40319</v>
      </c>
      <c r="C265" s="54">
        <v>0.52083333333333337</v>
      </c>
      <c r="D265" s="54">
        <v>0.55208333333333337</v>
      </c>
      <c r="E265" s="52">
        <v>293</v>
      </c>
      <c r="F265" s="52"/>
      <c r="G265" s="52" t="s">
        <v>48</v>
      </c>
      <c r="H265" s="57" t="s">
        <v>36</v>
      </c>
      <c r="I265" s="45" t="s">
        <v>36</v>
      </c>
      <c r="J265" s="56" t="s">
        <v>35</v>
      </c>
      <c r="K265" s="56">
        <v>10</v>
      </c>
      <c r="L265" s="57" t="s">
        <v>36</v>
      </c>
      <c r="M265" s="45" t="s">
        <v>36</v>
      </c>
      <c r="N265" s="59" t="s">
        <v>36</v>
      </c>
      <c r="O265" s="83" t="s">
        <v>36</v>
      </c>
      <c r="P265" s="59" t="s">
        <v>35</v>
      </c>
      <c r="Q265" s="59">
        <v>10</v>
      </c>
      <c r="R265" s="59" t="s">
        <v>36</v>
      </c>
      <c r="S265" s="83" t="s">
        <v>36</v>
      </c>
      <c r="T265" s="84" t="s">
        <v>36</v>
      </c>
      <c r="U265" s="85" t="s">
        <v>36</v>
      </c>
      <c r="V265" s="86" t="s">
        <v>36</v>
      </c>
      <c r="W265" s="87" t="s">
        <v>36</v>
      </c>
      <c r="X265" s="66">
        <v>100</v>
      </c>
      <c r="Y265" s="67" t="s">
        <v>37</v>
      </c>
      <c r="Z265" s="88" t="s">
        <v>36</v>
      </c>
      <c r="AA265" s="88" t="s">
        <v>36</v>
      </c>
      <c r="AB265" s="88" t="s">
        <v>36</v>
      </c>
      <c r="AC265" s="88" t="s">
        <v>36</v>
      </c>
      <c r="AD265" s="88" t="s">
        <v>36</v>
      </c>
      <c r="AE265" s="88" t="s">
        <v>36</v>
      </c>
      <c r="AF265" s="113" t="s">
        <v>36</v>
      </c>
      <c r="AG265" s="88" t="s">
        <v>36</v>
      </c>
      <c r="AH265" s="70">
        <v>0</v>
      </c>
      <c r="AI265" s="70">
        <v>0</v>
      </c>
      <c r="AJ265" s="66">
        <v>0</v>
      </c>
    </row>
    <row r="266" spans="1:36" x14ac:dyDescent="0.25">
      <c r="A266" s="52" t="s">
        <v>47</v>
      </c>
      <c r="B266" s="53">
        <v>40319</v>
      </c>
      <c r="C266" s="54">
        <v>0.55902777777777779</v>
      </c>
      <c r="D266" s="54">
        <v>0.58333333333333337</v>
      </c>
      <c r="E266" s="52">
        <v>292</v>
      </c>
      <c r="F266" s="52"/>
      <c r="G266" s="52" t="s">
        <v>48</v>
      </c>
      <c r="H266" s="57" t="s">
        <v>36</v>
      </c>
      <c r="I266" s="45" t="s">
        <v>36</v>
      </c>
      <c r="J266" s="56" t="s">
        <v>50</v>
      </c>
      <c r="K266" s="56">
        <v>10</v>
      </c>
      <c r="L266" s="57" t="s">
        <v>36</v>
      </c>
      <c r="M266" s="45" t="s">
        <v>36</v>
      </c>
      <c r="N266" s="59" t="s">
        <v>36</v>
      </c>
      <c r="O266" s="83" t="s">
        <v>36</v>
      </c>
      <c r="P266" s="59" t="s">
        <v>50</v>
      </c>
      <c r="Q266" s="59">
        <v>8</v>
      </c>
      <c r="R266" s="59" t="s">
        <v>36</v>
      </c>
      <c r="S266" s="83" t="s">
        <v>36</v>
      </c>
      <c r="T266" s="84" t="s">
        <v>36</v>
      </c>
      <c r="U266" s="85" t="s">
        <v>36</v>
      </c>
      <c r="V266" s="86" t="s">
        <v>36</v>
      </c>
      <c r="W266" s="87" t="s">
        <v>36</v>
      </c>
      <c r="X266" s="66">
        <v>80</v>
      </c>
      <c r="Y266" s="67" t="s">
        <v>44</v>
      </c>
      <c r="Z266" s="88" t="s">
        <v>36</v>
      </c>
      <c r="AA266" s="88" t="s">
        <v>36</v>
      </c>
      <c r="AB266" s="88" t="s">
        <v>36</v>
      </c>
      <c r="AC266" s="88" t="s">
        <v>36</v>
      </c>
      <c r="AD266" s="88" t="s">
        <v>36</v>
      </c>
      <c r="AE266" s="88" t="s">
        <v>36</v>
      </c>
      <c r="AF266" s="113" t="s">
        <v>36</v>
      </c>
      <c r="AG266" s="88" t="s">
        <v>36</v>
      </c>
      <c r="AH266" s="70">
        <v>0</v>
      </c>
      <c r="AI266" s="70">
        <v>0</v>
      </c>
      <c r="AJ266" s="66">
        <v>0</v>
      </c>
    </row>
    <row r="267" spans="1:36" x14ac:dyDescent="0.25">
      <c r="A267" s="52" t="s">
        <v>47</v>
      </c>
      <c r="B267" s="53" t="s">
        <v>85</v>
      </c>
      <c r="C267" s="54">
        <v>0.61458333333333337</v>
      </c>
      <c r="D267" s="54">
        <v>0.63541666666666663</v>
      </c>
      <c r="E267" s="52">
        <v>306</v>
      </c>
      <c r="F267" s="52"/>
      <c r="G267" s="52" t="s">
        <v>48</v>
      </c>
      <c r="H267" s="57" t="s">
        <v>36</v>
      </c>
      <c r="I267" s="45" t="s">
        <v>36</v>
      </c>
      <c r="J267" s="56" t="s">
        <v>40</v>
      </c>
      <c r="K267" s="56">
        <v>10</v>
      </c>
      <c r="L267" s="57" t="s">
        <v>36</v>
      </c>
      <c r="M267" s="45" t="s">
        <v>36</v>
      </c>
      <c r="N267" s="59" t="s">
        <v>36</v>
      </c>
      <c r="O267" s="83" t="s">
        <v>36</v>
      </c>
      <c r="P267" s="59" t="s">
        <v>40</v>
      </c>
      <c r="Q267" s="59">
        <v>10</v>
      </c>
      <c r="R267" s="59" t="s">
        <v>36</v>
      </c>
      <c r="S267" s="83" t="s">
        <v>36</v>
      </c>
      <c r="T267" s="84" t="s">
        <v>36</v>
      </c>
      <c r="U267" s="85" t="s">
        <v>36</v>
      </c>
      <c r="V267" s="86" t="s">
        <v>36</v>
      </c>
      <c r="W267" s="87" t="s">
        <v>36</v>
      </c>
      <c r="X267" s="66">
        <v>100</v>
      </c>
      <c r="Y267" s="67" t="s">
        <v>37</v>
      </c>
      <c r="Z267" s="88" t="s">
        <v>36</v>
      </c>
      <c r="AA267" s="88" t="s">
        <v>36</v>
      </c>
      <c r="AB267" s="88" t="s">
        <v>36</v>
      </c>
      <c r="AC267" s="88" t="s">
        <v>36</v>
      </c>
      <c r="AD267" s="88" t="s">
        <v>36</v>
      </c>
      <c r="AE267" s="88" t="s">
        <v>36</v>
      </c>
      <c r="AF267" s="113" t="s">
        <v>36</v>
      </c>
      <c r="AG267" s="88" t="s">
        <v>36</v>
      </c>
      <c r="AH267" s="70">
        <v>0</v>
      </c>
      <c r="AI267" s="70">
        <v>0</v>
      </c>
      <c r="AJ267" s="66">
        <v>0</v>
      </c>
    </row>
    <row r="268" spans="1:36" x14ac:dyDescent="0.25">
      <c r="A268" s="52" t="s">
        <v>47</v>
      </c>
      <c r="B268" s="53">
        <v>40319</v>
      </c>
      <c r="C268" s="54">
        <v>0.64236111111111105</v>
      </c>
      <c r="D268" s="54">
        <v>0.65486111111111112</v>
      </c>
      <c r="E268" s="52">
        <v>307</v>
      </c>
      <c r="F268" s="52"/>
      <c r="G268" s="52" t="s">
        <v>48</v>
      </c>
      <c r="H268" s="57" t="s">
        <v>36</v>
      </c>
      <c r="I268" s="45" t="s">
        <v>36</v>
      </c>
      <c r="J268" s="56" t="s">
        <v>39</v>
      </c>
      <c r="K268" s="56">
        <v>10</v>
      </c>
      <c r="L268" s="57" t="s">
        <v>36</v>
      </c>
      <c r="M268" s="45" t="s">
        <v>36</v>
      </c>
      <c r="N268" s="59" t="s">
        <v>36</v>
      </c>
      <c r="O268" s="83" t="s">
        <v>36</v>
      </c>
      <c r="P268" s="59" t="s">
        <v>39</v>
      </c>
      <c r="Q268" s="59">
        <v>10</v>
      </c>
      <c r="R268" s="59" t="s">
        <v>36</v>
      </c>
      <c r="S268" s="83" t="s">
        <v>36</v>
      </c>
      <c r="T268" s="84" t="s">
        <v>36</v>
      </c>
      <c r="U268" s="85" t="s">
        <v>36</v>
      </c>
      <c r="V268" s="86" t="s">
        <v>36</v>
      </c>
      <c r="W268" s="87" t="s">
        <v>36</v>
      </c>
      <c r="X268" s="66">
        <v>100</v>
      </c>
      <c r="Y268" s="67" t="s">
        <v>37</v>
      </c>
      <c r="Z268" s="88" t="s">
        <v>36</v>
      </c>
      <c r="AA268" s="88" t="s">
        <v>36</v>
      </c>
      <c r="AB268" s="88" t="s">
        <v>36</v>
      </c>
      <c r="AC268" s="88" t="s">
        <v>36</v>
      </c>
      <c r="AD268" s="88" t="s">
        <v>36</v>
      </c>
      <c r="AE268" s="88" t="s">
        <v>36</v>
      </c>
      <c r="AF268" s="113" t="s">
        <v>36</v>
      </c>
      <c r="AG268" s="88" t="s">
        <v>36</v>
      </c>
      <c r="AH268" s="70">
        <v>0</v>
      </c>
      <c r="AI268" s="70">
        <v>0</v>
      </c>
      <c r="AJ268" s="66">
        <v>0</v>
      </c>
    </row>
    <row r="269" spans="1:36" x14ac:dyDescent="0.25">
      <c r="A269" s="52" t="s">
        <v>47</v>
      </c>
      <c r="B269" s="53">
        <v>40319</v>
      </c>
      <c r="C269" s="54">
        <v>0.74791666666666667</v>
      </c>
      <c r="D269" s="54">
        <v>0.76250000000000007</v>
      </c>
      <c r="E269" s="52">
        <v>308</v>
      </c>
      <c r="F269" s="52"/>
      <c r="G269" s="52" t="s">
        <v>48</v>
      </c>
      <c r="H269" s="57" t="s">
        <v>36</v>
      </c>
      <c r="I269" s="45" t="s">
        <v>36</v>
      </c>
      <c r="J269" s="56" t="s">
        <v>38</v>
      </c>
      <c r="K269" s="56">
        <v>10</v>
      </c>
      <c r="L269" s="57" t="s">
        <v>36</v>
      </c>
      <c r="M269" s="45" t="s">
        <v>36</v>
      </c>
      <c r="N269" s="59" t="s">
        <v>36</v>
      </c>
      <c r="O269" s="83" t="s">
        <v>36</v>
      </c>
      <c r="P269" s="59" t="s">
        <v>38</v>
      </c>
      <c r="Q269" s="59">
        <v>10</v>
      </c>
      <c r="R269" s="59" t="s">
        <v>36</v>
      </c>
      <c r="S269" s="83" t="s">
        <v>36</v>
      </c>
      <c r="T269" s="84" t="s">
        <v>36</v>
      </c>
      <c r="U269" s="85" t="s">
        <v>36</v>
      </c>
      <c r="V269" s="86" t="s">
        <v>36</v>
      </c>
      <c r="W269" s="87" t="s">
        <v>36</v>
      </c>
      <c r="X269" s="66">
        <v>100</v>
      </c>
      <c r="Y269" s="67" t="s">
        <v>37</v>
      </c>
      <c r="Z269" s="88" t="s">
        <v>36</v>
      </c>
      <c r="AA269" s="88" t="s">
        <v>36</v>
      </c>
      <c r="AB269" s="88" t="s">
        <v>36</v>
      </c>
      <c r="AC269" s="88" t="s">
        <v>36</v>
      </c>
      <c r="AD269" s="88" t="s">
        <v>36</v>
      </c>
      <c r="AE269" s="88" t="s">
        <v>36</v>
      </c>
      <c r="AF269" s="113" t="s">
        <v>36</v>
      </c>
      <c r="AG269" s="88" t="s">
        <v>36</v>
      </c>
      <c r="AH269" s="70">
        <v>0</v>
      </c>
      <c r="AI269" s="70">
        <v>0</v>
      </c>
      <c r="AJ269" s="66">
        <v>0</v>
      </c>
    </row>
    <row r="270" spans="1:36" x14ac:dyDescent="0.25">
      <c r="A270" s="52" t="s">
        <v>47</v>
      </c>
      <c r="B270" s="53">
        <v>40319</v>
      </c>
      <c r="C270" s="54">
        <v>0.79166666666666663</v>
      </c>
      <c r="D270" s="54">
        <v>0.79791666666666661</v>
      </c>
      <c r="E270" s="52">
        <v>309</v>
      </c>
      <c r="F270" s="52"/>
      <c r="G270" s="52" t="s">
        <v>48</v>
      </c>
      <c r="H270" s="57" t="s">
        <v>36</v>
      </c>
      <c r="I270" s="45" t="s">
        <v>36</v>
      </c>
      <c r="J270" s="56" t="s">
        <v>35</v>
      </c>
      <c r="K270" s="56">
        <v>10</v>
      </c>
      <c r="L270" s="57" t="s">
        <v>36</v>
      </c>
      <c r="M270" s="45" t="s">
        <v>36</v>
      </c>
      <c r="N270" s="59" t="s">
        <v>36</v>
      </c>
      <c r="O270" s="83" t="s">
        <v>36</v>
      </c>
      <c r="P270" s="59" t="s">
        <v>35</v>
      </c>
      <c r="Q270" s="59">
        <v>10</v>
      </c>
      <c r="R270" s="59" t="s">
        <v>36</v>
      </c>
      <c r="S270" s="83" t="s">
        <v>36</v>
      </c>
      <c r="T270" s="84" t="s">
        <v>36</v>
      </c>
      <c r="U270" s="85" t="s">
        <v>36</v>
      </c>
      <c r="V270" s="86" t="s">
        <v>36</v>
      </c>
      <c r="W270" s="87" t="s">
        <v>36</v>
      </c>
      <c r="X270" s="66">
        <v>100</v>
      </c>
      <c r="Y270" s="67" t="s">
        <v>37</v>
      </c>
      <c r="Z270" s="88" t="s">
        <v>36</v>
      </c>
      <c r="AA270" s="88" t="s">
        <v>36</v>
      </c>
      <c r="AB270" s="88" t="s">
        <v>36</v>
      </c>
      <c r="AC270" s="88" t="s">
        <v>36</v>
      </c>
      <c r="AD270" s="88" t="s">
        <v>36</v>
      </c>
      <c r="AE270" s="88" t="s">
        <v>36</v>
      </c>
      <c r="AF270" s="113" t="s">
        <v>36</v>
      </c>
      <c r="AG270" s="88" t="s">
        <v>36</v>
      </c>
      <c r="AH270" s="70">
        <v>0</v>
      </c>
      <c r="AI270" s="70">
        <v>0</v>
      </c>
      <c r="AJ270" s="66">
        <v>0</v>
      </c>
    </row>
    <row r="271" spans="1:36" x14ac:dyDescent="0.25">
      <c r="A271" s="52" t="s">
        <v>47</v>
      </c>
      <c r="B271" s="53">
        <v>40319</v>
      </c>
      <c r="C271" s="54">
        <v>0.84583333333333333</v>
      </c>
      <c r="D271" s="54">
        <v>0.85902777777777783</v>
      </c>
      <c r="E271" s="52">
        <v>310</v>
      </c>
      <c r="F271" s="52"/>
      <c r="G271" s="52" t="s">
        <v>48</v>
      </c>
      <c r="H271" s="57" t="s">
        <v>36</v>
      </c>
      <c r="I271" s="45" t="s">
        <v>36</v>
      </c>
      <c r="J271" s="56" t="s">
        <v>39</v>
      </c>
      <c r="K271" s="56">
        <v>10</v>
      </c>
      <c r="L271" s="57" t="s">
        <v>36</v>
      </c>
      <c r="M271" s="45" t="s">
        <v>36</v>
      </c>
      <c r="N271" s="59" t="s">
        <v>36</v>
      </c>
      <c r="O271" s="83" t="s">
        <v>36</v>
      </c>
      <c r="P271" s="59" t="s">
        <v>39</v>
      </c>
      <c r="Q271" s="59">
        <v>10</v>
      </c>
      <c r="R271" s="59" t="s">
        <v>36</v>
      </c>
      <c r="S271" s="83" t="s">
        <v>36</v>
      </c>
      <c r="T271" s="84" t="s">
        <v>36</v>
      </c>
      <c r="U271" s="85" t="s">
        <v>36</v>
      </c>
      <c r="V271" s="86" t="s">
        <v>36</v>
      </c>
      <c r="W271" s="87" t="s">
        <v>36</v>
      </c>
      <c r="X271" s="66">
        <v>100</v>
      </c>
      <c r="Y271" s="67" t="s">
        <v>37</v>
      </c>
      <c r="Z271" s="88" t="s">
        <v>36</v>
      </c>
      <c r="AA271" s="88" t="s">
        <v>36</v>
      </c>
      <c r="AB271" s="88" t="s">
        <v>36</v>
      </c>
      <c r="AC271" s="88" t="s">
        <v>36</v>
      </c>
      <c r="AD271" s="88" t="s">
        <v>36</v>
      </c>
      <c r="AE271" s="88" t="s">
        <v>36</v>
      </c>
      <c r="AF271" s="113" t="s">
        <v>36</v>
      </c>
      <c r="AG271" s="88" t="s">
        <v>36</v>
      </c>
      <c r="AH271" s="70">
        <v>0</v>
      </c>
      <c r="AI271" s="70">
        <v>0</v>
      </c>
      <c r="AJ271" s="66">
        <v>0</v>
      </c>
    </row>
    <row r="272" spans="1:36" x14ac:dyDescent="0.25">
      <c r="A272" s="52" t="s">
        <v>47</v>
      </c>
      <c r="B272" s="53">
        <v>40319</v>
      </c>
      <c r="C272" s="54">
        <v>0.87777777777777777</v>
      </c>
      <c r="D272" s="54">
        <v>0.88680555555555562</v>
      </c>
      <c r="E272" s="52">
        <v>296</v>
      </c>
      <c r="F272" s="52"/>
      <c r="G272" s="52" t="s">
        <v>48</v>
      </c>
      <c r="H272" s="57" t="s">
        <v>36</v>
      </c>
      <c r="I272" s="45" t="s">
        <v>36</v>
      </c>
      <c r="J272" s="56" t="s">
        <v>40</v>
      </c>
      <c r="K272" s="56">
        <v>10</v>
      </c>
      <c r="L272" s="57" t="s">
        <v>36</v>
      </c>
      <c r="M272" s="45" t="s">
        <v>36</v>
      </c>
      <c r="N272" s="59" t="s">
        <v>36</v>
      </c>
      <c r="O272" s="83" t="s">
        <v>36</v>
      </c>
      <c r="P272" s="59" t="s">
        <v>40</v>
      </c>
      <c r="Q272" s="59">
        <v>10</v>
      </c>
      <c r="R272" s="59" t="s">
        <v>36</v>
      </c>
      <c r="S272" s="83" t="s">
        <v>36</v>
      </c>
      <c r="T272" s="84" t="s">
        <v>36</v>
      </c>
      <c r="U272" s="85" t="s">
        <v>36</v>
      </c>
      <c r="V272" s="86" t="s">
        <v>36</v>
      </c>
      <c r="W272" s="87" t="s">
        <v>36</v>
      </c>
      <c r="X272" s="66">
        <v>100</v>
      </c>
      <c r="Y272" s="67" t="s">
        <v>37</v>
      </c>
      <c r="Z272" s="88" t="s">
        <v>36</v>
      </c>
      <c r="AA272" s="88" t="s">
        <v>36</v>
      </c>
      <c r="AB272" s="88" t="s">
        <v>36</v>
      </c>
      <c r="AC272" s="88" t="s">
        <v>36</v>
      </c>
      <c r="AD272" s="88" t="s">
        <v>36</v>
      </c>
      <c r="AE272" s="88" t="s">
        <v>36</v>
      </c>
      <c r="AF272" s="113" t="s">
        <v>36</v>
      </c>
      <c r="AG272" s="88" t="s">
        <v>36</v>
      </c>
      <c r="AH272" s="70">
        <v>0</v>
      </c>
      <c r="AI272" s="70">
        <v>0</v>
      </c>
      <c r="AJ272" s="66">
        <v>0</v>
      </c>
    </row>
    <row r="273" spans="1:36" x14ac:dyDescent="0.25">
      <c r="A273" s="52" t="s">
        <v>47</v>
      </c>
      <c r="B273" s="53">
        <v>40319</v>
      </c>
      <c r="C273" s="54">
        <v>0.9375</v>
      </c>
      <c r="D273" s="54">
        <v>0.97222222222222221</v>
      </c>
      <c r="E273" s="52">
        <v>295</v>
      </c>
      <c r="F273" s="52"/>
      <c r="G273" s="52" t="s">
        <v>48</v>
      </c>
      <c r="H273" s="57" t="s">
        <v>36</v>
      </c>
      <c r="I273" s="45" t="s">
        <v>36</v>
      </c>
      <c r="J273" s="56" t="s">
        <v>38</v>
      </c>
      <c r="K273" s="56">
        <v>10</v>
      </c>
      <c r="L273" s="57" t="s">
        <v>36</v>
      </c>
      <c r="M273" s="45" t="s">
        <v>36</v>
      </c>
      <c r="N273" s="59" t="s">
        <v>36</v>
      </c>
      <c r="O273" s="83" t="s">
        <v>36</v>
      </c>
      <c r="P273" s="59" t="s">
        <v>38</v>
      </c>
      <c r="Q273" s="59">
        <v>10</v>
      </c>
      <c r="R273" s="59" t="s">
        <v>36</v>
      </c>
      <c r="S273" s="83" t="s">
        <v>36</v>
      </c>
      <c r="T273" s="84" t="s">
        <v>36</v>
      </c>
      <c r="U273" s="85" t="s">
        <v>36</v>
      </c>
      <c r="V273" s="86" t="s">
        <v>36</v>
      </c>
      <c r="W273" s="87" t="s">
        <v>36</v>
      </c>
      <c r="X273" s="66">
        <v>100</v>
      </c>
      <c r="Y273" s="67" t="s">
        <v>37</v>
      </c>
      <c r="Z273" s="88" t="s">
        <v>88</v>
      </c>
      <c r="AA273" s="88" t="s">
        <v>36</v>
      </c>
      <c r="AB273" s="88" t="s">
        <v>36</v>
      </c>
      <c r="AC273" s="88" t="s">
        <v>36</v>
      </c>
      <c r="AD273" s="88" t="s">
        <v>36</v>
      </c>
      <c r="AE273" s="88" t="s">
        <v>36</v>
      </c>
      <c r="AF273" s="113" t="s">
        <v>36</v>
      </c>
      <c r="AG273" s="88" t="s">
        <v>36</v>
      </c>
      <c r="AH273" s="70">
        <v>4</v>
      </c>
      <c r="AI273" s="70">
        <v>0.49</v>
      </c>
      <c r="AJ273" s="66">
        <f>AI273/AH273</f>
        <v>0.1225</v>
      </c>
    </row>
    <row r="274" spans="1:36" x14ac:dyDescent="0.25">
      <c r="A274" s="52" t="s">
        <v>75</v>
      </c>
      <c r="B274" s="53">
        <v>40320</v>
      </c>
      <c r="C274" s="54">
        <v>6.25E-2</v>
      </c>
      <c r="D274" s="54">
        <v>9.8611111111111108E-2</v>
      </c>
      <c r="E274" s="52">
        <v>311</v>
      </c>
      <c r="F274" s="52"/>
      <c r="G274" s="52" t="s">
        <v>48</v>
      </c>
      <c r="H274" s="57" t="s">
        <v>36</v>
      </c>
      <c r="I274" s="45" t="s">
        <v>36</v>
      </c>
      <c r="J274" s="56" t="s">
        <v>35</v>
      </c>
      <c r="K274" s="56">
        <v>10</v>
      </c>
      <c r="L274" s="57" t="s">
        <v>36</v>
      </c>
      <c r="M274" s="45" t="s">
        <v>36</v>
      </c>
      <c r="N274" s="59" t="s">
        <v>36</v>
      </c>
      <c r="O274" s="83" t="s">
        <v>36</v>
      </c>
      <c r="P274" s="59" t="s">
        <v>35</v>
      </c>
      <c r="Q274" s="59">
        <v>10</v>
      </c>
      <c r="R274" s="59" t="s">
        <v>36</v>
      </c>
      <c r="S274" s="83" t="s">
        <v>36</v>
      </c>
      <c r="T274" s="84" t="s">
        <v>36</v>
      </c>
      <c r="U274" s="85" t="s">
        <v>36</v>
      </c>
      <c r="V274" s="86" t="s">
        <v>36</v>
      </c>
      <c r="W274" s="87" t="s">
        <v>36</v>
      </c>
      <c r="X274" s="66">
        <v>100</v>
      </c>
      <c r="Y274" s="67" t="s">
        <v>37</v>
      </c>
      <c r="Z274" s="67">
        <v>0.23</v>
      </c>
      <c r="AA274" s="88" t="s">
        <v>36</v>
      </c>
      <c r="AB274" s="88" t="s">
        <v>36</v>
      </c>
      <c r="AC274" s="88" t="s">
        <v>36</v>
      </c>
      <c r="AD274" s="88" t="s">
        <v>36</v>
      </c>
      <c r="AE274" s="88" t="s">
        <v>36</v>
      </c>
      <c r="AF274" s="113" t="s">
        <v>36</v>
      </c>
      <c r="AG274" s="88" t="s">
        <v>36</v>
      </c>
      <c r="AH274" s="70">
        <v>1</v>
      </c>
      <c r="AI274" s="70">
        <v>0.23</v>
      </c>
      <c r="AJ274" s="66">
        <v>0.23</v>
      </c>
    </row>
    <row r="275" spans="1:36" x14ac:dyDescent="0.25">
      <c r="A275" s="52" t="s">
        <v>75</v>
      </c>
      <c r="B275" s="53">
        <v>40320</v>
      </c>
      <c r="C275" s="54">
        <v>0.1173611111111111</v>
      </c>
      <c r="D275" s="54">
        <v>0.1423611111111111</v>
      </c>
      <c r="E275" s="52">
        <v>312</v>
      </c>
      <c r="F275" s="52"/>
      <c r="G275" s="52" t="s">
        <v>48</v>
      </c>
      <c r="H275" s="57" t="s">
        <v>36</v>
      </c>
      <c r="I275" s="45" t="s">
        <v>36</v>
      </c>
      <c r="J275" s="56" t="s">
        <v>50</v>
      </c>
      <c r="K275" s="56">
        <v>10</v>
      </c>
      <c r="L275" s="57" t="s">
        <v>36</v>
      </c>
      <c r="M275" s="45" t="s">
        <v>36</v>
      </c>
      <c r="N275" s="59" t="s">
        <v>36</v>
      </c>
      <c r="O275" s="83" t="s">
        <v>36</v>
      </c>
      <c r="P275" s="59" t="s">
        <v>50</v>
      </c>
      <c r="Q275" s="59">
        <v>9</v>
      </c>
      <c r="R275" s="59" t="s">
        <v>36</v>
      </c>
      <c r="S275" s="83" t="s">
        <v>36</v>
      </c>
      <c r="T275" s="84" t="s">
        <v>36</v>
      </c>
      <c r="U275" s="85" t="s">
        <v>36</v>
      </c>
      <c r="V275" s="86" t="s">
        <v>36</v>
      </c>
      <c r="W275" s="87" t="s">
        <v>36</v>
      </c>
      <c r="X275" s="66">
        <v>90</v>
      </c>
      <c r="Y275" s="67" t="s">
        <v>37</v>
      </c>
      <c r="Z275" s="67" t="s">
        <v>86</v>
      </c>
      <c r="AA275" s="88" t="s">
        <v>36</v>
      </c>
      <c r="AB275" s="88" t="s">
        <v>36</v>
      </c>
      <c r="AC275" s="88" t="s">
        <v>36</v>
      </c>
      <c r="AD275" s="88" t="s">
        <v>36</v>
      </c>
      <c r="AE275" s="88" t="s">
        <v>36</v>
      </c>
      <c r="AF275" s="113" t="s">
        <v>36</v>
      </c>
      <c r="AG275" s="88" t="s">
        <v>36</v>
      </c>
      <c r="AH275" s="70">
        <v>3</v>
      </c>
      <c r="AI275" s="70">
        <v>0.43</v>
      </c>
      <c r="AJ275" s="66">
        <f>AI275/AH275</f>
        <v>0.14333333333333334</v>
      </c>
    </row>
    <row r="276" spans="1:36" x14ac:dyDescent="0.25">
      <c r="A276" s="52" t="s">
        <v>75</v>
      </c>
      <c r="B276" s="53">
        <v>40320</v>
      </c>
      <c r="C276" s="54">
        <v>0.21805555555555556</v>
      </c>
      <c r="D276" s="54">
        <v>0.24652777777777779</v>
      </c>
      <c r="E276" s="52">
        <v>313</v>
      </c>
      <c r="F276" s="52"/>
      <c r="G276" s="52" t="s">
        <v>48</v>
      </c>
      <c r="H276" s="57" t="s">
        <v>36</v>
      </c>
      <c r="I276" s="45" t="s">
        <v>36</v>
      </c>
      <c r="J276" s="56" t="s">
        <v>39</v>
      </c>
      <c r="K276" s="56">
        <v>10</v>
      </c>
      <c r="L276" s="57" t="s">
        <v>36</v>
      </c>
      <c r="M276" s="45" t="s">
        <v>36</v>
      </c>
      <c r="N276" s="59" t="s">
        <v>36</v>
      </c>
      <c r="O276" s="83" t="s">
        <v>36</v>
      </c>
      <c r="P276" s="59" t="s">
        <v>39</v>
      </c>
      <c r="Q276" s="59">
        <v>10</v>
      </c>
      <c r="R276" s="59" t="s">
        <v>36</v>
      </c>
      <c r="S276" s="83" t="s">
        <v>36</v>
      </c>
      <c r="T276" s="84" t="s">
        <v>36</v>
      </c>
      <c r="U276" s="85" t="s">
        <v>36</v>
      </c>
      <c r="V276" s="86" t="s">
        <v>36</v>
      </c>
      <c r="W276" s="87" t="s">
        <v>36</v>
      </c>
      <c r="X276" s="66">
        <v>100</v>
      </c>
      <c r="Y276" s="67" t="s">
        <v>37</v>
      </c>
      <c r="Z276" s="67" t="s">
        <v>87</v>
      </c>
      <c r="AA276" s="88" t="s">
        <v>36</v>
      </c>
      <c r="AB276" s="88" t="s">
        <v>36</v>
      </c>
      <c r="AC276" s="88" t="s">
        <v>36</v>
      </c>
      <c r="AD276" s="88" t="s">
        <v>36</v>
      </c>
      <c r="AE276" s="88" t="s">
        <v>36</v>
      </c>
      <c r="AF276" s="113" t="s">
        <v>36</v>
      </c>
      <c r="AG276" s="88" t="s">
        <v>36</v>
      </c>
      <c r="AH276" s="70">
        <v>3</v>
      </c>
      <c r="AI276" s="70">
        <v>0.35</v>
      </c>
      <c r="AJ276" s="66">
        <f>AI276/AH276</f>
        <v>0.11666666666666665</v>
      </c>
    </row>
    <row r="277" spans="1:36" x14ac:dyDescent="0.25">
      <c r="A277" s="52" t="s">
        <v>75</v>
      </c>
      <c r="B277" s="53">
        <v>40320</v>
      </c>
      <c r="C277" s="54">
        <v>0.3</v>
      </c>
      <c r="D277" s="54">
        <v>0.31111111111111112</v>
      </c>
      <c r="E277" s="52">
        <v>314</v>
      </c>
      <c r="F277" s="52"/>
      <c r="G277" s="52" t="s">
        <v>48</v>
      </c>
      <c r="H277" s="57" t="s">
        <v>36</v>
      </c>
      <c r="I277" s="45" t="s">
        <v>36</v>
      </c>
      <c r="J277" s="56" t="s">
        <v>40</v>
      </c>
      <c r="K277" s="56">
        <v>10</v>
      </c>
      <c r="L277" s="57" t="s">
        <v>36</v>
      </c>
      <c r="M277" s="45" t="s">
        <v>36</v>
      </c>
      <c r="N277" s="59" t="s">
        <v>36</v>
      </c>
      <c r="O277" s="83" t="s">
        <v>36</v>
      </c>
      <c r="P277" s="59" t="s">
        <v>40</v>
      </c>
      <c r="Q277" s="59">
        <v>10</v>
      </c>
      <c r="R277" s="59" t="s">
        <v>36</v>
      </c>
      <c r="S277" s="83" t="s">
        <v>36</v>
      </c>
      <c r="T277" s="84" t="s">
        <v>36</v>
      </c>
      <c r="U277" s="85" t="s">
        <v>36</v>
      </c>
      <c r="V277" s="86" t="s">
        <v>36</v>
      </c>
      <c r="W277" s="87" t="s">
        <v>36</v>
      </c>
      <c r="X277" s="66">
        <v>100</v>
      </c>
      <c r="Y277" s="67" t="s">
        <v>37</v>
      </c>
      <c r="Z277" s="88" t="s">
        <v>36</v>
      </c>
      <c r="AA277" s="88" t="s">
        <v>36</v>
      </c>
      <c r="AB277" s="88" t="s">
        <v>36</v>
      </c>
      <c r="AC277" s="88" t="s">
        <v>36</v>
      </c>
      <c r="AD277" s="88" t="s">
        <v>36</v>
      </c>
      <c r="AE277" s="88" t="s">
        <v>36</v>
      </c>
      <c r="AF277" s="113" t="s">
        <v>36</v>
      </c>
      <c r="AG277" s="88" t="s">
        <v>36</v>
      </c>
      <c r="AH277" s="70">
        <v>0</v>
      </c>
      <c r="AI277" s="70">
        <v>0</v>
      </c>
      <c r="AJ277" s="66">
        <v>0</v>
      </c>
    </row>
    <row r="278" spans="1:36" x14ac:dyDescent="0.25">
      <c r="A278" s="52" t="s">
        <v>75</v>
      </c>
      <c r="B278" s="53">
        <v>40320</v>
      </c>
      <c r="C278" s="54">
        <v>0.3833333333333333</v>
      </c>
      <c r="D278" s="54">
        <v>0.4145833333333333</v>
      </c>
      <c r="E278" s="52">
        <v>298</v>
      </c>
      <c r="F278" s="52"/>
      <c r="G278" s="52" t="s">
        <v>48</v>
      </c>
      <c r="H278" s="57" t="s">
        <v>36</v>
      </c>
      <c r="I278" s="45" t="s">
        <v>36</v>
      </c>
      <c r="J278" s="56" t="s">
        <v>38</v>
      </c>
      <c r="K278" s="56">
        <v>10</v>
      </c>
      <c r="L278" s="57" t="s">
        <v>36</v>
      </c>
      <c r="M278" s="45" t="s">
        <v>36</v>
      </c>
      <c r="N278" s="59" t="s">
        <v>36</v>
      </c>
      <c r="O278" s="83" t="s">
        <v>36</v>
      </c>
      <c r="P278" s="56" t="s">
        <v>38</v>
      </c>
      <c r="Q278" s="59">
        <v>10</v>
      </c>
      <c r="R278" s="59" t="s">
        <v>36</v>
      </c>
      <c r="S278" s="83" t="s">
        <v>36</v>
      </c>
      <c r="T278" s="84" t="s">
        <v>36</v>
      </c>
      <c r="U278" s="85" t="s">
        <v>36</v>
      </c>
      <c r="V278" s="86" t="s">
        <v>36</v>
      </c>
      <c r="W278" s="87" t="s">
        <v>36</v>
      </c>
      <c r="X278" s="66">
        <v>100</v>
      </c>
      <c r="Y278" s="67" t="s">
        <v>37</v>
      </c>
      <c r="Z278" s="105" t="s">
        <v>89</v>
      </c>
      <c r="AA278" s="88" t="s">
        <v>36</v>
      </c>
      <c r="AB278" s="88" t="s">
        <v>36</v>
      </c>
      <c r="AC278" s="88" t="s">
        <v>36</v>
      </c>
      <c r="AD278" s="88" t="s">
        <v>36</v>
      </c>
      <c r="AE278" s="88" t="s">
        <v>36</v>
      </c>
      <c r="AF278" s="113" t="s">
        <v>36</v>
      </c>
      <c r="AG278" s="88" t="s">
        <v>36</v>
      </c>
      <c r="AH278" s="70">
        <v>4</v>
      </c>
      <c r="AI278" s="70">
        <v>0.31</v>
      </c>
      <c r="AJ278" s="66">
        <f>AI278/AH278</f>
        <v>7.7499999999999999E-2</v>
      </c>
    </row>
    <row r="279" spans="1:36" x14ac:dyDescent="0.25">
      <c r="A279" s="52" t="s">
        <v>75</v>
      </c>
      <c r="B279" s="53">
        <v>40320</v>
      </c>
      <c r="C279" s="54">
        <v>0.43472222222222223</v>
      </c>
      <c r="D279" s="54">
        <v>0.46180555555555558</v>
      </c>
      <c r="E279" s="52">
        <v>297</v>
      </c>
      <c r="F279" s="52"/>
      <c r="G279" s="52" t="s">
        <v>48</v>
      </c>
      <c r="H279" s="57" t="s">
        <v>36</v>
      </c>
      <c r="I279" s="45" t="s">
        <v>36</v>
      </c>
      <c r="J279" s="56" t="s">
        <v>35</v>
      </c>
      <c r="K279" s="56">
        <v>10</v>
      </c>
      <c r="L279" s="57" t="s">
        <v>36</v>
      </c>
      <c r="M279" s="45" t="s">
        <v>36</v>
      </c>
      <c r="N279" s="59" t="s">
        <v>36</v>
      </c>
      <c r="O279" s="83" t="s">
        <v>36</v>
      </c>
      <c r="P279" s="59" t="s">
        <v>35</v>
      </c>
      <c r="Q279" s="59">
        <v>9</v>
      </c>
      <c r="R279" s="59" t="s">
        <v>36</v>
      </c>
      <c r="S279" s="83" t="s">
        <v>36</v>
      </c>
      <c r="T279" s="84" t="s">
        <v>36</v>
      </c>
      <c r="U279" s="85" t="s">
        <v>36</v>
      </c>
      <c r="V279" s="86" t="s">
        <v>36</v>
      </c>
      <c r="W279" s="87" t="s">
        <v>36</v>
      </c>
      <c r="X279" s="66">
        <v>90</v>
      </c>
      <c r="Y279" s="67" t="s">
        <v>37</v>
      </c>
      <c r="Z279" s="106">
        <v>0.09</v>
      </c>
      <c r="AA279" s="88" t="s">
        <v>36</v>
      </c>
      <c r="AB279" s="88" t="s">
        <v>36</v>
      </c>
      <c r="AC279" s="88" t="s">
        <v>36</v>
      </c>
      <c r="AD279" s="88" t="s">
        <v>36</v>
      </c>
      <c r="AE279" s="88" t="s">
        <v>36</v>
      </c>
      <c r="AF279" s="113" t="s">
        <v>36</v>
      </c>
      <c r="AG279" s="88" t="s">
        <v>36</v>
      </c>
      <c r="AH279" s="70">
        <v>1</v>
      </c>
      <c r="AI279" s="70">
        <v>0.09</v>
      </c>
      <c r="AJ279" s="66">
        <v>0.09</v>
      </c>
    </row>
    <row r="280" spans="1:36" ht="22.5" x14ac:dyDescent="0.25">
      <c r="A280" s="52" t="s">
        <v>47</v>
      </c>
      <c r="B280" s="53">
        <v>40320</v>
      </c>
      <c r="C280" s="54">
        <v>0.52083333333333337</v>
      </c>
      <c r="D280" s="54">
        <v>0.55902777777777779</v>
      </c>
      <c r="E280" s="52">
        <v>317</v>
      </c>
      <c r="F280" s="52"/>
      <c r="G280" s="52" t="s">
        <v>48</v>
      </c>
      <c r="H280" s="57" t="s">
        <v>36</v>
      </c>
      <c r="I280" s="45" t="s">
        <v>36</v>
      </c>
      <c r="J280" s="56" t="s">
        <v>50</v>
      </c>
      <c r="K280" s="56">
        <v>10</v>
      </c>
      <c r="L280" s="57" t="s">
        <v>36</v>
      </c>
      <c r="M280" s="45" t="s">
        <v>36</v>
      </c>
      <c r="N280" s="59" t="s">
        <v>36</v>
      </c>
      <c r="O280" s="83" t="s">
        <v>36</v>
      </c>
      <c r="P280" s="59" t="s">
        <v>50</v>
      </c>
      <c r="Q280" s="59">
        <v>8</v>
      </c>
      <c r="R280" s="59" t="s">
        <v>36</v>
      </c>
      <c r="S280" s="83" t="s">
        <v>36</v>
      </c>
      <c r="T280" s="84" t="s">
        <v>36</v>
      </c>
      <c r="U280" s="85" t="s">
        <v>36</v>
      </c>
      <c r="V280" s="86" t="s">
        <v>36</v>
      </c>
      <c r="W280" s="87" t="s">
        <v>36</v>
      </c>
      <c r="X280" s="66">
        <v>80</v>
      </c>
      <c r="Y280" s="67" t="s">
        <v>44</v>
      </c>
      <c r="Z280" s="105" t="s">
        <v>90</v>
      </c>
      <c r="AA280" s="68">
        <v>0.38</v>
      </c>
      <c r="AB280" s="68"/>
      <c r="AC280" s="68"/>
      <c r="AD280" s="68"/>
      <c r="AE280" s="68"/>
      <c r="AF280" s="149"/>
      <c r="AG280" s="69"/>
      <c r="AH280" s="70">
        <v>7</v>
      </c>
      <c r="AI280" s="70">
        <v>1.2</v>
      </c>
      <c r="AJ280" s="66">
        <v>0.17</v>
      </c>
    </row>
    <row r="281" spans="1:36" ht="33.75" x14ac:dyDescent="0.25">
      <c r="A281" s="52" t="s">
        <v>47</v>
      </c>
      <c r="B281" s="53">
        <v>40320</v>
      </c>
      <c r="C281" s="54">
        <v>0.64583333333333337</v>
      </c>
      <c r="D281" s="54">
        <v>0.66666666666666663</v>
      </c>
      <c r="E281" s="52">
        <v>315</v>
      </c>
      <c r="F281" s="52"/>
      <c r="G281" s="52" t="s">
        <v>48</v>
      </c>
      <c r="H281" s="57" t="s">
        <v>36</v>
      </c>
      <c r="I281" s="45" t="s">
        <v>36</v>
      </c>
      <c r="J281" s="56" t="s">
        <v>40</v>
      </c>
      <c r="K281" s="56">
        <v>10</v>
      </c>
      <c r="L281" s="57" t="s">
        <v>36</v>
      </c>
      <c r="M281" s="45" t="s">
        <v>36</v>
      </c>
      <c r="N281" s="59" t="s">
        <v>36</v>
      </c>
      <c r="O281" s="83" t="s">
        <v>36</v>
      </c>
      <c r="P281" s="59" t="s">
        <v>40</v>
      </c>
      <c r="Q281" s="59">
        <v>10</v>
      </c>
      <c r="R281" s="59" t="s">
        <v>36</v>
      </c>
      <c r="S281" s="83" t="s">
        <v>36</v>
      </c>
      <c r="T281" s="84" t="s">
        <v>36</v>
      </c>
      <c r="U281" s="85" t="s">
        <v>36</v>
      </c>
      <c r="V281" s="86" t="s">
        <v>36</v>
      </c>
      <c r="W281" s="87" t="s">
        <v>36</v>
      </c>
      <c r="X281" s="66">
        <v>100</v>
      </c>
      <c r="Y281" s="67" t="s">
        <v>37</v>
      </c>
      <c r="Z281" s="105" t="s">
        <v>91</v>
      </c>
      <c r="AA281" s="88" t="s">
        <v>36</v>
      </c>
      <c r="AB281" s="88" t="s">
        <v>36</v>
      </c>
      <c r="AC281" s="88" t="s">
        <v>36</v>
      </c>
      <c r="AD281" s="88" t="s">
        <v>36</v>
      </c>
      <c r="AE281" s="88" t="s">
        <v>36</v>
      </c>
      <c r="AF281" s="113" t="s">
        <v>36</v>
      </c>
      <c r="AG281" s="88" t="s">
        <v>36</v>
      </c>
      <c r="AH281" s="70">
        <v>13</v>
      </c>
      <c r="AI281" s="70">
        <v>1.38</v>
      </c>
      <c r="AJ281" s="66">
        <v>1.38</v>
      </c>
    </row>
    <row r="282" spans="1:36" x14ac:dyDescent="0.25">
      <c r="A282" s="52" t="s">
        <v>47</v>
      </c>
      <c r="B282" s="53">
        <v>40320</v>
      </c>
      <c r="C282" s="54">
        <v>0.70833333333333337</v>
      </c>
      <c r="D282" s="54">
        <v>0.71527777777777779</v>
      </c>
      <c r="E282" s="52">
        <v>316</v>
      </c>
      <c r="F282" s="52"/>
      <c r="G282" s="52" t="s">
        <v>48</v>
      </c>
      <c r="H282" s="57" t="s">
        <v>36</v>
      </c>
      <c r="I282" s="45" t="s">
        <v>36</v>
      </c>
      <c r="J282" s="56" t="s">
        <v>38</v>
      </c>
      <c r="K282" s="56">
        <v>10</v>
      </c>
      <c r="L282" s="57" t="s">
        <v>36</v>
      </c>
      <c r="M282" s="45" t="s">
        <v>36</v>
      </c>
      <c r="N282" s="59" t="s">
        <v>36</v>
      </c>
      <c r="O282" s="83" t="s">
        <v>36</v>
      </c>
      <c r="P282" s="59" t="s">
        <v>38</v>
      </c>
      <c r="Q282" s="59">
        <v>10</v>
      </c>
      <c r="R282" s="59" t="s">
        <v>36</v>
      </c>
      <c r="S282" s="83" t="s">
        <v>36</v>
      </c>
      <c r="T282" s="84" t="s">
        <v>36</v>
      </c>
      <c r="U282" s="85" t="s">
        <v>36</v>
      </c>
      <c r="V282" s="86" t="s">
        <v>36</v>
      </c>
      <c r="W282" s="87" t="s">
        <v>36</v>
      </c>
      <c r="X282" s="66">
        <v>100</v>
      </c>
      <c r="Y282" s="67" t="s">
        <v>37</v>
      </c>
      <c r="Z282" s="88" t="s">
        <v>36</v>
      </c>
      <c r="AA282" s="88" t="s">
        <v>36</v>
      </c>
      <c r="AB282" s="88" t="s">
        <v>36</v>
      </c>
      <c r="AC282" s="88" t="s">
        <v>36</v>
      </c>
      <c r="AD282" s="88" t="s">
        <v>36</v>
      </c>
      <c r="AE282" s="88" t="s">
        <v>36</v>
      </c>
      <c r="AF282" s="113" t="s">
        <v>36</v>
      </c>
      <c r="AG282" s="88" t="s">
        <v>36</v>
      </c>
      <c r="AH282" s="70">
        <v>0</v>
      </c>
      <c r="AI282" s="70">
        <v>0</v>
      </c>
      <c r="AJ282" s="66">
        <v>0</v>
      </c>
    </row>
    <row r="283" spans="1:36" x14ac:dyDescent="0.25">
      <c r="A283" s="52" t="s">
        <v>47</v>
      </c>
      <c r="B283" s="53">
        <v>40320</v>
      </c>
      <c r="C283" s="54">
        <v>0.77083333333333337</v>
      </c>
      <c r="D283" s="54">
        <v>0.77916666666666667</v>
      </c>
      <c r="E283" s="52">
        <v>318</v>
      </c>
      <c r="F283" s="52"/>
      <c r="G283" s="52" t="s">
        <v>48</v>
      </c>
      <c r="H283" s="57" t="s">
        <v>36</v>
      </c>
      <c r="I283" s="45" t="s">
        <v>36</v>
      </c>
      <c r="J283" s="56" t="s">
        <v>50</v>
      </c>
      <c r="K283" s="56">
        <v>10</v>
      </c>
      <c r="L283" s="57" t="s">
        <v>36</v>
      </c>
      <c r="M283" s="45" t="s">
        <v>36</v>
      </c>
      <c r="N283" s="59" t="s">
        <v>36</v>
      </c>
      <c r="O283" s="83" t="s">
        <v>36</v>
      </c>
      <c r="P283" s="59" t="s">
        <v>50</v>
      </c>
      <c r="Q283" s="59">
        <v>10</v>
      </c>
      <c r="R283" s="59" t="s">
        <v>36</v>
      </c>
      <c r="S283" s="83" t="s">
        <v>36</v>
      </c>
      <c r="T283" s="84" t="s">
        <v>36</v>
      </c>
      <c r="U283" s="85" t="s">
        <v>36</v>
      </c>
      <c r="V283" s="86" t="s">
        <v>36</v>
      </c>
      <c r="W283" s="87" t="s">
        <v>36</v>
      </c>
      <c r="X283" s="66">
        <v>100</v>
      </c>
      <c r="Y283" s="67" t="s">
        <v>37</v>
      </c>
      <c r="Z283" s="106">
        <v>0.22</v>
      </c>
      <c r="AA283" s="88" t="s">
        <v>36</v>
      </c>
      <c r="AB283" s="88" t="s">
        <v>36</v>
      </c>
      <c r="AC283" s="88" t="s">
        <v>36</v>
      </c>
      <c r="AD283" s="88" t="s">
        <v>36</v>
      </c>
      <c r="AE283" s="88" t="s">
        <v>36</v>
      </c>
      <c r="AF283" s="113" t="s">
        <v>36</v>
      </c>
      <c r="AG283" s="88" t="s">
        <v>36</v>
      </c>
      <c r="AH283" s="70">
        <v>1</v>
      </c>
      <c r="AI283" s="70">
        <v>0.22</v>
      </c>
      <c r="AJ283" s="66">
        <v>0.22</v>
      </c>
    </row>
    <row r="284" spans="1:36" x14ac:dyDescent="0.25">
      <c r="A284" s="52" t="s">
        <v>47</v>
      </c>
      <c r="B284" s="53">
        <v>40320</v>
      </c>
      <c r="C284" s="54">
        <v>0.82986111111111116</v>
      </c>
      <c r="D284" s="54">
        <v>0.85069444444444453</v>
      </c>
      <c r="E284" s="52">
        <v>320</v>
      </c>
      <c r="F284" s="52"/>
      <c r="G284" s="52" t="s">
        <v>48</v>
      </c>
      <c r="H284" s="57" t="s">
        <v>36</v>
      </c>
      <c r="I284" s="45" t="s">
        <v>36</v>
      </c>
      <c r="J284" s="56" t="s">
        <v>38</v>
      </c>
      <c r="K284" s="56">
        <v>10</v>
      </c>
      <c r="L284" s="57" t="s">
        <v>36</v>
      </c>
      <c r="M284" s="45" t="s">
        <v>36</v>
      </c>
      <c r="N284" s="59" t="s">
        <v>36</v>
      </c>
      <c r="O284" s="83" t="s">
        <v>36</v>
      </c>
      <c r="P284" s="59" t="s">
        <v>38</v>
      </c>
      <c r="Q284" s="59">
        <v>10</v>
      </c>
      <c r="R284" s="59" t="s">
        <v>36</v>
      </c>
      <c r="S284" s="83" t="s">
        <v>36</v>
      </c>
      <c r="T284" s="84" t="s">
        <v>36</v>
      </c>
      <c r="U284" s="85" t="s">
        <v>36</v>
      </c>
      <c r="V284" s="86" t="s">
        <v>36</v>
      </c>
      <c r="W284" s="87" t="s">
        <v>36</v>
      </c>
      <c r="X284" s="66">
        <v>100</v>
      </c>
      <c r="Y284" s="67" t="s">
        <v>37</v>
      </c>
      <c r="Z284" s="105" t="s">
        <v>92</v>
      </c>
      <c r="AA284" s="88" t="s">
        <v>36</v>
      </c>
      <c r="AB284" s="88" t="s">
        <v>36</v>
      </c>
      <c r="AC284" s="88" t="s">
        <v>36</v>
      </c>
      <c r="AD284" s="88" t="s">
        <v>36</v>
      </c>
      <c r="AE284" s="88" t="s">
        <v>36</v>
      </c>
      <c r="AF284" s="113" t="s">
        <v>36</v>
      </c>
      <c r="AG284" s="88" t="s">
        <v>36</v>
      </c>
      <c r="AH284" s="70">
        <v>3</v>
      </c>
      <c r="AI284" s="70">
        <v>0.31</v>
      </c>
      <c r="AJ284" s="66">
        <v>0.1</v>
      </c>
    </row>
    <row r="285" spans="1:36" x14ac:dyDescent="0.25">
      <c r="A285" s="52" t="s">
        <v>47</v>
      </c>
      <c r="B285" s="53">
        <v>40320</v>
      </c>
      <c r="C285" s="54">
        <v>0.86458333333333337</v>
      </c>
      <c r="D285" s="54">
        <v>0.88055555555555554</v>
      </c>
      <c r="E285" s="52">
        <v>319</v>
      </c>
      <c r="F285" s="52"/>
      <c r="G285" s="52" t="s">
        <v>48</v>
      </c>
      <c r="H285" s="57" t="s">
        <v>36</v>
      </c>
      <c r="I285" s="45" t="s">
        <v>36</v>
      </c>
      <c r="J285" s="56" t="s">
        <v>35</v>
      </c>
      <c r="K285" s="56">
        <v>10</v>
      </c>
      <c r="L285" s="57" t="s">
        <v>36</v>
      </c>
      <c r="M285" s="45" t="s">
        <v>36</v>
      </c>
      <c r="N285" s="59" t="s">
        <v>36</v>
      </c>
      <c r="O285" s="83" t="s">
        <v>36</v>
      </c>
      <c r="P285" s="59" t="s">
        <v>35</v>
      </c>
      <c r="Q285" s="59">
        <v>10</v>
      </c>
      <c r="R285" s="59" t="s">
        <v>36</v>
      </c>
      <c r="S285" s="83" t="s">
        <v>36</v>
      </c>
      <c r="T285" s="84" t="s">
        <v>36</v>
      </c>
      <c r="U285" s="85" t="s">
        <v>36</v>
      </c>
      <c r="V285" s="86" t="s">
        <v>36</v>
      </c>
      <c r="W285" s="87" t="s">
        <v>36</v>
      </c>
      <c r="X285" s="66">
        <v>100</v>
      </c>
      <c r="Y285" s="67" t="s">
        <v>37</v>
      </c>
      <c r="Z285" s="105" t="s">
        <v>93</v>
      </c>
      <c r="AA285" s="88" t="s">
        <v>36</v>
      </c>
      <c r="AB285" s="88" t="s">
        <v>36</v>
      </c>
      <c r="AC285" s="88" t="s">
        <v>36</v>
      </c>
      <c r="AD285" s="88" t="s">
        <v>36</v>
      </c>
      <c r="AE285" s="88" t="s">
        <v>36</v>
      </c>
      <c r="AF285" s="113" t="s">
        <v>36</v>
      </c>
      <c r="AG285" s="88" t="s">
        <v>36</v>
      </c>
      <c r="AH285" s="70">
        <v>5</v>
      </c>
      <c r="AI285" s="70">
        <v>0.6</v>
      </c>
      <c r="AJ285" s="66">
        <v>0.12</v>
      </c>
    </row>
    <row r="286" spans="1:36" x14ac:dyDescent="0.25">
      <c r="A286" s="52" t="s">
        <v>47</v>
      </c>
      <c r="B286" s="53">
        <v>40320</v>
      </c>
      <c r="C286" s="54">
        <v>0.89444444444444438</v>
      </c>
      <c r="D286" s="54">
        <v>0.90625</v>
      </c>
      <c r="E286" s="52">
        <v>324</v>
      </c>
      <c r="F286" s="52"/>
      <c r="G286" s="52" t="s">
        <v>48</v>
      </c>
      <c r="H286" s="57" t="s">
        <v>36</v>
      </c>
      <c r="I286" s="45" t="s">
        <v>36</v>
      </c>
      <c r="J286" s="56" t="s">
        <v>39</v>
      </c>
      <c r="K286" s="56">
        <v>10</v>
      </c>
      <c r="L286" s="57" t="s">
        <v>36</v>
      </c>
      <c r="M286" s="45" t="s">
        <v>36</v>
      </c>
      <c r="N286" s="59" t="s">
        <v>36</v>
      </c>
      <c r="O286" s="83" t="s">
        <v>36</v>
      </c>
      <c r="P286" s="59" t="s">
        <v>39</v>
      </c>
      <c r="Q286" s="59">
        <v>10</v>
      </c>
      <c r="R286" s="59" t="s">
        <v>36</v>
      </c>
      <c r="S286" s="83" t="s">
        <v>36</v>
      </c>
      <c r="T286" s="84" t="s">
        <v>36</v>
      </c>
      <c r="U286" s="85" t="s">
        <v>36</v>
      </c>
      <c r="V286" s="86" t="s">
        <v>36</v>
      </c>
      <c r="W286" s="87" t="s">
        <v>36</v>
      </c>
      <c r="X286" s="66">
        <v>100</v>
      </c>
      <c r="Y286" s="67" t="s">
        <v>37</v>
      </c>
      <c r="Z286" s="105" t="s">
        <v>94</v>
      </c>
      <c r="AA286" s="88" t="s">
        <v>36</v>
      </c>
      <c r="AB286" s="88" t="s">
        <v>36</v>
      </c>
      <c r="AC286" s="88" t="s">
        <v>36</v>
      </c>
      <c r="AD286" s="88" t="s">
        <v>36</v>
      </c>
      <c r="AE286" s="88" t="s">
        <v>36</v>
      </c>
      <c r="AF286" s="113" t="s">
        <v>36</v>
      </c>
      <c r="AG286" s="88" t="s">
        <v>36</v>
      </c>
      <c r="AH286" s="70">
        <v>2</v>
      </c>
      <c r="AI286" s="70">
        <v>0.28999999999999998</v>
      </c>
      <c r="AJ286" s="66">
        <v>0.14000000000000001</v>
      </c>
    </row>
    <row r="287" spans="1:36" ht="33.75" x14ac:dyDescent="0.25">
      <c r="A287" s="52" t="s">
        <v>47</v>
      </c>
      <c r="B287" s="53">
        <v>40320</v>
      </c>
      <c r="C287" s="54">
        <v>0.96944444444444444</v>
      </c>
      <c r="D287" s="54">
        <v>6.9444444444444441E-3</v>
      </c>
      <c r="E287" s="52">
        <v>323</v>
      </c>
      <c r="F287" s="52"/>
      <c r="G287" s="52" t="s">
        <v>48</v>
      </c>
      <c r="H287" s="57" t="s">
        <v>36</v>
      </c>
      <c r="I287" s="45" t="s">
        <v>36</v>
      </c>
      <c r="J287" s="56" t="s">
        <v>38</v>
      </c>
      <c r="K287" s="56">
        <v>10</v>
      </c>
      <c r="L287" s="57" t="s">
        <v>36</v>
      </c>
      <c r="M287" s="45" t="s">
        <v>36</v>
      </c>
      <c r="N287" s="59" t="s">
        <v>36</v>
      </c>
      <c r="O287" s="83" t="s">
        <v>36</v>
      </c>
      <c r="P287" s="59" t="s">
        <v>38</v>
      </c>
      <c r="Q287" s="59">
        <v>10</v>
      </c>
      <c r="R287" s="59" t="s">
        <v>36</v>
      </c>
      <c r="S287" s="83" t="s">
        <v>36</v>
      </c>
      <c r="T287" s="84" t="s">
        <v>36</v>
      </c>
      <c r="U287" s="85" t="s">
        <v>36</v>
      </c>
      <c r="V287" s="86" t="s">
        <v>36</v>
      </c>
      <c r="W287" s="87" t="s">
        <v>36</v>
      </c>
      <c r="X287" s="66">
        <v>100</v>
      </c>
      <c r="Y287" s="67" t="s">
        <v>37</v>
      </c>
      <c r="Z287" s="105" t="s">
        <v>95</v>
      </c>
      <c r="AA287" s="88" t="s">
        <v>36</v>
      </c>
      <c r="AB287" s="88" t="s">
        <v>36</v>
      </c>
      <c r="AC287" s="88" t="s">
        <v>36</v>
      </c>
      <c r="AD287" s="88" t="s">
        <v>36</v>
      </c>
      <c r="AE287" s="88" t="s">
        <v>36</v>
      </c>
      <c r="AF287" s="113" t="s">
        <v>36</v>
      </c>
      <c r="AG287" s="88" t="s">
        <v>36</v>
      </c>
      <c r="AH287" s="70">
        <v>10</v>
      </c>
      <c r="AI287" s="70">
        <v>1.2</v>
      </c>
      <c r="AJ287" s="66">
        <v>0.12</v>
      </c>
    </row>
    <row r="288" spans="1:36" x14ac:dyDescent="0.25">
      <c r="A288" s="52" t="s">
        <v>75</v>
      </c>
      <c r="B288" s="53">
        <v>40321</v>
      </c>
      <c r="C288" s="54">
        <v>5.2777777777777778E-2</v>
      </c>
      <c r="D288" s="54">
        <v>0.1423611111111111</v>
      </c>
      <c r="E288" s="52">
        <v>325</v>
      </c>
      <c r="F288" s="52"/>
      <c r="G288" s="52" t="s">
        <v>48</v>
      </c>
      <c r="H288" s="57" t="s">
        <v>36</v>
      </c>
      <c r="I288" s="45" t="s">
        <v>36</v>
      </c>
      <c r="J288" s="56" t="s">
        <v>39</v>
      </c>
      <c r="K288" s="56">
        <v>10</v>
      </c>
      <c r="L288" s="57" t="s">
        <v>36</v>
      </c>
      <c r="M288" s="45" t="s">
        <v>36</v>
      </c>
      <c r="N288" s="59" t="s">
        <v>36</v>
      </c>
      <c r="O288" s="83" t="s">
        <v>36</v>
      </c>
      <c r="P288" s="59" t="s">
        <v>39</v>
      </c>
      <c r="Q288" s="59">
        <v>9</v>
      </c>
      <c r="R288" s="59" t="s">
        <v>36</v>
      </c>
      <c r="S288" s="83" t="s">
        <v>36</v>
      </c>
      <c r="T288" s="84" t="s">
        <v>36</v>
      </c>
      <c r="U288" s="85" t="s">
        <v>36</v>
      </c>
      <c r="V288" s="86" t="s">
        <v>36</v>
      </c>
      <c r="W288" s="87" t="s">
        <v>36</v>
      </c>
      <c r="X288" s="66">
        <v>90</v>
      </c>
      <c r="Y288" s="67" t="s">
        <v>37</v>
      </c>
      <c r="Z288" s="105" t="s">
        <v>96</v>
      </c>
      <c r="AA288" s="88" t="s">
        <v>36</v>
      </c>
      <c r="AB288" s="88" t="s">
        <v>36</v>
      </c>
      <c r="AC288" s="88" t="s">
        <v>36</v>
      </c>
      <c r="AD288" s="88" t="s">
        <v>36</v>
      </c>
      <c r="AE288" s="88" t="s">
        <v>36</v>
      </c>
      <c r="AF288" s="113" t="s">
        <v>36</v>
      </c>
      <c r="AG288" s="88" t="s">
        <v>36</v>
      </c>
      <c r="AH288" s="70">
        <v>3</v>
      </c>
      <c r="AI288" s="70">
        <v>0.37</v>
      </c>
      <c r="AJ288" s="66">
        <f>AI288/AH288</f>
        <v>0.12333333333333334</v>
      </c>
    </row>
    <row r="289" spans="1:36" x14ac:dyDescent="0.25">
      <c r="A289" s="52" t="s">
        <v>75</v>
      </c>
      <c r="B289" s="53">
        <v>40321</v>
      </c>
      <c r="C289" s="54">
        <v>0.18402777777777779</v>
      </c>
      <c r="D289" s="54">
        <v>0.22777777777777777</v>
      </c>
      <c r="E289" s="52">
        <v>326</v>
      </c>
      <c r="F289" s="52"/>
      <c r="G289" s="52" t="s">
        <v>48</v>
      </c>
      <c r="H289" s="57" t="s">
        <v>36</v>
      </c>
      <c r="I289" s="45" t="s">
        <v>36</v>
      </c>
      <c r="J289" s="56" t="s">
        <v>38</v>
      </c>
      <c r="K289" s="56">
        <v>10</v>
      </c>
      <c r="L289" s="57" t="s">
        <v>36</v>
      </c>
      <c r="M289" s="45" t="s">
        <v>36</v>
      </c>
      <c r="N289" s="59" t="s">
        <v>36</v>
      </c>
      <c r="O289" s="83" t="s">
        <v>36</v>
      </c>
      <c r="P289" s="56" t="s">
        <v>38</v>
      </c>
      <c r="Q289" s="59">
        <v>10</v>
      </c>
      <c r="R289" s="59" t="s">
        <v>36</v>
      </c>
      <c r="S289" s="83" t="s">
        <v>36</v>
      </c>
      <c r="T289" s="84" t="s">
        <v>36</v>
      </c>
      <c r="U289" s="85" t="s">
        <v>36</v>
      </c>
      <c r="V289" s="86" t="s">
        <v>36</v>
      </c>
      <c r="W289" s="87" t="s">
        <v>36</v>
      </c>
      <c r="X289" s="66">
        <v>100</v>
      </c>
      <c r="Y289" s="67" t="s">
        <v>37</v>
      </c>
      <c r="Z289" s="88" t="s">
        <v>36</v>
      </c>
      <c r="AA289" s="88" t="s">
        <v>36</v>
      </c>
      <c r="AB289" s="88" t="s">
        <v>36</v>
      </c>
      <c r="AC289" s="88" t="s">
        <v>36</v>
      </c>
      <c r="AD289" s="88" t="s">
        <v>36</v>
      </c>
      <c r="AE289" s="88" t="s">
        <v>36</v>
      </c>
      <c r="AF289" s="113" t="s">
        <v>36</v>
      </c>
      <c r="AG289" s="88" t="s">
        <v>36</v>
      </c>
      <c r="AH289" s="70">
        <v>0</v>
      </c>
      <c r="AI289" s="70">
        <v>0</v>
      </c>
      <c r="AJ289" s="66">
        <v>0</v>
      </c>
    </row>
    <row r="290" spans="1:36" x14ac:dyDescent="0.25">
      <c r="A290" s="52" t="s">
        <v>75</v>
      </c>
      <c r="B290" s="53">
        <v>40321</v>
      </c>
      <c r="C290" s="54">
        <v>0.24305555555555555</v>
      </c>
      <c r="D290" s="54">
        <v>0.33194444444444443</v>
      </c>
      <c r="E290" s="52">
        <v>327</v>
      </c>
      <c r="F290" s="52"/>
      <c r="G290" s="52" t="s">
        <v>48</v>
      </c>
      <c r="H290" s="57" t="s">
        <v>36</v>
      </c>
      <c r="I290" s="45" t="s">
        <v>36</v>
      </c>
      <c r="J290" s="56" t="s">
        <v>40</v>
      </c>
      <c r="K290" s="56">
        <v>10</v>
      </c>
      <c r="L290" s="57" t="s">
        <v>36</v>
      </c>
      <c r="M290" s="45" t="s">
        <v>36</v>
      </c>
      <c r="N290" s="59" t="s">
        <v>36</v>
      </c>
      <c r="O290" s="83" t="s">
        <v>36</v>
      </c>
      <c r="P290" s="59" t="s">
        <v>40</v>
      </c>
      <c r="Q290" s="59">
        <v>10</v>
      </c>
      <c r="R290" s="59" t="s">
        <v>36</v>
      </c>
      <c r="S290" s="83" t="s">
        <v>36</v>
      </c>
      <c r="T290" s="84" t="s">
        <v>36</v>
      </c>
      <c r="U290" s="85" t="s">
        <v>36</v>
      </c>
      <c r="V290" s="86" t="s">
        <v>36</v>
      </c>
      <c r="W290" s="87" t="s">
        <v>36</v>
      </c>
      <c r="X290" s="66">
        <v>100</v>
      </c>
      <c r="Y290" s="67" t="s">
        <v>37</v>
      </c>
      <c r="Z290" s="106">
        <v>0.06</v>
      </c>
      <c r="AA290" s="68"/>
      <c r="AB290" s="68"/>
      <c r="AC290" s="68"/>
      <c r="AD290" s="68"/>
      <c r="AE290" s="68"/>
      <c r="AF290" s="149"/>
      <c r="AG290" s="69"/>
      <c r="AH290" s="70">
        <v>1</v>
      </c>
      <c r="AI290" s="70">
        <v>0.06</v>
      </c>
      <c r="AJ290" s="66">
        <v>0.06</v>
      </c>
    </row>
    <row r="291" spans="1:36" x14ac:dyDescent="0.25">
      <c r="A291" s="52" t="s">
        <v>75</v>
      </c>
      <c r="B291" s="53">
        <v>40321</v>
      </c>
      <c r="C291" s="54">
        <v>0.3034722222222222</v>
      </c>
      <c r="D291" s="54">
        <v>0.32361111111111113</v>
      </c>
      <c r="E291" s="52">
        <v>322</v>
      </c>
      <c r="F291" s="52"/>
      <c r="G291" s="52" t="s">
        <v>48</v>
      </c>
      <c r="H291" s="57" t="s">
        <v>36</v>
      </c>
      <c r="I291" s="45" t="s">
        <v>36</v>
      </c>
      <c r="J291" s="56" t="s">
        <v>38</v>
      </c>
      <c r="K291" s="56">
        <v>10</v>
      </c>
      <c r="L291" s="57" t="s">
        <v>36</v>
      </c>
      <c r="M291" s="45" t="s">
        <v>36</v>
      </c>
      <c r="N291" s="59" t="s">
        <v>36</v>
      </c>
      <c r="O291" s="83" t="s">
        <v>36</v>
      </c>
      <c r="P291" s="56" t="s">
        <v>38</v>
      </c>
      <c r="Q291" s="59">
        <v>9</v>
      </c>
      <c r="R291" s="59" t="s">
        <v>36</v>
      </c>
      <c r="S291" s="83" t="s">
        <v>36</v>
      </c>
      <c r="T291" s="84" t="s">
        <v>36</v>
      </c>
      <c r="U291" s="85" t="s">
        <v>36</v>
      </c>
      <c r="V291" s="86" t="s">
        <v>36</v>
      </c>
      <c r="W291" s="87" t="s">
        <v>36</v>
      </c>
      <c r="X291" s="66">
        <v>90</v>
      </c>
      <c r="Y291" s="67" t="s">
        <v>37</v>
      </c>
      <c r="Z291" s="88" t="s">
        <v>36</v>
      </c>
      <c r="AA291" s="88" t="s">
        <v>36</v>
      </c>
      <c r="AB291" s="88" t="s">
        <v>36</v>
      </c>
      <c r="AC291" s="88" t="s">
        <v>36</v>
      </c>
      <c r="AD291" s="88" t="s">
        <v>36</v>
      </c>
      <c r="AE291" s="88" t="s">
        <v>36</v>
      </c>
      <c r="AF291" s="113" t="s">
        <v>36</v>
      </c>
      <c r="AG291" s="88" t="s">
        <v>36</v>
      </c>
      <c r="AH291" s="70">
        <v>0</v>
      </c>
      <c r="AI291" s="70">
        <v>0</v>
      </c>
      <c r="AJ291" s="66">
        <v>0</v>
      </c>
    </row>
    <row r="292" spans="1:36" ht="33.75" x14ac:dyDescent="0.25">
      <c r="A292" s="52" t="s">
        <v>75</v>
      </c>
      <c r="B292" s="53">
        <v>40321</v>
      </c>
      <c r="C292" s="54">
        <v>0.4236111111111111</v>
      </c>
      <c r="D292" s="54">
        <v>0.49861111111111112</v>
      </c>
      <c r="E292" s="52">
        <v>321</v>
      </c>
      <c r="F292" s="52"/>
      <c r="G292" s="52" t="s">
        <v>48</v>
      </c>
      <c r="H292" s="57" t="s">
        <v>36</v>
      </c>
      <c r="I292" s="45" t="s">
        <v>36</v>
      </c>
      <c r="J292" s="56" t="s">
        <v>50</v>
      </c>
      <c r="K292" s="56">
        <v>10</v>
      </c>
      <c r="L292" s="57" t="s">
        <v>36</v>
      </c>
      <c r="M292" s="45" t="s">
        <v>36</v>
      </c>
      <c r="N292" s="59" t="s">
        <v>36</v>
      </c>
      <c r="O292" s="83" t="s">
        <v>36</v>
      </c>
      <c r="P292" s="59" t="s">
        <v>50</v>
      </c>
      <c r="Q292" s="59">
        <v>9</v>
      </c>
      <c r="R292" s="59" t="s">
        <v>36</v>
      </c>
      <c r="S292" s="83" t="s">
        <v>36</v>
      </c>
      <c r="T292" s="84" t="s">
        <v>36</v>
      </c>
      <c r="U292" s="85" t="s">
        <v>36</v>
      </c>
      <c r="V292" s="86" t="s">
        <v>36</v>
      </c>
      <c r="W292" s="87" t="s">
        <v>36</v>
      </c>
      <c r="X292" s="66">
        <v>90</v>
      </c>
      <c r="Y292" s="67" t="s">
        <v>37</v>
      </c>
      <c r="Z292" s="105" t="s">
        <v>97</v>
      </c>
      <c r="AA292" s="68"/>
      <c r="AB292" s="68"/>
      <c r="AC292" s="68"/>
      <c r="AD292" s="68"/>
      <c r="AE292" s="68"/>
      <c r="AF292" s="149"/>
      <c r="AG292" s="69"/>
      <c r="AH292" s="70">
        <v>10</v>
      </c>
      <c r="AI292" s="70">
        <v>0.98</v>
      </c>
      <c r="AJ292" s="66">
        <f>AI292/AH292</f>
        <v>9.8000000000000004E-2</v>
      </c>
    </row>
    <row r="293" spans="1:36" x14ac:dyDescent="0.25">
      <c r="A293" s="52" t="s">
        <v>47</v>
      </c>
      <c r="B293" s="53">
        <v>40321</v>
      </c>
      <c r="C293" s="54">
        <v>0.51736111111111105</v>
      </c>
      <c r="D293" s="54">
        <v>0.53819444444444442</v>
      </c>
      <c r="E293" s="52">
        <v>329</v>
      </c>
      <c r="F293" s="52"/>
      <c r="G293" s="52" t="s">
        <v>48</v>
      </c>
      <c r="H293" s="57" t="s">
        <v>36</v>
      </c>
      <c r="I293" s="45" t="s">
        <v>36</v>
      </c>
      <c r="J293" s="56" t="s">
        <v>35</v>
      </c>
      <c r="K293" s="56">
        <v>10</v>
      </c>
      <c r="L293" s="57" t="s">
        <v>36</v>
      </c>
      <c r="M293" s="45" t="s">
        <v>36</v>
      </c>
      <c r="N293" s="59" t="s">
        <v>36</v>
      </c>
      <c r="O293" s="83" t="s">
        <v>36</v>
      </c>
      <c r="P293" s="59" t="s">
        <v>35</v>
      </c>
      <c r="Q293" s="59">
        <v>9</v>
      </c>
      <c r="R293" s="59" t="s">
        <v>36</v>
      </c>
      <c r="S293" s="83" t="s">
        <v>36</v>
      </c>
      <c r="T293" s="84" t="s">
        <v>36</v>
      </c>
      <c r="U293" s="85" t="s">
        <v>36</v>
      </c>
      <c r="V293" s="86" t="s">
        <v>36</v>
      </c>
      <c r="W293" s="87" t="s">
        <v>36</v>
      </c>
      <c r="X293" s="66">
        <v>90</v>
      </c>
      <c r="Y293" s="67" t="s">
        <v>37</v>
      </c>
      <c r="Z293" s="106">
        <v>0.15</v>
      </c>
      <c r="AA293" s="88" t="s">
        <v>36</v>
      </c>
      <c r="AB293" s="88" t="s">
        <v>36</v>
      </c>
      <c r="AC293" s="88" t="s">
        <v>36</v>
      </c>
      <c r="AD293" s="88" t="s">
        <v>36</v>
      </c>
      <c r="AE293" s="88" t="s">
        <v>36</v>
      </c>
      <c r="AF293" s="113" t="s">
        <v>36</v>
      </c>
      <c r="AG293" s="88" t="s">
        <v>36</v>
      </c>
      <c r="AH293" s="70">
        <v>1</v>
      </c>
      <c r="AI293" s="70">
        <v>0.15</v>
      </c>
      <c r="AJ293" s="66">
        <v>0.15</v>
      </c>
    </row>
    <row r="294" spans="1:36" ht="22.5" x14ac:dyDescent="0.25">
      <c r="A294" s="52" t="s">
        <v>47</v>
      </c>
      <c r="B294" s="53">
        <v>40321</v>
      </c>
      <c r="C294" s="54">
        <v>0.59166666666666667</v>
      </c>
      <c r="D294" s="54">
        <v>0.61319444444444449</v>
      </c>
      <c r="E294" s="52">
        <v>328</v>
      </c>
      <c r="F294" s="52"/>
      <c r="G294" s="52" t="s">
        <v>48</v>
      </c>
      <c r="H294" s="57" t="s">
        <v>36</v>
      </c>
      <c r="I294" s="45" t="s">
        <v>36</v>
      </c>
      <c r="J294" s="56" t="s">
        <v>39</v>
      </c>
      <c r="K294" s="56">
        <v>10</v>
      </c>
      <c r="L294" s="57" t="s">
        <v>36</v>
      </c>
      <c r="M294" s="45" t="s">
        <v>36</v>
      </c>
      <c r="N294" s="59" t="s">
        <v>36</v>
      </c>
      <c r="O294" s="83" t="s">
        <v>36</v>
      </c>
      <c r="P294" s="59" t="s">
        <v>39</v>
      </c>
      <c r="Q294" s="59">
        <v>10</v>
      </c>
      <c r="R294" s="59" t="s">
        <v>36</v>
      </c>
      <c r="S294" s="83" t="s">
        <v>36</v>
      </c>
      <c r="T294" s="84" t="s">
        <v>36</v>
      </c>
      <c r="U294" s="85" t="s">
        <v>36</v>
      </c>
      <c r="V294" s="86" t="s">
        <v>36</v>
      </c>
      <c r="W294" s="87" t="s">
        <v>36</v>
      </c>
      <c r="X294" s="66">
        <v>100</v>
      </c>
      <c r="Y294" s="67" t="s">
        <v>37</v>
      </c>
      <c r="Z294" s="105" t="s">
        <v>98</v>
      </c>
      <c r="AA294" s="88" t="s">
        <v>36</v>
      </c>
      <c r="AB294" s="88" t="s">
        <v>36</v>
      </c>
      <c r="AC294" s="88" t="s">
        <v>36</v>
      </c>
      <c r="AD294" s="88" t="s">
        <v>36</v>
      </c>
      <c r="AE294" s="88" t="s">
        <v>36</v>
      </c>
      <c r="AF294" s="113" t="s">
        <v>36</v>
      </c>
      <c r="AG294" s="88" t="s">
        <v>36</v>
      </c>
      <c r="AH294" s="70">
        <v>5</v>
      </c>
      <c r="AI294" s="70">
        <v>0.63</v>
      </c>
      <c r="AJ294" s="66">
        <v>0.12</v>
      </c>
    </row>
    <row r="295" spans="1:36" ht="22.5" x14ac:dyDescent="0.25">
      <c r="A295" s="52" t="s">
        <v>47</v>
      </c>
      <c r="B295" s="53">
        <v>40321</v>
      </c>
      <c r="C295" s="54">
        <v>0.68263888888888891</v>
      </c>
      <c r="D295" s="54">
        <v>0.70000000000000007</v>
      </c>
      <c r="E295" s="52">
        <v>330</v>
      </c>
      <c r="F295" s="52"/>
      <c r="G295" s="52" t="s">
        <v>48</v>
      </c>
      <c r="H295" s="57" t="s">
        <v>36</v>
      </c>
      <c r="I295" s="45" t="s">
        <v>36</v>
      </c>
      <c r="J295" s="56" t="s">
        <v>38</v>
      </c>
      <c r="K295" s="56">
        <v>10</v>
      </c>
      <c r="L295" s="57" t="s">
        <v>36</v>
      </c>
      <c r="M295" s="45" t="s">
        <v>36</v>
      </c>
      <c r="N295" s="59" t="s">
        <v>36</v>
      </c>
      <c r="O295" s="83" t="s">
        <v>36</v>
      </c>
      <c r="P295" s="59" t="s">
        <v>38</v>
      </c>
      <c r="Q295" s="59">
        <v>10</v>
      </c>
      <c r="R295" s="59" t="s">
        <v>36</v>
      </c>
      <c r="S295" s="83" t="s">
        <v>36</v>
      </c>
      <c r="T295" s="84" t="s">
        <v>36</v>
      </c>
      <c r="U295" s="85" t="s">
        <v>36</v>
      </c>
      <c r="V295" s="86" t="s">
        <v>36</v>
      </c>
      <c r="W295" s="87" t="s">
        <v>36</v>
      </c>
      <c r="X295" s="66">
        <v>100</v>
      </c>
      <c r="Y295" s="67" t="s">
        <v>37</v>
      </c>
      <c r="Z295" s="105" t="s">
        <v>99</v>
      </c>
      <c r="AA295" s="88" t="s">
        <v>36</v>
      </c>
      <c r="AB295" s="88" t="s">
        <v>36</v>
      </c>
      <c r="AC295" s="88" t="s">
        <v>36</v>
      </c>
      <c r="AD295" s="88" t="s">
        <v>36</v>
      </c>
      <c r="AE295" s="88" t="s">
        <v>36</v>
      </c>
      <c r="AF295" s="113" t="s">
        <v>36</v>
      </c>
      <c r="AG295" s="88" t="s">
        <v>36</v>
      </c>
      <c r="AH295" s="70">
        <v>5</v>
      </c>
      <c r="AI295" s="70">
        <v>0.4</v>
      </c>
      <c r="AJ295" s="66">
        <v>0.05</v>
      </c>
    </row>
    <row r="296" spans="1:36" x14ac:dyDescent="0.25">
      <c r="A296" s="52" t="s">
        <v>47</v>
      </c>
      <c r="B296" s="53">
        <v>40321</v>
      </c>
      <c r="C296" s="54">
        <v>0.73611111111111116</v>
      </c>
      <c r="D296" s="54">
        <v>0.76527777777777783</v>
      </c>
      <c r="E296" s="52">
        <v>331</v>
      </c>
      <c r="F296" s="52"/>
      <c r="G296" s="52" t="s">
        <v>48</v>
      </c>
      <c r="H296" s="57" t="s">
        <v>36</v>
      </c>
      <c r="I296" s="45" t="s">
        <v>36</v>
      </c>
      <c r="J296" s="56" t="s">
        <v>40</v>
      </c>
      <c r="K296" s="56">
        <v>10</v>
      </c>
      <c r="L296" s="57" t="s">
        <v>36</v>
      </c>
      <c r="M296" s="45" t="s">
        <v>36</v>
      </c>
      <c r="N296" s="59" t="s">
        <v>36</v>
      </c>
      <c r="O296" s="83" t="s">
        <v>36</v>
      </c>
      <c r="P296" s="59" t="s">
        <v>40</v>
      </c>
      <c r="Q296" s="59">
        <v>10</v>
      </c>
      <c r="R296" s="59" t="s">
        <v>36</v>
      </c>
      <c r="S296" s="83" t="s">
        <v>36</v>
      </c>
      <c r="T296" s="84" t="s">
        <v>36</v>
      </c>
      <c r="U296" s="85" t="s">
        <v>36</v>
      </c>
      <c r="V296" s="86" t="s">
        <v>36</v>
      </c>
      <c r="W296" s="87" t="s">
        <v>36</v>
      </c>
      <c r="X296" s="66">
        <v>100</v>
      </c>
      <c r="Y296" s="67" t="s">
        <v>37</v>
      </c>
      <c r="Z296" s="105" t="s">
        <v>100</v>
      </c>
      <c r="AA296" s="88" t="s">
        <v>36</v>
      </c>
      <c r="AB296" s="88" t="s">
        <v>36</v>
      </c>
      <c r="AC296" s="88" t="s">
        <v>36</v>
      </c>
      <c r="AD296" s="88" t="s">
        <v>36</v>
      </c>
      <c r="AE296" s="88" t="s">
        <v>36</v>
      </c>
      <c r="AF296" s="113" t="s">
        <v>36</v>
      </c>
      <c r="AG296" s="88" t="s">
        <v>36</v>
      </c>
      <c r="AH296" s="70">
        <v>4</v>
      </c>
      <c r="AI296" s="70">
        <v>0.54</v>
      </c>
      <c r="AJ296" s="66">
        <v>0.13</v>
      </c>
    </row>
    <row r="297" spans="1:36" x14ac:dyDescent="0.25">
      <c r="A297" s="52" t="s">
        <v>47</v>
      </c>
      <c r="B297" s="53">
        <v>40321</v>
      </c>
      <c r="C297" s="54">
        <v>0.80069444444444438</v>
      </c>
      <c r="D297" s="54">
        <v>0.82361111111111107</v>
      </c>
      <c r="E297" s="52">
        <v>332</v>
      </c>
      <c r="F297" s="52"/>
      <c r="G297" s="52" t="s">
        <v>48</v>
      </c>
      <c r="H297" s="57" t="s">
        <v>36</v>
      </c>
      <c r="I297" s="45" t="s">
        <v>36</v>
      </c>
      <c r="J297" s="56" t="s">
        <v>50</v>
      </c>
      <c r="K297" s="56">
        <v>10</v>
      </c>
      <c r="L297" s="57" t="s">
        <v>36</v>
      </c>
      <c r="M297" s="45" t="s">
        <v>36</v>
      </c>
      <c r="N297" s="59" t="s">
        <v>36</v>
      </c>
      <c r="O297" s="83" t="s">
        <v>36</v>
      </c>
      <c r="P297" s="59" t="s">
        <v>50</v>
      </c>
      <c r="Q297" s="59">
        <v>9</v>
      </c>
      <c r="R297" s="59" t="s">
        <v>36</v>
      </c>
      <c r="S297" s="83" t="s">
        <v>36</v>
      </c>
      <c r="T297" s="84" t="s">
        <v>36</v>
      </c>
      <c r="U297" s="85" t="s">
        <v>36</v>
      </c>
      <c r="V297" s="86" t="s">
        <v>36</v>
      </c>
      <c r="W297" s="87" t="s">
        <v>36</v>
      </c>
      <c r="X297" s="66">
        <v>100</v>
      </c>
      <c r="Y297" s="67" t="s">
        <v>37</v>
      </c>
      <c r="Z297" s="106">
        <v>0.01</v>
      </c>
      <c r="AA297" s="88" t="s">
        <v>36</v>
      </c>
      <c r="AB297" s="88" t="s">
        <v>36</v>
      </c>
      <c r="AC297" s="88" t="s">
        <v>36</v>
      </c>
      <c r="AD297" s="88" t="s">
        <v>36</v>
      </c>
      <c r="AE297" s="88" t="s">
        <v>36</v>
      </c>
      <c r="AF297" s="113" t="s">
        <v>36</v>
      </c>
      <c r="AG297" s="88" t="s">
        <v>36</v>
      </c>
      <c r="AH297" s="70">
        <v>1</v>
      </c>
      <c r="AI297" s="70">
        <v>0.01</v>
      </c>
      <c r="AJ297" s="66">
        <v>0.01</v>
      </c>
    </row>
    <row r="298" spans="1:36" x14ac:dyDescent="0.25">
      <c r="A298" s="52" t="s">
        <v>47</v>
      </c>
      <c r="B298" s="53">
        <v>40321</v>
      </c>
      <c r="C298" s="54">
        <v>0.86388888888888893</v>
      </c>
      <c r="D298" s="54">
        <v>0.875</v>
      </c>
      <c r="E298" s="52">
        <v>333</v>
      </c>
      <c r="F298" s="52"/>
      <c r="G298" s="52" t="s">
        <v>48</v>
      </c>
      <c r="H298" s="57" t="s">
        <v>36</v>
      </c>
      <c r="I298" s="45" t="s">
        <v>36</v>
      </c>
      <c r="J298" s="56" t="s">
        <v>38</v>
      </c>
      <c r="K298" s="56">
        <v>10</v>
      </c>
      <c r="L298" s="57" t="s">
        <v>36</v>
      </c>
      <c r="M298" s="45" t="s">
        <v>36</v>
      </c>
      <c r="N298" s="59" t="s">
        <v>36</v>
      </c>
      <c r="O298" s="83" t="s">
        <v>36</v>
      </c>
      <c r="P298" s="59" t="s">
        <v>38</v>
      </c>
      <c r="Q298" s="59">
        <v>10</v>
      </c>
      <c r="R298" s="59" t="s">
        <v>36</v>
      </c>
      <c r="S298" s="83" t="s">
        <v>36</v>
      </c>
      <c r="T298" s="84" t="s">
        <v>36</v>
      </c>
      <c r="U298" s="85" t="s">
        <v>36</v>
      </c>
      <c r="V298" s="86" t="s">
        <v>36</v>
      </c>
      <c r="W298" s="87" t="s">
        <v>36</v>
      </c>
      <c r="X298" s="66">
        <v>100</v>
      </c>
      <c r="Y298" s="67" t="s">
        <v>37</v>
      </c>
      <c r="Z298" s="88" t="s">
        <v>36</v>
      </c>
      <c r="AA298" s="88" t="s">
        <v>36</v>
      </c>
      <c r="AB298" s="88" t="s">
        <v>36</v>
      </c>
      <c r="AC298" s="88" t="s">
        <v>36</v>
      </c>
      <c r="AD298" s="88" t="s">
        <v>36</v>
      </c>
      <c r="AE298" s="88" t="s">
        <v>36</v>
      </c>
      <c r="AF298" s="113" t="s">
        <v>36</v>
      </c>
      <c r="AG298" s="88" t="s">
        <v>36</v>
      </c>
      <c r="AH298" s="70">
        <v>0</v>
      </c>
      <c r="AI298" s="70">
        <v>0</v>
      </c>
      <c r="AJ298" s="66">
        <v>0</v>
      </c>
    </row>
    <row r="299" spans="1:36" x14ac:dyDescent="0.25">
      <c r="A299" s="52" t="s">
        <v>47</v>
      </c>
      <c r="B299" s="53">
        <v>40321</v>
      </c>
      <c r="C299" s="54">
        <v>0.94097222222222221</v>
      </c>
      <c r="D299" s="54">
        <v>0.95833333333333337</v>
      </c>
      <c r="E299" s="52">
        <v>335</v>
      </c>
      <c r="F299" s="52"/>
      <c r="G299" s="52" t="s">
        <v>48</v>
      </c>
      <c r="H299" s="57" t="s">
        <v>36</v>
      </c>
      <c r="I299" s="45" t="s">
        <v>36</v>
      </c>
      <c r="J299" s="56" t="s">
        <v>39</v>
      </c>
      <c r="K299" s="56">
        <v>10</v>
      </c>
      <c r="L299" s="57" t="s">
        <v>36</v>
      </c>
      <c r="M299" s="45" t="s">
        <v>36</v>
      </c>
      <c r="N299" s="59" t="s">
        <v>36</v>
      </c>
      <c r="O299" s="83" t="s">
        <v>36</v>
      </c>
      <c r="P299" s="59" t="s">
        <v>39</v>
      </c>
      <c r="Q299" s="59">
        <v>10</v>
      </c>
      <c r="R299" s="59" t="s">
        <v>36</v>
      </c>
      <c r="S299" s="83" t="s">
        <v>36</v>
      </c>
      <c r="T299" s="84" t="s">
        <v>36</v>
      </c>
      <c r="U299" s="85" t="s">
        <v>36</v>
      </c>
      <c r="V299" s="86" t="s">
        <v>36</v>
      </c>
      <c r="W299" s="87" t="s">
        <v>36</v>
      </c>
      <c r="X299" s="66">
        <v>100</v>
      </c>
      <c r="Y299" s="67" t="s">
        <v>37</v>
      </c>
      <c r="Z299" s="88" t="s">
        <v>36</v>
      </c>
      <c r="AA299" s="88" t="s">
        <v>36</v>
      </c>
      <c r="AB299" s="88" t="s">
        <v>36</v>
      </c>
      <c r="AC299" s="88" t="s">
        <v>36</v>
      </c>
      <c r="AD299" s="88" t="s">
        <v>36</v>
      </c>
      <c r="AE299" s="88" t="s">
        <v>36</v>
      </c>
      <c r="AF299" s="113" t="s">
        <v>36</v>
      </c>
      <c r="AG299" s="88" t="s">
        <v>36</v>
      </c>
      <c r="AH299" s="70">
        <v>0</v>
      </c>
      <c r="AI299" s="70">
        <v>0</v>
      </c>
      <c r="AJ299" s="66">
        <v>0</v>
      </c>
    </row>
    <row r="300" spans="1:36" ht="22.5" x14ac:dyDescent="0.25">
      <c r="A300" s="52" t="s">
        <v>75</v>
      </c>
      <c r="B300" s="53">
        <v>40322</v>
      </c>
      <c r="C300" s="54">
        <v>5.5555555555555552E-2</v>
      </c>
      <c r="D300" s="54">
        <v>9.5833333333333326E-2</v>
      </c>
      <c r="E300" s="52">
        <v>334</v>
      </c>
      <c r="F300" s="52"/>
      <c r="G300" s="52" t="s">
        <v>48</v>
      </c>
      <c r="H300" s="57" t="s">
        <v>36</v>
      </c>
      <c r="I300" s="45" t="s">
        <v>36</v>
      </c>
      <c r="J300" s="56" t="s">
        <v>38</v>
      </c>
      <c r="K300" s="56">
        <v>10</v>
      </c>
      <c r="L300" s="57" t="s">
        <v>36</v>
      </c>
      <c r="M300" s="45" t="s">
        <v>36</v>
      </c>
      <c r="N300" s="59" t="s">
        <v>36</v>
      </c>
      <c r="O300" s="83" t="s">
        <v>36</v>
      </c>
      <c r="P300" s="56" t="s">
        <v>38</v>
      </c>
      <c r="Q300" s="59">
        <v>10</v>
      </c>
      <c r="R300" s="59" t="s">
        <v>36</v>
      </c>
      <c r="S300" s="83" t="s">
        <v>36</v>
      </c>
      <c r="T300" s="84" t="s">
        <v>36</v>
      </c>
      <c r="U300" s="85" t="s">
        <v>36</v>
      </c>
      <c r="V300" s="86" t="s">
        <v>36</v>
      </c>
      <c r="W300" s="87" t="s">
        <v>36</v>
      </c>
      <c r="X300" s="66">
        <v>100</v>
      </c>
      <c r="Y300" s="67" t="s">
        <v>37</v>
      </c>
      <c r="Z300" s="105" t="s">
        <v>101</v>
      </c>
      <c r="AA300" s="88" t="s">
        <v>36</v>
      </c>
      <c r="AB300" s="88" t="s">
        <v>36</v>
      </c>
      <c r="AC300" s="88" t="s">
        <v>36</v>
      </c>
      <c r="AD300" s="88" t="s">
        <v>36</v>
      </c>
      <c r="AE300" s="88" t="s">
        <v>36</v>
      </c>
      <c r="AF300" s="113" t="s">
        <v>36</v>
      </c>
      <c r="AG300" s="88" t="s">
        <v>36</v>
      </c>
      <c r="AH300" s="70">
        <v>7</v>
      </c>
      <c r="AI300" s="70">
        <v>0.75</v>
      </c>
      <c r="AJ300" s="66">
        <f>AI300/AH300</f>
        <v>0.10714285714285714</v>
      </c>
    </row>
    <row r="301" spans="1:36" x14ac:dyDescent="0.25">
      <c r="A301" s="52" t="s">
        <v>75</v>
      </c>
      <c r="B301" s="53">
        <v>40322</v>
      </c>
      <c r="C301" s="54">
        <v>0.13749999999999998</v>
      </c>
      <c r="D301" s="54">
        <v>0.21527777777777779</v>
      </c>
      <c r="E301" s="114">
        <v>340</v>
      </c>
      <c r="F301" s="52"/>
      <c r="G301" s="52" t="s">
        <v>48</v>
      </c>
      <c r="H301" s="57" t="s">
        <v>36</v>
      </c>
      <c r="I301" s="45" t="s">
        <v>36</v>
      </c>
      <c r="J301" s="56" t="s">
        <v>35</v>
      </c>
      <c r="K301" s="56">
        <v>10</v>
      </c>
      <c r="L301" s="57" t="s">
        <v>36</v>
      </c>
      <c r="M301" s="45" t="s">
        <v>36</v>
      </c>
      <c r="N301" s="59" t="s">
        <v>36</v>
      </c>
      <c r="O301" s="83" t="s">
        <v>36</v>
      </c>
      <c r="P301" s="59" t="s">
        <v>35</v>
      </c>
      <c r="Q301" s="59">
        <v>7</v>
      </c>
      <c r="R301" s="59" t="s">
        <v>36</v>
      </c>
      <c r="S301" s="83" t="s">
        <v>36</v>
      </c>
      <c r="T301" s="84" t="s">
        <v>36</v>
      </c>
      <c r="U301" s="85" t="s">
        <v>36</v>
      </c>
      <c r="V301" s="86" t="s">
        <v>36</v>
      </c>
      <c r="W301" s="87" t="s">
        <v>36</v>
      </c>
      <c r="X301" s="66">
        <v>70</v>
      </c>
      <c r="Y301" s="67" t="s">
        <v>44</v>
      </c>
      <c r="Z301" s="88" t="s">
        <v>103</v>
      </c>
      <c r="AA301" s="88">
        <v>0.28000000000000003</v>
      </c>
      <c r="AB301" s="88"/>
      <c r="AC301" s="88"/>
      <c r="AD301" s="88" t="s">
        <v>36</v>
      </c>
      <c r="AE301" s="88" t="s">
        <v>36</v>
      </c>
      <c r="AF301" s="113" t="s">
        <v>36</v>
      </c>
      <c r="AG301" s="88" t="s">
        <v>36</v>
      </c>
      <c r="AH301" s="70">
        <v>33</v>
      </c>
      <c r="AI301" s="70">
        <v>3.99</v>
      </c>
      <c r="AJ301" s="66">
        <f>AI301/AH301</f>
        <v>0.12090909090909091</v>
      </c>
    </row>
    <row r="302" spans="1:36" x14ac:dyDescent="0.25">
      <c r="A302" s="52" t="s">
        <v>75</v>
      </c>
      <c r="B302" s="53">
        <v>40322</v>
      </c>
      <c r="C302" s="54">
        <v>0.28819444444444448</v>
      </c>
      <c r="D302" s="54">
        <v>0.32291666666666669</v>
      </c>
      <c r="E302" s="52">
        <v>336</v>
      </c>
      <c r="F302" s="52"/>
      <c r="G302" s="52" t="s">
        <v>48</v>
      </c>
      <c r="H302" s="57" t="s">
        <v>36</v>
      </c>
      <c r="I302" s="45" t="s">
        <v>36</v>
      </c>
      <c r="J302" s="56" t="s">
        <v>50</v>
      </c>
      <c r="K302" s="56">
        <v>10</v>
      </c>
      <c r="L302" s="57" t="s">
        <v>36</v>
      </c>
      <c r="M302" s="45" t="s">
        <v>36</v>
      </c>
      <c r="N302" s="59" t="s">
        <v>36</v>
      </c>
      <c r="O302" s="83" t="s">
        <v>36</v>
      </c>
      <c r="P302" s="59" t="s">
        <v>50</v>
      </c>
      <c r="Q302" s="59">
        <v>10</v>
      </c>
      <c r="R302" s="59" t="s">
        <v>36</v>
      </c>
      <c r="S302" s="83" t="s">
        <v>36</v>
      </c>
      <c r="T302" s="84" t="s">
        <v>36</v>
      </c>
      <c r="U302" s="85" t="s">
        <v>36</v>
      </c>
      <c r="V302" s="86" t="s">
        <v>36</v>
      </c>
      <c r="W302" s="87" t="s">
        <v>36</v>
      </c>
      <c r="X302" s="66">
        <v>100</v>
      </c>
      <c r="Y302" s="67" t="s">
        <v>37</v>
      </c>
      <c r="Z302" s="88" t="s">
        <v>36</v>
      </c>
      <c r="AA302" s="88" t="s">
        <v>36</v>
      </c>
      <c r="AB302" s="88" t="s">
        <v>36</v>
      </c>
      <c r="AC302" s="88" t="s">
        <v>36</v>
      </c>
      <c r="AD302" s="88" t="s">
        <v>36</v>
      </c>
      <c r="AE302" s="88" t="s">
        <v>36</v>
      </c>
      <c r="AF302" s="113" t="s">
        <v>36</v>
      </c>
      <c r="AG302" s="88" t="s">
        <v>36</v>
      </c>
      <c r="AH302" s="70">
        <v>0</v>
      </c>
      <c r="AI302" s="70">
        <v>0</v>
      </c>
      <c r="AJ302" s="66">
        <v>0</v>
      </c>
    </row>
    <row r="303" spans="1:36" x14ac:dyDescent="0.25">
      <c r="A303" s="52" t="s">
        <v>75</v>
      </c>
      <c r="B303" s="53">
        <v>40322</v>
      </c>
      <c r="C303" s="54">
        <v>0.34652777777777777</v>
      </c>
      <c r="D303" s="54">
        <v>0.37361111111111112</v>
      </c>
      <c r="E303" s="52">
        <v>337</v>
      </c>
      <c r="F303" s="52"/>
      <c r="G303" s="52" t="s">
        <v>48</v>
      </c>
      <c r="H303" s="57" t="s">
        <v>36</v>
      </c>
      <c r="I303" s="45" t="s">
        <v>36</v>
      </c>
      <c r="J303" s="56" t="s">
        <v>38</v>
      </c>
      <c r="K303" s="56">
        <v>10</v>
      </c>
      <c r="L303" s="57" t="s">
        <v>36</v>
      </c>
      <c r="M303" s="45" t="s">
        <v>36</v>
      </c>
      <c r="N303" s="59" t="s">
        <v>36</v>
      </c>
      <c r="O303" s="83" t="s">
        <v>36</v>
      </c>
      <c r="P303" s="56" t="s">
        <v>38</v>
      </c>
      <c r="Q303" s="59">
        <v>10</v>
      </c>
      <c r="R303" s="59" t="s">
        <v>36</v>
      </c>
      <c r="S303" s="83" t="s">
        <v>36</v>
      </c>
      <c r="T303" s="84" t="s">
        <v>36</v>
      </c>
      <c r="U303" s="85" t="s">
        <v>36</v>
      </c>
      <c r="V303" s="86" t="s">
        <v>36</v>
      </c>
      <c r="W303" s="87" t="s">
        <v>36</v>
      </c>
      <c r="X303" s="66">
        <v>100</v>
      </c>
      <c r="Y303" s="67" t="s">
        <v>37</v>
      </c>
      <c r="Z303" s="105" t="s">
        <v>102</v>
      </c>
      <c r="AA303" s="88" t="s">
        <v>36</v>
      </c>
      <c r="AB303" s="88" t="s">
        <v>36</v>
      </c>
      <c r="AC303" s="88" t="s">
        <v>36</v>
      </c>
      <c r="AD303" s="88" t="s">
        <v>36</v>
      </c>
      <c r="AE303" s="88" t="s">
        <v>36</v>
      </c>
      <c r="AF303" s="113" t="s">
        <v>36</v>
      </c>
      <c r="AG303" s="88" t="s">
        <v>36</v>
      </c>
      <c r="AH303" s="70">
        <v>2</v>
      </c>
      <c r="AI303" s="70">
        <v>0.2</v>
      </c>
      <c r="AJ303" s="66">
        <f>AI303/AH303</f>
        <v>0.1</v>
      </c>
    </row>
    <row r="304" spans="1:36" x14ac:dyDescent="0.25">
      <c r="A304" s="52" t="s">
        <v>75</v>
      </c>
      <c r="B304" s="53">
        <v>40322</v>
      </c>
      <c r="C304" s="54">
        <v>0.46875</v>
      </c>
      <c r="D304" s="54">
        <v>0.48958333333333331</v>
      </c>
      <c r="E304" s="52">
        <v>338</v>
      </c>
      <c r="F304" s="52"/>
      <c r="G304" s="52" t="s">
        <v>48</v>
      </c>
      <c r="H304" s="57" t="s">
        <v>36</v>
      </c>
      <c r="I304" s="45" t="s">
        <v>36</v>
      </c>
      <c r="J304" s="56" t="s">
        <v>50</v>
      </c>
      <c r="K304" s="56">
        <v>10</v>
      </c>
      <c r="L304" s="57" t="s">
        <v>36</v>
      </c>
      <c r="M304" s="45" t="s">
        <v>36</v>
      </c>
      <c r="N304" s="59" t="s">
        <v>36</v>
      </c>
      <c r="O304" s="83" t="s">
        <v>36</v>
      </c>
      <c r="P304" s="59" t="s">
        <v>50</v>
      </c>
      <c r="Q304" s="59">
        <v>10</v>
      </c>
      <c r="R304" s="59" t="s">
        <v>36</v>
      </c>
      <c r="S304" s="83" t="s">
        <v>36</v>
      </c>
      <c r="T304" s="84" t="s">
        <v>36</v>
      </c>
      <c r="U304" s="85" t="s">
        <v>36</v>
      </c>
      <c r="V304" s="86" t="s">
        <v>36</v>
      </c>
      <c r="W304" s="87" t="s">
        <v>36</v>
      </c>
      <c r="X304" s="66">
        <v>100</v>
      </c>
      <c r="Y304" s="67" t="s">
        <v>37</v>
      </c>
      <c r="Z304" s="106">
        <v>0.05</v>
      </c>
      <c r="AA304" s="88" t="s">
        <v>36</v>
      </c>
      <c r="AB304" s="88" t="s">
        <v>36</v>
      </c>
      <c r="AC304" s="88" t="s">
        <v>36</v>
      </c>
      <c r="AD304" s="88" t="s">
        <v>36</v>
      </c>
      <c r="AE304" s="88" t="s">
        <v>36</v>
      </c>
      <c r="AF304" s="113" t="s">
        <v>36</v>
      </c>
      <c r="AG304" s="88" t="s">
        <v>36</v>
      </c>
      <c r="AH304" s="70">
        <v>1</v>
      </c>
      <c r="AI304" s="70">
        <v>0.05</v>
      </c>
      <c r="AJ304" s="66">
        <v>0.05</v>
      </c>
    </row>
    <row r="305" spans="1:36" x14ac:dyDescent="0.25">
      <c r="A305" s="52" t="s">
        <v>47</v>
      </c>
      <c r="B305" s="53">
        <v>40322</v>
      </c>
      <c r="C305" s="54">
        <v>0.53125</v>
      </c>
      <c r="D305" s="54">
        <v>0.53819444444444442</v>
      </c>
      <c r="E305" s="52">
        <v>339</v>
      </c>
      <c r="F305" s="52"/>
      <c r="G305" s="52" t="s">
        <v>48</v>
      </c>
      <c r="H305" s="57" t="s">
        <v>36</v>
      </c>
      <c r="I305" s="45" t="s">
        <v>36</v>
      </c>
      <c r="J305" s="56" t="s">
        <v>35</v>
      </c>
      <c r="K305" s="56">
        <v>10</v>
      </c>
      <c r="L305" s="57" t="s">
        <v>36</v>
      </c>
      <c r="M305" s="45" t="s">
        <v>36</v>
      </c>
      <c r="N305" s="59" t="s">
        <v>36</v>
      </c>
      <c r="O305" s="83" t="s">
        <v>36</v>
      </c>
      <c r="P305" s="59" t="s">
        <v>35</v>
      </c>
      <c r="Q305" s="59">
        <v>10</v>
      </c>
      <c r="R305" s="59" t="s">
        <v>36</v>
      </c>
      <c r="S305" s="83" t="s">
        <v>36</v>
      </c>
      <c r="T305" s="84" t="s">
        <v>36</v>
      </c>
      <c r="U305" s="85" t="s">
        <v>36</v>
      </c>
      <c r="V305" s="86" t="s">
        <v>36</v>
      </c>
      <c r="W305" s="87" t="s">
        <v>36</v>
      </c>
      <c r="X305" s="66">
        <v>100</v>
      </c>
      <c r="Y305" s="67" t="s">
        <v>37</v>
      </c>
      <c r="Z305" s="88" t="s">
        <v>36</v>
      </c>
      <c r="AA305" s="88" t="s">
        <v>36</v>
      </c>
      <c r="AB305" s="88" t="s">
        <v>36</v>
      </c>
      <c r="AC305" s="88" t="s">
        <v>36</v>
      </c>
      <c r="AD305" s="88" t="s">
        <v>36</v>
      </c>
      <c r="AE305" s="88" t="s">
        <v>36</v>
      </c>
      <c r="AF305" s="113" t="s">
        <v>36</v>
      </c>
      <c r="AG305" s="88" t="s">
        <v>36</v>
      </c>
      <c r="AH305" s="70">
        <v>0</v>
      </c>
      <c r="AI305" s="70">
        <v>0</v>
      </c>
      <c r="AJ305" s="66">
        <v>0</v>
      </c>
    </row>
    <row r="306" spans="1:36" x14ac:dyDescent="0.25">
      <c r="A306" s="52" t="s">
        <v>47</v>
      </c>
      <c r="B306" s="53">
        <v>40322</v>
      </c>
      <c r="C306" s="54">
        <v>0.61458333333333337</v>
      </c>
      <c r="D306" s="54">
        <v>0.62430555555555556</v>
      </c>
      <c r="E306" s="52" t="s">
        <v>105</v>
      </c>
      <c r="F306" s="52"/>
      <c r="G306" s="52" t="s">
        <v>48</v>
      </c>
      <c r="H306" s="57" t="s">
        <v>36</v>
      </c>
      <c r="I306" s="45" t="s">
        <v>36</v>
      </c>
      <c r="J306" s="56" t="s">
        <v>40</v>
      </c>
      <c r="K306" s="56">
        <v>10</v>
      </c>
      <c r="L306" s="57" t="s">
        <v>36</v>
      </c>
      <c r="M306" s="45" t="s">
        <v>36</v>
      </c>
      <c r="N306" s="59" t="s">
        <v>36</v>
      </c>
      <c r="O306" s="83" t="s">
        <v>36</v>
      </c>
      <c r="P306" s="59" t="s">
        <v>40</v>
      </c>
      <c r="Q306" s="59">
        <v>10</v>
      </c>
      <c r="R306" s="59" t="s">
        <v>36</v>
      </c>
      <c r="S306" s="83" t="s">
        <v>36</v>
      </c>
      <c r="T306" s="84" t="s">
        <v>36</v>
      </c>
      <c r="U306" s="85" t="s">
        <v>36</v>
      </c>
      <c r="V306" s="86" t="s">
        <v>36</v>
      </c>
      <c r="W306" s="87" t="s">
        <v>36</v>
      </c>
      <c r="X306" s="66">
        <v>100</v>
      </c>
      <c r="Y306" s="67" t="s">
        <v>37</v>
      </c>
      <c r="Z306" s="88" t="s">
        <v>36</v>
      </c>
      <c r="AA306" s="88" t="s">
        <v>36</v>
      </c>
      <c r="AB306" s="88" t="s">
        <v>36</v>
      </c>
      <c r="AC306" s="88" t="s">
        <v>36</v>
      </c>
      <c r="AD306" s="88" t="s">
        <v>36</v>
      </c>
      <c r="AE306" s="88" t="s">
        <v>36</v>
      </c>
      <c r="AF306" s="113" t="s">
        <v>36</v>
      </c>
      <c r="AG306" s="88" t="s">
        <v>36</v>
      </c>
      <c r="AH306" s="70">
        <v>0</v>
      </c>
      <c r="AI306" s="70">
        <v>0</v>
      </c>
      <c r="AJ306" s="66">
        <v>0</v>
      </c>
    </row>
    <row r="307" spans="1:36" x14ac:dyDescent="0.25">
      <c r="A307" s="52" t="s">
        <v>47</v>
      </c>
      <c r="B307" s="53">
        <v>40322</v>
      </c>
      <c r="C307" s="54">
        <v>0.70763888888888893</v>
      </c>
      <c r="D307" s="54">
        <v>0.73125000000000007</v>
      </c>
      <c r="E307" s="52">
        <v>342</v>
      </c>
      <c r="F307" s="52"/>
      <c r="G307" s="52" t="s">
        <v>48</v>
      </c>
      <c r="H307" s="57" t="s">
        <v>36</v>
      </c>
      <c r="I307" s="45" t="s">
        <v>36</v>
      </c>
      <c r="J307" s="56" t="s">
        <v>50</v>
      </c>
      <c r="K307" s="56">
        <v>10</v>
      </c>
      <c r="L307" s="57" t="s">
        <v>36</v>
      </c>
      <c r="M307" s="45" t="s">
        <v>36</v>
      </c>
      <c r="N307" s="59" t="s">
        <v>36</v>
      </c>
      <c r="O307" s="83" t="s">
        <v>36</v>
      </c>
      <c r="P307" s="59" t="s">
        <v>50</v>
      </c>
      <c r="Q307" s="59">
        <v>10</v>
      </c>
      <c r="R307" s="59" t="s">
        <v>36</v>
      </c>
      <c r="S307" s="83" t="s">
        <v>36</v>
      </c>
      <c r="T307" s="84" t="s">
        <v>36</v>
      </c>
      <c r="U307" s="85" t="s">
        <v>36</v>
      </c>
      <c r="V307" s="86" t="s">
        <v>36</v>
      </c>
      <c r="W307" s="87" t="s">
        <v>36</v>
      </c>
      <c r="X307" s="66">
        <v>100</v>
      </c>
      <c r="Y307" s="67" t="s">
        <v>37</v>
      </c>
      <c r="Z307" s="105" t="s">
        <v>106</v>
      </c>
      <c r="AA307" s="88" t="s">
        <v>36</v>
      </c>
      <c r="AB307" s="88" t="s">
        <v>36</v>
      </c>
      <c r="AC307" s="88" t="s">
        <v>36</v>
      </c>
      <c r="AD307" s="88" t="s">
        <v>36</v>
      </c>
      <c r="AE307" s="88" t="s">
        <v>36</v>
      </c>
      <c r="AF307" s="113" t="s">
        <v>36</v>
      </c>
      <c r="AG307" s="88" t="s">
        <v>36</v>
      </c>
      <c r="AH307" s="70">
        <v>2</v>
      </c>
      <c r="AI307" s="70">
        <v>0.37</v>
      </c>
      <c r="AJ307" s="66">
        <v>0.18</v>
      </c>
    </row>
    <row r="308" spans="1:36" x14ac:dyDescent="0.25">
      <c r="A308" s="52" t="s">
        <v>47</v>
      </c>
      <c r="B308" s="53">
        <v>40322</v>
      </c>
      <c r="C308" s="54">
        <v>0.7680555555555556</v>
      </c>
      <c r="D308" s="54">
        <v>0.78819444444444453</v>
      </c>
      <c r="E308" s="52">
        <v>341</v>
      </c>
      <c r="F308" s="52"/>
      <c r="G308" s="52" t="s">
        <v>48</v>
      </c>
      <c r="H308" s="57" t="s">
        <v>36</v>
      </c>
      <c r="I308" s="45" t="s">
        <v>36</v>
      </c>
      <c r="J308" s="56" t="s">
        <v>38</v>
      </c>
      <c r="K308" s="56">
        <v>10</v>
      </c>
      <c r="L308" s="57" t="s">
        <v>36</v>
      </c>
      <c r="M308" s="45" t="s">
        <v>36</v>
      </c>
      <c r="N308" s="59" t="s">
        <v>36</v>
      </c>
      <c r="O308" s="83" t="s">
        <v>36</v>
      </c>
      <c r="P308" s="59" t="s">
        <v>38</v>
      </c>
      <c r="Q308" s="59">
        <v>10</v>
      </c>
      <c r="R308" s="59" t="s">
        <v>36</v>
      </c>
      <c r="S308" s="83" t="s">
        <v>36</v>
      </c>
      <c r="T308" s="84" t="s">
        <v>36</v>
      </c>
      <c r="U308" s="85" t="s">
        <v>36</v>
      </c>
      <c r="V308" s="86" t="s">
        <v>36</v>
      </c>
      <c r="W308" s="87" t="s">
        <v>36</v>
      </c>
      <c r="X308" s="66">
        <v>100</v>
      </c>
      <c r="Y308" s="67" t="s">
        <v>37</v>
      </c>
      <c r="Z308" s="105" t="s">
        <v>107</v>
      </c>
      <c r="AA308" s="88" t="s">
        <v>36</v>
      </c>
      <c r="AB308" s="88" t="s">
        <v>36</v>
      </c>
      <c r="AC308" s="88" t="s">
        <v>36</v>
      </c>
      <c r="AD308" s="88" t="s">
        <v>36</v>
      </c>
      <c r="AE308" s="88" t="s">
        <v>36</v>
      </c>
      <c r="AF308" s="113" t="s">
        <v>36</v>
      </c>
      <c r="AG308" s="88" t="s">
        <v>36</v>
      </c>
      <c r="AH308" s="70">
        <v>2</v>
      </c>
      <c r="AI308" s="70">
        <v>0.28999999999999998</v>
      </c>
      <c r="AJ308" s="66">
        <v>0.14000000000000001</v>
      </c>
    </row>
    <row r="309" spans="1:36" ht="33.75" x14ac:dyDescent="0.25">
      <c r="A309" s="52" t="s">
        <v>47</v>
      </c>
      <c r="B309" s="53">
        <v>40322</v>
      </c>
      <c r="C309" s="54">
        <v>0.85416666666666663</v>
      </c>
      <c r="D309" s="54">
        <v>0.89583333333333337</v>
      </c>
      <c r="E309" s="52" t="s">
        <v>108</v>
      </c>
      <c r="F309" s="52"/>
      <c r="G309" s="52" t="s">
        <v>48</v>
      </c>
      <c r="H309" s="57" t="s">
        <v>36</v>
      </c>
      <c r="I309" s="45" t="s">
        <v>36</v>
      </c>
      <c r="J309" s="56" t="s">
        <v>35</v>
      </c>
      <c r="K309" s="56">
        <v>10</v>
      </c>
      <c r="L309" s="57" t="s">
        <v>36</v>
      </c>
      <c r="M309" s="45" t="s">
        <v>36</v>
      </c>
      <c r="N309" s="59" t="s">
        <v>36</v>
      </c>
      <c r="O309" s="83" t="s">
        <v>36</v>
      </c>
      <c r="P309" s="59" t="s">
        <v>35</v>
      </c>
      <c r="Q309" s="59">
        <v>10</v>
      </c>
      <c r="R309" s="59" t="s">
        <v>36</v>
      </c>
      <c r="S309" s="83" t="s">
        <v>36</v>
      </c>
      <c r="T309" s="84" t="s">
        <v>36</v>
      </c>
      <c r="U309" s="85" t="s">
        <v>36</v>
      </c>
      <c r="V309" s="86" t="s">
        <v>36</v>
      </c>
      <c r="W309" s="87" t="s">
        <v>36</v>
      </c>
      <c r="X309" s="66">
        <v>100</v>
      </c>
      <c r="Y309" s="67" t="s">
        <v>37</v>
      </c>
      <c r="Z309" s="105" t="s">
        <v>111</v>
      </c>
      <c r="AA309" s="88" t="s">
        <v>36</v>
      </c>
      <c r="AB309" s="88" t="s">
        <v>36</v>
      </c>
      <c r="AC309" s="88" t="s">
        <v>36</v>
      </c>
      <c r="AD309" s="88" t="s">
        <v>36</v>
      </c>
      <c r="AE309" s="88" t="s">
        <v>36</v>
      </c>
      <c r="AF309" s="113" t="s">
        <v>36</v>
      </c>
      <c r="AG309" s="88" t="s">
        <v>36</v>
      </c>
      <c r="AH309" s="70">
        <v>12</v>
      </c>
      <c r="AI309" s="70">
        <v>1.05</v>
      </c>
      <c r="AJ309" s="66">
        <v>0.1</v>
      </c>
    </row>
    <row r="310" spans="1:36" ht="45" x14ac:dyDescent="0.25">
      <c r="A310" s="52" t="s">
        <v>47</v>
      </c>
      <c r="B310" s="53" t="s">
        <v>104</v>
      </c>
      <c r="C310" s="54">
        <v>0.90625</v>
      </c>
      <c r="D310" s="54">
        <v>0.95138888888888884</v>
      </c>
      <c r="E310" s="52" t="s">
        <v>109</v>
      </c>
      <c r="F310" s="52"/>
      <c r="G310" s="52" t="s">
        <v>48</v>
      </c>
      <c r="H310" s="57" t="s">
        <v>36</v>
      </c>
      <c r="I310" s="45" t="s">
        <v>36</v>
      </c>
      <c r="J310" s="56" t="s">
        <v>40</v>
      </c>
      <c r="K310" s="56">
        <v>10</v>
      </c>
      <c r="L310" s="57" t="s">
        <v>36</v>
      </c>
      <c r="M310" s="45" t="s">
        <v>36</v>
      </c>
      <c r="N310" s="59" t="s">
        <v>36</v>
      </c>
      <c r="O310" s="83" t="s">
        <v>36</v>
      </c>
      <c r="P310" s="59" t="s">
        <v>40</v>
      </c>
      <c r="Q310" s="59">
        <v>10</v>
      </c>
      <c r="R310" s="59" t="s">
        <v>36</v>
      </c>
      <c r="S310" s="83" t="s">
        <v>36</v>
      </c>
      <c r="T310" s="84" t="s">
        <v>36</v>
      </c>
      <c r="U310" s="85" t="s">
        <v>36</v>
      </c>
      <c r="V310" s="86" t="s">
        <v>36</v>
      </c>
      <c r="W310" s="87" t="s">
        <v>36</v>
      </c>
      <c r="X310" s="66">
        <v>100</v>
      </c>
      <c r="Y310" s="67" t="s">
        <v>37</v>
      </c>
      <c r="Z310" s="105" t="s">
        <v>110</v>
      </c>
      <c r="AA310" s="88" t="s">
        <v>36</v>
      </c>
      <c r="AB310" s="68">
        <v>0.6</v>
      </c>
      <c r="AC310" s="88" t="s">
        <v>36</v>
      </c>
      <c r="AD310" s="88" t="s">
        <v>36</v>
      </c>
      <c r="AE310" s="88" t="s">
        <v>36</v>
      </c>
      <c r="AF310" s="113" t="s">
        <v>36</v>
      </c>
      <c r="AG310" s="88" t="s">
        <v>36</v>
      </c>
      <c r="AH310" s="70">
        <v>18</v>
      </c>
      <c r="AI310" s="70">
        <v>2.42</v>
      </c>
      <c r="AJ310" s="66">
        <f t="shared" ref="AJ310:AJ315" si="0">AI310/AH310</f>
        <v>0.13444444444444445</v>
      </c>
    </row>
    <row r="311" spans="1:36" ht="22.5" x14ac:dyDescent="0.25">
      <c r="A311" s="52" t="s">
        <v>47</v>
      </c>
      <c r="B311" s="53">
        <v>40323</v>
      </c>
      <c r="C311" s="54">
        <v>2.6388888888888889E-2</v>
      </c>
      <c r="D311" s="54">
        <v>6.25E-2</v>
      </c>
      <c r="E311" s="52" t="s">
        <v>112</v>
      </c>
      <c r="F311" s="52"/>
      <c r="G311" s="52" t="s">
        <v>48</v>
      </c>
      <c r="H311" s="57" t="s">
        <v>36</v>
      </c>
      <c r="I311" s="45" t="s">
        <v>36</v>
      </c>
      <c r="J311" s="56" t="s">
        <v>38</v>
      </c>
      <c r="K311" s="56">
        <v>10</v>
      </c>
      <c r="L311" s="57" t="s">
        <v>36</v>
      </c>
      <c r="M311" s="45" t="s">
        <v>36</v>
      </c>
      <c r="N311" s="59" t="s">
        <v>36</v>
      </c>
      <c r="O311" s="83" t="s">
        <v>36</v>
      </c>
      <c r="P311" s="59" t="s">
        <v>38</v>
      </c>
      <c r="Q311" s="59">
        <v>10</v>
      </c>
      <c r="R311" s="59" t="s">
        <v>36</v>
      </c>
      <c r="S311" s="83" t="s">
        <v>36</v>
      </c>
      <c r="T311" s="84" t="s">
        <v>36</v>
      </c>
      <c r="U311" s="85" t="s">
        <v>36</v>
      </c>
      <c r="V311" s="86" t="s">
        <v>36</v>
      </c>
      <c r="W311" s="87" t="s">
        <v>36</v>
      </c>
      <c r="X311" s="66">
        <v>100</v>
      </c>
      <c r="Y311" s="67" t="s">
        <v>37</v>
      </c>
      <c r="Z311" s="105" t="s">
        <v>113</v>
      </c>
      <c r="AA311" s="88" t="s">
        <v>36</v>
      </c>
      <c r="AB311" s="88" t="s">
        <v>36</v>
      </c>
      <c r="AC311" s="88" t="s">
        <v>36</v>
      </c>
      <c r="AD311" s="88" t="s">
        <v>36</v>
      </c>
      <c r="AE311" s="88" t="s">
        <v>36</v>
      </c>
      <c r="AF311" s="146" t="s">
        <v>36</v>
      </c>
      <c r="AG311" s="88" t="s">
        <v>36</v>
      </c>
      <c r="AH311" s="70">
        <v>9</v>
      </c>
      <c r="AI311" s="70">
        <v>0.68</v>
      </c>
      <c r="AJ311" s="66">
        <f t="shared" si="0"/>
        <v>7.5555555555555556E-2</v>
      </c>
    </row>
    <row r="312" spans="1:36" ht="22.5" x14ac:dyDescent="0.25">
      <c r="A312" s="52" t="s">
        <v>47</v>
      </c>
      <c r="B312" s="53">
        <v>40323</v>
      </c>
      <c r="C312" s="54">
        <v>9.5833333333333326E-2</v>
      </c>
      <c r="D312" s="54">
        <v>0.12083333333333333</v>
      </c>
      <c r="E312" s="52" t="s">
        <v>114</v>
      </c>
      <c r="F312" s="52"/>
      <c r="G312" s="52" t="s">
        <v>48</v>
      </c>
      <c r="H312" s="57" t="s">
        <v>36</v>
      </c>
      <c r="I312" s="45" t="s">
        <v>36</v>
      </c>
      <c r="J312" s="56" t="s">
        <v>39</v>
      </c>
      <c r="K312" s="56">
        <v>10</v>
      </c>
      <c r="L312" s="57" t="s">
        <v>36</v>
      </c>
      <c r="M312" s="45" t="s">
        <v>36</v>
      </c>
      <c r="N312" s="59" t="s">
        <v>36</v>
      </c>
      <c r="O312" s="83" t="s">
        <v>36</v>
      </c>
      <c r="P312" s="59" t="s">
        <v>39</v>
      </c>
      <c r="Q312" s="59">
        <v>10</v>
      </c>
      <c r="R312" s="59" t="s">
        <v>36</v>
      </c>
      <c r="S312" s="83" t="s">
        <v>36</v>
      </c>
      <c r="T312" s="84" t="s">
        <v>36</v>
      </c>
      <c r="U312" s="85" t="s">
        <v>36</v>
      </c>
      <c r="V312" s="86" t="s">
        <v>36</v>
      </c>
      <c r="W312" s="87" t="s">
        <v>36</v>
      </c>
      <c r="X312" s="66">
        <v>100</v>
      </c>
      <c r="Y312" s="67" t="s">
        <v>37</v>
      </c>
      <c r="Z312" s="105" t="s">
        <v>115</v>
      </c>
      <c r="AA312" s="88" t="s">
        <v>36</v>
      </c>
      <c r="AB312" s="88" t="s">
        <v>36</v>
      </c>
      <c r="AC312" s="88" t="s">
        <v>36</v>
      </c>
      <c r="AD312" s="88" t="s">
        <v>36</v>
      </c>
      <c r="AE312" s="88" t="s">
        <v>36</v>
      </c>
      <c r="AF312" s="146" t="s">
        <v>36</v>
      </c>
      <c r="AG312" s="88" t="s">
        <v>36</v>
      </c>
      <c r="AH312" s="70">
        <v>8</v>
      </c>
      <c r="AI312" s="70">
        <v>0.64</v>
      </c>
      <c r="AJ312" s="66">
        <f t="shared" si="0"/>
        <v>0.08</v>
      </c>
    </row>
    <row r="313" spans="1:36" ht="33.75" x14ac:dyDescent="0.25">
      <c r="A313" s="52" t="s">
        <v>47</v>
      </c>
      <c r="B313" s="53">
        <v>40323</v>
      </c>
      <c r="C313" s="54">
        <v>0.16666666666666666</v>
      </c>
      <c r="D313" s="54">
        <v>0.20833333333333334</v>
      </c>
      <c r="E313" s="52" t="s">
        <v>116</v>
      </c>
      <c r="F313" s="52"/>
      <c r="G313" s="52" t="s">
        <v>48</v>
      </c>
      <c r="H313" s="57" t="s">
        <v>36</v>
      </c>
      <c r="I313" s="45" t="s">
        <v>36</v>
      </c>
      <c r="J313" s="56" t="s">
        <v>40</v>
      </c>
      <c r="K313" s="56">
        <v>10</v>
      </c>
      <c r="L313" s="57" t="s">
        <v>36</v>
      </c>
      <c r="M313" s="45" t="s">
        <v>36</v>
      </c>
      <c r="N313" s="59" t="s">
        <v>36</v>
      </c>
      <c r="O313" s="83" t="s">
        <v>36</v>
      </c>
      <c r="P313" s="59" t="s">
        <v>40</v>
      </c>
      <c r="Q313" s="59">
        <v>10</v>
      </c>
      <c r="R313" s="59" t="s">
        <v>36</v>
      </c>
      <c r="S313" s="83" t="s">
        <v>36</v>
      </c>
      <c r="T313" s="84" t="s">
        <v>36</v>
      </c>
      <c r="U313" s="85" t="s">
        <v>36</v>
      </c>
      <c r="V313" s="86" t="s">
        <v>36</v>
      </c>
      <c r="W313" s="87" t="s">
        <v>36</v>
      </c>
      <c r="X313" s="66">
        <v>100</v>
      </c>
      <c r="Y313" s="67" t="s">
        <v>37</v>
      </c>
      <c r="Z313" s="105" t="s">
        <v>117</v>
      </c>
      <c r="AA313" s="88">
        <v>0.32</v>
      </c>
      <c r="AB313" s="88" t="s">
        <v>36</v>
      </c>
      <c r="AC313" s="88" t="s">
        <v>36</v>
      </c>
      <c r="AD313" s="88" t="s">
        <v>36</v>
      </c>
      <c r="AE313" s="88" t="s">
        <v>36</v>
      </c>
      <c r="AF313" s="146" t="s">
        <v>36</v>
      </c>
      <c r="AG313" s="88" t="s">
        <v>36</v>
      </c>
      <c r="AH313" s="70">
        <v>11</v>
      </c>
      <c r="AI313" s="70">
        <v>1.29</v>
      </c>
      <c r="AJ313" s="66">
        <f t="shared" si="0"/>
        <v>0.11727272727272728</v>
      </c>
    </row>
    <row r="314" spans="1:36" ht="22.5" x14ac:dyDescent="0.25">
      <c r="A314" s="52" t="s">
        <v>47</v>
      </c>
      <c r="B314" s="53">
        <v>40323</v>
      </c>
      <c r="C314" s="54">
        <v>0.24166666666666667</v>
      </c>
      <c r="D314" s="54">
        <v>0.25138888888888888</v>
      </c>
      <c r="E314" s="52" t="s">
        <v>118</v>
      </c>
      <c r="F314" s="52"/>
      <c r="G314" s="52" t="s">
        <v>48</v>
      </c>
      <c r="H314" s="57" t="s">
        <v>36</v>
      </c>
      <c r="I314" s="45" t="s">
        <v>36</v>
      </c>
      <c r="J314" s="56" t="s">
        <v>38</v>
      </c>
      <c r="K314" s="56">
        <v>10</v>
      </c>
      <c r="L314" s="57" t="s">
        <v>36</v>
      </c>
      <c r="M314" s="45" t="s">
        <v>36</v>
      </c>
      <c r="N314" s="59" t="s">
        <v>36</v>
      </c>
      <c r="O314" s="83" t="s">
        <v>36</v>
      </c>
      <c r="P314" s="59" t="s">
        <v>38</v>
      </c>
      <c r="Q314" s="59">
        <v>10</v>
      </c>
      <c r="R314" s="59" t="s">
        <v>36</v>
      </c>
      <c r="S314" s="83" t="s">
        <v>36</v>
      </c>
      <c r="T314" s="84" t="s">
        <v>36</v>
      </c>
      <c r="U314" s="85" t="s">
        <v>36</v>
      </c>
      <c r="V314" s="86" t="s">
        <v>36</v>
      </c>
      <c r="W314" s="87" t="s">
        <v>36</v>
      </c>
      <c r="X314" s="66">
        <v>100</v>
      </c>
      <c r="Y314" s="67" t="s">
        <v>37</v>
      </c>
      <c r="Z314" s="105" t="s">
        <v>119</v>
      </c>
      <c r="AA314" s="88" t="s">
        <v>36</v>
      </c>
      <c r="AB314" s="88" t="s">
        <v>36</v>
      </c>
      <c r="AC314" s="88" t="s">
        <v>36</v>
      </c>
      <c r="AD314" s="88" t="s">
        <v>36</v>
      </c>
      <c r="AE314" s="88" t="s">
        <v>36</v>
      </c>
      <c r="AF314" s="146" t="s">
        <v>36</v>
      </c>
      <c r="AG314" s="88" t="s">
        <v>36</v>
      </c>
      <c r="AH314" s="70">
        <v>8</v>
      </c>
      <c r="AI314" s="70">
        <v>0.6</v>
      </c>
      <c r="AJ314" s="66">
        <f t="shared" si="0"/>
        <v>7.4999999999999997E-2</v>
      </c>
    </row>
    <row r="315" spans="1:36" ht="45" x14ac:dyDescent="0.25">
      <c r="A315" s="52" t="s">
        <v>47</v>
      </c>
      <c r="B315" s="53">
        <v>40323</v>
      </c>
      <c r="C315" s="54">
        <v>0.31805555555555554</v>
      </c>
      <c r="D315" s="54">
        <v>0.37986111111111115</v>
      </c>
      <c r="E315" s="52" t="s">
        <v>120</v>
      </c>
      <c r="F315" s="52"/>
      <c r="G315" s="52" t="s">
        <v>48</v>
      </c>
      <c r="H315" s="57" t="s">
        <v>36</v>
      </c>
      <c r="I315" s="45" t="s">
        <v>36</v>
      </c>
      <c r="J315" s="56" t="s">
        <v>50</v>
      </c>
      <c r="K315" s="56">
        <v>10</v>
      </c>
      <c r="L315" s="57" t="s">
        <v>36</v>
      </c>
      <c r="M315" s="45" t="s">
        <v>36</v>
      </c>
      <c r="N315" s="59" t="s">
        <v>36</v>
      </c>
      <c r="O315" s="83" t="s">
        <v>36</v>
      </c>
      <c r="P315" s="59" t="s">
        <v>50</v>
      </c>
      <c r="Q315" s="59">
        <v>10</v>
      </c>
      <c r="R315" s="59" t="s">
        <v>36</v>
      </c>
      <c r="S315" s="83" t="s">
        <v>36</v>
      </c>
      <c r="T315" s="84" t="s">
        <v>36</v>
      </c>
      <c r="U315" s="85" t="s">
        <v>36</v>
      </c>
      <c r="V315" s="86" t="s">
        <v>36</v>
      </c>
      <c r="W315" s="87" t="s">
        <v>36</v>
      </c>
      <c r="X315" s="66">
        <v>100</v>
      </c>
      <c r="Y315" s="67" t="s">
        <v>37</v>
      </c>
      <c r="Z315" s="105" t="s">
        <v>121</v>
      </c>
      <c r="AA315" s="88" t="s">
        <v>36</v>
      </c>
      <c r="AB315" s="88" t="s">
        <v>36</v>
      </c>
      <c r="AC315" s="88" t="s">
        <v>36</v>
      </c>
      <c r="AD315" s="88" t="s">
        <v>36</v>
      </c>
      <c r="AE315" s="88" t="s">
        <v>36</v>
      </c>
      <c r="AF315" s="146" t="s">
        <v>36</v>
      </c>
      <c r="AG315" s="88" t="s">
        <v>36</v>
      </c>
      <c r="AH315" s="70">
        <v>17</v>
      </c>
      <c r="AI315" s="70">
        <v>1.2</v>
      </c>
      <c r="AJ315" s="66">
        <f t="shared" si="0"/>
        <v>7.0588235294117646E-2</v>
      </c>
    </row>
    <row r="316" spans="1:36" ht="22.5" x14ac:dyDescent="0.25">
      <c r="A316" s="52" t="s">
        <v>75</v>
      </c>
      <c r="B316" s="53">
        <v>40323</v>
      </c>
      <c r="C316" s="54">
        <v>0.4201388888888889</v>
      </c>
      <c r="D316" s="54">
        <v>0.45555555555555555</v>
      </c>
      <c r="E316" s="52" t="s">
        <v>122</v>
      </c>
      <c r="F316" s="52"/>
      <c r="G316" s="52" t="s">
        <v>48</v>
      </c>
      <c r="H316" s="57" t="s">
        <v>36</v>
      </c>
      <c r="I316" s="45" t="s">
        <v>36</v>
      </c>
      <c r="J316" s="56" t="s">
        <v>38</v>
      </c>
      <c r="K316" s="56">
        <v>10</v>
      </c>
      <c r="L316" s="57" t="s">
        <v>36</v>
      </c>
      <c r="M316" s="45" t="s">
        <v>36</v>
      </c>
      <c r="N316" s="59" t="s">
        <v>36</v>
      </c>
      <c r="O316" s="83" t="s">
        <v>36</v>
      </c>
      <c r="P316" s="59" t="s">
        <v>38</v>
      </c>
      <c r="Q316" s="59">
        <v>10</v>
      </c>
      <c r="R316" s="59" t="s">
        <v>36</v>
      </c>
      <c r="S316" s="83" t="s">
        <v>36</v>
      </c>
      <c r="T316" s="84" t="s">
        <v>36</v>
      </c>
      <c r="U316" s="85" t="s">
        <v>36</v>
      </c>
      <c r="V316" s="86" t="s">
        <v>36</v>
      </c>
      <c r="W316" s="87" t="s">
        <v>36</v>
      </c>
      <c r="X316" s="66">
        <v>100</v>
      </c>
      <c r="Y316" s="67" t="s">
        <v>37</v>
      </c>
      <c r="Z316" s="105" t="s">
        <v>123</v>
      </c>
      <c r="AA316" s="88" t="s">
        <v>36</v>
      </c>
      <c r="AB316" s="88" t="s">
        <v>36</v>
      </c>
      <c r="AC316" s="88" t="s">
        <v>36</v>
      </c>
      <c r="AD316" s="88" t="s">
        <v>36</v>
      </c>
      <c r="AE316" s="88" t="s">
        <v>36</v>
      </c>
      <c r="AF316" s="146" t="s">
        <v>36</v>
      </c>
      <c r="AG316" s="88" t="s">
        <v>36</v>
      </c>
      <c r="AH316" s="70">
        <v>8</v>
      </c>
      <c r="AI316" s="70">
        <v>0.76</v>
      </c>
      <c r="AJ316" s="66">
        <f t="shared" ref="AJ316" si="1">AI316/AH316</f>
        <v>9.5000000000000001E-2</v>
      </c>
    </row>
    <row r="317" spans="1:36" ht="33.75" x14ac:dyDescent="0.25">
      <c r="A317" s="52" t="s">
        <v>47</v>
      </c>
      <c r="B317" s="53">
        <v>40323</v>
      </c>
      <c r="C317" s="54">
        <v>0.52708333333333335</v>
      </c>
      <c r="D317" s="54">
        <v>0.58263888888888882</v>
      </c>
      <c r="E317" s="52" t="s">
        <v>124</v>
      </c>
      <c r="F317" s="52"/>
      <c r="G317" s="52" t="s">
        <v>48</v>
      </c>
      <c r="H317" s="57" t="s">
        <v>36</v>
      </c>
      <c r="I317" s="45" t="s">
        <v>36</v>
      </c>
      <c r="J317" s="56" t="s">
        <v>35</v>
      </c>
      <c r="K317" s="56">
        <v>10</v>
      </c>
      <c r="L317" s="57" t="s">
        <v>36</v>
      </c>
      <c r="M317" s="45" t="s">
        <v>36</v>
      </c>
      <c r="N317" s="59" t="s">
        <v>36</v>
      </c>
      <c r="O317" s="83" t="s">
        <v>36</v>
      </c>
      <c r="P317" s="59" t="s">
        <v>35</v>
      </c>
      <c r="Q317" s="59">
        <v>8</v>
      </c>
      <c r="R317" s="59" t="s">
        <v>36</v>
      </c>
      <c r="S317" s="83" t="s">
        <v>36</v>
      </c>
      <c r="T317" s="84" t="s">
        <v>36</v>
      </c>
      <c r="U317" s="85" t="s">
        <v>36</v>
      </c>
      <c r="V317" s="86" t="s">
        <v>36</v>
      </c>
      <c r="W317" s="87" t="s">
        <v>36</v>
      </c>
      <c r="X317" s="66">
        <v>80</v>
      </c>
      <c r="Y317" s="67" t="s">
        <v>44</v>
      </c>
      <c r="Z317" s="105" t="s">
        <v>125</v>
      </c>
      <c r="AA317" s="88" t="s">
        <v>36</v>
      </c>
      <c r="AB317" s="88" t="s">
        <v>36</v>
      </c>
      <c r="AC317" s="88" t="s">
        <v>36</v>
      </c>
      <c r="AD317" s="88" t="s">
        <v>36</v>
      </c>
      <c r="AE317" s="88" t="s">
        <v>36</v>
      </c>
      <c r="AF317" s="146" t="s">
        <v>36</v>
      </c>
      <c r="AG317" s="88" t="s">
        <v>36</v>
      </c>
      <c r="AH317" s="70">
        <v>9</v>
      </c>
      <c r="AI317" s="70">
        <v>0.97</v>
      </c>
      <c r="AJ317" s="66">
        <v>0.1</v>
      </c>
    </row>
    <row r="318" spans="1:36" ht="56.25" x14ac:dyDescent="0.25">
      <c r="A318" s="52" t="s">
        <v>47</v>
      </c>
      <c r="B318" s="53" t="s">
        <v>127</v>
      </c>
      <c r="C318" s="54">
        <v>0.72569444444444453</v>
      </c>
      <c r="D318" s="54">
        <v>0.77083333333333337</v>
      </c>
      <c r="E318" s="52" t="s">
        <v>133</v>
      </c>
      <c r="F318" s="52"/>
      <c r="G318" s="52" t="s">
        <v>48</v>
      </c>
      <c r="H318" s="57" t="s">
        <v>36</v>
      </c>
      <c r="I318" s="45" t="s">
        <v>36</v>
      </c>
      <c r="J318" s="56" t="s">
        <v>39</v>
      </c>
      <c r="K318" s="56">
        <v>10</v>
      </c>
      <c r="L318" s="57" t="s">
        <v>36</v>
      </c>
      <c r="M318" s="45" t="s">
        <v>36</v>
      </c>
      <c r="N318" s="59" t="s">
        <v>36</v>
      </c>
      <c r="O318" s="83" t="s">
        <v>36</v>
      </c>
      <c r="P318" s="59" t="s">
        <v>39</v>
      </c>
      <c r="Q318" s="59">
        <v>10</v>
      </c>
      <c r="R318" s="59" t="s">
        <v>36</v>
      </c>
      <c r="S318" s="83" t="s">
        <v>36</v>
      </c>
      <c r="T318" s="84" t="s">
        <v>36</v>
      </c>
      <c r="U318" s="85" t="s">
        <v>36</v>
      </c>
      <c r="V318" s="86" t="s">
        <v>36</v>
      </c>
      <c r="W318" s="87" t="s">
        <v>36</v>
      </c>
      <c r="X318" s="66">
        <v>100</v>
      </c>
      <c r="Y318" s="67" t="s">
        <v>37</v>
      </c>
      <c r="Z318" s="105" t="s">
        <v>126</v>
      </c>
      <c r="AA318" s="88" t="s">
        <v>36</v>
      </c>
      <c r="AB318" s="88" t="s">
        <v>36</v>
      </c>
      <c r="AC318" s="88" t="s">
        <v>36</v>
      </c>
      <c r="AD318" s="88" t="s">
        <v>36</v>
      </c>
      <c r="AE318" s="88" t="s">
        <v>36</v>
      </c>
      <c r="AF318" s="146" t="s">
        <v>36</v>
      </c>
      <c r="AG318" s="88" t="s">
        <v>36</v>
      </c>
      <c r="AH318" s="70">
        <v>22</v>
      </c>
      <c r="AI318" s="70">
        <v>2.27</v>
      </c>
      <c r="AJ318" s="66">
        <v>0.1</v>
      </c>
    </row>
    <row r="319" spans="1:36" ht="22.5" x14ac:dyDescent="0.25">
      <c r="A319" s="52" t="s">
        <v>47</v>
      </c>
      <c r="B319" s="53">
        <v>40323</v>
      </c>
      <c r="C319" s="54">
        <v>0.83333333333333337</v>
      </c>
      <c r="D319" s="54">
        <v>0.85416666666666663</v>
      </c>
      <c r="E319" s="52" t="s">
        <v>132</v>
      </c>
      <c r="F319" s="52"/>
      <c r="G319" s="52" t="s">
        <v>48</v>
      </c>
      <c r="H319" s="57" t="s">
        <v>36</v>
      </c>
      <c r="I319" s="45" t="s">
        <v>36</v>
      </c>
      <c r="J319" s="56" t="s">
        <v>40</v>
      </c>
      <c r="K319" s="56">
        <v>10</v>
      </c>
      <c r="L319" s="57" t="s">
        <v>36</v>
      </c>
      <c r="M319" s="45" t="s">
        <v>36</v>
      </c>
      <c r="N319" s="59" t="s">
        <v>36</v>
      </c>
      <c r="O319" s="83" t="s">
        <v>36</v>
      </c>
      <c r="P319" s="59" t="s">
        <v>40</v>
      </c>
      <c r="Q319" s="59">
        <v>10</v>
      </c>
      <c r="R319" s="59" t="s">
        <v>36</v>
      </c>
      <c r="S319" s="83" t="s">
        <v>36</v>
      </c>
      <c r="T319" s="84" t="s">
        <v>36</v>
      </c>
      <c r="U319" s="85" t="s">
        <v>36</v>
      </c>
      <c r="V319" s="86" t="s">
        <v>36</v>
      </c>
      <c r="W319" s="87" t="s">
        <v>36</v>
      </c>
      <c r="X319" s="66">
        <v>100</v>
      </c>
      <c r="Y319" s="67" t="s">
        <v>37</v>
      </c>
      <c r="Z319" s="105" t="s">
        <v>128</v>
      </c>
      <c r="AA319" s="88" t="s">
        <v>36</v>
      </c>
      <c r="AB319" s="88" t="s">
        <v>36</v>
      </c>
      <c r="AC319" s="88" t="s">
        <v>36</v>
      </c>
      <c r="AD319" s="88" t="s">
        <v>36</v>
      </c>
      <c r="AE319" s="88" t="s">
        <v>36</v>
      </c>
      <c r="AF319" s="146" t="s">
        <v>36</v>
      </c>
      <c r="AG319" s="88" t="s">
        <v>36</v>
      </c>
      <c r="AH319" s="70">
        <v>7</v>
      </c>
      <c r="AI319" s="70">
        <v>0.7</v>
      </c>
      <c r="AJ319" s="66">
        <v>0.1</v>
      </c>
    </row>
    <row r="320" spans="1:36" ht="22.5" x14ac:dyDescent="0.25">
      <c r="A320" s="52" t="s">
        <v>47</v>
      </c>
      <c r="B320" s="53">
        <v>40323</v>
      </c>
      <c r="C320" s="54">
        <v>0.92361111111111116</v>
      </c>
      <c r="D320" s="54">
        <v>0.9375</v>
      </c>
      <c r="E320" s="52" t="s">
        <v>129</v>
      </c>
      <c r="F320" s="52"/>
      <c r="G320" s="52" t="s">
        <v>48</v>
      </c>
      <c r="H320" s="57" t="s">
        <v>36</v>
      </c>
      <c r="I320" s="45" t="s">
        <v>36</v>
      </c>
      <c r="J320" s="56" t="s">
        <v>50</v>
      </c>
      <c r="K320" s="56">
        <v>10</v>
      </c>
      <c r="L320" s="57" t="s">
        <v>36</v>
      </c>
      <c r="M320" s="45" t="s">
        <v>36</v>
      </c>
      <c r="N320" s="59" t="s">
        <v>36</v>
      </c>
      <c r="O320" s="83" t="s">
        <v>36</v>
      </c>
      <c r="P320" s="59" t="s">
        <v>50</v>
      </c>
      <c r="Q320" s="59">
        <v>10</v>
      </c>
      <c r="R320" s="59" t="s">
        <v>36</v>
      </c>
      <c r="S320" s="83" t="s">
        <v>36</v>
      </c>
      <c r="T320" s="84" t="s">
        <v>36</v>
      </c>
      <c r="U320" s="85" t="s">
        <v>36</v>
      </c>
      <c r="V320" s="86" t="s">
        <v>36</v>
      </c>
      <c r="W320" s="87" t="s">
        <v>36</v>
      </c>
      <c r="X320" s="66">
        <v>100</v>
      </c>
      <c r="Y320" s="67" t="s">
        <v>37</v>
      </c>
      <c r="Z320" s="105" t="s">
        <v>130</v>
      </c>
      <c r="AA320" s="88" t="s">
        <v>36</v>
      </c>
      <c r="AB320" s="88" t="s">
        <v>36</v>
      </c>
      <c r="AC320" s="88" t="s">
        <v>36</v>
      </c>
      <c r="AD320" s="88" t="s">
        <v>36</v>
      </c>
      <c r="AE320" s="88" t="s">
        <v>36</v>
      </c>
      <c r="AF320" s="146" t="s">
        <v>36</v>
      </c>
      <c r="AG320" s="88" t="s">
        <v>36</v>
      </c>
      <c r="AH320" s="70">
        <v>8</v>
      </c>
      <c r="AI320" s="70">
        <v>0.79</v>
      </c>
      <c r="AJ320" s="66">
        <v>0.1</v>
      </c>
    </row>
    <row r="321" spans="1:36" x14ac:dyDescent="0.25">
      <c r="A321" s="115" t="s">
        <v>75</v>
      </c>
      <c r="B321" s="151">
        <v>40324</v>
      </c>
      <c r="C321" s="152">
        <v>0.11458333333333333</v>
      </c>
      <c r="D321" s="152">
        <v>0.12986111111111112</v>
      </c>
      <c r="E321" s="116" t="s">
        <v>131</v>
      </c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53"/>
      <c r="U321" s="153"/>
      <c r="V321" s="153"/>
      <c r="W321" s="153"/>
      <c r="X321" s="154"/>
      <c r="Y321" s="116"/>
      <c r="Z321" s="144"/>
      <c r="AA321" s="116"/>
      <c r="AB321" s="116"/>
      <c r="AC321" s="116"/>
      <c r="AD321" s="116"/>
      <c r="AE321" s="116"/>
      <c r="AF321" s="116"/>
      <c r="AG321" s="116"/>
      <c r="AH321" s="116">
        <v>0</v>
      </c>
      <c r="AI321" s="116">
        <v>0</v>
      </c>
      <c r="AJ321" s="155">
        <v>0</v>
      </c>
    </row>
    <row r="322" spans="1:36" x14ac:dyDescent="0.25"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150"/>
    </row>
    <row r="323" spans="1:36" x14ac:dyDescent="0.25"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150"/>
    </row>
    <row r="324" spans="1:36" x14ac:dyDescent="0.25"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150"/>
    </row>
    <row r="325" spans="1:36" x14ac:dyDescent="0.25"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150"/>
    </row>
    <row r="326" spans="1:36" x14ac:dyDescent="0.25"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150"/>
    </row>
    <row r="327" spans="1:36" x14ac:dyDescent="0.25"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150"/>
    </row>
    <row r="328" spans="1:36" x14ac:dyDescent="0.25"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150"/>
    </row>
    <row r="329" spans="1:36" x14ac:dyDescent="0.25"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150"/>
    </row>
    <row r="330" spans="1:36" x14ac:dyDescent="0.25"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150"/>
    </row>
    <row r="331" spans="1:36" x14ac:dyDescent="0.25"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150"/>
    </row>
    <row r="332" spans="1:36" x14ac:dyDescent="0.25"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150"/>
    </row>
    <row r="333" spans="1:36" x14ac:dyDescent="0.25"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150"/>
    </row>
    <row r="334" spans="1:36" x14ac:dyDescent="0.25"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150"/>
    </row>
    <row r="335" spans="1:36" x14ac:dyDescent="0.25"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150"/>
    </row>
    <row r="336" spans="1:36" x14ac:dyDescent="0.25"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150"/>
    </row>
    <row r="337" spans="5:24" x14ac:dyDescent="0.25"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150"/>
    </row>
    <row r="338" spans="5:24" x14ac:dyDescent="0.25"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150"/>
    </row>
    <row r="339" spans="5:24" x14ac:dyDescent="0.25"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150"/>
    </row>
    <row r="340" spans="5:24" x14ac:dyDescent="0.25"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150"/>
    </row>
    <row r="341" spans="5:24" x14ac:dyDescent="0.25"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150"/>
    </row>
    <row r="342" spans="5:24" x14ac:dyDescent="0.25"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150"/>
    </row>
    <row r="343" spans="5:24" x14ac:dyDescent="0.25"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150"/>
    </row>
    <row r="344" spans="5:24" x14ac:dyDescent="0.25"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150"/>
    </row>
    <row r="345" spans="5:24" x14ac:dyDescent="0.25"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150"/>
    </row>
    <row r="346" spans="5:24" x14ac:dyDescent="0.25"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150"/>
    </row>
    <row r="347" spans="5:24" x14ac:dyDescent="0.25"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150"/>
    </row>
    <row r="348" spans="5:24" x14ac:dyDescent="0.25"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150"/>
    </row>
    <row r="349" spans="5:24" x14ac:dyDescent="0.25"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150"/>
    </row>
    <row r="350" spans="5:24" x14ac:dyDescent="0.25"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150"/>
    </row>
    <row r="351" spans="5:24" x14ac:dyDescent="0.25"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150"/>
    </row>
    <row r="352" spans="5:24" x14ac:dyDescent="0.25"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150"/>
    </row>
    <row r="353" spans="5:24" x14ac:dyDescent="0.25"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150"/>
    </row>
    <row r="354" spans="5:24" x14ac:dyDescent="0.25"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150"/>
    </row>
    <row r="355" spans="5:24" x14ac:dyDescent="0.25"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150"/>
    </row>
    <row r="356" spans="5:24" x14ac:dyDescent="0.25"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150"/>
    </row>
    <row r="357" spans="5:24" x14ac:dyDescent="0.25"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150"/>
    </row>
    <row r="358" spans="5:24" x14ac:dyDescent="0.25"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150"/>
    </row>
    <row r="359" spans="5:24" x14ac:dyDescent="0.25"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150"/>
    </row>
    <row r="360" spans="5:24" x14ac:dyDescent="0.25"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150"/>
    </row>
    <row r="361" spans="5:24" x14ac:dyDescent="0.25"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150"/>
    </row>
    <row r="362" spans="5:24" x14ac:dyDescent="0.25"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150"/>
    </row>
    <row r="363" spans="5:24" x14ac:dyDescent="0.25"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150"/>
    </row>
    <row r="364" spans="5:24" x14ac:dyDescent="0.25"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150"/>
    </row>
    <row r="365" spans="5:24" x14ac:dyDescent="0.25"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150"/>
    </row>
    <row r="366" spans="5:24" x14ac:dyDescent="0.25"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150"/>
    </row>
    <row r="367" spans="5:24" x14ac:dyDescent="0.25"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150"/>
    </row>
    <row r="368" spans="5:24" x14ac:dyDescent="0.25"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150"/>
    </row>
    <row r="369" spans="5:24" x14ac:dyDescent="0.25"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150"/>
    </row>
    <row r="370" spans="5:24" x14ac:dyDescent="0.25"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150"/>
    </row>
    <row r="371" spans="5:24" x14ac:dyDescent="0.25"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150"/>
    </row>
    <row r="372" spans="5:24" x14ac:dyDescent="0.25"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150"/>
    </row>
    <row r="373" spans="5:24" x14ac:dyDescent="0.25"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150"/>
    </row>
    <row r="374" spans="5:24" x14ac:dyDescent="0.25"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150"/>
    </row>
    <row r="375" spans="5:24" x14ac:dyDescent="0.25"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150"/>
    </row>
    <row r="376" spans="5:24" x14ac:dyDescent="0.25"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150"/>
    </row>
    <row r="377" spans="5:24" x14ac:dyDescent="0.25"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150"/>
    </row>
    <row r="378" spans="5:24" x14ac:dyDescent="0.25"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150"/>
    </row>
    <row r="379" spans="5:24" x14ac:dyDescent="0.25"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150"/>
    </row>
    <row r="380" spans="5:24" x14ac:dyDescent="0.25"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150"/>
    </row>
    <row r="381" spans="5:24" x14ac:dyDescent="0.25"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150"/>
    </row>
    <row r="382" spans="5:24" x14ac:dyDescent="0.25"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150"/>
    </row>
    <row r="383" spans="5:24" x14ac:dyDescent="0.25"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150"/>
    </row>
    <row r="384" spans="5:24" x14ac:dyDescent="0.25"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150"/>
    </row>
    <row r="385" spans="5:24" x14ac:dyDescent="0.25"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150"/>
    </row>
    <row r="386" spans="5:24" x14ac:dyDescent="0.25"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150"/>
    </row>
    <row r="387" spans="5:24" x14ac:dyDescent="0.25"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150"/>
    </row>
    <row r="388" spans="5:24" x14ac:dyDescent="0.25"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150"/>
    </row>
    <row r="389" spans="5:24" x14ac:dyDescent="0.25"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150"/>
    </row>
    <row r="390" spans="5:24" x14ac:dyDescent="0.25"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150"/>
    </row>
    <row r="391" spans="5:24" x14ac:dyDescent="0.25"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150"/>
    </row>
    <row r="392" spans="5:24" x14ac:dyDescent="0.25"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150"/>
    </row>
    <row r="393" spans="5:24" x14ac:dyDescent="0.25"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150"/>
    </row>
    <row r="394" spans="5:24" x14ac:dyDescent="0.25"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150"/>
    </row>
    <row r="395" spans="5:24" x14ac:dyDescent="0.25"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150"/>
    </row>
    <row r="396" spans="5:24" x14ac:dyDescent="0.25"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150"/>
    </row>
    <row r="397" spans="5:24" x14ac:dyDescent="0.25"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150"/>
    </row>
    <row r="398" spans="5:24" x14ac:dyDescent="0.25"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150"/>
    </row>
    <row r="399" spans="5:24" x14ac:dyDescent="0.25"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150"/>
    </row>
    <row r="400" spans="5:24" x14ac:dyDescent="0.25"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150"/>
    </row>
    <row r="401" spans="5:24" x14ac:dyDescent="0.25"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150"/>
    </row>
    <row r="402" spans="5:24" x14ac:dyDescent="0.25"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150"/>
    </row>
    <row r="403" spans="5:24" x14ac:dyDescent="0.25"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150"/>
    </row>
    <row r="404" spans="5:24" x14ac:dyDescent="0.25"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150"/>
    </row>
    <row r="405" spans="5:24" x14ac:dyDescent="0.25"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150"/>
    </row>
    <row r="406" spans="5:24" x14ac:dyDescent="0.25"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150"/>
    </row>
    <row r="407" spans="5:24" x14ac:dyDescent="0.25"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150"/>
    </row>
    <row r="408" spans="5:24" x14ac:dyDescent="0.25"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150"/>
    </row>
    <row r="409" spans="5:24" x14ac:dyDescent="0.25"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150"/>
    </row>
    <row r="410" spans="5:24" x14ac:dyDescent="0.25"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150"/>
    </row>
    <row r="411" spans="5:24" x14ac:dyDescent="0.25"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150"/>
    </row>
    <row r="412" spans="5:24" x14ac:dyDescent="0.25"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150"/>
    </row>
    <row r="413" spans="5:24" x14ac:dyDescent="0.25"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150"/>
    </row>
    <row r="414" spans="5:24" x14ac:dyDescent="0.25"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150"/>
    </row>
    <row r="415" spans="5:24" x14ac:dyDescent="0.25"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150"/>
    </row>
    <row r="416" spans="5:24" x14ac:dyDescent="0.25"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150"/>
    </row>
    <row r="417" spans="5:24" x14ac:dyDescent="0.25"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150"/>
    </row>
    <row r="418" spans="5:24" x14ac:dyDescent="0.25"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150"/>
    </row>
    <row r="419" spans="5:24" x14ac:dyDescent="0.25"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150"/>
    </row>
    <row r="420" spans="5:24" x14ac:dyDescent="0.25"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150"/>
    </row>
    <row r="421" spans="5:24" x14ac:dyDescent="0.25"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150"/>
    </row>
    <row r="422" spans="5:24" x14ac:dyDescent="0.25"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150"/>
    </row>
    <row r="423" spans="5:24" x14ac:dyDescent="0.25"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150"/>
    </row>
    <row r="424" spans="5:24" x14ac:dyDescent="0.25"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150"/>
    </row>
    <row r="425" spans="5:24" x14ac:dyDescent="0.25"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150"/>
    </row>
    <row r="426" spans="5:24" x14ac:dyDescent="0.25"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150"/>
    </row>
    <row r="427" spans="5:24" x14ac:dyDescent="0.25"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150"/>
    </row>
    <row r="428" spans="5:24" x14ac:dyDescent="0.25"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150"/>
    </row>
    <row r="429" spans="5:24" x14ac:dyDescent="0.25"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150"/>
    </row>
    <row r="430" spans="5:24" x14ac:dyDescent="0.25"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150"/>
    </row>
    <row r="431" spans="5:24" x14ac:dyDescent="0.25"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150"/>
    </row>
    <row r="432" spans="5:24" x14ac:dyDescent="0.25"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150"/>
    </row>
    <row r="433" spans="5:24" x14ac:dyDescent="0.25"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150"/>
    </row>
    <row r="434" spans="5:24" x14ac:dyDescent="0.25"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150"/>
    </row>
    <row r="435" spans="5:24" x14ac:dyDescent="0.25"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150"/>
    </row>
    <row r="436" spans="5:24" x14ac:dyDescent="0.25"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150"/>
    </row>
    <row r="437" spans="5:24" x14ac:dyDescent="0.25"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150"/>
    </row>
    <row r="438" spans="5:24" x14ac:dyDescent="0.25"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150"/>
    </row>
    <row r="439" spans="5:24" x14ac:dyDescent="0.25"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150"/>
    </row>
    <row r="440" spans="5:24" x14ac:dyDescent="0.25"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150"/>
    </row>
    <row r="441" spans="5:24" x14ac:dyDescent="0.25"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150"/>
    </row>
    <row r="442" spans="5:24" x14ac:dyDescent="0.25"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150"/>
    </row>
    <row r="443" spans="5:24" x14ac:dyDescent="0.25"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150"/>
    </row>
    <row r="444" spans="5:24" x14ac:dyDescent="0.25"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150"/>
    </row>
    <row r="445" spans="5:24" x14ac:dyDescent="0.25"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150"/>
    </row>
    <row r="446" spans="5:24" x14ac:dyDescent="0.25"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150"/>
    </row>
    <row r="447" spans="5:24" x14ac:dyDescent="0.25"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150"/>
    </row>
    <row r="448" spans="5:24" x14ac:dyDescent="0.25"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150"/>
    </row>
    <row r="449" spans="5:24" x14ac:dyDescent="0.25"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150"/>
    </row>
    <row r="450" spans="5:24" x14ac:dyDescent="0.25"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150"/>
    </row>
    <row r="451" spans="5:24" x14ac:dyDescent="0.25"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150"/>
    </row>
    <row r="452" spans="5:24" x14ac:dyDescent="0.25"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150"/>
    </row>
    <row r="453" spans="5:24" x14ac:dyDescent="0.25"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150"/>
    </row>
    <row r="454" spans="5:24" x14ac:dyDescent="0.25"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150"/>
    </row>
    <row r="455" spans="5:24" x14ac:dyDescent="0.25"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150"/>
    </row>
    <row r="456" spans="5:24" x14ac:dyDescent="0.25"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150"/>
    </row>
    <row r="457" spans="5:24" x14ac:dyDescent="0.25"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150"/>
    </row>
    <row r="458" spans="5:24" x14ac:dyDescent="0.25"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150"/>
    </row>
    <row r="459" spans="5:24" x14ac:dyDescent="0.25"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150"/>
    </row>
    <row r="460" spans="5:24" x14ac:dyDescent="0.25"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150"/>
    </row>
    <row r="461" spans="5:24" x14ac:dyDescent="0.25"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150"/>
    </row>
    <row r="462" spans="5:24" x14ac:dyDescent="0.25"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150"/>
    </row>
    <row r="463" spans="5:24" x14ac:dyDescent="0.25"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150"/>
    </row>
    <row r="464" spans="5:24" x14ac:dyDescent="0.25"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150"/>
    </row>
    <row r="465" spans="5:24" x14ac:dyDescent="0.25"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150"/>
    </row>
    <row r="466" spans="5:24" x14ac:dyDescent="0.25"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150"/>
    </row>
    <row r="467" spans="5:24" x14ac:dyDescent="0.25"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150"/>
    </row>
    <row r="468" spans="5:24" x14ac:dyDescent="0.25"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150"/>
    </row>
    <row r="469" spans="5:24" x14ac:dyDescent="0.25"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150"/>
    </row>
    <row r="470" spans="5:24" x14ac:dyDescent="0.25"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150"/>
    </row>
    <row r="471" spans="5:24" x14ac:dyDescent="0.25"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150"/>
    </row>
    <row r="472" spans="5:24" x14ac:dyDescent="0.25"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150"/>
    </row>
    <row r="473" spans="5:24" x14ac:dyDescent="0.25"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150"/>
    </row>
    <row r="474" spans="5:24" x14ac:dyDescent="0.25"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150"/>
    </row>
    <row r="475" spans="5:24" x14ac:dyDescent="0.25"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150"/>
    </row>
    <row r="476" spans="5:24" x14ac:dyDescent="0.25"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150"/>
    </row>
    <row r="477" spans="5:24" x14ac:dyDescent="0.25"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150"/>
    </row>
    <row r="478" spans="5:24" x14ac:dyDescent="0.25"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150"/>
    </row>
    <row r="479" spans="5:24" x14ac:dyDescent="0.25"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150"/>
    </row>
    <row r="480" spans="5:24" x14ac:dyDescent="0.25"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150"/>
    </row>
    <row r="481" spans="5:24" x14ac:dyDescent="0.25"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150"/>
    </row>
    <row r="482" spans="5:24" x14ac:dyDescent="0.25"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150"/>
    </row>
    <row r="483" spans="5:24" x14ac:dyDescent="0.25"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150"/>
    </row>
    <row r="484" spans="5:24" x14ac:dyDescent="0.25"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150"/>
    </row>
    <row r="485" spans="5:24" x14ac:dyDescent="0.25"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150"/>
    </row>
    <row r="486" spans="5:24" x14ac:dyDescent="0.25"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150"/>
    </row>
    <row r="487" spans="5:24" x14ac:dyDescent="0.25"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150"/>
    </row>
    <row r="488" spans="5:24" x14ac:dyDescent="0.25"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150"/>
    </row>
    <row r="489" spans="5:24" x14ac:dyDescent="0.25"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150"/>
    </row>
    <row r="490" spans="5:24" x14ac:dyDescent="0.25"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150"/>
    </row>
    <row r="491" spans="5:24" x14ac:dyDescent="0.25"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150"/>
    </row>
    <row r="492" spans="5:24" x14ac:dyDescent="0.25"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150"/>
    </row>
    <row r="493" spans="5:24" x14ac:dyDescent="0.25"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150"/>
    </row>
    <row r="494" spans="5:24" x14ac:dyDescent="0.25"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150"/>
    </row>
    <row r="495" spans="5:24" x14ac:dyDescent="0.25"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150"/>
    </row>
    <row r="496" spans="5:24" x14ac:dyDescent="0.25"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150"/>
    </row>
    <row r="497" spans="5:24" x14ac:dyDescent="0.25"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150"/>
    </row>
    <row r="498" spans="5:24" x14ac:dyDescent="0.25"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150"/>
    </row>
    <row r="499" spans="5:24" x14ac:dyDescent="0.25"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150"/>
    </row>
    <row r="500" spans="5:24" x14ac:dyDescent="0.25"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150"/>
    </row>
    <row r="501" spans="5:24" x14ac:dyDescent="0.25"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150"/>
    </row>
    <row r="502" spans="5:24" x14ac:dyDescent="0.25"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150"/>
    </row>
    <row r="503" spans="5:24" x14ac:dyDescent="0.25"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150"/>
    </row>
    <row r="504" spans="5:24" x14ac:dyDescent="0.25"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150"/>
    </row>
    <row r="505" spans="5:24" x14ac:dyDescent="0.25"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150"/>
    </row>
    <row r="506" spans="5:24" x14ac:dyDescent="0.25"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150"/>
    </row>
    <row r="507" spans="5:24" x14ac:dyDescent="0.25"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150"/>
    </row>
    <row r="508" spans="5:24" x14ac:dyDescent="0.25"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150"/>
    </row>
    <row r="509" spans="5:24" x14ac:dyDescent="0.25"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150"/>
    </row>
    <row r="510" spans="5:24" x14ac:dyDescent="0.25"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150"/>
    </row>
    <row r="511" spans="5:24" x14ac:dyDescent="0.25"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150"/>
    </row>
    <row r="512" spans="5:24" x14ac:dyDescent="0.25"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150"/>
    </row>
    <row r="513" spans="5:24" x14ac:dyDescent="0.25"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150"/>
    </row>
    <row r="514" spans="5:24" x14ac:dyDescent="0.25"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150"/>
    </row>
    <row r="515" spans="5:24" x14ac:dyDescent="0.25"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150"/>
    </row>
    <row r="516" spans="5:24" x14ac:dyDescent="0.25"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150"/>
    </row>
    <row r="517" spans="5:24" x14ac:dyDescent="0.25"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150"/>
    </row>
    <row r="518" spans="5:24" x14ac:dyDescent="0.25"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150"/>
    </row>
    <row r="519" spans="5:24" x14ac:dyDescent="0.25"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150"/>
    </row>
    <row r="520" spans="5:24" x14ac:dyDescent="0.25"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150"/>
    </row>
    <row r="521" spans="5:24" x14ac:dyDescent="0.25"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150"/>
    </row>
    <row r="522" spans="5:24" x14ac:dyDescent="0.25"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150"/>
    </row>
    <row r="523" spans="5:24" x14ac:dyDescent="0.25"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150"/>
    </row>
    <row r="524" spans="5:24" x14ac:dyDescent="0.25"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150"/>
    </row>
    <row r="525" spans="5:24" x14ac:dyDescent="0.25"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150"/>
    </row>
    <row r="526" spans="5:24" x14ac:dyDescent="0.25"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150"/>
    </row>
    <row r="527" spans="5:24" x14ac:dyDescent="0.25"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150"/>
    </row>
    <row r="528" spans="5:24" x14ac:dyDescent="0.25"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150"/>
    </row>
    <row r="529" spans="5:24" x14ac:dyDescent="0.25"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150"/>
    </row>
    <row r="530" spans="5:24" x14ac:dyDescent="0.25"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150"/>
    </row>
    <row r="531" spans="5:24" x14ac:dyDescent="0.25"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150"/>
    </row>
    <row r="532" spans="5:24" x14ac:dyDescent="0.25"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150"/>
    </row>
    <row r="533" spans="5:24" x14ac:dyDescent="0.25"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150"/>
    </row>
    <row r="534" spans="5:24" x14ac:dyDescent="0.25"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150"/>
    </row>
    <row r="535" spans="5:24" x14ac:dyDescent="0.25"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150"/>
    </row>
    <row r="536" spans="5:24" x14ac:dyDescent="0.25"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150"/>
    </row>
    <row r="537" spans="5:24" x14ac:dyDescent="0.25"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150"/>
    </row>
    <row r="538" spans="5:24" x14ac:dyDescent="0.25"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150"/>
    </row>
    <row r="539" spans="5:24" x14ac:dyDescent="0.25"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150"/>
    </row>
    <row r="540" spans="5:24" x14ac:dyDescent="0.25"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150"/>
    </row>
    <row r="541" spans="5:24" x14ac:dyDescent="0.25"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150"/>
    </row>
    <row r="542" spans="5:24" x14ac:dyDescent="0.25"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150"/>
    </row>
    <row r="543" spans="5:24" x14ac:dyDescent="0.25"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150"/>
    </row>
    <row r="544" spans="5:24" x14ac:dyDescent="0.25"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150"/>
    </row>
    <row r="545" spans="5:24" x14ac:dyDescent="0.25"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150"/>
    </row>
    <row r="546" spans="5:24" x14ac:dyDescent="0.25"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150"/>
    </row>
    <row r="547" spans="5:24" x14ac:dyDescent="0.25"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150"/>
    </row>
    <row r="548" spans="5:24" x14ac:dyDescent="0.25"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150"/>
    </row>
    <row r="549" spans="5:24" x14ac:dyDescent="0.25"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150"/>
    </row>
    <row r="550" spans="5:24" x14ac:dyDescent="0.25"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150"/>
    </row>
    <row r="551" spans="5:24" x14ac:dyDescent="0.25"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150"/>
    </row>
    <row r="552" spans="5:24" x14ac:dyDescent="0.25"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150"/>
    </row>
    <row r="553" spans="5:24" x14ac:dyDescent="0.25"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150"/>
    </row>
    <row r="554" spans="5:24" x14ac:dyDescent="0.25"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150"/>
    </row>
    <row r="555" spans="5:24" x14ac:dyDescent="0.25"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150"/>
    </row>
    <row r="556" spans="5:24" x14ac:dyDescent="0.25"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150"/>
    </row>
    <row r="557" spans="5:24" x14ac:dyDescent="0.25"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150"/>
    </row>
    <row r="558" spans="5:24" x14ac:dyDescent="0.25"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150"/>
    </row>
    <row r="559" spans="5:24" x14ac:dyDescent="0.25"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150"/>
    </row>
    <row r="560" spans="5:24" x14ac:dyDescent="0.25"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150"/>
    </row>
    <row r="561" spans="5:24" x14ac:dyDescent="0.25"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150"/>
    </row>
    <row r="562" spans="5:24" x14ac:dyDescent="0.25"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150"/>
    </row>
    <row r="563" spans="5:24" x14ac:dyDescent="0.25"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150"/>
    </row>
    <row r="564" spans="5:24" x14ac:dyDescent="0.25"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150"/>
    </row>
    <row r="565" spans="5:24" x14ac:dyDescent="0.25"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150"/>
    </row>
    <row r="566" spans="5:24" x14ac:dyDescent="0.25"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150"/>
    </row>
    <row r="567" spans="5:24" x14ac:dyDescent="0.25"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150"/>
    </row>
    <row r="568" spans="5:24" x14ac:dyDescent="0.25"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150"/>
    </row>
    <row r="569" spans="5:24" x14ac:dyDescent="0.25"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150"/>
    </row>
    <row r="570" spans="5:24" x14ac:dyDescent="0.25"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150"/>
    </row>
    <row r="571" spans="5:24" x14ac:dyDescent="0.25"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150"/>
    </row>
    <row r="572" spans="5:24" x14ac:dyDescent="0.25"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150"/>
    </row>
    <row r="573" spans="5:24" x14ac:dyDescent="0.25"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150"/>
    </row>
    <row r="574" spans="5:24" x14ac:dyDescent="0.25"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150"/>
    </row>
    <row r="575" spans="5:24" x14ac:dyDescent="0.25"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150"/>
    </row>
    <row r="576" spans="5:24" x14ac:dyDescent="0.25"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150"/>
    </row>
    <row r="577" spans="5:24" x14ac:dyDescent="0.25"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150"/>
    </row>
    <row r="578" spans="5:24" x14ac:dyDescent="0.25"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150"/>
    </row>
    <row r="579" spans="5:24" x14ac:dyDescent="0.25"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150"/>
    </row>
    <row r="580" spans="5:24" x14ac:dyDescent="0.25"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150"/>
    </row>
    <row r="581" spans="5:24" x14ac:dyDescent="0.25"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150"/>
    </row>
    <row r="582" spans="5:24" x14ac:dyDescent="0.25"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150"/>
    </row>
    <row r="583" spans="5:24" x14ac:dyDescent="0.25"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150"/>
    </row>
    <row r="584" spans="5:24" x14ac:dyDescent="0.25"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150"/>
    </row>
    <row r="585" spans="5:24" x14ac:dyDescent="0.25"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150"/>
    </row>
    <row r="586" spans="5:24" x14ac:dyDescent="0.25"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150"/>
    </row>
    <row r="587" spans="5:24" x14ac:dyDescent="0.25"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150"/>
    </row>
    <row r="588" spans="5:24" x14ac:dyDescent="0.25"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150"/>
    </row>
    <row r="589" spans="5:24" x14ac:dyDescent="0.25"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150"/>
    </row>
    <row r="590" spans="5:24" x14ac:dyDescent="0.25"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150"/>
    </row>
    <row r="591" spans="5:24" x14ac:dyDescent="0.25"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150"/>
    </row>
    <row r="592" spans="5:24" x14ac:dyDescent="0.25"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150"/>
    </row>
    <row r="593" spans="5:24" x14ac:dyDescent="0.25"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150"/>
    </row>
    <row r="594" spans="5:24" x14ac:dyDescent="0.25"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150"/>
    </row>
    <row r="595" spans="5:24" x14ac:dyDescent="0.25"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150"/>
    </row>
    <row r="596" spans="5:24" x14ac:dyDescent="0.25"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150"/>
    </row>
    <row r="597" spans="5:24" x14ac:dyDescent="0.25"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150"/>
    </row>
    <row r="598" spans="5:24" x14ac:dyDescent="0.25"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150"/>
    </row>
    <row r="599" spans="5:24" x14ac:dyDescent="0.25"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150"/>
    </row>
    <row r="600" spans="5:24" x14ac:dyDescent="0.25"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150"/>
    </row>
    <row r="601" spans="5:24" x14ac:dyDescent="0.25"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150"/>
    </row>
    <row r="602" spans="5:24" x14ac:dyDescent="0.25"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150"/>
    </row>
    <row r="603" spans="5:24" x14ac:dyDescent="0.25"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150"/>
    </row>
    <row r="604" spans="5:24" x14ac:dyDescent="0.25"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150"/>
    </row>
    <row r="605" spans="5:24" x14ac:dyDescent="0.25"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150"/>
    </row>
    <row r="606" spans="5:24" x14ac:dyDescent="0.25"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150"/>
    </row>
    <row r="607" spans="5:24" x14ac:dyDescent="0.25"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150"/>
    </row>
    <row r="608" spans="5:24" x14ac:dyDescent="0.25"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150"/>
    </row>
    <row r="609" spans="5:24" x14ac:dyDescent="0.25"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150"/>
    </row>
    <row r="610" spans="5:24" x14ac:dyDescent="0.25"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150"/>
    </row>
    <row r="611" spans="5:24" x14ac:dyDescent="0.25"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150"/>
    </row>
    <row r="612" spans="5:24" x14ac:dyDescent="0.25"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150"/>
    </row>
    <row r="613" spans="5:24" x14ac:dyDescent="0.25"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150"/>
    </row>
    <row r="614" spans="5:24" x14ac:dyDescent="0.25"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150"/>
    </row>
    <row r="615" spans="5:24" x14ac:dyDescent="0.25"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150"/>
    </row>
    <row r="616" spans="5:24" x14ac:dyDescent="0.25"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150"/>
    </row>
    <row r="617" spans="5:24" x14ac:dyDescent="0.25"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150"/>
    </row>
    <row r="618" spans="5:24" x14ac:dyDescent="0.25"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150"/>
    </row>
    <row r="619" spans="5:24" x14ac:dyDescent="0.25"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150"/>
    </row>
    <row r="620" spans="5:24" x14ac:dyDescent="0.25"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150"/>
    </row>
    <row r="621" spans="5:24" x14ac:dyDescent="0.25"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150"/>
    </row>
    <row r="622" spans="5:24" x14ac:dyDescent="0.25"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150"/>
    </row>
    <row r="623" spans="5:24" x14ac:dyDescent="0.25"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150"/>
    </row>
    <row r="624" spans="5:24" x14ac:dyDescent="0.25"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150"/>
    </row>
    <row r="625" spans="5:24" x14ac:dyDescent="0.25"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150"/>
    </row>
    <row r="626" spans="5:24" x14ac:dyDescent="0.25"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150"/>
    </row>
    <row r="627" spans="5:24" x14ac:dyDescent="0.25"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150"/>
    </row>
    <row r="628" spans="5:24" x14ac:dyDescent="0.25"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150"/>
    </row>
    <row r="629" spans="5:24" x14ac:dyDescent="0.25"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150"/>
    </row>
    <row r="630" spans="5:24" x14ac:dyDescent="0.25"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150"/>
    </row>
    <row r="631" spans="5:24" x14ac:dyDescent="0.25"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150"/>
    </row>
    <row r="632" spans="5:24" x14ac:dyDescent="0.25"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150"/>
    </row>
    <row r="633" spans="5:24" x14ac:dyDescent="0.25"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150"/>
    </row>
    <row r="634" spans="5:24" x14ac:dyDescent="0.25"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150"/>
    </row>
    <row r="635" spans="5:24" x14ac:dyDescent="0.25"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150"/>
    </row>
    <row r="636" spans="5:24" x14ac:dyDescent="0.25"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150"/>
    </row>
    <row r="637" spans="5:24" x14ac:dyDescent="0.25"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150"/>
    </row>
    <row r="638" spans="5:24" x14ac:dyDescent="0.25"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150"/>
    </row>
    <row r="639" spans="5:24" x14ac:dyDescent="0.25"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150"/>
    </row>
    <row r="640" spans="5:24" x14ac:dyDescent="0.25"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150"/>
    </row>
    <row r="641" spans="5:24" x14ac:dyDescent="0.25"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150"/>
    </row>
    <row r="642" spans="5:24" x14ac:dyDescent="0.25"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150"/>
    </row>
    <row r="643" spans="5:24" x14ac:dyDescent="0.25"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150"/>
    </row>
    <row r="644" spans="5:24" x14ac:dyDescent="0.25"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150"/>
    </row>
    <row r="645" spans="5:24" x14ac:dyDescent="0.25"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150"/>
    </row>
    <row r="646" spans="5:24" x14ac:dyDescent="0.25"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150"/>
    </row>
    <row r="647" spans="5:24" x14ac:dyDescent="0.25"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150"/>
    </row>
    <row r="648" spans="5:24" x14ac:dyDescent="0.25"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150"/>
    </row>
    <row r="649" spans="5:24" x14ac:dyDescent="0.25"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150"/>
    </row>
    <row r="650" spans="5:24" x14ac:dyDescent="0.25"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150"/>
    </row>
    <row r="651" spans="5:24" x14ac:dyDescent="0.25"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150"/>
    </row>
    <row r="652" spans="5:24" x14ac:dyDescent="0.25"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150"/>
    </row>
    <row r="653" spans="5:24" x14ac:dyDescent="0.25"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150"/>
    </row>
    <row r="654" spans="5:24" x14ac:dyDescent="0.25"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150"/>
    </row>
    <row r="655" spans="5:24" x14ac:dyDescent="0.25"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150"/>
    </row>
    <row r="656" spans="5:24" x14ac:dyDescent="0.25"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150"/>
    </row>
    <row r="657" spans="5:24" x14ac:dyDescent="0.25"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150"/>
    </row>
    <row r="658" spans="5:24" x14ac:dyDescent="0.25"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150"/>
    </row>
    <row r="659" spans="5:24" x14ac:dyDescent="0.25"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150"/>
    </row>
    <row r="660" spans="5:24" x14ac:dyDescent="0.25"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150"/>
    </row>
    <row r="661" spans="5:24" x14ac:dyDescent="0.25"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150"/>
    </row>
    <row r="662" spans="5:24" x14ac:dyDescent="0.25"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150"/>
    </row>
    <row r="663" spans="5:24" x14ac:dyDescent="0.25"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150"/>
    </row>
    <row r="664" spans="5:24" x14ac:dyDescent="0.25"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150"/>
    </row>
    <row r="665" spans="5:24" x14ac:dyDescent="0.25"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150"/>
    </row>
    <row r="666" spans="5:24" x14ac:dyDescent="0.25"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150"/>
    </row>
    <row r="667" spans="5:24" x14ac:dyDescent="0.25"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150"/>
    </row>
    <row r="668" spans="5:24" x14ac:dyDescent="0.25"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150"/>
    </row>
    <row r="669" spans="5:24" x14ac:dyDescent="0.25"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150"/>
    </row>
    <row r="670" spans="5:24" x14ac:dyDescent="0.25"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150"/>
    </row>
    <row r="671" spans="5:24" x14ac:dyDescent="0.25"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150"/>
    </row>
    <row r="672" spans="5:24" x14ac:dyDescent="0.25"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150"/>
    </row>
    <row r="673" spans="5:24" x14ac:dyDescent="0.25"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150"/>
    </row>
    <row r="674" spans="5:24" x14ac:dyDescent="0.25"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150"/>
    </row>
    <row r="675" spans="5:24" x14ac:dyDescent="0.25"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150"/>
    </row>
    <row r="676" spans="5:24" x14ac:dyDescent="0.25"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150"/>
    </row>
    <row r="677" spans="5:24" x14ac:dyDescent="0.25"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150"/>
    </row>
    <row r="678" spans="5:24" x14ac:dyDescent="0.25"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150"/>
    </row>
    <row r="679" spans="5:24" x14ac:dyDescent="0.25"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150"/>
    </row>
    <row r="680" spans="5:24" x14ac:dyDescent="0.25"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150"/>
    </row>
    <row r="681" spans="5:24" x14ac:dyDescent="0.25"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150"/>
    </row>
    <row r="682" spans="5:24" x14ac:dyDescent="0.25"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150"/>
    </row>
    <row r="683" spans="5:24" x14ac:dyDescent="0.25"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150"/>
    </row>
    <row r="684" spans="5:24" x14ac:dyDescent="0.25"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150"/>
    </row>
    <row r="685" spans="5:24" x14ac:dyDescent="0.25"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150"/>
    </row>
    <row r="686" spans="5:24" x14ac:dyDescent="0.25"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150"/>
    </row>
    <row r="687" spans="5:24" x14ac:dyDescent="0.25"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150"/>
    </row>
    <row r="688" spans="5:24" x14ac:dyDescent="0.25"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150"/>
    </row>
    <row r="689" spans="5:24" x14ac:dyDescent="0.25"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150"/>
    </row>
    <row r="690" spans="5:24" x14ac:dyDescent="0.25"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150"/>
    </row>
    <row r="691" spans="5:24" x14ac:dyDescent="0.25"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150"/>
    </row>
    <row r="692" spans="5:24" x14ac:dyDescent="0.25"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150"/>
    </row>
    <row r="693" spans="5:24" x14ac:dyDescent="0.25"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150"/>
    </row>
    <row r="694" spans="5:24" x14ac:dyDescent="0.25"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150"/>
    </row>
    <row r="695" spans="5:24" x14ac:dyDescent="0.25"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150"/>
    </row>
    <row r="696" spans="5:24" x14ac:dyDescent="0.25"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150"/>
    </row>
    <row r="697" spans="5:24" x14ac:dyDescent="0.25"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150"/>
    </row>
    <row r="698" spans="5:24" x14ac:dyDescent="0.25"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150"/>
    </row>
    <row r="699" spans="5:24" x14ac:dyDescent="0.25"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150"/>
    </row>
    <row r="700" spans="5:24" x14ac:dyDescent="0.25"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150"/>
    </row>
    <row r="701" spans="5:24" x14ac:dyDescent="0.25"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150"/>
    </row>
    <row r="702" spans="5:24" x14ac:dyDescent="0.25"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150"/>
    </row>
    <row r="703" spans="5:24" x14ac:dyDescent="0.25"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150"/>
    </row>
    <row r="704" spans="5:24" x14ac:dyDescent="0.25"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150"/>
    </row>
    <row r="705" spans="5:24" x14ac:dyDescent="0.25"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150"/>
    </row>
    <row r="706" spans="5:24" x14ac:dyDescent="0.25"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150"/>
    </row>
    <row r="707" spans="5:24" x14ac:dyDescent="0.25"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150"/>
    </row>
    <row r="708" spans="5:24" x14ac:dyDescent="0.25"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150"/>
    </row>
    <row r="709" spans="5:24" x14ac:dyDescent="0.25"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150"/>
    </row>
    <row r="710" spans="5:24" x14ac:dyDescent="0.25"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150"/>
    </row>
    <row r="711" spans="5:24" x14ac:dyDescent="0.25"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150"/>
    </row>
    <row r="712" spans="5:24" x14ac:dyDescent="0.25"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150"/>
    </row>
    <row r="713" spans="5:24" x14ac:dyDescent="0.25"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150"/>
    </row>
    <row r="714" spans="5:24" x14ac:dyDescent="0.25"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150"/>
    </row>
    <row r="715" spans="5:24" x14ac:dyDescent="0.25"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150"/>
    </row>
    <row r="716" spans="5:24" x14ac:dyDescent="0.25"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150"/>
    </row>
    <row r="717" spans="5:24" x14ac:dyDescent="0.25"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150"/>
    </row>
    <row r="718" spans="5:24" x14ac:dyDescent="0.25"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150"/>
    </row>
    <row r="719" spans="5:24" x14ac:dyDescent="0.25"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150"/>
    </row>
    <row r="720" spans="5:24" x14ac:dyDescent="0.25"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150"/>
    </row>
    <row r="721" spans="5:24" x14ac:dyDescent="0.25"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150"/>
    </row>
    <row r="722" spans="5:24" x14ac:dyDescent="0.25"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150"/>
    </row>
    <row r="723" spans="5:24" x14ac:dyDescent="0.25"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150"/>
    </row>
    <row r="724" spans="5:24" x14ac:dyDescent="0.25"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150"/>
    </row>
    <row r="725" spans="5:24" x14ac:dyDescent="0.25"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150"/>
    </row>
    <row r="726" spans="5:24" x14ac:dyDescent="0.25"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150"/>
    </row>
    <row r="727" spans="5:24" x14ac:dyDescent="0.25"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150"/>
    </row>
    <row r="728" spans="5:24" x14ac:dyDescent="0.25"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150"/>
    </row>
    <row r="729" spans="5:24" x14ac:dyDescent="0.25"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150"/>
    </row>
    <row r="730" spans="5:24" x14ac:dyDescent="0.25"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150"/>
    </row>
    <row r="731" spans="5:24" x14ac:dyDescent="0.25"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150"/>
    </row>
    <row r="732" spans="5:24" x14ac:dyDescent="0.25"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150"/>
    </row>
    <row r="733" spans="5:24" x14ac:dyDescent="0.25"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150"/>
    </row>
    <row r="734" spans="5:24" x14ac:dyDescent="0.25"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150"/>
    </row>
    <row r="735" spans="5:24" x14ac:dyDescent="0.25"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150"/>
    </row>
    <row r="736" spans="5:24" x14ac:dyDescent="0.25"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150"/>
    </row>
    <row r="737" spans="5:24" x14ac:dyDescent="0.25"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150"/>
    </row>
    <row r="738" spans="5:24" x14ac:dyDescent="0.25"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150"/>
    </row>
    <row r="739" spans="5:24" x14ac:dyDescent="0.25"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150"/>
    </row>
    <row r="740" spans="5:24" x14ac:dyDescent="0.25"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150"/>
    </row>
    <row r="741" spans="5:24" x14ac:dyDescent="0.25"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150"/>
    </row>
    <row r="742" spans="5:24" x14ac:dyDescent="0.25"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150"/>
    </row>
    <row r="1048553" spans="4:4" x14ac:dyDescent="0.25">
      <c r="D1048553" s="51"/>
    </row>
    <row r="1048567" spans="2:2" x14ac:dyDescent="0.25">
      <c r="B1048567" s="72" t="s">
        <v>76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K316"/>
  <sheetViews>
    <sheetView workbookViewId="0">
      <selection activeCell="A317" sqref="A317:XFD317"/>
    </sheetView>
  </sheetViews>
  <sheetFormatPr defaultColWidth="9.140625" defaultRowHeight="15" x14ac:dyDescent="0.25"/>
  <cols>
    <col min="1" max="1" width="10.28515625" style="13" customWidth="1"/>
    <col min="2" max="2" width="9.85546875" style="72" bestFit="1" customWidth="1"/>
    <col min="3" max="3" width="7.140625" style="73" customWidth="1"/>
    <col min="4" max="4" width="7.140625" style="13" customWidth="1"/>
    <col min="5" max="5" width="13.28515625" style="13" customWidth="1"/>
    <col min="6" max="6" width="12.5703125" style="13" customWidth="1"/>
    <col min="7" max="7" width="14.85546875" style="13" customWidth="1"/>
    <col min="8" max="8" width="7.5703125" style="13" customWidth="1"/>
    <col min="9" max="9" width="3.5703125" style="13" bestFit="1" customWidth="1"/>
    <col min="10" max="10" width="8.28515625" style="13" customWidth="1"/>
    <col min="11" max="11" width="3.5703125" style="13" bestFit="1" customWidth="1"/>
    <col min="12" max="12" width="5" style="13" customWidth="1"/>
    <col min="13" max="13" width="3.5703125" style="13" bestFit="1" customWidth="1"/>
    <col min="14" max="14" width="7.42578125" style="13" customWidth="1"/>
    <col min="15" max="15" width="4" style="13" bestFit="1" customWidth="1"/>
    <col min="16" max="16" width="8.42578125" style="13" customWidth="1"/>
    <col min="17" max="17" width="4.28515625" style="13" customWidth="1"/>
    <col min="18" max="18" width="15.28515625" style="13" customWidth="1"/>
    <col min="19" max="19" width="4" style="13" bestFit="1" customWidth="1"/>
    <col min="20" max="20" width="8" style="13" customWidth="1"/>
    <col min="21" max="21" width="9.85546875" style="13" customWidth="1"/>
    <col min="22" max="22" width="3.140625" style="13" customWidth="1"/>
    <col min="23" max="23" width="16.85546875" style="13" customWidth="1"/>
    <col min="24" max="24" width="12.7109375" style="150" customWidth="1"/>
    <col min="25" max="25" width="15.5703125" style="13" customWidth="1"/>
    <col min="26" max="26" width="16" style="107" customWidth="1"/>
    <col min="27" max="31" width="7.85546875" style="13" customWidth="1"/>
    <col min="32" max="32" width="7.7109375" style="13" customWidth="1"/>
    <col min="33" max="33" width="7" style="13" customWidth="1"/>
    <col min="34" max="34" width="6.7109375" style="13" customWidth="1"/>
    <col min="35" max="35" width="7" style="13" customWidth="1"/>
    <col min="36" max="36" width="8" style="74" customWidth="1"/>
    <col min="37" max="16384" width="9.140625" style="13"/>
  </cols>
  <sheetData>
    <row r="1" spans="1:37" s="1" customFormat="1" ht="12.2" thickBot="1" x14ac:dyDescent="0.3">
      <c r="A1" s="488" t="s">
        <v>0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  <c r="L1" s="488"/>
      <c r="M1" s="488"/>
      <c r="N1" s="488"/>
      <c r="O1" s="488"/>
      <c r="P1" s="488"/>
      <c r="Q1" s="488"/>
      <c r="R1" s="488"/>
      <c r="S1" s="488"/>
      <c r="T1" s="488"/>
      <c r="U1" s="488"/>
      <c r="V1" s="488"/>
      <c r="W1" s="488"/>
      <c r="X1" s="488"/>
      <c r="Z1" s="100"/>
      <c r="AJ1" s="2"/>
    </row>
    <row r="2" spans="1:37" ht="15.75" thickBot="1" x14ac:dyDescent="0.3">
      <c r="A2" s="3"/>
      <c r="B2" s="4"/>
      <c r="C2" s="5"/>
      <c r="D2" s="3"/>
      <c r="E2" s="3"/>
      <c r="F2" s="3"/>
      <c r="G2" s="489" t="s">
        <v>1</v>
      </c>
      <c r="H2" s="490"/>
      <c r="I2" s="490"/>
      <c r="J2" s="490"/>
      <c r="K2" s="490"/>
      <c r="L2" s="490"/>
      <c r="M2" s="491"/>
      <c r="N2" s="492" t="s">
        <v>2</v>
      </c>
      <c r="O2" s="493"/>
      <c r="P2" s="493"/>
      <c r="Q2" s="493"/>
      <c r="R2" s="493"/>
      <c r="S2" s="494"/>
      <c r="T2" s="489" t="s">
        <v>3</v>
      </c>
      <c r="U2" s="490"/>
      <c r="V2" s="490"/>
      <c r="W2" s="490"/>
      <c r="X2" s="6" t="s">
        <v>4</v>
      </c>
      <c r="Y2" s="7"/>
      <c r="Z2" s="101"/>
      <c r="AA2" s="8"/>
      <c r="AB2" s="8"/>
      <c r="AC2" s="8"/>
      <c r="AD2" s="8"/>
      <c r="AE2" s="8"/>
      <c r="AF2" s="8"/>
      <c r="AG2" s="9"/>
      <c r="AH2" s="10"/>
      <c r="AI2" s="11"/>
      <c r="AJ2" s="12"/>
    </row>
    <row r="3" spans="1:37" ht="34.5" thickBot="1" x14ac:dyDescent="0.3">
      <c r="A3" s="14" t="s">
        <v>5</v>
      </c>
      <c r="B3" s="15" t="s">
        <v>6</v>
      </c>
      <c r="C3" s="16" t="s">
        <v>7</v>
      </c>
      <c r="D3" s="14" t="s">
        <v>8</v>
      </c>
      <c r="E3" s="15" t="s">
        <v>9</v>
      </c>
      <c r="F3" s="15" t="s">
        <v>10</v>
      </c>
      <c r="G3" s="15" t="s">
        <v>11</v>
      </c>
      <c r="H3" s="495" t="s">
        <v>12</v>
      </c>
      <c r="I3" s="496"/>
      <c r="J3" s="496" t="s">
        <v>13</v>
      </c>
      <c r="K3" s="496"/>
      <c r="L3" s="496" t="s">
        <v>14</v>
      </c>
      <c r="M3" s="497"/>
      <c r="N3" s="495" t="s">
        <v>12</v>
      </c>
      <c r="O3" s="496"/>
      <c r="P3" s="496" t="s">
        <v>13</v>
      </c>
      <c r="Q3" s="496"/>
      <c r="R3" s="496" t="s">
        <v>14</v>
      </c>
      <c r="S3" s="497"/>
      <c r="T3" s="110" t="s">
        <v>15</v>
      </c>
      <c r="U3" s="111" t="s">
        <v>16</v>
      </c>
      <c r="V3" s="112" t="s">
        <v>17</v>
      </c>
      <c r="W3" s="17" t="s">
        <v>18</v>
      </c>
      <c r="X3" s="18"/>
      <c r="Y3" s="19" t="s">
        <v>19</v>
      </c>
      <c r="Z3" s="102" t="s">
        <v>20</v>
      </c>
      <c r="AA3" s="98"/>
      <c r="AB3" s="98"/>
      <c r="AC3" s="98"/>
      <c r="AD3" s="98"/>
      <c r="AE3" s="98"/>
      <c r="AF3" s="98"/>
      <c r="AG3" s="99"/>
      <c r="AH3" s="20" t="s">
        <v>21</v>
      </c>
      <c r="AI3" s="21" t="s">
        <v>22</v>
      </c>
      <c r="AJ3" s="22" t="s">
        <v>23</v>
      </c>
    </row>
    <row r="4" spans="1:37" x14ac:dyDescent="0.25">
      <c r="A4" s="138"/>
      <c r="B4" s="139"/>
      <c r="C4" s="140"/>
      <c r="D4" s="140"/>
      <c r="E4" s="138"/>
      <c r="F4" s="138"/>
      <c r="G4" s="138"/>
      <c r="H4" s="27" t="s">
        <v>16</v>
      </c>
      <c r="I4" s="28" t="s">
        <v>17</v>
      </c>
      <c r="J4" s="28" t="s">
        <v>16</v>
      </c>
      <c r="K4" s="28" t="s">
        <v>17</v>
      </c>
      <c r="L4" s="28" t="s">
        <v>16</v>
      </c>
      <c r="M4" s="29" t="s">
        <v>17</v>
      </c>
      <c r="N4" s="27" t="s">
        <v>16</v>
      </c>
      <c r="O4" s="28" t="s">
        <v>17</v>
      </c>
      <c r="P4" s="28" t="s">
        <v>16</v>
      </c>
      <c r="Q4" s="28" t="s">
        <v>17</v>
      </c>
      <c r="R4" s="28" t="s">
        <v>16</v>
      </c>
      <c r="S4" s="29" t="s">
        <v>17</v>
      </c>
      <c r="T4" s="30"/>
      <c r="U4" s="31"/>
      <c r="V4" s="32"/>
      <c r="W4" s="33"/>
      <c r="X4" s="34"/>
      <c r="Y4" s="35" t="s">
        <v>24</v>
      </c>
      <c r="Z4" s="103" t="s">
        <v>25</v>
      </c>
      <c r="AA4" s="28" t="s">
        <v>26</v>
      </c>
      <c r="AB4" s="28" t="s">
        <v>27</v>
      </c>
      <c r="AC4" s="28" t="s">
        <v>28</v>
      </c>
      <c r="AD4" s="28" t="s">
        <v>29</v>
      </c>
      <c r="AE4" s="28" t="s">
        <v>30</v>
      </c>
      <c r="AF4" s="28" t="s">
        <v>31</v>
      </c>
      <c r="AG4" s="29" t="s">
        <v>32</v>
      </c>
      <c r="AH4" s="36"/>
      <c r="AI4" s="37"/>
      <c r="AJ4" s="38"/>
    </row>
    <row r="5" spans="1:37" x14ac:dyDescent="0.25">
      <c r="A5" s="52" t="s">
        <v>47</v>
      </c>
      <c r="B5" s="53">
        <v>40295</v>
      </c>
      <c r="C5" s="54">
        <v>0.55069444444444449</v>
      </c>
      <c r="D5" s="54">
        <v>0.5625</v>
      </c>
      <c r="E5" s="52" t="s">
        <v>134</v>
      </c>
      <c r="F5" s="52">
        <v>8</v>
      </c>
      <c r="G5" s="52"/>
      <c r="H5" s="55"/>
      <c r="I5" s="45"/>
      <c r="J5" s="128"/>
      <c r="K5" s="56"/>
      <c r="L5" s="57"/>
      <c r="M5" s="45"/>
      <c r="N5" s="58"/>
      <c r="O5" s="83"/>
      <c r="P5" s="129"/>
      <c r="Q5" s="59"/>
      <c r="R5" s="59"/>
      <c r="S5" s="83"/>
      <c r="T5" s="84"/>
      <c r="U5" s="85"/>
      <c r="V5" s="86"/>
      <c r="W5" s="87"/>
      <c r="X5" s="66"/>
      <c r="Y5" s="67"/>
      <c r="Z5" s="106">
        <v>0.15</v>
      </c>
      <c r="AA5" s="88"/>
      <c r="AB5" s="88"/>
      <c r="AC5" s="88"/>
      <c r="AD5" s="88"/>
      <c r="AE5" s="88"/>
      <c r="AF5" s="88"/>
      <c r="AG5" s="89"/>
      <c r="AH5" s="70">
        <v>1</v>
      </c>
      <c r="AI5" s="70">
        <v>0.15</v>
      </c>
      <c r="AJ5" s="66">
        <v>0.15</v>
      </c>
    </row>
    <row r="6" spans="1:37" ht="33.75" x14ac:dyDescent="0.25">
      <c r="A6" s="52" t="s">
        <v>47</v>
      </c>
      <c r="B6" s="53">
        <v>40297</v>
      </c>
      <c r="C6" s="54">
        <v>0.33194444444444443</v>
      </c>
      <c r="D6" s="54">
        <v>0.35555555555555557</v>
      </c>
      <c r="E6" s="52" t="s">
        <v>67</v>
      </c>
      <c r="F6" s="52">
        <v>8</v>
      </c>
      <c r="G6" s="52" t="s">
        <v>46</v>
      </c>
      <c r="H6" s="55" t="s">
        <v>39</v>
      </c>
      <c r="I6" s="45">
        <v>3</v>
      </c>
      <c r="J6" s="128" t="s">
        <v>39</v>
      </c>
      <c r="K6" s="56">
        <v>7</v>
      </c>
      <c r="L6" s="57" t="s">
        <v>36</v>
      </c>
      <c r="M6" s="45" t="s">
        <v>36</v>
      </c>
      <c r="N6" s="58" t="s">
        <v>39</v>
      </c>
      <c r="O6" s="83">
        <v>3</v>
      </c>
      <c r="P6" s="129" t="s">
        <v>39</v>
      </c>
      <c r="Q6" s="59">
        <v>7</v>
      </c>
      <c r="R6" s="59" t="s">
        <v>36</v>
      </c>
      <c r="S6" s="83" t="s">
        <v>36</v>
      </c>
      <c r="T6" s="84" t="s">
        <v>36</v>
      </c>
      <c r="U6" s="85" t="s">
        <v>36</v>
      </c>
      <c r="V6" s="86" t="s">
        <v>36</v>
      </c>
      <c r="W6" s="87" t="s">
        <v>36</v>
      </c>
      <c r="X6" s="66">
        <v>100</v>
      </c>
      <c r="Y6" s="67" t="s">
        <v>37</v>
      </c>
      <c r="Z6" s="105" t="s">
        <v>69</v>
      </c>
      <c r="AA6" s="88" t="s">
        <v>36</v>
      </c>
      <c r="AB6" s="88" t="s">
        <v>36</v>
      </c>
      <c r="AC6" s="88" t="s">
        <v>36</v>
      </c>
      <c r="AD6" s="88" t="s">
        <v>36</v>
      </c>
      <c r="AE6" s="88" t="s">
        <v>36</v>
      </c>
      <c r="AF6" s="88" t="s">
        <v>36</v>
      </c>
      <c r="AG6" s="89" t="s">
        <v>36</v>
      </c>
      <c r="AH6" s="70">
        <v>9</v>
      </c>
      <c r="AI6" s="70">
        <v>1.01</v>
      </c>
      <c r="AJ6" s="66">
        <v>1.01</v>
      </c>
    </row>
    <row r="7" spans="1:37" x14ac:dyDescent="0.25">
      <c r="A7" s="52" t="s">
        <v>47</v>
      </c>
      <c r="B7" s="53">
        <v>40297</v>
      </c>
      <c r="C7" s="54">
        <v>0.37152777777777773</v>
      </c>
      <c r="D7" s="54">
        <v>0.39097222222222222</v>
      </c>
      <c r="E7" s="52" t="s">
        <v>68</v>
      </c>
      <c r="F7" s="52">
        <v>8</v>
      </c>
      <c r="G7" s="52" t="s">
        <v>46</v>
      </c>
      <c r="H7" s="55" t="s">
        <v>49</v>
      </c>
      <c r="I7" s="45">
        <v>3</v>
      </c>
      <c r="J7" s="128" t="s">
        <v>50</v>
      </c>
      <c r="K7" s="56">
        <v>7</v>
      </c>
      <c r="L7" s="57" t="s">
        <v>36</v>
      </c>
      <c r="M7" s="45" t="s">
        <v>36</v>
      </c>
      <c r="N7" s="58" t="s">
        <v>49</v>
      </c>
      <c r="O7" s="83">
        <v>3</v>
      </c>
      <c r="P7" s="129" t="s">
        <v>50</v>
      </c>
      <c r="Q7" s="59">
        <v>7</v>
      </c>
      <c r="R7" s="59" t="s">
        <v>36</v>
      </c>
      <c r="S7" s="83" t="s">
        <v>36</v>
      </c>
      <c r="T7" s="84" t="s">
        <v>36</v>
      </c>
      <c r="U7" s="85" t="s">
        <v>36</v>
      </c>
      <c r="V7" s="86" t="s">
        <v>36</v>
      </c>
      <c r="W7" s="87" t="s">
        <v>36</v>
      </c>
      <c r="X7" s="66">
        <v>90</v>
      </c>
      <c r="Y7" s="67" t="s">
        <v>37</v>
      </c>
      <c r="Z7" s="105">
        <v>0.09</v>
      </c>
      <c r="AA7" s="88" t="s">
        <v>36</v>
      </c>
      <c r="AB7" s="88" t="s">
        <v>36</v>
      </c>
      <c r="AC7" s="88" t="s">
        <v>36</v>
      </c>
      <c r="AD7" s="88" t="s">
        <v>36</v>
      </c>
      <c r="AE7" s="88" t="s">
        <v>36</v>
      </c>
      <c r="AF7" s="88" t="s">
        <v>36</v>
      </c>
      <c r="AG7" s="89" t="s">
        <v>36</v>
      </c>
      <c r="AH7" s="70">
        <v>1</v>
      </c>
      <c r="AI7" s="70">
        <v>0.09</v>
      </c>
      <c r="AJ7" s="66">
        <v>0.09</v>
      </c>
    </row>
    <row r="8" spans="1:37" x14ac:dyDescent="0.25">
      <c r="A8" s="52" t="s">
        <v>47</v>
      </c>
      <c r="B8" s="53">
        <v>40297</v>
      </c>
      <c r="C8" s="54">
        <v>0.40833333333333338</v>
      </c>
      <c r="D8" s="54">
        <v>0.41666666666666669</v>
      </c>
      <c r="E8" s="52" t="s">
        <v>66</v>
      </c>
      <c r="F8" s="52">
        <v>8</v>
      </c>
      <c r="G8" s="52" t="s">
        <v>46</v>
      </c>
      <c r="H8" s="55" t="s">
        <v>35</v>
      </c>
      <c r="I8" s="45">
        <v>3</v>
      </c>
      <c r="J8" s="128" t="s">
        <v>35</v>
      </c>
      <c r="K8" s="56">
        <v>7</v>
      </c>
      <c r="L8" s="57" t="s">
        <v>36</v>
      </c>
      <c r="M8" s="45" t="s">
        <v>36</v>
      </c>
      <c r="N8" s="58" t="s">
        <v>35</v>
      </c>
      <c r="O8" s="83">
        <v>3</v>
      </c>
      <c r="P8" s="129" t="s">
        <v>35</v>
      </c>
      <c r="Q8" s="59">
        <v>7</v>
      </c>
      <c r="R8" s="59" t="s">
        <v>36</v>
      </c>
      <c r="S8" s="83" t="s">
        <v>36</v>
      </c>
      <c r="T8" s="84" t="s">
        <v>36</v>
      </c>
      <c r="U8" s="85" t="s">
        <v>36</v>
      </c>
      <c r="V8" s="86" t="s">
        <v>36</v>
      </c>
      <c r="W8" s="87" t="s">
        <v>36</v>
      </c>
      <c r="X8" s="66">
        <v>100</v>
      </c>
      <c r="Y8" s="67" t="s">
        <v>37</v>
      </c>
      <c r="Z8" s="105">
        <v>0.25</v>
      </c>
      <c r="AA8" s="88" t="s">
        <v>36</v>
      </c>
      <c r="AB8" s="88" t="s">
        <v>36</v>
      </c>
      <c r="AC8" s="88" t="s">
        <v>36</v>
      </c>
      <c r="AD8" s="88" t="s">
        <v>36</v>
      </c>
      <c r="AE8" s="88" t="s">
        <v>36</v>
      </c>
      <c r="AF8" s="88" t="s">
        <v>36</v>
      </c>
      <c r="AG8" s="89" t="s">
        <v>36</v>
      </c>
      <c r="AH8" s="70">
        <v>1</v>
      </c>
      <c r="AI8" s="70">
        <v>0.25</v>
      </c>
      <c r="AJ8" s="66">
        <v>0.25</v>
      </c>
    </row>
    <row r="9" spans="1:37" x14ac:dyDescent="0.25">
      <c r="A9" s="52" t="s">
        <v>47</v>
      </c>
      <c r="B9" s="53">
        <v>39938</v>
      </c>
      <c r="C9" s="54">
        <v>0.42708333333333331</v>
      </c>
      <c r="D9" s="54">
        <v>0.43402777777777773</v>
      </c>
      <c r="E9" s="52"/>
      <c r="F9" s="52"/>
      <c r="G9" s="52" t="s">
        <v>46</v>
      </c>
      <c r="H9" s="57" t="s">
        <v>36</v>
      </c>
      <c r="I9" s="45" t="s">
        <v>36</v>
      </c>
      <c r="J9" s="56" t="s">
        <v>40</v>
      </c>
      <c r="K9" s="56">
        <v>10</v>
      </c>
      <c r="L9" s="57" t="s">
        <v>36</v>
      </c>
      <c r="M9" s="45" t="s">
        <v>36</v>
      </c>
      <c r="N9" s="59" t="s">
        <v>36</v>
      </c>
      <c r="O9" s="83" t="s">
        <v>36</v>
      </c>
      <c r="P9" s="59" t="s">
        <v>40</v>
      </c>
      <c r="Q9" s="59">
        <v>10</v>
      </c>
      <c r="R9" s="59" t="s">
        <v>36</v>
      </c>
      <c r="S9" s="83" t="s">
        <v>36</v>
      </c>
      <c r="T9" s="84" t="s">
        <v>13</v>
      </c>
      <c r="U9" s="85" t="s">
        <v>65</v>
      </c>
      <c r="V9" s="86" t="s">
        <v>36</v>
      </c>
      <c r="W9" s="65">
        <v>280</v>
      </c>
      <c r="X9" s="66">
        <v>100</v>
      </c>
      <c r="Y9" s="67" t="s">
        <v>37</v>
      </c>
      <c r="Z9" s="105" t="s">
        <v>36</v>
      </c>
      <c r="AA9" s="88" t="s">
        <v>36</v>
      </c>
      <c r="AB9" s="88" t="s">
        <v>36</v>
      </c>
      <c r="AC9" s="88" t="s">
        <v>36</v>
      </c>
      <c r="AD9" s="88" t="s">
        <v>36</v>
      </c>
      <c r="AE9" s="88" t="s">
        <v>36</v>
      </c>
      <c r="AF9" s="88" t="s">
        <v>36</v>
      </c>
      <c r="AG9" s="89" t="s">
        <v>36</v>
      </c>
      <c r="AH9" s="70">
        <v>0</v>
      </c>
      <c r="AI9" s="70">
        <v>0</v>
      </c>
      <c r="AJ9" s="66">
        <v>0</v>
      </c>
      <c r="AK9" s="51"/>
    </row>
    <row r="10" spans="1:37" x14ac:dyDescent="0.25">
      <c r="A10" s="52" t="s">
        <v>47</v>
      </c>
      <c r="B10" s="53">
        <v>40303</v>
      </c>
      <c r="C10" s="54">
        <v>0.44722222222222219</v>
      </c>
      <c r="D10" s="54">
        <v>0.47013888888888888</v>
      </c>
      <c r="E10" s="52"/>
      <c r="F10" s="52"/>
      <c r="G10" s="52" t="s">
        <v>46</v>
      </c>
      <c r="H10" s="57" t="s">
        <v>36</v>
      </c>
      <c r="I10" s="45" t="s">
        <v>36</v>
      </c>
      <c r="J10" s="56" t="s">
        <v>38</v>
      </c>
      <c r="K10" s="56">
        <v>10</v>
      </c>
      <c r="L10" s="57" t="s">
        <v>36</v>
      </c>
      <c r="M10" s="45" t="s">
        <v>36</v>
      </c>
      <c r="N10" s="59" t="s">
        <v>36</v>
      </c>
      <c r="O10" s="83" t="s">
        <v>36</v>
      </c>
      <c r="P10" s="59" t="s">
        <v>38</v>
      </c>
      <c r="Q10" s="59">
        <v>10</v>
      </c>
      <c r="R10" s="59" t="s">
        <v>36</v>
      </c>
      <c r="S10" s="83" t="s">
        <v>36</v>
      </c>
      <c r="T10" s="84" t="s">
        <v>13</v>
      </c>
      <c r="U10" s="85" t="s">
        <v>65</v>
      </c>
      <c r="V10" s="86" t="s">
        <v>36</v>
      </c>
      <c r="W10" s="65">
        <v>280</v>
      </c>
      <c r="X10" s="66">
        <v>100</v>
      </c>
      <c r="Y10" s="67" t="s">
        <v>37</v>
      </c>
      <c r="Z10" s="105" t="s">
        <v>36</v>
      </c>
      <c r="AA10" s="88" t="s">
        <v>36</v>
      </c>
      <c r="AB10" s="88" t="s">
        <v>36</v>
      </c>
      <c r="AC10" s="88" t="s">
        <v>36</v>
      </c>
      <c r="AD10" s="88" t="s">
        <v>36</v>
      </c>
      <c r="AE10" s="88" t="s">
        <v>36</v>
      </c>
      <c r="AF10" s="88" t="s">
        <v>36</v>
      </c>
      <c r="AG10" s="89" t="s">
        <v>36</v>
      </c>
      <c r="AH10" s="70">
        <v>0</v>
      </c>
      <c r="AI10" s="70">
        <v>0</v>
      </c>
      <c r="AJ10" s="66">
        <v>0</v>
      </c>
    </row>
    <row r="11" spans="1:37" x14ac:dyDescent="0.25">
      <c r="A11" s="52" t="s">
        <v>47</v>
      </c>
      <c r="B11" s="53">
        <v>40303</v>
      </c>
      <c r="C11" s="54">
        <v>0.47500000000000003</v>
      </c>
      <c r="D11" s="54">
        <v>0.50694444444444442</v>
      </c>
      <c r="E11" s="52"/>
      <c r="F11" s="52"/>
      <c r="G11" s="52" t="s">
        <v>46</v>
      </c>
      <c r="H11" s="57" t="s">
        <v>36</v>
      </c>
      <c r="I11" s="45" t="s">
        <v>36</v>
      </c>
      <c r="J11" s="56" t="s">
        <v>35</v>
      </c>
      <c r="K11" s="56">
        <v>10</v>
      </c>
      <c r="L11" s="57" t="s">
        <v>36</v>
      </c>
      <c r="M11" s="45" t="s">
        <v>36</v>
      </c>
      <c r="N11" s="59" t="s">
        <v>36</v>
      </c>
      <c r="O11" s="83" t="s">
        <v>36</v>
      </c>
      <c r="P11" s="59" t="s">
        <v>35</v>
      </c>
      <c r="Q11" s="59">
        <v>10</v>
      </c>
      <c r="R11" s="59" t="s">
        <v>36</v>
      </c>
      <c r="S11" s="83" t="s">
        <v>36</v>
      </c>
      <c r="T11" s="84" t="s">
        <v>36</v>
      </c>
      <c r="U11" s="85" t="s">
        <v>36</v>
      </c>
      <c r="V11" s="86" t="s">
        <v>36</v>
      </c>
      <c r="W11" s="87" t="s">
        <v>36</v>
      </c>
      <c r="X11" s="66">
        <v>100</v>
      </c>
      <c r="Y11" s="67" t="s">
        <v>37</v>
      </c>
      <c r="Z11" s="105" t="s">
        <v>36</v>
      </c>
      <c r="AA11" s="88" t="s">
        <v>36</v>
      </c>
      <c r="AB11" s="88" t="s">
        <v>36</v>
      </c>
      <c r="AC11" s="88" t="s">
        <v>36</v>
      </c>
      <c r="AD11" s="88" t="s">
        <v>36</v>
      </c>
      <c r="AE11" s="88" t="s">
        <v>36</v>
      </c>
      <c r="AF11" s="88" t="s">
        <v>36</v>
      </c>
      <c r="AG11" s="89" t="s">
        <v>36</v>
      </c>
      <c r="AH11" s="70">
        <v>0</v>
      </c>
      <c r="AI11" s="70">
        <v>0</v>
      </c>
      <c r="AJ11" s="66">
        <v>0</v>
      </c>
    </row>
    <row r="12" spans="1:37" x14ac:dyDescent="0.25">
      <c r="A12" s="52" t="s">
        <v>33</v>
      </c>
      <c r="B12" s="53">
        <v>40303</v>
      </c>
      <c r="C12" s="54">
        <v>0.52222222222222225</v>
      </c>
      <c r="D12" s="54">
        <v>0.57291666666666663</v>
      </c>
      <c r="E12" s="52"/>
      <c r="F12" s="52"/>
      <c r="G12" s="52" t="s">
        <v>46</v>
      </c>
      <c r="H12" s="57" t="s">
        <v>36</v>
      </c>
      <c r="I12" s="45" t="s">
        <v>36</v>
      </c>
      <c r="J12" s="55" t="s">
        <v>40</v>
      </c>
      <c r="K12" s="56">
        <v>10</v>
      </c>
      <c r="L12" s="57" t="s">
        <v>36</v>
      </c>
      <c r="M12" s="45" t="s">
        <v>36</v>
      </c>
      <c r="N12" s="59" t="s">
        <v>36</v>
      </c>
      <c r="O12" s="83" t="s">
        <v>36</v>
      </c>
      <c r="P12" s="59" t="s">
        <v>40</v>
      </c>
      <c r="Q12" s="59">
        <v>10</v>
      </c>
      <c r="R12" s="59" t="s">
        <v>36</v>
      </c>
      <c r="S12" s="83" t="s">
        <v>36</v>
      </c>
      <c r="T12" s="84" t="s">
        <v>36</v>
      </c>
      <c r="U12" s="85" t="s">
        <v>36</v>
      </c>
      <c r="V12" s="86" t="s">
        <v>36</v>
      </c>
      <c r="W12" s="87" t="s">
        <v>36</v>
      </c>
      <c r="X12" s="66">
        <v>100</v>
      </c>
      <c r="Y12" s="67" t="s">
        <v>37</v>
      </c>
      <c r="Z12" s="105">
        <v>0.25</v>
      </c>
      <c r="AA12" s="88" t="s">
        <v>36</v>
      </c>
      <c r="AB12" s="88" t="s">
        <v>36</v>
      </c>
      <c r="AC12" s="88" t="s">
        <v>36</v>
      </c>
      <c r="AD12" s="88" t="s">
        <v>36</v>
      </c>
      <c r="AE12" s="88" t="s">
        <v>36</v>
      </c>
      <c r="AF12" s="88" t="s">
        <v>36</v>
      </c>
      <c r="AG12" s="89" t="s">
        <v>36</v>
      </c>
      <c r="AH12" s="70">
        <v>1</v>
      </c>
      <c r="AI12" s="70">
        <v>0.25</v>
      </c>
      <c r="AJ12" s="66">
        <v>0.25</v>
      </c>
    </row>
    <row r="13" spans="1:37" x14ac:dyDescent="0.25">
      <c r="A13" s="52" t="s">
        <v>33</v>
      </c>
      <c r="B13" s="53">
        <v>39938</v>
      </c>
      <c r="C13" s="54">
        <v>0.58333333333333337</v>
      </c>
      <c r="D13" s="54">
        <v>0.60069444444444442</v>
      </c>
      <c r="E13" s="52"/>
      <c r="F13" s="52"/>
      <c r="G13" s="52" t="s">
        <v>46</v>
      </c>
      <c r="H13" s="57" t="s">
        <v>36</v>
      </c>
      <c r="I13" s="45" t="s">
        <v>36</v>
      </c>
      <c r="J13" s="130" t="s">
        <v>38</v>
      </c>
      <c r="K13" s="131">
        <v>10</v>
      </c>
      <c r="L13" s="132" t="s">
        <v>36</v>
      </c>
      <c r="M13" s="133" t="s">
        <v>36</v>
      </c>
      <c r="N13" s="134" t="s">
        <v>36</v>
      </c>
      <c r="O13" s="135" t="s">
        <v>36</v>
      </c>
      <c r="P13" s="136" t="s">
        <v>38</v>
      </c>
      <c r="Q13" s="59">
        <v>10</v>
      </c>
      <c r="R13" s="59" t="s">
        <v>36</v>
      </c>
      <c r="S13" s="83" t="s">
        <v>36</v>
      </c>
      <c r="T13" s="84" t="s">
        <v>13</v>
      </c>
      <c r="U13" s="85" t="s">
        <v>65</v>
      </c>
      <c r="V13" s="64">
        <v>1</v>
      </c>
      <c r="W13" s="65">
        <v>287</v>
      </c>
      <c r="X13" s="66">
        <v>100</v>
      </c>
      <c r="Y13" s="67" t="s">
        <v>37</v>
      </c>
      <c r="Z13" s="105" t="s">
        <v>36</v>
      </c>
      <c r="AA13" s="88" t="s">
        <v>36</v>
      </c>
      <c r="AB13" s="88" t="s">
        <v>36</v>
      </c>
      <c r="AC13" s="88" t="s">
        <v>36</v>
      </c>
      <c r="AD13" s="88" t="s">
        <v>36</v>
      </c>
      <c r="AE13" s="88" t="s">
        <v>36</v>
      </c>
      <c r="AF13" s="88" t="s">
        <v>36</v>
      </c>
      <c r="AG13" s="89" t="s">
        <v>36</v>
      </c>
      <c r="AH13" s="70">
        <v>0</v>
      </c>
      <c r="AI13" s="70">
        <v>0</v>
      </c>
      <c r="AJ13" s="66">
        <v>0</v>
      </c>
    </row>
    <row r="14" spans="1:37" x14ac:dyDescent="0.25">
      <c r="A14" s="52" t="s">
        <v>33</v>
      </c>
      <c r="B14" s="53">
        <v>40303</v>
      </c>
      <c r="C14" s="54">
        <v>0.60069444444444442</v>
      </c>
      <c r="D14" s="54">
        <v>0.62986111111111109</v>
      </c>
      <c r="E14" s="52"/>
      <c r="F14" s="52"/>
      <c r="G14" s="52" t="s">
        <v>46</v>
      </c>
      <c r="H14" s="57" t="s">
        <v>36</v>
      </c>
      <c r="I14" s="45" t="s">
        <v>36</v>
      </c>
      <c r="J14" s="56" t="s">
        <v>50</v>
      </c>
      <c r="K14" s="56">
        <v>10</v>
      </c>
      <c r="L14" s="57" t="s">
        <v>36</v>
      </c>
      <c r="M14" s="45" t="s">
        <v>36</v>
      </c>
      <c r="N14" s="59" t="s">
        <v>36</v>
      </c>
      <c r="O14" s="83" t="s">
        <v>36</v>
      </c>
      <c r="P14" s="59" t="s">
        <v>50</v>
      </c>
      <c r="Q14" s="59">
        <v>10</v>
      </c>
      <c r="R14" s="59" t="s">
        <v>36</v>
      </c>
      <c r="S14" s="83" t="s">
        <v>36</v>
      </c>
      <c r="T14" s="84" t="s">
        <v>36</v>
      </c>
      <c r="U14" s="85" t="s">
        <v>36</v>
      </c>
      <c r="V14" s="86" t="s">
        <v>36</v>
      </c>
      <c r="W14" s="87" t="s">
        <v>36</v>
      </c>
      <c r="X14" s="66">
        <v>100</v>
      </c>
      <c r="Y14" s="67" t="s">
        <v>37</v>
      </c>
      <c r="Z14" s="105" t="s">
        <v>36</v>
      </c>
      <c r="AA14" s="88" t="s">
        <v>36</v>
      </c>
      <c r="AB14" s="88" t="s">
        <v>36</v>
      </c>
      <c r="AC14" s="88" t="s">
        <v>36</v>
      </c>
      <c r="AD14" s="88" t="s">
        <v>36</v>
      </c>
      <c r="AE14" s="88" t="s">
        <v>36</v>
      </c>
      <c r="AF14" s="88" t="s">
        <v>36</v>
      </c>
      <c r="AG14" s="89" t="s">
        <v>36</v>
      </c>
      <c r="AH14" s="70">
        <v>0</v>
      </c>
      <c r="AI14" s="70">
        <v>0</v>
      </c>
      <c r="AJ14" s="66">
        <v>0</v>
      </c>
    </row>
    <row r="15" spans="1:37" x14ac:dyDescent="0.25">
      <c r="A15" s="52" t="s">
        <v>47</v>
      </c>
      <c r="B15" s="53">
        <v>40304</v>
      </c>
      <c r="C15" s="54">
        <v>0.20069444444444443</v>
      </c>
      <c r="D15" s="54">
        <v>0.20694444444444446</v>
      </c>
      <c r="E15" s="52"/>
      <c r="F15" s="52"/>
      <c r="G15" s="52" t="s">
        <v>46</v>
      </c>
      <c r="H15" s="57" t="s">
        <v>36</v>
      </c>
      <c r="I15" s="45" t="s">
        <v>36</v>
      </c>
      <c r="J15" s="56" t="s">
        <v>38</v>
      </c>
      <c r="K15" s="56">
        <v>10</v>
      </c>
      <c r="L15" s="57" t="s">
        <v>36</v>
      </c>
      <c r="M15" s="45" t="s">
        <v>36</v>
      </c>
      <c r="N15" s="59" t="s">
        <v>36</v>
      </c>
      <c r="O15" s="83" t="s">
        <v>36</v>
      </c>
      <c r="P15" s="59" t="s">
        <v>38</v>
      </c>
      <c r="Q15" s="59">
        <v>10</v>
      </c>
      <c r="R15" s="59" t="s">
        <v>36</v>
      </c>
      <c r="S15" s="83" t="s">
        <v>36</v>
      </c>
      <c r="T15" s="84" t="s">
        <v>13</v>
      </c>
      <c r="U15" s="85" t="s">
        <v>40</v>
      </c>
      <c r="V15" s="86">
        <v>1</v>
      </c>
      <c r="W15" s="87">
        <v>96</v>
      </c>
      <c r="X15" s="66">
        <v>100</v>
      </c>
      <c r="Y15" s="67" t="s">
        <v>37</v>
      </c>
      <c r="Z15" s="105" t="s">
        <v>36</v>
      </c>
      <c r="AA15" s="88" t="s">
        <v>36</v>
      </c>
      <c r="AB15" s="88" t="s">
        <v>36</v>
      </c>
      <c r="AC15" s="88" t="s">
        <v>36</v>
      </c>
      <c r="AD15" s="88" t="s">
        <v>36</v>
      </c>
      <c r="AE15" s="88" t="s">
        <v>36</v>
      </c>
      <c r="AF15" s="88" t="s">
        <v>36</v>
      </c>
      <c r="AG15" s="89" t="s">
        <v>36</v>
      </c>
      <c r="AH15" s="70">
        <v>0</v>
      </c>
      <c r="AI15" s="70">
        <v>0</v>
      </c>
      <c r="AJ15" s="66">
        <v>0</v>
      </c>
    </row>
    <row r="16" spans="1:37" x14ac:dyDescent="0.25">
      <c r="A16" s="52" t="s">
        <v>47</v>
      </c>
      <c r="B16" s="53">
        <v>40305</v>
      </c>
      <c r="C16" s="54">
        <v>0.1763888888888889</v>
      </c>
      <c r="D16" s="54">
        <v>0.18333333333333335</v>
      </c>
      <c r="E16" s="52"/>
      <c r="F16" s="52"/>
      <c r="G16" s="52" t="s">
        <v>46</v>
      </c>
      <c r="H16" s="57" t="s">
        <v>36</v>
      </c>
      <c r="I16" s="45" t="s">
        <v>36</v>
      </c>
      <c r="J16" s="56" t="s">
        <v>38</v>
      </c>
      <c r="K16" s="56">
        <v>10</v>
      </c>
      <c r="L16" s="57" t="s">
        <v>36</v>
      </c>
      <c r="M16" s="45" t="s">
        <v>36</v>
      </c>
      <c r="N16" s="59" t="s">
        <v>36</v>
      </c>
      <c r="O16" s="83" t="s">
        <v>36</v>
      </c>
      <c r="P16" s="59" t="s">
        <v>38</v>
      </c>
      <c r="Q16" s="59">
        <v>10</v>
      </c>
      <c r="R16" s="59" t="s">
        <v>36</v>
      </c>
      <c r="S16" s="83" t="s">
        <v>36</v>
      </c>
      <c r="T16" s="84" t="s">
        <v>36</v>
      </c>
      <c r="U16" s="85" t="s">
        <v>36</v>
      </c>
      <c r="V16" s="86" t="s">
        <v>36</v>
      </c>
      <c r="W16" s="87" t="s">
        <v>36</v>
      </c>
      <c r="X16" s="66">
        <v>100</v>
      </c>
      <c r="Y16" s="67" t="s">
        <v>37</v>
      </c>
      <c r="Z16" s="105" t="s">
        <v>36</v>
      </c>
      <c r="AA16" s="88" t="s">
        <v>36</v>
      </c>
      <c r="AB16" s="88" t="s">
        <v>36</v>
      </c>
      <c r="AC16" s="88" t="s">
        <v>36</v>
      </c>
      <c r="AD16" s="88" t="s">
        <v>36</v>
      </c>
      <c r="AE16" s="88" t="s">
        <v>36</v>
      </c>
      <c r="AF16" s="88" t="s">
        <v>36</v>
      </c>
      <c r="AG16" s="89" t="s">
        <v>36</v>
      </c>
      <c r="AH16" s="70">
        <v>0</v>
      </c>
      <c r="AI16" s="70">
        <v>0</v>
      </c>
      <c r="AJ16" s="66">
        <v>0</v>
      </c>
    </row>
    <row r="17" spans="1:36" x14ac:dyDescent="0.25">
      <c r="A17" s="141" t="s">
        <v>33</v>
      </c>
      <c r="B17" s="53">
        <v>40305</v>
      </c>
      <c r="C17" s="54">
        <v>0.65277777777777779</v>
      </c>
      <c r="D17" s="54">
        <v>0.66666666666666663</v>
      </c>
      <c r="E17" s="52"/>
      <c r="F17" s="52"/>
      <c r="G17" s="52" t="s">
        <v>46</v>
      </c>
      <c r="H17" s="57" t="s">
        <v>36</v>
      </c>
      <c r="I17" s="45" t="s">
        <v>36</v>
      </c>
      <c r="J17" s="56" t="s">
        <v>50</v>
      </c>
      <c r="K17" s="56">
        <v>10</v>
      </c>
      <c r="L17" s="57" t="s">
        <v>36</v>
      </c>
      <c r="M17" s="45" t="s">
        <v>36</v>
      </c>
      <c r="N17" s="59" t="s">
        <v>36</v>
      </c>
      <c r="O17" s="83" t="s">
        <v>36</v>
      </c>
      <c r="P17" s="59" t="s">
        <v>50</v>
      </c>
      <c r="Q17" s="59">
        <v>10</v>
      </c>
      <c r="R17" s="59" t="s">
        <v>36</v>
      </c>
      <c r="S17" s="83" t="s">
        <v>36</v>
      </c>
      <c r="T17" s="84" t="s">
        <v>36</v>
      </c>
      <c r="U17" s="85" t="s">
        <v>36</v>
      </c>
      <c r="V17" s="86" t="s">
        <v>36</v>
      </c>
      <c r="W17" s="87" t="s">
        <v>36</v>
      </c>
      <c r="X17" s="66">
        <v>100</v>
      </c>
      <c r="Y17" s="67" t="s">
        <v>37</v>
      </c>
      <c r="Z17" s="105" t="s">
        <v>36</v>
      </c>
      <c r="AA17" s="88" t="s">
        <v>36</v>
      </c>
      <c r="AB17" s="88" t="s">
        <v>36</v>
      </c>
      <c r="AC17" s="88" t="s">
        <v>36</v>
      </c>
      <c r="AD17" s="88" t="s">
        <v>36</v>
      </c>
      <c r="AE17" s="88" t="s">
        <v>36</v>
      </c>
      <c r="AF17" s="88" t="s">
        <v>36</v>
      </c>
      <c r="AG17" s="89" t="s">
        <v>36</v>
      </c>
      <c r="AH17" s="70">
        <v>0</v>
      </c>
      <c r="AI17" s="70">
        <v>0</v>
      </c>
      <c r="AJ17" s="66">
        <v>0</v>
      </c>
    </row>
    <row r="18" spans="1:36" x14ac:dyDescent="0.25">
      <c r="A18" s="52" t="s">
        <v>47</v>
      </c>
      <c r="B18" s="53">
        <v>40310</v>
      </c>
      <c r="C18" s="54">
        <v>0.80486111111111114</v>
      </c>
      <c r="D18" s="54">
        <v>0.81111111111111101</v>
      </c>
      <c r="E18" s="52"/>
      <c r="F18" s="52"/>
      <c r="G18" s="52" t="s">
        <v>46</v>
      </c>
      <c r="H18" s="57" t="s">
        <v>36</v>
      </c>
      <c r="I18" s="45" t="s">
        <v>36</v>
      </c>
      <c r="J18" s="56" t="s">
        <v>50</v>
      </c>
      <c r="K18" s="56">
        <v>10</v>
      </c>
      <c r="L18" s="57" t="s">
        <v>36</v>
      </c>
      <c r="M18" s="45" t="s">
        <v>36</v>
      </c>
      <c r="N18" s="59" t="s">
        <v>36</v>
      </c>
      <c r="O18" s="83" t="s">
        <v>36</v>
      </c>
      <c r="P18" s="59" t="s">
        <v>50</v>
      </c>
      <c r="Q18" s="59">
        <v>10</v>
      </c>
      <c r="R18" s="59" t="s">
        <v>36</v>
      </c>
      <c r="S18" s="83" t="s">
        <v>36</v>
      </c>
      <c r="T18" s="84" t="s">
        <v>36</v>
      </c>
      <c r="U18" s="85" t="s">
        <v>36</v>
      </c>
      <c r="V18" s="86" t="s">
        <v>36</v>
      </c>
      <c r="W18" s="87" t="s">
        <v>36</v>
      </c>
      <c r="X18" s="66">
        <v>100</v>
      </c>
      <c r="Y18" s="67" t="s">
        <v>37</v>
      </c>
      <c r="Z18" s="105" t="s">
        <v>36</v>
      </c>
      <c r="AA18" s="88" t="s">
        <v>36</v>
      </c>
      <c r="AB18" s="88" t="s">
        <v>36</v>
      </c>
      <c r="AC18" s="88" t="s">
        <v>36</v>
      </c>
      <c r="AD18" s="88" t="s">
        <v>36</v>
      </c>
      <c r="AE18" s="88" t="s">
        <v>36</v>
      </c>
      <c r="AF18" s="88" t="s">
        <v>36</v>
      </c>
      <c r="AG18" s="89" t="s">
        <v>36</v>
      </c>
      <c r="AH18" s="70">
        <v>0</v>
      </c>
      <c r="AI18" s="70">
        <v>0</v>
      </c>
      <c r="AJ18" s="66">
        <v>0</v>
      </c>
    </row>
    <row r="19" spans="1:36" x14ac:dyDescent="0.25">
      <c r="A19" s="52" t="s">
        <v>47</v>
      </c>
      <c r="B19" s="53">
        <v>40310</v>
      </c>
      <c r="C19" s="54">
        <v>0.83333333333333337</v>
      </c>
      <c r="D19" s="54">
        <v>0.84027777777777779</v>
      </c>
      <c r="E19" s="52"/>
      <c r="F19" s="52"/>
      <c r="G19" s="52" t="s">
        <v>46</v>
      </c>
      <c r="H19" s="57" t="s">
        <v>36</v>
      </c>
      <c r="I19" s="45" t="s">
        <v>36</v>
      </c>
      <c r="J19" s="57" t="s">
        <v>36</v>
      </c>
      <c r="K19" s="56" t="s">
        <v>36</v>
      </c>
      <c r="L19" s="137" t="s">
        <v>36</v>
      </c>
      <c r="M19" s="45" t="s">
        <v>36</v>
      </c>
      <c r="N19" s="59" t="s">
        <v>36</v>
      </c>
      <c r="O19" s="83" t="s">
        <v>36</v>
      </c>
      <c r="P19" s="59" t="s">
        <v>36</v>
      </c>
      <c r="Q19" s="59" t="s">
        <v>36</v>
      </c>
      <c r="R19" s="129" t="s">
        <v>36</v>
      </c>
      <c r="S19" s="83" t="s">
        <v>36</v>
      </c>
      <c r="T19" s="84" t="s">
        <v>36</v>
      </c>
      <c r="U19" s="85" t="s">
        <v>36</v>
      </c>
      <c r="V19" s="86" t="s">
        <v>36</v>
      </c>
      <c r="W19" s="87" t="s">
        <v>36</v>
      </c>
      <c r="X19" s="66">
        <v>100</v>
      </c>
      <c r="Y19" s="67" t="s">
        <v>37</v>
      </c>
      <c r="Z19" s="105" t="s">
        <v>36</v>
      </c>
      <c r="AA19" s="88" t="s">
        <v>36</v>
      </c>
      <c r="AB19" s="88" t="s">
        <v>36</v>
      </c>
      <c r="AC19" s="88" t="s">
        <v>36</v>
      </c>
      <c r="AD19" s="88" t="s">
        <v>36</v>
      </c>
      <c r="AE19" s="88" t="s">
        <v>36</v>
      </c>
      <c r="AF19" s="88" t="s">
        <v>36</v>
      </c>
      <c r="AG19" s="89" t="s">
        <v>36</v>
      </c>
      <c r="AH19" s="70">
        <v>0</v>
      </c>
      <c r="AI19" s="70">
        <v>0</v>
      </c>
      <c r="AJ19" s="66">
        <v>0</v>
      </c>
    </row>
    <row r="20" spans="1:36" x14ac:dyDescent="0.25">
      <c r="A20" s="52" t="s">
        <v>47</v>
      </c>
      <c r="B20" s="53">
        <v>40311</v>
      </c>
      <c r="C20" s="54" t="s">
        <v>79</v>
      </c>
      <c r="D20" s="54">
        <v>0.71180555555555547</v>
      </c>
      <c r="E20" s="52"/>
      <c r="F20" s="52"/>
      <c r="G20" s="52" t="s">
        <v>46</v>
      </c>
      <c r="H20" s="57" t="s">
        <v>36</v>
      </c>
      <c r="I20" s="45" t="s">
        <v>36</v>
      </c>
      <c r="J20" s="56" t="s">
        <v>50</v>
      </c>
      <c r="K20" s="56">
        <v>10</v>
      </c>
      <c r="L20" s="57" t="s">
        <v>36</v>
      </c>
      <c r="M20" s="45" t="s">
        <v>36</v>
      </c>
      <c r="N20" s="59" t="s">
        <v>36</v>
      </c>
      <c r="O20" s="83" t="s">
        <v>36</v>
      </c>
      <c r="P20" s="59" t="s">
        <v>50</v>
      </c>
      <c r="Q20" s="59">
        <v>9</v>
      </c>
      <c r="R20" s="59" t="s">
        <v>36</v>
      </c>
      <c r="S20" s="83" t="s">
        <v>36</v>
      </c>
      <c r="T20" s="84" t="s">
        <v>36</v>
      </c>
      <c r="U20" s="85" t="s">
        <v>36</v>
      </c>
      <c r="V20" s="86" t="s">
        <v>36</v>
      </c>
      <c r="W20" s="87" t="s">
        <v>36</v>
      </c>
      <c r="X20" s="66">
        <v>90</v>
      </c>
      <c r="Y20" s="67" t="s">
        <v>37</v>
      </c>
      <c r="Z20" s="105" t="s">
        <v>36</v>
      </c>
      <c r="AA20" s="88" t="s">
        <v>36</v>
      </c>
      <c r="AB20" s="88" t="s">
        <v>36</v>
      </c>
      <c r="AC20" s="88" t="s">
        <v>36</v>
      </c>
      <c r="AD20" s="88" t="s">
        <v>36</v>
      </c>
      <c r="AE20" s="88" t="s">
        <v>36</v>
      </c>
      <c r="AF20" s="88" t="s">
        <v>36</v>
      </c>
      <c r="AG20" s="89" t="s">
        <v>36</v>
      </c>
      <c r="AH20" s="70">
        <v>0</v>
      </c>
      <c r="AI20" s="70">
        <v>0</v>
      </c>
      <c r="AJ20" s="66">
        <v>0</v>
      </c>
    </row>
    <row r="21" spans="1:36" x14ac:dyDescent="0.25">
      <c r="A21" s="52"/>
      <c r="B21" s="53"/>
      <c r="C21" s="54"/>
      <c r="D21" s="54"/>
      <c r="E21" s="52"/>
      <c r="F21" s="52"/>
      <c r="G21" s="52"/>
      <c r="H21" s="55"/>
      <c r="I21" s="56"/>
      <c r="J21" s="56"/>
      <c r="K21" s="56"/>
      <c r="L21" s="57"/>
      <c r="M21" s="45"/>
      <c r="N21" s="58"/>
      <c r="O21" s="59"/>
      <c r="P21" s="59"/>
      <c r="Q21" s="59"/>
      <c r="R21" s="59"/>
      <c r="S21" s="83"/>
      <c r="T21" s="84"/>
      <c r="U21" s="85"/>
      <c r="V21" s="86"/>
      <c r="W21" s="87"/>
      <c r="X21" s="66"/>
      <c r="Y21" s="67"/>
      <c r="Z21" s="106"/>
      <c r="AA21" s="68"/>
      <c r="AB21" s="68"/>
      <c r="AC21" s="68"/>
      <c r="AD21" s="68"/>
      <c r="AE21" s="68"/>
      <c r="AF21" s="68"/>
      <c r="AG21" s="69"/>
      <c r="AH21" s="70"/>
      <c r="AI21" s="70"/>
      <c r="AJ21" s="66"/>
    </row>
    <row r="22" spans="1:36" x14ac:dyDescent="0.25">
      <c r="A22" s="52"/>
      <c r="B22" s="53"/>
      <c r="C22" s="54"/>
      <c r="D22" s="54"/>
      <c r="E22" s="52"/>
      <c r="F22" s="52"/>
      <c r="G22" s="52"/>
      <c r="H22" s="55"/>
      <c r="I22" s="56"/>
      <c r="J22" s="56"/>
      <c r="K22" s="56"/>
      <c r="L22" s="57"/>
      <c r="M22" s="45"/>
      <c r="N22" s="58"/>
      <c r="O22" s="59"/>
      <c r="P22" s="59"/>
      <c r="Q22" s="59"/>
      <c r="R22" s="59"/>
      <c r="S22" s="83"/>
      <c r="T22" s="84"/>
      <c r="U22" s="85"/>
      <c r="V22" s="86"/>
      <c r="W22" s="87"/>
      <c r="X22" s="66"/>
      <c r="Y22" s="67"/>
      <c r="Z22" s="106"/>
      <c r="AA22" s="68"/>
      <c r="AB22" s="68"/>
      <c r="AC22" s="68"/>
      <c r="AD22" s="68"/>
      <c r="AE22" s="68"/>
      <c r="AF22" s="68"/>
      <c r="AG22" s="69"/>
      <c r="AH22" s="70"/>
      <c r="AI22" s="70"/>
      <c r="AJ22" s="66"/>
    </row>
    <row r="23" spans="1:36" x14ac:dyDescent="0.25">
      <c r="A23" s="52"/>
      <c r="B23" s="53"/>
      <c r="C23" s="54"/>
      <c r="D23" s="54"/>
      <c r="E23" s="52"/>
      <c r="F23" s="52"/>
      <c r="G23" s="52"/>
      <c r="H23" s="55"/>
      <c r="I23" s="56"/>
      <c r="J23" s="56"/>
      <c r="K23" s="56"/>
      <c r="L23" s="57"/>
      <c r="M23" s="45"/>
      <c r="N23" s="58"/>
      <c r="O23" s="59"/>
      <c r="P23" s="59"/>
      <c r="Q23" s="59"/>
      <c r="R23" s="59"/>
      <c r="S23" s="83"/>
      <c r="T23" s="84"/>
      <c r="U23" s="85"/>
      <c r="V23" s="86"/>
      <c r="W23" s="87"/>
      <c r="X23" s="66"/>
      <c r="Y23" s="67"/>
      <c r="Z23" s="106"/>
      <c r="AA23" s="68"/>
      <c r="AB23" s="68"/>
      <c r="AC23" s="68"/>
      <c r="AD23" s="68"/>
      <c r="AE23" s="68"/>
      <c r="AF23" s="68"/>
      <c r="AG23" s="69"/>
      <c r="AH23" s="70"/>
      <c r="AI23" s="70"/>
      <c r="AJ23" s="66"/>
    </row>
    <row r="24" spans="1:36" x14ac:dyDescent="0.25">
      <c r="A24" s="52"/>
      <c r="B24" s="53"/>
      <c r="C24" s="54"/>
      <c r="D24" s="54"/>
      <c r="E24" s="52"/>
      <c r="F24" s="52"/>
      <c r="G24" s="52"/>
      <c r="H24" s="55"/>
      <c r="I24" s="56"/>
      <c r="J24" s="56"/>
      <c r="K24" s="56"/>
      <c r="L24" s="57"/>
      <c r="M24" s="45"/>
      <c r="N24" s="58"/>
      <c r="O24" s="59"/>
      <c r="P24" s="59"/>
      <c r="Q24" s="59"/>
      <c r="R24" s="59"/>
      <c r="S24" s="83"/>
      <c r="T24" s="84"/>
      <c r="U24" s="85"/>
      <c r="V24" s="86"/>
      <c r="W24" s="87"/>
      <c r="X24" s="66"/>
      <c r="Y24" s="67"/>
      <c r="Z24" s="105"/>
      <c r="AA24" s="68"/>
      <c r="AB24" s="68"/>
      <c r="AC24" s="68"/>
      <c r="AD24" s="68"/>
      <c r="AE24" s="68"/>
      <c r="AF24" s="68"/>
      <c r="AG24" s="69"/>
      <c r="AH24" s="70"/>
      <c r="AI24" s="70"/>
      <c r="AJ24" s="66"/>
    </row>
    <row r="25" spans="1:36" x14ac:dyDescent="0.25">
      <c r="A25" s="52"/>
      <c r="B25" s="53"/>
      <c r="C25" s="54"/>
      <c r="D25" s="54"/>
      <c r="E25" s="52"/>
      <c r="F25" s="52"/>
      <c r="G25" s="52"/>
      <c r="H25" s="55"/>
      <c r="I25" s="56"/>
      <c r="J25" s="56"/>
      <c r="K25" s="56"/>
      <c r="L25" s="57"/>
      <c r="M25" s="45"/>
      <c r="N25" s="58"/>
      <c r="O25" s="59"/>
      <c r="P25" s="59"/>
      <c r="Q25" s="59"/>
      <c r="R25" s="59"/>
      <c r="S25" s="83"/>
      <c r="T25" s="84"/>
      <c r="U25" s="85"/>
      <c r="V25" s="86"/>
      <c r="W25" s="87"/>
      <c r="X25" s="66"/>
      <c r="Y25" s="67"/>
      <c r="Z25" s="105"/>
      <c r="AA25" s="88"/>
      <c r="AB25" s="88"/>
      <c r="AC25" s="88"/>
      <c r="AD25" s="88"/>
      <c r="AE25" s="88"/>
      <c r="AF25" s="88"/>
      <c r="AG25" s="89"/>
      <c r="AH25" s="70"/>
      <c r="AI25" s="70"/>
      <c r="AJ25" s="66"/>
    </row>
    <row r="26" spans="1:36" x14ac:dyDescent="0.25">
      <c r="A26" s="52"/>
      <c r="B26" s="53"/>
      <c r="C26" s="54"/>
      <c r="D26" s="54"/>
      <c r="E26" s="52"/>
      <c r="F26" s="52"/>
      <c r="G26" s="52"/>
      <c r="H26" s="55"/>
      <c r="I26" s="56"/>
      <c r="J26" s="56"/>
      <c r="K26" s="56"/>
      <c r="L26" s="57"/>
      <c r="M26" s="45"/>
      <c r="N26" s="58"/>
      <c r="O26" s="59"/>
      <c r="P26" s="59"/>
      <c r="Q26" s="59"/>
      <c r="R26" s="59"/>
      <c r="S26" s="83"/>
      <c r="T26" s="84"/>
      <c r="U26" s="85"/>
      <c r="V26" s="86"/>
      <c r="W26" s="87"/>
      <c r="X26" s="66"/>
      <c r="Y26" s="67"/>
      <c r="Z26" s="105"/>
      <c r="AA26" s="68"/>
      <c r="AB26" s="88"/>
      <c r="AC26" s="88"/>
      <c r="AD26" s="88"/>
      <c r="AE26" s="88"/>
      <c r="AF26" s="88"/>
      <c r="AG26" s="89"/>
      <c r="AH26" s="70"/>
      <c r="AI26" s="70"/>
      <c r="AJ26" s="66"/>
    </row>
    <row r="27" spans="1:36" x14ac:dyDescent="0.25">
      <c r="A27" s="52"/>
      <c r="B27" s="53"/>
      <c r="C27" s="54"/>
      <c r="D27" s="54"/>
      <c r="E27" s="52"/>
      <c r="F27" s="52"/>
      <c r="G27" s="52"/>
      <c r="H27" s="55"/>
      <c r="I27" s="56"/>
      <c r="J27" s="56"/>
      <c r="K27" s="56"/>
      <c r="L27" s="57"/>
      <c r="M27" s="45"/>
      <c r="N27" s="58"/>
      <c r="O27" s="59"/>
      <c r="P27" s="59"/>
      <c r="Q27" s="59"/>
      <c r="R27" s="59"/>
      <c r="S27" s="83"/>
      <c r="T27" s="84"/>
      <c r="U27" s="85"/>
      <c r="V27" s="86"/>
      <c r="W27" s="87"/>
      <c r="X27" s="66"/>
      <c r="Y27" s="67"/>
      <c r="Z27" s="105"/>
      <c r="AA27" s="88"/>
      <c r="AB27" s="88"/>
      <c r="AC27" s="88"/>
      <c r="AD27" s="88"/>
      <c r="AE27" s="88"/>
      <c r="AF27" s="88"/>
      <c r="AG27" s="89"/>
      <c r="AH27" s="70"/>
      <c r="AI27" s="70"/>
      <c r="AJ27" s="66"/>
    </row>
    <row r="28" spans="1:36" x14ac:dyDescent="0.25">
      <c r="A28" s="52"/>
      <c r="B28" s="53"/>
      <c r="C28" s="54"/>
      <c r="D28" s="54"/>
      <c r="E28" s="52"/>
      <c r="F28" s="52"/>
      <c r="G28" s="52"/>
      <c r="H28" s="55"/>
      <c r="I28" s="56"/>
      <c r="J28" s="56"/>
      <c r="K28" s="56"/>
      <c r="L28" s="57"/>
      <c r="M28" s="45"/>
      <c r="N28" s="58"/>
      <c r="O28" s="59"/>
      <c r="P28" s="59"/>
      <c r="Q28" s="59"/>
      <c r="R28" s="59"/>
      <c r="S28" s="83"/>
      <c r="T28" s="84"/>
      <c r="U28" s="85"/>
      <c r="V28" s="86"/>
      <c r="W28" s="87"/>
      <c r="X28" s="66"/>
      <c r="Y28" s="67"/>
      <c r="Z28" s="105"/>
      <c r="AA28" s="88"/>
      <c r="AB28" s="88"/>
      <c r="AC28" s="88"/>
      <c r="AD28" s="88"/>
      <c r="AE28" s="88"/>
      <c r="AF28" s="88"/>
      <c r="AG28" s="89"/>
      <c r="AH28" s="70"/>
      <c r="AI28" s="70"/>
      <c r="AJ28" s="66"/>
    </row>
    <row r="29" spans="1:36" x14ac:dyDescent="0.25">
      <c r="A29" s="52"/>
      <c r="B29" s="53"/>
      <c r="C29" s="54"/>
      <c r="D29" s="54"/>
      <c r="E29" s="52"/>
      <c r="F29" s="52"/>
      <c r="G29" s="52"/>
      <c r="H29" s="55"/>
      <c r="I29" s="56"/>
      <c r="J29" s="56"/>
      <c r="K29" s="56"/>
      <c r="L29" s="57"/>
      <c r="M29" s="45"/>
      <c r="N29" s="58"/>
      <c r="O29" s="59"/>
      <c r="P29" s="59"/>
      <c r="Q29" s="59"/>
      <c r="R29" s="59"/>
      <c r="S29" s="83"/>
      <c r="T29" s="84"/>
      <c r="U29" s="85"/>
      <c r="V29" s="86"/>
      <c r="W29" s="87"/>
      <c r="X29" s="66"/>
      <c r="Y29" s="67"/>
      <c r="Z29" s="105"/>
      <c r="AA29" s="88"/>
      <c r="AB29" s="88"/>
      <c r="AC29" s="88"/>
      <c r="AD29" s="88"/>
      <c r="AE29" s="88"/>
      <c r="AF29" s="88"/>
      <c r="AG29" s="89"/>
      <c r="AH29" s="70"/>
      <c r="AI29" s="70"/>
      <c r="AJ29" s="66"/>
    </row>
    <row r="30" spans="1:36" x14ac:dyDescent="0.25">
      <c r="A30" s="52"/>
      <c r="B30" s="53"/>
      <c r="C30" s="54"/>
      <c r="D30" s="54"/>
      <c r="E30" s="52"/>
      <c r="F30" s="52"/>
      <c r="G30" s="52"/>
      <c r="H30" s="55"/>
      <c r="I30" s="56"/>
      <c r="J30" s="56"/>
      <c r="K30" s="56"/>
      <c r="L30" s="57"/>
      <c r="M30" s="45"/>
      <c r="N30" s="58"/>
      <c r="O30" s="59"/>
      <c r="P30" s="59"/>
      <c r="Q30" s="59"/>
      <c r="R30" s="59"/>
      <c r="S30" s="83"/>
      <c r="T30" s="84"/>
      <c r="U30" s="85"/>
      <c r="V30" s="86"/>
      <c r="W30" s="87"/>
      <c r="X30" s="66"/>
      <c r="Y30" s="67"/>
      <c r="Z30" s="105"/>
      <c r="AA30" s="88"/>
      <c r="AB30" s="88"/>
      <c r="AC30" s="88"/>
      <c r="AD30" s="88"/>
      <c r="AE30" s="88"/>
      <c r="AF30" s="88"/>
      <c r="AG30" s="89"/>
      <c r="AH30" s="70"/>
      <c r="AI30" s="70"/>
      <c r="AJ30" s="66"/>
    </row>
    <row r="31" spans="1:36" x14ac:dyDescent="0.25">
      <c r="A31" s="52"/>
      <c r="B31" s="53"/>
      <c r="C31" s="54"/>
      <c r="D31" s="54"/>
      <c r="E31" s="52"/>
      <c r="F31" s="52"/>
      <c r="G31" s="52"/>
      <c r="H31" s="55"/>
      <c r="I31" s="56"/>
      <c r="J31" s="56"/>
      <c r="K31" s="56"/>
      <c r="L31" s="57"/>
      <c r="M31" s="45"/>
      <c r="N31" s="58"/>
      <c r="O31" s="59"/>
      <c r="P31" s="59"/>
      <c r="Q31" s="59"/>
      <c r="R31" s="59"/>
      <c r="S31" s="83"/>
      <c r="T31" s="84"/>
      <c r="U31" s="85"/>
      <c r="V31" s="86"/>
      <c r="W31" s="87"/>
      <c r="X31" s="66"/>
      <c r="Y31" s="67"/>
      <c r="Z31" s="108"/>
      <c r="AA31" s="88"/>
      <c r="AB31" s="88"/>
      <c r="AC31" s="88"/>
      <c r="AD31" s="88"/>
      <c r="AE31" s="88"/>
      <c r="AF31" s="88"/>
      <c r="AG31" s="89"/>
      <c r="AH31" s="70"/>
      <c r="AI31" s="70"/>
      <c r="AJ31" s="66"/>
    </row>
    <row r="32" spans="1:36" x14ac:dyDescent="0.25">
      <c r="A32" s="52"/>
      <c r="B32" s="53"/>
      <c r="C32" s="54"/>
      <c r="D32" s="54"/>
      <c r="E32" s="52"/>
      <c r="F32" s="52"/>
      <c r="G32" s="52"/>
      <c r="H32" s="55"/>
      <c r="I32" s="56"/>
      <c r="J32" s="56"/>
      <c r="K32" s="56"/>
      <c r="L32" s="57"/>
      <c r="M32" s="45"/>
      <c r="N32" s="58"/>
      <c r="O32" s="59"/>
      <c r="P32" s="59"/>
      <c r="Q32" s="59"/>
      <c r="R32" s="59"/>
      <c r="S32" s="83"/>
      <c r="T32" s="84"/>
      <c r="U32" s="85"/>
      <c r="V32" s="86"/>
      <c r="W32" s="87"/>
      <c r="X32" s="66"/>
      <c r="Y32" s="67"/>
      <c r="Z32" s="106"/>
      <c r="AA32" s="88"/>
      <c r="AB32" s="88"/>
      <c r="AC32" s="88"/>
      <c r="AD32" s="88"/>
      <c r="AE32" s="88"/>
      <c r="AF32" s="88"/>
      <c r="AG32" s="89"/>
      <c r="AH32" s="70"/>
      <c r="AI32" s="70"/>
      <c r="AJ32" s="66"/>
    </row>
    <row r="33" spans="1:36" x14ac:dyDescent="0.25">
      <c r="A33" s="52"/>
      <c r="B33" s="53"/>
      <c r="C33" s="54"/>
      <c r="D33" s="54"/>
      <c r="E33" s="52"/>
      <c r="F33" s="52"/>
      <c r="G33" s="52"/>
      <c r="H33" s="55"/>
      <c r="I33" s="56"/>
      <c r="J33" s="56"/>
      <c r="K33" s="56"/>
      <c r="L33" s="57"/>
      <c r="M33" s="45"/>
      <c r="N33" s="58"/>
      <c r="O33" s="59"/>
      <c r="P33" s="59"/>
      <c r="Q33" s="59"/>
      <c r="R33" s="59"/>
      <c r="S33" s="83"/>
      <c r="T33" s="84"/>
      <c r="U33" s="85"/>
      <c r="V33" s="86"/>
      <c r="W33" s="87"/>
      <c r="X33" s="66"/>
      <c r="Y33" s="67"/>
      <c r="Z33" s="105"/>
      <c r="AA33" s="88"/>
      <c r="AB33" s="88"/>
      <c r="AC33" s="88"/>
      <c r="AD33" s="88"/>
      <c r="AE33" s="88"/>
      <c r="AF33" s="88"/>
      <c r="AG33" s="89"/>
      <c r="AH33" s="70"/>
      <c r="AI33" s="70"/>
      <c r="AJ33" s="66"/>
    </row>
    <row r="34" spans="1:36" x14ac:dyDescent="0.25">
      <c r="A34" s="52"/>
      <c r="B34" s="53"/>
      <c r="C34" s="54"/>
      <c r="D34" s="54"/>
      <c r="E34" s="52"/>
      <c r="F34" s="52"/>
      <c r="G34" s="52"/>
      <c r="H34" s="55"/>
      <c r="I34" s="56"/>
      <c r="J34" s="56"/>
      <c r="K34" s="56"/>
      <c r="L34" s="57"/>
      <c r="M34" s="45"/>
      <c r="N34" s="58"/>
      <c r="O34" s="59"/>
      <c r="P34" s="59"/>
      <c r="Q34" s="59"/>
      <c r="R34" s="59"/>
      <c r="S34" s="83"/>
      <c r="T34" s="84"/>
      <c r="U34" s="85"/>
      <c r="V34" s="86"/>
      <c r="W34" s="87"/>
      <c r="X34" s="66"/>
      <c r="Y34" s="67"/>
      <c r="Z34" s="105"/>
      <c r="AA34" s="88"/>
      <c r="AB34" s="88"/>
      <c r="AC34" s="88"/>
      <c r="AD34" s="88"/>
      <c r="AE34" s="88"/>
      <c r="AF34" s="88"/>
      <c r="AG34" s="89"/>
      <c r="AH34" s="70"/>
      <c r="AI34" s="70"/>
      <c r="AJ34" s="66"/>
    </row>
    <row r="35" spans="1:36" x14ac:dyDescent="0.25">
      <c r="A35" s="52"/>
      <c r="B35" s="53"/>
      <c r="C35" s="54"/>
      <c r="D35" s="54"/>
      <c r="E35" s="52"/>
      <c r="F35" s="52"/>
      <c r="G35" s="52"/>
      <c r="H35" s="55"/>
      <c r="I35" s="56"/>
      <c r="J35" s="56"/>
      <c r="K35" s="56"/>
      <c r="L35" s="57"/>
      <c r="M35" s="45"/>
      <c r="N35" s="58"/>
      <c r="O35" s="59"/>
      <c r="P35" s="59"/>
      <c r="Q35" s="59"/>
      <c r="R35" s="59"/>
      <c r="S35" s="83"/>
      <c r="T35" s="84"/>
      <c r="U35" s="85"/>
      <c r="V35" s="86"/>
      <c r="W35" s="87"/>
      <c r="X35" s="66"/>
      <c r="Y35" s="67"/>
      <c r="Z35" s="105"/>
      <c r="AA35" s="88"/>
      <c r="AB35" s="88"/>
      <c r="AC35" s="88"/>
      <c r="AD35" s="88"/>
      <c r="AE35" s="88"/>
      <c r="AF35" s="88"/>
      <c r="AG35" s="89"/>
      <c r="AH35" s="70"/>
      <c r="AI35" s="70"/>
      <c r="AJ35" s="66"/>
    </row>
    <row r="36" spans="1:36" x14ac:dyDescent="0.25">
      <c r="A36" s="52"/>
      <c r="B36" s="53"/>
      <c r="C36" s="54"/>
      <c r="D36" s="54"/>
      <c r="E36" s="52"/>
      <c r="F36" s="52"/>
      <c r="G36" s="52"/>
      <c r="H36" s="55"/>
      <c r="I36" s="56"/>
      <c r="J36" s="56"/>
      <c r="K36" s="56"/>
      <c r="L36" s="57"/>
      <c r="M36" s="45"/>
      <c r="N36" s="58"/>
      <c r="O36" s="59"/>
      <c r="P36" s="59"/>
      <c r="Q36" s="59"/>
      <c r="R36" s="59"/>
      <c r="S36" s="83"/>
      <c r="T36" s="84"/>
      <c r="U36" s="85"/>
      <c r="V36" s="86"/>
      <c r="W36" s="87"/>
      <c r="X36" s="66"/>
      <c r="Y36" s="67"/>
      <c r="Z36" s="105"/>
      <c r="AA36" s="88"/>
      <c r="AB36" s="88"/>
      <c r="AC36" s="88"/>
      <c r="AD36" s="88"/>
      <c r="AE36" s="88"/>
      <c r="AF36" s="88"/>
      <c r="AG36" s="89"/>
      <c r="AH36" s="70"/>
      <c r="AI36" s="70"/>
      <c r="AJ36" s="66"/>
    </row>
    <row r="37" spans="1:36" x14ac:dyDescent="0.25">
      <c r="A37" s="52"/>
      <c r="B37" s="53"/>
      <c r="C37" s="54"/>
      <c r="D37" s="54"/>
      <c r="E37" s="52"/>
      <c r="F37" s="52"/>
      <c r="G37" s="52"/>
      <c r="H37" s="55"/>
      <c r="I37" s="56"/>
      <c r="J37" s="56"/>
      <c r="K37" s="56"/>
      <c r="L37" s="57"/>
      <c r="M37" s="45"/>
      <c r="N37" s="58"/>
      <c r="O37" s="59"/>
      <c r="P37" s="59"/>
      <c r="Q37" s="59"/>
      <c r="R37" s="59"/>
      <c r="S37" s="83"/>
      <c r="T37" s="84"/>
      <c r="U37" s="85"/>
      <c r="V37" s="86"/>
      <c r="W37" s="87"/>
      <c r="X37" s="66"/>
      <c r="Y37" s="67"/>
      <c r="Z37" s="105"/>
      <c r="AA37" s="88"/>
      <c r="AB37" s="88"/>
      <c r="AC37" s="88"/>
      <c r="AD37" s="88"/>
      <c r="AE37" s="88"/>
      <c r="AF37" s="88"/>
      <c r="AG37" s="89"/>
      <c r="AH37" s="70"/>
      <c r="AI37" s="70"/>
      <c r="AJ37" s="66"/>
    </row>
    <row r="38" spans="1:36" x14ac:dyDescent="0.25">
      <c r="A38" s="52"/>
      <c r="B38" s="53"/>
      <c r="C38" s="54"/>
      <c r="D38" s="54"/>
      <c r="E38" s="52"/>
      <c r="F38" s="52"/>
      <c r="G38" s="52"/>
      <c r="H38" s="55"/>
      <c r="I38" s="56"/>
      <c r="J38" s="56"/>
      <c r="K38" s="56"/>
      <c r="L38" s="57"/>
      <c r="M38" s="45"/>
      <c r="N38" s="58"/>
      <c r="O38" s="59"/>
      <c r="P38" s="59"/>
      <c r="Q38" s="59"/>
      <c r="R38" s="59"/>
      <c r="S38" s="83"/>
      <c r="T38" s="84"/>
      <c r="U38" s="85"/>
      <c r="V38" s="86"/>
      <c r="W38" s="87"/>
      <c r="X38" s="66"/>
      <c r="Y38" s="67"/>
      <c r="Z38" s="105"/>
      <c r="AA38" s="88"/>
      <c r="AB38" s="88"/>
      <c r="AC38" s="88"/>
      <c r="AD38" s="88"/>
      <c r="AE38" s="88"/>
      <c r="AF38" s="88"/>
      <c r="AG38" s="89"/>
      <c r="AH38" s="70"/>
      <c r="AI38" s="70"/>
      <c r="AJ38" s="66"/>
    </row>
    <row r="39" spans="1:36" x14ac:dyDescent="0.25">
      <c r="A39" s="52"/>
      <c r="B39" s="53"/>
      <c r="C39" s="54"/>
      <c r="D39" s="54"/>
      <c r="E39" s="52"/>
      <c r="F39" s="52"/>
      <c r="G39" s="52"/>
      <c r="H39" s="55"/>
      <c r="I39" s="56"/>
      <c r="J39" s="56"/>
      <c r="K39" s="56"/>
      <c r="L39" s="57"/>
      <c r="M39" s="45"/>
      <c r="N39" s="58"/>
      <c r="O39" s="59"/>
      <c r="P39" s="59"/>
      <c r="Q39" s="59"/>
      <c r="R39" s="59"/>
      <c r="S39" s="83"/>
      <c r="T39" s="84"/>
      <c r="U39" s="85"/>
      <c r="V39" s="86"/>
      <c r="W39" s="87"/>
      <c r="X39" s="66"/>
      <c r="Y39" s="67"/>
      <c r="Z39" s="105"/>
      <c r="AA39" s="88"/>
      <c r="AB39" s="88"/>
      <c r="AC39" s="88"/>
      <c r="AD39" s="88"/>
      <c r="AE39" s="88"/>
      <c r="AF39" s="88"/>
      <c r="AG39" s="89"/>
      <c r="AH39" s="70"/>
      <c r="AI39" s="70"/>
      <c r="AJ39" s="66"/>
    </row>
    <row r="40" spans="1:36" x14ac:dyDescent="0.25">
      <c r="A40" s="52"/>
      <c r="B40" s="53"/>
      <c r="C40" s="54"/>
      <c r="D40" s="54"/>
      <c r="E40" s="52"/>
      <c r="F40" s="52"/>
      <c r="G40" s="52"/>
      <c r="H40" s="55"/>
      <c r="I40" s="56"/>
      <c r="J40" s="56"/>
      <c r="K40" s="56"/>
      <c r="L40" s="57"/>
      <c r="M40" s="45"/>
      <c r="N40" s="58"/>
      <c r="O40" s="59"/>
      <c r="P40" s="59"/>
      <c r="Q40" s="59"/>
      <c r="R40" s="59"/>
      <c r="S40" s="83"/>
      <c r="T40" s="84"/>
      <c r="U40" s="85"/>
      <c r="V40" s="86"/>
      <c r="W40" s="87"/>
      <c r="X40" s="66"/>
      <c r="Y40" s="67"/>
      <c r="Z40" s="105"/>
      <c r="AA40" s="88"/>
      <c r="AB40" s="88"/>
      <c r="AC40" s="88"/>
      <c r="AD40" s="88"/>
      <c r="AE40" s="88"/>
      <c r="AF40" s="88"/>
      <c r="AG40" s="89"/>
      <c r="AH40" s="70"/>
      <c r="AI40" s="70"/>
      <c r="AJ40" s="66"/>
    </row>
    <row r="41" spans="1:36" x14ac:dyDescent="0.25">
      <c r="A41" s="52"/>
      <c r="B41" s="53"/>
      <c r="C41" s="54"/>
      <c r="D41" s="54"/>
      <c r="E41" s="52"/>
      <c r="F41" s="52"/>
      <c r="G41" s="52"/>
      <c r="H41" s="55"/>
      <c r="I41" s="56"/>
      <c r="J41" s="56"/>
      <c r="K41" s="56"/>
      <c r="L41" s="57"/>
      <c r="M41" s="45"/>
      <c r="N41" s="58"/>
      <c r="O41" s="59"/>
      <c r="P41" s="59"/>
      <c r="Q41" s="59"/>
      <c r="R41" s="59"/>
      <c r="S41" s="83"/>
      <c r="T41" s="84"/>
      <c r="U41" s="85"/>
      <c r="V41" s="86"/>
      <c r="W41" s="87"/>
      <c r="X41" s="66"/>
      <c r="Y41" s="67"/>
      <c r="Z41" s="105"/>
      <c r="AA41" s="88"/>
      <c r="AB41" s="88"/>
      <c r="AC41" s="88"/>
      <c r="AD41" s="88"/>
      <c r="AE41" s="88"/>
      <c r="AF41" s="88"/>
      <c r="AG41" s="89"/>
      <c r="AH41" s="70"/>
      <c r="AI41" s="70"/>
      <c r="AJ41" s="66"/>
    </row>
    <row r="42" spans="1:36" x14ac:dyDescent="0.25">
      <c r="A42" s="52"/>
      <c r="B42" s="53"/>
      <c r="C42" s="54"/>
      <c r="D42" s="54"/>
      <c r="E42" s="52"/>
      <c r="F42" s="52"/>
      <c r="G42" s="52"/>
      <c r="H42" s="55"/>
      <c r="I42" s="56"/>
      <c r="J42" s="56"/>
      <c r="K42" s="56"/>
      <c r="L42" s="57"/>
      <c r="M42" s="45"/>
      <c r="N42" s="58"/>
      <c r="O42" s="59"/>
      <c r="P42" s="59"/>
      <c r="Q42" s="59"/>
      <c r="R42" s="59"/>
      <c r="S42" s="83"/>
      <c r="T42" s="84"/>
      <c r="U42" s="85"/>
      <c r="V42" s="86"/>
      <c r="W42" s="87"/>
      <c r="X42" s="66"/>
      <c r="Y42" s="67"/>
      <c r="Z42" s="105"/>
      <c r="AA42" s="88"/>
      <c r="AB42" s="88"/>
      <c r="AC42" s="88"/>
      <c r="AD42" s="88"/>
      <c r="AE42" s="88"/>
      <c r="AF42" s="88"/>
      <c r="AG42" s="89"/>
      <c r="AH42" s="70"/>
      <c r="AI42" s="70"/>
      <c r="AJ42" s="66"/>
    </row>
    <row r="43" spans="1:36" x14ac:dyDescent="0.25">
      <c r="A43" s="52"/>
      <c r="B43" s="53"/>
      <c r="C43" s="54"/>
      <c r="D43" s="54"/>
      <c r="E43" s="52"/>
      <c r="F43" s="52"/>
      <c r="G43" s="52"/>
      <c r="H43" s="55"/>
      <c r="I43" s="56"/>
      <c r="J43" s="56"/>
      <c r="K43" s="56"/>
      <c r="L43" s="57"/>
      <c r="M43" s="45"/>
      <c r="N43" s="58"/>
      <c r="O43" s="59"/>
      <c r="P43" s="59"/>
      <c r="Q43" s="59"/>
      <c r="R43" s="59"/>
      <c r="S43" s="83"/>
      <c r="T43" s="84"/>
      <c r="U43" s="85"/>
      <c r="V43" s="86"/>
      <c r="W43" s="87"/>
      <c r="X43" s="66"/>
      <c r="Y43" s="67"/>
      <c r="Z43" s="105"/>
      <c r="AA43" s="88"/>
      <c r="AB43" s="88"/>
      <c r="AC43" s="88"/>
      <c r="AD43" s="88"/>
      <c r="AE43" s="88"/>
      <c r="AF43" s="88"/>
      <c r="AG43" s="89"/>
      <c r="AH43" s="70"/>
      <c r="AI43" s="70"/>
      <c r="AJ43" s="66"/>
    </row>
    <row r="44" spans="1:36" x14ac:dyDescent="0.25">
      <c r="A44" s="52"/>
      <c r="B44" s="53"/>
      <c r="C44" s="54"/>
      <c r="D44" s="54"/>
      <c r="E44" s="52"/>
      <c r="F44" s="52"/>
      <c r="G44" s="52"/>
      <c r="H44" s="55"/>
      <c r="I44" s="56"/>
      <c r="J44" s="56"/>
      <c r="K44" s="56"/>
      <c r="L44" s="57"/>
      <c r="M44" s="45"/>
      <c r="N44" s="58"/>
      <c r="O44" s="59"/>
      <c r="P44" s="59"/>
      <c r="Q44" s="59"/>
      <c r="R44" s="59"/>
      <c r="S44" s="83"/>
      <c r="T44" s="84"/>
      <c r="U44" s="85"/>
      <c r="V44" s="86"/>
      <c r="W44" s="87"/>
      <c r="X44" s="66"/>
      <c r="Y44" s="67"/>
      <c r="Z44" s="105"/>
      <c r="AA44" s="88"/>
      <c r="AB44" s="88"/>
      <c r="AC44" s="88"/>
      <c r="AD44" s="88"/>
      <c r="AE44" s="88"/>
      <c r="AF44" s="88"/>
      <c r="AG44" s="89"/>
      <c r="AH44" s="70"/>
      <c r="AI44" s="70"/>
      <c r="AJ44" s="66"/>
    </row>
    <row r="45" spans="1:36" x14ac:dyDescent="0.25">
      <c r="A45" s="52"/>
      <c r="B45" s="53"/>
      <c r="C45" s="54"/>
      <c r="D45" s="54"/>
      <c r="E45" s="52"/>
      <c r="F45" s="52"/>
      <c r="G45" s="52"/>
      <c r="H45" s="55"/>
      <c r="I45" s="56"/>
      <c r="J45" s="56"/>
      <c r="K45" s="56"/>
      <c r="L45" s="57"/>
      <c r="M45" s="45"/>
      <c r="N45" s="58"/>
      <c r="O45" s="59"/>
      <c r="P45" s="59"/>
      <c r="Q45" s="59"/>
      <c r="R45" s="59"/>
      <c r="S45" s="83"/>
      <c r="T45" s="84"/>
      <c r="U45" s="85"/>
      <c r="V45" s="86"/>
      <c r="W45" s="87"/>
      <c r="X45" s="66"/>
      <c r="Y45" s="67"/>
      <c r="Z45" s="105"/>
      <c r="AA45" s="88"/>
      <c r="AB45" s="88"/>
      <c r="AC45" s="88"/>
      <c r="AD45" s="88"/>
      <c r="AE45" s="88"/>
      <c r="AF45" s="88"/>
      <c r="AG45" s="89"/>
      <c r="AH45" s="70"/>
      <c r="AI45" s="70"/>
      <c r="AJ45" s="66"/>
    </row>
    <row r="46" spans="1:36" x14ac:dyDescent="0.25">
      <c r="A46" s="52"/>
      <c r="B46" s="53"/>
      <c r="C46" s="54"/>
      <c r="D46" s="54"/>
      <c r="E46" s="52"/>
      <c r="F46" s="52"/>
      <c r="G46" s="52"/>
      <c r="H46" s="55"/>
      <c r="I46" s="56"/>
      <c r="J46" s="56"/>
      <c r="K46" s="56"/>
      <c r="L46" s="57"/>
      <c r="M46" s="45"/>
      <c r="N46" s="58"/>
      <c r="O46" s="59"/>
      <c r="P46" s="59"/>
      <c r="Q46" s="59"/>
      <c r="R46" s="59"/>
      <c r="S46" s="83"/>
      <c r="T46" s="84"/>
      <c r="U46" s="85"/>
      <c r="V46" s="86"/>
      <c r="W46" s="87"/>
      <c r="X46" s="66"/>
      <c r="Y46" s="67"/>
      <c r="Z46" s="105"/>
      <c r="AA46" s="88"/>
      <c r="AB46" s="88"/>
      <c r="AC46" s="88"/>
      <c r="AD46" s="88"/>
      <c r="AE46" s="88"/>
      <c r="AF46" s="88"/>
      <c r="AG46" s="89"/>
      <c r="AH46" s="70"/>
      <c r="AI46" s="70"/>
      <c r="AJ46" s="66"/>
    </row>
    <row r="47" spans="1:36" x14ac:dyDescent="0.25">
      <c r="A47" s="52"/>
      <c r="B47" s="53"/>
      <c r="C47" s="54"/>
      <c r="D47" s="54"/>
      <c r="E47" s="52"/>
      <c r="F47" s="52"/>
      <c r="G47" s="52"/>
      <c r="H47" s="55"/>
      <c r="I47" s="56"/>
      <c r="J47" s="56"/>
      <c r="K47" s="56"/>
      <c r="L47" s="57"/>
      <c r="M47" s="45"/>
      <c r="N47" s="58"/>
      <c r="O47" s="59"/>
      <c r="P47" s="59"/>
      <c r="Q47" s="59"/>
      <c r="R47" s="59"/>
      <c r="S47" s="83"/>
      <c r="T47" s="84"/>
      <c r="U47" s="85"/>
      <c r="V47" s="86"/>
      <c r="W47" s="87"/>
      <c r="X47" s="66"/>
      <c r="Y47" s="67"/>
      <c r="Z47" s="105"/>
      <c r="AA47" s="88"/>
      <c r="AB47" s="88"/>
      <c r="AC47" s="88"/>
      <c r="AD47" s="88"/>
      <c r="AE47" s="88"/>
      <c r="AF47" s="88"/>
      <c r="AG47" s="89"/>
      <c r="AH47" s="70"/>
      <c r="AI47" s="70"/>
      <c r="AJ47" s="66"/>
    </row>
    <row r="48" spans="1:36" x14ac:dyDescent="0.25">
      <c r="A48" s="52"/>
      <c r="B48" s="53"/>
      <c r="C48" s="54"/>
      <c r="D48" s="54"/>
      <c r="E48" s="52"/>
      <c r="F48" s="52"/>
      <c r="G48" s="52"/>
      <c r="H48" s="55"/>
      <c r="I48" s="56"/>
      <c r="J48" s="56"/>
      <c r="K48" s="56"/>
      <c r="L48" s="57"/>
      <c r="M48" s="45"/>
      <c r="N48" s="58"/>
      <c r="O48" s="59"/>
      <c r="P48" s="59"/>
      <c r="Q48" s="59"/>
      <c r="R48" s="59"/>
      <c r="S48" s="83"/>
      <c r="T48" s="84"/>
      <c r="U48" s="85"/>
      <c r="V48" s="86"/>
      <c r="W48" s="87"/>
      <c r="X48" s="66"/>
      <c r="Y48" s="67"/>
      <c r="Z48" s="105"/>
      <c r="AA48" s="88"/>
      <c r="AB48" s="88"/>
      <c r="AC48" s="88"/>
      <c r="AD48" s="88"/>
      <c r="AE48" s="88"/>
      <c r="AF48" s="88"/>
      <c r="AG48" s="89"/>
      <c r="AH48" s="70"/>
      <c r="AI48" s="70"/>
      <c r="AJ48" s="66"/>
    </row>
    <row r="49" spans="1:36" x14ac:dyDescent="0.25">
      <c r="A49" s="52"/>
      <c r="B49" s="53"/>
      <c r="C49" s="54"/>
      <c r="D49" s="54"/>
      <c r="E49" s="52"/>
      <c r="F49" s="52"/>
      <c r="G49" s="52"/>
      <c r="H49" s="55"/>
      <c r="I49" s="56"/>
      <c r="J49" s="56"/>
      <c r="K49" s="56"/>
      <c r="L49" s="57"/>
      <c r="M49" s="45"/>
      <c r="N49" s="58"/>
      <c r="O49" s="59"/>
      <c r="P49" s="59"/>
      <c r="Q49" s="59"/>
      <c r="R49" s="59"/>
      <c r="S49" s="83"/>
      <c r="T49" s="84"/>
      <c r="U49" s="85"/>
      <c r="V49" s="86"/>
      <c r="W49" s="87"/>
      <c r="X49" s="66"/>
      <c r="Y49" s="67"/>
      <c r="Z49" s="105"/>
      <c r="AA49" s="88"/>
      <c r="AB49" s="88"/>
      <c r="AC49" s="88"/>
      <c r="AD49" s="88"/>
      <c r="AE49" s="88"/>
      <c r="AF49" s="88"/>
      <c r="AG49" s="89"/>
      <c r="AH49" s="70"/>
      <c r="AI49" s="70"/>
      <c r="AJ49" s="66"/>
    </row>
    <row r="50" spans="1:36" x14ac:dyDescent="0.25">
      <c r="A50" s="52"/>
      <c r="B50" s="53"/>
      <c r="C50" s="54"/>
      <c r="D50" s="54"/>
      <c r="E50" s="52"/>
      <c r="F50" s="52"/>
      <c r="G50" s="52"/>
      <c r="H50" s="55"/>
      <c r="I50" s="56"/>
      <c r="J50" s="56"/>
      <c r="K50" s="56"/>
      <c r="L50" s="57"/>
      <c r="M50" s="45"/>
      <c r="N50" s="58"/>
      <c r="O50" s="59"/>
      <c r="P50" s="59"/>
      <c r="Q50" s="59"/>
      <c r="R50" s="59"/>
      <c r="S50" s="83"/>
      <c r="T50" s="84"/>
      <c r="U50" s="85"/>
      <c r="V50" s="86"/>
      <c r="W50" s="87"/>
      <c r="X50" s="66"/>
      <c r="Y50" s="67"/>
      <c r="Z50" s="106"/>
      <c r="AA50" s="88"/>
      <c r="AB50" s="88"/>
      <c r="AC50" s="88"/>
      <c r="AD50" s="88"/>
      <c r="AE50" s="88"/>
      <c r="AF50" s="88"/>
      <c r="AG50" s="89"/>
      <c r="AH50" s="70"/>
      <c r="AI50" s="70"/>
      <c r="AJ50" s="66"/>
    </row>
    <row r="51" spans="1:36" x14ac:dyDescent="0.25">
      <c r="A51" s="52"/>
      <c r="B51" s="53"/>
      <c r="C51" s="54"/>
      <c r="D51" s="54"/>
      <c r="E51" s="52"/>
      <c r="F51" s="52"/>
      <c r="G51" s="52"/>
      <c r="H51" s="55"/>
      <c r="I51" s="56"/>
      <c r="J51" s="56"/>
      <c r="K51" s="56"/>
      <c r="L51" s="57"/>
      <c r="M51" s="45"/>
      <c r="N51" s="58"/>
      <c r="O51" s="59"/>
      <c r="P51" s="59"/>
      <c r="Q51" s="59"/>
      <c r="R51" s="59"/>
      <c r="S51" s="83"/>
      <c r="T51" s="84"/>
      <c r="U51" s="85"/>
      <c r="V51" s="64"/>
      <c r="W51" s="87"/>
      <c r="X51" s="66"/>
      <c r="Y51" s="67"/>
      <c r="Z51" s="105"/>
      <c r="AA51" s="88"/>
      <c r="AB51" s="88"/>
      <c r="AC51" s="88"/>
      <c r="AD51" s="88"/>
      <c r="AE51" s="88"/>
      <c r="AF51" s="88"/>
      <c r="AG51" s="89"/>
      <c r="AH51" s="70"/>
      <c r="AI51" s="70"/>
      <c r="AJ51" s="66"/>
    </row>
    <row r="52" spans="1:36" x14ac:dyDescent="0.25">
      <c r="A52" s="52"/>
      <c r="B52" s="53"/>
      <c r="C52" s="54"/>
      <c r="D52" s="54"/>
      <c r="E52" s="52"/>
      <c r="F52" s="52"/>
      <c r="G52" s="52"/>
      <c r="H52" s="55"/>
      <c r="I52" s="56"/>
      <c r="J52" s="56"/>
      <c r="K52" s="56"/>
      <c r="L52" s="57"/>
      <c r="M52" s="45"/>
      <c r="N52" s="58"/>
      <c r="O52" s="59"/>
      <c r="P52" s="59"/>
      <c r="Q52" s="59"/>
      <c r="R52" s="59"/>
      <c r="S52" s="83"/>
      <c r="T52" s="84"/>
      <c r="U52" s="85"/>
      <c r="V52" s="86"/>
      <c r="W52" s="87"/>
      <c r="X52" s="66"/>
      <c r="Y52" s="67"/>
      <c r="Z52" s="105"/>
      <c r="AA52" s="88"/>
      <c r="AB52" s="88"/>
      <c r="AC52" s="88"/>
      <c r="AD52" s="88"/>
      <c r="AE52" s="88"/>
      <c r="AF52" s="88"/>
      <c r="AG52" s="89"/>
      <c r="AH52" s="70"/>
      <c r="AI52" s="70"/>
      <c r="AJ52" s="66"/>
    </row>
    <row r="53" spans="1:36" x14ac:dyDescent="0.25">
      <c r="A53" s="52"/>
      <c r="B53" s="53"/>
      <c r="C53" s="54"/>
      <c r="D53" s="54"/>
      <c r="E53" s="52"/>
      <c r="F53" s="52"/>
      <c r="G53" s="52"/>
      <c r="H53" s="55"/>
      <c r="I53" s="56"/>
      <c r="J53" s="56"/>
      <c r="K53" s="56"/>
      <c r="L53" s="57"/>
      <c r="M53" s="45"/>
      <c r="N53" s="58"/>
      <c r="O53" s="59"/>
      <c r="P53" s="59"/>
      <c r="Q53" s="59"/>
      <c r="R53" s="59"/>
      <c r="S53" s="83"/>
      <c r="T53" s="84"/>
      <c r="U53" s="85"/>
      <c r="V53" s="86"/>
      <c r="W53" s="87"/>
      <c r="X53" s="66"/>
      <c r="Y53" s="67"/>
      <c r="Z53" s="105"/>
      <c r="AA53" s="88"/>
      <c r="AB53" s="88"/>
      <c r="AC53" s="88"/>
      <c r="AD53" s="88"/>
      <c r="AE53" s="88"/>
      <c r="AF53" s="88"/>
      <c r="AG53" s="89"/>
      <c r="AH53" s="70"/>
      <c r="AI53" s="70"/>
      <c r="AJ53" s="66"/>
    </row>
    <row r="54" spans="1:36" x14ac:dyDescent="0.25">
      <c r="A54" s="52"/>
      <c r="B54" s="53"/>
      <c r="C54" s="54"/>
      <c r="D54" s="54"/>
      <c r="E54" s="52"/>
      <c r="F54" s="52"/>
      <c r="G54" s="52"/>
      <c r="H54" s="55"/>
      <c r="I54" s="56"/>
      <c r="J54" s="56"/>
      <c r="K54" s="56"/>
      <c r="L54" s="57"/>
      <c r="M54" s="45"/>
      <c r="N54" s="58"/>
      <c r="O54" s="59"/>
      <c r="P54" s="59"/>
      <c r="Q54" s="59"/>
      <c r="R54" s="59"/>
      <c r="S54" s="83"/>
      <c r="T54" s="84"/>
      <c r="U54" s="85"/>
      <c r="V54" s="86"/>
      <c r="W54" s="87"/>
      <c r="X54" s="66"/>
      <c r="Y54" s="67"/>
      <c r="Z54" s="105"/>
      <c r="AA54" s="88"/>
      <c r="AB54" s="88"/>
      <c r="AC54" s="88"/>
      <c r="AD54" s="88"/>
      <c r="AE54" s="88"/>
      <c r="AF54" s="88"/>
      <c r="AG54" s="89"/>
      <c r="AH54" s="70"/>
      <c r="AI54" s="70"/>
      <c r="AJ54" s="66"/>
    </row>
    <row r="55" spans="1:36" x14ac:dyDescent="0.25">
      <c r="A55" s="52"/>
      <c r="B55" s="53"/>
      <c r="C55" s="54"/>
      <c r="D55" s="54"/>
      <c r="E55" s="52"/>
      <c r="F55" s="52"/>
      <c r="G55" s="52"/>
      <c r="H55" s="55"/>
      <c r="I55" s="56"/>
      <c r="J55" s="56"/>
      <c r="K55" s="56"/>
      <c r="L55" s="57"/>
      <c r="M55" s="45"/>
      <c r="N55" s="58"/>
      <c r="O55" s="59"/>
      <c r="P55" s="59"/>
      <c r="Q55" s="59"/>
      <c r="R55" s="59"/>
      <c r="S55" s="83"/>
      <c r="T55" s="84"/>
      <c r="U55" s="85"/>
      <c r="V55" s="86"/>
      <c r="W55" s="87"/>
      <c r="X55" s="66"/>
      <c r="Y55" s="67"/>
      <c r="Z55" s="105"/>
      <c r="AA55" s="88"/>
      <c r="AB55" s="88"/>
      <c r="AC55" s="88"/>
      <c r="AD55" s="88"/>
      <c r="AE55" s="88"/>
      <c r="AF55" s="88"/>
      <c r="AG55" s="89"/>
      <c r="AH55" s="70"/>
      <c r="AI55" s="70"/>
      <c r="AJ55" s="66"/>
    </row>
    <row r="56" spans="1:36" x14ac:dyDescent="0.25">
      <c r="A56" s="52"/>
      <c r="B56" s="53"/>
      <c r="C56" s="54"/>
      <c r="D56" s="54"/>
      <c r="E56" s="52"/>
      <c r="F56" s="52"/>
      <c r="G56" s="52"/>
      <c r="H56" s="55"/>
      <c r="I56" s="56"/>
      <c r="J56" s="56"/>
      <c r="K56" s="56"/>
      <c r="L56" s="57"/>
      <c r="M56" s="45"/>
      <c r="N56" s="58"/>
      <c r="O56" s="59"/>
      <c r="P56" s="59"/>
      <c r="Q56" s="59"/>
      <c r="R56" s="59"/>
      <c r="S56" s="83"/>
      <c r="T56" s="84"/>
      <c r="U56" s="85"/>
      <c r="V56" s="86"/>
      <c r="W56" s="87"/>
      <c r="X56" s="66"/>
      <c r="Y56" s="67"/>
      <c r="Z56" s="105"/>
      <c r="AA56" s="88"/>
      <c r="AB56" s="88"/>
      <c r="AC56" s="88"/>
      <c r="AD56" s="88"/>
      <c r="AE56" s="88"/>
      <c r="AF56" s="88"/>
      <c r="AG56" s="89"/>
      <c r="AH56" s="70"/>
      <c r="AI56" s="70"/>
      <c r="AJ56" s="66"/>
    </row>
    <row r="57" spans="1:36" x14ac:dyDescent="0.25">
      <c r="A57" s="52"/>
      <c r="B57" s="53"/>
      <c r="C57" s="54"/>
      <c r="D57" s="54"/>
      <c r="E57" s="52"/>
      <c r="F57" s="52"/>
      <c r="G57" s="52"/>
      <c r="H57" s="55"/>
      <c r="I57" s="56"/>
      <c r="J57" s="56"/>
      <c r="K57" s="56"/>
      <c r="L57" s="57"/>
      <c r="M57" s="45"/>
      <c r="N57" s="58"/>
      <c r="O57" s="59"/>
      <c r="P57" s="59"/>
      <c r="Q57" s="59"/>
      <c r="R57" s="59"/>
      <c r="S57" s="83"/>
      <c r="T57" s="84"/>
      <c r="U57" s="85"/>
      <c r="V57" s="86"/>
      <c r="W57" s="87"/>
      <c r="X57" s="66"/>
      <c r="Y57" s="67"/>
      <c r="Z57" s="105"/>
      <c r="AA57" s="88"/>
      <c r="AB57" s="88"/>
      <c r="AC57" s="88"/>
      <c r="AD57" s="88"/>
      <c r="AE57" s="88"/>
      <c r="AF57" s="88"/>
      <c r="AG57" s="89"/>
      <c r="AH57" s="70"/>
      <c r="AI57" s="70"/>
      <c r="AJ57" s="66"/>
    </row>
    <row r="58" spans="1:36" x14ac:dyDescent="0.25">
      <c r="A58" s="52"/>
      <c r="B58" s="53"/>
      <c r="C58" s="54"/>
      <c r="D58" s="54"/>
      <c r="E58" s="52"/>
      <c r="F58" s="52"/>
      <c r="G58" s="52"/>
      <c r="H58" s="55"/>
      <c r="I58" s="56"/>
      <c r="J58" s="56"/>
      <c r="K58" s="56"/>
      <c r="L58" s="57"/>
      <c r="M58" s="45"/>
      <c r="N58" s="58"/>
      <c r="O58" s="59"/>
      <c r="P58" s="59"/>
      <c r="Q58" s="59"/>
      <c r="R58" s="59"/>
      <c r="S58" s="83"/>
      <c r="T58" s="84"/>
      <c r="U58" s="85"/>
      <c r="V58" s="86"/>
      <c r="W58" s="87"/>
      <c r="X58" s="66"/>
      <c r="Y58" s="67"/>
      <c r="Z58" s="105"/>
      <c r="AA58" s="88"/>
      <c r="AB58" s="88"/>
      <c r="AC58" s="88"/>
      <c r="AD58" s="88"/>
      <c r="AE58" s="88"/>
      <c r="AF58" s="88"/>
      <c r="AG58" s="89"/>
      <c r="AH58" s="70"/>
      <c r="AI58" s="70"/>
      <c r="AJ58" s="66"/>
    </row>
    <row r="59" spans="1:36" x14ac:dyDescent="0.25">
      <c r="A59" s="52"/>
      <c r="B59" s="53"/>
      <c r="C59" s="54"/>
      <c r="D59" s="54"/>
      <c r="E59" s="52"/>
      <c r="F59" s="52"/>
      <c r="G59" s="52"/>
      <c r="H59" s="55"/>
      <c r="I59" s="56"/>
      <c r="J59" s="56"/>
      <c r="K59" s="56"/>
      <c r="L59" s="57"/>
      <c r="M59" s="45"/>
      <c r="N59" s="58"/>
      <c r="O59" s="59"/>
      <c r="P59" s="59"/>
      <c r="Q59" s="59"/>
      <c r="R59" s="59"/>
      <c r="S59" s="83"/>
      <c r="T59" s="84"/>
      <c r="U59" s="85"/>
      <c r="V59" s="86"/>
      <c r="W59" s="87"/>
      <c r="X59" s="66"/>
      <c r="Y59" s="67"/>
      <c r="Z59" s="105"/>
      <c r="AA59" s="88"/>
      <c r="AB59" s="88"/>
      <c r="AC59" s="88"/>
      <c r="AD59" s="88"/>
      <c r="AE59" s="88"/>
      <c r="AF59" s="88"/>
      <c r="AG59" s="89"/>
      <c r="AH59" s="70"/>
      <c r="AI59" s="70"/>
      <c r="AJ59" s="66"/>
    </row>
    <row r="60" spans="1:36" x14ac:dyDescent="0.25">
      <c r="A60" s="52"/>
      <c r="B60" s="53"/>
      <c r="C60" s="54"/>
      <c r="D60" s="54"/>
      <c r="E60" s="52"/>
      <c r="F60" s="52"/>
      <c r="G60" s="52"/>
      <c r="H60" s="55"/>
      <c r="I60" s="56"/>
      <c r="J60" s="56"/>
      <c r="K60" s="56"/>
      <c r="L60" s="57"/>
      <c r="M60" s="45"/>
      <c r="N60" s="58"/>
      <c r="O60" s="59"/>
      <c r="P60" s="59"/>
      <c r="Q60" s="59"/>
      <c r="R60" s="59"/>
      <c r="S60" s="83"/>
      <c r="T60" s="84"/>
      <c r="U60" s="85"/>
      <c r="V60" s="86"/>
      <c r="W60" s="87"/>
      <c r="X60" s="66"/>
      <c r="Y60" s="67"/>
      <c r="Z60" s="105"/>
      <c r="AA60" s="88"/>
      <c r="AB60" s="88"/>
      <c r="AC60" s="88"/>
      <c r="AD60" s="88"/>
      <c r="AE60" s="88"/>
      <c r="AF60" s="88"/>
      <c r="AG60" s="89"/>
      <c r="AH60" s="70"/>
      <c r="AI60" s="70"/>
      <c r="AJ60" s="66"/>
    </row>
    <row r="61" spans="1:36" x14ac:dyDescent="0.25">
      <c r="A61" s="52"/>
      <c r="B61" s="53"/>
      <c r="C61" s="54"/>
      <c r="D61" s="54"/>
      <c r="E61" s="52"/>
      <c r="F61" s="52"/>
      <c r="G61" s="52"/>
      <c r="H61" s="55"/>
      <c r="I61" s="56"/>
      <c r="J61" s="56"/>
      <c r="K61" s="56"/>
      <c r="L61" s="57"/>
      <c r="M61" s="45"/>
      <c r="N61" s="58"/>
      <c r="O61" s="59"/>
      <c r="P61" s="59"/>
      <c r="Q61" s="59"/>
      <c r="R61" s="59"/>
      <c r="S61" s="83"/>
      <c r="T61" s="84"/>
      <c r="U61" s="85"/>
      <c r="V61" s="86"/>
      <c r="W61" s="87"/>
      <c r="X61" s="66"/>
      <c r="Y61" s="67"/>
      <c r="Z61" s="105"/>
      <c r="AA61" s="88"/>
      <c r="AB61" s="88"/>
      <c r="AC61" s="88"/>
      <c r="AD61" s="88"/>
      <c r="AE61" s="88"/>
      <c r="AF61" s="88"/>
      <c r="AG61" s="89"/>
      <c r="AH61" s="70"/>
      <c r="AI61" s="70"/>
      <c r="AJ61" s="66"/>
    </row>
    <row r="62" spans="1:36" x14ac:dyDescent="0.25">
      <c r="A62" s="52"/>
      <c r="B62" s="53"/>
      <c r="C62" s="54"/>
      <c r="D62" s="54"/>
      <c r="E62" s="52"/>
      <c r="F62" s="52"/>
      <c r="G62" s="52"/>
      <c r="H62" s="55"/>
      <c r="I62" s="56"/>
      <c r="J62" s="56"/>
      <c r="K62" s="56"/>
      <c r="L62" s="57"/>
      <c r="M62" s="45"/>
      <c r="N62" s="58"/>
      <c r="O62" s="59"/>
      <c r="P62" s="59"/>
      <c r="Q62" s="59"/>
      <c r="R62" s="59"/>
      <c r="S62" s="83"/>
      <c r="T62" s="84"/>
      <c r="U62" s="85"/>
      <c r="V62" s="86"/>
      <c r="W62" s="87"/>
      <c r="X62" s="66"/>
      <c r="Y62" s="67"/>
      <c r="Z62" s="105"/>
      <c r="AA62" s="88"/>
      <c r="AB62" s="88"/>
      <c r="AC62" s="88"/>
      <c r="AD62" s="88"/>
      <c r="AE62" s="88"/>
      <c r="AF62" s="88"/>
      <c r="AG62" s="89"/>
      <c r="AH62" s="70"/>
      <c r="AI62" s="70"/>
      <c r="AJ62" s="66"/>
    </row>
    <row r="63" spans="1:36" x14ac:dyDescent="0.25">
      <c r="A63" s="52"/>
      <c r="B63" s="53"/>
      <c r="C63" s="54"/>
      <c r="D63" s="54"/>
      <c r="E63" s="52"/>
      <c r="F63" s="52"/>
      <c r="G63" s="52"/>
      <c r="H63" s="55"/>
      <c r="I63" s="56"/>
      <c r="J63" s="56"/>
      <c r="K63" s="56"/>
      <c r="L63" s="57"/>
      <c r="M63" s="45"/>
      <c r="N63" s="58"/>
      <c r="O63" s="59"/>
      <c r="P63" s="59"/>
      <c r="Q63" s="59"/>
      <c r="R63" s="59"/>
      <c r="S63" s="83"/>
      <c r="T63" s="84"/>
      <c r="U63" s="85"/>
      <c r="V63" s="86"/>
      <c r="W63" s="87"/>
      <c r="X63" s="66"/>
      <c r="Y63" s="67"/>
      <c r="Z63" s="106"/>
      <c r="AA63" s="88"/>
      <c r="AB63" s="88"/>
      <c r="AC63" s="88"/>
      <c r="AD63" s="88"/>
      <c r="AE63" s="88"/>
      <c r="AF63" s="88"/>
      <c r="AG63" s="89"/>
      <c r="AH63" s="70"/>
      <c r="AI63" s="70"/>
      <c r="AJ63" s="66"/>
    </row>
    <row r="64" spans="1:36" x14ac:dyDescent="0.25">
      <c r="A64" s="52"/>
      <c r="B64" s="53"/>
      <c r="C64" s="54"/>
      <c r="D64" s="54"/>
      <c r="E64" s="52"/>
      <c r="F64" s="52"/>
      <c r="G64" s="52"/>
      <c r="H64" s="55"/>
      <c r="I64" s="56"/>
      <c r="J64" s="56"/>
      <c r="K64" s="56"/>
      <c r="L64" s="57"/>
      <c r="M64" s="45"/>
      <c r="N64" s="58"/>
      <c r="O64" s="59"/>
      <c r="P64" s="59"/>
      <c r="Q64" s="59"/>
      <c r="R64" s="59"/>
      <c r="S64" s="83"/>
      <c r="T64" s="84"/>
      <c r="U64" s="85"/>
      <c r="V64" s="86"/>
      <c r="W64" s="87"/>
      <c r="X64" s="66"/>
      <c r="Y64" s="67"/>
      <c r="Z64" s="105"/>
      <c r="AA64" s="88"/>
      <c r="AB64" s="88"/>
      <c r="AC64" s="88"/>
      <c r="AD64" s="88"/>
      <c r="AE64" s="88"/>
      <c r="AF64" s="88"/>
      <c r="AG64" s="89"/>
      <c r="AH64" s="70"/>
      <c r="AI64" s="70"/>
      <c r="AJ64" s="66"/>
    </row>
    <row r="65" spans="1:36" x14ac:dyDescent="0.25">
      <c r="A65" s="52"/>
      <c r="B65" s="53"/>
      <c r="C65" s="54"/>
      <c r="D65" s="54"/>
      <c r="E65" s="52"/>
      <c r="F65" s="52"/>
      <c r="G65" s="52"/>
      <c r="H65" s="57"/>
      <c r="I65" s="45"/>
      <c r="J65" s="56"/>
      <c r="K65" s="56"/>
      <c r="L65" s="57"/>
      <c r="M65" s="45"/>
      <c r="N65" s="59"/>
      <c r="O65" s="83"/>
      <c r="P65" s="59"/>
      <c r="Q65" s="59"/>
      <c r="R65" s="59"/>
      <c r="S65" s="83"/>
      <c r="T65" s="84"/>
      <c r="U65" s="85"/>
      <c r="V65" s="86"/>
      <c r="W65" s="87"/>
      <c r="X65" s="66"/>
      <c r="Y65" s="67"/>
      <c r="Z65" s="105"/>
      <c r="AA65" s="88"/>
      <c r="AB65" s="88"/>
      <c r="AC65" s="88"/>
      <c r="AD65" s="88"/>
      <c r="AE65" s="88"/>
      <c r="AF65" s="88"/>
      <c r="AG65" s="89"/>
      <c r="AH65" s="70"/>
      <c r="AI65" s="70"/>
      <c r="AJ65" s="66"/>
    </row>
    <row r="66" spans="1:36" x14ac:dyDescent="0.25">
      <c r="A66" s="52"/>
      <c r="B66" s="53"/>
      <c r="C66" s="54"/>
      <c r="D66" s="54"/>
      <c r="E66" s="52"/>
      <c r="F66" s="52"/>
      <c r="G66" s="52"/>
      <c r="H66" s="57"/>
      <c r="I66" s="45"/>
      <c r="J66" s="56"/>
      <c r="K66" s="56"/>
      <c r="L66" s="57"/>
      <c r="M66" s="45"/>
      <c r="N66" s="59"/>
      <c r="O66" s="83"/>
      <c r="P66" s="59"/>
      <c r="Q66" s="59"/>
      <c r="R66" s="59"/>
      <c r="S66" s="83"/>
      <c r="T66" s="84"/>
      <c r="U66" s="85"/>
      <c r="V66" s="86"/>
      <c r="W66" s="87"/>
      <c r="X66" s="66"/>
      <c r="Y66" s="67"/>
      <c r="Z66" s="105"/>
      <c r="AA66" s="68"/>
      <c r="AB66" s="88"/>
      <c r="AC66" s="88"/>
      <c r="AD66" s="88"/>
      <c r="AE66" s="88"/>
      <c r="AF66" s="88"/>
      <c r="AG66" s="89"/>
      <c r="AH66" s="70"/>
      <c r="AI66" s="70"/>
      <c r="AJ66" s="66"/>
    </row>
    <row r="67" spans="1:36" x14ac:dyDescent="0.25">
      <c r="A67" s="52"/>
      <c r="B67" s="53"/>
      <c r="C67" s="54"/>
      <c r="D67" s="54"/>
      <c r="E67" s="52"/>
      <c r="F67" s="52"/>
      <c r="G67" s="52"/>
      <c r="H67" s="57"/>
      <c r="I67" s="45"/>
      <c r="J67" s="56"/>
      <c r="K67" s="56"/>
      <c r="L67" s="57"/>
      <c r="M67" s="45"/>
      <c r="N67" s="59"/>
      <c r="O67" s="83"/>
      <c r="P67" s="59"/>
      <c r="Q67" s="59"/>
      <c r="R67" s="59"/>
      <c r="S67" s="83"/>
      <c r="T67" s="84"/>
      <c r="U67" s="85"/>
      <c r="V67" s="86"/>
      <c r="W67" s="87"/>
      <c r="X67" s="66"/>
      <c r="Y67" s="67"/>
      <c r="Z67" s="105"/>
      <c r="AA67" s="88"/>
      <c r="AB67" s="88"/>
      <c r="AC67" s="88"/>
      <c r="AD67" s="88"/>
      <c r="AE67" s="88"/>
      <c r="AF67" s="88"/>
      <c r="AG67" s="89"/>
      <c r="AH67" s="70"/>
      <c r="AI67" s="70"/>
      <c r="AJ67" s="66"/>
    </row>
    <row r="68" spans="1:36" x14ac:dyDescent="0.25">
      <c r="A68" s="52"/>
      <c r="B68" s="53"/>
      <c r="C68" s="54"/>
      <c r="D68" s="54"/>
      <c r="E68" s="52"/>
      <c r="F68" s="52"/>
      <c r="G68" s="52"/>
      <c r="H68" s="57"/>
      <c r="I68" s="45"/>
      <c r="J68" s="56"/>
      <c r="K68" s="56"/>
      <c r="L68" s="57"/>
      <c r="M68" s="45"/>
      <c r="N68" s="59"/>
      <c r="O68" s="83"/>
      <c r="P68" s="59"/>
      <c r="Q68" s="59"/>
      <c r="R68" s="59"/>
      <c r="S68" s="83"/>
      <c r="T68" s="84"/>
      <c r="U68" s="85"/>
      <c r="V68" s="86"/>
      <c r="W68" s="87"/>
      <c r="X68" s="66"/>
      <c r="Y68" s="67"/>
      <c r="Z68" s="106"/>
      <c r="AA68" s="88"/>
      <c r="AB68" s="88"/>
      <c r="AC68" s="88"/>
      <c r="AD68" s="88"/>
      <c r="AE68" s="88"/>
      <c r="AF68" s="88"/>
      <c r="AG68" s="89"/>
      <c r="AH68" s="70"/>
      <c r="AI68" s="70"/>
      <c r="AJ68" s="66"/>
    </row>
    <row r="69" spans="1:36" x14ac:dyDescent="0.25">
      <c r="A69" s="52"/>
      <c r="B69" s="53"/>
      <c r="C69" s="54"/>
      <c r="D69" s="54"/>
      <c r="E69" s="52"/>
      <c r="F69" s="52"/>
      <c r="G69" s="52"/>
      <c r="H69" s="57"/>
      <c r="I69" s="45"/>
      <c r="J69" s="56"/>
      <c r="K69" s="56"/>
      <c r="L69" s="57"/>
      <c r="M69" s="45"/>
      <c r="N69" s="59"/>
      <c r="O69" s="83"/>
      <c r="P69" s="59"/>
      <c r="Q69" s="59"/>
      <c r="R69" s="59"/>
      <c r="S69" s="83"/>
      <c r="T69" s="84"/>
      <c r="U69" s="85"/>
      <c r="V69" s="86"/>
      <c r="W69" s="87"/>
      <c r="X69" s="66"/>
      <c r="Y69" s="67"/>
      <c r="Z69" s="105"/>
      <c r="AA69" s="88"/>
      <c r="AB69" s="88"/>
      <c r="AC69" s="88"/>
      <c r="AD69" s="88"/>
      <c r="AE69" s="88"/>
      <c r="AF69" s="88"/>
      <c r="AG69" s="89"/>
      <c r="AH69" s="70"/>
      <c r="AI69" s="70"/>
      <c r="AJ69" s="66"/>
    </row>
    <row r="70" spans="1:36" x14ac:dyDescent="0.25">
      <c r="A70" s="52"/>
      <c r="B70" s="53"/>
      <c r="C70" s="54"/>
      <c r="D70" s="54"/>
      <c r="E70" s="52"/>
      <c r="F70" s="52"/>
      <c r="G70" s="52"/>
      <c r="H70" s="57"/>
      <c r="I70" s="45"/>
      <c r="J70" s="56"/>
      <c r="K70" s="56"/>
      <c r="L70" s="57"/>
      <c r="M70" s="45"/>
      <c r="N70" s="59"/>
      <c r="O70" s="83"/>
      <c r="P70" s="59"/>
      <c r="Q70" s="59"/>
      <c r="R70" s="59"/>
      <c r="S70" s="83"/>
      <c r="T70" s="84"/>
      <c r="U70" s="85"/>
      <c r="V70" s="86"/>
      <c r="W70" s="87"/>
      <c r="X70" s="66"/>
      <c r="Y70" s="67"/>
      <c r="Z70" s="105"/>
      <c r="AA70" s="88"/>
      <c r="AB70" s="88"/>
      <c r="AC70" s="88"/>
      <c r="AD70" s="88"/>
      <c r="AE70" s="88"/>
      <c r="AF70" s="88"/>
      <c r="AG70" s="89"/>
      <c r="AH70" s="70"/>
      <c r="AI70" s="70"/>
      <c r="AJ70" s="66"/>
    </row>
    <row r="71" spans="1:36" x14ac:dyDescent="0.25">
      <c r="A71" s="52"/>
      <c r="B71" s="53"/>
      <c r="C71" s="54"/>
      <c r="D71" s="54"/>
      <c r="E71" s="52"/>
      <c r="F71" s="52"/>
      <c r="G71" s="52"/>
      <c r="H71" s="57"/>
      <c r="I71" s="45"/>
      <c r="J71" s="56"/>
      <c r="K71" s="56"/>
      <c r="L71" s="57"/>
      <c r="M71" s="45"/>
      <c r="N71" s="59"/>
      <c r="O71" s="83"/>
      <c r="P71" s="59"/>
      <c r="Q71" s="59"/>
      <c r="R71" s="59"/>
      <c r="S71" s="83"/>
      <c r="T71" s="84"/>
      <c r="U71" s="85"/>
      <c r="V71" s="86"/>
      <c r="W71" s="87"/>
      <c r="X71" s="66"/>
      <c r="Y71" s="67"/>
      <c r="Z71" s="106"/>
      <c r="AA71" s="88"/>
      <c r="AB71" s="88"/>
      <c r="AC71" s="88"/>
      <c r="AD71" s="88"/>
      <c r="AE71" s="88"/>
      <c r="AF71" s="88"/>
      <c r="AG71" s="89"/>
      <c r="AH71" s="70"/>
      <c r="AI71" s="70"/>
      <c r="AJ71" s="66"/>
    </row>
    <row r="72" spans="1:36" x14ac:dyDescent="0.25">
      <c r="A72" s="52"/>
      <c r="B72" s="53"/>
      <c r="C72" s="54"/>
      <c r="D72" s="54"/>
      <c r="E72" s="52"/>
      <c r="F72" s="52"/>
      <c r="G72" s="52"/>
      <c r="H72" s="57"/>
      <c r="I72" s="45"/>
      <c r="J72" s="56"/>
      <c r="K72" s="56"/>
      <c r="L72" s="57"/>
      <c r="M72" s="45"/>
      <c r="N72" s="59"/>
      <c r="O72" s="83"/>
      <c r="P72" s="59"/>
      <c r="Q72" s="59"/>
      <c r="R72" s="59"/>
      <c r="S72" s="83"/>
      <c r="T72" s="84"/>
      <c r="U72" s="85"/>
      <c r="V72" s="86"/>
      <c r="W72" s="87"/>
      <c r="X72" s="66"/>
      <c r="Y72" s="67"/>
      <c r="Z72" s="106"/>
      <c r="AA72" s="88"/>
      <c r="AB72" s="88"/>
      <c r="AC72" s="88"/>
      <c r="AD72" s="88"/>
      <c r="AE72" s="88"/>
      <c r="AF72" s="88"/>
      <c r="AG72" s="89"/>
      <c r="AH72" s="70"/>
      <c r="AI72" s="70"/>
      <c r="AJ72" s="66"/>
    </row>
    <row r="73" spans="1:36" x14ac:dyDescent="0.25">
      <c r="A73" s="52"/>
      <c r="B73" s="53"/>
      <c r="C73" s="54"/>
      <c r="D73" s="54"/>
      <c r="E73" s="52"/>
      <c r="F73" s="52"/>
      <c r="G73" s="52"/>
      <c r="H73" s="57"/>
      <c r="I73" s="45"/>
      <c r="J73" s="56"/>
      <c r="K73" s="56"/>
      <c r="L73" s="57"/>
      <c r="M73" s="45"/>
      <c r="N73" s="59"/>
      <c r="O73" s="83"/>
      <c r="P73" s="59"/>
      <c r="Q73" s="59"/>
      <c r="R73" s="59"/>
      <c r="S73" s="83"/>
      <c r="T73" s="84"/>
      <c r="U73" s="85"/>
      <c r="V73" s="86"/>
      <c r="W73" s="87"/>
      <c r="X73" s="66"/>
      <c r="Y73" s="67"/>
      <c r="Z73" s="105"/>
      <c r="AA73" s="88"/>
      <c r="AB73" s="88"/>
      <c r="AC73" s="88"/>
      <c r="AD73" s="88"/>
      <c r="AE73" s="88"/>
      <c r="AF73" s="88"/>
      <c r="AG73" s="89"/>
      <c r="AH73" s="70"/>
      <c r="AI73" s="70"/>
      <c r="AJ73" s="66"/>
    </row>
    <row r="74" spans="1:36" x14ac:dyDescent="0.25">
      <c r="A74" s="52"/>
      <c r="B74" s="53"/>
      <c r="C74" s="54"/>
      <c r="D74" s="54"/>
      <c r="E74" s="52"/>
      <c r="F74" s="52"/>
      <c r="G74" s="52"/>
      <c r="H74" s="57"/>
      <c r="I74" s="45"/>
      <c r="J74" s="56"/>
      <c r="K74" s="56"/>
      <c r="L74" s="57"/>
      <c r="M74" s="45"/>
      <c r="N74" s="59"/>
      <c r="O74" s="83"/>
      <c r="P74" s="59"/>
      <c r="Q74" s="59"/>
      <c r="R74" s="59"/>
      <c r="S74" s="83"/>
      <c r="T74" s="84"/>
      <c r="U74" s="85"/>
      <c r="V74" s="86"/>
      <c r="W74" s="87"/>
      <c r="X74" s="66"/>
      <c r="Y74" s="67"/>
      <c r="Z74" s="105"/>
      <c r="AA74" s="88"/>
      <c r="AB74" s="88"/>
      <c r="AC74" s="88"/>
      <c r="AD74" s="88"/>
      <c r="AE74" s="88"/>
      <c r="AF74" s="88"/>
      <c r="AG74" s="89"/>
      <c r="AH74" s="70"/>
      <c r="AI74" s="70"/>
      <c r="AJ74" s="66"/>
    </row>
    <row r="75" spans="1:36" x14ac:dyDescent="0.25">
      <c r="A75" s="52"/>
      <c r="B75" s="53"/>
      <c r="C75" s="54"/>
      <c r="D75" s="54"/>
      <c r="E75" s="52"/>
      <c r="F75" s="52"/>
      <c r="G75" s="52"/>
      <c r="H75" s="57"/>
      <c r="I75" s="45"/>
      <c r="J75" s="56"/>
      <c r="K75" s="56"/>
      <c r="L75" s="57"/>
      <c r="M75" s="45"/>
      <c r="N75" s="59"/>
      <c r="O75" s="83"/>
      <c r="P75" s="59"/>
      <c r="Q75" s="59"/>
      <c r="R75" s="59"/>
      <c r="S75" s="83"/>
      <c r="T75" s="84"/>
      <c r="U75" s="85"/>
      <c r="V75" s="86"/>
      <c r="W75" s="87"/>
      <c r="X75" s="66"/>
      <c r="Y75" s="67"/>
      <c r="Z75" s="105"/>
      <c r="AA75" s="88"/>
      <c r="AB75" s="88"/>
      <c r="AC75" s="88"/>
      <c r="AD75" s="88"/>
      <c r="AE75" s="88"/>
      <c r="AF75" s="88"/>
      <c r="AG75" s="89"/>
      <c r="AH75" s="70"/>
      <c r="AI75" s="70"/>
      <c r="AJ75" s="66"/>
    </row>
    <row r="76" spans="1:36" x14ac:dyDescent="0.25">
      <c r="A76" s="52"/>
      <c r="B76" s="53"/>
      <c r="C76" s="54"/>
      <c r="D76" s="54"/>
      <c r="E76" s="52"/>
      <c r="F76" s="52"/>
      <c r="G76" s="52"/>
      <c r="H76" s="57"/>
      <c r="I76" s="45"/>
      <c r="J76" s="56"/>
      <c r="K76" s="56"/>
      <c r="L76" s="57"/>
      <c r="M76" s="45"/>
      <c r="N76" s="59"/>
      <c r="O76" s="83"/>
      <c r="P76" s="59"/>
      <c r="Q76" s="59"/>
      <c r="R76" s="59"/>
      <c r="S76" s="83"/>
      <c r="T76" s="84"/>
      <c r="U76" s="85"/>
      <c r="V76" s="86"/>
      <c r="W76" s="87"/>
      <c r="X76" s="66"/>
      <c r="Y76" s="67"/>
      <c r="Z76" s="105"/>
      <c r="AA76" s="68"/>
      <c r="AB76" s="88"/>
      <c r="AC76" s="88"/>
      <c r="AD76" s="88"/>
      <c r="AE76" s="88"/>
      <c r="AF76" s="88"/>
      <c r="AG76" s="89"/>
      <c r="AH76" s="70"/>
      <c r="AI76" s="70"/>
      <c r="AJ76" s="66"/>
    </row>
    <row r="77" spans="1:36" x14ac:dyDescent="0.25">
      <c r="A77" s="52"/>
      <c r="B77" s="53"/>
      <c r="C77" s="54"/>
      <c r="D77" s="54"/>
      <c r="E77" s="52"/>
      <c r="F77" s="52"/>
      <c r="G77" s="52"/>
      <c r="H77" s="57"/>
      <c r="I77" s="45"/>
      <c r="J77" s="56"/>
      <c r="K77" s="56"/>
      <c r="L77" s="57"/>
      <c r="M77" s="45"/>
      <c r="N77" s="59"/>
      <c r="O77" s="83"/>
      <c r="P77" s="59"/>
      <c r="Q77" s="59"/>
      <c r="R77" s="59"/>
      <c r="S77" s="83"/>
      <c r="T77" s="84"/>
      <c r="U77" s="85"/>
      <c r="V77" s="86"/>
      <c r="W77" s="87"/>
      <c r="X77" s="66"/>
      <c r="Y77" s="67"/>
      <c r="Z77" s="105"/>
      <c r="AA77" s="88"/>
      <c r="AB77" s="88"/>
      <c r="AC77" s="88"/>
      <c r="AD77" s="88"/>
      <c r="AE77" s="88"/>
      <c r="AF77" s="88"/>
      <c r="AG77" s="89"/>
      <c r="AH77" s="70"/>
      <c r="AI77" s="70"/>
      <c r="AJ77" s="66"/>
    </row>
    <row r="78" spans="1:36" x14ac:dyDescent="0.25">
      <c r="A78" s="52"/>
      <c r="B78" s="53"/>
      <c r="C78" s="54"/>
      <c r="D78" s="54"/>
      <c r="E78" s="52"/>
      <c r="F78" s="52"/>
      <c r="G78" s="52"/>
      <c r="H78" s="57"/>
      <c r="I78" s="45"/>
      <c r="J78" s="56"/>
      <c r="K78" s="56"/>
      <c r="L78" s="57"/>
      <c r="M78" s="45"/>
      <c r="N78" s="59"/>
      <c r="O78" s="83"/>
      <c r="P78" s="59"/>
      <c r="Q78" s="59"/>
      <c r="R78" s="59"/>
      <c r="S78" s="83"/>
      <c r="T78" s="84"/>
      <c r="U78" s="85"/>
      <c r="V78" s="86"/>
      <c r="W78" s="87"/>
      <c r="X78" s="66"/>
      <c r="Y78" s="67"/>
      <c r="Z78" s="105"/>
      <c r="AA78" s="88"/>
      <c r="AB78" s="88"/>
      <c r="AC78" s="88"/>
      <c r="AD78" s="88"/>
      <c r="AE78" s="88"/>
      <c r="AF78" s="88"/>
      <c r="AG78" s="89"/>
      <c r="AH78" s="70"/>
      <c r="AI78" s="70"/>
      <c r="AJ78" s="66"/>
    </row>
    <row r="79" spans="1:36" x14ac:dyDescent="0.25">
      <c r="A79" s="52"/>
      <c r="B79" s="53"/>
      <c r="C79" s="54"/>
      <c r="D79" s="54"/>
      <c r="E79" s="52"/>
      <c r="F79" s="52"/>
      <c r="G79" s="52"/>
      <c r="H79" s="57"/>
      <c r="I79" s="45"/>
      <c r="J79" s="56"/>
      <c r="K79" s="56"/>
      <c r="L79" s="57"/>
      <c r="M79" s="45"/>
      <c r="N79" s="59"/>
      <c r="O79" s="83"/>
      <c r="P79" s="59"/>
      <c r="Q79" s="59"/>
      <c r="R79" s="59"/>
      <c r="S79" s="83"/>
      <c r="T79" s="84"/>
      <c r="U79" s="85"/>
      <c r="V79" s="86"/>
      <c r="W79" s="87"/>
      <c r="X79" s="66"/>
      <c r="Y79" s="67"/>
      <c r="Z79" s="105"/>
      <c r="AA79" s="68"/>
      <c r="AB79" s="88"/>
      <c r="AC79" s="88"/>
      <c r="AD79" s="88"/>
      <c r="AE79" s="88"/>
      <c r="AF79" s="88"/>
      <c r="AG79" s="89"/>
      <c r="AH79" s="70"/>
      <c r="AI79" s="70"/>
      <c r="AJ79" s="66"/>
    </row>
    <row r="80" spans="1:36" x14ac:dyDescent="0.25">
      <c r="A80" s="52"/>
      <c r="B80" s="53"/>
      <c r="C80" s="54"/>
      <c r="D80" s="54"/>
      <c r="E80" s="52"/>
      <c r="F80" s="52"/>
      <c r="G80" s="52"/>
      <c r="H80" s="57"/>
      <c r="I80" s="45"/>
      <c r="J80" s="56"/>
      <c r="K80" s="56"/>
      <c r="L80" s="57"/>
      <c r="M80" s="45"/>
      <c r="N80" s="59"/>
      <c r="O80" s="83"/>
      <c r="P80" s="59"/>
      <c r="Q80" s="59"/>
      <c r="R80" s="59"/>
      <c r="S80" s="83"/>
      <c r="T80" s="84"/>
      <c r="U80" s="85"/>
      <c r="V80" s="86"/>
      <c r="W80" s="87"/>
      <c r="X80" s="66"/>
      <c r="Y80" s="67"/>
      <c r="Z80" s="105"/>
      <c r="AA80" s="88"/>
      <c r="AB80" s="88"/>
      <c r="AC80" s="88"/>
      <c r="AD80" s="88"/>
      <c r="AE80" s="88"/>
      <c r="AF80" s="88"/>
      <c r="AG80" s="89"/>
      <c r="AH80" s="70"/>
      <c r="AI80" s="70"/>
      <c r="AJ80" s="66"/>
    </row>
    <row r="81" spans="1:36" x14ac:dyDescent="0.25">
      <c r="A81" s="52"/>
      <c r="B81" s="53"/>
      <c r="C81" s="54"/>
      <c r="D81" s="54"/>
      <c r="E81" s="52"/>
      <c r="F81" s="52"/>
      <c r="G81" s="52"/>
      <c r="H81" s="57"/>
      <c r="I81" s="45"/>
      <c r="J81" s="56"/>
      <c r="K81" s="56"/>
      <c r="L81" s="57"/>
      <c r="M81" s="45"/>
      <c r="N81" s="59"/>
      <c r="O81" s="83"/>
      <c r="P81" s="59"/>
      <c r="Q81" s="59"/>
      <c r="R81" s="59"/>
      <c r="S81" s="83"/>
      <c r="T81" s="84"/>
      <c r="U81" s="85"/>
      <c r="V81" s="86"/>
      <c r="W81" s="87"/>
      <c r="X81" s="66"/>
      <c r="Y81" s="67"/>
      <c r="Z81" s="106"/>
      <c r="AA81" s="88"/>
      <c r="AB81" s="88"/>
      <c r="AC81" s="88"/>
      <c r="AD81" s="88"/>
      <c r="AE81" s="88"/>
      <c r="AF81" s="88"/>
      <c r="AG81" s="89"/>
      <c r="AH81" s="70"/>
      <c r="AI81" s="70"/>
      <c r="AJ81" s="66"/>
    </row>
    <row r="82" spans="1:36" x14ac:dyDescent="0.25">
      <c r="A82" s="52"/>
      <c r="B82" s="53"/>
      <c r="C82" s="54"/>
      <c r="D82" s="54"/>
      <c r="E82" s="52"/>
      <c r="F82" s="52"/>
      <c r="G82" s="52"/>
      <c r="H82" s="57"/>
      <c r="I82" s="45"/>
      <c r="J82" s="56"/>
      <c r="K82" s="56"/>
      <c r="L82" s="57"/>
      <c r="M82" s="45"/>
      <c r="N82" s="59"/>
      <c r="O82" s="83"/>
      <c r="P82" s="59"/>
      <c r="Q82" s="59"/>
      <c r="R82" s="59"/>
      <c r="S82" s="83"/>
      <c r="T82" s="84"/>
      <c r="U82" s="85"/>
      <c r="V82" s="86"/>
      <c r="W82" s="87"/>
      <c r="X82" s="66"/>
      <c r="Y82" s="67"/>
      <c r="Z82" s="105"/>
      <c r="AA82" s="88"/>
      <c r="AB82" s="88"/>
      <c r="AC82" s="88"/>
      <c r="AD82" s="88"/>
      <c r="AE82" s="88"/>
      <c r="AF82" s="88"/>
      <c r="AG82" s="89"/>
      <c r="AH82" s="70"/>
      <c r="AI82" s="70"/>
      <c r="AJ82" s="66"/>
    </row>
    <row r="83" spans="1:36" x14ac:dyDescent="0.25">
      <c r="A83" s="52"/>
      <c r="B83" s="53"/>
      <c r="C83" s="54"/>
      <c r="D83" s="54"/>
      <c r="E83" s="52"/>
      <c r="F83" s="52"/>
      <c r="G83" s="52"/>
      <c r="H83" s="57"/>
      <c r="I83" s="45"/>
      <c r="J83" s="56"/>
      <c r="K83" s="56"/>
      <c r="L83" s="57"/>
      <c r="M83" s="45"/>
      <c r="N83" s="59"/>
      <c r="O83" s="83"/>
      <c r="P83" s="59"/>
      <c r="Q83" s="59"/>
      <c r="R83" s="59"/>
      <c r="S83" s="83"/>
      <c r="T83" s="84"/>
      <c r="U83" s="85"/>
      <c r="V83" s="86"/>
      <c r="W83" s="87"/>
      <c r="X83" s="66"/>
      <c r="Y83" s="67"/>
      <c r="Z83" s="105"/>
      <c r="AA83" s="88"/>
      <c r="AB83" s="88"/>
      <c r="AC83" s="88"/>
      <c r="AD83" s="88"/>
      <c r="AE83" s="88"/>
      <c r="AF83" s="88"/>
      <c r="AG83" s="89"/>
      <c r="AH83" s="70"/>
      <c r="AI83" s="70"/>
      <c r="AJ83" s="66"/>
    </row>
    <row r="84" spans="1:36" x14ac:dyDescent="0.25">
      <c r="A84" s="52"/>
      <c r="B84" s="53"/>
      <c r="C84" s="54"/>
      <c r="D84" s="54"/>
      <c r="E84" s="52"/>
      <c r="F84" s="52"/>
      <c r="G84" s="52"/>
      <c r="H84" s="57"/>
      <c r="I84" s="45"/>
      <c r="J84" s="56"/>
      <c r="K84" s="56"/>
      <c r="L84" s="57"/>
      <c r="M84" s="45"/>
      <c r="N84" s="59"/>
      <c r="O84" s="83"/>
      <c r="P84" s="59"/>
      <c r="Q84" s="59"/>
      <c r="R84" s="59"/>
      <c r="S84" s="83"/>
      <c r="T84" s="84"/>
      <c r="U84" s="85"/>
      <c r="V84" s="86"/>
      <c r="W84" s="87"/>
      <c r="X84" s="66"/>
      <c r="Y84" s="67"/>
      <c r="Z84" s="105"/>
      <c r="AA84" s="88"/>
      <c r="AB84" s="88"/>
      <c r="AC84" s="88"/>
      <c r="AD84" s="88"/>
      <c r="AE84" s="88"/>
      <c r="AF84" s="88"/>
      <c r="AG84" s="89"/>
      <c r="AH84" s="70"/>
      <c r="AI84" s="70"/>
      <c r="AJ84" s="66"/>
    </row>
    <row r="85" spans="1:36" x14ac:dyDescent="0.25">
      <c r="A85" s="52"/>
      <c r="B85" s="53"/>
      <c r="C85" s="54"/>
      <c r="D85" s="54"/>
      <c r="E85" s="52"/>
      <c r="F85" s="52"/>
      <c r="G85" s="52"/>
      <c r="H85" s="57"/>
      <c r="I85" s="45"/>
      <c r="J85" s="56"/>
      <c r="K85" s="56"/>
      <c r="L85" s="57"/>
      <c r="M85" s="45"/>
      <c r="N85" s="59"/>
      <c r="O85" s="83"/>
      <c r="P85" s="59"/>
      <c r="Q85" s="59"/>
      <c r="R85" s="59"/>
      <c r="S85" s="83"/>
      <c r="T85" s="84"/>
      <c r="U85" s="85"/>
      <c r="V85" s="64"/>
      <c r="W85" s="109"/>
      <c r="X85" s="66"/>
      <c r="Y85" s="67"/>
      <c r="Z85" s="106"/>
      <c r="AA85" s="88"/>
      <c r="AB85" s="88"/>
      <c r="AC85" s="88"/>
      <c r="AD85" s="88"/>
      <c r="AE85" s="88"/>
      <c r="AF85" s="88"/>
      <c r="AG85" s="89"/>
      <c r="AH85" s="70"/>
      <c r="AI85" s="70"/>
      <c r="AJ85" s="66"/>
    </row>
    <row r="86" spans="1:36" x14ac:dyDescent="0.25">
      <c r="A86" s="52"/>
      <c r="B86" s="53"/>
      <c r="C86" s="54"/>
      <c r="D86" s="54"/>
      <c r="E86" s="52"/>
      <c r="F86" s="52"/>
      <c r="G86" s="52"/>
      <c r="H86" s="57"/>
      <c r="I86" s="45"/>
      <c r="J86" s="56"/>
      <c r="K86" s="56"/>
      <c r="L86" s="57"/>
      <c r="M86" s="45"/>
      <c r="N86" s="59"/>
      <c r="O86" s="83"/>
      <c r="P86" s="59"/>
      <c r="Q86" s="59"/>
      <c r="R86" s="59"/>
      <c r="S86" s="83"/>
      <c r="T86" s="84"/>
      <c r="U86" s="85"/>
      <c r="V86" s="86"/>
      <c r="W86" s="87"/>
      <c r="X86" s="66"/>
      <c r="Y86" s="67"/>
      <c r="Z86" s="106"/>
      <c r="AA86" s="88"/>
      <c r="AB86" s="88"/>
      <c r="AC86" s="88"/>
      <c r="AD86" s="88"/>
      <c r="AE86" s="88"/>
      <c r="AF86" s="88"/>
      <c r="AG86" s="89"/>
      <c r="AH86" s="70"/>
      <c r="AI86" s="70"/>
      <c r="AJ86" s="66"/>
    </row>
    <row r="87" spans="1:36" x14ac:dyDescent="0.25">
      <c r="A87" s="52"/>
      <c r="B87" s="53"/>
      <c r="C87" s="54"/>
      <c r="D87" s="54"/>
      <c r="E87" s="52"/>
      <c r="F87" s="52"/>
      <c r="G87" s="52"/>
      <c r="H87" s="57"/>
      <c r="I87" s="45"/>
      <c r="J87" s="56"/>
      <c r="K87" s="56"/>
      <c r="L87" s="57"/>
      <c r="M87" s="45"/>
      <c r="N87" s="59"/>
      <c r="O87" s="83"/>
      <c r="P87" s="59"/>
      <c r="Q87" s="59"/>
      <c r="R87" s="59"/>
      <c r="S87" s="83"/>
      <c r="T87" s="84"/>
      <c r="U87" s="85"/>
      <c r="V87" s="86"/>
      <c r="W87" s="87"/>
      <c r="X87" s="66"/>
      <c r="Y87" s="67"/>
      <c r="Z87" s="105"/>
      <c r="AA87" s="88"/>
      <c r="AB87" s="88"/>
      <c r="AC87" s="88"/>
      <c r="AD87" s="88"/>
      <c r="AE87" s="88"/>
      <c r="AF87" s="88"/>
      <c r="AG87" s="89"/>
      <c r="AH87" s="70"/>
      <c r="AI87" s="70"/>
      <c r="AJ87" s="66"/>
    </row>
    <row r="88" spans="1:36" x14ac:dyDescent="0.25">
      <c r="A88" s="52"/>
      <c r="B88" s="53"/>
      <c r="C88" s="54"/>
      <c r="D88" s="54"/>
      <c r="E88" s="52"/>
      <c r="F88" s="52"/>
      <c r="G88" s="52"/>
      <c r="H88" s="57"/>
      <c r="I88" s="45"/>
      <c r="J88" s="56"/>
      <c r="K88" s="56"/>
      <c r="L88" s="57"/>
      <c r="M88" s="45"/>
      <c r="N88" s="59"/>
      <c r="O88" s="83"/>
      <c r="P88" s="59"/>
      <c r="Q88" s="59"/>
      <c r="R88" s="59"/>
      <c r="S88" s="83"/>
      <c r="T88" s="84"/>
      <c r="U88" s="85"/>
      <c r="V88" s="86"/>
      <c r="W88" s="87"/>
      <c r="X88" s="66"/>
      <c r="Y88" s="67"/>
      <c r="Z88" s="105"/>
      <c r="AA88" s="88"/>
      <c r="AB88" s="88"/>
      <c r="AC88" s="88"/>
      <c r="AD88" s="88"/>
      <c r="AE88" s="88"/>
      <c r="AF88" s="88"/>
      <c r="AG88" s="89"/>
      <c r="AH88" s="70"/>
      <c r="AI88" s="70"/>
      <c r="AJ88" s="66"/>
    </row>
    <row r="89" spans="1:36" x14ac:dyDescent="0.25">
      <c r="A89" s="52"/>
      <c r="B89" s="53"/>
      <c r="C89" s="54"/>
      <c r="D89" s="54"/>
      <c r="E89" s="52"/>
      <c r="F89" s="52"/>
      <c r="G89" s="52"/>
      <c r="H89" s="57"/>
      <c r="I89" s="45"/>
      <c r="J89" s="56"/>
      <c r="K89" s="56"/>
      <c r="L89" s="57"/>
      <c r="M89" s="45"/>
      <c r="N89" s="59"/>
      <c r="O89" s="83"/>
      <c r="P89" s="59"/>
      <c r="Q89" s="59"/>
      <c r="R89" s="59"/>
      <c r="S89" s="83"/>
      <c r="T89" s="84"/>
      <c r="U89" s="85"/>
      <c r="V89" s="64"/>
      <c r="W89" s="65"/>
      <c r="X89" s="66"/>
      <c r="Y89" s="67"/>
      <c r="Z89" s="105"/>
      <c r="AA89" s="88"/>
      <c r="AB89" s="88"/>
      <c r="AC89" s="88"/>
      <c r="AD89" s="88"/>
      <c r="AE89" s="88"/>
      <c r="AF89" s="88"/>
      <c r="AG89" s="89"/>
      <c r="AH89" s="70"/>
      <c r="AI89" s="70"/>
      <c r="AJ89" s="66"/>
    </row>
    <row r="90" spans="1:36" x14ac:dyDescent="0.25">
      <c r="A90" s="52"/>
      <c r="B90" s="53"/>
      <c r="C90" s="54"/>
      <c r="D90" s="54"/>
      <c r="E90" s="52"/>
      <c r="F90" s="52"/>
      <c r="G90" s="52"/>
      <c r="H90" s="57"/>
      <c r="I90" s="45"/>
      <c r="J90" s="56"/>
      <c r="K90" s="56"/>
      <c r="L90" s="57"/>
      <c r="M90" s="45"/>
      <c r="N90" s="59"/>
      <c r="O90" s="83"/>
      <c r="P90" s="59"/>
      <c r="Q90" s="59"/>
      <c r="R90" s="59"/>
      <c r="S90" s="83"/>
      <c r="T90" s="84"/>
      <c r="U90" s="85"/>
      <c r="V90" s="86"/>
      <c r="W90" s="87"/>
      <c r="X90" s="66"/>
      <c r="Y90" s="67"/>
      <c r="Z90" s="105"/>
      <c r="AA90" s="88"/>
      <c r="AB90" s="88"/>
      <c r="AC90" s="88"/>
      <c r="AD90" s="88"/>
      <c r="AE90" s="88"/>
      <c r="AF90" s="88"/>
      <c r="AG90" s="89"/>
      <c r="AH90" s="70"/>
      <c r="AI90" s="70"/>
      <c r="AJ90" s="66"/>
    </row>
    <row r="91" spans="1:36" x14ac:dyDescent="0.25">
      <c r="A91" s="52"/>
      <c r="B91" s="53"/>
      <c r="C91" s="54"/>
      <c r="D91" s="54"/>
      <c r="E91" s="52"/>
      <c r="F91" s="52"/>
      <c r="G91" s="52"/>
      <c r="H91" s="57"/>
      <c r="I91" s="45"/>
      <c r="J91" s="56"/>
      <c r="K91" s="56"/>
      <c r="L91" s="57"/>
      <c r="M91" s="45"/>
      <c r="N91" s="59"/>
      <c r="O91" s="83"/>
      <c r="P91" s="59"/>
      <c r="Q91" s="59"/>
      <c r="R91" s="59"/>
      <c r="S91" s="83"/>
      <c r="T91" s="84"/>
      <c r="U91" s="85"/>
      <c r="V91" s="86"/>
      <c r="W91" s="87"/>
      <c r="X91" s="66"/>
      <c r="Y91" s="67"/>
      <c r="Z91" s="105"/>
      <c r="AA91" s="88"/>
      <c r="AB91" s="88"/>
      <c r="AC91" s="88"/>
      <c r="AD91" s="88"/>
      <c r="AE91" s="88"/>
      <c r="AF91" s="88"/>
      <c r="AG91" s="89"/>
      <c r="AH91" s="70"/>
      <c r="AI91" s="70"/>
      <c r="AJ91" s="66"/>
    </row>
    <row r="92" spans="1:36" x14ac:dyDescent="0.25">
      <c r="A92" s="52"/>
      <c r="B92" s="53"/>
      <c r="C92" s="54"/>
      <c r="D92" s="54"/>
      <c r="E92" s="52"/>
      <c r="F92" s="52"/>
      <c r="G92" s="52"/>
      <c r="H92" s="57"/>
      <c r="I92" s="45"/>
      <c r="J92" s="56"/>
      <c r="K92" s="56"/>
      <c r="L92" s="57"/>
      <c r="M92" s="45"/>
      <c r="N92" s="59"/>
      <c r="O92" s="83"/>
      <c r="P92" s="59"/>
      <c r="Q92" s="59"/>
      <c r="R92" s="59"/>
      <c r="S92" s="83"/>
      <c r="T92" s="84"/>
      <c r="U92" s="85"/>
      <c r="V92" s="86"/>
      <c r="W92" s="87"/>
      <c r="X92" s="66"/>
      <c r="Y92" s="67"/>
      <c r="Z92" s="105"/>
      <c r="AA92" s="88"/>
      <c r="AB92" s="88"/>
      <c r="AC92" s="88"/>
      <c r="AD92" s="88"/>
      <c r="AE92" s="88"/>
      <c r="AF92" s="88"/>
      <c r="AG92" s="89"/>
      <c r="AH92" s="70"/>
      <c r="AI92" s="70"/>
      <c r="AJ92" s="66"/>
    </row>
    <row r="93" spans="1:36" x14ac:dyDescent="0.25">
      <c r="A93" s="52"/>
      <c r="B93" s="53"/>
      <c r="C93" s="54"/>
      <c r="D93" s="54"/>
      <c r="E93" s="52"/>
      <c r="F93" s="52"/>
      <c r="G93" s="52"/>
      <c r="H93" s="57"/>
      <c r="I93" s="45"/>
      <c r="J93" s="56"/>
      <c r="K93" s="56"/>
      <c r="L93" s="57"/>
      <c r="M93" s="45"/>
      <c r="N93" s="59"/>
      <c r="O93" s="83"/>
      <c r="P93" s="59"/>
      <c r="Q93" s="59"/>
      <c r="R93" s="59"/>
      <c r="S93" s="83"/>
      <c r="T93" s="84"/>
      <c r="U93" s="85"/>
      <c r="V93" s="86"/>
      <c r="W93" s="87"/>
      <c r="X93" s="66"/>
      <c r="Y93" s="67"/>
      <c r="Z93" s="105"/>
      <c r="AA93" s="68"/>
      <c r="AB93" s="88"/>
      <c r="AC93" s="88"/>
      <c r="AD93" s="88"/>
      <c r="AE93" s="88"/>
      <c r="AF93" s="88"/>
      <c r="AG93" s="89"/>
      <c r="AH93" s="70"/>
      <c r="AI93" s="70"/>
      <c r="AJ93" s="66"/>
    </row>
    <row r="94" spans="1:36" x14ac:dyDescent="0.25">
      <c r="A94" s="52"/>
      <c r="B94" s="53"/>
      <c r="C94" s="54"/>
      <c r="D94" s="54"/>
      <c r="E94" s="52"/>
      <c r="F94" s="52"/>
      <c r="G94" s="52"/>
      <c r="H94" s="57"/>
      <c r="I94" s="45"/>
      <c r="J94" s="56"/>
      <c r="K94" s="56"/>
      <c r="L94" s="57"/>
      <c r="M94" s="45"/>
      <c r="N94" s="59"/>
      <c r="O94" s="83"/>
      <c r="P94" s="59"/>
      <c r="Q94" s="59"/>
      <c r="R94" s="59"/>
      <c r="S94" s="83"/>
      <c r="T94" s="84"/>
      <c r="U94" s="85"/>
      <c r="V94" s="86"/>
      <c r="W94" s="87"/>
      <c r="X94" s="66"/>
      <c r="Y94" s="67"/>
      <c r="Z94" s="105"/>
      <c r="AA94" s="88"/>
      <c r="AB94" s="88"/>
      <c r="AC94" s="88"/>
      <c r="AD94" s="88"/>
      <c r="AE94" s="88"/>
      <c r="AF94" s="88"/>
      <c r="AG94" s="89"/>
      <c r="AH94" s="70"/>
      <c r="AI94" s="70"/>
      <c r="AJ94" s="66"/>
    </row>
    <row r="95" spans="1:36" x14ac:dyDescent="0.25">
      <c r="A95" s="52"/>
      <c r="B95" s="53"/>
      <c r="C95" s="54"/>
      <c r="D95" s="54"/>
      <c r="E95" s="52"/>
      <c r="F95" s="52"/>
      <c r="G95" s="52"/>
      <c r="H95" s="57"/>
      <c r="I95" s="45"/>
      <c r="J95" s="56"/>
      <c r="K95" s="56"/>
      <c r="L95" s="57"/>
      <c r="M95" s="45"/>
      <c r="N95" s="59"/>
      <c r="O95" s="83"/>
      <c r="P95" s="59"/>
      <c r="Q95" s="59"/>
      <c r="R95" s="59"/>
      <c r="S95" s="83"/>
      <c r="T95" s="84"/>
      <c r="U95" s="85"/>
      <c r="V95" s="86"/>
      <c r="W95" s="87"/>
      <c r="X95" s="66"/>
      <c r="Y95" s="67"/>
      <c r="Z95" s="106"/>
      <c r="AA95" s="88"/>
      <c r="AB95" s="88"/>
      <c r="AC95" s="88"/>
      <c r="AD95" s="88"/>
      <c r="AE95" s="88"/>
      <c r="AF95" s="88"/>
      <c r="AG95" s="89"/>
      <c r="AH95" s="70"/>
      <c r="AI95" s="70"/>
      <c r="AJ95" s="66"/>
    </row>
    <row r="96" spans="1:36" x14ac:dyDescent="0.25">
      <c r="A96" s="52"/>
      <c r="B96" s="53"/>
      <c r="C96" s="54"/>
      <c r="D96" s="54"/>
      <c r="E96" s="52"/>
      <c r="F96" s="52"/>
      <c r="G96" s="52"/>
      <c r="H96" s="57"/>
      <c r="I96" s="45"/>
      <c r="J96" s="56"/>
      <c r="K96" s="56"/>
      <c r="L96" s="57"/>
      <c r="M96" s="45"/>
      <c r="N96" s="59"/>
      <c r="O96" s="83"/>
      <c r="P96" s="59"/>
      <c r="Q96" s="59"/>
      <c r="R96" s="59"/>
      <c r="S96" s="83"/>
      <c r="T96" s="84"/>
      <c r="U96" s="85"/>
      <c r="V96" s="86"/>
      <c r="W96" s="87"/>
      <c r="X96" s="66"/>
      <c r="Y96" s="67"/>
      <c r="Z96" s="105"/>
      <c r="AA96" s="88"/>
      <c r="AB96" s="88"/>
      <c r="AC96" s="88"/>
      <c r="AD96" s="88"/>
      <c r="AE96" s="88"/>
      <c r="AF96" s="88"/>
      <c r="AG96" s="89"/>
      <c r="AH96" s="70"/>
      <c r="AI96" s="70"/>
      <c r="AJ96" s="66"/>
    </row>
    <row r="97" spans="1:36" x14ac:dyDescent="0.25">
      <c r="A97" s="52"/>
      <c r="B97" s="53"/>
      <c r="C97" s="54"/>
      <c r="D97" s="54"/>
      <c r="E97" s="52"/>
      <c r="F97" s="52"/>
      <c r="G97" s="52"/>
      <c r="H97" s="57"/>
      <c r="I97" s="45"/>
      <c r="J97" s="56"/>
      <c r="K97" s="56"/>
      <c r="L97" s="57"/>
      <c r="M97" s="45"/>
      <c r="N97" s="59"/>
      <c r="O97" s="83"/>
      <c r="P97" s="59"/>
      <c r="Q97" s="59"/>
      <c r="R97" s="59"/>
      <c r="S97" s="83"/>
      <c r="T97" s="84"/>
      <c r="U97" s="85"/>
      <c r="V97" s="86"/>
      <c r="W97" s="87"/>
      <c r="X97" s="66"/>
      <c r="Y97" s="67"/>
      <c r="Z97" s="105"/>
      <c r="AA97" s="88"/>
      <c r="AB97" s="88"/>
      <c r="AC97" s="88"/>
      <c r="AD97" s="88"/>
      <c r="AE97" s="88"/>
      <c r="AF97" s="88"/>
      <c r="AG97" s="89"/>
      <c r="AH97" s="70"/>
      <c r="AI97" s="70"/>
      <c r="AJ97" s="66"/>
    </row>
    <row r="98" spans="1:36" x14ac:dyDescent="0.25">
      <c r="A98" s="52"/>
      <c r="B98" s="53"/>
      <c r="C98" s="54"/>
      <c r="D98" s="54"/>
      <c r="E98" s="52"/>
      <c r="F98" s="52"/>
      <c r="G98" s="52"/>
      <c r="H98" s="57"/>
      <c r="I98" s="45"/>
      <c r="J98" s="56"/>
      <c r="K98" s="56"/>
      <c r="L98" s="57"/>
      <c r="M98" s="45"/>
      <c r="N98" s="59"/>
      <c r="O98" s="83"/>
      <c r="P98" s="59"/>
      <c r="Q98" s="59"/>
      <c r="R98" s="59"/>
      <c r="S98" s="83"/>
      <c r="T98" s="84"/>
      <c r="U98" s="85"/>
      <c r="V98" s="86"/>
      <c r="W98" s="87"/>
      <c r="X98" s="66"/>
      <c r="Y98" s="67"/>
      <c r="Z98" s="105"/>
      <c r="AA98" s="88"/>
      <c r="AB98" s="88"/>
      <c r="AC98" s="88"/>
      <c r="AD98" s="88"/>
      <c r="AE98" s="88"/>
      <c r="AF98" s="88"/>
      <c r="AG98" s="89"/>
      <c r="AH98" s="70"/>
      <c r="AI98" s="70"/>
      <c r="AJ98" s="66"/>
    </row>
    <row r="99" spans="1:36" x14ac:dyDescent="0.25">
      <c r="A99" s="52"/>
      <c r="B99" s="53"/>
      <c r="C99" s="54"/>
      <c r="D99" s="54"/>
      <c r="E99" s="52"/>
      <c r="F99" s="52"/>
      <c r="G99" s="52"/>
      <c r="H99" s="57"/>
      <c r="I99" s="45"/>
      <c r="J99" s="56"/>
      <c r="K99" s="56"/>
      <c r="L99" s="57"/>
      <c r="M99" s="45"/>
      <c r="N99" s="59"/>
      <c r="O99" s="83"/>
      <c r="P99" s="59"/>
      <c r="Q99" s="59"/>
      <c r="R99" s="59"/>
      <c r="S99" s="83"/>
      <c r="T99" s="84"/>
      <c r="U99" s="85"/>
      <c r="V99" s="86"/>
      <c r="W99" s="87"/>
      <c r="X99" s="66"/>
      <c r="Y99" s="67"/>
      <c r="Z99" s="105"/>
      <c r="AA99" s="88"/>
      <c r="AB99" s="88"/>
      <c r="AC99" s="88"/>
      <c r="AD99" s="88"/>
      <c r="AE99" s="88"/>
      <c r="AF99" s="88"/>
      <c r="AG99" s="89"/>
      <c r="AH99" s="70"/>
      <c r="AI99" s="70"/>
      <c r="AJ99" s="66"/>
    </row>
    <row r="100" spans="1:36" x14ac:dyDescent="0.25">
      <c r="A100" s="52"/>
      <c r="B100" s="53"/>
      <c r="C100" s="54"/>
      <c r="D100" s="54"/>
      <c r="E100" s="52"/>
      <c r="F100" s="52"/>
      <c r="G100" s="52"/>
      <c r="H100" s="57"/>
      <c r="I100" s="45"/>
      <c r="J100" s="56"/>
      <c r="K100" s="56"/>
      <c r="L100" s="57"/>
      <c r="M100" s="45"/>
      <c r="N100" s="59"/>
      <c r="O100" s="83"/>
      <c r="P100" s="59"/>
      <c r="Q100" s="59"/>
      <c r="R100" s="59"/>
      <c r="S100" s="83"/>
      <c r="T100" s="84"/>
      <c r="U100" s="85"/>
      <c r="V100" s="86"/>
      <c r="W100" s="87"/>
      <c r="X100" s="66"/>
      <c r="Y100" s="67"/>
      <c r="Z100" s="105"/>
      <c r="AA100" s="88"/>
      <c r="AB100" s="88"/>
      <c r="AC100" s="88"/>
      <c r="AD100" s="88"/>
      <c r="AE100" s="88"/>
      <c r="AF100" s="88"/>
      <c r="AG100" s="89"/>
      <c r="AH100" s="70"/>
      <c r="AI100" s="70"/>
      <c r="AJ100" s="66"/>
    </row>
    <row r="101" spans="1:36" x14ac:dyDescent="0.25">
      <c r="A101" s="52"/>
      <c r="B101" s="53"/>
      <c r="C101" s="54"/>
      <c r="D101" s="54"/>
      <c r="E101" s="52"/>
      <c r="F101" s="52"/>
      <c r="G101" s="52"/>
      <c r="H101" s="57"/>
      <c r="I101" s="45"/>
      <c r="J101" s="56"/>
      <c r="K101" s="56"/>
      <c r="L101" s="57"/>
      <c r="M101" s="45"/>
      <c r="N101" s="59"/>
      <c r="O101" s="83"/>
      <c r="P101" s="59"/>
      <c r="Q101" s="59"/>
      <c r="R101" s="59"/>
      <c r="S101" s="83"/>
      <c r="T101" s="84"/>
      <c r="U101" s="85"/>
      <c r="V101" s="86"/>
      <c r="W101" s="87"/>
      <c r="X101" s="66"/>
      <c r="Y101" s="67"/>
      <c r="Z101" s="105"/>
      <c r="AA101" s="88"/>
      <c r="AB101" s="88"/>
      <c r="AC101" s="88"/>
      <c r="AD101" s="88"/>
      <c r="AE101" s="88"/>
      <c r="AF101" s="88"/>
      <c r="AG101" s="89"/>
      <c r="AH101" s="70"/>
      <c r="AI101" s="70"/>
      <c r="AJ101" s="66"/>
    </row>
    <row r="102" spans="1:36" x14ac:dyDescent="0.25">
      <c r="A102" s="52"/>
      <c r="B102" s="53"/>
      <c r="C102" s="54"/>
      <c r="D102" s="54"/>
      <c r="E102" s="52"/>
      <c r="F102" s="52"/>
      <c r="G102" s="52"/>
      <c r="H102" s="57"/>
      <c r="I102" s="45"/>
      <c r="J102" s="56"/>
      <c r="K102" s="56"/>
      <c r="L102" s="57"/>
      <c r="M102" s="45"/>
      <c r="N102" s="59"/>
      <c r="O102" s="83"/>
      <c r="P102" s="59"/>
      <c r="Q102" s="59"/>
      <c r="R102" s="59"/>
      <c r="S102" s="83"/>
      <c r="T102" s="84"/>
      <c r="U102" s="85"/>
      <c r="V102" s="86"/>
      <c r="W102" s="87"/>
      <c r="X102" s="66"/>
      <c r="Y102" s="67"/>
      <c r="Z102" s="105"/>
      <c r="AA102" s="88"/>
      <c r="AB102" s="88"/>
      <c r="AC102" s="88"/>
      <c r="AD102" s="88"/>
      <c r="AE102" s="88"/>
      <c r="AF102" s="88"/>
      <c r="AG102" s="89"/>
      <c r="AH102" s="70"/>
      <c r="AI102" s="70"/>
      <c r="AJ102" s="66"/>
    </row>
    <row r="103" spans="1:36" x14ac:dyDescent="0.25">
      <c r="A103" s="52"/>
      <c r="B103" s="53"/>
      <c r="C103" s="54"/>
      <c r="D103" s="54"/>
      <c r="E103" s="52"/>
      <c r="F103" s="52"/>
      <c r="G103" s="52"/>
      <c r="H103" s="57"/>
      <c r="I103" s="45"/>
      <c r="J103" s="56"/>
      <c r="K103" s="56"/>
      <c r="L103" s="57"/>
      <c r="M103" s="45"/>
      <c r="N103" s="59"/>
      <c r="O103" s="83"/>
      <c r="P103" s="59"/>
      <c r="Q103" s="59"/>
      <c r="R103" s="59"/>
      <c r="S103" s="83"/>
      <c r="T103" s="84"/>
      <c r="U103" s="85"/>
      <c r="V103" s="86"/>
      <c r="W103" s="87"/>
      <c r="X103" s="66"/>
      <c r="Y103" s="67"/>
      <c r="Z103" s="105"/>
      <c r="AA103" s="88"/>
      <c r="AB103" s="88"/>
      <c r="AC103" s="88"/>
      <c r="AD103" s="88"/>
      <c r="AE103" s="88"/>
      <c r="AF103" s="88"/>
      <c r="AG103" s="89"/>
      <c r="AH103" s="70"/>
      <c r="AI103" s="70"/>
      <c r="AJ103" s="66"/>
    </row>
    <row r="104" spans="1:36" x14ac:dyDescent="0.25">
      <c r="A104" s="52"/>
      <c r="B104" s="53"/>
      <c r="C104" s="54"/>
      <c r="D104" s="54"/>
      <c r="E104" s="52"/>
      <c r="F104" s="52"/>
      <c r="G104" s="52"/>
      <c r="H104" s="57"/>
      <c r="I104" s="45"/>
      <c r="J104" s="56"/>
      <c r="K104" s="56"/>
      <c r="L104" s="57"/>
      <c r="M104" s="45"/>
      <c r="N104" s="59"/>
      <c r="O104" s="83"/>
      <c r="P104" s="59"/>
      <c r="Q104" s="59"/>
      <c r="R104" s="59"/>
      <c r="S104" s="83"/>
      <c r="T104" s="84"/>
      <c r="U104" s="85"/>
      <c r="V104" s="86"/>
      <c r="W104" s="87"/>
      <c r="X104" s="66"/>
      <c r="Y104" s="67"/>
      <c r="Z104" s="106"/>
      <c r="AA104" s="68"/>
      <c r="AB104" s="68"/>
      <c r="AC104" s="68"/>
      <c r="AD104" s="68"/>
      <c r="AE104" s="68"/>
      <c r="AF104" s="68"/>
      <c r="AG104" s="69"/>
      <c r="AH104" s="70"/>
      <c r="AI104" s="70"/>
      <c r="AJ104" s="66"/>
    </row>
    <row r="105" spans="1:36" x14ac:dyDescent="0.25">
      <c r="A105" s="52"/>
      <c r="B105" s="53"/>
      <c r="C105" s="54"/>
      <c r="D105" s="54"/>
      <c r="E105" s="52"/>
      <c r="F105" s="52"/>
      <c r="G105" s="52"/>
      <c r="H105" s="57"/>
      <c r="I105" s="45"/>
      <c r="J105" s="56"/>
      <c r="K105" s="56"/>
      <c r="L105" s="57"/>
      <c r="M105" s="45"/>
      <c r="N105" s="59"/>
      <c r="O105" s="83"/>
      <c r="P105" s="59"/>
      <c r="Q105" s="59"/>
      <c r="R105" s="59"/>
      <c r="S105" s="83"/>
      <c r="T105" s="84"/>
      <c r="U105" s="85"/>
      <c r="V105" s="86"/>
      <c r="W105" s="87"/>
      <c r="X105" s="66"/>
      <c r="Y105" s="67"/>
      <c r="Z105" s="105"/>
      <c r="AA105" s="88"/>
      <c r="AB105" s="88"/>
      <c r="AC105" s="88"/>
      <c r="AD105" s="88"/>
      <c r="AE105" s="88"/>
      <c r="AF105" s="88"/>
      <c r="AG105" s="89"/>
      <c r="AH105" s="70"/>
      <c r="AI105" s="70"/>
      <c r="AJ105" s="66"/>
    </row>
    <row r="106" spans="1:36" x14ac:dyDescent="0.25">
      <c r="A106" s="52"/>
      <c r="B106" s="53"/>
      <c r="C106" s="54"/>
      <c r="D106" s="54"/>
      <c r="E106" s="52"/>
      <c r="F106" s="52"/>
      <c r="G106" s="52"/>
      <c r="H106" s="57"/>
      <c r="I106" s="45"/>
      <c r="J106" s="56"/>
      <c r="K106" s="56"/>
      <c r="L106" s="57"/>
      <c r="M106" s="45"/>
      <c r="N106" s="59"/>
      <c r="O106" s="83"/>
      <c r="P106" s="59"/>
      <c r="Q106" s="59"/>
      <c r="R106" s="59"/>
      <c r="S106" s="83"/>
      <c r="T106" s="84"/>
      <c r="U106" s="85"/>
      <c r="V106" s="86"/>
      <c r="W106" s="87"/>
      <c r="X106" s="66"/>
      <c r="Y106" s="67"/>
      <c r="Z106" s="105"/>
      <c r="AA106" s="88"/>
      <c r="AB106" s="88"/>
      <c r="AC106" s="88"/>
      <c r="AD106" s="88"/>
      <c r="AE106" s="88"/>
      <c r="AF106" s="88"/>
      <c r="AG106" s="89"/>
      <c r="AH106" s="70"/>
      <c r="AI106" s="70"/>
      <c r="AJ106" s="66"/>
    </row>
    <row r="107" spans="1:36" x14ac:dyDescent="0.25">
      <c r="A107" s="52"/>
      <c r="B107" s="53"/>
      <c r="C107" s="54"/>
      <c r="D107" s="54"/>
      <c r="E107" s="52"/>
      <c r="F107" s="52"/>
      <c r="G107" s="52"/>
      <c r="H107" s="57"/>
      <c r="I107" s="45"/>
      <c r="J107" s="56"/>
      <c r="K107" s="56"/>
      <c r="L107" s="57"/>
      <c r="M107" s="45"/>
      <c r="N107" s="59"/>
      <c r="O107" s="83"/>
      <c r="P107" s="59"/>
      <c r="Q107" s="59"/>
      <c r="R107" s="59"/>
      <c r="S107" s="83"/>
      <c r="T107" s="84"/>
      <c r="U107" s="85"/>
      <c r="V107" s="86"/>
      <c r="W107" s="87"/>
      <c r="X107" s="66"/>
      <c r="Y107" s="67"/>
      <c r="Z107" s="105"/>
      <c r="AA107" s="88"/>
      <c r="AB107" s="88"/>
      <c r="AC107" s="88"/>
      <c r="AD107" s="88"/>
      <c r="AE107" s="88"/>
      <c r="AF107" s="88"/>
      <c r="AG107" s="89"/>
      <c r="AH107" s="70"/>
      <c r="AI107" s="70"/>
      <c r="AJ107" s="66"/>
    </row>
    <row r="108" spans="1:36" x14ac:dyDescent="0.25">
      <c r="A108" s="52"/>
      <c r="B108" s="53"/>
      <c r="C108" s="54"/>
      <c r="D108" s="54"/>
      <c r="E108" s="52"/>
      <c r="F108" s="52"/>
      <c r="G108" s="52"/>
      <c r="H108" s="57"/>
      <c r="I108" s="45"/>
      <c r="J108" s="56"/>
      <c r="K108" s="56"/>
      <c r="L108" s="57"/>
      <c r="M108" s="45"/>
      <c r="N108" s="59"/>
      <c r="O108" s="83"/>
      <c r="P108" s="59"/>
      <c r="Q108" s="59"/>
      <c r="R108" s="59"/>
      <c r="S108" s="83"/>
      <c r="T108" s="84"/>
      <c r="U108" s="85"/>
      <c r="V108" s="86"/>
      <c r="W108" s="87"/>
      <c r="X108" s="66"/>
      <c r="Y108" s="67"/>
      <c r="Z108" s="105"/>
      <c r="AA108" s="88"/>
      <c r="AB108" s="88"/>
      <c r="AC108" s="88"/>
      <c r="AD108" s="88"/>
      <c r="AE108" s="88"/>
      <c r="AF108" s="88"/>
      <c r="AG108" s="89"/>
      <c r="AH108" s="70"/>
      <c r="AI108" s="70"/>
      <c r="AJ108" s="66"/>
    </row>
    <row r="109" spans="1:36" x14ac:dyDescent="0.25">
      <c r="A109" s="52"/>
      <c r="B109" s="53"/>
      <c r="C109" s="54"/>
      <c r="D109" s="54"/>
      <c r="E109" s="52"/>
      <c r="F109" s="52"/>
      <c r="G109" s="52"/>
      <c r="H109" s="57"/>
      <c r="I109" s="45"/>
      <c r="J109" s="56"/>
      <c r="K109" s="56"/>
      <c r="L109" s="57"/>
      <c r="M109" s="45"/>
      <c r="N109" s="59"/>
      <c r="O109" s="83"/>
      <c r="P109" s="59"/>
      <c r="Q109" s="59"/>
      <c r="R109" s="59"/>
      <c r="S109" s="83"/>
      <c r="T109" s="84"/>
      <c r="U109" s="85"/>
      <c r="V109" s="86"/>
      <c r="W109" s="87"/>
      <c r="X109" s="66"/>
      <c r="Y109" s="67"/>
      <c r="Z109" s="105"/>
      <c r="AA109" s="88"/>
      <c r="AB109" s="88"/>
      <c r="AC109" s="88"/>
      <c r="AD109" s="88"/>
      <c r="AE109" s="88"/>
      <c r="AF109" s="88"/>
      <c r="AG109" s="89"/>
      <c r="AH109" s="70"/>
      <c r="AI109" s="70"/>
      <c r="AJ109" s="66"/>
    </row>
    <row r="110" spans="1:36" x14ac:dyDescent="0.25">
      <c r="A110" s="52"/>
      <c r="B110" s="53"/>
      <c r="C110" s="54"/>
      <c r="D110" s="54"/>
      <c r="E110" s="52"/>
      <c r="F110" s="52"/>
      <c r="G110" s="52"/>
      <c r="H110" s="57"/>
      <c r="I110" s="45"/>
      <c r="J110" s="56"/>
      <c r="K110" s="56"/>
      <c r="L110" s="57"/>
      <c r="M110" s="45"/>
      <c r="N110" s="59"/>
      <c r="O110" s="83"/>
      <c r="P110" s="59"/>
      <c r="Q110" s="59"/>
      <c r="R110" s="59"/>
      <c r="S110" s="83"/>
      <c r="T110" s="84"/>
      <c r="U110" s="85"/>
      <c r="V110" s="86"/>
      <c r="W110" s="87"/>
      <c r="X110" s="66"/>
      <c r="Y110" s="67"/>
      <c r="Z110" s="105"/>
      <c r="AA110" s="88"/>
      <c r="AB110" s="88"/>
      <c r="AC110" s="88"/>
      <c r="AD110" s="88"/>
      <c r="AE110" s="88"/>
      <c r="AF110" s="88"/>
      <c r="AG110" s="89"/>
      <c r="AH110" s="70"/>
      <c r="AI110" s="70"/>
      <c r="AJ110" s="66"/>
    </row>
    <row r="111" spans="1:36" x14ac:dyDescent="0.25">
      <c r="A111" s="52"/>
      <c r="B111" s="53"/>
      <c r="C111" s="54"/>
      <c r="D111" s="54"/>
      <c r="E111" s="52"/>
      <c r="F111" s="52"/>
      <c r="G111" s="52"/>
      <c r="H111" s="57"/>
      <c r="I111" s="45"/>
      <c r="J111" s="56"/>
      <c r="K111" s="56"/>
      <c r="L111" s="57"/>
      <c r="M111" s="45"/>
      <c r="N111" s="59"/>
      <c r="O111" s="83"/>
      <c r="P111" s="59"/>
      <c r="Q111" s="59"/>
      <c r="R111" s="59"/>
      <c r="S111" s="83"/>
      <c r="T111" s="84"/>
      <c r="U111" s="85"/>
      <c r="V111" s="86"/>
      <c r="W111" s="87"/>
      <c r="X111" s="66"/>
      <c r="Y111" s="67"/>
      <c r="Z111" s="105"/>
      <c r="AA111" s="88"/>
      <c r="AB111" s="88"/>
      <c r="AC111" s="88"/>
      <c r="AD111" s="88"/>
      <c r="AE111" s="88"/>
      <c r="AF111" s="88"/>
      <c r="AG111" s="89"/>
      <c r="AH111" s="70"/>
      <c r="AI111" s="70"/>
      <c r="AJ111" s="66"/>
    </row>
    <row r="112" spans="1:36" x14ac:dyDescent="0.25">
      <c r="A112" s="52"/>
      <c r="B112" s="53"/>
      <c r="C112" s="54"/>
      <c r="D112" s="54"/>
      <c r="E112" s="52"/>
      <c r="F112" s="52"/>
      <c r="G112" s="52"/>
      <c r="H112" s="57"/>
      <c r="I112" s="45"/>
      <c r="J112" s="56"/>
      <c r="K112" s="56"/>
      <c r="L112" s="57"/>
      <c r="M112" s="45"/>
      <c r="N112" s="59"/>
      <c r="O112" s="83"/>
      <c r="P112" s="59"/>
      <c r="Q112" s="59"/>
      <c r="R112" s="59"/>
      <c r="S112" s="83"/>
      <c r="T112" s="84"/>
      <c r="U112" s="85"/>
      <c r="V112" s="86"/>
      <c r="W112" s="87"/>
      <c r="X112" s="66"/>
      <c r="Y112" s="67"/>
      <c r="Z112" s="105"/>
      <c r="AA112" s="88"/>
      <c r="AB112" s="88"/>
      <c r="AC112" s="88"/>
      <c r="AD112" s="88"/>
      <c r="AE112" s="88"/>
      <c r="AF112" s="88"/>
      <c r="AG112" s="89"/>
      <c r="AH112" s="70"/>
      <c r="AI112" s="70"/>
      <c r="AJ112" s="66"/>
    </row>
    <row r="113" spans="1:36" x14ac:dyDescent="0.25">
      <c r="A113" s="52"/>
      <c r="B113" s="53"/>
      <c r="C113" s="54"/>
      <c r="D113" s="54"/>
      <c r="E113" s="52"/>
      <c r="F113" s="52"/>
      <c r="G113" s="52"/>
      <c r="H113" s="57"/>
      <c r="I113" s="45"/>
      <c r="J113" s="56"/>
      <c r="K113" s="56"/>
      <c r="L113" s="57"/>
      <c r="M113" s="45"/>
      <c r="N113" s="59"/>
      <c r="O113" s="83"/>
      <c r="P113" s="59"/>
      <c r="Q113" s="59"/>
      <c r="R113" s="59"/>
      <c r="S113" s="83"/>
      <c r="T113" s="84"/>
      <c r="U113" s="85"/>
      <c r="V113" s="86"/>
      <c r="W113" s="87"/>
      <c r="X113" s="66"/>
      <c r="Y113" s="67"/>
      <c r="Z113" s="105"/>
      <c r="AA113" s="88"/>
      <c r="AB113" s="88"/>
      <c r="AC113" s="88"/>
      <c r="AD113" s="88"/>
      <c r="AE113" s="88"/>
      <c r="AF113" s="88"/>
      <c r="AG113" s="89"/>
      <c r="AH113" s="70"/>
      <c r="AI113" s="70"/>
      <c r="AJ113" s="66"/>
    </row>
    <row r="114" spans="1:36" x14ac:dyDescent="0.25">
      <c r="A114" s="52"/>
      <c r="B114" s="53"/>
      <c r="C114" s="54"/>
      <c r="D114" s="54"/>
      <c r="E114" s="52"/>
      <c r="F114" s="52"/>
      <c r="G114" s="52"/>
      <c r="H114" s="57"/>
      <c r="I114" s="45"/>
      <c r="J114" s="56"/>
      <c r="K114" s="56"/>
      <c r="L114" s="57"/>
      <c r="M114" s="45"/>
      <c r="N114" s="59"/>
      <c r="O114" s="83"/>
      <c r="P114" s="59"/>
      <c r="Q114" s="59"/>
      <c r="R114" s="59"/>
      <c r="S114" s="83"/>
      <c r="T114" s="84"/>
      <c r="U114" s="85"/>
      <c r="V114" s="86"/>
      <c r="W114" s="87"/>
      <c r="X114" s="66"/>
      <c r="Y114" s="67"/>
      <c r="Z114" s="105"/>
      <c r="AA114" s="88"/>
      <c r="AB114" s="88"/>
      <c r="AC114" s="88"/>
      <c r="AD114" s="88"/>
      <c r="AE114" s="88"/>
      <c r="AF114" s="88"/>
      <c r="AG114" s="89"/>
      <c r="AH114" s="70"/>
      <c r="AI114" s="70"/>
      <c r="AJ114" s="66"/>
    </row>
    <row r="115" spans="1:36" x14ac:dyDescent="0.25">
      <c r="A115" s="52"/>
      <c r="B115" s="53"/>
      <c r="C115" s="54"/>
      <c r="D115" s="54"/>
      <c r="E115" s="52"/>
      <c r="F115" s="52"/>
      <c r="G115" s="52"/>
      <c r="H115" s="57"/>
      <c r="I115" s="45"/>
      <c r="J115" s="56"/>
      <c r="K115" s="56"/>
      <c r="L115" s="57"/>
      <c r="M115" s="45"/>
      <c r="N115" s="59"/>
      <c r="O115" s="83"/>
      <c r="P115" s="59"/>
      <c r="Q115" s="59"/>
      <c r="R115" s="59"/>
      <c r="S115" s="83"/>
      <c r="T115" s="84"/>
      <c r="U115" s="85"/>
      <c r="V115" s="86"/>
      <c r="W115" s="87"/>
      <c r="X115" s="66"/>
      <c r="Y115" s="67"/>
      <c r="Z115" s="105"/>
      <c r="AA115" s="88"/>
      <c r="AB115" s="88"/>
      <c r="AC115" s="88"/>
      <c r="AD115" s="88"/>
      <c r="AE115" s="88"/>
      <c r="AF115" s="88"/>
      <c r="AG115" s="89"/>
      <c r="AH115" s="70"/>
      <c r="AI115" s="70"/>
      <c r="AJ115" s="66"/>
    </row>
    <row r="116" spans="1:36" x14ac:dyDescent="0.25">
      <c r="A116" s="52"/>
      <c r="B116" s="53"/>
      <c r="C116" s="54"/>
      <c r="D116" s="54"/>
      <c r="E116" s="52"/>
      <c r="F116" s="52"/>
      <c r="G116" s="52"/>
      <c r="H116" s="57"/>
      <c r="I116" s="45"/>
      <c r="J116" s="56"/>
      <c r="K116" s="56"/>
      <c r="L116" s="57"/>
      <c r="M116" s="45"/>
      <c r="N116" s="59"/>
      <c r="O116" s="83"/>
      <c r="P116" s="59"/>
      <c r="Q116" s="59"/>
      <c r="R116" s="59"/>
      <c r="S116" s="83"/>
      <c r="T116" s="84"/>
      <c r="U116" s="85"/>
      <c r="V116" s="86"/>
      <c r="W116" s="87"/>
      <c r="X116" s="66"/>
      <c r="Y116" s="67"/>
      <c r="Z116" s="105"/>
      <c r="AA116" s="88"/>
      <c r="AB116" s="88"/>
      <c r="AC116" s="88"/>
      <c r="AD116" s="88"/>
      <c r="AE116" s="88"/>
      <c r="AF116" s="88"/>
      <c r="AG116" s="89"/>
      <c r="AH116" s="70"/>
      <c r="AI116" s="70"/>
      <c r="AJ116" s="66"/>
    </row>
    <row r="117" spans="1:36" x14ac:dyDescent="0.25">
      <c r="A117" s="52"/>
      <c r="B117" s="53"/>
      <c r="C117" s="54"/>
      <c r="D117" s="54"/>
      <c r="E117" s="52"/>
      <c r="F117" s="52"/>
      <c r="G117" s="52"/>
      <c r="H117" s="57"/>
      <c r="I117" s="45"/>
      <c r="J117" s="56"/>
      <c r="K117" s="56"/>
      <c r="L117" s="57"/>
      <c r="M117" s="45"/>
      <c r="N117" s="59"/>
      <c r="O117" s="83"/>
      <c r="P117" s="59"/>
      <c r="Q117" s="59"/>
      <c r="R117" s="59"/>
      <c r="S117" s="83"/>
      <c r="T117" s="84"/>
      <c r="U117" s="85"/>
      <c r="V117" s="86"/>
      <c r="W117" s="87"/>
      <c r="X117" s="66"/>
      <c r="Y117" s="67"/>
      <c r="Z117" s="105"/>
      <c r="AA117" s="88"/>
      <c r="AB117" s="88"/>
      <c r="AC117" s="88"/>
      <c r="AD117" s="88"/>
      <c r="AE117" s="88"/>
      <c r="AF117" s="88"/>
      <c r="AG117" s="89"/>
      <c r="AH117" s="70"/>
      <c r="AI117" s="70"/>
      <c r="AJ117" s="66"/>
    </row>
    <row r="118" spans="1:36" x14ac:dyDescent="0.25">
      <c r="A118" s="52"/>
      <c r="B118" s="53"/>
      <c r="C118" s="54"/>
      <c r="D118" s="54"/>
      <c r="E118" s="52"/>
      <c r="F118" s="52"/>
      <c r="G118" s="52"/>
      <c r="H118" s="57"/>
      <c r="I118" s="45"/>
      <c r="J118" s="56"/>
      <c r="K118" s="56"/>
      <c r="L118" s="57"/>
      <c r="M118" s="45"/>
      <c r="N118" s="59"/>
      <c r="O118" s="83"/>
      <c r="P118" s="59"/>
      <c r="Q118" s="59"/>
      <c r="R118" s="59"/>
      <c r="S118" s="83"/>
      <c r="T118" s="84"/>
      <c r="U118" s="85"/>
      <c r="V118" s="86"/>
      <c r="W118" s="87"/>
      <c r="X118" s="66"/>
      <c r="Y118" s="67"/>
      <c r="Z118" s="105"/>
      <c r="AA118" s="88"/>
      <c r="AB118" s="88"/>
      <c r="AC118" s="88"/>
      <c r="AD118" s="88"/>
      <c r="AE118" s="88"/>
      <c r="AF118" s="88"/>
      <c r="AG118" s="89"/>
      <c r="AH118" s="70"/>
      <c r="AI118" s="70"/>
      <c r="AJ118" s="66"/>
    </row>
    <row r="119" spans="1:36" x14ac:dyDescent="0.25">
      <c r="A119" s="52"/>
      <c r="B119" s="53"/>
      <c r="C119" s="54"/>
      <c r="D119" s="54"/>
      <c r="E119" s="52"/>
      <c r="F119" s="52"/>
      <c r="G119" s="52"/>
      <c r="H119" s="57"/>
      <c r="I119" s="45"/>
      <c r="J119" s="56"/>
      <c r="K119" s="56"/>
      <c r="L119" s="57"/>
      <c r="M119" s="45"/>
      <c r="N119" s="59"/>
      <c r="O119" s="83"/>
      <c r="P119" s="59"/>
      <c r="Q119" s="59"/>
      <c r="R119" s="59"/>
      <c r="S119" s="83"/>
      <c r="T119" s="84"/>
      <c r="U119" s="85"/>
      <c r="V119" s="86"/>
      <c r="W119" s="87"/>
      <c r="X119" s="66"/>
      <c r="Y119" s="67"/>
      <c r="Z119" s="105"/>
      <c r="AA119" s="88"/>
      <c r="AB119" s="88"/>
      <c r="AC119" s="88"/>
      <c r="AD119" s="88"/>
      <c r="AE119" s="88"/>
      <c r="AF119" s="88"/>
      <c r="AG119" s="89"/>
      <c r="AH119" s="70"/>
      <c r="AI119" s="70"/>
      <c r="AJ119" s="66"/>
    </row>
    <row r="120" spans="1:36" x14ac:dyDescent="0.25">
      <c r="A120" s="52"/>
      <c r="B120" s="53"/>
      <c r="C120" s="54"/>
      <c r="D120" s="54"/>
      <c r="E120" s="52"/>
      <c r="F120" s="52"/>
      <c r="G120" s="52"/>
      <c r="H120" s="57"/>
      <c r="I120" s="45"/>
      <c r="J120" s="56"/>
      <c r="K120" s="56"/>
      <c r="L120" s="57"/>
      <c r="M120" s="45"/>
      <c r="N120" s="59"/>
      <c r="O120" s="83"/>
      <c r="P120" s="59"/>
      <c r="Q120" s="59"/>
      <c r="R120" s="59"/>
      <c r="S120" s="83"/>
      <c r="T120" s="84"/>
      <c r="U120" s="85"/>
      <c r="V120" s="86"/>
      <c r="W120" s="87"/>
      <c r="X120" s="66"/>
      <c r="Y120" s="67"/>
      <c r="Z120" s="105"/>
      <c r="AA120" s="88"/>
      <c r="AB120" s="88"/>
      <c r="AC120" s="88"/>
      <c r="AD120" s="88"/>
      <c r="AE120" s="88"/>
      <c r="AF120" s="88"/>
      <c r="AG120" s="89"/>
      <c r="AH120" s="70"/>
      <c r="AI120" s="70"/>
      <c r="AJ120" s="66"/>
    </row>
    <row r="121" spans="1:36" x14ac:dyDescent="0.25">
      <c r="A121" s="52"/>
      <c r="B121" s="53"/>
      <c r="C121" s="54"/>
      <c r="D121" s="54"/>
      <c r="E121" s="52"/>
      <c r="F121" s="52"/>
      <c r="G121" s="52"/>
      <c r="H121" s="57"/>
      <c r="I121" s="45"/>
      <c r="J121" s="56"/>
      <c r="K121" s="56"/>
      <c r="L121" s="57"/>
      <c r="M121" s="45"/>
      <c r="N121" s="59"/>
      <c r="O121" s="83"/>
      <c r="P121" s="59"/>
      <c r="Q121" s="59"/>
      <c r="R121" s="59"/>
      <c r="S121" s="83"/>
      <c r="T121" s="84"/>
      <c r="U121" s="85"/>
      <c r="V121" s="86"/>
      <c r="W121" s="87"/>
      <c r="X121" s="66"/>
      <c r="Y121" s="67"/>
      <c r="Z121" s="105"/>
      <c r="AA121" s="88"/>
      <c r="AB121" s="88"/>
      <c r="AC121" s="88"/>
      <c r="AD121" s="88"/>
      <c r="AE121" s="88"/>
      <c r="AF121" s="88"/>
      <c r="AG121" s="89"/>
      <c r="AH121" s="70"/>
      <c r="AI121" s="70"/>
      <c r="AJ121" s="66"/>
    </row>
    <row r="122" spans="1:36" x14ac:dyDescent="0.25">
      <c r="A122" s="52"/>
      <c r="B122" s="53"/>
      <c r="C122" s="54"/>
      <c r="D122" s="54"/>
      <c r="E122" s="52"/>
      <c r="F122" s="52"/>
      <c r="G122" s="52"/>
      <c r="H122" s="57"/>
      <c r="I122" s="45"/>
      <c r="J122" s="56"/>
      <c r="K122" s="56"/>
      <c r="L122" s="57"/>
      <c r="M122" s="45"/>
      <c r="N122" s="59"/>
      <c r="O122" s="83"/>
      <c r="P122" s="59"/>
      <c r="Q122" s="59"/>
      <c r="R122" s="59"/>
      <c r="S122" s="83"/>
      <c r="T122" s="84"/>
      <c r="U122" s="85"/>
      <c r="V122" s="86"/>
      <c r="W122" s="87"/>
      <c r="X122" s="66"/>
      <c r="Y122" s="67"/>
      <c r="Z122" s="105"/>
      <c r="AA122" s="88"/>
      <c r="AB122" s="88"/>
      <c r="AC122" s="88"/>
      <c r="AD122" s="88"/>
      <c r="AE122" s="88"/>
      <c r="AF122" s="88"/>
      <c r="AG122" s="89"/>
      <c r="AH122" s="70"/>
      <c r="AI122" s="70"/>
      <c r="AJ122" s="66"/>
    </row>
    <row r="123" spans="1:36" x14ac:dyDescent="0.25">
      <c r="A123" s="52"/>
      <c r="B123" s="53"/>
      <c r="C123" s="54"/>
      <c r="D123" s="54"/>
      <c r="E123" s="52"/>
      <c r="F123" s="52"/>
      <c r="G123" s="52"/>
      <c r="H123" s="57"/>
      <c r="I123" s="45"/>
      <c r="J123" s="56"/>
      <c r="K123" s="56"/>
      <c r="L123" s="57"/>
      <c r="M123" s="45"/>
      <c r="N123" s="59"/>
      <c r="O123" s="83"/>
      <c r="P123" s="59"/>
      <c r="Q123" s="59"/>
      <c r="R123" s="59"/>
      <c r="S123" s="83"/>
      <c r="T123" s="84"/>
      <c r="U123" s="85"/>
      <c r="V123" s="86"/>
      <c r="W123" s="87"/>
      <c r="X123" s="66"/>
      <c r="Y123" s="67"/>
      <c r="Z123" s="105"/>
      <c r="AA123" s="68"/>
      <c r="AB123" s="88"/>
      <c r="AC123" s="88"/>
      <c r="AD123" s="88"/>
      <c r="AE123" s="88"/>
      <c r="AF123" s="88"/>
      <c r="AG123" s="89"/>
      <c r="AH123" s="70"/>
      <c r="AI123" s="70"/>
      <c r="AJ123" s="66"/>
    </row>
    <row r="124" spans="1:36" x14ac:dyDescent="0.25">
      <c r="A124" s="52"/>
      <c r="B124" s="53"/>
      <c r="C124" s="54"/>
      <c r="D124" s="54"/>
      <c r="E124" s="52"/>
      <c r="F124" s="52"/>
      <c r="G124" s="52"/>
      <c r="H124" s="57"/>
      <c r="I124" s="45"/>
      <c r="J124" s="56"/>
      <c r="K124" s="56"/>
      <c r="L124" s="57"/>
      <c r="M124" s="45"/>
      <c r="N124" s="59"/>
      <c r="O124" s="83"/>
      <c r="P124" s="59"/>
      <c r="Q124" s="59"/>
      <c r="R124" s="59"/>
      <c r="S124" s="83"/>
      <c r="T124" s="84"/>
      <c r="U124" s="85"/>
      <c r="V124" s="86"/>
      <c r="W124" s="87"/>
      <c r="X124" s="66"/>
      <c r="Y124" s="67"/>
      <c r="Z124" s="105"/>
      <c r="AA124" s="68"/>
      <c r="AB124" s="88"/>
      <c r="AC124" s="88"/>
      <c r="AD124" s="88"/>
      <c r="AE124" s="88"/>
      <c r="AF124" s="88"/>
      <c r="AG124" s="89"/>
      <c r="AH124" s="70"/>
      <c r="AI124" s="70"/>
      <c r="AJ124" s="66"/>
    </row>
    <row r="125" spans="1:36" x14ac:dyDescent="0.25">
      <c r="A125" s="52"/>
      <c r="B125" s="53"/>
      <c r="C125" s="54"/>
      <c r="D125" s="54"/>
      <c r="E125" s="52"/>
      <c r="F125" s="52"/>
      <c r="G125" s="52"/>
      <c r="H125" s="57"/>
      <c r="I125" s="45"/>
      <c r="J125" s="56"/>
      <c r="K125" s="56"/>
      <c r="L125" s="57"/>
      <c r="M125" s="45"/>
      <c r="N125" s="59"/>
      <c r="O125" s="83"/>
      <c r="P125" s="59"/>
      <c r="Q125" s="59"/>
      <c r="R125" s="59"/>
      <c r="S125" s="83"/>
      <c r="T125" s="84"/>
      <c r="U125" s="85"/>
      <c r="V125" s="86"/>
      <c r="W125" s="87"/>
      <c r="X125" s="66"/>
      <c r="Y125" s="67"/>
      <c r="Z125" s="105"/>
      <c r="AA125" s="88"/>
      <c r="AB125" s="88"/>
      <c r="AC125" s="88"/>
      <c r="AD125" s="88"/>
      <c r="AE125" s="88"/>
      <c r="AF125" s="88"/>
      <c r="AG125" s="89"/>
      <c r="AH125" s="70"/>
      <c r="AI125" s="70"/>
      <c r="AJ125" s="66"/>
    </row>
    <row r="126" spans="1:36" x14ac:dyDescent="0.25">
      <c r="A126" s="52"/>
      <c r="B126" s="53"/>
      <c r="C126" s="54"/>
      <c r="D126" s="54"/>
      <c r="E126" s="52"/>
      <c r="F126" s="52"/>
      <c r="G126" s="52"/>
      <c r="H126" s="57"/>
      <c r="I126" s="45"/>
      <c r="J126" s="56"/>
      <c r="K126" s="56"/>
      <c r="L126" s="57"/>
      <c r="M126" s="45"/>
      <c r="N126" s="59"/>
      <c r="O126" s="83"/>
      <c r="P126" s="59"/>
      <c r="Q126" s="59"/>
      <c r="R126" s="59"/>
      <c r="S126" s="83"/>
      <c r="T126" s="84"/>
      <c r="U126" s="85"/>
      <c r="V126" s="86"/>
      <c r="W126" s="87"/>
      <c r="X126" s="66"/>
      <c r="Y126" s="67"/>
      <c r="Z126" s="105"/>
      <c r="AA126" s="88"/>
      <c r="AB126" s="88"/>
      <c r="AC126" s="88"/>
      <c r="AD126" s="88"/>
      <c r="AE126" s="88"/>
      <c r="AF126" s="88"/>
      <c r="AG126" s="89"/>
      <c r="AH126" s="70"/>
      <c r="AI126" s="70"/>
      <c r="AJ126" s="66"/>
    </row>
    <row r="127" spans="1:36" x14ac:dyDescent="0.25">
      <c r="A127" s="52"/>
      <c r="B127" s="53"/>
      <c r="C127" s="54"/>
      <c r="D127" s="54"/>
      <c r="E127" s="52"/>
      <c r="F127" s="52"/>
      <c r="G127" s="52"/>
      <c r="H127" s="57"/>
      <c r="I127" s="45"/>
      <c r="J127" s="56"/>
      <c r="K127" s="56"/>
      <c r="L127" s="57"/>
      <c r="M127" s="45"/>
      <c r="N127" s="59"/>
      <c r="O127" s="83"/>
      <c r="P127" s="59"/>
      <c r="Q127" s="59"/>
      <c r="R127" s="59"/>
      <c r="S127" s="83"/>
      <c r="T127" s="84"/>
      <c r="U127" s="85"/>
      <c r="V127" s="86"/>
      <c r="W127" s="87"/>
      <c r="X127" s="66"/>
      <c r="Y127" s="67"/>
      <c r="Z127" s="105"/>
      <c r="AA127" s="88"/>
      <c r="AB127" s="88"/>
      <c r="AC127" s="88"/>
      <c r="AD127" s="88"/>
      <c r="AE127" s="88"/>
      <c r="AF127" s="88"/>
      <c r="AG127" s="89"/>
      <c r="AH127" s="70"/>
      <c r="AI127" s="70"/>
      <c r="AJ127" s="66"/>
    </row>
    <row r="128" spans="1:36" x14ac:dyDescent="0.25">
      <c r="A128" s="52"/>
      <c r="B128" s="53"/>
      <c r="C128" s="54"/>
      <c r="D128" s="54"/>
      <c r="E128" s="52"/>
      <c r="F128" s="52"/>
      <c r="G128" s="52"/>
      <c r="H128" s="57"/>
      <c r="I128" s="45"/>
      <c r="J128" s="56"/>
      <c r="K128" s="56"/>
      <c r="L128" s="57"/>
      <c r="M128" s="45"/>
      <c r="N128" s="59"/>
      <c r="O128" s="83"/>
      <c r="P128" s="59"/>
      <c r="Q128" s="59"/>
      <c r="R128" s="59"/>
      <c r="S128" s="83"/>
      <c r="T128" s="84"/>
      <c r="U128" s="85"/>
      <c r="V128" s="86"/>
      <c r="W128" s="87"/>
      <c r="X128" s="66"/>
      <c r="Y128" s="67"/>
      <c r="Z128" s="106"/>
      <c r="AA128" s="68"/>
      <c r="AB128" s="88"/>
      <c r="AC128" s="88"/>
      <c r="AD128" s="88"/>
      <c r="AE128" s="88"/>
      <c r="AF128" s="88"/>
      <c r="AG128" s="89"/>
      <c r="AH128" s="70"/>
      <c r="AI128" s="70"/>
      <c r="AJ128" s="66"/>
    </row>
    <row r="129" spans="1:36" x14ac:dyDescent="0.25">
      <c r="A129" s="52"/>
      <c r="B129" s="53"/>
      <c r="C129" s="54"/>
      <c r="D129" s="54"/>
      <c r="E129" s="52"/>
      <c r="F129" s="52"/>
      <c r="G129" s="52"/>
      <c r="H129" s="57"/>
      <c r="I129" s="45"/>
      <c r="J129" s="56"/>
      <c r="K129" s="56"/>
      <c r="L129" s="57"/>
      <c r="M129" s="45"/>
      <c r="N129" s="59"/>
      <c r="O129" s="83"/>
      <c r="P129" s="59"/>
      <c r="Q129" s="59"/>
      <c r="R129" s="59"/>
      <c r="S129" s="83"/>
      <c r="T129" s="84"/>
      <c r="U129" s="85"/>
      <c r="V129" s="86"/>
      <c r="W129" s="87"/>
      <c r="X129" s="66"/>
      <c r="Y129" s="67"/>
      <c r="Z129" s="105"/>
      <c r="AA129" s="88"/>
      <c r="AB129" s="88"/>
      <c r="AC129" s="88"/>
      <c r="AD129" s="88"/>
      <c r="AE129" s="88"/>
      <c r="AF129" s="88"/>
      <c r="AG129" s="89"/>
      <c r="AH129" s="70"/>
      <c r="AI129" s="70"/>
      <c r="AJ129" s="66"/>
    </row>
    <row r="130" spans="1:36" x14ac:dyDescent="0.25">
      <c r="A130" s="52"/>
      <c r="B130" s="53"/>
      <c r="C130" s="54"/>
      <c r="D130" s="54"/>
      <c r="E130" s="52"/>
      <c r="F130" s="52"/>
      <c r="G130" s="52"/>
      <c r="H130" s="57"/>
      <c r="I130" s="45"/>
      <c r="J130" s="56"/>
      <c r="K130" s="56"/>
      <c r="L130" s="57"/>
      <c r="M130" s="45"/>
      <c r="N130" s="59"/>
      <c r="O130" s="83"/>
      <c r="P130" s="59"/>
      <c r="Q130" s="59"/>
      <c r="R130" s="59"/>
      <c r="S130" s="83"/>
      <c r="T130" s="84"/>
      <c r="U130" s="85"/>
      <c r="V130" s="86"/>
      <c r="W130" s="87"/>
      <c r="X130" s="66"/>
      <c r="Y130" s="67"/>
      <c r="Z130" s="105"/>
      <c r="AA130" s="88"/>
      <c r="AB130" s="88"/>
      <c r="AC130" s="88"/>
      <c r="AD130" s="88"/>
      <c r="AE130" s="88"/>
      <c r="AF130" s="88"/>
      <c r="AG130" s="89"/>
      <c r="AH130" s="70"/>
      <c r="AI130" s="70"/>
      <c r="AJ130" s="66"/>
    </row>
    <row r="131" spans="1:36" x14ac:dyDescent="0.25">
      <c r="A131" s="52"/>
      <c r="B131" s="53"/>
      <c r="C131" s="54"/>
      <c r="D131" s="54"/>
      <c r="E131" s="52"/>
      <c r="F131" s="52"/>
      <c r="G131" s="52"/>
      <c r="H131" s="57"/>
      <c r="I131" s="45"/>
      <c r="J131" s="56"/>
      <c r="K131" s="56"/>
      <c r="L131" s="57"/>
      <c r="M131" s="45"/>
      <c r="N131" s="59"/>
      <c r="O131" s="83"/>
      <c r="P131" s="59"/>
      <c r="Q131" s="59"/>
      <c r="R131" s="59"/>
      <c r="S131" s="83"/>
      <c r="T131" s="84"/>
      <c r="U131" s="85"/>
      <c r="V131" s="86"/>
      <c r="W131" s="87"/>
      <c r="X131" s="66"/>
      <c r="Y131" s="67"/>
      <c r="Z131" s="106"/>
      <c r="AA131" s="68"/>
      <c r="AB131" s="88"/>
      <c r="AC131" s="88"/>
      <c r="AD131" s="88"/>
      <c r="AE131" s="88"/>
      <c r="AF131" s="88"/>
      <c r="AG131" s="89"/>
      <c r="AH131" s="70"/>
      <c r="AI131" s="70"/>
      <c r="AJ131" s="66"/>
    </row>
    <row r="132" spans="1:36" x14ac:dyDescent="0.25">
      <c r="A132" s="52"/>
      <c r="B132" s="53"/>
      <c r="C132" s="54"/>
      <c r="D132" s="54"/>
      <c r="E132" s="52"/>
      <c r="F132" s="52"/>
      <c r="G132" s="52"/>
      <c r="H132" s="57"/>
      <c r="I132" s="45"/>
      <c r="J132" s="56"/>
      <c r="K132" s="56"/>
      <c r="L132" s="57"/>
      <c r="M132" s="45"/>
      <c r="N132" s="59"/>
      <c r="O132" s="83"/>
      <c r="P132" s="59"/>
      <c r="Q132" s="59"/>
      <c r="R132" s="59"/>
      <c r="S132" s="83"/>
      <c r="T132" s="84"/>
      <c r="U132" s="85"/>
      <c r="V132" s="86"/>
      <c r="W132" s="87"/>
      <c r="X132" s="66"/>
      <c r="Y132" s="67"/>
      <c r="Z132" s="106"/>
      <c r="AA132" s="88"/>
      <c r="AB132" s="88"/>
      <c r="AC132" s="88"/>
      <c r="AD132" s="88"/>
      <c r="AE132" s="88"/>
      <c r="AF132" s="88"/>
      <c r="AG132" s="89"/>
      <c r="AH132" s="70"/>
      <c r="AI132" s="70"/>
      <c r="AJ132" s="66"/>
    </row>
    <row r="133" spans="1:36" x14ac:dyDescent="0.25">
      <c r="A133" s="52"/>
      <c r="B133" s="53"/>
      <c r="C133" s="54"/>
      <c r="D133" s="54"/>
      <c r="E133" s="52"/>
      <c r="F133" s="52"/>
      <c r="G133" s="52"/>
      <c r="H133" s="57"/>
      <c r="I133" s="45"/>
      <c r="J133" s="56"/>
      <c r="K133" s="56"/>
      <c r="L133" s="57"/>
      <c r="M133" s="45"/>
      <c r="N133" s="59"/>
      <c r="O133" s="83"/>
      <c r="P133" s="59"/>
      <c r="Q133" s="59"/>
      <c r="R133" s="59"/>
      <c r="S133" s="83"/>
      <c r="T133" s="84"/>
      <c r="U133" s="85"/>
      <c r="V133" s="86"/>
      <c r="W133" s="87"/>
      <c r="X133" s="66"/>
      <c r="Y133" s="67"/>
      <c r="Z133" s="105"/>
      <c r="AA133" s="88"/>
      <c r="AB133" s="88"/>
      <c r="AC133" s="88"/>
      <c r="AD133" s="88"/>
      <c r="AE133" s="88"/>
      <c r="AF133" s="88"/>
      <c r="AG133" s="89"/>
      <c r="AH133" s="70"/>
      <c r="AI133" s="70"/>
      <c r="AJ133" s="66"/>
    </row>
    <row r="134" spans="1:36" x14ac:dyDescent="0.25">
      <c r="A134" s="52"/>
      <c r="B134" s="53"/>
      <c r="C134" s="54"/>
      <c r="D134" s="54"/>
      <c r="E134" s="52"/>
      <c r="F134" s="52"/>
      <c r="G134" s="52"/>
      <c r="H134" s="57"/>
      <c r="I134" s="45"/>
      <c r="J134" s="56"/>
      <c r="K134" s="56"/>
      <c r="L134" s="57"/>
      <c r="M134" s="45"/>
      <c r="N134" s="59"/>
      <c r="O134" s="83"/>
      <c r="P134" s="59"/>
      <c r="Q134" s="59"/>
      <c r="R134" s="59"/>
      <c r="S134" s="83"/>
      <c r="T134" s="84"/>
      <c r="U134" s="85"/>
      <c r="V134" s="86"/>
      <c r="W134" s="87"/>
      <c r="X134" s="66"/>
      <c r="Y134" s="67"/>
      <c r="Z134" s="105"/>
      <c r="AA134" s="68"/>
      <c r="AB134" s="88"/>
      <c r="AC134" s="88"/>
      <c r="AD134" s="88"/>
      <c r="AE134" s="88"/>
      <c r="AF134" s="88"/>
      <c r="AG134" s="89"/>
      <c r="AH134" s="70"/>
      <c r="AI134" s="70"/>
      <c r="AJ134" s="66"/>
    </row>
    <row r="135" spans="1:36" x14ac:dyDescent="0.25">
      <c r="A135" s="52"/>
      <c r="B135" s="53"/>
      <c r="C135" s="54"/>
      <c r="D135" s="54"/>
      <c r="E135" s="52"/>
      <c r="F135" s="52"/>
      <c r="G135" s="52"/>
      <c r="H135" s="57"/>
      <c r="I135" s="45"/>
      <c r="J135" s="56"/>
      <c r="K135" s="56"/>
      <c r="L135" s="57"/>
      <c r="M135" s="45"/>
      <c r="N135" s="59"/>
      <c r="O135" s="83"/>
      <c r="P135" s="59"/>
      <c r="Q135" s="59"/>
      <c r="R135" s="59"/>
      <c r="S135" s="83"/>
      <c r="T135" s="84"/>
      <c r="U135" s="85"/>
      <c r="V135" s="86"/>
      <c r="W135" s="87"/>
      <c r="X135" s="66"/>
      <c r="Y135" s="67"/>
      <c r="Z135" s="105"/>
      <c r="AA135" s="88"/>
      <c r="AB135" s="88"/>
      <c r="AC135" s="88"/>
      <c r="AD135" s="88"/>
      <c r="AE135" s="88"/>
      <c r="AF135" s="88"/>
      <c r="AG135" s="89"/>
      <c r="AH135" s="70"/>
      <c r="AI135" s="70"/>
      <c r="AJ135" s="66"/>
    </row>
    <row r="136" spans="1:36" x14ac:dyDescent="0.25">
      <c r="A136" s="52"/>
      <c r="B136" s="53"/>
      <c r="C136" s="54"/>
      <c r="D136" s="54"/>
      <c r="E136" s="52"/>
      <c r="F136" s="52"/>
      <c r="G136" s="52"/>
      <c r="H136" s="57"/>
      <c r="I136" s="45"/>
      <c r="J136" s="56"/>
      <c r="K136" s="56"/>
      <c r="L136" s="57"/>
      <c r="M136" s="45"/>
      <c r="N136" s="59"/>
      <c r="O136" s="83"/>
      <c r="P136" s="59"/>
      <c r="Q136" s="59"/>
      <c r="R136" s="59"/>
      <c r="S136" s="83"/>
      <c r="T136" s="84"/>
      <c r="U136" s="85"/>
      <c r="V136" s="86"/>
      <c r="W136" s="87"/>
      <c r="X136" s="66"/>
      <c r="Y136" s="67"/>
      <c r="Z136" s="105"/>
      <c r="AA136" s="88"/>
      <c r="AB136" s="88"/>
      <c r="AC136" s="88"/>
      <c r="AD136" s="88"/>
      <c r="AE136" s="88"/>
      <c r="AF136" s="88"/>
      <c r="AG136" s="89"/>
      <c r="AH136" s="70"/>
      <c r="AI136" s="70"/>
      <c r="AJ136" s="66"/>
    </row>
    <row r="137" spans="1:36" x14ac:dyDescent="0.25">
      <c r="A137" s="52"/>
      <c r="B137" s="53"/>
      <c r="C137" s="54"/>
      <c r="D137" s="54"/>
      <c r="E137" s="52"/>
      <c r="F137" s="52"/>
      <c r="G137" s="52"/>
      <c r="H137" s="57"/>
      <c r="I137" s="45"/>
      <c r="J137" s="56"/>
      <c r="K137" s="56"/>
      <c r="L137" s="57"/>
      <c r="M137" s="45"/>
      <c r="N137" s="59"/>
      <c r="O137" s="83"/>
      <c r="P137" s="59"/>
      <c r="Q137" s="59"/>
      <c r="R137" s="59"/>
      <c r="S137" s="83"/>
      <c r="T137" s="84"/>
      <c r="U137" s="85"/>
      <c r="V137" s="86"/>
      <c r="W137" s="87"/>
      <c r="X137" s="66"/>
      <c r="Y137" s="67"/>
      <c r="Z137" s="105"/>
      <c r="AA137" s="88"/>
      <c r="AB137" s="88"/>
      <c r="AC137" s="88"/>
      <c r="AD137" s="88"/>
      <c r="AE137" s="88"/>
      <c r="AF137" s="88"/>
      <c r="AG137" s="89"/>
      <c r="AH137" s="70"/>
      <c r="AI137" s="70"/>
      <c r="AJ137" s="66"/>
    </row>
    <row r="138" spans="1:36" x14ac:dyDescent="0.25">
      <c r="A138" s="52"/>
      <c r="B138" s="53"/>
      <c r="C138" s="54"/>
      <c r="D138" s="54"/>
      <c r="E138" s="52"/>
      <c r="F138" s="52"/>
      <c r="G138" s="52"/>
      <c r="H138" s="57"/>
      <c r="I138" s="45"/>
      <c r="J138" s="56"/>
      <c r="K138" s="56"/>
      <c r="L138" s="57"/>
      <c r="M138" s="45"/>
      <c r="N138" s="59"/>
      <c r="O138" s="83"/>
      <c r="P138" s="59"/>
      <c r="Q138" s="59"/>
      <c r="R138" s="59"/>
      <c r="S138" s="83"/>
      <c r="T138" s="84"/>
      <c r="U138" s="85"/>
      <c r="V138" s="86"/>
      <c r="W138" s="87"/>
      <c r="X138" s="66"/>
      <c r="Y138" s="67"/>
      <c r="Z138" s="105"/>
      <c r="AA138" s="68"/>
      <c r="AB138" s="88"/>
      <c r="AC138" s="88"/>
      <c r="AD138" s="88"/>
      <c r="AE138" s="88"/>
      <c r="AF138" s="88"/>
      <c r="AG138" s="89"/>
      <c r="AH138" s="70"/>
      <c r="AI138" s="70"/>
      <c r="AJ138" s="66"/>
    </row>
    <row r="139" spans="1:36" x14ac:dyDescent="0.25">
      <c r="A139" s="52"/>
      <c r="B139" s="53"/>
      <c r="C139" s="54"/>
      <c r="D139" s="54"/>
      <c r="E139" s="52"/>
      <c r="F139" s="52"/>
      <c r="G139" s="52"/>
      <c r="H139" s="57"/>
      <c r="I139" s="45"/>
      <c r="J139" s="56"/>
      <c r="K139" s="56"/>
      <c r="L139" s="57"/>
      <c r="M139" s="45"/>
      <c r="N139" s="59"/>
      <c r="O139" s="83"/>
      <c r="P139" s="59"/>
      <c r="Q139" s="59"/>
      <c r="R139" s="59"/>
      <c r="S139" s="83"/>
      <c r="T139" s="84"/>
      <c r="U139" s="85"/>
      <c r="V139" s="86"/>
      <c r="W139" s="87"/>
      <c r="X139" s="66"/>
      <c r="Y139" s="67"/>
      <c r="Z139" s="105"/>
      <c r="AA139" s="88"/>
      <c r="AB139" s="88"/>
      <c r="AC139" s="88"/>
      <c r="AD139" s="88"/>
      <c r="AE139" s="88"/>
      <c r="AF139" s="88"/>
      <c r="AG139" s="89"/>
      <c r="AH139" s="70"/>
      <c r="AI139" s="70"/>
      <c r="AJ139" s="66"/>
    </row>
    <row r="140" spans="1:36" x14ac:dyDescent="0.25">
      <c r="A140" s="52"/>
      <c r="B140" s="53"/>
      <c r="C140" s="54"/>
      <c r="D140" s="54"/>
      <c r="E140" s="52"/>
      <c r="F140" s="52"/>
      <c r="G140" s="52"/>
      <c r="H140" s="57"/>
      <c r="I140" s="45"/>
      <c r="J140" s="56"/>
      <c r="K140" s="56"/>
      <c r="L140" s="57"/>
      <c r="M140" s="45"/>
      <c r="N140" s="59"/>
      <c r="O140" s="83"/>
      <c r="P140" s="59"/>
      <c r="Q140" s="59"/>
      <c r="R140" s="59"/>
      <c r="S140" s="83"/>
      <c r="T140" s="84"/>
      <c r="U140" s="85"/>
      <c r="V140" s="86"/>
      <c r="W140" s="87"/>
      <c r="X140" s="66"/>
      <c r="Y140" s="67"/>
      <c r="Z140" s="106"/>
      <c r="AA140" s="68"/>
      <c r="AB140" s="88"/>
      <c r="AC140" s="88"/>
      <c r="AD140" s="88"/>
      <c r="AE140" s="88"/>
      <c r="AF140" s="88"/>
      <c r="AG140" s="89"/>
      <c r="AH140" s="70"/>
      <c r="AI140" s="70"/>
      <c r="AJ140" s="66"/>
    </row>
    <row r="141" spans="1:36" x14ac:dyDescent="0.25">
      <c r="A141" s="52"/>
      <c r="B141" s="53"/>
      <c r="C141" s="54"/>
      <c r="D141" s="54"/>
      <c r="E141" s="52"/>
      <c r="F141" s="52"/>
      <c r="G141" s="52"/>
      <c r="H141" s="55"/>
      <c r="I141" s="56"/>
      <c r="J141" s="56"/>
      <c r="K141" s="56"/>
      <c r="L141" s="57"/>
      <c r="M141" s="45"/>
      <c r="N141" s="58"/>
      <c r="O141" s="59"/>
      <c r="P141" s="59"/>
      <c r="Q141" s="59"/>
      <c r="R141" s="60"/>
      <c r="S141" s="61"/>
      <c r="T141" s="62"/>
      <c r="U141" s="63"/>
      <c r="V141" s="64"/>
      <c r="W141" s="65"/>
      <c r="X141" s="66"/>
      <c r="Y141" s="67"/>
      <c r="Z141" s="106"/>
      <c r="AA141" s="68"/>
      <c r="AB141" s="68"/>
      <c r="AC141" s="68"/>
      <c r="AD141" s="68"/>
      <c r="AE141" s="68"/>
      <c r="AF141" s="68"/>
      <c r="AG141" s="69"/>
      <c r="AH141" s="70"/>
      <c r="AI141" s="70"/>
      <c r="AJ141" s="66"/>
    </row>
    <row r="142" spans="1:36" x14ac:dyDescent="0.25">
      <c r="A142" s="52"/>
      <c r="B142" s="53"/>
      <c r="C142" s="54"/>
      <c r="D142" s="54"/>
      <c r="E142" s="52"/>
      <c r="F142" s="52"/>
      <c r="G142" s="52"/>
      <c r="H142" s="55"/>
      <c r="I142" s="56"/>
      <c r="J142" s="56"/>
      <c r="K142" s="56"/>
      <c r="L142" s="57"/>
      <c r="M142" s="45"/>
      <c r="N142" s="58"/>
      <c r="O142" s="59"/>
      <c r="P142" s="59"/>
      <c r="Q142" s="59"/>
      <c r="R142" s="60"/>
      <c r="S142" s="61"/>
      <c r="T142" s="62"/>
      <c r="U142" s="63"/>
      <c r="V142" s="64"/>
      <c r="W142" s="65"/>
      <c r="X142" s="66"/>
      <c r="Y142" s="67"/>
      <c r="Z142" s="106"/>
      <c r="AA142" s="68"/>
      <c r="AB142" s="68"/>
      <c r="AC142" s="68"/>
      <c r="AD142" s="68"/>
      <c r="AE142" s="68"/>
      <c r="AF142" s="68"/>
      <c r="AG142" s="69"/>
      <c r="AH142" s="70"/>
      <c r="AI142" s="70"/>
      <c r="AJ142" s="66"/>
    </row>
    <row r="143" spans="1:36" x14ac:dyDescent="0.25">
      <c r="A143" s="52"/>
      <c r="B143" s="53"/>
      <c r="C143" s="54"/>
      <c r="D143" s="54"/>
      <c r="E143" s="52"/>
      <c r="F143" s="52"/>
      <c r="G143" s="52"/>
      <c r="H143" s="55"/>
      <c r="I143" s="56"/>
      <c r="J143" s="56"/>
      <c r="K143" s="56"/>
      <c r="L143" s="57"/>
      <c r="M143" s="45"/>
      <c r="N143" s="58"/>
      <c r="O143" s="59"/>
      <c r="P143" s="59"/>
      <c r="Q143" s="59"/>
      <c r="R143" s="60"/>
      <c r="S143" s="61"/>
      <c r="T143" s="62"/>
      <c r="U143" s="63"/>
      <c r="V143" s="64"/>
      <c r="W143" s="65"/>
      <c r="X143" s="66"/>
      <c r="Y143" s="67"/>
      <c r="Z143" s="106"/>
      <c r="AA143" s="68"/>
      <c r="AB143" s="68"/>
      <c r="AC143" s="68"/>
      <c r="AD143" s="68"/>
      <c r="AE143" s="68"/>
      <c r="AF143" s="68"/>
      <c r="AG143" s="69"/>
      <c r="AH143" s="70"/>
      <c r="AI143" s="70"/>
      <c r="AJ143" s="66"/>
    </row>
    <row r="144" spans="1:36" x14ac:dyDescent="0.25">
      <c r="A144" s="52"/>
      <c r="B144" s="53"/>
      <c r="C144" s="54"/>
      <c r="D144" s="54"/>
      <c r="E144" s="52"/>
      <c r="F144" s="52"/>
      <c r="G144" s="52"/>
      <c r="H144" s="55"/>
      <c r="I144" s="56"/>
      <c r="J144" s="56"/>
      <c r="K144" s="56"/>
      <c r="L144" s="57"/>
      <c r="M144" s="45"/>
      <c r="N144" s="58"/>
      <c r="O144" s="59"/>
      <c r="P144" s="59"/>
      <c r="Q144" s="59"/>
      <c r="R144" s="60"/>
      <c r="S144" s="61"/>
      <c r="T144" s="62"/>
      <c r="U144" s="63"/>
      <c r="V144" s="64"/>
      <c r="W144" s="65"/>
      <c r="X144" s="66"/>
      <c r="Y144" s="67"/>
      <c r="Z144" s="106"/>
      <c r="AA144" s="68"/>
      <c r="AB144" s="68"/>
      <c r="AC144" s="68"/>
      <c r="AD144" s="68"/>
      <c r="AE144" s="68"/>
      <c r="AF144" s="68"/>
      <c r="AG144" s="69"/>
      <c r="AH144" s="70"/>
      <c r="AI144" s="70"/>
      <c r="AJ144" s="66"/>
    </row>
    <row r="145" spans="1:36" x14ac:dyDescent="0.25">
      <c r="A145" s="52"/>
      <c r="B145" s="53"/>
      <c r="C145" s="54"/>
      <c r="D145" s="54"/>
      <c r="E145" s="52"/>
      <c r="F145" s="52"/>
      <c r="G145" s="52"/>
      <c r="H145" s="55"/>
      <c r="I145" s="56"/>
      <c r="J145" s="56"/>
      <c r="K145" s="56"/>
      <c r="L145" s="57"/>
      <c r="M145" s="45"/>
      <c r="N145" s="58"/>
      <c r="O145" s="59"/>
      <c r="P145" s="59"/>
      <c r="Q145" s="59"/>
      <c r="R145" s="60"/>
      <c r="S145" s="61"/>
      <c r="T145" s="62"/>
      <c r="U145" s="63"/>
      <c r="V145" s="64"/>
      <c r="W145" s="65"/>
      <c r="X145" s="66"/>
      <c r="Y145" s="67"/>
      <c r="Z145" s="106"/>
      <c r="AA145" s="68"/>
      <c r="AB145" s="68"/>
      <c r="AC145" s="68"/>
      <c r="AD145" s="68"/>
      <c r="AE145" s="68"/>
      <c r="AF145" s="68"/>
      <c r="AG145" s="69"/>
      <c r="AH145" s="70"/>
      <c r="AI145" s="70"/>
      <c r="AJ145" s="66"/>
    </row>
    <row r="146" spans="1:36" x14ac:dyDescent="0.25">
      <c r="A146" s="52"/>
      <c r="B146" s="53"/>
      <c r="C146" s="54"/>
      <c r="D146" s="54"/>
      <c r="E146" s="52"/>
      <c r="F146" s="52"/>
      <c r="G146" s="52"/>
      <c r="H146" s="55"/>
      <c r="I146" s="56"/>
      <c r="J146" s="56"/>
      <c r="K146" s="56"/>
      <c r="L146" s="57"/>
      <c r="M146" s="45"/>
      <c r="N146" s="58"/>
      <c r="O146" s="59"/>
      <c r="P146" s="59"/>
      <c r="Q146" s="59"/>
      <c r="R146" s="60"/>
      <c r="S146" s="61"/>
      <c r="T146" s="62"/>
      <c r="U146" s="63"/>
      <c r="V146" s="64"/>
      <c r="W146" s="65"/>
      <c r="X146" s="66"/>
      <c r="Y146" s="67"/>
      <c r="Z146" s="106"/>
      <c r="AA146" s="68"/>
      <c r="AB146" s="68"/>
      <c r="AC146" s="68"/>
      <c r="AD146" s="68"/>
      <c r="AE146" s="68"/>
      <c r="AF146" s="68"/>
      <c r="AG146" s="69"/>
      <c r="AH146" s="70"/>
      <c r="AI146" s="70"/>
      <c r="AJ146" s="66"/>
    </row>
    <row r="147" spans="1:36" x14ac:dyDescent="0.25">
      <c r="A147" s="52"/>
      <c r="B147" s="53"/>
      <c r="C147" s="54"/>
      <c r="D147" s="54"/>
      <c r="E147" s="52"/>
      <c r="F147" s="52"/>
      <c r="G147" s="52"/>
      <c r="H147" s="55"/>
      <c r="I147" s="56"/>
      <c r="J147" s="56"/>
      <c r="K147" s="56"/>
      <c r="L147" s="57"/>
      <c r="M147" s="45"/>
      <c r="N147" s="58"/>
      <c r="O147" s="59"/>
      <c r="P147" s="59"/>
      <c r="Q147" s="59"/>
      <c r="R147" s="60"/>
      <c r="S147" s="61"/>
      <c r="T147" s="62"/>
      <c r="U147" s="63"/>
      <c r="V147" s="64"/>
      <c r="W147" s="65"/>
      <c r="X147" s="66"/>
      <c r="Y147" s="67"/>
      <c r="Z147" s="106"/>
      <c r="AA147" s="68"/>
      <c r="AB147" s="68"/>
      <c r="AC147" s="68"/>
      <c r="AD147" s="68"/>
      <c r="AE147" s="68"/>
      <c r="AF147" s="68"/>
      <c r="AG147" s="69"/>
      <c r="AH147" s="70"/>
      <c r="AI147" s="70"/>
      <c r="AJ147" s="66"/>
    </row>
    <row r="148" spans="1:36" x14ac:dyDescent="0.25">
      <c r="A148" s="52"/>
      <c r="B148" s="53"/>
      <c r="C148" s="54"/>
      <c r="D148" s="54"/>
      <c r="E148" s="52"/>
      <c r="F148" s="52"/>
      <c r="G148" s="52"/>
      <c r="H148" s="55"/>
      <c r="I148" s="56"/>
      <c r="J148" s="56"/>
      <c r="K148" s="56"/>
      <c r="L148" s="57"/>
      <c r="M148" s="45"/>
      <c r="N148" s="58"/>
      <c r="O148" s="59"/>
      <c r="P148" s="59"/>
      <c r="Q148" s="59"/>
      <c r="R148" s="60"/>
      <c r="S148" s="61"/>
      <c r="T148" s="62"/>
      <c r="U148" s="63"/>
      <c r="V148" s="64"/>
      <c r="W148" s="65"/>
      <c r="X148" s="66"/>
      <c r="Y148" s="67"/>
      <c r="Z148" s="106"/>
      <c r="AA148" s="68"/>
      <c r="AB148" s="68"/>
      <c r="AC148" s="68"/>
      <c r="AD148" s="68"/>
      <c r="AE148" s="68"/>
      <c r="AF148" s="68"/>
      <c r="AG148" s="69"/>
      <c r="AH148" s="70"/>
      <c r="AI148" s="70"/>
      <c r="AJ148" s="66"/>
    </row>
    <row r="149" spans="1:36" x14ac:dyDescent="0.25">
      <c r="A149" s="52"/>
      <c r="B149" s="53"/>
      <c r="C149" s="54"/>
      <c r="D149" s="54"/>
      <c r="E149" s="52"/>
      <c r="F149" s="52"/>
      <c r="G149" s="52"/>
      <c r="H149" s="55"/>
      <c r="I149" s="56"/>
      <c r="J149" s="56"/>
      <c r="K149" s="56"/>
      <c r="L149" s="57"/>
      <c r="M149" s="45"/>
      <c r="N149" s="58"/>
      <c r="O149" s="59"/>
      <c r="P149" s="59"/>
      <c r="Q149" s="59"/>
      <c r="R149" s="60"/>
      <c r="S149" s="61"/>
      <c r="T149" s="62"/>
      <c r="U149" s="63"/>
      <c r="V149" s="64"/>
      <c r="W149" s="65"/>
      <c r="X149" s="66"/>
      <c r="Y149" s="67"/>
      <c r="Z149" s="106"/>
      <c r="AA149" s="68"/>
      <c r="AB149" s="68"/>
      <c r="AC149" s="68"/>
      <c r="AD149" s="68"/>
      <c r="AE149" s="68"/>
      <c r="AF149" s="68"/>
      <c r="AG149" s="69"/>
      <c r="AH149" s="70"/>
      <c r="AI149" s="70"/>
      <c r="AJ149" s="66"/>
    </row>
    <row r="150" spans="1:36" x14ac:dyDescent="0.25">
      <c r="A150" s="52"/>
      <c r="B150" s="53"/>
      <c r="C150" s="54"/>
      <c r="D150" s="54"/>
      <c r="E150" s="52"/>
      <c r="F150" s="52"/>
      <c r="G150" s="52"/>
      <c r="H150" s="55"/>
      <c r="I150" s="56"/>
      <c r="J150" s="56"/>
      <c r="K150" s="56"/>
      <c r="L150" s="57"/>
      <c r="M150" s="45"/>
      <c r="N150" s="58"/>
      <c r="O150" s="59"/>
      <c r="P150" s="59"/>
      <c r="Q150" s="59"/>
      <c r="R150" s="60"/>
      <c r="S150" s="61"/>
      <c r="T150" s="62"/>
      <c r="U150" s="63"/>
      <c r="V150" s="64"/>
      <c r="W150" s="65"/>
      <c r="X150" s="66"/>
      <c r="Y150" s="67"/>
      <c r="Z150" s="106"/>
      <c r="AA150" s="68"/>
      <c r="AB150" s="68"/>
      <c r="AC150" s="68"/>
      <c r="AD150" s="68"/>
      <c r="AE150" s="68"/>
      <c r="AF150" s="68"/>
      <c r="AG150" s="69"/>
      <c r="AH150" s="70"/>
      <c r="AI150" s="70"/>
      <c r="AJ150" s="66"/>
    </row>
    <row r="151" spans="1:36" x14ac:dyDescent="0.25">
      <c r="A151" s="52"/>
      <c r="B151" s="53"/>
      <c r="C151" s="54"/>
      <c r="D151" s="54"/>
      <c r="E151" s="52"/>
      <c r="F151" s="52"/>
      <c r="G151" s="52"/>
      <c r="H151" s="55"/>
      <c r="I151" s="56"/>
      <c r="J151" s="56"/>
      <c r="K151" s="56"/>
      <c r="L151" s="57"/>
      <c r="M151" s="45"/>
      <c r="N151" s="58"/>
      <c r="O151" s="59"/>
      <c r="P151" s="59"/>
      <c r="Q151" s="59"/>
      <c r="R151" s="60"/>
      <c r="S151" s="61"/>
      <c r="T151" s="62"/>
      <c r="U151" s="63"/>
      <c r="V151" s="64"/>
      <c r="W151" s="65"/>
      <c r="X151" s="66"/>
      <c r="Y151" s="67"/>
      <c r="Z151" s="106"/>
      <c r="AA151" s="68"/>
      <c r="AB151" s="68"/>
      <c r="AC151" s="68"/>
      <c r="AD151" s="68"/>
      <c r="AE151" s="68"/>
      <c r="AF151" s="68"/>
      <c r="AG151" s="69"/>
      <c r="AH151" s="70"/>
      <c r="AI151" s="70"/>
      <c r="AJ151" s="66"/>
    </row>
    <row r="152" spans="1:36" x14ac:dyDescent="0.25">
      <c r="A152" s="52"/>
      <c r="B152" s="53"/>
      <c r="C152" s="54"/>
      <c r="D152" s="54"/>
      <c r="E152" s="52"/>
      <c r="F152" s="52"/>
      <c r="G152" s="52"/>
      <c r="H152" s="55"/>
      <c r="I152" s="56"/>
      <c r="J152" s="56"/>
      <c r="K152" s="56"/>
      <c r="L152" s="57"/>
      <c r="M152" s="45"/>
      <c r="N152" s="58"/>
      <c r="O152" s="59"/>
      <c r="P152" s="59"/>
      <c r="Q152" s="59"/>
      <c r="R152" s="60"/>
      <c r="S152" s="61"/>
      <c r="T152" s="62"/>
      <c r="U152" s="63"/>
      <c r="V152" s="64"/>
      <c r="W152" s="65"/>
      <c r="X152" s="66"/>
      <c r="Y152" s="67"/>
      <c r="Z152" s="106"/>
      <c r="AA152" s="68"/>
      <c r="AB152" s="68"/>
      <c r="AC152" s="68"/>
      <c r="AD152" s="68"/>
      <c r="AE152" s="68"/>
      <c r="AF152" s="68"/>
      <c r="AG152" s="69"/>
      <c r="AH152" s="70"/>
      <c r="AI152" s="70"/>
      <c r="AJ152" s="66"/>
    </row>
    <row r="153" spans="1:36" x14ac:dyDescent="0.25">
      <c r="A153" s="52"/>
      <c r="B153" s="53"/>
      <c r="C153" s="54"/>
      <c r="D153" s="54"/>
      <c r="E153" s="52"/>
      <c r="F153" s="52"/>
      <c r="G153" s="52"/>
      <c r="H153" s="55"/>
      <c r="I153" s="56"/>
      <c r="J153" s="56"/>
      <c r="K153" s="56"/>
      <c r="L153" s="57"/>
      <c r="M153" s="45"/>
      <c r="N153" s="58"/>
      <c r="O153" s="59"/>
      <c r="P153" s="59"/>
      <c r="Q153" s="59"/>
      <c r="R153" s="60"/>
      <c r="S153" s="61"/>
      <c r="T153" s="62"/>
      <c r="U153" s="63"/>
      <c r="V153" s="64"/>
      <c r="W153" s="65"/>
      <c r="X153" s="66"/>
      <c r="Y153" s="67"/>
      <c r="Z153" s="106"/>
      <c r="AA153" s="68"/>
      <c r="AB153" s="68"/>
      <c r="AC153" s="68"/>
      <c r="AD153" s="68"/>
      <c r="AE153" s="68"/>
      <c r="AF153" s="68"/>
      <c r="AG153" s="69"/>
      <c r="AH153" s="70"/>
      <c r="AI153" s="70"/>
      <c r="AJ153" s="66"/>
    </row>
    <row r="154" spans="1:36" x14ac:dyDescent="0.25">
      <c r="A154" s="52"/>
      <c r="B154" s="53"/>
      <c r="C154" s="54"/>
      <c r="D154" s="54"/>
      <c r="E154" s="52"/>
      <c r="F154" s="52"/>
      <c r="G154" s="52"/>
      <c r="H154" s="55"/>
      <c r="I154" s="56"/>
      <c r="J154" s="56"/>
      <c r="K154" s="56"/>
      <c r="L154" s="57"/>
      <c r="M154" s="45"/>
      <c r="N154" s="58"/>
      <c r="O154" s="59"/>
      <c r="P154" s="59"/>
      <c r="Q154" s="59"/>
      <c r="R154" s="60"/>
      <c r="S154" s="61"/>
      <c r="T154" s="62"/>
      <c r="U154" s="63"/>
      <c r="V154" s="64"/>
      <c r="W154" s="65"/>
      <c r="X154" s="66"/>
      <c r="Y154" s="67"/>
      <c r="Z154" s="106"/>
      <c r="AA154" s="68"/>
      <c r="AB154" s="68"/>
      <c r="AC154" s="68"/>
      <c r="AD154" s="68"/>
      <c r="AE154" s="68"/>
      <c r="AF154" s="68"/>
      <c r="AG154" s="69"/>
      <c r="AH154" s="70"/>
      <c r="AI154" s="70"/>
      <c r="AJ154" s="66"/>
    </row>
    <row r="155" spans="1:36" x14ac:dyDescent="0.25">
      <c r="A155" s="52"/>
      <c r="B155" s="53"/>
      <c r="C155" s="54"/>
      <c r="D155" s="54"/>
      <c r="E155" s="52"/>
      <c r="F155" s="52"/>
      <c r="G155" s="52"/>
      <c r="H155" s="55"/>
      <c r="I155" s="56"/>
      <c r="J155" s="56"/>
      <c r="K155" s="56"/>
      <c r="L155" s="57"/>
      <c r="M155" s="45"/>
      <c r="N155" s="58"/>
      <c r="O155" s="59"/>
      <c r="P155" s="59"/>
      <c r="Q155" s="59"/>
      <c r="R155" s="60"/>
      <c r="S155" s="61"/>
      <c r="T155" s="62"/>
      <c r="U155" s="63"/>
      <c r="V155" s="64"/>
      <c r="W155" s="65"/>
      <c r="X155" s="66"/>
      <c r="Y155" s="67"/>
      <c r="Z155" s="106"/>
      <c r="AA155" s="68"/>
      <c r="AB155" s="68"/>
      <c r="AC155" s="68"/>
      <c r="AD155" s="68"/>
      <c r="AE155" s="68"/>
      <c r="AF155" s="68"/>
      <c r="AG155" s="69"/>
      <c r="AH155" s="70"/>
      <c r="AI155" s="70"/>
      <c r="AJ155" s="66"/>
    </row>
    <row r="156" spans="1:36" x14ac:dyDescent="0.25">
      <c r="A156" s="52"/>
      <c r="B156" s="53"/>
      <c r="C156" s="54"/>
      <c r="D156" s="54"/>
      <c r="E156" s="52"/>
      <c r="F156" s="52"/>
      <c r="G156" s="52"/>
      <c r="H156" s="55"/>
      <c r="I156" s="56"/>
      <c r="J156" s="56"/>
      <c r="K156" s="56"/>
      <c r="L156" s="57"/>
      <c r="M156" s="45"/>
      <c r="N156" s="58"/>
      <c r="O156" s="59"/>
      <c r="P156" s="59"/>
      <c r="Q156" s="59"/>
      <c r="R156" s="60"/>
      <c r="S156" s="61"/>
      <c r="T156" s="62"/>
      <c r="U156" s="63"/>
      <c r="V156" s="64"/>
      <c r="W156" s="65"/>
      <c r="X156" s="66"/>
      <c r="Y156" s="67"/>
      <c r="Z156" s="106"/>
      <c r="AA156" s="68"/>
      <c r="AB156" s="68"/>
      <c r="AC156" s="68"/>
      <c r="AD156" s="68"/>
      <c r="AE156" s="68"/>
      <c r="AF156" s="68"/>
      <c r="AG156" s="69"/>
      <c r="AH156" s="70"/>
      <c r="AI156" s="70"/>
      <c r="AJ156" s="66"/>
    </row>
    <row r="157" spans="1:36" x14ac:dyDescent="0.25">
      <c r="A157" s="52"/>
      <c r="B157" s="53"/>
      <c r="C157" s="54"/>
      <c r="D157" s="54"/>
      <c r="E157" s="52"/>
      <c r="F157" s="52"/>
      <c r="G157" s="52"/>
      <c r="H157" s="55"/>
      <c r="I157" s="56"/>
      <c r="J157" s="56"/>
      <c r="K157" s="56"/>
      <c r="L157" s="57"/>
      <c r="M157" s="45"/>
      <c r="N157" s="58"/>
      <c r="O157" s="59"/>
      <c r="P157" s="59"/>
      <c r="Q157" s="59"/>
      <c r="R157" s="60"/>
      <c r="S157" s="61"/>
      <c r="T157" s="62"/>
      <c r="U157" s="63"/>
      <c r="V157" s="64"/>
      <c r="W157" s="65"/>
      <c r="X157" s="66"/>
      <c r="Y157" s="67"/>
      <c r="Z157" s="106"/>
      <c r="AA157" s="68"/>
      <c r="AB157" s="68"/>
      <c r="AC157" s="68"/>
      <c r="AD157" s="68"/>
      <c r="AE157" s="68"/>
      <c r="AF157" s="68"/>
      <c r="AG157" s="69"/>
      <c r="AH157" s="70"/>
      <c r="AI157" s="70"/>
      <c r="AJ157" s="66"/>
    </row>
    <row r="158" spans="1:36" x14ac:dyDescent="0.25">
      <c r="A158" s="52"/>
      <c r="B158" s="53"/>
      <c r="C158" s="54"/>
      <c r="D158" s="54"/>
      <c r="E158" s="52"/>
      <c r="F158" s="52"/>
      <c r="G158" s="52"/>
      <c r="H158" s="55"/>
      <c r="I158" s="56"/>
      <c r="J158" s="56"/>
      <c r="K158" s="56"/>
      <c r="L158" s="57"/>
      <c r="M158" s="45"/>
      <c r="N158" s="58"/>
      <c r="O158" s="59"/>
      <c r="P158" s="59"/>
      <c r="Q158" s="59"/>
      <c r="R158" s="60"/>
      <c r="S158" s="61"/>
      <c r="T158" s="62"/>
      <c r="U158" s="63"/>
      <c r="V158" s="64"/>
      <c r="W158" s="65"/>
      <c r="X158" s="66"/>
      <c r="Y158" s="67"/>
      <c r="Z158" s="106"/>
      <c r="AA158" s="68"/>
      <c r="AB158" s="68"/>
      <c r="AC158" s="68"/>
      <c r="AD158" s="68"/>
      <c r="AE158" s="68"/>
      <c r="AF158" s="68"/>
      <c r="AG158" s="69"/>
      <c r="AH158" s="70"/>
      <c r="AI158" s="70"/>
      <c r="AJ158" s="66"/>
    </row>
    <row r="159" spans="1:36" x14ac:dyDescent="0.25">
      <c r="A159" s="52"/>
      <c r="B159" s="53"/>
      <c r="C159" s="54"/>
      <c r="D159" s="54"/>
      <c r="E159" s="52"/>
      <c r="F159" s="52"/>
      <c r="G159" s="52"/>
      <c r="H159" s="55"/>
      <c r="I159" s="56"/>
      <c r="J159" s="56"/>
      <c r="K159" s="56"/>
      <c r="L159" s="57"/>
      <c r="M159" s="45"/>
      <c r="N159" s="58"/>
      <c r="O159" s="59"/>
      <c r="P159" s="59"/>
      <c r="Q159" s="59"/>
      <c r="R159" s="60"/>
      <c r="S159" s="61"/>
      <c r="T159" s="62"/>
      <c r="U159" s="63"/>
      <c r="V159" s="64"/>
      <c r="W159" s="65"/>
      <c r="X159" s="66"/>
      <c r="Y159" s="67"/>
      <c r="Z159" s="106"/>
      <c r="AA159" s="68"/>
      <c r="AB159" s="68"/>
      <c r="AC159" s="68"/>
      <c r="AD159" s="68"/>
      <c r="AE159" s="68"/>
      <c r="AF159" s="68"/>
      <c r="AG159" s="69"/>
      <c r="AH159" s="70"/>
      <c r="AI159" s="70"/>
      <c r="AJ159" s="66"/>
    </row>
    <row r="160" spans="1:36" x14ac:dyDescent="0.25">
      <c r="A160" s="52"/>
      <c r="B160" s="53"/>
      <c r="C160" s="54"/>
      <c r="D160" s="54"/>
      <c r="E160" s="52"/>
      <c r="F160" s="52"/>
      <c r="G160" s="52"/>
      <c r="H160" s="55"/>
      <c r="I160" s="56"/>
      <c r="J160" s="56"/>
      <c r="K160" s="56"/>
      <c r="L160" s="57"/>
      <c r="M160" s="45"/>
      <c r="N160" s="58"/>
      <c r="O160" s="59"/>
      <c r="P160" s="59"/>
      <c r="Q160" s="59"/>
      <c r="R160" s="60"/>
      <c r="S160" s="61"/>
      <c r="T160" s="62"/>
      <c r="U160" s="63"/>
      <c r="V160" s="64"/>
      <c r="W160" s="65"/>
      <c r="X160" s="66"/>
      <c r="Y160" s="67"/>
      <c r="Z160" s="106"/>
      <c r="AA160" s="68"/>
      <c r="AB160" s="68"/>
      <c r="AC160" s="68"/>
      <c r="AD160" s="68"/>
      <c r="AE160" s="68"/>
      <c r="AF160" s="68"/>
      <c r="AG160" s="69"/>
      <c r="AH160" s="70"/>
      <c r="AI160" s="70"/>
      <c r="AJ160" s="66"/>
    </row>
    <row r="161" spans="1:36" x14ac:dyDescent="0.25">
      <c r="A161" s="52"/>
      <c r="B161" s="53"/>
      <c r="C161" s="54"/>
      <c r="D161" s="54"/>
      <c r="E161" s="52"/>
      <c r="F161" s="52"/>
      <c r="G161" s="52"/>
      <c r="H161" s="55"/>
      <c r="I161" s="56"/>
      <c r="J161" s="56"/>
      <c r="K161" s="56"/>
      <c r="L161" s="57"/>
      <c r="M161" s="45"/>
      <c r="N161" s="58"/>
      <c r="O161" s="59"/>
      <c r="P161" s="59"/>
      <c r="Q161" s="59"/>
      <c r="R161" s="60"/>
      <c r="S161" s="61"/>
      <c r="T161" s="62"/>
      <c r="U161" s="63"/>
      <c r="V161" s="64"/>
      <c r="W161" s="65"/>
      <c r="X161" s="66"/>
      <c r="Y161" s="67"/>
      <c r="Z161" s="106"/>
      <c r="AA161" s="68"/>
      <c r="AB161" s="68"/>
      <c r="AC161" s="68"/>
      <c r="AD161" s="68"/>
      <c r="AE161" s="68"/>
      <c r="AF161" s="68"/>
      <c r="AG161" s="69"/>
      <c r="AH161" s="70"/>
      <c r="AI161" s="70"/>
      <c r="AJ161" s="66"/>
    </row>
    <row r="162" spans="1:36" x14ac:dyDescent="0.25">
      <c r="A162" s="52"/>
      <c r="B162" s="53"/>
      <c r="C162" s="54"/>
      <c r="D162" s="54"/>
      <c r="E162" s="52"/>
      <c r="F162" s="52"/>
      <c r="G162" s="52"/>
      <c r="H162" s="55"/>
      <c r="I162" s="56"/>
      <c r="J162" s="56"/>
      <c r="K162" s="56"/>
      <c r="L162" s="57"/>
      <c r="M162" s="45"/>
      <c r="N162" s="58"/>
      <c r="O162" s="59"/>
      <c r="P162" s="59"/>
      <c r="Q162" s="59"/>
      <c r="R162" s="60"/>
      <c r="S162" s="61"/>
      <c r="T162" s="62"/>
      <c r="U162" s="63"/>
      <c r="V162" s="64"/>
      <c r="W162" s="65"/>
      <c r="X162" s="66"/>
      <c r="Y162" s="67"/>
      <c r="Z162" s="106"/>
      <c r="AA162" s="68"/>
      <c r="AB162" s="68"/>
      <c r="AC162" s="68"/>
      <c r="AD162" s="68"/>
      <c r="AE162" s="68"/>
      <c r="AF162" s="68"/>
      <c r="AG162" s="69"/>
      <c r="AH162" s="70"/>
      <c r="AI162" s="70"/>
      <c r="AJ162" s="66"/>
    </row>
    <row r="163" spans="1:36" x14ac:dyDescent="0.25">
      <c r="A163" s="52"/>
      <c r="B163" s="53"/>
      <c r="C163" s="54"/>
      <c r="D163" s="54"/>
      <c r="E163" s="52"/>
      <c r="F163" s="52"/>
      <c r="G163" s="52"/>
      <c r="H163" s="55"/>
      <c r="I163" s="56"/>
      <c r="J163" s="56"/>
      <c r="K163" s="56"/>
      <c r="L163" s="57"/>
      <c r="M163" s="45"/>
      <c r="N163" s="58"/>
      <c r="O163" s="59"/>
      <c r="P163" s="59"/>
      <c r="Q163" s="59"/>
      <c r="R163" s="60"/>
      <c r="S163" s="61"/>
      <c r="T163" s="62"/>
      <c r="U163" s="63"/>
      <c r="V163" s="64"/>
      <c r="W163" s="65"/>
      <c r="X163" s="66"/>
      <c r="Y163" s="67"/>
      <c r="Z163" s="106"/>
      <c r="AA163" s="68"/>
      <c r="AB163" s="68"/>
      <c r="AC163" s="68"/>
      <c r="AD163" s="68"/>
      <c r="AE163" s="68"/>
      <c r="AF163" s="68"/>
      <c r="AG163" s="69"/>
      <c r="AH163" s="70"/>
      <c r="AI163" s="70"/>
      <c r="AJ163" s="66"/>
    </row>
    <row r="164" spans="1:36" x14ac:dyDescent="0.25">
      <c r="A164" s="52"/>
      <c r="B164" s="53"/>
      <c r="C164" s="54"/>
      <c r="D164" s="54"/>
      <c r="E164" s="52"/>
      <c r="F164" s="52"/>
      <c r="G164" s="52"/>
      <c r="H164" s="55"/>
      <c r="I164" s="56"/>
      <c r="J164" s="56"/>
      <c r="K164" s="56"/>
      <c r="L164" s="57"/>
      <c r="M164" s="45"/>
      <c r="N164" s="58"/>
      <c r="O164" s="59"/>
      <c r="P164" s="59"/>
      <c r="Q164" s="59"/>
      <c r="R164" s="60"/>
      <c r="S164" s="61"/>
      <c r="T164" s="62"/>
      <c r="U164" s="63"/>
      <c r="V164" s="64"/>
      <c r="W164" s="65"/>
      <c r="X164" s="66"/>
      <c r="Y164" s="67"/>
      <c r="Z164" s="106"/>
      <c r="AA164" s="68"/>
      <c r="AB164" s="68"/>
      <c r="AC164" s="68"/>
      <c r="AD164" s="68"/>
      <c r="AE164" s="68"/>
      <c r="AF164" s="68"/>
      <c r="AG164" s="69"/>
      <c r="AH164" s="70"/>
      <c r="AI164" s="70"/>
      <c r="AJ164" s="66"/>
    </row>
    <row r="165" spans="1:36" x14ac:dyDescent="0.25">
      <c r="A165" s="52"/>
      <c r="B165" s="53"/>
      <c r="C165" s="54"/>
      <c r="D165" s="54"/>
      <c r="E165" s="52"/>
      <c r="F165" s="52"/>
      <c r="G165" s="52"/>
      <c r="H165" s="55"/>
      <c r="I165" s="56"/>
      <c r="J165" s="56"/>
      <c r="K165" s="56"/>
      <c r="L165" s="57"/>
      <c r="M165" s="45"/>
      <c r="N165" s="58"/>
      <c r="O165" s="59"/>
      <c r="P165" s="59"/>
      <c r="Q165" s="59"/>
      <c r="R165" s="60"/>
      <c r="S165" s="61"/>
      <c r="T165" s="62"/>
      <c r="U165" s="63"/>
      <c r="V165" s="64"/>
      <c r="W165" s="65"/>
      <c r="X165" s="66"/>
      <c r="Y165" s="67"/>
      <c r="Z165" s="106"/>
      <c r="AA165" s="68"/>
      <c r="AB165" s="68"/>
      <c r="AC165" s="68"/>
      <c r="AD165" s="68"/>
      <c r="AE165" s="68"/>
      <c r="AF165" s="68"/>
      <c r="AG165" s="69"/>
      <c r="AH165" s="70"/>
      <c r="AI165" s="70"/>
      <c r="AJ165" s="66"/>
    </row>
    <row r="166" spans="1:36" x14ac:dyDescent="0.25">
      <c r="A166" s="52"/>
      <c r="B166" s="53"/>
      <c r="C166" s="54"/>
      <c r="D166" s="54"/>
      <c r="E166" s="52"/>
      <c r="F166" s="52"/>
      <c r="G166" s="52"/>
      <c r="H166" s="55"/>
      <c r="I166" s="56"/>
      <c r="J166" s="56"/>
      <c r="K166" s="56"/>
      <c r="L166" s="57"/>
      <c r="M166" s="45"/>
      <c r="N166" s="58"/>
      <c r="O166" s="59"/>
      <c r="P166" s="59"/>
      <c r="Q166" s="59"/>
      <c r="R166" s="60"/>
      <c r="S166" s="61"/>
      <c r="T166" s="62"/>
      <c r="U166" s="63"/>
      <c r="V166" s="64"/>
      <c r="W166" s="65"/>
      <c r="X166" s="66"/>
      <c r="Y166" s="67"/>
      <c r="Z166" s="106"/>
      <c r="AA166" s="68"/>
      <c r="AB166" s="68"/>
      <c r="AC166" s="68"/>
      <c r="AD166" s="68"/>
      <c r="AE166" s="68"/>
      <c r="AF166" s="68"/>
      <c r="AG166" s="69"/>
      <c r="AH166" s="70"/>
      <c r="AI166" s="70"/>
      <c r="AJ166" s="66"/>
    </row>
    <row r="167" spans="1:36" x14ac:dyDescent="0.25">
      <c r="A167" s="52"/>
      <c r="B167" s="53"/>
      <c r="C167" s="54"/>
      <c r="D167" s="54"/>
      <c r="E167" s="52"/>
      <c r="F167" s="52"/>
      <c r="G167" s="52"/>
      <c r="H167" s="55"/>
      <c r="I167" s="56"/>
      <c r="J167" s="56"/>
      <c r="K167" s="56"/>
      <c r="L167" s="57"/>
      <c r="M167" s="45"/>
      <c r="N167" s="58"/>
      <c r="O167" s="59"/>
      <c r="P167" s="59"/>
      <c r="Q167" s="59"/>
      <c r="R167" s="60"/>
      <c r="S167" s="61"/>
      <c r="T167" s="62"/>
      <c r="U167" s="63"/>
      <c r="V167" s="64"/>
      <c r="W167" s="65"/>
      <c r="X167" s="66"/>
      <c r="Y167" s="67"/>
      <c r="Z167" s="106"/>
      <c r="AA167" s="68"/>
      <c r="AB167" s="68"/>
      <c r="AC167" s="68"/>
      <c r="AD167" s="68"/>
      <c r="AE167" s="68"/>
      <c r="AF167" s="68"/>
      <c r="AG167" s="69"/>
      <c r="AH167" s="70"/>
      <c r="AI167" s="70"/>
      <c r="AJ167" s="66"/>
    </row>
    <row r="168" spans="1:36" x14ac:dyDescent="0.25">
      <c r="A168" s="52"/>
      <c r="B168" s="53"/>
      <c r="C168" s="54"/>
      <c r="D168" s="54"/>
      <c r="E168" s="52"/>
      <c r="F168" s="52"/>
      <c r="G168" s="52"/>
      <c r="H168" s="55"/>
      <c r="I168" s="56"/>
      <c r="J168" s="56"/>
      <c r="K168" s="56"/>
      <c r="L168" s="57"/>
      <c r="M168" s="45"/>
      <c r="N168" s="58"/>
      <c r="O168" s="59"/>
      <c r="P168" s="59"/>
      <c r="Q168" s="59"/>
      <c r="R168" s="60"/>
      <c r="S168" s="61"/>
      <c r="T168" s="62"/>
      <c r="U168" s="63"/>
      <c r="V168" s="64"/>
      <c r="W168" s="65"/>
      <c r="X168" s="66"/>
      <c r="Y168" s="67"/>
      <c r="Z168" s="106"/>
      <c r="AA168" s="68"/>
      <c r="AB168" s="68"/>
      <c r="AC168" s="68"/>
      <c r="AD168" s="68"/>
      <c r="AE168" s="68"/>
      <c r="AF168" s="68"/>
      <c r="AG168" s="69"/>
      <c r="AH168" s="70"/>
      <c r="AI168" s="70"/>
      <c r="AJ168" s="66"/>
    </row>
    <row r="169" spans="1:36" x14ac:dyDescent="0.25">
      <c r="A169" s="52"/>
      <c r="B169" s="53"/>
      <c r="C169" s="54"/>
      <c r="D169" s="54"/>
      <c r="E169" s="52"/>
      <c r="F169" s="52"/>
      <c r="G169" s="52"/>
      <c r="H169" s="55"/>
      <c r="I169" s="56"/>
      <c r="J169" s="56"/>
      <c r="K169" s="56"/>
      <c r="L169" s="57"/>
      <c r="M169" s="45"/>
      <c r="N169" s="58"/>
      <c r="O169" s="59"/>
      <c r="P169" s="59"/>
      <c r="Q169" s="59"/>
      <c r="R169" s="60"/>
      <c r="S169" s="61"/>
      <c r="T169" s="62"/>
      <c r="U169" s="63"/>
      <c r="V169" s="64"/>
      <c r="W169" s="65"/>
      <c r="X169" s="66"/>
      <c r="Y169" s="67"/>
      <c r="Z169" s="106"/>
      <c r="AA169" s="68"/>
      <c r="AB169" s="68"/>
      <c r="AC169" s="68"/>
      <c r="AD169" s="68"/>
      <c r="AE169" s="68"/>
      <c r="AF169" s="68"/>
      <c r="AG169" s="69"/>
      <c r="AH169" s="70"/>
      <c r="AI169" s="70"/>
      <c r="AJ169" s="66"/>
    </row>
    <row r="170" spans="1:36" x14ac:dyDescent="0.25">
      <c r="A170" s="52"/>
      <c r="B170" s="53"/>
      <c r="C170" s="54"/>
      <c r="D170" s="54"/>
      <c r="E170" s="52"/>
      <c r="F170" s="52"/>
      <c r="G170" s="52"/>
      <c r="H170" s="55"/>
      <c r="I170" s="56"/>
      <c r="J170" s="56"/>
      <c r="K170" s="56"/>
      <c r="L170" s="57"/>
      <c r="M170" s="45"/>
      <c r="N170" s="58"/>
      <c r="O170" s="59"/>
      <c r="P170" s="59"/>
      <c r="Q170" s="59"/>
      <c r="R170" s="60"/>
      <c r="S170" s="61"/>
      <c r="T170" s="62"/>
      <c r="U170" s="63"/>
      <c r="V170" s="64"/>
      <c r="W170" s="65"/>
      <c r="X170" s="66"/>
      <c r="Y170" s="67"/>
      <c r="Z170" s="106"/>
      <c r="AA170" s="68"/>
      <c r="AB170" s="68"/>
      <c r="AC170" s="68"/>
      <c r="AD170" s="68"/>
      <c r="AE170" s="68"/>
      <c r="AF170" s="68"/>
      <c r="AG170" s="69"/>
      <c r="AH170" s="70"/>
      <c r="AI170" s="70"/>
      <c r="AJ170" s="66"/>
    </row>
    <row r="171" spans="1:36" x14ac:dyDescent="0.25">
      <c r="A171" s="52"/>
      <c r="B171" s="53"/>
      <c r="C171" s="54"/>
      <c r="D171" s="54"/>
      <c r="E171" s="52"/>
      <c r="F171" s="52"/>
      <c r="G171" s="52"/>
      <c r="H171" s="55"/>
      <c r="I171" s="56"/>
      <c r="J171" s="56"/>
      <c r="K171" s="56"/>
      <c r="L171" s="57"/>
      <c r="M171" s="45"/>
      <c r="N171" s="58"/>
      <c r="O171" s="59"/>
      <c r="P171" s="59"/>
      <c r="Q171" s="59"/>
      <c r="R171" s="60"/>
      <c r="S171" s="61"/>
      <c r="T171" s="62"/>
      <c r="U171" s="63"/>
      <c r="V171" s="64"/>
      <c r="W171" s="65"/>
      <c r="X171" s="66"/>
      <c r="Y171" s="67"/>
      <c r="Z171" s="106"/>
      <c r="AA171" s="68"/>
      <c r="AB171" s="68"/>
      <c r="AC171" s="68"/>
      <c r="AD171" s="68"/>
      <c r="AE171" s="68"/>
      <c r="AF171" s="68"/>
      <c r="AG171" s="69"/>
      <c r="AH171" s="70"/>
      <c r="AI171" s="70"/>
      <c r="AJ171" s="66"/>
    </row>
    <row r="172" spans="1:36" x14ac:dyDescent="0.25">
      <c r="A172" s="52"/>
      <c r="B172" s="53"/>
      <c r="C172" s="54"/>
      <c r="D172" s="54"/>
      <c r="E172" s="52"/>
      <c r="F172" s="52"/>
      <c r="G172" s="52"/>
      <c r="H172" s="55"/>
      <c r="I172" s="56"/>
      <c r="J172" s="56"/>
      <c r="K172" s="56"/>
      <c r="L172" s="57"/>
      <c r="M172" s="45"/>
      <c r="N172" s="58"/>
      <c r="O172" s="59"/>
      <c r="P172" s="59"/>
      <c r="Q172" s="59"/>
      <c r="R172" s="60"/>
      <c r="S172" s="61"/>
      <c r="T172" s="62"/>
      <c r="U172" s="63"/>
      <c r="V172" s="64"/>
      <c r="W172" s="65"/>
      <c r="X172" s="66"/>
      <c r="Y172" s="67"/>
      <c r="Z172" s="106"/>
      <c r="AA172" s="68"/>
      <c r="AB172" s="68"/>
      <c r="AC172" s="68"/>
      <c r="AD172" s="68"/>
      <c r="AE172" s="68"/>
      <c r="AF172" s="68"/>
      <c r="AG172" s="69"/>
      <c r="AH172" s="70"/>
      <c r="AI172" s="70"/>
      <c r="AJ172" s="66"/>
    </row>
    <row r="173" spans="1:36" x14ac:dyDescent="0.25">
      <c r="A173" s="52"/>
      <c r="B173" s="53"/>
      <c r="C173" s="54"/>
      <c r="D173" s="54"/>
      <c r="E173" s="52"/>
      <c r="F173" s="52"/>
      <c r="G173" s="52"/>
      <c r="H173" s="55"/>
      <c r="I173" s="56"/>
      <c r="J173" s="56"/>
      <c r="K173" s="56"/>
      <c r="L173" s="57"/>
      <c r="M173" s="45"/>
      <c r="N173" s="58"/>
      <c r="O173" s="59"/>
      <c r="P173" s="59"/>
      <c r="Q173" s="59"/>
      <c r="R173" s="60"/>
      <c r="S173" s="61"/>
      <c r="T173" s="62"/>
      <c r="U173" s="63"/>
      <c r="V173" s="64"/>
      <c r="W173" s="65"/>
      <c r="X173" s="66"/>
      <c r="Y173" s="67"/>
      <c r="Z173" s="106"/>
      <c r="AA173" s="68"/>
      <c r="AB173" s="68"/>
      <c r="AC173" s="68"/>
      <c r="AD173" s="68"/>
      <c r="AE173" s="68"/>
      <c r="AF173" s="68"/>
      <c r="AG173" s="69"/>
      <c r="AH173" s="70"/>
      <c r="AI173" s="70"/>
      <c r="AJ173" s="66"/>
    </row>
    <row r="174" spans="1:36" x14ac:dyDescent="0.25">
      <c r="A174" s="52"/>
      <c r="B174" s="53"/>
      <c r="C174" s="54"/>
      <c r="D174" s="54"/>
      <c r="E174" s="52"/>
      <c r="F174" s="52"/>
      <c r="G174" s="52"/>
      <c r="H174" s="55"/>
      <c r="I174" s="56"/>
      <c r="J174" s="56"/>
      <c r="K174" s="56"/>
      <c r="L174" s="57"/>
      <c r="M174" s="45"/>
      <c r="N174" s="58"/>
      <c r="O174" s="59"/>
      <c r="P174" s="59"/>
      <c r="Q174" s="59"/>
      <c r="R174" s="60"/>
      <c r="S174" s="61"/>
      <c r="T174" s="62"/>
      <c r="U174" s="63"/>
      <c r="V174" s="64"/>
      <c r="W174" s="65"/>
      <c r="X174" s="66"/>
      <c r="Y174" s="67"/>
      <c r="Z174" s="106"/>
      <c r="AA174" s="68"/>
      <c r="AB174" s="68"/>
      <c r="AC174" s="68"/>
      <c r="AD174" s="68"/>
      <c r="AE174" s="68"/>
      <c r="AF174" s="68"/>
      <c r="AG174" s="69"/>
      <c r="AH174" s="70"/>
      <c r="AI174" s="70"/>
      <c r="AJ174" s="66"/>
    </row>
    <row r="175" spans="1:36" x14ac:dyDescent="0.25">
      <c r="A175" s="52"/>
      <c r="B175" s="53"/>
      <c r="C175" s="54"/>
      <c r="D175" s="54"/>
      <c r="E175" s="52"/>
      <c r="F175" s="52"/>
      <c r="G175" s="52"/>
      <c r="H175" s="55"/>
      <c r="I175" s="56"/>
      <c r="J175" s="56"/>
      <c r="K175" s="56"/>
      <c r="L175" s="57"/>
      <c r="M175" s="45"/>
      <c r="N175" s="58"/>
      <c r="O175" s="59"/>
      <c r="P175" s="59"/>
      <c r="Q175" s="59"/>
      <c r="R175" s="60"/>
      <c r="S175" s="61"/>
      <c r="T175" s="62"/>
      <c r="U175" s="63"/>
      <c r="V175" s="64"/>
      <c r="W175" s="65"/>
      <c r="X175" s="66"/>
      <c r="Y175" s="67"/>
      <c r="Z175" s="106"/>
      <c r="AA175" s="68"/>
      <c r="AB175" s="68"/>
      <c r="AC175" s="68"/>
      <c r="AD175" s="68"/>
      <c r="AE175" s="68"/>
      <c r="AF175" s="68"/>
      <c r="AG175" s="69"/>
      <c r="AH175" s="70"/>
      <c r="AI175" s="70"/>
      <c r="AJ175" s="66"/>
    </row>
    <row r="176" spans="1:36" x14ac:dyDescent="0.25">
      <c r="A176" s="52"/>
      <c r="B176" s="53"/>
      <c r="C176" s="54"/>
      <c r="D176" s="54"/>
      <c r="E176" s="52"/>
      <c r="F176" s="52"/>
      <c r="G176" s="52"/>
      <c r="H176" s="55"/>
      <c r="I176" s="56"/>
      <c r="J176" s="56"/>
      <c r="K176" s="56"/>
      <c r="L176" s="57"/>
      <c r="M176" s="45"/>
      <c r="N176" s="58"/>
      <c r="O176" s="59"/>
      <c r="P176" s="59"/>
      <c r="Q176" s="59"/>
      <c r="R176" s="60"/>
      <c r="S176" s="61"/>
      <c r="T176" s="62"/>
      <c r="U176" s="63"/>
      <c r="V176" s="64"/>
      <c r="W176" s="65"/>
      <c r="X176" s="66"/>
      <c r="Y176" s="67"/>
      <c r="Z176" s="106"/>
      <c r="AA176" s="68"/>
      <c r="AB176" s="68"/>
      <c r="AC176" s="68"/>
      <c r="AD176" s="68"/>
      <c r="AE176" s="68"/>
      <c r="AF176" s="68"/>
      <c r="AG176" s="69"/>
      <c r="AH176" s="70"/>
      <c r="AI176" s="70"/>
      <c r="AJ176" s="66"/>
    </row>
    <row r="177" spans="1:36" x14ac:dyDescent="0.25">
      <c r="A177" s="52"/>
      <c r="B177" s="53"/>
      <c r="C177" s="54"/>
      <c r="D177" s="54"/>
      <c r="E177" s="52"/>
      <c r="F177" s="52"/>
      <c r="G177" s="52"/>
      <c r="H177" s="55"/>
      <c r="I177" s="56"/>
      <c r="J177" s="56"/>
      <c r="K177" s="56"/>
      <c r="L177" s="57"/>
      <c r="M177" s="45"/>
      <c r="N177" s="58"/>
      <c r="O177" s="59"/>
      <c r="P177" s="59"/>
      <c r="Q177" s="59"/>
      <c r="R177" s="60"/>
      <c r="S177" s="61"/>
      <c r="T177" s="62"/>
      <c r="U177" s="63"/>
      <c r="V177" s="64"/>
      <c r="W177" s="65"/>
      <c r="X177" s="66"/>
      <c r="Y177" s="67"/>
      <c r="Z177" s="106"/>
      <c r="AA177" s="68"/>
      <c r="AB177" s="68"/>
      <c r="AC177" s="68"/>
      <c r="AD177" s="68"/>
      <c r="AE177" s="68"/>
      <c r="AF177" s="68"/>
      <c r="AG177" s="69"/>
      <c r="AH177" s="70"/>
      <c r="AI177" s="70"/>
      <c r="AJ177" s="66"/>
    </row>
    <row r="178" spans="1:36" x14ac:dyDescent="0.25">
      <c r="A178" s="52"/>
      <c r="B178" s="53"/>
      <c r="C178" s="54"/>
      <c r="D178" s="54"/>
      <c r="E178" s="52"/>
      <c r="F178" s="52"/>
      <c r="G178" s="52"/>
      <c r="H178" s="55"/>
      <c r="I178" s="56"/>
      <c r="J178" s="56"/>
      <c r="K178" s="56"/>
      <c r="L178" s="57"/>
      <c r="M178" s="45"/>
      <c r="N178" s="58"/>
      <c r="O178" s="59"/>
      <c r="P178" s="59"/>
      <c r="Q178" s="59"/>
      <c r="R178" s="60"/>
      <c r="S178" s="61"/>
      <c r="T178" s="62"/>
      <c r="U178" s="63"/>
      <c r="V178" s="64"/>
      <c r="W178" s="65"/>
      <c r="X178" s="66"/>
      <c r="Y178" s="67"/>
      <c r="Z178" s="106"/>
      <c r="AA178" s="68"/>
      <c r="AB178" s="68"/>
      <c r="AC178" s="68"/>
      <c r="AD178" s="68"/>
      <c r="AE178" s="68"/>
      <c r="AF178" s="68"/>
      <c r="AG178" s="69"/>
      <c r="AH178" s="70"/>
      <c r="AI178" s="70"/>
      <c r="AJ178" s="66"/>
    </row>
    <row r="179" spans="1:36" x14ac:dyDescent="0.25">
      <c r="A179" s="52"/>
      <c r="B179" s="53"/>
      <c r="C179" s="54"/>
      <c r="D179" s="54"/>
      <c r="E179" s="52"/>
      <c r="F179" s="52"/>
      <c r="G179" s="52"/>
      <c r="H179" s="55"/>
      <c r="I179" s="56"/>
      <c r="J179" s="56"/>
      <c r="K179" s="56"/>
      <c r="L179" s="57"/>
      <c r="M179" s="45"/>
      <c r="N179" s="58"/>
      <c r="O179" s="59"/>
      <c r="P179" s="59"/>
      <c r="Q179" s="59"/>
      <c r="R179" s="60"/>
      <c r="S179" s="61"/>
      <c r="T179" s="62"/>
      <c r="U179" s="63"/>
      <c r="V179" s="64"/>
      <c r="W179" s="65"/>
      <c r="X179" s="66"/>
      <c r="Y179" s="67"/>
      <c r="Z179" s="106"/>
      <c r="AA179" s="68"/>
      <c r="AB179" s="68"/>
      <c r="AC179" s="68"/>
      <c r="AD179" s="68"/>
      <c r="AE179" s="68"/>
      <c r="AF179" s="68"/>
      <c r="AG179" s="69"/>
      <c r="AH179" s="70"/>
      <c r="AI179" s="70"/>
      <c r="AJ179" s="66"/>
    </row>
    <row r="180" spans="1:36" x14ac:dyDescent="0.25">
      <c r="A180" s="52"/>
      <c r="B180" s="53"/>
      <c r="C180" s="54"/>
      <c r="D180" s="54"/>
      <c r="E180" s="52"/>
      <c r="F180" s="52"/>
      <c r="G180" s="52"/>
      <c r="H180" s="55"/>
      <c r="I180" s="56"/>
      <c r="J180" s="56"/>
      <c r="K180" s="56"/>
      <c r="L180" s="57"/>
      <c r="M180" s="45"/>
      <c r="N180" s="58"/>
      <c r="O180" s="59"/>
      <c r="P180" s="59"/>
      <c r="Q180" s="59"/>
      <c r="R180" s="60"/>
      <c r="S180" s="61"/>
      <c r="T180" s="62"/>
      <c r="U180" s="63"/>
      <c r="V180" s="64"/>
      <c r="W180" s="65"/>
      <c r="X180" s="66"/>
      <c r="Y180" s="67"/>
      <c r="Z180" s="106"/>
      <c r="AA180" s="68"/>
      <c r="AB180" s="68"/>
      <c r="AC180" s="68"/>
      <c r="AD180" s="68"/>
      <c r="AE180" s="68"/>
      <c r="AF180" s="68"/>
      <c r="AG180" s="69"/>
      <c r="AH180" s="70"/>
      <c r="AI180" s="70"/>
      <c r="AJ180" s="66"/>
    </row>
    <row r="181" spans="1:36" x14ac:dyDescent="0.25">
      <c r="A181" s="52"/>
      <c r="B181" s="53"/>
      <c r="C181" s="54"/>
      <c r="D181" s="54"/>
      <c r="E181" s="52"/>
      <c r="F181" s="52"/>
      <c r="G181" s="52"/>
      <c r="H181" s="55"/>
      <c r="I181" s="56"/>
      <c r="J181" s="56"/>
      <c r="K181" s="56"/>
      <c r="L181" s="57"/>
      <c r="M181" s="45"/>
      <c r="N181" s="58"/>
      <c r="O181" s="59"/>
      <c r="P181" s="59"/>
      <c r="Q181" s="59"/>
      <c r="R181" s="60"/>
      <c r="S181" s="61"/>
      <c r="T181" s="62"/>
      <c r="U181" s="63"/>
      <c r="V181" s="64"/>
      <c r="W181" s="65"/>
      <c r="X181" s="66"/>
      <c r="Y181" s="67"/>
      <c r="Z181" s="106"/>
      <c r="AA181" s="68"/>
      <c r="AB181" s="68"/>
      <c r="AC181" s="68"/>
      <c r="AD181" s="68"/>
      <c r="AE181" s="68"/>
      <c r="AF181" s="68"/>
      <c r="AG181" s="69"/>
      <c r="AH181" s="70"/>
      <c r="AI181" s="70"/>
      <c r="AJ181" s="66"/>
    </row>
    <row r="182" spans="1:36" x14ac:dyDescent="0.25">
      <c r="A182" s="52"/>
      <c r="B182" s="53"/>
      <c r="C182" s="54"/>
      <c r="D182" s="54"/>
      <c r="E182" s="52"/>
      <c r="F182" s="52"/>
      <c r="G182" s="52"/>
      <c r="H182" s="55"/>
      <c r="I182" s="56"/>
      <c r="J182" s="56"/>
      <c r="K182" s="56"/>
      <c r="L182" s="57"/>
      <c r="M182" s="45"/>
      <c r="N182" s="58"/>
      <c r="O182" s="59"/>
      <c r="P182" s="59"/>
      <c r="Q182" s="59"/>
      <c r="R182" s="60"/>
      <c r="S182" s="61"/>
      <c r="T182" s="62"/>
      <c r="U182" s="63"/>
      <c r="V182" s="64"/>
      <c r="W182" s="65"/>
      <c r="X182" s="66"/>
      <c r="Y182" s="67"/>
      <c r="Z182" s="106"/>
      <c r="AA182" s="68"/>
      <c r="AB182" s="68"/>
      <c r="AC182" s="68"/>
      <c r="AD182" s="68"/>
      <c r="AE182" s="68"/>
      <c r="AF182" s="68"/>
      <c r="AG182" s="69"/>
      <c r="AH182" s="70"/>
      <c r="AI182" s="70"/>
      <c r="AJ182" s="66"/>
    </row>
    <row r="183" spans="1:36" x14ac:dyDescent="0.25">
      <c r="A183" s="52"/>
      <c r="B183" s="53"/>
      <c r="C183" s="54"/>
      <c r="D183" s="54"/>
      <c r="E183" s="52"/>
      <c r="F183" s="52"/>
      <c r="G183" s="52"/>
      <c r="H183" s="55"/>
      <c r="I183" s="56"/>
      <c r="J183" s="56"/>
      <c r="K183" s="56"/>
      <c r="L183" s="57"/>
      <c r="M183" s="45"/>
      <c r="N183" s="58"/>
      <c r="O183" s="59"/>
      <c r="P183" s="59"/>
      <c r="Q183" s="59"/>
      <c r="R183" s="60"/>
      <c r="S183" s="61"/>
      <c r="T183" s="62"/>
      <c r="U183" s="63"/>
      <c r="V183" s="64"/>
      <c r="W183" s="65"/>
      <c r="X183" s="66"/>
      <c r="Y183" s="67"/>
      <c r="Z183" s="106"/>
      <c r="AA183" s="68"/>
      <c r="AB183" s="68"/>
      <c r="AC183" s="68"/>
      <c r="AD183" s="68"/>
      <c r="AE183" s="68"/>
      <c r="AF183" s="68"/>
      <c r="AG183" s="69"/>
      <c r="AH183" s="70"/>
      <c r="AI183" s="70"/>
      <c r="AJ183" s="66"/>
    </row>
    <row r="184" spans="1:36" x14ac:dyDescent="0.25">
      <c r="A184" s="52"/>
      <c r="B184" s="53"/>
      <c r="C184" s="54"/>
      <c r="D184" s="54"/>
      <c r="E184" s="52"/>
      <c r="F184" s="52"/>
      <c r="G184" s="52"/>
      <c r="H184" s="55"/>
      <c r="I184" s="56"/>
      <c r="J184" s="56"/>
      <c r="K184" s="56"/>
      <c r="L184" s="57"/>
      <c r="M184" s="45"/>
      <c r="N184" s="58"/>
      <c r="O184" s="59"/>
      <c r="P184" s="59"/>
      <c r="Q184" s="59"/>
      <c r="R184" s="60"/>
      <c r="S184" s="61"/>
      <c r="T184" s="62"/>
      <c r="U184" s="63"/>
      <c r="V184" s="64"/>
      <c r="W184" s="65"/>
      <c r="X184" s="66"/>
      <c r="Y184" s="67"/>
      <c r="Z184" s="106"/>
      <c r="AA184" s="68"/>
      <c r="AB184" s="68"/>
      <c r="AC184" s="68"/>
      <c r="AD184" s="68"/>
      <c r="AE184" s="68"/>
      <c r="AF184" s="68"/>
      <c r="AG184" s="69"/>
      <c r="AH184" s="70"/>
      <c r="AI184" s="70"/>
      <c r="AJ184" s="66"/>
    </row>
    <row r="185" spans="1:36" x14ac:dyDescent="0.25">
      <c r="A185" s="52"/>
      <c r="B185" s="53"/>
      <c r="C185" s="54"/>
      <c r="D185" s="54"/>
      <c r="E185" s="52"/>
      <c r="F185" s="52"/>
      <c r="G185" s="52"/>
      <c r="H185" s="55"/>
      <c r="I185" s="56"/>
      <c r="J185" s="56"/>
      <c r="K185" s="56"/>
      <c r="L185" s="57"/>
      <c r="M185" s="45"/>
      <c r="N185" s="58"/>
      <c r="O185" s="59"/>
      <c r="P185" s="59"/>
      <c r="Q185" s="59"/>
      <c r="R185" s="60"/>
      <c r="S185" s="61"/>
      <c r="T185" s="62"/>
      <c r="U185" s="63"/>
      <c r="V185" s="64"/>
      <c r="W185" s="65"/>
      <c r="X185" s="66"/>
      <c r="Y185" s="67"/>
      <c r="Z185" s="106"/>
      <c r="AA185" s="68"/>
      <c r="AB185" s="68"/>
      <c r="AC185" s="68"/>
      <c r="AD185" s="68"/>
      <c r="AE185" s="68"/>
      <c r="AF185" s="68"/>
      <c r="AG185" s="69"/>
      <c r="AH185" s="70"/>
      <c r="AI185" s="70"/>
      <c r="AJ185" s="66"/>
    </row>
    <row r="186" spans="1:36" x14ac:dyDescent="0.25">
      <c r="A186" s="52"/>
      <c r="B186" s="53"/>
      <c r="C186" s="54"/>
      <c r="D186" s="54"/>
      <c r="E186" s="52"/>
      <c r="F186" s="52"/>
      <c r="G186" s="52"/>
      <c r="H186" s="55"/>
      <c r="I186" s="56"/>
      <c r="J186" s="56"/>
      <c r="K186" s="56"/>
      <c r="L186" s="57"/>
      <c r="M186" s="45"/>
      <c r="N186" s="58"/>
      <c r="O186" s="59"/>
      <c r="P186" s="59"/>
      <c r="Q186" s="59"/>
      <c r="R186" s="60"/>
      <c r="S186" s="61"/>
      <c r="T186" s="62"/>
      <c r="U186" s="63"/>
      <c r="V186" s="64"/>
      <c r="W186" s="65"/>
      <c r="X186" s="66"/>
      <c r="Y186" s="67"/>
      <c r="Z186" s="106"/>
      <c r="AA186" s="68"/>
      <c r="AB186" s="68"/>
      <c r="AC186" s="68"/>
      <c r="AD186" s="68"/>
      <c r="AE186" s="68"/>
      <c r="AF186" s="68"/>
      <c r="AG186" s="69"/>
      <c r="AH186" s="70"/>
      <c r="AI186" s="70"/>
      <c r="AJ186" s="66"/>
    </row>
    <row r="187" spans="1:36" x14ac:dyDescent="0.25">
      <c r="A187" s="52"/>
      <c r="B187" s="53"/>
      <c r="C187" s="54"/>
      <c r="D187" s="54"/>
      <c r="E187" s="52"/>
      <c r="F187" s="52"/>
      <c r="G187" s="52"/>
      <c r="H187" s="55"/>
      <c r="I187" s="56"/>
      <c r="J187" s="56"/>
      <c r="K187" s="56"/>
      <c r="L187" s="57"/>
      <c r="M187" s="45"/>
      <c r="N187" s="58"/>
      <c r="O187" s="59"/>
      <c r="P187" s="59"/>
      <c r="Q187" s="59"/>
      <c r="R187" s="60"/>
      <c r="S187" s="61"/>
      <c r="T187" s="62"/>
      <c r="U187" s="63"/>
      <c r="V187" s="64"/>
      <c r="W187" s="65"/>
      <c r="X187" s="66"/>
      <c r="Y187" s="67"/>
      <c r="Z187" s="106"/>
      <c r="AA187" s="68"/>
      <c r="AB187" s="68"/>
      <c r="AC187" s="68"/>
      <c r="AD187" s="68"/>
      <c r="AE187" s="68"/>
      <c r="AF187" s="68"/>
      <c r="AG187" s="69"/>
      <c r="AH187" s="70"/>
      <c r="AI187" s="70"/>
      <c r="AJ187" s="66"/>
    </row>
    <row r="188" spans="1:36" x14ac:dyDescent="0.25">
      <c r="A188" s="52"/>
      <c r="B188" s="53"/>
      <c r="C188" s="54"/>
      <c r="D188" s="54"/>
      <c r="E188" s="52"/>
      <c r="F188" s="52"/>
      <c r="G188" s="52"/>
      <c r="H188" s="55"/>
      <c r="I188" s="56"/>
      <c r="J188" s="56"/>
      <c r="K188" s="56"/>
      <c r="L188" s="57"/>
      <c r="M188" s="45"/>
      <c r="N188" s="58"/>
      <c r="O188" s="59"/>
      <c r="P188" s="59"/>
      <c r="Q188" s="59"/>
      <c r="R188" s="60"/>
      <c r="S188" s="61"/>
      <c r="T188" s="62"/>
      <c r="U188" s="63"/>
      <c r="V188" s="64"/>
      <c r="W188" s="65"/>
      <c r="X188" s="66"/>
      <c r="Y188" s="67"/>
      <c r="Z188" s="106"/>
      <c r="AA188" s="68"/>
      <c r="AB188" s="68"/>
      <c r="AC188" s="68"/>
      <c r="AD188" s="68"/>
      <c r="AE188" s="68"/>
      <c r="AF188" s="68"/>
      <c r="AG188" s="69"/>
      <c r="AH188" s="70"/>
      <c r="AI188" s="70"/>
      <c r="AJ188" s="66"/>
    </row>
    <row r="189" spans="1:36" x14ac:dyDescent="0.25">
      <c r="A189" s="52"/>
      <c r="B189" s="53"/>
      <c r="C189" s="54"/>
      <c r="D189" s="54"/>
      <c r="E189" s="52"/>
      <c r="F189" s="52"/>
      <c r="G189" s="52"/>
      <c r="H189" s="55"/>
      <c r="I189" s="56"/>
      <c r="J189" s="56"/>
      <c r="K189" s="56"/>
      <c r="L189" s="57"/>
      <c r="M189" s="45"/>
      <c r="N189" s="58"/>
      <c r="O189" s="59"/>
      <c r="P189" s="59"/>
      <c r="Q189" s="59"/>
      <c r="R189" s="60"/>
      <c r="S189" s="61"/>
      <c r="T189" s="62"/>
      <c r="U189" s="63"/>
      <c r="V189" s="64"/>
      <c r="W189" s="65"/>
      <c r="X189" s="66"/>
      <c r="Y189" s="67"/>
      <c r="Z189" s="106"/>
      <c r="AA189" s="68"/>
      <c r="AB189" s="68"/>
      <c r="AC189" s="68"/>
      <c r="AD189" s="68"/>
      <c r="AE189" s="68"/>
      <c r="AF189" s="68"/>
      <c r="AG189" s="69"/>
      <c r="AH189" s="70"/>
      <c r="AI189" s="70"/>
      <c r="AJ189" s="66"/>
    </row>
    <row r="190" spans="1:36" x14ac:dyDescent="0.25">
      <c r="A190" s="52"/>
      <c r="B190" s="53"/>
      <c r="C190" s="54"/>
      <c r="D190" s="54"/>
      <c r="E190" s="52"/>
      <c r="F190" s="52"/>
      <c r="G190" s="52"/>
      <c r="H190" s="55"/>
      <c r="I190" s="56"/>
      <c r="J190" s="56"/>
      <c r="K190" s="56"/>
      <c r="L190" s="57"/>
      <c r="M190" s="45"/>
      <c r="N190" s="58"/>
      <c r="O190" s="59"/>
      <c r="P190" s="59"/>
      <c r="Q190" s="59"/>
      <c r="R190" s="60"/>
      <c r="S190" s="61"/>
      <c r="T190" s="62"/>
      <c r="U190" s="63"/>
      <c r="V190" s="64"/>
      <c r="W190" s="65"/>
      <c r="X190" s="66"/>
      <c r="Y190" s="67"/>
      <c r="Z190" s="106"/>
      <c r="AA190" s="68"/>
      <c r="AB190" s="68"/>
      <c r="AC190" s="68"/>
      <c r="AD190" s="68"/>
      <c r="AE190" s="68"/>
      <c r="AF190" s="68"/>
      <c r="AG190" s="69"/>
      <c r="AH190" s="70"/>
      <c r="AI190" s="70"/>
      <c r="AJ190" s="66"/>
    </row>
    <row r="191" spans="1:36" x14ac:dyDescent="0.25">
      <c r="A191" s="52"/>
      <c r="B191" s="53"/>
      <c r="C191" s="54"/>
      <c r="D191" s="54"/>
      <c r="E191" s="52"/>
      <c r="F191" s="52"/>
      <c r="G191" s="52"/>
      <c r="H191" s="55"/>
      <c r="I191" s="56"/>
      <c r="J191" s="56"/>
      <c r="K191" s="56"/>
      <c r="L191" s="57"/>
      <c r="M191" s="45"/>
      <c r="N191" s="58"/>
      <c r="O191" s="59"/>
      <c r="P191" s="59"/>
      <c r="Q191" s="59"/>
      <c r="R191" s="60"/>
      <c r="S191" s="61"/>
      <c r="T191" s="62"/>
      <c r="U191" s="63"/>
      <c r="V191" s="64"/>
      <c r="W191" s="65"/>
      <c r="X191" s="66"/>
      <c r="Y191" s="67"/>
      <c r="Z191" s="106"/>
      <c r="AA191" s="68"/>
      <c r="AB191" s="68"/>
      <c r="AC191" s="68"/>
      <c r="AD191" s="68"/>
      <c r="AE191" s="68"/>
      <c r="AF191" s="68"/>
      <c r="AG191" s="69"/>
      <c r="AH191" s="70"/>
      <c r="AI191" s="70"/>
      <c r="AJ191" s="66"/>
    </row>
    <row r="192" spans="1:36" x14ac:dyDescent="0.25">
      <c r="A192" s="52"/>
      <c r="B192" s="53"/>
      <c r="C192" s="54"/>
      <c r="D192" s="54"/>
      <c r="E192" s="52"/>
      <c r="F192" s="52"/>
      <c r="G192" s="52"/>
      <c r="H192" s="55"/>
      <c r="I192" s="56"/>
      <c r="J192" s="56"/>
      <c r="K192" s="56"/>
      <c r="L192" s="57"/>
      <c r="M192" s="45"/>
      <c r="N192" s="58"/>
      <c r="O192" s="59"/>
      <c r="P192" s="59"/>
      <c r="Q192" s="59"/>
      <c r="R192" s="60"/>
      <c r="S192" s="61"/>
      <c r="T192" s="62"/>
      <c r="U192" s="63"/>
      <c r="V192" s="64"/>
      <c r="W192" s="65"/>
      <c r="X192" s="66"/>
      <c r="Y192" s="67"/>
      <c r="Z192" s="106"/>
      <c r="AA192" s="68"/>
      <c r="AB192" s="68"/>
      <c r="AC192" s="68"/>
      <c r="AD192" s="68"/>
      <c r="AE192" s="68"/>
      <c r="AF192" s="68"/>
      <c r="AG192" s="69"/>
      <c r="AH192" s="70"/>
      <c r="AI192" s="70"/>
      <c r="AJ192" s="66"/>
    </row>
    <row r="193" spans="1:36" x14ac:dyDescent="0.25">
      <c r="A193" s="52"/>
      <c r="B193" s="53"/>
      <c r="C193" s="54"/>
      <c r="D193" s="54"/>
      <c r="E193" s="52"/>
      <c r="F193" s="52"/>
      <c r="G193" s="52"/>
      <c r="H193" s="55"/>
      <c r="I193" s="56"/>
      <c r="J193" s="56"/>
      <c r="K193" s="56"/>
      <c r="L193" s="57"/>
      <c r="M193" s="45"/>
      <c r="N193" s="58"/>
      <c r="O193" s="59"/>
      <c r="P193" s="59"/>
      <c r="Q193" s="59"/>
      <c r="R193" s="60"/>
      <c r="S193" s="61"/>
      <c r="T193" s="62"/>
      <c r="U193" s="63"/>
      <c r="V193" s="64"/>
      <c r="W193" s="65"/>
      <c r="X193" s="66"/>
      <c r="Y193" s="67"/>
      <c r="Z193" s="106"/>
      <c r="AA193" s="68"/>
      <c r="AB193" s="68"/>
      <c r="AC193" s="68"/>
      <c r="AD193" s="68"/>
      <c r="AE193" s="68"/>
      <c r="AF193" s="68"/>
      <c r="AG193" s="69"/>
      <c r="AH193" s="70"/>
      <c r="AI193" s="70"/>
      <c r="AJ193" s="66"/>
    </row>
    <row r="194" spans="1:36" x14ac:dyDescent="0.25">
      <c r="A194" s="52"/>
      <c r="B194" s="53"/>
      <c r="C194" s="54"/>
      <c r="D194" s="54"/>
      <c r="E194" s="52"/>
      <c r="F194" s="52"/>
      <c r="G194" s="52"/>
      <c r="H194" s="55"/>
      <c r="I194" s="56"/>
      <c r="J194" s="56"/>
      <c r="K194" s="56"/>
      <c r="L194" s="57"/>
      <c r="M194" s="45"/>
      <c r="N194" s="58"/>
      <c r="O194" s="59"/>
      <c r="P194" s="59"/>
      <c r="Q194" s="59"/>
      <c r="R194" s="60"/>
      <c r="S194" s="61"/>
      <c r="T194" s="62"/>
      <c r="U194" s="63"/>
      <c r="V194" s="64"/>
      <c r="W194" s="65"/>
      <c r="X194" s="66"/>
      <c r="Y194" s="67"/>
      <c r="Z194" s="106"/>
      <c r="AA194" s="68"/>
      <c r="AB194" s="68"/>
      <c r="AC194" s="68"/>
      <c r="AD194" s="68"/>
      <c r="AE194" s="68"/>
      <c r="AF194" s="68"/>
      <c r="AG194" s="69"/>
      <c r="AH194" s="70"/>
      <c r="AI194" s="70"/>
      <c r="AJ194" s="66"/>
    </row>
    <row r="195" spans="1:36" x14ac:dyDescent="0.25">
      <c r="A195" s="52"/>
      <c r="B195" s="53"/>
      <c r="C195" s="54"/>
      <c r="D195" s="54"/>
      <c r="E195" s="52"/>
      <c r="F195" s="52"/>
      <c r="G195" s="52"/>
      <c r="H195" s="55"/>
      <c r="I195" s="56"/>
      <c r="J195" s="56"/>
      <c r="K195" s="56"/>
      <c r="L195" s="57"/>
      <c r="M195" s="45"/>
      <c r="N195" s="58"/>
      <c r="O195" s="59"/>
      <c r="P195" s="59"/>
      <c r="Q195" s="59"/>
      <c r="R195" s="60"/>
      <c r="S195" s="61"/>
      <c r="T195" s="62"/>
      <c r="U195" s="63"/>
      <c r="V195" s="64"/>
      <c r="W195" s="65"/>
      <c r="X195" s="66"/>
      <c r="Y195" s="67"/>
      <c r="Z195" s="106"/>
      <c r="AA195" s="68"/>
      <c r="AB195" s="68"/>
      <c r="AC195" s="68"/>
      <c r="AD195" s="68"/>
      <c r="AE195" s="68"/>
      <c r="AF195" s="68"/>
      <c r="AG195" s="69"/>
      <c r="AH195" s="70"/>
      <c r="AI195" s="70"/>
      <c r="AJ195" s="66"/>
    </row>
    <row r="196" spans="1:36" x14ac:dyDescent="0.25">
      <c r="A196" s="52"/>
      <c r="B196" s="53"/>
      <c r="C196" s="54"/>
      <c r="D196" s="54"/>
      <c r="E196" s="52"/>
      <c r="F196" s="52"/>
      <c r="G196" s="52"/>
      <c r="H196" s="55"/>
      <c r="I196" s="56"/>
      <c r="J196" s="56"/>
      <c r="K196" s="56"/>
      <c r="L196" s="57"/>
      <c r="M196" s="45"/>
      <c r="N196" s="58"/>
      <c r="O196" s="59"/>
      <c r="P196" s="59"/>
      <c r="Q196" s="59"/>
      <c r="R196" s="60"/>
      <c r="S196" s="61"/>
      <c r="T196" s="62"/>
      <c r="U196" s="63"/>
      <c r="V196" s="64"/>
      <c r="W196" s="65"/>
      <c r="X196" s="66"/>
      <c r="Y196" s="67"/>
      <c r="Z196" s="106"/>
      <c r="AA196" s="68"/>
      <c r="AB196" s="68"/>
      <c r="AC196" s="68"/>
      <c r="AD196" s="68"/>
      <c r="AE196" s="68"/>
      <c r="AF196" s="68"/>
      <c r="AG196" s="69"/>
      <c r="AH196" s="70"/>
      <c r="AI196" s="70"/>
      <c r="AJ196" s="66"/>
    </row>
    <row r="197" spans="1:36" x14ac:dyDescent="0.25">
      <c r="A197" s="52"/>
      <c r="B197" s="53"/>
      <c r="C197" s="54"/>
      <c r="D197" s="54"/>
      <c r="E197" s="52"/>
      <c r="F197" s="52"/>
      <c r="G197" s="52"/>
      <c r="H197" s="55"/>
      <c r="I197" s="56"/>
      <c r="J197" s="56"/>
      <c r="K197" s="56"/>
      <c r="L197" s="57"/>
      <c r="M197" s="45"/>
      <c r="N197" s="58"/>
      <c r="O197" s="59"/>
      <c r="P197" s="59"/>
      <c r="Q197" s="59"/>
      <c r="R197" s="60"/>
      <c r="S197" s="61"/>
      <c r="T197" s="62"/>
      <c r="U197" s="63"/>
      <c r="V197" s="64"/>
      <c r="W197" s="65"/>
      <c r="X197" s="66"/>
      <c r="Y197" s="67"/>
      <c r="Z197" s="106"/>
      <c r="AA197" s="68"/>
      <c r="AB197" s="68"/>
      <c r="AC197" s="68"/>
      <c r="AD197" s="68"/>
      <c r="AE197" s="68"/>
      <c r="AF197" s="68"/>
      <c r="AG197" s="69"/>
      <c r="AH197" s="70"/>
      <c r="AI197" s="70"/>
      <c r="AJ197" s="66"/>
    </row>
    <row r="198" spans="1:36" x14ac:dyDescent="0.25">
      <c r="A198" s="52"/>
      <c r="B198" s="53"/>
      <c r="C198" s="54"/>
      <c r="D198" s="54"/>
      <c r="E198" s="52"/>
      <c r="F198" s="52"/>
      <c r="G198" s="52"/>
      <c r="H198" s="55"/>
      <c r="I198" s="56"/>
      <c r="J198" s="56"/>
      <c r="K198" s="56"/>
      <c r="L198" s="57"/>
      <c r="M198" s="45"/>
      <c r="N198" s="58"/>
      <c r="O198" s="59"/>
      <c r="P198" s="59"/>
      <c r="Q198" s="59"/>
      <c r="R198" s="60"/>
      <c r="S198" s="61"/>
      <c r="T198" s="62"/>
      <c r="U198" s="63"/>
      <c r="V198" s="64"/>
      <c r="W198" s="65"/>
      <c r="X198" s="66"/>
      <c r="Y198" s="67"/>
      <c r="Z198" s="106"/>
      <c r="AA198" s="68"/>
      <c r="AB198" s="68"/>
      <c r="AC198" s="68"/>
      <c r="AD198" s="68"/>
      <c r="AE198" s="68"/>
      <c r="AF198" s="68"/>
      <c r="AG198" s="69"/>
      <c r="AH198" s="70"/>
      <c r="AI198" s="70"/>
      <c r="AJ198" s="66"/>
    </row>
    <row r="199" spans="1:36" x14ac:dyDescent="0.25">
      <c r="A199" s="52"/>
      <c r="B199" s="53"/>
      <c r="C199" s="54"/>
      <c r="D199" s="54"/>
      <c r="E199" s="52"/>
      <c r="F199" s="52"/>
      <c r="G199" s="52"/>
      <c r="H199" s="55"/>
      <c r="I199" s="56"/>
      <c r="J199" s="56"/>
      <c r="K199" s="56"/>
      <c r="L199" s="57"/>
      <c r="M199" s="45"/>
      <c r="N199" s="58"/>
      <c r="O199" s="59"/>
      <c r="P199" s="59"/>
      <c r="Q199" s="59"/>
      <c r="R199" s="60"/>
      <c r="S199" s="61"/>
      <c r="T199" s="62"/>
      <c r="U199" s="63"/>
      <c r="V199" s="64"/>
      <c r="W199" s="65"/>
      <c r="X199" s="66"/>
      <c r="Y199" s="67"/>
      <c r="Z199" s="106"/>
      <c r="AA199" s="68"/>
      <c r="AB199" s="68"/>
      <c r="AC199" s="68"/>
      <c r="AD199" s="68"/>
      <c r="AE199" s="68"/>
      <c r="AF199" s="68"/>
      <c r="AG199" s="69"/>
      <c r="AH199" s="70"/>
      <c r="AI199" s="70"/>
      <c r="AJ199" s="66"/>
    </row>
    <row r="200" spans="1:36" x14ac:dyDescent="0.25">
      <c r="A200" s="52"/>
      <c r="B200" s="53"/>
      <c r="C200" s="54"/>
      <c r="D200" s="54"/>
      <c r="E200" s="52"/>
      <c r="F200" s="52"/>
      <c r="G200" s="52"/>
      <c r="H200" s="55"/>
      <c r="I200" s="56"/>
      <c r="J200" s="56"/>
      <c r="K200" s="56"/>
      <c r="L200" s="57"/>
      <c r="M200" s="45"/>
      <c r="N200" s="58"/>
      <c r="O200" s="59"/>
      <c r="P200" s="59"/>
      <c r="Q200" s="59"/>
      <c r="R200" s="60"/>
      <c r="S200" s="61"/>
      <c r="T200" s="62"/>
      <c r="U200" s="63"/>
      <c r="V200" s="64"/>
      <c r="W200" s="65"/>
      <c r="X200" s="66"/>
      <c r="Y200" s="67"/>
      <c r="Z200" s="106"/>
      <c r="AA200" s="68"/>
      <c r="AB200" s="68"/>
      <c r="AC200" s="68"/>
      <c r="AD200" s="68"/>
      <c r="AE200" s="68"/>
      <c r="AF200" s="68"/>
      <c r="AG200" s="69"/>
      <c r="AH200" s="70"/>
      <c r="AI200" s="70"/>
      <c r="AJ200" s="66"/>
    </row>
    <row r="201" spans="1:36" x14ac:dyDescent="0.25">
      <c r="A201" s="52"/>
      <c r="B201" s="53"/>
      <c r="C201" s="54"/>
      <c r="D201" s="54"/>
      <c r="E201" s="52"/>
      <c r="F201" s="52"/>
      <c r="G201" s="52"/>
      <c r="H201" s="55"/>
      <c r="I201" s="56"/>
      <c r="J201" s="56"/>
      <c r="K201" s="56"/>
      <c r="L201" s="57"/>
      <c r="M201" s="45"/>
      <c r="N201" s="58"/>
      <c r="O201" s="59"/>
      <c r="P201" s="59"/>
      <c r="Q201" s="59"/>
      <c r="R201" s="60"/>
      <c r="S201" s="61"/>
      <c r="T201" s="62"/>
      <c r="U201" s="63"/>
      <c r="V201" s="64"/>
      <c r="W201" s="65"/>
      <c r="X201" s="66"/>
      <c r="Y201" s="67"/>
      <c r="Z201" s="106"/>
      <c r="AA201" s="68"/>
      <c r="AB201" s="68"/>
      <c r="AC201" s="68"/>
      <c r="AD201" s="68"/>
      <c r="AE201" s="68"/>
      <c r="AF201" s="68"/>
      <c r="AG201" s="69"/>
      <c r="AH201" s="70"/>
      <c r="AI201" s="70"/>
      <c r="AJ201" s="66"/>
    </row>
    <row r="202" spans="1:36" x14ac:dyDescent="0.25">
      <c r="A202" s="52"/>
      <c r="B202" s="53"/>
      <c r="C202" s="54"/>
      <c r="D202" s="54"/>
      <c r="E202" s="52"/>
      <c r="F202" s="52"/>
      <c r="G202" s="52"/>
      <c r="H202" s="55"/>
      <c r="I202" s="56"/>
      <c r="J202" s="56"/>
      <c r="K202" s="56"/>
      <c r="L202" s="57"/>
      <c r="M202" s="45"/>
      <c r="N202" s="58"/>
      <c r="O202" s="59"/>
      <c r="P202" s="59"/>
      <c r="Q202" s="59"/>
      <c r="R202" s="60"/>
      <c r="S202" s="61"/>
      <c r="T202" s="62"/>
      <c r="U202" s="63"/>
      <c r="V202" s="64"/>
      <c r="W202" s="65"/>
      <c r="X202" s="66"/>
      <c r="Y202" s="67"/>
      <c r="Z202" s="106"/>
      <c r="AA202" s="68"/>
      <c r="AB202" s="68"/>
      <c r="AC202" s="68"/>
      <c r="AD202" s="68"/>
      <c r="AE202" s="68"/>
      <c r="AF202" s="68"/>
      <c r="AG202" s="69"/>
      <c r="AH202" s="70"/>
      <c r="AI202" s="70"/>
      <c r="AJ202" s="66"/>
    </row>
    <row r="203" spans="1:36" x14ac:dyDescent="0.25">
      <c r="A203" s="52"/>
      <c r="B203" s="53"/>
      <c r="C203" s="54"/>
      <c r="D203" s="54"/>
      <c r="E203" s="52"/>
      <c r="F203" s="52"/>
      <c r="G203" s="52"/>
      <c r="H203" s="55"/>
      <c r="I203" s="56"/>
      <c r="J203" s="56"/>
      <c r="K203" s="56"/>
      <c r="L203" s="57"/>
      <c r="M203" s="45"/>
      <c r="N203" s="58"/>
      <c r="O203" s="59"/>
      <c r="P203" s="59"/>
      <c r="Q203" s="59"/>
      <c r="R203" s="60"/>
      <c r="S203" s="61"/>
      <c r="T203" s="62"/>
      <c r="U203" s="63"/>
      <c r="V203" s="64"/>
      <c r="W203" s="65"/>
      <c r="X203" s="66"/>
      <c r="Y203" s="67"/>
      <c r="Z203" s="106"/>
      <c r="AA203" s="68"/>
      <c r="AB203" s="68"/>
      <c r="AC203" s="68"/>
      <c r="AD203" s="68"/>
      <c r="AE203" s="68"/>
      <c r="AF203" s="68"/>
      <c r="AG203" s="69"/>
      <c r="AH203" s="70"/>
      <c r="AI203" s="70"/>
      <c r="AJ203" s="66"/>
    </row>
    <row r="204" spans="1:36" x14ac:dyDescent="0.25">
      <c r="A204" s="52"/>
      <c r="B204" s="53"/>
      <c r="C204" s="54"/>
      <c r="D204" s="54"/>
      <c r="E204" s="52"/>
      <c r="F204" s="52"/>
      <c r="G204" s="52"/>
      <c r="H204" s="55"/>
      <c r="I204" s="56"/>
      <c r="J204" s="56"/>
      <c r="K204" s="56"/>
      <c r="L204" s="57"/>
      <c r="M204" s="45"/>
      <c r="N204" s="58"/>
      <c r="O204" s="59"/>
      <c r="P204" s="59"/>
      <c r="Q204" s="59"/>
      <c r="R204" s="60"/>
      <c r="S204" s="61"/>
      <c r="T204" s="62"/>
      <c r="U204" s="63"/>
      <c r="V204" s="64"/>
      <c r="W204" s="65"/>
      <c r="X204" s="66"/>
      <c r="Y204" s="67"/>
      <c r="Z204" s="106"/>
      <c r="AA204" s="68"/>
      <c r="AB204" s="68"/>
      <c r="AC204" s="68"/>
      <c r="AD204" s="68"/>
      <c r="AE204" s="68"/>
      <c r="AF204" s="68"/>
      <c r="AG204" s="69"/>
      <c r="AH204" s="70"/>
      <c r="AI204" s="70"/>
      <c r="AJ204" s="66"/>
    </row>
    <row r="205" spans="1:36" x14ac:dyDescent="0.25">
      <c r="A205" s="52"/>
      <c r="B205" s="53"/>
      <c r="C205" s="54"/>
      <c r="D205" s="54"/>
      <c r="E205" s="52"/>
      <c r="F205" s="52"/>
      <c r="G205" s="52"/>
      <c r="H205" s="55"/>
      <c r="I205" s="56"/>
      <c r="J205" s="56"/>
      <c r="K205" s="56"/>
      <c r="L205" s="57"/>
      <c r="M205" s="45"/>
      <c r="N205" s="58"/>
      <c r="O205" s="59"/>
      <c r="P205" s="59"/>
      <c r="Q205" s="59"/>
      <c r="R205" s="60"/>
      <c r="S205" s="61"/>
      <c r="T205" s="62"/>
      <c r="U205" s="63"/>
      <c r="V205" s="64"/>
      <c r="W205" s="65"/>
      <c r="X205" s="66"/>
      <c r="Y205" s="67"/>
      <c r="Z205" s="106"/>
      <c r="AA205" s="68"/>
      <c r="AB205" s="68"/>
      <c r="AC205" s="68"/>
      <c r="AD205" s="68"/>
      <c r="AE205" s="68"/>
      <c r="AF205" s="68"/>
      <c r="AG205" s="69"/>
      <c r="AH205" s="70"/>
      <c r="AI205" s="70"/>
      <c r="AJ205" s="66"/>
    </row>
    <row r="206" spans="1:36" x14ac:dyDescent="0.25">
      <c r="A206" s="52"/>
      <c r="B206" s="53"/>
      <c r="C206" s="54"/>
      <c r="D206" s="54"/>
      <c r="E206" s="52"/>
      <c r="F206" s="52"/>
      <c r="G206" s="52"/>
      <c r="H206" s="55"/>
      <c r="I206" s="56"/>
      <c r="J206" s="56"/>
      <c r="K206" s="56"/>
      <c r="L206" s="57"/>
      <c r="M206" s="45"/>
      <c r="N206" s="58"/>
      <c r="O206" s="59"/>
      <c r="P206" s="59"/>
      <c r="Q206" s="59"/>
      <c r="R206" s="60"/>
      <c r="S206" s="61"/>
      <c r="T206" s="62"/>
      <c r="U206" s="63"/>
      <c r="V206" s="64"/>
      <c r="W206" s="65"/>
      <c r="X206" s="66"/>
      <c r="Y206" s="67"/>
      <c r="Z206" s="106"/>
      <c r="AA206" s="68"/>
      <c r="AB206" s="68"/>
      <c r="AC206" s="68"/>
      <c r="AD206" s="68"/>
      <c r="AE206" s="68"/>
      <c r="AF206" s="68"/>
      <c r="AG206" s="69"/>
      <c r="AH206" s="70"/>
      <c r="AI206" s="70"/>
      <c r="AJ206" s="66"/>
    </row>
    <row r="207" spans="1:36" x14ac:dyDescent="0.25">
      <c r="A207" s="52"/>
      <c r="B207" s="53"/>
      <c r="C207" s="54"/>
      <c r="D207" s="54"/>
      <c r="E207" s="52"/>
      <c r="F207" s="52"/>
      <c r="G207" s="52"/>
      <c r="H207" s="55"/>
      <c r="I207" s="56"/>
      <c r="J207" s="56"/>
      <c r="K207" s="56"/>
      <c r="L207" s="57"/>
      <c r="M207" s="45"/>
      <c r="N207" s="58"/>
      <c r="O207" s="59"/>
      <c r="P207" s="59"/>
      <c r="Q207" s="59"/>
      <c r="R207" s="60"/>
      <c r="S207" s="61"/>
      <c r="T207" s="62"/>
      <c r="U207" s="63"/>
      <c r="V207" s="64"/>
      <c r="W207" s="65"/>
      <c r="X207" s="66"/>
      <c r="Y207" s="67"/>
      <c r="Z207" s="106"/>
      <c r="AA207" s="68"/>
      <c r="AB207" s="68"/>
      <c r="AC207" s="68"/>
      <c r="AD207" s="68"/>
      <c r="AE207" s="68"/>
      <c r="AF207" s="68"/>
      <c r="AG207" s="69"/>
      <c r="AH207" s="70"/>
      <c r="AI207" s="70"/>
      <c r="AJ207" s="66"/>
    </row>
    <row r="208" spans="1:36" x14ac:dyDescent="0.25">
      <c r="A208" s="52"/>
      <c r="B208" s="53"/>
      <c r="C208" s="54"/>
      <c r="D208" s="54"/>
      <c r="E208" s="52"/>
      <c r="F208" s="52"/>
      <c r="G208" s="52"/>
      <c r="H208" s="55"/>
      <c r="I208" s="56"/>
      <c r="J208" s="56"/>
      <c r="K208" s="56"/>
      <c r="L208" s="57"/>
      <c r="M208" s="45"/>
      <c r="N208" s="58"/>
      <c r="O208" s="59"/>
      <c r="P208" s="59"/>
      <c r="Q208" s="59"/>
      <c r="R208" s="60"/>
      <c r="S208" s="61"/>
      <c r="T208" s="62"/>
      <c r="U208" s="63"/>
      <c r="V208" s="64"/>
      <c r="W208" s="65"/>
      <c r="X208" s="66"/>
      <c r="Y208" s="67"/>
      <c r="Z208" s="106"/>
      <c r="AA208" s="68"/>
      <c r="AB208" s="68"/>
      <c r="AC208" s="68"/>
      <c r="AD208" s="68"/>
      <c r="AE208" s="68"/>
      <c r="AF208" s="68"/>
      <c r="AG208" s="69"/>
      <c r="AH208" s="70"/>
      <c r="AI208" s="70"/>
      <c r="AJ208" s="66"/>
    </row>
    <row r="209" spans="1:36" x14ac:dyDescent="0.25">
      <c r="A209" s="52"/>
      <c r="B209" s="53"/>
      <c r="C209" s="54"/>
      <c r="D209" s="54"/>
      <c r="E209" s="52"/>
      <c r="F209" s="52"/>
      <c r="G209" s="52"/>
      <c r="H209" s="55"/>
      <c r="I209" s="56"/>
      <c r="J209" s="56"/>
      <c r="K209" s="56"/>
      <c r="L209" s="57"/>
      <c r="M209" s="45"/>
      <c r="N209" s="58"/>
      <c r="O209" s="59"/>
      <c r="P209" s="59"/>
      <c r="Q209" s="59"/>
      <c r="R209" s="60"/>
      <c r="S209" s="61"/>
      <c r="T209" s="62"/>
      <c r="U209" s="63"/>
      <c r="V209" s="64"/>
      <c r="W209" s="65"/>
      <c r="X209" s="66"/>
      <c r="Y209" s="67"/>
      <c r="Z209" s="106"/>
      <c r="AA209" s="68"/>
      <c r="AB209" s="68"/>
      <c r="AC209" s="68"/>
      <c r="AD209" s="68"/>
      <c r="AE209" s="68"/>
      <c r="AF209" s="68"/>
      <c r="AG209" s="69"/>
      <c r="AH209" s="70"/>
      <c r="AI209" s="70"/>
      <c r="AJ209" s="66"/>
    </row>
    <row r="210" spans="1:36" x14ac:dyDescent="0.25">
      <c r="A210" s="52"/>
      <c r="B210" s="53"/>
      <c r="C210" s="54"/>
      <c r="D210" s="54"/>
      <c r="E210" s="52"/>
      <c r="F210" s="52"/>
      <c r="G210" s="52"/>
      <c r="H210" s="55"/>
      <c r="I210" s="56"/>
      <c r="J210" s="56"/>
      <c r="K210" s="56"/>
      <c r="L210" s="57"/>
      <c r="M210" s="45"/>
      <c r="N210" s="58"/>
      <c r="O210" s="59"/>
      <c r="P210" s="59"/>
      <c r="Q210" s="59"/>
      <c r="R210" s="60"/>
      <c r="S210" s="61"/>
      <c r="T210" s="62"/>
      <c r="U210" s="63"/>
      <c r="V210" s="64"/>
      <c r="W210" s="65"/>
      <c r="X210" s="66"/>
      <c r="Y210" s="67"/>
      <c r="Z210" s="106"/>
      <c r="AA210" s="68"/>
      <c r="AB210" s="68"/>
      <c r="AC210" s="68"/>
      <c r="AD210" s="68"/>
      <c r="AE210" s="68"/>
      <c r="AF210" s="68"/>
      <c r="AG210" s="69"/>
      <c r="AH210" s="70"/>
      <c r="AI210" s="70"/>
      <c r="AJ210" s="66"/>
    </row>
    <row r="211" spans="1:36" x14ac:dyDescent="0.25">
      <c r="A211" s="52"/>
      <c r="B211" s="53"/>
      <c r="C211" s="54"/>
      <c r="D211" s="54"/>
      <c r="E211" s="52"/>
      <c r="F211" s="52"/>
      <c r="G211" s="52"/>
      <c r="H211" s="55"/>
      <c r="I211" s="56"/>
      <c r="J211" s="56"/>
      <c r="K211" s="56"/>
      <c r="L211" s="57"/>
      <c r="M211" s="45"/>
      <c r="N211" s="58"/>
      <c r="O211" s="59"/>
      <c r="P211" s="59"/>
      <c r="Q211" s="59"/>
      <c r="R211" s="60"/>
      <c r="S211" s="61"/>
      <c r="T211" s="62"/>
      <c r="U211" s="63"/>
      <c r="V211" s="64"/>
      <c r="W211" s="65"/>
      <c r="X211" s="66"/>
      <c r="Y211" s="67"/>
      <c r="Z211" s="106"/>
      <c r="AA211" s="68"/>
      <c r="AB211" s="68"/>
      <c r="AC211" s="68"/>
      <c r="AD211" s="68"/>
      <c r="AE211" s="68"/>
      <c r="AF211" s="68"/>
      <c r="AG211" s="69"/>
      <c r="AH211" s="70"/>
      <c r="AI211" s="70"/>
      <c r="AJ211" s="66"/>
    </row>
    <row r="212" spans="1:36" x14ac:dyDescent="0.25">
      <c r="A212" s="52"/>
      <c r="B212" s="53"/>
      <c r="C212" s="54"/>
      <c r="D212" s="54"/>
      <c r="E212" s="52"/>
      <c r="F212" s="52"/>
      <c r="G212" s="52"/>
      <c r="H212" s="55"/>
      <c r="I212" s="56"/>
      <c r="J212" s="56"/>
      <c r="K212" s="56"/>
      <c r="L212" s="57"/>
      <c r="M212" s="45"/>
      <c r="N212" s="58"/>
      <c r="O212" s="59"/>
      <c r="P212" s="59"/>
      <c r="Q212" s="59"/>
      <c r="R212" s="60"/>
      <c r="S212" s="61"/>
      <c r="T212" s="62"/>
      <c r="U212" s="63"/>
      <c r="V212" s="64"/>
      <c r="W212" s="65"/>
      <c r="X212" s="66"/>
      <c r="Y212" s="67"/>
      <c r="Z212" s="106"/>
      <c r="AA212" s="68"/>
      <c r="AB212" s="68"/>
      <c r="AC212" s="68"/>
      <c r="AD212" s="68"/>
      <c r="AE212" s="68"/>
      <c r="AF212" s="68"/>
      <c r="AG212" s="69"/>
      <c r="AH212" s="70"/>
      <c r="AI212" s="70"/>
      <c r="AJ212" s="66"/>
    </row>
    <row r="213" spans="1:36" x14ac:dyDescent="0.25">
      <c r="A213" s="52"/>
      <c r="B213" s="53"/>
      <c r="C213" s="54"/>
      <c r="D213" s="54"/>
      <c r="E213" s="52"/>
      <c r="F213" s="52"/>
      <c r="G213" s="52"/>
      <c r="H213" s="55"/>
      <c r="I213" s="56"/>
      <c r="J213" s="56"/>
      <c r="K213" s="56"/>
      <c r="L213" s="57"/>
      <c r="M213" s="45"/>
      <c r="N213" s="58"/>
      <c r="O213" s="59"/>
      <c r="P213" s="59"/>
      <c r="Q213" s="59"/>
      <c r="R213" s="60"/>
      <c r="S213" s="61"/>
      <c r="T213" s="62"/>
      <c r="U213" s="63"/>
      <c r="V213" s="64"/>
      <c r="W213" s="65"/>
      <c r="X213" s="66"/>
      <c r="Y213" s="67"/>
      <c r="Z213" s="106"/>
      <c r="AA213" s="68"/>
      <c r="AB213" s="68"/>
      <c r="AC213" s="68"/>
      <c r="AD213" s="68"/>
      <c r="AE213" s="68"/>
      <c r="AF213" s="68"/>
      <c r="AG213" s="69"/>
      <c r="AH213" s="70"/>
      <c r="AI213" s="70"/>
      <c r="AJ213" s="66"/>
    </row>
    <row r="214" spans="1:36" x14ac:dyDescent="0.25">
      <c r="A214" s="52"/>
      <c r="B214" s="53"/>
      <c r="C214" s="54"/>
      <c r="D214" s="54"/>
      <c r="E214" s="52"/>
      <c r="F214" s="52"/>
      <c r="G214" s="52"/>
      <c r="H214" s="55"/>
      <c r="I214" s="56"/>
      <c r="J214" s="56"/>
      <c r="K214" s="56"/>
      <c r="L214" s="57"/>
      <c r="M214" s="45"/>
      <c r="N214" s="58"/>
      <c r="O214" s="59"/>
      <c r="P214" s="59"/>
      <c r="Q214" s="59"/>
      <c r="R214" s="60"/>
      <c r="S214" s="61"/>
      <c r="T214" s="62"/>
      <c r="U214" s="63"/>
      <c r="V214" s="64"/>
      <c r="W214" s="65"/>
      <c r="X214" s="66"/>
      <c r="Y214" s="67"/>
      <c r="Z214" s="106"/>
      <c r="AA214" s="68"/>
      <c r="AB214" s="68"/>
      <c r="AC214" s="68"/>
      <c r="AD214" s="68"/>
      <c r="AE214" s="68"/>
      <c r="AF214" s="68"/>
      <c r="AG214" s="69"/>
      <c r="AH214" s="70"/>
      <c r="AI214" s="70"/>
      <c r="AJ214" s="66"/>
    </row>
    <row r="215" spans="1:36" x14ac:dyDescent="0.25">
      <c r="A215" s="52"/>
      <c r="B215" s="53"/>
      <c r="C215" s="54"/>
      <c r="D215" s="54"/>
      <c r="E215" s="52"/>
      <c r="F215" s="52"/>
      <c r="G215" s="52"/>
      <c r="H215" s="55"/>
      <c r="I215" s="56"/>
      <c r="J215" s="56"/>
      <c r="K215" s="56"/>
      <c r="L215" s="57"/>
      <c r="M215" s="45"/>
      <c r="N215" s="58"/>
      <c r="O215" s="59"/>
      <c r="P215" s="59"/>
      <c r="Q215" s="59"/>
      <c r="R215" s="60"/>
      <c r="S215" s="61"/>
      <c r="T215" s="62"/>
      <c r="U215" s="63"/>
      <c r="V215" s="64"/>
      <c r="W215" s="65"/>
      <c r="X215" s="66"/>
      <c r="Y215" s="67"/>
      <c r="Z215" s="106"/>
      <c r="AA215" s="68"/>
      <c r="AB215" s="68"/>
      <c r="AC215" s="68"/>
      <c r="AD215" s="68"/>
      <c r="AE215" s="68"/>
      <c r="AF215" s="68"/>
      <c r="AG215" s="69"/>
      <c r="AH215" s="70"/>
      <c r="AI215" s="70"/>
      <c r="AJ215" s="66"/>
    </row>
    <row r="216" spans="1:36" x14ac:dyDescent="0.25">
      <c r="A216" s="52"/>
      <c r="B216" s="53"/>
      <c r="C216" s="54"/>
      <c r="D216" s="54"/>
      <c r="E216" s="52"/>
      <c r="F216" s="52"/>
      <c r="G216" s="52"/>
      <c r="H216" s="55"/>
      <c r="I216" s="56"/>
      <c r="J216" s="56"/>
      <c r="K216" s="56"/>
      <c r="L216" s="57"/>
      <c r="M216" s="45"/>
      <c r="N216" s="58"/>
      <c r="O216" s="59"/>
      <c r="P216" s="59"/>
      <c r="Q216" s="59"/>
      <c r="R216" s="60"/>
      <c r="S216" s="61"/>
      <c r="T216" s="62"/>
      <c r="U216" s="63"/>
      <c r="V216" s="64"/>
      <c r="W216" s="65"/>
      <c r="X216" s="66"/>
      <c r="Y216" s="67"/>
      <c r="Z216" s="106"/>
      <c r="AA216" s="68"/>
      <c r="AB216" s="68"/>
      <c r="AC216" s="68"/>
      <c r="AD216" s="68"/>
      <c r="AE216" s="68"/>
      <c r="AF216" s="68"/>
      <c r="AG216" s="69"/>
      <c r="AH216" s="70"/>
      <c r="AI216" s="70"/>
      <c r="AJ216" s="66"/>
    </row>
    <row r="217" spans="1:36" x14ac:dyDescent="0.25">
      <c r="A217" s="52"/>
      <c r="B217" s="53"/>
      <c r="C217" s="54"/>
      <c r="D217" s="54"/>
      <c r="E217" s="52"/>
      <c r="F217" s="52"/>
      <c r="G217" s="52"/>
      <c r="H217" s="55"/>
      <c r="I217" s="56"/>
      <c r="J217" s="56"/>
      <c r="K217" s="56"/>
      <c r="L217" s="57"/>
      <c r="M217" s="45"/>
      <c r="N217" s="58"/>
      <c r="O217" s="59"/>
      <c r="P217" s="59"/>
      <c r="Q217" s="59"/>
      <c r="R217" s="60"/>
      <c r="S217" s="61"/>
      <c r="T217" s="62"/>
      <c r="U217" s="63"/>
      <c r="V217" s="64"/>
      <c r="W217" s="65"/>
      <c r="X217" s="66"/>
      <c r="Y217" s="67"/>
      <c r="Z217" s="106"/>
      <c r="AA217" s="68"/>
      <c r="AB217" s="68"/>
      <c r="AC217" s="68"/>
      <c r="AD217" s="68"/>
      <c r="AE217" s="68"/>
      <c r="AF217" s="68"/>
      <c r="AG217" s="69"/>
      <c r="AH217" s="70"/>
      <c r="AI217" s="70"/>
      <c r="AJ217" s="66"/>
    </row>
    <row r="218" spans="1:36" x14ac:dyDescent="0.25">
      <c r="A218" s="52"/>
      <c r="B218" s="53"/>
      <c r="C218" s="54"/>
      <c r="D218" s="54"/>
      <c r="E218" s="52"/>
      <c r="F218" s="52"/>
      <c r="G218" s="52"/>
      <c r="H218" s="55"/>
      <c r="I218" s="56"/>
      <c r="J218" s="56"/>
      <c r="K218" s="56"/>
      <c r="L218" s="57"/>
      <c r="M218" s="45"/>
      <c r="N218" s="58"/>
      <c r="O218" s="59"/>
      <c r="P218" s="59"/>
      <c r="Q218" s="59"/>
      <c r="R218" s="60"/>
      <c r="S218" s="61"/>
      <c r="T218" s="62"/>
      <c r="U218" s="63"/>
      <c r="V218" s="64"/>
      <c r="W218" s="65"/>
      <c r="X218" s="66"/>
      <c r="Y218" s="67"/>
      <c r="Z218" s="106"/>
      <c r="AA218" s="68"/>
      <c r="AB218" s="68"/>
      <c r="AC218" s="68"/>
      <c r="AD218" s="68"/>
      <c r="AE218" s="68"/>
      <c r="AF218" s="68"/>
      <c r="AG218" s="69"/>
      <c r="AH218" s="70"/>
      <c r="AI218" s="70"/>
      <c r="AJ218" s="66"/>
    </row>
    <row r="219" spans="1:36" x14ac:dyDescent="0.25">
      <c r="A219" s="52"/>
      <c r="B219" s="53"/>
      <c r="C219" s="54"/>
      <c r="D219" s="54"/>
      <c r="E219" s="52"/>
      <c r="F219" s="52"/>
      <c r="G219" s="52"/>
      <c r="H219" s="55"/>
      <c r="I219" s="56"/>
      <c r="J219" s="56"/>
      <c r="K219" s="56"/>
      <c r="L219" s="57"/>
      <c r="M219" s="45"/>
      <c r="N219" s="58"/>
      <c r="O219" s="59"/>
      <c r="P219" s="59"/>
      <c r="Q219" s="59"/>
      <c r="R219" s="60"/>
      <c r="S219" s="61"/>
      <c r="T219" s="62"/>
      <c r="U219" s="63"/>
      <c r="V219" s="64"/>
      <c r="W219" s="65"/>
      <c r="X219" s="66"/>
      <c r="Y219" s="67"/>
      <c r="Z219" s="106"/>
      <c r="AA219" s="68"/>
      <c r="AB219" s="68"/>
      <c r="AC219" s="68"/>
      <c r="AD219" s="68"/>
      <c r="AE219" s="68"/>
      <c r="AF219" s="68"/>
      <c r="AG219" s="69"/>
      <c r="AH219" s="70"/>
      <c r="AI219" s="70"/>
      <c r="AJ219" s="66"/>
    </row>
    <row r="220" spans="1:36" x14ac:dyDescent="0.25">
      <c r="A220" s="52"/>
      <c r="B220" s="53"/>
      <c r="C220" s="54"/>
      <c r="D220" s="54"/>
      <c r="E220" s="52"/>
      <c r="F220" s="52"/>
      <c r="G220" s="52"/>
      <c r="H220" s="55"/>
      <c r="I220" s="56"/>
      <c r="J220" s="56"/>
      <c r="K220" s="56"/>
      <c r="L220" s="57"/>
      <c r="M220" s="45"/>
      <c r="N220" s="58"/>
      <c r="O220" s="59"/>
      <c r="P220" s="59"/>
      <c r="Q220" s="59"/>
      <c r="R220" s="60"/>
      <c r="S220" s="61"/>
      <c r="T220" s="62"/>
      <c r="U220" s="63"/>
      <c r="V220" s="64"/>
      <c r="W220" s="65"/>
      <c r="X220" s="66"/>
      <c r="Y220" s="67"/>
      <c r="Z220" s="106"/>
      <c r="AA220" s="68"/>
      <c r="AB220" s="68"/>
      <c r="AC220" s="68"/>
      <c r="AD220" s="68"/>
      <c r="AE220" s="68"/>
      <c r="AF220" s="68"/>
      <c r="AG220" s="69"/>
      <c r="AH220" s="70"/>
      <c r="AI220" s="70"/>
      <c r="AJ220" s="66"/>
    </row>
    <row r="221" spans="1:36" x14ac:dyDescent="0.25">
      <c r="A221" s="52"/>
      <c r="B221" s="53"/>
      <c r="C221" s="54"/>
      <c r="D221" s="54"/>
      <c r="E221" s="52"/>
      <c r="F221" s="52"/>
      <c r="G221" s="52"/>
      <c r="H221" s="55"/>
      <c r="I221" s="56"/>
      <c r="J221" s="56"/>
      <c r="K221" s="56"/>
      <c r="L221" s="57"/>
      <c r="M221" s="45"/>
      <c r="N221" s="58"/>
      <c r="O221" s="59"/>
      <c r="P221" s="59"/>
      <c r="Q221" s="59"/>
      <c r="R221" s="60"/>
      <c r="S221" s="61"/>
      <c r="T221" s="62"/>
      <c r="U221" s="63"/>
      <c r="V221" s="64"/>
      <c r="W221" s="65"/>
      <c r="X221" s="66"/>
      <c r="Y221" s="67"/>
      <c r="Z221" s="106"/>
      <c r="AA221" s="68"/>
      <c r="AB221" s="68"/>
      <c r="AC221" s="68"/>
      <c r="AD221" s="68"/>
      <c r="AE221" s="68"/>
      <c r="AF221" s="68"/>
      <c r="AG221" s="69"/>
      <c r="AH221" s="70"/>
      <c r="AI221" s="70"/>
      <c r="AJ221" s="66"/>
    </row>
    <row r="222" spans="1:36" x14ac:dyDescent="0.25">
      <c r="A222" s="52"/>
      <c r="B222" s="53"/>
      <c r="C222" s="54"/>
      <c r="D222" s="54"/>
      <c r="E222" s="52"/>
      <c r="F222" s="52"/>
      <c r="G222" s="52"/>
      <c r="H222" s="55"/>
      <c r="I222" s="56"/>
      <c r="J222" s="56"/>
      <c r="K222" s="56"/>
      <c r="L222" s="57"/>
      <c r="M222" s="45"/>
      <c r="N222" s="58"/>
      <c r="O222" s="59"/>
      <c r="P222" s="59"/>
      <c r="Q222" s="59"/>
      <c r="R222" s="60"/>
      <c r="S222" s="61"/>
      <c r="T222" s="62"/>
      <c r="U222" s="63"/>
      <c r="V222" s="64"/>
      <c r="W222" s="65"/>
      <c r="X222" s="66"/>
      <c r="Y222" s="67"/>
      <c r="Z222" s="106"/>
      <c r="AA222" s="68"/>
      <c r="AB222" s="68"/>
      <c r="AC222" s="68"/>
      <c r="AD222" s="68"/>
      <c r="AE222" s="68"/>
      <c r="AF222" s="68"/>
      <c r="AG222" s="69"/>
      <c r="AH222" s="70"/>
      <c r="AI222" s="70"/>
      <c r="AJ222" s="66"/>
    </row>
    <row r="223" spans="1:36" x14ac:dyDescent="0.25">
      <c r="A223" s="52"/>
      <c r="B223" s="53"/>
      <c r="C223" s="54"/>
      <c r="D223" s="54"/>
      <c r="E223" s="52"/>
      <c r="F223" s="52"/>
      <c r="G223" s="52"/>
      <c r="H223" s="55"/>
      <c r="I223" s="56"/>
      <c r="J223" s="56"/>
      <c r="K223" s="56"/>
      <c r="L223" s="57"/>
      <c r="M223" s="45"/>
      <c r="N223" s="58"/>
      <c r="O223" s="59"/>
      <c r="P223" s="59"/>
      <c r="Q223" s="59"/>
      <c r="R223" s="60"/>
      <c r="S223" s="61"/>
      <c r="T223" s="62"/>
      <c r="U223" s="63"/>
      <c r="V223" s="64"/>
      <c r="W223" s="65"/>
      <c r="X223" s="66"/>
      <c r="Y223" s="67"/>
      <c r="Z223" s="106"/>
      <c r="AA223" s="68"/>
      <c r="AB223" s="68"/>
      <c r="AC223" s="68"/>
      <c r="AD223" s="68"/>
      <c r="AE223" s="68"/>
      <c r="AF223" s="68"/>
      <c r="AG223" s="69"/>
      <c r="AH223" s="70"/>
      <c r="AI223" s="70"/>
      <c r="AJ223" s="66"/>
    </row>
    <row r="224" spans="1:36" x14ac:dyDescent="0.25">
      <c r="A224" s="52"/>
      <c r="B224" s="53"/>
      <c r="C224" s="54"/>
      <c r="D224" s="54"/>
      <c r="E224" s="52"/>
      <c r="F224" s="52"/>
      <c r="G224" s="52"/>
      <c r="H224" s="55"/>
      <c r="I224" s="56"/>
      <c r="J224" s="56"/>
      <c r="K224" s="56"/>
      <c r="L224" s="57"/>
      <c r="M224" s="45"/>
      <c r="N224" s="58"/>
      <c r="O224" s="59"/>
      <c r="P224" s="59"/>
      <c r="Q224" s="59"/>
      <c r="R224" s="60"/>
      <c r="S224" s="61"/>
      <c r="T224" s="62"/>
      <c r="U224" s="63"/>
      <c r="V224" s="64"/>
      <c r="W224" s="65"/>
      <c r="X224" s="66"/>
      <c r="Y224" s="67"/>
      <c r="Z224" s="106"/>
      <c r="AA224" s="68"/>
      <c r="AB224" s="68"/>
      <c r="AC224" s="68"/>
      <c r="AD224" s="68"/>
      <c r="AE224" s="68"/>
      <c r="AF224" s="68"/>
      <c r="AG224" s="69"/>
      <c r="AH224" s="70"/>
      <c r="AI224" s="70"/>
      <c r="AJ224" s="66"/>
    </row>
    <row r="225" spans="1:36" x14ac:dyDescent="0.25">
      <c r="A225" s="52"/>
      <c r="B225" s="53"/>
      <c r="C225" s="54"/>
      <c r="D225" s="54"/>
      <c r="E225" s="52"/>
      <c r="F225" s="52"/>
      <c r="G225" s="52"/>
      <c r="H225" s="55"/>
      <c r="I225" s="56"/>
      <c r="J225" s="56"/>
      <c r="K225" s="56"/>
      <c r="L225" s="57"/>
      <c r="M225" s="45"/>
      <c r="N225" s="58"/>
      <c r="O225" s="59"/>
      <c r="P225" s="59"/>
      <c r="Q225" s="59"/>
      <c r="R225" s="60"/>
      <c r="S225" s="61"/>
      <c r="T225" s="62"/>
      <c r="U225" s="63"/>
      <c r="V225" s="64"/>
      <c r="W225" s="65"/>
      <c r="X225" s="66"/>
      <c r="Y225" s="67"/>
      <c r="Z225" s="106"/>
      <c r="AA225" s="68"/>
      <c r="AB225" s="68"/>
      <c r="AC225" s="68"/>
      <c r="AD225" s="68"/>
      <c r="AE225" s="68"/>
      <c r="AF225" s="68"/>
      <c r="AG225" s="69"/>
      <c r="AH225" s="70"/>
      <c r="AI225" s="70"/>
      <c r="AJ225" s="66"/>
    </row>
    <row r="226" spans="1:36" x14ac:dyDescent="0.25">
      <c r="A226" s="52"/>
      <c r="B226" s="53"/>
      <c r="C226" s="54"/>
      <c r="D226" s="54"/>
      <c r="E226" s="52"/>
      <c r="F226" s="52"/>
      <c r="G226" s="52"/>
      <c r="H226" s="55"/>
      <c r="I226" s="56"/>
      <c r="J226" s="56"/>
      <c r="K226" s="56"/>
      <c r="L226" s="57"/>
      <c r="M226" s="45"/>
      <c r="N226" s="58"/>
      <c r="O226" s="59"/>
      <c r="P226" s="59"/>
      <c r="Q226" s="59"/>
      <c r="R226" s="60"/>
      <c r="S226" s="61"/>
      <c r="T226" s="62"/>
      <c r="U226" s="63"/>
      <c r="V226" s="64"/>
      <c r="W226" s="65"/>
      <c r="X226" s="66"/>
      <c r="Y226" s="67"/>
      <c r="Z226" s="106"/>
      <c r="AA226" s="68"/>
      <c r="AB226" s="68"/>
      <c r="AC226" s="68"/>
      <c r="AD226" s="68"/>
      <c r="AE226" s="68"/>
      <c r="AF226" s="68"/>
      <c r="AG226" s="69"/>
      <c r="AH226" s="70"/>
      <c r="AI226" s="70"/>
      <c r="AJ226" s="66"/>
    </row>
    <row r="227" spans="1:36" x14ac:dyDescent="0.25">
      <c r="A227" s="52"/>
      <c r="B227" s="53"/>
      <c r="C227" s="54"/>
      <c r="D227" s="54"/>
      <c r="E227" s="52"/>
      <c r="F227" s="52"/>
      <c r="G227" s="52"/>
      <c r="H227" s="55"/>
      <c r="I227" s="56"/>
      <c r="J227" s="56"/>
      <c r="K227" s="56"/>
      <c r="L227" s="57"/>
      <c r="M227" s="45"/>
      <c r="N227" s="58"/>
      <c r="O227" s="59"/>
      <c r="P227" s="59"/>
      <c r="Q227" s="59"/>
      <c r="R227" s="60"/>
      <c r="S227" s="61"/>
      <c r="T227" s="62"/>
      <c r="U227" s="63"/>
      <c r="V227" s="64"/>
      <c r="W227" s="65"/>
      <c r="X227" s="66"/>
      <c r="Y227" s="67"/>
      <c r="Z227" s="106"/>
      <c r="AA227" s="68"/>
      <c r="AB227" s="68"/>
      <c r="AC227" s="68"/>
      <c r="AD227" s="68"/>
      <c r="AE227" s="68"/>
      <c r="AF227" s="68"/>
      <c r="AG227" s="69"/>
      <c r="AH227" s="70"/>
      <c r="AI227" s="70"/>
      <c r="AJ227" s="66"/>
    </row>
    <row r="228" spans="1:36" x14ac:dyDescent="0.25">
      <c r="A228" s="52"/>
      <c r="B228" s="53"/>
      <c r="C228" s="54"/>
      <c r="D228" s="54"/>
      <c r="E228" s="52"/>
      <c r="F228" s="52"/>
      <c r="G228" s="52"/>
      <c r="H228" s="55"/>
      <c r="I228" s="56"/>
      <c r="J228" s="56"/>
      <c r="K228" s="56"/>
      <c r="L228" s="57"/>
      <c r="M228" s="45"/>
      <c r="N228" s="58"/>
      <c r="O228" s="59"/>
      <c r="P228" s="59"/>
      <c r="Q228" s="59"/>
      <c r="R228" s="60"/>
      <c r="S228" s="61"/>
      <c r="T228" s="62"/>
      <c r="U228" s="63"/>
      <c r="V228" s="64"/>
      <c r="W228" s="65"/>
      <c r="X228" s="66"/>
      <c r="Y228" s="67"/>
      <c r="Z228" s="106"/>
      <c r="AA228" s="68"/>
      <c r="AB228" s="68"/>
      <c r="AC228" s="68"/>
      <c r="AD228" s="68"/>
      <c r="AE228" s="68"/>
      <c r="AF228" s="68"/>
      <c r="AG228" s="69"/>
      <c r="AH228" s="70"/>
      <c r="AI228" s="70"/>
      <c r="AJ228" s="66"/>
    </row>
    <row r="229" spans="1:36" x14ac:dyDescent="0.25">
      <c r="A229" s="52"/>
      <c r="B229" s="53"/>
      <c r="C229" s="54"/>
      <c r="D229" s="54"/>
      <c r="E229" s="52"/>
      <c r="F229" s="52"/>
      <c r="G229" s="52"/>
      <c r="H229" s="55"/>
      <c r="I229" s="56"/>
      <c r="J229" s="56"/>
      <c r="K229" s="56"/>
      <c r="L229" s="57"/>
      <c r="M229" s="45"/>
      <c r="N229" s="58"/>
      <c r="O229" s="59"/>
      <c r="P229" s="59"/>
      <c r="Q229" s="59"/>
      <c r="R229" s="60"/>
      <c r="S229" s="61"/>
      <c r="T229" s="62"/>
      <c r="U229" s="63"/>
      <c r="V229" s="64"/>
      <c r="W229" s="65"/>
      <c r="X229" s="66"/>
      <c r="Y229" s="67"/>
      <c r="Z229" s="106"/>
      <c r="AA229" s="68"/>
      <c r="AB229" s="68"/>
      <c r="AC229" s="68"/>
      <c r="AD229" s="68"/>
      <c r="AE229" s="68"/>
      <c r="AF229" s="68"/>
      <c r="AG229" s="69"/>
      <c r="AH229" s="70"/>
      <c r="AI229" s="70"/>
      <c r="AJ229" s="66"/>
    </row>
    <row r="230" spans="1:36" x14ac:dyDescent="0.25">
      <c r="A230" s="52"/>
      <c r="B230" s="53"/>
      <c r="C230" s="54"/>
      <c r="D230" s="54"/>
      <c r="E230" s="52"/>
      <c r="F230" s="52"/>
      <c r="G230" s="52"/>
      <c r="H230" s="55"/>
      <c r="I230" s="56"/>
      <c r="J230" s="56"/>
      <c r="K230" s="56"/>
      <c r="L230" s="57"/>
      <c r="M230" s="45"/>
      <c r="N230" s="58"/>
      <c r="O230" s="59"/>
      <c r="P230" s="59"/>
      <c r="Q230" s="59"/>
      <c r="R230" s="60"/>
      <c r="S230" s="61"/>
      <c r="T230" s="62"/>
      <c r="U230" s="63"/>
      <c r="V230" s="64"/>
      <c r="W230" s="65"/>
      <c r="X230" s="66"/>
      <c r="Y230" s="67"/>
      <c r="Z230" s="106"/>
      <c r="AA230" s="68"/>
      <c r="AB230" s="68"/>
      <c r="AC230" s="68"/>
      <c r="AD230" s="68"/>
      <c r="AE230" s="68"/>
      <c r="AF230" s="68"/>
      <c r="AG230" s="69"/>
      <c r="AH230" s="70"/>
      <c r="AI230" s="70"/>
      <c r="AJ230" s="66"/>
    </row>
    <row r="231" spans="1:36" x14ac:dyDescent="0.25">
      <c r="A231" s="52"/>
      <c r="B231" s="53"/>
      <c r="C231" s="54"/>
      <c r="D231" s="54"/>
      <c r="E231" s="52"/>
      <c r="F231" s="52"/>
      <c r="G231" s="52"/>
      <c r="H231" s="55"/>
      <c r="I231" s="56"/>
      <c r="J231" s="56"/>
      <c r="K231" s="56"/>
      <c r="L231" s="57"/>
      <c r="M231" s="45"/>
      <c r="N231" s="58"/>
      <c r="O231" s="59"/>
      <c r="P231" s="59"/>
      <c r="Q231" s="59"/>
      <c r="R231" s="60"/>
      <c r="S231" s="61"/>
      <c r="T231" s="62"/>
      <c r="U231" s="63"/>
      <c r="V231" s="64"/>
      <c r="W231" s="65"/>
      <c r="X231" s="66"/>
      <c r="Y231" s="67"/>
      <c r="Z231" s="106"/>
      <c r="AA231" s="68"/>
      <c r="AB231" s="68"/>
      <c r="AC231" s="68"/>
      <c r="AD231" s="68"/>
      <c r="AE231" s="68"/>
      <c r="AF231" s="68"/>
      <c r="AG231" s="69"/>
      <c r="AH231" s="70"/>
      <c r="AI231" s="70"/>
      <c r="AJ231" s="66"/>
    </row>
    <row r="232" spans="1:36" x14ac:dyDescent="0.25">
      <c r="A232" s="52"/>
      <c r="B232" s="53"/>
      <c r="C232" s="54"/>
      <c r="D232" s="54"/>
      <c r="E232" s="52"/>
      <c r="F232" s="52"/>
      <c r="G232" s="52"/>
      <c r="H232" s="55"/>
      <c r="I232" s="56"/>
      <c r="J232" s="56"/>
      <c r="K232" s="56"/>
      <c r="L232" s="57"/>
      <c r="M232" s="45"/>
      <c r="N232" s="58"/>
      <c r="O232" s="59"/>
      <c r="P232" s="59"/>
      <c r="Q232" s="59"/>
      <c r="R232" s="60"/>
      <c r="S232" s="61"/>
      <c r="T232" s="62"/>
      <c r="U232" s="63"/>
      <c r="V232" s="64"/>
      <c r="W232" s="65"/>
      <c r="X232" s="66"/>
      <c r="Y232" s="67"/>
      <c r="Z232" s="106"/>
      <c r="AA232" s="68"/>
      <c r="AB232" s="68"/>
      <c r="AC232" s="68"/>
      <c r="AD232" s="68"/>
      <c r="AE232" s="68"/>
      <c r="AF232" s="68"/>
      <c r="AG232" s="69"/>
      <c r="AH232" s="70"/>
      <c r="AI232" s="70"/>
      <c r="AJ232" s="66"/>
    </row>
    <row r="233" spans="1:36" x14ac:dyDescent="0.25">
      <c r="A233" s="52"/>
      <c r="B233" s="53"/>
      <c r="C233" s="54"/>
      <c r="D233" s="54"/>
      <c r="E233" s="52"/>
      <c r="F233" s="52"/>
      <c r="G233" s="52"/>
      <c r="H233" s="55"/>
      <c r="I233" s="56"/>
      <c r="J233" s="56"/>
      <c r="K233" s="56"/>
      <c r="L233" s="57"/>
      <c r="M233" s="45"/>
      <c r="N233" s="58"/>
      <c r="O233" s="59"/>
      <c r="P233" s="59"/>
      <c r="Q233" s="59"/>
      <c r="R233" s="60"/>
      <c r="S233" s="61"/>
      <c r="T233" s="62"/>
      <c r="U233" s="63"/>
      <c r="V233" s="64"/>
      <c r="W233" s="65"/>
      <c r="X233" s="66"/>
      <c r="Y233" s="67"/>
      <c r="Z233" s="106"/>
      <c r="AA233" s="68"/>
      <c r="AB233" s="68"/>
      <c r="AC233" s="68"/>
      <c r="AD233" s="68"/>
      <c r="AE233" s="68"/>
      <c r="AF233" s="68"/>
      <c r="AG233" s="69"/>
      <c r="AH233" s="70"/>
      <c r="AI233" s="70"/>
      <c r="AJ233" s="66"/>
    </row>
    <row r="234" spans="1:36" x14ac:dyDescent="0.25">
      <c r="A234" s="52"/>
      <c r="B234" s="53"/>
      <c r="C234" s="54"/>
      <c r="D234" s="54"/>
      <c r="E234" s="52"/>
      <c r="F234" s="52"/>
      <c r="G234" s="52"/>
      <c r="H234" s="55"/>
      <c r="I234" s="56"/>
      <c r="J234" s="56"/>
      <c r="K234" s="56"/>
      <c r="L234" s="57"/>
      <c r="M234" s="45"/>
      <c r="N234" s="58"/>
      <c r="O234" s="59"/>
      <c r="P234" s="59"/>
      <c r="Q234" s="59"/>
      <c r="R234" s="60"/>
      <c r="S234" s="61"/>
      <c r="T234" s="62"/>
      <c r="U234" s="63"/>
      <c r="V234" s="64"/>
      <c r="W234" s="65"/>
      <c r="X234" s="66"/>
      <c r="Y234" s="67"/>
      <c r="Z234" s="106"/>
      <c r="AA234" s="68"/>
      <c r="AB234" s="68"/>
      <c r="AC234" s="68"/>
      <c r="AD234" s="68"/>
      <c r="AE234" s="68"/>
      <c r="AF234" s="68"/>
      <c r="AG234" s="69"/>
      <c r="AH234" s="70"/>
      <c r="AI234" s="70"/>
      <c r="AJ234" s="66"/>
    </row>
    <row r="235" spans="1:36" x14ac:dyDescent="0.25">
      <c r="A235" s="52"/>
      <c r="B235" s="53"/>
      <c r="C235" s="54"/>
      <c r="D235" s="54"/>
      <c r="E235" s="52"/>
      <c r="F235" s="52"/>
      <c r="G235" s="52"/>
      <c r="H235" s="55"/>
      <c r="I235" s="56"/>
      <c r="J235" s="56"/>
      <c r="K235" s="56"/>
      <c r="L235" s="57"/>
      <c r="M235" s="45"/>
      <c r="N235" s="58"/>
      <c r="O235" s="59"/>
      <c r="P235" s="59"/>
      <c r="Q235" s="59"/>
      <c r="R235" s="60"/>
      <c r="S235" s="61"/>
      <c r="T235" s="62"/>
      <c r="U235" s="63"/>
      <c r="V235" s="64"/>
      <c r="W235" s="65"/>
      <c r="X235" s="66"/>
      <c r="Y235" s="67"/>
      <c r="Z235" s="106"/>
      <c r="AA235" s="68"/>
      <c r="AB235" s="68"/>
      <c r="AC235" s="68"/>
      <c r="AD235" s="68"/>
      <c r="AE235" s="68"/>
      <c r="AF235" s="68"/>
      <c r="AG235" s="69"/>
      <c r="AH235" s="70"/>
      <c r="AI235" s="70"/>
      <c r="AJ235" s="66"/>
    </row>
    <row r="236" spans="1:36" x14ac:dyDescent="0.25">
      <c r="A236" s="52"/>
      <c r="B236" s="53"/>
      <c r="C236" s="54"/>
      <c r="D236" s="54"/>
      <c r="E236" s="52"/>
      <c r="F236" s="52"/>
      <c r="G236" s="52"/>
      <c r="H236" s="55"/>
      <c r="I236" s="56"/>
      <c r="J236" s="56"/>
      <c r="K236" s="56"/>
      <c r="L236" s="57"/>
      <c r="M236" s="45"/>
      <c r="N236" s="58"/>
      <c r="O236" s="59"/>
      <c r="P236" s="59"/>
      <c r="Q236" s="59"/>
      <c r="R236" s="60"/>
      <c r="S236" s="61"/>
      <c r="T236" s="62"/>
      <c r="U236" s="63"/>
      <c r="V236" s="64"/>
      <c r="W236" s="65"/>
      <c r="X236" s="66"/>
      <c r="Y236" s="67"/>
      <c r="Z236" s="106"/>
      <c r="AA236" s="68"/>
      <c r="AB236" s="68"/>
      <c r="AC236" s="68"/>
      <c r="AD236" s="68"/>
      <c r="AE236" s="68"/>
      <c r="AF236" s="68"/>
      <c r="AG236" s="69"/>
      <c r="AH236" s="70"/>
      <c r="AI236" s="70"/>
      <c r="AJ236" s="66"/>
    </row>
    <row r="237" spans="1:36" x14ac:dyDescent="0.25">
      <c r="A237" s="52"/>
      <c r="B237" s="53"/>
      <c r="C237" s="54"/>
      <c r="D237" s="54"/>
      <c r="E237" s="52"/>
      <c r="F237" s="52"/>
      <c r="G237" s="52"/>
      <c r="H237" s="55"/>
      <c r="I237" s="56"/>
      <c r="J237" s="56"/>
      <c r="K237" s="56"/>
      <c r="L237" s="57"/>
      <c r="M237" s="45"/>
      <c r="N237" s="58"/>
      <c r="O237" s="59"/>
      <c r="P237" s="59"/>
      <c r="Q237" s="59"/>
      <c r="R237" s="60"/>
      <c r="S237" s="61"/>
      <c r="T237" s="62"/>
      <c r="U237" s="63"/>
      <c r="V237" s="64"/>
      <c r="W237" s="65"/>
      <c r="X237" s="66"/>
      <c r="Y237" s="67"/>
      <c r="Z237" s="106"/>
      <c r="AA237" s="68"/>
      <c r="AB237" s="68"/>
      <c r="AC237" s="68"/>
      <c r="AD237" s="68"/>
      <c r="AE237" s="68"/>
      <c r="AF237" s="68"/>
      <c r="AG237" s="69"/>
      <c r="AH237" s="70"/>
      <c r="AI237" s="70"/>
      <c r="AJ237" s="66"/>
    </row>
    <row r="238" spans="1:36" x14ac:dyDescent="0.25">
      <c r="A238" s="52"/>
      <c r="B238" s="53"/>
      <c r="C238" s="54"/>
      <c r="D238" s="54"/>
      <c r="E238" s="52"/>
      <c r="F238" s="52"/>
      <c r="G238" s="52"/>
      <c r="H238" s="55"/>
      <c r="I238" s="56"/>
      <c r="J238" s="56"/>
      <c r="K238" s="56"/>
      <c r="L238" s="57"/>
      <c r="M238" s="45"/>
      <c r="N238" s="58"/>
      <c r="O238" s="59"/>
      <c r="P238" s="59"/>
      <c r="Q238" s="59"/>
      <c r="R238" s="60"/>
      <c r="S238" s="61"/>
      <c r="T238" s="62"/>
      <c r="U238" s="63"/>
      <c r="V238" s="64"/>
      <c r="W238" s="65"/>
      <c r="X238" s="66"/>
      <c r="Y238" s="67"/>
      <c r="Z238" s="106"/>
      <c r="AA238" s="68"/>
      <c r="AB238" s="68"/>
      <c r="AC238" s="68"/>
      <c r="AD238" s="68"/>
      <c r="AE238" s="68"/>
      <c r="AF238" s="68"/>
      <c r="AG238" s="69"/>
      <c r="AH238" s="70"/>
      <c r="AI238" s="70"/>
      <c r="AJ238" s="66"/>
    </row>
    <row r="239" spans="1:36" x14ac:dyDescent="0.25">
      <c r="A239" s="52"/>
      <c r="B239" s="53"/>
      <c r="C239" s="54"/>
      <c r="D239" s="54"/>
      <c r="E239" s="52"/>
      <c r="F239" s="52"/>
      <c r="G239" s="52"/>
      <c r="H239" s="55"/>
      <c r="I239" s="56"/>
      <c r="J239" s="56"/>
      <c r="K239" s="56"/>
      <c r="L239" s="57"/>
      <c r="M239" s="45"/>
      <c r="N239" s="58"/>
      <c r="O239" s="59"/>
      <c r="P239" s="59"/>
      <c r="Q239" s="59"/>
      <c r="R239" s="60"/>
      <c r="S239" s="61"/>
      <c r="T239" s="62"/>
      <c r="U239" s="63"/>
      <c r="V239" s="64"/>
      <c r="W239" s="65"/>
      <c r="X239" s="66"/>
      <c r="Y239" s="67"/>
      <c r="Z239" s="106"/>
      <c r="AA239" s="68"/>
      <c r="AB239" s="68"/>
      <c r="AC239" s="68"/>
      <c r="AD239" s="68"/>
      <c r="AE239" s="68"/>
      <c r="AF239" s="68"/>
      <c r="AG239" s="69"/>
      <c r="AH239" s="70"/>
      <c r="AI239" s="70"/>
      <c r="AJ239" s="66"/>
    </row>
    <row r="240" spans="1:36" x14ac:dyDescent="0.25">
      <c r="A240" s="52"/>
      <c r="B240" s="53"/>
      <c r="C240" s="54"/>
      <c r="D240" s="54"/>
      <c r="E240" s="52"/>
      <c r="F240" s="52"/>
      <c r="G240" s="52"/>
      <c r="H240" s="55"/>
      <c r="I240" s="56"/>
      <c r="J240" s="56"/>
      <c r="K240" s="56"/>
      <c r="L240" s="57"/>
      <c r="M240" s="45"/>
      <c r="N240" s="58"/>
      <c r="O240" s="59"/>
      <c r="P240" s="59"/>
      <c r="Q240" s="59"/>
      <c r="R240" s="60"/>
      <c r="S240" s="61"/>
      <c r="T240" s="62"/>
      <c r="U240" s="63"/>
      <c r="V240" s="64"/>
      <c r="W240" s="65"/>
      <c r="X240" s="66"/>
      <c r="Y240" s="67"/>
      <c r="Z240" s="106"/>
      <c r="AA240" s="68"/>
      <c r="AB240" s="68"/>
      <c r="AC240" s="68"/>
      <c r="AD240" s="68"/>
      <c r="AE240" s="68"/>
      <c r="AF240" s="68"/>
      <c r="AG240" s="69"/>
      <c r="AH240" s="70"/>
      <c r="AI240" s="70"/>
      <c r="AJ240" s="66"/>
    </row>
    <row r="241" spans="1:36" x14ac:dyDescent="0.25">
      <c r="A241" s="52"/>
      <c r="B241" s="53"/>
      <c r="C241" s="54"/>
      <c r="D241" s="54"/>
      <c r="E241" s="52"/>
      <c r="F241" s="52"/>
      <c r="G241" s="52"/>
      <c r="H241" s="55"/>
      <c r="I241" s="56"/>
      <c r="J241" s="56"/>
      <c r="K241" s="56"/>
      <c r="L241" s="57"/>
      <c r="M241" s="45"/>
      <c r="N241" s="58"/>
      <c r="O241" s="59"/>
      <c r="P241" s="59"/>
      <c r="Q241" s="59"/>
      <c r="R241" s="60"/>
      <c r="S241" s="61"/>
      <c r="T241" s="62"/>
      <c r="U241" s="63"/>
      <c r="V241" s="64"/>
      <c r="W241" s="65"/>
      <c r="X241" s="66"/>
      <c r="Y241" s="67"/>
      <c r="Z241" s="106"/>
      <c r="AA241" s="68"/>
      <c r="AB241" s="68"/>
      <c r="AC241" s="68"/>
      <c r="AD241" s="68"/>
      <c r="AE241" s="68"/>
      <c r="AF241" s="68"/>
      <c r="AG241" s="69"/>
      <c r="AH241" s="70"/>
      <c r="AI241" s="70"/>
      <c r="AJ241" s="66"/>
    </row>
    <row r="242" spans="1:36" x14ac:dyDescent="0.25">
      <c r="A242" s="52"/>
      <c r="B242" s="53"/>
      <c r="C242" s="54"/>
      <c r="D242" s="54"/>
      <c r="E242" s="52"/>
      <c r="F242" s="52"/>
      <c r="G242" s="52"/>
      <c r="H242" s="55"/>
      <c r="I242" s="56"/>
      <c r="J242" s="56"/>
      <c r="K242" s="56"/>
      <c r="L242" s="57"/>
      <c r="M242" s="45"/>
      <c r="N242" s="58"/>
      <c r="O242" s="59"/>
      <c r="P242" s="59"/>
      <c r="Q242" s="59"/>
      <c r="R242" s="60"/>
      <c r="S242" s="61"/>
      <c r="T242" s="62"/>
      <c r="U242" s="63"/>
      <c r="V242" s="64"/>
      <c r="W242" s="65"/>
      <c r="X242" s="66"/>
      <c r="Y242" s="67"/>
      <c r="Z242" s="106"/>
      <c r="AA242" s="68"/>
      <c r="AB242" s="68"/>
      <c r="AC242" s="68"/>
      <c r="AD242" s="68"/>
      <c r="AE242" s="68"/>
      <c r="AF242" s="68"/>
      <c r="AG242" s="69"/>
      <c r="AH242" s="70"/>
      <c r="AI242" s="70"/>
      <c r="AJ242" s="66"/>
    </row>
    <row r="243" spans="1:36" x14ac:dyDescent="0.25">
      <c r="A243" s="52"/>
      <c r="B243" s="53"/>
      <c r="C243" s="54"/>
      <c r="D243" s="54"/>
      <c r="E243" s="52"/>
      <c r="F243" s="52"/>
      <c r="G243" s="52"/>
      <c r="H243" s="55"/>
      <c r="I243" s="56"/>
      <c r="J243" s="56"/>
      <c r="K243" s="56"/>
      <c r="L243" s="57"/>
      <c r="M243" s="45"/>
      <c r="N243" s="58"/>
      <c r="O243" s="59"/>
      <c r="P243" s="59"/>
      <c r="Q243" s="59"/>
      <c r="R243" s="60"/>
      <c r="S243" s="61"/>
      <c r="T243" s="62"/>
      <c r="U243" s="63"/>
      <c r="V243" s="64"/>
      <c r="W243" s="65"/>
      <c r="X243" s="66"/>
      <c r="Y243" s="67"/>
      <c r="Z243" s="106"/>
      <c r="AA243" s="68"/>
      <c r="AB243" s="68"/>
      <c r="AC243" s="68"/>
      <c r="AD243" s="68"/>
      <c r="AE243" s="68"/>
      <c r="AF243" s="68"/>
      <c r="AG243" s="69"/>
      <c r="AH243" s="70"/>
      <c r="AI243" s="70"/>
      <c r="AJ243" s="66"/>
    </row>
    <row r="244" spans="1:36" x14ac:dyDescent="0.25">
      <c r="A244" s="52"/>
      <c r="B244" s="53"/>
      <c r="C244" s="54"/>
      <c r="D244" s="54"/>
      <c r="E244" s="52"/>
      <c r="F244" s="52"/>
      <c r="G244" s="52"/>
      <c r="H244" s="55"/>
      <c r="I244" s="56"/>
      <c r="J244" s="56"/>
      <c r="K244" s="56"/>
      <c r="L244" s="57"/>
      <c r="M244" s="45"/>
      <c r="N244" s="58"/>
      <c r="O244" s="59"/>
      <c r="P244" s="59"/>
      <c r="Q244" s="59"/>
      <c r="R244" s="60"/>
      <c r="S244" s="61"/>
      <c r="T244" s="62"/>
      <c r="U244" s="63"/>
      <c r="V244" s="64"/>
      <c r="W244" s="65"/>
      <c r="X244" s="66"/>
      <c r="Y244" s="67"/>
      <c r="Z244" s="106"/>
      <c r="AA244" s="68"/>
      <c r="AB244" s="68"/>
      <c r="AC244" s="68"/>
      <c r="AD244" s="68"/>
      <c r="AE244" s="68"/>
      <c r="AF244" s="68"/>
      <c r="AG244" s="69"/>
      <c r="AH244" s="70"/>
      <c r="AI244" s="70"/>
      <c r="AJ244" s="66"/>
    </row>
    <row r="245" spans="1:36" x14ac:dyDescent="0.25">
      <c r="A245" s="52"/>
      <c r="B245" s="53"/>
      <c r="C245" s="54"/>
      <c r="D245" s="54"/>
      <c r="E245" s="52"/>
      <c r="F245" s="52"/>
      <c r="G245" s="52"/>
      <c r="H245" s="55"/>
      <c r="I245" s="56"/>
      <c r="J245" s="56"/>
      <c r="K245" s="56"/>
      <c r="L245" s="57"/>
      <c r="M245" s="45"/>
      <c r="N245" s="58"/>
      <c r="O245" s="59"/>
      <c r="P245" s="59"/>
      <c r="Q245" s="59"/>
      <c r="R245" s="60"/>
      <c r="S245" s="61"/>
      <c r="T245" s="62"/>
      <c r="U245" s="63"/>
      <c r="V245" s="64"/>
      <c r="W245" s="65"/>
      <c r="X245" s="66"/>
      <c r="Y245" s="67"/>
      <c r="Z245" s="106"/>
      <c r="AA245" s="68"/>
      <c r="AB245" s="68"/>
      <c r="AC245" s="68"/>
      <c r="AD245" s="68"/>
      <c r="AE245" s="68"/>
      <c r="AF245" s="68"/>
      <c r="AG245" s="69"/>
      <c r="AH245" s="70"/>
      <c r="AI245" s="70"/>
      <c r="AJ245" s="66"/>
    </row>
    <row r="246" spans="1:36" x14ac:dyDescent="0.25">
      <c r="A246" s="52"/>
      <c r="B246" s="53"/>
      <c r="C246" s="54"/>
      <c r="D246" s="54"/>
      <c r="E246" s="52"/>
      <c r="F246" s="52"/>
      <c r="G246" s="52"/>
      <c r="H246" s="55"/>
      <c r="I246" s="56"/>
      <c r="J246" s="56"/>
      <c r="K246" s="56"/>
      <c r="L246" s="57"/>
      <c r="M246" s="45"/>
      <c r="N246" s="58"/>
      <c r="O246" s="59"/>
      <c r="P246" s="59"/>
      <c r="Q246" s="59"/>
      <c r="R246" s="60"/>
      <c r="S246" s="61"/>
      <c r="T246" s="62"/>
      <c r="U246" s="63"/>
      <c r="V246" s="64"/>
      <c r="W246" s="65"/>
      <c r="X246" s="66"/>
      <c r="Y246" s="67"/>
      <c r="Z246" s="106"/>
      <c r="AA246" s="68"/>
      <c r="AB246" s="68"/>
      <c r="AC246" s="68"/>
      <c r="AD246" s="68"/>
      <c r="AE246" s="68"/>
      <c r="AF246" s="68"/>
      <c r="AG246" s="69"/>
      <c r="AH246" s="70"/>
      <c r="AI246" s="70"/>
      <c r="AJ246" s="66"/>
    </row>
    <row r="247" spans="1:36" x14ac:dyDescent="0.25">
      <c r="A247" s="52"/>
      <c r="B247" s="53"/>
      <c r="C247" s="54"/>
      <c r="D247" s="54"/>
      <c r="E247" s="52"/>
      <c r="F247" s="52"/>
      <c r="G247" s="52"/>
      <c r="H247" s="55"/>
      <c r="I247" s="56"/>
      <c r="J247" s="56"/>
      <c r="K247" s="56"/>
      <c r="L247" s="57"/>
      <c r="M247" s="45"/>
      <c r="N247" s="58"/>
      <c r="O247" s="59"/>
      <c r="P247" s="59"/>
      <c r="Q247" s="59"/>
      <c r="R247" s="60"/>
      <c r="S247" s="61"/>
      <c r="T247" s="62"/>
      <c r="U247" s="63"/>
      <c r="V247" s="64"/>
      <c r="W247" s="65"/>
      <c r="X247" s="66"/>
      <c r="Y247" s="67"/>
      <c r="Z247" s="106"/>
      <c r="AA247" s="68"/>
      <c r="AB247" s="68"/>
      <c r="AC247" s="68"/>
      <c r="AD247" s="68"/>
      <c r="AE247" s="68"/>
      <c r="AF247" s="68"/>
      <c r="AG247" s="69"/>
      <c r="AH247" s="70"/>
      <c r="AI247" s="70"/>
      <c r="AJ247" s="66"/>
    </row>
    <row r="248" spans="1:36" x14ac:dyDescent="0.25">
      <c r="A248" s="52"/>
      <c r="B248" s="53"/>
      <c r="C248" s="54"/>
      <c r="D248" s="54"/>
      <c r="E248" s="52"/>
      <c r="F248" s="52"/>
      <c r="G248" s="52"/>
      <c r="H248" s="55"/>
      <c r="I248" s="56"/>
      <c r="J248" s="56"/>
      <c r="K248" s="56"/>
      <c r="L248" s="57"/>
      <c r="M248" s="45"/>
      <c r="N248" s="58"/>
      <c r="O248" s="59"/>
      <c r="P248" s="59"/>
      <c r="Q248" s="59"/>
      <c r="R248" s="60"/>
      <c r="S248" s="61"/>
      <c r="T248" s="62"/>
      <c r="U248" s="63"/>
      <c r="V248" s="64"/>
      <c r="W248" s="65"/>
      <c r="X248" s="66"/>
      <c r="Y248" s="67"/>
      <c r="Z248" s="106"/>
      <c r="AA248" s="68"/>
      <c r="AB248" s="68"/>
      <c r="AC248" s="68"/>
      <c r="AD248" s="68"/>
      <c r="AE248" s="68"/>
      <c r="AF248" s="68"/>
      <c r="AG248" s="69"/>
      <c r="AH248" s="70"/>
      <c r="AI248" s="70"/>
      <c r="AJ248" s="66"/>
    </row>
    <row r="249" spans="1:36" x14ac:dyDescent="0.25">
      <c r="A249" s="52"/>
      <c r="B249" s="53"/>
      <c r="C249" s="54"/>
      <c r="D249" s="54"/>
      <c r="E249" s="52"/>
      <c r="F249" s="52"/>
      <c r="G249" s="52"/>
      <c r="H249" s="55"/>
      <c r="I249" s="56"/>
      <c r="J249" s="56"/>
      <c r="K249" s="56"/>
      <c r="L249" s="57"/>
      <c r="M249" s="45"/>
      <c r="N249" s="58"/>
      <c r="O249" s="59"/>
      <c r="P249" s="59"/>
      <c r="Q249" s="59"/>
      <c r="R249" s="60"/>
      <c r="S249" s="61"/>
      <c r="T249" s="62"/>
      <c r="U249" s="63"/>
      <c r="V249" s="64"/>
      <c r="W249" s="65"/>
      <c r="X249" s="66"/>
      <c r="Y249" s="67"/>
      <c r="Z249" s="106"/>
      <c r="AA249" s="68"/>
      <c r="AB249" s="68"/>
      <c r="AC249" s="68"/>
      <c r="AD249" s="68"/>
      <c r="AE249" s="68"/>
      <c r="AF249" s="68"/>
      <c r="AG249" s="69"/>
      <c r="AH249" s="70"/>
      <c r="AI249" s="70"/>
      <c r="AJ249" s="66"/>
    </row>
    <row r="250" spans="1:36" x14ac:dyDescent="0.25">
      <c r="A250" s="52"/>
      <c r="B250" s="53"/>
      <c r="C250" s="54"/>
      <c r="D250" s="54"/>
      <c r="E250" s="52"/>
      <c r="F250" s="52"/>
      <c r="G250" s="52"/>
      <c r="H250" s="55"/>
      <c r="I250" s="56"/>
      <c r="J250" s="56"/>
      <c r="K250" s="56"/>
      <c r="L250" s="57"/>
      <c r="M250" s="45"/>
      <c r="N250" s="58"/>
      <c r="O250" s="59"/>
      <c r="P250" s="59"/>
      <c r="Q250" s="59"/>
      <c r="R250" s="60"/>
      <c r="S250" s="61"/>
      <c r="T250" s="62"/>
      <c r="U250" s="63"/>
      <c r="V250" s="64"/>
      <c r="W250" s="65"/>
      <c r="X250" s="66"/>
      <c r="Y250" s="67"/>
      <c r="Z250" s="106"/>
      <c r="AA250" s="68"/>
      <c r="AB250" s="68"/>
      <c r="AC250" s="68"/>
      <c r="AD250" s="68"/>
      <c r="AE250" s="68"/>
      <c r="AF250" s="68"/>
      <c r="AG250" s="69"/>
      <c r="AH250" s="70"/>
      <c r="AI250" s="70"/>
      <c r="AJ250" s="66"/>
    </row>
    <row r="251" spans="1:36" x14ac:dyDescent="0.25">
      <c r="A251" s="52"/>
      <c r="B251" s="53"/>
      <c r="C251" s="54"/>
      <c r="D251" s="54"/>
      <c r="E251" s="52"/>
      <c r="F251" s="52"/>
      <c r="G251" s="52"/>
      <c r="H251" s="55"/>
      <c r="I251" s="56"/>
      <c r="J251" s="56"/>
      <c r="K251" s="56"/>
      <c r="L251" s="57"/>
      <c r="M251" s="45"/>
      <c r="N251" s="58"/>
      <c r="O251" s="59"/>
      <c r="P251" s="59"/>
      <c r="Q251" s="59"/>
      <c r="R251" s="60"/>
      <c r="S251" s="61"/>
      <c r="T251" s="62"/>
      <c r="U251" s="63"/>
      <c r="V251" s="64"/>
      <c r="W251" s="65"/>
      <c r="X251" s="66"/>
      <c r="Y251" s="67"/>
      <c r="Z251" s="106"/>
      <c r="AA251" s="68"/>
      <c r="AB251" s="68"/>
      <c r="AC251" s="68"/>
      <c r="AD251" s="68"/>
      <c r="AE251" s="68"/>
      <c r="AF251" s="68"/>
      <c r="AG251" s="69"/>
      <c r="AH251" s="70"/>
      <c r="AI251" s="70"/>
      <c r="AJ251" s="66"/>
    </row>
    <row r="252" spans="1:36" x14ac:dyDescent="0.25">
      <c r="A252" s="52"/>
      <c r="B252" s="53"/>
      <c r="C252" s="54"/>
      <c r="D252" s="54"/>
      <c r="E252" s="52"/>
      <c r="F252" s="52"/>
      <c r="G252" s="52"/>
      <c r="H252" s="55"/>
      <c r="I252" s="56"/>
      <c r="J252" s="56"/>
      <c r="K252" s="56"/>
      <c r="L252" s="57"/>
      <c r="M252" s="45"/>
      <c r="N252" s="58"/>
      <c r="O252" s="59"/>
      <c r="P252" s="59"/>
      <c r="Q252" s="59"/>
      <c r="R252" s="60"/>
      <c r="S252" s="61"/>
      <c r="T252" s="62"/>
      <c r="U252" s="63"/>
      <c r="V252" s="64"/>
      <c r="W252" s="65"/>
      <c r="X252" s="66"/>
      <c r="Y252" s="67"/>
      <c r="Z252" s="106"/>
      <c r="AA252" s="68"/>
      <c r="AB252" s="68"/>
      <c r="AC252" s="68"/>
      <c r="AD252" s="68"/>
      <c r="AE252" s="68"/>
      <c r="AF252" s="68"/>
      <c r="AG252" s="69"/>
      <c r="AH252" s="70"/>
      <c r="AI252" s="70"/>
      <c r="AJ252" s="66"/>
    </row>
    <row r="253" spans="1:36" x14ac:dyDescent="0.25">
      <c r="A253" s="52"/>
      <c r="B253" s="53"/>
      <c r="C253" s="54"/>
      <c r="D253" s="54"/>
      <c r="E253" s="52"/>
      <c r="F253" s="52"/>
      <c r="G253" s="52"/>
      <c r="H253" s="55"/>
      <c r="I253" s="56"/>
      <c r="J253" s="56"/>
      <c r="K253" s="56"/>
      <c r="L253" s="57"/>
      <c r="M253" s="45"/>
      <c r="N253" s="58"/>
      <c r="O253" s="59"/>
      <c r="P253" s="59"/>
      <c r="Q253" s="59"/>
      <c r="R253" s="60"/>
      <c r="S253" s="61"/>
      <c r="T253" s="62"/>
      <c r="U253" s="63"/>
      <c r="V253" s="64"/>
      <c r="W253" s="65"/>
      <c r="X253" s="66"/>
      <c r="Y253" s="67"/>
      <c r="Z253" s="106"/>
      <c r="AA253" s="68"/>
      <c r="AB253" s="68"/>
      <c r="AC253" s="68"/>
      <c r="AD253" s="68"/>
      <c r="AE253" s="68"/>
      <c r="AF253" s="68"/>
      <c r="AG253" s="69"/>
      <c r="AH253" s="70"/>
      <c r="AI253" s="70"/>
      <c r="AJ253" s="66"/>
    </row>
    <row r="254" spans="1:36" x14ac:dyDescent="0.25">
      <c r="A254" s="52"/>
      <c r="B254" s="53"/>
      <c r="C254" s="54"/>
      <c r="D254" s="54"/>
      <c r="E254" s="52"/>
      <c r="F254" s="52"/>
      <c r="G254" s="52"/>
      <c r="H254" s="55"/>
      <c r="I254" s="56"/>
      <c r="J254" s="56"/>
      <c r="K254" s="56"/>
      <c r="L254" s="57"/>
      <c r="M254" s="45"/>
      <c r="N254" s="58"/>
      <c r="O254" s="59"/>
      <c r="P254" s="59"/>
      <c r="Q254" s="59"/>
      <c r="R254" s="60"/>
      <c r="S254" s="61"/>
      <c r="T254" s="62"/>
      <c r="U254" s="63"/>
      <c r="V254" s="64"/>
      <c r="W254" s="65"/>
      <c r="X254" s="66"/>
      <c r="Y254" s="67"/>
      <c r="Z254" s="106"/>
      <c r="AA254" s="68"/>
      <c r="AB254" s="68"/>
      <c r="AC254" s="68"/>
      <c r="AD254" s="68"/>
      <c r="AE254" s="68"/>
      <c r="AF254" s="68"/>
      <c r="AG254" s="69"/>
      <c r="AH254" s="70"/>
      <c r="AI254" s="70"/>
      <c r="AJ254" s="66"/>
    </row>
    <row r="255" spans="1:36" x14ac:dyDescent="0.25">
      <c r="A255" s="52"/>
      <c r="B255" s="53"/>
      <c r="C255" s="54"/>
      <c r="D255" s="54"/>
      <c r="E255" s="52"/>
      <c r="F255" s="52"/>
      <c r="G255" s="52"/>
      <c r="H255" s="55"/>
      <c r="I255" s="56"/>
      <c r="J255" s="56"/>
      <c r="K255" s="56"/>
      <c r="L255" s="57"/>
      <c r="M255" s="45"/>
      <c r="N255" s="58"/>
      <c r="O255" s="59"/>
      <c r="P255" s="59"/>
      <c r="Q255" s="59"/>
      <c r="R255" s="60"/>
      <c r="S255" s="61"/>
      <c r="T255" s="62"/>
      <c r="U255" s="63"/>
      <c r="V255" s="64"/>
      <c r="W255" s="65"/>
      <c r="X255" s="66"/>
      <c r="Y255" s="67"/>
      <c r="Z255" s="106"/>
      <c r="AA255" s="68"/>
      <c r="AB255" s="68"/>
      <c r="AC255" s="68"/>
      <c r="AD255" s="68"/>
      <c r="AE255" s="68"/>
      <c r="AF255" s="68"/>
      <c r="AG255" s="69"/>
      <c r="AH255" s="70"/>
      <c r="AI255" s="70"/>
      <c r="AJ255" s="66"/>
    </row>
    <row r="256" spans="1:36" x14ac:dyDescent="0.25">
      <c r="A256" s="52"/>
      <c r="B256" s="53"/>
      <c r="C256" s="54"/>
      <c r="D256" s="54"/>
      <c r="E256" s="52"/>
      <c r="F256" s="52"/>
      <c r="G256" s="52"/>
      <c r="H256" s="55"/>
      <c r="I256" s="56"/>
      <c r="J256" s="56"/>
      <c r="K256" s="56"/>
      <c r="L256" s="57"/>
      <c r="M256" s="45"/>
      <c r="N256" s="58"/>
      <c r="O256" s="59"/>
      <c r="P256" s="59"/>
      <c r="Q256" s="59"/>
      <c r="R256" s="60"/>
      <c r="S256" s="61"/>
      <c r="T256" s="62"/>
      <c r="U256" s="63"/>
      <c r="V256" s="64"/>
      <c r="W256" s="65"/>
      <c r="X256" s="66"/>
      <c r="Y256" s="67"/>
      <c r="Z256" s="106"/>
      <c r="AA256" s="68"/>
      <c r="AB256" s="68"/>
      <c r="AC256" s="68"/>
      <c r="AD256" s="68"/>
      <c r="AE256" s="68"/>
      <c r="AF256" s="68"/>
      <c r="AG256" s="69"/>
      <c r="AH256" s="70"/>
      <c r="AI256" s="70"/>
      <c r="AJ256" s="66"/>
    </row>
    <row r="257" spans="1:36" x14ac:dyDescent="0.25">
      <c r="A257" s="52"/>
      <c r="B257" s="53"/>
      <c r="C257" s="54"/>
      <c r="D257" s="54"/>
      <c r="E257" s="52"/>
      <c r="F257" s="52"/>
      <c r="G257" s="52"/>
      <c r="H257" s="55"/>
      <c r="I257" s="56"/>
      <c r="J257" s="56"/>
      <c r="K257" s="56"/>
      <c r="L257" s="57"/>
      <c r="M257" s="45"/>
      <c r="N257" s="58"/>
      <c r="O257" s="59"/>
      <c r="P257" s="59"/>
      <c r="Q257" s="59"/>
      <c r="R257" s="60"/>
      <c r="S257" s="61"/>
      <c r="T257" s="62"/>
      <c r="U257" s="63"/>
      <c r="V257" s="64"/>
      <c r="W257" s="65"/>
      <c r="X257" s="66"/>
      <c r="Y257" s="67"/>
      <c r="Z257" s="106"/>
      <c r="AA257" s="68"/>
      <c r="AB257" s="68"/>
      <c r="AC257" s="68"/>
      <c r="AD257" s="68"/>
      <c r="AE257" s="68"/>
      <c r="AF257" s="68"/>
      <c r="AG257" s="69"/>
      <c r="AH257" s="70"/>
      <c r="AI257" s="70"/>
      <c r="AJ257" s="66"/>
    </row>
    <row r="258" spans="1:36" x14ac:dyDescent="0.25">
      <c r="A258" s="52"/>
      <c r="B258" s="53"/>
      <c r="C258" s="54"/>
      <c r="D258" s="54"/>
      <c r="E258" s="52"/>
      <c r="F258" s="52"/>
      <c r="G258" s="52"/>
      <c r="H258" s="55"/>
      <c r="I258" s="56"/>
      <c r="J258" s="56"/>
      <c r="K258" s="56"/>
      <c r="L258" s="57"/>
      <c r="M258" s="45"/>
      <c r="N258" s="58"/>
      <c r="O258" s="59"/>
      <c r="P258" s="59"/>
      <c r="Q258" s="59"/>
      <c r="R258" s="60"/>
      <c r="S258" s="61"/>
      <c r="T258" s="62"/>
      <c r="U258" s="63"/>
      <c r="V258" s="64"/>
      <c r="W258" s="65"/>
      <c r="X258" s="66"/>
      <c r="Y258" s="67"/>
      <c r="Z258" s="106"/>
      <c r="AA258" s="68"/>
      <c r="AB258" s="68"/>
      <c r="AC258" s="68"/>
      <c r="AD258" s="68"/>
      <c r="AE258" s="68"/>
      <c r="AF258" s="68"/>
      <c r="AG258" s="69"/>
      <c r="AH258" s="70"/>
      <c r="AI258" s="70"/>
      <c r="AJ258" s="66"/>
    </row>
    <row r="259" spans="1:36" x14ac:dyDescent="0.25">
      <c r="A259" s="52"/>
      <c r="B259" s="53"/>
      <c r="C259" s="54"/>
      <c r="D259" s="54"/>
      <c r="E259" s="52"/>
      <c r="F259" s="52"/>
      <c r="G259" s="52"/>
      <c r="H259" s="55"/>
      <c r="I259" s="56"/>
      <c r="J259" s="56"/>
      <c r="K259" s="56"/>
      <c r="L259" s="57"/>
      <c r="M259" s="45"/>
      <c r="N259" s="58"/>
      <c r="O259" s="59"/>
      <c r="P259" s="59"/>
      <c r="Q259" s="59"/>
      <c r="R259" s="60"/>
      <c r="S259" s="61"/>
      <c r="T259" s="62"/>
      <c r="U259" s="63"/>
      <c r="V259" s="64"/>
      <c r="W259" s="65"/>
      <c r="X259" s="66"/>
      <c r="Y259" s="67"/>
      <c r="Z259" s="106"/>
      <c r="AA259" s="68"/>
      <c r="AB259" s="68"/>
      <c r="AC259" s="68"/>
      <c r="AD259" s="68"/>
      <c r="AE259" s="68"/>
      <c r="AF259" s="68"/>
      <c r="AG259" s="69"/>
      <c r="AH259" s="70"/>
      <c r="AI259" s="70"/>
      <c r="AJ259" s="66"/>
    </row>
    <row r="260" spans="1:36" x14ac:dyDescent="0.25">
      <c r="A260" s="52"/>
      <c r="B260" s="53"/>
      <c r="C260" s="54"/>
      <c r="D260" s="54"/>
      <c r="E260" s="52"/>
      <c r="F260" s="52"/>
      <c r="G260" s="52"/>
      <c r="H260" s="55"/>
      <c r="I260" s="56"/>
      <c r="J260" s="56"/>
      <c r="K260" s="56"/>
      <c r="L260" s="57"/>
      <c r="M260" s="45"/>
      <c r="N260" s="58"/>
      <c r="O260" s="59"/>
      <c r="P260" s="59"/>
      <c r="Q260" s="59"/>
      <c r="R260" s="60"/>
      <c r="S260" s="61"/>
      <c r="T260" s="62"/>
      <c r="U260" s="63"/>
      <c r="V260" s="64"/>
      <c r="W260" s="65"/>
      <c r="X260" s="66"/>
      <c r="Y260" s="67"/>
      <c r="Z260" s="106"/>
      <c r="AA260" s="68"/>
      <c r="AB260" s="68"/>
      <c r="AC260" s="68"/>
      <c r="AD260" s="68"/>
      <c r="AE260" s="68"/>
      <c r="AF260" s="68"/>
      <c r="AG260" s="69"/>
      <c r="AH260" s="70"/>
      <c r="AI260" s="70"/>
      <c r="AJ260" s="66"/>
    </row>
    <row r="261" spans="1:36" x14ac:dyDescent="0.25">
      <c r="A261" s="52"/>
      <c r="B261" s="53"/>
      <c r="C261" s="54"/>
      <c r="D261" s="54"/>
      <c r="E261" s="52"/>
      <c r="F261" s="52"/>
      <c r="G261" s="52"/>
      <c r="H261" s="55"/>
      <c r="I261" s="56"/>
      <c r="J261" s="56"/>
      <c r="K261" s="56"/>
      <c r="L261" s="57"/>
      <c r="M261" s="45"/>
      <c r="N261" s="58"/>
      <c r="O261" s="59"/>
      <c r="P261" s="59"/>
      <c r="Q261" s="59"/>
      <c r="R261" s="60"/>
      <c r="S261" s="61"/>
      <c r="T261" s="62"/>
      <c r="U261" s="63"/>
      <c r="V261" s="64"/>
      <c r="W261" s="65"/>
      <c r="X261" s="66"/>
      <c r="Y261" s="67"/>
      <c r="Z261" s="106"/>
      <c r="AA261" s="68"/>
      <c r="AB261" s="68"/>
      <c r="AC261" s="68"/>
      <c r="AD261" s="68"/>
      <c r="AE261" s="68"/>
      <c r="AF261" s="68"/>
      <c r="AG261" s="69"/>
      <c r="AH261" s="70"/>
      <c r="AI261" s="70"/>
      <c r="AJ261" s="66"/>
    </row>
    <row r="262" spans="1:36" x14ac:dyDescent="0.25">
      <c r="A262" s="52"/>
      <c r="B262" s="53"/>
      <c r="C262" s="54"/>
      <c r="D262" s="54"/>
      <c r="E262" s="52"/>
      <c r="F262" s="52"/>
      <c r="G262" s="52"/>
      <c r="H262" s="55"/>
      <c r="I262" s="56"/>
      <c r="J262" s="56"/>
      <c r="K262" s="56"/>
      <c r="L262" s="57"/>
      <c r="M262" s="45"/>
      <c r="N262" s="58"/>
      <c r="O262" s="59"/>
      <c r="P262" s="59"/>
      <c r="Q262" s="59"/>
      <c r="R262" s="60"/>
      <c r="S262" s="61"/>
      <c r="T262" s="62"/>
      <c r="U262" s="63"/>
      <c r="V262" s="64"/>
      <c r="W262" s="65"/>
      <c r="X262" s="66"/>
      <c r="Y262" s="67"/>
      <c r="Z262" s="106"/>
      <c r="AA262" s="68"/>
      <c r="AB262" s="68"/>
      <c r="AC262" s="68"/>
      <c r="AD262" s="68"/>
      <c r="AE262" s="68"/>
      <c r="AF262" s="68"/>
      <c r="AG262" s="69"/>
      <c r="AH262" s="70"/>
      <c r="AI262" s="70"/>
      <c r="AJ262" s="66"/>
    </row>
    <row r="263" spans="1:36" x14ac:dyDescent="0.25">
      <c r="A263" s="52"/>
      <c r="B263" s="53"/>
      <c r="C263" s="54"/>
      <c r="D263" s="54"/>
      <c r="E263" s="52"/>
      <c r="F263" s="52"/>
      <c r="G263" s="52"/>
      <c r="H263" s="55"/>
      <c r="I263" s="56"/>
      <c r="J263" s="56"/>
      <c r="K263" s="56"/>
      <c r="L263" s="57"/>
      <c r="M263" s="45"/>
      <c r="N263" s="58"/>
      <c r="O263" s="59"/>
      <c r="P263" s="59"/>
      <c r="Q263" s="59"/>
      <c r="R263" s="60"/>
      <c r="S263" s="61"/>
      <c r="T263" s="62"/>
      <c r="U263" s="63"/>
      <c r="V263" s="64"/>
      <c r="W263" s="65"/>
      <c r="X263" s="66"/>
      <c r="Y263" s="67"/>
      <c r="Z263" s="106"/>
      <c r="AA263" s="68"/>
      <c r="AB263" s="68"/>
      <c r="AC263" s="68"/>
      <c r="AD263" s="68"/>
      <c r="AE263" s="68"/>
      <c r="AF263" s="68"/>
      <c r="AG263" s="69"/>
      <c r="AH263" s="70"/>
      <c r="AI263" s="70"/>
      <c r="AJ263" s="66"/>
    </row>
    <row r="264" spans="1:36" x14ac:dyDescent="0.25">
      <c r="A264" s="52"/>
      <c r="B264" s="53"/>
      <c r="C264" s="54"/>
      <c r="D264" s="54"/>
      <c r="E264" s="52"/>
      <c r="F264" s="52"/>
      <c r="G264" s="52"/>
      <c r="H264" s="55"/>
      <c r="I264" s="56"/>
      <c r="J264" s="56"/>
      <c r="K264" s="56"/>
      <c r="L264" s="57"/>
      <c r="M264" s="45"/>
      <c r="N264" s="58"/>
      <c r="O264" s="59"/>
      <c r="P264" s="59"/>
      <c r="Q264" s="59"/>
      <c r="R264" s="60"/>
      <c r="S264" s="61"/>
      <c r="T264" s="62"/>
      <c r="U264" s="63"/>
      <c r="V264" s="64"/>
      <c r="W264" s="65"/>
      <c r="X264" s="66"/>
      <c r="Y264" s="67"/>
      <c r="Z264" s="106"/>
      <c r="AA264" s="68"/>
      <c r="AB264" s="68"/>
      <c r="AC264" s="68"/>
      <c r="AD264" s="68"/>
      <c r="AE264" s="68"/>
      <c r="AF264" s="68"/>
      <c r="AG264" s="69"/>
      <c r="AH264" s="70"/>
      <c r="AI264" s="70"/>
      <c r="AJ264" s="66"/>
    </row>
    <row r="265" spans="1:36" x14ac:dyDescent="0.25">
      <c r="A265" s="52"/>
      <c r="B265" s="53"/>
      <c r="C265" s="54"/>
      <c r="D265" s="54"/>
      <c r="E265" s="52"/>
      <c r="F265" s="52"/>
      <c r="G265" s="52"/>
      <c r="H265" s="55"/>
      <c r="I265" s="56"/>
      <c r="J265" s="56"/>
      <c r="K265" s="56"/>
      <c r="L265" s="57"/>
      <c r="M265" s="45"/>
      <c r="N265" s="58"/>
      <c r="O265" s="59"/>
      <c r="P265" s="59"/>
      <c r="Q265" s="59"/>
      <c r="R265" s="60"/>
      <c r="S265" s="61"/>
      <c r="T265" s="62"/>
      <c r="U265" s="63"/>
      <c r="V265" s="64"/>
      <c r="W265" s="65"/>
      <c r="X265" s="66"/>
      <c r="Y265" s="67"/>
      <c r="Z265" s="106"/>
      <c r="AA265" s="68"/>
      <c r="AB265" s="68"/>
      <c r="AC265" s="68"/>
      <c r="AD265" s="68"/>
      <c r="AE265" s="68"/>
      <c r="AF265" s="68"/>
      <c r="AG265" s="69"/>
      <c r="AH265" s="70"/>
      <c r="AI265" s="70"/>
      <c r="AJ265" s="66"/>
    </row>
    <row r="266" spans="1:36" x14ac:dyDescent="0.25">
      <c r="A266" s="52"/>
      <c r="B266" s="53"/>
      <c r="C266" s="54"/>
      <c r="D266" s="54"/>
      <c r="E266" s="52"/>
      <c r="F266" s="52"/>
      <c r="G266" s="52"/>
      <c r="H266" s="55"/>
      <c r="I266" s="56"/>
      <c r="J266" s="56"/>
      <c r="K266" s="56"/>
      <c r="L266" s="57"/>
      <c r="M266" s="45"/>
      <c r="N266" s="58"/>
      <c r="O266" s="59"/>
      <c r="P266" s="59"/>
      <c r="Q266" s="59"/>
      <c r="R266" s="60"/>
      <c r="S266" s="61"/>
      <c r="T266" s="62"/>
      <c r="U266" s="63"/>
      <c r="V266" s="64"/>
      <c r="W266" s="65"/>
      <c r="X266" s="66"/>
      <c r="Y266" s="67"/>
      <c r="Z266" s="106"/>
      <c r="AA266" s="68"/>
      <c r="AB266" s="68"/>
      <c r="AC266" s="68"/>
      <c r="AD266" s="68"/>
      <c r="AE266" s="68"/>
      <c r="AF266" s="68"/>
      <c r="AG266" s="69"/>
      <c r="AH266" s="70"/>
      <c r="AI266" s="70"/>
      <c r="AJ266" s="66"/>
    </row>
    <row r="267" spans="1:36" x14ac:dyDescent="0.25">
      <c r="A267" s="52"/>
      <c r="B267" s="53"/>
      <c r="C267" s="54"/>
      <c r="D267" s="54"/>
      <c r="E267" s="52"/>
      <c r="F267" s="52"/>
      <c r="G267" s="52"/>
      <c r="H267" s="55"/>
      <c r="I267" s="56"/>
      <c r="J267" s="56"/>
      <c r="K267" s="56"/>
      <c r="L267" s="57"/>
      <c r="M267" s="45"/>
      <c r="N267" s="58"/>
      <c r="O267" s="59"/>
      <c r="P267" s="59"/>
      <c r="Q267" s="59"/>
      <c r="R267" s="60"/>
      <c r="S267" s="61"/>
      <c r="T267" s="62"/>
      <c r="U267" s="63"/>
      <c r="V267" s="64"/>
      <c r="W267" s="65"/>
      <c r="X267" s="66"/>
      <c r="Y267" s="67"/>
      <c r="Z267" s="106"/>
      <c r="AA267" s="68"/>
      <c r="AB267" s="68"/>
      <c r="AC267" s="68"/>
      <c r="AD267" s="68"/>
      <c r="AE267" s="68"/>
      <c r="AF267" s="68"/>
      <c r="AG267" s="69"/>
      <c r="AH267" s="70"/>
      <c r="AI267" s="70"/>
      <c r="AJ267" s="66"/>
    </row>
    <row r="268" spans="1:36" x14ac:dyDescent="0.25">
      <c r="A268" s="52"/>
      <c r="B268" s="53"/>
      <c r="C268" s="54"/>
      <c r="D268" s="54"/>
      <c r="E268" s="52"/>
      <c r="F268" s="52"/>
      <c r="G268" s="52"/>
      <c r="H268" s="55"/>
      <c r="I268" s="56"/>
      <c r="J268" s="56"/>
      <c r="K268" s="56"/>
      <c r="L268" s="57"/>
      <c r="M268" s="45"/>
      <c r="N268" s="58"/>
      <c r="O268" s="59"/>
      <c r="P268" s="59"/>
      <c r="Q268" s="59"/>
      <c r="R268" s="60"/>
      <c r="S268" s="61"/>
      <c r="T268" s="62"/>
      <c r="U268" s="63"/>
      <c r="V268" s="64"/>
      <c r="W268" s="65"/>
      <c r="X268" s="66"/>
      <c r="Y268" s="67"/>
      <c r="Z268" s="106"/>
      <c r="AA268" s="68"/>
      <c r="AB268" s="68"/>
      <c r="AC268" s="68"/>
      <c r="AD268" s="68"/>
      <c r="AE268" s="68"/>
      <c r="AF268" s="68"/>
      <c r="AG268" s="69"/>
      <c r="AH268" s="70"/>
      <c r="AI268" s="70"/>
      <c r="AJ268" s="66"/>
    </row>
    <row r="269" spans="1:36" x14ac:dyDescent="0.25">
      <c r="A269" s="52"/>
      <c r="B269" s="53"/>
      <c r="C269" s="54"/>
      <c r="D269" s="54"/>
      <c r="E269" s="52"/>
      <c r="F269" s="52"/>
      <c r="G269" s="52"/>
      <c r="H269" s="55"/>
      <c r="I269" s="56"/>
      <c r="J269" s="56"/>
      <c r="K269" s="56"/>
      <c r="L269" s="57"/>
      <c r="M269" s="45"/>
      <c r="N269" s="58"/>
      <c r="O269" s="59"/>
      <c r="P269" s="59"/>
      <c r="Q269" s="59"/>
      <c r="R269" s="60"/>
      <c r="S269" s="61"/>
      <c r="T269" s="62"/>
      <c r="U269" s="63"/>
      <c r="V269" s="64"/>
      <c r="W269" s="65"/>
      <c r="X269" s="66"/>
      <c r="Y269" s="67"/>
      <c r="Z269" s="106"/>
      <c r="AA269" s="68"/>
      <c r="AB269" s="68"/>
      <c r="AC269" s="68"/>
      <c r="AD269" s="68"/>
      <c r="AE269" s="68"/>
      <c r="AF269" s="68"/>
      <c r="AG269" s="69"/>
      <c r="AH269" s="70"/>
      <c r="AI269" s="70"/>
      <c r="AJ269" s="66"/>
    </row>
    <row r="270" spans="1:36" x14ac:dyDescent="0.25">
      <c r="A270" s="52"/>
      <c r="B270" s="53"/>
      <c r="C270" s="54"/>
      <c r="D270" s="54"/>
      <c r="E270" s="52"/>
      <c r="F270" s="52"/>
      <c r="G270" s="52"/>
      <c r="H270" s="55"/>
      <c r="I270" s="56"/>
      <c r="J270" s="56"/>
      <c r="K270" s="56"/>
      <c r="L270" s="57"/>
      <c r="M270" s="45"/>
      <c r="N270" s="58"/>
      <c r="O270" s="59"/>
      <c r="P270" s="59"/>
      <c r="Q270" s="59"/>
      <c r="R270" s="60"/>
      <c r="S270" s="61"/>
      <c r="T270" s="62"/>
      <c r="U270" s="63"/>
      <c r="V270" s="64"/>
      <c r="W270" s="65"/>
      <c r="X270" s="66"/>
      <c r="Y270" s="67"/>
      <c r="Z270" s="106"/>
      <c r="AA270" s="68"/>
      <c r="AB270" s="68"/>
      <c r="AC270" s="68"/>
      <c r="AD270" s="68"/>
      <c r="AE270" s="68"/>
      <c r="AF270" s="68"/>
      <c r="AG270" s="69"/>
      <c r="AH270" s="70"/>
      <c r="AI270" s="70"/>
      <c r="AJ270" s="66"/>
    </row>
    <row r="271" spans="1:36" x14ac:dyDescent="0.25">
      <c r="A271" s="52"/>
      <c r="B271" s="53"/>
      <c r="C271" s="54"/>
      <c r="D271" s="54"/>
      <c r="E271" s="52"/>
      <c r="F271" s="52"/>
      <c r="G271" s="52"/>
      <c r="H271" s="55"/>
      <c r="I271" s="56"/>
      <c r="J271" s="56"/>
      <c r="K271" s="56"/>
      <c r="L271" s="57"/>
      <c r="M271" s="45"/>
      <c r="N271" s="58"/>
      <c r="O271" s="59"/>
      <c r="P271" s="59"/>
      <c r="Q271" s="59"/>
      <c r="R271" s="60"/>
      <c r="S271" s="61"/>
      <c r="T271" s="62"/>
      <c r="U271" s="63"/>
      <c r="V271" s="64"/>
      <c r="W271" s="65"/>
      <c r="X271" s="66"/>
      <c r="Y271" s="67"/>
      <c r="Z271" s="106"/>
      <c r="AA271" s="68"/>
      <c r="AB271" s="68"/>
      <c r="AC271" s="68"/>
      <c r="AD271" s="68"/>
      <c r="AE271" s="68"/>
      <c r="AF271" s="68"/>
      <c r="AG271" s="69"/>
      <c r="AH271" s="70"/>
      <c r="AI271" s="70"/>
      <c r="AJ271" s="66"/>
    </row>
    <row r="272" spans="1:36" x14ac:dyDescent="0.25">
      <c r="A272" s="52"/>
      <c r="B272" s="53"/>
      <c r="C272" s="54"/>
      <c r="D272" s="54"/>
      <c r="E272" s="52"/>
      <c r="F272" s="52"/>
      <c r="G272" s="52"/>
      <c r="H272" s="55"/>
      <c r="I272" s="56"/>
      <c r="J272" s="56"/>
      <c r="K272" s="56"/>
      <c r="L272" s="57"/>
      <c r="M272" s="45"/>
      <c r="N272" s="58"/>
      <c r="O272" s="59"/>
      <c r="P272" s="59"/>
      <c r="Q272" s="59"/>
      <c r="R272" s="60"/>
      <c r="S272" s="61"/>
      <c r="T272" s="62"/>
      <c r="U272" s="63"/>
      <c r="V272" s="64"/>
      <c r="W272" s="65"/>
      <c r="X272" s="66"/>
      <c r="Y272" s="67"/>
      <c r="Z272" s="106"/>
      <c r="AA272" s="68"/>
      <c r="AB272" s="68"/>
      <c r="AC272" s="68"/>
      <c r="AD272" s="68"/>
      <c r="AE272" s="68"/>
      <c r="AF272" s="68"/>
      <c r="AG272" s="69"/>
      <c r="AH272" s="70"/>
      <c r="AI272" s="70"/>
      <c r="AJ272" s="66"/>
    </row>
    <row r="273" spans="1:36" x14ac:dyDescent="0.25">
      <c r="A273" s="52"/>
      <c r="B273" s="53"/>
      <c r="C273" s="54"/>
      <c r="D273" s="54"/>
      <c r="E273" s="52"/>
      <c r="F273" s="52"/>
      <c r="G273" s="52"/>
      <c r="H273" s="55"/>
      <c r="I273" s="56"/>
      <c r="J273" s="56"/>
      <c r="K273" s="56"/>
      <c r="L273" s="57"/>
      <c r="M273" s="45"/>
      <c r="N273" s="58"/>
      <c r="O273" s="59"/>
      <c r="P273" s="59"/>
      <c r="Q273" s="59"/>
      <c r="R273" s="60"/>
      <c r="S273" s="61"/>
      <c r="T273" s="62"/>
      <c r="U273" s="63"/>
      <c r="V273" s="64"/>
      <c r="W273" s="65"/>
      <c r="X273" s="66"/>
      <c r="Y273" s="67"/>
      <c r="Z273" s="106"/>
      <c r="AA273" s="68"/>
      <c r="AB273" s="68"/>
      <c r="AC273" s="68"/>
      <c r="AD273" s="68"/>
      <c r="AE273" s="68"/>
      <c r="AF273" s="68"/>
      <c r="AG273" s="69"/>
      <c r="AH273" s="70"/>
      <c r="AI273" s="70"/>
      <c r="AJ273" s="66"/>
    </row>
    <row r="274" spans="1:36" x14ac:dyDescent="0.25">
      <c r="A274" s="52"/>
      <c r="B274" s="53"/>
      <c r="C274" s="54"/>
      <c r="D274" s="54"/>
      <c r="E274" s="52"/>
      <c r="F274" s="52"/>
      <c r="G274" s="52"/>
      <c r="H274" s="55"/>
      <c r="I274" s="56"/>
      <c r="J274" s="56"/>
      <c r="K274" s="56"/>
      <c r="L274" s="57"/>
      <c r="M274" s="45"/>
      <c r="N274" s="58"/>
      <c r="O274" s="59"/>
      <c r="P274" s="59"/>
      <c r="Q274" s="59"/>
      <c r="R274" s="60"/>
      <c r="S274" s="61"/>
      <c r="T274" s="62"/>
      <c r="U274" s="63"/>
      <c r="V274" s="64"/>
      <c r="W274" s="65"/>
      <c r="X274" s="66"/>
      <c r="Y274" s="67"/>
      <c r="Z274" s="106"/>
      <c r="AA274" s="68"/>
      <c r="AB274" s="68"/>
      <c r="AC274" s="68"/>
      <c r="AD274" s="68"/>
      <c r="AE274" s="68"/>
      <c r="AF274" s="68"/>
      <c r="AG274" s="69"/>
      <c r="AH274" s="70"/>
      <c r="AI274" s="70"/>
      <c r="AJ274" s="66"/>
    </row>
    <row r="275" spans="1:36" x14ac:dyDescent="0.25">
      <c r="A275" s="52"/>
      <c r="B275" s="53"/>
      <c r="C275" s="54"/>
      <c r="D275" s="54"/>
      <c r="E275" s="52"/>
      <c r="F275" s="52"/>
      <c r="G275" s="52"/>
      <c r="H275" s="55"/>
      <c r="I275" s="56"/>
      <c r="J275" s="56"/>
      <c r="K275" s="56"/>
      <c r="L275" s="57"/>
      <c r="M275" s="45"/>
      <c r="N275" s="58"/>
      <c r="O275" s="59"/>
      <c r="P275" s="59"/>
      <c r="Q275" s="59"/>
      <c r="R275" s="60"/>
      <c r="S275" s="61"/>
      <c r="T275" s="62"/>
      <c r="U275" s="63"/>
      <c r="V275" s="64"/>
      <c r="W275" s="65"/>
      <c r="X275" s="66"/>
      <c r="Y275" s="67"/>
      <c r="Z275" s="106"/>
      <c r="AA275" s="68"/>
      <c r="AB275" s="68"/>
      <c r="AC275" s="68"/>
      <c r="AD275" s="68"/>
      <c r="AE275" s="68"/>
      <c r="AF275" s="68"/>
      <c r="AG275" s="69"/>
      <c r="AH275" s="70"/>
      <c r="AI275" s="70"/>
      <c r="AJ275" s="66"/>
    </row>
    <row r="276" spans="1:36" x14ac:dyDescent="0.25">
      <c r="A276" s="52"/>
      <c r="B276" s="53"/>
      <c r="C276" s="54"/>
      <c r="D276" s="54"/>
      <c r="E276" s="52"/>
      <c r="F276" s="52"/>
      <c r="G276" s="52"/>
      <c r="H276" s="55"/>
      <c r="I276" s="56"/>
      <c r="J276" s="56"/>
      <c r="K276" s="56"/>
      <c r="L276" s="57"/>
      <c r="M276" s="45"/>
      <c r="N276" s="58"/>
      <c r="O276" s="59"/>
      <c r="P276" s="59"/>
      <c r="Q276" s="59"/>
      <c r="R276" s="60"/>
      <c r="S276" s="61"/>
      <c r="T276" s="62"/>
      <c r="U276" s="63"/>
      <c r="V276" s="64"/>
      <c r="W276" s="65"/>
      <c r="X276" s="66"/>
      <c r="Y276" s="67"/>
      <c r="Z276" s="106"/>
      <c r="AA276" s="68"/>
      <c r="AB276" s="68"/>
      <c r="AC276" s="68"/>
      <c r="AD276" s="68"/>
      <c r="AE276" s="68"/>
      <c r="AF276" s="68"/>
      <c r="AG276" s="69"/>
      <c r="AH276" s="70"/>
      <c r="AI276" s="70"/>
      <c r="AJ276" s="66"/>
    </row>
    <row r="277" spans="1:36" x14ac:dyDescent="0.25">
      <c r="A277" s="52"/>
      <c r="B277" s="53"/>
      <c r="C277" s="54"/>
      <c r="D277" s="54"/>
      <c r="E277" s="52"/>
      <c r="F277" s="52"/>
      <c r="G277" s="52"/>
      <c r="H277" s="55"/>
      <c r="I277" s="56"/>
      <c r="J277" s="56"/>
      <c r="K277" s="56"/>
      <c r="L277" s="57"/>
      <c r="M277" s="45"/>
      <c r="N277" s="58"/>
      <c r="O277" s="59"/>
      <c r="P277" s="59"/>
      <c r="Q277" s="59"/>
      <c r="R277" s="60"/>
      <c r="S277" s="61"/>
      <c r="T277" s="62"/>
      <c r="U277" s="63"/>
      <c r="V277" s="64"/>
      <c r="W277" s="65"/>
      <c r="X277" s="66"/>
      <c r="Y277" s="67"/>
      <c r="Z277" s="106"/>
      <c r="AA277" s="68"/>
      <c r="AB277" s="68"/>
      <c r="AC277" s="68"/>
      <c r="AD277" s="68"/>
      <c r="AE277" s="68"/>
      <c r="AF277" s="68"/>
      <c r="AG277" s="69"/>
      <c r="AH277" s="70"/>
      <c r="AI277" s="70"/>
      <c r="AJ277" s="66"/>
    </row>
    <row r="278" spans="1:36" x14ac:dyDescent="0.25">
      <c r="A278" s="52"/>
      <c r="B278" s="53"/>
      <c r="C278" s="54"/>
      <c r="D278" s="54"/>
      <c r="E278" s="52"/>
      <c r="F278" s="52"/>
      <c r="G278" s="52"/>
      <c r="H278" s="55"/>
      <c r="I278" s="56"/>
      <c r="J278" s="56"/>
      <c r="K278" s="56"/>
      <c r="L278" s="57"/>
      <c r="M278" s="45"/>
      <c r="N278" s="58"/>
      <c r="O278" s="59"/>
      <c r="P278" s="59"/>
      <c r="Q278" s="59"/>
      <c r="R278" s="60"/>
      <c r="S278" s="61"/>
      <c r="T278" s="62"/>
      <c r="U278" s="63"/>
      <c r="V278" s="64"/>
      <c r="W278" s="65"/>
      <c r="X278" s="66"/>
      <c r="Y278" s="67"/>
      <c r="Z278" s="106"/>
      <c r="AA278" s="68"/>
      <c r="AB278" s="68"/>
      <c r="AC278" s="68"/>
      <c r="AD278" s="68"/>
      <c r="AE278" s="68"/>
      <c r="AF278" s="68"/>
      <c r="AG278" s="69"/>
      <c r="AH278" s="70"/>
      <c r="AI278" s="70"/>
      <c r="AJ278" s="66"/>
    </row>
    <row r="279" spans="1:36" x14ac:dyDescent="0.25">
      <c r="A279" s="52"/>
      <c r="B279" s="53"/>
      <c r="C279" s="54"/>
      <c r="D279" s="54"/>
      <c r="E279" s="52"/>
      <c r="F279" s="52"/>
      <c r="G279" s="52"/>
      <c r="H279" s="55"/>
      <c r="I279" s="56"/>
      <c r="J279" s="56"/>
      <c r="K279" s="56"/>
      <c r="L279" s="57"/>
      <c r="M279" s="45"/>
      <c r="N279" s="58"/>
      <c r="O279" s="59"/>
      <c r="P279" s="59"/>
      <c r="Q279" s="59"/>
      <c r="R279" s="60"/>
      <c r="S279" s="61"/>
      <c r="T279" s="62"/>
      <c r="U279" s="63"/>
      <c r="V279" s="64"/>
      <c r="W279" s="65"/>
      <c r="X279" s="66"/>
      <c r="Y279" s="67"/>
      <c r="Z279" s="106"/>
      <c r="AA279" s="68"/>
      <c r="AB279" s="68"/>
      <c r="AC279" s="68"/>
      <c r="AD279" s="68"/>
      <c r="AE279" s="68"/>
      <c r="AF279" s="68"/>
      <c r="AG279" s="69"/>
      <c r="AH279" s="70"/>
      <c r="AI279" s="70"/>
      <c r="AJ279" s="66"/>
    </row>
    <row r="280" spans="1:36" x14ac:dyDescent="0.25">
      <c r="A280" s="52"/>
      <c r="B280" s="53"/>
      <c r="C280" s="54"/>
      <c r="D280" s="54"/>
      <c r="E280" s="52"/>
      <c r="F280" s="52"/>
      <c r="G280" s="52"/>
      <c r="H280" s="55"/>
      <c r="I280" s="56"/>
      <c r="J280" s="56"/>
      <c r="K280" s="56"/>
      <c r="L280" s="57"/>
      <c r="M280" s="45"/>
      <c r="N280" s="58"/>
      <c r="O280" s="59"/>
      <c r="P280" s="59"/>
      <c r="Q280" s="59"/>
      <c r="R280" s="60"/>
      <c r="S280" s="61"/>
      <c r="T280" s="62"/>
      <c r="U280" s="63"/>
      <c r="V280" s="64"/>
      <c r="W280" s="65"/>
      <c r="X280" s="66"/>
      <c r="Y280" s="67"/>
      <c r="Z280" s="106"/>
      <c r="AA280" s="68"/>
      <c r="AB280" s="68"/>
      <c r="AC280" s="68"/>
      <c r="AD280" s="68"/>
      <c r="AE280" s="68"/>
      <c r="AF280" s="68"/>
      <c r="AG280" s="69"/>
      <c r="AH280" s="70"/>
      <c r="AI280" s="70"/>
      <c r="AJ280" s="66"/>
    </row>
    <row r="281" spans="1:36" x14ac:dyDescent="0.25">
      <c r="A281" s="52"/>
      <c r="B281" s="53"/>
      <c r="C281" s="54"/>
      <c r="D281" s="54"/>
      <c r="E281" s="52"/>
      <c r="F281" s="52"/>
      <c r="G281" s="52"/>
      <c r="H281" s="55"/>
      <c r="I281" s="56"/>
      <c r="J281" s="56"/>
      <c r="K281" s="56"/>
      <c r="L281" s="57"/>
      <c r="M281" s="45"/>
      <c r="N281" s="58"/>
      <c r="O281" s="59"/>
      <c r="P281" s="59"/>
      <c r="Q281" s="59"/>
      <c r="R281" s="60"/>
      <c r="S281" s="61"/>
      <c r="T281" s="62"/>
      <c r="U281" s="63"/>
      <c r="V281" s="64"/>
      <c r="W281" s="65"/>
      <c r="X281" s="66"/>
      <c r="Y281" s="67"/>
      <c r="Z281" s="106"/>
      <c r="AA281" s="68"/>
      <c r="AB281" s="68"/>
      <c r="AC281" s="68"/>
      <c r="AD281" s="68"/>
      <c r="AE281" s="68"/>
      <c r="AF281" s="68"/>
      <c r="AG281" s="69"/>
      <c r="AH281" s="70"/>
      <c r="AI281" s="70"/>
      <c r="AJ281" s="66"/>
    </row>
    <row r="282" spans="1:36" x14ac:dyDescent="0.25">
      <c r="A282" s="52"/>
      <c r="B282" s="53"/>
      <c r="C282" s="54"/>
      <c r="D282" s="54"/>
      <c r="E282" s="52"/>
      <c r="F282" s="52"/>
      <c r="G282" s="52"/>
      <c r="H282" s="55"/>
      <c r="I282" s="56"/>
      <c r="J282" s="56"/>
      <c r="K282" s="56"/>
      <c r="L282" s="57"/>
      <c r="M282" s="45"/>
      <c r="N282" s="58"/>
      <c r="O282" s="59"/>
      <c r="P282" s="59"/>
      <c r="Q282" s="59"/>
      <c r="R282" s="60"/>
      <c r="S282" s="61"/>
      <c r="T282" s="62"/>
      <c r="U282" s="63"/>
      <c r="V282" s="64"/>
      <c r="W282" s="65"/>
      <c r="X282" s="66"/>
      <c r="Y282" s="67"/>
      <c r="Z282" s="106"/>
      <c r="AA282" s="68"/>
      <c r="AB282" s="68"/>
      <c r="AC282" s="68"/>
      <c r="AD282" s="68"/>
      <c r="AE282" s="68"/>
      <c r="AF282" s="68"/>
      <c r="AG282" s="69"/>
      <c r="AH282" s="70"/>
      <c r="AI282" s="70"/>
      <c r="AJ282" s="66"/>
    </row>
    <row r="283" spans="1:36" x14ac:dyDescent="0.25">
      <c r="A283" s="52"/>
      <c r="B283" s="53"/>
      <c r="C283" s="54"/>
      <c r="D283" s="54"/>
      <c r="E283" s="52"/>
      <c r="F283" s="52"/>
      <c r="G283" s="52"/>
      <c r="H283" s="55"/>
      <c r="I283" s="56"/>
      <c r="J283" s="56"/>
      <c r="K283" s="56"/>
      <c r="L283" s="57"/>
      <c r="M283" s="45"/>
      <c r="N283" s="58"/>
      <c r="O283" s="59"/>
      <c r="P283" s="59"/>
      <c r="Q283" s="59"/>
      <c r="R283" s="60"/>
      <c r="S283" s="61"/>
      <c r="T283" s="62"/>
      <c r="U283" s="63"/>
      <c r="V283" s="64"/>
      <c r="W283" s="65"/>
      <c r="X283" s="66"/>
      <c r="Y283" s="67"/>
      <c r="Z283" s="106"/>
      <c r="AA283" s="68"/>
      <c r="AB283" s="68"/>
      <c r="AC283" s="68"/>
      <c r="AD283" s="68"/>
      <c r="AE283" s="68"/>
      <c r="AF283" s="68"/>
      <c r="AG283" s="69"/>
      <c r="AH283" s="70"/>
      <c r="AI283" s="70"/>
      <c r="AJ283" s="66"/>
    </row>
    <row r="284" spans="1:36" x14ac:dyDescent="0.25">
      <c r="A284" s="52"/>
      <c r="B284" s="53"/>
      <c r="C284" s="54"/>
      <c r="D284" s="54"/>
      <c r="E284" s="52"/>
      <c r="F284" s="52"/>
      <c r="G284" s="52"/>
      <c r="H284" s="55"/>
      <c r="I284" s="56"/>
      <c r="J284" s="56"/>
      <c r="K284" s="56"/>
      <c r="L284" s="57"/>
      <c r="M284" s="45"/>
      <c r="N284" s="58"/>
      <c r="O284" s="59"/>
      <c r="P284" s="59"/>
      <c r="Q284" s="59"/>
      <c r="R284" s="60"/>
      <c r="S284" s="61"/>
      <c r="T284" s="62"/>
      <c r="U284" s="63"/>
      <c r="V284" s="64"/>
      <c r="W284" s="65"/>
      <c r="X284" s="66"/>
      <c r="Y284" s="67"/>
      <c r="Z284" s="106"/>
      <c r="AA284" s="68"/>
      <c r="AB284" s="68"/>
      <c r="AC284" s="68"/>
      <c r="AD284" s="68"/>
      <c r="AE284" s="68"/>
      <c r="AF284" s="68"/>
      <c r="AG284" s="69"/>
      <c r="AH284" s="70"/>
      <c r="AI284" s="70"/>
      <c r="AJ284" s="66"/>
    </row>
    <row r="285" spans="1:36" x14ac:dyDescent="0.25">
      <c r="A285" s="52"/>
      <c r="B285" s="53"/>
      <c r="C285" s="54"/>
      <c r="D285" s="54"/>
      <c r="E285" s="52"/>
      <c r="F285" s="52"/>
      <c r="G285" s="52"/>
      <c r="H285" s="55"/>
      <c r="I285" s="56"/>
      <c r="J285" s="56"/>
      <c r="K285" s="56"/>
      <c r="L285" s="57"/>
      <c r="M285" s="45"/>
      <c r="N285" s="58"/>
      <c r="O285" s="59"/>
      <c r="P285" s="59"/>
      <c r="Q285" s="59"/>
      <c r="R285" s="60"/>
      <c r="S285" s="61"/>
      <c r="T285" s="62"/>
      <c r="U285" s="63"/>
      <c r="V285" s="64"/>
      <c r="W285" s="65"/>
      <c r="X285" s="66"/>
      <c r="Y285" s="67"/>
      <c r="Z285" s="106"/>
      <c r="AA285" s="68"/>
      <c r="AB285" s="68"/>
      <c r="AC285" s="68"/>
      <c r="AD285" s="68"/>
      <c r="AE285" s="68"/>
      <c r="AF285" s="68"/>
      <c r="AG285" s="69"/>
      <c r="AH285" s="70"/>
      <c r="AI285" s="70"/>
      <c r="AJ285" s="66"/>
    </row>
    <row r="286" spans="1:36" x14ac:dyDescent="0.25">
      <c r="A286" s="52"/>
      <c r="B286" s="53"/>
      <c r="C286" s="54"/>
      <c r="D286" s="54"/>
      <c r="E286" s="52"/>
      <c r="F286" s="52"/>
      <c r="G286" s="52"/>
      <c r="H286" s="55"/>
      <c r="I286" s="56"/>
      <c r="J286" s="56"/>
      <c r="K286" s="56"/>
      <c r="L286" s="57"/>
      <c r="M286" s="45"/>
      <c r="N286" s="58"/>
      <c r="O286" s="59"/>
      <c r="P286" s="59"/>
      <c r="Q286" s="59"/>
      <c r="R286" s="60"/>
      <c r="S286" s="61"/>
      <c r="T286" s="62"/>
      <c r="U286" s="63"/>
      <c r="V286" s="64"/>
      <c r="W286" s="65"/>
      <c r="X286" s="66"/>
      <c r="Y286" s="67"/>
      <c r="Z286" s="106"/>
      <c r="AA286" s="68"/>
      <c r="AB286" s="68"/>
      <c r="AC286" s="68"/>
      <c r="AD286" s="68"/>
      <c r="AE286" s="68"/>
      <c r="AF286" s="68"/>
      <c r="AG286" s="69"/>
      <c r="AH286" s="70"/>
      <c r="AI286" s="70"/>
      <c r="AJ286" s="66"/>
    </row>
    <row r="287" spans="1:36" x14ac:dyDescent="0.25">
      <c r="A287" s="52"/>
      <c r="B287" s="53"/>
      <c r="C287" s="54"/>
      <c r="D287" s="54"/>
      <c r="E287" s="52"/>
      <c r="F287" s="52"/>
      <c r="G287" s="52"/>
      <c r="H287" s="55"/>
      <c r="I287" s="56"/>
      <c r="J287" s="56"/>
      <c r="K287" s="56"/>
      <c r="L287" s="57"/>
      <c r="M287" s="45"/>
      <c r="N287" s="58"/>
      <c r="O287" s="59"/>
      <c r="P287" s="59"/>
      <c r="Q287" s="59"/>
      <c r="R287" s="60"/>
      <c r="S287" s="61"/>
      <c r="T287" s="62"/>
      <c r="U287" s="63"/>
      <c r="V287" s="64"/>
      <c r="W287" s="65"/>
      <c r="X287" s="66"/>
      <c r="Y287" s="67"/>
      <c r="Z287" s="106"/>
      <c r="AA287" s="68"/>
      <c r="AB287" s="68"/>
      <c r="AC287" s="68"/>
      <c r="AD287" s="68"/>
      <c r="AE287" s="68"/>
      <c r="AF287" s="68"/>
      <c r="AG287" s="69"/>
      <c r="AH287" s="70"/>
      <c r="AI287" s="70"/>
      <c r="AJ287" s="66"/>
    </row>
    <row r="288" spans="1:36" x14ac:dyDescent="0.25">
      <c r="A288" s="52"/>
      <c r="B288" s="53"/>
      <c r="C288" s="54"/>
      <c r="D288" s="54"/>
      <c r="E288" s="52"/>
      <c r="F288" s="52"/>
      <c r="G288" s="52"/>
      <c r="H288" s="55"/>
      <c r="I288" s="56"/>
      <c r="J288" s="56"/>
      <c r="K288" s="56"/>
      <c r="L288" s="57"/>
      <c r="M288" s="45"/>
      <c r="N288" s="58"/>
      <c r="O288" s="59"/>
      <c r="P288" s="59"/>
      <c r="Q288" s="59"/>
      <c r="R288" s="60"/>
      <c r="S288" s="61"/>
      <c r="T288" s="62"/>
      <c r="U288" s="63"/>
      <c r="V288" s="64"/>
      <c r="W288" s="65"/>
      <c r="X288" s="66"/>
      <c r="Y288" s="67"/>
      <c r="Z288" s="106"/>
      <c r="AA288" s="68"/>
      <c r="AB288" s="68"/>
      <c r="AC288" s="68"/>
      <c r="AD288" s="68"/>
      <c r="AE288" s="68"/>
      <c r="AF288" s="68"/>
      <c r="AG288" s="69"/>
      <c r="AH288" s="70"/>
      <c r="AI288" s="70"/>
      <c r="AJ288" s="66"/>
    </row>
    <row r="289" spans="1:36" x14ac:dyDescent="0.25">
      <c r="A289" s="52"/>
      <c r="B289" s="53"/>
      <c r="C289" s="54"/>
      <c r="D289" s="54"/>
      <c r="E289" s="52"/>
      <c r="F289" s="52"/>
      <c r="G289" s="52"/>
      <c r="H289" s="55"/>
      <c r="I289" s="56"/>
      <c r="J289" s="56"/>
      <c r="K289" s="56"/>
      <c r="L289" s="57"/>
      <c r="M289" s="45"/>
      <c r="N289" s="58"/>
      <c r="O289" s="59"/>
      <c r="P289" s="59"/>
      <c r="Q289" s="59"/>
      <c r="R289" s="60"/>
      <c r="S289" s="61"/>
      <c r="T289" s="62"/>
      <c r="U289" s="63"/>
      <c r="V289" s="64"/>
      <c r="W289" s="65"/>
      <c r="X289" s="66"/>
      <c r="Y289" s="67"/>
      <c r="Z289" s="106"/>
      <c r="AA289" s="68"/>
      <c r="AB289" s="68"/>
      <c r="AC289" s="68"/>
      <c r="AD289" s="68"/>
      <c r="AE289" s="68"/>
      <c r="AF289" s="68"/>
      <c r="AG289" s="69"/>
      <c r="AH289" s="70"/>
      <c r="AI289" s="70"/>
      <c r="AJ289" s="66"/>
    </row>
    <row r="290" spans="1:36" x14ac:dyDescent="0.25">
      <c r="A290" s="52"/>
      <c r="B290" s="53"/>
      <c r="C290" s="54"/>
      <c r="D290" s="54"/>
      <c r="E290" s="52"/>
      <c r="F290" s="52"/>
      <c r="G290" s="52"/>
      <c r="H290" s="55"/>
      <c r="I290" s="56"/>
      <c r="J290" s="56"/>
      <c r="K290" s="56"/>
      <c r="L290" s="57"/>
      <c r="M290" s="45"/>
      <c r="N290" s="58"/>
      <c r="O290" s="59"/>
      <c r="P290" s="59"/>
      <c r="Q290" s="59"/>
      <c r="R290" s="60"/>
      <c r="S290" s="61"/>
      <c r="T290" s="62"/>
      <c r="U290" s="63"/>
      <c r="V290" s="64"/>
      <c r="W290" s="65"/>
      <c r="X290" s="66"/>
      <c r="Y290" s="67"/>
      <c r="Z290" s="106"/>
      <c r="AA290" s="68"/>
      <c r="AB290" s="68"/>
      <c r="AC290" s="68"/>
      <c r="AD290" s="68"/>
      <c r="AE290" s="68"/>
      <c r="AF290" s="68"/>
      <c r="AG290" s="69"/>
      <c r="AH290" s="70"/>
      <c r="AI290" s="70"/>
      <c r="AJ290" s="66"/>
    </row>
    <row r="291" spans="1:36" x14ac:dyDescent="0.25">
      <c r="A291" s="52"/>
      <c r="B291" s="53"/>
      <c r="C291" s="54"/>
      <c r="D291" s="54"/>
      <c r="E291" s="52"/>
      <c r="F291" s="52"/>
      <c r="G291" s="52"/>
      <c r="H291" s="55"/>
      <c r="I291" s="56"/>
      <c r="J291" s="56"/>
      <c r="K291" s="56"/>
      <c r="L291" s="57"/>
      <c r="M291" s="45"/>
      <c r="N291" s="58"/>
      <c r="O291" s="59"/>
      <c r="P291" s="59"/>
      <c r="Q291" s="59"/>
      <c r="R291" s="60"/>
      <c r="S291" s="61"/>
      <c r="T291" s="62"/>
      <c r="U291" s="63"/>
      <c r="V291" s="64"/>
      <c r="W291" s="65"/>
      <c r="X291" s="66"/>
      <c r="Y291" s="67"/>
      <c r="Z291" s="106"/>
      <c r="AA291" s="68"/>
      <c r="AB291" s="68"/>
      <c r="AC291" s="68"/>
      <c r="AD291" s="68"/>
      <c r="AE291" s="68"/>
      <c r="AF291" s="68"/>
      <c r="AG291" s="69"/>
      <c r="AH291" s="70"/>
      <c r="AI291" s="70"/>
      <c r="AJ291" s="66"/>
    </row>
    <row r="292" spans="1:36" x14ac:dyDescent="0.25">
      <c r="A292" s="52"/>
      <c r="B292" s="53"/>
      <c r="C292" s="54"/>
      <c r="D292" s="54"/>
      <c r="E292" s="52"/>
      <c r="F292" s="52"/>
      <c r="G292" s="52"/>
      <c r="H292" s="55"/>
      <c r="I292" s="56"/>
      <c r="J292" s="56"/>
      <c r="K292" s="56"/>
      <c r="L292" s="57"/>
      <c r="M292" s="45"/>
      <c r="N292" s="58"/>
      <c r="O292" s="59"/>
      <c r="P292" s="59"/>
      <c r="Q292" s="59"/>
      <c r="R292" s="60"/>
      <c r="S292" s="61"/>
      <c r="T292" s="62"/>
      <c r="U292" s="63"/>
      <c r="V292" s="64"/>
      <c r="W292" s="65"/>
      <c r="X292" s="66"/>
      <c r="Y292" s="67"/>
      <c r="Z292" s="106"/>
      <c r="AA292" s="68"/>
      <c r="AB292" s="68"/>
      <c r="AC292" s="68"/>
      <c r="AD292" s="68"/>
      <c r="AE292" s="68"/>
      <c r="AF292" s="68"/>
      <c r="AG292" s="69"/>
      <c r="AH292" s="70"/>
      <c r="AI292" s="70"/>
      <c r="AJ292" s="66"/>
    </row>
    <row r="293" spans="1:36" x14ac:dyDescent="0.25">
      <c r="A293" s="52"/>
      <c r="B293" s="53"/>
      <c r="C293" s="54"/>
      <c r="D293" s="54"/>
      <c r="E293" s="52"/>
      <c r="F293" s="52"/>
      <c r="G293" s="52"/>
      <c r="H293" s="55"/>
      <c r="I293" s="56"/>
      <c r="J293" s="56"/>
      <c r="K293" s="56"/>
      <c r="L293" s="57"/>
      <c r="M293" s="45"/>
      <c r="N293" s="58"/>
      <c r="O293" s="59"/>
      <c r="P293" s="59"/>
      <c r="Q293" s="59"/>
      <c r="R293" s="60"/>
      <c r="S293" s="61"/>
      <c r="T293" s="62"/>
      <c r="U293" s="63"/>
      <c r="V293" s="64"/>
      <c r="W293" s="65"/>
      <c r="X293" s="66"/>
      <c r="Y293" s="67"/>
      <c r="Z293" s="106"/>
      <c r="AA293" s="68"/>
      <c r="AB293" s="68"/>
      <c r="AC293" s="68"/>
      <c r="AD293" s="68"/>
      <c r="AE293" s="68"/>
      <c r="AF293" s="68"/>
      <c r="AG293" s="69"/>
      <c r="AH293" s="70"/>
      <c r="AI293" s="70"/>
      <c r="AJ293" s="66"/>
    </row>
    <row r="294" spans="1:36" x14ac:dyDescent="0.25">
      <c r="A294" s="52"/>
      <c r="B294" s="53"/>
      <c r="C294" s="54"/>
      <c r="D294" s="54"/>
      <c r="E294" s="52"/>
      <c r="F294" s="52"/>
      <c r="G294" s="52"/>
      <c r="H294" s="55"/>
      <c r="I294" s="56"/>
      <c r="J294" s="56"/>
      <c r="K294" s="56"/>
      <c r="L294" s="57"/>
      <c r="M294" s="45"/>
      <c r="N294" s="58"/>
      <c r="O294" s="59"/>
      <c r="P294" s="59"/>
      <c r="Q294" s="59"/>
      <c r="R294" s="60"/>
      <c r="S294" s="61"/>
      <c r="T294" s="62"/>
      <c r="U294" s="63"/>
      <c r="V294" s="64"/>
      <c r="W294" s="65"/>
      <c r="X294" s="66"/>
      <c r="Y294" s="67"/>
      <c r="Z294" s="106"/>
      <c r="AA294" s="68"/>
      <c r="AB294" s="68"/>
      <c r="AC294" s="68"/>
      <c r="AD294" s="68"/>
      <c r="AE294" s="68"/>
      <c r="AF294" s="68"/>
      <c r="AG294" s="69"/>
      <c r="AH294" s="70"/>
      <c r="AI294" s="70"/>
      <c r="AJ294" s="66"/>
    </row>
    <row r="295" spans="1:36" x14ac:dyDescent="0.25">
      <c r="A295" s="52"/>
      <c r="B295" s="53"/>
      <c r="C295" s="54"/>
      <c r="D295" s="54"/>
      <c r="E295" s="52"/>
      <c r="F295" s="52"/>
      <c r="G295" s="52"/>
      <c r="H295" s="55"/>
      <c r="I295" s="56"/>
      <c r="J295" s="56"/>
      <c r="K295" s="56"/>
      <c r="L295" s="57"/>
      <c r="M295" s="45"/>
      <c r="N295" s="58"/>
      <c r="O295" s="59"/>
      <c r="P295" s="59"/>
      <c r="Q295" s="59"/>
      <c r="R295" s="60"/>
      <c r="S295" s="61"/>
      <c r="T295" s="62"/>
      <c r="U295" s="63"/>
      <c r="V295" s="64"/>
      <c r="W295" s="65"/>
      <c r="X295" s="66"/>
      <c r="Y295" s="67"/>
      <c r="Z295" s="106"/>
      <c r="AA295" s="68"/>
      <c r="AB295" s="68"/>
      <c r="AC295" s="68"/>
      <c r="AD295" s="68"/>
      <c r="AE295" s="68"/>
      <c r="AF295" s="68"/>
      <c r="AG295" s="69"/>
      <c r="AH295" s="70"/>
      <c r="AI295" s="70"/>
      <c r="AJ295" s="66"/>
    </row>
    <row r="296" spans="1:36" x14ac:dyDescent="0.25">
      <c r="A296" s="52"/>
      <c r="B296" s="53"/>
      <c r="C296" s="54"/>
      <c r="D296" s="54"/>
      <c r="E296" s="52"/>
      <c r="F296" s="52"/>
      <c r="G296" s="52"/>
      <c r="H296" s="55"/>
      <c r="I296" s="56"/>
      <c r="J296" s="56"/>
      <c r="K296" s="56"/>
      <c r="L296" s="57"/>
      <c r="M296" s="45"/>
      <c r="N296" s="58"/>
      <c r="O296" s="59"/>
      <c r="P296" s="59"/>
      <c r="Q296" s="59"/>
      <c r="R296" s="60"/>
      <c r="S296" s="61"/>
      <c r="T296" s="62"/>
      <c r="U296" s="63"/>
      <c r="V296" s="64"/>
      <c r="W296" s="65"/>
      <c r="X296" s="66"/>
      <c r="Y296" s="67"/>
      <c r="Z296" s="106"/>
      <c r="AA296" s="68"/>
      <c r="AB296" s="68"/>
      <c r="AC296" s="68"/>
      <c r="AD296" s="68"/>
      <c r="AE296" s="68"/>
      <c r="AF296" s="68"/>
      <c r="AG296" s="69"/>
      <c r="AH296" s="70"/>
      <c r="AI296" s="70"/>
      <c r="AJ296" s="66"/>
    </row>
    <row r="297" spans="1:36" x14ac:dyDescent="0.25">
      <c r="A297" s="52"/>
      <c r="B297" s="53"/>
      <c r="C297" s="54"/>
      <c r="D297" s="54"/>
      <c r="E297" s="52"/>
      <c r="F297" s="52"/>
      <c r="G297" s="52"/>
      <c r="H297" s="55"/>
      <c r="I297" s="56"/>
      <c r="J297" s="56"/>
      <c r="K297" s="56"/>
      <c r="L297" s="57"/>
      <c r="M297" s="45"/>
      <c r="N297" s="58"/>
      <c r="O297" s="59"/>
      <c r="P297" s="59"/>
      <c r="Q297" s="59"/>
      <c r="R297" s="60"/>
      <c r="S297" s="61"/>
      <c r="T297" s="62"/>
      <c r="U297" s="63"/>
      <c r="V297" s="64"/>
      <c r="W297" s="65"/>
      <c r="X297" s="66"/>
      <c r="Y297" s="67"/>
      <c r="Z297" s="106"/>
      <c r="AA297" s="68"/>
      <c r="AB297" s="68"/>
      <c r="AC297" s="68"/>
      <c r="AD297" s="68"/>
      <c r="AE297" s="68"/>
      <c r="AF297" s="68"/>
      <c r="AG297" s="69"/>
      <c r="AH297" s="70"/>
      <c r="AI297" s="70"/>
      <c r="AJ297" s="66"/>
    </row>
    <row r="298" spans="1:36" x14ac:dyDescent="0.25">
      <c r="A298" s="52"/>
      <c r="B298" s="53"/>
      <c r="C298" s="54"/>
      <c r="D298" s="54"/>
      <c r="E298" s="52"/>
      <c r="F298" s="52"/>
      <c r="G298" s="52"/>
      <c r="H298" s="55"/>
      <c r="I298" s="56"/>
      <c r="J298" s="56"/>
      <c r="K298" s="56"/>
      <c r="L298" s="57"/>
      <c r="M298" s="45"/>
      <c r="N298" s="58"/>
      <c r="O298" s="59"/>
      <c r="P298" s="59"/>
      <c r="Q298" s="59"/>
      <c r="R298" s="60"/>
      <c r="S298" s="61"/>
      <c r="T298" s="62"/>
      <c r="U298" s="63"/>
      <c r="V298" s="64"/>
      <c r="W298" s="65"/>
      <c r="X298" s="66"/>
      <c r="Y298" s="67"/>
      <c r="Z298" s="106"/>
      <c r="AA298" s="68"/>
      <c r="AB298" s="68"/>
      <c r="AC298" s="68"/>
      <c r="AD298" s="68"/>
      <c r="AE298" s="68"/>
      <c r="AF298" s="68"/>
      <c r="AG298" s="69"/>
      <c r="AH298" s="70"/>
      <c r="AI298" s="70"/>
      <c r="AJ298" s="66"/>
    </row>
    <row r="299" spans="1:36" x14ac:dyDescent="0.25">
      <c r="A299" s="52"/>
      <c r="B299" s="53"/>
      <c r="C299" s="54"/>
      <c r="D299" s="54"/>
      <c r="E299" s="52"/>
      <c r="F299" s="52"/>
      <c r="G299" s="52"/>
      <c r="H299" s="55"/>
      <c r="I299" s="56"/>
      <c r="J299" s="56"/>
      <c r="K299" s="56"/>
      <c r="L299" s="57"/>
      <c r="M299" s="45"/>
      <c r="N299" s="58"/>
      <c r="O299" s="59"/>
      <c r="P299" s="59"/>
      <c r="Q299" s="59"/>
      <c r="R299" s="60"/>
      <c r="S299" s="61"/>
      <c r="T299" s="62"/>
      <c r="U299" s="63"/>
      <c r="V299" s="64"/>
      <c r="W299" s="65"/>
      <c r="X299" s="66"/>
      <c r="Y299" s="67"/>
      <c r="Z299" s="106"/>
      <c r="AA299" s="68"/>
      <c r="AB299" s="68"/>
      <c r="AC299" s="68"/>
      <c r="AD299" s="68"/>
      <c r="AE299" s="68"/>
      <c r="AF299" s="68"/>
      <c r="AG299" s="69"/>
      <c r="AH299" s="70"/>
      <c r="AI299" s="70"/>
      <c r="AJ299" s="66"/>
    </row>
    <row r="300" spans="1:36" x14ac:dyDescent="0.25">
      <c r="A300" s="52"/>
      <c r="B300" s="53"/>
      <c r="C300" s="54"/>
      <c r="D300" s="54"/>
      <c r="E300" s="52"/>
      <c r="F300" s="52"/>
      <c r="G300" s="52"/>
      <c r="H300" s="55"/>
      <c r="I300" s="56"/>
      <c r="J300" s="56"/>
      <c r="K300" s="56"/>
      <c r="L300" s="57"/>
      <c r="M300" s="45"/>
      <c r="N300" s="58"/>
      <c r="O300" s="59"/>
      <c r="P300" s="59"/>
      <c r="Q300" s="59"/>
      <c r="R300" s="60"/>
      <c r="S300" s="61"/>
      <c r="T300" s="62"/>
      <c r="U300" s="63"/>
      <c r="V300" s="64"/>
      <c r="W300" s="65"/>
      <c r="X300" s="66"/>
      <c r="Y300" s="67"/>
      <c r="Z300" s="106"/>
      <c r="AA300" s="68"/>
      <c r="AB300" s="68"/>
      <c r="AC300" s="68"/>
      <c r="AD300" s="68"/>
      <c r="AE300" s="68"/>
      <c r="AF300" s="68"/>
      <c r="AG300" s="69"/>
      <c r="AH300" s="70"/>
      <c r="AI300" s="70"/>
      <c r="AJ300" s="66"/>
    </row>
    <row r="301" spans="1:36" x14ac:dyDescent="0.25">
      <c r="A301" s="52"/>
      <c r="B301" s="53"/>
      <c r="C301" s="54"/>
      <c r="D301" s="54"/>
      <c r="E301" s="52"/>
      <c r="F301" s="52"/>
      <c r="G301" s="52"/>
      <c r="H301" s="55"/>
      <c r="I301" s="56"/>
      <c r="J301" s="56"/>
      <c r="K301" s="56"/>
      <c r="L301" s="57"/>
      <c r="M301" s="45"/>
      <c r="N301" s="58"/>
      <c r="O301" s="59"/>
      <c r="P301" s="59"/>
      <c r="Q301" s="59"/>
      <c r="R301" s="60"/>
      <c r="S301" s="61"/>
      <c r="T301" s="62"/>
      <c r="U301" s="63"/>
      <c r="V301" s="64"/>
      <c r="W301" s="65"/>
      <c r="X301" s="66"/>
      <c r="Y301" s="67"/>
      <c r="Z301" s="106"/>
      <c r="AA301" s="68"/>
      <c r="AB301" s="68"/>
      <c r="AC301" s="68"/>
      <c r="AD301" s="68"/>
      <c r="AE301" s="68"/>
      <c r="AF301" s="68"/>
      <c r="AG301" s="69"/>
      <c r="AH301" s="70"/>
      <c r="AI301" s="70"/>
      <c r="AJ301" s="66"/>
    </row>
    <row r="302" spans="1:36" x14ac:dyDescent="0.25">
      <c r="A302" s="52"/>
      <c r="B302" s="53"/>
      <c r="C302" s="54"/>
      <c r="D302" s="54"/>
      <c r="E302" s="52"/>
      <c r="F302" s="52"/>
      <c r="G302" s="52"/>
      <c r="H302" s="55"/>
      <c r="I302" s="56"/>
      <c r="J302" s="56"/>
      <c r="K302" s="56"/>
      <c r="L302" s="57"/>
      <c r="M302" s="45"/>
      <c r="N302" s="58"/>
      <c r="O302" s="59"/>
      <c r="P302" s="59"/>
      <c r="Q302" s="59"/>
      <c r="R302" s="60"/>
      <c r="S302" s="61"/>
      <c r="T302" s="62"/>
      <c r="U302" s="63"/>
      <c r="V302" s="64"/>
      <c r="W302" s="65"/>
      <c r="X302" s="66"/>
      <c r="Y302" s="67"/>
      <c r="Z302" s="106"/>
      <c r="AA302" s="68"/>
      <c r="AB302" s="68"/>
      <c r="AC302" s="68"/>
      <c r="AD302" s="68"/>
      <c r="AE302" s="68"/>
      <c r="AF302" s="68"/>
      <c r="AG302" s="69"/>
      <c r="AH302" s="70"/>
      <c r="AI302" s="70"/>
      <c r="AJ302" s="66"/>
    </row>
    <row r="303" spans="1:36" x14ac:dyDescent="0.25">
      <c r="A303" s="52"/>
      <c r="B303" s="53"/>
      <c r="C303" s="54"/>
      <c r="D303" s="54"/>
      <c r="E303" s="52"/>
      <c r="F303" s="52"/>
      <c r="G303" s="52"/>
      <c r="H303" s="55"/>
      <c r="I303" s="56"/>
      <c r="J303" s="56"/>
      <c r="K303" s="56"/>
      <c r="L303" s="57"/>
      <c r="M303" s="45"/>
      <c r="N303" s="58"/>
      <c r="O303" s="59"/>
      <c r="P303" s="59"/>
      <c r="Q303" s="59"/>
      <c r="R303" s="60"/>
      <c r="S303" s="61"/>
      <c r="T303" s="62"/>
      <c r="U303" s="63"/>
      <c r="V303" s="64"/>
      <c r="W303" s="65"/>
      <c r="X303" s="66"/>
      <c r="Y303" s="67"/>
      <c r="Z303" s="106"/>
      <c r="AA303" s="68"/>
      <c r="AB303" s="68"/>
      <c r="AC303" s="68"/>
      <c r="AD303" s="68"/>
      <c r="AE303" s="68"/>
      <c r="AF303" s="68"/>
      <c r="AG303" s="69"/>
      <c r="AH303" s="70"/>
      <c r="AI303" s="70"/>
      <c r="AJ303" s="66"/>
    </row>
    <row r="304" spans="1:36" x14ac:dyDescent="0.25">
      <c r="A304" s="52"/>
      <c r="B304" s="53"/>
      <c r="C304" s="54"/>
      <c r="D304" s="54"/>
      <c r="E304" s="52"/>
      <c r="F304" s="52"/>
      <c r="G304" s="52"/>
      <c r="H304" s="55"/>
      <c r="I304" s="56"/>
      <c r="J304" s="56"/>
      <c r="K304" s="56"/>
      <c r="L304" s="57"/>
      <c r="M304" s="45"/>
      <c r="N304" s="58"/>
      <c r="O304" s="59"/>
      <c r="P304" s="59"/>
      <c r="Q304" s="59"/>
      <c r="R304" s="60"/>
      <c r="S304" s="61"/>
      <c r="T304" s="62"/>
      <c r="U304" s="63"/>
      <c r="V304" s="64"/>
      <c r="W304" s="65"/>
      <c r="X304" s="66"/>
      <c r="Y304" s="67"/>
      <c r="Z304" s="106"/>
      <c r="AA304" s="68"/>
      <c r="AB304" s="68"/>
      <c r="AC304" s="68"/>
      <c r="AD304" s="68"/>
      <c r="AE304" s="68"/>
      <c r="AF304" s="68"/>
      <c r="AG304" s="69"/>
      <c r="AH304" s="70"/>
      <c r="AI304" s="70"/>
      <c r="AJ304" s="66"/>
    </row>
    <row r="305" spans="1:36" x14ac:dyDescent="0.25">
      <c r="A305" s="52"/>
      <c r="B305" s="53"/>
      <c r="C305" s="54"/>
      <c r="D305" s="54"/>
      <c r="E305" s="52"/>
      <c r="F305" s="52"/>
      <c r="G305" s="52"/>
      <c r="H305" s="55"/>
      <c r="I305" s="56"/>
      <c r="J305" s="56"/>
      <c r="K305" s="56"/>
      <c r="L305" s="57"/>
      <c r="M305" s="45"/>
      <c r="N305" s="58"/>
      <c r="O305" s="59"/>
      <c r="P305" s="59"/>
      <c r="Q305" s="59"/>
      <c r="R305" s="60"/>
      <c r="S305" s="61"/>
      <c r="T305" s="62"/>
      <c r="U305" s="63"/>
      <c r="V305" s="64"/>
      <c r="W305" s="65"/>
      <c r="X305" s="66"/>
      <c r="Y305" s="67"/>
      <c r="Z305" s="106"/>
      <c r="AA305" s="68"/>
      <c r="AB305" s="68"/>
      <c r="AC305" s="68"/>
      <c r="AD305" s="68"/>
      <c r="AE305" s="68"/>
      <c r="AF305" s="68"/>
      <c r="AG305" s="69"/>
      <c r="AH305" s="70"/>
      <c r="AI305" s="70"/>
      <c r="AJ305" s="66"/>
    </row>
    <row r="306" spans="1:36" x14ac:dyDescent="0.25">
      <c r="A306" s="52"/>
      <c r="B306" s="53"/>
      <c r="C306" s="54"/>
      <c r="D306" s="54"/>
      <c r="E306" s="52"/>
      <c r="F306" s="52"/>
      <c r="G306" s="52"/>
      <c r="H306" s="55"/>
      <c r="I306" s="56"/>
      <c r="J306" s="56"/>
      <c r="K306" s="56"/>
      <c r="L306" s="57"/>
      <c r="M306" s="45"/>
      <c r="N306" s="58"/>
      <c r="O306" s="59"/>
      <c r="P306" s="59"/>
      <c r="Q306" s="59"/>
      <c r="R306" s="60"/>
      <c r="S306" s="61"/>
      <c r="T306" s="62"/>
      <c r="U306" s="63"/>
      <c r="V306" s="64"/>
      <c r="W306" s="65"/>
      <c r="X306" s="66"/>
      <c r="Y306" s="67"/>
      <c r="Z306" s="106"/>
      <c r="AA306" s="68"/>
      <c r="AB306" s="68"/>
      <c r="AC306" s="68"/>
      <c r="AD306" s="68"/>
      <c r="AE306" s="68"/>
      <c r="AF306" s="68"/>
      <c r="AG306" s="69"/>
      <c r="AH306" s="70"/>
      <c r="AI306" s="70"/>
      <c r="AJ306" s="66"/>
    </row>
    <row r="307" spans="1:36" x14ac:dyDescent="0.25">
      <c r="A307" s="52"/>
      <c r="B307" s="53"/>
      <c r="C307" s="54"/>
      <c r="D307" s="54"/>
      <c r="E307" s="52"/>
      <c r="F307" s="52"/>
      <c r="G307" s="52"/>
      <c r="H307" s="55"/>
      <c r="I307" s="56"/>
      <c r="J307" s="56"/>
      <c r="K307" s="56"/>
      <c r="L307" s="57"/>
      <c r="M307" s="45"/>
      <c r="N307" s="58"/>
      <c r="O307" s="59"/>
      <c r="P307" s="59"/>
      <c r="Q307" s="59"/>
      <c r="R307" s="60"/>
      <c r="S307" s="61"/>
      <c r="T307" s="62"/>
      <c r="U307" s="63"/>
      <c r="V307" s="64"/>
      <c r="W307" s="65"/>
      <c r="X307" s="66"/>
      <c r="Y307" s="67"/>
      <c r="Z307" s="106"/>
      <c r="AA307" s="68"/>
      <c r="AB307" s="68"/>
      <c r="AC307" s="68"/>
      <c r="AD307" s="68"/>
      <c r="AE307" s="68"/>
      <c r="AF307" s="68"/>
      <c r="AG307" s="69"/>
      <c r="AH307" s="70"/>
      <c r="AI307" s="70"/>
      <c r="AJ307" s="66"/>
    </row>
    <row r="308" spans="1:36" x14ac:dyDescent="0.25">
      <c r="A308" s="52"/>
      <c r="B308" s="53"/>
      <c r="C308" s="54"/>
      <c r="D308" s="54"/>
      <c r="E308" s="52"/>
      <c r="F308" s="52"/>
      <c r="G308" s="52"/>
      <c r="H308" s="55"/>
      <c r="I308" s="56"/>
      <c r="J308" s="56"/>
      <c r="K308" s="56"/>
      <c r="L308" s="57"/>
      <c r="M308" s="45"/>
      <c r="N308" s="58"/>
      <c r="O308" s="59"/>
      <c r="P308" s="59"/>
      <c r="Q308" s="59"/>
      <c r="R308" s="60"/>
      <c r="S308" s="61"/>
      <c r="T308" s="62"/>
      <c r="U308" s="63"/>
      <c r="V308" s="64"/>
      <c r="W308" s="65"/>
      <c r="X308" s="66"/>
      <c r="Y308" s="67"/>
      <c r="Z308" s="106"/>
      <c r="AA308" s="68"/>
      <c r="AB308" s="68"/>
      <c r="AC308" s="68"/>
      <c r="AD308" s="68"/>
      <c r="AE308" s="68"/>
      <c r="AF308" s="68"/>
      <c r="AG308" s="69"/>
      <c r="AH308" s="70"/>
      <c r="AI308" s="70"/>
      <c r="AJ308" s="66"/>
    </row>
    <row r="309" spans="1:36" x14ac:dyDescent="0.25">
      <c r="A309" s="52"/>
      <c r="B309" s="53"/>
      <c r="C309" s="54"/>
      <c r="D309" s="54"/>
      <c r="E309" s="52"/>
      <c r="F309" s="52"/>
      <c r="G309" s="52"/>
      <c r="H309" s="55"/>
      <c r="I309" s="56"/>
      <c r="J309" s="56"/>
      <c r="K309" s="56"/>
      <c r="L309" s="57"/>
      <c r="M309" s="45"/>
      <c r="N309" s="58"/>
      <c r="O309" s="59"/>
      <c r="P309" s="59"/>
      <c r="Q309" s="59"/>
      <c r="R309" s="60"/>
      <c r="S309" s="61"/>
      <c r="T309" s="62"/>
      <c r="U309" s="63"/>
      <c r="V309" s="64"/>
      <c r="W309" s="65"/>
      <c r="X309" s="66"/>
      <c r="Y309" s="67"/>
      <c r="Z309" s="106"/>
      <c r="AA309" s="68"/>
      <c r="AB309" s="68"/>
      <c r="AC309" s="68"/>
      <c r="AD309" s="68"/>
      <c r="AE309" s="68"/>
      <c r="AF309" s="68"/>
      <c r="AG309" s="69"/>
      <c r="AH309" s="70"/>
      <c r="AI309" s="70"/>
      <c r="AJ309" s="66"/>
    </row>
    <row r="310" spans="1:36" x14ac:dyDescent="0.25">
      <c r="A310" s="52"/>
      <c r="B310" s="53"/>
      <c r="C310" s="54"/>
      <c r="D310" s="54"/>
      <c r="E310" s="52"/>
      <c r="F310" s="52"/>
      <c r="G310" s="52"/>
      <c r="H310" s="55"/>
      <c r="I310" s="56"/>
      <c r="J310" s="56"/>
      <c r="K310" s="56"/>
      <c r="L310" s="57"/>
      <c r="M310" s="45"/>
      <c r="N310" s="58"/>
      <c r="O310" s="59"/>
      <c r="P310" s="59"/>
      <c r="Q310" s="59"/>
      <c r="R310" s="60"/>
      <c r="S310" s="61"/>
      <c r="T310" s="62"/>
      <c r="U310" s="63"/>
      <c r="V310" s="64"/>
      <c r="W310" s="65"/>
      <c r="X310" s="66"/>
      <c r="Y310" s="67"/>
      <c r="Z310" s="106"/>
      <c r="AA310" s="68"/>
      <c r="AB310" s="68"/>
      <c r="AC310" s="68"/>
      <c r="AD310" s="68"/>
      <c r="AE310" s="68"/>
      <c r="AF310" s="68"/>
      <c r="AG310" s="69"/>
      <c r="AH310" s="70"/>
      <c r="AI310" s="70"/>
      <c r="AJ310" s="66"/>
    </row>
    <row r="311" spans="1:36" x14ac:dyDescent="0.25">
      <c r="A311" s="52"/>
      <c r="B311" s="53"/>
      <c r="C311" s="54"/>
      <c r="D311" s="54"/>
      <c r="E311" s="52"/>
      <c r="F311" s="52"/>
      <c r="G311" s="52"/>
      <c r="H311" s="55"/>
      <c r="I311" s="56"/>
      <c r="J311" s="56"/>
      <c r="K311" s="56"/>
      <c r="L311" s="57"/>
      <c r="M311" s="45"/>
      <c r="N311" s="58"/>
      <c r="O311" s="59"/>
      <c r="P311" s="59"/>
      <c r="Q311" s="59"/>
      <c r="R311" s="60"/>
      <c r="S311" s="61"/>
      <c r="T311" s="62"/>
      <c r="U311" s="63"/>
      <c r="V311" s="64"/>
      <c r="W311" s="65"/>
      <c r="X311" s="66"/>
      <c r="Y311" s="67"/>
      <c r="Z311" s="106"/>
      <c r="AA311" s="68"/>
      <c r="AB311" s="68"/>
      <c r="AC311" s="68"/>
      <c r="AD311" s="68"/>
      <c r="AE311" s="68"/>
      <c r="AF311" s="68"/>
      <c r="AG311" s="69"/>
      <c r="AH311" s="70"/>
      <c r="AI311" s="70"/>
      <c r="AJ311" s="66"/>
    </row>
    <row r="312" spans="1:36" x14ac:dyDescent="0.25">
      <c r="A312" s="52"/>
      <c r="B312" s="53"/>
      <c r="C312" s="54"/>
      <c r="D312" s="54"/>
      <c r="E312" s="52"/>
      <c r="F312" s="52"/>
      <c r="G312" s="52"/>
      <c r="H312" s="55"/>
      <c r="I312" s="56"/>
      <c r="J312" s="56"/>
      <c r="K312" s="56"/>
      <c r="L312" s="57"/>
      <c r="M312" s="45"/>
      <c r="N312" s="58"/>
      <c r="O312" s="59"/>
      <c r="P312" s="59"/>
      <c r="Q312" s="59"/>
      <c r="R312" s="60"/>
      <c r="S312" s="61"/>
      <c r="T312" s="62"/>
      <c r="U312" s="63"/>
      <c r="V312" s="64"/>
      <c r="W312" s="65"/>
      <c r="X312" s="66"/>
      <c r="Y312" s="67"/>
      <c r="Z312" s="106"/>
      <c r="AA312" s="68"/>
      <c r="AB312" s="68"/>
      <c r="AC312" s="68"/>
      <c r="AD312" s="68"/>
      <c r="AE312" s="68"/>
      <c r="AF312" s="68"/>
      <c r="AG312" s="69"/>
      <c r="AH312" s="70"/>
      <c r="AI312" s="70"/>
      <c r="AJ312" s="66"/>
    </row>
    <row r="313" spans="1:36" x14ac:dyDescent="0.25">
      <c r="A313" s="52"/>
      <c r="B313" s="53"/>
      <c r="C313" s="54"/>
      <c r="D313" s="54"/>
      <c r="E313" s="52"/>
      <c r="F313" s="52"/>
      <c r="G313" s="52"/>
      <c r="H313" s="55"/>
      <c r="I313" s="56"/>
      <c r="J313" s="56"/>
      <c r="K313" s="56"/>
      <c r="L313" s="57"/>
      <c r="M313" s="45"/>
      <c r="N313" s="58"/>
      <c r="O313" s="59"/>
      <c r="P313" s="59"/>
      <c r="Q313" s="59"/>
      <c r="R313" s="60"/>
      <c r="S313" s="61"/>
      <c r="T313" s="62"/>
      <c r="U313" s="63"/>
      <c r="V313" s="64"/>
      <c r="W313" s="65"/>
      <c r="X313" s="66"/>
      <c r="Y313" s="67"/>
      <c r="Z313" s="106"/>
      <c r="AA313" s="68"/>
      <c r="AB313" s="68"/>
      <c r="AC313" s="68"/>
      <c r="AD313" s="68"/>
      <c r="AE313" s="68"/>
      <c r="AF313" s="68"/>
      <c r="AG313" s="69"/>
      <c r="AH313" s="70"/>
      <c r="AI313" s="70"/>
      <c r="AJ313" s="66"/>
    </row>
    <row r="314" spans="1:36" x14ac:dyDescent="0.25">
      <c r="A314" s="52"/>
      <c r="B314" s="53"/>
      <c r="C314" s="54"/>
      <c r="D314" s="54"/>
      <c r="E314" s="52"/>
      <c r="F314" s="52"/>
      <c r="G314" s="52"/>
      <c r="H314" s="55"/>
      <c r="I314" s="56"/>
      <c r="J314" s="56"/>
      <c r="K314" s="56"/>
      <c r="L314" s="57"/>
      <c r="M314" s="45"/>
      <c r="N314" s="58"/>
      <c r="O314" s="59"/>
      <c r="P314" s="59"/>
      <c r="Q314" s="59"/>
      <c r="R314" s="60"/>
      <c r="S314" s="61"/>
      <c r="T314" s="62"/>
      <c r="U314" s="63"/>
      <c r="V314" s="64"/>
      <c r="W314" s="65"/>
      <c r="X314" s="66"/>
      <c r="Y314" s="67"/>
      <c r="Z314" s="106"/>
      <c r="AA314" s="68"/>
      <c r="AB314" s="68"/>
      <c r="AC314" s="68"/>
      <c r="AD314" s="68"/>
      <c r="AE314" s="68"/>
      <c r="AF314" s="68"/>
      <c r="AG314" s="69"/>
      <c r="AH314" s="70"/>
      <c r="AI314" s="70"/>
      <c r="AJ314" s="66"/>
    </row>
    <row r="315" spans="1:36" x14ac:dyDescent="0.25">
      <c r="A315" s="52"/>
      <c r="B315" s="53"/>
      <c r="C315" s="54"/>
      <c r="D315" s="54"/>
      <c r="E315" s="52"/>
      <c r="F315" s="52"/>
      <c r="G315" s="52"/>
      <c r="H315" s="55"/>
      <c r="I315" s="56"/>
      <c r="J315" s="56"/>
      <c r="K315" s="56"/>
      <c r="L315" s="57"/>
      <c r="M315" s="45"/>
      <c r="N315" s="58"/>
      <c r="O315" s="59"/>
      <c r="P315" s="59"/>
      <c r="Q315" s="59"/>
      <c r="R315" s="60"/>
      <c r="S315" s="61"/>
      <c r="T315" s="62"/>
      <c r="U315" s="63"/>
      <c r="V315" s="64"/>
      <c r="W315" s="65"/>
      <c r="X315" s="66"/>
      <c r="Y315" s="67"/>
      <c r="Z315" s="106"/>
      <c r="AA315" s="68"/>
      <c r="AB315" s="68"/>
      <c r="AC315" s="68"/>
      <c r="AD315" s="68"/>
      <c r="AE315" s="68"/>
      <c r="AF315" s="68"/>
      <c r="AG315" s="69"/>
      <c r="AH315" s="70"/>
      <c r="AI315" s="70"/>
      <c r="AJ315" s="66"/>
    </row>
    <row r="316" spans="1:36" x14ac:dyDescent="0.25">
      <c r="A316" s="52"/>
      <c r="B316" s="53"/>
      <c r="C316" s="54"/>
      <c r="D316" s="54"/>
      <c r="E316" s="52"/>
      <c r="F316" s="52"/>
      <c r="G316" s="52"/>
      <c r="H316" s="55"/>
      <c r="I316" s="56"/>
      <c r="J316" s="56"/>
      <c r="K316" s="56"/>
      <c r="L316" s="57"/>
      <c r="M316" s="45"/>
      <c r="N316" s="58"/>
      <c r="O316" s="59"/>
      <c r="P316" s="59"/>
      <c r="Q316" s="59"/>
      <c r="R316" s="60"/>
      <c r="S316" s="61"/>
      <c r="T316" s="62"/>
      <c r="U316" s="63"/>
      <c r="V316" s="64"/>
      <c r="W316" s="65"/>
      <c r="X316" s="66"/>
      <c r="Y316" s="67"/>
      <c r="Z316" s="106"/>
      <c r="AA316" s="68"/>
      <c r="AB316" s="68"/>
      <c r="AC316" s="68"/>
      <c r="AD316" s="68"/>
      <c r="AE316" s="68"/>
      <c r="AF316" s="68"/>
      <c r="AG316" s="69"/>
      <c r="AH316" s="70"/>
      <c r="AI316" s="70"/>
      <c r="AJ316" s="66"/>
    </row>
  </sheetData>
  <mergeCells count="10">
    <mergeCell ref="A1:X1"/>
    <mergeCell ref="G2:M2"/>
    <mergeCell ref="N2:S2"/>
    <mergeCell ref="T2:W2"/>
    <mergeCell ref="H3:I3"/>
    <mergeCell ref="J3:K3"/>
    <mergeCell ref="L3:M3"/>
    <mergeCell ref="N3:O3"/>
    <mergeCell ref="P3:Q3"/>
    <mergeCell ref="R3:S3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K1048567"/>
  <sheetViews>
    <sheetView workbookViewId="0">
      <selection activeCell="R24" sqref="R24"/>
    </sheetView>
  </sheetViews>
  <sheetFormatPr defaultColWidth="9.140625" defaultRowHeight="15" x14ac:dyDescent="0.25"/>
  <cols>
    <col min="1" max="1" width="10.28515625" style="13" customWidth="1"/>
    <col min="2" max="2" width="9.85546875" style="72" bestFit="1" customWidth="1"/>
    <col min="3" max="3" width="7.140625" style="73" customWidth="1"/>
    <col min="4" max="4" width="7.140625" style="13" customWidth="1"/>
    <col min="5" max="5" width="13.28515625" style="13" customWidth="1"/>
    <col min="6" max="6" width="12.5703125" style="13" customWidth="1"/>
    <col min="7" max="7" width="14.85546875" style="13" customWidth="1"/>
    <col min="8" max="8" width="7.5703125" style="13" customWidth="1"/>
    <col min="9" max="9" width="3.5703125" style="13" bestFit="1" customWidth="1"/>
    <col min="10" max="10" width="8.28515625" style="13" customWidth="1"/>
    <col min="11" max="11" width="3.5703125" style="13" bestFit="1" customWidth="1"/>
    <col min="12" max="12" width="5" style="13" customWidth="1"/>
    <col min="13" max="13" width="3.5703125" style="13" bestFit="1" customWidth="1"/>
    <col min="14" max="14" width="7.42578125" style="13" customWidth="1"/>
    <col min="15" max="15" width="4" style="13" bestFit="1" customWidth="1"/>
    <col min="16" max="16" width="8.42578125" style="13" customWidth="1"/>
    <col min="17" max="17" width="4.28515625" style="13" customWidth="1"/>
    <col min="18" max="18" width="15.28515625" style="13" customWidth="1"/>
    <col min="19" max="19" width="4" style="13" bestFit="1" customWidth="1"/>
    <col min="20" max="20" width="8" style="13" customWidth="1"/>
    <col min="21" max="21" width="9.85546875" style="13" customWidth="1"/>
    <col min="22" max="22" width="3.140625" style="13" customWidth="1"/>
    <col min="23" max="23" width="16.85546875" style="13" customWidth="1"/>
    <col min="24" max="24" width="12.7109375" style="71" customWidth="1"/>
    <col min="25" max="25" width="15.5703125" style="13" customWidth="1"/>
    <col min="26" max="26" width="16" style="107" customWidth="1"/>
    <col min="27" max="31" width="7.85546875" style="13" customWidth="1"/>
    <col min="32" max="32" width="7.7109375" style="13" customWidth="1"/>
    <col min="33" max="33" width="7" style="13" customWidth="1"/>
    <col min="34" max="34" width="6.7109375" style="13" customWidth="1"/>
    <col min="35" max="35" width="7" style="13" customWidth="1"/>
    <col min="36" max="36" width="8" style="74" customWidth="1"/>
    <col min="37" max="16384" width="9.140625" style="13"/>
  </cols>
  <sheetData>
    <row r="1" spans="1:37" s="1" customFormat="1" ht="12.2" thickBot="1" x14ac:dyDescent="0.3">
      <c r="A1" s="118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Z1" s="100"/>
      <c r="AJ1" s="2"/>
    </row>
    <row r="2" spans="1:37" ht="15.75" thickBot="1" x14ac:dyDescent="0.3">
      <c r="A2" s="3"/>
      <c r="B2" s="4"/>
      <c r="C2" s="5"/>
      <c r="D2" s="3"/>
      <c r="E2" s="3"/>
      <c r="F2" s="3"/>
      <c r="G2" s="119" t="s">
        <v>1</v>
      </c>
      <c r="H2" s="120"/>
      <c r="I2" s="120"/>
      <c r="J2" s="120"/>
      <c r="K2" s="120"/>
      <c r="L2" s="120"/>
      <c r="M2" s="121"/>
      <c r="N2" s="122" t="s">
        <v>2</v>
      </c>
      <c r="O2" s="123"/>
      <c r="P2" s="123"/>
      <c r="Q2" s="123"/>
      <c r="R2" s="123"/>
      <c r="S2" s="124"/>
      <c r="T2" s="119" t="s">
        <v>3</v>
      </c>
      <c r="U2" s="120"/>
      <c r="V2" s="120"/>
      <c r="W2" s="121"/>
      <c r="X2" s="6" t="s">
        <v>4</v>
      </c>
      <c r="Y2" s="7"/>
      <c r="Z2" s="101"/>
      <c r="AA2" s="8"/>
      <c r="AB2" s="8"/>
      <c r="AC2" s="8"/>
      <c r="AD2" s="8"/>
      <c r="AE2" s="8"/>
      <c r="AF2" s="8"/>
      <c r="AG2" s="9"/>
      <c r="AH2" s="10"/>
      <c r="AI2" s="11"/>
      <c r="AJ2" s="12"/>
    </row>
    <row r="3" spans="1:37" ht="34.5" thickBot="1" x14ac:dyDescent="0.3">
      <c r="A3" s="14" t="s">
        <v>5</v>
      </c>
      <c r="B3" s="15" t="s">
        <v>6</v>
      </c>
      <c r="C3" s="16" t="s">
        <v>7</v>
      </c>
      <c r="D3" s="14" t="s">
        <v>8</v>
      </c>
      <c r="E3" s="15" t="s">
        <v>9</v>
      </c>
      <c r="F3" s="15" t="s">
        <v>10</v>
      </c>
      <c r="G3" s="15" t="s">
        <v>11</v>
      </c>
      <c r="H3" s="125" t="s">
        <v>12</v>
      </c>
      <c r="I3" s="126"/>
      <c r="J3" s="126" t="s">
        <v>13</v>
      </c>
      <c r="K3" s="126"/>
      <c r="L3" s="126" t="s">
        <v>14</v>
      </c>
      <c r="M3" s="127"/>
      <c r="N3" s="125" t="s">
        <v>12</v>
      </c>
      <c r="O3" s="126"/>
      <c r="P3" s="126" t="s">
        <v>13</v>
      </c>
      <c r="Q3" s="126"/>
      <c r="R3" s="126" t="s">
        <v>14</v>
      </c>
      <c r="S3" s="127"/>
      <c r="T3" s="125" t="s">
        <v>15</v>
      </c>
      <c r="U3" s="126" t="s">
        <v>16</v>
      </c>
      <c r="V3" s="127" t="s">
        <v>17</v>
      </c>
      <c r="W3" s="17" t="s">
        <v>18</v>
      </c>
      <c r="X3" s="18"/>
      <c r="Y3" s="19" t="s">
        <v>19</v>
      </c>
      <c r="Z3" s="102" t="s">
        <v>20</v>
      </c>
      <c r="AA3" s="98"/>
      <c r="AB3" s="98"/>
      <c r="AC3" s="98"/>
      <c r="AD3" s="98"/>
      <c r="AE3" s="98"/>
      <c r="AF3" s="98"/>
      <c r="AG3" s="99"/>
      <c r="AH3" s="20" t="s">
        <v>21</v>
      </c>
      <c r="AI3" s="21" t="s">
        <v>22</v>
      </c>
      <c r="AJ3" s="22" t="s">
        <v>23</v>
      </c>
    </row>
    <row r="4" spans="1:37" ht="15.75" thickBot="1" x14ac:dyDescent="0.3">
      <c r="A4" s="23"/>
      <c r="B4" s="24"/>
      <c r="C4" s="25"/>
      <c r="D4" s="26"/>
      <c r="E4" s="26"/>
      <c r="F4" s="26"/>
      <c r="G4" s="26"/>
      <c r="H4" s="27" t="s">
        <v>16</v>
      </c>
      <c r="I4" s="28" t="s">
        <v>17</v>
      </c>
      <c r="J4" s="28" t="s">
        <v>16</v>
      </c>
      <c r="K4" s="28" t="s">
        <v>17</v>
      </c>
      <c r="L4" s="28" t="s">
        <v>16</v>
      </c>
      <c r="M4" s="29" t="s">
        <v>17</v>
      </c>
      <c r="N4" s="27" t="s">
        <v>16</v>
      </c>
      <c r="O4" s="28" t="s">
        <v>17</v>
      </c>
      <c r="P4" s="28" t="s">
        <v>16</v>
      </c>
      <c r="Q4" s="28" t="s">
        <v>17</v>
      </c>
      <c r="R4" s="28" t="s">
        <v>16</v>
      </c>
      <c r="S4" s="29" t="s">
        <v>17</v>
      </c>
      <c r="T4" s="30"/>
      <c r="U4" s="31"/>
      <c r="V4" s="32"/>
      <c r="W4" s="33"/>
      <c r="X4" s="34"/>
      <c r="Y4" s="35" t="s">
        <v>24</v>
      </c>
      <c r="Z4" s="103" t="s">
        <v>25</v>
      </c>
      <c r="AA4" s="28" t="s">
        <v>26</v>
      </c>
      <c r="AB4" s="28" t="s">
        <v>27</v>
      </c>
      <c r="AC4" s="28" t="s">
        <v>28</v>
      </c>
      <c r="AD4" s="28" t="s">
        <v>29</v>
      </c>
      <c r="AE4" s="28" t="s">
        <v>30</v>
      </c>
      <c r="AF4" s="28" t="s">
        <v>31</v>
      </c>
      <c r="AG4" s="29" t="s">
        <v>32</v>
      </c>
      <c r="AH4" s="36"/>
      <c r="AI4" s="37"/>
      <c r="AJ4" s="38"/>
    </row>
    <row r="5" spans="1:37" x14ac:dyDescent="0.25">
      <c r="A5" s="39"/>
      <c r="B5" s="40"/>
      <c r="C5" s="41"/>
      <c r="D5" s="41"/>
      <c r="E5" s="39"/>
      <c r="F5" s="39"/>
      <c r="G5" s="39"/>
      <c r="H5" s="42"/>
      <c r="I5" s="43"/>
      <c r="J5" s="43"/>
      <c r="K5" s="43"/>
      <c r="L5" s="44"/>
      <c r="M5" s="45"/>
      <c r="N5" s="46"/>
      <c r="O5" s="47"/>
      <c r="P5" s="47"/>
      <c r="Q5" s="47"/>
      <c r="R5" s="47"/>
      <c r="S5" s="75"/>
      <c r="T5" s="76"/>
      <c r="U5" s="77"/>
      <c r="V5" s="78"/>
      <c r="W5" s="79"/>
      <c r="X5" s="48"/>
      <c r="Y5" s="49"/>
      <c r="Z5" s="104"/>
      <c r="AA5" s="80"/>
      <c r="AB5" s="81"/>
      <c r="AC5" s="80"/>
      <c r="AD5" s="80"/>
      <c r="AE5" s="80"/>
      <c r="AF5" s="80"/>
      <c r="AG5" s="82"/>
      <c r="AH5" s="50"/>
      <c r="AI5" s="50"/>
      <c r="AJ5" s="48"/>
      <c r="AK5" s="51"/>
    </row>
    <row r="6" spans="1:37" x14ac:dyDescent="0.25">
      <c r="A6" s="52"/>
      <c r="B6" s="53"/>
      <c r="C6" s="54"/>
      <c r="D6" s="54"/>
      <c r="E6" s="52"/>
      <c r="F6" s="52"/>
      <c r="G6" s="52"/>
      <c r="H6" s="55"/>
      <c r="I6" s="56"/>
      <c r="J6" s="56"/>
      <c r="K6" s="56"/>
      <c r="L6" s="56"/>
      <c r="M6" s="45"/>
      <c r="N6" s="58"/>
      <c r="O6" s="59"/>
      <c r="P6" s="59"/>
      <c r="Q6" s="59"/>
      <c r="R6" s="59"/>
      <c r="S6" s="83"/>
      <c r="T6" s="84"/>
      <c r="U6" s="85"/>
      <c r="V6" s="86"/>
      <c r="W6" s="87"/>
      <c r="X6" s="66"/>
      <c r="Y6" s="67"/>
      <c r="Z6" s="105"/>
      <c r="AA6" s="88"/>
      <c r="AB6" s="88"/>
      <c r="AC6" s="88"/>
      <c r="AD6" s="88"/>
      <c r="AE6" s="88"/>
      <c r="AF6" s="88"/>
      <c r="AG6" s="89"/>
      <c r="AH6" s="70"/>
      <c r="AI6" s="70"/>
      <c r="AJ6" s="66"/>
    </row>
    <row r="7" spans="1:37" x14ac:dyDescent="0.25">
      <c r="A7" s="52"/>
      <c r="B7" s="53"/>
      <c r="C7" s="54"/>
      <c r="D7" s="54"/>
      <c r="E7" s="52"/>
      <c r="F7" s="52"/>
      <c r="G7" s="52"/>
      <c r="H7" s="55"/>
      <c r="I7" s="56"/>
      <c r="J7" s="56"/>
      <c r="K7" s="56"/>
      <c r="L7" s="57"/>
      <c r="M7" s="45"/>
      <c r="N7" s="58"/>
      <c r="O7" s="59"/>
      <c r="P7" s="59"/>
      <c r="Q7" s="59"/>
      <c r="R7" s="59"/>
      <c r="S7" s="83"/>
      <c r="T7" s="84"/>
      <c r="U7" s="85"/>
      <c r="V7" s="86"/>
      <c r="W7" s="87"/>
      <c r="X7" s="66"/>
      <c r="Y7" s="67"/>
      <c r="Z7" s="105"/>
      <c r="AA7" s="88"/>
      <c r="AB7" s="88"/>
      <c r="AC7" s="88"/>
      <c r="AD7" s="88"/>
      <c r="AE7" s="88"/>
      <c r="AF7" s="88"/>
      <c r="AG7" s="89"/>
      <c r="AH7" s="70"/>
      <c r="AI7" s="70"/>
      <c r="AJ7" s="66"/>
    </row>
    <row r="8" spans="1:37" x14ac:dyDescent="0.25">
      <c r="A8" s="52"/>
      <c r="B8" s="53"/>
      <c r="C8" s="54"/>
      <c r="D8" s="54"/>
      <c r="E8" s="52"/>
      <c r="F8" s="52"/>
      <c r="G8" s="52"/>
      <c r="H8" s="55"/>
      <c r="I8" s="56"/>
      <c r="J8" s="56"/>
      <c r="K8" s="56"/>
      <c r="L8" s="56"/>
      <c r="M8" s="45"/>
      <c r="N8" s="58"/>
      <c r="O8" s="59"/>
      <c r="P8" s="59"/>
      <c r="Q8" s="59"/>
      <c r="R8" s="59"/>
      <c r="S8" s="83"/>
      <c r="T8" s="84"/>
      <c r="U8" s="85"/>
      <c r="V8" s="86"/>
      <c r="W8" s="87"/>
      <c r="X8" s="66"/>
      <c r="Y8" s="67"/>
      <c r="Z8" s="105"/>
      <c r="AA8" s="88"/>
      <c r="AB8" s="88"/>
      <c r="AC8" s="88"/>
      <c r="AD8" s="88"/>
      <c r="AE8" s="88"/>
      <c r="AF8" s="88"/>
      <c r="AG8" s="89"/>
      <c r="AH8" s="70"/>
      <c r="AI8" s="70"/>
      <c r="AJ8" s="66"/>
    </row>
    <row r="9" spans="1:37" x14ac:dyDescent="0.25">
      <c r="A9" s="52"/>
      <c r="B9" s="53"/>
      <c r="C9" s="54"/>
      <c r="D9" s="54"/>
      <c r="E9" s="52"/>
      <c r="F9" s="52"/>
      <c r="G9" s="52"/>
      <c r="H9" s="55"/>
      <c r="I9" s="56"/>
      <c r="J9" s="128"/>
      <c r="K9" s="56"/>
      <c r="L9" s="56"/>
      <c r="M9" s="45"/>
      <c r="N9" s="58"/>
      <c r="O9" s="59"/>
      <c r="P9" s="129"/>
      <c r="Q9" s="59"/>
      <c r="R9" s="60"/>
      <c r="S9" s="61"/>
      <c r="T9" s="84"/>
      <c r="U9" s="85"/>
      <c r="V9" s="64"/>
      <c r="W9" s="65"/>
      <c r="X9" s="66"/>
      <c r="Y9" s="67"/>
      <c r="Z9" s="105"/>
      <c r="AA9" s="88"/>
      <c r="AB9" s="88"/>
      <c r="AC9" s="88"/>
      <c r="AD9" s="88"/>
      <c r="AE9" s="88"/>
      <c r="AF9" s="88"/>
      <c r="AG9" s="89"/>
      <c r="AH9" s="70"/>
      <c r="AI9" s="70"/>
      <c r="AJ9" s="66"/>
    </row>
    <row r="10" spans="1:37" x14ac:dyDescent="0.25">
      <c r="A10" s="52"/>
      <c r="B10" s="53"/>
      <c r="C10" s="54"/>
      <c r="D10" s="54"/>
      <c r="E10" s="52"/>
      <c r="F10" s="52"/>
      <c r="G10" s="52"/>
      <c r="H10" s="55"/>
      <c r="I10" s="56"/>
      <c r="J10" s="56"/>
      <c r="K10" s="56"/>
      <c r="L10" s="56"/>
      <c r="M10" s="45"/>
      <c r="N10" s="58"/>
      <c r="O10" s="59"/>
      <c r="P10" s="59"/>
      <c r="Q10" s="59"/>
      <c r="R10" s="59"/>
      <c r="S10" s="83"/>
      <c r="T10" s="84"/>
      <c r="U10" s="85"/>
      <c r="V10" s="86"/>
      <c r="W10" s="87"/>
      <c r="X10" s="66"/>
      <c r="Y10" s="67"/>
      <c r="Z10" s="105"/>
      <c r="AA10" s="88"/>
      <c r="AB10" s="88"/>
      <c r="AC10" s="88"/>
      <c r="AD10" s="88"/>
      <c r="AE10" s="88"/>
      <c r="AF10" s="88"/>
      <c r="AG10" s="89"/>
      <c r="AH10" s="70"/>
      <c r="AI10" s="70"/>
      <c r="AJ10" s="66"/>
    </row>
    <row r="11" spans="1:37" x14ac:dyDescent="0.25">
      <c r="A11" s="52"/>
      <c r="B11" s="53"/>
      <c r="C11" s="54"/>
      <c r="D11" s="54"/>
      <c r="E11" s="52"/>
      <c r="F11" s="52"/>
      <c r="G11" s="52"/>
      <c r="H11" s="55"/>
      <c r="I11" s="56"/>
      <c r="J11" s="56"/>
      <c r="K11" s="56"/>
      <c r="L11" s="56"/>
      <c r="M11" s="45"/>
      <c r="N11" s="58"/>
      <c r="O11" s="59"/>
      <c r="P11" s="59"/>
      <c r="Q11" s="59"/>
      <c r="R11" s="59"/>
      <c r="S11" s="83"/>
      <c r="T11" s="84"/>
      <c r="U11" s="85"/>
      <c r="V11" s="86"/>
      <c r="W11" s="87"/>
      <c r="X11" s="66"/>
      <c r="Y11" s="67"/>
      <c r="Z11" s="106"/>
      <c r="AA11" s="68"/>
      <c r="AB11" s="68"/>
      <c r="AC11" s="68"/>
      <c r="AD11" s="68"/>
      <c r="AE11" s="68"/>
      <c r="AF11" s="68"/>
      <c r="AG11" s="69"/>
      <c r="AH11" s="70"/>
      <c r="AI11" s="70"/>
      <c r="AJ11" s="66"/>
    </row>
    <row r="12" spans="1:37" x14ac:dyDescent="0.25">
      <c r="A12" s="52"/>
      <c r="B12" s="53"/>
      <c r="C12" s="54"/>
      <c r="D12" s="54"/>
      <c r="E12" s="52"/>
      <c r="F12" s="52"/>
      <c r="G12" s="52"/>
      <c r="H12" s="55"/>
      <c r="I12" s="56"/>
      <c r="J12" s="56"/>
      <c r="K12" s="56"/>
      <c r="L12" s="56"/>
      <c r="M12" s="45"/>
      <c r="N12" s="58"/>
      <c r="O12" s="59"/>
      <c r="P12" s="59"/>
      <c r="Q12" s="59"/>
      <c r="R12" s="59"/>
      <c r="S12" s="83"/>
      <c r="T12" s="84"/>
      <c r="U12" s="85"/>
      <c r="V12" s="86"/>
      <c r="W12" s="87"/>
      <c r="X12" s="66"/>
      <c r="Y12" s="67"/>
      <c r="Z12" s="106"/>
      <c r="AA12" s="68"/>
      <c r="AB12" s="68"/>
      <c r="AC12" s="68"/>
      <c r="AD12" s="68"/>
      <c r="AE12" s="68"/>
      <c r="AF12" s="68"/>
      <c r="AG12" s="69"/>
      <c r="AH12" s="70"/>
      <c r="AI12" s="70"/>
      <c r="AJ12" s="66"/>
    </row>
    <row r="13" spans="1:37" x14ac:dyDescent="0.25">
      <c r="A13" s="52"/>
      <c r="B13" s="53"/>
      <c r="C13" s="54"/>
      <c r="D13" s="54"/>
      <c r="E13" s="52"/>
      <c r="F13" s="52"/>
      <c r="G13" s="52"/>
      <c r="H13" s="55"/>
      <c r="I13" s="56"/>
      <c r="J13" s="56"/>
      <c r="K13" s="56"/>
      <c r="L13" s="57"/>
      <c r="M13" s="45"/>
      <c r="N13" s="58"/>
      <c r="O13" s="59"/>
      <c r="P13" s="59"/>
      <c r="Q13" s="59"/>
      <c r="R13" s="59"/>
      <c r="S13" s="83"/>
      <c r="T13" s="84"/>
      <c r="U13" s="85"/>
      <c r="V13" s="86"/>
      <c r="W13" s="87"/>
      <c r="X13" s="66"/>
      <c r="Y13" s="67"/>
      <c r="Z13" s="106"/>
      <c r="AA13" s="68"/>
      <c r="AB13" s="68"/>
      <c r="AC13" s="68"/>
      <c r="AD13" s="68"/>
      <c r="AE13" s="68"/>
      <c r="AF13" s="68"/>
      <c r="AG13" s="69"/>
      <c r="AH13" s="70"/>
      <c r="AI13" s="70"/>
      <c r="AJ13" s="66"/>
    </row>
    <row r="14" spans="1:37" x14ac:dyDescent="0.25">
      <c r="A14" s="52"/>
      <c r="B14" s="53"/>
      <c r="C14" s="54"/>
      <c r="D14" s="54"/>
      <c r="E14" s="52"/>
      <c r="F14" s="52"/>
      <c r="G14" s="52"/>
      <c r="H14" s="55"/>
      <c r="I14" s="56"/>
      <c r="J14" s="56"/>
      <c r="K14" s="56"/>
      <c r="L14" s="57"/>
      <c r="M14" s="45"/>
      <c r="N14" s="58"/>
      <c r="O14" s="59"/>
      <c r="P14" s="59"/>
      <c r="Q14" s="59"/>
      <c r="R14" s="59"/>
      <c r="S14" s="83"/>
      <c r="T14" s="84"/>
      <c r="U14" s="85"/>
      <c r="V14" s="86"/>
      <c r="W14" s="87"/>
      <c r="X14" s="66"/>
      <c r="Y14" s="67"/>
      <c r="Z14" s="106"/>
      <c r="AA14" s="68"/>
      <c r="AB14" s="68"/>
      <c r="AC14" s="68"/>
      <c r="AD14" s="68"/>
      <c r="AE14" s="68"/>
      <c r="AF14" s="68"/>
      <c r="AG14" s="69"/>
      <c r="AH14" s="70"/>
      <c r="AI14" s="70"/>
      <c r="AJ14" s="66"/>
    </row>
    <row r="15" spans="1:37" x14ac:dyDescent="0.25">
      <c r="A15" s="52"/>
      <c r="B15" s="53"/>
      <c r="C15" s="54"/>
      <c r="D15" s="54"/>
      <c r="E15" s="52"/>
      <c r="F15" s="52"/>
      <c r="G15" s="52"/>
      <c r="H15" s="55"/>
      <c r="I15" s="56"/>
      <c r="J15" s="56"/>
      <c r="K15" s="56"/>
      <c r="L15" s="57"/>
      <c r="M15" s="45"/>
      <c r="N15" s="58"/>
      <c r="O15" s="59"/>
      <c r="P15" s="59"/>
      <c r="Q15" s="59"/>
      <c r="R15" s="59"/>
      <c r="S15" s="83"/>
      <c r="T15" s="84"/>
      <c r="U15" s="85"/>
      <c r="V15" s="86"/>
      <c r="W15" s="65"/>
      <c r="X15" s="66"/>
      <c r="Y15" s="67"/>
      <c r="Z15" s="106"/>
      <c r="AA15" s="68"/>
      <c r="AB15" s="68"/>
      <c r="AC15" s="68"/>
      <c r="AD15" s="68"/>
      <c r="AE15" s="68"/>
      <c r="AF15" s="68"/>
      <c r="AG15" s="69"/>
      <c r="AH15" s="70"/>
      <c r="AI15" s="70"/>
      <c r="AJ15" s="66"/>
    </row>
    <row r="16" spans="1:37" x14ac:dyDescent="0.25">
      <c r="A16" s="52"/>
      <c r="B16" s="53"/>
      <c r="C16" s="54"/>
      <c r="D16" s="54"/>
      <c r="E16" s="52"/>
      <c r="F16" s="52"/>
      <c r="G16" s="52"/>
      <c r="H16" s="55"/>
      <c r="I16" s="56"/>
      <c r="J16" s="56"/>
      <c r="K16" s="56"/>
      <c r="L16" s="57"/>
      <c r="M16" s="45"/>
      <c r="N16" s="58"/>
      <c r="O16" s="59"/>
      <c r="P16" s="59"/>
      <c r="Q16" s="59"/>
      <c r="R16" s="59"/>
      <c r="S16" s="83"/>
      <c r="T16" s="84"/>
      <c r="U16" s="85"/>
      <c r="V16" s="64"/>
      <c r="W16" s="87"/>
      <c r="X16" s="66"/>
      <c r="Y16" s="67"/>
      <c r="Z16" s="106"/>
      <c r="AA16" s="68"/>
      <c r="AB16" s="68"/>
      <c r="AC16" s="68"/>
      <c r="AD16" s="68"/>
      <c r="AE16" s="68"/>
      <c r="AF16" s="68"/>
      <c r="AG16" s="69"/>
      <c r="AH16" s="70"/>
      <c r="AI16" s="70"/>
      <c r="AJ16" s="66"/>
    </row>
    <row r="17" spans="1:36" x14ac:dyDescent="0.25">
      <c r="A17" s="52"/>
      <c r="B17" s="53"/>
      <c r="C17" s="54"/>
      <c r="D17" s="54"/>
      <c r="E17" s="52"/>
      <c r="F17" s="52"/>
      <c r="G17" s="52"/>
      <c r="H17" s="55"/>
      <c r="I17" s="56"/>
      <c r="J17" s="56"/>
      <c r="K17" s="56"/>
      <c r="L17" s="57"/>
      <c r="M17" s="45"/>
      <c r="N17" s="58"/>
      <c r="O17" s="59"/>
      <c r="P17" s="59"/>
      <c r="Q17" s="59"/>
      <c r="R17" s="59"/>
      <c r="S17" s="83"/>
      <c r="T17" s="84"/>
      <c r="U17" s="85"/>
      <c r="V17" s="86"/>
      <c r="W17" s="87"/>
      <c r="X17" s="66"/>
      <c r="Y17" s="67"/>
      <c r="Z17" s="106"/>
      <c r="AA17" s="68"/>
      <c r="AB17" s="68"/>
      <c r="AC17" s="68"/>
      <c r="AD17" s="68"/>
      <c r="AE17" s="68"/>
      <c r="AF17" s="68"/>
      <c r="AG17" s="69"/>
      <c r="AH17" s="70"/>
      <c r="AI17" s="70"/>
      <c r="AJ17" s="66"/>
    </row>
    <row r="18" spans="1:36" x14ac:dyDescent="0.25">
      <c r="A18" s="52"/>
      <c r="B18" s="53"/>
      <c r="C18" s="54"/>
      <c r="D18" s="54"/>
      <c r="E18" s="52"/>
      <c r="F18" s="52"/>
      <c r="G18" s="52"/>
      <c r="H18" s="55"/>
      <c r="I18" s="56"/>
      <c r="J18" s="56"/>
      <c r="K18" s="56"/>
      <c r="L18" s="57"/>
      <c r="M18" s="45"/>
      <c r="N18" s="58"/>
      <c r="O18" s="59"/>
      <c r="P18" s="59"/>
      <c r="Q18" s="59"/>
      <c r="R18" s="59"/>
      <c r="S18" s="83"/>
      <c r="T18" s="84"/>
      <c r="U18" s="85"/>
      <c r="V18" s="86"/>
      <c r="W18" s="87"/>
      <c r="X18" s="66"/>
      <c r="Y18" s="67"/>
      <c r="Z18" s="106"/>
      <c r="AA18" s="68"/>
      <c r="AB18" s="68"/>
      <c r="AC18" s="68"/>
      <c r="AD18" s="68"/>
      <c r="AE18" s="68"/>
      <c r="AF18" s="68"/>
      <c r="AG18" s="69"/>
      <c r="AH18" s="70"/>
      <c r="AI18" s="70"/>
      <c r="AJ18" s="66"/>
    </row>
    <row r="19" spans="1:36" x14ac:dyDescent="0.25">
      <c r="A19" s="52"/>
      <c r="B19" s="53"/>
      <c r="C19" s="54"/>
      <c r="D19" s="54"/>
      <c r="E19" s="52"/>
      <c r="F19" s="52"/>
      <c r="G19" s="52"/>
      <c r="H19" s="55"/>
      <c r="I19" s="56"/>
      <c r="J19" s="56"/>
      <c r="K19" s="56"/>
      <c r="L19" s="57"/>
      <c r="M19" s="45"/>
      <c r="N19" s="58"/>
      <c r="O19" s="59"/>
      <c r="P19" s="59"/>
      <c r="Q19" s="59"/>
      <c r="R19" s="59"/>
      <c r="S19" s="83"/>
      <c r="T19" s="84"/>
      <c r="U19" s="85"/>
      <c r="V19" s="86"/>
      <c r="W19" s="87"/>
      <c r="X19" s="66"/>
      <c r="Y19" s="67"/>
      <c r="Z19" s="106"/>
      <c r="AA19" s="68"/>
      <c r="AB19" s="68"/>
      <c r="AC19" s="68"/>
      <c r="AD19" s="68"/>
      <c r="AE19" s="68"/>
      <c r="AF19" s="68"/>
      <c r="AG19" s="69"/>
      <c r="AH19" s="70"/>
      <c r="AI19" s="70"/>
      <c r="AJ19" s="66"/>
    </row>
    <row r="20" spans="1:36" x14ac:dyDescent="0.25">
      <c r="A20" s="52"/>
      <c r="B20" s="53"/>
      <c r="C20" s="54"/>
      <c r="D20" s="54"/>
      <c r="E20" s="52"/>
      <c r="F20" s="52"/>
      <c r="G20" s="52"/>
      <c r="H20" s="55"/>
      <c r="I20" s="56"/>
      <c r="J20" s="56"/>
      <c r="K20" s="56"/>
      <c r="L20" s="57"/>
      <c r="M20" s="45"/>
      <c r="N20" s="58"/>
      <c r="O20" s="59"/>
      <c r="P20" s="59"/>
      <c r="Q20" s="59"/>
      <c r="R20" s="59"/>
      <c r="S20" s="83"/>
      <c r="T20" s="84"/>
      <c r="U20" s="85"/>
      <c r="V20" s="86"/>
      <c r="W20" s="87"/>
      <c r="X20" s="66"/>
      <c r="Y20" s="67"/>
      <c r="Z20" s="106"/>
      <c r="AA20" s="68"/>
      <c r="AB20" s="68"/>
      <c r="AC20" s="68"/>
      <c r="AD20" s="68"/>
      <c r="AE20" s="68"/>
      <c r="AF20" s="68"/>
      <c r="AG20" s="69"/>
      <c r="AH20" s="70"/>
      <c r="AI20" s="70"/>
      <c r="AJ20" s="66"/>
    </row>
    <row r="21" spans="1:36" x14ac:dyDescent="0.25">
      <c r="A21" s="52"/>
      <c r="B21" s="53"/>
      <c r="C21" s="54"/>
      <c r="D21" s="54"/>
      <c r="E21" s="52"/>
      <c r="F21" s="52"/>
      <c r="G21" s="52"/>
      <c r="H21" s="55"/>
      <c r="I21" s="56"/>
      <c r="J21" s="56"/>
      <c r="K21" s="56"/>
      <c r="L21" s="57"/>
      <c r="M21" s="45"/>
      <c r="N21" s="58"/>
      <c r="O21" s="59"/>
      <c r="P21" s="59"/>
      <c r="Q21" s="59"/>
      <c r="R21" s="59"/>
      <c r="S21" s="83"/>
      <c r="T21" s="84"/>
      <c r="U21" s="85"/>
      <c r="V21" s="86"/>
      <c r="W21" s="87"/>
      <c r="X21" s="66"/>
      <c r="Y21" s="67"/>
      <c r="Z21" s="105"/>
      <c r="AA21" s="68"/>
      <c r="AB21" s="68"/>
      <c r="AC21" s="68"/>
      <c r="AD21" s="68"/>
      <c r="AE21" s="68"/>
      <c r="AF21" s="68"/>
      <c r="AG21" s="69"/>
      <c r="AH21" s="70"/>
      <c r="AI21" s="70"/>
      <c r="AJ21" s="66"/>
    </row>
    <row r="22" spans="1:36" x14ac:dyDescent="0.25">
      <c r="A22" s="52"/>
      <c r="B22" s="53"/>
      <c r="C22" s="54"/>
      <c r="D22" s="54"/>
      <c r="E22" s="52"/>
      <c r="F22" s="52"/>
      <c r="G22" s="52"/>
      <c r="H22" s="55"/>
      <c r="I22" s="56"/>
      <c r="J22" s="56"/>
      <c r="K22" s="56"/>
      <c r="L22" s="57"/>
      <c r="M22" s="45"/>
      <c r="N22" s="58"/>
      <c r="O22" s="59"/>
      <c r="P22" s="59"/>
      <c r="Q22" s="59"/>
      <c r="R22" s="59"/>
      <c r="S22" s="83"/>
      <c r="T22" s="84"/>
      <c r="U22" s="85"/>
      <c r="V22" s="86"/>
      <c r="W22" s="87"/>
      <c r="X22" s="66"/>
      <c r="Y22" s="67"/>
      <c r="Z22" s="105"/>
      <c r="AA22" s="88"/>
      <c r="AB22" s="88"/>
      <c r="AC22" s="88"/>
      <c r="AD22" s="88"/>
      <c r="AE22" s="88"/>
      <c r="AF22" s="88"/>
      <c r="AG22" s="89"/>
      <c r="AH22" s="70"/>
      <c r="AI22" s="70"/>
      <c r="AJ22" s="66"/>
    </row>
    <row r="23" spans="1:36" x14ac:dyDescent="0.25">
      <c r="A23" s="52"/>
      <c r="B23" s="53"/>
      <c r="C23" s="54"/>
      <c r="D23" s="54"/>
      <c r="E23" s="52"/>
      <c r="F23" s="52"/>
      <c r="G23" s="52"/>
      <c r="H23" s="55"/>
      <c r="I23" s="56"/>
      <c r="J23" s="56"/>
      <c r="K23" s="56"/>
      <c r="L23" s="57"/>
      <c r="M23" s="45"/>
      <c r="N23" s="58"/>
      <c r="O23" s="59"/>
      <c r="P23" s="59"/>
      <c r="Q23" s="59"/>
      <c r="R23" s="59"/>
      <c r="S23" s="83"/>
      <c r="T23" s="84"/>
      <c r="U23" s="85"/>
      <c r="V23" s="86"/>
      <c r="W23" s="87"/>
      <c r="X23" s="66"/>
      <c r="Y23" s="67"/>
      <c r="Z23" s="105"/>
      <c r="AA23" s="68"/>
      <c r="AB23" s="88"/>
      <c r="AC23" s="88"/>
      <c r="AD23" s="88"/>
      <c r="AE23" s="88"/>
      <c r="AF23" s="88"/>
      <c r="AG23" s="89"/>
      <c r="AH23" s="70"/>
      <c r="AI23" s="70"/>
      <c r="AJ23" s="66"/>
    </row>
    <row r="24" spans="1:36" x14ac:dyDescent="0.25">
      <c r="A24" s="52"/>
      <c r="B24" s="53"/>
      <c r="C24" s="54"/>
      <c r="D24" s="54"/>
      <c r="E24" s="52"/>
      <c r="F24" s="52"/>
      <c r="G24" s="52"/>
      <c r="H24" s="55"/>
      <c r="I24" s="56"/>
      <c r="J24" s="56"/>
      <c r="K24" s="56"/>
      <c r="L24" s="57"/>
      <c r="M24" s="45"/>
      <c r="N24" s="58"/>
      <c r="O24" s="59"/>
      <c r="P24" s="59"/>
      <c r="Q24" s="59"/>
      <c r="R24" s="59"/>
      <c r="S24" s="83"/>
      <c r="T24" s="84"/>
      <c r="U24" s="85"/>
      <c r="V24" s="86"/>
      <c r="W24" s="87"/>
      <c r="X24" s="66"/>
      <c r="Y24" s="67"/>
      <c r="Z24" s="105"/>
      <c r="AA24" s="88"/>
      <c r="AB24" s="88"/>
      <c r="AC24" s="88"/>
      <c r="AD24" s="88"/>
      <c r="AE24" s="88"/>
      <c r="AF24" s="88"/>
      <c r="AG24" s="89"/>
      <c r="AH24" s="70"/>
      <c r="AI24" s="70"/>
      <c r="AJ24" s="66"/>
    </row>
    <row r="25" spans="1:36" x14ac:dyDescent="0.25">
      <c r="A25" s="52"/>
      <c r="B25" s="53"/>
      <c r="C25" s="54"/>
      <c r="D25" s="54"/>
      <c r="E25" s="52"/>
      <c r="F25" s="52"/>
      <c r="G25" s="52"/>
      <c r="H25" s="55"/>
      <c r="I25" s="56"/>
      <c r="J25" s="56"/>
      <c r="K25" s="56"/>
      <c r="L25" s="57"/>
      <c r="M25" s="45"/>
      <c r="N25" s="58"/>
      <c r="O25" s="59"/>
      <c r="P25" s="59"/>
      <c r="Q25" s="59"/>
      <c r="R25" s="59"/>
      <c r="S25" s="83"/>
      <c r="T25" s="84"/>
      <c r="U25" s="85"/>
      <c r="V25" s="86"/>
      <c r="W25" s="87"/>
      <c r="X25" s="66"/>
      <c r="Y25" s="67"/>
      <c r="Z25" s="105"/>
      <c r="AA25" s="88"/>
      <c r="AB25" s="88"/>
      <c r="AC25" s="88"/>
      <c r="AD25" s="88"/>
      <c r="AE25" s="88"/>
      <c r="AF25" s="88"/>
      <c r="AG25" s="89"/>
      <c r="AH25" s="70"/>
      <c r="AI25" s="70"/>
      <c r="AJ25" s="66"/>
    </row>
    <row r="26" spans="1:36" x14ac:dyDescent="0.25">
      <c r="A26" s="52"/>
      <c r="B26" s="53"/>
      <c r="C26" s="54"/>
      <c r="D26" s="54"/>
      <c r="E26" s="52"/>
      <c r="F26" s="52"/>
      <c r="G26" s="52"/>
      <c r="H26" s="55"/>
      <c r="I26" s="56"/>
      <c r="J26" s="56"/>
      <c r="K26" s="56"/>
      <c r="L26" s="57"/>
      <c r="M26" s="45"/>
      <c r="N26" s="58"/>
      <c r="O26" s="59"/>
      <c r="P26" s="59"/>
      <c r="Q26" s="59"/>
      <c r="R26" s="59"/>
      <c r="S26" s="83"/>
      <c r="T26" s="84"/>
      <c r="U26" s="85"/>
      <c r="V26" s="86"/>
      <c r="W26" s="87"/>
      <c r="X26" s="66"/>
      <c r="Y26" s="67"/>
      <c r="Z26" s="105"/>
      <c r="AA26" s="88"/>
      <c r="AB26" s="88"/>
      <c r="AC26" s="88"/>
      <c r="AD26" s="88"/>
      <c r="AE26" s="88"/>
      <c r="AF26" s="88"/>
      <c r="AG26" s="89"/>
      <c r="AH26" s="70"/>
      <c r="AI26" s="70"/>
      <c r="AJ26" s="66"/>
    </row>
    <row r="27" spans="1:36" x14ac:dyDescent="0.25">
      <c r="A27" s="52"/>
      <c r="B27" s="53"/>
      <c r="C27" s="54"/>
      <c r="D27" s="54"/>
      <c r="E27" s="52"/>
      <c r="F27" s="52"/>
      <c r="G27" s="52"/>
      <c r="H27" s="55"/>
      <c r="I27" s="56"/>
      <c r="J27" s="56"/>
      <c r="K27" s="56"/>
      <c r="L27" s="57"/>
      <c r="M27" s="45"/>
      <c r="N27" s="58"/>
      <c r="O27" s="59"/>
      <c r="P27" s="59"/>
      <c r="Q27" s="59"/>
      <c r="R27" s="59"/>
      <c r="S27" s="83"/>
      <c r="T27" s="84"/>
      <c r="U27" s="85"/>
      <c r="V27" s="86"/>
      <c r="W27" s="87"/>
      <c r="X27" s="66"/>
      <c r="Y27" s="67"/>
      <c r="Z27" s="105"/>
      <c r="AA27" s="88"/>
      <c r="AB27" s="88"/>
      <c r="AC27" s="88"/>
      <c r="AD27" s="88"/>
      <c r="AE27" s="88"/>
      <c r="AF27" s="88"/>
      <c r="AG27" s="89"/>
      <c r="AH27" s="70"/>
      <c r="AI27" s="70"/>
      <c r="AJ27" s="66"/>
    </row>
    <row r="28" spans="1:36" x14ac:dyDescent="0.25">
      <c r="A28" s="52"/>
      <c r="B28" s="53"/>
      <c r="C28" s="54"/>
      <c r="D28" s="54"/>
      <c r="E28" s="52"/>
      <c r="F28" s="52"/>
      <c r="G28" s="52"/>
      <c r="H28" s="55"/>
      <c r="I28" s="56"/>
      <c r="J28" s="56"/>
      <c r="K28" s="56"/>
      <c r="L28" s="57"/>
      <c r="M28" s="45"/>
      <c r="N28" s="58"/>
      <c r="O28" s="59"/>
      <c r="P28" s="59"/>
      <c r="Q28" s="59"/>
      <c r="R28" s="59"/>
      <c r="S28" s="83"/>
      <c r="T28" s="84"/>
      <c r="U28" s="85"/>
      <c r="V28" s="86"/>
      <c r="W28" s="87"/>
      <c r="X28" s="66"/>
      <c r="Y28" s="67"/>
      <c r="Z28" s="108"/>
      <c r="AA28" s="88"/>
      <c r="AB28" s="88"/>
      <c r="AC28" s="88"/>
      <c r="AD28" s="88"/>
      <c r="AE28" s="88"/>
      <c r="AF28" s="88"/>
      <c r="AG28" s="89"/>
      <c r="AH28" s="70"/>
      <c r="AI28" s="70"/>
      <c r="AJ28" s="66"/>
    </row>
    <row r="29" spans="1:36" x14ac:dyDescent="0.25">
      <c r="A29" s="52"/>
      <c r="B29" s="53"/>
      <c r="C29" s="54"/>
      <c r="D29" s="54"/>
      <c r="E29" s="52"/>
      <c r="F29" s="52"/>
      <c r="G29" s="52"/>
      <c r="H29" s="55"/>
      <c r="I29" s="56"/>
      <c r="J29" s="56"/>
      <c r="K29" s="56"/>
      <c r="L29" s="57"/>
      <c r="M29" s="45"/>
      <c r="N29" s="58"/>
      <c r="O29" s="59"/>
      <c r="P29" s="59"/>
      <c r="Q29" s="59"/>
      <c r="R29" s="59"/>
      <c r="S29" s="83"/>
      <c r="T29" s="84"/>
      <c r="U29" s="85"/>
      <c r="V29" s="86"/>
      <c r="W29" s="87"/>
      <c r="X29" s="66"/>
      <c r="Y29" s="67"/>
      <c r="Z29" s="106"/>
      <c r="AA29" s="88"/>
      <c r="AB29" s="88"/>
      <c r="AC29" s="88"/>
      <c r="AD29" s="88"/>
      <c r="AE29" s="88"/>
      <c r="AF29" s="88"/>
      <c r="AG29" s="89"/>
      <c r="AH29" s="70"/>
      <c r="AI29" s="70"/>
      <c r="AJ29" s="66"/>
    </row>
    <row r="30" spans="1:36" x14ac:dyDescent="0.25">
      <c r="A30" s="52"/>
      <c r="B30" s="53"/>
      <c r="C30" s="54"/>
      <c r="D30" s="54"/>
      <c r="E30" s="52"/>
      <c r="F30" s="52"/>
      <c r="G30" s="52"/>
      <c r="H30" s="55"/>
      <c r="I30" s="56"/>
      <c r="J30" s="56"/>
      <c r="K30" s="56"/>
      <c r="L30" s="57"/>
      <c r="M30" s="45"/>
      <c r="N30" s="58"/>
      <c r="O30" s="59"/>
      <c r="P30" s="59"/>
      <c r="Q30" s="59"/>
      <c r="R30" s="59"/>
      <c r="S30" s="83"/>
      <c r="T30" s="84"/>
      <c r="U30" s="85"/>
      <c r="V30" s="86"/>
      <c r="W30" s="87"/>
      <c r="X30" s="66"/>
      <c r="Y30" s="67"/>
      <c r="Z30" s="105"/>
      <c r="AA30" s="88"/>
      <c r="AB30" s="88"/>
      <c r="AC30" s="88"/>
      <c r="AD30" s="88"/>
      <c r="AE30" s="88"/>
      <c r="AF30" s="88"/>
      <c r="AG30" s="89"/>
      <c r="AH30" s="70"/>
      <c r="AI30" s="70"/>
      <c r="AJ30" s="66"/>
    </row>
    <row r="31" spans="1:36" x14ac:dyDescent="0.25">
      <c r="A31" s="52"/>
      <c r="B31" s="53"/>
      <c r="C31" s="54"/>
      <c r="D31" s="54"/>
      <c r="E31" s="52"/>
      <c r="F31" s="52"/>
      <c r="G31" s="52"/>
      <c r="H31" s="55"/>
      <c r="I31" s="56"/>
      <c r="J31" s="56"/>
      <c r="K31" s="56"/>
      <c r="L31" s="57"/>
      <c r="M31" s="45"/>
      <c r="N31" s="58"/>
      <c r="O31" s="59"/>
      <c r="P31" s="59"/>
      <c r="Q31" s="59"/>
      <c r="R31" s="59"/>
      <c r="S31" s="83"/>
      <c r="T31" s="84"/>
      <c r="U31" s="85"/>
      <c r="V31" s="86"/>
      <c r="W31" s="87"/>
      <c r="X31" s="66"/>
      <c r="Y31" s="67"/>
      <c r="Z31" s="105"/>
      <c r="AA31" s="88"/>
      <c r="AB31" s="88"/>
      <c r="AC31" s="88"/>
      <c r="AD31" s="88"/>
      <c r="AE31" s="88"/>
      <c r="AF31" s="88"/>
      <c r="AG31" s="89"/>
      <c r="AH31" s="70"/>
      <c r="AI31" s="70"/>
      <c r="AJ31" s="66"/>
    </row>
    <row r="32" spans="1:36" x14ac:dyDescent="0.25">
      <c r="A32" s="52"/>
      <c r="B32" s="53"/>
      <c r="C32" s="54"/>
      <c r="D32" s="54"/>
      <c r="E32" s="52"/>
      <c r="F32" s="52"/>
      <c r="G32" s="52"/>
      <c r="H32" s="55"/>
      <c r="I32" s="56"/>
      <c r="J32" s="56"/>
      <c r="K32" s="56"/>
      <c r="L32" s="57"/>
      <c r="M32" s="45"/>
      <c r="N32" s="58"/>
      <c r="O32" s="59"/>
      <c r="P32" s="59"/>
      <c r="Q32" s="59"/>
      <c r="R32" s="59"/>
      <c r="S32" s="83"/>
      <c r="T32" s="84"/>
      <c r="U32" s="85"/>
      <c r="V32" s="86"/>
      <c r="W32" s="87"/>
      <c r="X32" s="66"/>
      <c r="Y32" s="67"/>
      <c r="Z32" s="105"/>
      <c r="AA32" s="88"/>
      <c r="AB32" s="88"/>
      <c r="AC32" s="88"/>
      <c r="AD32" s="88"/>
      <c r="AE32" s="88"/>
      <c r="AF32" s="88"/>
      <c r="AG32" s="89"/>
      <c r="AH32" s="70"/>
      <c r="AI32" s="70"/>
      <c r="AJ32" s="66"/>
    </row>
    <row r="33" spans="1:36" x14ac:dyDescent="0.25">
      <c r="A33" s="52"/>
      <c r="B33" s="53"/>
      <c r="C33" s="54"/>
      <c r="D33" s="54"/>
      <c r="E33" s="52"/>
      <c r="F33" s="52"/>
      <c r="G33" s="52"/>
      <c r="H33" s="55"/>
      <c r="I33" s="56"/>
      <c r="J33" s="56"/>
      <c r="K33" s="56"/>
      <c r="L33" s="57"/>
      <c r="M33" s="45"/>
      <c r="N33" s="58"/>
      <c r="O33" s="59"/>
      <c r="P33" s="59"/>
      <c r="Q33" s="59"/>
      <c r="R33" s="59"/>
      <c r="S33" s="83"/>
      <c r="T33" s="84"/>
      <c r="U33" s="85"/>
      <c r="V33" s="86"/>
      <c r="W33" s="87"/>
      <c r="X33" s="66"/>
      <c r="Y33" s="67"/>
      <c r="Z33" s="105"/>
      <c r="AA33" s="88"/>
      <c r="AB33" s="88"/>
      <c r="AC33" s="88"/>
      <c r="AD33" s="88"/>
      <c r="AE33" s="88"/>
      <c r="AF33" s="88"/>
      <c r="AG33" s="89"/>
      <c r="AH33" s="70"/>
      <c r="AI33" s="70"/>
      <c r="AJ33" s="66"/>
    </row>
    <row r="34" spans="1:36" x14ac:dyDescent="0.25">
      <c r="A34" s="52"/>
      <c r="B34" s="53"/>
      <c r="C34" s="54"/>
      <c r="D34" s="54"/>
      <c r="E34" s="52"/>
      <c r="F34" s="52"/>
      <c r="G34" s="52"/>
      <c r="H34" s="55"/>
      <c r="I34" s="56"/>
      <c r="J34" s="56"/>
      <c r="K34" s="56"/>
      <c r="L34" s="57"/>
      <c r="M34" s="45"/>
      <c r="N34" s="58"/>
      <c r="O34" s="59"/>
      <c r="P34" s="59"/>
      <c r="Q34" s="59"/>
      <c r="R34" s="59"/>
      <c r="S34" s="83"/>
      <c r="T34" s="84"/>
      <c r="U34" s="85"/>
      <c r="V34" s="86"/>
      <c r="W34" s="87"/>
      <c r="X34" s="66"/>
      <c r="Y34" s="67"/>
      <c r="Z34" s="105"/>
      <c r="AA34" s="88"/>
      <c r="AB34" s="88"/>
      <c r="AC34" s="88"/>
      <c r="AD34" s="88"/>
      <c r="AE34" s="88"/>
      <c r="AF34" s="88"/>
      <c r="AG34" s="89"/>
      <c r="AH34" s="70"/>
      <c r="AI34" s="70"/>
      <c r="AJ34" s="66"/>
    </row>
    <row r="35" spans="1:36" x14ac:dyDescent="0.25">
      <c r="A35" s="52"/>
      <c r="B35" s="53"/>
      <c r="C35" s="54"/>
      <c r="D35" s="54"/>
      <c r="E35" s="52"/>
      <c r="F35" s="52"/>
      <c r="G35" s="52"/>
      <c r="H35" s="55"/>
      <c r="I35" s="56"/>
      <c r="J35" s="56"/>
      <c r="K35" s="56"/>
      <c r="L35" s="57"/>
      <c r="M35" s="45"/>
      <c r="N35" s="58"/>
      <c r="O35" s="59"/>
      <c r="P35" s="59"/>
      <c r="Q35" s="59"/>
      <c r="R35" s="59"/>
      <c r="S35" s="83"/>
      <c r="T35" s="84"/>
      <c r="U35" s="85"/>
      <c r="V35" s="86"/>
      <c r="W35" s="87"/>
      <c r="X35" s="66"/>
      <c r="Y35" s="67"/>
      <c r="Z35" s="105"/>
      <c r="AA35" s="88"/>
      <c r="AB35" s="88"/>
      <c r="AC35" s="88"/>
      <c r="AD35" s="88"/>
      <c r="AE35" s="88"/>
      <c r="AF35" s="88"/>
      <c r="AG35" s="89"/>
      <c r="AH35" s="70"/>
      <c r="AI35" s="70"/>
      <c r="AJ35" s="66"/>
    </row>
    <row r="36" spans="1:36" x14ac:dyDescent="0.25">
      <c r="A36" s="52"/>
      <c r="B36" s="53"/>
      <c r="C36" s="54"/>
      <c r="D36" s="54"/>
      <c r="E36" s="52"/>
      <c r="F36" s="52"/>
      <c r="G36" s="52"/>
      <c r="H36" s="55"/>
      <c r="I36" s="56"/>
      <c r="J36" s="56"/>
      <c r="K36" s="56"/>
      <c r="L36" s="57"/>
      <c r="M36" s="45"/>
      <c r="N36" s="58"/>
      <c r="O36" s="59"/>
      <c r="P36" s="59"/>
      <c r="Q36" s="59"/>
      <c r="R36" s="59"/>
      <c r="S36" s="83"/>
      <c r="T36" s="84"/>
      <c r="U36" s="85"/>
      <c r="V36" s="86"/>
      <c r="W36" s="87"/>
      <c r="X36" s="66"/>
      <c r="Y36" s="67"/>
      <c r="Z36" s="105"/>
      <c r="AA36" s="88"/>
      <c r="AB36" s="88"/>
      <c r="AC36" s="88"/>
      <c r="AD36" s="88"/>
      <c r="AE36" s="88"/>
      <c r="AF36" s="88"/>
      <c r="AG36" s="89"/>
      <c r="AH36" s="70"/>
      <c r="AI36" s="70"/>
      <c r="AJ36" s="66"/>
    </row>
    <row r="37" spans="1:36" x14ac:dyDescent="0.25">
      <c r="A37" s="52"/>
      <c r="B37" s="53"/>
      <c r="C37" s="54"/>
      <c r="D37" s="54"/>
      <c r="E37" s="52"/>
      <c r="F37" s="52"/>
      <c r="G37" s="52"/>
      <c r="H37" s="55"/>
      <c r="I37" s="56"/>
      <c r="J37" s="56"/>
      <c r="K37" s="56"/>
      <c r="L37" s="57"/>
      <c r="M37" s="45"/>
      <c r="N37" s="58"/>
      <c r="O37" s="59"/>
      <c r="P37" s="59"/>
      <c r="Q37" s="59"/>
      <c r="R37" s="59"/>
      <c r="S37" s="83"/>
      <c r="T37" s="84"/>
      <c r="U37" s="85"/>
      <c r="V37" s="86"/>
      <c r="W37" s="87"/>
      <c r="X37" s="66"/>
      <c r="Y37" s="67"/>
      <c r="Z37" s="105"/>
      <c r="AA37" s="88"/>
      <c r="AB37" s="88"/>
      <c r="AC37" s="88"/>
      <c r="AD37" s="88"/>
      <c r="AE37" s="88"/>
      <c r="AF37" s="88"/>
      <c r="AG37" s="89"/>
      <c r="AH37" s="70"/>
      <c r="AI37" s="70"/>
      <c r="AJ37" s="66"/>
    </row>
    <row r="38" spans="1:36" x14ac:dyDescent="0.25">
      <c r="A38" s="52"/>
      <c r="B38" s="53"/>
      <c r="C38" s="54"/>
      <c r="D38" s="54"/>
      <c r="E38" s="52"/>
      <c r="F38" s="52"/>
      <c r="G38" s="52"/>
      <c r="H38" s="55"/>
      <c r="I38" s="56"/>
      <c r="J38" s="56"/>
      <c r="K38" s="56"/>
      <c r="L38" s="57"/>
      <c r="M38" s="45"/>
      <c r="N38" s="58"/>
      <c r="O38" s="59"/>
      <c r="P38" s="59"/>
      <c r="Q38" s="59"/>
      <c r="R38" s="59"/>
      <c r="S38" s="83"/>
      <c r="T38" s="84"/>
      <c r="U38" s="85"/>
      <c r="V38" s="86"/>
      <c r="W38" s="87"/>
      <c r="X38" s="66"/>
      <c r="Y38" s="67"/>
      <c r="Z38" s="105"/>
      <c r="AA38" s="88"/>
      <c r="AB38" s="88"/>
      <c r="AC38" s="88"/>
      <c r="AD38" s="88"/>
      <c r="AE38" s="88"/>
      <c r="AF38" s="88"/>
      <c r="AG38" s="89"/>
      <c r="AH38" s="70"/>
      <c r="AI38" s="70"/>
      <c r="AJ38" s="66"/>
    </row>
    <row r="39" spans="1:36" x14ac:dyDescent="0.25">
      <c r="A39" s="52"/>
      <c r="B39" s="53"/>
      <c r="C39" s="54"/>
      <c r="D39" s="54"/>
      <c r="E39" s="52"/>
      <c r="F39" s="52"/>
      <c r="G39" s="52"/>
      <c r="H39" s="55"/>
      <c r="I39" s="56"/>
      <c r="J39" s="56"/>
      <c r="K39" s="56"/>
      <c r="L39" s="57"/>
      <c r="M39" s="45"/>
      <c r="N39" s="58"/>
      <c r="O39" s="59"/>
      <c r="P39" s="59"/>
      <c r="Q39" s="59"/>
      <c r="R39" s="59"/>
      <c r="S39" s="83"/>
      <c r="T39" s="84"/>
      <c r="U39" s="85"/>
      <c r="V39" s="86"/>
      <c r="W39" s="87"/>
      <c r="X39" s="66"/>
      <c r="Y39" s="67"/>
      <c r="Z39" s="105"/>
      <c r="AA39" s="88"/>
      <c r="AB39" s="88"/>
      <c r="AC39" s="88"/>
      <c r="AD39" s="88"/>
      <c r="AE39" s="88"/>
      <c r="AF39" s="88"/>
      <c r="AG39" s="89"/>
      <c r="AH39" s="70"/>
      <c r="AI39" s="70"/>
      <c r="AJ39" s="66"/>
    </row>
    <row r="40" spans="1:36" x14ac:dyDescent="0.25">
      <c r="A40" s="52"/>
      <c r="B40" s="53"/>
      <c r="C40" s="54"/>
      <c r="D40" s="54"/>
      <c r="E40" s="52"/>
      <c r="F40" s="52"/>
      <c r="G40" s="52"/>
      <c r="H40" s="55"/>
      <c r="I40" s="56"/>
      <c r="J40" s="56"/>
      <c r="K40" s="56"/>
      <c r="L40" s="57"/>
      <c r="M40" s="45"/>
      <c r="N40" s="58"/>
      <c r="O40" s="59"/>
      <c r="P40" s="59"/>
      <c r="Q40" s="59"/>
      <c r="R40" s="59"/>
      <c r="S40" s="83"/>
      <c r="T40" s="84"/>
      <c r="U40" s="85"/>
      <c r="V40" s="86"/>
      <c r="W40" s="87"/>
      <c r="X40" s="66"/>
      <c r="Y40" s="67"/>
      <c r="Z40" s="105"/>
      <c r="AA40" s="88"/>
      <c r="AB40" s="88"/>
      <c r="AC40" s="88"/>
      <c r="AD40" s="88"/>
      <c r="AE40" s="88"/>
      <c r="AF40" s="88"/>
      <c r="AG40" s="89"/>
      <c r="AH40" s="70"/>
      <c r="AI40" s="70"/>
      <c r="AJ40" s="66"/>
    </row>
    <row r="41" spans="1:36" x14ac:dyDescent="0.25">
      <c r="A41" s="52"/>
      <c r="B41" s="53"/>
      <c r="C41" s="54"/>
      <c r="D41" s="54"/>
      <c r="E41" s="52"/>
      <c r="F41" s="52"/>
      <c r="G41" s="52"/>
      <c r="H41" s="55"/>
      <c r="I41" s="56"/>
      <c r="J41" s="56"/>
      <c r="K41" s="56"/>
      <c r="L41" s="57"/>
      <c r="M41" s="45"/>
      <c r="N41" s="58"/>
      <c r="O41" s="59"/>
      <c r="P41" s="59"/>
      <c r="Q41" s="59"/>
      <c r="R41" s="59"/>
      <c r="S41" s="83"/>
      <c r="T41" s="84"/>
      <c r="U41" s="85"/>
      <c r="V41" s="86"/>
      <c r="W41" s="87"/>
      <c r="X41" s="66"/>
      <c r="Y41" s="67"/>
      <c r="Z41" s="105"/>
      <c r="AA41" s="88"/>
      <c r="AB41" s="88"/>
      <c r="AC41" s="88"/>
      <c r="AD41" s="88"/>
      <c r="AE41" s="88"/>
      <c r="AF41" s="88"/>
      <c r="AG41" s="89"/>
      <c r="AH41" s="70"/>
      <c r="AI41" s="70"/>
      <c r="AJ41" s="66"/>
    </row>
    <row r="42" spans="1:36" x14ac:dyDescent="0.25">
      <c r="A42" s="52"/>
      <c r="B42" s="53"/>
      <c r="C42" s="54"/>
      <c r="D42" s="54"/>
      <c r="E42" s="52"/>
      <c r="F42" s="52"/>
      <c r="G42" s="52"/>
      <c r="H42" s="55"/>
      <c r="I42" s="56"/>
      <c r="J42" s="56"/>
      <c r="K42" s="56"/>
      <c r="L42" s="57"/>
      <c r="M42" s="45"/>
      <c r="N42" s="58"/>
      <c r="O42" s="59"/>
      <c r="P42" s="59"/>
      <c r="Q42" s="59"/>
      <c r="R42" s="59"/>
      <c r="S42" s="83"/>
      <c r="T42" s="84"/>
      <c r="U42" s="85"/>
      <c r="V42" s="86"/>
      <c r="W42" s="87"/>
      <c r="X42" s="66"/>
      <c r="Y42" s="67"/>
      <c r="Z42" s="105"/>
      <c r="AA42" s="88"/>
      <c r="AB42" s="88"/>
      <c r="AC42" s="88"/>
      <c r="AD42" s="88"/>
      <c r="AE42" s="88"/>
      <c r="AF42" s="88"/>
      <c r="AG42" s="89"/>
      <c r="AH42" s="70"/>
      <c r="AI42" s="70"/>
      <c r="AJ42" s="66"/>
    </row>
    <row r="43" spans="1:36" x14ac:dyDescent="0.25">
      <c r="A43" s="52"/>
      <c r="B43" s="53"/>
      <c r="C43" s="54"/>
      <c r="D43" s="54"/>
      <c r="E43" s="52"/>
      <c r="F43" s="52"/>
      <c r="G43" s="52"/>
      <c r="H43" s="55"/>
      <c r="I43" s="56"/>
      <c r="J43" s="56"/>
      <c r="K43" s="56"/>
      <c r="L43" s="57"/>
      <c r="M43" s="45"/>
      <c r="N43" s="58"/>
      <c r="O43" s="59"/>
      <c r="P43" s="59"/>
      <c r="Q43" s="59"/>
      <c r="R43" s="59"/>
      <c r="S43" s="83"/>
      <c r="T43" s="84"/>
      <c r="U43" s="85"/>
      <c r="V43" s="86"/>
      <c r="W43" s="87"/>
      <c r="X43" s="66"/>
      <c r="Y43" s="67"/>
      <c r="Z43" s="105"/>
      <c r="AA43" s="88"/>
      <c r="AB43" s="88"/>
      <c r="AC43" s="88"/>
      <c r="AD43" s="88"/>
      <c r="AE43" s="88"/>
      <c r="AF43" s="88"/>
      <c r="AG43" s="89"/>
      <c r="AH43" s="70"/>
      <c r="AI43" s="70"/>
      <c r="AJ43" s="66"/>
    </row>
    <row r="44" spans="1:36" x14ac:dyDescent="0.25">
      <c r="A44" s="52"/>
      <c r="B44" s="53"/>
      <c r="C44" s="54"/>
      <c r="D44" s="54"/>
      <c r="E44" s="52"/>
      <c r="F44" s="52"/>
      <c r="G44" s="52"/>
      <c r="H44" s="55"/>
      <c r="I44" s="56"/>
      <c r="J44" s="56"/>
      <c r="K44" s="56"/>
      <c r="L44" s="57"/>
      <c r="M44" s="45"/>
      <c r="N44" s="58"/>
      <c r="O44" s="59"/>
      <c r="P44" s="59"/>
      <c r="Q44" s="59"/>
      <c r="R44" s="59"/>
      <c r="S44" s="83"/>
      <c r="T44" s="84"/>
      <c r="U44" s="85"/>
      <c r="V44" s="86"/>
      <c r="W44" s="87"/>
      <c r="X44" s="66"/>
      <c r="Y44" s="67"/>
      <c r="Z44" s="105"/>
      <c r="AA44" s="88"/>
      <c r="AB44" s="88"/>
      <c r="AC44" s="88"/>
      <c r="AD44" s="88"/>
      <c r="AE44" s="88"/>
      <c r="AF44" s="88"/>
      <c r="AG44" s="89"/>
      <c r="AH44" s="70"/>
      <c r="AI44" s="70"/>
      <c r="AJ44" s="66"/>
    </row>
    <row r="45" spans="1:36" x14ac:dyDescent="0.25">
      <c r="A45" s="52"/>
      <c r="B45" s="53"/>
      <c r="C45" s="54"/>
      <c r="D45" s="54"/>
      <c r="E45" s="52"/>
      <c r="F45" s="52"/>
      <c r="G45" s="52"/>
      <c r="H45" s="55"/>
      <c r="I45" s="56"/>
      <c r="J45" s="56"/>
      <c r="K45" s="56"/>
      <c r="L45" s="57"/>
      <c r="M45" s="45"/>
      <c r="N45" s="58"/>
      <c r="O45" s="59"/>
      <c r="P45" s="59"/>
      <c r="Q45" s="59"/>
      <c r="R45" s="59"/>
      <c r="S45" s="83"/>
      <c r="T45" s="84"/>
      <c r="U45" s="85"/>
      <c r="V45" s="86"/>
      <c r="W45" s="87"/>
      <c r="X45" s="66"/>
      <c r="Y45" s="67"/>
      <c r="Z45" s="105"/>
      <c r="AA45" s="88"/>
      <c r="AB45" s="88"/>
      <c r="AC45" s="88"/>
      <c r="AD45" s="88"/>
      <c r="AE45" s="88"/>
      <c r="AF45" s="88"/>
      <c r="AG45" s="89"/>
      <c r="AH45" s="70"/>
      <c r="AI45" s="70"/>
      <c r="AJ45" s="66"/>
    </row>
    <row r="46" spans="1:36" x14ac:dyDescent="0.25">
      <c r="A46" s="52"/>
      <c r="B46" s="53"/>
      <c r="C46" s="54"/>
      <c r="D46" s="54"/>
      <c r="E46" s="52"/>
      <c r="F46" s="52"/>
      <c r="G46" s="52"/>
      <c r="H46" s="55"/>
      <c r="I46" s="56"/>
      <c r="J46" s="56"/>
      <c r="K46" s="56"/>
      <c r="L46" s="57"/>
      <c r="M46" s="45"/>
      <c r="N46" s="58"/>
      <c r="O46" s="59"/>
      <c r="P46" s="59"/>
      <c r="Q46" s="59"/>
      <c r="R46" s="59"/>
      <c r="S46" s="83"/>
      <c r="T46" s="84"/>
      <c r="U46" s="85"/>
      <c r="V46" s="86"/>
      <c r="W46" s="87"/>
      <c r="X46" s="66"/>
      <c r="Y46" s="67"/>
      <c r="Z46" s="105"/>
      <c r="AA46" s="88"/>
      <c r="AB46" s="88"/>
      <c r="AC46" s="88"/>
      <c r="AD46" s="88"/>
      <c r="AE46" s="88"/>
      <c r="AF46" s="88"/>
      <c r="AG46" s="89"/>
      <c r="AH46" s="70"/>
      <c r="AI46" s="70"/>
      <c r="AJ46" s="66"/>
    </row>
    <row r="47" spans="1:36" x14ac:dyDescent="0.25">
      <c r="A47" s="52"/>
      <c r="B47" s="53"/>
      <c r="C47" s="54"/>
      <c r="D47" s="54"/>
      <c r="E47" s="52"/>
      <c r="F47" s="52"/>
      <c r="G47" s="52"/>
      <c r="H47" s="55"/>
      <c r="I47" s="56"/>
      <c r="J47" s="56"/>
      <c r="K47" s="56"/>
      <c r="L47" s="57"/>
      <c r="M47" s="45"/>
      <c r="N47" s="58"/>
      <c r="O47" s="59"/>
      <c r="P47" s="59"/>
      <c r="Q47" s="59"/>
      <c r="R47" s="59"/>
      <c r="S47" s="83"/>
      <c r="T47" s="84"/>
      <c r="U47" s="85"/>
      <c r="V47" s="86"/>
      <c r="W47" s="87"/>
      <c r="X47" s="66"/>
      <c r="Y47" s="67"/>
      <c r="Z47" s="106"/>
      <c r="AA47" s="88"/>
      <c r="AB47" s="88"/>
      <c r="AC47" s="88"/>
      <c r="AD47" s="88"/>
      <c r="AE47" s="88"/>
      <c r="AF47" s="88"/>
      <c r="AG47" s="89"/>
      <c r="AH47" s="70"/>
      <c r="AI47" s="70"/>
      <c r="AJ47" s="66"/>
    </row>
    <row r="48" spans="1:36" x14ac:dyDescent="0.25">
      <c r="A48" s="52"/>
      <c r="B48" s="53"/>
      <c r="C48" s="54"/>
      <c r="D48" s="54"/>
      <c r="E48" s="52"/>
      <c r="F48" s="52"/>
      <c r="G48" s="52"/>
      <c r="H48" s="55"/>
      <c r="I48" s="56"/>
      <c r="J48" s="56"/>
      <c r="K48" s="56"/>
      <c r="L48" s="57"/>
      <c r="M48" s="45"/>
      <c r="N48" s="58"/>
      <c r="O48" s="59"/>
      <c r="P48" s="59"/>
      <c r="Q48" s="59"/>
      <c r="R48" s="59"/>
      <c r="S48" s="83"/>
      <c r="T48" s="84"/>
      <c r="U48" s="85"/>
      <c r="V48" s="64"/>
      <c r="W48" s="87"/>
      <c r="X48" s="66"/>
      <c r="Y48" s="67"/>
      <c r="Z48" s="105"/>
      <c r="AA48" s="88"/>
      <c r="AB48" s="88"/>
      <c r="AC48" s="88"/>
      <c r="AD48" s="88"/>
      <c r="AE48" s="88"/>
      <c r="AF48" s="88"/>
      <c r="AG48" s="89"/>
      <c r="AH48" s="70"/>
      <c r="AI48" s="70"/>
      <c r="AJ48" s="66"/>
    </row>
    <row r="49" spans="1:36" x14ac:dyDescent="0.25">
      <c r="A49" s="52"/>
      <c r="B49" s="53"/>
      <c r="C49" s="54"/>
      <c r="D49" s="54"/>
      <c r="E49" s="52"/>
      <c r="F49" s="52"/>
      <c r="G49" s="52"/>
      <c r="H49" s="55"/>
      <c r="I49" s="56"/>
      <c r="J49" s="56"/>
      <c r="K49" s="56"/>
      <c r="L49" s="57"/>
      <c r="M49" s="45"/>
      <c r="N49" s="58"/>
      <c r="O49" s="59"/>
      <c r="P49" s="59"/>
      <c r="Q49" s="59"/>
      <c r="R49" s="59"/>
      <c r="S49" s="83"/>
      <c r="T49" s="84"/>
      <c r="U49" s="85"/>
      <c r="V49" s="86"/>
      <c r="W49" s="87"/>
      <c r="X49" s="66"/>
      <c r="Y49" s="67"/>
      <c r="Z49" s="105"/>
      <c r="AA49" s="88"/>
      <c r="AB49" s="88"/>
      <c r="AC49" s="88"/>
      <c r="AD49" s="88"/>
      <c r="AE49" s="88"/>
      <c r="AF49" s="88"/>
      <c r="AG49" s="89"/>
      <c r="AH49" s="70"/>
      <c r="AI49" s="70"/>
      <c r="AJ49" s="66"/>
    </row>
    <row r="50" spans="1:36" x14ac:dyDescent="0.25">
      <c r="A50" s="52"/>
      <c r="B50" s="53"/>
      <c r="C50" s="54"/>
      <c r="D50" s="54"/>
      <c r="E50" s="52"/>
      <c r="F50" s="52"/>
      <c r="G50" s="52"/>
      <c r="H50" s="55"/>
      <c r="I50" s="56"/>
      <c r="J50" s="56"/>
      <c r="K50" s="56"/>
      <c r="L50" s="57"/>
      <c r="M50" s="45"/>
      <c r="N50" s="58"/>
      <c r="O50" s="59"/>
      <c r="P50" s="59"/>
      <c r="Q50" s="59"/>
      <c r="R50" s="59"/>
      <c r="S50" s="83"/>
      <c r="T50" s="84"/>
      <c r="U50" s="85"/>
      <c r="V50" s="86"/>
      <c r="W50" s="87"/>
      <c r="X50" s="66"/>
      <c r="Y50" s="67"/>
      <c r="Z50" s="105"/>
      <c r="AA50" s="88"/>
      <c r="AB50" s="88"/>
      <c r="AC50" s="88"/>
      <c r="AD50" s="88"/>
      <c r="AE50" s="88"/>
      <c r="AF50" s="88"/>
      <c r="AG50" s="89"/>
      <c r="AH50" s="70"/>
      <c r="AI50" s="70"/>
      <c r="AJ50" s="66"/>
    </row>
    <row r="51" spans="1:36" x14ac:dyDescent="0.25">
      <c r="A51" s="52"/>
      <c r="B51" s="53"/>
      <c r="C51" s="54"/>
      <c r="D51" s="54"/>
      <c r="E51" s="52"/>
      <c r="F51" s="52"/>
      <c r="G51" s="52"/>
      <c r="H51" s="55"/>
      <c r="I51" s="56"/>
      <c r="J51" s="56"/>
      <c r="K51" s="56"/>
      <c r="L51" s="57"/>
      <c r="M51" s="45"/>
      <c r="N51" s="58"/>
      <c r="O51" s="59"/>
      <c r="P51" s="59"/>
      <c r="Q51" s="59"/>
      <c r="R51" s="59"/>
      <c r="S51" s="83"/>
      <c r="T51" s="84"/>
      <c r="U51" s="85"/>
      <c r="V51" s="86"/>
      <c r="W51" s="87"/>
      <c r="X51" s="66"/>
      <c r="Y51" s="67"/>
      <c r="Z51" s="105"/>
      <c r="AA51" s="88"/>
      <c r="AB51" s="88"/>
      <c r="AC51" s="88"/>
      <c r="AD51" s="88"/>
      <c r="AE51" s="88"/>
      <c r="AF51" s="88"/>
      <c r="AG51" s="89"/>
      <c r="AH51" s="70"/>
      <c r="AI51" s="70"/>
      <c r="AJ51" s="66"/>
    </row>
    <row r="52" spans="1:36" x14ac:dyDescent="0.25">
      <c r="A52" s="52"/>
      <c r="B52" s="53"/>
      <c r="C52" s="54"/>
      <c r="D52" s="54"/>
      <c r="E52" s="52"/>
      <c r="F52" s="52"/>
      <c r="G52" s="52"/>
      <c r="H52" s="55"/>
      <c r="I52" s="56"/>
      <c r="J52" s="56"/>
      <c r="K52" s="56"/>
      <c r="L52" s="57"/>
      <c r="M52" s="45"/>
      <c r="N52" s="58"/>
      <c r="O52" s="59"/>
      <c r="P52" s="59"/>
      <c r="Q52" s="59"/>
      <c r="R52" s="59"/>
      <c r="S52" s="83"/>
      <c r="T52" s="84"/>
      <c r="U52" s="85"/>
      <c r="V52" s="86"/>
      <c r="W52" s="87"/>
      <c r="X52" s="66"/>
      <c r="Y52" s="67"/>
      <c r="Z52" s="105"/>
      <c r="AA52" s="88"/>
      <c r="AB52" s="88"/>
      <c r="AC52" s="88"/>
      <c r="AD52" s="88"/>
      <c r="AE52" s="88"/>
      <c r="AF52" s="88"/>
      <c r="AG52" s="89"/>
      <c r="AH52" s="70"/>
      <c r="AI52" s="70"/>
      <c r="AJ52" s="66"/>
    </row>
    <row r="53" spans="1:36" x14ac:dyDescent="0.25">
      <c r="A53" s="52"/>
      <c r="B53" s="53"/>
      <c r="C53" s="54"/>
      <c r="D53" s="54"/>
      <c r="E53" s="52"/>
      <c r="F53" s="52"/>
      <c r="G53" s="52"/>
      <c r="H53" s="55"/>
      <c r="I53" s="56"/>
      <c r="J53" s="56"/>
      <c r="K53" s="56"/>
      <c r="L53" s="57"/>
      <c r="M53" s="45"/>
      <c r="N53" s="58"/>
      <c r="O53" s="59"/>
      <c r="P53" s="59"/>
      <c r="Q53" s="59"/>
      <c r="R53" s="59"/>
      <c r="S53" s="83"/>
      <c r="T53" s="84"/>
      <c r="U53" s="85"/>
      <c r="V53" s="86"/>
      <c r="W53" s="87"/>
      <c r="X53" s="66"/>
      <c r="Y53" s="67"/>
      <c r="Z53" s="105"/>
      <c r="AA53" s="88"/>
      <c r="AB53" s="88"/>
      <c r="AC53" s="88"/>
      <c r="AD53" s="88"/>
      <c r="AE53" s="88"/>
      <c r="AF53" s="88"/>
      <c r="AG53" s="89"/>
      <c r="AH53" s="70"/>
      <c r="AI53" s="70"/>
      <c r="AJ53" s="66"/>
    </row>
    <row r="54" spans="1:36" x14ac:dyDescent="0.25">
      <c r="A54" s="52"/>
      <c r="B54" s="53"/>
      <c r="C54" s="54"/>
      <c r="D54" s="54"/>
      <c r="E54" s="52"/>
      <c r="F54" s="52"/>
      <c r="G54" s="52"/>
      <c r="H54" s="55"/>
      <c r="I54" s="56"/>
      <c r="J54" s="56"/>
      <c r="K54" s="56"/>
      <c r="L54" s="57"/>
      <c r="M54" s="45"/>
      <c r="N54" s="58"/>
      <c r="O54" s="59"/>
      <c r="P54" s="59"/>
      <c r="Q54" s="59"/>
      <c r="R54" s="59"/>
      <c r="S54" s="83"/>
      <c r="T54" s="84"/>
      <c r="U54" s="85"/>
      <c r="V54" s="86"/>
      <c r="W54" s="87"/>
      <c r="X54" s="66"/>
      <c r="Y54" s="67"/>
      <c r="Z54" s="105"/>
      <c r="AA54" s="88"/>
      <c r="AB54" s="88"/>
      <c r="AC54" s="88"/>
      <c r="AD54" s="88"/>
      <c r="AE54" s="88"/>
      <c r="AF54" s="88"/>
      <c r="AG54" s="89"/>
      <c r="AH54" s="70"/>
      <c r="AI54" s="70"/>
      <c r="AJ54" s="66"/>
    </row>
    <row r="55" spans="1:36" x14ac:dyDescent="0.25">
      <c r="A55" s="52"/>
      <c r="B55" s="53"/>
      <c r="C55" s="54"/>
      <c r="D55" s="54"/>
      <c r="E55" s="52"/>
      <c r="F55" s="52"/>
      <c r="G55" s="52"/>
      <c r="H55" s="55"/>
      <c r="I55" s="56"/>
      <c r="J55" s="56"/>
      <c r="K55" s="56"/>
      <c r="L55" s="57"/>
      <c r="M55" s="45"/>
      <c r="N55" s="58"/>
      <c r="O55" s="59"/>
      <c r="P55" s="59"/>
      <c r="Q55" s="59"/>
      <c r="R55" s="59"/>
      <c r="S55" s="83"/>
      <c r="T55" s="84"/>
      <c r="U55" s="85"/>
      <c r="V55" s="86"/>
      <c r="W55" s="87"/>
      <c r="X55" s="66"/>
      <c r="Y55" s="67"/>
      <c r="Z55" s="105"/>
      <c r="AA55" s="88"/>
      <c r="AB55" s="88"/>
      <c r="AC55" s="88"/>
      <c r="AD55" s="88"/>
      <c r="AE55" s="88"/>
      <c r="AF55" s="88"/>
      <c r="AG55" s="89"/>
      <c r="AH55" s="70"/>
      <c r="AI55" s="70"/>
      <c r="AJ55" s="66"/>
    </row>
    <row r="56" spans="1:36" x14ac:dyDescent="0.25">
      <c r="A56" s="52"/>
      <c r="B56" s="53"/>
      <c r="C56" s="54"/>
      <c r="D56" s="54"/>
      <c r="E56" s="52"/>
      <c r="F56" s="52"/>
      <c r="G56" s="52"/>
      <c r="H56" s="55"/>
      <c r="I56" s="56"/>
      <c r="J56" s="56"/>
      <c r="K56" s="56"/>
      <c r="L56" s="57"/>
      <c r="M56" s="45"/>
      <c r="N56" s="58"/>
      <c r="O56" s="59"/>
      <c r="P56" s="59"/>
      <c r="Q56" s="59"/>
      <c r="R56" s="59"/>
      <c r="S56" s="83"/>
      <c r="T56" s="84"/>
      <c r="U56" s="85"/>
      <c r="V56" s="86"/>
      <c r="W56" s="87"/>
      <c r="X56" s="66"/>
      <c r="Y56" s="67"/>
      <c r="Z56" s="105"/>
      <c r="AA56" s="88"/>
      <c r="AB56" s="88"/>
      <c r="AC56" s="88"/>
      <c r="AD56" s="88"/>
      <c r="AE56" s="88"/>
      <c r="AF56" s="88"/>
      <c r="AG56" s="89"/>
      <c r="AH56" s="70"/>
      <c r="AI56" s="70"/>
      <c r="AJ56" s="66"/>
    </row>
    <row r="57" spans="1:36" x14ac:dyDescent="0.25">
      <c r="A57" s="52"/>
      <c r="B57" s="53"/>
      <c r="C57" s="54"/>
      <c r="D57" s="54"/>
      <c r="E57" s="52"/>
      <c r="F57" s="52"/>
      <c r="G57" s="52"/>
      <c r="H57" s="55"/>
      <c r="I57" s="56"/>
      <c r="J57" s="56"/>
      <c r="K57" s="56"/>
      <c r="L57" s="57"/>
      <c r="M57" s="45"/>
      <c r="N57" s="58"/>
      <c r="O57" s="59"/>
      <c r="P57" s="59"/>
      <c r="Q57" s="59"/>
      <c r="R57" s="59"/>
      <c r="S57" s="83"/>
      <c r="T57" s="84"/>
      <c r="U57" s="85"/>
      <c r="V57" s="86"/>
      <c r="W57" s="87"/>
      <c r="X57" s="66"/>
      <c r="Y57" s="67"/>
      <c r="Z57" s="106"/>
      <c r="AA57" s="88"/>
      <c r="AB57" s="88"/>
      <c r="AC57" s="88"/>
      <c r="AD57" s="88"/>
      <c r="AE57" s="88"/>
      <c r="AF57" s="88"/>
      <c r="AG57" s="89"/>
      <c r="AH57" s="70"/>
      <c r="AI57" s="70"/>
      <c r="AJ57" s="66"/>
    </row>
    <row r="58" spans="1:36" x14ac:dyDescent="0.25">
      <c r="A58" s="52"/>
      <c r="B58" s="53"/>
      <c r="C58" s="54"/>
      <c r="D58" s="54"/>
      <c r="E58" s="52"/>
      <c r="F58" s="52"/>
      <c r="G58" s="52"/>
      <c r="H58" s="55"/>
      <c r="I58" s="56"/>
      <c r="J58" s="56"/>
      <c r="K58" s="56"/>
      <c r="L58" s="57"/>
      <c r="M58" s="45"/>
      <c r="N58" s="58"/>
      <c r="O58" s="59"/>
      <c r="P58" s="59"/>
      <c r="Q58" s="59"/>
      <c r="R58" s="59"/>
      <c r="S58" s="83"/>
      <c r="T58" s="84"/>
      <c r="U58" s="85"/>
      <c r="V58" s="86"/>
      <c r="W58" s="87"/>
      <c r="X58" s="66"/>
      <c r="Y58" s="67"/>
      <c r="Z58" s="105"/>
      <c r="AA58" s="88"/>
      <c r="AB58" s="88"/>
      <c r="AC58" s="88"/>
      <c r="AD58" s="88"/>
      <c r="AE58" s="88"/>
      <c r="AF58" s="88"/>
      <c r="AG58" s="89"/>
      <c r="AH58" s="70"/>
      <c r="AI58" s="70"/>
      <c r="AJ58" s="66"/>
    </row>
    <row r="59" spans="1:36" x14ac:dyDescent="0.25">
      <c r="A59" s="52"/>
      <c r="B59" s="53"/>
      <c r="C59" s="54"/>
      <c r="D59" s="54"/>
      <c r="E59" s="52"/>
      <c r="F59" s="52"/>
      <c r="G59" s="52"/>
      <c r="H59" s="57"/>
      <c r="I59" s="45"/>
      <c r="J59" s="56"/>
      <c r="K59" s="56"/>
      <c r="L59" s="57"/>
      <c r="M59" s="45"/>
      <c r="N59" s="59"/>
      <c r="O59" s="83"/>
      <c r="P59" s="59"/>
      <c r="Q59" s="59"/>
      <c r="R59" s="59"/>
      <c r="S59" s="83"/>
      <c r="T59" s="84"/>
      <c r="U59" s="85"/>
      <c r="V59" s="86"/>
      <c r="W59" s="87"/>
      <c r="X59" s="66"/>
      <c r="Y59" s="67"/>
      <c r="Z59" s="105"/>
      <c r="AA59" s="88"/>
      <c r="AB59" s="88"/>
      <c r="AC59" s="88"/>
      <c r="AD59" s="88"/>
      <c r="AE59" s="88"/>
      <c r="AF59" s="88"/>
      <c r="AG59" s="89"/>
      <c r="AH59" s="70"/>
      <c r="AI59" s="70"/>
      <c r="AJ59" s="66"/>
    </row>
    <row r="60" spans="1:36" x14ac:dyDescent="0.25">
      <c r="A60" s="52"/>
      <c r="B60" s="53"/>
      <c r="C60" s="54"/>
      <c r="D60" s="54"/>
      <c r="E60" s="52"/>
      <c r="F60" s="52"/>
      <c r="G60" s="52"/>
      <c r="H60" s="57"/>
      <c r="I60" s="45"/>
      <c r="J60" s="56"/>
      <c r="K60" s="56"/>
      <c r="L60" s="57"/>
      <c r="M60" s="45"/>
      <c r="N60" s="59"/>
      <c r="O60" s="83"/>
      <c r="P60" s="59"/>
      <c r="Q60" s="59"/>
      <c r="R60" s="59"/>
      <c r="S60" s="83"/>
      <c r="T60" s="84"/>
      <c r="U60" s="85"/>
      <c r="V60" s="86"/>
      <c r="W60" s="87"/>
      <c r="X60" s="66"/>
      <c r="Y60" s="67"/>
      <c r="Z60" s="105"/>
      <c r="AA60" s="68"/>
      <c r="AB60" s="88"/>
      <c r="AC60" s="88"/>
      <c r="AD60" s="88"/>
      <c r="AE60" s="88"/>
      <c r="AF60" s="88"/>
      <c r="AG60" s="89"/>
      <c r="AH60" s="70"/>
      <c r="AI60" s="70"/>
      <c r="AJ60" s="66"/>
    </row>
    <row r="61" spans="1:36" x14ac:dyDescent="0.25">
      <c r="A61" s="52"/>
      <c r="B61" s="53"/>
      <c r="C61" s="54"/>
      <c r="D61" s="54"/>
      <c r="E61" s="52"/>
      <c r="F61" s="52"/>
      <c r="G61" s="52"/>
      <c r="H61" s="57"/>
      <c r="I61" s="45"/>
      <c r="J61" s="56"/>
      <c r="K61" s="56"/>
      <c r="L61" s="57"/>
      <c r="M61" s="45"/>
      <c r="N61" s="59"/>
      <c r="O61" s="83"/>
      <c r="P61" s="59"/>
      <c r="Q61" s="59"/>
      <c r="R61" s="59"/>
      <c r="S61" s="83"/>
      <c r="T61" s="84"/>
      <c r="U61" s="85"/>
      <c r="V61" s="86"/>
      <c r="W61" s="87"/>
      <c r="X61" s="66"/>
      <c r="Y61" s="67"/>
      <c r="Z61" s="105"/>
      <c r="AA61" s="88"/>
      <c r="AB61" s="88"/>
      <c r="AC61" s="88"/>
      <c r="AD61" s="88"/>
      <c r="AE61" s="88"/>
      <c r="AF61" s="88"/>
      <c r="AG61" s="89"/>
      <c r="AH61" s="70"/>
      <c r="AI61" s="70"/>
      <c r="AJ61" s="66"/>
    </row>
    <row r="62" spans="1:36" x14ac:dyDescent="0.25">
      <c r="A62" s="52"/>
      <c r="B62" s="53"/>
      <c r="C62" s="54"/>
      <c r="D62" s="54"/>
      <c r="E62" s="52"/>
      <c r="F62" s="52"/>
      <c r="G62" s="52"/>
      <c r="H62" s="57"/>
      <c r="I62" s="45"/>
      <c r="J62" s="56"/>
      <c r="K62" s="56"/>
      <c r="L62" s="57"/>
      <c r="M62" s="45"/>
      <c r="N62" s="59"/>
      <c r="O62" s="83"/>
      <c r="P62" s="59"/>
      <c r="Q62" s="59"/>
      <c r="R62" s="59"/>
      <c r="S62" s="83"/>
      <c r="T62" s="84"/>
      <c r="U62" s="85"/>
      <c r="V62" s="86"/>
      <c r="W62" s="87"/>
      <c r="X62" s="66"/>
      <c r="Y62" s="67"/>
      <c r="Z62" s="106"/>
      <c r="AA62" s="88"/>
      <c r="AB62" s="88"/>
      <c r="AC62" s="88"/>
      <c r="AD62" s="88"/>
      <c r="AE62" s="88"/>
      <c r="AF62" s="88"/>
      <c r="AG62" s="89"/>
      <c r="AH62" s="70"/>
      <c r="AI62" s="70"/>
      <c r="AJ62" s="66"/>
    </row>
    <row r="63" spans="1:36" x14ac:dyDescent="0.25">
      <c r="A63" s="52"/>
      <c r="B63" s="53"/>
      <c r="C63" s="54"/>
      <c r="D63" s="54"/>
      <c r="E63" s="52"/>
      <c r="F63" s="52"/>
      <c r="G63" s="52"/>
      <c r="H63" s="57"/>
      <c r="I63" s="45"/>
      <c r="J63" s="56"/>
      <c r="K63" s="56"/>
      <c r="L63" s="57"/>
      <c r="M63" s="45"/>
      <c r="N63" s="59"/>
      <c r="O63" s="83"/>
      <c r="P63" s="59"/>
      <c r="Q63" s="59"/>
      <c r="R63" s="59"/>
      <c r="S63" s="83"/>
      <c r="T63" s="84"/>
      <c r="U63" s="85"/>
      <c r="V63" s="86"/>
      <c r="W63" s="87"/>
      <c r="X63" s="66"/>
      <c r="Y63" s="67"/>
      <c r="Z63" s="105"/>
      <c r="AA63" s="88"/>
      <c r="AB63" s="88"/>
      <c r="AC63" s="88"/>
      <c r="AD63" s="88"/>
      <c r="AE63" s="88"/>
      <c r="AF63" s="88"/>
      <c r="AG63" s="89"/>
      <c r="AH63" s="70"/>
      <c r="AI63" s="70"/>
      <c r="AJ63" s="66"/>
    </row>
    <row r="64" spans="1:36" x14ac:dyDescent="0.25">
      <c r="A64" s="52"/>
      <c r="B64" s="53"/>
      <c r="C64" s="54"/>
      <c r="D64" s="54"/>
      <c r="E64" s="52"/>
      <c r="F64" s="52"/>
      <c r="G64" s="52"/>
      <c r="H64" s="57"/>
      <c r="I64" s="45"/>
      <c r="J64" s="56"/>
      <c r="K64" s="56"/>
      <c r="L64" s="57"/>
      <c r="M64" s="45"/>
      <c r="N64" s="59"/>
      <c r="O64" s="83"/>
      <c r="P64" s="59"/>
      <c r="Q64" s="59"/>
      <c r="R64" s="59"/>
      <c r="S64" s="83"/>
      <c r="T64" s="84"/>
      <c r="U64" s="85"/>
      <c r="V64" s="86"/>
      <c r="W64" s="87"/>
      <c r="X64" s="66"/>
      <c r="Y64" s="67"/>
      <c r="Z64" s="105"/>
      <c r="AA64" s="88"/>
      <c r="AB64" s="88"/>
      <c r="AC64" s="88"/>
      <c r="AD64" s="88"/>
      <c r="AE64" s="88"/>
      <c r="AF64" s="88"/>
      <c r="AG64" s="89"/>
      <c r="AH64" s="70"/>
      <c r="AI64" s="70"/>
      <c r="AJ64" s="66"/>
    </row>
    <row r="65" spans="1:36" x14ac:dyDescent="0.25">
      <c r="A65" s="52"/>
      <c r="B65" s="53"/>
      <c r="C65" s="54"/>
      <c r="D65" s="54"/>
      <c r="E65" s="52"/>
      <c r="F65" s="52"/>
      <c r="G65" s="52"/>
      <c r="H65" s="57"/>
      <c r="I65" s="45"/>
      <c r="J65" s="56"/>
      <c r="K65" s="56"/>
      <c r="L65" s="57"/>
      <c r="M65" s="45"/>
      <c r="N65" s="59"/>
      <c r="O65" s="83"/>
      <c r="P65" s="59"/>
      <c r="Q65" s="59"/>
      <c r="R65" s="59"/>
      <c r="S65" s="83"/>
      <c r="T65" s="84"/>
      <c r="U65" s="85"/>
      <c r="V65" s="86"/>
      <c r="W65" s="87"/>
      <c r="X65" s="66"/>
      <c r="Y65" s="67"/>
      <c r="Z65" s="106"/>
      <c r="AA65" s="88"/>
      <c r="AB65" s="88"/>
      <c r="AC65" s="88"/>
      <c r="AD65" s="88"/>
      <c r="AE65" s="88"/>
      <c r="AF65" s="88"/>
      <c r="AG65" s="89"/>
      <c r="AH65" s="70"/>
      <c r="AI65" s="70"/>
      <c r="AJ65" s="66"/>
    </row>
    <row r="66" spans="1:36" x14ac:dyDescent="0.25">
      <c r="A66" s="52"/>
      <c r="B66" s="53"/>
      <c r="C66" s="54"/>
      <c r="D66" s="54"/>
      <c r="E66" s="52"/>
      <c r="F66" s="52"/>
      <c r="G66" s="52"/>
      <c r="H66" s="57"/>
      <c r="I66" s="45"/>
      <c r="J66" s="56"/>
      <c r="K66" s="56"/>
      <c r="L66" s="57"/>
      <c r="M66" s="45"/>
      <c r="N66" s="59"/>
      <c r="O66" s="83"/>
      <c r="P66" s="59"/>
      <c r="Q66" s="59"/>
      <c r="R66" s="59"/>
      <c r="S66" s="83"/>
      <c r="T66" s="84"/>
      <c r="U66" s="85"/>
      <c r="V66" s="86"/>
      <c r="W66" s="87"/>
      <c r="X66" s="66"/>
      <c r="Y66" s="67"/>
      <c r="Z66" s="106"/>
      <c r="AA66" s="88"/>
      <c r="AB66" s="88"/>
      <c r="AC66" s="88"/>
      <c r="AD66" s="88"/>
      <c r="AE66" s="88"/>
      <c r="AF66" s="88"/>
      <c r="AG66" s="89"/>
      <c r="AH66" s="70"/>
      <c r="AI66" s="70"/>
      <c r="AJ66" s="66"/>
    </row>
    <row r="67" spans="1:36" x14ac:dyDescent="0.25">
      <c r="A67" s="52"/>
      <c r="B67" s="53"/>
      <c r="C67" s="54"/>
      <c r="D67" s="54"/>
      <c r="E67" s="52"/>
      <c r="F67" s="52"/>
      <c r="G67" s="52"/>
      <c r="H67" s="57"/>
      <c r="I67" s="45"/>
      <c r="J67" s="56"/>
      <c r="K67" s="56"/>
      <c r="L67" s="57"/>
      <c r="M67" s="45"/>
      <c r="N67" s="59"/>
      <c r="O67" s="83"/>
      <c r="P67" s="59"/>
      <c r="Q67" s="59"/>
      <c r="R67" s="59"/>
      <c r="S67" s="83"/>
      <c r="T67" s="84"/>
      <c r="U67" s="85"/>
      <c r="V67" s="86"/>
      <c r="W67" s="87"/>
      <c r="X67" s="66"/>
      <c r="Y67" s="67"/>
      <c r="Z67" s="105"/>
      <c r="AA67" s="88"/>
      <c r="AB67" s="88"/>
      <c r="AC67" s="88"/>
      <c r="AD67" s="88"/>
      <c r="AE67" s="88"/>
      <c r="AF67" s="88"/>
      <c r="AG67" s="89"/>
      <c r="AH67" s="70"/>
      <c r="AI67" s="70"/>
      <c r="AJ67" s="66"/>
    </row>
    <row r="68" spans="1:36" x14ac:dyDescent="0.25">
      <c r="A68" s="52"/>
      <c r="B68" s="53"/>
      <c r="C68" s="54"/>
      <c r="D68" s="54"/>
      <c r="E68" s="52"/>
      <c r="F68" s="52"/>
      <c r="G68" s="52"/>
      <c r="H68" s="57"/>
      <c r="I68" s="45"/>
      <c r="J68" s="56"/>
      <c r="K68" s="56"/>
      <c r="L68" s="57"/>
      <c r="M68" s="45"/>
      <c r="N68" s="59"/>
      <c r="O68" s="83"/>
      <c r="P68" s="59"/>
      <c r="Q68" s="59"/>
      <c r="R68" s="59"/>
      <c r="S68" s="83"/>
      <c r="T68" s="84"/>
      <c r="U68" s="85"/>
      <c r="V68" s="86"/>
      <c r="W68" s="87"/>
      <c r="X68" s="66"/>
      <c r="Y68" s="67"/>
      <c r="Z68" s="105"/>
      <c r="AA68" s="88"/>
      <c r="AB68" s="88"/>
      <c r="AC68" s="88"/>
      <c r="AD68" s="88"/>
      <c r="AE68" s="88"/>
      <c r="AF68" s="88"/>
      <c r="AG68" s="89"/>
      <c r="AH68" s="70"/>
      <c r="AI68" s="70"/>
      <c r="AJ68" s="66"/>
    </row>
    <row r="69" spans="1:36" x14ac:dyDescent="0.25">
      <c r="A69" s="52"/>
      <c r="B69" s="53"/>
      <c r="C69" s="54"/>
      <c r="D69" s="54"/>
      <c r="E69" s="52"/>
      <c r="F69" s="52"/>
      <c r="G69" s="52"/>
      <c r="H69" s="57"/>
      <c r="I69" s="45"/>
      <c r="J69" s="56"/>
      <c r="K69" s="56"/>
      <c r="L69" s="57"/>
      <c r="M69" s="45"/>
      <c r="N69" s="59"/>
      <c r="O69" s="83"/>
      <c r="P69" s="59"/>
      <c r="Q69" s="59"/>
      <c r="R69" s="59"/>
      <c r="S69" s="83"/>
      <c r="T69" s="84"/>
      <c r="U69" s="85"/>
      <c r="V69" s="86"/>
      <c r="W69" s="87"/>
      <c r="X69" s="66"/>
      <c r="Y69" s="67"/>
      <c r="Z69" s="105"/>
      <c r="AA69" s="88"/>
      <c r="AB69" s="88"/>
      <c r="AC69" s="88"/>
      <c r="AD69" s="88"/>
      <c r="AE69" s="88"/>
      <c r="AF69" s="88"/>
      <c r="AG69" s="89"/>
      <c r="AH69" s="70"/>
      <c r="AI69" s="70"/>
      <c r="AJ69" s="66"/>
    </row>
    <row r="70" spans="1:36" x14ac:dyDescent="0.25">
      <c r="A70" s="52"/>
      <c r="B70" s="53"/>
      <c r="C70" s="54"/>
      <c r="D70" s="54"/>
      <c r="E70" s="52"/>
      <c r="F70" s="52"/>
      <c r="G70" s="52"/>
      <c r="H70" s="57"/>
      <c r="I70" s="45"/>
      <c r="J70" s="56"/>
      <c r="K70" s="56"/>
      <c r="L70" s="57"/>
      <c r="M70" s="45"/>
      <c r="N70" s="59"/>
      <c r="O70" s="83"/>
      <c r="P70" s="59"/>
      <c r="Q70" s="59"/>
      <c r="R70" s="59"/>
      <c r="S70" s="83"/>
      <c r="T70" s="84"/>
      <c r="U70" s="85"/>
      <c r="V70" s="86"/>
      <c r="W70" s="87"/>
      <c r="X70" s="66"/>
      <c r="Y70" s="67"/>
      <c r="Z70" s="105"/>
      <c r="AA70" s="68"/>
      <c r="AB70" s="88"/>
      <c r="AC70" s="88"/>
      <c r="AD70" s="88"/>
      <c r="AE70" s="88"/>
      <c r="AF70" s="88"/>
      <c r="AG70" s="89"/>
      <c r="AH70" s="70"/>
      <c r="AI70" s="70"/>
      <c r="AJ70" s="66"/>
    </row>
    <row r="71" spans="1:36" x14ac:dyDescent="0.25">
      <c r="A71" s="52"/>
      <c r="B71" s="53"/>
      <c r="C71" s="54"/>
      <c r="D71" s="54"/>
      <c r="E71" s="52"/>
      <c r="F71" s="52"/>
      <c r="G71" s="52"/>
      <c r="H71" s="57"/>
      <c r="I71" s="45"/>
      <c r="J71" s="56"/>
      <c r="K71" s="56"/>
      <c r="L71" s="57"/>
      <c r="M71" s="45"/>
      <c r="N71" s="59"/>
      <c r="O71" s="83"/>
      <c r="P71" s="59"/>
      <c r="Q71" s="59"/>
      <c r="R71" s="59"/>
      <c r="S71" s="83"/>
      <c r="T71" s="84"/>
      <c r="U71" s="85"/>
      <c r="V71" s="86"/>
      <c r="W71" s="87"/>
      <c r="X71" s="66"/>
      <c r="Y71" s="67"/>
      <c r="Z71" s="105"/>
      <c r="AA71" s="88"/>
      <c r="AB71" s="88"/>
      <c r="AC71" s="88"/>
      <c r="AD71" s="88"/>
      <c r="AE71" s="88"/>
      <c r="AF71" s="88"/>
      <c r="AG71" s="89"/>
      <c r="AH71" s="70"/>
      <c r="AI71" s="70"/>
      <c r="AJ71" s="66"/>
    </row>
    <row r="72" spans="1:36" x14ac:dyDescent="0.25">
      <c r="A72" s="52"/>
      <c r="B72" s="53"/>
      <c r="C72" s="54"/>
      <c r="D72" s="54"/>
      <c r="E72" s="52"/>
      <c r="F72" s="52"/>
      <c r="G72" s="52"/>
      <c r="H72" s="57"/>
      <c r="I72" s="45"/>
      <c r="J72" s="56"/>
      <c r="K72" s="56"/>
      <c r="L72" s="57"/>
      <c r="M72" s="45"/>
      <c r="N72" s="59"/>
      <c r="O72" s="83"/>
      <c r="P72" s="59"/>
      <c r="Q72" s="59"/>
      <c r="R72" s="59"/>
      <c r="S72" s="83"/>
      <c r="T72" s="84"/>
      <c r="U72" s="85"/>
      <c r="V72" s="86"/>
      <c r="W72" s="87"/>
      <c r="X72" s="66"/>
      <c r="Y72" s="67"/>
      <c r="Z72" s="105"/>
      <c r="AA72" s="88"/>
      <c r="AB72" s="88"/>
      <c r="AC72" s="88"/>
      <c r="AD72" s="88"/>
      <c r="AE72" s="88"/>
      <c r="AF72" s="88"/>
      <c r="AG72" s="89"/>
      <c r="AH72" s="70"/>
      <c r="AI72" s="70"/>
      <c r="AJ72" s="66"/>
    </row>
    <row r="73" spans="1:36" x14ac:dyDescent="0.25">
      <c r="A73" s="52"/>
      <c r="B73" s="53"/>
      <c r="C73" s="54"/>
      <c r="D73" s="54"/>
      <c r="E73" s="52"/>
      <c r="F73" s="52"/>
      <c r="G73" s="52"/>
      <c r="H73" s="57"/>
      <c r="I73" s="45"/>
      <c r="J73" s="56"/>
      <c r="K73" s="56"/>
      <c r="L73" s="57"/>
      <c r="M73" s="45"/>
      <c r="N73" s="59"/>
      <c r="O73" s="83"/>
      <c r="P73" s="59"/>
      <c r="Q73" s="59"/>
      <c r="R73" s="59"/>
      <c r="S73" s="83"/>
      <c r="T73" s="84"/>
      <c r="U73" s="85"/>
      <c r="V73" s="86"/>
      <c r="W73" s="87"/>
      <c r="X73" s="66"/>
      <c r="Y73" s="67"/>
      <c r="Z73" s="105"/>
      <c r="AA73" s="68"/>
      <c r="AB73" s="88"/>
      <c r="AC73" s="88"/>
      <c r="AD73" s="88"/>
      <c r="AE73" s="88"/>
      <c r="AF73" s="88"/>
      <c r="AG73" s="89"/>
      <c r="AH73" s="70"/>
      <c r="AI73" s="70"/>
      <c r="AJ73" s="66"/>
    </row>
    <row r="74" spans="1:36" x14ac:dyDescent="0.25">
      <c r="A74" s="52"/>
      <c r="B74" s="53"/>
      <c r="C74" s="54"/>
      <c r="D74" s="54"/>
      <c r="E74" s="52"/>
      <c r="F74" s="52"/>
      <c r="G74" s="52"/>
      <c r="H74" s="57"/>
      <c r="I74" s="45"/>
      <c r="J74" s="56"/>
      <c r="K74" s="56"/>
      <c r="L74" s="57"/>
      <c r="M74" s="45"/>
      <c r="N74" s="59"/>
      <c r="O74" s="83"/>
      <c r="P74" s="59"/>
      <c r="Q74" s="59"/>
      <c r="R74" s="59"/>
      <c r="S74" s="83"/>
      <c r="T74" s="84"/>
      <c r="U74" s="85"/>
      <c r="V74" s="86"/>
      <c r="W74" s="87"/>
      <c r="X74" s="66"/>
      <c r="Y74" s="67"/>
      <c r="Z74" s="105"/>
      <c r="AA74" s="88"/>
      <c r="AB74" s="88"/>
      <c r="AC74" s="88"/>
      <c r="AD74" s="88"/>
      <c r="AE74" s="88"/>
      <c r="AF74" s="88"/>
      <c r="AG74" s="89"/>
      <c r="AH74" s="70"/>
      <c r="AI74" s="70"/>
      <c r="AJ74" s="66"/>
    </row>
    <row r="75" spans="1:36" x14ac:dyDescent="0.25">
      <c r="A75" s="52"/>
      <c r="B75" s="53"/>
      <c r="C75" s="54"/>
      <c r="D75" s="54"/>
      <c r="E75" s="52"/>
      <c r="F75" s="52"/>
      <c r="G75" s="52"/>
      <c r="H75" s="57"/>
      <c r="I75" s="45"/>
      <c r="J75" s="56"/>
      <c r="K75" s="56"/>
      <c r="L75" s="57"/>
      <c r="M75" s="45"/>
      <c r="N75" s="59"/>
      <c r="O75" s="83"/>
      <c r="P75" s="59"/>
      <c r="Q75" s="59"/>
      <c r="R75" s="59"/>
      <c r="S75" s="83"/>
      <c r="T75" s="84"/>
      <c r="U75" s="85"/>
      <c r="V75" s="86"/>
      <c r="W75" s="87"/>
      <c r="X75" s="66"/>
      <c r="Y75" s="67"/>
      <c r="Z75" s="106"/>
      <c r="AA75" s="88"/>
      <c r="AB75" s="88"/>
      <c r="AC75" s="88"/>
      <c r="AD75" s="88"/>
      <c r="AE75" s="88"/>
      <c r="AF75" s="88"/>
      <c r="AG75" s="89"/>
      <c r="AH75" s="70"/>
      <c r="AI75" s="70"/>
      <c r="AJ75" s="66"/>
    </row>
    <row r="76" spans="1:36" x14ac:dyDescent="0.25">
      <c r="A76" s="52"/>
      <c r="B76" s="53"/>
      <c r="C76" s="54"/>
      <c r="D76" s="54"/>
      <c r="E76" s="52"/>
      <c r="F76" s="52"/>
      <c r="G76" s="52"/>
      <c r="H76" s="57"/>
      <c r="I76" s="45"/>
      <c r="J76" s="56"/>
      <c r="K76" s="56"/>
      <c r="L76" s="57"/>
      <c r="M76" s="45"/>
      <c r="N76" s="59"/>
      <c r="O76" s="83"/>
      <c r="P76" s="59"/>
      <c r="Q76" s="59"/>
      <c r="R76" s="59"/>
      <c r="S76" s="83"/>
      <c r="T76" s="84"/>
      <c r="U76" s="85"/>
      <c r="V76" s="86"/>
      <c r="W76" s="87"/>
      <c r="X76" s="66"/>
      <c r="Y76" s="67"/>
      <c r="Z76" s="105"/>
      <c r="AA76" s="88"/>
      <c r="AB76" s="88"/>
      <c r="AC76" s="88"/>
      <c r="AD76" s="88"/>
      <c r="AE76" s="88"/>
      <c r="AF76" s="88"/>
      <c r="AG76" s="89"/>
      <c r="AH76" s="70"/>
      <c r="AI76" s="70"/>
      <c r="AJ76" s="66"/>
    </row>
    <row r="77" spans="1:36" x14ac:dyDescent="0.25">
      <c r="A77" s="52"/>
      <c r="B77" s="53"/>
      <c r="C77" s="54"/>
      <c r="D77" s="54"/>
      <c r="E77" s="52"/>
      <c r="F77" s="52"/>
      <c r="G77" s="52"/>
      <c r="H77" s="57"/>
      <c r="I77" s="45"/>
      <c r="J77" s="56"/>
      <c r="K77" s="56"/>
      <c r="L77" s="57"/>
      <c r="M77" s="45"/>
      <c r="N77" s="59"/>
      <c r="O77" s="83"/>
      <c r="P77" s="59"/>
      <c r="Q77" s="59"/>
      <c r="R77" s="59"/>
      <c r="S77" s="83"/>
      <c r="T77" s="84"/>
      <c r="U77" s="85"/>
      <c r="V77" s="86"/>
      <c r="W77" s="87"/>
      <c r="X77" s="66"/>
      <c r="Y77" s="67"/>
      <c r="Z77" s="105"/>
      <c r="AA77" s="88"/>
      <c r="AB77" s="88"/>
      <c r="AC77" s="88"/>
      <c r="AD77" s="88"/>
      <c r="AE77" s="88"/>
      <c r="AF77" s="88"/>
      <c r="AG77" s="89"/>
      <c r="AH77" s="70"/>
      <c r="AI77" s="70"/>
      <c r="AJ77" s="66"/>
    </row>
    <row r="78" spans="1:36" x14ac:dyDescent="0.25">
      <c r="A78" s="52"/>
      <c r="B78" s="53"/>
      <c r="C78" s="54"/>
      <c r="D78" s="54"/>
      <c r="E78" s="52"/>
      <c r="F78" s="52"/>
      <c r="G78" s="52"/>
      <c r="H78" s="57"/>
      <c r="I78" s="45"/>
      <c r="J78" s="56"/>
      <c r="K78" s="56"/>
      <c r="L78" s="57"/>
      <c r="M78" s="45"/>
      <c r="N78" s="59"/>
      <c r="O78" s="83"/>
      <c r="P78" s="59"/>
      <c r="Q78" s="59"/>
      <c r="R78" s="59"/>
      <c r="S78" s="83"/>
      <c r="T78" s="84"/>
      <c r="U78" s="85"/>
      <c r="V78" s="86"/>
      <c r="W78" s="87"/>
      <c r="X78" s="66"/>
      <c r="Y78" s="67"/>
      <c r="Z78" s="105"/>
      <c r="AA78" s="88"/>
      <c r="AB78" s="88"/>
      <c r="AC78" s="88"/>
      <c r="AD78" s="88"/>
      <c r="AE78" s="88"/>
      <c r="AF78" s="88"/>
      <c r="AG78" s="89"/>
      <c r="AH78" s="70"/>
      <c r="AI78" s="70"/>
      <c r="AJ78" s="66"/>
    </row>
    <row r="79" spans="1:36" x14ac:dyDescent="0.25">
      <c r="A79" s="52"/>
      <c r="B79" s="53"/>
      <c r="C79" s="54"/>
      <c r="D79" s="54"/>
      <c r="E79" s="52"/>
      <c r="F79" s="52"/>
      <c r="G79" s="52"/>
      <c r="H79" s="57"/>
      <c r="I79" s="45"/>
      <c r="J79" s="56"/>
      <c r="K79" s="56"/>
      <c r="L79" s="57"/>
      <c r="M79" s="45"/>
      <c r="N79" s="59"/>
      <c r="O79" s="83"/>
      <c r="P79" s="59"/>
      <c r="Q79" s="59"/>
      <c r="R79" s="59"/>
      <c r="S79" s="83"/>
      <c r="T79" s="84"/>
      <c r="U79" s="85"/>
      <c r="V79" s="64"/>
      <c r="W79" s="109"/>
      <c r="X79" s="66"/>
      <c r="Y79" s="67"/>
      <c r="Z79" s="106"/>
      <c r="AA79" s="88"/>
      <c r="AB79" s="88"/>
      <c r="AC79" s="88"/>
      <c r="AD79" s="88"/>
      <c r="AE79" s="88"/>
      <c r="AF79" s="88"/>
      <c r="AG79" s="89"/>
      <c r="AH79" s="70"/>
      <c r="AI79" s="70"/>
      <c r="AJ79" s="66"/>
    </row>
    <row r="80" spans="1:36" x14ac:dyDescent="0.25">
      <c r="A80" s="52"/>
      <c r="B80" s="53"/>
      <c r="C80" s="54"/>
      <c r="D80" s="54"/>
      <c r="E80" s="52"/>
      <c r="F80" s="52"/>
      <c r="G80" s="52"/>
      <c r="H80" s="57"/>
      <c r="I80" s="45"/>
      <c r="J80" s="56"/>
      <c r="K80" s="56"/>
      <c r="L80" s="57"/>
      <c r="M80" s="45"/>
      <c r="N80" s="59"/>
      <c r="O80" s="83"/>
      <c r="P80" s="59"/>
      <c r="Q80" s="59"/>
      <c r="R80" s="59"/>
      <c r="S80" s="83"/>
      <c r="T80" s="84"/>
      <c r="U80" s="85"/>
      <c r="V80" s="86"/>
      <c r="W80" s="87"/>
      <c r="X80" s="66"/>
      <c r="Y80" s="67"/>
      <c r="Z80" s="106"/>
      <c r="AA80" s="88"/>
      <c r="AB80" s="88"/>
      <c r="AC80" s="88"/>
      <c r="AD80" s="88"/>
      <c r="AE80" s="88"/>
      <c r="AF80" s="88"/>
      <c r="AG80" s="89"/>
      <c r="AH80" s="70"/>
      <c r="AI80" s="70"/>
      <c r="AJ80" s="66"/>
    </row>
    <row r="81" spans="1:36" x14ac:dyDescent="0.25">
      <c r="A81" s="52"/>
      <c r="B81" s="53"/>
      <c r="C81" s="54"/>
      <c r="D81" s="54"/>
      <c r="E81" s="52"/>
      <c r="F81" s="52"/>
      <c r="G81" s="52"/>
      <c r="H81" s="57"/>
      <c r="I81" s="45"/>
      <c r="J81" s="56"/>
      <c r="K81" s="56"/>
      <c r="L81" s="57"/>
      <c r="M81" s="45"/>
      <c r="N81" s="59"/>
      <c r="O81" s="83"/>
      <c r="P81" s="59"/>
      <c r="Q81" s="59"/>
      <c r="R81" s="59"/>
      <c r="S81" s="83"/>
      <c r="T81" s="84"/>
      <c r="U81" s="85"/>
      <c r="V81" s="86"/>
      <c r="W81" s="87"/>
      <c r="X81" s="66"/>
      <c r="Y81" s="67"/>
      <c r="Z81" s="105"/>
      <c r="AA81" s="88"/>
      <c r="AB81" s="88"/>
      <c r="AC81" s="88"/>
      <c r="AD81" s="88"/>
      <c r="AE81" s="88"/>
      <c r="AF81" s="88"/>
      <c r="AG81" s="89"/>
      <c r="AH81" s="70"/>
      <c r="AI81" s="70"/>
      <c r="AJ81" s="66"/>
    </row>
    <row r="82" spans="1:36" x14ac:dyDescent="0.25">
      <c r="A82" s="52"/>
      <c r="B82" s="53"/>
      <c r="C82" s="54"/>
      <c r="D82" s="54"/>
      <c r="E82" s="52"/>
      <c r="F82" s="52"/>
      <c r="G82" s="52"/>
      <c r="H82" s="57"/>
      <c r="I82" s="45"/>
      <c r="J82" s="56"/>
      <c r="K82" s="56"/>
      <c r="L82" s="57"/>
      <c r="M82" s="45"/>
      <c r="N82" s="59"/>
      <c r="O82" s="83"/>
      <c r="P82" s="59"/>
      <c r="Q82" s="59"/>
      <c r="R82" s="59"/>
      <c r="S82" s="83"/>
      <c r="T82" s="84"/>
      <c r="U82" s="85"/>
      <c r="V82" s="86"/>
      <c r="W82" s="87"/>
      <c r="X82" s="66"/>
      <c r="Y82" s="67"/>
      <c r="Z82" s="105"/>
      <c r="AA82" s="88"/>
      <c r="AB82" s="88"/>
      <c r="AC82" s="88"/>
      <c r="AD82" s="88"/>
      <c r="AE82" s="88"/>
      <c r="AF82" s="88"/>
      <c r="AG82" s="89"/>
      <c r="AH82" s="70"/>
      <c r="AI82" s="70"/>
      <c r="AJ82" s="66"/>
    </row>
    <row r="83" spans="1:36" x14ac:dyDescent="0.25">
      <c r="A83" s="52"/>
      <c r="B83" s="53"/>
      <c r="C83" s="54"/>
      <c r="D83" s="54"/>
      <c r="E83" s="52"/>
      <c r="F83" s="52"/>
      <c r="G83" s="52"/>
      <c r="H83" s="57"/>
      <c r="I83" s="45"/>
      <c r="J83" s="56"/>
      <c r="K83" s="56"/>
      <c r="L83" s="57"/>
      <c r="M83" s="45"/>
      <c r="N83" s="59"/>
      <c r="O83" s="83"/>
      <c r="P83" s="59"/>
      <c r="Q83" s="59"/>
      <c r="R83" s="59"/>
      <c r="S83" s="83"/>
      <c r="T83" s="84"/>
      <c r="U83" s="85"/>
      <c r="V83" s="64"/>
      <c r="W83" s="65"/>
      <c r="X83" s="66"/>
      <c r="Y83" s="67"/>
      <c r="Z83" s="105"/>
      <c r="AA83" s="88"/>
      <c r="AB83" s="88"/>
      <c r="AC83" s="88"/>
      <c r="AD83" s="88"/>
      <c r="AE83" s="88"/>
      <c r="AF83" s="88"/>
      <c r="AG83" s="89"/>
      <c r="AH83" s="70"/>
      <c r="AI83" s="70"/>
      <c r="AJ83" s="66"/>
    </row>
    <row r="84" spans="1:36" x14ac:dyDescent="0.25">
      <c r="A84" s="52"/>
      <c r="B84" s="53"/>
      <c r="C84" s="54"/>
      <c r="D84" s="54"/>
      <c r="E84" s="52"/>
      <c r="F84" s="52"/>
      <c r="G84" s="52"/>
      <c r="H84" s="57"/>
      <c r="I84" s="45"/>
      <c r="J84" s="56"/>
      <c r="K84" s="56"/>
      <c r="L84" s="57"/>
      <c r="M84" s="45"/>
      <c r="N84" s="59"/>
      <c r="O84" s="83"/>
      <c r="P84" s="59"/>
      <c r="Q84" s="59"/>
      <c r="R84" s="59"/>
      <c r="S84" s="83"/>
      <c r="T84" s="84"/>
      <c r="U84" s="85"/>
      <c r="V84" s="86"/>
      <c r="W84" s="87"/>
      <c r="X84" s="66"/>
      <c r="Y84" s="67"/>
      <c r="Z84" s="105"/>
      <c r="AA84" s="88"/>
      <c r="AB84" s="88"/>
      <c r="AC84" s="88"/>
      <c r="AD84" s="88"/>
      <c r="AE84" s="88"/>
      <c r="AF84" s="88"/>
      <c r="AG84" s="89"/>
      <c r="AH84" s="70"/>
      <c r="AI84" s="70"/>
      <c r="AJ84" s="66"/>
    </row>
    <row r="85" spans="1:36" x14ac:dyDescent="0.25">
      <c r="A85" s="52"/>
      <c r="B85" s="53"/>
      <c r="C85" s="54"/>
      <c r="D85" s="54"/>
      <c r="E85" s="52"/>
      <c r="F85" s="52"/>
      <c r="G85" s="52"/>
      <c r="H85" s="57"/>
      <c r="I85" s="45"/>
      <c r="J85" s="56"/>
      <c r="K85" s="56"/>
      <c r="L85" s="57"/>
      <c r="M85" s="45"/>
      <c r="N85" s="59"/>
      <c r="O85" s="83"/>
      <c r="P85" s="59"/>
      <c r="Q85" s="59"/>
      <c r="R85" s="59"/>
      <c r="S85" s="83"/>
      <c r="T85" s="84"/>
      <c r="U85" s="85"/>
      <c r="V85" s="86"/>
      <c r="W85" s="87"/>
      <c r="X85" s="66"/>
      <c r="Y85" s="67"/>
      <c r="Z85" s="105"/>
      <c r="AA85" s="88"/>
      <c r="AB85" s="88"/>
      <c r="AC85" s="88"/>
      <c r="AD85" s="88"/>
      <c r="AE85" s="88"/>
      <c r="AF85" s="88"/>
      <c r="AG85" s="89"/>
      <c r="AH85" s="70"/>
      <c r="AI85" s="70"/>
      <c r="AJ85" s="66"/>
    </row>
    <row r="86" spans="1:36" x14ac:dyDescent="0.25">
      <c r="A86" s="52"/>
      <c r="B86" s="53"/>
      <c r="C86" s="54"/>
      <c r="D86" s="54"/>
      <c r="E86" s="52"/>
      <c r="F86" s="52"/>
      <c r="G86" s="52"/>
      <c r="H86" s="57"/>
      <c r="I86" s="45"/>
      <c r="J86" s="56"/>
      <c r="K86" s="56"/>
      <c r="L86" s="57"/>
      <c r="M86" s="45"/>
      <c r="N86" s="59"/>
      <c r="O86" s="83"/>
      <c r="P86" s="59"/>
      <c r="Q86" s="59"/>
      <c r="R86" s="59"/>
      <c r="S86" s="83"/>
      <c r="T86" s="84"/>
      <c r="U86" s="85"/>
      <c r="V86" s="86"/>
      <c r="W86" s="87"/>
      <c r="X86" s="66"/>
      <c r="Y86" s="67"/>
      <c r="Z86" s="105"/>
      <c r="AA86" s="88"/>
      <c r="AB86" s="88"/>
      <c r="AC86" s="88"/>
      <c r="AD86" s="88"/>
      <c r="AE86" s="88"/>
      <c r="AF86" s="88"/>
      <c r="AG86" s="89"/>
      <c r="AH86" s="70"/>
      <c r="AI86" s="70"/>
      <c r="AJ86" s="66"/>
    </row>
    <row r="87" spans="1:36" x14ac:dyDescent="0.25">
      <c r="A87" s="52"/>
      <c r="B87" s="53"/>
      <c r="C87" s="54"/>
      <c r="D87" s="54"/>
      <c r="E87" s="52"/>
      <c r="F87" s="52"/>
      <c r="G87" s="52"/>
      <c r="H87" s="57"/>
      <c r="I87" s="45"/>
      <c r="J87" s="56"/>
      <c r="K87" s="56"/>
      <c r="L87" s="57"/>
      <c r="M87" s="45"/>
      <c r="N87" s="59"/>
      <c r="O87" s="83"/>
      <c r="P87" s="59"/>
      <c r="Q87" s="59"/>
      <c r="R87" s="59"/>
      <c r="S87" s="83"/>
      <c r="T87" s="84"/>
      <c r="U87" s="85"/>
      <c r="V87" s="86"/>
      <c r="W87" s="87"/>
      <c r="X87" s="66"/>
      <c r="Y87" s="67"/>
      <c r="Z87" s="105"/>
      <c r="AA87" s="68"/>
      <c r="AB87" s="88"/>
      <c r="AC87" s="88"/>
      <c r="AD87" s="88"/>
      <c r="AE87" s="88"/>
      <c r="AF87" s="88"/>
      <c r="AG87" s="89"/>
      <c r="AH87" s="70"/>
      <c r="AI87" s="70"/>
      <c r="AJ87" s="66"/>
    </row>
    <row r="88" spans="1:36" x14ac:dyDescent="0.25">
      <c r="A88" s="52"/>
      <c r="B88" s="53"/>
      <c r="C88" s="54"/>
      <c r="D88" s="54"/>
      <c r="E88" s="52"/>
      <c r="F88" s="52"/>
      <c r="G88" s="52"/>
      <c r="H88" s="57"/>
      <c r="I88" s="45"/>
      <c r="J88" s="56"/>
      <c r="K88" s="56"/>
      <c r="L88" s="57"/>
      <c r="M88" s="45"/>
      <c r="N88" s="59"/>
      <c r="O88" s="83"/>
      <c r="P88" s="59"/>
      <c r="Q88" s="59"/>
      <c r="R88" s="59"/>
      <c r="S88" s="83"/>
      <c r="T88" s="84"/>
      <c r="U88" s="85"/>
      <c r="V88" s="86"/>
      <c r="W88" s="87"/>
      <c r="X88" s="66"/>
      <c r="Y88" s="67"/>
      <c r="Z88" s="105"/>
      <c r="AA88" s="88"/>
      <c r="AB88" s="88"/>
      <c r="AC88" s="88"/>
      <c r="AD88" s="88"/>
      <c r="AE88" s="88"/>
      <c r="AF88" s="88"/>
      <c r="AG88" s="89"/>
      <c r="AH88" s="70"/>
      <c r="AI88" s="70"/>
      <c r="AJ88" s="66"/>
    </row>
    <row r="89" spans="1:36" x14ac:dyDescent="0.25">
      <c r="A89" s="52"/>
      <c r="B89" s="53"/>
      <c r="C89" s="54"/>
      <c r="D89" s="54"/>
      <c r="E89" s="52"/>
      <c r="F89" s="52"/>
      <c r="G89" s="52"/>
      <c r="H89" s="57"/>
      <c r="I89" s="45"/>
      <c r="J89" s="56"/>
      <c r="K89" s="56"/>
      <c r="L89" s="57"/>
      <c r="M89" s="45"/>
      <c r="N89" s="59"/>
      <c r="O89" s="83"/>
      <c r="P89" s="59"/>
      <c r="Q89" s="59"/>
      <c r="R89" s="59"/>
      <c r="S89" s="83"/>
      <c r="T89" s="84"/>
      <c r="U89" s="85"/>
      <c r="V89" s="86"/>
      <c r="W89" s="87"/>
      <c r="X89" s="66"/>
      <c r="Y89" s="67"/>
      <c r="Z89" s="106"/>
      <c r="AA89" s="88"/>
      <c r="AB89" s="88"/>
      <c r="AC89" s="88"/>
      <c r="AD89" s="88"/>
      <c r="AE89" s="88"/>
      <c r="AF89" s="88"/>
      <c r="AG89" s="89"/>
      <c r="AH89" s="70"/>
      <c r="AI89" s="70"/>
      <c r="AJ89" s="66"/>
    </row>
    <row r="90" spans="1:36" x14ac:dyDescent="0.25">
      <c r="A90" s="52"/>
      <c r="B90" s="53"/>
      <c r="C90" s="54"/>
      <c r="D90" s="54"/>
      <c r="E90" s="52"/>
      <c r="F90" s="52"/>
      <c r="G90" s="52"/>
      <c r="H90" s="57"/>
      <c r="I90" s="45"/>
      <c r="J90" s="56"/>
      <c r="K90" s="56"/>
      <c r="L90" s="57"/>
      <c r="M90" s="45"/>
      <c r="N90" s="59"/>
      <c r="O90" s="83"/>
      <c r="P90" s="59"/>
      <c r="Q90" s="59"/>
      <c r="R90" s="59"/>
      <c r="S90" s="83"/>
      <c r="T90" s="84"/>
      <c r="U90" s="85"/>
      <c r="V90" s="86"/>
      <c r="W90" s="87"/>
      <c r="X90" s="66"/>
      <c r="Y90" s="67"/>
      <c r="Z90" s="105"/>
      <c r="AA90" s="88"/>
      <c r="AB90" s="88"/>
      <c r="AC90" s="88"/>
      <c r="AD90" s="88"/>
      <c r="AE90" s="88"/>
      <c r="AF90" s="88"/>
      <c r="AG90" s="89"/>
      <c r="AH90" s="70"/>
      <c r="AI90" s="70"/>
      <c r="AJ90" s="66"/>
    </row>
    <row r="91" spans="1:36" x14ac:dyDescent="0.25">
      <c r="A91" s="52"/>
      <c r="B91" s="53"/>
      <c r="C91" s="54"/>
      <c r="D91" s="54"/>
      <c r="E91" s="52"/>
      <c r="F91" s="52"/>
      <c r="G91" s="52"/>
      <c r="H91" s="57"/>
      <c r="I91" s="45"/>
      <c r="J91" s="56"/>
      <c r="K91" s="56"/>
      <c r="L91" s="57"/>
      <c r="M91" s="45"/>
      <c r="N91" s="59"/>
      <c r="O91" s="83"/>
      <c r="P91" s="59"/>
      <c r="Q91" s="59"/>
      <c r="R91" s="59"/>
      <c r="S91" s="83"/>
      <c r="T91" s="84"/>
      <c r="U91" s="85"/>
      <c r="V91" s="86"/>
      <c r="W91" s="87"/>
      <c r="X91" s="66"/>
      <c r="Y91" s="67"/>
      <c r="Z91" s="105"/>
      <c r="AA91" s="88"/>
      <c r="AB91" s="88"/>
      <c r="AC91" s="88"/>
      <c r="AD91" s="88"/>
      <c r="AE91" s="88"/>
      <c r="AF91" s="88"/>
      <c r="AG91" s="89"/>
      <c r="AH91" s="70"/>
      <c r="AI91" s="70"/>
      <c r="AJ91" s="66"/>
    </row>
    <row r="92" spans="1:36" x14ac:dyDescent="0.25">
      <c r="A92" s="52"/>
      <c r="B92" s="53"/>
      <c r="C92" s="54"/>
      <c r="D92" s="54"/>
      <c r="E92" s="52"/>
      <c r="F92" s="52"/>
      <c r="G92" s="52"/>
      <c r="H92" s="57"/>
      <c r="I92" s="45"/>
      <c r="J92" s="56"/>
      <c r="K92" s="56"/>
      <c r="L92" s="57"/>
      <c r="M92" s="45"/>
      <c r="N92" s="59"/>
      <c r="O92" s="83"/>
      <c r="P92" s="59"/>
      <c r="Q92" s="59"/>
      <c r="R92" s="59"/>
      <c r="S92" s="83"/>
      <c r="T92" s="84"/>
      <c r="U92" s="85"/>
      <c r="V92" s="86"/>
      <c r="W92" s="87"/>
      <c r="X92" s="66"/>
      <c r="Y92" s="67"/>
      <c r="Z92" s="105"/>
      <c r="AA92" s="88"/>
      <c r="AB92" s="88"/>
      <c r="AC92" s="88"/>
      <c r="AD92" s="88"/>
      <c r="AE92" s="88"/>
      <c r="AF92" s="88"/>
      <c r="AG92" s="89"/>
      <c r="AH92" s="70"/>
      <c r="AI92" s="70"/>
      <c r="AJ92" s="66"/>
    </row>
    <row r="93" spans="1:36" x14ac:dyDescent="0.25">
      <c r="A93" s="52"/>
      <c r="B93" s="53"/>
      <c r="C93" s="54"/>
      <c r="D93" s="54"/>
      <c r="E93" s="52"/>
      <c r="F93" s="52"/>
      <c r="G93" s="52"/>
      <c r="H93" s="57"/>
      <c r="I93" s="45"/>
      <c r="J93" s="56"/>
      <c r="K93" s="56"/>
      <c r="L93" s="57"/>
      <c r="M93" s="45"/>
      <c r="N93" s="59"/>
      <c r="O93" s="83"/>
      <c r="P93" s="59"/>
      <c r="Q93" s="59"/>
      <c r="R93" s="59"/>
      <c r="S93" s="83"/>
      <c r="T93" s="84"/>
      <c r="U93" s="85"/>
      <c r="V93" s="86"/>
      <c r="W93" s="87"/>
      <c r="X93" s="66"/>
      <c r="Y93" s="67"/>
      <c r="Z93" s="105"/>
      <c r="AA93" s="88"/>
      <c r="AB93" s="88"/>
      <c r="AC93" s="88"/>
      <c r="AD93" s="88"/>
      <c r="AE93" s="88"/>
      <c r="AF93" s="88"/>
      <c r="AG93" s="89"/>
      <c r="AH93" s="70"/>
      <c r="AI93" s="70"/>
      <c r="AJ93" s="66"/>
    </row>
    <row r="94" spans="1:36" x14ac:dyDescent="0.25">
      <c r="A94" s="52"/>
      <c r="B94" s="53"/>
      <c r="C94" s="54"/>
      <c r="D94" s="54"/>
      <c r="E94" s="52"/>
      <c r="F94" s="52"/>
      <c r="G94" s="52"/>
      <c r="H94" s="57"/>
      <c r="I94" s="45"/>
      <c r="J94" s="56"/>
      <c r="K94" s="56"/>
      <c r="L94" s="57"/>
      <c r="M94" s="45"/>
      <c r="N94" s="59"/>
      <c r="O94" s="83"/>
      <c r="P94" s="59"/>
      <c r="Q94" s="59"/>
      <c r="R94" s="59"/>
      <c r="S94" s="83"/>
      <c r="T94" s="84"/>
      <c r="U94" s="85"/>
      <c r="V94" s="86"/>
      <c r="W94" s="87"/>
      <c r="X94" s="66"/>
      <c r="Y94" s="67"/>
      <c r="Z94" s="105"/>
      <c r="AA94" s="88"/>
      <c r="AB94" s="88"/>
      <c r="AC94" s="88"/>
      <c r="AD94" s="88"/>
      <c r="AE94" s="88"/>
      <c r="AF94" s="88"/>
      <c r="AG94" s="89"/>
      <c r="AH94" s="70"/>
      <c r="AI94" s="70"/>
      <c r="AJ94" s="66"/>
    </row>
    <row r="95" spans="1:36" x14ac:dyDescent="0.25">
      <c r="A95" s="52"/>
      <c r="B95" s="53"/>
      <c r="C95" s="54"/>
      <c r="D95" s="54"/>
      <c r="E95" s="52"/>
      <c r="F95" s="52"/>
      <c r="G95" s="52"/>
      <c r="H95" s="57"/>
      <c r="I95" s="45"/>
      <c r="J95" s="56"/>
      <c r="K95" s="56"/>
      <c r="L95" s="57"/>
      <c r="M95" s="45"/>
      <c r="N95" s="59"/>
      <c r="O95" s="83"/>
      <c r="P95" s="59"/>
      <c r="Q95" s="59"/>
      <c r="R95" s="59"/>
      <c r="S95" s="83"/>
      <c r="T95" s="84"/>
      <c r="U95" s="85"/>
      <c r="V95" s="86"/>
      <c r="W95" s="87"/>
      <c r="X95" s="66"/>
      <c r="Y95" s="67"/>
      <c r="Z95" s="105"/>
      <c r="AA95" s="88"/>
      <c r="AB95" s="88"/>
      <c r="AC95" s="88"/>
      <c r="AD95" s="88"/>
      <c r="AE95" s="88"/>
      <c r="AF95" s="88"/>
      <c r="AG95" s="89"/>
      <c r="AH95" s="70"/>
      <c r="AI95" s="70"/>
      <c r="AJ95" s="66"/>
    </row>
    <row r="96" spans="1:36" x14ac:dyDescent="0.25">
      <c r="A96" s="52"/>
      <c r="B96" s="53"/>
      <c r="C96" s="54"/>
      <c r="D96" s="54"/>
      <c r="E96" s="52"/>
      <c r="F96" s="52"/>
      <c r="G96" s="52"/>
      <c r="H96" s="57"/>
      <c r="I96" s="45"/>
      <c r="J96" s="56"/>
      <c r="K96" s="56"/>
      <c r="L96" s="57"/>
      <c r="M96" s="45"/>
      <c r="N96" s="59"/>
      <c r="O96" s="83"/>
      <c r="P96" s="59"/>
      <c r="Q96" s="59"/>
      <c r="R96" s="59"/>
      <c r="S96" s="83"/>
      <c r="T96" s="84"/>
      <c r="U96" s="85"/>
      <c r="V96" s="86"/>
      <c r="W96" s="87"/>
      <c r="X96" s="66"/>
      <c r="Y96" s="67"/>
      <c r="Z96" s="105"/>
      <c r="AA96" s="88"/>
      <c r="AB96" s="88"/>
      <c r="AC96" s="88"/>
      <c r="AD96" s="88"/>
      <c r="AE96" s="88"/>
      <c r="AF96" s="88"/>
      <c r="AG96" s="89"/>
      <c r="AH96" s="70"/>
      <c r="AI96" s="70"/>
      <c r="AJ96" s="66"/>
    </row>
    <row r="97" spans="1:36" x14ac:dyDescent="0.25">
      <c r="A97" s="52"/>
      <c r="B97" s="53"/>
      <c r="C97" s="54"/>
      <c r="D97" s="54"/>
      <c r="E97" s="52"/>
      <c r="F97" s="52"/>
      <c r="G97" s="52"/>
      <c r="H97" s="57"/>
      <c r="I97" s="45"/>
      <c r="J97" s="56"/>
      <c r="K97" s="56"/>
      <c r="L97" s="57"/>
      <c r="M97" s="45"/>
      <c r="N97" s="59"/>
      <c r="O97" s="83"/>
      <c r="P97" s="59"/>
      <c r="Q97" s="59"/>
      <c r="R97" s="59"/>
      <c r="S97" s="83"/>
      <c r="T97" s="84"/>
      <c r="U97" s="85"/>
      <c r="V97" s="86"/>
      <c r="W97" s="87"/>
      <c r="X97" s="66"/>
      <c r="Y97" s="67"/>
      <c r="Z97" s="105"/>
      <c r="AA97" s="88"/>
      <c r="AB97" s="88"/>
      <c r="AC97" s="88"/>
      <c r="AD97" s="88"/>
      <c r="AE97" s="88"/>
      <c r="AF97" s="88"/>
      <c r="AG97" s="89"/>
      <c r="AH97" s="70"/>
      <c r="AI97" s="70"/>
      <c r="AJ97" s="66"/>
    </row>
    <row r="98" spans="1:36" x14ac:dyDescent="0.25">
      <c r="A98" s="52"/>
      <c r="B98" s="53"/>
      <c r="C98" s="54"/>
      <c r="D98" s="54"/>
      <c r="E98" s="52"/>
      <c r="F98" s="52"/>
      <c r="G98" s="52"/>
      <c r="H98" s="57"/>
      <c r="I98" s="45"/>
      <c r="J98" s="56"/>
      <c r="K98" s="56"/>
      <c r="L98" s="57"/>
      <c r="M98" s="45"/>
      <c r="N98" s="59"/>
      <c r="O98" s="83"/>
      <c r="P98" s="59"/>
      <c r="Q98" s="59"/>
      <c r="R98" s="59"/>
      <c r="S98" s="83"/>
      <c r="T98" s="84"/>
      <c r="U98" s="85"/>
      <c r="V98" s="86"/>
      <c r="W98" s="87"/>
      <c r="X98" s="66"/>
      <c r="Y98" s="67"/>
      <c r="Z98" s="106"/>
      <c r="AA98" s="68"/>
      <c r="AB98" s="68"/>
      <c r="AC98" s="68"/>
      <c r="AD98" s="68"/>
      <c r="AE98" s="68"/>
      <c r="AF98" s="68"/>
      <c r="AG98" s="69"/>
      <c r="AH98" s="70"/>
      <c r="AI98" s="70"/>
      <c r="AJ98" s="66"/>
    </row>
    <row r="99" spans="1:36" x14ac:dyDescent="0.25">
      <c r="A99" s="52"/>
      <c r="B99" s="53"/>
      <c r="C99" s="54"/>
      <c r="D99" s="54"/>
      <c r="E99" s="52"/>
      <c r="F99" s="52"/>
      <c r="G99" s="52"/>
      <c r="H99" s="57"/>
      <c r="I99" s="45"/>
      <c r="J99" s="56"/>
      <c r="K99" s="56"/>
      <c r="L99" s="57"/>
      <c r="M99" s="45"/>
      <c r="N99" s="59"/>
      <c r="O99" s="83"/>
      <c r="P99" s="59"/>
      <c r="Q99" s="59"/>
      <c r="R99" s="59"/>
      <c r="S99" s="83"/>
      <c r="T99" s="84"/>
      <c r="U99" s="85"/>
      <c r="V99" s="86"/>
      <c r="W99" s="87"/>
      <c r="X99" s="66"/>
      <c r="Y99" s="67"/>
      <c r="Z99" s="105"/>
      <c r="AA99" s="88"/>
      <c r="AB99" s="88"/>
      <c r="AC99" s="88"/>
      <c r="AD99" s="88"/>
      <c r="AE99" s="88"/>
      <c r="AF99" s="88"/>
      <c r="AG99" s="89"/>
      <c r="AH99" s="70"/>
      <c r="AI99" s="70"/>
      <c r="AJ99" s="66"/>
    </row>
    <row r="100" spans="1:36" x14ac:dyDescent="0.25">
      <c r="A100" s="52"/>
      <c r="B100" s="53"/>
      <c r="C100" s="54"/>
      <c r="D100" s="54"/>
      <c r="E100" s="52"/>
      <c r="F100" s="52"/>
      <c r="G100" s="52"/>
      <c r="H100" s="57"/>
      <c r="I100" s="45"/>
      <c r="J100" s="56"/>
      <c r="K100" s="56"/>
      <c r="L100" s="57"/>
      <c r="M100" s="45"/>
      <c r="N100" s="59"/>
      <c r="O100" s="83"/>
      <c r="P100" s="59"/>
      <c r="Q100" s="59"/>
      <c r="R100" s="59"/>
      <c r="S100" s="83"/>
      <c r="T100" s="84"/>
      <c r="U100" s="85"/>
      <c r="V100" s="86"/>
      <c r="W100" s="87"/>
      <c r="X100" s="66"/>
      <c r="Y100" s="67"/>
      <c r="Z100" s="105"/>
      <c r="AA100" s="88"/>
      <c r="AB100" s="88"/>
      <c r="AC100" s="88"/>
      <c r="AD100" s="88"/>
      <c r="AE100" s="88"/>
      <c r="AF100" s="88"/>
      <c r="AG100" s="89"/>
      <c r="AH100" s="70"/>
      <c r="AI100" s="70"/>
      <c r="AJ100" s="66"/>
    </row>
    <row r="101" spans="1:36" x14ac:dyDescent="0.25">
      <c r="A101" s="52"/>
      <c r="B101" s="53"/>
      <c r="C101" s="54"/>
      <c r="D101" s="54"/>
      <c r="E101" s="52"/>
      <c r="F101" s="52"/>
      <c r="G101" s="52"/>
      <c r="H101" s="57"/>
      <c r="I101" s="45"/>
      <c r="J101" s="56"/>
      <c r="K101" s="56"/>
      <c r="L101" s="57"/>
      <c r="M101" s="45"/>
      <c r="N101" s="59"/>
      <c r="O101" s="83"/>
      <c r="P101" s="59"/>
      <c r="Q101" s="59"/>
      <c r="R101" s="59"/>
      <c r="S101" s="83"/>
      <c r="T101" s="84"/>
      <c r="U101" s="85"/>
      <c r="V101" s="86"/>
      <c r="W101" s="87"/>
      <c r="X101" s="66"/>
      <c r="Y101" s="67"/>
      <c r="Z101" s="105"/>
      <c r="AA101" s="88"/>
      <c r="AB101" s="88"/>
      <c r="AC101" s="88"/>
      <c r="AD101" s="88"/>
      <c r="AE101" s="88"/>
      <c r="AF101" s="88"/>
      <c r="AG101" s="89"/>
      <c r="AH101" s="70"/>
      <c r="AI101" s="70"/>
      <c r="AJ101" s="66"/>
    </row>
    <row r="102" spans="1:36" x14ac:dyDescent="0.25">
      <c r="A102" s="52"/>
      <c r="B102" s="53"/>
      <c r="C102" s="54"/>
      <c r="D102" s="54"/>
      <c r="E102" s="52"/>
      <c r="F102" s="52"/>
      <c r="G102" s="52"/>
      <c r="H102" s="57"/>
      <c r="I102" s="45"/>
      <c r="J102" s="56"/>
      <c r="K102" s="56"/>
      <c r="L102" s="57"/>
      <c r="M102" s="45"/>
      <c r="N102" s="59"/>
      <c r="O102" s="83"/>
      <c r="P102" s="59"/>
      <c r="Q102" s="59"/>
      <c r="R102" s="59"/>
      <c r="S102" s="83"/>
      <c r="T102" s="84"/>
      <c r="U102" s="85"/>
      <c r="V102" s="86"/>
      <c r="W102" s="87"/>
      <c r="X102" s="66"/>
      <c r="Y102" s="67"/>
      <c r="Z102" s="105"/>
      <c r="AA102" s="88"/>
      <c r="AB102" s="88"/>
      <c r="AC102" s="88"/>
      <c r="AD102" s="88"/>
      <c r="AE102" s="88"/>
      <c r="AF102" s="88"/>
      <c r="AG102" s="89"/>
      <c r="AH102" s="70"/>
      <c r="AI102" s="70"/>
      <c r="AJ102" s="66"/>
    </row>
    <row r="103" spans="1:36" x14ac:dyDescent="0.25">
      <c r="A103" s="52"/>
      <c r="B103" s="53"/>
      <c r="C103" s="54"/>
      <c r="D103" s="54"/>
      <c r="E103" s="52"/>
      <c r="F103" s="52"/>
      <c r="G103" s="52"/>
      <c r="H103" s="57"/>
      <c r="I103" s="45"/>
      <c r="J103" s="56"/>
      <c r="K103" s="56"/>
      <c r="L103" s="57"/>
      <c r="M103" s="45"/>
      <c r="N103" s="59"/>
      <c r="O103" s="83"/>
      <c r="P103" s="59"/>
      <c r="Q103" s="59"/>
      <c r="R103" s="59"/>
      <c r="S103" s="83"/>
      <c r="T103" s="84"/>
      <c r="U103" s="85"/>
      <c r="V103" s="86"/>
      <c r="W103" s="87"/>
      <c r="X103" s="66"/>
      <c r="Y103" s="67"/>
      <c r="Z103" s="105"/>
      <c r="AA103" s="88"/>
      <c r="AB103" s="88"/>
      <c r="AC103" s="88"/>
      <c r="AD103" s="88"/>
      <c r="AE103" s="88"/>
      <c r="AF103" s="88"/>
      <c r="AG103" s="89"/>
      <c r="AH103" s="70"/>
      <c r="AI103" s="70"/>
      <c r="AJ103" s="66"/>
    </row>
    <row r="104" spans="1:36" x14ac:dyDescent="0.25">
      <c r="A104" s="52"/>
      <c r="B104" s="53"/>
      <c r="C104" s="54"/>
      <c r="D104" s="54"/>
      <c r="E104" s="52"/>
      <c r="F104" s="52"/>
      <c r="G104" s="52"/>
      <c r="H104" s="57"/>
      <c r="I104" s="45"/>
      <c r="J104" s="56"/>
      <c r="K104" s="56"/>
      <c r="L104" s="57"/>
      <c r="M104" s="45"/>
      <c r="N104" s="59"/>
      <c r="O104" s="83"/>
      <c r="P104" s="59"/>
      <c r="Q104" s="59"/>
      <c r="R104" s="59"/>
      <c r="S104" s="83"/>
      <c r="T104" s="84"/>
      <c r="U104" s="85"/>
      <c r="V104" s="86"/>
      <c r="W104" s="87"/>
      <c r="X104" s="66"/>
      <c r="Y104" s="67"/>
      <c r="Z104" s="105"/>
      <c r="AA104" s="88"/>
      <c r="AB104" s="88"/>
      <c r="AC104" s="88"/>
      <c r="AD104" s="88"/>
      <c r="AE104" s="88"/>
      <c r="AF104" s="88"/>
      <c r="AG104" s="89"/>
      <c r="AH104" s="70"/>
      <c r="AI104" s="70"/>
      <c r="AJ104" s="66"/>
    </row>
    <row r="105" spans="1:36" x14ac:dyDescent="0.25">
      <c r="A105" s="52"/>
      <c r="B105" s="53"/>
      <c r="C105" s="54"/>
      <c r="D105" s="54"/>
      <c r="E105" s="52"/>
      <c r="F105" s="52"/>
      <c r="G105" s="52"/>
      <c r="H105" s="57"/>
      <c r="I105" s="45"/>
      <c r="J105" s="56"/>
      <c r="K105" s="56"/>
      <c r="L105" s="57"/>
      <c r="M105" s="45"/>
      <c r="N105" s="59"/>
      <c r="O105" s="83"/>
      <c r="P105" s="59"/>
      <c r="Q105" s="59"/>
      <c r="R105" s="59"/>
      <c r="S105" s="83"/>
      <c r="T105" s="84"/>
      <c r="U105" s="85"/>
      <c r="V105" s="86"/>
      <c r="W105" s="87"/>
      <c r="X105" s="66"/>
      <c r="Y105" s="67"/>
      <c r="Z105" s="105"/>
      <c r="AA105" s="88"/>
      <c r="AB105" s="88"/>
      <c r="AC105" s="88"/>
      <c r="AD105" s="88"/>
      <c r="AE105" s="88"/>
      <c r="AF105" s="88"/>
      <c r="AG105" s="89"/>
      <c r="AH105" s="70"/>
      <c r="AI105" s="70"/>
      <c r="AJ105" s="66"/>
    </row>
    <row r="106" spans="1:36" x14ac:dyDescent="0.25">
      <c r="A106" s="52"/>
      <c r="B106" s="53"/>
      <c r="C106" s="54"/>
      <c r="D106" s="54"/>
      <c r="E106" s="52"/>
      <c r="F106" s="52"/>
      <c r="G106" s="52"/>
      <c r="H106" s="57"/>
      <c r="I106" s="45"/>
      <c r="J106" s="56"/>
      <c r="K106" s="56"/>
      <c r="L106" s="57"/>
      <c r="M106" s="45"/>
      <c r="N106" s="59"/>
      <c r="O106" s="83"/>
      <c r="P106" s="59"/>
      <c r="Q106" s="59"/>
      <c r="R106" s="59"/>
      <c r="S106" s="83"/>
      <c r="T106" s="84"/>
      <c r="U106" s="85"/>
      <c r="V106" s="86"/>
      <c r="W106" s="87"/>
      <c r="X106" s="66"/>
      <c r="Y106" s="67"/>
      <c r="Z106" s="105"/>
      <c r="AA106" s="88"/>
      <c r="AB106" s="88"/>
      <c r="AC106" s="88"/>
      <c r="AD106" s="88"/>
      <c r="AE106" s="88"/>
      <c r="AF106" s="88"/>
      <c r="AG106" s="89"/>
      <c r="AH106" s="70"/>
      <c r="AI106" s="70"/>
      <c r="AJ106" s="66"/>
    </row>
    <row r="107" spans="1:36" x14ac:dyDescent="0.25">
      <c r="A107" s="52"/>
      <c r="B107" s="53"/>
      <c r="C107" s="54"/>
      <c r="D107" s="54"/>
      <c r="E107" s="52"/>
      <c r="F107" s="52"/>
      <c r="G107" s="52"/>
      <c r="H107" s="57"/>
      <c r="I107" s="45"/>
      <c r="J107" s="56"/>
      <c r="K107" s="56"/>
      <c r="L107" s="57"/>
      <c r="M107" s="45"/>
      <c r="N107" s="59"/>
      <c r="O107" s="83"/>
      <c r="P107" s="59"/>
      <c r="Q107" s="59"/>
      <c r="R107" s="59"/>
      <c r="S107" s="83"/>
      <c r="T107" s="84"/>
      <c r="U107" s="85"/>
      <c r="V107" s="86"/>
      <c r="W107" s="87"/>
      <c r="X107" s="66"/>
      <c r="Y107" s="67"/>
      <c r="Z107" s="105"/>
      <c r="AA107" s="88"/>
      <c r="AB107" s="88"/>
      <c r="AC107" s="88"/>
      <c r="AD107" s="88"/>
      <c r="AE107" s="88"/>
      <c r="AF107" s="88"/>
      <c r="AG107" s="89"/>
      <c r="AH107" s="70"/>
      <c r="AI107" s="70"/>
      <c r="AJ107" s="66"/>
    </row>
    <row r="108" spans="1:36" x14ac:dyDescent="0.25">
      <c r="A108" s="52"/>
      <c r="B108" s="53"/>
      <c r="C108" s="54"/>
      <c r="D108" s="54"/>
      <c r="E108" s="52"/>
      <c r="F108" s="52"/>
      <c r="G108" s="52"/>
      <c r="H108" s="57"/>
      <c r="I108" s="45"/>
      <c r="J108" s="56"/>
      <c r="K108" s="56"/>
      <c r="L108" s="57"/>
      <c r="M108" s="45"/>
      <c r="N108" s="59"/>
      <c r="O108" s="83"/>
      <c r="P108" s="59"/>
      <c r="Q108" s="59"/>
      <c r="R108" s="59"/>
      <c r="S108" s="83"/>
      <c r="T108" s="84"/>
      <c r="U108" s="85"/>
      <c r="V108" s="86"/>
      <c r="W108" s="87"/>
      <c r="X108" s="66"/>
      <c r="Y108" s="67"/>
      <c r="Z108" s="105"/>
      <c r="AA108" s="88"/>
      <c r="AB108" s="88"/>
      <c r="AC108" s="88"/>
      <c r="AD108" s="88"/>
      <c r="AE108" s="88"/>
      <c r="AF108" s="88"/>
      <c r="AG108" s="89"/>
      <c r="AH108" s="70"/>
      <c r="AI108" s="70"/>
      <c r="AJ108" s="66"/>
    </row>
    <row r="109" spans="1:36" x14ac:dyDescent="0.25">
      <c r="A109" s="52"/>
      <c r="B109" s="53"/>
      <c r="C109" s="54"/>
      <c r="D109" s="54"/>
      <c r="E109" s="52"/>
      <c r="F109" s="52"/>
      <c r="G109" s="52"/>
      <c r="H109" s="57"/>
      <c r="I109" s="45"/>
      <c r="J109" s="56"/>
      <c r="K109" s="56"/>
      <c r="L109" s="57"/>
      <c r="M109" s="45"/>
      <c r="N109" s="59"/>
      <c r="O109" s="83"/>
      <c r="P109" s="59"/>
      <c r="Q109" s="59"/>
      <c r="R109" s="59"/>
      <c r="S109" s="83"/>
      <c r="T109" s="84"/>
      <c r="U109" s="85"/>
      <c r="V109" s="86"/>
      <c r="W109" s="87"/>
      <c r="X109" s="66"/>
      <c r="Y109" s="67"/>
      <c r="Z109" s="105"/>
      <c r="AA109" s="88"/>
      <c r="AB109" s="88"/>
      <c r="AC109" s="88"/>
      <c r="AD109" s="88"/>
      <c r="AE109" s="88"/>
      <c r="AF109" s="88"/>
      <c r="AG109" s="89"/>
      <c r="AH109" s="70"/>
      <c r="AI109" s="70"/>
      <c r="AJ109" s="66"/>
    </row>
    <row r="110" spans="1:36" x14ac:dyDescent="0.25">
      <c r="A110" s="52"/>
      <c r="B110" s="53"/>
      <c r="C110" s="54"/>
      <c r="D110" s="54"/>
      <c r="E110" s="52"/>
      <c r="F110" s="52"/>
      <c r="G110" s="52"/>
      <c r="H110" s="57"/>
      <c r="I110" s="45"/>
      <c r="J110" s="56"/>
      <c r="K110" s="56"/>
      <c r="L110" s="57"/>
      <c r="M110" s="45"/>
      <c r="N110" s="59"/>
      <c r="O110" s="83"/>
      <c r="P110" s="59"/>
      <c r="Q110" s="59"/>
      <c r="R110" s="59"/>
      <c r="S110" s="83"/>
      <c r="T110" s="84"/>
      <c r="U110" s="85"/>
      <c r="V110" s="86"/>
      <c r="W110" s="87"/>
      <c r="X110" s="66"/>
      <c r="Y110" s="67"/>
      <c r="Z110" s="105"/>
      <c r="AA110" s="88"/>
      <c r="AB110" s="88"/>
      <c r="AC110" s="88"/>
      <c r="AD110" s="88"/>
      <c r="AE110" s="88"/>
      <c r="AF110" s="88"/>
      <c r="AG110" s="89"/>
      <c r="AH110" s="70"/>
      <c r="AI110" s="70"/>
      <c r="AJ110" s="66"/>
    </row>
    <row r="111" spans="1:36" x14ac:dyDescent="0.25">
      <c r="A111" s="52"/>
      <c r="B111" s="53"/>
      <c r="C111" s="54"/>
      <c r="D111" s="54"/>
      <c r="E111" s="52"/>
      <c r="F111" s="52"/>
      <c r="G111" s="52"/>
      <c r="H111" s="57"/>
      <c r="I111" s="45"/>
      <c r="J111" s="56"/>
      <c r="K111" s="56"/>
      <c r="L111" s="57"/>
      <c r="M111" s="45"/>
      <c r="N111" s="59"/>
      <c r="O111" s="83"/>
      <c r="P111" s="59"/>
      <c r="Q111" s="59"/>
      <c r="R111" s="59"/>
      <c r="S111" s="83"/>
      <c r="T111" s="84"/>
      <c r="U111" s="85"/>
      <c r="V111" s="86"/>
      <c r="W111" s="87"/>
      <c r="X111" s="66"/>
      <c r="Y111" s="67"/>
      <c r="Z111" s="105"/>
      <c r="AA111" s="88"/>
      <c r="AB111" s="88"/>
      <c r="AC111" s="88"/>
      <c r="AD111" s="88"/>
      <c r="AE111" s="88"/>
      <c r="AF111" s="88"/>
      <c r="AG111" s="89"/>
      <c r="AH111" s="70"/>
      <c r="AI111" s="70"/>
      <c r="AJ111" s="66"/>
    </row>
    <row r="112" spans="1:36" x14ac:dyDescent="0.25">
      <c r="A112" s="52"/>
      <c r="B112" s="53"/>
      <c r="C112" s="54"/>
      <c r="D112" s="54"/>
      <c r="E112" s="52"/>
      <c r="F112" s="52"/>
      <c r="G112" s="52"/>
      <c r="H112" s="57"/>
      <c r="I112" s="45"/>
      <c r="J112" s="56"/>
      <c r="K112" s="56"/>
      <c r="L112" s="57"/>
      <c r="M112" s="45"/>
      <c r="N112" s="59"/>
      <c r="O112" s="83"/>
      <c r="P112" s="59"/>
      <c r="Q112" s="59"/>
      <c r="R112" s="59"/>
      <c r="S112" s="83"/>
      <c r="T112" s="84"/>
      <c r="U112" s="85"/>
      <c r="V112" s="86"/>
      <c r="W112" s="87"/>
      <c r="X112" s="66"/>
      <c r="Y112" s="67"/>
      <c r="Z112" s="105"/>
      <c r="AA112" s="88"/>
      <c r="AB112" s="88"/>
      <c r="AC112" s="88"/>
      <c r="AD112" s="88"/>
      <c r="AE112" s="88"/>
      <c r="AF112" s="88"/>
      <c r="AG112" s="89"/>
      <c r="AH112" s="70"/>
      <c r="AI112" s="70"/>
      <c r="AJ112" s="66"/>
    </row>
    <row r="113" spans="1:36" x14ac:dyDescent="0.25">
      <c r="A113" s="52"/>
      <c r="B113" s="53"/>
      <c r="C113" s="54"/>
      <c r="D113" s="54"/>
      <c r="E113" s="52"/>
      <c r="F113" s="52"/>
      <c r="G113" s="52"/>
      <c r="H113" s="57"/>
      <c r="I113" s="45"/>
      <c r="J113" s="56"/>
      <c r="K113" s="56"/>
      <c r="L113" s="57"/>
      <c r="M113" s="45"/>
      <c r="N113" s="59"/>
      <c r="O113" s="83"/>
      <c r="P113" s="59"/>
      <c r="Q113" s="59"/>
      <c r="R113" s="59"/>
      <c r="S113" s="83"/>
      <c r="T113" s="84"/>
      <c r="U113" s="85"/>
      <c r="V113" s="86"/>
      <c r="W113" s="87"/>
      <c r="X113" s="66"/>
      <c r="Y113" s="67"/>
      <c r="Z113" s="105"/>
      <c r="AA113" s="88"/>
      <c r="AB113" s="88"/>
      <c r="AC113" s="88"/>
      <c r="AD113" s="88"/>
      <c r="AE113" s="88"/>
      <c r="AF113" s="88"/>
      <c r="AG113" s="89"/>
      <c r="AH113" s="70"/>
      <c r="AI113" s="70"/>
      <c r="AJ113" s="66"/>
    </row>
    <row r="114" spans="1:36" x14ac:dyDescent="0.25">
      <c r="A114" s="52"/>
      <c r="B114" s="53"/>
      <c r="C114" s="54"/>
      <c r="D114" s="54"/>
      <c r="E114" s="52"/>
      <c r="F114" s="52"/>
      <c r="G114" s="52"/>
      <c r="H114" s="57"/>
      <c r="I114" s="45"/>
      <c r="J114" s="56"/>
      <c r="K114" s="56"/>
      <c r="L114" s="57"/>
      <c r="M114" s="45"/>
      <c r="N114" s="59"/>
      <c r="O114" s="83"/>
      <c r="P114" s="59"/>
      <c r="Q114" s="59"/>
      <c r="R114" s="59"/>
      <c r="S114" s="83"/>
      <c r="T114" s="84"/>
      <c r="U114" s="85"/>
      <c r="V114" s="86"/>
      <c r="W114" s="87"/>
      <c r="X114" s="66"/>
      <c r="Y114" s="67"/>
      <c r="Z114" s="105"/>
      <c r="AA114" s="88"/>
      <c r="AB114" s="88"/>
      <c r="AC114" s="88"/>
      <c r="AD114" s="88"/>
      <c r="AE114" s="88"/>
      <c r="AF114" s="88"/>
      <c r="AG114" s="89"/>
      <c r="AH114" s="70"/>
      <c r="AI114" s="70"/>
      <c r="AJ114" s="66"/>
    </row>
    <row r="115" spans="1:36" x14ac:dyDescent="0.25">
      <c r="A115" s="52"/>
      <c r="B115" s="53"/>
      <c r="C115" s="54"/>
      <c r="D115" s="54"/>
      <c r="E115" s="52"/>
      <c r="F115" s="52"/>
      <c r="G115" s="52"/>
      <c r="H115" s="57"/>
      <c r="I115" s="45"/>
      <c r="J115" s="56"/>
      <c r="K115" s="56"/>
      <c r="L115" s="57"/>
      <c r="M115" s="45"/>
      <c r="N115" s="59"/>
      <c r="O115" s="83"/>
      <c r="P115" s="59"/>
      <c r="Q115" s="59"/>
      <c r="R115" s="59"/>
      <c r="S115" s="83"/>
      <c r="T115" s="84"/>
      <c r="U115" s="85"/>
      <c r="V115" s="86"/>
      <c r="W115" s="87"/>
      <c r="X115" s="66"/>
      <c r="Y115" s="67"/>
      <c r="Z115" s="105"/>
      <c r="AA115" s="88"/>
      <c r="AB115" s="88"/>
      <c r="AC115" s="88"/>
      <c r="AD115" s="88"/>
      <c r="AE115" s="88"/>
      <c r="AF115" s="88"/>
      <c r="AG115" s="89"/>
      <c r="AH115" s="70"/>
      <c r="AI115" s="70"/>
      <c r="AJ115" s="66"/>
    </row>
    <row r="116" spans="1:36" x14ac:dyDescent="0.25">
      <c r="A116" s="52"/>
      <c r="B116" s="53"/>
      <c r="C116" s="54"/>
      <c r="D116" s="54"/>
      <c r="E116" s="52"/>
      <c r="F116" s="52"/>
      <c r="G116" s="52"/>
      <c r="H116" s="57"/>
      <c r="I116" s="45"/>
      <c r="J116" s="56"/>
      <c r="K116" s="56"/>
      <c r="L116" s="57"/>
      <c r="M116" s="45"/>
      <c r="N116" s="59"/>
      <c r="O116" s="83"/>
      <c r="P116" s="59"/>
      <c r="Q116" s="59"/>
      <c r="R116" s="59"/>
      <c r="S116" s="83"/>
      <c r="T116" s="84"/>
      <c r="U116" s="85"/>
      <c r="V116" s="86"/>
      <c r="W116" s="87"/>
      <c r="X116" s="66"/>
      <c r="Y116" s="67"/>
      <c r="Z116" s="105"/>
      <c r="AA116" s="88"/>
      <c r="AB116" s="88"/>
      <c r="AC116" s="88"/>
      <c r="AD116" s="88"/>
      <c r="AE116" s="88"/>
      <c r="AF116" s="88"/>
      <c r="AG116" s="89"/>
      <c r="AH116" s="70"/>
      <c r="AI116" s="70"/>
      <c r="AJ116" s="66"/>
    </row>
    <row r="117" spans="1:36" x14ac:dyDescent="0.25">
      <c r="A117" s="52"/>
      <c r="B117" s="53"/>
      <c r="C117" s="54"/>
      <c r="D117" s="54"/>
      <c r="E117" s="52"/>
      <c r="F117" s="52"/>
      <c r="G117" s="52"/>
      <c r="H117" s="57"/>
      <c r="I117" s="45"/>
      <c r="J117" s="56"/>
      <c r="K117" s="56"/>
      <c r="L117" s="57"/>
      <c r="M117" s="45"/>
      <c r="N117" s="59"/>
      <c r="O117" s="83"/>
      <c r="P117" s="59"/>
      <c r="Q117" s="59"/>
      <c r="R117" s="59"/>
      <c r="S117" s="83"/>
      <c r="T117" s="84"/>
      <c r="U117" s="85"/>
      <c r="V117" s="86"/>
      <c r="W117" s="87"/>
      <c r="X117" s="66"/>
      <c r="Y117" s="67"/>
      <c r="Z117" s="105"/>
      <c r="AA117" s="68"/>
      <c r="AB117" s="88"/>
      <c r="AC117" s="88"/>
      <c r="AD117" s="88"/>
      <c r="AE117" s="88"/>
      <c r="AF117" s="88"/>
      <c r="AG117" s="89"/>
      <c r="AH117" s="70"/>
      <c r="AI117" s="70"/>
      <c r="AJ117" s="66"/>
    </row>
    <row r="118" spans="1:36" x14ac:dyDescent="0.25">
      <c r="A118" s="52"/>
      <c r="B118" s="53"/>
      <c r="C118" s="54"/>
      <c r="D118" s="54"/>
      <c r="E118" s="52"/>
      <c r="F118" s="52"/>
      <c r="G118" s="52"/>
      <c r="H118" s="57"/>
      <c r="I118" s="45"/>
      <c r="J118" s="56"/>
      <c r="K118" s="56"/>
      <c r="L118" s="57"/>
      <c r="M118" s="45"/>
      <c r="N118" s="59"/>
      <c r="O118" s="83"/>
      <c r="P118" s="59"/>
      <c r="Q118" s="59"/>
      <c r="R118" s="59"/>
      <c r="S118" s="83"/>
      <c r="T118" s="84"/>
      <c r="U118" s="85"/>
      <c r="V118" s="86"/>
      <c r="W118" s="87"/>
      <c r="X118" s="66"/>
      <c r="Y118" s="67"/>
      <c r="Z118" s="105"/>
      <c r="AA118" s="68"/>
      <c r="AB118" s="88"/>
      <c r="AC118" s="88"/>
      <c r="AD118" s="88"/>
      <c r="AE118" s="88"/>
      <c r="AF118" s="88"/>
      <c r="AG118" s="89"/>
      <c r="AH118" s="70"/>
      <c r="AI118" s="70"/>
      <c r="AJ118" s="66"/>
    </row>
    <row r="119" spans="1:36" x14ac:dyDescent="0.25">
      <c r="A119" s="52"/>
      <c r="B119" s="53"/>
      <c r="C119" s="54"/>
      <c r="D119" s="54"/>
      <c r="E119" s="52"/>
      <c r="F119" s="52"/>
      <c r="G119" s="52"/>
      <c r="H119" s="57"/>
      <c r="I119" s="45"/>
      <c r="J119" s="56"/>
      <c r="K119" s="56"/>
      <c r="L119" s="57"/>
      <c r="M119" s="45"/>
      <c r="N119" s="59"/>
      <c r="O119" s="83"/>
      <c r="P119" s="59"/>
      <c r="Q119" s="59"/>
      <c r="R119" s="59"/>
      <c r="S119" s="83"/>
      <c r="T119" s="84"/>
      <c r="U119" s="85"/>
      <c r="V119" s="86"/>
      <c r="W119" s="87"/>
      <c r="X119" s="66"/>
      <c r="Y119" s="67"/>
      <c r="Z119" s="105"/>
      <c r="AA119" s="88"/>
      <c r="AB119" s="88"/>
      <c r="AC119" s="88"/>
      <c r="AD119" s="88"/>
      <c r="AE119" s="88"/>
      <c r="AF119" s="88"/>
      <c r="AG119" s="89"/>
      <c r="AH119" s="70"/>
      <c r="AI119" s="70"/>
      <c r="AJ119" s="66"/>
    </row>
    <row r="120" spans="1:36" x14ac:dyDescent="0.25">
      <c r="A120" s="52"/>
      <c r="B120" s="53"/>
      <c r="C120" s="54"/>
      <c r="D120" s="54"/>
      <c r="E120" s="52"/>
      <c r="F120" s="52"/>
      <c r="G120" s="52"/>
      <c r="H120" s="57"/>
      <c r="I120" s="45"/>
      <c r="J120" s="56"/>
      <c r="K120" s="56"/>
      <c r="L120" s="57"/>
      <c r="M120" s="45"/>
      <c r="N120" s="59"/>
      <c r="O120" s="83"/>
      <c r="P120" s="59"/>
      <c r="Q120" s="59"/>
      <c r="R120" s="59"/>
      <c r="S120" s="83"/>
      <c r="T120" s="84"/>
      <c r="U120" s="85"/>
      <c r="V120" s="86"/>
      <c r="W120" s="87"/>
      <c r="X120" s="66"/>
      <c r="Y120" s="67"/>
      <c r="Z120" s="105"/>
      <c r="AA120" s="88"/>
      <c r="AB120" s="88"/>
      <c r="AC120" s="88"/>
      <c r="AD120" s="88"/>
      <c r="AE120" s="88"/>
      <c r="AF120" s="88"/>
      <c r="AG120" s="89"/>
      <c r="AH120" s="70"/>
      <c r="AI120" s="70"/>
      <c r="AJ120" s="66"/>
    </row>
    <row r="121" spans="1:36" x14ac:dyDescent="0.25">
      <c r="A121" s="52"/>
      <c r="B121" s="53"/>
      <c r="C121" s="54"/>
      <c r="D121" s="54"/>
      <c r="E121" s="52"/>
      <c r="F121" s="52"/>
      <c r="G121" s="52"/>
      <c r="H121" s="57"/>
      <c r="I121" s="45"/>
      <c r="J121" s="56"/>
      <c r="K121" s="56"/>
      <c r="L121" s="57"/>
      <c r="M121" s="45"/>
      <c r="N121" s="59"/>
      <c r="O121" s="83"/>
      <c r="P121" s="59"/>
      <c r="Q121" s="59"/>
      <c r="R121" s="59"/>
      <c r="S121" s="83"/>
      <c r="T121" s="84"/>
      <c r="U121" s="85"/>
      <c r="V121" s="86"/>
      <c r="W121" s="87"/>
      <c r="X121" s="66"/>
      <c r="Y121" s="67"/>
      <c r="Z121" s="105"/>
      <c r="AA121" s="88"/>
      <c r="AB121" s="88"/>
      <c r="AC121" s="88"/>
      <c r="AD121" s="88"/>
      <c r="AE121" s="88"/>
      <c r="AF121" s="88"/>
      <c r="AG121" s="89"/>
      <c r="AH121" s="70"/>
      <c r="AI121" s="70"/>
      <c r="AJ121" s="66"/>
    </row>
    <row r="122" spans="1:36" x14ac:dyDescent="0.25">
      <c r="A122" s="52"/>
      <c r="B122" s="53"/>
      <c r="C122" s="54"/>
      <c r="D122" s="54"/>
      <c r="E122" s="52"/>
      <c r="F122" s="52"/>
      <c r="G122" s="52"/>
      <c r="H122" s="57"/>
      <c r="I122" s="45"/>
      <c r="J122" s="56"/>
      <c r="K122" s="56"/>
      <c r="L122" s="57"/>
      <c r="M122" s="45"/>
      <c r="N122" s="59"/>
      <c r="O122" s="83"/>
      <c r="P122" s="59"/>
      <c r="Q122" s="59"/>
      <c r="R122" s="59"/>
      <c r="S122" s="83"/>
      <c r="T122" s="84"/>
      <c r="U122" s="85"/>
      <c r="V122" s="86"/>
      <c r="W122" s="87"/>
      <c r="X122" s="66"/>
      <c r="Y122" s="67"/>
      <c r="Z122" s="106"/>
      <c r="AA122" s="68"/>
      <c r="AB122" s="88"/>
      <c r="AC122" s="88"/>
      <c r="AD122" s="88"/>
      <c r="AE122" s="88"/>
      <c r="AF122" s="88"/>
      <c r="AG122" s="89"/>
      <c r="AH122" s="70"/>
      <c r="AI122" s="70"/>
      <c r="AJ122" s="66"/>
    </row>
    <row r="123" spans="1:36" x14ac:dyDescent="0.25">
      <c r="A123" s="52"/>
      <c r="B123" s="53"/>
      <c r="C123" s="54"/>
      <c r="D123" s="54"/>
      <c r="E123" s="52"/>
      <c r="F123" s="52"/>
      <c r="G123" s="52"/>
      <c r="H123" s="57"/>
      <c r="I123" s="45"/>
      <c r="J123" s="56"/>
      <c r="K123" s="56"/>
      <c r="L123" s="57"/>
      <c r="M123" s="45"/>
      <c r="N123" s="59"/>
      <c r="O123" s="83"/>
      <c r="P123" s="59"/>
      <c r="Q123" s="59"/>
      <c r="R123" s="59"/>
      <c r="S123" s="83"/>
      <c r="T123" s="84"/>
      <c r="U123" s="85"/>
      <c r="V123" s="86"/>
      <c r="W123" s="87"/>
      <c r="X123" s="66"/>
      <c r="Y123" s="67"/>
      <c r="Z123" s="105"/>
      <c r="AA123" s="88"/>
      <c r="AB123" s="88"/>
      <c r="AC123" s="88"/>
      <c r="AD123" s="88"/>
      <c r="AE123" s="88"/>
      <c r="AF123" s="88"/>
      <c r="AG123" s="89"/>
      <c r="AH123" s="70"/>
      <c r="AI123" s="70"/>
      <c r="AJ123" s="66"/>
    </row>
    <row r="124" spans="1:36" x14ac:dyDescent="0.25">
      <c r="A124" s="52"/>
      <c r="B124" s="53"/>
      <c r="C124" s="54"/>
      <c r="D124" s="54"/>
      <c r="E124" s="52"/>
      <c r="F124" s="52"/>
      <c r="G124" s="52"/>
      <c r="H124" s="57"/>
      <c r="I124" s="45"/>
      <c r="J124" s="56"/>
      <c r="K124" s="56"/>
      <c r="L124" s="57"/>
      <c r="M124" s="45"/>
      <c r="N124" s="59"/>
      <c r="O124" s="83"/>
      <c r="P124" s="59"/>
      <c r="Q124" s="59"/>
      <c r="R124" s="59"/>
      <c r="S124" s="83"/>
      <c r="T124" s="84"/>
      <c r="U124" s="85"/>
      <c r="V124" s="86"/>
      <c r="W124" s="87"/>
      <c r="X124" s="66"/>
      <c r="Y124" s="67"/>
      <c r="Z124" s="105"/>
      <c r="AA124" s="88"/>
      <c r="AB124" s="88"/>
      <c r="AC124" s="88"/>
      <c r="AD124" s="88"/>
      <c r="AE124" s="88"/>
      <c r="AF124" s="88"/>
      <c r="AG124" s="89"/>
      <c r="AH124" s="70"/>
      <c r="AI124" s="70"/>
      <c r="AJ124" s="66"/>
    </row>
    <row r="125" spans="1:36" x14ac:dyDescent="0.25">
      <c r="A125" s="52"/>
      <c r="B125" s="53"/>
      <c r="C125" s="54"/>
      <c r="D125" s="54"/>
      <c r="E125" s="52"/>
      <c r="F125" s="52"/>
      <c r="G125" s="52"/>
      <c r="H125" s="57"/>
      <c r="I125" s="45"/>
      <c r="J125" s="56"/>
      <c r="K125" s="56"/>
      <c r="L125" s="57"/>
      <c r="M125" s="45"/>
      <c r="N125" s="59"/>
      <c r="O125" s="83"/>
      <c r="P125" s="59"/>
      <c r="Q125" s="59"/>
      <c r="R125" s="59"/>
      <c r="S125" s="83"/>
      <c r="T125" s="84"/>
      <c r="U125" s="85"/>
      <c r="V125" s="86"/>
      <c r="W125" s="87"/>
      <c r="X125" s="66"/>
      <c r="Y125" s="67"/>
      <c r="Z125" s="106"/>
      <c r="AA125" s="68"/>
      <c r="AB125" s="88"/>
      <c r="AC125" s="88"/>
      <c r="AD125" s="88"/>
      <c r="AE125" s="88"/>
      <c r="AF125" s="88"/>
      <c r="AG125" s="89"/>
      <c r="AH125" s="70"/>
      <c r="AI125" s="70"/>
      <c r="AJ125" s="66"/>
    </row>
    <row r="126" spans="1:36" x14ac:dyDescent="0.25">
      <c r="A126" s="52"/>
      <c r="B126" s="53"/>
      <c r="C126" s="54"/>
      <c r="D126" s="54"/>
      <c r="E126" s="52"/>
      <c r="F126" s="52"/>
      <c r="G126" s="52"/>
      <c r="H126" s="57"/>
      <c r="I126" s="45"/>
      <c r="J126" s="56"/>
      <c r="K126" s="56"/>
      <c r="L126" s="57"/>
      <c r="M126" s="45"/>
      <c r="N126" s="59"/>
      <c r="O126" s="83"/>
      <c r="P126" s="59"/>
      <c r="Q126" s="59"/>
      <c r="R126" s="59"/>
      <c r="S126" s="83"/>
      <c r="T126" s="84"/>
      <c r="U126" s="85"/>
      <c r="V126" s="86"/>
      <c r="W126" s="87"/>
      <c r="X126" s="66"/>
      <c r="Y126" s="67"/>
      <c r="Z126" s="106"/>
      <c r="AA126" s="88"/>
      <c r="AB126" s="88"/>
      <c r="AC126" s="88"/>
      <c r="AD126" s="88"/>
      <c r="AE126" s="88"/>
      <c r="AF126" s="88"/>
      <c r="AG126" s="89"/>
      <c r="AH126" s="70"/>
      <c r="AI126" s="70"/>
      <c r="AJ126" s="66"/>
    </row>
    <row r="127" spans="1:36" x14ac:dyDescent="0.25">
      <c r="A127" s="52"/>
      <c r="B127" s="53"/>
      <c r="C127" s="54"/>
      <c r="D127" s="54"/>
      <c r="E127" s="52"/>
      <c r="F127" s="52"/>
      <c r="G127" s="52"/>
      <c r="H127" s="57"/>
      <c r="I127" s="45"/>
      <c r="J127" s="56"/>
      <c r="K127" s="56"/>
      <c r="L127" s="57"/>
      <c r="M127" s="45"/>
      <c r="N127" s="59"/>
      <c r="O127" s="83"/>
      <c r="P127" s="59"/>
      <c r="Q127" s="59"/>
      <c r="R127" s="59"/>
      <c r="S127" s="83"/>
      <c r="T127" s="84"/>
      <c r="U127" s="85"/>
      <c r="V127" s="86"/>
      <c r="W127" s="87"/>
      <c r="X127" s="66"/>
      <c r="Y127" s="67"/>
      <c r="Z127" s="105"/>
      <c r="AA127" s="88"/>
      <c r="AB127" s="88"/>
      <c r="AC127" s="88"/>
      <c r="AD127" s="88"/>
      <c r="AE127" s="88"/>
      <c r="AF127" s="88"/>
      <c r="AG127" s="89"/>
      <c r="AH127" s="70"/>
      <c r="AI127" s="70"/>
      <c r="AJ127" s="66"/>
    </row>
    <row r="128" spans="1:36" x14ac:dyDescent="0.25">
      <c r="A128" s="52"/>
      <c r="B128" s="53"/>
      <c r="C128" s="54"/>
      <c r="D128" s="54"/>
      <c r="E128" s="52"/>
      <c r="F128" s="52"/>
      <c r="G128" s="52"/>
      <c r="H128" s="57"/>
      <c r="I128" s="45"/>
      <c r="J128" s="56"/>
      <c r="K128" s="56"/>
      <c r="L128" s="57"/>
      <c r="M128" s="45"/>
      <c r="N128" s="59"/>
      <c r="O128" s="83"/>
      <c r="P128" s="59"/>
      <c r="Q128" s="59"/>
      <c r="R128" s="59"/>
      <c r="S128" s="83"/>
      <c r="T128" s="84"/>
      <c r="U128" s="85"/>
      <c r="V128" s="86"/>
      <c r="W128" s="87"/>
      <c r="X128" s="66"/>
      <c r="Y128" s="67"/>
      <c r="Z128" s="105"/>
      <c r="AA128" s="68"/>
      <c r="AB128" s="88"/>
      <c r="AC128" s="88"/>
      <c r="AD128" s="88"/>
      <c r="AE128" s="88"/>
      <c r="AF128" s="88"/>
      <c r="AG128" s="89"/>
      <c r="AH128" s="70"/>
      <c r="AI128" s="70"/>
      <c r="AJ128" s="66"/>
    </row>
    <row r="129" spans="1:36" x14ac:dyDescent="0.25">
      <c r="A129" s="52"/>
      <c r="B129" s="53"/>
      <c r="C129" s="54"/>
      <c r="D129" s="54"/>
      <c r="E129" s="52"/>
      <c r="F129" s="52"/>
      <c r="G129" s="52"/>
      <c r="H129" s="57"/>
      <c r="I129" s="45"/>
      <c r="J129" s="56"/>
      <c r="K129" s="56"/>
      <c r="L129" s="57"/>
      <c r="M129" s="45"/>
      <c r="N129" s="59"/>
      <c r="O129" s="83"/>
      <c r="P129" s="59"/>
      <c r="Q129" s="59"/>
      <c r="R129" s="59"/>
      <c r="S129" s="83"/>
      <c r="T129" s="84"/>
      <c r="U129" s="85"/>
      <c r="V129" s="86"/>
      <c r="W129" s="87"/>
      <c r="X129" s="66"/>
      <c r="Y129" s="67"/>
      <c r="Z129" s="105"/>
      <c r="AA129" s="88"/>
      <c r="AB129" s="88"/>
      <c r="AC129" s="88"/>
      <c r="AD129" s="88"/>
      <c r="AE129" s="88"/>
      <c r="AF129" s="88"/>
      <c r="AG129" s="89"/>
      <c r="AH129" s="70"/>
      <c r="AI129" s="70"/>
      <c r="AJ129" s="66"/>
    </row>
    <row r="130" spans="1:36" x14ac:dyDescent="0.25">
      <c r="A130" s="52"/>
      <c r="B130" s="53"/>
      <c r="C130" s="54"/>
      <c r="D130" s="54"/>
      <c r="E130" s="52"/>
      <c r="F130" s="52"/>
      <c r="G130" s="52"/>
      <c r="H130" s="57"/>
      <c r="I130" s="45"/>
      <c r="J130" s="56"/>
      <c r="K130" s="56"/>
      <c r="L130" s="57"/>
      <c r="M130" s="45"/>
      <c r="N130" s="59"/>
      <c r="O130" s="83"/>
      <c r="P130" s="59"/>
      <c r="Q130" s="59"/>
      <c r="R130" s="59"/>
      <c r="S130" s="83"/>
      <c r="T130" s="84"/>
      <c r="U130" s="85"/>
      <c r="V130" s="86"/>
      <c r="W130" s="87"/>
      <c r="X130" s="66"/>
      <c r="Y130" s="67"/>
      <c r="Z130" s="105"/>
      <c r="AA130" s="88"/>
      <c r="AB130" s="88"/>
      <c r="AC130" s="88"/>
      <c r="AD130" s="88"/>
      <c r="AE130" s="88"/>
      <c r="AF130" s="88"/>
      <c r="AG130" s="89"/>
      <c r="AH130" s="70"/>
      <c r="AI130" s="70"/>
      <c r="AJ130" s="66"/>
    </row>
    <row r="131" spans="1:36" x14ac:dyDescent="0.25">
      <c r="A131" s="52"/>
      <c r="B131" s="53"/>
      <c r="C131" s="54"/>
      <c r="D131" s="54"/>
      <c r="E131" s="52"/>
      <c r="F131" s="52"/>
      <c r="G131" s="52"/>
      <c r="H131" s="57"/>
      <c r="I131" s="45"/>
      <c r="J131" s="56"/>
      <c r="K131" s="56"/>
      <c r="L131" s="57"/>
      <c r="M131" s="45"/>
      <c r="N131" s="59"/>
      <c r="O131" s="83"/>
      <c r="P131" s="59"/>
      <c r="Q131" s="59"/>
      <c r="R131" s="59"/>
      <c r="S131" s="83"/>
      <c r="T131" s="84"/>
      <c r="U131" s="85"/>
      <c r="V131" s="86"/>
      <c r="W131" s="87"/>
      <c r="X131" s="66"/>
      <c r="Y131" s="67"/>
      <c r="Z131" s="105"/>
      <c r="AA131" s="88"/>
      <c r="AB131" s="88"/>
      <c r="AC131" s="88"/>
      <c r="AD131" s="88"/>
      <c r="AE131" s="88"/>
      <c r="AF131" s="88"/>
      <c r="AG131" s="89"/>
      <c r="AH131" s="70"/>
      <c r="AI131" s="70"/>
      <c r="AJ131" s="66"/>
    </row>
    <row r="132" spans="1:36" x14ac:dyDescent="0.25">
      <c r="A132" s="52"/>
      <c r="B132" s="53"/>
      <c r="C132" s="54"/>
      <c r="D132" s="54"/>
      <c r="E132" s="52"/>
      <c r="F132" s="52"/>
      <c r="G132" s="52"/>
      <c r="H132" s="57"/>
      <c r="I132" s="45"/>
      <c r="J132" s="56"/>
      <c r="K132" s="56"/>
      <c r="L132" s="57"/>
      <c r="M132" s="45"/>
      <c r="N132" s="59"/>
      <c r="O132" s="83"/>
      <c r="P132" s="59"/>
      <c r="Q132" s="59"/>
      <c r="R132" s="59"/>
      <c r="S132" s="83"/>
      <c r="T132" s="84"/>
      <c r="U132" s="85"/>
      <c r="V132" s="86"/>
      <c r="W132" s="87"/>
      <c r="X132" s="66"/>
      <c r="Y132" s="67"/>
      <c r="Z132" s="105"/>
      <c r="AA132" s="68"/>
      <c r="AB132" s="88"/>
      <c r="AC132" s="88"/>
      <c r="AD132" s="88"/>
      <c r="AE132" s="88"/>
      <c r="AF132" s="88"/>
      <c r="AG132" s="89"/>
      <c r="AH132" s="70"/>
      <c r="AI132" s="70"/>
      <c r="AJ132" s="66"/>
    </row>
    <row r="133" spans="1:36" x14ac:dyDescent="0.25">
      <c r="A133" s="52"/>
      <c r="B133" s="53"/>
      <c r="C133" s="54"/>
      <c r="D133" s="54"/>
      <c r="E133" s="52"/>
      <c r="F133" s="52"/>
      <c r="G133" s="52"/>
      <c r="H133" s="57"/>
      <c r="I133" s="45"/>
      <c r="J133" s="56"/>
      <c r="K133" s="56"/>
      <c r="L133" s="57"/>
      <c r="M133" s="45"/>
      <c r="N133" s="59"/>
      <c r="O133" s="83"/>
      <c r="P133" s="59"/>
      <c r="Q133" s="59"/>
      <c r="R133" s="59"/>
      <c r="S133" s="83"/>
      <c r="T133" s="84"/>
      <c r="U133" s="85"/>
      <c r="V133" s="86"/>
      <c r="W133" s="87"/>
      <c r="X133" s="66"/>
      <c r="Y133" s="67"/>
      <c r="Z133" s="105"/>
      <c r="AA133" s="88"/>
      <c r="AB133" s="88"/>
      <c r="AC133" s="88"/>
      <c r="AD133" s="88"/>
      <c r="AE133" s="88"/>
      <c r="AF133" s="88"/>
      <c r="AG133" s="88"/>
      <c r="AH133" s="70"/>
      <c r="AI133" s="70"/>
      <c r="AJ133" s="66"/>
    </row>
    <row r="134" spans="1:36" x14ac:dyDescent="0.25">
      <c r="A134" s="52"/>
      <c r="B134" s="53"/>
      <c r="C134" s="54"/>
      <c r="D134" s="54"/>
      <c r="E134" s="52"/>
      <c r="F134" s="52"/>
      <c r="G134" s="52"/>
      <c r="H134" s="57"/>
      <c r="I134" s="45"/>
      <c r="J134" s="56"/>
      <c r="K134" s="56"/>
      <c r="L134" s="57"/>
      <c r="M134" s="45"/>
      <c r="N134" s="59"/>
      <c r="O134" s="83"/>
      <c r="P134" s="59"/>
      <c r="Q134" s="59"/>
      <c r="R134" s="59"/>
      <c r="S134" s="83"/>
      <c r="T134" s="84"/>
      <c r="U134" s="85"/>
      <c r="V134" s="86"/>
      <c r="W134" s="87"/>
      <c r="X134" s="66"/>
      <c r="Y134" s="67"/>
      <c r="Z134" s="106"/>
      <c r="AA134" s="68"/>
      <c r="AB134" s="88"/>
      <c r="AC134" s="88"/>
      <c r="AD134" s="88"/>
      <c r="AE134" s="88"/>
      <c r="AF134" s="88"/>
      <c r="AG134" s="88"/>
      <c r="AH134" s="70"/>
      <c r="AI134" s="70"/>
      <c r="AJ134" s="66"/>
    </row>
    <row r="135" spans="1:36" x14ac:dyDescent="0.25">
      <c r="A135" s="52"/>
      <c r="B135" s="53"/>
      <c r="C135" s="54"/>
      <c r="D135" s="54"/>
      <c r="E135" s="52"/>
      <c r="F135" s="52"/>
      <c r="G135" s="52"/>
      <c r="H135" s="57"/>
      <c r="I135" s="45"/>
      <c r="J135" s="56"/>
      <c r="K135" s="56"/>
      <c r="L135" s="57"/>
      <c r="M135" s="45"/>
      <c r="N135" s="59"/>
      <c r="O135" s="83"/>
      <c r="P135" s="59"/>
      <c r="Q135" s="59"/>
      <c r="R135" s="59"/>
      <c r="S135" s="83"/>
      <c r="T135" s="84"/>
      <c r="U135" s="85"/>
      <c r="V135" s="86"/>
      <c r="W135" s="87"/>
      <c r="X135" s="66"/>
      <c r="Y135" s="67"/>
      <c r="Z135" s="105"/>
      <c r="AA135" s="88"/>
      <c r="AB135" s="88"/>
      <c r="AC135" s="88"/>
      <c r="AD135" s="88"/>
      <c r="AE135" s="88"/>
      <c r="AF135" s="88"/>
      <c r="AG135" s="88"/>
      <c r="AH135" s="70"/>
      <c r="AI135" s="70"/>
      <c r="AJ135" s="66"/>
    </row>
    <row r="136" spans="1:36" x14ac:dyDescent="0.25">
      <c r="A136" s="52"/>
      <c r="B136" s="53"/>
      <c r="C136" s="54"/>
      <c r="D136" s="54"/>
      <c r="E136" s="52"/>
      <c r="F136" s="52"/>
      <c r="G136" s="52"/>
      <c r="H136" s="57"/>
      <c r="I136" s="45"/>
      <c r="J136" s="56"/>
      <c r="K136" s="56"/>
      <c r="L136" s="57"/>
      <c r="M136" s="45"/>
      <c r="N136" s="59"/>
      <c r="O136" s="83"/>
      <c r="P136" s="59"/>
      <c r="Q136" s="59"/>
      <c r="R136" s="59"/>
      <c r="S136" s="83"/>
      <c r="T136" s="84"/>
      <c r="U136" s="85"/>
      <c r="V136" s="86"/>
      <c r="W136" s="87"/>
      <c r="X136" s="66"/>
      <c r="Y136" s="67"/>
      <c r="Z136" s="105"/>
      <c r="AA136" s="88"/>
      <c r="AB136" s="88"/>
      <c r="AC136" s="88"/>
      <c r="AD136" s="88"/>
      <c r="AE136" s="88"/>
      <c r="AF136" s="88"/>
      <c r="AG136" s="88"/>
      <c r="AH136" s="70"/>
      <c r="AI136" s="70"/>
      <c r="AJ136" s="66"/>
    </row>
    <row r="137" spans="1:36" x14ac:dyDescent="0.25">
      <c r="A137" s="52"/>
      <c r="B137" s="53"/>
      <c r="C137" s="54"/>
      <c r="D137" s="54"/>
      <c r="E137" s="52"/>
      <c r="F137" s="52"/>
      <c r="G137" s="52"/>
      <c r="H137" s="57"/>
      <c r="I137" s="45"/>
      <c r="J137" s="56"/>
      <c r="K137" s="56"/>
      <c r="L137" s="57"/>
      <c r="M137" s="45"/>
      <c r="N137" s="59"/>
      <c r="O137" s="83"/>
      <c r="P137" s="59"/>
      <c r="Q137" s="59"/>
      <c r="R137" s="59"/>
      <c r="S137" s="83"/>
      <c r="T137" s="84"/>
      <c r="U137" s="85"/>
      <c r="V137" s="86"/>
      <c r="W137" s="87"/>
      <c r="X137" s="66"/>
      <c r="Y137" s="67"/>
      <c r="Z137" s="105"/>
      <c r="AA137" s="88"/>
      <c r="AB137" s="88"/>
      <c r="AC137" s="88"/>
      <c r="AD137" s="88"/>
      <c r="AE137" s="88"/>
      <c r="AF137" s="88"/>
      <c r="AG137" s="88"/>
      <c r="AH137" s="70"/>
      <c r="AI137" s="70"/>
      <c r="AJ137" s="66"/>
    </row>
    <row r="138" spans="1:36" x14ac:dyDescent="0.25">
      <c r="A138" s="52"/>
      <c r="B138" s="53"/>
      <c r="C138" s="54"/>
      <c r="D138" s="54"/>
      <c r="E138" s="52"/>
      <c r="F138" s="52"/>
      <c r="G138" s="52"/>
      <c r="H138" s="57"/>
      <c r="I138" s="45"/>
      <c r="J138" s="56"/>
      <c r="K138" s="56"/>
      <c r="L138" s="57"/>
      <c r="M138" s="45"/>
      <c r="N138" s="59"/>
      <c r="O138" s="83"/>
      <c r="P138" s="59"/>
      <c r="Q138" s="59"/>
      <c r="R138" s="59"/>
      <c r="S138" s="83"/>
      <c r="T138" s="84"/>
      <c r="U138" s="85"/>
      <c r="V138" s="86"/>
      <c r="W138" s="87"/>
      <c r="X138" s="66"/>
      <c r="Y138" s="67"/>
      <c r="Z138" s="105"/>
      <c r="AA138" s="88"/>
      <c r="AB138" s="88"/>
      <c r="AC138" s="88"/>
      <c r="AD138" s="88"/>
      <c r="AE138" s="88"/>
      <c r="AF138" s="88"/>
      <c r="AG138" s="88"/>
      <c r="AH138" s="70"/>
      <c r="AI138" s="70"/>
      <c r="AJ138" s="66"/>
    </row>
    <row r="139" spans="1:36" x14ac:dyDescent="0.25">
      <c r="A139" s="52"/>
      <c r="B139" s="53"/>
      <c r="C139" s="54"/>
      <c r="D139" s="54"/>
      <c r="E139" s="52"/>
      <c r="F139" s="52"/>
      <c r="G139" s="52"/>
      <c r="H139" s="57"/>
      <c r="I139" s="45"/>
      <c r="J139" s="56"/>
      <c r="K139" s="56"/>
      <c r="L139" s="57"/>
      <c r="M139" s="45"/>
      <c r="N139" s="59"/>
      <c r="O139" s="83"/>
      <c r="P139" s="59"/>
      <c r="Q139" s="59"/>
      <c r="R139" s="59"/>
      <c r="S139" s="83"/>
      <c r="T139" s="84"/>
      <c r="U139" s="85"/>
      <c r="V139" s="86"/>
      <c r="W139" s="87"/>
      <c r="X139" s="66"/>
      <c r="Y139" s="67"/>
      <c r="Z139" s="105"/>
      <c r="AA139" s="88"/>
      <c r="AB139" s="88"/>
      <c r="AC139" s="88"/>
      <c r="AD139" s="88"/>
      <c r="AE139" s="88"/>
      <c r="AF139" s="88"/>
      <c r="AG139" s="88"/>
      <c r="AH139" s="70"/>
      <c r="AI139" s="70"/>
      <c r="AJ139" s="66"/>
    </row>
    <row r="140" spans="1:36" x14ac:dyDescent="0.25">
      <c r="A140" s="52"/>
      <c r="B140" s="53"/>
      <c r="C140" s="54"/>
      <c r="D140" s="54"/>
      <c r="E140" s="52"/>
      <c r="F140" s="52"/>
      <c r="G140" s="52"/>
      <c r="H140" s="57"/>
      <c r="I140" s="45"/>
      <c r="J140" s="56"/>
      <c r="K140" s="56"/>
      <c r="L140" s="57"/>
      <c r="M140" s="45"/>
      <c r="N140" s="59"/>
      <c r="O140" s="83"/>
      <c r="P140" s="59"/>
      <c r="Q140" s="59"/>
      <c r="R140" s="59"/>
      <c r="S140" s="83"/>
      <c r="T140" s="84"/>
      <c r="U140" s="85"/>
      <c r="V140" s="86"/>
      <c r="W140" s="87"/>
      <c r="X140" s="66"/>
      <c r="Y140" s="67"/>
      <c r="Z140" s="105"/>
      <c r="AA140" s="68"/>
      <c r="AB140" s="88"/>
      <c r="AC140" s="88"/>
      <c r="AD140" s="88"/>
      <c r="AE140" s="88"/>
      <c r="AF140" s="88"/>
      <c r="AG140" s="88"/>
      <c r="AH140" s="70"/>
      <c r="AI140" s="70"/>
      <c r="AJ140" s="66"/>
    </row>
    <row r="141" spans="1:36" x14ac:dyDescent="0.25">
      <c r="A141" s="52"/>
      <c r="B141" s="53"/>
      <c r="C141" s="54"/>
      <c r="D141" s="54"/>
      <c r="E141" s="52"/>
      <c r="F141" s="52"/>
      <c r="G141" s="52"/>
      <c r="H141" s="57"/>
      <c r="I141" s="45"/>
      <c r="J141" s="56"/>
      <c r="K141" s="56"/>
      <c r="L141" s="57"/>
      <c r="M141" s="45"/>
      <c r="N141" s="59"/>
      <c r="O141" s="83"/>
      <c r="P141" s="59"/>
      <c r="Q141" s="59"/>
      <c r="R141" s="59"/>
      <c r="S141" s="83"/>
      <c r="T141" s="84"/>
      <c r="U141" s="85"/>
      <c r="V141" s="86"/>
      <c r="W141" s="87"/>
      <c r="X141" s="66"/>
      <c r="Y141" s="67"/>
      <c r="Z141" s="105"/>
      <c r="AA141" s="88"/>
      <c r="AB141" s="88"/>
      <c r="AC141" s="88"/>
      <c r="AD141" s="88"/>
      <c r="AE141" s="88"/>
      <c r="AF141" s="88"/>
      <c r="AG141" s="88"/>
      <c r="AH141" s="70"/>
      <c r="AI141" s="70"/>
      <c r="AJ141" s="66"/>
    </row>
    <row r="142" spans="1:36" x14ac:dyDescent="0.25">
      <c r="A142" s="52"/>
      <c r="B142" s="53"/>
      <c r="C142" s="54"/>
      <c r="D142" s="54"/>
      <c r="E142" s="52"/>
      <c r="F142" s="52"/>
      <c r="G142" s="52"/>
      <c r="H142" s="57"/>
      <c r="I142" s="45"/>
      <c r="J142" s="56"/>
      <c r="K142" s="56"/>
      <c r="L142" s="57"/>
      <c r="M142" s="45"/>
      <c r="N142" s="59"/>
      <c r="O142" s="83"/>
      <c r="P142" s="59"/>
      <c r="Q142" s="59"/>
      <c r="R142" s="59"/>
      <c r="S142" s="83"/>
      <c r="T142" s="84"/>
      <c r="U142" s="85"/>
      <c r="V142" s="86"/>
      <c r="W142" s="87"/>
      <c r="X142" s="66"/>
      <c r="Y142" s="67"/>
      <c r="Z142" s="105"/>
      <c r="AA142" s="88"/>
      <c r="AB142" s="88"/>
      <c r="AC142" s="88"/>
      <c r="AD142" s="88"/>
      <c r="AE142" s="88"/>
      <c r="AF142" s="88"/>
      <c r="AG142" s="88"/>
      <c r="AH142" s="70"/>
      <c r="AI142" s="70"/>
      <c r="AJ142" s="66"/>
    </row>
    <row r="143" spans="1:36" x14ac:dyDescent="0.25">
      <c r="A143" s="52"/>
      <c r="B143" s="53"/>
      <c r="C143" s="54"/>
      <c r="D143" s="54"/>
      <c r="E143" s="52"/>
      <c r="F143" s="52"/>
      <c r="G143" s="52"/>
      <c r="H143" s="57"/>
      <c r="I143" s="45"/>
      <c r="J143" s="56"/>
      <c r="K143" s="56"/>
      <c r="L143" s="57"/>
      <c r="M143" s="45"/>
      <c r="N143" s="59"/>
      <c r="O143" s="83"/>
      <c r="P143" s="59"/>
      <c r="Q143" s="59"/>
      <c r="R143" s="59"/>
      <c r="S143" s="83"/>
      <c r="T143" s="84"/>
      <c r="U143" s="85"/>
      <c r="V143" s="86"/>
      <c r="W143" s="87"/>
      <c r="X143" s="66"/>
      <c r="Y143" s="67"/>
      <c r="Z143" s="105"/>
      <c r="AA143" s="88"/>
      <c r="AB143" s="88"/>
      <c r="AC143" s="88"/>
      <c r="AD143" s="88"/>
      <c r="AE143" s="88"/>
      <c r="AF143" s="88"/>
      <c r="AG143" s="88"/>
      <c r="AH143" s="70"/>
      <c r="AI143" s="70"/>
      <c r="AJ143" s="66"/>
    </row>
    <row r="144" spans="1:36" x14ac:dyDescent="0.25">
      <c r="A144" s="52"/>
      <c r="B144" s="53"/>
      <c r="C144" s="54"/>
      <c r="D144" s="54"/>
      <c r="E144" s="52"/>
      <c r="F144" s="52"/>
      <c r="G144" s="52"/>
      <c r="H144" s="57"/>
      <c r="I144" s="45"/>
      <c r="J144" s="56"/>
      <c r="K144" s="56"/>
      <c r="L144" s="57"/>
      <c r="M144" s="45"/>
      <c r="N144" s="59"/>
      <c r="O144" s="83"/>
      <c r="P144" s="59"/>
      <c r="Q144" s="59"/>
      <c r="R144" s="59"/>
      <c r="S144" s="83"/>
      <c r="T144" s="84"/>
      <c r="U144" s="85"/>
      <c r="V144" s="86"/>
      <c r="W144" s="87"/>
      <c r="X144" s="66"/>
      <c r="Y144" s="67"/>
      <c r="Z144" s="105"/>
      <c r="AA144" s="88"/>
      <c r="AB144" s="88"/>
      <c r="AC144" s="88"/>
      <c r="AD144" s="88"/>
      <c r="AE144" s="88"/>
      <c r="AF144" s="88"/>
      <c r="AG144" s="88"/>
      <c r="AH144" s="70"/>
      <c r="AI144" s="70"/>
      <c r="AJ144" s="66"/>
    </row>
    <row r="145" spans="1:36" x14ac:dyDescent="0.25">
      <c r="A145" s="52"/>
      <c r="B145" s="53"/>
      <c r="C145" s="54"/>
      <c r="D145" s="54"/>
      <c r="E145" s="52"/>
      <c r="F145" s="52"/>
      <c r="G145" s="52"/>
      <c r="H145" s="57"/>
      <c r="I145" s="45"/>
      <c r="J145" s="56"/>
      <c r="K145" s="56"/>
      <c r="L145" s="57"/>
      <c r="M145" s="45"/>
      <c r="N145" s="59"/>
      <c r="O145" s="83"/>
      <c r="P145" s="59"/>
      <c r="Q145" s="59"/>
      <c r="R145" s="59"/>
      <c r="S145" s="83"/>
      <c r="T145" s="84"/>
      <c r="U145" s="85"/>
      <c r="V145" s="86"/>
      <c r="W145" s="87"/>
      <c r="X145" s="66"/>
      <c r="Y145" s="67"/>
      <c r="Z145" s="105"/>
      <c r="AA145" s="88"/>
      <c r="AB145" s="88"/>
      <c r="AC145" s="88"/>
      <c r="AD145" s="88"/>
      <c r="AE145" s="88"/>
      <c r="AF145" s="88"/>
      <c r="AG145" s="88"/>
      <c r="AH145" s="70"/>
      <c r="AI145" s="70"/>
      <c r="AJ145" s="66"/>
    </row>
    <row r="146" spans="1:36" x14ac:dyDescent="0.25">
      <c r="A146" s="52"/>
      <c r="B146" s="53"/>
      <c r="C146" s="54"/>
      <c r="D146" s="54"/>
      <c r="E146" s="52"/>
      <c r="F146" s="52"/>
      <c r="G146" s="52"/>
      <c r="H146" s="57"/>
      <c r="I146" s="45"/>
      <c r="J146" s="56"/>
      <c r="K146" s="56"/>
      <c r="L146" s="57"/>
      <c r="M146" s="45"/>
      <c r="N146" s="59"/>
      <c r="O146" s="83"/>
      <c r="P146" s="59"/>
      <c r="Q146" s="59"/>
      <c r="R146" s="59"/>
      <c r="S146" s="83"/>
      <c r="T146" s="84"/>
      <c r="U146" s="85"/>
      <c r="V146" s="86"/>
      <c r="W146" s="87"/>
      <c r="X146" s="66"/>
      <c r="Y146" s="67"/>
      <c r="Z146" s="106"/>
      <c r="AA146" s="68"/>
      <c r="AB146" s="88"/>
      <c r="AC146" s="88"/>
      <c r="AD146" s="88"/>
      <c r="AE146" s="88"/>
      <c r="AF146" s="88"/>
      <c r="AG146" s="88"/>
      <c r="AH146" s="70"/>
      <c r="AI146" s="70"/>
      <c r="AJ146" s="66"/>
    </row>
    <row r="147" spans="1:36" x14ac:dyDescent="0.25">
      <c r="A147" s="52"/>
      <c r="B147" s="53"/>
      <c r="C147" s="54"/>
      <c r="D147" s="54"/>
      <c r="E147" s="52"/>
      <c r="F147" s="52"/>
      <c r="G147" s="52"/>
      <c r="H147" s="57"/>
      <c r="I147" s="45"/>
      <c r="J147" s="56"/>
      <c r="K147" s="56"/>
      <c r="L147" s="57"/>
      <c r="M147" s="45"/>
      <c r="N147" s="59"/>
      <c r="O147" s="83"/>
      <c r="P147" s="59"/>
      <c r="Q147" s="59"/>
      <c r="R147" s="59"/>
      <c r="S147" s="83"/>
      <c r="T147" s="84"/>
      <c r="U147" s="85"/>
      <c r="V147" s="86"/>
      <c r="W147" s="87"/>
      <c r="X147" s="66"/>
      <c r="Y147" s="67"/>
      <c r="Z147" s="105"/>
      <c r="AA147" s="88"/>
      <c r="AB147" s="88"/>
      <c r="AC147" s="88"/>
      <c r="AD147" s="88"/>
      <c r="AE147" s="88"/>
      <c r="AF147" s="88"/>
      <c r="AG147" s="88"/>
      <c r="AH147" s="70"/>
      <c r="AI147" s="70"/>
      <c r="AJ147" s="66"/>
    </row>
    <row r="148" spans="1:36" x14ac:dyDescent="0.25">
      <c r="A148" s="52"/>
      <c r="B148" s="53"/>
      <c r="C148" s="54"/>
      <c r="D148" s="54"/>
      <c r="E148" s="52"/>
      <c r="F148" s="52"/>
      <c r="G148" s="52"/>
      <c r="H148" s="57"/>
      <c r="I148" s="45"/>
      <c r="J148" s="56"/>
      <c r="K148" s="56"/>
      <c r="L148" s="57"/>
      <c r="M148" s="45"/>
      <c r="N148" s="59"/>
      <c r="O148" s="83"/>
      <c r="P148" s="59"/>
      <c r="Q148" s="59"/>
      <c r="R148" s="59"/>
      <c r="S148" s="83"/>
      <c r="T148" s="84"/>
      <c r="U148" s="85"/>
      <c r="V148" s="86"/>
      <c r="W148" s="87"/>
      <c r="X148" s="66"/>
      <c r="Y148" s="67"/>
      <c r="Z148" s="105"/>
      <c r="AA148" s="88"/>
      <c r="AB148" s="88"/>
      <c r="AC148" s="88"/>
      <c r="AD148" s="88"/>
      <c r="AE148" s="88"/>
      <c r="AF148" s="88"/>
      <c r="AG148" s="88"/>
      <c r="AH148" s="70"/>
      <c r="AI148" s="70"/>
      <c r="AJ148" s="66"/>
    </row>
    <row r="149" spans="1:36" x14ac:dyDescent="0.25">
      <c r="A149" s="52"/>
      <c r="B149" s="53"/>
      <c r="C149" s="54"/>
      <c r="D149" s="54"/>
      <c r="E149" s="52"/>
      <c r="F149" s="52"/>
      <c r="G149" s="52"/>
      <c r="H149" s="57"/>
      <c r="I149" s="45"/>
      <c r="J149" s="56"/>
      <c r="K149" s="56"/>
      <c r="L149" s="57"/>
      <c r="M149" s="45"/>
      <c r="N149" s="59"/>
      <c r="O149" s="83"/>
      <c r="P149" s="59"/>
      <c r="Q149" s="59"/>
      <c r="R149" s="59"/>
      <c r="S149" s="83"/>
      <c r="T149" s="84"/>
      <c r="U149" s="85"/>
      <c r="V149" s="86"/>
      <c r="W149" s="87"/>
      <c r="X149" s="66"/>
      <c r="Y149" s="67"/>
      <c r="Z149" s="105"/>
      <c r="AA149" s="88"/>
      <c r="AB149" s="88"/>
      <c r="AC149" s="88"/>
      <c r="AD149" s="88"/>
      <c r="AE149" s="88"/>
      <c r="AF149" s="88"/>
      <c r="AG149" s="88"/>
      <c r="AH149" s="70"/>
      <c r="AI149" s="70"/>
      <c r="AJ149" s="66"/>
    </row>
    <row r="150" spans="1:36" x14ac:dyDescent="0.25">
      <c r="A150" s="52"/>
      <c r="B150" s="53"/>
      <c r="C150" s="54"/>
      <c r="D150" s="54"/>
      <c r="E150" s="52"/>
      <c r="F150" s="52"/>
      <c r="G150" s="52"/>
      <c r="H150" s="57"/>
      <c r="I150" s="45"/>
      <c r="J150" s="56"/>
      <c r="K150" s="56"/>
      <c r="L150" s="57"/>
      <c r="M150" s="45"/>
      <c r="N150" s="59"/>
      <c r="O150" s="83"/>
      <c r="P150" s="59"/>
      <c r="Q150" s="59"/>
      <c r="R150" s="59"/>
      <c r="S150" s="83"/>
      <c r="T150" s="84"/>
      <c r="U150" s="85"/>
      <c r="V150" s="86"/>
      <c r="W150" s="87"/>
      <c r="X150" s="66"/>
      <c r="Y150" s="67"/>
      <c r="Z150" s="105"/>
      <c r="AA150" s="88"/>
      <c r="AB150" s="88"/>
      <c r="AC150" s="88"/>
      <c r="AD150" s="88"/>
      <c r="AE150" s="88"/>
      <c r="AF150" s="88"/>
      <c r="AG150" s="88"/>
      <c r="AH150" s="70"/>
      <c r="AI150" s="70"/>
      <c r="AJ150" s="66"/>
    </row>
    <row r="151" spans="1:36" x14ac:dyDescent="0.25">
      <c r="A151" s="52"/>
      <c r="B151" s="53"/>
      <c r="C151" s="54"/>
      <c r="D151" s="54"/>
      <c r="E151" s="52"/>
      <c r="F151" s="52"/>
      <c r="G151" s="52"/>
      <c r="H151" s="57"/>
      <c r="I151" s="45"/>
      <c r="J151" s="56"/>
      <c r="K151" s="56"/>
      <c r="L151" s="57"/>
      <c r="M151" s="45"/>
      <c r="N151" s="59"/>
      <c r="O151" s="83"/>
      <c r="P151" s="59"/>
      <c r="Q151" s="59"/>
      <c r="R151" s="59"/>
      <c r="S151" s="83"/>
      <c r="T151" s="84"/>
      <c r="U151" s="85"/>
      <c r="V151" s="86"/>
      <c r="W151" s="87"/>
      <c r="X151" s="66"/>
      <c r="Y151" s="67"/>
      <c r="Z151" s="106"/>
      <c r="AA151" s="88"/>
      <c r="AB151" s="88"/>
      <c r="AC151" s="88"/>
      <c r="AD151" s="88"/>
      <c r="AE151" s="88"/>
      <c r="AF151" s="88"/>
      <c r="AG151" s="88"/>
      <c r="AH151" s="70"/>
      <c r="AI151" s="70"/>
      <c r="AJ151" s="66"/>
    </row>
    <row r="152" spans="1:36" x14ac:dyDescent="0.25">
      <c r="A152" s="52"/>
      <c r="B152" s="53"/>
      <c r="C152" s="54"/>
      <c r="D152" s="54"/>
      <c r="E152" s="52"/>
      <c r="F152" s="52"/>
      <c r="G152" s="52"/>
      <c r="H152" s="57"/>
      <c r="I152" s="45"/>
      <c r="J152" s="56"/>
      <c r="K152" s="56"/>
      <c r="L152" s="57"/>
      <c r="M152" s="45"/>
      <c r="N152" s="59"/>
      <c r="O152" s="83"/>
      <c r="P152" s="59"/>
      <c r="Q152" s="59"/>
      <c r="R152" s="59"/>
      <c r="S152" s="83"/>
      <c r="T152" s="84"/>
      <c r="U152" s="85"/>
      <c r="V152" s="86"/>
      <c r="W152" s="87"/>
      <c r="X152" s="66"/>
      <c r="Y152" s="67"/>
      <c r="Z152" s="105"/>
      <c r="AA152" s="88"/>
      <c r="AB152" s="88"/>
      <c r="AC152" s="88"/>
      <c r="AD152" s="88"/>
      <c r="AE152" s="88"/>
      <c r="AF152" s="88"/>
      <c r="AG152" s="88"/>
      <c r="AH152" s="70"/>
      <c r="AI152" s="70"/>
      <c r="AJ152" s="66"/>
    </row>
    <row r="153" spans="1:36" x14ac:dyDescent="0.25">
      <c r="A153" s="52"/>
      <c r="B153" s="53"/>
      <c r="C153" s="54"/>
      <c r="D153" s="54"/>
      <c r="E153" s="52"/>
      <c r="F153" s="52"/>
      <c r="G153" s="52"/>
      <c r="H153" s="57"/>
      <c r="I153" s="45"/>
      <c r="J153" s="56"/>
      <c r="K153" s="56"/>
      <c r="L153" s="57"/>
      <c r="M153" s="45"/>
      <c r="N153" s="59"/>
      <c r="O153" s="83"/>
      <c r="P153" s="59"/>
      <c r="Q153" s="59"/>
      <c r="R153" s="59"/>
      <c r="S153" s="83"/>
      <c r="T153" s="84"/>
      <c r="U153" s="85"/>
      <c r="V153" s="86"/>
      <c r="W153" s="87"/>
      <c r="X153" s="66"/>
      <c r="Y153" s="67"/>
      <c r="Z153" s="106"/>
      <c r="AA153" s="88"/>
      <c r="AB153" s="88"/>
      <c r="AC153" s="88"/>
      <c r="AD153" s="88"/>
      <c r="AE153" s="88"/>
      <c r="AF153" s="88"/>
      <c r="AG153" s="88"/>
      <c r="AH153" s="70"/>
      <c r="AI153" s="70"/>
      <c r="AJ153" s="66"/>
    </row>
    <row r="154" spans="1:36" x14ac:dyDescent="0.25">
      <c r="A154" s="52"/>
      <c r="B154" s="53"/>
      <c r="C154" s="54"/>
      <c r="D154" s="54"/>
      <c r="E154" s="52"/>
      <c r="F154" s="52"/>
      <c r="G154" s="52"/>
      <c r="H154" s="57"/>
      <c r="I154" s="45"/>
      <c r="J154" s="56"/>
      <c r="K154" s="56"/>
      <c r="L154" s="57"/>
      <c r="M154" s="45"/>
      <c r="N154" s="59"/>
      <c r="O154" s="83"/>
      <c r="P154" s="59"/>
      <c r="Q154" s="59"/>
      <c r="R154" s="59"/>
      <c r="S154" s="83"/>
      <c r="T154" s="84"/>
      <c r="U154" s="85"/>
      <c r="V154" s="86"/>
      <c r="W154" s="87"/>
      <c r="X154" s="66"/>
      <c r="Y154" s="67"/>
      <c r="Z154" s="105"/>
      <c r="AA154" s="88"/>
      <c r="AB154" s="88"/>
      <c r="AC154" s="88"/>
      <c r="AD154" s="88"/>
      <c r="AE154" s="88"/>
      <c r="AF154" s="88"/>
      <c r="AG154" s="88"/>
      <c r="AH154" s="70"/>
      <c r="AI154" s="70"/>
      <c r="AJ154" s="66"/>
    </row>
    <row r="155" spans="1:36" x14ac:dyDescent="0.25">
      <c r="A155" s="52"/>
      <c r="B155" s="53"/>
      <c r="C155" s="54"/>
      <c r="D155" s="54"/>
      <c r="E155" s="52"/>
      <c r="F155" s="52"/>
      <c r="G155" s="52"/>
      <c r="H155" s="57"/>
      <c r="I155" s="45"/>
      <c r="J155" s="56"/>
      <c r="K155" s="56"/>
      <c r="L155" s="57"/>
      <c r="M155" s="45"/>
      <c r="N155" s="59"/>
      <c r="O155" s="83"/>
      <c r="P155" s="59"/>
      <c r="Q155" s="59"/>
      <c r="R155" s="59"/>
      <c r="S155" s="83"/>
      <c r="T155" s="84"/>
      <c r="U155" s="85"/>
      <c r="V155" s="86"/>
      <c r="W155" s="87"/>
      <c r="X155" s="66"/>
      <c r="Y155" s="67"/>
      <c r="Z155" s="105"/>
      <c r="AA155" s="88"/>
      <c r="AB155" s="88"/>
      <c r="AC155" s="88"/>
      <c r="AD155" s="88"/>
      <c r="AE155" s="88"/>
      <c r="AF155" s="88"/>
      <c r="AG155" s="88"/>
      <c r="AH155" s="70"/>
      <c r="AI155" s="70"/>
      <c r="AJ155" s="66"/>
    </row>
    <row r="156" spans="1:36" x14ac:dyDescent="0.25">
      <c r="A156" s="52"/>
      <c r="B156" s="53"/>
      <c r="C156" s="54"/>
      <c r="D156" s="54"/>
      <c r="E156" s="52"/>
      <c r="F156" s="52"/>
      <c r="G156" s="52"/>
      <c r="H156" s="57"/>
      <c r="I156" s="45"/>
      <c r="J156" s="56"/>
      <c r="K156" s="56"/>
      <c r="L156" s="57"/>
      <c r="M156" s="45"/>
      <c r="N156" s="59"/>
      <c r="O156" s="83"/>
      <c r="P156" s="59"/>
      <c r="Q156" s="59"/>
      <c r="R156" s="59"/>
      <c r="S156" s="83"/>
      <c r="T156" s="84"/>
      <c r="U156" s="85"/>
      <c r="V156" s="86"/>
      <c r="W156" s="87"/>
      <c r="X156" s="66"/>
      <c r="Y156" s="67"/>
      <c r="Z156" s="105"/>
      <c r="AA156" s="88"/>
      <c r="AB156" s="88"/>
      <c r="AC156" s="88"/>
      <c r="AD156" s="88"/>
      <c r="AE156" s="88"/>
      <c r="AF156" s="88"/>
      <c r="AG156" s="88"/>
      <c r="AH156" s="70"/>
      <c r="AI156" s="70"/>
      <c r="AJ156" s="66"/>
    </row>
    <row r="157" spans="1:36" x14ac:dyDescent="0.25">
      <c r="A157" s="52"/>
      <c r="B157" s="53"/>
      <c r="C157" s="54"/>
      <c r="D157" s="54"/>
      <c r="E157" s="52"/>
      <c r="F157" s="52"/>
      <c r="G157" s="52"/>
      <c r="H157" s="57"/>
      <c r="I157" s="45"/>
      <c r="J157" s="56"/>
      <c r="K157" s="56"/>
      <c r="L157" s="57"/>
      <c r="M157" s="45"/>
      <c r="N157" s="59"/>
      <c r="O157" s="83"/>
      <c r="P157" s="59"/>
      <c r="Q157" s="59"/>
      <c r="R157" s="59"/>
      <c r="S157" s="83"/>
      <c r="T157" s="84"/>
      <c r="U157" s="85"/>
      <c r="V157" s="86"/>
      <c r="W157" s="87"/>
      <c r="X157" s="66"/>
      <c r="Y157" s="67"/>
      <c r="Z157" s="105"/>
      <c r="AA157" s="88"/>
      <c r="AB157" s="88"/>
      <c r="AC157" s="88"/>
      <c r="AD157" s="88"/>
      <c r="AE157" s="88"/>
      <c r="AF157" s="88"/>
      <c r="AG157" s="88"/>
      <c r="AH157" s="70"/>
      <c r="AI157" s="70"/>
      <c r="AJ157" s="66"/>
    </row>
    <row r="158" spans="1:36" x14ac:dyDescent="0.25">
      <c r="A158" s="52"/>
      <c r="B158" s="53"/>
      <c r="C158" s="54"/>
      <c r="D158" s="54"/>
      <c r="E158" s="52"/>
      <c r="F158" s="52"/>
      <c r="G158" s="52"/>
      <c r="H158" s="57"/>
      <c r="I158" s="45"/>
      <c r="J158" s="56"/>
      <c r="K158" s="56"/>
      <c r="L158" s="57"/>
      <c r="M158" s="45"/>
      <c r="N158" s="59"/>
      <c r="O158" s="83"/>
      <c r="P158" s="59"/>
      <c r="Q158" s="59"/>
      <c r="R158" s="59"/>
      <c r="S158" s="83"/>
      <c r="T158" s="84"/>
      <c r="U158" s="85"/>
      <c r="V158" s="86"/>
      <c r="W158" s="87"/>
      <c r="X158" s="66"/>
      <c r="Y158" s="67"/>
      <c r="Z158" s="105"/>
      <c r="AA158" s="88"/>
      <c r="AB158" s="88"/>
      <c r="AC158" s="88"/>
      <c r="AD158" s="88"/>
      <c r="AE158" s="88"/>
      <c r="AF158" s="88"/>
      <c r="AG158" s="88"/>
      <c r="AH158" s="70"/>
      <c r="AI158" s="70"/>
      <c r="AJ158" s="66"/>
    </row>
    <row r="159" spans="1:36" x14ac:dyDescent="0.25">
      <c r="A159" s="52"/>
      <c r="B159" s="53"/>
      <c r="C159" s="54"/>
      <c r="D159" s="54"/>
      <c r="E159" s="52"/>
      <c r="F159" s="52"/>
      <c r="G159" s="52"/>
      <c r="H159" s="57"/>
      <c r="I159" s="45"/>
      <c r="J159" s="56"/>
      <c r="K159" s="56"/>
      <c r="L159" s="57"/>
      <c r="M159" s="45"/>
      <c r="N159" s="59"/>
      <c r="O159" s="83"/>
      <c r="P159" s="59"/>
      <c r="Q159" s="59"/>
      <c r="R159" s="59"/>
      <c r="S159" s="83"/>
      <c r="T159" s="84"/>
      <c r="U159" s="85"/>
      <c r="V159" s="86"/>
      <c r="W159" s="87"/>
      <c r="X159" s="66"/>
      <c r="Y159" s="67"/>
      <c r="Z159" s="105"/>
      <c r="AA159" s="88"/>
      <c r="AB159" s="68"/>
      <c r="AC159" s="88"/>
      <c r="AD159" s="88"/>
      <c r="AE159" s="88"/>
      <c r="AF159" s="88"/>
      <c r="AG159" s="88"/>
      <c r="AH159" s="70"/>
      <c r="AI159" s="70"/>
      <c r="AJ159" s="66"/>
    </row>
    <row r="160" spans="1:36" x14ac:dyDescent="0.25">
      <c r="A160" s="52"/>
      <c r="B160" s="53"/>
      <c r="C160" s="54"/>
      <c r="D160" s="54"/>
      <c r="E160" s="52"/>
      <c r="F160" s="52"/>
      <c r="G160" s="52"/>
      <c r="H160" s="57"/>
      <c r="I160" s="45"/>
      <c r="J160" s="56"/>
      <c r="K160" s="56"/>
      <c r="L160" s="57"/>
      <c r="M160" s="45"/>
      <c r="N160" s="59"/>
      <c r="O160" s="83"/>
      <c r="P160" s="59"/>
      <c r="Q160" s="59"/>
      <c r="R160" s="59"/>
      <c r="S160" s="83"/>
      <c r="T160" s="84"/>
      <c r="U160" s="85"/>
      <c r="V160" s="86"/>
      <c r="W160" s="87"/>
      <c r="X160" s="66"/>
      <c r="Y160" s="67"/>
      <c r="Z160" s="105"/>
      <c r="AA160" s="88"/>
      <c r="AB160" s="88"/>
      <c r="AC160" s="88"/>
      <c r="AD160" s="88"/>
      <c r="AE160" s="88"/>
      <c r="AF160" s="88"/>
      <c r="AG160" s="88"/>
      <c r="AH160" s="70"/>
      <c r="AI160" s="70"/>
      <c r="AJ160" s="66"/>
    </row>
    <row r="161" spans="1:36" x14ac:dyDescent="0.25">
      <c r="A161" s="52"/>
      <c r="B161" s="53"/>
      <c r="C161" s="54"/>
      <c r="D161" s="54"/>
      <c r="E161" s="52"/>
      <c r="F161" s="52"/>
      <c r="G161" s="52"/>
      <c r="H161" s="57"/>
      <c r="I161" s="45"/>
      <c r="J161" s="56"/>
      <c r="K161" s="56"/>
      <c r="L161" s="57"/>
      <c r="M161" s="45"/>
      <c r="N161" s="59"/>
      <c r="O161" s="83"/>
      <c r="P161" s="59"/>
      <c r="Q161" s="59"/>
      <c r="R161" s="59"/>
      <c r="S161" s="83"/>
      <c r="T161" s="84"/>
      <c r="U161" s="85"/>
      <c r="V161" s="86"/>
      <c r="W161" s="87"/>
      <c r="X161" s="66"/>
      <c r="Y161" s="67"/>
      <c r="Z161" s="105"/>
      <c r="AA161" s="88"/>
      <c r="AB161" s="88"/>
      <c r="AC161" s="88"/>
      <c r="AD161" s="88"/>
      <c r="AE161" s="88"/>
      <c r="AF161" s="88"/>
      <c r="AG161" s="88"/>
      <c r="AH161" s="70"/>
      <c r="AI161" s="70"/>
      <c r="AJ161" s="66"/>
    </row>
    <row r="162" spans="1:36" x14ac:dyDescent="0.25">
      <c r="A162" s="52"/>
      <c r="B162" s="53"/>
      <c r="C162" s="54"/>
      <c r="D162" s="54"/>
      <c r="E162" s="52"/>
      <c r="F162" s="52"/>
      <c r="G162" s="52"/>
      <c r="H162" s="57"/>
      <c r="I162" s="45"/>
      <c r="J162" s="56"/>
      <c r="K162" s="56"/>
      <c r="L162" s="57"/>
      <c r="M162" s="45"/>
      <c r="N162" s="59"/>
      <c r="O162" s="83"/>
      <c r="P162" s="59"/>
      <c r="Q162" s="59"/>
      <c r="R162" s="59"/>
      <c r="S162" s="83"/>
      <c r="T162" s="84"/>
      <c r="U162" s="85"/>
      <c r="V162" s="86"/>
      <c r="W162" s="87"/>
      <c r="X162" s="66"/>
      <c r="Y162" s="67"/>
      <c r="Z162" s="105"/>
      <c r="AA162" s="88"/>
      <c r="AB162" s="88"/>
      <c r="AC162" s="88"/>
      <c r="AD162" s="88"/>
      <c r="AE162" s="88"/>
      <c r="AF162" s="88"/>
      <c r="AG162" s="88"/>
      <c r="AH162" s="70"/>
      <c r="AI162" s="70"/>
      <c r="AJ162" s="66"/>
    </row>
    <row r="163" spans="1:36" x14ac:dyDescent="0.25">
      <c r="A163" s="52"/>
      <c r="B163" s="53"/>
      <c r="C163" s="54"/>
      <c r="D163" s="54"/>
      <c r="E163" s="52"/>
      <c r="F163" s="52"/>
      <c r="G163" s="52"/>
      <c r="H163" s="57"/>
      <c r="I163" s="45"/>
      <c r="J163" s="56"/>
      <c r="K163" s="56"/>
      <c r="L163" s="57"/>
      <c r="M163" s="45"/>
      <c r="N163" s="59"/>
      <c r="O163" s="83"/>
      <c r="P163" s="59"/>
      <c r="Q163" s="59"/>
      <c r="R163" s="59"/>
      <c r="S163" s="83"/>
      <c r="T163" s="84"/>
      <c r="U163" s="85"/>
      <c r="V163" s="86"/>
      <c r="W163" s="87"/>
      <c r="X163" s="66"/>
      <c r="Y163" s="67"/>
      <c r="Z163" s="105"/>
      <c r="AA163" s="88"/>
      <c r="AB163" s="88"/>
      <c r="AC163" s="88"/>
      <c r="AD163" s="88"/>
      <c r="AE163" s="88"/>
      <c r="AF163" s="88"/>
      <c r="AG163" s="88"/>
      <c r="AH163" s="70"/>
      <c r="AI163" s="70"/>
      <c r="AJ163" s="66"/>
    </row>
    <row r="164" spans="1:36" x14ac:dyDescent="0.25">
      <c r="A164" s="52"/>
      <c r="B164" s="53"/>
      <c r="C164" s="54"/>
      <c r="D164" s="54"/>
      <c r="E164" s="52"/>
      <c r="F164" s="52"/>
      <c r="G164" s="52"/>
      <c r="H164" s="57"/>
      <c r="I164" s="45"/>
      <c r="J164" s="56"/>
      <c r="K164" s="56"/>
      <c r="L164" s="57"/>
      <c r="M164" s="45"/>
      <c r="N164" s="59"/>
      <c r="O164" s="83"/>
      <c r="P164" s="59"/>
      <c r="Q164" s="59"/>
      <c r="R164" s="59"/>
      <c r="S164" s="83"/>
      <c r="T164" s="84"/>
      <c r="U164" s="85"/>
      <c r="V164" s="86"/>
      <c r="W164" s="87"/>
      <c r="X164" s="66"/>
      <c r="Y164" s="67"/>
      <c r="Z164" s="105"/>
      <c r="AA164" s="88"/>
      <c r="AB164" s="88"/>
      <c r="AC164" s="88"/>
      <c r="AD164" s="88"/>
      <c r="AE164" s="88"/>
      <c r="AF164" s="88"/>
      <c r="AG164" s="88"/>
      <c r="AH164" s="70"/>
      <c r="AI164" s="70"/>
      <c r="AJ164" s="66"/>
    </row>
    <row r="165" spans="1:36" x14ac:dyDescent="0.25">
      <c r="A165" s="52"/>
      <c r="B165" s="53"/>
      <c r="C165" s="54"/>
      <c r="D165" s="54"/>
      <c r="E165" s="52"/>
      <c r="F165" s="52"/>
      <c r="G165" s="52"/>
      <c r="H165" s="57"/>
      <c r="I165" s="45"/>
      <c r="J165" s="56"/>
      <c r="K165" s="56"/>
      <c r="L165" s="57"/>
      <c r="M165" s="45"/>
      <c r="N165" s="59"/>
      <c r="O165" s="83"/>
      <c r="P165" s="59"/>
      <c r="Q165" s="59"/>
      <c r="R165" s="59"/>
      <c r="S165" s="83"/>
      <c r="T165" s="84"/>
      <c r="U165" s="85"/>
      <c r="V165" s="86"/>
      <c r="W165" s="87"/>
      <c r="X165" s="66"/>
      <c r="Y165" s="67"/>
      <c r="Z165" s="105"/>
      <c r="AA165" s="88"/>
      <c r="AB165" s="88"/>
      <c r="AC165" s="88"/>
      <c r="AD165" s="88"/>
      <c r="AE165" s="88"/>
      <c r="AF165" s="88"/>
      <c r="AG165" s="88"/>
      <c r="AH165" s="70"/>
      <c r="AI165" s="70"/>
      <c r="AJ165" s="66"/>
    </row>
    <row r="166" spans="1:36" x14ac:dyDescent="0.25">
      <c r="A166" s="52"/>
      <c r="B166" s="53"/>
      <c r="C166" s="54"/>
      <c r="D166" s="54"/>
      <c r="E166" s="52"/>
      <c r="F166" s="52"/>
      <c r="G166" s="52"/>
      <c r="H166" s="57"/>
      <c r="I166" s="45"/>
      <c r="J166" s="56"/>
      <c r="K166" s="56"/>
      <c r="L166" s="57"/>
      <c r="M166" s="45"/>
      <c r="N166" s="59"/>
      <c r="O166" s="83"/>
      <c r="P166" s="59"/>
      <c r="Q166" s="59"/>
      <c r="R166" s="59"/>
      <c r="S166" s="83"/>
      <c r="T166" s="84"/>
      <c r="U166" s="85"/>
      <c r="V166" s="86"/>
      <c r="W166" s="87"/>
      <c r="X166" s="66"/>
      <c r="Y166" s="67"/>
      <c r="Z166" s="105"/>
      <c r="AA166" s="88"/>
      <c r="AB166" s="88"/>
      <c r="AC166" s="88"/>
      <c r="AD166" s="88"/>
      <c r="AE166" s="88"/>
      <c r="AF166" s="88"/>
      <c r="AG166" s="88"/>
      <c r="AH166" s="70"/>
      <c r="AI166" s="70"/>
      <c r="AJ166" s="66"/>
    </row>
    <row r="167" spans="1:36" x14ac:dyDescent="0.25">
      <c r="A167" s="52"/>
      <c r="B167" s="53"/>
      <c r="C167" s="54"/>
      <c r="D167" s="54"/>
      <c r="E167" s="52"/>
      <c r="F167" s="52"/>
      <c r="G167" s="52"/>
      <c r="H167" s="57"/>
      <c r="I167" s="45"/>
      <c r="J167" s="56"/>
      <c r="K167" s="56"/>
      <c r="L167" s="57"/>
      <c r="M167" s="45"/>
      <c r="N167" s="59"/>
      <c r="O167" s="83"/>
      <c r="P167" s="59"/>
      <c r="Q167" s="59"/>
      <c r="R167" s="59"/>
      <c r="S167" s="83"/>
      <c r="T167" s="84"/>
      <c r="U167" s="85"/>
      <c r="V167" s="86"/>
      <c r="W167" s="87"/>
      <c r="X167" s="66"/>
      <c r="Y167" s="67"/>
      <c r="Z167" s="105"/>
      <c r="AA167" s="88"/>
      <c r="AB167" s="88"/>
      <c r="AC167" s="88"/>
      <c r="AD167" s="88"/>
      <c r="AE167" s="88"/>
      <c r="AF167" s="88"/>
      <c r="AG167" s="88"/>
      <c r="AH167" s="70"/>
      <c r="AI167" s="70"/>
      <c r="AJ167" s="66"/>
    </row>
    <row r="168" spans="1:36" x14ac:dyDescent="0.25">
      <c r="A168" s="52"/>
      <c r="B168" s="53"/>
      <c r="C168" s="54"/>
      <c r="D168" s="54"/>
      <c r="E168" s="52"/>
      <c r="F168" s="52"/>
      <c r="G168" s="52"/>
      <c r="H168" s="57"/>
      <c r="I168" s="45"/>
      <c r="J168" s="56"/>
      <c r="K168" s="56"/>
      <c r="L168" s="57"/>
      <c r="M168" s="45"/>
      <c r="N168" s="59"/>
      <c r="O168" s="83"/>
      <c r="P168" s="59"/>
      <c r="Q168" s="59"/>
      <c r="R168" s="59"/>
      <c r="S168" s="83"/>
      <c r="T168" s="84"/>
      <c r="U168" s="85"/>
      <c r="V168" s="86"/>
      <c r="W168" s="87"/>
      <c r="X168" s="66"/>
      <c r="Y168" s="67"/>
      <c r="Z168" s="105"/>
      <c r="AA168" s="88"/>
      <c r="AB168" s="88"/>
      <c r="AC168" s="88"/>
      <c r="AD168" s="88"/>
      <c r="AE168" s="88"/>
      <c r="AF168" s="88"/>
      <c r="AG168" s="88"/>
      <c r="AH168" s="70"/>
      <c r="AI168" s="70"/>
      <c r="AJ168" s="66"/>
    </row>
    <row r="169" spans="1:36" x14ac:dyDescent="0.25">
      <c r="A169" s="52"/>
      <c r="B169" s="53"/>
      <c r="C169" s="54"/>
      <c r="D169" s="54"/>
      <c r="E169" s="52"/>
      <c r="F169" s="52"/>
      <c r="G169" s="52"/>
      <c r="H169" s="57"/>
      <c r="I169" s="45"/>
      <c r="J169" s="56"/>
      <c r="K169" s="56"/>
      <c r="L169" s="57"/>
      <c r="M169" s="45"/>
      <c r="N169" s="59"/>
      <c r="O169" s="83"/>
      <c r="P169" s="59"/>
      <c r="Q169" s="59"/>
      <c r="R169" s="59"/>
      <c r="S169" s="83"/>
      <c r="T169" s="84"/>
      <c r="U169" s="85"/>
      <c r="V169" s="86"/>
      <c r="W169" s="87"/>
      <c r="X169" s="66"/>
      <c r="Y169" s="67"/>
      <c r="Z169" s="105"/>
      <c r="AA169" s="88"/>
      <c r="AB169" s="88"/>
      <c r="AC169" s="88"/>
      <c r="AD169" s="88"/>
      <c r="AE169" s="88"/>
      <c r="AF169" s="88"/>
      <c r="AG169" s="88"/>
      <c r="AH169" s="70"/>
      <c r="AI169" s="70"/>
      <c r="AJ169" s="66"/>
    </row>
    <row r="170" spans="1:36" x14ac:dyDescent="0.25">
      <c r="A170" s="52"/>
      <c r="B170" s="53"/>
      <c r="C170" s="54"/>
      <c r="D170" s="54"/>
      <c r="E170" s="52"/>
      <c r="F170" s="52"/>
      <c r="G170" s="52"/>
      <c r="H170" s="57"/>
      <c r="I170" s="45"/>
      <c r="J170" s="56"/>
      <c r="K170" s="56"/>
      <c r="L170" s="57"/>
      <c r="M170" s="45"/>
      <c r="N170" s="59"/>
      <c r="O170" s="83"/>
      <c r="P170" s="59"/>
      <c r="Q170" s="59"/>
      <c r="R170" s="59"/>
      <c r="S170" s="83"/>
      <c r="T170" s="84"/>
      <c r="U170" s="85"/>
      <c r="V170" s="86"/>
      <c r="W170" s="87"/>
      <c r="X170" s="66"/>
      <c r="Y170" s="67"/>
      <c r="Z170" s="105"/>
      <c r="AA170" s="88"/>
      <c r="AB170" s="88"/>
      <c r="AC170" s="88"/>
      <c r="AD170" s="88"/>
      <c r="AE170" s="88"/>
      <c r="AF170" s="88"/>
      <c r="AG170" s="88"/>
      <c r="AH170" s="70"/>
      <c r="AI170" s="70"/>
      <c r="AJ170" s="66"/>
    </row>
    <row r="171" spans="1:36" x14ac:dyDescent="0.25">
      <c r="A171" s="52"/>
      <c r="B171" s="53"/>
      <c r="C171" s="54"/>
      <c r="D171" s="54"/>
      <c r="E171" s="70"/>
      <c r="F171" s="70"/>
      <c r="G171" s="70"/>
      <c r="H171" s="137"/>
      <c r="I171" s="45"/>
      <c r="J171" s="57"/>
      <c r="K171" s="56"/>
      <c r="L171" s="137"/>
      <c r="M171" s="45"/>
      <c r="N171" s="59"/>
      <c r="O171" s="83"/>
      <c r="P171" s="59"/>
      <c r="Q171" s="59"/>
      <c r="R171" s="129"/>
      <c r="S171" s="83"/>
      <c r="T171" s="84"/>
      <c r="U171" s="85"/>
      <c r="V171" s="86"/>
      <c r="W171" s="87"/>
      <c r="X171" s="145"/>
      <c r="Y171" s="70"/>
      <c r="Z171" s="146"/>
      <c r="AA171" s="88"/>
      <c r="AB171" s="88"/>
      <c r="AC171" s="88"/>
      <c r="AD171" s="88"/>
      <c r="AE171" s="88"/>
      <c r="AF171" s="113"/>
      <c r="AG171" s="147"/>
      <c r="AH171" s="70"/>
      <c r="AI171" s="70"/>
      <c r="AJ171" s="70"/>
    </row>
    <row r="172" spans="1:36" x14ac:dyDescent="0.25">
      <c r="A172" s="52"/>
      <c r="B172" s="53"/>
      <c r="C172" s="54"/>
      <c r="D172" s="54"/>
      <c r="E172" s="52"/>
      <c r="F172" s="52"/>
      <c r="G172" s="52"/>
      <c r="H172" s="57"/>
      <c r="I172" s="45"/>
      <c r="J172" s="56"/>
      <c r="K172" s="56"/>
      <c r="L172" s="57"/>
      <c r="M172" s="45"/>
      <c r="N172" s="59"/>
      <c r="O172" s="83"/>
      <c r="P172" s="59"/>
      <c r="Q172" s="59"/>
      <c r="R172" s="59"/>
      <c r="S172" s="83"/>
      <c r="T172" s="84"/>
      <c r="U172" s="85"/>
      <c r="V172" s="86"/>
      <c r="W172" s="87"/>
      <c r="X172" s="66"/>
      <c r="Y172" s="67"/>
      <c r="Z172" s="88"/>
      <c r="AA172" s="88"/>
      <c r="AB172" s="88"/>
      <c r="AC172" s="88"/>
      <c r="AD172" s="88"/>
      <c r="AE172" s="88"/>
      <c r="AF172" s="113"/>
      <c r="AG172" s="88"/>
      <c r="AH172" s="70"/>
      <c r="AI172" s="70"/>
      <c r="AJ172" s="66"/>
    </row>
    <row r="173" spans="1:36" x14ac:dyDescent="0.25">
      <c r="A173" s="52"/>
      <c r="B173" s="53"/>
      <c r="C173" s="54"/>
      <c r="D173" s="54"/>
      <c r="E173" s="52"/>
      <c r="F173" s="52"/>
      <c r="G173" s="52"/>
      <c r="H173" s="57"/>
      <c r="I173" s="45"/>
      <c r="J173" s="56"/>
      <c r="K173" s="56"/>
      <c r="L173" s="57"/>
      <c r="M173" s="45"/>
      <c r="N173" s="59"/>
      <c r="O173" s="83"/>
      <c r="P173" s="59"/>
      <c r="Q173" s="59"/>
      <c r="R173" s="59"/>
      <c r="S173" s="83"/>
      <c r="T173" s="84"/>
      <c r="U173" s="85"/>
      <c r="V173" s="86"/>
      <c r="W173" s="87"/>
      <c r="X173" s="66"/>
      <c r="Y173" s="67"/>
      <c r="Z173" s="88"/>
      <c r="AA173" s="88"/>
      <c r="AB173" s="88"/>
      <c r="AC173" s="88"/>
      <c r="AD173" s="88"/>
      <c r="AE173" s="88"/>
      <c r="AF173" s="113"/>
      <c r="AG173" s="88"/>
      <c r="AH173" s="70"/>
      <c r="AI173" s="70"/>
      <c r="AJ173" s="66"/>
    </row>
    <row r="174" spans="1:36" x14ac:dyDescent="0.25">
      <c r="A174" s="52"/>
      <c r="B174" s="53"/>
      <c r="C174" s="54"/>
      <c r="D174" s="54"/>
      <c r="E174" s="52"/>
      <c r="F174" s="52"/>
      <c r="G174" s="52"/>
      <c r="H174" s="57"/>
      <c r="I174" s="45"/>
      <c r="J174" s="56"/>
      <c r="K174" s="56"/>
      <c r="L174" s="57"/>
      <c r="M174" s="45"/>
      <c r="N174" s="59"/>
      <c r="O174" s="83"/>
      <c r="P174" s="59"/>
      <c r="Q174" s="59"/>
      <c r="R174" s="59"/>
      <c r="S174" s="83"/>
      <c r="T174" s="84"/>
      <c r="U174" s="85"/>
      <c r="V174" s="86"/>
      <c r="W174" s="87"/>
      <c r="X174" s="66"/>
      <c r="Y174" s="67"/>
      <c r="Z174" s="106"/>
      <c r="AA174" s="88"/>
      <c r="AB174" s="88"/>
      <c r="AC174" s="88"/>
      <c r="AD174" s="88"/>
      <c r="AE174" s="88"/>
      <c r="AF174" s="113"/>
      <c r="AG174" s="88"/>
      <c r="AH174" s="70"/>
      <c r="AI174" s="70"/>
      <c r="AJ174" s="66"/>
    </row>
    <row r="175" spans="1:36" x14ac:dyDescent="0.25">
      <c r="A175" s="52"/>
      <c r="B175" s="53"/>
      <c r="C175" s="54"/>
      <c r="D175" s="54"/>
      <c r="E175" s="52"/>
      <c r="F175" s="52"/>
      <c r="G175" s="52"/>
      <c r="H175" s="57"/>
      <c r="I175" s="45"/>
      <c r="J175" s="56"/>
      <c r="K175" s="56"/>
      <c r="L175" s="57"/>
      <c r="M175" s="45"/>
      <c r="N175" s="59"/>
      <c r="O175" s="83"/>
      <c r="P175" s="59"/>
      <c r="Q175" s="59"/>
      <c r="R175" s="59"/>
      <c r="S175" s="83"/>
      <c r="T175" s="84"/>
      <c r="U175" s="85"/>
      <c r="V175" s="86"/>
      <c r="W175" s="87"/>
      <c r="X175" s="66"/>
      <c r="Y175" s="67"/>
      <c r="Z175" s="88"/>
      <c r="AA175" s="88"/>
      <c r="AB175" s="88"/>
      <c r="AC175" s="88"/>
      <c r="AD175" s="88"/>
      <c r="AE175" s="88"/>
      <c r="AF175" s="113"/>
      <c r="AG175" s="88"/>
      <c r="AH175" s="70"/>
      <c r="AI175" s="70"/>
      <c r="AJ175" s="66"/>
    </row>
    <row r="176" spans="1:36" x14ac:dyDescent="0.25">
      <c r="A176" s="52"/>
      <c r="B176" s="53"/>
      <c r="C176" s="54"/>
      <c r="D176" s="54"/>
      <c r="E176" s="52"/>
      <c r="F176" s="52"/>
      <c r="G176" s="52"/>
      <c r="H176" s="57"/>
      <c r="I176" s="45"/>
      <c r="J176" s="56"/>
      <c r="K176" s="56"/>
      <c r="L176" s="57"/>
      <c r="M176" s="45"/>
      <c r="N176" s="59"/>
      <c r="O176" s="83"/>
      <c r="P176" s="59"/>
      <c r="Q176" s="59"/>
      <c r="R176" s="59"/>
      <c r="S176" s="83"/>
      <c r="T176" s="84"/>
      <c r="U176" s="85"/>
      <c r="V176" s="86"/>
      <c r="W176" s="87"/>
      <c r="X176" s="66"/>
      <c r="Y176" s="67"/>
      <c r="Z176" s="88"/>
      <c r="AA176" s="88"/>
      <c r="AB176" s="88"/>
      <c r="AC176" s="88"/>
      <c r="AD176" s="88"/>
      <c r="AE176" s="88"/>
      <c r="AF176" s="113"/>
      <c r="AG176" s="88"/>
      <c r="AH176" s="70"/>
      <c r="AI176" s="70"/>
      <c r="AJ176" s="66"/>
    </row>
    <row r="177" spans="1:36" x14ac:dyDescent="0.25">
      <c r="A177" s="52"/>
      <c r="B177" s="53"/>
      <c r="C177" s="54"/>
      <c r="D177" s="54"/>
      <c r="E177" s="52"/>
      <c r="F177" s="52"/>
      <c r="G177" s="52"/>
      <c r="H177" s="57"/>
      <c r="I177" s="45"/>
      <c r="J177" s="56"/>
      <c r="K177" s="56"/>
      <c r="L177" s="57"/>
      <c r="M177" s="45"/>
      <c r="N177" s="59"/>
      <c r="O177" s="83"/>
      <c r="P177" s="59"/>
      <c r="Q177" s="59"/>
      <c r="R177" s="59"/>
      <c r="S177" s="83"/>
      <c r="T177" s="84"/>
      <c r="U177" s="85"/>
      <c r="V177" s="86"/>
      <c r="W177" s="87"/>
      <c r="X177" s="66"/>
      <c r="Y177" s="67"/>
      <c r="Z177" s="88"/>
      <c r="AA177" s="88"/>
      <c r="AB177" s="88"/>
      <c r="AC177" s="88"/>
      <c r="AD177" s="88"/>
      <c r="AE177" s="88"/>
      <c r="AF177" s="113"/>
      <c r="AG177" s="88"/>
      <c r="AH177" s="70"/>
      <c r="AI177" s="70"/>
      <c r="AJ177" s="66"/>
    </row>
    <row r="178" spans="1:36" x14ac:dyDescent="0.25">
      <c r="A178" s="52"/>
      <c r="B178" s="53"/>
      <c r="C178" s="54"/>
      <c r="D178" s="54"/>
      <c r="E178" s="52"/>
      <c r="F178" s="52"/>
      <c r="G178" s="52"/>
      <c r="H178" s="57"/>
      <c r="I178" s="45"/>
      <c r="J178" s="56"/>
      <c r="K178" s="56"/>
      <c r="L178" s="57"/>
      <c r="M178" s="45"/>
      <c r="N178" s="59"/>
      <c r="O178" s="83"/>
      <c r="P178" s="59"/>
      <c r="Q178" s="59"/>
      <c r="R178" s="59"/>
      <c r="S178" s="83"/>
      <c r="T178" s="84"/>
      <c r="U178" s="85"/>
      <c r="V178" s="86"/>
      <c r="W178" s="87"/>
      <c r="X178" s="66"/>
      <c r="Y178" s="67"/>
      <c r="Z178" s="88"/>
      <c r="AA178" s="88"/>
      <c r="AB178" s="88"/>
      <c r="AC178" s="88"/>
      <c r="AD178" s="88"/>
      <c r="AE178" s="88"/>
      <c r="AF178" s="113"/>
      <c r="AG178" s="88"/>
      <c r="AH178" s="70"/>
      <c r="AI178" s="70"/>
      <c r="AJ178" s="66"/>
    </row>
    <row r="179" spans="1:36" x14ac:dyDescent="0.25">
      <c r="A179" s="52"/>
      <c r="B179" s="53"/>
      <c r="C179" s="54"/>
      <c r="D179" s="54"/>
      <c r="E179" s="52"/>
      <c r="F179" s="52"/>
      <c r="G179" s="52"/>
      <c r="H179" s="57"/>
      <c r="I179" s="45"/>
      <c r="J179" s="56"/>
      <c r="K179" s="56"/>
      <c r="L179" s="57"/>
      <c r="M179" s="45"/>
      <c r="N179" s="59"/>
      <c r="O179" s="83"/>
      <c r="P179" s="59"/>
      <c r="Q179" s="59"/>
      <c r="R179" s="59"/>
      <c r="S179" s="83"/>
      <c r="T179" s="84"/>
      <c r="U179" s="85"/>
      <c r="V179" s="86"/>
      <c r="W179" s="87"/>
      <c r="X179" s="66"/>
      <c r="Y179" s="67"/>
      <c r="Z179" s="88"/>
      <c r="AA179" s="68"/>
      <c r="AB179" s="88"/>
      <c r="AC179" s="88"/>
      <c r="AD179" s="88"/>
      <c r="AE179" s="88"/>
      <c r="AF179" s="113"/>
      <c r="AG179" s="88"/>
      <c r="AH179" s="70"/>
      <c r="AI179" s="70"/>
      <c r="AJ179" s="66"/>
    </row>
    <row r="180" spans="1:36" x14ac:dyDescent="0.25">
      <c r="A180" s="52"/>
      <c r="B180" s="53"/>
      <c r="C180" s="54"/>
      <c r="D180" s="54"/>
      <c r="E180" s="52"/>
      <c r="F180" s="52"/>
      <c r="G180" s="52"/>
      <c r="H180" s="57"/>
      <c r="I180" s="45"/>
      <c r="J180" s="56"/>
      <c r="K180" s="56"/>
      <c r="L180" s="57"/>
      <c r="M180" s="45"/>
      <c r="N180" s="59"/>
      <c r="O180" s="83"/>
      <c r="P180" s="59"/>
      <c r="Q180" s="59"/>
      <c r="R180" s="59"/>
      <c r="S180" s="83"/>
      <c r="T180" s="84"/>
      <c r="U180" s="85"/>
      <c r="V180" s="86"/>
      <c r="W180" s="87"/>
      <c r="X180" s="66"/>
      <c r="Y180" s="67"/>
      <c r="Z180" s="88"/>
      <c r="AA180" s="88"/>
      <c r="AB180" s="88"/>
      <c r="AC180" s="88"/>
      <c r="AD180" s="88"/>
      <c r="AE180" s="88"/>
      <c r="AF180" s="113"/>
      <c r="AG180" s="88"/>
      <c r="AH180" s="70"/>
      <c r="AI180" s="70"/>
      <c r="AJ180" s="66"/>
    </row>
    <row r="181" spans="1:36" x14ac:dyDescent="0.25">
      <c r="A181" s="52"/>
      <c r="B181" s="53"/>
      <c r="C181" s="54"/>
      <c r="D181" s="54"/>
      <c r="E181" s="52"/>
      <c r="F181" s="52"/>
      <c r="G181" s="52"/>
      <c r="H181" s="57"/>
      <c r="I181" s="45"/>
      <c r="J181" s="56"/>
      <c r="K181" s="56"/>
      <c r="L181" s="57"/>
      <c r="M181" s="45"/>
      <c r="N181" s="59"/>
      <c r="O181" s="83"/>
      <c r="P181" s="59"/>
      <c r="Q181" s="59"/>
      <c r="R181" s="59"/>
      <c r="S181" s="83"/>
      <c r="T181" s="84"/>
      <c r="U181" s="85"/>
      <c r="V181" s="86"/>
      <c r="W181" s="87"/>
      <c r="X181" s="66"/>
      <c r="Y181" s="67"/>
      <c r="Z181" s="88"/>
      <c r="AA181" s="88"/>
      <c r="AB181" s="88"/>
      <c r="AC181" s="88"/>
      <c r="AD181" s="88"/>
      <c r="AE181" s="88"/>
      <c r="AF181" s="113"/>
      <c r="AG181" s="88"/>
      <c r="AH181" s="70"/>
      <c r="AI181" s="70"/>
      <c r="AJ181" s="66"/>
    </row>
    <row r="182" spans="1:36" x14ac:dyDescent="0.25">
      <c r="A182" s="52"/>
      <c r="B182" s="53"/>
      <c r="C182" s="54"/>
      <c r="D182" s="54"/>
      <c r="E182" s="52"/>
      <c r="F182" s="52"/>
      <c r="G182" s="52"/>
      <c r="H182" s="57"/>
      <c r="I182" s="45"/>
      <c r="J182" s="56"/>
      <c r="K182" s="56"/>
      <c r="L182" s="57"/>
      <c r="M182" s="45"/>
      <c r="N182" s="59"/>
      <c r="O182" s="83"/>
      <c r="P182" s="59"/>
      <c r="Q182" s="59"/>
      <c r="R182" s="59"/>
      <c r="S182" s="83"/>
      <c r="T182" s="84"/>
      <c r="U182" s="85"/>
      <c r="V182" s="86"/>
      <c r="W182" s="87"/>
      <c r="X182" s="66"/>
      <c r="Y182" s="67"/>
      <c r="Z182" s="88"/>
      <c r="AA182" s="68"/>
      <c r="AB182" s="88"/>
      <c r="AC182" s="88"/>
      <c r="AD182" s="88"/>
      <c r="AE182" s="88"/>
      <c r="AF182" s="113"/>
      <c r="AG182" s="88"/>
      <c r="AH182" s="70"/>
      <c r="AI182" s="70"/>
      <c r="AJ182" s="66"/>
    </row>
    <row r="183" spans="1:36" x14ac:dyDescent="0.25">
      <c r="A183" s="52"/>
      <c r="B183" s="53"/>
      <c r="C183" s="54"/>
      <c r="D183" s="54"/>
      <c r="E183" s="52"/>
      <c r="F183" s="52"/>
      <c r="G183" s="52"/>
      <c r="H183" s="57"/>
      <c r="I183" s="45"/>
      <c r="J183" s="56"/>
      <c r="K183" s="56"/>
      <c r="L183" s="57"/>
      <c r="M183" s="45"/>
      <c r="N183" s="59"/>
      <c r="O183" s="83"/>
      <c r="P183" s="59"/>
      <c r="Q183" s="59"/>
      <c r="R183" s="59"/>
      <c r="S183" s="83"/>
      <c r="T183" s="84"/>
      <c r="U183" s="85"/>
      <c r="V183" s="86"/>
      <c r="W183" s="87"/>
      <c r="X183" s="66"/>
      <c r="Y183" s="67"/>
      <c r="Z183" s="88"/>
      <c r="AA183" s="68"/>
      <c r="AB183" s="88"/>
      <c r="AC183" s="88"/>
      <c r="AD183" s="88"/>
      <c r="AE183" s="88"/>
      <c r="AF183" s="113"/>
      <c r="AG183" s="88"/>
      <c r="AH183" s="70"/>
      <c r="AI183" s="70"/>
      <c r="AJ183" s="66"/>
    </row>
    <row r="184" spans="1:36" x14ac:dyDescent="0.25">
      <c r="A184" s="52"/>
      <c r="B184" s="53"/>
      <c r="C184" s="54"/>
      <c r="D184" s="54"/>
      <c r="E184" s="52"/>
      <c r="F184" s="52"/>
      <c r="G184" s="52"/>
      <c r="H184" s="57"/>
      <c r="I184" s="45"/>
      <c r="J184" s="56"/>
      <c r="K184" s="56"/>
      <c r="L184" s="57"/>
      <c r="M184" s="45"/>
      <c r="N184" s="59"/>
      <c r="O184" s="83"/>
      <c r="P184" s="59"/>
      <c r="Q184" s="59"/>
      <c r="R184" s="59"/>
      <c r="S184" s="83"/>
      <c r="T184" s="84"/>
      <c r="U184" s="85"/>
      <c r="V184" s="86"/>
      <c r="W184" s="87"/>
      <c r="X184" s="66"/>
      <c r="Y184" s="67"/>
      <c r="Z184" s="88"/>
      <c r="AA184" s="88"/>
      <c r="AB184" s="88"/>
      <c r="AC184" s="88"/>
      <c r="AD184" s="88"/>
      <c r="AE184" s="88"/>
      <c r="AF184" s="113"/>
      <c r="AG184" s="147"/>
      <c r="AH184" s="70"/>
      <c r="AI184" s="148"/>
      <c r="AJ184" s="70"/>
    </row>
    <row r="185" spans="1:36" x14ac:dyDescent="0.25">
      <c r="A185" s="52"/>
      <c r="B185" s="53"/>
      <c r="C185" s="54"/>
      <c r="D185" s="54"/>
      <c r="E185" s="52"/>
      <c r="F185" s="52"/>
      <c r="G185" s="52"/>
      <c r="H185" s="57"/>
      <c r="I185" s="45"/>
      <c r="J185" s="56"/>
      <c r="K185" s="56"/>
      <c r="L185" s="57"/>
      <c r="M185" s="45"/>
      <c r="N185" s="59"/>
      <c r="O185" s="83"/>
      <c r="P185" s="59"/>
      <c r="Q185" s="59"/>
      <c r="R185" s="59"/>
      <c r="S185" s="83"/>
      <c r="T185" s="84"/>
      <c r="U185" s="85"/>
      <c r="V185" s="86"/>
      <c r="W185" s="87"/>
      <c r="X185" s="66"/>
      <c r="Y185" s="67"/>
      <c r="Z185" s="88"/>
      <c r="AA185" s="88"/>
      <c r="AB185" s="88"/>
      <c r="AC185" s="88"/>
      <c r="AD185" s="88"/>
      <c r="AE185" s="88"/>
      <c r="AF185" s="113"/>
      <c r="AG185" s="88"/>
      <c r="AH185" s="70"/>
      <c r="AI185" s="70"/>
      <c r="AJ185" s="66"/>
    </row>
    <row r="186" spans="1:36" x14ac:dyDescent="0.25">
      <c r="A186" s="52"/>
      <c r="B186" s="53"/>
      <c r="C186" s="54"/>
      <c r="D186" s="54"/>
      <c r="E186" s="52"/>
      <c r="F186" s="52"/>
      <c r="G186" s="52"/>
      <c r="H186" s="57"/>
      <c r="I186" s="45"/>
      <c r="J186" s="56"/>
      <c r="K186" s="56"/>
      <c r="L186" s="57"/>
      <c r="M186" s="45"/>
      <c r="N186" s="59"/>
      <c r="O186" s="83"/>
      <c r="P186" s="59"/>
      <c r="Q186" s="59"/>
      <c r="R186" s="59"/>
      <c r="S186" s="83"/>
      <c r="T186" s="84"/>
      <c r="U186" s="85"/>
      <c r="V186" s="86"/>
      <c r="W186" s="87"/>
      <c r="X186" s="66"/>
      <c r="Y186" s="67"/>
      <c r="Z186" s="88"/>
      <c r="AA186" s="88"/>
      <c r="AB186" s="88"/>
      <c r="AC186" s="88"/>
      <c r="AD186" s="88"/>
      <c r="AE186" s="88"/>
      <c r="AF186" s="113"/>
      <c r="AG186" s="88"/>
      <c r="AH186" s="70"/>
      <c r="AI186" s="70"/>
      <c r="AJ186" s="66"/>
    </row>
    <row r="187" spans="1:36" x14ac:dyDescent="0.25">
      <c r="A187" s="52"/>
      <c r="B187" s="53"/>
      <c r="C187" s="54"/>
      <c r="D187" s="54"/>
      <c r="E187" s="52"/>
      <c r="F187" s="52"/>
      <c r="G187" s="52"/>
      <c r="H187" s="57"/>
      <c r="I187" s="45"/>
      <c r="J187" s="56"/>
      <c r="K187" s="56"/>
      <c r="L187" s="57"/>
      <c r="M187" s="45"/>
      <c r="N187" s="59"/>
      <c r="O187" s="83"/>
      <c r="P187" s="59"/>
      <c r="Q187" s="59"/>
      <c r="R187" s="59"/>
      <c r="S187" s="83"/>
      <c r="T187" s="84"/>
      <c r="U187" s="85"/>
      <c r="V187" s="86"/>
      <c r="W187" s="87"/>
      <c r="X187" s="66"/>
      <c r="Y187" s="67"/>
      <c r="Z187" s="88"/>
      <c r="AA187" s="88"/>
      <c r="AB187" s="88"/>
      <c r="AC187" s="88"/>
      <c r="AD187" s="88"/>
      <c r="AE187" s="88"/>
      <c r="AF187" s="113"/>
      <c r="AG187" s="88"/>
      <c r="AH187" s="70"/>
      <c r="AI187" s="70"/>
      <c r="AJ187" s="66"/>
    </row>
    <row r="188" spans="1:36" x14ac:dyDescent="0.25">
      <c r="A188" s="52"/>
      <c r="B188" s="53"/>
      <c r="C188" s="54"/>
      <c r="D188" s="54"/>
      <c r="E188" s="52"/>
      <c r="F188" s="52"/>
      <c r="G188" s="52"/>
      <c r="H188" s="57"/>
      <c r="I188" s="45"/>
      <c r="J188" s="56"/>
      <c r="K188" s="56"/>
      <c r="L188" s="57"/>
      <c r="M188" s="45"/>
      <c r="N188" s="59"/>
      <c r="O188" s="83"/>
      <c r="P188" s="59"/>
      <c r="Q188" s="59"/>
      <c r="R188" s="59"/>
      <c r="S188" s="83"/>
      <c r="T188" s="84"/>
      <c r="U188" s="85"/>
      <c r="V188" s="86"/>
      <c r="W188" s="87"/>
      <c r="X188" s="66"/>
      <c r="Y188" s="67"/>
      <c r="Z188" s="88"/>
      <c r="AA188" s="88"/>
      <c r="AB188" s="88"/>
      <c r="AC188" s="88"/>
      <c r="AD188" s="88"/>
      <c r="AE188" s="88"/>
      <c r="AF188" s="113"/>
      <c r="AG188" s="88"/>
      <c r="AH188" s="70"/>
      <c r="AI188" s="70"/>
      <c r="AJ188" s="66"/>
    </row>
    <row r="189" spans="1:36" x14ac:dyDescent="0.25">
      <c r="A189" s="52"/>
      <c r="B189" s="53"/>
      <c r="C189" s="54"/>
      <c r="D189" s="54"/>
      <c r="E189" s="52"/>
      <c r="F189" s="52"/>
      <c r="G189" s="52"/>
      <c r="H189" s="57"/>
      <c r="I189" s="45"/>
      <c r="J189" s="56"/>
      <c r="K189" s="56"/>
      <c r="L189" s="57"/>
      <c r="M189" s="45"/>
      <c r="N189" s="59"/>
      <c r="O189" s="83"/>
      <c r="P189" s="59"/>
      <c r="Q189" s="59"/>
      <c r="R189" s="59"/>
      <c r="S189" s="83"/>
      <c r="T189" s="84"/>
      <c r="U189" s="85"/>
      <c r="V189" s="86"/>
      <c r="W189" s="87"/>
      <c r="X189" s="66"/>
      <c r="Y189" s="67"/>
      <c r="Z189" s="106"/>
      <c r="AA189" s="88"/>
      <c r="AB189" s="88"/>
      <c r="AC189" s="88"/>
      <c r="AD189" s="88"/>
      <c r="AE189" s="88"/>
      <c r="AF189" s="113"/>
      <c r="AG189" s="88"/>
      <c r="AH189" s="70"/>
      <c r="AI189" s="70"/>
      <c r="AJ189" s="66"/>
    </row>
    <row r="190" spans="1:36" x14ac:dyDescent="0.25">
      <c r="A190" s="52"/>
      <c r="B190" s="53"/>
      <c r="C190" s="54"/>
      <c r="D190" s="54"/>
      <c r="E190" s="52"/>
      <c r="F190" s="52"/>
      <c r="G190" s="52"/>
      <c r="H190" s="57"/>
      <c r="I190" s="45"/>
      <c r="J190" s="56"/>
      <c r="K190" s="56"/>
      <c r="L190" s="57"/>
      <c r="M190" s="45"/>
      <c r="N190" s="59"/>
      <c r="O190" s="83"/>
      <c r="P190" s="59"/>
      <c r="Q190" s="59"/>
      <c r="R190" s="59"/>
      <c r="S190" s="83"/>
      <c r="T190" s="84"/>
      <c r="U190" s="85"/>
      <c r="V190" s="86"/>
      <c r="W190" s="87"/>
      <c r="X190" s="66"/>
      <c r="Y190" s="67"/>
      <c r="Z190" s="88"/>
      <c r="AA190" s="88"/>
      <c r="AB190" s="88"/>
      <c r="AC190" s="88"/>
      <c r="AD190" s="88"/>
      <c r="AE190" s="88"/>
      <c r="AF190" s="113"/>
      <c r="AG190" s="88"/>
      <c r="AH190" s="70"/>
      <c r="AI190" s="70"/>
      <c r="AJ190" s="66"/>
    </row>
    <row r="191" spans="1:36" x14ac:dyDescent="0.25">
      <c r="A191" s="52"/>
      <c r="B191" s="53"/>
      <c r="C191" s="54"/>
      <c r="D191" s="54"/>
      <c r="E191" s="52"/>
      <c r="F191" s="52"/>
      <c r="G191" s="52"/>
      <c r="H191" s="57"/>
      <c r="I191" s="45"/>
      <c r="J191" s="56"/>
      <c r="K191" s="56"/>
      <c r="L191" s="57"/>
      <c r="M191" s="45"/>
      <c r="N191" s="59"/>
      <c r="O191" s="83"/>
      <c r="P191" s="59"/>
      <c r="Q191" s="59"/>
      <c r="R191" s="59"/>
      <c r="S191" s="83"/>
      <c r="T191" s="84"/>
      <c r="U191" s="85"/>
      <c r="V191" s="86"/>
      <c r="W191" s="87"/>
      <c r="X191" s="66"/>
      <c r="Y191" s="67"/>
      <c r="Z191" s="88"/>
      <c r="AA191" s="88"/>
      <c r="AB191" s="88"/>
      <c r="AC191" s="88"/>
      <c r="AD191" s="88"/>
      <c r="AE191" s="88"/>
      <c r="AF191" s="113"/>
      <c r="AG191" s="88"/>
      <c r="AH191" s="70"/>
      <c r="AI191" s="70"/>
      <c r="AJ191" s="66"/>
    </row>
    <row r="192" spans="1:36" x14ac:dyDescent="0.25">
      <c r="A192" s="52"/>
      <c r="B192" s="53"/>
      <c r="C192" s="54"/>
      <c r="D192" s="54"/>
      <c r="E192" s="52"/>
      <c r="F192" s="52"/>
      <c r="G192" s="52"/>
      <c r="H192" s="57"/>
      <c r="I192" s="45"/>
      <c r="J192" s="56"/>
      <c r="K192" s="56"/>
      <c r="L192" s="57"/>
      <c r="M192" s="45"/>
      <c r="N192" s="59"/>
      <c r="O192" s="83"/>
      <c r="P192" s="59"/>
      <c r="Q192" s="59"/>
      <c r="R192" s="59"/>
      <c r="S192" s="83"/>
      <c r="T192" s="84"/>
      <c r="U192" s="85"/>
      <c r="V192" s="86"/>
      <c r="W192" s="87"/>
      <c r="X192" s="66"/>
      <c r="Y192" s="67"/>
      <c r="Z192" s="88"/>
      <c r="AA192" s="68"/>
      <c r="AB192" s="88"/>
      <c r="AC192" s="88"/>
      <c r="AD192" s="88"/>
      <c r="AE192" s="88"/>
      <c r="AF192" s="113"/>
      <c r="AG192" s="88"/>
      <c r="AH192" s="70"/>
      <c r="AI192" s="70"/>
      <c r="AJ192" s="66"/>
    </row>
    <row r="193" spans="1:36" x14ac:dyDescent="0.25">
      <c r="A193" s="52"/>
      <c r="B193" s="53"/>
      <c r="C193" s="54"/>
      <c r="D193" s="54"/>
      <c r="E193" s="52"/>
      <c r="F193" s="52"/>
      <c r="G193" s="52"/>
      <c r="H193" s="57"/>
      <c r="I193" s="45"/>
      <c r="J193" s="56"/>
      <c r="K193" s="56"/>
      <c r="L193" s="57"/>
      <c r="M193" s="45"/>
      <c r="N193" s="59"/>
      <c r="O193" s="83"/>
      <c r="P193" s="59"/>
      <c r="Q193" s="59"/>
      <c r="R193" s="59"/>
      <c r="S193" s="83"/>
      <c r="T193" s="84"/>
      <c r="U193" s="85"/>
      <c r="V193" s="86"/>
      <c r="W193" s="87"/>
      <c r="X193" s="66"/>
      <c r="Y193" s="67"/>
      <c r="Z193" s="88"/>
      <c r="AA193" s="88"/>
      <c r="AB193" s="88"/>
      <c r="AC193" s="88"/>
      <c r="AD193" s="88"/>
      <c r="AE193" s="88"/>
      <c r="AF193" s="113"/>
      <c r="AG193" s="88"/>
      <c r="AH193" s="70"/>
      <c r="AI193" s="70"/>
      <c r="AJ193" s="66"/>
    </row>
    <row r="194" spans="1:36" x14ac:dyDescent="0.25">
      <c r="A194" s="52"/>
      <c r="B194" s="53"/>
      <c r="C194" s="54"/>
      <c r="D194" s="54"/>
      <c r="E194" s="52"/>
      <c r="F194" s="52"/>
      <c r="G194" s="52"/>
      <c r="H194" s="57"/>
      <c r="I194" s="45"/>
      <c r="J194" s="56"/>
      <c r="K194" s="56"/>
      <c r="L194" s="57"/>
      <c r="M194" s="45"/>
      <c r="N194" s="59"/>
      <c r="O194" s="83"/>
      <c r="P194" s="59"/>
      <c r="Q194" s="59"/>
      <c r="R194" s="59"/>
      <c r="S194" s="83"/>
      <c r="T194" s="84"/>
      <c r="U194" s="85"/>
      <c r="V194" s="86"/>
      <c r="W194" s="87"/>
      <c r="X194" s="66"/>
      <c r="Y194" s="67"/>
      <c r="Z194" s="88"/>
      <c r="AA194" s="88"/>
      <c r="AB194" s="88"/>
      <c r="AC194" s="88"/>
      <c r="AD194" s="88"/>
      <c r="AE194" s="88"/>
      <c r="AF194" s="113"/>
      <c r="AG194" s="88"/>
      <c r="AH194" s="70"/>
      <c r="AI194" s="70"/>
      <c r="AJ194" s="66"/>
    </row>
    <row r="195" spans="1:36" x14ac:dyDescent="0.25">
      <c r="A195" s="52"/>
      <c r="B195" s="53"/>
      <c r="C195" s="54"/>
      <c r="D195" s="54"/>
      <c r="E195" s="52"/>
      <c r="F195" s="52"/>
      <c r="G195" s="52"/>
      <c r="H195" s="57"/>
      <c r="I195" s="45"/>
      <c r="J195" s="56"/>
      <c r="K195" s="56"/>
      <c r="L195" s="57"/>
      <c r="M195" s="45"/>
      <c r="N195" s="59"/>
      <c r="O195" s="83"/>
      <c r="P195" s="59"/>
      <c r="Q195" s="59"/>
      <c r="R195" s="59"/>
      <c r="S195" s="83"/>
      <c r="T195" s="84"/>
      <c r="U195" s="85"/>
      <c r="V195" s="86"/>
      <c r="W195" s="87"/>
      <c r="X195" s="66"/>
      <c r="Y195" s="67"/>
      <c r="Z195" s="88"/>
      <c r="AA195" s="88"/>
      <c r="AB195" s="88"/>
      <c r="AC195" s="88"/>
      <c r="AD195" s="88"/>
      <c r="AE195" s="88"/>
      <c r="AF195" s="113"/>
      <c r="AG195" s="88"/>
      <c r="AH195" s="70"/>
      <c r="AI195" s="70"/>
      <c r="AJ195" s="66"/>
    </row>
    <row r="196" spans="1:36" x14ac:dyDescent="0.25">
      <c r="A196" s="52"/>
      <c r="B196" s="53"/>
      <c r="C196" s="54"/>
      <c r="D196" s="54"/>
      <c r="E196" s="52"/>
      <c r="F196" s="52"/>
      <c r="G196" s="52"/>
      <c r="H196" s="57"/>
      <c r="I196" s="45"/>
      <c r="J196" s="56"/>
      <c r="K196" s="56"/>
      <c r="L196" s="57"/>
      <c r="M196" s="45"/>
      <c r="N196" s="59"/>
      <c r="O196" s="83"/>
      <c r="P196" s="59"/>
      <c r="Q196" s="59"/>
      <c r="R196" s="59"/>
      <c r="S196" s="83"/>
      <c r="T196" s="84"/>
      <c r="U196" s="85"/>
      <c r="V196" s="86"/>
      <c r="W196" s="87"/>
      <c r="X196" s="66"/>
      <c r="Y196" s="67"/>
      <c r="Z196" s="88"/>
      <c r="AA196" s="88"/>
      <c r="AB196" s="88"/>
      <c r="AC196" s="88"/>
      <c r="AD196" s="88"/>
      <c r="AE196" s="88"/>
      <c r="AF196" s="113"/>
      <c r="AG196" s="88"/>
      <c r="AH196" s="70"/>
      <c r="AI196" s="70"/>
      <c r="AJ196" s="66"/>
    </row>
    <row r="197" spans="1:36" x14ac:dyDescent="0.25">
      <c r="A197" s="52"/>
      <c r="B197" s="53"/>
      <c r="C197" s="54"/>
      <c r="D197" s="54"/>
      <c r="E197" s="52"/>
      <c r="F197" s="52"/>
      <c r="G197" s="52"/>
      <c r="H197" s="57"/>
      <c r="I197" s="45"/>
      <c r="J197" s="56"/>
      <c r="K197" s="56"/>
      <c r="L197" s="57"/>
      <c r="M197" s="45"/>
      <c r="N197" s="59"/>
      <c r="O197" s="83"/>
      <c r="P197" s="59"/>
      <c r="Q197" s="59"/>
      <c r="R197" s="59"/>
      <c r="S197" s="83"/>
      <c r="T197" s="84"/>
      <c r="U197" s="85"/>
      <c r="V197" s="86"/>
      <c r="W197" s="87"/>
      <c r="X197" s="66"/>
      <c r="Y197" s="67"/>
      <c r="Z197" s="88"/>
      <c r="AA197" s="88"/>
      <c r="AB197" s="88"/>
      <c r="AC197" s="88"/>
      <c r="AD197" s="88"/>
      <c r="AE197" s="88"/>
      <c r="AF197" s="113"/>
      <c r="AG197" s="88"/>
      <c r="AH197" s="70"/>
      <c r="AI197" s="70"/>
      <c r="AJ197" s="66"/>
    </row>
    <row r="198" spans="1:36" x14ac:dyDescent="0.25">
      <c r="A198" s="52"/>
      <c r="B198" s="53"/>
      <c r="C198" s="54"/>
      <c r="D198" s="54"/>
      <c r="E198" s="52"/>
      <c r="F198" s="52"/>
      <c r="G198" s="52"/>
      <c r="H198" s="57"/>
      <c r="I198" s="45"/>
      <c r="J198" s="56"/>
      <c r="K198" s="56"/>
      <c r="L198" s="57"/>
      <c r="M198" s="45"/>
      <c r="N198" s="59"/>
      <c r="O198" s="83"/>
      <c r="P198" s="59"/>
      <c r="Q198" s="59"/>
      <c r="R198" s="59"/>
      <c r="S198" s="83"/>
      <c r="T198" s="84"/>
      <c r="U198" s="85"/>
      <c r="V198" s="86"/>
      <c r="W198" s="87"/>
      <c r="X198" s="66"/>
      <c r="Y198" s="67"/>
      <c r="Z198" s="88"/>
      <c r="AA198" s="88"/>
      <c r="AB198" s="88"/>
      <c r="AC198" s="88"/>
      <c r="AD198" s="88"/>
      <c r="AE198" s="88"/>
      <c r="AF198" s="113"/>
      <c r="AG198" s="88"/>
      <c r="AH198" s="70"/>
      <c r="AI198" s="70"/>
      <c r="AJ198" s="66"/>
    </row>
    <row r="199" spans="1:36" x14ac:dyDescent="0.25">
      <c r="A199" s="52"/>
      <c r="B199" s="53"/>
      <c r="C199" s="54"/>
      <c r="D199" s="54"/>
      <c r="E199" s="52"/>
      <c r="F199" s="52"/>
      <c r="G199" s="52"/>
      <c r="H199" s="57"/>
      <c r="I199" s="45"/>
      <c r="J199" s="56"/>
      <c r="K199" s="56"/>
      <c r="L199" s="57"/>
      <c r="M199" s="45"/>
      <c r="N199" s="59"/>
      <c r="O199" s="83"/>
      <c r="P199" s="59"/>
      <c r="Q199" s="59"/>
      <c r="R199" s="59"/>
      <c r="S199" s="83"/>
      <c r="T199" s="84"/>
      <c r="U199" s="85"/>
      <c r="V199" s="86"/>
      <c r="W199" s="87"/>
      <c r="X199" s="66"/>
      <c r="Y199" s="67"/>
      <c r="Z199" s="88"/>
      <c r="AA199" s="88"/>
      <c r="AB199" s="88"/>
      <c r="AC199" s="88"/>
      <c r="AD199" s="88"/>
      <c r="AE199" s="88"/>
      <c r="AF199" s="113"/>
      <c r="AG199" s="88"/>
      <c r="AH199" s="70"/>
      <c r="AI199" s="70"/>
      <c r="AJ199" s="66"/>
    </row>
    <row r="200" spans="1:36" x14ac:dyDescent="0.25">
      <c r="A200" s="52"/>
      <c r="B200" s="53"/>
      <c r="C200" s="54"/>
      <c r="D200" s="54"/>
      <c r="E200" s="52"/>
      <c r="F200" s="52"/>
      <c r="G200" s="52"/>
      <c r="H200" s="57"/>
      <c r="I200" s="45"/>
      <c r="J200" s="56"/>
      <c r="K200" s="56"/>
      <c r="L200" s="57"/>
      <c r="M200" s="45"/>
      <c r="N200" s="59"/>
      <c r="O200" s="83"/>
      <c r="P200" s="59"/>
      <c r="Q200" s="59"/>
      <c r="R200" s="59"/>
      <c r="S200" s="83"/>
      <c r="T200" s="84"/>
      <c r="U200" s="85"/>
      <c r="V200" s="86"/>
      <c r="W200" s="87"/>
      <c r="X200" s="66"/>
      <c r="Y200" s="67"/>
      <c r="Z200" s="88"/>
      <c r="AA200" s="88"/>
      <c r="AB200" s="88"/>
      <c r="AC200" s="88"/>
      <c r="AD200" s="88"/>
      <c r="AE200" s="88"/>
      <c r="AF200" s="113"/>
      <c r="AG200" s="88"/>
      <c r="AH200" s="70"/>
      <c r="AI200" s="70"/>
      <c r="AJ200" s="66"/>
    </row>
    <row r="201" spans="1:36" x14ac:dyDescent="0.25">
      <c r="A201" s="52"/>
      <c r="B201" s="53"/>
      <c r="C201" s="54"/>
      <c r="D201" s="54"/>
      <c r="E201" s="52"/>
      <c r="F201" s="52"/>
      <c r="G201" s="52"/>
      <c r="H201" s="57"/>
      <c r="I201" s="45"/>
      <c r="J201" s="56"/>
      <c r="K201" s="56"/>
      <c r="L201" s="57"/>
      <c r="M201" s="45"/>
      <c r="N201" s="59"/>
      <c r="O201" s="83"/>
      <c r="P201" s="59"/>
      <c r="Q201" s="59"/>
      <c r="R201" s="59"/>
      <c r="S201" s="83"/>
      <c r="T201" s="84"/>
      <c r="U201" s="85"/>
      <c r="V201" s="86"/>
      <c r="W201" s="87"/>
      <c r="X201" s="66"/>
      <c r="Y201" s="67"/>
      <c r="Z201" s="88"/>
      <c r="AA201" s="88"/>
      <c r="AB201" s="88"/>
      <c r="AC201" s="88"/>
      <c r="AD201" s="88"/>
      <c r="AE201" s="88"/>
      <c r="AF201" s="113"/>
      <c r="AG201" s="88"/>
      <c r="AH201" s="70"/>
      <c r="AI201" s="70"/>
      <c r="AJ201" s="66"/>
    </row>
    <row r="202" spans="1:36" x14ac:dyDescent="0.25">
      <c r="A202" s="52"/>
      <c r="B202" s="53"/>
      <c r="C202" s="54"/>
      <c r="D202" s="54"/>
      <c r="E202" s="52"/>
      <c r="F202" s="52"/>
      <c r="G202" s="52"/>
      <c r="H202" s="57"/>
      <c r="I202" s="45"/>
      <c r="J202" s="56"/>
      <c r="K202" s="56"/>
      <c r="L202" s="57"/>
      <c r="M202" s="45"/>
      <c r="N202" s="59"/>
      <c r="O202" s="83"/>
      <c r="P202" s="59"/>
      <c r="Q202" s="59"/>
      <c r="R202" s="59"/>
      <c r="S202" s="83"/>
      <c r="T202" s="84"/>
      <c r="U202" s="85"/>
      <c r="V202" s="86"/>
      <c r="W202" s="87"/>
      <c r="X202" s="66"/>
      <c r="Y202" s="67"/>
      <c r="Z202" s="88"/>
      <c r="AA202" s="88"/>
      <c r="AB202" s="88"/>
      <c r="AC202" s="88"/>
      <c r="AD202" s="88"/>
      <c r="AE202" s="88"/>
      <c r="AF202" s="113"/>
      <c r="AG202" s="88"/>
      <c r="AH202" s="70"/>
      <c r="AI202" s="70"/>
      <c r="AJ202" s="66"/>
    </row>
    <row r="203" spans="1:36" x14ac:dyDescent="0.25">
      <c r="A203" s="52"/>
      <c r="B203" s="53"/>
      <c r="C203" s="54"/>
      <c r="D203" s="54"/>
      <c r="E203" s="52"/>
      <c r="F203" s="52"/>
      <c r="G203" s="52"/>
      <c r="H203" s="57"/>
      <c r="I203" s="45"/>
      <c r="J203" s="56"/>
      <c r="K203" s="56"/>
      <c r="L203" s="57"/>
      <c r="M203" s="45"/>
      <c r="N203" s="59"/>
      <c r="O203" s="83"/>
      <c r="P203" s="59"/>
      <c r="Q203" s="59"/>
      <c r="R203" s="59"/>
      <c r="S203" s="83"/>
      <c r="T203" s="84"/>
      <c r="U203" s="85"/>
      <c r="V203" s="86"/>
      <c r="W203" s="87"/>
      <c r="X203" s="66"/>
      <c r="Y203" s="67"/>
      <c r="Z203" s="88"/>
      <c r="AA203" s="88"/>
      <c r="AB203" s="88"/>
      <c r="AC203" s="88"/>
      <c r="AD203" s="88"/>
      <c r="AE203" s="88"/>
      <c r="AF203" s="113"/>
      <c r="AG203" s="88"/>
      <c r="AH203" s="70"/>
      <c r="AI203" s="70"/>
      <c r="AJ203" s="66"/>
    </row>
    <row r="204" spans="1:36" x14ac:dyDescent="0.25">
      <c r="A204" s="52"/>
      <c r="B204" s="53"/>
      <c r="C204" s="54"/>
      <c r="D204" s="54"/>
      <c r="E204" s="52"/>
      <c r="F204" s="52"/>
      <c r="G204" s="52"/>
      <c r="H204" s="57"/>
      <c r="I204" s="45"/>
      <c r="J204" s="56"/>
      <c r="K204" s="56"/>
      <c r="L204" s="57"/>
      <c r="M204" s="45"/>
      <c r="N204" s="59"/>
      <c r="O204" s="83"/>
      <c r="P204" s="59"/>
      <c r="Q204" s="59"/>
      <c r="R204" s="59"/>
      <c r="S204" s="83"/>
      <c r="T204" s="84"/>
      <c r="U204" s="85"/>
      <c r="V204" s="86"/>
      <c r="W204" s="87"/>
      <c r="X204" s="66"/>
      <c r="Y204" s="67"/>
      <c r="Z204" s="88"/>
      <c r="AA204" s="88"/>
      <c r="AB204" s="88"/>
      <c r="AC204" s="88"/>
      <c r="AD204" s="88"/>
      <c r="AE204" s="88"/>
      <c r="AF204" s="113"/>
      <c r="AG204" s="88"/>
      <c r="AH204" s="70"/>
      <c r="AI204" s="70"/>
      <c r="AJ204" s="66"/>
    </row>
    <row r="205" spans="1:36" x14ac:dyDescent="0.25">
      <c r="A205" s="52"/>
      <c r="B205" s="53"/>
      <c r="C205" s="54"/>
      <c r="D205" s="54"/>
      <c r="E205" s="52"/>
      <c r="F205" s="52"/>
      <c r="G205" s="52"/>
      <c r="H205" s="57"/>
      <c r="I205" s="45"/>
      <c r="J205" s="56"/>
      <c r="K205" s="56"/>
      <c r="L205" s="57"/>
      <c r="M205" s="45"/>
      <c r="N205" s="59"/>
      <c r="O205" s="83"/>
      <c r="P205" s="59"/>
      <c r="Q205" s="59"/>
      <c r="R205" s="59"/>
      <c r="S205" s="83"/>
      <c r="T205" s="84"/>
      <c r="U205" s="85"/>
      <c r="V205" s="86"/>
      <c r="W205" s="87"/>
      <c r="X205" s="66"/>
      <c r="Y205" s="67"/>
      <c r="Z205" s="88"/>
      <c r="AA205" s="88"/>
      <c r="AB205" s="88"/>
      <c r="AC205" s="88"/>
      <c r="AD205" s="88"/>
      <c r="AE205" s="88"/>
      <c r="AF205" s="113"/>
      <c r="AG205" s="88"/>
      <c r="AH205" s="70"/>
      <c r="AI205" s="70"/>
      <c r="AJ205" s="66"/>
    </row>
    <row r="206" spans="1:36" x14ac:dyDescent="0.25">
      <c r="A206" s="52"/>
      <c r="B206" s="53"/>
      <c r="C206" s="54"/>
      <c r="D206" s="54"/>
      <c r="E206" s="52"/>
      <c r="F206" s="52"/>
      <c r="G206" s="52"/>
      <c r="H206" s="57"/>
      <c r="I206" s="45"/>
      <c r="J206" s="56"/>
      <c r="K206" s="56"/>
      <c r="L206" s="57"/>
      <c r="M206" s="45"/>
      <c r="N206" s="59"/>
      <c r="O206" s="83"/>
      <c r="P206" s="59"/>
      <c r="Q206" s="59"/>
      <c r="R206" s="59"/>
      <c r="S206" s="83"/>
      <c r="T206" s="84"/>
      <c r="U206" s="85"/>
      <c r="V206" s="86"/>
      <c r="W206" s="87"/>
      <c r="X206" s="66"/>
      <c r="Y206" s="67"/>
      <c r="Z206" s="88"/>
      <c r="AA206" s="88"/>
      <c r="AB206" s="88"/>
      <c r="AC206" s="88"/>
      <c r="AD206" s="88"/>
      <c r="AE206" s="88"/>
      <c r="AF206" s="113"/>
      <c r="AG206" s="88"/>
      <c r="AH206" s="70"/>
      <c r="AI206" s="70"/>
      <c r="AJ206" s="66"/>
    </row>
    <row r="207" spans="1:36" x14ac:dyDescent="0.25">
      <c r="A207" s="52"/>
      <c r="B207" s="53"/>
      <c r="C207" s="54"/>
      <c r="D207" s="54"/>
      <c r="E207" s="52"/>
      <c r="F207" s="52"/>
      <c r="G207" s="52"/>
      <c r="H207" s="57"/>
      <c r="I207" s="45"/>
      <c r="J207" s="56"/>
      <c r="K207" s="56"/>
      <c r="L207" s="57"/>
      <c r="M207" s="45"/>
      <c r="N207" s="59"/>
      <c r="O207" s="83"/>
      <c r="P207" s="59"/>
      <c r="Q207" s="59"/>
      <c r="R207" s="59"/>
      <c r="S207" s="83"/>
      <c r="T207" s="84"/>
      <c r="U207" s="85"/>
      <c r="V207" s="86"/>
      <c r="W207" s="87"/>
      <c r="X207" s="66"/>
      <c r="Y207" s="67"/>
      <c r="Z207" s="88"/>
      <c r="AA207" s="88"/>
      <c r="AB207" s="88"/>
      <c r="AC207" s="88"/>
      <c r="AD207" s="88"/>
      <c r="AE207" s="88"/>
      <c r="AF207" s="113"/>
      <c r="AG207" s="88"/>
      <c r="AH207" s="70"/>
      <c r="AI207" s="70"/>
      <c r="AJ207" s="66"/>
    </row>
    <row r="208" spans="1:36" x14ac:dyDescent="0.25">
      <c r="A208" s="52"/>
      <c r="B208" s="53"/>
      <c r="C208" s="54"/>
      <c r="D208" s="54"/>
      <c r="E208" s="52"/>
      <c r="F208" s="52"/>
      <c r="G208" s="52"/>
      <c r="H208" s="57"/>
      <c r="I208" s="45"/>
      <c r="J208" s="56"/>
      <c r="K208" s="56"/>
      <c r="L208" s="57"/>
      <c r="M208" s="45"/>
      <c r="N208" s="59"/>
      <c r="O208" s="83"/>
      <c r="P208" s="59"/>
      <c r="Q208" s="59"/>
      <c r="R208" s="59"/>
      <c r="S208" s="83"/>
      <c r="T208" s="84"/>
      <c r="U208" s="85"/>
      <c r="V208" s="86"/>
      <c r="W208" s="87"/>
      <c r="X208" s="66"/>
      <c r="Y208" s="67"/>
      <c r="Z208" s="88"/>
      <c r="AA208" s="88"/>
      <c r="AB208" s="88"/>
      <c r="AC208" s="88"/>
      <c r="AD208" s="88"/>
      <c r="AE208" s="88"/>
      <c r="AF208" s="113"/>
      <c r="AG208" s="88"/>
      <c r="AH208" s="70"/>
      <c r="AI208" s="70"/>
      <c r="AJ208" s="66"/>
    </row>
    <row r="209" spans="1:36" x14ac:dyDescent="0.25">
      <c r="A209" s="52"/>
      <c r="B209" s="53"/>
      <c r="C209" s="54"/>
      <c r="D209" s="54"/>
      <c r="E209" s="52"/>
      <c r="F209" s="52"/>
      <c r="G209" s="52"/>
      <c r="H209" s="57"/>
      <c r="I209" s="45"/>
      <c r="J209" s="56"/>
      <c r="K209" s="56"/>
      <c r="L209" s="57"/>
      <c r="M209" s="45"/>
      <c r="N209" s="59"/>
      <c r="O209" s="83"/>
      <c r="P209" s="59"/>
      <c r="Q209" s="59"/>
      <c r="R209" s="59"/>
      <c r="S209" s="83"/>
      <c r="T209" s="84"/>
      <c r="U209" s="85"/>
      <c r="V209" s="86"/>
      <c r="W209" s="87"/>
      <c r="X209" s="66"/>
      <c r="Y209" s="67"/>
      <c r="Z209" s="88"/>
      <c r="AA209" s="88"/>
      <c r="AB209" s="88"/>
      <c r="AC209" s="88"/>
      <c r="AD209" s="88"/>
      <c r="AE209" s="88"/>
      <c r="AF209" s="113"/>
      <c r="AG209" s="88"/>
      <c r="AH209" s="70"/>
      <c r="AI209" s="70"/>
      <c r="AJ209" s="66"/>
    </row>
    <row r="210" spans="1:36" x14ac:dyDescent="0.25">
      <c r="A210" s="52"/>
      <c r="B210" s="53"/>
      <c r="C210" s="54"/>
      <c r="D210" s="54"/>
      <c r="E210" s="52"/>
      <c r="F210" s="52"/>
      <c r="G210" s="52"/>
      <c r="H210" s="57"/>
      <c r="I210" s="45"/>
      <c r="J210" s="56"/>
      <c r="K210" s="56"/>
      <c r="L210" s="57"/>
      <c r="M210" s="45"/>
      <c r="N210" s="59"/>
      <c r="O210" s="83"/>
      <c r="P210" s="59"/>
      <c r="Q210" s="59"/>
      <c r="R210" s="59"/>
      <c r="S210" s="83"/>
      <c r="T210" s="84"/>
      <c r="U210" s="85"/>
      <c r="V210" s="86"/>
      <c r="W210" s="87"/>
      <c r="X210" s="66"/>
      <c r="Y210" s="67"/>
      <c r="Z210" s="88"/>
      <c r="AA210" s="88"/>
      <c r="AB210" s="88"/>
      <c r="AC210" s="88"/>
      <c r="AD210" s="88"/>
      <c r="AE210" s="88"/>
      <c r="AF210" s="113"/>
      <c r="AG210" s="88"/>
      <c r="AH210" s="70"/>
      <c r="AI210" s="70"/>
      <c r="AJ210" s="66"/>
    </row>
    <row r="211" spans="1:36" x14ac:dyDescent="0.25">
      <c r="A211" s="52"/>
      <c r="B211" s="53"/>
      <c r="C211" s="54"/>
      <c r="D211" s="54"/>
      <c r="E211" s="52"/>
      <c r="F211" s="52"/>
      <c r="G211" s="52"/>
      <c r="H211" s="57"/>
      <c r="I211" s="45"/>
      <c r="J211" s="56"/>
      <c r="K211" s="56"/>
      <c r="L211" s="57"/>
      <c r="M211" s="45"/>
      <c r="N211" s="59"/>
      <c r="O211" s="83"/>
      <c r="P211" s="59"/>
      <c r="Q211" s="59"/>
      <c r="R211" s="59"/>
      <c r="S211" s="83"/>
      <c r="T211" s="84"/>
      <c r="U211" s="85"/>
      <c r="V211" s="86"/>
      <c r="W211" s="87"/>
      <c r="X211" s="66"/>
      <c r="Y211" s="67"/>
      <c r="Z211" s="88"/>
      <c r="AA211" s="88"/>
      <c r="AB211" s="88"/>
      <c r="AC211" s="88"/>
      <c r="AD211" s="88"/>
      <c r="AE211" s="88"/>
      <c r="AF211" s="113"/>
      <c r="AG211" s="88"/>
      <c r="AH211" s="70"/>
      <c r="AI211" s="70"/>
      <c r="AJ211" s="66"/>
    </row>
    <row r="212" spans="1:36" x14ac:dyDescent="0.25">
      <c r="A212" s="52"/>
      <c r="B212" s="53"/>
      <c r="C212" s="54"/>
      <c r="D212" s="54"/>
      <c r="E212" s="52"/>
      <c r="F212" s="52"/>
      <c r="G212" s="52"/>
      <c r="H212" s="57"/>
      <c r="I212" s="45"/>
      <c r="J212" s="56"/>
      <c r="K212" s="56"/>
      <c r="L212" s="57"/>
      <c r="M212" s="45"/>
      <c r="N212" s="59"/>
      <c r="O212" s="83"/>
      <c r="P212" s="59"/>
      <c r="Q212" s="59"/>
      <c r="R212" s="59"/>
      <c r="S212" s="83"/>
      <c r="T212" s="84"/>
      <c r="U212" s="85"/>
      <c r="V212" s="86"/>
      <c r="W212" s="87"/>
      <c r="X212" s="66"/>
      <c r="Y212" s="67"/>
      <c r="Z212" s="88"/>
      <c r="AA212" s="88"/>
      <c r="AB212" s="88"/>
      <c r="AC212" s="88"/>
      <c r="AD212" s="88"/>
      <c r="AE212" s="88"/>
      <c r="AF212" s="113"/>
      <c r="AG212" s="88"/>
      <c r="AH212" s="70"/>
      <c r="AI212" s="70"/>
      <c r="AJ212" s="66"/>
    </row>
    <row r="213" spans="1:36" x14ac:dyDescent="0.25">
      <c r="A213" s="52"/>
      <c r="B213" s="53"/>
      <c r="C213" s="54"/>
      <c r="D213" s="54"/>
      <c r="E213" s="52"/>
      <c r="F213" s="52"/>
      <c r="G213" s="52"/>
      <c r="H213" s="57"/>
      <c r="I213" s="45"/>
      <c r="J213" s="56"/>
      <c r="K213" s="56"/>
      <c r="L213" s="57"/>
      <c r="M213" s="45"/>
      <c r="N213" s="59"/>
      <c r="O213" s="83"/>
      <c r="P213" s="59"/>
      <c r="Q213" s="59"/>
      <c r="R213" s="59"/>
      <c r="S213" s="83"/>
      <c r="T213" s="84"/>
      <c r="U213" s="85"/>
      <c r="V213" s="86"/>
      <c r="W213" s="87"/>
      <c r="X213" s="66"/>
      <c r="Y213" s="67"/>
      <c r="Z213" s="88"/>
      <c r="AA213" s="88"/>
      <c r="AB213" s="88"/>
      <c r="AC213" s="88"/>
      <c r="AD213" s="88"/>
      <c r="AE213" s="88"/>
      <c r="AF213" s="113"/>
      <c r="AG213" s="88"/>
      <c r="AH213" s="70"/>
      <c r="AI213" s="70"/>
      <c r="AJ213" s="66"/>
    </row>
    <row r="214" spans="1:36" x14ac:dyDescent="0.25">
      <c r="A214" s="52"/>
      <c r="B214" s="53"/>
      <c r="C214" s="54"/>
      <c r="D214" s="54"/>
      <c r="E214" s="52"/>
      <c r="F214" s="52"/>
      <c r="G214" s="52"/>
      <c r="H214" s="57"/>
      <c r="I214" s="45"/>
      <c r="J214" s="56"/>
      <c r="K214" s="56"/>
      <c r="L214" s="57"/>
      <c r="M214" s="45"/>
      <c r="N214" s="59"/>
      <c r="O214" s="83"/>
      <c r="P214" s="59"/>
      <c r="Q214" s="59"/>
      <c r="R214" s="59"/>
      <c r="S214" s="83"/>
      <c r="T214" s="84"/>
      <c r="U214" s="85"/>
      <c r="V214" s="86"/>
      <c r="W214" s="87"/>
      <c r="X214" s="66"/>
      <c r="Y214" s="67"/>
      <c r="Z214" s="88"/>
      <c r="AA214" s="88"/>
      <c r="AB214" s="88"/>
      <c r="AC214" s="88"/>
      <c r="AD214" s="88"/>
      <c r="AE214" s="88"/>
      <c r="AF214" s="113"/>
      <c r="AG214" s="88"/>
      <c r="AH214" s="70"/>
      <c r="AI214" s="70"/>
      <c r="AJ214" s="66"/>
    </row>
    <row r="215" spans="1:36" x14ac:dyDescent="0.25">
      <c r="A215" s="52"/>
      <c r="B215" s="53"/>
      <c r="C215" s="54"/>
      <c r="D215" s="54"/>
      <c r="E215" s="52"/>
      <c r="F215" s="52"/>
      <c r="G215" s="52"/>
      <c r="H215" s="57"/>
      <c r="I215" s="45"/>
      <c r="J215" s="56"/>
      <c r="K215" s="56"/>
      <c r="L215" s="57"/>
      <c r="M215" s="45"/>
      <c r="N215" s="59"/>
      <c r="O215" s="83"/>
      <c r="P215" s="59"/>
      <c r="Q215" s="59"/>
      <c r="R215" s="59"/>
      <c r="S215" s="83"/>
      <c r="T215" s="84"/>
      <c r="U215" s="85"/>
      <c r="V215" s="86"/>
      <c r="W215" s="87"/>
      <c r="X215" s="66"/>
      <c r="Y215" s="67"/>
      <c r="Z215" s="88"/>
      <c r="AA215" s="88"/>
      <c r="AB215" s="88"/>
      <c r="AC215" s="88"/>
      <c r="AD215" s="88"/>
      <c r="AE215" s="88"/>
      <c r="AF215" s="113"/>
      <c r="AG215" s="88"/>
      <c r="AH215" s="70"/>
      <c r="AI215" s="70"/>
      <c r="AJ215" s="66"/>
    </row>
    <row r="216" spans="1:36" x14ac:dyDescent="0.25">
      <c r="A216" s="52"/>
      <c r="B216" s="53"/>
      <c r="C216" s="54"/>
      <c r="D216" s="54"/>
      <c r="E216" s="52"/>
      <c r="F216" s="52"/>
      <c r="G216" s="52"/>
      <c r="H216" s="57"/>
      <c r="I216" s="45"/>
      <c r="J216" s="56"/>
      <c r="K216" s="56"/>
      <c r="L216" s="57"/>
      <c r="M216" s="45"/>
      <c r="N216" s="59"/>
      <c r="O216" s="83"/>
      <c r="P216" s="59"/>
      <c r="Q216" s="59"/>
      <c r="R216" s="59"/>
      <c r="S216" s="83"/>
      <c r="T216" s="84"/>
      <c r="U216" s="85"/>
      <c r="V216" s="86"/>
      <c r="W216" s="87"/>
      <c r="X216" s="66"/>
      <c r="Y216" s="67"/>
      <c r="Z216" s="88"/>
      <c r="AA216" s="88"/>
      <c r="AB216" s="88"/>
      <c r="AC216" s="88"/>
      <c r="AD216" s="88"/>
      <c r="AE216" s="88"/>
      <c r="AF216" s="113"/>
      <c r="AG216" s="88"/>
      <c r="AH216" s="70"/>
      <c r="AI216" s="70"/>
      <c r="AJ216" s="66"/>
    </row>
    <row r="217" spans="1:36" x14ac:dyDescent="0.25">
      <c r="A217" s="52"/>
      <c r="B217" s="53"/>
      <c r="C217" s="54"/>
      <c r="D217" s="54"/>
      <c r="E217" s="52"/>
      <c r="F217" s="52"/>
      <c r="G217" s="52"/>
      <c r="H217" s="57"/>
      <c r="I217" s="45"/>
      <c r="J217" s="56"/>
      <c r="K217" s="56"/>
      <c r="L217" s="57"/>
      <c r="M217" s="45"/>
      <c r="N217" s="59"/>
      <c r="O217" s="83"/>
      <c r="P217" s="59"/>
      <c r="Q217" s="59"/>
      <c r="R217" s="59"/>
      <c r="S217" s="83"/>
      <c r="T217" s="84"/>
      <c r="U217" s="85"/>
      <c r="V217" s="86"/>
      <c r="W217" s="87"/>
      <c r="X217" s="66"/>
      <c r="Y217" s="67"/>
      <c r="Z217" s="88"/>
      <c r="AA217" s="88"/>
      <c r="AB217" s="88"/>
      <c r="AC217" s="88"/>
      <c r="AD217" s="88"/>
      <c r="AE217" s="88"/>
      <c r="AF217" s="113"/>
      <c r="AG217" s="88"/>
      <c r="AH217" s="70"/>
      <c r="AI217" s="70"/>
      <c r="AJ217" s="66"/>
    </row>
    <row r="218" spans="1:36" x14ac:dyDescent="0.25">
      <c r="A218" s="52"/>
      <c r="B218" s="53"/>
      <c r="C218" s="54"/>
      <c r="D218" s="54"/>
      <c r="E218" s="52"/>
      <c r="F218" s="52"/>
      <c r="G218" s="52"/>
      <c r="H218" s="57"/>
      <c r="I218" s="45"/>
      <c r="J218" s="56"/>
      <c r="K218" s="56"/>
      <c r="L218" s="57"/>
      <c r="M218" s="45"/>
      <c r="N218" s="59"/>
      <c r="O218" s="83"/>
      <c r="P218" s="59"/>
      <c r="Q218" s="59"/>
      <c r="R218" s="59"/>
      <c r="S218" s="83"/>
      <c r="T218" s="84"/>
      <c r="U218" s="85"/>
      <c r="V218" s="86"/>
      <c r="W218" s="87"/>
      <c r="X218" s="66"/>
      <c r="Y218" s="67"/>
      <c r="Z218" s="106"/>
      <c r="AA218" s="88"/>
      <c r="AB218" s="88"/>
      <c r="AC218" s="88"/>
      <c r="AD218" s="88"/>
      <c r="AE218" s="88"/>
      <c r="AF218" s="113"/>
      <c r="AG218" s="88"/>
      <c r="AH218" s="70"/>
      <c r="AI218" s="70"/>
      <c r="AJ218" s="66"/>
    </row>
    <row r="219" spans="1:36" x14ac:dyDescent="0.25">
      <c r="A219" s="52"/>
      <c r="B219" s="53"/>
      <c r="C219" s="54"/>
      <c r="D219" s="54"/>
      <c r="E219" s="52"/>
      <c r="F219" s="52"/>
      <c r="G219" s="52"/>
      <c r="H219" s="57"/>
      <c r="I219" s="45"/>
      <c r="J219" s="56"/>
      <c r="K219" s="56"/>
      <c r="L219" s="57"/>
      <c r="M219" s="45"/>
      <c r="N219" s="59"/>
      <c r="O219" s="83"/>
      <c r="P219" s="59"/>
      <c r="Q219" s="59"/>
      <c r="R219" s="59"/>
      <c r="S219" s="83"/>
      <c r="T219" s="84"/>
      <c r="U219" s="85"/>
      <c r="V219" s="86"/>
      <c r="W219" s="87"/>
      <c r="X219" s="66"/>
      <c r="Y219" s="67"/>
      <c r="Z219" s="88"/>
      <c r="AA219" s="88"/>
      <c r="AB219" s="88"/>
      <c r="AC219" s="88"/>
      <c r="AD219" s="88"/>
      <c r="AE219" s="88"/>
      <c r="AF219" s="113"/>
      <c r="AG219" s="88"/>
      <c r="AH219" s="70"/>
      <c r="AI219" s="70"/>
      <c r="AJ219" s="66"/>
    </row>
    <row r="220" spans="1:36" x14ac:dyDescent="0.25">
      <c r="A220" s="52"/>
      <c r="B220" s="53"/>
      <c r="C220" s="54"/>
      <c r="D220" s="54"/>
      <c r="E220" s="52"/>
      <c r="F220" s="52"/>
      <c r="G220" s="52"/>
      <c r="H220" s="57"/>
      <c r="I220" s="45"/>
      <c r="J220" s="56"/>
      <c r="K220" s="56"/>
      <c r="L220" s="57"/>
      <c r="M220" s="45"/>
      <c r="N220" s="59"/>
      <c r="O220" s="83"/>
      <c r="P220" s="59"/>
      <c r="Q220" s="59"/>
      <c r="R220" s="59"/>
      <c r="S220" s="83"/>
      <c r="T220" s="84"/>
      <c r="U220" s="85"/>
      <c r="V220" s="86"/>
      <c r="W220" s="87"/>
      <c r="X220" s="66"/>
      <c r="Y220" s="67"/>
      <c r="Z220" s="88"/>
      <c r="AA220" s="88"/>
      <c r="AB220" s="88"/>
      <c r="AC220" s="88"/>
      <c r="AD220" s="88"/>
      <c r="AE220" s="88"/>
      <c r="AF220" s="113"/>
      <c r="AG220" s="88"/>
      <c r="AH220" s="70"/>
      <c r="AI220" s="70"/>
      <c r="AJ220" s="66"/>
    </row>
    <row r="221" spans="1:36" x14ac:dyDescent="0.25">
      <c r="A221" s="52"/>
      <c r="B221" s="53"/>
      <c r="C221" s="54"/>
      <c r="D221" s="54"/>
      <c r="E221" s="52"/>
      <c r="F221" s="52"/>
      <c r="G221" s="52"/>
      <c r="H221" s="57"/>
      <c r="I221" s="45"/>
      <c r="J221" s="56"/>
      <c r="K221" s="56"/>
      <c r="L221" s="57"/>
      <c r="M221" s="45"/>
      <c r="N221" s="59"/>
      <c r="O221" s="83"/>
      <c r="P221" s="59"/>
      <c r="Q221" s="59"/>
      <c r="R221" s="59"/>
      <c r="S221" s="83"/>
      <c r="T221" s="84"/>
      <c r="U221" s="85"/>
      <c r="V221" s="86"/>
      <c r="W221" s="87"/>
      <c r="X221" s="66"/>
      <c r="Y221" s="67"/>
      <c r="Z221" s="88"/>
      <c r="AA221" s="88"/>
      <c r="AB221" s="88"/>
      <c r="AC221" s="88"/>
      <c r="AD221" s="88"/>
      <c r="AE221" s="88"/>
      <c r="AF221" s="113"/>
      <c r="AG221" s="88"/>
      <c r="AH221" s="70"/>
      <c r="AI221" s="70"/>
      <c r="AJ221" s="66"/>
    </row>
    <row r="222" spans="1:36" x14ac:dyDescent="0.25">
      <c r="A222" s="52"/>
      <c r="B222" s="53"/>
      <c r="C222" s="54"/>
      <c r="D222" s="54"/>
      <c r="E222" s="52"/>
      <c r="F222" s="52"/>
      <c r="G222" s="52"/>
      <c r="H222" s="57"/>
      <c r="I222" s="45"/>
      <c r="J222" s="56"/>
      <c r="K222" s="56"/>
      <c r="L222" s="57"/>
      <c r="M222" s="45"/>
      <c r="N222" s="59"/>
      <c r="O222" s="83"/>
      <c r="P222" s="59"/>
      <c r="Q222" s="59"/>
      <c r="R222" s="59"/>
      <c r="S222" s="83"/>
      <c r="T222" s="84"/>
      <c r="U222" s="85"/>
      <c r="V222" s="86"/>
      <c r="W222" s="87"/>
      <c r="X222" s="66"/>
      <c r="Y222" s="67"/>
      <c r="Z222" s="88"/>
      <c r="AA222" s="88"/>
      <c r="AB222" s="88"/>
      <c r="AC222" s="88"/>
      <c r="AD222" s="88"/>
      <c r="AE222" s="88"/>
      <c r="AF222" s="113"/>
      <c r="AG222" s="88"/>
      <c r="AH222" s="70"/>
      <c r="AI222" s="70"/>
      <c r="AJ222" s="66"/>
    </row>
    <row r="223" spans="1:36" x14ac:dyDescent="0.25">
      <c r="A223" s="52"/>
      <c r="B223" s="53"/>
      <c r="C223" s="54"/>
      <c r="D223" s="54"/>
      <c r="E223" s="52"/>
      <c r="F223" s="52"/>
      <c r="G223" s="52"/>
      <c r="H223" s="57"/>
      <c r="I223" s="45"/>
      <c r="J223" s="56"/>
      <c r="K223" s="56"/>
      <c r="L223" s="57"/>
      <c r="M223" s="45"/>
      <c r="N223" s="59"/>
      <c r="O223" s="83"/>
      <c r="P223" s="59"/>
      <c r="Q223" s="59"/>
      <c r="R223" s="59"/>
      <c r="S223" s="83"/>
      <c r="T223" s="84"/>
      <c r="U223" s="85"/>
      <c r="V223" s="86"/>
      <c r="W223" s="87"/>
      <c r="X223" s="66"/>
      <c r="Y223" s="67"/>
      <c r="Z223" s="88"/>
      <c r="AA223" s="88"/>
      <c r="AB223" s="88"/>
      <c r="AC223" s="88"/>
      <c r="AD223" s="88"/>
      <c r="AE223" s="88"/>
      <c r="AF223" s="113"/>
      <c r="AG223" s="88"/>
      <c r="AH223" s="70"/>
      <c r="AI223" s="70"/>
      <c r="AJ223" s="66"/>
    </row>
    <row r="224" spans="1:36" x14ac:dyDescent="0.25">
      <c r="A224" s="52"/>
      <c r="B224" s="53"/>
      <c r="C224" s="54"/>
      <c r="D224" s="54"/>
      <c r="E224" s="52"/>
      <c r="F224" s="52"/>
      <c r="G224" s="52"/>
      <c r="H224" s="57"/>
      <c r="I224" s="45"/>
      <c r="J224" s="56"/>
      <c r="K224" s="56"/>
      <c r="L224" s="57"/>
      <c r="M224" s="45"/>
      <c r="N224" s="59"/>
      <c r="O224" s="83"/>
      <c r="P224" s="59"/>
      <c r="Q224" s="59"/>
      <c r="R224" s="59"/>
      <c r="S224" s="83"/>
      <c r="T224" s="84"/>
      <c r="U224" s="85"/>
      <c r="V224" s="86"/>
      <c r="W224" s="87"/>
      <c r="X224" s="66"/>
      <c r="Y224" s="67"/>
      <c r="Z224" s="88"/>
      <c r="AA224" s="88"/>
      <c r="AB224" s="88"/>
      <c r="AC224" s="88"/>
      <c r="AD224" s="88"/>
      <c r="AE224" s="88"/>
      <c r="AF224" s="113"/>
      <c r="AG224" s="88"/>
      <c r="AH224" s="70"/>
      <c r="AI224" s="70"/>
      <c r="AJ224" s="66"/>
    </row>
    <row r="225" spans="1:36" x14ac:dyDescent="0.25">
      <c r="A225" s="52"/>
      <c r="B225" s="53"/>
      <c r="C225" s="54"/>
      <c r="D225" s="54"/>
      <c r="E225" s="52"/>
      <c r="F225" s="52"/>
      <c r="G225" s="52"/>
      <c r="H225" s="57"/>
      <c r="I225" s="45"/>
      <c r="J225" s="56"/>
      <c r="K225" s="56"/>
      <c r="L225" s="57"/>
      <c r="M225" s="45"/>
      <c r="N225" s="59"/>
      <c r="O225" s="83"/>
      <c r="P225" s="59"/>
      <c r="Q225" s="59"/>
      <c r="R225" s="59"/>
      <c r="S225" s="83"/>
      <c r="T225" s="84"/>
      <c r="U225" s="85"/>
      <c r="V225" s="86"/>
      <c r="W225" s="87"/>
      <c r="X225" s="66"/>
      <c r="Y225" s="67"/>
      <c r="Z225" s="88"/>
      <c r="AA225" s="88"/>
      <c r="AB225" s="88"/>
      <c r="AC225" s="88"/>
      <c r="AD225" s="88"/>
      <c r="AE225" s="88"/>
      <c r="AF225" s="113"/>
      <c r="AG225" s="88"/>
      <c r="AH225" s="70"/>
      <c r="AI225" s="70"/>
      <c r="AJ225" s="66"/>
    </row>
    <row r="226" spans="1:36" x14ac:dyDescent="0.25">
      <c r="A226" s="52"/>
      <c r="B226" s="53"/>
      <c r="C226" s="54"/>
      <c r="D226" s="54"/>
      <c r="E226" s="52"/>
      <c r="F226" s="52"/>
      <c r="G226" s="52"/>
      <c r="H226" s="57"/>
      <c r="I226" s="45"/>
      <c r="J226" s="56"/>
      <c r="K226" s="56"/>
      <c r="L226" s="57"/>
      <c r="M226" s="45"/>
      <c r="N226" s="59"/>
      <c r="O226" s="83"/>
      <c r="P226" s="59"/>
      <c r="Q226" s="59"/>
      <c r="R226" s="59"/>
      <c r="S226" s="83"/>
      <c r="T226" s="84"/>
      <c r="U226" s="85"/>
      <c r="V226" s="86"/>
      <c r="W226" s="87"/>
      <c r="X226" s="66"/>
      <c r="Y226" s="67"/>
      <c r="Z226" s="88"/>
      <c r="AA226" s="88"/>
      <c r="AB226" s="88"/>
      <c r="AC226" s="88"/>
      <c r="AD226" s="88"/>
      <c r="AE226" s="88"/>
      <c r="AF226" s="113"/>
      <c r="AG226" s="88"/>
      <c r="AH226" s="70"/>
      <c r="AI226" s="70"/>
      <c r="AJ226" s="66"/>
    </row>
    <row r="227" spans="1:36" x14ac:dyDescent="0.25">
      <c r="A227" s="52"/>
      <c r="B227" s="53"/>
      <c r="C227" s="54"/>
      <c r="D227" s="54"/>
      <c r="E227" s="52"/>
      <c r="F227" s="52"/>
      <c r="G227" s="52"/>
      <c r="H227" s="57"/>
      <c r="I227" s="45"/>
      <c r="J227" s="56"/>
      <c r="K227" s="56"/>
      <c r="L227" s="57"/>
      <c r="M227" s="45"/>
      <c r="N227" s="59"/>
      <c r="O227" s="83"/>
      <c r="P227" s="59"/>
      <c r="Q227" s="59"/>
      <c r="R227" s="59"/>
      <c r="S227" s="83"/>
      <c r="T227" s="84"/>
      <c r="U227" s="85"/>
      <c r="V227" s="86"/>
      <c r="W227" s="87"/>
      <c r="X227" s="66"/>
      <c r="Y227" s="67"/>
      <c r="Z227" s="88"/>
      <c r="AA227" s="88"/>
      <c r="AB227" s="88"/>
      <c r="AC227" s="88"/>
      <c r="AD227" s="88"/>
      <c r="AE227" s="88"/>
      <c r="AF227" s="113"/>
      <c r="AG227" s="88"/>
      <c r="AH227" s="70"/>
      <c r="AI227" s="70"/>
      <c r="AJ227" s="66"/>
    </row>
    <row r="228" spans="1:36" x14ac:dyDescent="0.25">
      <c r="A228" s="52"/>
      <c r="B228" s="53"/>
      <c r="C228" s="54"/>
      <c r="D228" s="54"/>
      <c r="E228" s="52"/>
      <c r="F228" s="52"/>
      <c r="G228" s="52"/>
      <c r="H228" s="57"/>
      <c r="I228" s="45"/>
      <c r="J228" s="56"/>
      <c r="K228" s="56"/>
      <c r="L228" s="57"/>
      <c r="M228" s="45"/>
      <c r="N228" s="59"/>
      <c r="O228" s="83"/>
      <c r="P228" s="59"/>
      <c r="Q228" s="59"/>
      <c r="R228" s="59"/>
      <c r="S228" s="83"/>
      <c r="T228" s="84"/>
      <c r="U228" s="85"/>
      <c r="V228" s="86"/>
      <c r="W228" s="87"/>
      <c r="X228" s="66"/>
      <c r="Y228" s="67"/>
      <c r="Z228" s="88"/>
      <c r="AA228" s="88"/>
      <c r="AB228" s="88"/>
      <c r="AC228" s="88"/>
      <c r="AD228" s="88"/>
      <c r="AE228" s="88"/>
      <c r="AF228" s="113"/>
      <c r="AG228" s="88"/>
      <c r="AH228" s="70"/>
      <c r="AI228" s="70"/>
      <c r="AJ228" s="66"/>
    </row>
    <row r="229" spans="1:36" x14ac:dyDescent="0.25">
      <c r="A229" s="52"/>
      <c r="B229" s="53"/>
      <c r="C229" s="54"/>
      <c r="D229" s="54"/>
      <c r="E229" s="52"/>
      <c r="F229" s="52"/>
      <c r="G229" s="52"/>
      <c r="H229" s="57"/>
      <c r="I229" s="45"/>
      <c r="J229" s="56"/>
      <c r="K229" s="56"/>
      <c r="L229" s="57"/>
      <c r="M229" s="45"/>
      <c r="N229" s="59"/>
      <c r="O229" s="83"/>
      <c r="P229" s="59"/>
      <c r="Q229" s="59"/>
      <c r="R229" s="59"/>
      <c r="S229" s="83"/>
      <c r="T229" s="84"/>
      <c r="U229" s="85"/>
      <c r="V229" s="86"/>
      <c r="W229" s="87"/>
      <c r="X229" s="66"/>
      <c r="Y229" s="67"/>
      <c r="Z229" s="88"/>
      <c r="AA229" s="88"/>
      <c r="AB229" s="88"/>
      <c r="AC229" s="88"/>
      <c r="AD229" s="88"/>
      <c r="AE229" s="88"/>
      <c r="AF229" s="113"/>
      <c r="AG229" s="88"/>
      <c r="AH229" s="70"/>
      <c r="AI229" s="70"/>
      <c r="AJ229" s="66"/>
    </row>
    <row r="230" spans="1:36" x14ac:dyDescent="0.25">
      <c r="A230" s="52"/>
      <c r="B230" s="53"/>
      <c r="C230" s="54"/>
      <c r="D230" s="54"/>
      <c r="E230" s="52"/>
      <c r="F230" s="52"/>
      <c r="G230" s="52"/>
      <c r="H230" s="57"/>
      <c r="I230" s="45"/>
      <c r="J230" s="56"/>
      <c r="K230" s="56"/>
      <c r="L230" s="57"/>
      <c r="M230" s="45"/>
      <c r="N230" s="59"/>
      <c r="O230" s="83"/>
      <c r="P230" s="59"/>
      <c r="Q230" s="59"/>
      <c r="R230" s="59"/>
      <c r="S230" s="83"/>
      <c r="T230" s="84"/>
      <c r="U230" s="85"/>
      <c r="V230" s="86"/>
      <c r="W230" s="87"/>
      <c r="X230" s="66"/>
      <c r="Y230" s="67"/>
      <c r="Z230" s="88"/>
      <c r="AA230" s="88"/>
      <c r="AB230" s="88"/>
      <c r="AC230" s="88"/>
      <c r="AD230" s="88"/>
      <c r="AE230" s="88"/>
      <c r="AF230" s="113"/>
      <c r="AG230" s="88"/>
      <c r="AH230" s="70"/>
      <c r="AI230" s="70"/>
      <c r="AJ230" s="66"/>
    </row>
    <row r="231" spans="1:36" x14ac:dyDescent="0.25">
      <c r="A231" s="52"/>
      <c r="B231" s="53"/>
      <c r="C231" s="54"/>
      <c r="D231" s="54"/>
      <c r="E231" s="52"/>
      <c r="F231" s="52"/>
      <c r="G231" s="52"/>
      <c r="H231" s="57"/>
      <c r="I231" s="45"/>
      <c r="J231" s="56"/>
      <c r="K231" s="56"/>
      <c r="L231" s="57"/>
      <c r="M231" s="45"/>
      <c r="N231" s="59"/>
      <c r="O231" s="83"/>
      <c r="P231" s="59"/>
      <c r="Q231" s="59"/>
      <c r="R231" s="59"/>
      <c r="S231" s="83"/>
      <c r="T231" s="84"/>
      <c r="U231" s="85"/>
      <c r="V231" s="86"/>
      <c r="W231" s="87"/>
      <c r="X231" s="66"/>
      <c r="Y231" s="67"/>
      <c r="Z231" s="88"/>
      <c r="AA231" s="88"/>
      <c r="AB231" s="88"/>
      <c r="AC231" s="88"/>
      <c r="AD231" s="88"/>
      <c r="AE231" s="88"/>
      <c r="AF231" s="113"/>
      <c r="AG231" s="88"/>
      <c r="AH231" s="70"/>
      <c r="AI231" s="70"/>
      <c r="AJ231" s="66"/>
    </row>
    <row r="232" spans="1:36" x14ac:dyDescent="0.25">
      <c r="A232" s="52"/>
      <c r="B232" s="53"/>
      <c r="C232" s="54"/>
      <c r="D232" s="54"/>
      <c r="E232" s="52"/>
      <c r="F232" s="52"/>
      <c r="G232" s="52"/>
      <c r="H232" s="57"/>
      <c r="I232" s="45"/>
      <c r="J232" s="56"/>
      <c r="K232" s="56"/>
      <c r="L232" s="57"/>
      <c r="M232" s="45"/>
      <c r="N232" s="59"/>
      <c r="O232" s="83"/>
      <c r="P232" s="59"/>
      <c r="Q232" s="59"/>
      <c r="R232" s="59"/>
      <c r="S232" s="83"/>
      <c r="T232" s="84"/>
      <c r="U232" s="85"/>
      <c r="V232" s="86"/>
      <c r="W232" s="87"/>
      <c r="X232" s="66"/>
      <c r="Y232" s="67"/>
      <c r="Z232" s="88"/>
      <c r="AA232" s="88"/>
      <c r="AB232" s="88"/>
      <c r="AC232" s="88"/>
      <c r="AD232" s="88"/>
      <c r="AE232" s="88"/>
      <c r="AF232" s="113"/>
      <c r="AG232" s="88"/>
      <c r="AH232" s="70"/>
      <c r="AI232" s="70"/>
      <c r="AJ232" s="66"/>
    </row>
    <row r="233" spans="1:36" x14ac:dyDescent="0.25">
      <c r="A233" s="52"/>
      <c r="B233" s="53"/>
      <c r="C233" s="54"/>
      <c r="D233" s="54"/>
      <c r="E233" s="52"/>
      <c r="F233" s="52"/>
      <c r="G233" s="52"/>
      <c r="H233" s="57"/>
      <c r="I233" s="45"/>
      <c r="J233" s="56"/>
      <c r="K233" s="56"/>
      <c r="L233" s="57"/>
      <c r="M233" s="45"/>
      <c r="N233" s="59"/>
      <c r="O233" s="83"/>
      <c r="P233" s="59"/>
      <c r="Q233" s="59"/>
      <c r="R233" s="59"/>
      <c r="S233" s="83"/>
      <c r="T233" s="84"/>
      <c r="U233" s="85"/>
      <c r="V233" s="86"/>
      <c r="W233" s="87"/>
      <c r="X233" s="66"/>
      <c r="Y233" s="67"/>
      <c r="Z233" s="88"/>
      <c r="AA233" s="88"/>
      <c r="AB233" s="88"/>
      <c r="AC233" s="88"/>
      <c r="AD233" s="88"/>
      <c r="AE233" s="88"/>
      <c r="AF233" s="113"/>
      <c r="AG233" s="88"/>
      <c r="AH233" s="70"/>
      <c r="AI233" s="70"/>
      <c r="AJ233" s="66"/>
    </row>
    <row r="234" spans="1:36" x14ac:dyDescent="0.25">
      <c r="A234" s="52"/>
      <c r="B234" s="53"/>
      <c r="C234" s="54"/>
      <c r="D234" s="54"/>
      <c r="E234" s="52"/>
      <c r="F234" s="52"/>
      <c r="G234" s="52"/>
      <c r="H234" s="57"/>
      <c r="I234" s="45"/>
      <c r="J234" s="56"/>
      <c r="K234" s="56"/>
      <c r="L234" s="57"/>
      <c r="M234" s="45"/>
      <c r="N234" s="59"/>
      <c r="O234" s="83"/>
      <c r="P234" s="59"/>
      <c r="Q234" s="59"/>
      <c r="R234" s="59"/>
      <c r="S234" s="83"/>
      <c r="T234" s="84"/>
      <c r="U234" s="85"/>
      <c r="V234" s="86"/>
      <c r="W234" s="87"/>
      <c r="X234" s="66"/>
      <c r="Y234" s="67"/>
      <c r="Z234" s="88"/>
      <c r="AA234" s="88"/>
      <c r="AB234" s="88"/>
      <c r="AC234" s="88"/>
      <c r="AD234" s="88"/>
      <c r="AE234" s="88"/>
      <c r="AF234" s="113"/>
      <c r="AG234" s="88"/>
      <c r="AH234" s="70"/>
      <c r="AI234" s="70"/>
      <c r="AJ234" s="66"/>
    </row>
    <row r="235" spans="1:36" x14ac:dyDescent="0.25">
      <c r="A235" s="52"/>
      <c r="B235" s="53"/>
      <c r="C235" s="54"/>
      <c r="D235" s="54"/>
      <c r="E235" s="52"/>
      <c r="F235" s="52"/>
      <c r="G235" s="52"/>
      <c r="H235" s="57"/>
      <c r="I235" s="45"/>
      <c r="J235" s="56"/>
      <c r="K235" s="56"/>
      <c r="L235" s="57"/>
      <c r="M235" s="45"/>
      <c r="N235" s="59"/>
      <c r="O235" s="83"/>
      <c r="P235" s="59"/>
      <c r="Q235" s="59"/>
      <c r="R235" s="59"/>
      <c r="S235" s="83"/>
      <c r="T235" s="84"/>
      <c r="U235" s="85"/>
      <c r="V235" s="86"/>
      <c r="W235" s="87"/>
      <c r="X235" s="66"/>
      <c r="Y235" s="67"/>
      <c r="Z235" s="88"/>
      <c r="AA235" s="88"/>
      <c r="AB235" s="88"/>
      <c r="AC235" s="88"/>
      <c r="AD235" s="88"/>
      <c r="AE235" s="88"/>
      <c r="AF235" s="113"/>
      <c r="AG235" s="88"/>
      <c r="AH235" s="70"/>
      <c r="AI235" s="70"/>
      <c r="AJ235" s="66"/>
    </row>
    <row r="236" spans="1:36" x14ac:dyDescent="0.25">
      <c r="A236" s="52"/>
      <c r="B236" s="53"/>
      <c r="C236" s="54"/>
      <c r="D236" s="54"/>
      <c r="E236" s="52"/>
      <c r="F236" s="52"/>
      <c r="G236" s="52"/>
      <c r="H236" s="57"/>
      <c r="I236" s="45"/>
      <c r="J236" s="56"/>
      <c r="K236" s="56"/>
      <c r="L236" s="57"/>
      <c r="M236" s="45"/>
      <c r="N236" s="59"/>
      <c r="O236" s="83"/>
      <c r="P236" s="59"/>
      <c r="Q236" s="59"/>
      <c r="R236" s="59"/>
      <c r="S236" s="83"/>
      <c r="T236" s="84"/>
      <c r="U236" s="85"/>
      <c r="V236" s="86"/>
      <c r="W236" s="87"/>
      <c r="X236" s="66"/>
      <c r="Y236" s="67"/>
      <c r="Z236" s="88"/>
      <c r="AA236" s="88"/>
      <c r="AB236" s="88"/>
      <c r="AC236" s="88"/>
      <c r="AD236" s="88"/>
      <c r="AE236" s="88"/>
      <c r="AF236" s="113"/>
      <c r="AG236" s="88"/>
      <c r="AH236" s="70"/>
      <c r="AI236" s="70"/>
      <c r="AJ236" s="66"/>
    </row>
    <row r="237" spans="1:36" x14ac:dyDescent="0.25">
      <c r="A237" s="52"/>
      <c r="B237" s="53"/>
      <c r="C237" s="54"/>
      <c r="D237" s="54"/>
      <c r="E237" s="52"/>
      <c r="F237" s="52"/>
      <c r="G237" s="52"/>
      <c r="H237" s="57"/>
      <c r="I237" s="45"/>
      <c r="J237" s="56"/>
      <c r="K237" s="56"/>
      <c r="L237" s="57"/>
      <c r="M237" s="45"/>
      <c r="N237" s="59"/>
      <c r="O237" s="83"/>
      <c r="P237" s="59"/>
      <c r="Q237" s="59"/>
      <c r="R237" s="59"/>
      <c r="S237" s="83"/>
      <c r="T237" s="84"/>
      <c r="U237" s="85"/>
      <c r="V237" s="86"/>
      <c r="W237" s="87"/>
      <c r="X237" s="66"/>
      <c r="Y237" s="67"/>
      <c r="Z237" s="88"/>
      <c r="AA237" s="88"/>
      <c r="AB237" s="88"/>
      <c r="AC237" s="88"/>
      <c r="AD237" s="88"/>
      <c r="AE237" s="88"/>
      <c r="AF237" s="113"/>
      <c r="AG237" s="88"/>
      <c r="AH237" s="70"/>
      <c r="AI237" s="70"/>
      <c r="AJ237" s="66"/>
    </row>
    <row r="238" spans="1:36" x14ac:dyDescent="0.25">
      <c r="A238" s="52"/>
      <c r="B238" s="53"/>
      <c r="C238" s="54"/>
      <c r="D238" s="54"/>
      <c r="E238" s="52"/>
      <c r="F238" s="52"/>
      <c r="G238" s="52"/>
      <c r="H238" s="57"/>
      <c r="I238" s="45"/>
      <c r="J238" s="56"/>
      <c r="K238" s="56"/>
      <c r="L238" s="57"/>
      <c r="M238" s="45"/>
      <c r="N238" s="59"/>
      <c r="O238" s="83"/>
      <c r="P238" s="59"/>
      <c r="Q238" s="59"/>
      <c r="R238" s="59"/>
      <c r="S238" s="83"/>
      <c r="T238" s="84"/>
      <c r="U238" s="85"/>
      <c r="V238" s="86"/>
      <c r="W238" s="87"/>
      <c r="X238" s="66"/>
      <c r="Y238" s="67"/>
      <c r="Z238" s="88"/>
      <c r="AA238" s="88"/>
      <c r="AB238" s="88"/>
      <c r="AC238" s="88"/>
      <c r="AD238" s="88"/>
      <c r="AE238" s="88"/>
      <c r="AF238" s="113"/>
      <c r="AG238" s="88"/>
      <c r="AH238" s="70"/>
      <c r="AI238" s="70"/>
      <c r="AJ238" s="66"/>
    </row>
    <row r="239" spans="1:36" x14ac:dyDescent="0.25">
      <c r="A239" s="52"/>
      <c r="B239" s="53"/>
      <c r="C239" s="54"/>
      <c r="D239" s="54"/>
      <c r="E239" s="52"/>
      <c r="F239" s="52"/>
      <c r="G239" s="52"/>
      <c r="H239" s="57"/>
      <c r="I239" s="45"/>
      <c r="J239" s="56"/>
      <c r="K239" s="56"/>
      <c r="L239" s="57"/>
      <c r="M239" s="45"/>
      <c r="N239" s="59"/>
      <c r="O239" s="83"/>
      <c r="P239" s="59"/>
      <c r="Q239" s="59"/>
      <c r="R239" s="59"/>
      <c r="S239" s="83"/>
      <c r="T239" s="84"/>
      <c r="U239" s="85"/>
      <c r="V239" s="86"/>
      <c r="W239" s="87"/>
      <c r="X239" s="66"/>
      <c r="Y239" s="67"/>
      <c r="Z239" s="88"/>
      <c r="AA239" s="88"/>
      <c r="AB239" s="88"/>
      <c r="AC239" s="88"/>
      <c r="AD239" s="88"/>
      <c r="AE239" s="88"/>
      <c r="AF239" s="113"/>
      <c r="AG239" s="88"/>
      <c r="AH239" s="70"/>
      <c r="AI239" s="70"/>
      <c r="AJ239" s="66"/>
    </row>
    <row r="240" spans="1:36" x14ac:dyDescent="0.25">
      <c r="A240" s="52"/>
      <c r="B240" s="53"/>
      <c r="C240" s="54"/>
      <c r="D240" s="54"/>
      <c r="E240" s="52"/>
      <c r="F240" s="52"/>
      <c r="G240" s="52"/>
      <c r="H240" s="57"/>
      <c r="I240" s="45"/>
      <c r="J240" s="56"/>
      <c r="K240" s="56"/>
      <c r="L240" s="57"/>
      <c r="M240" s="45"/>
      <c r="N240" s="59"/>
      <c r="O240" s="83"/>
      <c r="P240" s="59"/>
      <c r="Q240" s="59"/>
      <c r="R240" s="59"/>
      <c r="S240" s="83"/>
      <c r="T240" s="84"/>
      <c r="U240" s="85"/>
      <c r="V240" s="86"/>
      <c r="W240" s="87"/>
      <c r="X240" s="66"/>
      <c r="Y240" s="67"/>
      <c r="Z240" s="88"/>
      <c r="AA240" s="88"/>
      <c r="AB240" s="88"/>
      <c r="AC240" s="88"/>
      <c r="AD240" s="88"/>
      <c r="AE240" s="88"/>
      <c r="AF240" s="113"/>
      <c r="AG240" s="88"/>
      <c r="AH240" s="70"/>
      <c r="AI240" s="70"/>
      <c r="AJ240" s="66"/>
    </row>
    <row r="241" spans="1:36" x14ac:dyDescent="0.25">
      <c r="A241" s="52"/>
      <c r="B241" s="53"/>
      <c r="C241" s="54"/>
      <c r="D241" s="54"/>
      <c r="E241" s="52"/>
      <c r="F241" s="52"/>
      <c r="G241" s="52"/>
      <c r="H241" s="57"/>
      <c r="I241" s="45"/>
      <c r="J241" s="56"/>
      <c r="K241" s="56"/>
      <c r="L241" s="57"/>
      <c r="M241" s="45"/>
      <c r="N241" s="59"/>
      <c r="O241" s="83"/>
      <c r="P241" s="59"/>
      <c r="Q241" s="59"/>
      <c r="R241" s="59"/>
      <c r="S241" s="83"/>
      <c r="T241" s="84"/>
      <c r="U241" s="85"/>
      <c r="V241" s="86"/>
      <c r="W241" s="87"/>
      <c r="X241" s="66"/>
      <c r="Y241" s="67"/>
      <c r="Z241" s="88"/>
      <c r="AA241" s="88"/>
      <c r="AB241" s="88"/>
      <c r="AC241" s="88"/>
      <c r="AD241" s="88"/>
      <c r="AE241" s="88"/>
      <c r="AF241" s="113"/>
      <c r="AG241" s="88"/>
      <c r="AH241" s="70"/>
      <c r="AI241" s="70"/>
      <c r="AJ241" s="66"/>
    </row>
    <row r="242" spans="1:36" x14ac:dyDescent="0.25">
      <c r="A242" s="52"/>
      <c r="B242" s="53"/>
      <c r="C242" s="54"/>
      <c r="D242" s="54"/>
      <c r="E242" s="52"/>
      <c r="F242" s="52"/>
      <c r="G242" s="52"/>
      <c r="H242" s="57"/>
      <c r="I242" s="45"/>
      <c r="J242" s="56"/>
      <c r="K242" s="56"/>
      <c r="L242" s="57"/>
      <c r="M242" s="45"/>
      <c r="N242" s="59"/>
      <c r="O242" s="83"/>
      <c r="P242" s="59"/>
      <c r="Q242" s="59"/>
      <c r="R242" s="59"/>
      <c r="S242" s="83"/>
      <c r="T242" s="84"/>
      <c r="U242" s="85"/>
      <c r="V242" s="86"/>
      <c r="W242" s="87"/>
      <c r="X242" s="66"/>
      <c r="Y242" s="67"/>
      <c r="Z242" s="88"/>
      <c r="AA242" s="88"/>
      <c r="AB242" s="88"/>
      <c r="AC242" s="88"/>
      <c r="AD242" s="88"/>
      <c r="AE242" s="88"/>
      <c r="AF242" s="113"/>
      <c r="AG242" s="88"/>
      <c r="AH242" s="70"/>
      <c r="AI242" s="70"/>
      <c r="AJ242" s="66"/>
    </row>
    <row r="243" spans="1:36" x14ac:dyDescent="0.25">
      <c r="A243" s="52"/>
      <c r="B243" s="53"/>
      <c r="C243" s="54"/>
      <c r="D243" s="54"/>
      <c r="E243" s="52"/>
      <c r="F243" s="52"/>
      <c r="G243" s="52"/>
      <c r="H243" s="57"/>
      <c r="I243" s="45"/>
      <c r="J243" s="56"/>
      <c r="K243" s="56"/>
      <c r="L243" s="57"/>
      <c r="M243" s="45"/>
      <c r="N243" s="59"/>
      <c r="O243" s="83"/>
      <c r="P243" s="59"/>
      <c r="Q243" s="59"/>
      <c r="R243" s="59"/>
      <c r="S243" s="83"/>
      <c r="T243" s="84"/>
      <c r="U243" s="85"/>
      <c r="V243" s="86"/>
      <c r="W243" s="87"/>
      <c r="X243" s="66"/>
      <c r="Y243" s="67"/>
      <c r="Z243" s="88"/>
      <c r="AA243" s="88"/>
      <c r="AB243" s="88"/>
      <c r="AC243" s="88"/>
      <c r="AD243" s="88"/>
      <c r="AE243" s="88"/>
      <c r="AF243" s="113"/>
      <c r="AG243" s="88"/>
      <c r="AH243" s="70"/>
      <c r="AI243" s="70"/>
      <c r="AJ243" s="66"/>
    </row>
    <row r="244" spans="1:36" x14ac:dyDescent="0.25">
      <c r="A244" s="52"/>
      <c r="B244" s="53"/>
      <c r="C244" s="54"/>
      <c r="D244" s="54"/>
      <c r="E244" s="52"/>
      <c r="F244" s="52"/>
      <c r="G244" s="52"/>
      <c r="H244" s="57"/>
      <c r="I244" s="45"/>
      <c r="J244" s="56"/>
      <c r="K244" s="56"/>
      <c r="L244" s="57"/>
      <c r="M244" s="45"/>
      <c r="N244" s="59"/>
      <c r="O244" s="83"/>
      <c r="P244" s="59"/>
      <c r="Q244" s="59"/>
      <c r="R244" s="59"/>
      <c r="S244" s="83"/>
      <c r="T244" s="84"/>
      <c r="U244" s="85"/>
      <c r="V244" s="86"/>
      <c r="W244" s="87"/>
      <c r="X244" s="66"/>
      <c r="Y244" s="67"/>
      <c r="Z244" s="88"/>
      <c r="AA244" s="88"/>
      <c r="AB244" s="88"/>
      <c r="AC244" s="88"/>
      <c r="AD244" s="88"/>
      <c r="AE244" s="88"/>
      <c r="AF244" s="113"/>
      <c r="AG244" s="88"/>
      <c r="AH244" s="70"/>
      <c r="AI244" s="70"/>
      <c r="AJ244" s="66"/>
    </row>
    <row r="245" spans="1:36" x14ac:dyDescent="0.25">
      <c r="A245" s="52"/>
      <c r="B245" s="53"/>
      <c r="C245" s="54"/>
      <c r="D245" s="54"/>
      <c r="E245" s="52"/>
      <c r="F245" s="52"/>
      <c r="G245" s="52"/>
      <c r="H245" s="57"/>
      <c r="I245" s="45"/>
      <c r="J245" s="56"/>
      <c r="K245" s="56"/>
      <c r="L245" s="57"/>
      <c r="M245" s="45"/>
      <c r="N245" s="59"/>
      <c r="O245" s="83"/>
      <c r="P245" s="59"/>
      <c r="Q245" s="59"/>
      <c r="R245" s="59"/>
      <c r="S245" s="83"/>
      <c r="T245" s="84"/>
      <c r="U245" s="85"/>
      <c r="V245" s="86"/>
      <c r="W245" s="87"/>
      <c r="X245" s="66"/>
      <c r="Y245" s="67"/>
      <c r="Z245" s="88"/>
      <c r="AA245" s="88"/>
      <c r="AB245" s="88"/>
      <c r="AC245" s="88"/>
      <c r="AD245" s="88"/>
      <c r="AE245" s="88"/>
      <c r="AF245" s="113"/>
      <c r="AG245" s="88"/>
      <c r="AH245" s="70"/>
      <c r="AI245" s="70"/>
      <c r="AJ245" s="66"/>
    </row>
    <row r="246" spans="1:36" x14ac:dyDescent="0.25">
      <c r="A246" s="52"/>
      <c r="B246" s="53"/>
      <c r="C246" s="54"/>
      <c r="D246" s="54"/>
      <c r="E246" s="52"/>
      <c r="F246" s="52"/>
      <c r="G246" s="52"/>
      <c r="H246" s="57"/>
      <c r="I246" s="45"/>
      <c r="J246" s="56"/>
      <c r="K246" s="56"/>
      <c r="L246" s="57"/>
      <c r="M246" s="45"/>
      <c r="N246" s="59"/>
      <c r="O246" s="83"/>
      <c r="P246" s="59"/>
      <c r="Q246" s="59"/>
      <c r="R246" s="59"/>
      <c r="S246" s="83"/>
      <c r="T246" s="84"/>
      <c r="U246" s="85"/>
      <c r="V246" s="86"/>
      <c r="W246" s="87"/>
      <c r="X246" s="66"/>
      <c r="Y246" s="67"/>
      <c r="Z246" s="106"/>
      <c r="AA246" s="88"/>
      <c r="AB246" s="88"/>
      <c r="AC246" s="88"/>
      <c r="AD246" s="88"/>
      <c r="AE246" s="88"/>
      <c r="AF246" s="113"/>
      <c r="AG246" s="88"/>
      <c r="AH246" s="70"/>
      <c r="AI246" s="70"/>
      <c r="AJ246" s="66"/>
    </row>
    <row r="247" spans="1:36" x14ac:dyDescent="0.25">
      <c r="A247" s="52"/>
      <c r="B247" s="53"/>
      <c r="C247" s="54"/>
      <c r="D247" s="54"/>
      <c r="E247" s="52"/>
      <c r="F247" s="52"/>
      <c r="G247" s="52"/>
      <c r="H247" s="57"/>
      <c r="I247" s="45"/>
      <c r="J247" s="56"/>
      <c r="K247" s="56"/>
      <c r="L247" s="57"/>
      <c r="M247" s="45"/>
      <c r="N247" s="59"/>
      <c r="O247" s="83"/>
      <c r="P247" s="59"/>
      <c r="Q247" s="59"/>
      <c r="R247" s="59"/>
      <c r="S247" s="83"/>
      <c r="T247" s="84"/>
      <c r="U247" s="85"/>
      <c r="V247" s="86"/>
      <c r="W247" s="87"/>
      <c r="X247" s="66"/>
      <c r="Y247" s="67"/>
      <c r="Z247" s="88"/>
      <c r="AA247" s="88"/>
      <c r="AB247" s="88"/>
      <c r="AC247" s="88"/>
      <c r="AD247" s="88"/>
      <c r="AE247" s="88"/>
      <c r="AF247" s="113"/>
      <c r="AG247" s="88"/>
      <c r="AH247" s="70"/>
      <c r="AI247" s="70"/>
      <c r="AJ247" s="66"/>
    </row>
    <row r="248" spans="1:36" x14ac:dyDescent="0.25">
      <c r="A248" s="52"/>
      <c r="B248" s="53"/>
      <c r="C248" s="54"/>
      <c r="D248" s="54"/>
      <c r="E248" s="52"/>
      <c r="F248" s="52"/>
      <c r="G248" s="52"/>
      <c r="H248" s="57"/>
      <c r="I248" s="45"/>
      <c r="J248" s="56"/>
      <c r="K248" s="56"/>
      <c r="L248" s="57"/>
      <c r="M248" s="45"/>
      <c r="N248" s="59"/>
      <c r="O248" s="83"/>
      <c r="P248" s="59"/>
      <c r="Q248" s="59"/>
      <c r="R248" s="59"/>
      <c r="S248" s="83"/>
      <c r="T248" s="84"/>
      <c r="U248" s="85"/>
      <c r="V248" s="86"/>
      <c r="W248" s="87"/>
      <c r="X248" s="66"/>
      <c r="Y248" s="67"/>
      <c r="Z248" s="88"/>
      <c r="AA248" s="88"/>
      <c r="AB248" s="88"/>
      <c r="AC248" s="88"/>
      <c r="AD248" s="88"/>
      <c r="AE248" s="88"/>
      <c r="AF248" s="113"/>
      <c r="AG248" s="88"/>
      <c r="AH248" s="70"/>
      <c r="AI248" s="70"/>
      <c r="AJ248" s="66"/>
    </row>
    <row r="249" spans="1:36" x14ac:dyDescent="0.25">
      <c r="A249" s="52"/>
      <c r="B249" s="53"/>
      <c r="C249" s="54"/>
      <c r="D249" s="54"/>
      <c r="E249" s="52"/>
      <c r="F249" s="52"/>
      <c r="G249" s="52"/>
      <c r="H249" s="57"/>
      <c r="I249" s="45"/>
      <c r="J249" s="56"/>
      <c r="K249" s="56"/>
      <c r="L249" s="57"/>
      <c r="M249" s="45"/>
      <c r="N249" s="59"/>
      <c r="O249" s="83"/>
      <c r="P249" s="59"/>
      <c r="Q249" s="59"/>
      <c r="R249" s="59"/>
      <c r="S249" s="83"/>
      <c r="T249" s="84"/>
      <c r="U249" s="85"/>
      <c r="V249" s="86"/>
      <c r="W249" s="87"/>
      <c r="X249" s="66"/>
      <c r="Y249" s="67"/>
      <c r="Z249" s="88"/>
      <c r="AA249" s="88"/>
      <c r="AB249" s="88"/>
      <c r="AC249" s="88"/>
      <c r="AD249" s="88"/>
      <c r="AE249" s="88"/>
      <c r="AF249" s="113"/>
      <c r="AG249" s="88"/>
      <c r="AH249" s="70"/>
      <c r="AI249" s="70"/>
      <c r="AJ249" s="66"/>
    </row>
    <row r="250" spans="1:36" x14ac:dyDescent="0.25">
      <c r="A250" s="52"/>
      <c r="B250" s="53"/>
      <c r="C250" s="54"/>
      <c r="D250" s="54"/>
      <c r="E250" s="52"/>
      <c r="F250" s="52"/>
      <c r="G250" s="52"/>
      <c r="H250" s="57"/>
      <c r="I250" s="45"/>
      <c r="J250" s="56"/>
      <c r="K250" s="56"/>
      <c r="L250" s="57"/>
      <c r="M250" s="45"/>
      <c r="N250" s="59"/>
      <c r="O250" s="83"/>
      <c r="P250" s="59"/>
      <c r="Q250" s="59"/>
      <c r="R250" s="59"/>
      <c r="S250" s="83"/>
      <c r="T250" s="84"/>
      <c r="U250" s="85"/>
      <c r="V250" s="86"/>
      <c r="W250" s="87"/>
      <c r="X250" s="66"/>
      <c r="Y250" s="67"/>
      <c r="Z250" s="88"/>
      <c r="AA250" s="88"/>
      <c r="AB250" s="88"/>
      <c r="AC250" s="88"/>
      <c r="AD250" s="88"/>
      <c r="AE250" s="88"/>
      <c r="AF250" s="113"/>
      <c r="AG250" s="88"/>
      <c r="AH250" s="70"/>
      <c r="AI250" s="70"/>
      <c r="AJ250" s="66"/>
    </row>
    <row r="251" spans="1:36" x14ac:dyDescent="0.25">
      <c r="A251" s="52"/>
      <c r="B251" s="53"/>
      <c r="C251" s="54"/>
      <c r="D251" s="54"/>
      <c r="E251" s="52"/>
      <c r="F251" s="52"/>
      <c r="G251" s="52"/>
      <c r="H251" s="57"/>
      <c r="I251" s="45"/>
      <c r="J251" s="56"/>
      <c r="K251" s="56"/>
      <c r="L251" s="57"/>
      <c r="M251" s="45"/>
      <c r="N251" s="59"/>
      <c r="O251" s="83"/>
      <c r="P251" s="59"/>
      <c r="Q251" s="59"/>
      <c r="R251" s="59"/>
      <c r="S251" s="83"/>
      <c r="T251" s="84"/>
      <c r="U251" s="85"/>
      <c r="V251" s="86"/>
      <c r="W251" s="87"/>
      <c r="X251" s="66"/>
      <c r="Y251" s="67"/>
      <c r="Z251" s="88"/>
      <c r="AA251" s="88"/>
      <c r="AB251" s="88"/>
      <c r="AC251" s="88"/>
      <c r="AD251" s="88"/>
      <c r="AE251" s="88"/>
      <c r="AF251" s="113"/>
      <c r="AG251" s="88"/>
      <c r="AH251" s="70"/>
      <c r="AI251" s="70"/>
      <c r="AJ251" s="66"/>
    </row>
    <row r="252" spans="1:36" x14ac:dyDescent="0.25">
      <c r="A252" s="52"/>
      <c r="B252" s="53"/>
      <c r="C252" s="54"/>
      <c r="D252" s="54"/>
      <c r="E252" s="52"/>
      <c r="F252" s="52"/>
      <c r="G252" s="52"/>
      <c r="H252" s="57"/>
      <c r="I252" s="45"/>
      <c r="J252" s="56"/>
      <c r="K252" s="56"/>
      <c r="L252" s="57"/>
      <c r="M252" s="45"/>
      <c r="N252" s="59"/>
      <c r="O252" s="83"/>
      <c r="P252" s="59"/>
      <c r="Q252" s="59"/>
      <c r="R252" s="59"/>
      <c r="S252" s="83"/>
      <c r="T252" s="84"/>
      <c r="U252" s="85"/>
      <c r="V252" s="86"/>
      <c r="W252" s="87"/>
      <c r="X252" s="66"/>
      <c r="Y252" s="67"/>
      <c r="Z252" s="88"/>
      <c r="AA252" s="88"/>
      <c r="AB252" s="88"/>
      <c r="AC252" s="88"/>
      <c r="AD252" s="88"/>
      <c r="AE252" s="88"/>
      <c r="AF252" s="113"/>
      <c r="AG252" s="88"/>
      <c r="AH252" s="70"/>
      <c r="AI252" s="70"/>
      <c r="AJ252" s="66"/>
    </row>
    <row r="253" spans="1:36" x14ac:dyDescent="0.25">
      <c r="A253" s="52"/>
      <c r="B253" s="53"/>
      <c r="C253" s="54"/>
      <c r="D253" s="54"/>
      <c r="E253" s="52"/>
      <c r="F253" s="52"/>
      <c r="G253" s="52"/>
      <c r="H253" s="57"/>
      <c r="I253" s="45"/>
      <c r="J253" s="56"/>
      <c r="K253" s="56"/>
      <c r="L253" s="57"/>
      <c r="M253" s="45"/>
      <c r="N253" s="59"/>
      <c r="O253" s="83"/>
      <c r="P253" s="59"/>
      <c r="Q253" s="59"/>
      <c r="R253" s="59"/>
      <c r="S253" s="83"/>
      <c r="T253" s="84"/>
      <c r="U253" s="85"/>
      <c r="V253" s="86"/>
      <c r="W253" s="87"/>
      <c r="X253" s="66"/>
      <c r="Y253" s="67"/>
      <c r="Z253" s="88"/>
      <c r="AA253" s="88"/>
      <c r="AB253" s="88"/>
      <c r="AC253" s="88"/>
      <c r="AD253" s="88"/>
      <c r="AE253" s="88"/>
      <c r="AF253" s="113"/>
      <c r="AG253" s="88"/>
      <c r="AH253" s="70"/>
      <c r="AI253" s="70"/>
      <c r="AJ253" s="66"/>
    </row>
    <row r="254" spans="1:36" x14ac:dyDescent="0.25">
      <c r="A254" s="52"/>
      <c r="B254" s="53"/>
      <c r="C254" s="54"/>
      <c r="D254" s="54"/>
      <c r="E254" s="52"/>
      <c r="F254" s="52"/>
      <c r="G254" s="52"/>
      <c r="H254" s="57"/>
      <c r="I254" s="45"/>
      <c r="J254" s="56"/>
      <c r="K254" s="56"/>
      <c r="L254" s="57"/>
      <c r="M254" s="45"/>
      <c r="N254" s="59"/>
      <c r="O254" s="83"/>
      <c r="P254" s="59"/>
      <c r="Q254" s="59"/>
      <c r="R254" s="59"/>
      <c r="S254" s="83"/>
      <c r="T254" s="84"/>
      <c r="U254" s="85"/>
      <c r="V254" s="86"/>
      <c r="W254" s="87"/>
      <c r="X254" s="66"/>
      <c r="Y254" s="67"/>
      <c r="Z254" s="88"/>
      <c r="AA254" s="88"/>
      <c r="AB254" s="88"/>
      <c r="AC254" s="88"/>
      <c r="AD254" s="88"/>
      <c r="AE254" s="88"/>
      <c r="AF254" s="113"/>
      <c r="AG254" s="88"/>
      <c r="AH254" s="70"/>
      <c r="AI254" s="70"/>
      <c r="AJ254" s="66"/>
    </row>
    <row r="255" spans="1:36" x14ac:dyDescent="0.25">
      <c r="A255" s="52"/>
      <c r="B255" s="53"/>
      <c r="C255" s="54"/>
      <c r="D255" s="54"/>
      <c r="E255" s="52"/>
      <c r="F255" s="52"/>
      <c r="G255" s="52"/>
      <c r="H255" s="57"/>
      <c r="I255" s="45"/>
      <c r="J255" s="56"/>
      <c r="K255" s="56"/>
      <c r="L255" s="57"/>
      <c r="M255" s="45"/>
      <c r="N255" s="59"/>
      <c r="O255" s="83"/>
      <c r="P255" s="59"/>
      <c r="Q255" s="59"/>
      <c r="R255" s="59"/>
      <c r="S255" s="83"/>
      <c r="T255" s="84"/>
      <c r="U255" s="85"/>
      <c r="V255" s="86"/>
      <c r="W255" s="87"/>
      <c r="X255" s="66"/>
      <c r="Y255" s="67"/>
      <c r="Z255" s="88"/>
      <c r="AA255" s="88"/>
      <c r="AB255" s="88"/>
      <c r="AC255" s="88"/>
      <c r="AD255" s="88"/>
      <c r="AE255" s="88"/>
      <c r="AF255" s="113"/>
      <c r="AG255" s="88"/>
      <c r="AH255" s="70"/>
      <c r="AI255" s="70"/>
      <c r="AJ255" s="66"/>
    </row>
    <row r="256" spans="1:36" x14ac:dyDescent="0.25">
      <c r="A256" s="52"/>
      <c r="B256" s="53"/>
      <c r="C256" s="54"/>
      <c r="D256" s="54"/>
      <c r="E256" s="52"/>
      <c r="F256" s="52"/>
      <c r="G256" s="52"/>
      <c r="H256" s="57"/>
      <c r="I256" s="45"/>
      <c r="J256" s="56"/>
      <c r="K256" s="56"/>
      <c r="L256" s="57"/>
      <c r="M256" s="45"/>
      <c r="N256" s="59"/>
      <c r="O256" s="83"/>
      <c r="P256" s="59"/>
      <c r="Q256" s="59"/>
      <c r="R256" s="59"/>
      <c r="S256" s="83"/>
      <c r="T256" s="84"/>
      <c r="U256" s="85"/>
      <c r="V256" s="86"/>
      <c r="W256" s="87"/>
      <c r="X256" s="66"/>
      <c r="Y256" s="67"/>
      <c r="Z256" s="88"/>
      <c r="AA256" s="88"/>
      <c r="AB256" s="88"/>
      <c r="AC256" s="88"/>
      <c r="AD256" s="88"/>
      <c r="AE256" s="88"/>
      <c r="AF256" s="113"/>
      <c r="AG256" s="88"/>
      <c r="AH256" s="70"/>
      <c r="AI256" s="70"/>
      <c r="AJ256" s="66"/>
    </row>
    <row r="257" spans="1:36" x14ac:dyDescent="0.25">
      <c r="A257" s="52"/>
      <c r="B257" s="53"/>
      <c r="C257" s="54"/>
      <c r="D257" s="54"/>
      <c r="E257" s="52"/>
      <c r="F257" s="52"/>
      <c r="G257" s="52"/>
      <c r="H257" s="57"/>
      <c r="I257" s="45"/>
      <c r="J257" s="56"/>
      <c r="K257" s="56"/>
      <c r="L257" s="57"/>
      <c r="M257" s="45"/>
      <c r="N257" s="59"/>
      <c r="O257" s="83"/>
      <c r="P257" s="59"/>
      <c r="Q257" s="59"/>
      <c r="R257" s="59"/>
      <c r="S257" s="83"/>
      <c r="T257" s="84"/>
      <c r="U257" s="85"/>
      <c r="V257" s="86"/>
      <c r="W257" s="87"/>
      <c r="X257" s="66"/>
      <c r="Y257" s="67"/>
      <c r="Z257" s="105"/>
      <c r="AA257" s="68"/>
      <c r="AB257" s="68"/>
      <c r="AC257" s="68"/>
      <c r="AD257" s="68"/>
      <c r="AE257" s="68"/>
      <c r="AF257" s="149"/>
      <c r="AG257" s="69"/>
      <c r="AH257" s="70"/>
      <c r="AI257" s="70"/>
      <c r="AJ257" s="66"/>
    </row>
    <row r="258" spans="1:36" x14ac:dyDescent="0.25">
      <c r="A258" s="52"/>
      <c r="B258" s="53"/>
      <c r="C258" s="54"/>
      <c r="D258" s="54"/>
      <c r="E258" s="52"/>
      <c r="F258" s="52"/>
      <c r="G258" s="52"/>
      <c r="H258" s="57"/>
      <c r="I258" s="45"/>
      <c r="J258" s="56"/>
      <c r="K258" s="56"/>
      <c r="L258" s="57"/>
      <c r="M258" s="45"/>
      <c r="N258" s="59"/>
      <c r="O258" s="83"/>
      <c r="P258" s="59"/>
      <c r="Q258" s="59"/>
      <c r="R258" s="59"/>
      <c r="S258" s="83"/>
      <c r="T258" s="84"/>
      <c r="U258" s="85"/>
      <c r="V258" s="86"/>
      <c r="W258" s="87"/>
      <c r="X258" s="66"/>
      <c r="Y258" s="67"/>
      <c r="Z258" s="88"/>
      <c r="AA258" s="88"/>
      <c r="AB258" s="88"/>
      <c r="AC258" s="88"/>
      <c r="AD258" s="88"/>
      <c r="AE258" s="88"/>
      <c r="AF258" s="113"/>
      <c r="AG258" s="88"/>
      <c r="AH258" s="70"/>
      <c r="AI258" s="70"/>
      <c r="AJ258" s="66"/>
    </row>
    <row r="259" spans="1:36" x14ac:dyDescent="0.25">
      <c r="A259" s="52"/>
      <c r="B259" s="53"/>
      <c r="C259" s="54"/>
      <c r="D259" s="54"/>
      <c r="E259" s="52"/>
      <c r="F259" s="52"/>
      <c r="G259" s="52"/>
      <c r="H259" s="57"/>
      <c r="I259" s="45"/>
      <c r="J259" s="56"/>
      <c r="K259" s="56"/>
      <c r="L259" s="57"/>
      <c r="M259" s="45"/>
      <c r="N259" s="59"/>
      <c r="O259" s="83"/>
      <c r="P259" s="59"/>
      <c r="Q259" s="59"/>
      <c r="R259" s="59"/>
      <c r="S259" s="83"/>
      <c r="T259" s="84"/>
      <c r="U259" s="85"/>
      <c r="V259" s="86"/>
      <c r="W259" s="87"/>
      <c r="X259" s="66"/>
      <c r="Y259" s="67"/>
      <c r="Z259" s="88"/>
      <c r="AA259" s="88"/>
      <c r="AB259" s="88"/>
      <c r="AC259" s="88"/>
      <c r="AD259" s="88"/>
      <c r="AE259" s="88"/>
      <c r="AF259" s="113"/>
      <c r="AG259" s="88"/>
      <c r="AH259" s="70"/>
      <c r="AI259" s="70"/>
      <c r="AJ259" s="66"/>
    </row>
    <row r="260" spans="1:36" x14ac:dyDescent="0.25">
      <c r="A260" s="52"/>
      <c r="B260" s="53"/>
      <c r="C260" s="54"/>
      <c r="D260" s="54"/>
      <c r="E260" s="52"/>
      <c r="F260" s="52"/>
      <c r="G260" s="52"/>
      <c r="H260" s="57"/>
      <c r="I260" s="45"/>
      <c r="J260" s="56"/>
      <c r="K260" s="56"/>
      <c r="L260" s="57"/>
      <c r="M260" s="45"/>
      <c r="N260" s="59"/>
      <c r="O260" s="83"/>
      <c r="P260" s="59"/>
      <c r="Q260" s="59"/>
      <c r="R260" s="59"/>
      <c r="S260" s="83"/>
      <c r="T260" s="84"/>
      <c r="U260" s="85"/>
      <c r="V260" s="86"/>
      <c r="W260" s="87"/>
      <c r="X260" s="66"/>
      <c r="Y260" s="67"/>
      <c r="Z260" s="88"/>
      <c r="AA260" s="88"/>
      <c r="AB260" s="88"/>
      <c r="AC260" s="88"/>
      <c r="AD260" s="88"/>
      <c r="AE260" s="88"/>
      <c r="AF260" s="113"/>
      <c r="AG260" s="88"/>
      <c r="AH260" s="70"/>
      <c r="AI260" s="70"/>
      <c r="AJ260" s="66"/>
    </row>
    <row r="261" spans="1:36" x14ac:dyDescent="0.25">
      <c r="A261" s="52"/>
      <c r="B261" s="53"/>
      <c r="C261" s="54"/>
      <c r="D261" s="54"/>
      <c r="E261" s="52"/>
      <c r="F261" s="52"/>
      <c r="G261" s="52"/>
      <c r="H261" s="57"/>
      <c r="I261" s="45"/>
      <c r="J261" s="56"/>
      <c r="K261" s="56"/>
      <c r="L261" s="57"/>
      <c r="M261" s="45"/>
      <c r="N261" s="59"/>
      <c r="O261" s="83"/>
      <c r="P261" s="59"/>
      <c r="Q261" s="59"/>
      <c r="R261" s="59"/>
      <c r="S261" s="83"/>
      <c r="T261" s="84"/>
      <c r="U261" s="85"/>
      <c r="V261" s="86"/>
      <c r="W261" s="87"/>
      <c r="X261" s="66"/>
      <c r="Y261" s="67"/>
      <c r="Z261" s="106"/>
      <c r="AA261" s="88"/>
      <c r="AB261" s="88"/>
      <c r="AC261" s="88"/>
      <c r="AD261" s="88"/>
      <c r="AE261" s="88"/>
      <c r="AF261" s="113"/>
      <c r="AG261" s="88"/>
      <c r="AH261" s="70"/>
      <c r="AI261" s="70"/>
      <c r="AJ261" s="66"/>
    </row>
    <row r="262" spans="1:36" x14ac:dyDescent="0.25">
      <c r="A262" s="52"/>
      <c r="B262" s="53"/>
      <c r="C262" s="54"/>
      <c r="D262" s="54"/>
      <c r="E262" s="52"/>
      <c r="F262" s="52"/>
      <c r="G262" s="52"/>
      <c r="H262" s="57"/>
      <c r="I262" s="45"/>
      <c r="J262" s="56"/>
      <c r="K262" s="56"/>
      <c r="L262" s="57"/>
      <c r="M262" s="45"/>
      <c r="N262" s="59"/>
      <c r="O262" s="83"/>
      <c r="P262" s="59"/>
      <c r="Q262" s="59"/>
      <c r="R262" s="59"/>
      <c r="S262" s="83"/>
      <c r="T262" s="84"/>
      <c r="U262" s="85"/>
      <c r="V262" s="86"/>
      <c r="W262" s="87"/>
      <c r="X262" s="66"/>
      <c r="Y262" s="67"/>
      <c r="Z262" s="88"/>
      <c r="AA262" s="88"/>
      <c r="AB262" s="88"/>
      <c r="AC262" s="88"/>
      <c r="AD262" s="88"/>
      <c r="AE262" s="88"/>
      <c r="AF262" s="113"/>
      <c r="AG262" s="88"/>
      <c r="AH262" s="70"/>
      <c r="AI262" s="70"/>
      <c r="AJ262" s="66"/>
    </row>
    <row r="263" spans="1:36" x14ac:dyDescent="0.25">
      <c r="A263" s="52"/>
      <c r="B263" s="53"/>
      <c r="C263" s="54"/>
      <c r="D263" s="54"/>
      <c r="E263" s="52"/>
      <c r="F263" s="52"/>
      <c r="G263" s="52"/>
      <c r="H263" s="57"/>
      <c r="I263" s="45"/>
      <c r="J263" s="56"/>
      <c r="K263" s="56"/>
      <c r="L263" s="57"/>
      <c r="M263" s="45"/>
      <c r="N263" s="59"/>
      <c r="O263" s="83"/>
      <c r="P263" s="59"/>
      <c r="Q263" s="59"/>
      <c r="R263" s="59"/>
      <c r="S263" s="83"/>
      <c r="T263" s="84"/>
      <c r="U263" s="85"/>
      <c r="V263" s="86"/>
      <c r="W263" s="87"/>
      <c r="X263" s="66"/>
      <c r="Y263" s="67"/>
      <c r="Z263" s="88"/>
      <c r="AA263" s="88"/>
      <c r="AB263" s="88"/>
      <c r="AC263" s="88"/>
      <c r="AD263" s="88"/>
      <c r="AE263" s="88"/>
      <c r="AF263" s="113"/>
      <c r="AG263" s="88"/>
      <c r="AH263" s="70"/>
      <c r="AI263" s="70"/>
      <c r="AJ263" s="66"/>
    </row>
    <row r="264" spans="1:36" x14ac:dyDescent="0.25">
      <c r="A264" s="52"/>
      <c r="B264" s="53"/>
      <c r="C264" s="54"/>
      <c r="D264" s="54"/>
      <c r="E264" s="52"/>
      <c r="F264" s="52"/>
      <c r="G264" s="52"/>
      <c r="H264" s="57"/>
      <c r="I264" s="45"/>
      <c r="J264" s="56"/>
      <c r="K264" s="56"/>
      <c r="L264" s="57"/>
      <c r="M264" s="45"/>
      <c r="N264" s="59"/>
      <c r="O264" s="83"/>
      <c r="P264" s="59"/>
      <c r="Q264" s="59"/>
      <c r="R264" s="59"/>
      <c r="S264" s="83"/>
      <c r="T264" s="84"/>
      <c r="U264" s="85"/>
      <c r="V264" s="86"/>
      <c r="W264" s="87"/>
      <c r="X264" s="66"/>
      <c r="Y264" s="67"/>
      <c r="Z264" s="105"/>
      <c r="AA264" s="88"/>
      <c r="AB264" s="88"/>
      <c r="AC264" s="88"/>
      <c r="AD264" s="88"/>
      <c r="AE264" s="88"/>
      <c r="AF264" s="113"/>
      <c r="AG264" s="88"/>
      <c r="AH264" s="70"/>
      <c r="AI264" s="70"/>
      <c r="AJ264" s="66"/>
    </row>
    <row r="265" spans="1:36" x14ac:dyDescent="0.25">
      <c r="A265" s="52"/>
      <c r="B265" s="53"/>
      <c r="C265" s="54"/>
      <c r="D265" s="54"/>
      <c r="E265" s="52"/>
      <c r="F265" s="52"/>
      <c r="G265" s="52"/>
      <c r="H265" s="57"/>
      <c r="I265" s="45"/>
      <c r="J265" s="56"/>
      <c r="K265" s="56"/>
      <c r="L265" s="57"/>
      <c r="M265" s="45"/>
      <c r="N265" s="59"/>
      <c r="O265" s="83"/>
      <c r="P265" s="59"/>
      <c r="Q265" s="59"/>
      <c r="R265" s="59"/>
      <c r="S265" s="83"/>
      <c r="T265" s="84"/>
      <c r="U265" s="85"/>
      <c r="V265" s="86"/>
      <c r="W265" s="87"/>
      <c r="X265" s="66"/>
      <c r="Y265" s="67"/>
      <c r="Z265" s="88"/>
      <c r="AA265" s="88"/>
      <c r="AB265" s="88"/>
      <c r="AC265" s="88"/>
      <c r="AD265" s="88"/>
      <c r="AE265" s="88"/>
      <c r="AF265" s="113"/>
      <c r="AG265" s="88"/>
      <c r="AH265" s="70"/>
      <c r="AI265" s="70"/>
      <c r="AJ265" s="66"/>
    </row>
    <row r="266" spans="1:36" x14ac:dyDescent="0.25">
      <c r="A266" s="52"/>
      <c r="B266" s="53"/>
      <c r="C266" s="54"/>
      <c r="D266" s="54"/>
      <c r="E266" s="52"/>
      <c r="F266" s="52"/>
      <c r="G266" s="52"/>
      <c r="H266" s="57"/>
      <c r="I266" s="45"/>
      <c r="J266" s="56"/>
      <c r="K266" s="56"/>
      <c r="L266" s="57"/>
      <c r="M266" s="45"/>
      <c r="N266" s="59"/>
      <c r="O266" s="83"/>
      <c r="P266" s="59"/>
      <c r="Q266" s="59"/>
      <c r="R266" s="59"/>
      <c r="S266" s="83"/>
      <c r="T266" s="84"/>
      <c r="U266" s="85"/>
      <c r="V266" s="86"/>
      <c r="W266" s="87"/>
      <c r="X266" s="66"/>
      <c r="Y266" s="67"/>
      <c r="Z266" s="88"/>
      <c r="AA266" s="88"/>
      <c r="AB266" s="88"/>
      <c r="AC266" s="88"/>
      <c r="AD266" s="88"/>
      <c r="AE266" s="88"/>
      <c r="AF266" s="113"/>
      <c r="AG266" s="88"/>
      <c r="AH266" s="70"/>
      <c r="AI266" s="70"/>
      <c r="AJ266" s="66"/>
    </row>
    <row r="267" spans="1:36" x14ac:dyDescent="0.25">
      <c r="A267" s="52"/>
      <c r="B267" s="53"/>
      <c r="C267" s="54"/>
      <c r="D267" s="54"/>
      <c r="E267" s="52"/>
      <c r="F267" s="52"/>
      <c r="G267" s="52"/>
      <c r="H267" s="57"/>
      <c r="I267" s="45"/>
      <c r="J267" s="56"/>
      <c r="K267" s="56"/>
      <c r="L267" s="57"/>
      <c r="M267" s="45"/>
      <c r="N267" s="59"/>
      <c r="O267" s="83"/>
      <c r="P267" s="59"/>
      <c r="Q267" s="59"/>
      <c r="R267" s="59"/>
      <c r="S267" s="83"/>
      <c r="T267" s="84"/>
      <c r="U267" s="85"/>
      <c r="V267" s="86"/>
      <c r="W267" s="87"/>
      <c r="X267" s="66"/>
      <c r="Y267" s="67"/>
      <c r="Z267" s="88"/>
      <c r="AA267" s="88"/>
      <c r="AB267" s="88"/>
      <c r="AC267" s="88"/>
      <c r="AD267" s="88"/>
      <c r="AE267" s="88"/>
      <c r="AF267" s="113"/>
      <c r="AG267" s="88"/>
      <c r="AH267" s="70"/>
      <c r="AI267" s="70"/>
      <c r="AJ267" s="66"/>
    </row>
    <row r="268" spans="1:36" x14ac:dyDescent="0.25">
      <c r="A268" s="52"/>
      <c r="B268" s="53"/>
      <c r="C268" s="54"/>
      <c r="D268" s="54"/>
      <c r="E268" s="52"/>
      <c r="F268" s="52"/>
      <c r="G268" s="52"/>
      <c r="H268" s="57"/>
      <c r="I268" s="45"/>
      <c r="J268" s="56"/>
      <c r="K268" s="56"/>
      <c r="L268" s="57"/>
      <c r="M268" s="45"/>
      <c r="N268" s="59"/>
      <c r="O268" s="83"/>
      <c r="P268" s="59"/>
      <c r="Q268" s="59"/>
      <c r="R268" s="59"/>
      <c r="S268" s="83"/>
      <c r="T268" s="84"/>
      <c r="U268" s="85"/>
      <c r="V268" s="86"/>
      <c r="W268" s="87"/>
      <c r="X268" s="66"/>
      <c r="Y268" s="67"/>
      <c r="Z268" s="88"/>
      <c r="AA268" s="88"/>
      <c r="AB268" s="88"/>
      <c r="AC268" s="88"/>
      <c r="AD268" s="88"/>
      <c r="AE268" s="88"/>
      <c r="AF268" s="113"/>
      <c r="AG268" s="88"/>
      <c r="AH268" s="70"/>
      <c r="AI268" s="70"/>
      <c r="AJ268" s="66"/>
    </row>
    <row r="269" spans="1:36" x14ac:dyDescent="0.25">
      <c r="A269" s="52"/>
      <c r="B269" s="53"/>
      <c r="C269" s="54"/>
      <c r="D269" s="54"/>
      <c r="E269" s="52"/>
      <c r="F269" s="52"/>
      <c r="G269" s="52"/>
      <c r="H269" s="57"/>
      <c r="I269" s="45"/>
      <c r="J269" s="56"/>
      <c r="K269" s="56"/>
      <c r="L269" s="57"/>
      <c r="M269" s="45"/>
      <c r="N269" s="59"/>
      <c r="O269" s="83"/>
      <c r="P269" s="59"/>
      <c r="Q269" s="59"/>
      <c r="R269" s="59"/>
      <c r="S269" s="83"/>
      <c r="T269" s="84"/>
      <c r="U269" s="85"/>
      <c r="V269" s="86"/>
      <c r="W269" s="87"/>
      <c r="X269" s="66"/>
      <c r="Y269" s="67"/>
      <c r="Z269" s="88"/>
      <c r="AA269" s="88"/>
      <c r="AB269" s="88"/>
      <c r="AC269" s="88"/>
      <c r="AD269" s="88"/>
      <c r="AE269" s="88"/>
      <c r="AF269" s="113"/>
      <c r="AG269" s="88"/>
      <c r="AH269" s="70"/>
      <c r="AI269" s="70"/>
      <c r="AJ269" s="66"/>
    </row>
    <row r="270" spans="1:36" x14ac:dyDescent="0.25">
      <c r="A270" s="52"/>
      <c r="B270" s="53"/>
      <c r="C270" s="54"/>
      <c r="D270" s="54"/>
      <c r="E270" s="52"/>
      <c r="F270" s="52"/>
      <c r="G270" s="52"/>
      <c r="H270" s="57"/>
      <c r="I270" s="45"/>
      <c r="J270" s="56"/>
      <c r="K270" s="56"/>
      <c r="L270" s="57"/>
      <c r="M270" s="45"/>
      <c r="N270" s="59"/>
      <c r="O270" s="83"/>
      <c r="P270" s="59"/>
      <c r="Q270" s="59"/>
      <c r="R270" s="59"/>
      <c r="S270" s="83"/>
      <c r="T270" s="84"/>
      <c r="U270" s="85"/>
      <c r="V270" s="86"/>
      <c r="W270" s="87"/>
      <c r="X270" s="66"/>
      <c r="Y270" s="67"/>
      <c r="Z270" s="88"/>
      <c r="AA270" s="88"/>
      <c r="AB270" s="88"/>
      <c r="AC270" s="88"/>
      <c r="AD270" s="88"/>
      <c r="AE270" s="88"/>
      <c r="AF270" s="113"/>
      <c r="AG270" s="88"/>
      <c r="AH270" s="70"/>
      <c r="AI270" s="70"/>
      <c r="AJ270" s="66"/>
    </row>
    <row r="271" spans="1:36" x14ac:dyDescent="0.25">
      <c r="A271" s="52"/>
      <c r="B271" s="53"/>
      <c r="C271" s="54"/>
      <c r="D271" s="54"/>
      <c r="E271" s="52"/>
      <c r="F271" s="52"/>
      <c r="G271" s="52"/>
      <c r="H271" s="57"/>
      <c r="I271" s="45"/>
      <c r="J271" s="56"/>
      <c r="K271" s="56"/>
      <c r="L271" s="57"/>
      <c r="M271" s="45"/>
      <c r="N271" s="59"/>
      <c r="O271" s="83"/>
      <c r="P271" s="59"/>
      <c r="Q271" s="59"/>
      <c r="R271" s="59"/>
      <c r="S271" s="83"/>
      <c r="T271" s="84"/>
      <c r="U271" s="85"/>
      <c r="V271" s="86"/>
      <c r="W271" s="87"/>
      <c r="X271" s="66"/>
      <c r="Y271" s="67"/>
      <c r="Z271" s="88"/>
      <c r="AA271" s="88"/>
      <c r="AB271" s="88"/>
      <c r="AC271" s="88"/>
      <c r="AD271" s="88"/>
      <c r="AE271" s="88"/>
      <c r="AF271" s="113"/>
      <c r="AG271" s="88"/>
      <c r="AH271" s="70"/>
      <c r="AI271" s="70"/>
      <c r="AJ271" s="66"/>
    </row>
    <row r="272" spans="1:36" x14ac:dyDescent="0.25">
      <c r="A272" s="52"/>
      <c r="B272" s="53"/>
      <c r="C272" s="54"/>
      <c r="D272" s="54"/>
      <c r="E272" s="52"/>
      <c r="F272" s="52"/>
      <c r="G272" s="52"/>
      <c r="H272" s="57"/>
      <c r="I272" s="45"/>
      <c r="J272" s="56"/>
      <c r="K272" s="56"/>
      <c r="L272" s="57"/>
      <c r="M272" s="45"/>
      <c r="N272" s="59"/>
      <c r="O272" s="83"/>
      <c r="P272" s="59"/>
      <c r="Q272" s="59"/>
      <c r="R272" s="59"/>
      <c r="S272" s="83"/>
      <c r="T272" s="84"/>
      <c r="U272" s="85"/>
      <c r="V272" s="86"/>
      <c r="W272" s="87"/>
      <c r="X272" s="66"/>
      <c r="Y272" s="67"/>
      <c r="Z272" s="88"/>
      <c r="AA272" s="88"/>
      <c r="AB272" s="88"/>
      <c r="AC272" s="88"/>
      <c r="AD272" s="88"/>
      <c r="AE272" s="88"/>
      <c r="AF272" s="113"/>
      <c r="AG272" s="88"/>
      <c r="AH272" s="70"/>
      <c r="AI272" s="70"/>
      <c r="AJ272" s="66"/>
    </row>
    <row r="273" spans="1:36" x14ac:dyDescent="0.25">
      <c r="A273" s="52"/>
      <c r="B273" s="53"/>
      <c r="C273" s="54"/>
      <c r="D273" s="54"/>
      <c r="E273" s="52"/>
      <c r="F273" s="52"/>
      <c r="G273" s="52"/>
      <c r="H273" s="57"/>
      <c r="I273" s="45"/>
      <c r="J273" s="56"/>
      <c r="K273" s="56"/>
      <c r="L273" s="57"/>
      <c r="M273" s="45"/>
      <c r="N273" s="59"/>
      <c r="O273" s="83"/>
      <c r="P273" s="59"/>
      <c r="Q273" s="59"/>
      <c r="R273" s="59"/>
      <c r="S273" s="83"/>
      <c r="T273" s="84"/>
      <c r="U273" s="85"/>
      <c r="V273" s="86"/>
      <c r="W273" s="87"/>
      <c r="X273" s="66"/>
      <c r="Y273" s="67"/>
      <c r="Z273" s="172"/>
      <c r="AA273" s="146"/>
      <c r="AB273" s="88"/>
      <c r="AC273" s="88"/>
      <c r="AD273" s="88"/>
      <c r="AE273" s="88"/>
      <c r="AF273" s="113"/>
      <c r="AG273" s="88"/>
      <c r="AH273" s="70"/>
      <c r="AI273" s="70"/>
      <c r="AJ273" s="66"/>
    </row>
    <row r="274" spans="1:36" x14ac:dyDescent="0.25">
      <c r="A274" s="52"/>
      <c r="B274" s="53"/>
      <c r="C274" s="54"/>
      <c r="D274" s="54"/>
      <c r="E274" s="52"/>
      <c r="F274" s="52"/>
      <c r="G274" s="52"/>
      <c r="H274" s="57"/>
      <c r="I274" s="45"/>
      <c r="J274" s="56"/>
      <c r="K274" s="56"/>
      <c r="L274" s="57"/>
      <c r="M274" s="45"/>
      <c r="N274" s="59"/>
      <c r="O274" s="83"/>
      <c r="P274" s="59"/>
      <c r="Q274" s="59"/>
      <c r="R274" s="59"/>
      <c r="S274" s="83"/>
      <c r="T274" s="84"/>
      <c r="U274" s="85"/>
      <c r="V274" s="86"/>
      <c r="W274" s="87"/>
      <c r="X274" s="66"/>
      <c r="Y274" s="67"/>
      <c r="Z274" s="172"/>
      <c r="AA274" s="146"/>
      <c r="AB274" s="88"/>
      <c r="AC274" s="88"/>
      <c r="AD274" s="88"/>
      <c r="AE274" s="88"/>
      <c r="AF274" s="113"/>
      <c r="AG274" s="88"/>
      <c r="AH274" s="70"/>
      <c r="AI274" s="70"/>
      <c r="AJ274" s="66"/>
    </row>
    <row r="275" spans="1:36" x14ac:dyDescent="0.25">
      <c r="A275" s="52"/>
      <c r="B275" s="53"/>
      <c r="C275" s="54"/>
      <c r="D275" s="54"/>
      <c r="E275" s="52"/>
      <c r="F275" s="52"/>
      <c r="G275" s="52"/>
      <c r="H275" s="57"/>
      <c r="I275" s="45"/>
      <c r="J275" s="56"/>
      <c r="K275" s="56"/>
      <c r="L275" s="57"/>
      <c r="M275" s="45"/>
      <c r="N275" s="59"/>
      <c r="O275" s="83"/>
      <c r="P275" s="59"/>
      <c r="Q275" s="59"/>
      <c r="R275" s="59"/>
      <c r="S275" s="83"/>
      <c r="T275" s="84"/>
      <c r="U275" s="85"/>
      <c r="V275" s="86"/>
      <c r="W275" s="87"/>
      <c r="X275" s="66"/>
      <c r="Y275" s="67"/>
      <c r="Z275" s="172"/>
      <c r="AA275" s="146"/>
      <c r="AB275" s="88"/>
      <c r="AC275" s="88"/>
      <c r="AD275" s="88"/>
      <c r="AE275" s="88"/>
      <c r="AF275" s="113"/>
      <c r="AG275" s="88"/>
      <c r="AH275" s="70"/>
      <c r="AI275" s="70"/>
      <c r="AJ275" s="66"/>
    </row>
    <row r="276" spans="1:36" x14ac:dyDescent="0.25">
      <c r="A276" s="52"/>
      <c r="B276" s="53"/>
      <c r="C276" s="54"/>
      <c r="D276" s="54"/>
      <c r="E276" s="52"/>
      <c r="F276" s="52"/>
      <c r="G276" s="52"/>
      <c r="H276" s="57"/>
      <c r="I276" s="45"/>
      <c r="J276" s="56"/>
      <c r="K276" s="56"/>
      <c r="L276" s="57"/>
      <c r="M276" s="45"/>
      <c r="N276" s="59"/>
      <c r="O276" s="83"/>
      <c r="P276" s="59"/>
      <c r="Q276" s="59"/>
      <c r="R276" s="59"/>
      <c r="S276" s="83"/>
      <c r="T276" s="84"/>
      <c r="U276" s="85"/>
      <c r="V276" s="86"/>
      <c r="W276" s="87"/>
      <c r="X276" s="66"/>
      <c r="Y276" s="67"/>
      <c r="Z276" s="172"/>
      <c r="AA276" s="146"/>
      <c r="AB276" s="88"/>
      <c r="AC276" s="88"/>
      <c r="AD276" s="88"/>
      <c r="AE276" s="88"/>
      <c r="AF276" s="113"/>
      <c r="AG276" s="88"/>
      <c r="AH276" s="70"/>
      <c r="AI276" s="70"/>
      <c r="AJ276" s="66"/>
    </row>
    <row r="277" spans="1:36" x14ac:dyDescent="0.25">
      <c r="A277" s="52"/>
      <c r="B277" s="53"/>
      <c r="C277" s="54"/>
      <c r="D277" s="54"/>
      <c r="E277" s="52"/>
      <c r="F277" s="52"/>
      <c r="G277" s="52"/>
      <c r="H277" s="57"/>
      <c r="I277" s="45"/>
      <c r="J277" s="56"/>
      <c r="K277" s="56"/>
      <c r="L277" s="57"/>
      <c r="M277" s="45"/>
      <c r="N277" s="59"/>
      <c r="O277" s="83"/>
      <c r="P277" s="59"/>
      <c r="Q277" s="59"/>
      <c r="R277" s="59"/>
      <c r="S277" s="83"/>
      <c r="T277" s="84"/>
      <c r="U277" s="85"/>
      <c r="V277" s="86"/>
      <c r="W277" s="87"/>
      <c r="X277" s="66"/>
      <c r="Y277" s="67"/>
      <c r="Z277" s="88"/>
      <c r="AA277" s="88"/>
      <c r="AB277" s="88"/>
      <c r="AC277" s="88"/>
      <c r="AD277" s="88"/>
      <c r="AE277" s="88"/>
      <c r="AF277" s="113"/>
      <c r="AG277" s="88"/>
      <c r="AH277" s="70"/>
      <c r="AI277" s="70"/>
      <c r="AJ277" s="66"/>
    </row>
    <row r="278" spans="1:36" x14ac:dyDescent="0.25">
      <c r="A278" s="52"/>
      <c r="B278" s="53"/>
      <c r="C278" s="54"/>
      <c r="D278" s="54"/>
      <c r="E278" s="52"/>
      <c r="F278" s="52"/>
      <c r="G278" s="52"/>
      <c r="H278" s="57"/>
      <c r="I278" s="45"/>
      <c r="J278" s="56"/>
      <c r="K278" s="56"/>
      <c r="L278" s="57"/>
      <c r="M278" s="45"/>
      <c r="N278" s="59"/>
      <c r="O278" s="83"/>
      <c r="P278" s="59"/>
      <c r="Q278" s="59"/>
      <c r="R278" s="59"/>
      <c r="S278" s="83"/>
      <c r="T278" s="84"/>
      <c r="U278" s="85"/>
      <c r="V278" s="86"/>
      <c r="W278" s="87"/>
      <c r="X278" s="66"/>
      <c r="Y278" s="67"/>
      <c r="Z278" s="105"/>
      <c r="AA278" s="88"/>
      <c r="AB278" s="88"/>
      <c r="AC278" s="88"/>
      <c r="AD278" s="88"/>
      <c r="AE278" s="88"/>
      <c r="AF278" s="113"/>
      <c r="AG278" s="88"/>
      <c r="AH278" s="70"/>
      <c r="AI278" s="70"/>
      <c r="AJ278" s="66"/>
    </row>
    <row r="279" spans="1:36" x14ac:dyDescent="0.25">
      <c r="A279" s="52"/>
      <c r="B279" s="53"/>
      <c r="C279" s="54"/>
      <c r="D279" s="54"/>
      <c r="E279" s="52"/>
      <c r="F279" s="52"/>
      <c r="G279" s="52"/>
      <c r="H279" s="57"/>
      <c r="I279" s="45"/>
      <c r="J279" s="56"/>
      <c r="K279" s="56"/>
      <c r="L279" s="57"/>
      <c r="M279" s="45"/>
      <c r="N279" s="59"/>
      <c r="O279" s="83"/>
      <c r="P279" s="59"/>
      <c r="Q279" s="59"/>
      <c r="R279" s="59"/>
      <c r="S279" s="83"/>
      <c r="T279" s="84"/>
      <c r="U279" s="85"/>
      <c r="V279" s="86"/>
      <c r="W279" s="87"/>
      <c r="X279" s="66"/>
      <c r="Y279" s="67"/>
      <c r="Z279" s="106"/>
      <c r="AA279" s="88"/>
      <c r="AB279" s="88"/>
      <c r="AC279" s="88"/>
      <c r="AD279" s="88"/>
      <c r="AE279" s="88"/>
      <c r="AF279" s="113"/>
      <c r="AG279" s="88"/>
      <c r="AH279" s="70"/>
      <c r="AI279" s="70"/>
      <c r="AJ279" s="66"/>
    </row>
    <row r="280" spans="1:36" x14ac:dyDescent="0.25">
      <c r="A280" s="52"/>
      <c r="B280" s="53"/>
      <c r="C280" s="54"/>
      <c r="D280" s="54"/>
      <c r="E280" s="52"/>
      <c r="F280" s="52"/>
      <c r="G280" s="52"/>
      <c r="H280" s="57"/>
      <c r="I280" s="45"/>
      <c r="J280" s="56"/>
      <c r="K280" s="56"/>
      <c r="L280" s="57"/>
      <c r="M280" s="45"/>
      <c r="N280" s="59"/>
      <c r="O280" s="83"/>
      <c r="P280" s="59"/>
      <c r="Q280" s="59"/>
      <c r="R280" s="59"/>
      <c r="S280" s="83"/>
      <c r="T280" s="84"/>
      <c r="U280" s="85"/>
      <c r="V280" s="86"/>
      <c r="W280" s="87"/>
      <c r="X280" s="66"/>
      <c r="Y280" s="67"/>
      <c r="Z280" s="105"/>
      <c r="AA280" s="68"/>
      <c r="AB280" s="68"/>
      <c r="AC280" s="68"/>
      <c r="AD280" s="68"/>
      <c r="AE280" s="68"/>
      <c r="AF280" s="149"/>
      <c r="AG280" s="69"/>
      <c r="AH280" s="70"/>
      <c r="AI280" s="70"/>
      <c r="AJ280" s="66"/>
    </row>
    <row r="281" spans="1:36" x14ac:dyDescent="0.25">
      <c r="A281" s="52"/>
      <c r="B281" s="53"/>
      <c r="C281" s="54"/>
      <c r="D281" s="54"/>
      <c r="E281" s="52"/>
      <c r="F281" s="52"/>
      <c r="G281" s="52"/>
      <c r="H281" s="57"/>
      <c r="I281" s="45"/>
      <c r="J281" s="56"/>
      <c r="K281" s="56"/>
      <c r="L281" s="57"/>
      <c r="M281" s="45"/>
      <c r="N281" s="59"/>
      <c r="O281" s="83"/>
      <c r="P281" s="59"/>
      <c r="Q281" s="59"/>
      <c r="R281" s="59"/>
      <c r="S281" s="83"/>
      <c r="T281" s="84"/>
      <c r="U281" s="85"/>
      <c r="V281" s="86"/>
      <c r="W281" s="87"/>
      <c r="X281" s="66"/>
      <c r="Y281" s="67"/>
      <c r="Z281" s="105"/>
      <c r="AA281" s="88"/>
      <c r="AB281" s="88"/>
      <c r="AC281" s="88"/>
      <c r="AD281" s="88"/>
      <c r="AE281" s="88"/>
      <c r="AF281" s="113"/>
      <c r="AG281" s="88"/>
      <c r="AH281" s="70"/>
      <c r="AI281" s="70"/>
      <c r="AJ281" s="66"/>
    </row>
    <row r="282" spans="1:36" x14ac:dyDescent="0.25">
      <c r="A282" s="52"/>
      <c r="B282" s="53"/>
      <c r="C282" s="54"/>
      <c r="D282" s="54"/>
      <c r="E282" s="52"/>
      <c r="F282" s="52"/>
      <c r="G282" s="52"/>
      <c r="H282" s="57"/>
      <c r="I282" s="45"/>
      <c r="J282" s="56"/>
      <c r="K282" s="56"/>
      <c r="L282" s="57"/>
      <c r="M282" s="45"/>
      <c r="N282" s="59"/>
      <c r="O282" s="83"/>
      <c r="P282" s="59"/>
      <c r="Q282" s="59"/>
      <c r="R282" s="59"/>
      <c r="S282" s="83"/>
      <c r="T282" s="84"/>
      <c r="U282" s="85"/>
      <c r="V282" s="86"/>
      <c r="W282" s="87"/>
      <c r="X282" s="66"/>
      <c r="Y282" s="67"/>
      <c r="Z282" s="88"/>
      <c r="AA282" s="88"/>
      <c r="AB282" s="88"/>
      <c r="AC282" s="88"/>
      <c r="AD282" s="88"/>
      <c r="AE282" s="88"/>
      <c r="AF282" s="113"/>
      <c r="AG282" s="88"/>
      <c r="AH282" s="70"/>
      <c r="AI282" s="70"/>
      <c r="AJ282" s="66"/>
    </row>
    <row r="283" spans="1:36" x14ac:dyDescent="0.25">
      <c r="A283" s="52"/>
      <c r="B283" s="53"/>
      <c r="C283" s="54"/>
      <c r="D283" s="54"/>
      <c r="E283" s="52"/>
      <c r="F283" s="52"/>
      <c r="G283" s="52"/>
      <c r="H283" s="57"/>
      <c r="I283" s="45"/>
      <c r="J283" s="56"/>
      <c r="K283" s="56"/>
      <c r="L283" s="57"/>
      <c r="M283" s="45"/>
      <c r="N283" s="59"/>
      <c r="O283" s="83"/>
      <c r="P283" s="59"/>
      <c r="Q283" s="59"/>
      <c r="R283" s="59"/>
      <c r="S283" s="83"/>
      <c r="T283" s="84"/>
      <c r="U283" s="85"/>
      <c r="V283" s="86"/>
      <c r="W283" s="87"/>
      <c r="X283" s="66"/>
      <c r="Y283" s="67"/>
      <c r="Z283" s="106"/>
      <c r="AA283" s="88"/>
      <c r="AB283" s="88"/>
      <c r="AC283" s="88"/>
      <c r="AD283" s="88"/>
      <c r="AE283" s="88"/>
      <c r="AF283" s="113"/>
      <c r="AG283" s="88"/>
      <c r="AH283" s="70"/>
      <c r="AI283" s="70"/>
      <c r="AJ283" s="66"/>
    </row>
    <row r="284" spans="1:36" x14ac:dyDescent="0.25">
      <c r="A284" s="52"/>
      <c r="B284" s="53"/>
      <c r="C284" s="54"/>
      <c r="D284" s="54"/>
      <c r="E284" s="52"/>
      <c r="F284" s="52"/>
      <c r="G284" s="52"/>
      <c r="H284" s="57"/>
      <c r="I284" s="45"/>
      <c r="J284" s="56"/>
      <c r="K284" s="56"/>
      <c r="L284" s="57"/>
      <c r="M284" s="45"/>
      <c r="N284" s="59"/>
      <c r="O284" s="83"/>
      <c r="P284" s="59"/>
      <c r="Q284" s="59"/>
      <c r="R284" s="59"/>
      <c r="S284" s="83"/>
      <c r="T284" s="84"/>
      <c r="U284" s="85"/>
      <c r="V284" s="86"/>
      <c r="W284" s="87"/>
      <c r="X284" s="66"/>
      <c r="Y284" s="67"/>
      <c r="Z284" s="105"/>
      <c r="AA284" s="88"/>
      <c r="AB284" s="88"/>
      <c r="AC284" s="88"/>
      <c r="AD284" s="88"/>
      <c r="AE284" s="88"/>
      <c r="AF284" s="113"/>
      <c r="AG284" s="88"/>
      <c r="AH284" s="70"/>
      <c r="AI284" s="70"/>
      <c r="AJ284" s="66"/>
    </row>
    <row r="285" spans="1:36" x14ac:dyDescent="0.25">
      <c r="A285" s="52"/>
      <c r="B285" s="53"/>
      <c r="C285" s="54"/>
      <c r="D285" s="54"/>
      <c r="E285" s="52"/>
      <c r="F285" s="52"/>
      <c r="G285" s="52"/>
      <c r="H285" s="57"/>
      <c r="I285" s="45"/>
      <c r="J285" s="56"/>
      <c r="K285" s="56"/>
      <c r="L285" s="57"/>
      <c r="M285" s="45"/>
      <c r="N285" s="59"/>
      <c r="O285" s="83"/>
      <c r="P285" s="59"/>
      <c r="Q285" s="59"/>
      <c r="R285" s="59"/>
      <c r="S285" s="83"/>
      <c r="T285" s="84"/>
      <c r="U285" s="85"/>
      <c r="V285" s="86"/>
      <c r="W285" s="87"/>
      <c r="X285" s="66"/>
      <c r="Y285" s="67"/>
      <c r="Z285" s="105"/>
      <c r="AA285" s="88"/>
      <c r="AB285" s="88"/>
      <c r="AC285" s="88"/>
      <c r="AD285" s="88"/>
      <c r="AE285" s="88"/>
      <c r="AF285" s="113"/>
      <c r="AG285" s="88"/>
      <c r="AH285" s="70"/>
      <c r="AI285" s="70"/>
      <c r="AJ285" s="66"/>
    </row>
    <row r="286" spans="1:36" x14ac:dyDescent="0.25">
      <c r="A286" s="52"/>
      <c r="B286" s="53"/>
      <c r="C286" s="54"/>
      <c r="D286" s="54"/>
      <c r="E286" s="52"/>
      <c r="F286" s="52"/>
      <c r="G286" s="52"/>
      <c r="H286" s="57"/>
      <c r="I286" s="45"/>
      <c r="J286" s="56"/>
      <c r="K286" s="56"/>
      <c r="L286" s="57"/>
      <c r="M286" s="45"/>
      <c r="N286" s="59"/>
      <c r="O286" s="83"/>
      <c r="P286" s="59"/>
      <c r="Q286" s="59"/>
      <c r="R286" s="59"/>
      <c r="S286" s="83"/>
      <c r="T286" s="84"/>
      <c r="U286" s="85"/>
      <c r="V286" s="86"/>
      <c r="W286" s="87"/>
      <c r="X286" s="66"/>
      <c r="Y286" s="67"/>
      <c r="Z286" s="105"/>
      <c r="AA286" s="88"/>
      <c r="AB286" s="88"/>
      <c r="AC286" s="88"/>
      <c r="AD286" s="88"/>
      <c r="AE286" s="88"/>
      <c r="AF286" s="113"/>
      <c r="AG286" s="88"/>
      <c r="AH286" s="70"/>
      <c r="AI286" s="70"/>
      <c r="AJ286" s="66"/>
    </row>
    <row r="287" spans="1:36" x14ac:dyDescent="0.25">
      <c r="A287" s="52"/>
      <c r="B287" s="53"/>
      <c r="C287" s="54"/>
      <c r="D287" s="54"/>
      <c r="E287" s="52"/>
      <c r="F287" s="52"/>
      <c r="G287" s="52"/>
      <c r="H287" s="57"/>
      <c r="I287" s="45"/>
      <c r="J287" s="56"/>
      <c r="K287" s="56"/>
      <c r="L287" s="57"/>
      <c r="M287" s="45"/>
      <c r="N287" s="59"/>
      <c r="O287" s="83"/>
      <c r="P287" s="59"/>
      <c r="Q287" s="59"/>
      <c r="R287" s="59"/>
      <c r="S287" s="83"/>
      <c r="T287" s="84"/>
      <c r="U287" s="85"/>
      <c r="V287" s="86"/>
      <c r="W287" s="87"/>
      <c r="X287" s="66"/>
      <c r="Y287" s="67"/>
      <c r="Z287" s="105"/>
      <c r="AA287" s="88"/>
      <c r="AB287" s="88"/>
      <c r="AC287" s="88"/>
      <c r="AD287" s="88"/>
      <c r="AE287" s="88"/>
      <c r="AF287" s="113"/>
      <c r="AG287" s="88"/>
      <c r="AH287" s="70"/>
      <c r="AI287" s="70"/>
      <c r="AJ287" s="66"/>
    </row>
    <row r="288" spans="1:36" x14ac:dyDescent="0.25">
      <c r="A288" s="52"/>
      <c r="B288" s="53"/>
      <c r="C288" s="54"/>
      <c r="D288" s="54"/>
      <c r="E288" s="52"/>
      <c r="F288" s="52"/>
      <c r="G288" s="52"/>
      <c r="H288" s="57"/>
      <c r="I288" s="45"/>
      <c r="J288" s="56"/>
      <c r="K288" s="56"/>
      <c r="L288" s="57"/>
      <c r="M288" s="45"/>
      <c r="N288" s="59"/>
      <c r="O288" s="83"/>
      <c r="P288" s="59"/>
      <c r="Q288" s="59"/>
      <c r="R288" s="59"/>
      <c r="S288" s="83"/>
      <c r="T288" s="84"/>
      <c r="U288" s="85"/>
      <c r="V288" s="86"/>
      <c r="W288" s="87"/>
      <c r="X288" s="66"/>
      <c r="Y288" s="67"/>
      <c r="Z288" s="105"/>
      <c r="AA288" s="88"/>
      <c r="AB288" s="88"/>
      <c r="AC288" s="88"/>
      <c r="AD288" s="88"/>
      <c r="AE288" s="88"/>
      <c r="AF288" s="113"/>
      <c r="AG288" s="88"/>
      <c r="AH288" s="70"/>
      <c r="AI288" s="70"/>
      <c r="AJ288" s="66"/>
    </row>
    <row r="289" spans="1:36" x14ac:dyDescent="0.25">
      <c r="A289" s="52"/>
      <c r="B289" s="53"/>
      <c r="C289" s="54"/>
      <c r="D289" s="54"/>
      <c r="E289" s="52"/>
      <c r="F289" s="52"/>
      <c r="G289" s="52"/>
      <c r="H289" s="57"/>
      <c r="I289" s="45"/>
      <c r="J289" s="56"/>
      <c r="K289" s="56"/>
      <c r="L289" s="57"/>
      <c r="M289" s="45"/>
      <c r="N289" s="59"/>
      <c r="O289" s="83"/>
      <c r="P289" s="59"/>
      <c r="Q289" s="59"/>
      <c r="R289" s="59"/>
      <c r="S289" s="83"/>
      <c r="T289" s="84"/>
      <c r="U289" s="85"/>
      <c r="V289" s="86"/>
      <c r="W289" s="87"/>
      <c r="X289" s="66"/>
      <c r="Y289" s="67"/>
      <c r="Z289" s="88"/>
      <c r="AA289" s="88"/>
      <c r="AB289" s="88"/>
      <c r="AC289" s="88"/>
      <c r="AD289" s="88"/>
      <c r="AE289" s="88"/>
      <c r="AF289" s="113"/>
      <c r="AG289" s="88"/>
      <c r="AH289" s="70"/>
      <c r="AI289" s="70"/>
      <c r="AJ289" s="66"/>
    </row>
    <row r="290" spans="1:36" x14ac:dyDescent="0.25">
      <c r="A290" s="52"/>
      <c r="B290" s="53"/>
      <c r="C290" s="54"/>
      <c r="D290" s="54"/>
      <c r="E290" s="52"/>
      <c r="F290" s="52"/>
      <c r="G290" s="52"/>
      <c r="H290" s="57"/>
      <c r="I290" s="45"/>
      <c r="J290" s="56"/>
      <c r="K290" s="56"/>
      <c r="L290" s="57"/>
      <c r="M290" s="45"/>
      <c r="N290" s="59"/>
      <c r="O290" s="83"/>
      <c r="P290" s="59"/>
      <c r="Q290" s="59"/>
      <c r="R290" s="59"/>
      <c r="S290" s="83"/>
      <c r="T290" s="84"/>
      <c r="U290" s="85"/>
      <c r="V290" s="86"/>
      <c r="W290" s="87"/>
      <c r="X290" s="66"/>
      <c r="Y290" s="67"/>
      <c r="Z290" s="106"/>
      <c r="AA290" s="68"/>
      <c r="AB290" s="68"/>
      <c r="AC290" s="68"/>
      <c r="AD290" s="68"/>
      <c r="AE290" s="68"/>
      <c r="AF290" s="149"/>
      <c r="AG290" s="69"/>
      <c r="AH290" s="70"/>
      <c r="AI290" s="70"/>
      <c r="AJ290" s="66"/>
    </row>
    <row r="291" spans="1:36" x14ac:dyDescent="0.25">
      <c r="A291" s="52"/>
      <c r="B291" s="53"/>
      <c r="C291" s="54"/>
      <c r="D291" s="54"/>
      <c r="E291" s="52"/>
      <c r="F291" s="52"/>
      <c r="G291" s="52"/>
      <c r="H291" s="57"/>
      <c r="I291" s="45"/>
      <c r="J291" s="56"/>
      <c r="K291" s="56"/>
      <c r="L291" s="57"/>
      <c r="M291" s="45"/>
      <c r="N291" s="59"/>
      <c r="O291" s="83"/>
      <c r="P291" s="59"/>
      <c r="Q291" s="59"/>
      <c r="R291" s="59"/>
      <c r="S291" s="83"/>
      <c r="T291" s="84"/>
      <c r="U291" s="85"/>
      <c r="V291" s="86"/>
      <c r="W291" s="87"/>
      <c r="X291" s="66"/>
      <c r="Y291" s="67"/>
      <c r="Z291" s="88"/>
      <c r="AA291" s="88"/>
      <c r="AB291" s="88"/>
      <c r="AC291" s="88"/>
      <c r="AD291" s="88"/>
      <c r="AE291" s="88"/>
      <c r="AF291" s="113"/>
      <c r="AG291" s="88"/>
      <c r="AH291" s="70"/>
      <c r="AI291" s="70"/>
      <c r="AJ291" s="66"/>
    </row>
    <row r="292" spans="1:36" x14ac:dyDescent="0.25">
      <c r="A292" s="52"/>
      <c r="B292" s="53"/>
      <c r="C292" s="54"/>
      <c r="D292" s="54"/>
      <c r="E292" s="52"/>
      <c r="F292" s="52"/>
      <c r="G292" s="52"/>
      <c r="H292" s="57"/>
      <c r="I292" s="45"/>
      <c r="J292" s="56"/>
      <c r="K292" s="56"/>
      <c r="L292" s="57"/>
      <c r="M292" s="45"/>
      <c r="N292" s="59"/>
      <c r="O292" s="83"/>
      <c r="P292" s="59"/>
      <c r="Q292" s="59"/>
      <c r="R292" s="59"/>
      <c r="S292" s="83"/>
      <c r="T292" s="84"/>
      <c r="U292" s="85"/>
      <c r="V292" s="86"/>
      <c r="W292" s="87"/>
      <c r="X292" s="66"/>
      <c r="Y292" s="67"/>
      <c r="Z292" s="105"/>
      <c r="AA292" s="68"/>
      <c r="AB292" s="68"/>
      <c r="AC292" s="68"/>
      <c r="AD292" s="68"/>
      <c r="AE292" s="68"/>
      <c r="AF292" s="149"/>
      <c r="AG292" s="69"/>
      <c r="AH292" s="70"/>
      <c r="AI292" s="70"/>
      <c r="AJ292" s="66"/>
    </row>
    <row r="293" spans="1:36" x14ac:dyDescent="0.25">
      <c r="A293" s="52"/>
      <c r="B293" s="53"/>
      <c r="C293" s="54"/>
      <c r="D293" s="54"/>
      <c r="E293" s="52"/>
      <c r="F293" s="52"/>
      <c r="G293" s="52"/>
      <c r="H293" s="57"/>
      <c r="I293" s="45"/>
      <c r="J293" s="56"/>
      <c r="K293" s="56"/>
      <c r="L293" s="57"/>
      <c r="M293" s="45"/>
      <c r="N293" s="59"/>
      <c r="O293" s="83"/>
      <c r="P293" s="59"/>
      <c r="Q293" s="59"/>
      <c r="R293" s="59"/>
      <c r="S293" s="83"/>
      <c r="T293" s="84"/>
      <c r="U293" s="85"/>
      <c r="V293" s="86"/>
      <c r="W293" s="87"/>
      <c r="X293" s="66"/>
      <c r="Y293" s="67"/>
      <c r="Z293" s="106"/>
      <c r="AA293" s="88"/>
      <c r="AB293" s="88"/>
      <c r="AC293" s="88"/>
      <c r="AD293" s="88"/>
      <c r="AE293" s="88"/>
      <c r="AF293" s="113"/>
      <c r="AG293" s="88"/>
      <c r="AH293" s="70"/>
      <c r="AI293" s="70"/>
      <c r="AJ293" s="66"/>
    </row>
    <row r="294" spans="1:36" x14ac:dyDescent="0.25">
      <c r="A294" s="52"/>
      <c r="B294" s="53"/>
      <c r="C294" s="54"/>
      <c r="D294" s="54"/>
      <c r="E294" s="52"/>
      <c r="F294" s="52"/>
      <c r="G294" s="52"/>
      <c r="H294" s="57"/>
      <c r="I294" s="45"/>
      <c r="J294" s="56"/>
      <c r="K294" s="56"/>
      <c r="L294" s="57"/>
      <c r="M294" s="45"/>
      <c r="N294" s="59"/>
      <c r="O294" s="83"/>
      <c r="P294" s="59"/>
      <c r="Q294" s="59"/>
      <c r="R294" s="59"/>
      <c r="S294" s="83"/>
      <c r="T294" s="84"/>
      <c r="U294" s="85"/>
      <c r="V294" s="86"/>
      <c r="W294" s="87"/>
      <c r="X294" s="66"/>
      <c r="Y294" s="67"/>
      <c r="Z294" s="105"/>
      <c r="AA294" s="88"/>
      <c r="AB294" s="88"/>
      <c r="AC294" s="88"/>
      <c r="AD294" s="88"/>
      <c r="AE294" s="88"/>
      <c r="AF294" s="113"/>
      <c r="AG294" s="88"/>
      <c r="AH294" s="70"/>
      <c r="AI294" s="70"/>
      <c r="AJ294" s="66"/>
    </row>
    <row r="295" spans="1:36" x14ac:dyDescent="0.25">
      <c r="A295" s="52"/>
      <c r="B295" s="53"/>
      <c r="C295" s="54"/>
      <c r="D295" s="54"/>
      <c r="E295" s="52"/>
      <c r="F295" s="52"/>
      <c r="G295" s="52"/>
      <c r="H295" s="57"/>
      <c r="I295" s="45"/>
      <c r="J295" s="56"/>
      <c r="K295" s="56"/>
      <c r="L295" s="57"/>
      <c r="M295" s="45"/>
      <c r="N295" s="59"/>
      <c r="O295" s="83"/>
      <c r="P295" s="59"/>
      <c r="Q295" s="59"/>
      <c r="R295" s="59"/>
      <c r="S295" s="83"/>
      <c r="T295" s="84"/>
      <c r="U295" s="85"/>
      <c r="V295" s="86"/>
      <c r="W295" s="87"/>
      <c r="X295" s="66"/>
      <c r="Y295" s="67"/>
      <c r="Z295" s="105"/>
      <c r="AA295" s="88"/>
      <c r="AB295" s="88"/>
      <c r="AC295" s="88"/>
      <c r="AD295" s="88"/>
      <c r="AE295" s="88"/>
      <c r="AF295" s="113"/>
      <c r="AG295" s="88"/>
      <c r="AH295" s="70"/>
      <c r="AI295" s="70"/>
      <c r="AJ295" s="66"/>
    </row>
    <row r="296" spans="1:36" x14ac:dyDescent="0.25">
      <c r="A296" s="52"/>
      <c r="B296" s="53"/>
      <c r="C296" s="54"/>
      <c r="D296" s="54"/>
      <c r="E296" s="52"/>
      <c r="F296" s="52"/>
      <c r="G296" s="52"/>
      <c r="H296" s="57"/>
      <c r="I296" s="45"/>
      <c r="J296" s="56"/>
      <c r="K296" s="56"/>
      <c r="L296" s="57"/>
      <c r="M296" s="45"/>
      <c r="N296" s="59"/>
      <c r="O296" s="83"/>
      <c r="P296" s="59"/>
      <c r="Q296" s="59"/>
      <c r="R296" s="59"/>
      <c r="S296" s="83"/>
      <c r="T296" s="84"/>
      <c r="U296" s="85"/>
      <c r="V296" s="86"/>
      <c r="W296" s="87"/>
      <c r="X296" s="66"/>
      <c r="Y296" s="67"/>
      <c r="Z296" s="105"/>
      <c r="AA296" s="88"/>
      <c r="AB296" s="88"/>
      <c r="AC296" s="88"/>
      <c r="AD296" s="88"/>
      <c r="AE296" s="88"/>
      <c r="AF296" s="113"/>
      <c r="AG296" s="88"/>
      <c r="AH296" s="70"/>
      <c r="AI296" s="70"/>
      <c r="AJ296" s="66"/>
    </row>
    <row r="297" spans="1:36" x14ac:dyDescent="0.25">
      <c r="A297" s="52"/>
      <c r="B297" s="53"/>
      <c r="C297" s="54"/>
      <c r="D297" s="54"/>
      <c r="E297" s="52"/>
      <c r="F297" s="52"/>
      <c r="G297" s="52"/>
      <c r="H297" s="57"/>
      <c r="I297" s="45"/>
      <c r="J297" s="56"/>
      <c r="K297" s="56"/>
      <c r="L297" s="57"/>
      <c r="M297" s="45"/>
      <c r="N297" s="59"/>
      <c r="O297" s="83"/>
      <c r="P297" s="59"/>
      <c r="Q297" s="59"/>
      <c r="R297" s="59"/>
      <c r="S297" s="83"/>
      <c r="T297" s="84"/>
      <c r="U297" s="85"/>
      <c r="V297" s="86"/>
      <c r="W297" s="87"/>
      <c r="X297" s="66"/>
      <c r="Y297" s="67"/>
      <c r="Z297" s="106"/>
      <c r="AA297" s="88"/>
      <c r="AB297" s="88"/>
      <c r="AC297" s="88"/>
      <c r="AD297" s="88"/>
      <c r="AE297" s="88"/>
      <c r="AF297" s="113"/>
      <c r="AG297" s="88"/>
      <c r="AH297" s="70"/>
      <c r="AI297" s="70"/>
      <c r="AJ297" s="66"/>
    </row>
    <row r="298" spans="1:36" x14ac:dyDescent="0.25">
      <c r="A298" s="52"/>
      <c r="B298" s="53"/>
      <c r="C298" s="54"/>
      <c r="D298" s="54"/>
      <c r="E298" s="52"/>
      <c r="F298" s="52"/>
      <c r="G298" s="52"/>
      <c r="H298" s="57"/>
      <c r="I298" s="45"/>
      <c r="J298" s="56"/>
      <c r="K298" s="56"/>
      <c r="L298" s="57"/>
      <c r="M298" s="45"/>
      <c r="N298" s="59"/>
      <c r="O298" s="83"/>
      <c r="P298" s="59"/>
      <c r="Q298" s="59"/>
      <c r="R298" s="59"/>
      <c r="S298" s="83"/>
      <c r="T298" s="84"/>
      <c r="U298" s="85"/>
      <c r="V298" s="86"/>
      <c r="W298" s="87"/>
      <c r="X298" s="66"/>
      <c r="Y298" s="67"/>
      <c r="Z298" s="88"/>
      <c r="AA298" s="88"/>
      <c r="AB298" s="88"/>
      <c r="AC298" s="88"/>
      <c r="AD298" s="88"/>
      <c r="AE298" s="88"/>
      <c r="AF298" s="113"/>
      <c r="AG298" s="88"/>
      <c r="AH298" s="70"/>
      <c r="AI298" s="70"/>
      <c r="AJ298" s="66"/>
    </row>
    <row r="299" spans="1:36" x14ac:dyDescent="0.25">
      <c r="A299" s="52"/>
      <c r="B299" s="53"/>
      <c r="C299" s="54"/>
      <c r="D299" s="54"/>
      <c r="E299" s="52"/>
      <c r="F299" s="52"/>
      <c r="G299" s="52"/>
      <c r="H299" s="57"/>
      <c r="I299" s="45"/>
      <c r="J299" s="56"/>
      <c r="K299" s="56"/>
      <c r="L299" s="57"/>
      <c r="M299" s="45"/>
      <c r="N299" s="59"/>
      <c r="O299" s="83"/>
      <c r="P299" s="59"/>
      <c r="Q299" s="59"/>
      <c r="R299" s="59"/>
      <c r="S299" s="83"/>
      <c r="T299" s="84"/>
      <c r="U299" s="85"/>
      <c r="V299" s="86"/>
      <c r="W299" s="87"/>
      <c r="X299" s="66"/>
      <c r="Y299" s="67"/>
      <c r="Z299" s="88"/>
      <c r="AA299" s="88"/>
      <c r="AB299" s="88"/>
      <c r="AC299" s="88"/>
      <c r="AD299" s="88"/>
      <c r="AE299" s="88"/>
      <c r="AF299" s="113"/>
      <c r="AG299" s="88"/>
      <c r="AH299" s="70"/>
      <c r="AI299" s="70"/>
      <c r="AJ299" s="66"/>
    </row>
    <row r="300" spans="1:36" x14ac:dyDescent="0.25">
      <c r="A300" s="52"/>
      <c r="B300" s="53"/>
      <c r="C300" s="54"/>
      <c r="D300" s="54"/>
      <c r="E300" s="52"/>
      <c r="F300" s="52"/>
      <c r="G300" s="52"/>
      <c r="H300" s="57"/>
      <c r="I300" s="45"/>
      <c r="J300" s="56"/>
      <c r="K300" s="56"/>
      <c r="L300" s="57"/>
      <c r="M300" s="45"/>
      <c r="N300" s="59"/>
      <c r="O300" s="83"/>
      <c r="P300" s="59"/>
      <c r="Q300" s="59"/>
      <c r="R300" s="59"/>
      <c r="S300" s="83"/>
      <c r="T300" s="84"/>
      <c r="U300" s="85"/>
      <c r="V300" s="86"/>
      <c r="W300" s="87"/>
      <c r="X300" s="66"/>
      <c r="Y300" s="67"/>
      <c r="Z300" s="105"/>
      <c r="AA300" s="88"/>
      <c r="AB300" s="88"/>
      <c r="AC300" s="88"/>
      <c r="AD300" s="88"/>
      <c r="AE300" s="88"/>
      <c r="AF300" s="113"/>
      <c r="AG300" s="88"/>
      <c r="AH300" s="70"/>
      <c r="AI300" s="70"/>
      <c r="AJ300" s="66"/>
    </row>
    <row r="301" spans="1:36" x14ac:dyDescent="0.25">
      <c r="A301" s="52"/>
      <c r="B301" s="53"/>
      <c r="C301" s="54"/>
      <c r="D301" s="54"/>
      <c r="E301" s="114"/>
      <c r="F301" s="52"/>
      <c r="G301" s="52"/>
      <c r="H301" s="57"/>
      <c r="I301" s="45"/>
      <c r="J301" s="56"/>
      <c r="K301" s="56"/>
      <c r="L301" s="57"/>
      <c r="M301" s="45"/>
      <c r="N301" s="59"/>
      <c r="O301" s="83"/>
      <c r="P301" s="59"/>
      <c r="Q301" s="59"/>
      <c r="R301" s="59"/>
      <c r="S301" s="83"/>
      <c r="T301" s="84"/>
      <c r="U301" s="85"/>
      <c r="V301" s="86"/>
      <c r="W301" s="87"/>
      <c r="X301" s="66"/>
      <c r="Y301" s="67"/>
      <c r="Z301" s="88"/>
      <c r="AA301" s="88"/>
      <c r="AB301" s="88"/>
      <c r="AC301" s="88"/>
      <c r="AD301" s="88"/>
      <c r="AE301" s="88"/>
      <c r="AF301" s="113"/>
      <c r="AG301" s="88"/>
      <c r="AH301" s="70"/>
      <c r="AI301" s="70"/>
      <c r="AJ301" s="66"/>
    </row>
    <row r="302" spans="1:36" x14ac:dyDescent="0.25">
      <c r="A302" s="52"/>
      <c r="B302" s="53"/>
      <c r="C302" s="54"/>
      <c r="D302" s="54"/>
      <c r="E302" s="52"/>
      <c r="F302" s="52"/>
      <c r="G302" s="52"/>
      <c r="H302" s="57"/>
      <c r="I302" s="45"/>
      <c r="J302" s="56"/>
      <c r="K302" s="56"/>
      <c r="L302" s="57"/>
      <c r="M302" s="45"/>
      <c r="N302" s="59"/>
      <c r="O302" s="83"/>
      <c r="P302" s="59"/>
      <c r="Q302" s="59"/>
      <c r="R302" s="59"/>
      <c r="S302" s="83"/>
      <c r="T302" s="84"/>
      <c r="U302" s="85"/>
      <c r="V302" s="86"/>
      <c r="W302" s="87"/>
      <c r="X302" s="66"/>
      <c r="Y302" s="67"/>
      <c r="Z302" s="88"/>
      <c r="AA302" s="88"/>
      <c r="AB302" s="88"/>
      <c r="AC302" s="88"/>
      <c r="AD302" s="88"/>
      <c r="AE302" s="88"/>
      <c r="AF302" s="113"/>
      <c r="AG302" s="88"/>
      <c r="AH302" s="70"/>
      <c r="AI302" s="70"/>
      <c r="AJ302" s="66"/>
    </row>
    <row r="303" spans="1:36" x14ac:dyDescent="0.25">
      <c r="A303" s="52"/>
      <c r="B303" s="53"/>
      <c r="C303" s="54"/>
      <c r="D303" s="54"/>
      <c r="E303" s="52"/>
      <c r="F303" s="52"/>
      <c r="G303" s="52"/>
      <c r="H303" s="57"/>
      <c r="I303" s="45"/>
      <c r="J303" s="56"/>
      <c r="K303" s="56"/>
      <c r="L303" s="57"/>
      <c r="M303" s="45"/>
      <c r="N303" s="59"/>
      <c r="O303" s="83"/>
      <c r="P303" s="59"/>
      <c r="Q303" s="59"/>
      <c r="R303" s="59"/>
      <c r="S303" s="83"/>
      <c r="T303" s="84"/>
      <c r="U303" s="85"/>
      <c r="V303" s="86"/>
      <c r="W303" s="87"/>
      <c r="X303" s="66"/>
      <c r="Y303" s="67"/>
      <c r="Z303" s="105"/>
      <c r="AA303" s="88"/>
      <c r="AB303" s="88"/>
      <c r="AC303" s="88"/>
      <c r="AD303" s="88"/>
      <c r="AE303" s="88"/>
      <c r="AF303" s="113"/>
      <c r="AG303" s="88"/>
      <c r="AH303" s="70"/>
      <c r="AI303" s="70"/>
      <c r="AJ303" s="66"/>
    </row>
    <row r="304" spans="1:36" x14ac:dyDescent="0.25">
      <c r="A304" s="52"/>
      <c r="B304" s="53"/>
      <c r="C304" s="54"/>
      <c r="D304" s="54"/>
      <c r="E304" s="52"/>
      <c r="F304" s="52"/>
      <c r="G304" s="52"/>
      <c r="H304" s="57"/>
      <c r="I304" s="45"/>
      <c r="J304" s="56"/>
      <c r="K304" s="56"/>
      <c r="L304" s="57"/>
      <c r="M304" s="45"/>
      <c r="N304" s="59"/>
      <c r="O304" s="83"/>
      <c r="P304" s="59"/>
      <c r="Q304" s="59"/>
      <c r="R304" s="59"/>
      <c r="S304" s="83"/>
      <c r="T304" s="84"/>
      <c r="U304" s="85"/>
      <c r="V304" s="86"/>
      <c r="W304" s="87"/>
      <c r="X304" s="66"/>
      <c r="Y304" s="67"/>
      <c r="Z304" s="106"/>
      <c r="AA304" s="88"/>
      <c r="AB304" s="88"/>
      <c r="AC304" s="88"/>
      <c r="AD304" s="88"/>
      <c r="AE304" s="88"/>
      <c r="AF304" s="113"/>
      <c r="AG304" s="88"/>
      <c r="AH304" s="70"/>
      <c r="AI304" s="70"/>
      <c r="AJ304" s="66"/>
    </row>
    <row r="305" spans="1:36" x14ac:dyDescent="0.25">
      <c r="A305" s="52"/>
      <c r="B305" s="53"/>
      <c r="C305" s="54"/>
      <c r="D305" s="54"/>
      <c r="E305" s="52"/>
      <c r="F305" s="52"/>
      <c r="G305" s="52"/>
      <c r="H305" s="57"/>
      <c r="I305" s="45"/>
      <c r="J305" s="56"/>
      <c r="K305" s="56"/>
      <c r="L305" s="57"/>
      <c r="M305" s="45"/>
      <c r="N305" s="59"/>
      <c r="O305" s="83"/>
      <c r="P305" s="59"/>
      <c r="Q305" s="59"/>
      <c r="R305" s="59"/>
      <c r="S305" s="83"/>
      <c r="T305" s="84"/>
      <c r="U305" s="85"/>
      <c r="V305" s="86"/>
      <c r="W305" s="87"/>
      <c r="X305" s="66"/>
      <c r="Y305" s="67"/>
      <c r="Z305" s="88"/>
      <c r="AA305" s="88"/>
      <c r="AB305" s="88"/>
      <c r="AC305" s="88"/>
      <c r="AD305" s="88"/>
      <c r="AE305" s="88"/>
      <c r="AF305" s="113"/>
      <c r="AG305" s="88"/>
      <c r="AH305" s="70"/>
      <c r="AI305" s="70"/>
      <c r="AJ305" s="66"/>
    </row>
    <row r="306" spans="1:36" x14ac:dyDescent="0.25">
      <c r="A306" s="52"/>
      <c r="B306" s="53"/>
      <c r="C306" s="54"/>
      <c r="D306" s="54"/>
      <c r="E306" s="52"/>
      <c r="F306" s="52"/>
      <c r="G306" s="52"/>
      <c r="H306" s="57"/>
      <c r="I306" s="45"/>
      <c r="J306" s="56"/>
      <c r="K306" s="56"/>
      <c r="L306" s="57"/>
      <c r="M306" s="45"/>
      <c r="N306" s="59"/>
      <c r="O306" s="83"/>
      <c r="P306" s="59"/>
      <c r="Q306" s="59"/>
      <c r="R306" s="59"/>
      <c r="S306" s="83"/>
      <c r="T306" s="84"/>
      <c r="U306" s="85"/>
      <c r="V306" s="86"/>
      <c r="W306" s="87"/>
      <c r="X306" s="66"/>
      <c r="Y306" s="67"/>
      <c r="Z306" s="88"/>
      <c r="AA306" s="88"/>
      <c r="AB306" s="88"/>
      <c r="AC306" s="88"/>
      <c r="AD306" s="88"/>
      <c r="AE306" s="88"/>
      <c r="AF306" s="113"/>
      <c r="AG306" s="88"/>
      <c r="AH306" s="70"/>
      <c r="AI306" s="70"/>
      <c r="AJ306" s="66"/>
    </row>
    <row r="307" spans="1:36" x14ac:dyDescent="0.25">
      <c r="A307" s="52"/>
      <c r="B307" s="53"/>
      <c r="C307" s="54"/>
      <c r="D307" s="54"/>
      <c r="E307" s="52"/>
      <c r="F307" s="52"/>
      <c r="G307" s="52"/>
      <c r="H307" s="57"/>
      <c r="I307" s="45"/>
      <c r="J307" s="56"/>
      <c r="K307" s="56"/>
      <c r="L307" s="57"/>
      <c r="M307" s="45"/>
      <c r="N307" s="59"/>
      <c r="O307" s="83"/>
      <c r="P307" s="59"/>
      <c r="Q307" s="59"/>
      <c r="R307" s="59"/>
      <c r="S307" s="83"/>
      <c r="T307" s="84"/>
      <c r="U307" s="85"/>
      <c r="V307" s="86"/>
      <c r="W307" s="87"/>
      <c r="X307" s="66"/>
      <c r="Y307" s="67"/>
      <c r="Z307" s="105"/>
      <c r="AA307" s="88"/>
      <c r="AB307" s="88"/>
      <c r="AC307" s="88"/>
      <c r="AD307" s="88"/>
      <c r="AE307" s="88"/>
      <c r="AF307" s="113"/>
      <c r="AG307" s="88"/>
      <c r="AH307" s="70"/>
      <c r="AI307" s="70"/>
      <c r="AJ307" s="66"/>
    </row>
    <row r="308" spans="1:36" x14ac:dyDescent="0.25">
      <c r="A308" s="52"/>
      <c r="B308" s="53"/>
      <c r="C308" s="54"/>
      <c r="D308" s="54"/>
      <c r="E308" s="52"/>
      <c r="F308" s="52"/>
      <c r="G308" s="52"/>
      <c r="H308" s="57"/>
      <c r="I308" s="45"/>
      <c r="J308" s="56"/>
      <c r="K308" s="56"/>
      <c r="L308" s="57"/>
      <c r="M308" s="45"/>
      <c r="N308" s="59"/>
      <c r="O308" s="83"/>
      <c r="P308" s="59"/>
      <c r="Q308" s="59"/>
      <c r="R308" s="59"/>
      <c r="S308" s="83"/>
      <c r="T308" s="84"/>
      <c r="U308" s="85"/>
      <c r="V308" s="86"/>
      <c r="W308" s="87"/>
      <c r="X308" s="66"/>
      <c r="Y308" s="67"/>
      <c r="Z308" s="105"/>
      <c r="AA308" s="88"/>
      <c r="AB308" s="88"/>
      <c r="AC308" s="88"/>
      <c r="AD308" s="88"/>
      <c r="AE308" s="88"/>
      <c r="AF308" s="113"/>
      <c r="AG308" s="88"/>
      <c r="AH308" s="70"/>
      <c r="AI308" s="70"/>
      <c r="AJ308" s="66"/>
    </row>
    <row r="309" spans="1:36" x14ac:dyDescent="0.25">
      <c r="A309" s="52"/>
      <c r="B309" s="53"/>
      <c r="C309" s="54"/>
      <c r="D309" s="54"/>
      <c r="E309" s="52"/>
      <c r="F309" s="52"/>
      <c r="G309" s="52"/>
      <c r="H309" s="57"/>
      <c r="I309" s="45"/>
      <c r="J309" s="56"/>
      <c r="K309" s="56"/>
      <c r="L309" s="57"/>
      <c r="M309" s="45"/>
      <c r="N309" s="59"/>
      <c r="O309" s="83"/>
      <c r="P309" s="59"/>
      <c r="Q309" s="59"/>
      <c r="R309" s="59"/>
      <c r="S309" s="83"/>
      <c r="T309" s="84"/>
      <c r="U309" s="85"/>
      <c r="V309" s="86"/>
      <c r="W309" s="87"/>
      <c r="X309" s="66"/>
      <c r="Y309" s="67"/>
      <c r="Z309" s="105"/>
      <c r="AA309" s="88"/>
      <c r="AB309" s="88"/>
      <c r="AC309" s="88"/>
      <c r="AD309" s="88"/>
      <c r="AE309" s="88"/>
      <c r="AF309" s="113"/>
      <c r="AG309" s="88"/>
      <c r="AH309" s="70"/>
      <c r="AI309" s="70"/>
      <c r="AJ309" s="66"/>
    </row>
    <row r="310" spans="1:36" x14ac:dyDescent="0.25">
      <c r="A310" s="52"/>
      <c r="B310" s="53"/>
      <c r="C310" s="54"/>
      <c r="D310" s="54"/>
      <c r="E310" s="52"/>
      <c r="F310" s="52"/>
      <c r="G310" s="52"/>
      <c r="H310" s="57"/>
      <c r="I310" s="45"/>
      <c r="J310" s="56"/>
      <c r="K310" s="56"/>
      <c r="L310" s="57"/>
      <c r="M310" s="45"/>
      <c r="N310" s="59"/>
      <c r="O310" s="83"/>
      <c r="P310" s="59"/>
      <c r="Q310" s="59"/>
      <c r="R310" s="59"/>
      <c r="S310" s="83"/>
      <c r="T310" s="84"/>
      <c r="U310" s="85"/>
      <c r="V310" s="86"/>
      <c r="W310" s="87"/>
      <c r="X310" s="66"/>
      <c r="Y310" s="67"/>
      <c r="Z310" s="105"/>
      <c r="AA310" s="88"/>
      <c r="AB310" s="68"/>
      <c r="AC310" s="88"/>
      <c r="AD310" s="88"/>
      <c r="AE310" s="88"/>
      <c r="AF310" s="113"/>
      <c r="AG310" s="88"/>
      <c r="AH310" s="70"/>
      <c r="AI310" s="70"/>
      <c r="AJ310" s="66"/>
    </row>
    <row r="311" spans="1:36" x14ac:dyDescent="0.25">
      <c r="A311" s="52"/>
      <c r="B311" s="53"/>
      <c r="C311" s="54"/>
      <c r="D311" s="54"/>
      <c r="E311" s="52"/>
      <c r="F311" s="52"/>
      <c r="G311" s="52"/>
      <c r="H311" s="57"/>
      <c r="I311" s="45"/>
      <c r="J311" s="56"/>
      <c r="K311" s="56"/>
      <c r="L311" s="57"/>
      <c r="M311" s="45"/>
      <c r="N311" s="59"/>
      <c r="O311" s="83"/>
      <c r="P311" s="59"/>
      <c r="Q311" s="59"/>
      <c r="R311" s="59"/>
      <c r="S311" s="83"/>
      <c r="T311" s="84"/>
      <c r="U311" s="85"/>
      <c r="V311" s="86"/>
      <c r="W311" s="87"/>
      <c r="X311" s="66"/>
      <c r="Y311" s="67"/>
      <c r="Z311" s="105"/>
      <c r="AA311" s="88"/>
      <c r="AB311" s="88"/>
      <c r="AC311" s="88"/>
      <c r="AD311" s="88"/>
      <c r="AE311" s="88"/>
      <c r="AF311" s="146"/>
      <c r="AG311" s="88"/>
      <c r="AH311" s="70"/>
      <c r="AI311" s="70"/>
      <c r="AJ311" s="66"/>
    </row>
    <row r="312" spans="1:36" x14ac:dyDescent="0.25">
      <c r="A312" s="52"/>
      <c r="B312" s="53"/>
      <c r="C312" s="54"/>
      <c r="D312" s="54"/>
      <c r="E312" s="52"/>
      <c r="F312" s="52"/>
      <c r="G312" s="52"/>
      <c r="H312" s="57"/>
      <c r="I312" s="45"/>
      <c r="J312" s="56"/>
      <c r="K312" s="56"/>
      <c r="L312" s="57"/>
      <c r="M312" s="45"/>
      <c r="N312" s="59"/>
      <c r="O312" s="83"/>
      <c r="P312" s="59"/>
      <c r="Q312" s="59"/>
      <c r="R312" s="59"/>
      <c r="S312" s="83"/>
      <c r="T312" s="84"/>
      <c r="U312" s="85"/>
      <c r="V312" s="86"/>
      <c r="W312" s="87"/>
      <c r="X312" s="66"/>
      <c r="Y312" s="67"/>
      <c r="Z312" s="105"/>
      <c r="AA312" s="88"/>
      <c r="AB312" s="88"/>
      <c r="AC312" s="88"/>
      <c r="AD312" s="88"/>
      <c r="AE312" s="88"/>
      <c r="AF312" s="146"/>
      <c r="AG312" s="88"/>
      <c r="AH312" s="70"/>
      <c r="AI312" s="70"/>
      <c r="AJ312" s="66"/>
    </row>
    <row r="313" spans="1:36" x14ac:dyDescent="0.25">
      <c r="A313" s="52"/>
      <c r="B313" s="53"/>
      <c r="C313" s="54"/>
      <c r="D313" s="54"/>
      <c r="E313" s="52"/>
      <c r="F313" s="52"/>
      <c r="G313" s="52"/>
      <c r="H313" s="57"/>
      <c r="I313" s="45"/>
      <c r="J313" s="56"/>
      <c r="K313" s="56"/>
      <c r="L313" s="57"/>
      <c r="M313" s="45"/>
      <c r="N313" s="59"/>
      <c r="O313" s="83"/>
      <c r="P313" s="59"/>
      <c r="Q313" s="59"/>
      <c r="R313" s="59"/>
      <c r="S313" s="83"/>
      <c r="T313" s="84"/>
      <c r="U313" s="85"/>
      <c r="V313" s="86"/>
      <c r="W313" s="87"/>
      <c r="X313" s="66"/>
      <c r="Y313" s="67"/>
      <c r="Z313" s="105"/>
      <c r="AA313" s="88"/>
      <c r="AB313" s="88"/>
      <c r="AC313" s="88"/>
      <c r="AD313" s="88"/>
      <c r="AE313" s="88"/>
      <c r="AF313" s="146"/>
      <c r="AG313" s="88"/>
      <c r="AH313" s="70"/>
      <c r="AI313" s="70"/>
      <c r="AJ313" s="66"/>
    </row>
    <row r="314" spans="1:36" x14ac:dyDescent="0.25">
      <c r="A314" s="52"/>
      <c r="B314" s="53"/>
      <c r="C314" s="54"/>
      <c r="D314" s="54"/>
      <c r="E314" s="52"/>
      <c r="F314" s="52"/>
      <c r="G314" s="52"/>
      <c r="H314" s="57"/>
      <c r="I314" s="45"/>
      <c r="J314" s="56"/>
      <c r="K314" s="56"/>
      <c r="L314" s="57"/>
      <c r="M314" s="45"/>
      <c r="N314" s="59"/>
      <c r="O314" s="83"/>
      <c r="P314" s="59"/>
      <c r="Q314" s="59"/>
      <c r="R314" s="59"/>
      <c r="S314" s="83"/>
      <c r="T314" s="84"/>
      <c r="U314" s="85"/>
      <c r="V314" s="86"/>
      <c r="W314" s="87"/>
      <c r="X314" s="66"/>
      <c r="Y314" s="67"/>
      <c r="Z314" s="105"/>
      <c r="AA314" s="88"/>
      <c r="AB314" s="88"/>
      <c r="AC314" s="88"/>
      <c r="AD314" s="88"/>
      <c r="AE314" s="88"/>
      <c r="AF314" s="146"/>
      <c r="AG314" s="88"/>
      <c r="AH314" s="70"/>
      <c r="AI314" s="70"/>
      <c r="AJ314" s="66"/>
    </row>
    <row r="315" spans="1:36" x14ac:dyDescent="0.25">
      <c r="A315" s="52"/>
      <c r="B315" s="53"/>
      <c r="C315" s="54"/>
      <c r="D315" s="54"/>
      <c r="E315" s="52"/>
      <c r="F315" s="52"/>
      <c r="G315" s="52"/>
      <c r="H315" s="57"/>
      <c r="I315" s="45"/>
      <c r="J315" s="56"/>
      <c r="K315" s="56"/>
      <c r="L315" s="57"/>
      <c r="M315" s="45"/>
      <c r="N315" s="59"/>
      <c r="O315" s="83"/>
      <c r="P315" s="59"/>
      <c r="Q315" s="59"/>
      <c r="R315" s="59"/>
      <c r="S315" s="83"/>
      <c r="T315" s="84"/>
      <c r="U315" s="85"/>
      <c r="V315" s="86"/>
      <c r="W315" s="87"/>
      <c r="X315" s="66"/>
      <c r="Y315" s="67"/>
      <c r="Z315" s="105"/>
      <c r="AA315" s="88"/>
      <c r="AB315" s="88"/>
      <c r="AC315" s="88"/>
      <c r="AD315" s="88"/>
      <c r="AE315" s="88"/>
      <c r="AF315" s="146"/>
      <c r="AG315" s="88"/>
      <c r="AH315" s="70"/>
      <c r="AI315" s="70"/>
      <c r="AJ315" s="66"/>
    </row>
    <row r="316" spans="1:36" x14ac:dyDescent="0.25">
      <c r="A316" s="52"/>
      <c r="B316" s="53"/>
      <c r="C316" s="54"/>
      <c r="D316" s="54"/>
      <c r="E316" s="52"/>
      <c r="F316" s="52"/>
      <c r="G316" s="52"/>
      <c r="H316" s="57"/>
      <c r="I316" s="45"/>
      <c r="J316" s="56"/>
      <c r="K316" s="56"/>
      <c r="L316" s="57"/>
      <c r="M316" s="45"/>
      <c r="N316" s="59"/>
      <c r="O316" s="83"/>
      <c r="P316" s="59"/>
      <c r="Q316" s="59"/>
      <c r="R316" s="59"/>
      <c r="S316" s="83"/>
      <c r="T316" s="84"/>
      <c r="U316" s="85"/>
      <c r="V316" s="86"/>
      <c r="W316" s="87"/>
      <c r="X316" s="66"/>
      <c r="Y316" s="67"/>
      <c r="Z316" s="105"/>
      <c r="AA316" s="88"/>
      <c r="AB316" s="88"/>
      <c r="AC316" s="88"/>
      <c r="AD316" s="88"/>
      <c r="AE316" s="88"/>
      <c r="AF316" s="146"/>
      <c r="AG316" s="88"/>
      <c r="AH316" s="70"/>
      <c r="AI316" s="70"/>
      <c r="AJ316" s="66"/>
    </row>
    <row r="317" spans="1:36" x14ac:dyDescent="0.25">
      <c r="A317" s="52"/>
      <c r="B317" s="53"/>
      <c r="C317" s="54"/>
      <c r="D317" s="54"/>
      <c r="E317" s="52"/>
      <c r="F317" s="52"/>
      <c r="G317" s="52"/>
      <c r="H317" s="57"/>
      <c r="I317" s="45"/>
      <c r="J317" s="56"/>
      <c r="K317" s="56"/>
      <c r="L317" s="57"/>
      <c r="M317" s="45"/>
      <c r="N317" s="59"/>
      <c r="O317" s="83"/>
      <c r="P317" s="59"/>
      <c r="Q317" s="59"/>
      <c r="R317" s="59"/>
      <c r="S317" s="83"/>
      <c r="T317" s="84"/>
      <c r="U317" s="85"/>
      <c r="V317" s="86"/>
      <c r="W317" s="87"/>
      <c r="X317" s="66"/>
      <c r="Y317" s="67"/>
      <c r="Z317" s="105"/>
      <c r="AA317" s="88"/>
      <c r="AB317" s="88"/>
      <c r="AC317" s="88"/>
      <c r="AD317" s="88"/>
      <c r="AE317" s="88"/>
      <c r="AF317" s="146"/>
      <c r="AG317" s="88"/>
      <c r="AH317" s="70"/>
      <c r="AI317" s="70"/>
      <c r="AJ317" s="66"/>
    </row>
    <row r="318" spans="1:36" x14ac:dyDescent="0.25">
      <c r="A318" s="52"/>
      <c r="B318" s="53"/>
      <c r="C318" s="54"/>
      <c r="D318" s="54"/>
      <c r="E318" s="52"/>
      <c r="F318" s="52"/>
      <c r="G318" s="52"/>
      <c r="H318" s="57"/>
      <c r="I318" s="45"/>
      <c r="J318" s="56"/>
      <c r="K318" s="56"/>
      <c r="L318" s="57"/>
      <c r="M318" s="45"/>
      <c r="N318" s="59"/>
      <c r="O318" s="83"/>
      <c r="P318" s="59"/>
      <c r="Q318" s="59"/>
      <c r="R318" s="59"/>
      <c r="S318" s="83"/>
      <c r="T318" s="84"/>
      <c r="U318" s="85"/>
      <c r="V318" s="86"/>
      <c r="W318" s="87"/>
      <c r="X318" s="66"/>
      <c r="Y318" s="67"/>
      <c r="Z318" s="105"/>
      <c r="AA318" s="88"/>
      <c r="AB318" s="88"/>
      <c r="AC318" s="88"/>
      <c r="AD318" s="88"/>
      <c r="AE318" s="88"/>
      <c r="AF318" s="146"/>
      <c r="AG318" s="88"/>
      <c r="AH318" s="70"/>
      <c r="AI318" s="70"/>
      <c r="AJ318" s="66"/>
    </row>
    <row r="319" spans="1:36" x14ac:dyDescent="0.25">
      <c r="A319" s="52"/>
      <c r="B319" s="53"/>
      <c r="C319" s="54"/>
      <c r="D319" s="54"/>
      <c r="E319" s="52"/>
      <c r="F319" s="52"/>
      <c r="G319" s="52"/>
      <c r="H319" s="57"/>
      <c r="I319" s="45"/>
      <c r="J319" s="56"/>
      <c r="K319" s="56"/>
      <c r="L319" s="57"/>
      <c r="M319" s="45"/>
      <c r="N319" s="59"/>
      <c r="O319" s="83"/>
      <c r="P319" s="59"/>
      <c r="Q319" s="59"/>
      <c r="R319" s="59"/>
      <c r="S319" s="83"/>
      <c r="T319" s="84"/>
      <c r="U319" s="85"/>
      <c r="V319" s="86"/>
      <c r="W319" s="87"/>
      <c r="X319" s="66"/>
      <c r="Y319" s="67"/>
      <c r="Z319" s="105"/>
      <c r="AA319" s="88"/>
      <c r="AB319" s="88"/>
      <c r="AC319" s="88"/>
      <c r="AD319" s="88"/>
      <c r="AE319" s="88"/>
      <c r="AF319" s="146"/>
      <c r="AG319" s="88"/>
      <c r="AH319" s="70"/>
      <c r="AI319" s="70"/>
      <c r="AJ319" s="66"/>
    </row>
    <row r="320" spans="1:36" x14ac:dyDescent="0.25">
      <c r="A320" s="52"/>
      <c r="B320" s="53"/>
      <c r="C320" s="54"/>
      <c r="D320" s="54"/>
      <c r="E320" s="52"/>
      <c r="F320" s="52"/>
      <c r="G320" s="52"/>
      <c r="H320" s="57"/>
      <c r="I320" s="45"/>
      <c r="J320" s="56"/>
      <c r="K320" s="56"/>
      <c r="L320" s="57"/>
      <c r="M320" s="45"/>
      <c r="N320" s="59"/>
      <c r="O320" s="83"/>
      <c r="P320" s="59"/>
      <c r="Q320" s="59"/>
      <c r="R320" s="59"/>
      <c r="S320" s="83"/>
      <c r="T320" s="84"/>
      <c r="U320" s="85"/>
      <c r="V320" s="86"/>
      <c r="W320" s="87"/>
      <c r="X320" s="66"/>
      <c r="Y320" s="67"/>
      <c r="Z320" s="105"/>
      <c r="AA320" s="88"/>
      <c r="AB320" s="88"/>
      <c r="AC320" s="88"/>
      <c r="AD320" s="88"/>
      <c r="AE320" s="88"/>
      <c r="AF320" s="146"/>
      <c r="AG320" s="88"/>
      <c r="AH320" s="70"/>
      <c r="AI320" s="70"/>
      <c r="AJ320" s="66"/>
    </row>
    <row r="321" spans="1:36" x14ac:dyDescent="0.25">
      <c r="A321" s="115"/>
      <c r="B321" s="151"/>
      <c r="C321" s="152"/>
      <c r="D321" s="152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53"/>
      <c r="U321" s="153"/>
      <c r="V321" s="153"/>
      <c r="W321" s="153"/>
      <c r="X321" s="154"/>
      <c r="Y321" s="116"/>
      <c r="Z321" s="144"/>
      <c r="AA321" s="116"/>
      <c r="AB321" s="116"/>
      <c r="AC321" s="116"/>
      <c r="AD321" s="116"/>
      <c r="AE321" s="116"/>
      <c r="AF321" s="116"/>
      <c r="AG321" s="116"/>
      <c r="AH321" s="116"/>
      <c r="AI321" s="116"/>
      <c r="AJ321" s="155"/>
    </row>
    <row r="322" spans="1:36" x14ac:dyDescent="0.25"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150"/>
    </row>
    <row r="323" spans="1:36" x14ac:dyDescent="0.25"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150"/>
    </row>
    <row r="324" spans="1:36" x14ac:dyDescent="0.25"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150"/>
    </row>
    <row r="325" spans="1:36" x14ac:dyDescent="0.25"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150"/>
    </row>
    <row r="326" spans="1:36" x14ac:dyDescent="0.25"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150"/>
    </row>
    <row r="327" spans="1:36" x14ac:dyDescent="0.25"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150"/>
    </row>
    <row r="328" spans="1:36" x14ac:dyDescent="0.25"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150"/>
    </row>
    <row r="329" spans="1:36" x14ac:dyDescent="0.25"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150"/>
    </row>
    <row r="330" spans="1:36" x14ac:dyDescent="0.25"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150"/>
    </row>
    <row r="331" spans="1:36" x14ac:dyDescent="0.25"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150"/>
    </row>
    <row r="332" spans="1:36" x14ac:dyDescent="0.25"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150"/>
    </row>
    <row r="333" spans="1:36" x14ac:dyDescent="0.25"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150"/>
    </row>
    <row r="334" spans="1:36" x14ac:dyDescent="0.25"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150"/>
    </row>
    <row r="335" spans="1:36" x14ac:dyDescent="0.25"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150"/>
    </row>
    <row r="336" spans="1:36" x14ac:dyDescent="0.25"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150"/>
    </row>
    <row r="337" spans="5:24" x14ac:dyDescent="0.25"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150"/>
    </row>
    <row r="338" spans="5:24" x14ac:dyDescent="0.25"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150"/>
    </row>
    <row r="339" spans="5:24" x14ac:dyDescent="0.25"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150"/>
    </row>
    <row r="340" spans="5:24" x14ac:dyDescent="0.25"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150"/>
    </row>
    <row r="341" spans="5:24" x14ac:dyDescent="0.25"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150"/>
    </row>
    <row r="342" spans="5:24" x14ac:dyDescent="0.25"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150"/>
    </row>
    <row r="343" spans="5:24" x14ac:dyDescent="0.25"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150"/>
    </row>
    <row r="344" spans="5:24" x14ac:dyDescent="0.25"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150"/>
    </row>
    <row r="345" spans="5:24" x14ac:dyDescent="0.25"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150"/>
    </row>
    <row r="346" spans="5:24" x14ac:dyDescent="0.25"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150"/>
    </row>
    <row r="347" spans="5:24" x14ac:dyDescent="0.25"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150"/>
    </row>
    <row r="348" spans="5:24" x14ac:dyDescent="0.25"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150"/>
    </row>
    <row r="349" spans="5:24" x14ac:dyDescent="0.25"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150"/>
    </row>
    <row r="350" spans="5:24" x14ac:dyDescent="0.25"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150"/>
    </row>
    <row r="351" spans="5:24" x14ac:dyDescent="0.25"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150"/>
    </row>
    <row r="352" spans="5:24" x14ac:dyDescent="0.25"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150"/>
    </row>
    <row r="353" spans="5:24" x14ac:dyDescent="0.25"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150"/>
    </row>
    <row r="354" spans="5:24" x14ac:dyDescent="0.25"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150"/>
    </row>
    <row r="355" spans="5:24" x14ac:dyDescent="0.25"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150"/>
    </row>
    <row r="356" spans="5:24" x14ac:dyDescent="0.25"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150"/>
    </row>
    <row r="357" spans="5:24" x14ac:dyDescent="0.25"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150"/>
    </row>
    <row r="358" spans="5:24" x14ac:dyDescent="0.25"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150"/>
    </row>
    <row r="359" spans="5:24" x14ac:dyDescent="0.25"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150"/>
    </row>
    <row r="360" spans="5:24" x14ac:dyDescent="0.25"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150"/>
    </row>
    <row r="361" spans="5:24" x14ac:dyDescent="0.25"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150"/>
    </row>
    <row r="362" spans="5:24" x14ac:dyDescent="0.25"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150"/>
    </row>
    <row r="363" spans="5:24" x14ac:dyDescent="0.25"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150"/>
    </row>
    <row r="364" spans="5:24" x14ac:dyDescent="0.25"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150"/>
    </row>
    <row r="365" spans="5:24" x14ac:dyDescent="0.25"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150"/>
    </row>
    <row r="366" spans="5:24" x14ac:dyDescent="0.25"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150"/>
    </row>
    <row r="367" spans="5:24" x14ac:dyDescent="0.25"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150"/>
    </row>
    <row r="368" spans="5:24" x14ac:dyDescent="0.25"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150"/>
    </row>
    <row r="369" spans="5:24" x14ac:dyDescent="0.25"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150"/>
    </row>
    <row r="370" spans="5:24" x14ac:dyDescent="0.25"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150"/>
    </row>
    <row r="371" spans="5:24" x14ac:dyDescent="0.25"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150"/>
    </row>
    <row r="372" spans="5:24" x14ac:dyDescent="0.25"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150"/>
    </row>
    <row r="373" spans="5:24" x14ac:dyDescent="0.25"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150"/>
    </row>
    <row r="374" spans="5:24" x14ac:dyDescent="0.25"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150"/>
    </row>
    <row r="375" spans="5:24" x14ac:dyDescent="0.25"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150"/>
    </row>
    <row r="376" spans="5:24" x14ac:dyDescent="0.25"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150"/>
    </row>
    <row r="377" spans="5:24" x14ac:dyDescent="0.25"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150"/>
    </row>
    <row r="378" spans="5:24" x14ac:dyDescent="0.25"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150"/>
    </row>
    <row r="379" spans="5:24" x14ac:dyDescent="0.25"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150"/>
    </row>
    <row r="380" spans="5:24" x14ac:dyDescent="0.25"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150"/>
    </row>
    <row r="381" spans="5:24" x14ac:dyDescent="0.25"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150"/>
    </row>
    <row r="382" spans="5:24" x14ac:dyDescent="0.25"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150"/>
    </row>
    <row r="383" spans="5:24" x14ac:dyDescent="0.25"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150"/>
    </row>
    <row r="384" spans="5:24" x14ac:dyDescent="0.25"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150"/>
    </row>
    <row r="385" spans="5:24" x14ac:dyDescent="0.25"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150"/>
    </row>
    <row r="386" spans="5:24" x14ac:dyDescent="0.25"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150"/>
    </row>
    <row r="387" spans="5:24" x14ac:dyDescent="0.25"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150"/>
    </row>
    <row r="388" spans="5:24" x14ac:dyDescent="0.25"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150"/>
    </row>
    <row r="389" spans="5:24" x14ac:dyDescent="0.25"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150"/>
    </row>
    <row r="390" spans="5:24" x14ac:dyDescent="0.25"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150"/>
    </row>
    <row r="391" spans="5:24" x14ac:dyDescent="0.25"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150"/>
    </row>
    <row r="392" spans="5:24" x14ac:dyDescent="0.25"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150"/>
    </row>
    <row r="393" spans="5:24" x14ac:dyDescent="0.25"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150"/>
    </row>
    <row r="394" spans="5:24" x14ac:dyDescent="0.25"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150"/>
    </row>
    <row r="395" spans="5:24" x14ac:dyDescent="0.25"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150"/>
    </row>
    <row r="396" spans="5:24" x14ac:dyDescent="0.25"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150"/>
    </row>
    <row r="397" spans="5:24" x14ac:dyDescent="0.25"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150"/>
    </row>
    <row r="398" spans="5:24" x14ac:dyDescent="0.25"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150"/>
    </row>
    <row r="399" spans="5:24" x14ac:dyDescent="0.25"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150"/>
    </row>
    <row r="400" spans="5:24" x14ac:dyDescent="0.25"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150"/>
    </row>
    <row r="401" spans="5:24" x14ac:dyDescent="0.25"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150"/>
    </row>
    <row r="402" spans="5:24" x14ac:dyDescent="0.25"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150"/>
    </row>
    <row r="403" spans="5:24" x14ac:dyDescent="0.25"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150"/>
    </row>
    <row r="404" spans="5:24" x14ac:dyDescent="0.25"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150"/>
    </row>
    <row r="405" spans="5:24" x14ac:dyDescent="0.25"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150"/>
    </row>
    <row r="406" spans="5:24" x14ac:dyDescent="0.25"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150"/>
    </row>
    <row r="407" spans="5:24" x14ac:dyDescent="0.25"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150"/>
    </row>
    <row r="408" spans="5:24" x14ac:dyDescent="0.25"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150"/>
    </row>
    <row r="409" spans="5:24" x14ac:dyDescent="0.25"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150"/>
    </row>
    <row r="410" spans="5:24" x14ac:dyDescent="0.25"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150"/>
    </row>
    <row r="411" spans="5:24" x14ac:dyDescent="0.25"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150"/>
    </row>
    <row r="412" spans="5:24" x14ac:dyDescent="0.25"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150"/>
    </row>
    <row r="413" spans="5:24" x14ac:dyDescent="0.25"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150"/>
    </row>
    <row r="414" spans="5:24" x14ac:dyDescent="0.25"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150"/>
    </row>
    <row r="415" spans="5:24" x14ac:dyDescent="0.25"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150"/>
    </row>
    <row r="416" spans="5:24" x14ac:dyDescent="0.25"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150"/>
    </row>
    <row r="417" spans="5:24" x14ac:dyDescent="0.25"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150"/>
    </row>
    <row r="418" spans="5:24" x14ac:dyDescent="0.25"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150"/>
    </row>
    <row r="419" spans="5:24" x14ac:dyDescent="0.25"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150"/>
    </row>
    <row r="420" spans="5:24" x14ac:dyDescent="0.25"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150"/>
    </row>
    <row r="421" spans="5:24" x14ac:dyDescent="0.25"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150"/>
    </row>
    <row r="422" spans="5:24" x14ac:dyDescent="0.25"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150"/>
    </row>
    <row r="423" spans="5:24" x14ac:dyDescent="0.25"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150"/>
    </row>
    <row r="424" spans="5:24" x14ac:dyDescent="0.25"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150"/>
    </row>
    <row r="425" spans="5:24" x14ac:dyDescent="0.25"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150"/>
    </row>
    <row r="426" spans="5:24" x14ac:dyDescent="0.25"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150"/>
    </row>
    <row r="427" spans="5:24" x14ac:dyDescent="0.25"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150"/>
    </row>
    <row r="428" spans="5:24" x14ac:dyDescent="0.25"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150"/>
    </row>
    <row r="429" spans="5:24" x14ac:dyDescent="0.25"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150"/>
    </row>
    <row r="430" spans="5:24" x14ac:dyDescent="0.25"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150"/>
    </row>
    <row r="431" spans="5:24" x14ac:dyDescent="0.25"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150"/>
    </row>
    <row r="432" spans="5:24" x14ac:dyDescent="0.25"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150"/>
    </row>
    <row r="433" spans="5:24" x14ac:dyDescent="0.25"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150"/>
    </row>
    <row r="434" spans="5:24" x14ac:dyDescent="0.25"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150"/>
    </row>
    <row r="435" spans="5:24" x14ac:dyDescent="0.25"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150"/>
    </row>
    <row r="436" spans="5:24" x14ac:dyDescent="0.25"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150"/>
    </row>
    <row r="437" spans="5:24" x14ac:dyDescent="0.25"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150"/>
    </row>
    <row r="438" spans="5:24" x14ac:dyDescent="0.25"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150"/>
    </row>
    <row r="439" spans="5:24" x14ac:dyDescent="0.25"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150"/>
    </row>
    <row r="440" spans="5:24" x14ac:dyDescent="0.25"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150"/>
    </row>
    <row r="441" spans="5:24" x14ac:dyDescent="0.25"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150"/>
    </row>
    <row r="442" spans="5:24" x14ac:dyDescent="0.25"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150"/>
    </row>
    <row r="443" spans="5:24" x14ac:dyDescent="0.25"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150"/>
    </row>
    <row r="444" spans="5:24" x14ac:dyDescent="0.25"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150"/>
    </row>
    <row r="445" spans="5:24" x14ac:dyDescent="0.25"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150"/>
    </row>
    <row r="446" spans="5:24" x14ac:dyDescent="0.25"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150"/>
    </row>
    <row r="447" spans="5:24" x14ac:dyDescent="0.25"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150"/>
    </row>
    <row r="448" spans="5:24" x14ac:dyDescent="0.25"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150"/>
    </row>
    <row r="449" spans="5:24" x14ac:dyDescent="0.25"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150"/>
    </row>
    <row r="450" spans="5:24" x14ac:dyDescent="0.25"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150"/>
    </row>
    <row r="451" spans="5:24" x14ac:dyDescent="0.25"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150"/>
    </row>
    <row r="452" spans="5:24" x14ac:dyDescent="0.25"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150"/>
    </row>
    <row r="453" spans="5:24" x14ac:dyDescent="0.25"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150"/>
    </row>
    <row r="454" spans="5:24" x14ac:dyDescent="0.25"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150"/>
    </row>
    <row r="455" spans="5:24" x14ac:dyDescent="0.25"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150"/>
    </row>
    <row r="456" spans="5:24" x14ac:dyDescent="0.25"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150"/>
    </row>
    <row r="457" spans="5:24" x14ac:dyDescent="0.25"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150"/>
    </row>
    <row r="458" spans="5:24" x14ac:dyDescent="0.25"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150"/>
    </row>
    <row r="459" spans="5:24" x14ac:dyDescent="0.25"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150"/>
    </row>
    <row r="460" spans="5:24" x14ac:dyDescent="0.25"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150"/>
    </row>
    <row r="461" spans="5:24" x14ac:dyDescent="0.25"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150"/>
    </row>
    <row r="462" spans="5:24" x14ac:dyDescent="0.25"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150"/>
    </row>
    <row r="463" spans="5:24" x14ac:dyDescent="0.25"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150"/>
    </row>
    <row r="464" spans="5:24" x14ac:dyDescent="0.25"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150"/>
    </row>
    <row r="465" spans="5:24" x14ac:dyDescent="0.25"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150"/>
    </row>
    <row r="466" spans="5:24" x14ac:dyDescent="0.25"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150"/>
    </row>
    <row r="467" spans="5:24" x14ac:dyDescent="0.25"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150"/>
    </row>
    <row r="468" spans="5:24" x14ac:dyDescent="0.25"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150"/>
    </row>
    <row r="469" spans="5:24" x14ac:dyDescent="0.25"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150"/>
    </row>
    <row r="470" spans="5:24" x14ac:dyDescent="0.25"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150"/>
    </row>
    <row r="471" spans="5:24" x14ac:dyDescent="0.25"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150"/>
    </row>
    <row r="472" spans="5:24" x14ac:dyDescent="0.25"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150"/>
    </row>
    <row r="473" spans="5:24" x14ac:dyDescent="0.25"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150"/>
    </row>
    <row r="474" spans="5:24" x14ac:dyDescent="0.25"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150"/>
    </row>
    <row r="475" spans="5:24" x14ac:dyDescent="0.25"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150"/>
    </row>
    <row r="476" spans="5:24" x14ac:dyDescent="0.25"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150"/>
    </row>
    <row r="477" spans="5:24" x14ac:dyDescent="0.25"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150"/>
    </row>
    <row r="478" spans="5:24" x14ac:dyDescent="0.25"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150"/>
    </row>
    <row r="479" spans="5:24" x14ac:dyDescent="0.25"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150"/>
    </row>
    <row r="480" spans="5:24" x14ac:dyDescent="0.25"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150"/>
    </row>
    <row r="481" spans="5:24" x14ac:dyDescent="0.25"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150"/>
    </row>
    <row r="482" spans="5:24" x14ac:dyDescent="0.25"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150"/>
    </row>
    <row r="483" spans="5:24" x14ac:dyDescent="0.25"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150"/>
    </row>
    <row r="484" spans="5:24" x14ac:dyDescent="0.25"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150"/>
    </row>
    <row r="485" spans="5:24" x14ac:dyDescent="0.25"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150"/>
    </row>
    <row r="486" spans="5:24" x14ac:dyDescent="0.25"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150"/>
    </row>
    <row r="487" spans="5:24" x14ac:dyDescent="0.25"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150"/>
    </row>
    <row r="488" spans="5:24" x14ac:dyDescent="0.25"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150"/>
    </row>
    <row r="489" spans="5:24" x14ac:dyDescent="0.25"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150"/>
    </row>
    <row r="490" spans="5:24" x14ac:dyDescent="0.25"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150"/>
    </row>
    <row r="491" spans="5:24" x14ac:dyDescent="0.25"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150"/>
    </row>
    <row r="492" spans="5:24" x14ac:dyDescent="0.25"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150"/>
    </row>
    <row r="493" spans="5:24" x14ac:dyDescent="0.25"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150"/>
    </row>
    <row r="494" spans="5:24" x14ac:dyDescent="0.25"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150"/>
    </row>
    <row r="495" spans="5:24" x14ac:dyDescent="0.25"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150"/>
    </row>
    <row r="496" spans="5:24" x14ac:dyDescent="0.25"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150"/>
    </row>
    <row r="497" spans="5:24" x14ac:dyDescent="0.25"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150"/>
    </row>
    <row r="498" spans="5:24" x14ac:dyDescent="0.25"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150"/>
    </row>
    <row r="499" spans="5:24" x14ac:dyDescent="0.25"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150"/>
    </row>
    <row r="500" spans="5:24" x14ac:dyDescent="0.25"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150"/>
    </row>
    <row r="501" spans="5:24" x14ac:dyDescent="0.25"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150"/>
    </row>
    <row r="502" spans="5:24" x14ac:dyDescent="0.25"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150"/>
    </row>
    <row r="503" spans="5:24" x14ac:dyDescent="0.25"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150"/>
    </row>
    <row r="504" spans="5:24" x14ac:dyDescent="0.25"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150"/>
    </row>
    <row r="505" spans="5:24" x14ac:dyDescent="0.25"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150"/>
    </row>
    <row r="506" spans="5:24" x14ac:dyDescent="0.25"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150"/>
    </row>
    <row r="507" spans="5:24" x14ac:dyDescent="0.25"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150"/>
    </row>
    <row r="508" spans="5:24" x14ac:dyDescent="0.25"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150"/>
    </row>
    <row r="509" spans="5:24" x14ac:dyDescent="0.25"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150"/>
    </row>
    <row r="510" spans="5:24" x14ac:dyDescent="0.25"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150"/>
    </row>
    <row r="511" spans="5:24" x14ac:dyDescent="0.25"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150"/>
    </row>
    <row r="512" spans="5:24" x14ac:dyDescent="0.25"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150"/>
    </row>
    <row r="513" spans="5:24" x14ac:dyDescent="0.25"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150"/>
    </row>
    <row r="514" spans="5:24" x14ac:dyDescent="0.25"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150"/>
    </row>
    <row r="515" spans="5:24" x14ac:dyDescent="0.25"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150"/>
    </row>
    <row r="516" spans="5:24" x14ac:dyDescent="0.25"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150"/>
    </row>
    <row r="517" spans="5:24" x14ac:dyDescent="0.25"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150"/>
    </row>
    <row r="518" spans="5:24" x14ac:dyDescent="0.25"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150"/>
    </row>
    <row r="519" spans="5:24" x14ac:dyDescent="0.25"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150"/>
    </row>
    <row r="520" spans="5:24" x14ac:dyDescent="0.25"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150"/>
    </row>
    <row r="521" spans="5:24" x14ac:dyDescent="0.25"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150"/>
    </row>
    <row r="522" spans="5:24" x14ac:dyDescent="0.25"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150"/>
    </row>
    <row r="523" spans="5:24" x14ac:dyDescent="0.25"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150"/>
    </row>
    <row r="524" spans="5:24" x14ac:dyDescent="0.25"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150"/>
    </row>
    <row r="525" spans="5:24" x14ac:dyDescent="0.25"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150"/>
    </row>
    <row r="526" spans="5:24" x14ac:dyDescent="0.25"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150"/>
    </row>
    <row r="527" spans="5:24" x14ac:dyDescent="0.25"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150"/>
    </row>
    <row r="528" spans="5:24" x14ac:dyDescent="0.25"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150"/>
    </row>
    <row r="529" spans="5:24" x14ac:dyDescent="0.25"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150"/>
    </row>
    <row r="530" spans="5:24" x14ac:dyDescent="0.25"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150"/>
    </row>
    <row r="531" spans="5:24" x14ac:dyDescent="0.25"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150"/>
    </row>
    <row r="532" spans="5:24" x14ac:dyDescent="0.25"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150"/>
    </row>
    <row r="533" spans="5:24" x14ac:dyDescent="0.25"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150"/>
    </row>
    <row r="534" spans="5:24" x14ac:dyDescent="0.25"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150"/>
    </row>
    <row r="535" spans="5:24" x14ac:dyDescent="0.25"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150"/>
    </row>
    <row r="536" spans="5:24" x14ac:dyDescent="0.25"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150"/>
    </row>
    <row r="537" spans="5:24" x14ac:dyDescent="0.25"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150"/>
    </row>
    <row r="538" spans="5:24" x14ac:dyDescent="0.25"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150"/>
    </row>
    <row r="539" spans="5:24" x14ac:dyDescent="0.25"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150"/>
    </row>
    <row r="540" spans="5:24" x14ac:dyDescent="0.25"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150"/>
    </row>
    <row r="541" spans="5:24" x14ac:dyDescent="0.25"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150"/>
    </row>
    <row r="542" spans="5:24" x14ac:dyDescent="0.25"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150"/>
    </row>
    <row r="543" spans="5:24" x14ac:dyDescent="0.25"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150"/>
    </row>
    <row r="544" spans="5:24" x14ac:dyDescent="0.25"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150"/>
    </row>
    <row r="545" spans="5:24" x14ac:dyDescent="0.25"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150"/>
    </row>
    <row r="546" spans="5:24" x14ac:dyDescent="0.25"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150"/>
    </row>
    <row r="547" spans="5:24" x14ac:dyDescent="0.25"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150"/>
    </row>
    <row r="548" spans="5:24" x14ac:dyDescent="0.25"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150"/>
    </row>
    <row r="549" spans="5:24" x14ac:dyDescent="0.25"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150"/>
    </row>
    <row r="550" spans="5:24" x14ac:dyDescent="0.25"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150"/>
    </row>
    <row r="551" spans="5:24" x14ac:dyDescent="0.25"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150"/>
    </row>
    <row r="552" spans="5:24" x14ac:dyDescent="0.25"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150"/>
    </row>
    <row r="553" spans="5:24" x14ac:dyDescent="0.25"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150"/>
    </row>
    <row r="554" spans="5:24" x14ac:dyDescent="0.25"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150"/>
    </row>
    <row r="555" spans="5:24" x14ac:dyDescent="0.25"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150"/>
    </row>
    <row r="556" spans="5:24" x14ac:dyDescent="0.25"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150"/>
    </row>
    <row r="557" spans="5:24" x14ac:dyDescent="0.25"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150"/>
    </row>
    <row r="558" spans="5:24" x14ac:dyDescent="0.25"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150"/>
    </row>
    <row r="559" spans="5:24" x14ac:dyDescent="0.25"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150"/>
    </row>
    <row r="560" spans="5:24" x14ac:dyDescent="0.25"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150"/>
    </row>
    <row r="561" spans="5:24" x14ac:dyDescent="0.25"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150"/>
    </row>
    <row r="562" spans="5:24" x14ac:dyDescent="0.25"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150"/>
    </row>
    <row r="563" spans="5:24" x14ac:dyDescent="0.25"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150"/>
    </row>
    <row r="564" spans="5:24" x14ac:dyDescent="0.25"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150"/>
    </row>
    <row r="565" spans="5:24" x14ac:dyDescent="0.25"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150"/>
    </row>
    <row r="566" spans="5:24" x14ac:dyDescent="0.25"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150"/>
    </row>
    <row r="567" spans="5:24" x14ac:dyDescent="0.25"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150"/>
    </row>
    <row r="568" spans="5:24" x14ac:dyDescent="0.25"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150"/>
    </row>
    <row r="569" spans="5:24" x14ac:dyDescent="0.25"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150"/>
    </row>
    <row r="570" spans="5:24" x14ac:dyDescent="0.25"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150"/>
    </row>
    <row r="571" spans="5:24" x14ac:dyDescent="0.25"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150"/>
    </row>
    <row r="572" spans="5:24" x14ac:dyDescent="0.25"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150"/>
    </row>
    <row r="573" spans="5:24" x14ac:dyDescent="0.25"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150"/>
    </row>
    <row r="574" spans="5:24" x14ac:dyDescent="0.25"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150"/>
    </row>
    <row r="575" spans="5:24" x14ac:dyDescent="0.25"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150"/>
    </row>
    <row r="576" spans="5:24" x14ac:dyDescent="0.25"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150"/>
    </row>
    <row r="577" spans="5:24" x14ac:dyDescent="0.25"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150"/>
    </row>
    <row r="578" spans="5:24" x14ac:dyDescent="0.25"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150"/>
    </row>
    <row r="579" spans="5:24" x14ac:dyDescent="0.25"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150"/>
    </row>
    <row r="580" spans="5:24" x14ac:dyDescent="0.25"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150"/>
    </row>
    <row r="581" spans="5:24" x14ac:dyDescent="0.25"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150"/>
    </row>
    <row r="582" spans="5:24" x14ac:dyDescent="0.25"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150"/>
    </row>
    <row r="583" spans="5:24" x14ac:dyDescent="0.25"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150"/>
    </row>
    <row r="584" spans="5:24" x14ac:dyDescent="0.25"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150"/>
    </row>
    <row r="585" spans="5:24" x14ac:dyDescent="0.25"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150"/>
    </row>
    <row r="586" spans="5:24" x14ac:dyDescent="0.25"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150"/>
    </row>
    <row r="587" spans="5:24" x14ac:dyDescent="0.25"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150"/>
    </row>
    <row r="588" spans="5:24" x14ac:dyDescent="0.25"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150"/>
    </row>
    <row r="589" spans="5:24" x14ac:dyDescent="0.25"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150"/>
    </row>
    <row r="590" spans="5:24" x14ac:dyDescent="0.25"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150"/>
    </row>
    <row r="591" spans="5:24" x14ac:dyDescent="0.25"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150"/>
    </row>
    <row r="592" spans="5:24" x14ac:dyDescent="0.25"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150"/>
    </row>
    <row r="593" spans="5:24" x14ac:dyDescent="0.25"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150"/>
    </row>
    <row r="594" spans="5:24" x14ac:dyDescent="0.25"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150"/>
    </row>
    <row r="595" spans="5:24" x14ac:dyDescent="0.25"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150"/>
    </row>
    <row r="596" spans="5:24" x14ac:dyDescent="0.25"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150"/>
    </row>
    <row r="597" spans="5:24" x14ac:dyDescent="0.25"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150"/>
    </row>
    <row r="598" spans="5:24" x14ac:dyDescent="0.25"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150"/>
    </row>
    <row r="599" spans="5:24" x14ac:dyDescent="0.25"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150"/>
    </row>
    <row r="600" spans="5:24" x14ac:dyDescent="0.25"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150"/>
    </row>
    <row r="601" spans="5:24" x14ac:dyDescent="0.25"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150"/>
    </row>
    <row r="602" spans="5:24" x14ac:dyDescent="0.25"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150"/>
    </row>
    <row r="603" spans="5:24" x14ac:dyDescent="0.25"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150"/>
    </row>
    <row r="604" spans="5:24" x14ac:dyDescent="0.25"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150"/>
    </row>
    <row r="605" spans="5:24" x14ac:dyDescent="0.25"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150"/>
    </row>
    <row r="606" spans="5:24" x14ac:dyDescent="0.25"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150"/>
    </row>
    <row r="607" spans="5:24" x14ac:dyDescent="0.25"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150"/>
    </row>
    <row r="608" spans="5:24" x14ac:dyDescent="0.25"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150"/>
    </row>
    <row r="609" spans="5:24" x14ac:dyDescent="0.25"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150"/>
    </row>
    <row r="610" spans="5:24" x14ac:dyDescent="0.25"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150"/>
    </row>
    <row r="611" spans="5:24" x14ac:dyDescent="0.25"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150"/>
    </row>
    <row r="612" spans="5:24" x14ac:dyDescent="0.25"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150"/>
    </row>
    <row r="613" spans="5:24" x14ac:dyDescent="0.25"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150"/>
    </row>
    <row r="614" spans="5:24" x14ac:dyDescent="0.25"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150"/>
    </row>
    <row r="615" spans="5:24" x14ac:dyDescent="0.25"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150"/>
    </row>
    <row r="616" spans="5:24" x14ac:dyDescent="0.25"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150"/>
    </row>
    <row r="617" spans="5:24" x14ac:dyDescent="0.25"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150"/>
    </row>
    <row r="618" spans="5:24" x14ac:dyDescent="0.25"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150"/>
    </row>
    <row r="619" spans="5:24" x14ac:dyDescent="0.25"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150"/>
    </row>
    <row r="620" spans="5:24" x14ac:dyDescent="0.25"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150"/>
    </row>
    <row r="621" spans="5:24" x14ac:dyDescent="0.25"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150"/>
    </row>
    <row r="622" spans="5:24" x14ac:dyDescent="0.25"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150"/>
    </row>
    <row r="623" spans="5:24" x14ac:dyDescent="0.25"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150"/>
    </row>
    <row r="624" spans="5:24" x14ac:dyDescent="0.25"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150"/>
    </row>
    <row r="625" spans="5:24" x14ac:dyDescent="0.25"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150"/>
    </row>
    <row r="626" spans="5:24" x14ac:dyDescent="0.25"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150"/>
    </row>
    <row r="627" spans="5:24" x14ac:dyDescent="0.25"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150"/>
    </row>
    <row r="628" spans="5:24" x14ac:dyDescent="0.25"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150"/>
    </row>
    <row r="629" spans="5:24" x14ac:dyDescent="0.25"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150"/>
    </row>
    <row r="630" spans="5:24" x14ac:dyDescent="0.25"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150"/>
    </row>
    <row r="631" spans="5:24" x14ac:dyDescent="0.25"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150"/>
    </row>
    <row r="632" spans="5:24" x14ac:dyDescent="0.25"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150"/>
    </row>
    <row r="633" spans="5:24" x14ac:dyDescent="0.25"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150"/>
    </row>
    <row r="634" spans="5:24" x14ac:dyDescent="0.25"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150"/>
    </row>
    <row r="635" spans="5:24" x14ac:dyDescent="0.25"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150"/>
    </row>
    <row r="636" spans="5:24" x14ac:dyDescent="0.25"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150"/>
    </row>
    <row r="637" spans="5:24" x14ac:dyDescent="0.25"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150"/>
    </row>
    <row r="638" spans="5:24" x14ac:dyDescent="0.25"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150"/>
    </row>
    <row r="639" spans="5:24" x14ac:dyDescent="0.25"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150"/>
    </row>
    <row r="640" spans="5:24" x14ac:dyDescent="0.25"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150"/>
    </row>
    <row r="641" spans="5:24" x14ac:dyDescent="0.25"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150"/>
    </row>
    <row r="642" spans="5:24" x14ac:dyDescent="0.25"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150"/>
    </row>
    <row r="643" spans="5:24" x14ac:dyDescent="0.25"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150"/>
    </row>
    <row r="644" spans="5:24" x14ac:dyDescent="0.25"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150"/>
    </row>
    <row r="645" spans="5:24" x14ac:dyDescent="0.25"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150"/>
    </row>
    <row r="646" spans="5:24" x14ac:dyDescent="0.25"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150"/>
    </row>
    <row r="647" spans="5:24" x14ac:dyDescent="0.25"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150"/>
    </row>
    <row r="648" spans="5:24" x14ac:dyDescent="0.25"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150"/>
    </row>
    <row r="649" spans="5:24" x14ac:dyDescent="0.25"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150"/>
    </row>
    <row r="650" spans="5:24" x14ac:dyDescent="0.25"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150"/>
    </row>
    <row r="651" spans="5:24" x14ac:dyDescent="0.25"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150"/>
    </row>
    <row r="652" spans="5:24" x14ac:dyDescent="0.25"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150"/>
    </row>
    <row r="653" spans="5:24" x14ac:dyDescent="0.25"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150"/>
    </row>
    <row r="654" spans="5:24" x14ac:dyDescent="0.25"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150"/>
    </row>
    <row r="655" spans="5:24" x14ac:dyDescent="0.25"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150"/>
    </row>
    <row r="656" spans="5:24" x14ac:dyDescent="0.25"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150"/>
    </row>
    <row r="657" spans="5:24" x14ac:dyDescent="0.25"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150"/>
    </row>
    <row r="658" spans="5:24" x14ac:dyDescent="0.25"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150"/>
    </row>
    <row r="659" spans="5:24" x14ac:dyDescent="0.25"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150"/>
    </row>
    <row r="660" spans="5:24" x14ac:dyDescent="0.25"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150"/>
    </row>
    <row r="661" spans="5:24" x14ac:dyDescent="0.25"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150"/>
    </row>
    <row r="662" spans="5:24" x14ac:dyDescent="0.25"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150"/>
    </row>
    <row r="663" spans="5:24" x14ac:dyDescent="0.25"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150"/>
    </row>
    <row r="664" spans="5:24" x14ac:dyDescent="0.25"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150"/>
    </row>
    <row r="665" spans="5:24" x14ac:dyDescent="0.25"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150"/>
    </row>
    <row r="666" spans="5:24" x14ac:dyDescent="0.25"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150"/>
    </row>
    <row r="667" spans="5:24" x14ac:dyDescent="0.25"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150"/>
    </row>
    <row r="668" spans="5:24" x14ac:dyDescent="0.25"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150"/>
    </row>
    <row r="669" spans="5:24" x14ac:dyDescent="0.25"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150"/>
    </row>
    <row r="670" spans="5:24" x14ac:dyDescent="0.25"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150"/>
    </row>
    <row r="671" spans="5:24" x14ac:dyDescent="0.25"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150"/>
    </row>
    <row r="672" spans="5:24" x14ac:dyDescent="0.25"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150"/>
    </row>
    <row r="673" spans="5:24" x14ac:dyDescent="0.25"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150"/>
    </row>
    <row r="674" spans="5:24" x14ac:dyDescent="0.25"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150"/>
    </row>
    <row r="675" spans="5:24" x14ac:dyDescent="0.25"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150"/>
    </row>
    <row r="676" spans="5:24" x14ac:dyDescent="0.25"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150"/>
    </row>
    <row r="677" spans="5:24" x14ac:dyDescent="0.25"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150"/>
    </row>
    <row r="678" spans="5:24" x14ac:dyDescent="0.25"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150"/>
    </row>
    <row r="679" spans="5:24" x14ac:dyDescent="0.25"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150"/>
    </row>
    <row r="680" spans="5:24" x14ac:dyDescent="0.25"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150"/>
    </row>
    <row r="681" spans="5:24" x14ac:dyDescent="0.25"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150"/>
    </row>
    <row r="682" spans="5:24" x14ac:dyDescent="0.25"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150"/>
    </row>
    <row r="683" spans="5:24" x14ac:dyDescent="0.25"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150"/>
    </row>
    <row r="684" spans="5:24" x14ac:dyDescent="0.25"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150"/>
    </row>
    <row r="685" spans="5:24" x14ac:dyDescent="0.25"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150"/>
    </row>
    <row r="686" spans="5:24" x14ac:dyDescent="0.25"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150"/>
    </row>
    <row r="687" spans="5:24" x14ac:dyDescent="0.25"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150"/>
    </row>
    <row r="688" spans="5:24" x14ac:dyDescent="0.25"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150"/>
    </row>
    <row r="689" spans="5:24" x14ac:dyDescent="0.25"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150"/>
    </row>
    <row r="690" spans="5:24" x14ac:dyDescent="0.25"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150"/>
    </row>
    <row r="691" spans="5:24" x14ac:dyDescent="0.25"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150"/>
    </row>
    <row r="692" spans="5:24" x14ac:dyDescent="0.25"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150"/>
    </row>
    <row r="693" spans="5:24" x14ac:dyDescent="0.25"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150"/>
    </row>
    <row r="694" spans="5:24" x14ac:dyDescent="0.25"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150"/>
    </row>
    <row r="695" spans="5:24" x14ac:dyDescent="0.25"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150"/>
    </row>
    <row r="696" spans="5:24" x14ac:dyDescent="0.25"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150"/>
    </row>
    <row r="697" spans="5:24" x14ac:dyDescent="0.25"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150"/>
    </row>
    <row r="698" spans="5:24" x14ac:dyDescent="0.25"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150"/>
    </row>
    <row r="699" spans="5:24" x14ac:dyDescent="0.25"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150"/>
    </row>
    <row r="700" spans="5:24" x14ac:dyDescent="0.25"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150"/>
    </row>
    <row r="701" spans="5:24" x14ac:dyDescent="0.25"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150"/>
    </row>
    <row r="702" spans="5:24" x14ac:dyDescent="0.25"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150"/>
    </row>
    <row r="703" spans="5:24" x14ac:dyDescent="0.25"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150"/>
    </row>
    <row r="704" spans="5:24" x14ac:dyDescent="0.25"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150"/>
    </row>
    <row r="705" spans="5:24" x14ac:dyDescent="0.25"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150"/>
    </row>
    <row r="706" spans="5:24" x14ac:dyDescent="0.25"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150"/>
    </row>
    <row r="707" spans="5:24" x14ac:dyDescent="0.25"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150"/>
    </row>
    <row r="708" spans="5:24" x14ac:dyDescent="0.25"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150"/>
    </row>
    <row r="709" spans="5:24" x14ac:dyDescent="0.25"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150"/>
    </row>
    <row r="710" spans="5:24" x14ac:dyDescent="0.25"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150"/>
    </row>
    <row r="711" spans="5:24" x14ac:dyDescent="0.25"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150"/>
    </row>
    <row r="712" spans="5:24" x14ac:dyDescent="0.25"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150"/>
    </row>
    <row r="713" spans="5:24" x14ac:dyDescent="0.25"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150"/>
    </row>
    <row r="714" spans="5:24" x14ac:dyDescent="0.25"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150"/>
    </row>
    <row r="715" spans="5:24" x14ac:dyDescent="0.25"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150"/>
    </row>
    <row r="716" spans="5:24" x14ac:dyDescent="0.25"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150"/>
    </row>
    <row r="717" spans="5:24" x14ac:dyDescent="0.25"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150"/>
    </row>
    <row r="718" spans="5:24" x14ac:dyDescent="0.25"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150"/>
    </row>
    <row r="719" spans="5:24" x14ac:dyDescent="0.25"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150"/>
    </row>
    <row r="720" spans="5:24" x14ac:dyDescent="0.25"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150"/>
    </row>
    <row r="721" spans="5:24" x14ac:dyDescent="0.25"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150"/>
    </row>
    <row r="722" spans="5:24" x14ac:dyDescent="0.25"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150"/>
    </row>
    <row r="723" spans="5:24" x14ac:dyDescent="0.25"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150"/>
    </row>
    <row r="724" spans="5:24" x14ac:dyDescent="0.25"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150"/>
    </row>
    <row r="725" spans="5:24" x14ac:dyDescent="0.25"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150"/>
    </row>
    <row r="726" spans="5:24" x14ac:dyDescent="0.25"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150"/>
    </row>
    <row r="727" spans="5:24" x14ac:dyDescent="0.25"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150"/>
    </row>
    <row r="728" spans="5:24" x14ac:dyDescent="0.25"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150"/>
    </row>
    <row r="729" spans="5:24" x14ac:dyDescent="0.25"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150"/>
    </row>
    <row r="730" spans="5:24" x14ac:dyDescent="0.25"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150"/>
    </row>
    <row r="731" spans="5:24" x14ac:dyDescent="0.25"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150"/>
    </row>
    <row r="732" spans="5:24" x14ac:dyDescent="0.25"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150"/>
    </row>
    <row r="733" spans="5:24" x14ac:dyDescent="0.25"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150"/>
    </row>
    <row r="734" spans="5:24" x14ac:dyDescent="0.25"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150"/>
    </row>
    <row r="735" spans="5:24" x14ac:dyDescent="0.25"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150"/>
    </row>
    <row r="736" spans="5:24" x14ac:dyDescent="0.25"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150"/>
    </row>
    <row r="737" spans="5:24" x14ac:dyDescent="0.25"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150"/>
    </row>
    <row r="738" spans="5:24" x14ac:dyDescent="0.25"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150"/>
    </row>
    <row r="739" spans="5:24" x14ac:dyDescent="0.25"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150"/>
    </row>
    <row r="740" spans="5:24" x14ac:dyDescent="0.25"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150"/>
    </row>
    <row r="741" spans="5:24" x14ac:dyDescent="0.25"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150"/>
    </row>
    <row r="742" spans="5:24" x14ac:dyDescent="0.25"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150"/>
    </row>
    <row r="1048553" spans="4:4" x14ac:dyDescent="0.25">
      <c r="D1048553" s="51"/>
    </row>
    <row r="1048567" spans="2:2" x14ac:dyDescent="0.25">
      <c r="B1048567" s="72" t="s">
        <v>76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L353"/>
  <sheetViews>
    <sheetView workbookViewId="0">
      <pane ySplit="4" topLeftCell="A5" activePane="bottomLeft" state="frozen"/>
      <selection pane="bottomLeft" activeCell="F16" sqref="F16"/>
    </sheetView>
  </sheetViews>
  <sheetFormatPr defaultRowHeight="15" x14ac:dyDescent="0.25"/>
  <cols>
    <col min="2" max="2" width="9.28515625" bestFit="1" customWidth="1"/>
    <col min="5" max="5" width="13.85546875" customWidth="1"/>
    <col min="6" max="6" width="11.42578125" customWidth="1"/>
    <col min="7" max="7" width="15" customWidth="1"/>
    <col min="23" max="23" width="13.5703125" customWidth="1"/>
    <col min="24" max="24" width="15.7109375" customWidth="1"/>
    <col min="25" max="25" width="19.85546875" customWidth="1"/>
  </cols>
  <sheetData>
    <row r="1" spans="1:38" ht="15.75" thickBot="1" x14ac:dyDescent="0.3">
      <c r="A1" s="188" t="s">
        <v>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"/>
      <c r="Z1" s="100"/>
      <c r="AA1" s="1"/>
      <c r="AB1" s="1"/>
      <c r="AC1" s="1"/>
      <c r="AD1" s="1"/>
      <c r="AE1" s="1"/>
      <c r="AF1" s="1"/>
      <c r="AG1" s="1"/>
      <c r="AH1" s="1"/>
      <c r="AI1" s="1"/>
      <c r="AJ1" s="2"/>
    </row>
    <row r="2" spans="1:38" ht="15.75" thickBot="1" x14ac:dyDescent="0.3">
      <c r="A2" s="3"/>
      <c r="B2" s="4"/>
      <c r="C2" s="5"/>
      <c r="D2" s="3"/>
      <c r="E2" s="3"/>
      <c r="F2" s="3"/>
      <c r="G2" s="489" t="s">
        <v>1</v>
      </c>
      <c r="H2" s="490"/>
      <c r="I2" s="490"/>
      <c r="J2" s="490"/>
      <c r="K2" s="490"/>
      <c r="L2" s="490"/>
      <c r="M2" s="491"/>
      <c r="N2" s="492" t="s">
        <v>2</v>
      </c>
      <c r="O2" s="493"/>
      <c r="P2" s="493"/>
      <c r="Q2" s="493"/>
      <c r="R2" s="493"/>
      <c r="S2" s="494"/>
      <c r="T2" s="489" t="s">
        <v>3</v>
      </c>
      <c r="U2" s="490"/>
      <c r="V2" s="490"/>
      <c r="W2" s="491"/>
      <c r="X2" s="6" t="s">
        <v>4</v>
      </c>
      <c r="Y2" s="7"/>
      <c r="Z2" s="101"/>
      <c r="AA2" s="8"/>
      <c r="AB2" s="8"/>
      <c r="AC2" s="8"/>
      <c r="AD2" s="8"/>
      <c r="AE2" s="8"/>
      <c r="AF2" s="8"/>
      <c r="AG2" s="9"/>
      <c r="AH2" s="10"/>
      <c r="AI2" s="11"/>
      <c r="AJ2" s="12"/>
    </row>
    <row r="3" spans="1:38" ht="23.25" thickBot="1" x14ac:dyDescent="0.3">
      <c r="A3" s="14" t="s">
        <v>5</v>
      </c>
      <c r="B3" s="15" t="s">
        <v>6</v>
      </c>
      <c r="C3" s="16" t="s">
        <v>7</v>
      </c>
      <c r="D3" s="14" t="s">
        <v>8</v>
      </c>
      <c r="E3" s="15" t="s">
        <v>9</v>
      </c>
      <c r="F3" s="15" t="s">
        <v>10</v>
      </c>
      <c r="G3" s="15" t="s">
        <v>11</v>
      </c>
      <c r="H3" s="495" t="s">
        <v>12</v>
      </c>
      <c r="I3" s="498"/>
      <c r="J3" s="499" t="s">
        <v>13</v>
      </c>
      <c r="K3" s="500"/>
      <c r="L3" s="501" t="s">
        <v>14</v>
      </c>
      <c r="M3" s="497"/>
      <c r="N3" s="495" t="s">
        <v>12</v>
      </c>
      <c r="O3" s="496"/>
      <c r="P3" s="496" t="s">
        <v>13</v>
      </c>
      <c r="Q3" s="498"/>
      <c r="R3" s="499" t="s">
        <v>14</v>
      </c>
      <c r="S3" s="500"/>
      <c r="T3" s="161" t="s">
        <v>15</v>
      </c>
      <c r="U3" s="161" t="s">
        <v>16</v>
      </c>
      <c r="V3" s="161" t="s">
        <v>17</v>
      </c>
      <c r="W3" s="161" t="s">
        <v>18</v>
      </c>
      <c r="X3" s="18"/>
      <c r="Y3" s="19" t="s">
        <v>19</v>
      </c>
      <c r="Z3" s="102" t="s">
        <v>20</v>
      </c>
      <c r="AA3" s="98"/>
      <c r="AB3" s="98"/>
      <c r="AC3" s="98"/>
      <c r="AD3" s="98"/>
      <c r="AE3" s="98"/>
      <c r="AF3" s="98"/>
      <c r="AG3" s="99"/>
      <c r="AH3" s="20" t="s">
        <v>21</v>
      </c>
      <c r="AI3" s="21" t="s">
        <v>22</v>
      </c>
      <c r="AJ3" s="22" t="s">
        <v>23</v>
      </c>
    </row>
    <row r="4" spans="1:38" x14ac:dyDescent="0.25">
      <c r="A4" s="138"/>
      <c r="B4" s="159"/>
      <c r="C4" s="140"/>
      <c r="D4" s="140"/>
      <c r="E4" s="138"/>
      <c r="F4" s="138"/>
      <c r="G4" s="138"/>
      <c r="H4" s="27" t="s">
        <v>16</v>
      </c>
      <c r="I4" s="166" t="s">
        <v>17</v>
      </c>
      <c r="J4" s="27" t="s">
        <v>16</v>
      </c>
      <c r="K4" s="29" t="s">
        <v>17</v>
      </c>
      <c r="L4" s="168" t="s">
        <v>16</v>
      </c>
      <c r="M4" s="29" t="s">
        <v>17</v>
      </c>
      <c r="N4" s="27" t="s">
        <v>16</v>
      </c>
      <c r="O4" s="28" t="s">
        <v>17</v>
      </c>
      <c r="P4" s="28" t="s">
        <v>16</v>
      </c>
      <c r="Q4" s="166" t="s">
        <v>17</v>
      </c>
      <c r="R4" s="27" t="s">
        <v>16</v>
      </c>
      <c r="S4" s="29" t="s">
        <v>17</v>
      </c>
      <c r="T4" s="162"/>
      <c r="U4" s="163"/>
      <c r="V4" s="162"/>
      <c r="W4" s="162"/>
      <c r="X4" s="34"/>
      <c r="Y4" s="35" t="s">
        <v>24</v>
      </c>
      <c r="Z4" s="103" t="s">
        <v>25</v>
      </c>
      <c r="AA4" s="28" t="s">
        <v>26</v>
      </c>
      <c r="AB4" s="28" t="s">
        <v>27</v>
      </c>
      <c r="AC4" s="28" t="s">
        <v>28</v>
      </c>
      <c r="AD4" s="28" t="s">
        <v>29</v>
      </c>
      <c r="AE4" s="28" t="s">
        <v>30</v>
      </c>
      <c r="AF4" s="28" t="s">
        <v>31</v>
      </c>
      <c r="AG4" s="29" t="s">
        <v>32</v>
      </c>
      <c r="AH4" s="36"/>
      <c r="AI4" s="37"/>
      <c r="AJ4" s="38"/>
    </row>
    <row r="5" spans="1:38" x14ac:dyDescent="0.25">
      <c r="A5" s="156" t="s">
        <v>33</v>
      </c>
      <c r="B5" s="160" t="s">
        <v>135</v>
      </c>
      <c r="C5" s="157">
        <v>1.3888888888888888E-2</v>
      </c>
      <c r="D5" s="157">
        <v>2.4999999999999998E-2</v>
      </c>
      <c r="E5" s="52" t="s">
        <v>138</v>
      </c>
      <c r="F5" s="52" t="s">
        <v>511</v>
      </c>
      <c r="G5" s="52" t="s">
        <v>143</v>
      </c>
      <c r="H5" s="55" t="s">
        <v>136</v>
      </c>
      <c r="I5" s="167">
        <v>5</v>
      </c>
      <c r="J5" s="55" t="s">
        <v>136</v>
      </c>
      <c r="K5" s="45">
        <v>5</v>
      </c>
      <c r="L5" s="128" t="s">
        <v>36</v>
      </c>
      <c r="M5" s="45" t="s">
        <v>36</v>
      </c>
      <c r="N5" s="58" t="s">
        <v>136</v>
      </c>
      <c r="O5" s="83">
        <v>5</v>
      </c>
      <c r="P5" s="129" t="s">
        <v>136</v>
      </c>
      <c r="Q5" s="170">
        <v>5</v>
      </c>
      <c r="R5" s="58" t="s">
        <v>36</v>
      </c>
      <c r="S5" s="83" t="s">
        <v>36</v>
      </c>
      <c r="T5" s="164" t="s">
        <v>36</v>
      </c>
      <c r="U5" s="164" t="s">
        <v>36</v>
      </c>
      <c r="V5" s="164" t="s">
        <v>36</v>
      </c>
      <c r="W5" s="164" t="s">
        <v>36</v>
      </c>
      <c r="X5" s="66">
        <v>100</v>
      </c>
      <c r="Y5" s="67" t="s">
        <v>137</v>
      </c>
      <c r="Z5" s="176">
        <v>0</v>
      </c>
      <c r="AA5" s="174">
        <v>0</v>
      </c>
      <c r="AB5" s="174">
        <v>0</v>
      </c>
      <c r="AC5" s="174">
        <v>0</v>
      </c>
      <c r="AD5" s="174">
        <v>0</v>
      </c>
      <c r="AE5" s="174">
        <v>0</v>
      </c>
      <c r="AF5" s="174">
        <v>0</v>
      </c>
      <c r="AG5" s="177">
        <v>0</v>
      </c>
      <c r="AH5" s="70">
        <v>0</v>
      </c>
      <c r="AI5" s="66">
        <v>0</v>
      </c>
      <c r="AJ5" s="66">
        <v>0</v>
      </c>
      <c r="AK5" s="186">
        <f>SUM(Z5:AG5)</f>
        <v>0</v>
      </c>
      <c r="AL5" s="181"/>
    </row>
    <row r="6" spans="1:38" x14ac:dyDescent="0.25">
      <c r="A6" s="52" t="s">
        <v>33</v>
      </c>
      <c r="B6" s="160" t="s">
        <v>135</v>
      </c>
      <c r="C6" s="54">
        <v>5.9027777777777783E-2</v>
      </c>
      <c r="D6" s="54">
        <v>6.5972222222222224E-2</v>
      </c>
      <c r="E6" s="52" t="s">
        <v>139</v>
      </c>
      <c r="F6" s="52" t="s">
        <v>511</v>
      </c>
      <c r="G6" s="52" t="s">
        <v>143</v>
      </c>
      <c r="H6" s="55" t="s">
        <v>65</v>
      </c>
      <c r="I6" s="167">
        <v>5</v>
      </c>
      <c r="J6" s="55" t="s">
        <v>65</v>
      </c>
      <c r="K6" s="45">
        <v>5</v>
      </c>
      <c r="L6" s="128" t="s">
        <v>36</v>
      </c>
      <c r="M6" s="45" t="s">
        <v>36</v>
      </c>
      <c r="N6" s="58" t="s">
        <v>65</v>
      </c>
      <c r="O6" s="83">
        <v>5</v>
      </c>
      <c r="P6" s="129" t="s">
        <v>65</v>
      </c>
      <c r="Q6" s="170">
        <v>5</v>
      </c>
      <c r="R6" s="58" t="s">
        <v>36</v>
      </c>
      <c r="S6" s="83" t="s">
        <v>36</v>
      </c>
      <c r="T6" s="164" t="s">
        <v>36</v>
      </c>
      <c r="U6" s="164" t="s">
        <v>36</v>
      </c>
      <c r="V6" s="164" t="s">
        <v>36</v>
      </c>
      <c r="W6" s="164" t="s">
        <v>36</v>
      </c>
      <c r="X6" s="66">
        <v>100</v>
      </c>
      <c r="Y6" s="67" t="s">
        <v>137</v>
      </c>
      <c r="Z6" s="178">
        <v>0</v>
      </c>
      <c r="AA6" s="174">
        <v>0</v>
      </c>
      <c r="AB6" s="174">
        <v>0</v>
      </c>
      <c r="AC6" s="174">
        <v>0</v>
      </c>
      <c r="AD6" s="174">
        <v>0</v>
      </c>
      <c r="AE6" s="174">
        <v>0</v>
      </c>
      <c r="AF6" s="174">
        <v>0</v>
      </c>
      <c r="AG6" s="177">
        <v>0</v>
      </c>
      <c r="AH6" s="70">
        <v>0</v>
      </c>
      <c r="AI6" s="66">
        <v>0</v>
      </c>
      <c r="AJ6" s="66">
        <v>0</v>
      </c>
      <c r="AK6" s="186">
        <f t="shared" ref="AK6:AK69" si="0">SUM(Z6:AG6)</f>
        <v>0</v>
      </c>
      <c r="AL6" s="181"/>
    </row>
    <row r="7" spans="1:38" x14ac:dyDescent="0.25">
      <c r="A7" s="52" t="s">
        <v>33</v>
      </c>
      <c r="B7" s="160" t="s">
        <v>135</v>
      </c>
      <c r="C7" s="54">
        <v>0.12361111111111112</v>
      </c>
      <c r="D7" s="54">
        <v>0.13541666666666666</v>
      </c>
      <c r="E7" s="52" t="s">
        <v>140</v>
      </c>
      <c r="F7" s="52" t="s">
        <v>511</v>
      </c>
      <c r="G7" s="52" t="s">
        <v>143</v>
      </c>
      <c r="H7" s="55" t="s">
        <v>73</v>
      </c>
      <c r="I7" s="167">
        <v>5</v>
      </c>
      <c r="J7" s="55" t="s">
        <v>73</v>
      </c>
      <c r="K7" s="45">
        <v>5</v>
      </c>
      <c r="L7" s="128" t="s">
        <v>36</v>
      </c>
      <c r="M7" s="45" t="s">
        <v>36</v>
      </c>
      <c r="N7" s="58" t="s">
        <v>73</v>
      </c>
      <c r="O7" s="83">
        <v>5</v>
      </c>
      <c r="P7" s="129" t="s">
        <v>73</v>
      </c>
      <c r="Q7" s="170">
        <v>5</v>
      </c>
      <c r="R7" s="58" t="s">
        <v>36</v>
      </c>
      <c r="S7" s="83" t="s">
        <v>36</v>
      </c>
      <c r="T7" s="164" t="s">
        <v>36</v>
      </c>
      <c r="U7" s="164" t="s">
        <v>36</v>
      </c>
      <c r="V7" s="164" t="s">
        <v>36</v>
      </c>
      <c r="W7" s="164" t="s">
        <v>36</v>
      </c>
      <c r="X7" s="66">
        <v>100</v>
      </c>
      <c r="Y7" s="67" t="s">
        <v>137</v>
      </c>
      <c r="Z7" s="176">
        <v>0</v>
      </c>
      <c r="AA7" s="174">
        <v>0</v>
      </c>
      <c r="AB7" s="174">
        <v>0</v>
      </c>
      <c r="AC7" s="174">
        <v>0</v>
      </c>
      <c r="AD7" s="174">
        <v>0</v>
      </c>
      <c r="AE7" s="174">
        <v>0</v>
      </c>
      <c r="AF7" s="174">
        <v>0</v>
      </c>
      <c r="AG7" s="177">
        <v>0</v>
      </c>
      <c r="AH7" s="70">
        <v>0</v>
      </c>
      <c r="AI7" s="66">
        <v>0</v>
      </c>
      <c r="AJ7" s="66">
        <v>0</v>
      </c>
      <c r="AK7" s="186">
        <f t="shared" si="0"/>
        <v>0</v>
      </c>
      <c r="AL7" s="181"/>
    </row>
    <row r="8" spans="1:38" x14ac:dyDescent="0.25">
      <c r="A8" s="52" t="s">
        <v>33</v>
      </c>
      <c r="B8" s="160" t="s">
        <v>135</v>
      </c>
      <c r="C8" s="54">
        <v>0.15625</v>
      </c>
      <c r="D8" s="54">
        <v>0.16944444444444443</v>
      </c>
      <c r="E8" s="52" t="s">
        <v>141</v>
      </c>
      <c r="F8" s="52" t="s">
        <v>511</v>
      </c>
      <c r="G8" s="52" t="s">
        <v>143</v>
      </c>
      <c r="H8" s="55" t="s">
        <v>142</v>
      </c>
      <c r="I8" s="167">
        <v>5</v>
      </c>
      <c r="J8" s="55" t="s">
        <v>142</v>
      </c>
      <c r="K8" s="45">
        <v>5</v>
      </c>
      <c r="L8" s="128" t="s">
        <v>36</v>
      </c>
      <c r="M8" s="45" t="s">
        <v>36</v>
      </c>
      <c r="N8" s="58" t="s">
        <v>142</v>
      </c>
      <c r="O8" s="83">
        <v>5</v>
      </c>
      <c r="P8" s="129" t="s">
        <v>142</v>
      </c>
      <c r="Q8" s="170">
        <v>5</v>
      </c>
      <c r="R8" s="58" t="s">
        <v>36</v>
      </c>
      <c r="S8" s="83" t="s">
        <v>36</v>
      </c>
      <c r="T8" s="164" t="s">
        <v>36</v>
      </c>
      <c r="U8" s="164" t="s">
        <v>36</v>
      </c>
      <c r="V8" s="164" t="s">
        <v>36</v>
      </c>
      <c r="W8" s="164" t="s">
        <v>36</v>
      </c>
      <c r="X8" s="66">
        <v>100</v>
      </c>
      <c r="Y8" s="67" t="s">
        <v>137</v>
      </c>
      <c r="Z8" s="176">
        <v>0</v>
      </c>
      <c r="AA8" s="174">
        <v>0</v>
      </c>
      <c r="AB8" s="174">
        <v>0</v>
      </c>
      <c r="AC8" s="174">
        <v>0</v>
      </c>
      <c r="AD8" s="174">
        <v>0</v>
      </c>
      <c r="AE8" s="174">
        <v>0</v>
      </c>
      <c r="AF8" s="174">
        <v>0</v>
      </c>
      <c r="AG8" s="177">
        <v>0</v>
      </c>
      <c r="AH8" s="70">
        <v>0</v>
      </c>
      <c r="AI8" s="66">
        <v>0</v>
      </c>
      <c r="AJ8" s="66">
        <v>0</v>
      </c>
      <c r="AK8" s="186">
        <f t="shared" si="0"/>
        <v>0</v>
      </c>
      <c r="AL8" s="181"/>
    </row>
    <row r="9" spans="1:38" x14ac:dyDescent="0.25">
      <c r="A9" s="52" t="s">
        <v>33</v>
      </c>
      <c r="B9" s="160" t="s">
        <v>135</v>
      </c>
      <c r="C9" s="54">
        <v>0.21875</v>
      </c>
      <c r="D9" s="54">
        <v>0.23472222222222219</v>
      </c>
      <c r="E9" s="52" t="s">
        <v>144</v>
      </c>
      <c r="F9" s="52" t="s">
        <v>511</v>
      </c>
      <c r="G9" s="52" t="s">
        <v>143</v>
      </c>
      <c r="H9" s="56" t="s">
        <v>136</v>
      </c>
      <c r="I9" s="167">
        <v>5</v>
      </c>
      <c r="J9" s="55" t="s">
        <v>136</v>
      </c>
      <c r="K9" s="45">
        <v>5</v>
      </c>
      <c r="L9" s="128" t="s">
        <v>36</v>
      </c>
      <c r="M9" s="45" t="s">
        <v>36</v>
      </c>
      <c r="N9" s="59" t="s">
        <v>136</v>
      </c>
      <c r="O9" s="83">
        <v>5</v>
      </c>
      <c r="P9" s="59" t="s">
        <v>136</v>
      </c>
      <c r="Q9" s="170">
        <v>5</v>
      </c>
      <c r="R9" s="58" t="s">
        <v>36</v>
      </c>
      <c r="S9" s="83" t="s">
        <v>36</v>
      </c>
      <c r="T9" s="164" t="s">
        <v>36</v>
      </c>
      <c r="U9" s="164" t="s">
        <v>36</v>
      </c>
      <c r="V9" s="164" t="s">
        <v>36</v>
      </c>
      <c r="W9" s="164" t="s">
        <v>36</v>
      </c>
      <c r="X9" s="66">
        <v>100</v>
      </c>
      <c r="Y9" s="67" t="s">
        <v>137</v>
      </c>
      <c r="Z9" s="178">
        <v>0</v>
      </c>
      <c r="AA9" s="174">
        <v>0</v>
      </c>
      <c r="AB9" s="174">
        <v>0</v>
      </c>
      <c r="AC9" s="174">
        <v>0</v>
      </c>
      <c r="AD9" s="174">
        <v>0</v>
      </c>
      <c r="AE9" s="174">
        <v>0</v>
      </c>
      <c r="AF9" s="174">
        <v>0</v>
      </c>
      <c r="AG9" s="177">
        <v>0</v>
      </c>
      <c r="AH9" s="70">
        <v>0</v>
      </c>
      <c r="AI9" s="66">
        <v>0</v>
      </c>
      <c r="AJ9" s="66">
        <v>0</v>
      </c>
      <c r="AK9" s="186">
        <f t="shared" si="0"/>
        <v>0</v>
      </c>
      <c r="AL9" s="181"/>
    </row>
    <row r="10" spans="1:38" x14ac:dyDescent="0.25">
      <c r="A10" s="52" t="s">
        <v>33</v>
      </c>
      <c r="B10" s="160" t="s">
        <v>135</v>
      </c>
      <c r="C10" s="54">
        <v>0.2673611111111111</v>
      </c>
      <c r="D10" s="54">
        <v>0.2951388888888889</v>
      </c>
      <c r="E10" s="52" t="s">
        <v>145</v>
      </c>
      <c r="F10" s="52" t="s">
        <v>511</v>
      </c>
      <c r="G10" s="52" t="s">
        <v>143</v>
      </c>
      <c r="H10" s="56" t="s">
        <v>65</v>
      </c>
      <c r="I10" s="167">
        <v>5</v>
      </c>
      <c r="J10" s="55" t="s">
        <v>65</v>
      </c>
      <c r="K10" s="45">
        <v>5</v>
      </c>
      <c r="L10" s="128" t="s">
        <v>36</v>
      </c>
      <c r="M10" s="45" t="s">
        <v>36</v>
      </c>
      <c r="N10" s="59" t="s">
        <v>65</v>
      </c>
      <c r="O10" s="83">
        <v>2</v>
      </c>
      <c r="P10" s="59" t="s">
        <v>35</v>
      </c>
      <c r="Q10" s="170">
        <v>5</v>
      </c>
      <c r="R10" s="58" t="s">
        <v>36</v>
      </c>
      <c r="S10" s="83" t="s">
        <v>36</v>
      </c>
      <c r="T10" s="164" t="s">
        <v>36</v>
      </c>
      <c r="U10" s="164" t="s">
        <v>36</v>
      </c>
      <c r="V10" s="164" t="s">
        <v>36</v>
      </c>
      <c r="W10" s="164" t="s">
        <v>36</v>
      </c>
      <c r="X10" s="66">
        <v>70</v>
      </c>
      <c r="Y10" s="67" t="s">
        <v>146</v>
      </c>
      <c r="Z10" s="178">
        <v>0</v>
      </c>
      <c r="AA10" s="174">
        <v>0</v>
      </c>
      <c r="AB10" s="174">
        <v>0</v>
      </c>
      <c r="AC10" s="174">
        <v>0</v>
      </c>
      <c r="AD10" s="174">
        <v>0</v>
      </c>
      <c r="AE10" s="174">
        <v>0</v>
      </c>
      <c r="AF10" s="174">
        <v>0</v>
      </c>
      <c r="AG10" s="177">
        <v>0</v>
      </c>
      <c r="AH10" s="70">
        <v>0</v>
      </c>
      <c r="AI10" s="66">
        <v>0</v>
      </c>
      <c r="AJ10" s="66">
        <v>0</v>
      </c>
      <c r="AK10" s="186">
        <f t="shared" si="0"/>
        <v>0</v>
      </c>
      <c r="AL10" s="181"/>
    </row>
    <row r="11" spans="1:38" x14ac:dyDescent="0.25">
      <c r="A11" s="52" t="s">
        <v>147</v>
      </c>
      <c r="B11" s="160" t="s">
        <v>135</v>
      </c>
      <c r="C11" s="54">
        <v>0.30902777777777779</v>
      </c>
      <c r="D11" s="54">
        <v>0.3298611111111111</v>
      </c>
      <c r="E11" s="52" t="s">
        <v>148</v>
      </c>
      <c r="F11" s="52" t="s">
        <v>511</v>
      </c>
      <c r="G11" s="52" t="s">
        <v>143</v>
      </c>
      <c r="H11" s="56" t="s">
        <v>73</v>
      </c>
      <c r="I11" s="167">
        <v>5</v>
      </c>
      <c r="J11" s="55" t="s">
        <v>73</v>
      </c>
      <c r="K11" s="45">
        <v>5</v>
      </c>
      <c r="L11" s="128" t="s">
        <v>36</v>
      </c>
      <c r="M11" s="45" t="s">
        <v>36</v>
      </c>
      <c r="N11" s="59" t="s">
        <v>73</v>
      </c>
      <c r="O11" s="83">
        <v>4</v>
      </c>
      <c r="P11" s="59" t="s">
        <v>73</v>
      </c>
      <c r="Q11" s="170">
        <v>4</v>
      </c>
      <c r="R11" s="58" t="s">
        <v>36</v>
      </c>
      <c r="S11" s="83" t="s">
        <v>36</v>
      </c>
      <c r="T11" s="164" t="s">
        <v>36</v>
      </c>
      <c r="U11" s="164" t="s">
        <v>36</v>
      </c>
      <c r="V11" s="164" t="s">
        <v>36</v>
      </c>
      <c r="W11" s="164" t="s">
        <v>36</v>
      </c>
      <c r="X11" s="66">
        <v>80</v>
      </c>
      <c r="Y11" s="67" t="s">
        <v>146</v>
      </c>
      <c r="Z11" s="178">
        <v>0</v>
      </c>
      <c r="AA11" s="174">
        <v>0</v>
      </c>
      <c r="AB11" s="174">
        <v>0</v>
      </c>
      <c r="AC11" s="174">
        <v>0</v>
      </c>
      <c r="AD11" s="174">
        <v>0</v>
      </c>
      <c r="AE11" s="174">
        <v>0</v>
      </c>
      <c r="AF11" s="174">
        <v>0</v>
      </c>
      <c r="AG11" s="177">
        <v>0</v>
      </c>
      <c r="AH11" s="70">
        <v>0</v>
      </c>
      <c r="AI11" s="66">
        <v>0</v>
      </c>
      <c r="AJ11" s="66">
        <v>0</v>
      </c>
      <c r="AK11" s="186">
        <f t="shared" si="0"/>
        <v>0</v>
      </c>
      <c r="AL11" s="181"/>
    </row>
    <row r="12" spans="1:38" x14ac:dyDescent="0.25">
      <c r="A12" s="52" t="s">
        <v>147</v>
      </c>
      <c r="B12" s="160" t="s">
        <v>135</v>
      </c>
      <c r="C12" s="54">
        <v>0.34930555555555554</v>
      </c>
      <c r="D12" s="54">
        <v>0.36458333333333331</v>
      </c>
      <c r="E12" s="52" t="s">
        <v>149</v>
      </c>
      <c r="F12" s="52" t="s">
        <v>511</v>
      </c>
      <c r="G12" s="52" t="s">
        <v>143</v>
      </c>
      <c r="H12" s="56" t="s">
        <v>142</v>
      </c>
      <c r="I12" s="167">
        <v>5</v>
      </c>
      <c r="J12" s="55" t="s">
        <v>142</v>
      </c>
      <c r="K12" s="45">
        <v>5</v>
      </c>
      <c r="L12" s="128" t="s">
        <v>36</v>
      </c>
      <c r="M12" s="45" t="s">
        <v>36</v>
      </c>
      <c r="N12" s="59" t="s">
        <v>142</v>
      </c>
      <c r="O12" s="83">
        <v>5</v>
      </c>
      <c r="P12" s="59" t="s">
        <v>142</v>
      </c>
      <c r="Q12" s="170">
        <v>5</v>
      </c>
      <c r="R12" s="58" t="s">
        <v>36</v>
      </c>
      <c r="S12" s="83" t="s">
        <v>36</v>
      </c>
      <c r="T12" s="164" t="s">
        <v>36</v>
      </c>
      <c r="U12" s="164" t="s">
        <v>36</v>
      </c>
      <c r="V12" s="164" t="s">
        <v>36</v>
      </c>
      <c r="W12" s="164" t="s">
        <v>36</v>
      </c>
      <c r="X12" s="66">
        <v>100</v>
      </c>
      <c r="Y12" s="67" t="s">
        <v>137</v>
      </c>
      <c r="Z12" s="178">
        <v>0</v>
      </c>
      <c r="AA12" s="174">
        <v>0</v>
      </c>
      <c r="AB12" s="174">
        <v>0</v>
      </c>
      <c r="AC12" s="174">
        <v>0</v>
      </c>
      <c r="AD12" s="174">
        <v>0</v>
      </c>
      <c r="AE12" s="174">
        <v>0</v>
      </c>
      <c r="AF12" s="174">
        <v>0</v>
      </c>
      <c r="AG12" s="177">
        <v>0</v>
      </c>
      <c r="AH12" s="70">
        <v>0</v>
      </c>
      <c r="AI12" s="66">
        <v>0</v>
      </c>
      <c r="AJ12" s="66">
        <v>0</v>
      </c>
      <c r="AK12" s="186">
        <f t="shared" si="0"/>
        <v>0</v>
      </c>
      <c r="AL12" s="181"/>
    </row>
    <row r="13" spans="1:38" x14ac:dyDescent="0.25">
      <c r="A13" s="52" t="s">
        <v>147</v>
      </c>
      <c r="B13" s="160" t="s">
        <v>135</v>
      </c>
      <c r="C13" s="54">
        <v>0.37847222222222227</v>
      </c>
      <c r="D13" s="54">
        <v>0.3923611111111111</v>
      </c>
      <c r="E13" s="52" t="s">
        <v>150</v>
      </c>
      <c r="F13" s="52" t="s">
        <v>511</v>
      </c>
      <c r="G13" s="52" t="s">
        <v>143</v>
      </c>
      <c r="H13" s="56" t="s">
        <v>136</v>
      </c>
      <c r="I13" s="167">
        <v>5</v>
      </c>
      <c r="J13" s="130" t="s">
        <v>136</v>
      </c>
      <c r="K13" s="133">
        <v>5</v>
      </c>
      <c r="L13" s="128" t="s">
        <v>36</v>
      </c>
      <c r="M13" s="45" t="s">
        <v>36</v>
      </c>
      <c r="N13" s="134" t="s">
        <v>136</v>
      </c>
      <c r="O13" s="135">
        <v>5</v>
      </c>
      <c r="P13" s="136" t="s">
        <v>136</v>
      </c>
      <c r="Q13" s="170">
        <v>5</v>
      </c>
      <c r="R13" s="58" t="s">
        <v>36</v>
      </c>
      <c r="S13" s="83" t="s">
        <v>36</v>
      </c>
      <c r="T13" s="164" t="s">
        <v>36</v>
      </c>
      <c r="U13" s="164" t="s">
        <v>36</v>
      </c>
      <c r="V13" s="164" t="s">
        <v>36</v>
      </c>
      <c r="W13" s="164" t="s">
        <v>36</v>
      </c>
      <c r="X13" s="66">
        <v>100</v>
      </c>
      <c r="Y13" s="67" t="s">
        <v>137</v>
      </c>
      <c r="Z13" s="178">
        <v>0</v>
      </c>
      <c r="AA13" s="174">
        <v>0</v>
      </c>
      <c r="AB13" s="174">
        <v>0</v>
      </c>
      <c r="AC13" s="174">
        <v>0</v>
      </c>
      <c r="AD13" s="174">
        <v>0</v>
      </c>
      <c r="AE13" s="174">
        <v>0</v>
      </c>
      <c r="AF13" s="174">
        <v>0</v>
      </c>
      <c r="AG13" s="177">
        <v>0</v>
      </c>
      <c r="AH13" s="70">
        <v>0</v>
      </c>
      <c r="AI13" s="66">
        <v>0</v>
      </c>
      <c r="AJ13" s="66">
        <v>0</v>
      </c>
      <c r="AK13" s="186">
        <f t="shared" si="0"/>
        <v>0</v>
      </c>
      <c r="AL13" s="181"/>
    </row>
    <row r="14" spans="1:38" x14ac:dyDescent="0.25">
      <c r="A14" s="52" t="s">
        <v>151</v>
      </c>
      <c r="B14" s="160" t="s">
        <v>135</v>
      </c>
      <c r="C14" s="54">
        <v>0.44444444444444442</v>
      </c>
      <c r="D14" s="54">
        <v>0.45833333333333331</v>
      </c>
      <c r="E14" s="52" t="s">
        <v>152</v>
      </c>
      <c r="F14" s="52" t="s">
        <v>511</v>
      </c>
      <c r="G14" s="52" t="s">
        <v>143</v>
      </c>
      <c r="H14" s="56" t="s">
        <v>65</v>
      </c>
      <c r="I14" s="167">
        <v>5</v>
      </c>
      <c r="J14" s="55" t="s">
        <v>65</v>
      </c>
      <c r="K14" s="45">
        <v>5</v>
      </c>
      <c r="L14" s="128" t="s">
        <v>36</v>
      </c>
      <c r="M14" s="45" t="s">
        <v>36</v>
      </c>
      <c r="N14" s="59" t="s">
        <v>65</v>
      </c>
      <c r="O14" s="83">
        <v>5</v>
      </c>
      <c r="P14" s="59" t="s">
        <v>65</v>
      </c>
      <c r="Q14" s="170">
        <v>5</v>
      </c>
      <c r="R14" s="58" t="s">
        <v>36</v>
      </c>
      <c r="S14" s="83" t="s">
        <v>36</v>
      </c>
      <c r="T14" s="164" t="s">
        <v>13</v>
      </c>
      <c r="U14" s="164" t="s">
        <v>73</v>
      </c>
      <c r="V14" s="164">
        <v>1</v>
      </c>
      <c r="W14" s="164" t="s">
        <v>154</v>
      </c>
      <c r="X14" s="66">
        <v>90</v>
      </c>
      <c r="Y14" s="67" t="s">
        <v>137</v>
      </c>
      <c r="Z14" s="178">
        <v>0</v>
      </c>
      <c r="AA14" s="174">
        <v>0</v>
      </c>
      <c r="AB14" s="174">
        <v>0</v>
      </c>
      <c r="AC14" s="174">
        <v>0</v>
      </c>
      <c r="AD14" s="174">
        <v>0</v>
      </c>
      <c r="AE14" s="174">
        <v>0</v>
      </c>
      <c r="AF14" s="174">
        <v>0</v>
      </c>
      <c r="AG14" s="177">
        <v>0</v>
      </c>
      <c r="AH14" s="70">
        <v>0</v>
      </c>
      <c r="AI14" s="66">
        <v>0</v>
      </c>
      <c r="AJ14" s="66">
        <v>0</v>
      </c>
      <c r="AK14" s="186">
        <f t="shared" si="0"/>
        <v>0</v>
      </c>
      <c r="AL14" s="181"/>
    </row>
    <row r="15" spans="1:38" x14ac:dyDescent="0.25">
      <c r="A15" s="52" t="s">
        <v>147</v>
      </c>
      <c r="B15" s="160" t="s">
        <v>135</v>
      </c>
      <c r="C15" s="54">
        <v>0.52152777777777781</v>
      </c>
      <c r="D15" s="54">
        <v>0.52569444444444446</v>
      </c>
      <c r="E15" s="52" t="s">
        <v>153</v>
      </c>
      <c r="F15" s="52" t="s">
        <v>511</v>
      </c>
      <c r="G15" s="52" t="s">
        <v>143</v>
      </c>
      <c r="H15" s="56" t="s">
        <v>136</v>
      </c>
      <c r="I15" s="167">
        <v>5</v>
      </c>
      <c r="J15" s="55" t="s">
        <v>136</v>
      </c>
      <c r="K15" s="45">
        <v>5</v>
      </c>
      <c r="L15" s="128" t="s">
        <v>36</v>
      </c>
      <c r="M15" s="45" t="s">
        <v>36</v>
      </c>
      <c r="N15" s="59" t="s">
        <v>136</v>
      </c>
      <c r="O15" s="83">
        <v>3</v>
      </c>
      <c r="P15" s="59" t="s">
        <v>136</v>
      </c>
      <c r="Q15" s="170">
        <v>4</v>
      </c>
      <c r="R15" s="58" t="s">
        <v>36</v>
      </c>
      <c r="S15" s="83" t="s">
        <v>36</v>
      </c>
      <c r="T15" s="164" t="s">
        <v>36</v>
      </c>
      <c r="U15" s="164" t="s">
        <v>36</v>
      </c>
      <c r="V15" s="164" t="s">
        <v>36</v>
      </c>
      <c r="W15" s="164" t="s">
        <v>36</v>
      </c>
      <c r="X15" s="66">
        <v>70</v>
      </c>
      <c r="Y15" s="67" t="s">
        <v>146</v>
      </c>
      <c r="Z15" s="178">
        <v>0</v>
      </c>
      <c r="AA15" s="174">
        <v>0</v>
      </c>
      <c r="AB15" s="174">
        <v>0</v>
      </c>
      <c r="AC15" s="174">
        <v>0</v>
      </c>
      <c r="AD15" s="174">
        <v>0</v>
      </c>
      <c r="AE15" s="174">
        <v>0</v>
      </c>
      <c r="AF15" s="174">
        <v>0</v>
      </c>
      <c r="AG15" s="177">
        <v>0</v>
      </c>
      <c r="AH15" s="70">
        <v>0</v>
      </c>
      <c r="AI15" s="66">
        <v>0</v>
      </c>
      <c r="AJ15" s="66">
        <v>0</v>
      </c>
      <c r="AK15" s="186">
        <f t="shared" si="0"/>
        <v>0</v>
      </c>
      <c r="AL15" s="181"/>
    </row>
    <row r="16" spans="1:38" x14ac:dyDescent="0.25">
      <c r="A16" s="52" t="s">
        <v>147</v>
      </c>
      <c r="B16" s="160" t="s">
        <v>135</v>
      </c>
      <c r="C16" s="54">
        <v>0.57916666666666672</v>
      </c>
      <c r="D16" s="54">
        <v>0.59930555555555554</v>
      </c>
      <c r="E16" s="52" t="s">
        <v>155</v>
      </c>
      <c r="F16" s="52" t="s">
        <v>511</v>
      </c>
      <c r="G16" s="52" t="s">
        <v>143</v>
      </c>
      <c r="H16" s="56" t="s">
        <v>65</v>
      </c>
      <c r="I16" s="167">
        <v>5</v>
      </c>
      <c r="J16" s="55" t="s">
        <v>65</v>
      </c>
      <c r="K16" s="45">
        <v>5</v>
      </c>
      <c r="L16" s="128" t="s">
        <v>36</v>
      </c>
      <c r="M16" s="45" t="s">
        <v>36</v>
      </c>
      <c r="N16" s="59" t="s">
        <v>65</v>
      </c>
      <c r="O16" s="83">
        <v>5</v>
      </c>
      <c r="P16" s="59" t="s">
        <v>65</v>
      </c>
      <c r="Q16" s="170">
        <v>4</v>
      </c>
      <c r="R16" s="58" t="s">
        <v>36</v>
      </c>
      <c r="S16" s="83" t="s">
        <v>36</v>
      </c>
      <c r="T16" s="164" t="s">
        <v>12</v>
      </c>
      <c r="U16" s="164" t="s">
        <v>136</v>
      </c>
      <c r="V16" s="164">
        <v>2</v>
      </c>
      <c r="W16" s="164" t="s">
        <v>156</v>
      </c>
      <c r="X16" s="66">
        <v>60</v>
      </c>
      <c r="Y16" s="67" t="s">
        <v>146</v>
      </c>
      <c r="Z16" s="178">
        <v>0</v>
      </c>
      <c r="AA16" s="174">
        <v>0</v>
      </c>
      <c r="AB16" s="174">
        <v>0</v>
      </c>
      <c r="AC16" s="174">
        <v>0</v>
      </c>
      <c r="AD16" s="174">
        <v>0</v>
      </c>
      <c r="AE16" s="174">
        <v>0</v>
      </c>
      <c r="AF16" s="174">
        <v>0</v>
      </c>
      <c r="AG16" s="177">
        <v>0</v>
      </c>
      <c r="AH16" s="70">
        <v>0</v>
      </c>
      <c r="AI16" s="66">
        <v>0</v>
      </c>
      <c r="AJ16" s="66">
        <v>0</v>
      </c>
      <c r="AK16" s="186">
        <f t="shared" si="0"/>
        <v>0</v>
      </c>
      <c r="AL16" s="181"/>
    </row>
    <row r="17" spans="1:38" x14ac:dyDescent="0.25">
      <c r="A17" s="141"/>
      <c r="B17" s="160" t="s">
        <v>135</v>
      </c>
      <c r="C17" s="158"/>
      <c r="D17" s="54"/>
      <c r="E17" s="52"/>
      <c r="F17" s="52"/>
      <c r="G17" s="52"/>
      <c r="H17" s="57"/>
      <c r="I17" s="167"/>
      <c r="J17" s="55"/>
      <c r="K17" s="45"/>
      <c r="L17" s="128" t="s">
        <v>36</v>
      </c>
      <c r="M17" s="45" t="s">
        <v>36</v>
      </c>
      <c r="N17" s="60"/>
      <c r="O17" s="61"/>
      <c r="P17" s="60"/>
      <c r="Q17" s="171"/>
      <c r="R17" s="58"/>
      <c r="S17" s="83"/>
      <c r="T17" s="164" t="s">
        <v>13</v>
      </c>
      <c r="U17" s="164" t="s">
        <v>136</v>
      </c>
      <c r="V17" s="164">
        <v>1</v>
      </c>
      <c r="W17" s="164" t="s">
        <v>156</v>
      </c>
      <c r="X17" s="66"/>
      <c r="Y17" s="67"/>
      <c r="Z17" s="178"/>
      <c r="AA17" s="174"/>
      <c r="AB17" s="174"/>
      <c r="AC17" s="174"/>
      <c r="AD17" s="174"/>
      <c r="AE17" s="174"/>
      <c r="AF17" s="174"/>
      <c r="AG17" s="177"/>
      <c r="AH17" s="70"/>
      <c r="AI17" s="66"/>
      <c r="AJ17" s="66"/>
      <c r="AK17" s="186">
        <f t="shared" si="0"/>
        <v>0</v>
      </c>
      <c r="AL17" s="181"/>
    </row>
    <row r="18" spans="1:38" x14ac:dyDescent="0.25">
      <c r="A18" s="52" t="s">
        <v>151</v>
      </c>
      <c r="B18" s="160" t="s">
        <v>135</v>
      </c>
      <c r="C18" s="54">
        <v>0.61805555555555558</v>
      </c>
      <c r="D18" s="54">
        <v>0.63055555555555554</v>
      </c>
      <c r="E18" s="52" t="s">
        <v>186</v>
      </c>
      <c r="F18" s="52" t="s">
        <v>511</v>
      </c>
      <c r="G18" s="52" t="s">
        <v>143</v>
      </c>
      <c r="H18" s="56" t="s">
        <v>73</v>
      </c>
      <c r="I18" s="167">
        <v>5</v>
      </c>
      <c r="J18" s="55" t="s">
        <v>73</v>
      </c>
      <c r="K18" s="45">
        <v>5</v>
      </c>
      <c r="L18" s="128" t="s">
        <v>36</v>
      </c>
      <c r="M18" s="45" t="s">
        <v>36</v>
      </c>
      <c r="N18" s="59" t="s">
        <v>73</v>
      </c>
      <c r="O18" s="83">
        <v>5</v>
      </c>
      <c r="P18" s="59" t="s">
        <v>73</v>
      </c>
      <c r="Q18" s="170">
        <v>5</v>
      </c>
      <c r="R18" s="58" t="s">
        <v>36</v>
      </c>
      <c r="S18" s="83" t="s">
        <v>36</v>
      </c>
      <c r="T18" s="164" t="s">
        <v>13</v>
      </c>
      <c r="U18" s="164" t="s">
        <v>65</v>
      </c>
      <c r="V18" s="164">
        <v>1</v>
      </c>
      <c r="W18" s="164" t="s">
        <v>157</v>
      </c>
      <c r="X18" s="66">
        <v>90</v>
      </c>
      <c r="Y18" s="67" t="s">
        <v>137</v>
      </c>
      <c r="Z18" s="178">
        <v>0</v>
      </c>
      <c r="AA18" s="174">
        <v>0</v>
      </c>
      <c r="AB18" s="174">
        <v>0</v>
      </c>
      <c r="AC18" s="174">
        <v>0</v>
      </c>
      <c r="AD18" s="174">
        <v>0</v>
      </c>
      <c r="AE18" s="174">
        <v>0</v>
      </c>
      <c r="AF18" s="174">
        <v>0</v>
      </c>
      <c r="AG18" s="177">
        <v>0</v>
      </c>
      <c r="AH18" s="70">
        <v>0</v>
      </c>
      <c r="AI18" s="66">
        <v>0</v>
      </c>
      <c r="AJ18" s="66">
        <v>0</v>
      </c>
      <c r="AK18" s="186">
        <f t="shared" si="0"/>
        <v>0</v>
      </c>
      <c r="AL18" s="181"/>
    </row>
    <row r="19" spans="1:38" x14ac:dyDescent="0.25">
      <c r="A19" s="52" t="s">
        <v>147</v>
      </c>
      <c r="B19" s="160" t="s">
        <v>135</v>
      </c>
      <c r="C19" s="54">
        <v>0.65972222222222221</v>
      </c>
      <c r="D19" s="54">
        <v>0.6972222222222223</v>
      </c>
      <c r="E19" s="52" t="s">
        <v>158</v>
      </c>
      <c r="F19" s="52" t="s">
        <v>511</v>
      </c>
      <c r="G19" s="52" t="s">
        <v>143</v>
      </c>
      <c r="H19" s="56" t="s">
        <v>142</v>
      </c>
      <c r="I19" s="167">
        <v>5</v>
      </c>
      <c r="J19" s="55" t="s">
        <v>142</v>
      </c>
      <c r="K19" s="45">
        <v>5</v>
      </c>
      <c r="L19" s="128" t="s">
        <v>36</v>
      </c>
      <c r="M19" s="45" t="s">
        <v>36</v>
      </c>
      <c r="N19" s="59" t="s">
        <v>142</v>
      </c>
      <c r="O19" s="83">
        <v>5</v>
      </c>
      <c r="P19" s="59" t="s">
        <v>142</v>
      </c>
      <c r="Q19" s="170">
        <v>1</v>
      </c>
      <c r="R19" s="58" t="s">
        <v>36</v>
      </c>
      <c r="S19" s="83" t="s">
        <v>36</v>
      </c>
      <c r="T19" s="165" t="s">
        <v>36</v>
      </c>
      <c r="U19" s="165" t="s">
        <v>36</v>
      </c>
      <c r="V19" s="165" t="s">
        <v>36</v>
      </c>
      <c r="W19" s="165" t="s">
        <v>36</v>
      </c>
      <c r="X19" s="66">
        <v>60</v>
      </c>
      <c r="Y19" s="67" t="s">
        <v>146</v>
      </c>
      <c r="Z19" s="178">
        <v>0</v>
      </c>
      <c r="AA19" s="174">
        <v>0</v>
      </c>
      <c r="AB19" s="174">
        <v>0</v>
      </c>
      <c r="AC19" s="174">
        <v>0</v>
      </c>
      <c r="AD19" s="174">
        <v>0</v>
      </c>
      <c r="AE19" s="174">
        <v>0</v>
      </c>
      <c r="AF19" s="174">
        <v>0</v>
      </c>
      <c r="AG19" s="177">
        <v>0</v>
      </c>
      <c r="AH19" s="70">
        <v>0</v>
      </c>
      <c r="AI19" s="66">
        <v>0</v>
      </c>
      <c r="AJ19" s="66">
        <v>0</v>
      </c>
      <c r="AK19" s="186">
        <f t="shared" si="0"/>
        <v>0</v>
      </c>
      <c r="AL19" s="181"/>
    </row>
    <row r="20" spans="1:38" x14ac:dyDescent="0.25">
      <c r="A20" s="52" t="s">
        <v>147</v>
      </c>
      <c r="B20" s="160" t="s">
        <v>135</v>
      </c>
      <c r="C20" s="54">
        <v>0.71527777777777779</v>
      </c>
      <c r="D20" s="54">
        <v>0.72569444444444453</v>
      </c>
      <c r="E20" s="52" t="s">
        <v>159</v>
      </c>
      <c r="F20" s="52" t="s">
        <v>511</v>
      </c>
      <c r="G20" s="52" t="s">
        <v>143</v>
      </c>
      <c r="H20" s="56" t="s">
        <v>73</v>
      </c>
      <c r="I20" s="167">
        <v>5</v>
      </c>
      <c r="J20" s="55" t="s">
        <v>73</v>
      </c>
      <c r="K20" s="45">
        <v>5</v>
      </c>
      <c r="L20" s="128" t="s">
        <v>36</v>
      </c>
      <c r="M20" s="45" t="s">
        <v>36</v>
      </c>
      <c r="N20" s="59" t="s">
        <v>73</v>
      </c>
      <c r="O20" s="83">
        <v>5</v>
      </c>
      <c r="P20" s="59" t="s">
        <v>73</v>
      </c>
      <c r="Q20" s="170">
        <v>5</v>
      </c>
      <c r="R20" s="58" t="s">
        <v>36</v>
      </c>
      <c r="S20" s="83" t="s">
        <v>36</v>
      </c>
      <c r="T20" s="164" t="s">
        <v>13</v>
      </c>
      <c r="U20" s="164" t="s">
        <v>73</v>
      </c>
      <c r="V20" s="164">
        <v>3</v>
      </c>
      <c r="W20" s="164" t="s">
        <v>158</v>
      </c>
      <c r="X20" s="66">
        <v>70</v>
      </c>
      <c r="Y20" s="67" t="s">
        <v>146</v>
      </c>
      <c r="Z20" s="178">
        <v>0</v>
      </c>
      <c r="AA20" s="174">
        <v>0</v>
      </c>
      <c r="AB20" s="174">
        <v>0</v>
      </c>
      <c r="AC20" s="174">
        <v>0</v>
      </c>
      <c r="AD20" s="174">
        <v>0</v>
      </c>
      <c r="AE20" s="174">
        <v>0</v>
      </c>
      <c r="AF20" s="174">
        <v>0</v>
      </c>
      <c r="AG20" s="177">
        <v>0</v>
      </c>
      <c r="AH20" s="70">
        <v>0</v>
      </c>
      <c r="AI20" s="66">
        <v>0</v>
      </c>
      <c r="AJ20" s="66">
        <v>0</v>
      </c>
      <c r="AK20" s="186">
        <f t="shared" si="0"/>
        <v>0</v>
      </c>
      <c r="AL20" s="181"/>
    </row>
    <row r="21" spans="1:38" x14ac:dyDescent="0.25">
      <c r="A21" s="52" t="s">
        <v>147</v>
      </c>
      <c r="B21" s="160" t="s">
        <v>135</v>
      </c>
      <c r="C21" s="54">
        <v>0.75</v>
      </c>
      <c r="D21" s="54">
        <v>0.76736111111111116</v>
      </c>
      <c r="E21" s="52" t="s">
        <v>160</v>
      </c>
      <c r="F21" s="52" t="s">
        <v>511</v>
      </c>
      <c r="G21" s="52" t="s">
        <v>143</v>
      </c>
      <c r="H21" s="56" t="s">
        <v>136</v>
      </c>
      <c r="I21" s="167">
        <v>5</v>
      </c>
      <c r="J21" s="55" t="s">
        <v>136</v>
      </c>
      <c r="K21" s="45">
        <v>5</v>
      </c>
      <c r="L21" s="128" t="s">
        <v>36</v>
      </c>
      <c r="M21" s="45" t="s">
        <v>36</v>
      </c>
      <c r="N21" s="59" t="s">
        <v>136</v>
      </c>
      <c r="O21" s="83">
        <v>5</v>
      </c>
      <c r="P21" s="59" t="s">
        <v>136</v>
      </c>
      <c r="Q21" s="170">
        <v>5</v>
      </c>
      <c r="R21" s="58" t="s">
        <v>36</v>
      </c>
      <c r="S21" s="83" t="s">
        <v>36</v>
      </c>
      <c r="T21" s="164" t="s">
        <v>13</v>
      </c>
      <c r="U21" s="164" t="s">
        <v>142</v>
      </c>
      <c r="V21" s="164">
        <v>1</v>
      </c>
      <c r="W21" s="164" t="s">
        <v>158</v>
      </c>
      <c r="X21" s="66">
        <v>90</v>
      </c>
      <c r="Y21" s="67" t="s">
        <v>137</v>
      </c>
      <c r="Z21" s="178">
        <v>0</v>
      </c>
      <c r="AA21" s="174">
        <v>0</v>
      </c>
      <c r="AB21" s="174">
        <v>0</v>
      </c>
      <c r="AC21" s="174">
        <v>0</v>
      </c>
      <c r="AD21" s="174">
        <v>0</v>
      </c>
      <c r="AE21" s="174">
        <v>0</v>
      </c>
      <c r="AF21" s="174">
        <v>0</v>
      </c>
      <c r="AG21" s="177">
        <v>0</v>
      </c>
      <c r="AH21" s="70">
        <v>0</v>
      </c>
      <c r="AI21" s="66">
        <v>0</v>
      </c>
      <c r="AJ21" s="66">
        <v>0</v>
      </c>
      <c r="AK21" s="186">
        <f t="shared" si="0"/>
        <v>0</v>
      </c>
      <c r="AL21" s="181"/>
    </row>
    <row r="22" spans="1:38" x14ac:dyDescent="0.25">
      <c r="A22" s="52" t="s">
        <v>33</v>
      </c>
      <c r="B22" s="160" t="s">
        <v>135</v>
      </c>
      <c r="C22" s="54">
        <v>0.83888888888888891</v>
      </c>
      <c r="D22" s="54">
        <v>0.86458333333333337</v>
      </c>
      <c r="E22" s="52" t="s">
        <v>161</v>
      </c>
      <c r="F22" s="52" t="s">
        <v>511</v>
      </c>
      <c r="G22" s="52" t="s">
        <v>143</v>
      </c>
      <c r="H22" s="56" t="s">
        <v>65</v>
      </c>
      <c r="I22" s="167">
        <v>5</v>
      </c>
      <c r="J22" s="55" t="s">
        <v>65</v>
      </c>
      <c r="K22" s="45">
        <v>5</v>
      </c>
      <c r="L22" s="128" t="s">
        <v>36</v>
      </c>
      <c r="M22" s="45" t="s">
        <v>36</v>
      </c>
      <c r="N22" s="59" t="s">
        <v>65</v>
      </c>
      <c r="O22" s="83">
        <v>5</v>
      </c>
      <c r="P22" s="59" t="s">
        <v>65</v>
      </c>
      <c r="Q22" s="170">
        <v>3</v>
      </c>
      <c r="R22" s="58" t="s">
        <v>36</v>
      </c>
      <c r="S22" s="83" t="s">
        <v>36</v>
      </c>
      <c r="T22" s="165" t="s">
        <v>36</v>
      </c>
      <c r="U22" s="165" t="s">
        <v>36</v>
      </c>
      <c r="V22" s="165" t="s">
        <v>36</v>
      </c>
      <c r="W22" s="165" t="s">
        <v>36</v>
      </c>
      <c r="X22" s="66">
        <v>80</v>
      </c>
      <c r="Y22" s="67" t="s">
        <v>146</v>
      </c>
      <c r="Z22" s="178">
        <v>0</v>
      </c>
      <c r="AA22" s="174">
        <v>0</v>
      </c>
      <c r="AB22" s="174">
        <v>0</v>
      </c>
      <c r="AC22" s="174">
        <v>0</v>
      </c>
      <c r="AD22" s="174">
        <v>0</v>
      </c>
      <c r="AE22" s="174">
        <v>0</v>
      </c>
      <c r="AF22" s="174">
        <v>0</v>
      </c>
      <c r="AG22" s="177">
        <v>0</v>
      </c>
      <c r="AH22" s="70">
        <v>0</v>
      </c>
      <c r="AI22" s="66">
        <v>0</v>
      </c>
      <c r="AJ22" s="66">
        <v>0</v>
      </c>
      <c r="AK22" s="186">
        <f t="shared" si="0"/>
        <v>0</v>
      </c>
      <c r="AL22" s="181"/>
    </row>
    <row r="23" spans="1:38" x14ac:dyDescent="0.25">
      <c r="A23" s="141" t="s">
        <v>33</v>
      </c>
      <c r="B23" s="160" t="s">
        <v>135</v>
      </c>
      <c r="C23" s="54">
        <v>0.94097222222222221</v>
      </c>
      <c r="D23" s="54">
        <v>0.94791666666666663</v>
      </c>
      <c r="E23" s="52" t="s">
        <v>162</v>
      </c>
      <c r="F23" s="52" t="s">
        <v>512</v>
      </c>
      <c r="G23" s="52" t="s">
        <v>143</v>
      </c>
      <c r="H23" s="56" t="s">
        <v>136</v>
      </c>
      <c r="I23" s="167">
        <v>5</v>
      </c>
      <c r="J23" s="55" t="s">
        <v>136</v>
      </c>
      <c r="K23" s="45">
        <v>5</v>
      </c>
      <c r="L23" s="128" t="s">
        <v>36</v>
      </c>
      <c r="M23" s="45" t="s">
        <v>36</v>
      </c>
      <c r="N23" s="59" t="s">
        <v>136</v>
      </c>
      <c r="O23" s="83">
        <v>5</v>
      </c>
      <c r="P23" s="59" t="s">
        <v>136</v>
      </c>
      <c r="Q23" s="170">
        <v>5</v>
      </c>
      <c r="R23" s="58" t="s">
        <v>36</v>
      </c>
      <c r="S23" s="83" t="s">
        <v>36</v>
      </c>
      <c r="T23" s="165" t="s">
        <v>36</v>
      </c>
      <c r="U23" s="165" t="s">
        <v>36</v>
      </c>
      <c r="V23" s="165" t="s">
        <v>36</v>
      </c>
      <c r="W23" s="165" t="s">
        <v>36</v>
      </c>
      <c r="X23" s="66">
        <v>100</v>
      </c>
      <c r="Y23" s="67" t="s">
        <v>137</v>
      </c>
      <c r="Z23" s="178">
        <v>0</v>
      </c>
      <c r="AA23" s="174">
        <v>0</v>
      </c>
      <c r="AB23" s="174">
        <v>0</v>
      </c>
      <c r="AC23" s="174">
        <v>0</v>
      </c>
      <c r="AD23" s="174">
        <v>0</v>
      </c>
      <c r="AE23" s="174">
        <v>0</v>
      </c>
      <c r="AF23" s="174">
        <v>0</v>
      </c>
      <c r="AG23" s="177">
        <v>0</v>
      </c>
      <c r="AH23" s="70">
        <v>0</v>
      </c>
      <c r="AI23" s="66">
        <v>0</v>
      </c>
      <c r="AJ23" s="66">
        <v>0</v>
      </c>
      <c r="AK23" s="186">
        <f t="shared" si="0"/>
        <v>0</v>
      </c>
      <c r="AL23" s="181"/>
    </row>
    <row r="24" spans="1:38" x14ac:dyDescent="0.25">
      <c r="A24" s="141" t="s">
        <v>33</v>
      </c>
      <c r="B24" s="160" t="s">
        <v>135</v>
      </c>
      <c r="C24" s="54">
        <v>0.98333333333333339</v>
      </c>
      <c r="D24" s="54">
        <v>0.99305555555555547</v>
      </c>
      <c r="E24" s="52" t="s">
        <v>163</v>
      </c>
      <c r="F24" s="52" t="s">
        <v>512</v>
      </c>
      <c r="G24" s="52" t="s">
        <v>143</v>
      </c>
      <c r="H24" s="56" t="s">
        <v>142</v>
      </c>
      <c r="I24" s="167">
        <v>5</v>
      </c>
      <c r="J24" s="55" t="s">
        <v>142</v>
      </c>
      <c r="K24" s="45">
        <v>5</v>
      </c>
      <c r="L24" s="128" t="s">
        <v>36</v>
      </c>
      <c r="M24" s="45" t="s">
        <v>36</v>
      </c>
      <c r="N24" s="59" t="s">
        <v>142</v>
      </c>
      <c r="O24" s="83">
        <v>5</v>
      </c>
      <c r="P24" s="59" t="s">
        <v>142</v>
      </c>
      <c r="Q24" s="170">
        <v>5</v>
      </c>
      <c r="R24" s="58" t="s">
        <v>36</v>
      </c>
      <c r="S24" s="83" t="s">
        <v>36</v>
      </c>
      <c r="T24" s="165" t="s">
        <v>36</v>
      </c>
      <c r="U24" s="165" t="s">
        <v>36</v>
      </c>
      <c r="V24" s="165" t="s">
        <v>36</v>
      </c>
      <c r="W24" s="165" t="s">
        <v>36</v>
      </c>
      <c r="X24" s="66">
        <v>100</v>
      </c>
      <c r="Y24" s="67" t="s">
        <v>137</v>
      </c>
      <c r="Z24" s="178">
        <v>0</v>
      </c>
      <c r="AA24" s="174">
        <v>0</v>
      </c>
      <c r="AB24" s="174">
        <v>0</v>
      </c>
      <c r="AC24" s="174">
        <v>0</v>
      </c>
      <c r="AD24" s="174">
        <v>0</v>
      </c>
      <c r="AE24" s="174">
        <v>0</v>
      </c>
      <c r="AF24" s="174">
        <v>0</v>
      </c>
      <c r="AG24" s="177">
        <v>0</v>
      </c>
      <c r="AH24" s="70">
        <v>0</v>
      </c>
      <c r="AI24" s="66">
        <v>0</v>
      </c>
      <c r="AJ24" s="66">
        <v>0</v>
      </c>
      <c r="AK24" s="186">
        <f t="shared" si="0"/>
        <v>0</v>
      </c>
      <c r="AL24" s="181"/>
    </row>
    <row r="25" spans="1:38" x14ac:dyDescent="0.25">
      <c r="A25" s="52" t="s">
        <v>33</v>
      </c>
      <c r="B25" s="53" t="s">
        <v>164</v>
      </c>
      <c r="C25" s="54">
        <v>0.11805555555555557</v>
      </c>
      <c r="D25" s="54">
        <v>0.13472222222222222</v>
      </c>
      <c r="E25" s="52" t="s">
        <v>165</v>
      </c>
      <c r="F25" s="52" t="s">
        <v>513</v>
      </c>
      <c r="G25" s="52" t="s">
        <v>143</v>
      </c>
      <c r="H25" s="56" t="s">
        <v>65</v>
      </c>
      <c r="I25" s="167">
        <v>5</v>
      </c>
      <c r="J25" s="55" t="s">
        <v>65</v>
      </c>
      <c r="K25" s="45">
        <v>5</v>
      </c>
      <c r="L25" s="128" t="s">
        <v>36</v>
      </c>
      <c r="M25" s="45" t="s">
        <v>36</v>
      </c>
      <c r="N25" s="59" t="s">
        <v>65</v>
      </c>
      <c r="O25" s="83">
        <v>5</v>
      </c>
      <c r="P25" s="59" t="s">
        <v>65</v>
      </c>
      <c r="Q25" s="170">
        <v>5</v>
      </c>
      <c r="R25" s="58" t="s">
        <v>36</v>
      </c>
      <c r="S25" s="83" t="s">
        <v>36</v>
      </c>
      <c r="T25" s="165" t="s">
        <v>36</v>
      </c>
      <c r="U25" s="165" t="s">
        <v>36</v>
      </c>
      <c r="V25" s="165" t="s">
        <v>36</v>
      </c>
      <c r="W25" s="165" t="s">
        <v>36</v>
      </c>
      <c r="X25" s="66">
        <v>100</v>
      </c>
      <c r="Y25" s="67" t="s">
        <v>137</v>
      </c>
      <c r="Z25" s="178">
        <v>0</v>
      </c>
      <c r="AA25" s="174">
        <v>0</v>
      </c>
      <c r="AB25" s="174">
        <v>0</v>
      </c>
      <c r="AC25" s="174">
        <v>0</v>
      </c>
      <c r="AD25" s="174">
        <v>0</v>
      </c>
      <c r="AE25" s="174">
        <v>0</v>
      </c>
      <c r="AF25" s="174">
        <v>0</v>
      </c>
      <c r="AG25" s="177">
        <v>0</v>
      </c>
      <c r="AH25" s="70">
        <v>0</v>
      </c>
      <c r="AI25" s="66">
        <v>0</v>
      </c>
      <c r="AJ25" s="66">
        <v>0</v>
      </c>
      <c r="AK25" s="186">
        <f t="shared" si="0"/>
        <v>0</v>
      </c>
      <c r="AL25" s="181"/>
    </row>
    <row r="26" spans="1:38" x14ac:dyDescent="0.25">
      <c r="A26" s="52" t="s">
        <v>33</v>
      </c>
      <c r="B26" s="53" t="s">
        <v>164</v>
      </c>
      <c r="C26" s="54">
        <v>0.16041666666666668</v>
      </c>
      <c r="D26" s="54">
        <v>0.18680555555555556</v>
      </c>
      <c r="E26" s="52" t="s">
        <v>166</v>
      </c>
      <c r="F26" s="52" t="s">
        <v>513</v>
      </c>
      <c r="G26" s="52" t="s">
        <v>143</v>
      </c>
      <c r="H26" s="56" t="s">
        <v>142</v>
      </c>
      <c r="I26" s="167">
        <v>5</v>
      </c>
      <c r="J26" s="55" t="s">
        <v>142</v>
      </c>
      <c r="K26" s="45">
        <v>5</v>
      </c>
      <c r="L26" s="128" t="s">
        <v>36</v>
      </c>
      <c r="M26" s="45" t="s">
        <v>36</v>
      </c>
      <c r="N26" s="59" t="s">
        <v>142</v>
      </c>
      <c r="O26" s="83">
        <v>5</v>
      </c>
      <c r="P26" s="59" t="s">
        <v>142</v>
      </c>
      <c r="Q26" s="170">
        <v>5</v>
      </c>
      <c r="R26" s="58" t="s">
        <v>36</v>
      </c>
      <c r="S26" s="83" t="s">
        <v>36</v>
      </c>
      <c r="T26" s="165" t="s">
        <v>36</v>
      </c>
      <c r="U26" s="165" t="s">
        <v>36</v>
      </c>
      <c r="V26" s="165" t="s">
        <v>36</v>
      </c>
      <c r="W26" s="165" t="s">
        <v>36</v>
      </c>
      <c r="X26" s="66">
        <v>100</v>
      </c>
      <c r="Y26" s="67" t="s">
        <v>137</v>
      </c>
      <c r="Z26" s="178">
        <v>0</v>
      </c>
      <c r="AA26" s="174">
        <v>0</v>
      </c>
      <c r="AB26" s="174">
        <v>0</v>
      </c>
      <c r="AC26" s="174">
        <v>0</v>
      </c>
      <c r="AD26" s="174">
        <v>0</v>
      </c>
      <c r="AE26" s="174">
        <v>0</v>
      </c>
      <c r="AF26" s="174">
        <v>0</v>
      </c>
      <c r="AG26" s="177">
        <v>0</v>
      </c>
      <c r="AH26" s="70">
        <v>0</v>
      </c>
      <c r="AI26" s="66">
        <v>0</v>
      </c>
      <c r="AJ26" s="66">
        <v>0</v>
      </c>
      <c r="AK26" s="186">
        <f t="shared" si="0"/>
        <v>0</v>
      </c>
      <c r="AL26" s="181"/>
    </row>
    <row r="27" spans="1:38" x14ac:dyDescent="0.25">
      <c r="A27" s="52" t="s">
        <v>33</v>
      </c>
      <c r="B27" s="53" t="s">
        <v>164</v>
      </c>
      <c r="C27" s="54">
        <v>0.22569444444444445</v>
      </c>
      <c r="D27" s="54">
        <v>0.24583333333333335</v>
      </c>
      <c r="E27" s="52" t="s">
        <v>167</v>
      </c>
      <c r="F27" s="52" t="s">
        <v>513</v>
      </c>
      <c r="G27" s="52" t="s">
        <v>143</v>
      </c>
      <c r="H27" s="56" t="s">
        <v>136</v>
      </c>
      <c r="I27" s="167">
        <v>5</v>
      </c>
      <c r="J27" s="55" t="s">
        <v>136</v>
      </c>
      <c r="K27" s="45">
        <v>5</v>
      </c>
      <c r="L27" s="128" t="s">
        <v>36</v>
      </c>
      <c r="M27" s="45" t="s">
        <v>36</v>
      </c>
      <c r="N27" s="59" t="s">
        <v>136</v>
      </c>
      <c r="O27" s="83">
        <v>5</v>
      </c>
      <c r="P27" s="59" t="s">
        <v>136</v>
      </c>
      <c r="Q27" s="170">
        <v>5</v>
      </c>
      <c r="R27" s="58" t="s">
        <v>36</v>
      </c>
      <c r="S27" s="83" t="s">
        <v>36</v>
      </c>
      <c r="T27" s="165" t="s">
        <v>36</v>
      </c>
      <c r="U27" s="165" t="s">
        <v>36</v>
      </c>
      <c r="V27" s="165" t="s">
        <v>36</v>
      </c>
      <c r="W27" s="165" t="s">
        <v>36</v>
      </c>
      <c r="X27" s="66">
        <v>100</v>
      </c>
      <c r="Y27" s="67" t="s">
        <v>137</v>
      </c>
      <c r="Z27" s="178">
        <v>0</v>
      </c>
      <c r="AA27" s="174">
        <v>0</v>
      </c>
      <c r="AB27" s="174">
        <v>0</v>
      </c>
      <c r="AC27" s="174">
        <v>0</v>
      </c>
      <c r="AD27" s="174">
        <v>0</v>
      </c>
      <c r="AE27" s="174">
        <v>0</v>
      </c>
      <c r="AF27" s="174">
        <v>0</v>
      </c>
      <c r="AG27" s="177">
        <v>0</v>
      </c>
      <c r="AH27" s="70">
        <v>0</v>
      </c>
      <c r="AI27" s="66">
        <v>0</v>
      </c>
      <c r="AJ27" s="66">
        <v>0</v>
      </c>
      <c r="AK27" s="186">
        <f t="shared" si="0"/>
        <v>0</v>
      </c>
      <c r="AL27" s="181"/>
    </row>
    <row r="28" spans="1:38" x14ac:dyDescent="0.25">
      <c r="A28" s="52" t="s">
        <v>33</v>
      </c>
      <c r="B28" s="53" t="s">
        <v>164</v>
      </c>
      <c r="C28" s="54">
        <v>0.28125</v>
      </c>
      <c r="D28" s="54">
        <v>0.28888888888888892</v>
      </c>
      <c r="E28" s="52" t="s">
        <v>168</v>
      </c>
      <c r="F28" s="52" t="s">
        <v>513</v>
      </c>
      <c r="G28" s="52" t="s">
        <v>143</v>
      </c>
      <c r="H28" s="56" t="s">
        <v>73</v>
      </c>
      <c r="I28" s="167">
        <v>5</v>
      </c>
      <c r="J28" s="55" t="s">
        <v>73</v>
      </c>
      <c r="K28" s="45">
        <v>5</v>
      </c>
      <c r="L28" s="128" t="s">
        <v>36</v>
      </c>
      <c r="M28" s="45" t="s">
        <v>36</v>
      </c>
      <c r="N28" s="59" t="s">
        <v>73</v>
      </c>
      <c r="O28" s="83">
        <v>5</v>
      </c>
      <c r="P28" s="59" t="s">
        <v>73</v>
      </c>
      <c r="Q28" s="170">
        <v>5</v>
      </c>
      <c r="R28" s="58" t="s">
        <v>36</v>
      </c>
      <c r="S28" s="83" t="s">
        <v>36</v>
      </c>
      <c r="T28" s="165" t="s">
        <v>36</v>
      </c>
      <c r="U28" s="165" t="s">
        <v>36</v>
      </c>
      <c r="V28" s="165" t="s">
        <v>36</v>
      </c>
      <c r="W28" s="165" t="s">
        <v>36</v>
      </c>
      <c r="X28" s="66">
        <v>100</v>
      </c>
      <c r="Y28" s="67" t="s">
        <v>137</v>
      </c>
      <c r="Z28" s="178">
        <v>0</v>
      </c>
      <c r="AA28" s="174">
        <v>0</v>
      </c>
      <c r="AB28" s="174">
        <v>0</v>
      </c>
      <c r="AC28" s="174">
        <v>0</v>
      </c>
      <c r="AD28" s="174">
        <v>0</v>
      </c>
      <c r="AE28" s="174">
        <v>0</v>
      </c>
      <c r="AF28" s="174">
        <v>0</v>
      </c>
      <c r="AG28" s="177">
        <v>0</v>
      </c>
      <c r="AH28" s="70">
        <v>0</v>
      </c>
      <c r="AI28" s="66">
        <v>0</v>
      </c>
      <c r="AJ28" s="66">
        <v>0</v>
      </c>
      <c r="AK28" s="186">
        <f t="shared" si="0"/>
        <v>0</v>
      </c>
      <c r="AL28" s="181"/>
    </row>
    <row r="29" spans="1:38" x14ac:dyDescent="0.25">
      <c r="A29" s="52" t="s">
        <v>147</v>
      </c>
      <c r="B29" s="53" t="s">
        <v>164</v>
      </c>
      <c r="C29" s="54">
        <v>0.3576388888888889</v>
      </c>
      <c r="D29" s="54">
        <v>0.44027777777777777</v>
      </c>
      <c r="E29" s="52" t="s">
        <v>169</v>
      </c>
      <c r="F29" s="52" t="s">
        <v>513</v>
      </c>
      <c r="G29" s="52" t="s">
        <v>143</v>
      </c>
      <c r="H29" s="56" t="s">
        <v>142</v>
      </c>
      <c r="I29" s="167">
        <v>5</v>
      </c>
      <c r="J29" s="55" t="s">
        <v>142</v>
      </c>
      <c r="K29" s="45">
        <v>5</v>
      </c>
      <c r="L29" s="128" t="s">
        <v>36</v>
      </c>
      <c r="M29" s="45" t="s">
        <v>36</v>
      </c>
      <c r="N29" s="59" t="s">
        <v>142</v>
      </c>
      <c r="O29" s="83">
        <v>5</v>
      </c>
      <c r="P29" s="59" t="s">
        <v>142</v>
      </c>
      <c r="Q29" s="170">
        <v>4</v>
      </c>
      <c r="R29" s="58" t="s">
        <v>36</v>
      </c>
      <c r="S29" s="83" t="s">
        <v>36</v>
      </c>
      <c r="T29" s="165" t="s">
        <v>36</v>
      </c>
      <c r="U29" s="165" t="s">
        <v>36</v>
      </c>
      <c r="V29" s="165" t="s">
        <v>36</v>
      </c>
      <c r="W29" s="165" t="s">
        <v>36</v>
      </c>
      <c r="X29" s="66">
        <v>90</v>
      </c>
      <c r="Y29" s="67" t="s">
        <v>137</v>
      </c>
      <c r="Z29" s="178">
        <v>0</v>
      </c>
      <c r="AA29" s="174">
        <v>0</v>
      </c>
      <c r="AB29" s="174">
        <v>0</v>
      </c>
      <c r="AC29" s="174">
        <v>0</v>
      </c>
      <c r="AD29" s="174">
        <v>0</v>
      </c>
      <c r="AE29" s="174">
        <v>0</v>
      </c>
      <c r="AF29" s="174">
        <v>0</v>
      </c>
      <c r="AG29" s="177">
        <v>0</v>
      </c>
      <c r="AH29" s="70">
        <v>0</v>
      </c>
      <c r="AI29" s="66">
        <v>0</v>
      </c>
      <c r="AJ29" s="66">
        <v>0</v>
      </c>
      <c r="AK29" s="186">
        <f t="shared" si="0"/>
        <v>0</v>
      </c>
      <c r="AL29" s="181"/>
    </row>
    <row r="30" spans="1:38" x14ac:dyDescent="0.25">
      <c r="A30" s="52" t="s">
        <v>147</v>
      </c>
      <c r="B30" s="53" t="s">
        <v>164</v>
      </c>
      <c r="C30" s="54">
        <v>0.56944444444444442</v>
      </c>
      <c r="D30" s="54">
        <v>0.58194444444444449</v>
      </c>
      <c r="E30" s="52" t="s">
        <v>170</v>
      </c>
      <c r="F30" s="52" t="s">
        <v>513</v>
      </c>
      <c r="G30" s="52" t="s">
        <v>143</v>
      </c>
      <c r="H30" s="56" t="s">
        <v>136</v>
      </c>
      <c r="I30" s="167">
        <v>5</v>
      </c>
      <c r="J30" s="55" t="s">
        <v>136</v>
      </c>
      <c r="K30" s="45">
        <v>5</v>
      </c>
      <c r="L30" s="128" t="s">
        <v>36</v>
      </c>
      <c r="M30" s="45" t="s">
        <v>36</v>
      </c>
      <c r="N30" s="59" t="s">
        <v>136</v>
      </c>
      <c r="O30" s="83">
        <v>5</v>
      </c>
      <c r="P30" s="59" t="s">
        <v>136</v>
      </c>
      <c r="Q30" s="170">
        <v>5</v>
      </c>
      <c r="R30" s="58" t="s">
        <v>36</v>
      </c>
      <c r="S30" s="83" t="s">
        <v>36</v>
      </c>
      <c r="T30" s="165" t="s">
        <v>36</v>
      </c>
      <c r="U30" s="165" t="s">
        <v>36</v>
      </c>
      <c r="V30" s="165" t="s">
        <v>36</v>
      </c>
      <c r="W30" s="165" t="s">
        <v>36</v>
      </c>
      <c r="X30" s="66">
        <v>100</v>
      </c>
      <c r="Y30" s="67" t="s">
        <v>137</v>
      </c>
      <c r="Z30" s="178">
        <v>0</v>
      </c>
      <c r="AA30" s="174">
        <v>0</v>
      </c>
      <c r="AB30" s="174">
        <v>0</v>
      </c>
      <c r="AC30" s="174">
        <v>0</v>
      </c>
      <c r="AD30" s="174">
        <v>0</v>
      </c>
      <c r="AE30" s="174">
        <v>0</v>
      </c>
      <c r="AF30" s="174">
        <v>0</v>
      </c>
      <c r="AG30" s="177">
        <v>0</v>
      </c>
      <c r="AH30" s="70">
        <v>0</v>
      </c>
      <c r="AI30" s="66">
        <v>0</v>
      </c>
      <c r="AJ30" s="66">
        <v>0</v>
      </c>
      <c r="AK30" s="186">
        <f t="shared" si="0"/>
        <v>0</v>
      </c>
      <c r="AL30" s="181"/>
    </row>
    <row r="31" spans="1:38" x14ac:dyDescent="0.25">
      <c r="A31" s="52" t="s">
        <v>147</v>
      </c>
      <c r="B31" s="53" t="s">
        <v>164</v>
      </c>
      <c r="C31" s="54">
        <v>0.59722222222222221</v>
      </c>
      <c r="D31" s="54">
        <v>0.625</v>
      </c>
      <c r="E31" s="52" t="s">
        <v>171</v>
      </c>
      <c r="F31" s="52" t="s">
        <v>513</v>
      </c>
      <c r="G31" s="52" t="s">
        <v>143</v>
      </c>
      <c r="H31" s="56" t="s">
        <v>65</v>
      </c>
      <c r="I31" s="167">
        <v>5</v>
      </c>
      <c r="J31" s="55" t="s">
        <v>65</v>
      </c>
      <c r="K31" s="45">
        <v>5</v>
      </c>
      <c r="L31" s="128" t="s">
        <v>36</v>
      </c>
      <c r="M31" s="45" t="s">
        <v>36</v>
      </c>
      <c r="N31" s="59" t="s">
        <v>65</v>
      </c>
      <c r="O31" s="83">
        <v>5</v>
      </c>
      <c r="P31" s="59" t="s">
        <v>65</v>
      </c>
      <c r="Q31" s="170">
        <v>2</v>
      </c>
      <c r="R31" s="58" t="s">
        <v>36</v>
      </c>
      <c r="S31" s="83" t="s">
        <v>36</v>
      </c>
      <c r="T31" s="165" t="s">
        <v>36</v>
      </c>
      <c r="U31" s="165" t="s">
        <v>36</v>
      </c>
      <c r="V31" s="165" t="s">
        <v>36</v>
      </c>
      <c r="W31" s="165" t="s">
        <v>36</v>
      </c>
      <c r="X31" s="66">
        <v>70</v>
      </c>
      <c r="Y31" s="67" t="s">
        <v>146</v>
      </c>
      <c r="Z31" s="178">
        <v>0</v>
      </c>
      <c r="AA31" s="174">
        <v>0</v>
      </c>
      <c r="AB31" s="174">
        <v>0</v>
      </c>
      <c r="AC31" s="174">
        <v>0</v>
      </c>
      <c r="AD31" s="174">
        <v>0</v>
      </c>
      <c r="AE31" s="174">
        <v>0</v>
      </c>
      <c r="AF31" s="174">
        <v>0</v>
      </c>
      <c r="AG31" s="177">
        <v>0</v>
      </c>
      <c r="AH31" s="70">
        <v>0</v>
      </c>
      <c r="AI31" s="66">
        <v>0</v>
      </c>
      <c r="AJ31" s="66">
        <v>0</v>
      </c>
      <c r="AK31" s="186">
        <f t="shared" si="0"/>
        <v>0</v>
      </c>
      <c r="AL31" s="181"/>
    </row>
    <row r="32" spans="1:38" x14ac:dyDescent="0.25">
      <c r="A32" s="52" t="s">
        <v>147</v>
      </c>
      <c r="B32" s="53" t="s">
        <v>164</v>
      </c>
      <c r="C32" s="54">
        <v>0.76041666666666663</v>
      </c>
      <c r="D32" s="54">
        <v>0.81944444444444453</v>
      </c>
      <c r="E32" s="52" t="s">
        <v>172</v>
      </c>
      <c r="F32" s="52" t="s">
        <v>513</v>
      </c>
      <c r="G32" s="52" t="s">
        <v>143</v>
      </c>
      <c r="H32" s="56" t="s">
        <v>65</v>
      </c>
      <c r="I32" s="167">
        <v>5</v>
      </c>
      <c r="J32" s="55" t="s">
        <v>65</v>
      </c>
      <c r="K32" s="45">
        <v>5</v>
      </c>
      <c r="L32" s="128" t="s">
        <v>36</v>
      </c>
      <c r="M32" s="45" t="s">
        <v>36</v>
      </c>
      <c r="N32" s="59" t="s">
        <v>65</v>
      </c>
      <c r="O32" s="83">
        <v>4</v>
      </c>
      <c r="P32" s="59" t="s">
        <v>65</v>
      </c>
      <c r="Q32" s="170">
        <v>5</v>
      </c>
      <c r="R32" s="58" t="s">
        <v>36</v>
      </c>
      <c r="S32" s="83" t="s">
        <v>36</v>
      </c>
      <c r="T32" s="165" t="s">
        <v>36</v>
      </c>
      <c r="U32" s="165" t="s">
        <v>36</v>
      </c>
      <c r="V32" s="165" t="s">
        <v>36</v>
      </c>
      <c r="W32" s="165" t="s">
        <v>36</v>
      </c>
      <c r="X32" s="66">
        <v>90</v>
      </c>
      <c r="Y32" s="67" t="s">
        <v>137</v>
      </c>
      <c r="Z32" s="178">
        <v>0</v>
      </c>
      <c r="AA32" s="174">
        <v>0</v>
      </c>
      <c r="AB32" s="174">
        <v>0</v>
      </c>
      <c r="AC32" s="174">
        <v>0</v>
      </c>
      <c r="AD32" s="174">
        <v>0</v>
      </c>
      <c r="AE32" s="174">
        <v>0</v>
      </c>
      <c r="AF32" s="174">
        <v>0</v>
      </c>
      <c r="AG32" s="177">
        <v>0</v>
      </c>
      <c r="AH32" s="70">
        <v>0</v>
      </c>
      <c r="AI32" s="66">
        <v>0</v>
      </c>
      <c r="AJ32" s="66">
        <v>0</v>
      </c>
      <c r="AK32" s="186">
        <f t="shared" si="0"/>
        <v>0</v>
      </c>
      <c r="AL32" s="181"/>
    </row>
    <row r="33" spans="1:38" x14ac:dyDescent="0.25">
      <c r="A33" s="52" t="s">
        <v>33</v>
      </c>
      <c r="B33" s="53" t="s">
        <v>164</v>
      </c>
      <c r="C33" s="54">
        <v>0.86111111111111116</v>
      </c>
      <c r="D33" s="54">
        <v>0.87222222222222223</v>
      </c>
      <c r="E33" s="52" t="s">
        <v>519</v>
      </c>
      <c r="F33" s="52" t="s">
        <v>513</v>
      </c>
      <c r="G33" s="52" t="s">
        <v>143</v>
      </c>
      <c r="H33" s="56" t="s">
        <v>73</v>
      </c>
      <c r="I33" s="167">
        <v>5</v>
      </c>
      <c r="J33" s="55" t="s">
        <v>73</v>
      </c>
      <c r="K33" s="45">
        <v>5</v>
      </c>
      <c r="L33" s="128" t="s">
        <v>36</v>
      </c>
      <c r="M33" s="45" t="s">
        <v>36</v>
      </c>
      <c r="N33" s="59" t="s">
        <v>73</v>
      </c>
      <c r="O33" s="83">
        <v>5</v>
      </c>
      <c r="P33" s="59" t="s">
        <v>73</v>
      </c>
      <c r="Q33" s="170">
        <v>5</v>
      </c>
      <c r="R33" s="58" t="s">
        <v>36</v>
      </c>
      <c r="S33" s="83" t="s">
        <v>36</v>
      </c>
      <c r="T33" s="164" t="s">
        <v>13</v>
      </c>
      <c r="U33" s="164" t="s">
        <v>65</v>
      </c>
      <c r="V33" s="164">
        <v>1</v>
      </c>
      <c r="W33" s="164" t="s">
        <v>172</v>
      </c>
      <c r="X33" s="66">
        <v>90</v>
      </c>
      <c r="Y33" s="67" t="s">
        <v>137</v>
      </c>
      <c r="Z33" s="178">
        <v>0</v>
      </c>
      <c r="AA33" s="174">
        <v>0</v>
      </c>
      <c r="AB33" s="174">
        <v>0</v>
      </c>
      <c r="AC33" s="174">
        <v>0</v>
      </c>
      <c r="AD33" s="174">
        <v>0</v>
      </c>
      <c r="AE33" s="174">
        <v>0</v>
      </c>
      <c r="AF33" s="174">
        <v>0</v>
      </c>
      <c r="AG33" s="177">
        <v>0</v>
      </c>
      <c r="AH33" s="70">
        <v>0</v>
      </c>
      <c r="AI33" s="66">
        <v>0</v>
      </c>
      <c r="AJ33" s="66">
        <v>0</v>
      </c>
      <c r="AK33" s="186">
        <f t="shared" si="0"/>
        <v>0</v>
      </c>
      <c r="AL33" s="181"/>
    </row>
    <row r="34" spans="1:38" x14ac:dyDescent="0.25">
      <c r="A34" s="52" t="s">
        <v>33</v>
      </c>
      <c r="B34" s="53" t="s">
        <v>164</v>
      </c>
      <c r="C34" s="54">
        <v>0.4375</v>
      </c>
      <c r="D34" s="54">
        <v>0.49791666666666662</v>
      </c>
      <c r="E34" s="52" t="s">
        <v>173</v>
      </c>
      <c r="F34" s="52" t="s">
        <v>513</v>
      </c>
      <c r="G34" s="52" t="s">
        <v>143</v>
      </c>
      <c r="H34" s="56" t="s">
        <v>142</v>
      </c>
      <c r="I34" s="167">
        <v>5</v>
      </c>
      <c r="J34" s="55" t="s">
        <v>142</v>
      </c>
      <c r="K34" s="45">
        <v>5</v>
      </c>
      <c r="L34" s="128" t="s">
        <v>36</v>
      </c>
      <c r="M34" s="45" t="s">
        <v>36</v>
      </c>
      <c r="N34" s="59" t="s">
        <v>142</v>
      </c>
      <c r="O34" s="83">
        <v>5</v>
      </c>
      <c r="P34" s="59" t="s">
        <v>142</v>
      </c>
      <c r="Q34" s="170">
        <v>3</v>
      </c>
      <c r="R34" s="58" t="s">
        <v>36</v>
      </c>
      <c r="S34" s="83" t="s">
        <v>36</v>
      </c>
      <c r="T34" s="165" t="s">
        <v>36</v>
      </c>
      <c r="U34" s="165" t="s">
        <v>36</v>
      </c>
      <c r="V34" s="165" t="s">
        <v>36</v>
      </c>
      <c r="W34" s="165" t="s">
        <v>36</v>
      </c>
      <c r="X34" s="66">
        <v>80</v>
      </c>
      <c r="Y34" s="67" t="s">
        <v>146</v>
      </c>
      <c r="Z34" s="178">
        <v>0</v>
      </c>
      <c r="AA34" s="174">
        <v>0</v>
      </c>
      <c r="AB34" s="174">
        <v>0</v>
      </c>
      <c r="AC34" s="174">
        <v>0</v>
      </c>
      <c r="AD34" s="174">
        <v>0</v>
      </c>
      <c r="AE34" s="174">
        <v>0</v>
      </c>
      <c r="AF34" s="174">
        <v>0</v>
      </c>
      <c r="AG34" s="177">
        <v>0</v>
      </c>
      <c r="AH34" s="70">
        <v>0</v>
      </c>
      <c r="AI34" s="66">
        <v>0</v>
      </c>
      <c r="AJ34" s="66">
        <v>0</v>
      </c>
      <c r="AK34" s="186">
        <f t="shared" si="0"/>
        <v>0</v>
      </c>
      <c r="AL34" s="181"/>
    </row>
    <row r="35" spans="1:38" x14ac:dyDescent="0.25">
      <c r="A35" s="52" t="s">
        <v>33</v>
      </c>
      <c r="B35" s="53" t="s">
        <v>174</v>
      </c>
      <c r="C35" s="54">
        <v>3.125E-2</v>
      </c>
      <c r="D35" s="54">
        <v>3.888888888888889E-2</v>
      </c>
      <c r="E35" s="52" t="s">
        <v>175</v>
      </c>
      <c r="F35" s="52" t="s">
        <v>513</v>
      </c>
      <c r="G35" s="52" t="s">
        <v>143</v>
      </c>
      <c r="H35" s="56" t="s">
        <v>136</v>
      </c>
      <c r="I35" s="167">
        <v>5</v>
      </c>
      <c r="J35" s="55" t="s">
        <v>136</v>
      </c>
      <c r="K35" s="45">
        <v>5</v>
      </c>
      <c r="L35" s="128" t="s">
        <v>36</v>
      </c>
      <c r="M35" s="45" t="s">
        <v>36</v>
      </c>
      <c r="N35" s="59" t="s">
        <v>136</v>
      </c>
      <c r="O35" s="83">
        <v>5</v>
      </c>
      <c r="P35" s="59" t="s">
        <v>136</v>
      </c>
      <c r="Q35" s="170">
        <v>5</v>
      </c>
      <c r="R35" s="58" t="s">
        <v>36</v>
      </c>
      <c r="S35" s="83" t="s">
        <v>36</v>
      </c>
      <c r="T35" s="164" t="s">
        <v>13</v>
      </c>
      <c r="U35" s="164" t="s">
        <v>142</v>
      </c>
      <c r="V35" s="164">
        <v>2</v>
      </c>
      <c r="W35" s="164" t="s">
        <v>173</v>
      </c>
      <c r="X35" s="66">
        <v>80</v>
      </c>
      <c r="Y35" s="67" t="s">
        <v>146</v>
      </c>
      <c r="Z35" s="178">
        <v>0</v>
      </c>
      <c r="AA35" s="174">
        <v>0</v>
      </c>
      <c r="AB35" s="174">
        <v>0</v>
      </c>
      <c r="AC35" s="174">
        <v>0</v>
      </c>
      <c r="AD35" s="174">
        <v>0</v>
      </c>
      <c r="AE35" s="174">
        <v>0</v>
      </c>
      <c r="AF35" s="174">
        <v>0</v>
      </c>
      <c r="AG35" s="177">
        <v>0</v>
      </c>
      <c r="AH35" s="70">
        <v>0</v>
      </c>
      <c r="AI35" s="66">
        <v>0</v>
      </c>
      <c r="AJ35" s="66">
        <v>0</v>
      </c>
      <c r="AK35" s="186">
        <f t="shared" si="0"/>
        <v>0</v>
      </c>
      <c r="AL35" s="181"/>
    </row>
    <row r="36" spans="1:38" x14ac:dyDescent="0.25">
      <c r="A36" s="52" t="s">
        <v>33</v>
      </c>
      <c r="B36" s="53" t="s">
        <v>174</v>
      </c>
      <c r="C36" s="54">
        <v>5.2777777777777778E-2</v>
      </c>
      <c r="D36" s="54">
        <v>6.9444444444444434E-2</v>
      </c>
      <c r="E36" s="52" t="s">
        <v>176</v>
      </c>
      <c r="F36" s="52" t="s">
        <v>513</v>
      </c>
      <c r="G36" s="52" t="s">
        <v>143</v>
      </c>
      <c r="H36" s="56" t="s">
        <v>65</v>
      </c>
      <c r="I36" s="167">
        <v>5</v>
      </c>
      <c r="J36" s="55" t="s">
        <v>65</v>
      </c>
      <c r="K36" s="45">
        <v>5</v>
      </c>
      <c r="L36" s="128" t="s">
        <v>36</v>
      </c>
      <c r="M36" s="45" t="s">
        <v>36</v>
      </c>
      <c r="N36" s="59" t="s">
        <v>65</v>
      </c>
      <c r="O36" s="83">
        <v>5</v>
      </c>
      <c r="P36" s="59" t="s">
        <v>65</v>
      </c>
      <c r="Q36" s="170">
        <v>5</v>
      </c>
      <c r="R36" s="58" t="s">
        <v>36</v>
      </c>
      <c r="S36" s="83" t="s">
        <v>36</v>
      </c>
      <c r="T36" s="165" t="s">
        <v>36</v>
      </c>
      <c r="U36" s="165" t="s">
        <v>36</v>
      </c>
      <c r="V36" s="165" t="s">
        <v>36</v>
      </c>
      <c r="W36" s="165" t="s">
        <v>36</v>
      </c>
      <c r="X36" s="66">
        <v>100</v>
      </c>
      <c r="Y36" s="67" t="s">
        <v>137</v>
      </c>
      <c r="Z36" s="178">
        <v>0</v>
      </c>
      <c r="AA36" s="174">
        <v>0</v>
      </c>
      <c r="AB36" s="174">
        <v>0</v>
      </c>
      <c r="AC36" s="174">
        <v>0</v>
      </c>
      <c r="AD36" s="174">
        <v>0</v>
      </c>
      <c r="AE36" s="174">
        <v>0</v>
      </c>
      <c r="AF36" s="174">
        <v>0</v>
      </c>
      <c r="AG36" s="177">
        <v>0</v>
      </c>
      <c r="AH36" s="70">
        <v>0</v>
      </c>
      <c r="AI36" s="66">
        <v>0</v>
      </c>
      <c r="AJ36" s="66">
        <v>0</v>
      </c>
      <c r="AK36" s="186">
        <f t="shared" si="0"/>
        <v>0</v>
      </c>
      <c r="AL36" s="181"/>
    </row>
    <row r="37" spans="1:38" x14ac:dyDescent="0.25">
      <c r="A37" s="52" t="s">
        <v>33</v>
      </c>
      <c r="B37" s="53" t="s">
        <v>174</v>
      </c>
      <c r="C37" s="54">
        <v>0.10069444444444443</v>
      </c>
      <c r="D37" s="54">
        <v>0.10555555555555556</v>
      </c>
      <c r="E37" s="52" t="s">
        <v>177</v>
      </c>
      <c r="F37" s="52" t="s">
        <v>513</v>
      </c>
      <c r="G37" s="52" t="s">
        <v>143</v>
      </c>
      <c r="H37" s="56" t="s">
        <v>73</v>
      </c>
      <c r="I37" s="167">
        <v>5</v>
      </c>
      <c r="J37" s="55" t="s">
        <v>73</v>
      </c>
      <c r="K37" s="45">
        <v>5</v>
      </c>
      <c r="L37" s="128" t="s">
        <v>36</v>
      </c>
      <c r="M37" s="45" t="s">
        <v>36</v>
      </c>
      <c r="N37" s="59" t="s">
        <v>73</v>
      </c>
      <c r="O37" s="83">
        <v>5</v>
      </c>
      <c r="P37" s="59" t="s">
        <v>73</v>
      </c>
      <c r="Q37" s="170">
        <v>5</v>
      </c>
      <c r="R37" s="58" t="s">
        <v>36</v>
      </c>
      <c r="S37" s="83" t="s">
        <v>36</v>
      </c>
      <c r="T37" s="165" t="s">
        <v>36</v>
      </c>
      <c r="U37" s="165" t="s">
        <v>36</v>
      </c>
      <c r="V37" s="165" t="s">
        <v>36</v>
      </c>
      <c r="W37" s="165" t="s">
        <v>36</v>
      </c>
      <c r="X37" s="66">
        <v>100</v>
      </c>
      <c r="Y37" s="67" t="s">
        <v>137</v>
      </c>
      <c r="Z37" s="178">
        <v>0</v>
      </c>
      <c r="AA37" s="174">
        <v>0</v>
      </c>
      <c r="AB37" s="174">
        <v>0</v>
      </c>
      <c r="AC37" s="174">
        <v>0</v>
      </c>
      <c r="AD37" s="174">
        <v>0</v>
      </c>
      <c r="AE37" s="174">
        <v>0</v>
      </c>
      <c r="AF37" s="174">
        <v>0</v>
      </c>
      <c r="AG37" s="177">
        <v>0</v>
      </c>
      <c r="AH37" s="70">
        <v>0</v>
      </c>
      <c r="AI37" s="66">
        <v>0</v>
      </c>
      <c r="AJ37" s="66">
        <v>0</v>
      </c>
      <c r="AK37" s="186">
        <f t="shared" si="0"/>
        <v>0</v>
      </c>
      <c r="AL37" s="181"/>
    </row>
    <row r="38" spans="1:38" x14ac:dyDescent="0.25">
      <c r="A38" s="52" t="s">
        <v>33</v>
      </c>
      <c r="B38" s="53" t="s">
        <v>174</v>
      </c>
      <c r="C38" s="54">
        <v>0.16805555555555554</v>
      </c>
      <c r="D38" s="54">
        <v>0.22500000000000001</v>
      </c>
      <c r="E38" s="52" t="s">
        <v>178</v>
      </c>
      <c r="F38" s="52" t="s">
        <v>513</v>
      </c>
      <c r="G38" s="52" t="s">
        <v>143</v>
      </c>
      <c r="H38" s="56" t="s">
        <v>142</v>
      </c>
      <c r="I38" s="167">
        <v>5</v>
      </c>
      <c r="J38" s="55" t="s">
        <v>142</v>
      </c>
      <c r="K38" s="45">
        <v>5</v>
      </c>
      <c r="L38" s="128" t="s">
        <v>36</v>
      </c>
      <c r="M38" s="45" t="s">
        <v>36</v>
      </c>
      <c r="N38" s="59" t="s">
        <v>142</v>
      </c>
      <c r="O38" s="83">
        <v>4</v>
      </c>
      <c r="P38" s="59" t="s">
        <v>142</v>
      </c>
      <c r="Q38" s="170">
        <v>4</v>
      </c>
      <c r="R38" s="58" t="s">
        <v>36</v>
      </c>
      <c r="S38" s="83" t="s">
        <v>36</v>
      </c>
      <c r="T38" s="165" t="s">
        <v>36</v>
      </c>
      <c r="U38" s="165" t="s">
        <v>36</v>
      </c>
      <c r="V38" s="165" t="s">
        <v>36</v>
      </c>
      <c r="W38" s="165" t="s">
        <v>36</v>
      </c>
      <c r="X38" s="66">
        <v>80</v>
      </c>
      <c r="Y38" s="67" t="s">
        <v>146</v>
      </c>
      <c r="Z38" s="178">
        <v>0</v>
      </c>
      <c r="AA38" s="174">
        <v>0</v>
      </c>
      <c r="AB38" s="174">
        <v>0</v>
      </c>
      <c r="AC38" s="174">
        <v>0</v>
      </c>
      <c r="AD38" s="174">
        <v>0</v>
      </c>
      <c r="AE38" s="174">
        <v>0</v>
      </c>
      <c r="AF38" s="174">
        <v>0</v>
      </c>
      <c r="AG38" s="177">
        <v>0</v>
      </c>
      <c r="AH38" s="70">
        <v>0</v>
      </c>
      <c r="AI38" s="66">
        <v>0</v>
      </c>
      <c r="AJ38" s="66">
        <v>0</v>
      </c>
      <c r="AK38" s="186">
        <f t="shared" si="0"/>
        <v>0</v>
      </c>
      <c r="AL38" s="181"/>
    </row>
    <row r="39" spans="1:38" x14ac:dyDescent="0.25">
      <c r="A39" s="52" t="s">
        <v>33</v>
      </c>
      <c r="B39" s="53" t="s">
        <v>174</v>
      </c>
      <c r="C39" s="54">
        <v>0.25972222222222224</v>
      </c>
      <c r="D39" s="54">
        <v>0.28472222222222221</v>
      </c>
      <c r="E39" s="52" t="s">
        <v>179</v>
      </c>
      <c r="F39" s="52" t="s">
        <v>513</v>
      </c>
      <c r="G39" s="52" t="s">
        <v>143</v>
      </c>
      <c r="H39" s="56" t="s">
        <v>65</v>
      </c>
      <c r="I39" s="167">
        <v>5</v>
      </c>
      <c r="J39" s="55" t="s">
        <v>65</v>
      </c>
      <c r="K39" s="45">
        <v>5</v>
      </c>
      <c r="L39" s="128" t="s">
        <v>36</v>
      </c>
      <c r="M39" s="45" t="s">
        <v>36</v>
      </c>
      <c r="N39" s="59" t="s">
        <v>65</v>
      </c>
      <c r="O39" s="83">
        <v>4</v>
      </c>
      <c r="P39" s="59" t="s">
        <v>65</v>
      </c>
      <c r="Q39" s="170">
        <v>5</v>
      </c>
      <c r="R39" s="58" t="s">
        <v>36</v>
      </c>
      <c r="S39" s="83" t="s">
        <v>36</v>
      </c>
      <c r="T39" s="165" t="s">
        <v>36</v>
      </c>
      <c r="U39" s="165" t="s">
        <v>36</v>
      </c>
      <c r="V39" s="165" t="s">
        <v>36</v>
      </c>
      <c r="W39" s="165" t="s">
        <v>36</v>
      </c>
      <c r="X39" s="66">
        <v>90</v>
      </c>
      <c r="Y39" s="67" t="s">
        <v>137</v>
      </c>
      <c r="Z39" s="178">
        <v>0</v>
      </c>
      <c r="AA39" s="174">
        <v>0</v>
      </c>
      <c r="AB39" s="174">
        <v>0</v>
      </c>
      <c r="AC39" s="174">
        <v>0</v>
      </c>
      <c r="AD39" s="174">
        <v>0</v>
      </c>
      <c r="AE39" s="174">
        <v>0</v>
      </c>
      <c r="AF39" s="174">
        <v>0</v>
      </c>
      <c r="AG39" s="177">
        <v>0</v>
      </c>
      <c r="AH39" s="70">
        <v>0</v>
      </c>
      <c r="AI39" s="66">
        <v>0</v>
      </c>
      <c r="AJ39" s="66">
        <v>0</v>
      </c>
      <c r="AK39" s="186">
        <f t="shared" si="0"/>
        <v>0</v>
      </c>
      <c r="AL39" s="181"/>
    </row>
    <row r="40" spans="1:38" x14ac:dyDescent="0.25">
      <c r="A40" s="52" t="s">
        <v>147</v>
      </c>
      <c r="B40" s="53" t="s">
        <v>174</v>
      </c>
      <c r="C40" s="54">
        <v>0.30208333333333331</v>
      </c>
      <c r="D40" s="54">
        <v>0.36458333333333331</v>
      </c>
      <c r="E40" s="52" t="s">
        <v>180</v>
      </c>
      <c r="F40" s="52" t="s">
        <v>513</v>
      </c>
      <c r="G40" s="52" t="s">
        <v>143</v>
      </c>
      <c r="H40" s="56" t="s">
        <v>73</v>
      </c>
      <c r="I40" s="167">
        <v>5</v>
      </c>
      <c r="J40" s="55" t="s">
        <v>73</v>
      </c>
      <c r="K40" s="45">
        <v>5</v>
      </c>
      <c r="L40" s="128" t="s">
        <v>36</v>
      </c>
      <c r="M40" s="45" t="s">
        <v>36</v>
      </c>
      <c r="N40" s="59" t="s">
        <v>73</v>
      </c>
      <c r="O40" s="83">
        <v>5</v>
      </c>
      <c r="P40" s="59" t="s">
        <v>73</v>
      </c>
      <c r="Q40" s="170">
        <v>5</v>
      </c>
      <c r="R40" s="58" t="s">
        <v>36</v>
      </c>
      <c r="S40" s="83" t="s">
        <v>36</v>
      </c>
      <c r="T40" s="164" t="s">
        <v>12</v>
      </c>
      <c r="U40" s="164" t="s">
        <v>142</v>
      </c>
      <c r="V40" s="164">
        <v>1</v>
      </c>
      <c r="W40" s="164" t="s">
        <v>178</v>
      </c>
      <c r="X40" s="66">
        <v>80</v>
      </c>
      <c r="Y40" s="67" t="s">
        <v>146</v>
      </c>
      <c r="Z40" s="178">
        <v>0</v>
      </c>
      <c r="AA40" s="174">
        <v>0</v>
      </c>
      <c r="AB40" s="174">
        <v>0</v>
      </c>
      <c r="AC40" s="174">
        <v>0</v>
      </c>
      <c r="AD40" s="174">
        <v>0</v>
      </c>
      <c r="AE40" s="174">
        <v>0</v>
      </c>
      <c r="AF40" s="174">
        <v>0</v>
      </c>
      <c r="AG40" s="177">
        <v>0</v>
      </c>
      <c r="AH40" s="70">
        <v>0</v>
      </c>
      <c r="AI40" s="66">
        <v>0</v>
      </c>
      <c r="AJ40" s="66">
        <v>0</v>
      </c>
      <c r="AK40" s="186">
        <f t="shared" si="0"/>
        <v>0</v>
      </c>
      <c r="AL40" s="181"/>
    </row>
    <row r="41" spans="1:38" x14ac:dyDescent="0.25">
      <c r="A41" s="52"/>
      <c r="B41" s="53" t="s">
        <v>174</v>
      </c>
      <c r="C41" s="54"/>
      <c r="D41" s="54"/>
      <c r="E41" s="52"/>
      <c r="F41" s="52"/>
      <c r="G41" s="52"/>
      <c r="H41" s="57"/>
      <c r="I41" s="167"/>
      <c r="J41" s="169"/>
      <c r="K41" s="45"/>
      <c r="L41" s="128" t="s">
        <v>36</v>
      </c>
      <c r="M41" s="45" t="s">
        <v>36</v>
      </c>
      <c r="N41" s="59"/>
      <c r="O41" s="83"/>
      <c r="P41" s="59"/>
      <c r="Q41" s="170"/>
      <c r="R41" s="58" t="s">
        <v>36</v>
      </c>
      <c r="S41" s="83" t="s">
        <v>36</v>
      </c>
      <c r="T41" s="164" t="s">
        <v>12</v>
      </c>
      <c r="U41" s="164" t="s">
        <v>65</v>
      </c>
      <c r="V41" s="164">
        <v>1</v>
      </c>
      <c r="W41" s="164" t="s">
        <v>179</v>
      </c>
      <c r="X41" s="66"/>
      <c r="Y41" s="67"/>
      <c r="Z41" s="178"/>
      <c r="AA41" s="174"/>
      <c r="AB41" s="174"/>
      <c r="AC41" s="174"/>
      <c r="AD41" s="174"/>
      <c r="AE41" s="174"/>
      <c r="AF41" s="174"/>
      <c r="AG41" s="177"/>
      <c r="AH41" s="70"/>
      <c r="AI41" s="66"/>
      <c r="AJ41" s="66"/>
      <c r="AK41" s="186">
        <f t="shared" si="0"/>
        <v>0</v>
      </c>
      <c r="AL41" s="181"/>
    </row>
    <row r="42" spans="1:38" x14ac:dyDescent="0.25">
      <c r="A42" s="52" t="s">
        <v>147</v>
      </c>
      <c r="B42" s="53" t="s">
        <v>174</v>
      </c>
      <c r="C42" s="54">
        <v>0.38541666666666669</v>
      </c>
      <c r="D42" s="54">
        <v>0.41319444444444442</v>
      </c>
      <c r="E42" s="52" t="s">
        <v>181</v>
      </c>
      <c r="F42" s="52" t="s">
        <v>512</v>
      </c>
      <c r="G42" s="52" t="s">
        <v>143</v>
      </c>
      <c r="H42" s="56" t="s">
        <v>136</v>
      </c>
      <c r="I42" s="167">
        <v>5</v>
      </c>
      <c r="J42" s="55" t="s">
        <v>136</v>
      </c>
      <c r="K42" s="45">
        <v>5</v>
      </c>
      <c r="L42" s="128" t="s">
        <v>36</v>
      </c>
      <c r="M42" s="45" t="s">
        <v>36</v>
      </c>
      <c r="N42" s="59" t="s">
        <v>136</v>
      </c>
      <c r="O42" s="83">
        <v>5</v>
      </c>
      <c r="P42" s="59" t="s">
        <v>136</v>
      </c>
      <c r="Q42" s="170">
        <v>5</v>
      </c>
      <c r="R42" s="58" t="s">
        <v>36</v>
      </c>
      <c r="S42" s="83" t="s">
        <v>36</v>
      </c>
      <c r="T42" s="165" t="s">
        <v>36</v>
      </c>
      <c r="U42" s="165" t="s">
        <v>36</v>
      </c>
      <c r="V42" s="165" t="s">
        <v>36</v>
      </c>
      <c r="W42" s="165" t="s">
        <v>36</v>
      </c>
      <c r="X42" s="66">
        <v>100</v>
      </c>
      <c r="Y42" s="67" t="s">
        <v>137</v>
      </c>
      <c r="Z42" s="178">
        <v>0</v>
      </c>
      <c r="AA42" s="174">
        <v>0</v>
      </c>
      <c r="AB42" s="174">
        <v>0</v>
      </c>
      <c r="AC42" s="174">
        <v>0</v>
      </c>
      <c r="AD42" s="174">
        <v>0</v>
      </c>
      <c r="AE42" s="174">
        <v>0</v>
      </c>
      <c r="AF42" s="174">
        <v>0</v>
      </c>
      <c r="AG42" s="177">
        <v>0</v>
      </c>
      <c r="AH42" s="70">
        <v>0</v>
      </c>
      <c r="AI42" s="66">
        <v>0</v>
      </c>
      <c r="AJ42" s="66">
        <v>0</v>
      </c>
      <c r="AK42" s="186">
        <f t="shared" si="0"/>
        <v>0</v>
      </c>
      <c r="AL42" s="181"/>
    </row>
    <row r="43" spans="1:38" x14ac:dyDescent="0.25">
      <c r="A43" s="52" t="s">
        <v>147</v>
      </c>
      <c r="B43" s="53" t="s">
        <v>174</v>
      </c>
      <c r="C43" s="54">
        <v>0.43263888888888885</v>
      </c>
      <c r="D43" s="54">
        <v>0.46527777777777773</v>
      </c>
      <c r="E43" s="52" t="s">
        <v>182</v>
      </c>
      <c r="F43" s="52" t="s">
        <v>512</v>
      </c>
      <c r="G43" s="52" t="s">
        <v>143</v>
      </c>
      <c r="H43" s="56" t="s">
        <v>142</v>
      </c>
      <c r="I43" s="167">
        <v>5</v>
      </c>
      <c r="J43" s="55" t="s">
        <v>142</v>
      </c>
      <c r="K43" s="45">
        <v>5</v>
      </c>
      <c r="L43" s="128" t="s">
        <v>36</v>
      </c>
      <c r="M43" s="45" t="s">
        <v>36</v>
      </c>
      <c r="N43" s="59" t="s">
        <v>142</v>
      </c>
      <c r="O43" s="83">
        <v>5</v>
      </c>
      <c r="P43" s="59" t="s">
        <v>142</v>
      </c>
      <c r="Q43" s="170">
        <v>5</v>
      </c>
      <c r="R43" s="58" t="s">
        <v>36</v>
      </c>
      <c r="S43" s="83" t="s">
        <v>36</v>
      </c>
      <c r="T43" s="165" t="s">
        <v>36</v>
      </c>
      <c r="U43" s="165" t="s">
        <v>36</v>
      </c>
      <c r="V43" s="165" t="s">
        <v>36</v>
      </c>
      <c r="W43" s="165" t="s">
        <v>36</v>
      </c>
      <c r="X43" s="66">
        <v>100</v>
      </c>
      <c r="Y43" s="67" t="s">
        <v>137</v>
      </c>
      <c r="Z43" s="178">
        <v>0</v>
      </c>
      <c r="AA43" s="174">
        <v>0</v>
      </c>
      <c r="AB43" s="174">
        <v>0</v>
      </c>
      <c r="AC43" s="174">
        <v>0</v>
      </c>
      <c r="AD43" s="174">
        <v>0</v>
      </c>
      <c r="AE43" s="174">
        <v>0</v>
      </c>
      <c r="AF43" s="174">
        <v>0</v>
      </c>
      <c r="AG43" s="177">
        <v>0</v>
      </c>
      <c r="AH43" s="70">
        <v>0</v>
      </c>
      <c r="AI43" s="66">
        <v>0</v>
      </c>
      <c r="AJ43" s="66">
        <v>0</v>
      </c>
      <c r="AK43" s="186">
        <f t="shared" si="0"/>
        <v>0</v>
      </c>
      <c r="AL43" s="181"/>
    </row>
    <row r="44" spans="1:38" x14ac:dyDescent="0.25">
      <c r="A44" s="52" t="s">
        <v>147</v>
      </c>
      <c r="B44" s="53" t="s">
        <v>174</v>
      </c>
      <c r="C44" s="54">
        <v>0.64583333333333337</v>
      </c>
      <c r="D44" s="54">
        <v>0.76736111111111116</v>
      </c>
      <c r="E44" s="52" t="s">
        <v>183</v>
      </c>
      <c r="F44" s="52" t="s">
        <v>514</v>
      </c>
      <c r="G44" s="52" t="s">
        <v>143</v>
      </c>
      <c r="H44" s="56" t="s">
        <v>136</v>
      </c>
      <c r="I44" s="167">
        <v>5</v>
      </c>
      <c r="J44" s="55" t="s">
        <v>136</v>
      </c>
      <c r="K44" s="45">
        <v>5</v>
      </c>
      <c r="L44" s="128" t="s">
        <v>36</v>
      </c>
      <c r="M44" s="45" t="s">
        <v>36</v>
      </c>
      <c r="N44" s="59" t="s">
        <v>136</v>
      </c>
      <c r="O44" s="83">
        <v>5</v>
      </c>
      <c r="P44" s="59" t="s">
        <v>136</v>
      </c>
      <c r="Q44" s="170">
        <v>4</v>
      </c>
      <c r="R44" s="58" t="s">
        <v>36</v>
      </c>
      <c r="S44" s="83" t="s">
        <v>36</v>
      </c>
      <c r="T44" s="165" t="s">
        <v>36</v>
      </c>
      <c r="U44" s="165" t="s">
        <v>36</v>
      </c>
      <c r="V44" s="165" t="s">
        <v>36</v>
      </c>
      <c r="W44" s="165" t="s">
        <v>36</v>
      </c>
      <c r="X44" s="66">
        <v>90</v>
      </c>
      <c r="Y44" s="67" t="s">
        <v>137</v>
      </c>
      <c r="Z44" s="178">
        <v>0</v>
      </c>
      <c r="AA44" s="174">
        <v>0</v>
      </c>
      <c r="AB44" s="174">
        <v>0</v>
      </c>
      <c r="AC44" s="174">
        <v>0</v>
      </c>
      <c r="AD44" s="174">
        <v>0</v>
      </c>
      <c r="AE44" s="174">
        <v>0</v>
      </c>
      <c r="AF44" s="174">
        <v>0</v>
      </c>
      <c r="AG44" s="177">
        <v>0</v>
      </c>
      <c r="AH44" s="70">
        <v>0</v>
      </c>
      <c r="AI44" s="66">
        <v>0</v>
      </c>
      <c r="AJ44" s="66">
        <v>0</v>
      </c>
      <c r="AK44" s="186">
        <f t="shared" si="0"/>
        <v>0</v>
      </c>
      <c r="AL44" s="181"/>
    </row>
    <row r="45" spans="1:38" x14ac:dyDescent="0.25">
      <c r="A45" s="52" t="s">
        <v>33</v>
      </c>
      <c r="B45" s="53" t="s">
        <v>174</v>
      </c>
      <c r="C45" s="54">
        <v>0.30555555555555552</v>
      </c>
      <c r="D45" s="54">
        <v>0.34027777777777773</v>
      </c>
      <c r="E45" s="52" t="s">
        <v>187</v>
      </c>
      <c r="F45" s="52" t="s">
        <v>514</v>
      </c>
      <c r="G45" s="52" t="s">
        <v>143</v>
      </c>
      <c r="H45" s="56" t="s">
        <v>65</v>
      </c>
      <c r="I45" s="167">
        <v>5</v>
      </c>
      <c r="J45" s="55" t="s">
        <v>65</v>
      </c>
      <c r="K45" s="45">
        <v>5</v>
      </c>
      <c r="L45" s="128" t="s">
        <v>36</v>
      </c>
      <c r="M45" s="45" t="s">
        <v>36</v>
      </c>
      <c r="N45" s="59" t="s">
        <v>65</v>
      </c>
      <c r="O45" s="83">
        <v>5</v>
      </c>
      <c r="P45" s="59" t="s">
        <v>65</v>
      </c>
      <c r="Q45" s="170">
        <v>5</v>
      </c>
      <c r="R45" s="58" t="s">
        <v>36</v>
      </c>
      <c r="S45" s="83" t="s">
        <v>36</v>
      </c>
      <c r="T45" s="165" t="s">
        <v>36</v>
      </c>
      <c r="U45" s="165" t="s">
        <v>36</v>
      </c>
      <c r="V45" s="165" t="s">
        <v>36</v>
      </c>
      <c r="W45" s="165" t="s">
        <v>36</v>
      </c>
      <c r="X45" s="66">
        <v>100</v>
      </c>
      <c r="Y45" s="67" t="s">
        <v>137</v>
      </c>
      <c r="Z45" s="178">
        <v>0</v>
      </c>
      <c r="AA45" s="174">
        <v>0</v>
      </c>
      <c r="AB45" s="174">
        <v>0</v>
      </c>
      <c r="AC45" s="174">
        <v>0</v>
      </c>
      <c r="AD45" s="174">
        <v>0</v>
      </c>
      <c r="AE45" s="174">
        <v>0</v>
      </c>
      <c r="AF45" s="174">
        <v>0</v>
      </c>
      <c r="AG45" s="177">
        <v>0</v>
      </c>
      <c r="AH45" s="70">
        <v>0</v>
      </c>
      <c r="AI45" s="66">
        <v>0</v>
      </c>
      <c r="AJ45" s="66">
        <v>0</v>
      </c>
      <c r="AK45" s="186">
        <f t="shared" si="0"/>
        <v>0</v>
      </c>
      <c r="AL45" s="181"/>
    </row>
    <row r="46" spans="1:38" x14ac:dyDescent="0.25">
      <c r="A46" s="52" t="s">
        <v>33</v>
      </c>
      <c r="B46" s="53" t="s">
        <v>174</v>
      </c>
      <c r="C46" s="54">
        <v>0.36736111111111108</v>
      </c>
      <c r="D46" s="54">
        <v>0.4548611111111111</v>
      </c>
      <c r="E46" s="52" t="s">
        <v>188</v>
      </c>
      <c r="F46" s="52" t="s">
        <v>514</v>
      </c>
      <c r="G46" s="52" t="s">
        <v>143</v>
      </c>
      <c r="H46" s="56" t="s">
        <v>73</v>
      </c>
      <c r="I46" s="167">
        <v>5</v>
      </c>
      <c r="J46" s="55" t="s">
        <v>73</v>
      </c>
      <c r="K46" s="45">
        <v>5</v>
      </c>
      <c r="L46" s="128" t="s">
        <v>36</v>
      </c>
      <c r="M46" s="45" t="s">
        <v>36</v>
      </c>
      <c r="N46" s="59" t="s">
        <v>73</v>
      </c>
      <c r="O46" s="83">
        <v>5</v>
      </c>
      <c r="P46" s="59" t="s">
        <v>73</v>
      </c>
      <c r="Q46" s="170">
        <v>5</v>
      </c>
      <c r="R46" s="58" t="s">
        <v>36</v>
      </c>
      <c r="S46" s="83" t="s">
        <v>36</v>
      </c>
      <c r="T46" s="165" t="s">
        <v>36</v>
      </c>
      <c r="U46" s="165" t="s">
        <v>36</v>
      </c>
      <c r="V46" s="165" t="s">
        <v>36</v>
      </c>
      <c r="W46" s="165" t="s">
        <v>36</v>
      </c>
      <c r="X46" s="66">
        <v>100</v>
      </c>
      <c r="Y46" s="67" t="s">
        <v>137</v>
      </c>
      <c r="Z46" s="178">
        <v>0</v>
      </c>
      <c r="AA46" s="174">
        <v>0</v>
      </c>
      <c r="AB46" s="174">
        <v>0</v>
      </c>
      <c r="AC46" s="174">
        <v>0</v>
      </c>
      <c r="AD46" s="174">
        <v>0</v>
      </c>
      <c r="AE46" s="174">
        <v>0</v>
      </c>
      <c r="AF46" s="174">
        <v>0</v>
      </c>
      <c r="AG46" s="177">
        <v>0</v>
      </c>
      <c r="AH46" s="70">
        <v>0</v>
      </c>
      <c r="AI46" s="66">
        <v>0</v>
      </c>
      <c r="AJ46" s="66">
        <v>0</v>
      </c>
      <c r="AK46" s="186">
        <f t="shared" si="0"/>
        <v>0</v>
      </c>
      <c r="AL46" s="181"/>
    </row>
    <row r="47" spans="1:38" x14ac:dyDescent="0.25">
      <c r="A47" s="52" t="s">
        <v>33</v>
      </c>
      <c r="B47" s="53" t="s">
        <v>185</v>
      </c>
      <c r="C47" s="54">
        <v>9.375E-2</v>
      </c>
      <c r="D47" s="54">
        <v>0.21944444444444444</v>
      </c>
      <c r="E47" s="52" t="s">
        <v>189</v>
      </c>
      <c r="F47" s="52" t="s">
        <v>514</v>
      </c>
      <c r="G47" s="52" t="s">
        <v>143</v>
      </c>
      <c r="H47" s="56" t="s">
        <v>136</v>
      </c>
      <c r="I47" s="167">
        <v>5</v>
      </c>
      <c r="J47" s="55" t="s">
        <v>136</v>
      </c>
      <c r="K47" s="45">
        <v>5</v>
      </c>
      <c r="L47" s="128" t="s">
        <v>36</v>
      </c>
      <c r="M47" s="45" t="s">
        <v>36</v>
      </c>
      <c r="N47" s="59" t="s">
        <v>136</v>
      </c>
      <c r="O47" s="83">
        <v>5</v>
      </c>
      <c r="P47" s="59" t="s">
        <v>136</v>
      </c>
      <c r="Q47" s="170">
        <v>3</v>
      </c>
      <c r="R47" s="58" t="s">
        <v>36</v>
      </c>
      <c r="S47" s="83" t="s">
        <v>36</v>
      </c>
      <c r="T47" s="165" t="s">
        <v>36</v>
      </c>
      <c r="U47" s="165" t="s">
        <v>36</v>
      </c>
      <c r="V47" s="165" t="s">
        <v>36</v>
      </c>
      <c r="W47" s="165" t="s">
        <v>36</v>
      </c>
      <c r="X47" s="66">
        <v>80</v>
      </c>
      <c r="Y47" s="67" t="s">
        <v>146</v>
      </c>
      <c r="Z47" s="178">
        <v>0</v>
      </c>
      <c r="AA47" s="174">
        <v>0</v>
      </c>
      <c r="AB47" s="174">
        <v>0</v>
      </c>
      <c r="AC47" s="174">
        <v>0</v>
      </c>
      <c r="AD47" s="174">
        <v>0</v>
      </c>
      <c r="AE47" s="174">
        <v>0</v>
      </c>
      <c r="AF47" s="174">
        <v>0</v>
      </c>
      <c r="AG47" s="177">
        <v>0</v>
      </c>
      <c r="AH47" s="70">
        <v>0</v>
      </c>
      <c r="AI47" s="66">
        <v>0</v>
      </c>
      <c r="AJ47" s="66">
        <v>0</v>
      </c>
      <c r="AK47" s="186">
        <f t="shared" si="0"/>
        <v>0</v>
      </c>
      <c r="AL47" s="181"/>
    </row>
    <row r="48" spans="1:38" x14ac:dyDescent="0.25">
      <c r="A48" s="52" t="s">
        <v>33</v>
      </c>
      <c r="B48" s="53" t="s">
        <v>185</v>
      </c>
      <c r="C48" s="54">
        <v>0.23958333333333334</v>
      </c>
      <c r="D48" s="54">
        <v>0.28125</v>
      </c>
      <c r="E48" s="52" t="s">
        <v>190</v>
      </c>
      <c r="F48" s="52" t="s">
        <v>514</v>
      </c>
      <c r="G48" s="52" t="s">
        <v>143</v>
      </c>
      <c r="H48" s="56" t="s">
        <v>73</v>
      </c>
      <c r="I48" s="167">
        <v>5</v>
      </c>
      <c r="J48" s="55" t="s">
        <v>73</v>
      </c>
      <c r="K48" s="45">
        <v>5</v>
      </c>
      <c r="L48" s="128" t="s">
        <v>36</v>
      </c>
      <c r="M48" s="45" t="s">
        <v>36</v>
      </c>
      <c r="N48" s="59" t="s">
        <v>73</v>
      </c>
      <c r="O48" s="83">
        <v>5</v>
      </c>
      <c r="P48" s="59" t="s">
        <v>73</v>
      </c>
      <c r="Q48" s="170">
        <v>4</v>
      </c>
      <c r="R48" s="58" t="s">
        <v>36</v>
      </c>
      <c r="S48" s="83" t="s">
        <v>36</v>
      </c>
      <c r="T48" s="165" t="s">
        <v>36</v>
      </c>
      <c r="U48" s="165" t="s">
        <v>36</v>
      </c>
      <c r="V48" s="165" t="s">
        <v>36</v>
      </c>
      <c r="W48" s="165" t="s">
        <v>36</v>
      </c>
      <c r="X48" s="66">
        <v>90</v>
      </c>
      <c r="Y48" s="67" t="s">
        <v>137</v>
      </c>
      <c r="Z48" s="178">
        <v>0</v>
      </c>
      <c r="AA48" s="174">
        <v>0</v>
      </c>
      <c r="AB48" s="174">
        <v>0</v>
      </c>
      <c r="AC48" s="174">
        <v>0</v>
      </c>
      <c r="AD48" s="174">
        <v>0</v>
      </c>
      <c r="AE48" s="174">
        <v>0</v>
      </c>
      <c r="AF48" s="174">
        <v>0</v>
      </c>
      <c r="AG48" s="177">
        <v>0</v>
      </c>
      <c r="AH48" s="70">
        <v>0</v>
      </c>
      <c r="AI48" s="66">
        <v>0</v>
      </c>
      <c r="AJ48" s="66">
        <v>0</v>
      </c>
      <c r="AK48" s="186">
        <f t="shared" si="0"/>
        <v>0</v>
      </c>
      <c r="AL48" s="181"/>
    </row>
    <row r="49" spans="1:38" x14ac:dyDescent="0.25">
      <c r="A49" s="52" t="s">
        <v>147</v>
      </c>
      <c r="B49" s="53" t="s">
        <v>185</v>
      </c>
      <c r="C49" s="54">
        <v>0.37152777777777773</v>
      </c>
      <c r="D49" s="54">
        <v>0.38194444444444442</v>
      </c>
      <c r="E49" s="52" t="s">
        <v>191</v>
      </c>
      <c r="F49" s="52" t="s">
        <v>514</v>
      </c>
      <c r="G49" s="52" t="s">
        <v>143</v>
      </c>
      <c r="H49" s="56" t="s">
        <v>73</v>
      </c>
      <c r="I49" s="167">
        <v>5</v>
      </c>
      <c r="J49" s="55" t="s">
        <v>73</v>
      </c>
      <c r="K49" s="45">
        <v>5</v>
      </c>
      <c r="L49" s="128" t="s">
        <v>36</v>
      </c>
      <c r="M49" s="45" t="s">
        <v>36</v>
      </c>
      <c r="N49" s="59" t="s">
        <v>73</v>
      </c>
      <c r="O49" s="83">
        <v>5</v>
      </c>
      <c r="P49" s="59" t="s">
        <v>73</v>
      </c>
      <c r="Q49" s="170">
        <v>5</v>
      </c>
      <c r="R49" s="58" t="s">
        <v>36</v>
      </c>
      <c r="S49" s="83" t="s">
        <v>36</v>
      </c>
      <c r="T49" s="165" t="s">
        <v>36</v>
      </c>
      <c r="U49" s="165" t="s">
        <v>36</v>
      </c>
      <c r="V49" s="165" t="s">
        <v>36</v>
      </c>
      <c r="W49" s="165" t="s">
        <v>36</v>
      </c>
      <c r="X49" s="66">
        <v>100</v>
      </c>
      <c r="Y49" s="67" t="s">
        <v>137</v>
      </c>
      <c r="Z49" s="178">
        <v>0</v>
      </c>
      <c r="AA49" s="174">
        <v>0</v>
      </c>
      <c r="AB49" s="174">
        <v>0</v>
      </c>
      <c r="AC49" s="174">
        <v>0</v>
      </c>
      <c r="AD49" s="174">
        <v>0</v>
      </c>
      <c r="AE49" s="174">
        <v>0</v>
      </c>
      <c r="AF49" s="174">
        <v>0</v>
      </c>
      <c r="AG49" s="177">
        <v>0</v>
      </c>
      <c r="AH49" s="70">
        <v>0</v>
      </c>
      <c r="AI49" s="66">
        <v>0</v>
      </c>
      <c r="AJ49" s="66">
        <v>0</v>
      </c>
      <c r="AK49" s="186">
        <f t="shared" si="0"/>
        <v>0</v>
      </c>
      <c r="AL49" s="181"/>
    </row>
    <row r="50" spans="1:38" x14ac:dyDescent="0.25">
      <c r="A50" s="52" t="s">
        <v>151</v>
      </c>
      <c r="B50" s="53" t="s">
        <v>185</v>
      </c>
      <c r="C50" s="54">
        <v>0.43402777777777773</v>
      </c>
      <c r="D50" s="54">
        <v>0.46527777777777773</v>
      </c>
      <c r="E50" s="52" t="s">
        <v>192</v>
      </c>
      <c r="F50" s="52" t="s">
        <v>514</v>
      </c>
      <c r="G50" s="52" t="s">
        <v>143</v>
      </c>
      <c r="H50" s="56" t="s">
        <v>136</v>
      </c>
      <c r="I50" s="167">
        <v>5</v>
      </c>
      <c r="J50" s="55" t="s">
        <v>136</v>
      </c>
      <c r="K50" s="45">
        <v>5</v>
      </c>
      <c r="L50" s="128" t="s">
        <v>36</v>
      </c>
      <c r="M50" s="45" t="s">
        <v>36</v>
      </c>
      <c r="N50" s="59" t="s">
        <v>136</v>
      </c>
      <c r="O50" s="83">
        <v>5</v>
      </c>
      <c r="P50" s="59" t="s">
        <v>136</v>
      </c>
      <c r="Q50" s="170">
        <v>5</v>
      </c>
      <c r="R50" s="58" t="s">
        <v>36</v>
      </c>
      <c r="S50" s="83" t="s">
        <v>36</v>
      </c>
      <c r="T50" s="164" t="s">
        <v>13</v>
      </c>
      <c r="U50" s="164" t="s">
        <v>73</v>
      </c>
      <c r="V50" s="164">
        <v>1</v>
      </c>
      <c r="W50" s="164" t="s">
        <v>184</v>
      </c>
      <c r="X50" s="66">
        <v>90</v>
      </c>
      <c r="Y50" s="67" t="s">
        <v>137</v>
      </c>
      <c r="Z50" s="178">
        <v>0</v>
      </c>
      <c r="AA50" s="174">
        <v>0</v>
      </c>
      <c r="AB50" s="174">
        <v>0</v>
      </c>
      <c r="AC50" s="174">
        <v>0</v>
      </c>
      <c r="AD50" s="174">
        <v>0</v>
      </c>
      <c r="AE50" s="174">
        <v>0</v>
      </c>
      <c r="AF50" s="174">
        <v>0</v>
      </c>
      <c r="AG50" s="177">
        <v>0</v>
      </c>
      <c r="AH50" s="70">
        <v>0</v>
      </c>
      <c r="AI50" s="66">
        <v>0</v>
      </c>
      <c r="AJ50" s="66">
        <v>0</v>
      </c>
      <c r="AK50" s="186">
        <f t="shared" si="0"/>
        <v>0</v>
      </c>
      <c r="AL50" s="181"/>
    </row>
    <row r="51" spans="1:38" x14ac:dyDescent="0.25">
      <c r="A51" s="52" t="s">
        <v>151</v>
      </c>
      <c r="B51" s="53" t="s">
        <v>185</v>
      </c>
      <c r="C51" s="54">
        <v>0.5</v>
      </c>
      <c r="D51" s="54">
        <v>0.55972222222222223</v>
      </c>
      <c r="E51" s="52" t="s">
        <v>193</v>
      </c>
      <c r="F51" s="52" t="s">
        <v>514</v>
      </c>
      <c r="G51" s="52" t="s">
        <v>143</v>
      </c>
      <c r="H51" s="56" t="s">
        <v>65</v>
      </c>
      <c r="I51" s="167">
        <v>5</v>
      </c>
      <c r="J51" s="55" t="s">
        <v>65</v>
      </c>
      <c r="K51" s="45">
        <v>5</v>
      </c>
      <c r="L51" s="128" t="s">
        <v>36</v>
      </c>
      <c r="M51" s="45" t="s">
        <v>36</v>
      </c>
      <c r="N51" s="59" t="s">
        <v>65</v>
      </c>
      <c r="O51" s="83">
        <v>5</v>
      </c>
      <c r="P51" s="59" t="s">
        <v>65</v>
      </c>
      <c r="Q51" s="170">
        <v>5</v>
      </c>
      <c r="R51" s="58" t="s">
        <v>36</v>
      </c>
      <c r="S51" s="83" t="s">
        <v>36</v>
      </c>
      <c r="T51" s="165" t="s">
        <v>36</v>
      </c>
      <c r="U51" s="165" t="s">
        <v>36</v>
      </c>
      <c r="V51" s="165" t="s">
        <v>36</v>
      </c>
      <c r="W51" s="165" t="s">
        <v>36</v>
      </c>
      <c r="X51" s="66">
        <v>100</v>
      </c>
      <c r="Y51" s="67" t="s">
        <v>137</v>
      </c>
      <c r="Z51" s="178">
        <v>0</v>
      </c>
      <c r="AA51" s="174">
        <v>0</v>
      </c>
      <c r="AB51" s="174">
        <v>0</v>
      </c>
      <c r="AC51" s="174">
        <v>0</v>
      </c>
      <c r="AD51" s="174">
        <v>0</v>
      </c>
      <c r="AE51" s="174">
        <v>0</v>
      </c>
      <c r="AF51" s="174">
        <v>0</v>
      </c>
      <c r="AG51" s="177">
        <v>0</v>
      </c>
      <c r="AH51" s="70">
        <v>0</v>
      </c>
      <c r="AI51" s="66">
        <v>0</v>
      </c>
      <c r="AJ51" s="66">
        <v>0</v>
      </c>
      <c r="AK51" s="186">
        <f t="shared" si="0"/>
        <v>0</v>
      </c>
      <c r="AL51" s="181"/>
    </row>
    <row r="52" spans="1:38" x14ac:dyDescent="0.25">
      <c r="A52" s="52" t="s">
        <v>151</v>
      </c>
      <c r="B52" s="53" t="s">
        <v>185</v>
      </c>
      <c r="C52" s="54">
        <v>0.55069444444444449</v>
      </c>
      <c r="D52" s="54">
        <v>0.57291666666666663</v>
      </c>
      <c r="E52" s="52" t="s">
        <v>194</v>
      </c>
      <c r="F52" s="52" t="s">
        <v>514</v>
      </c>
      <c r="G52" s="52" t="s">
        <v>143</v>
      </c>
      <c r="H52" s="56" t="s">
        <v>142</v>
      </c>
      <c r="I52" s="167">
        <v>5</v>
      </c>
      <c r="J52" s="55" t="s">
        <v>142</v>
      </c>
      <c r="K52" s="45">
        <v>5</v>
      </c>
      <c r="L52" s="128" t="s">
        <v>36</v>
      </c>
      <c r="M52" s="45" t="s">
        <v>36</v>
      </c>
      <c r="N52" s="59" t="s">
        <v>142</v>
      </c>
      <c r="O52" s="83">
        <v>5</v>
      </c>
      <c r="P52" s="59" t="s">
        <v>142</v>
      </c>
      <c r="Q52" s="170">
        <v>5</v>
      </c>
      <c r="R52" s="58" t="s">
        <v>36</v>
      </c>
      <c r="S52" s="83" t="s">
        <v>36</v>
      </c>
      <c r="T52" s="165" t="s">
        <v>36</v>
      </c>
      <c r="U52" s="165" t="s">
        <v>36</v>
      </c>
      <c r="V52" s="165" t="s">
        <v>36</v>
      </c>
      <c r="W52" s="165" t="s">
        <v>36</v>
      </c>
      <c r="X52" s="66">
        <v>100</v>
      </c>
      <c r="Y52" s="67" t="s">
        <v>137</v>
      </c>
      <c r="Z52" s="178">
        <v>0</v>
      </c>
      <c r="AA52" s="174">
        <v>0</v>
      </c>
      <c r="AB52" s="174">
        <v>0</v>
      </c>
      <c r="AC52" s="174">
        <v>0</v>
      </c>
      <c r="AD52" s="174">
        <v>0</v>
      </c>
      <c r="AE52" s="174">
        <v>0</v>
      </c>
      <c r="AF52" s="174">
        <v>0</v>
      </c>
      <c r="AG52" s="177">
        <v>0</v>
      </c>
      <c r="AH52" s="70">
        <v>0</v>
      </c>
      <c r="AI52" s="66">
        <v>0</v>
      </c>
      <c r="AJ52" s="66">
        <v>0</v>
      </c>
      <c r="AK52" s="186">
        <f t="shared" si="0"/>
        <v>0</v>
      </c>
      <c r="AL52" s="181"/>
    </row>
    <row r="53" spans="1:38" x14ac:dyDescent="0.25">
      <c r="A53" s="52" t="s">
        <v>147</v>
      </c>
      <c r="B53" s="53" t="s">
        <v>185</v>
      </c>
      <c r="C53" s="54">
        <v>0.6020833333333333</v>
      </c>
      <c r="D53" s="54">
        <v>0.625</v>
      </c>
      <c r="E53" s="52" t="s">
        <v>195</v>
      </c>
      <c r="F53" s="52" t="s">
        <v>514</v>
      </c>
      <c r="G53" s="52" t="s">
        <v>143</v>
      </c>
      <c r="H53" s="56" t="s">
        <v>136</v>
      </c>
      <c r="I53" s="167">
        <v>5</v>
      </c>
      <c r="J53" s="55" t="s">
        <v>136</v>
      </c>
      <c r="K53" s="45">
        <v>5</v>
      </c>
      <c r="L53" s="128" t="s">
        <v>36</v>
      </c>
      <c r="M53" s="45" t="s">
        <v>36</v>
      </c>
      <c r="N53" s="59" t="s">
        <v>136</v>
      </c>
      <c r="O53" s="83">
        <v>5</v>
      </c>
      <c r="P53" s="59" t="s">
        <v>136</v>
      </c>
      <c r="Q53" s="170">
        <v>5</v>
      </c>
      <c r="R53" s="58" t="s">
        <v>36</v>
      </c>
      <c r="S53" s="83" t="s">
        <v>36</v>
      </c>
      <c r="T53" s="165" t="s">
        <v>36</v>
      </c>
      <c r="U53" s="165" t="s">
        <v>36</v>
      </c>
      <c r="V53" s="165" t="s">
        <v>36</v>
      </c>
      <c r="W53" s="165" t="s">
        <v>36</v>
      </c>
      <c r="X53" s="66">
        <v>100</v>
      </c>
      <c r="Y53" s="67" t="s">
        <v>137</v>
      </c>
      <c r="Z53" s="178">
        <v>0</v>
      </c>
      <c r="AA53" s="174">
        <v>0</v>
      </c>
      <c r="AB53" s="174">
        <v>0</v>
      </c>
      <c r="AC53" s="174">
        <v>0</v>
      </c>
      <c r="AD53" s="174">
        <v>0</v>
      </c>
      <c r="AE53" s="174">
        <v>0</v>
      </c>
      <c r="AF53" s="174">
        <v>0</v>
      </c>
      <c r="AG53" s="177">
        <v>0</v>
      </c>
      <c r="AH53" s="70">
        <v>0</v>
      </c>
      <c r="AI53" s="66">
        <v>0</v>
      </c>
      <c r="AJ53" s="66">
        <v>0</v>
      </c>
      <c r="AK53" s="186">
        <f t="shared" si="0"/>
        <v>0</v>
      </c>
      <c r="AL53" s="181"/>
    </row>
    <row r="54" spans="1:38" x14ac:dyDescent="0.25">
      <c r="A54" s="52" t="s">
        <v>147</v>
      </c>
      <c r="B54" s="53" t="s">
        <v>185</v>
      </c>
      <c r="C54" s="54">
        <v>0.65625</v>
      </c>
      <c r="D54" s="54">
        <v>0.68055555555555547</v>
      </c>
      <c r="E54" s="52" t="s">
        <v>196</v>
      </c>
      <c r="F54" s="52" t="s">
        <v>514</v>
      </c>
      <c r="G54" s="52" t="s">
        <v>143</v>
      </c>
      <c r="H54" s="56" t="s">
        <v>65</v>
      </c>
      <c r="I54" s="167">
        <v>5</v>
      </c>
      <c r="J54" s="55" t="s">
        <v>65</v>
      </c>
      <c r="K54" s="45">
        <v>5</v>
      </c>
      <c r="L54" s="128" t="s">
        <v>36</v>
      </c>
      <c r="M54" s="45" t="s">
        <v>36</v>
      </c>
      <c r="N54" s="59" t="s">
        <v>65</v>
      </c>
      <c r="O54" s="83">
        <v>5</v>
      </c>
      <c r="P54" s="59" t="s">
        <v>65</v>
      </c>
      <c r="Q54" s="170">
        <v>5</v>
      </c>
      <c r="R54" s="58" t="s">
        <v>36</v>
      </c>
      <c r="S54" s="83" t="s">
        <v>36</v>
      </c>
      <c r="T54" s="165" t="s">
        <v>36</v>
      </c>
      <c r="U54" s="165" t="s">
        <v>36</v>
      </c>
      <c r="V54" s="165" t="s">
        <v>36</v>
      </c>
      <c r="W54" s="165" t="s">
        <v>36</v>
      </c>
      <c r="X54" s="66">
        <v>100</v>
      </c>
      <c r="Y54" s="67" t="s">
        <v>137</v>
      </c>
      <c r="Z54" s="178">
        <v>0</v>
      </c>
      <c r="AA54" s="174">
        <v>0</v>
      </c>
      <c r="AB54" s="174">
        <v>0</v>
      </c>
      <c r="AC54" s="174">
        <v>0</v>
      </c>
      <c r="AD54" s="174">
        <v>0</v>
      </c>
      <c r="AE54" s="174">
        <v>0</v>
      </c>
      <c r="AF54" s="174">
        <v>0</v>
      </c>
      <c r="AG54" s="177">
        <v>0</v>
      </c>
      <c r="AH54" s="70">
        <v>0</v>
      </c>
      <c r="AI54" s="66">
        <v>0</v>
      </c>
      <c r="AJ54" s="66">
        <v>0</v>
      </c>
      <c r="AK54" s="186">
        <f t="shared" si="0"/>
        <v>0</v>
      </c>
      <c r="AL54" s="181"/>
    </row>
    <row r="55" spans="1:38" x14ac:dyDescent="0.25">
      <c r="A55" s="52" t="s">
        <v>151</v>
      </c>
      <c r="B55" s="53" t="s">
        <v>185</v>
      </c>
      <c r="C55" s="54">
        <v>0.70833333333333337</v>
      </c>
      <c r="D55" s="54">
        <v>0.73125000000000007</v>
      </c>
      <c r="E55" s="52" t="s">
        <v>197</v>
      </c>
      <c r="F55" s="52" t="s">
        <v>514</v>
      </c>
      <c r="G55" s="52" t="s">
        <v>143</v>
      </c>
      <c r="H55" s="56" t="s">
        <v>65</v>
      </c>
      <c r="I55" s="167">
        <v>5</v>
      </c>
      <c r="J55" s="55" t="s">
        <v>65</v>
      </c>
      <c r="K55" s="45">
        <v>5</v>
      </c>
      <c r="L55" s="128" t="s">
        <v>36</v>
      </c>
      <c r="M55" s="45" t="s">
        <v>36</v>
      </c>
      <c r="N55" s="59" t="s">
        <v>65</v>
      </c>
      <c r="O55" s="83">
        <v>5</v>
      </c>
      <c r="P55" s="59" t="s">
        <v>65</v>
      </c>
      <c r="Q55" s="170">
        <v>5</v>
      </c>
      <c r="R55" s="58" t="s">
        <v>36</v>
      </c>
      <c r="S55" s="83" t="s">
        <v>36</v>
      </c>
      <c r="T55" s="165" t="s">
        <v>36</v>
      </c>
      <c r="U55" s="165" t="s">
        <v>36</v>
      </c>
      <c r="V55" s="165" t="s">
        <v>36</v>
      </c>
      <c r="W55" s="165" t="s">
        <v>36</v>
      </c>
      <c r="X55" s="66">
        <v>100</v>
      </c>
      <c r="Y55" s="67" t="s">
        <v>137</v>
      </c>
      <c r="Z55" s="178">
        <v>0</v>
      </c>
      <c r="AA55" s="174">
        <v>0</v>
      </c>
      <c r="AB55" s="174">
        <v>0</v>
      </c>
      <c r="AC55" s="174">
        <v>0</v>
      </c>
      <c r="AD55" s="174">
        <v>0</v>
      </c>
      <c r="AE55" s="174">
        <v>0</v>
      </c>
      <c r="AF55" s="174">
        <v>0</v>
      </c>
      <c r="AG55" s="177">
        <v>0</v>
      </c>
      <c r="AH55" s="70">
        <v>0</v>
      </c>
      <c r="AI55" s="66">
        <v>0</v>
      </c>
      <c r="AJ55" s="66">
        <v>0</v>
      </c>
      <c r="AK55" s="186">
        <f t="shared" si="0"/>
        <v>0</v>
      </c>
      <c r="AL55" s="181"/>
    </row>
    <row r="56" spans="1:38" x14ac:dyDescent="0.25">
      <c r="A56" s="52" t="s">
        <v>147</v>
      </c>
      <c r="B56" s="53" t="s">
        <v>185</v>
      </c>
      <c r="C56" s="54">
        <v>0.75</v>
      </c>
      <c r="D56" s="54">
        <v>0.7729166666666667</v>
      </c>
      <c r="E56" s="52" t="s">
        <v>198</v>
      </c>
      <c r="F56" s="52" t="s">
        <v>514</v>
      </c>
      <c r="G56" s="52" t="s">
        <v>143</v>
      </c>
      <c r="H56" s="56" t="s">
        <v>142</v>
      </c>
      <c r="I56" s="45">
        <v>5</v>
      </c>
      <c r="J56" s="56" t="s">
        <v>142</v>
      </c>
      <c r="K56" s="56">
        <v>5</v>
      </c>
      <c r="L56" s="56" t="s">
        <v>36</v>
      </c>
      <c r="M56" s="45" t="s">
        <v>36</v>
      </c>
      <c r="N56" s="59" t="s">
        <v>142</v>
      </c>
      <c r="O56" s="83">
        <v>4</v>
      </c>
      <c r="P56" s="59" t="s">
        <v>142</v>
      </c>
      <c r="Q56" s="170">
        <v>5</v>
      </c>
      <c r="R56" s="58" t="s">
        <v>36</v>
      </c>
      <c r="S56" s="83" t="s">
        <v>36</v>
      </c>
      <c r="T56" s="165" t="s">
        <v>36</v>
      </c>
      <c r="U56" s="165" t="s">
        <v>36</v>
      </c>
      <c r="V56" s="165" t="s">
        <v>36</v>
      </c>
      <c r="W56" s="165" t="s">
        <v>36</v>
      </c>
      <c r="X56" s="66">
        <v>90</v>
      </c>
      <c r="Y56" s="67" t="s">
        <v>137</v>
      </c>
      <c r="Z56" s="178">
        <v>0</v>
      </c>
      <c r="AA56" s="174">
        <v>0</v>
      </c>
      <c r="AB56" s="174">
        <v>0</v>
      </c>
      <c r="AC56" s="174">
        <v>0</v>
      </c>
      <c r="AD56" s="174">
        <v>0</v>
      </c>
      <c r="AE56" s="174">
        <v>0</v>
      </c>
      <c r="AF56" s="174">
        <v>0</v>
      </c>
      <c r="AG56" s="177">
        <v>0</v>
      </c>
      <c r="AH56" s="70">
        <v>0</v>
      </c>
      <c r="AI56" s="66">
        <v>0</v>
      </c>
      <c r="AJ56" s="66">
        <v>0</v>
      </c>
      <c r="AK56" s="186">
        <f t="shared" si="0"/>
        <v>0</v>
      </c>
      <c r="AL56" s="181"/>
    </row>
    <row r="57" spans="1:38" x14ac:dyDescent="0.25">
      <c r="A57" s="52" t="s">
        <v>33</v>
      </c>
      <c r="B57" s="53" t="s">
        <v>185</v>
      </c>
      <c r="C57" s="54">
        <v>0.80902777777777779</v>
      </c>
      <c r="D57" s="54">
        <v>0.83333333333333337</v>
      </c>
      <c r="E57" s="52" t="s">
        <v>199</v>
      </c>
      <c r="F57" s="52" t="s">
        <v>514</v>
      </c>
      <c r="G57" s="52" t="s">
        <v>143</v>
      </c>
      <c r="H57" s="56" t="s">
        <v>136</v>
      </c>
      <c r="I57" s="45">
        <v>5</v>
      </c>
      <c r="J57" s="56" t="s">
        <v>136</v>
      </c>
      <c r="K57" s="56">
        <v>5</v>
      </c>
      <c r="L57" s="56" t="s">
        <v>36</v>
      </c>
      <c r="M57" s="45" t="s">
        <v>36</v>
      </c>
      <c r="N57" s="59" t="s">
        <v>136</v>
      </c>
      <c r="O57" s="83">
        <v>5</v>
      </c>
      <c r="P57" s="59" t="s">
        <v>136</v>
      </c>
      <c r="Q57" s="170">
        <v>5</v>
      </c>
      <c r="R57" s="58" t="s">
        <v>36</v>
      </c>
      <c r="S57" s="83" t="s">
        <v>36</v>
      </c>
      <c r="T57" s="165" t="s">
        <v>36</v>
      </c>
      <c r="U57" s="165" t="s">
        <v>36</v>
      </c>
      <c r="V57" s="165" t="s">
        <v>36</v>
      </c>
      <c r="W57" s="165" t="s">
        <v>36</v>
      </c>
      <c r="X57" s="66">
        <v>100</v>
      </c>
      <c r="Y57" s="67" t="s">
        <v>137</v>
      </c>
      <c r="Z57" s="178">
        <v>0</v>
      </c>
      <c r="AA57" s="174">
        <v>0</v>
      </c>
      <c r="AB57" s="174">
        <v>0.55000000000000004</v>
      </c>
      <c r="AC57" s="174">
        <v>0</v>
      </c>
      <c r="AD57" s="174">
        <v>0</v>
      </c>
      <c r="AE57" s="174">
        <v>0</v>
      </c>
      <c r="AF57" s="174">
        <v>0</v>
      </c>
      <c r="AG57" s="177">
        <v>0</v>
      </c>
      <c r="AH57" s="70">
        <v>1</v>
      </c>
      <c r="AI57" s="66">
        <v>0.55000000000000004</v>
      </c>
      <c r="AJ57" s="66">
        <f>AI57/AH57</f>
        <v>0.55000000000000004</v>
      </c>
      <c r="AK57" s="186">
        <f t="shared" si="0"/>
        <v>0.55000000000000004</v>
      </c>
      <c r="AL57" s="181"/>
    </row>
    <row r="58" spans="1:38" x14ac:dyDescent="0.25">
      <c r="A58" s="52" t="s">
        <v>33</v>
      </c>
      <c r="B58" s="53" t="s">
        <v>185</v>
      </c>
      <c r="C58" s="54">
        <v>0.88888888888888884</v>
      </c>
      <c r="D58" s="54">
        <v>0.95833333333333337</v>
      </c>
      <c r="E58" s="52" t="s">
        <v>200</v>
      </c>
      <c r="F58" s="52" t="s">
        <v>514</v>
      </c>
      <c r="G58" s="52" t="s">
        <v>143</v>
      </c>
      <c r="H58" s="56" t="s">
        <v>73</v>
      </c>
      <c r="I58" s="45">
        <v>5</v>
      </c>
      <c r="J58" s="56" t="s">
        <v>73</v>
      </c>
      <c r="K58" s="56">
        <v>5</v>
      </c>
      <c r="L58" s="56" t="s">
        <v>36</v>
      </c>
      <c r="M58" s="45" t="s">
        <v>36</v>
      </c>
      <c r="N58" s="59" t="s">
        <v>73</v>
      </c>
      <c r="O58" s="83">
        <v>4</v>
      </c>
      <c r="P58" s="59" t="s">
        <v>73</v>
      </c>
      <c r="Q58" s="170">
        <v>5</v>
      </c>
      <c r="R58" s="58" t="s">
        <v>36</v>
      </c>
      <c r="S58" s="83" t="s">
        <v>36</v>
      </c>
      <c r="T58" s="165" t="s">
        <v>36</v>
      </c>
      <c r="U58" s="165" t="s">
        <v>36</v>
      </c>
      <c r="V58" s="165" t="s">
        <v>36</v>
      </c>
      <c r="W58" s="165" t="s">
        <v>36</v>
      </c>
      <c r="X58" s="66">
        <v>90</v>
      </c>
      <c r="Y58" s="67" t="s">
        <v>137</v>
      </c>
      <c r="Z58" s="178">
        <v>0</v>
      </c>
      <c r="AA58" s="174">
        <v>0</v>
      </c>
      <c r="AB58" s="174">
        <v>0</v>
      </c>
      <c r="AC58" s="174">
        <v>0</v>
      </c>
      <c r="AD58" s="174">
        <v>0</v>
      </c>
      <c r="AE58" s="174">
        <v>0</v>
      </c>
      <c r="AF58" s="174">
        <v>0</v>
      </c>
      <c r="AG58" s="177">
        <v>0</v>
      </c>
      <c r="AH58" s="70">
        <v>0</v>
      </c>
      <c r="AI58" s="66">
        <v>0</v>
      </c>
      <c r="AJ58" s="66">
        <v>0</v>
      </c>
      <c r="AK58" s="186">
        <f t="shared" si="0"/>
        <v>0</v>
      </c>
      <c r="AL58" s="181"/>
    </row>
    <row r="59" spans="1:38" x14ac:dyDescent="0.25">
      <c r="A59" s="52" t="s">
        <v>33</v>
      </c>
      <c r="B59" s="53" t="s">
        <v>201</v>
      </c>
      <c r="C59" s="54">
        <v>3.8194444444444441E-2</v>
      </c>
      <c r="D59" s="54">
        <v>0.10208333333333335</v>
      </c>
      <c r="E59" s="52" t="s">
        <v>202</v>
      </c>
      <c r="F59" s="52" t="s">
        <v>515</v>
      </c>
      <c r="G59" s="52" t="s">
        <v>143</v>
      </c>
      <c r="H59" s="56" t="s">
        <v>142</v>
      </c>
      <c r="I59" s="45">
        <v>5</v>
      </c>
      <c r="J59" s="56" t="s">
        <v>142</v>
      </c>
      <c r="K59" s="56">
        <v>5</v>
      </c>
      <c r="L59" s="56" t="s">
        <v>36</v>
      </c>
      <c r="M59" s="45" t="s">
        <v>36</v>
      </c>
      <c r="N59" s="59" t="s">
        <v>142</v>
      </c>
      <c r="O59" s="83">
        <v>5</v>
      </c>
      <c r="P59" s="59" t="s">
        <v>142</v>
      </c>
      <c r="Q59" s="170">
        <v>5</v>
      </c>
      <c r="R59" s="58" t="s">
        <v>36</v>
      </c>
      <c r="S59" s="83" t="s">
        <v>36</v>
      </c>
      <c r="T59" s="165" t="s">
        <v>36</v>
      </c>
      <c r="U59" s="165" t="s">
        <v>36</v>
      </c>
      <c r="V59" s="165" t="s">
        <v>36</v>
      </c>
      <c r="W59" s="165" t="s">
        <v>36</v>
      </c>
      <c r="X59" s="66">
        <v>100</v>
      </c>
      <c r="Y59" s="67" t="s">
        <v>137</v>
      </c>
      <c r="Z59" s="178">
        <v>0</v>
      </c>
      <c r="AA59" s="174">
        <v>0</v>
      </c>
      <c r="AB59" s="174">
        <v>0</v>
      </c>
      <c r="AC59" s="174">
        <v>0</v>
      </c>
      <c r="AD59" s="174">
        <v>0</v>
      </c>
      <c r="AE59" s="174">
        <v>0</v>
      </c>
      <c r="AF59" s="174">
        <v>0</v>
      </c>
      <c r="AG59" s="177">
        <v>0</v>
      </c>
      <c r="AH59" s="70">
        <v>0</v>
      </c>
      <c r="AI59" s="66">
        <v>0</v>
      </c>
      <c r="AJ59" s="66">
        <v>0</v>
      </c>
      <c r="AK59" s="186">
        <f t="shared" si="0"/>
        <v>0</v>
      </c>
      <c r="AL59" s="181"/>
    </row>
    <row r="60" spans="1:38" x14ac:dyDescent="0.25">
      <c r="A60" s="52" t="s">
        <v>33</v>
      </c>
      <c r="B60" s="53" t="s">
        <v>201</v>
      </c>
      <c r="C60" s="54">
        <v>0.13333333333333333</v>
      </c>
      <c r="D60" s="54">
        <v>0.17430555555555557</v>
      </c>
      <c r="E60" s="52" t="s">
        <v>203</v>
      </c>
      <c r="F60" s="52" t="s">
        <v>515</v>
      </c>
      <c r="G60" s="52" t="s">
        <v>143</v>
      </c>
      <c r="H60" s="56" t="s">
        <v>65</v>
      </c>
      <c r="I60" s="45">
        <v>5</v>
      </c>
      <c r="J60" s="56" t="s">
        <v>65</v>
      </c>
      <c r="K60" s="56">
        <v>5</v>
      </c>
      <c r="L60" s="56" t="s">
        <v>36</v>
      </c>
      <c r="M60" s="45" t="s">
        <v>36</v>
      </c>
      <c r="N60" s="59" t="s">
        <v>65</v>
      </c>
      <c r="O60" s="83">
        <v>5</v>
      </c>
      <c r="P60" s="59" t="s">
        <v>35</v>
      </c>
      <c r="Q60" s="170">
        <v>5</v>
      </c>
      <c r="R60" s="58" t="s">
        <v>36</v>
      </c>
      <c r="S60" s="83" t="s">
        <v>36</v>
      </c>
      <c r="T60" s="165" t="s">
        <v>36</v>
      </c>
      <c r="U60" s="165" t="s">
        <v>36</v>
      </c>
      <c r="V60" s="165" t="s">
        <v>36</v>
      </c>
      <c r="W60" s="165" t="s">
        <v>36</v>
      </c>
      <c r="X60" s="66">
        <v>100</v>
      </c>
      <c r="Y60" s="67" t="s">
        <v>137</v>
      </c>
      <c r="Z60" s="178">
        <v>0</v>
      </c>
      <c r="AA60" s="174">
        <v>0</v>
      </c>
      <c r="AB60" s="174">
        <v>0</v>
      </c>
      <c r="AC60" s="174">
        <v>0</v>
      </c>
      <c r="AD60" s="174">
        <v>0</v>
      </c>
      <c r="AE60" s="174">
        <v>0</v>
      </c>
      <c r="AF60" s="174">
        <v>0</v>
      </c>
      <c r="AG60" s="177">
        <v>0</v>
      </c>
      <c r="AH60" s="70">
        <v>0</v>
      </c>
      <c r="AI60" s="66">
        <v>0</v>
      </c>
      <c r="AJ60" s="66">
        <v>0</v>
      </c>
      <c r="AK60" s="186">
        <f t="shared" si="0"/>
        <v>0</v>
      </c>
      <c r="AL60" s="181"/>
    </row>
    <row r="61" spans="1:38" x14ac:dyDescent="0.25">
      <c r="A61" s="52" t="s">
        <v>33</v>
      </c>
      <c r="B61" s="53" t="s">
        <v>201</v>
      </c>
      <c r="C61" s="54">
        <v>0.21180555555555555</v>
      </c>
      <c r="D61" s="54">
        <v>0.22916666666666666</v>
      </c>
      <c r="E61" s="52" t="s">
        <v>204</v>
      </c>
      <c r="F61" s="52" t="s">
        <v>515</v>
      </c>
      <c r="G61" s="52" t="s">
        <v>143</v>
      </c>
      <c r="H61" s="56" t="s">
        <v>136</v>
      </c>
      <c r="I61" s="45">
        <v>5</v>
      </c>
      <c r="J61" s="56" t="s">
        <v>136</v>
      </c>
      <c r="K61" s="56">
        <v>5</v>
      </c>
      <c r="L61" s="56" t="s">
        <v>36</v>
      </c>
      <c r="M61" s="45" t="s">
        <v>36</v>
      </c>
      <c r="N61" s="59" t="s">
        <v>136</v>
      </c>
      <c r="O61" s="83">
        <v>5</v>
      </c>
      <c r="P61" s="59" t="s">
        <v>136</v>
      </c>
      <c r="Q61" s="170">
        <v>5</v>
      </c>
      <c r="R61" s="58" t="s">
        <v>36</v>
      </c>
      <c r="S61" s="83" t="s">
        <v>36</v>
      </c>
      <c r="T61" s="165" t="s">
        <v>36</v>
      </c>
      <c r="U61" s="165" t="s">
        <v>36</v>
      </c>
      <c r="V61" s="165" t="s">
        <v>36</v>
      </c>
      <c r="W61" s="165" t="s">
        <v>36</v>
      </c>
      <c r="X61" s="66">
        <v>100</v>
      </c>
      <c r="Y61" s="67" t="s">
        <v>137</v>
      </c>
      <c r="Z61" s="178">
        <v>0</v>
      </c>
      <c r="AA61" s="174">
        <v>0</v>
      </c>
      <c r="AB61" s="174">
        <v>0</v>
      </c>
      <c r="AC61" s="174">
        <v>0</v>
      </c>
      <c r="AD61" s="174">
        <v>0</v>
      </c>
      <c r="AE61" s="174">
        <v>0</v>
      </c>
      <c r="AF61" s="174">
        <v>0</v>
      </c>
      <c r="AG61" s="177">
        <v>0</v>
      </c>
      <c r="AH61" s="70">
        <v>0</v>
      </c>
      <c r="AI61" s="66">
        <v>0</v>
      </c>
      <c r="AJ61" s="66">
        <v>0</v>
      </c>
      <c r="AK61" s="186">
        <f t="shared" si="0"/>
        <v>0</v>
      </c>
      <c r="AL61" s="181"/>
    </row>
    <row r="62" spans="1:38" x14ac:dyDescent="0.25">
      <c r="A62" s="52" t="s">
        <v>147</v>
      </c>
      <c r="B62" s="53" t="s">
        <v>201</v>
      </c>
      <c r="C62" s="54">
        <v>0.30208333333333331</v>
      </c>
      <c r="D62" s="54">
        <v>0.33680555555555558</v>
      </c>
      <c r="E62" s="52" t="s">
        <v>205</v>
      </c>
      <c r="F62" s="52" t="s">
        <v>515</v>
      </c>
      <c r="G62" s="52" t="s">
        <v>143</v>
      </c>
      <c r="H62" s="56" t="s">
        <v>73</v>
      </c>
      <c r="I62" s="45">
        <v>5</v>
      </c>
      <c r="J62" s="56" t="s">
        <v>73</v>
      </c>
      <c r="K62" s="56">
        <v>5</v>
      </c>
      <c r="L62" s="56" t="s">
        <v>36</v>
      </c>
      <c r="M62" s="45" t="s">
        <v>36</v>
      </c>
      <c r="N62" s="59" t="s">
        <v>73</v>
      </c>
      <c r="O62" s="83">
        <v>5</v>
      </c>
      <c r="P62" s="59" t="s">
        <v>73</v>
      </c>
      <c r="Q62" s="170">
        <v>5</v>
      </c>
      <c r="R62" s="58" t="s">
        <v>36</v>
      </c>
      <c r="S62" s="83" t="s">
        <v>36</v>
      </c>
      <c r="T62" s="165" t="s">
        <v>36</v>
      </c>
      <c r="U62" s="165" t="s">
        <v>36</v>
      </c>
      <c r="V62" s="165" t="s">
        <v>36</v>
      </c>
      <c r="W62" s="165" t="s">
        <v>36</v>
      </c>
      <c r="X62" s="66">
        <v>100</v>
      </c>
      <c r="Y62" s="67" t="s">
        <v>137</v>
      </c>
      <c r="Z62" s="178">
        <v>0</v>
      </c>
      <c r="AA62" s="174">
        <v>0</v>
      </c>
      <c r="AB62" s="174">
        <v>0</v>
      </c>
      <c r="AC62" s="174">
        <v>0</v>
      </c>
      <c r="AD62" s="174">
        <v>0</v>
      </c>
      <c r="AE62" s="174">
        <v>0</v>
      </c>
      <c r="AF62" s="174">
        <v>0</v>
      </c>
      <c r="AG62" s="177">
        <v>0</v>
      </c>
      <c r="AH62" s="70">
        <v>0</v>
      </c>
      <c r="AI62" s="66">
        <v>0</v>
      </c>
      <c r="AJ62" s="66">
        <v>0</v>
      </c>
      <c r="AK62" s="186">
        <f t="shared" si="0"/>
        <v>0</v>
      </c>
      <c r="AL62" s="181"/>
    </row>
    <row r="63" spans="1:38" x14ac:dyDescent="0.25">
      <c r="A63" s="52" t="s">
        <v>147</v>
      </c>
      <c r="B63" s="53" t="s">
        <v>201</v>
      </c>
      <c r="C63" s="54">
        <v>0.38541666666666669</v>
      </c>
      <c r="D63" s="54">
        <v>0.39652777777777781</v>
      </c>
      <c r="E63" s="52" t="s">
        <v>206</v>
      </c>
      <c r="F63" s="52" t="s">
        <v>515</v>
      </c>
      <c r="G63" s="52" t="s">
        <v>143</v>
      </c>
      <c r="H63" s="56" t="s">
        <v>142</v>
      </c>
      <c r="I63" s="45">
        <v>5</v>
      </c>
      <c r="J63" s="56" t="s">
        <v>142</v>
      </c>
      <c r="K63" s="56">
        <v>5</v>
      </c>
      <c r="L63" s="56" t="s">
        <v>36</v>
      </c>
      <c r="M63" s="45" t="s">
        <v>36</v>
      </c>
      <c r="N63" s="59" t="s">
        <v>142</v>
      </c>
      <c r="O63" s="83">
        <v>5</v>
      </c>
      <c r="P63" s="59" t="s">
        <v>142</v>
      </c>
      <c r="Q63" s="170">
        <v>5</v>
      </c>
      <c r="R63" s="58" t="s">
        <v>36</v>
      </c>
      <c r="S63" s="83" t="s">
        <v>36</v>
      </c>
      <c r="T63" s="165" t="s">
        <v>36</v>
      </c>
      <c r="U63" s="165" t="s">
        <v>36</v>
      </c>
      <c r="V63" s="165" t="s">
        <v>36</v>
      </c>
      <c r="W63" s="165" t="s">
        <v>36</v>
      </c>
      <c r="X63" s="66">
        <v>100</v>
      </c>
      <c r="Y63" s="67" t="s">
        <v>137</v>
      </c>
      <c r="Z63" s="178">
        <v>0</v>
      </c>
      <c r="AA63" s="174">
        <v>0</v>
      </c>
      <c r="AB63" s="174">
        <v>0</v>
      </c>
      <c r="AC63" s="174">
        <v>0</v>
      </c>
      <c r="AD63" s="174">
        <v>0</v>
      </c>
      <c r="AE63" s="174">
        <v>0</v>
      </c>
      <c r="AF63" s="174">
        <v>0</v>
      </c>
      <c r="AG63" s="177">
        <v>0</v>
      </c>
      <c r="AH63" s="70">
        <v>0</v>
      </c>
      <c r="AI63" s="66">
        <v>0</v>
      </c>
      <c r="AJ63" s="66">
        <v>0</v>
      </c>
      <c r="AK63" s="186">
        <f t="shared" si="0"/>
        <v>0</v>
      </c>
      <c r="AL63" s="181"/>
    </row>
    <row r="64" spans="1:38" x14ac:dyDescent="0.25">
      <c r="A64" s="52" t="s">
        <v>151</v>
      </c>
      <c r="B64" s="53" t="s">
        <v>201</v>
      </c>
      <c r="C64" s="54">
        <v>0.47083333333333338</v>
      </c>
      <c r="D64" s="54">
        <v>0.49305555555555558</v>
      </c>
      <c r="E64" s="52" t="s">
        <v>207</v>
      </c>
      <c r="F64" s="52" t="s">
        <v>515</v>
      </c>
      <c r="G64" s="52" t="s">
        <v>143</v>
      </c>
      <c r="H64" s="56" t="s">
        <v>65</v>
      </c>
      <c r="I64" s="45">
        <v>5</v>
      </c>
      <c r="J64" s="56" t="s">
        <v>65</v>
      </c>
      <c r="K64" s="56">
        <v>5</v>
      </c>
      <c r="L64" s="56" t="s">
        <v>36</v>
      </c>
      <c r="M64" s="45" t="s">
        <v>36</v>
      </c>
      <c r="N64" s="59" t="s">
        <v>65</v>
      </c>
      <c r="O64" s="83">
        <v>5</v>
      </c>
      <c r="P64" s="59" t="s">
        <v>65</v>
      </c>
      <c r="Q64" s="170">
        <v>5</v>
      </c>
      <c r="R64" s="58" t="s">
        <v>36</v>
      </c>
      <c r="S64" s="83" t="s">
        <v>36</v>
      </c>
      <c r="T64" s="165" t="s">
        <v>36</v>
      </c>
      <c r="U64" s="165" t="s">
        <v>36</v>
      </c>
      <c r="V64" s="165" t="s">
        <v>36</v>
      </c>
      <c r="W64" s="165" t="s">
        <v>36</v>
      </c>
      <c r="X64" s="66">
        <v>100</v>
      </c>
      <c r="Y64" s="67" t="s">
        <v>137</v>
      </c>
      <c r="Z64" s="178">
        <v>0</v>
      </c>
      <c r="AA64" s="174">
        <v>0</v>
      </c>
      <c r="AB64" s="174">
        <v>0</v>
      </c>
      <c r="AC64" s="174">
        <v>0</v>
      </c>
      <c r="AD64" s="174">
        <v>0</v>
      </c>
      <c r="AE64" s="174">
        <v>0</v>
      </c>
      <c r="AF64" s="174">
        <v>0</v>
      </c>
      <c r="AG64" s="177">
        <v>0</v>
      </c>
      <c r="AH64" s="70">
        <v>0</v>
      </c>
      <c r="AI64" s="66">
        <v>0</v>
      </c>
      <c r="AJ64" s="66">
        <v>0</v>
      </c>
      <c r="AK64" s="186">
        <f t="shared" si="0"/>
        <v>0</v>
      </c>
      <c r="AL64" s="181"/>
    </row>
    <row r="65" spans="1:38" x14ac:dyDescent="0.25">
      <c r="A65" s="52" t="s">
        <v>147</v>
      </c>
      <c r="B65" s="53" t="s">
        <v>201</v>
      </c>
      <c r="C65" s="54">
        <v>0.57986111111111105</v>
      </c>
      <c r="D65" s="54">
        <v>0.59722222222222221</v>
      </c>
      <c r="E65" s="52" t="s">
        <v>208</v>
      </c>
      <c r="F65" s="52" t="s">
        <v>515</v>
      </c>
      <c r="G65" s="52" t="s">
        <v>143</v>
      </c>
      <c r="H65" s="56" t="s">
        <v>136</v>
      </c>
      <c r="I65" s="45">
        <v>5</v>
      </c>
      <c r="J65" s="56" t="s">
        <v>136</v>
      </c>
      <c r="K65" s="56">
        <v>5</v>
      </c>
      <c r="L65" s="56" t="s">
        <v>36</v>
      </c>
      <c r="M65" s="45" t="s">
        <v>36</v>
      </c>
      <c r="N65" s="59" t="s">
        <v>136</v>
      </c>
      <c r="O65" s="83">
        <v>5</v>
      </c>
      <c r="P65" s="59" t="s">
        <v>136</v>
      </c>
      <c r="Q65" s="170">
        <v>5</v>
      </c>
      <c r="R65" s="58" t="s">
        <v>36</v>
      </c>
      <c r="S65" s="83" t="s">
        <v>36</v>
      </c>
      <c r="T65" s="165" t="s">
        <v>36</v>
      </c>
      <c r="U65" s="165" t="s">
        <v>36</v>
      </c>
      <c r="V65" s="165" t="s">
        <v>36</v>
      </c>
      <c r="W65" s="165" t="s">
        <v>36</v>
      </c>
      <c r="X65" s="66">
        <v>100</v>
      </c>
      <c r="Y65" s="67" t="s">
        <v>137</v>
      </c>
      <c r="Z65" s="178">
        <v>0</v>
      </c>
      <c r="AA65" s="174">
        <v>0</v>
      </c>
      <c r="AB65" s="174">
        <v>0</v>
      </c>
      <c r="AC65" s="174">
        <v>0</v>
      </c>
      <c r="AD65" s="174">
        <v>0</v>
      </c>
      <c r="AE65" s="174">
        <v>0</v>
      </c>
      <c r="AF65" s="174">
        <v>0</v>
      </c>
      <c r="AG65" s="177">
        <v>0</v>
      </c>
      <c r="AH65" s="70">
        <v>0</v>
      </c>
      <c r="AI65" s="66">
        <v>0</v>
      </c>
      <c r="AJ65" s="66">
        <v>0</v>
      </c>
      <c r="AK65" s="186">
        <f t="shared" si="0"/>
        <v>0</v>
      </c>
      <c r="AL65" s="181"/>
    </row>
    <row r="66" spans="1:38" x14ac:dyDescent="0.25">
      <c r="A66" s="52" t="s">
        <v>147</v>
      </c>
      <c r="B66" s="53" t="s">
        <v>201</v>
      </c>
      <c r="C66" s="54">
        <v>0.64930555555555558</v>
      </c>
      <c r="D66" s="54">
        <v>0.66319444444444442</v>
      </c>
      <c r="E66" s="52" t="s">
        <v>209</v>
      </c>
      <c r="F66" s="52" t="s">
        <v>515</v>
      </c>
      <c r="G66" s="52" t="s">
        <v>143</v>
      </c>
      <c r="H66" s="56" t="s">
        <v>73</v>
      </c>
      <c r="I66" s="45">
        <v>5</v>
      </c>
      <c r="J66" s="56" t="s">
        <v>73</v>
      </c>
      <c r="K66" s="56">
        <v>5</v>
      </c>
      <c r="L66" s="56" t="s">
        <v>36</v>
      </c>
      <c r="M66" s="45" t="s">
        <v>36</v>
      </c>
      <c r="N66" s="59" t="s">
        <v>73</v>
      </c>
      <c r="O66" s="83">
        <v>5</v>
      </c>
      <c r="P66" s="59" t="s">
        <v>73</v>
      </c>
      <c r="Q66" s="170">
        <v>5</v>
      </c>
      <c r="R66" s="58" t="s">
        <v>36</v>
      </c>
      <c r="S66" s="83" t="s">
        <v>36</v>
      </c>
      <c r="T66" s="165" t="s">
        <v>36</v>
      </c>
      <c r="U66" s="165" t="s">
        <v>36</v>
      </c>
      <c r="V66" s="165" t="s">
        <v>36</v>
      </c>
      <c r="W66" s="165" t="s">
        <v>36</v>
      </c>
      <c r="X66" s="66">
        <v>100</v>
      </c>
      <c r="Y66" s="67" t="s">
        <v>137</v>
      </c>
      <c r="Z66" s="178">
        <v>0</v>
      </c>
      <c r="AA66" s="174">
        <v>0</v>
      </c>
      <c r="AB66" s="174">
        <v>0</v>
      </c>
      <c r="AC66" s="174">
        <v>0</v>
      </c>
      <c r="AD66" s="174">
        <v>0</v>
      </c>
      <c r="AE66" s="174">
        <v>0</v>
      </c>
      <c r="AF66" s="174">
        <v>0</v>
      </c>
      <c r="AG66" s="177">
        <v>0</v>
      </c>
      <c r="AH66" s="70">
        <v>0</v>
      </c>
      <c r="AI66" s="66">
        <v>0</v>
      </c>
      <c r="AJ66" s="66">
        <v>0</v>
      </c>
      <c r="AK66" s="186">
        <f t="shared" si="0"/>
        <v>0</v>
      </c>
      <c r="AL66" s="181"/>
    </row>
    <row r="67" spans="1:38" x14ac:dyDescent="0.25">
      <c r="A67" s="52" t="s">
        <v>151</v>
      </c>
      <c r="B67" s="53" t="s">
        <v>201</v>
      </c>
      <c r="C67" s="54">
        <v>0.72916666666666663</v>
      </c>
      <c r="D67" s="54">
        <v>0.79166666666666663</v>
      </c>
      <c r="E67" s="52" t="s">
        <v>210</v>
      </c>
      <c r="F67" s="52" t="s">
        <v>515</v>
      </c>
      <c r="G67" s="52" t="s">
        <v>143</v>
      </c>
      <c r="H67" s="56" t="s">
        <v>142</v>
      </c>
      <c r="I67" s="45">
        <v>5</v>
      </c>
      <c r="J67" s="56" t="s">
        <v>142</v>
      </c>
      <c r="K67" s="56">
        <v>5</v>
      </c>
      <c r="L67" s="56" t="s">
        <v>36</v>
      </c>
      <c r="M67" s="45" t="s">
        <v>36</v>
      </c>
      <c r="N67" s="59" t="s">
        <v>142</v>
      </c>
      <c r="O67" s="83">
        <v>5</v>
      </c>
      <c r="P67" s="59" t="s">
        <v>142</v>
      </c>
      <c r="Q67" s="170">
        <v>5</v>
      </c>
      <c r="R67" s="58" t="s">
        <v>36</v>
      </c>
      <c r="S67" s="83" t="s">
        <v>36</v>
      </c>
      <c r="T67" s="165" t="s">
        <v>36</v>
      </c>
      <c r="U67" s="165" t="s">
        <v>36</v>
      </c>
      <c r="V67" s="165" t="s">
        <v>36</v>
      </c>
      <c r="W67" s="165" t="s">
        <v>36</v>
      </c>
      <c r="X67" s="66">
        <v>100</v>
      </c>
      <c r="Y67" s="67" t="s">
        <v>137</v>
      </c>
      <c r="Z67" s="178">
        <v>0.15</v>
      </c>
      <c r="AA67" s="174">
        <v>0</v>
      </c>
      <c r="AB67" s="174">
        <v>0</v>
      </c>
      <c r="AC67" s="174">
        <v>0</v>
      </c>
      <c r="AD67" s="174">
        <v>0</v>
      </c>
      <c r="AE67" s="174">
        <v>0</v>
      </c>
      <c r="AF67" s="174">
        <v>0</v>
      </c>
      <c r="AG67" s="177">
        <v>0</v>
      </c>
      <c r="AH67" s="70">
        <v>1</v>
      </c>
      <c r="AI67" s="66">
        <v>0.15</v>
      </c>
      <c r="AJ67" s="66">
        <f>AI67/AH67</f>
        <v>0.15</v>
      </c>
      <c r="AK67" s="186">
        <f t="shared" si="0"/>
        <v>0.15</v>
      </c>
      <c r="AL67" s="181"/>
    </row>
    <row r="68" spans="1:38" x14ac:dyDescent="0.25">
      <c r="A68" s="52" t="s">
        <v>151</v>
      </c>
      <c r="B68" s="53" t="s">
        <v>201</v>
      </c>
      <c r="C68" s="54">
        <v>0.79861111111111116</v>
      </c>
      <c r="D68" s="54">
        <v>0.82361111111111107</v>
      </c>
      <c r="E68" s="52" t="s">
        <v>211</v>
      </c>
      <c r="F68" s="52" t="s">
        <v>515</v>
      </c>
      <c r="G68" s="52" t="s">
        <v>143</v>
      </c>
      <c r="H68" s="56" t="s">
        <v>65</v>
      </c>
      <c r="I68" s="45">
        <v>5</v>
      </c>
      <c r="J68" s="56" t="s">
        <v>65</v>
      </c>
      <c r="K68" s="56">
        <v>5</v>
      </c>
      <c r="L68" s="56" t="s">
        <v>36</v>
      </c>
      <c r="M68" s="45" t="s">
        <v>36</v>
      </c>
      <c r="N68" s="59" t="s">
        <v>65</v>
      </c>
      <c r="O68" s="83">
        <v>5</v>
      </c>
      <c r="P68" s="59" t="s">
        <v>65</v>
      </c>
      <c r="Q68" s="170">
        <v>5</v>
      </c>
      <c r="R68" s="58" t="s">
        <v>36</v>
      </c>
      <c r="S68" s="83" t="s">
        <v>36</v>
      </c>
      <c r="T68" s="165" t="s">
        <v>36</v>
      </c>
      <c r="U68" s="165" t="s">
        <v>36</v>
      </c>
      <c r="V68" s="165" t="s">
        <v>36</v>
      </c>
      <c r="W68" s="165" t="s">
        <v>36</v>
      </c>
      <c r="X68" s="66">
        <v>100</v>
      </c>
      <c r="Y68" s="67" t="s">
        <v>137</v>
      </c>
      <c r="Z68" s="178">
        <v>0</v>
      </c>
      <c r="AA68" s="174">
        <v>0</v>
      </c>
      <c r="AB68" s="174">
        <v>0</v>
      </c>
      <c r="AC68" s="174">
        <v>0</v>
      </c>
      <c r="AD68" s="174">
        <v>0</v>
      </c>
      <c r="AE68" s="174">
        <v>0</v>
      </c>
      <c r="AF68" s="174">
        <v>0</v>
      </c>
      <c r="AG68" s="177">
        <v>0</v>
      </c>
      <c r="AH68" s="70">
        <v>0</v>
      </c>
      <c r="AI68" s="66">
        <v>0</v>
      </c>
      <c r="AJ68" s="66">
        <v>0</v>
      </c>
      <c r="AK68" s="186">
        <f t="shared" si="0"/>
        <v>0</v>
      </c>
      <c r="AL68" s="181"/>
    </row>
    <row r="69" spans="1:38" x14ac:dyDescent="0.25">
      <c r="A69" s="52" t="s">
        <v>33</v>
      </c>
      <c r="B69" s="53" t="s">
        <v>201</v>
      </c>
      <c r="C69" s="54">
        <v>0.87152777777777779</v>
      </c>
      <c r="D69" s="54">
        <v>0.90902777777777777</v>
      </c>
      <c r="E69" s="52" t="s">
        <v>212</v>
      </c>
      <c r="F69" s="52" t="s">
        <v>515</v>
      </c>
      <c r="G69" s="52" t="s">
        <v>143</v>
      </c>
      <c r="H69" s="56" t="s">
        <v>136</v>
      </c>
      <c r="I69" s="45">
        <v>5</v>
      </c>
      <c r="J69" s="56" t="s">
        <v>136</v>
      </c>
      <c r="K69" s="56">
        <v>5</v>
      </c>
      <c r="L69" s="56" t="s">
        <v>36</v>
      </c>
      <c r="M69" s="45" t="s">
        <v>36</v>
      </c>
      <c r="N69" s="59" t="s">
        <v>136</v>
      </c>
      <c r="O69" s="83">
        <v>5</v>
      </c>
      <c r="P69" s="59" t="s">
        <v>136</v>
      </c>
      <c r="Q69" s="170">
        <v>5</v>
      </c>
      <c r="R69" s="58" t="s">
        <v>36</v>
      </c>
      <c r="S69" s="83" t="s">
        <v>36</v>
      </c>
      <c r="T69" s="165" t="s">
        <v>36</v>
      </c>
      <c r="U69" s="165" t="s">
        <v>36</v>
      </c>
      <c r="V69" s="165" t="s">
        <v>36</v>
      </c>
      <c r="W69" s="165" t="s">
        <v>36</v>
      </c>
      <c r="X69" s="66">
        <v>100</v>
      </c>
      <c r="Y69" s="67" t="s">
        <v>137</v>
      </c>
      <c r="Z69" s="178">
        <v>0</v>
      </c>
      <c r="AA69" s="174">
        <v>0</v>
      </c>
      <c r="AB69" s="174">
        <v>0</v>
      </c>
      <c r="AC69" s="174">
        <v>0</v>
      </c>
      <c r="AD69" s="174">
        <v>0</v>
      </c>
      <c r="AE69" s="174">
        <v>0</v>
      </c>
      <c r="AF69" s="174">
        <v>0</v>
      </c>
      <c r="AG69" s="177">
        <v>0</v>
      </c>
      <c r="AH69" s="70">
        <v>0</v>
      </c>
      <c r="AI69" s="66">
        <v>0</v>
      </c>
      <c r="AJ69" s="66">
        <v>0</v>
      </c>
      <c r="AK69" s="186">
        <f t="shared" si="0"/>
        <v>0</v>
      </c>
      <c r="AL69" s="181"/>
    </row>
    <row r="70" spans="1:38" x14ac:dyDescent="0.25">
      <c r="A70" s="52" t="s">
        <v>33</v>
      </c>
      <c r="B70" s="53" t="s">
        <v>201</v>
      </c>
      <c r="C70" s="54">
        <v>0.95138888888888884</v>
      </c>
      <c r="D70" s="54">
        <v>1.0354166666666667</v>
      </c>
      <c r="E70" s="52" t="s">
        <v>213</v>
      </c>
      <c r="F70" s="52" t="s">
        <v>515</v>
      </c>
      <c r="G70" s="52" t="s">
        <v>143</v>
      </c>
      <c r="H70" s="56" t="s">
        <v>73</v>
      </c>
      <c r="I70" s="45">
        <v>5</v>
      </c>
      <c r="J70" s="56" t="s">
        <v>73</v>
      </c>
      <c r="K70" s="56">
        <v>5</v>
      </c>
      <c r="L70" s="56" t="s">
        <v>36</v>
      </c>
      <c r="M70" s="45" t="s">
        <v>36</v>
      </c>
      <c r="N70" s="59" t="s">
        <v>73</v>
      </c>
      <c r="O70" s="83">
        <v>5</v>
      </c>
      <c r="P70" s="59" t="s">
        <v>73</v>
      </c>
      <c r="Q70" s="170">
        <v>5</v>
      </c>
      <c r="R70" s="58" t="s">
        <v>36</v>
      </c>
      <c r="S70" s="83" t="s">
        <v>36</v>
      </c>
      <c r="T70" s="165" t="s">
        <v>36</v>
      </c>
      <c r="U70" s="165" t="s">
        <v>36</v>
      </c>
      <c r="V70" s="165" t="s">
        <v>36</v>
      </c>
      <c r="W70" s="165" t="s">
        <v>36</v>
      </c>
      <c r="X70" s="66">
        <v>100</v>
      </c>
      <c r="Y70" s="67" t="s">
        <v>137</v>
      </c>
      <c r="Z70" s="178">
        <v>0</v>
      </c>
      <c r="AA70" s="174">
        <v>0</v>
      </c>
      <c r="AB70" s="174">
        <v>0</v>
      </c>
      <c r="AC70" s="174">
        <v>0</v>
      </c>
      <c r="AD70" s="174">
        <v>0</v>
      </c>
      <c r="AE70" s="174">
        <v>0</v>
      </c>
      <c r="AF70" s="174">
        <v>0</v>
      </c>
      <c r="AG70" s="177">
        <v>0</v>
      </c>
      <c r="AH70" s="70">
        <v>0</v>
      </c>
      <c r="AI70" s="66">
        <v>0</v>
      </c>
      <c r="AJ70" s="66">
        <v>0</v>
      </c>
      <c r="AK70" s="186">
        <f t="shared" ref="AK70:AK133" si="1">SUM(Z70:AG70)</f>
        <v>0</v>
      </c>
      <c r="AL70" s="181"/>
    </row>
    <row r="71" spans="1:38" x14ac:dyDescent="0.25">
      <c r="A71" s="52" t="s">
        <v>33</v>
      </c>
      <c r="B71" s="53" t="s">
        <v>215</v>
      </c>
      <c r="C71" s="54">
        <v>7.3611111111111113E-2</v>
      </c>
      <c r="D71" s="54">
        <v>0.17222222222222225</v>
      </c>
      <c r="E71" s="52" t="s">
        <v>214</v>
      </c>
      <c r="F71" s="52" t="s">
        <v>515</v>
      </c>
      <c r="G71" s="52" t="s">
        <v>143</v>
      </c>
      <c r="H71" s="56" t="s">
        <v>142</v>
      </c>
      <c r="I71" s="45">
        <v>5</v>
      </c>
      <c r="J71" s="56" t="s">
        <v>142</v>
      </c>
      <c r="K71" s="56">
        <v>5</v>
      </c>
      <c r="L71" s="56" t="s">
        <v>36</v>
      </c>
      <c r="M71" s="45" t="s">
        <v>36</v>
      </c>
      <c r="N71" s="59" t="s">
        <v>142</v>
      </c>
      <c r="O71" s="83">
        <v>5</v>
      </c>
      <c r="P71" s="59" t="s">
        <v>142</v>
      </c>
      <c r="Q71" s="170">
        <v>5</v>
      </c>
      <c r="R71" s="58" t="s">
        <v>36</v>
      </c>
      <c r="S71" s="83" t="s">
        <v>36</v>
      </c>
      <c r="T71" s="165" t="s">
        <v>36</v>
      </c>
      <c r="U71" s="165" t="s">
        <v>36</v>
      </c>
      <c r="V71" s="165" t="s">
        <v>36</v>
      </c>
      <c r="W71" s="165" t="s">
        <v>36</v>
      </c>
      <c r="X71" s="66">
        <v>100</v>
      </c>
      <c r="Y71" s="67" t="s">
        <v>137</v>
      </c>
      <c r="Z71" s="178">
        <v>0</v>
      </c>
      <c r="AA71" s="174">
        <v>0</v>
      </c>
      <c r="AB71" s="174">
        <v>0</v>
      </c>
      <c r="AC71" s="174">
        <v>0</v>
      </c>
      <c r="AD71" s="174">
        <v>0</v>
      </c>
      <c r="AE71" s="174">
        <v>0</v>
      </c>
      <c r="AF71" s="174">
        <v>0</v>
      </c>
      <c r="AG71" s="177">
        <v>0</v>
      </c>
      <c r="AH71" s="70">
        <v>0</v>
      </c>
      <c r="AI71" s="66">
        <v>0</v>
      </c>
      <c r="AJ71" s="66">
        <v>0</v>
      </c>
      <c r="AK71" s="186">
        <f t="shared" si="1"/>
        <v>0</v>
      </c>
      <c r="AL71" s="181"/>
    </row>
    <row r="72" spans="1:38" x14ac:dyDescent="0.25">
      <c r="A72" s="52" t="s">
        <v>33</v>
      </c>
      <c r="B72" s="53" t="s">
        <v>215</v>
      </c>
      <c r="C72" s="54">
        <v>0.18402777777777779</v>
      </c>
      <c r="D72" s="54">
        <v>0.27430555555555552</v>
      </c>
      <c r="E72" s="52" t="s">
        <v>216</v>
      </c>
      <c r="F72" s="52" t="s">
        <v>515</v>
      </c>
      <c r="G72" s="52" t="s">
        <v>143</v>
      </c>
      <c r="H72" s="56" t="s">
        <v>136</v>
      </c>
      <c r="I72" s="45">
        <v>5</v>
      </c>
      <c r="J72" s="56" t="s">
        <v>136</v>
      </c>
      <c r="K72" s="56">
        <v>5</v>
      </c>
      <c r="L72" s="56" t="s">
        <v>36</v>
      </c>
      <c r="M72" s="45" t="s">
        <v>36</v>
      </c>
      <c r="N72" s="59" t="s">
        <v>136</v>
      </c>
      <c r="O72" s="83">
        <v>5</v>
      </c>
      <c r="P72" s="59" t="s">
        <v>136</v>
      </c>
      <c r="Q72" s="170">
        <v>4</v>
      </c>
      <c r="R72" s="58" t="s">
        <v>36</v>
      </c>
      <c r="S72" s="83" t="s">
        <v>36</v>
      </c>
      <c r="T72" s="165" t="s">
        <v>36</v>
      </c>
      <c r="U72" s="165" t="s">
        <v>36</v>
      </c>
      <c r="V72" s="165" t="s">
        <v>36</v>
      </c>
      <c r="W72" s="165" t="s">
        <v>36</v>
      </c>
      <c r="X72" s="66">
        <v>90</v>
      </c>
      <c r="Y72" s="67" t="s">
        <v>137</v>
      </c>
      <c r="Z72" s="178">
        <v>0</v>
      </c>
      <c r="AA72" s="174">
        <v>0</v>
      </c>
      <c r="AB72" s="174">
        <v>0</v>
      </c>
      <c r="AC72" s="174">
        <v>0</v>
      </c>
      <c r="AD72" s="174">
        <v>0</v>
      </c>
      <c r="AE72" s="174">
        <v>0</v>
      </c>
      <c r="AF72" s="174">
        <v>0</v>
      </c>
      <c r="AG72" s="177">
        <v>0</v>
      </c>
      <c r="AH72" s="70">
        <v>0</v>
      </c>
      <c r="AI72" s="66">
        <v>0</v>
      </c>
      <c r="AJ72" s="66">
        <v>0</v>
      </c>
      <c r="AK72" s="186">
        <f t="shared" si="1"/>
        <v>0</v>
      </c>
      <c r="AL72" s="181"/>
    </row>
    <row r="73" spans="1:38" x14ac:dyDescent="0.25">
      <c r="A73" s="52" t="s">
        <v>147</v>
      </c>
      <c r="B73" s="53" t="s">
        <v>215</v>
      </c>
      <c r="C73" s="54">
        <v>0.31944444444444448</v>
      </c>
      <c r="D73" s="54">
        <v>0.39583333333333331</v>
      </c>
      <c r="E73" s="52" t="s">
        <v>218</v>
      </c>
      <c r="F73" s="52" t="s">
        <v>515</v>
      </c>
      <c r="G73" s="52" t="s">
        <v>143</v>
      </c>
      <c r="H73" s="56" t="s">
        <v>73</v>
      </c>
      <c r="I73" s="45">
        <v>5</v>
      </c>
      <c r="J73" s="56" t="s">
        <v>73</v>
      </c>
      <c r="K73" s="56">
        <v>5</v>
      </c>
      <c r="L73" s="56" t="s">
        <v>36</v>
      </c>
      <c r="M73" s="45" t="s">
        <v>36</v>
      </c>
      <c r="N73" s="59" t="s">
        <v>73</v>
      </c>
      <c r="O73" s="83">
        <v>5</v>
      </c>
      <c r="P73" s="59" t="s">
        <v>73</v>
      </c>
      <c r="Q73" s="170">
        <v>5</v>
      </c>
      <c r="R73" s="58" t="s">
        <v>36</v>
      </c>
      <c r="S73" s="83" t="s">
        <v>36</v>
      </c>
      <c r="T73" s="164" t="s">
        <v>13</v>
      </c>
      <c r="U73" s="164" t="s">
        <v>136</v>
      </c>
      <c r="V73" s="165">
        <v>1</v>
      </c>
      <c r="W73" s="164" t="s">
        <v>216</v>
      </c>
      <c r="X73" s="66">
        <v>90</v>
      </c>
      <c r="Y73" s="67" t="s">
        <v>137</v>
      </c>
      <c r="Z73" s="178">
        <v>0</v>
      </c>
      <c r="AA73" s="174">
        <v>0</v>
      </c>
      <c r="AB73" s="174">
        <v>0</v>
      </c>
      <c r="AC73" s="174">
        <v>0</v>
      </c>
      <c r="AD73" s="174">
        <v>0</v>
      </c>
      <c r="AE73" s="174">
        <v>0</v>
      </c>
      <c r="AF73" s="174">
        <v>0</v>
      </c>
      <c r="AG73" s="177">
        <v>0</v>
      </c>
      <c r="AH73" s="70">
        <v>0</v>
      </c>
      <c r="AI73" s="66">
        <v>0</v>
      </c>
      <c r="AJ73" s="66">
        <v>0</v>
      </c>
      <c r="AK73" s="186">
        <f t="shared" si="1"/>
        <v>0</v>
      </c>
      <c r="AL73" s="181"/>
    </row>
    <row r="74" spans="1:38" x14ac:dyDescent="0.25">
      <c r="A74" s="52" t="s">
        <v>217</v>
      </c>
      <c r="B74" s="53" t="s">
        <v>215</v>
      </c>
      <c r="C74" s="54">
        <v>0.40972222222222227</v>
      </c>
      <c r="D74" s="54">
        <v>0.4236111111111111</v>
      </c>
      <c r="E74" s="52" t="s">
        <v>219</v>
      </c>
      <c r="F74" s="52" t="s">
        <v>515</v>
      </c>
      <c r="G74" s="52" t="s">
        <v>143</v>
      </c>
      <c r="H74" s="56" t="s">
        <v>142</v>
      </c>
      <c r="I74" s="45">
        <v>5</v>
      </c>
      <c r="J74" s="56" t="s">
        <v>142</v>
      </c>
      <c r="K74" s="56">
        <v>5</v>
      </c>
      <c r="L74" s="56" t="s">
        <v>36</v>
      </c>
      <c r="M74" s="45" t="s">
        <v>36</v>
      </c>
      <c r="N74" s="59" t="s">
        <v>142</v>
      </c>
      <c r="O74" s="83">
        <v>5</v>
      </c>
      <c r="P74" s="59" t="s">
        <v>142</v>
      </c>
      <c r="Q74" s="170">
        <v>5</v>
      </c>
      <c r="R74" s="58" t="s">
        <v>36</v>
      </c>
      <c r="S74" s="83" t="s">
        <v>36</v>
      </c>
      <c r="T74" s="164" t="s">
        <v>13</v>
      </c>
      <c r="U74" s="164" t="s">
        <v>73</v>
      </c>
      <c r="V74" s="164">
        <v>1</v>
      </c>
      <c r="W74" s="164" t="s">
        <v>200</v>
      </c>
      <c r="X74" s="66">
        <v>90</v>
      </c>
      <c r="Y74" s="67" t="s">
        <v>137</v>
      </c>
      <c r="Z74" s="178">
        <v>0</v>
      </c>
      <c r="AA74" s="174">
        <v>0</v>
      </c>
      <c r="AB74" s="174">
        <v>0</v>
      </c>
      <c r="AC74" s="174">
        <v>0</v>
      </c>
      <c r="AD74" s="174">
        <v>0</v>
      </c>
      <c r="AE74" s="174">
        <v>0</v>
      </c>
      <c r="AF74" s="174">
        <v>0</v>
      </c>
      <c r="AG74" s="177">
        <v>0</v>
      </c>
      <c r="AH74" s="70">
        <v>0</v>
      </c>
      <c r="AI74" s="66">
        <v>0</v>
      </c>
      <c r="AJ74" s="66">
        <v>0</v>
      </c>
      <c r="AK74" s="186">
        <f t="shared" si="1"/>
        <v>0</v>
      </c>
      <c r="AL74" s="181"/>
    </row>
    <row r="75" spans="1:38" x14ac:dyDescent="0.25">
      <c r="A75" s="52" t="s">
        <v>217</v>
      </c>
      <c r="B75" s="53" t="s">
        <v>215</v>
      </c>
      <c r="C75" s="54">
        <v>0.43541666666666662</v>
      </c>
      <c r="D75" s="54">
        <v>0.44791666666666669</v>
      </c>
      <c r="E75" s="52" t="s">
        <v>220</v>
      </c>
      <c r="F75" s="52" t="s">
        <v>515</v>
      </c>
      <c r="G75" s="52" t="s">
        <v>143</v>
      </c>
      <c r="H75" s="56" t="s">
        <v>65</v>
      </c>
      <c r="I75" s="45">
        <v>5</v>
      </c>
      <c r="J75" s="56" t="s">
        <v>65</v>
      </c>
      <c r="K75" s="56">
        <v>5</v>
      </c>
      <c r="L75" s="56" t="s">
        <v>36</v>
      </c>
      <c r="M75" s="45" t="s">
        <v>36</v>
      </c>
      <c r="N75" s="59" t="s">
        <v>65</v>
      </c>
      <c r="O75" s="83">
        <v>5</v>
      </c>
      <c r="P75" s="59" t="s">
        <v>65</v>
      </c>
      <c r="Q75" s="170">
        <v>5</v>
      </c>
      <c r="R75" s="58" t="s">
        <v>36</v>
      </c>
      <c r="S75" s="83" t="s">
        <v>36</v>
      </c>
      <c r="T75" s="165" t="s">
        <v>36</v>
      </c>
      <c r="U75" s="165" t="s">
        <v>36</v>
      </c>
      <c r="V75" s="165" t="s">
        <v>36</v>
      </c>
      <c r="W75" s="165" t="s">
        <v>36</v>
      </c>
      <c r="X75" s="66">
        <v>100</v>
      </c>
      <c r="Y75" s="67" t="s">
        <v>137</v>
      </c>
      <c r="Z75" s="178">
        <v>0</v>
      </c>
      <c r="AA75" s="174">
        <v>0</v>
      </c>
      <c r="AB75" s="174">
        <v>0</v>
      </c>
      <c r="AC75" s="174">
        <v>0</v>
      </c>
      <c r="AD75" s="174">
        <v>0</v>
      </c>
      <c r="AE75" s="174">
        <v>0</v>
      </c>
      <c r="AF75" s="174">
        <v>0</v>
      </c>
      <c r="AG75" s="177">
        <v>0</v>
      </c>
      <c r="AH75" s="70">
        <v>0</v>
      </c>
      <c r="AI75" s="66">
        <v>0</v>
      </c>
      <c r="AJ75" s="66">
        <v>0</v>
      </c>
      <c r="AK75" s="186">
        <f t="shared" si="1"/>
        <v>0</v>
      </c>
      <c r="AL75" s="181"/>
    </row>
    <row r="76" spans="1:38" x14ac:dyDescent="0.25">
      <c r="A76" s="52" t="s">
        <v>217</v>
      </c>
      <c r="B76" s="53" t="s">
        <v>215</v>
      </c>
      <c r="C76" s="54">
        <v>0.46180555555555558</v>
      </c>
      <c r="D76" s="54">
        <v>0.47361111111111115</v>
      </c>
      <c r="E76" s="52" t="s">
        <v>221</v>
      </c>
      <c r="F76" s="52" t="s">
        <v>515</v>
      </c>
      <c r="G76" s="52" t="s">
        <v>143</v>
      </c>
      <c r="H76" s="56" t="s">
        <v>73</v>
      </c>
      <c r="I76" s="45">
        <v>5</v>
      </c>
      <c r="J76" s="56" t="s">
        <v>73</v>
      </c>
      <c r="K76" s="56">
        <v>5</v>
      </c>
      <c r="L76" s="56" t="s">
        <v>36</v>
      </c>
      <c r="M76" s="45" t="s">
        <v>36</v>
      </c>
      <c r="N76" s="59" t="s">
        <v>73</v>
      </c>
      <c r="O76" s="83">
        <v>5</v>
      </c>
      <c r="P76" s="59" t="s">
        <v>73</v>
      </c>
      <c r="Q76" s="170">
        <v>5</v>
      </c>
      <c r="R76" s="58" t="s">
        <v>36</v>
      </c>
      <c r="S76" s="83" t="s">
        <v>36</v>
      </c>
      <c r="T76" s="165" t="s">
        <v>36</v>
      </c>
      <c r="U76" s="165" t="s">
        <v>36</v>
      </c>
      <c r="V76" s="165" t="s">
        <v>36</v>
      </c>
      <c r="W76" s="165" t="s">
        <v>36</v>
      </c>
      <c r="X76" s="66">
        <v>100</v>
      </c>
      <c r="Y76" s="67" t="s">
        <v>137</v>
      </c>
      <c r="Z76" s="178">
        <v>0</v>
      </c>
      <c r="AA76" s="174">
        <v>0</v>
      </c>
      <c r="AB76" s="174">
        <v>0</v>
      </c>
      <c r="AC76" s="174">
        <v>0</v>
      </c>
      <c r="AD76" s="174">
        <v>0</v>
      </c>
      <c r="AE76" s="174">
        <v>0</v>
      </c>
      <c r="AF76" s="174">
        <v>0</v>
      </c>
      <c r="AG76" s="177">
        <v>0</v>
      </c>
      <c r="AH76" s="70">
        <v>0</v>
      </c>
      <c r="AI76" s="66">
        <v>0</v>
      </c>
      <c r="AJ76" s="66">
        <v>0</v>
      </c>
      <c r="AK76" s="186">
        <f t="shared" si="1"/>
        <v>0</v>
      </c>
      <c r="AL76" s="181"/>
    </row>
    <row r="77" spans="1:38" x14ac:dyDescent="0.25">
      <c r="A77" s="52" t="s">
        <v>217</v>
      </c>
      <c r="B77" s="53" t="s">
        <v>215</v>
      </c>
      <c r="C77" s="54">
        <v>0.48958333333333331</v>
      </c>
      <c r="D77" s="54">
        <v>0.5083333333333333</v>
      </c>
      <c r="E77" s="52" t="s">
        <v>222</v>
      </c>
      <c r="F77" s="52" t="s">
        <v>515</v>
      </c>
      <c r="G77" s="52" t="s">
        <v>143</v>
      </c>
      <c r="H77" s="56" t="s">
        <v>142</v>
      </c>
      <c r="I77" s="45">
        <v>5</v>
      </c>
      <c r="J77" s="56" t="s">
        <v>142</v>
      </c>
      <c r="K77" s="56">
        <v>5</v>
      </c>
      <c r="L77" s="56" t="s">
        <v>36</v>
      </c>
      <c r="M77" s="45" t="s">
        <v>36</v>
      </c>
      <c r="N77" s="59" t="s">
        <v>142</v>
      </c>
      <c r="O77" s="83">
        <v>5</v>
      </c>
      <c r="P77" s="59" t="s">
        <v>142</v>
      </c>
      <c r="Q77" s="170">
        <v>5</v>
      </c>
      <c r="R77" s="58" t="s">
        <v>36</v>
      </c>
      <c r="S77" s="83" t="s">
        <v>36</v>
      </c>
      <c r="T77" s="165" t="s">
        <v>36</v>
      </c>
      <c r="U77" s="165" t="s">
        <v>36</v>
      </c>
      <c r="V77" s="165" t="s">
        <v>36</v>
      </c>
      <c r="W77" s="165" t="s">
        <v>36</v>
      </c>
      <c r="X77" s="66">
        <v>100</v>
      </c>
      <c r="Y77" s="67" t="s">
        <v>137</v>
      </c>
      <c r="Z77" s="178">
        <v>0</v>
      </c>
      <c r="AA77" s="174">
        <v>0</v>
      </c>
      <c r="AB77" s="174">
        <v>0</v>
      </c>
      <c r="AC77" s="174">
        <v>0</v>
      </c>
      <c r="AD77" s="174">
        <v>0</v>
      </c>
      <c r="AE77" s="174">
        <v>0</v>
      </c>
      <c r="AF77" s="174">
        <v>0</v>
      </c>
      <c r="AG77" s="177">
        <v>0</v>
      </c>
      <c r="AH77" s="70">
        <v>0</v>
      </c>
      <c r="AI77" s="66">
        <v>0</v>
      </c>
      <c r="AJ77" s="66">
        <v>0</v>
      </c>
      <c r="AK77" s="186">
        <f t="shared" si="1"/>
        <v>0</v>
      </c>
      <c r="AL77" s="181"/>
    </row>
    <row r="78" spans="1:38" x14ac:dyDescent="0.25">
      <c r="A78" s="52" t="s">
        <v>217</v>
      </c>
      <c r="B78" s="53" t="s">
        <v>215</v>
      </c>
      <c r="C78" s="54">
        <v>0.53055555555555556</v>
      </c>
      <c r="D78" s="54">
        <v>0.54513888888888895</v>
      </c>
      <c r="E78" s="52" t="s">
        <v>223</v>
      </c>
      <c r="F78" s="52" t="s">
        <v>515</v>
      </c>
      <c r="G78" s="52" t="s">
        <v>143</v>
      </c>
      <c r="H78" s="56" t="s">
        <v>65</v>
      </c>
      <c r="I78" s="45">
        <v>5</v>
      </c>
      <c r="J78" s="56" t="s">
        <v>65</v>
      </c>
      <c r="K78" s="56">
        <v>5</v>
      </c>
      <c r="L78" s="56" t="s">
        <v>36</v>
      </c>
      <c r="M78" s="45" t="s">
        <v>36</v>
      </c>
      <c r="N78" s="59" t="s">
        <v>65</v>
      </c>
      <c r="O78" s="83">
        <v>5</v>
      </c>
      <c r="P78" s="59" t="s">
        <v>65</v>
      </c>
      <c r="Q78" s="170">
        <v>5</v>
      </c>
      <c r="R78" s="58" t="s">
        <v>36</v>
      </c>
      <c r="S78" s="83" t="s">
        <v>36</v>
      </c>
      <c r="T78" s="165" t="s">
        <v>36</v>
      </c>
      <c r="U78" s="165" t="s">
        <v>36</v>
      </c>
      <c r="V78" s="165" t="s">
        <v>36</v>
      </c>
      <c r="W78" s="165" t="s">
        <v>36</v>
      </c>
      <c r="X78" s="66">
        <v>100</v>
      </c>
      <c r="Y78" s="67" t="s">
        <v>137</v>
      </c>
      <c r="Z78" s="178">
        <v>0</v>
      </c>
      <c r="AA78" s="174">
        <v>0</v>
      </c>
      <c r="AB78" s="174">
        <v>0</v>
      </c>
      <c r="AC78" s="174">
        <v>0</v>
      </c>
      <c r="AD78" s="174">
        <v>0</v>
      </c>
      <c r="AE78" s="174">
        <v>0</v>
      </c>
      <c r="AF78" s="174">
        <v>0</v>
      </c>
      <c r="AG78" s="177">
        <v>0</v>
      </c>
      <c r="AH78" s="70">
        <v>0</v>
      </c>
      <c r="AI78" s="66">
        <v>0</v>
      </c>
      <c r="AJ78" s="66">
        <v>0</v>
      </c>
      <c r="AK78" s="186">
        <f t="shared" si="1"/>
        <v>0</v>
      </c>
      <c r="AL78" s="181"/>
    </row>
    <row r="79" spans="1:38" x14ac:dyDescent="0.25">
      <c r="A79" s="52" t="s">
        <v>217</v>
      </c>
      <c r="B79" s="53" t="s">
        <v>215</v>
      </c>
      <c r="C79" s="54">
        <v>0.60625000000000007</v>
      </c>
      <c r="D79" s="54">
        <v>0.63194444444444442</v>
      </c>
      <c r="E79" s="52" t="s">
        <v>224</v>
      </c>
      <c r="F79" s="52" t="s">
        <v>515</v>
      </c>
      <c r="G79" s="52" t="s">
        <v>143</v>
      </c>
      <c r="H79" s="56" t="s">
        <v>136</v>
      </c>
      <c r="I79" s="45">
        <v>5</v>
      </c>
      <c r="J79" s="56" t="s">
        <v>136</v>
      </c>
      <c r="K79" s="56">
        <v>5</v>
      </c>
      <c r="L79" s="56" t="s">
        <v>36</v>
      </c>
      <c r="M79" s="45" t="s">
        <v>36</v>
      </c>
      <c r="N79" s="59" t="s">
        <v>136</v>
      </c>
      <c r="O79" s="83">
        <v>5</v>
      </c>
      <c r="P79" s="59" t="s">
        <v>136</v>
      </c>
      <c r="Q79" s="170">
        <v>5</v>
      </c>
      <c r="R79" s="58" t="s">
        <v>36</v>
      </c>
      <c r="S79" s="83" t="s">
        <v>36</v>
      </c>
      <c r="T79" s="165" t="s">
        <v>36</v>
      </c>
      <c r="U79" s="165" t="s">
        <v>36</v>
      </c>
      <c r="V79" s="165" t="s">
        <v>36</v>
      </c>
      <c r="W79" s="165" t="s">
        <v>36</v>
      </c>
      <c r="X79" s="66">
        <v>100</v>
      </c>
      <c r="Y79" s="67" t="s">
        <v>137</v>
      </c>
      <c r="Z79" s="178">
        <v>0</v>
      </c>
      <c r="AA79" s="174">
        <v>0</v>
      </c>
      <c r="AB79" s="174">
        <v>0</v>
      </c>
      <c r="AC79" s="174">
        <v>0</v>
      </c>
      <c r="AD79" s="174">
        <v>0</v>
      </c>
      <c r="AE79" s="174">
        <v>0</v>
      </c>
      <c r="AF79" s="174">
        <v>0</v>
      </c>
      <c r="AG79" s="177">
        <v>0</v>
      </c>
      <c r="AH79" s="70">
        <v>0</v>
      </c>
      <c r="AI79" s="66">
        <v>0</v>
      </c>
      <c r="AJ79" s="66">
        <v>0</v>
      </c>
      <c r="AK79" s="186">
        <f t="shared" si="1"/>
        <v>0</v>
      </c>
      <c r="AL79" s="181"/>
    </row>
    <row r="80" spans="1:38" x14ac:dyDescent="0.25">
      <c r="A80" s="52" t="s">
        <v>217</v>
      </c>
      <c r="B80" s="53" t="s">
        <v>215</v>
      </c>
      <c r="C80" s="54">
        <v>0.66041666666666665</v>
      </c>
      <c r="D80" s="54">
        <v>0.67499999999999993</v>
      </c>
      <c r="E80" s="52" t="s">
        <v>225</v>
      </c>
      <c r="F80" s="52" t="s">
        <v>515</v>
      </c>
      <c r="G80" s="52" t="s">
        <v>143</v>
      </c>
      <c r="H80" s="56" t="s">
        <v>142</v>
      </c>
      <c r="I80" s="45">
        <v>5</v>
      </c>
      <c r="J80" s="56" t="s">
        <v>142</v>
      </c>
      <c r="K80" s="56">
        <v>5</v>
      </c>
      <c r="L80" s="56" t="s">
        <v>36</v>
      </c>
      <c r="M80" s="45" t="s">
        <v>36</v>
      </c>
      <c r="N80" s="59" t="s">
        <v>142</v>
      </c>
      <c r="O80" s="83">
        <v>5</v>
      </c>
      <c r="P80" s="59" t="s">
        <v>142</v>
      </c>
      <c r="Q80" s="170">
        <v>5</v>
      </c>
      <c r="R80" s="58" t="s">
        <v>36</v>
      </c>
      <c r="S80" s="83" t="s">
        <v>36</v>
      </c>
      <c r="T80" s="165" t="s">
        <v>36</v>
      </c>
      <c r="U80" s="165" t="s">
        <v>36</v>
      </c>
      <c r="V80" s="165" t="s">
        <v>36</v>
      </c>
      <c r="W80" s="165" t="s">
        <v>36</v>
      </c>
      <c r="X80" s="66">
        <v>100</v>
      </c>
      <c r="Y80" s="67" t="s">
        <v>137</v>
      </c>
      <c r="Z80" s="178">
        <v>0</v>
      </c>
      <c r="AA80" s="174">
        <v>0</v>
      </c>
      <c r="AB80" s="174">
        <v>0</v>
      </c>
      <c r="AC80" s="174">
        <v>0</v>
      </c>
      <c r="AD80" s="174">
        <v>0</v>
      </c>
      <c r="AE80" s="174">
        <v>0</v>
      </c>
      <c r="AF80" s="174">
        <v>0</v>
      </c>
      <c r="AG80" s="177">
        <v>0</v>
      </c>
      <c r="AH80" s="70">
        <v>0</v>
      </c>
      <c r="AI80" s="66">
        <v>0</v>
      </c>
      <c r="AJ80" s="66">
        <v>0</v>
      </c>
      <c r="AK80" s="186">
        <f t="shared" si="1"/>
        <v>0</v>
      </c>
      <c r="AL80" s="181"/>
    </row>
    <row r="81" spans="1:38" x14ac:dyDescent="0.25">
      <c r="A81" s="52" t="s">
        <v>217</v>
      </c>
      <c r="B81" s="53" t="s">
        <v>215</v>
      </c>
      <c r="C81" s="54">
        <v>0.70277777777777783</v>
      </c>
      <c r="D81" s="54">
        <v>0.71458333333333324</v>
      </c>
      <c r="E81" s="52" t="s">
        <v>226</v>
      </c>
      <c r="F81" s="52" t="s">
        <v>515</v>
      </c>
      <c r="G81" s="52" t="s">
        <v>143</v>
      </c>
      <c r="H81" s="56" t="s">
        <v>65</v>
      </c>
      <c r="I81" s="45">
        <v>5</v>
      </c>
      <c r="J81" s="56" t="s">
        <v>65</v>
      </c>
      <c r="K81" s="56">
        <v>5</v>
      </c>
      <c r="L81" s="56" t="s">
        <v>36</v>
      </c>
      <c r="M81" s="45" t="s">
        <v>36</v>
      </c>
      <c r="N81" s="59" t="s">
        <v>65</v>
      </c>
      <c r="O81" s="83">
        <v>5</v>
      </c>
      <c r="P81" s="59" t="s">
        <v>65</v>
      </c>
      <c r="Q81" s="170">
        <v>5</v>
      </c>
      <c r="R81" s="58" t="s">
        <v>36</v>
      </c>
      <c r="S81" s="83" t="s">
        <v>36</v>
      </c>
      <c r="T81" s="165" t="s">
        <v>36</v>
      </c>
      <c r="U81" s="165" t="s">
        <v>36</v>
      </c>
      <c r="V81" s="165" t="s">
        <v>36</v>
      </c>
      <c r="W81" s="165" t="s">
        <v>36</v>
      </c>
      <c r="X81" s="66">
        <v>100</v>
      </c>
      <c r="Y81" s="67" t="s">
        <v>137</v>
      </c>
      <c r="Z81" s="178">
        <v>0</v>
      </c>
      <c r="AA81" s="174">
        <v>0</v>
      </c>
      <c r="AB81" s="174">
        <v>0</v>
      </c>
      <c r="AC81" s="174">
        <v>0</v>
      </c>
      <c r="AD81" s="174">
        <v>0</v>
      </c>
      <c r="AE81" s="174">
        <v>0</v>
      </c>
      <c r="AF81" s="174">
        <v>0</v>
      </c>
      <c r="AG81" s="177">
        <v>0</v>
      </c>
      <c r="AH81" s="70">
        <v>0</v>
      </c>
      <c r="AI81" s="66">
        <v>0</v>
      </c>
      <c r="AJ81" s="66">
        <v>0</v>
      </c>
      <c r="AK81" s="186">
        <f t="shared" si="1"/>
        <v>0</v>
      </c>
      <c r="AL81" s="181"/>
    </row>
    <row r="82" spans="1:38" x14ac:dyDescent="0.25">
      <c r="A82" s="52" t="s">
        <v>217</v>
      </c>
      <c r="B82" s="53" t="s">
        <v>215</v>
      </c>
      <c r="C82" s="54">
        <v>0.72916666666666663</v>
      </c>
      <c r="D82" s="54">
        <v>0.73958333333333337</v>
      </c>
      <c r="E82" s="52" t="s">
        <v>227</v>
      </c>
      <c r="F82" s="52" t="s">
        <v>515</v>
      </c>
      <c r="G82" s="52" t="s">
        <v>143</v>
      </c>
      <c r="H82" s="56" t="s">
        <v>73</v>
      </c>
      <c r="I82" s="45">
        <v>5</v>
      </c>
      <c r="J82" s="56" t="s">
        <v>73</v>
      </c>
      <c r="K82" s="56">
        <v>5</v>
      </c>
      <c r="L82" s="56" t="s">
        <v>36</v>
      </c>
      <c r="M82" s="45" t="s">
        <v>36</v>
      </c>
      <c r="N82" s="59" t="s">
        <v>73</v>
      </c>
      <c r="O82" s="83">
        <v>5</v>
      </c>
      <c r="P82" s="59" t="s">
        <v>73</v>
      </c>
      <c r="Q82" s="170">
        <v>5</v>
      </c>
      <c r="R82" s="58" t="s">
        <v>36</v>
      </c>
      <c r="S82" s="83" t="s">
        <v>36</v>
      </c>
      <c r="T82" s="165" t="s">
        <v>36</v>
      </c>
      <c r="U82" s="165" t="s">
        <v>36</v>
      </c>
      <c r="V82" s="165" t="s">
        <v>36</v>
      </c>
      <c r="W82" s="165" t="s">
        <v>36</v>
      </c>
      <c r="X82" s="66">
        <v>100</v>
      </c>
      <c r="Y82" s="67" t="s">
        <v>137</v>
      </c>
      <c r="Z82" s="178">
        <v>0</v>
      </c>
      <c r="AA82" s="174">
        <v>0</v>
      </c>
      <c r="AB82" s="174">
        <v>0</v>
      </c>
      <c r="AC82" s="174">
        <v>0</v>
      </c>
      <c r="AD82" s="174">
        <v>0</v>
      </c>
      <c r="AE82" s="174">
        <v>0</v>
      </c>
      <c r="AF82" s="174">
        <v>0</v>
      </c>
      <c r="AG82" s="177">
        <v>0</v>
      </c>
      <c r="AH82" s="70">
        <v>0</v>
      </c>
      <c r="AI82" s="66">
        <v>0</v>
      </c>
      <c r="AJ82" s="66">
        <v>0</v>
      </c>
      <c r="AK82" s="186">
        <f t="shared" si="1"/>
        <v>0</v>
      </c>
      <c r="AL82" s="181"/>
    </row>
    <row r="83" spans="1:38" x14ac:dyDescent="0.25">
      <c r="A83" s="52" t="s">
        <v>217</v>
      </c>
      <c r="B83" s="53" t="s">
        <v>215</v>
      </c>
      <c r="C83" s="54">
        <v>0.76736111111111116</v>
      </c>
      <c r="D83" s="54">
        <v>0.81874999999999998</v>
      </c>
      <c r="E83" s="52" t="s">
        <v>228</v>
      </c>
      <c r="F83" s="52" t="s">
        <v>516</v>
      </c>
      <c r="G83" s="52" t="s">
        <v>143</v>
      </c>
      <c r="H83" s="56" t="s">
        <v>65</v>
      </c>
      <c r="I83" s="45">
        <v>5</v>
      </c>
      <c r="J83" s="56" t="s">
        <v>65</v>
      </c>
      <c r="K83" s="56">
        <v>5</v>
      </c>
      <c r="L83" s="56" t="s">
        <v>36</v>
      </c>
      <c r="M83" s="45" t="s">
        <v>36</v>
      </c>
      <c r="N83" s="59" t="s">
        <v>65</v>
      </c>
      <c r="O83" s="83">
        <v>5</v>
      </c>
      <c r="P83" s="59" t="s">
        <v>65</v>
      </c>
      <c r="Q83" s="170">
        <v>5</v>
      </c>
      <c r="R83" s="58" t="s">
        <v>36</v>
      </c>
      <c r="S83" s="83" t="s">
        <v>36</v>
      </c>
      <c r="T83" s="165" t="s">
        <v>36</v>
      </c>
      <c r="U83" s="165" t="s">
        <v>36</v>
      </c>
      <c r="V83" s="165" t="s">
        <v>36</v>
      </c>
      <c r="W83" s="165" t="s">
        <v>36</v>
      </c>
      <c r="X83" s="66">
        <v>100</v>
      </c>
      <c r="Y83" s="67" t="s">
        <v>137</v>
      </c>
      <c r="Z83" s="178">
        <v>0</v>
      </c>
      <c r="AA83" s="174">
        <v>0</v>
      </c>
      <c r="AB83" s="174">
        <v>0</v>
      </c>
      <c r="AC83" s="174">
        <v>0</v>
      </c>
      <c r="AD83" s="174">
        <v>0</v>
      </c>
      <c r="AE83" s="174">
        <v>0</v>
      </c>
      <c r="AF83" s="174">
        <v>0</v>
      </c>
      <c r="AG83" s="177">
        <v>0</v>
      </c>
      <c r="AH83" s="70">
        <v>0</v>
      </c>
      <c r="AI83" s="66">
        <v>0</v>
      </c>
      <c r="AJ83" s="66">
        <v>0</v>
      </c>
      <c r="AK83" s="186">
        <f t="shared" si="1"/>
        <v>0</v>
      </c>
      <c r="AL83" s="181"/>
    </row>
    <row r="84" spans="1:38" x14ac:dyDescent="0.25">
      <c r="A84" s="52" t="s">
        <v>33</v>
      </c>
      <c r="B84" s="53" t="s">
        <v>215</v>
      </c>
      <c r="C84" s="54">
        <v>0.97638888888888886</v>
      </c>
      <c r="D84" s="54">
        <v>0.99791666666666667</v>
      </c>
      <c r="E84" s="52" t="s">
        <v>229</v>
      </c>
      <c r="F84" s="52" t="s">
        <v>516</v>
      </c>
      <c r="G84" s="52" t="s">
        <v>143</v>
      </c>
      <c r="H84" s="56" t="s">
        <v>136</v>
      </c>
      <c r="I84" s="45">
        <v>5</v>
      </c>
      <c r="J84" s="56" t="s">
        <v>136</v>
      </c>
      <c r="K84" s="56">
        <v>5</v>
      </c>
      <c r="L84" s="56" t="s">
        <v>36</v>
      </c>
      <c r="M84" s="45" t="s">
        <v>36</v>
      </c>
      <c r="N84" s="59" t="s">
        <v>136</v>
      </c>
      <c r="O84" s="83">
        <v>4</v>
      </c>
      <c r="P84" s="59" t="s">
        <v>136</v>
      </c>
      <c r="Q84" s="170">
        <v>5</v>
      </c>
      <c r="R84" s="58" t="s">
        <v>36</v>
      </c>
      <c r="S84" s="83" t="s">
        <v>36</v>
      </c>
      <c r="T84" s="165" t="s">
        <v>36</v>
      </c>
      <c r="U84" s="165" t="s">
        <v>36</v>
      </c>
      <c r="V84" s="165" t="s">
        <v>36</v>
      </c>
      <c r="W84" s="165" t="s">
        <v>36</v>
      </c>
      <c r="X84" s="66">
        <v>90</v>
      </c>
      <c r="Y84" s="67" t="s">
        <v>137</v>
      </c>
      <c r="Z84" s="178">
        <v>0</v>
      </c>
      <c r="AA84" s="174">
        <v>0</v>
      </c>
      <c r="AB84" s="174">
        <v>0</v>
      </c>
      <c r="AC84" s="174">
        <v>0</v>
      </c>
      <c r="AD84" s="174">
        <v>0</v>
      </c>
      <c r="AE84" s="174">
        <v>0</v>
      </c>
      <c r="AF84" s="174">
        <v>0</v>
      </c>
      <c r="AG84" s="177">
        <v>0</v>
      </c>
      <c r="AH84" s="70">
        <v>0</v>
      </c>
      <c r="AI84" s="66">
        <v>0</v>
      </c>
      <c r="AJ84" s="66">
        <v>0</v>
      </c>
      <c r="AK84" s="186">
        <f t="shared" si="1"/>
        <v>0</v>
      </c>
      <c r="AL84" s="181"/>
    </row>
    <row r="85" spans="1:38" x14ac:dyDescent="0.25">
      <c r="A85" s="52" t="s">
        <v>33</v>
      </c>
      <c r="B85" s="53" t="s">
        <v>230</v>
      </c>
      <c r="C85" s="54">
        <v>3.125E-2</v>
      </c>
      <c r="D85" s="54">
        <v>4.5833333333333337E-2</v>
      </c>
      <c r="E85" s="52" t="s">
        <v>231</v>
      </c>
      <c r="F85" s="52" t="s">
        <v>516</v>
      </c>
      <c r="G85" s="52" t="s">
        <v>143</v>
      </c>
      <c r="H85" s="56" t="s">
        <v>73</v>
      </c>
      <c r="I85" s="45">
        <v>5</v>
      </c>
      <c r="J85" s="56" t="s">
        <v>73</v>
      </c>
      <c r="K85" s="56">
        <v>5</v>
      </c>
      <c r="L85" s="56" t="s">
        <v>36</v>
      </c>
      <c r="M85" s="45" t="s">
        <v>36</v>
      </c>
      <c r="N85" s="59" t="s">
        <v>73</v>
      </c>
      <c r="O85" s="83">
        <v>5</v>
      </c>
      <c r="P85" s="59" t="s">
        <v>73</v>
      </c>
      <c r="Q85" s="170">
        <v>5</v>
      </c>
      <c r="R85" s="58" t="s">
        <v>36</v>
      </c>
      <c r="S85" s="83" t="s">
        <v>36</v>
      </c>
      <c r="T85" s="165" t="s">
        <v>36</v>
      </c>
      <c r="U85" s="165" t="s">
        <v>36</v>
      </c>
      <c r="V85" s="165" t="s">
        <v>36</v>
      </c>
      <c r="W85" s="165" t="s">
        <v>36</v>
      </c>
      <c r="X85" s="66">
        <v>100</v>
      </c>
      <c r="Y85" s="67" t="s">
        <v>137</v>
      </c>
      <c r="Z85" s="178">
        <v>0</v>
      </c>
      <c r="AA85" s="174">
        <v>0</v>
      </c>
      <c r="AB85" s="174">
        <v>0</v>
      </c>
      <c r="AC85" s="174">
        <v>0</v>
      </c>
      <c r="AD85" s="174">
        <v>0</v>
      </c>
      <c r="AE85" s="174">
        <v>0</v>
      </c>
      <c r="AF85" s="174">
        <v>0</v>
      </c>
      <c r="AG85" s="177">
        <v>0</v>
      </c>
      <c r="AH85" s="70">
        <v>0</v>
      </c>
      <c r="AI85" s="66">
        <v>0</v>
      </c>
      <c r="AJ85" s="66">
        <v>0</v>
      </c>
      <c r="AK85" s="186">
        <f t="shared" si="1"/>
        <v>0</v>
      </c>
      <c r="AL85" s="181"/>
    </row>
    <row r="86" spans="1:38" x14ac:dyDescent="0.25">
      <c r="A86" s="52" t="s">
        <v>33</v>
      </c>
      <c r="B86" s="53" t="s">
        <v>230</v>
      </c>
      <c r="C86" s="54">
        <v>6.9444444444444434E-2</v>
      </c>
      <c r="D86" s="54">
        <v>0.12152777777777778</v>
      </c>
      <c r="E86" s="52" t="s">
        <v>232</v>
      </c>
      <c r="F86" s="52" t="s">
        <v>516</v>
      </c>
      <c r="G86" s="52" t="s">
        <v>143</v>
      </c>
      <c r="H86" s="56" t="s">
        <v>142</v>
      </c>
      <c r="I86" s="45">
        <v>5</v>
      </c>
      <c r="J86" s="56" t="s">
        <v>142</v>
      </c>
      <c r="K86" s="56">
        <v>5</v>
      </c>
      <c r="L86" s="56" t="s">
        <v>36</v>
      </c>
      <c r="M86" s="45" t="s">
        <v>36</v>
      </c>
      <c r="N86" s="59" t="s">
        <v>142</v>
      </c>
      <c r="O86" s="83">
        <v>5</v>
      </c>
      <c r="P86" s="59" t="s">
        <v>142</v>
      </c>
      <c r="Q86" s="170">
        <v>5</v>
      </c>
      <c r="R86" s="58" t="s">
        <v>36</v>
      </c>
      <c r="S86" s="83" t="s">
        <v>36</v>
      </c>
      <c r="T86" s="165" t="s">
        <v>36</v>
      </c>
      <c r="U86" s="165" t="s">
        <v>36</v>
      </c>
      <c r="V86" s="165" t="s">
        <v>36</v>
      </c>
      <c r="W86" s="165" t="s">
        <v>36</v>
      </c>
      <c r="X86" s="66">
        <v>100</v>
      </c>
      <c r="Y86" s="67" t="s">
        <v>137</v>
      </c>
      <c r="Z86" s="178">
        <v>0</v>
      </c>
      <c r="AA86" s="174">
        <v>0.5</v>
      </c>
      <c r="AB86" s="174">
        <v>0</v>
      </c>
      <c r="AC86" s="174">
        <v>0</v>
      </c>
      <c r="AD86" s="174">
        <v>0</v>
      </c>
      <c r="AE86" s="174">
        <v>0</v>
      </c>
      <c r="AF86" s="174">
        <v>0</v>
      </c>
      <c r="AG86" s="177">
        <v>0</v>
      </c>
      <c r="AH86" s="70">
        <v>5</v>
      </c>
      <c r="AI86" s="66">
        <v>0.5</v>
      </c>
      <c r="AJ86" s="66">
        <f>AI86/AH86</f>
        <v>0.1</v>
      </c>
      <c r="AK86" s="186">
        <f t="shared" si="1"/>
        <v>0.5</v>
      </c>
      <c r="AL86" s="181"/>
    </row>
    <row r="87" spans="1:38" x14ac:dyDescent="0.25">
      <c r="A87" s="52" t="s">
        <v>33</v>
      </c>
      <c r="B87" s="53" t="s">
        <v>230</v>
      </c>
      <c r="C87" s="54">
        <v>0.12152777777777778</v>
      </c>
      <c r="D87" s="54">
        <v>0.14791666666666667</v>
      </c>
      <c r="E87" s="52" t="s">
        <v>233</v>
      </c>
      <c r="F87" s="52" t="s">
        <v>516</v>
      </c>
      <c r="G87" s="52" t="s">
        <v>143</v>
      </c>
      <c r="H87" s="56" t="s">
        <v>65</v>
      </c>
      <c r="I87" s="45">
        <v>5</v>
      </c>
      <c r="J87" s="56" t="s">
        <v>65</v>
      </c>
      <c r="K87" s="56">
        <v>5</v>
      </c>
      <c r="L87" s="56" t="s">
        <v>36</v>
      </c>
      <c r="M87" s="45" t="s">
        <v>36</v>
      </c>
      <c r="N87" s="59" t="s">
        <v>65</v>
      </c>
      <c r="O87" s="83">
        <v>5</v>
      </c>
      <c r="P87" s="59" t="s">
        <v>65</v>
      </c>
      <c r="Q87" s="170">
        <v>5</v>
      </c>
      <c r="R87" s="58" t="s">
        <v>36</v>
      </c>
      <c r="S87" s="83" t="s">
        <v>36</v>
      </c>
      <c r="T87" s="165" t="s">
        <v>36</v>
      </c>
      <c r="U87" s="165" t="s">
        <v>36</v>
      </c>
      <c r="V87" s="165" t="s">
        <v>36</v>
      </c>
      <c r="W87" s="165" t="s">
        <v>36</v>
      </c>
      <c r="X87" s="66">
        <v>100</v>
      </c>
      <c r="Y87" s="67" t="s">
        <v>137</v>
      </c>
      <c r="Z87" s="178">
        <v>0</v>
      </c>
      <c r="AA87" s="174">
        <v>0</v>
      </c>
      <c r="AB87" s="174">
        <v>0</v>
      </c>
      <c r="AC87" s="174">
        <v>0</v>
      </c>
      <c r="AD87" s="174">
        <v>0</v>
      </c>
      <c r="AE87" s="174">
        <v>0</v>
      </c>
      <c r="AF87" s="174">
        <v>0</v>
      </c>
      <c r="AG87" s="177">
        <v>0</v>
      </c>
      <c r="AH87" s="70">
        <v>0</v>
      </c>
      <c r="AI87" s="66">
        <v>0</v>
      </c>
      <c r="AJ87" s="66">
        <v>0</v>
      </c>
      <c r="AK87" s="186">
        <f t="shared" si="1"/>
        <v>0</v>
      </c>
      <c r="AL87" s="181"/>
    </row>
    <row r="88" spans="1:38" x14ac:dyDescent="0.25">
      <c r="A88" s="52" t="s">
        <v>33</v>
      </c>
      <c r="B88" s="53" t="s">
        <v>230</v>
      </c>
      <c r="C88" s="54">
        <v>0.15625</v>
      </c>
      <c r="D88" s="54">
        <v>0.16805555555555554</v>
      </c>
      <c r="E88" s="52" t="s">
        <v>234</v>
      </c>
      <c r="F88" s="52" t="s">
        <v>516</v>
      </c>
      <c r="G88" s="52" t="s">
        <v>143</v>
      </c>
      <c r="H88" s="56" t="s">
        <v>136</v>
      </c>
      <c r="I88" s="45">
        <v>5</v>
      </c>
      <c r="J88" s="56" t="s">
        <v>136</v>
      </c>
      <c r="K88" s="56">
        <v>5</v>
      </c>
      <c r="L88" s="56" t="s">
        <v>36</v>
      </c>
      <c r="M88" s="45" t="s">
        <v>36</v>
      </c>
      <c r="N88" s="59" t="s">
        <v>136</v>
      </c>
      <c r="O88" s="83">
        <v>5</v>
      </c>
      <c r="P88" s="59" t="s">
        <v>136</v>
      </c>
      <c r="Q88" s="170">
        <v>5</v>
      </c>
      <c r="R88" s="58" t="s">
        <v>36</v>
      </c>
      <c r="S88" s="83" t="s">
        <v>36</v>
      </c>
      <c r="T88" s="165" t="s">
        <v>36</v>
      </c>
      <c r="U88" s="165" t="s">
        <v>36</v>
      </c>
      <c r="V88" s="165" t="s">
        <v>36</v>
      </c>
      <c r="W88" s="165" t="s">
        <v>36</v>
      </c>
      <c r="X88" s="66">
        <v>100</v>
      </c>
      <c r="Y88" s="67" t="s">
        <v>137</v>
      </c>
      <c r="Z88" s="178">
        <v>0</v>
      </c>
      <c r="AA88" s="174">
        <v>0</v>
      </c>
      <c r="AB88" s="174">
        <v>0</v>
      </c>
      <c r="AC88" s="174">
        <v>0</v>
      </c>
      <c r="AD88" s="174">
        <v>0</v>
      </c>
      <c r="AE88" s="174">
        <v>0</v>
      </c>
      <c r="AF88" s="174">
        <v>0</v>
      </c>
      <c r="AG88" s="177">
        <v>0</v>
      </c>
      <c r="AH88" s="70">
        <v>0</v>
      </c>
      <c r="AI88" s="66">
        <v>0</v>
      </c>
      <c r="AJ88" s="66">
        <v>0</v>
      </c>
      <c r="AK88" s="186">
        <f t="shared" si="1"/>
        <v>0</v>
      </c>
      <c r="AL88" s="181"/>
    </row>
    <row r="89" spans="1:38" x14ac:dyDescent="0.25">
      <c r="A89" s="52" t="s">
        <v>33</v>
      </c>
      <c r="B89" s="53" t="s">
        <v>230</v>
      </c>
      <c r="C89" s="54">
        <v>0.18124999999999999</v>
      </c>
      <c r="D89" s="54">
        <v>0.20208333333333331</v>
      </c>
      <c r="E89" s="52" t="s">
        <v>235</v>
      </c>
      <c r="F89" s="52" t="s">
        <v>516</v>
      </c>
      <c r="G89" s="52" t="s">
        <v>143</v>
      </c>
      <c r="H89" s="56" t="s">
        <v>73</v>
      </c>
      <c r="I89" s="45">
        <v>5</v>
      </c>
      <c r="J89" s="56" t="s">
        <v>73</v>
      </c>
      <c r="K89" s="56">
        <v>5</v>
      </c>
      <c r="L89" s="56" t="s">
        <v>36</v>
      </c>
      <c r="M89" s="45" t="s">
        <v>36</v>
      </c>
      <c r="N89" s="59" t="s">
        <v>73</v>
      </c>
      <c r="O89" s="83">
        <v>5</v>
      </c>
      <c r="P89" s="59" t="s">
        <v>73</v>
      </c>
      <c r="Q89" s="170">
        <v>5</v>
      </c>
      <c r="R89" s="58" t="s">
        <v>36</v>
      </c>
      <c r="S89" s="83" t="s">
        <v>36</v>
      </c>
      <c r="T89" s="165" t="s">
        <v>36</v>
      </c>
      <c r="U89" s="165" t="s">
        <v>36</v>
      </c>
      <c r="V89" s="165" t="s">
        <v>36</v>
      </c>
      <c r="W89" s="165" t="s">
        <v>36</v>
      </c>
      <c r="X89" s="66">
        <v>100</v>
      </c>
      <c r="Y89" s="67" t="s">
        <v>137</v>
      </c>
      <c r="Z89" s="178">
        <v>0</v>
      </c>
      <c r="AA89" s="174">
        <v>0</v>
      </c>
      <c r="AB89" s="174">
        <v>0</v>
      </c>
      <c r="AC89" s="174">
        <v>0</v>
      </c>
      <c r="AD89" s="174">
        <v>0</v>
      </c>
      <c r="AE89" s="174">
        <v>0</v>
      </c>
      <c r="AF89" s="174">
        <v>0</v>
      </c>
      <c r="AG89" s="177">
        <v>0</v>
      </c>
      <c r="AH89" s="70">
        <v>0</v>
      </c>
      <c r="AI89" s="66">
        <v>0</v>
      </c>
      <c r="AJ89" s="66">
        <v>0</v>
      </c>
      <c r="AK89" s="186">
        <f t="shared" si="1"/>
        <v>0</v>
      </c>
      <c r="AL89" s="181"/>
    </row>
    <row r="90" spans="1:38" x14ac:dyDescent="0.25">
      <c r="A90" s="52" t="s">
        <v>33</v>
      </c>
      <c r="B90" s="53" t="s">
        <v>230</v>
      </c>
      <c r="C90" s="54">
        <v>0.22222222222222221</v>
      </c>
      <c r="D90" s="54">
        <v>0.24791666666666667</v>
      </c>
      <c r="E90" s="52" t="s">
        <v>236</v>
      </c>
      <c r="F90" s="52" t="s">
        <v>516</v>
      </c>
      <c r="G90" s="52" t="s">
        <v>143</v>
      </c>
      <c r="H90" s="56" t="s">
        <v>142</v>
      </c>
      <c r="I90" s="45">
        <v>5</v>
      </c>
      <c r="J90" s="56" t="s">
        <v>142</v>
      </c>
      <c r="K90" s="56">
        <v>5</v>
      </c>
      <c r="L90" s="56" t="s">
        <v>36</v>
      </c>
      <c r="M90" s="45" t="s">
        <v>36</v>
      </c>
      <c r="N90" s="59" t="s">
        <v>142</v>
      </c>
      <c r="O90" s="83">
        <v>5</v>
      </c>
      <c r="P90" s="59" t="s">
        <v>142</v>
      </c>
      <c r="Q90" s="170">
        <v>5</v>
      </c>
      <c r="R90" s="58" t="s">
        <v>36</v>
      </c>
      <c r="S90" s="83" t="s">
        <v>36</v>
      </c>
      <c r="T90" s="165" t="s">
        <v>36</v>
      </c>
      <c r="U90" s="165" t="s">
        <v>36</v>
      </c>
      <c r="V90" s="165" t="s">
        <v>36</v>
      </c>
      <c r="W90" s="165" t="s">
        <v>36</v>
      </c>
      <c r="X90" s="66">
        <v>100</v>
      </c>
      <c r="Y90" s="67" t="s">
        <v>137</v>
      </c>
      <c r="Z90" s="178">
        <v>0</v>
      </c>
      <c r="AA90" s="174">
        <v>0</v>
      </c>
      <c r="AB90" s="174">
        <v>0</v>
      </c>
      <c r="AC90" s="174">
        <v>0</v>
      </c>
      <c r="AD90" s="174">
        <v>0</v>
      </c>
      <c r="AE90" s="174">
        <v>0</v>
      </c>
      <c r="AF90" s="174">
        <v>0</v>
      </c>
      <c r="AG90" s="177">
        <v>0</v>
      </c>
      <c r="AH90" s="70">
        <v>0</v>
      </c>
      <c r="AI90" s="66">
        <v>0</v>
      </c>
      <c r="AJ90" s="66">
        <v>0</v>
      </c>
      <c r="AK90" s="186">
        <f t="shared" si="1"/>
        <v>0</v>
      </c>
      <c r="AL90" s="181"/>
    </row>
    <row r="91" spans="1:38" x14ac:dyDescent="0.25">
      <c r="A91" s="52" t="s">
        <v>217</v>
      </c>
      <c r="B91" s="53" t="s">
        <v>230</v>
      </c>
      <c r="C91" s="54">
        <v>0.28819444444444448</v>
      </c>
      <c r="D91" s="54">
        <v>0.34027777777777773</v>
      </c>
      <c r="E91" s="52" t="s">
        <v>237</v>
      </c>
      <c r="F91" s="52" t="s">
        <v>516</v>
      </c>
      <c r="G91" s="52" t="s">
        <v>143</v>
      </c>
      <c r="H91" s="56" t="s">
        <v>136</v>
      </c>
      <c r="I91" s="45">
        <v>5</v>
      </c>
      <c r="J91" s="56" t="s">
        <v>136</v>
      </c>
      <c r="K91" s="56">
        <v>5</v>
      </c>
      <c r="L91" s="56" t="s">
        <v>36</v>
      </c>
      <c r="M91" s="45" t="s">
        <v>36</v>
      </c>
      <c r="N91" s="59" t="s">
        <v>136</v>
      </c>
      <c r="O91" s="83">
        <v>5</v>
      </c>
      <c r="P91" s="59" t="s">
        <v>136</v>
      </c>
      <c r="Q91" s="170">
        <v>5</v>
      </c>
      <c r="R91" s="58" t="s">
        <v>36</v>
      </c>
      <c r="S91" s="83" t="s">
        <v>36</v>
      </c>
      <c r="T91" s="165" t="s">
        <v>36</v>
      </c>
      <c r="U91" s="165" t="s">
        <v>36</v>
      </c>
      <c r="V91" s="165" t="s">
        <v>36</v>
      </c>
      <c r="W91" s="165" t="s">
        <v>36</v>
      </c>
      <c r="X91" s="66">
        <v>100</v>
      </c>
      <c r="Y91" s="67" t="s">
        <v>137</v>
      </c>
      <c r="Z91" s="178">
        <v>0</v>
      </c>
      <c r="AA91" s="174">
        <v>0</v>
      </c>
      <c r="AB91" s="174">
        <v>0</v>
      </c>
      <c r="AC91" s="174">
        <v>0</v>
      </c>
      <c r="AD91" s="174">
        <v>0</v>
      </c>
      <c r="AE91" s="174">
        <v>0</v>
      </c>
      <c r="AF91" s="174">
        <v>0</v>
      </c>
      <c r="AG91" s="177">
        <v>0</v>
      </c>
      <c r="AH91" s="70">
        <v>0</v>
      </c>
      <c r="AI91" s="66">
        <v>0</v>
      </c>
      <c r="AJ91" s="66">
        <v>0</v>
      </c>
      <c r="AK91" s="186">
        <f t="shared" si="1"/>
        <v>0</v>
      </c>
      <c r="AL91" s="181"/>
    </row>
    <row r="92" spans="1:38" x14ac:dyDescent="0.25">
      <c r="A92" s="52" t="s">
        <v>217</v>
      </c>
      <c r="B92" s="53" t="s">
        <v>230</v>
      </c>
      <c r="C92" s="54">
        <v>0.36805555555555558</v>
      </c>
      <c r="D92" s="54">
        <v>0.40625</v>
      </c>
      <c r="E92" s="52" t="s">
        <v>238</v>
      </c>
      <c r="F92" s="52" t="s">
        <v>516</v>
      </c>
      <c r="G92" s="52" t="s">
        <v>143</v>
      </c>
      <c r="H92" s="56" t="s">
        <v>65</v>
      </c>
      <c r="I92" s="45">
        <v>4</v>
      </c>
      <c r="J92" s="56" t="s">
        <v>65</v>
      </c>
      <c r="K92" s="56">
        <v>5</v>
      </c>
      <c r="L92" s="56" t="s">
        <v>36</v>
      </c>
      <c r="M92" s="45" t="s">
        <v>36</v>
      </c>
      <c r="N92" s="59" t="s">
        <v>65</v>
      </c>
      <c r="O92" s="83">
        <v>4</v>
      </c>
      <c r="P92" s="59" t="s">
        <v>65</v>
      </c>
      <c r="Q92" s="59">
        <v>5</v>
      </c>
      <c r="R92" s="59" t="s">
        <v>36</v>
      </c>
      <c r="S92" s="83" t="s">
        <v>36</v>
      </c>
      <c r="T92" s="165" t="s">
        <v>36</v>
      </c>
      <c r="U92" s="165" t="s">
        <v>36</v>
      </c>
      <c r="V92" s="165" t="s">
        <v>36</v>
      </c>
      <c r="W92" s="165" t="s">
        <v>36</v>
      </c>
      <c r="X92" s="66">
        <v>90</v>
      </c>
      <c r="Y92" s="67" t="s">
        <v>137</v>
      </c>
      <c r="Z92" s="178">
        <v>0</v>
      </c>
      <c r="AA92" s="174">
        <v>0</v>
      </c>
      <c r="AB92" s="174">
        <v>0</v>
      </c>
      <c r="AC92" s="174">
        <v>0</v>
      </c>
      <c r="AD92" s="174">
        <v>0</v>
      </c>
      <c r="AE92" s="174">
        <v>0</v>
      </c>
      <c r="AF92" s="174">
        <v>0</v>
      </c>
      <c r="AG92" s="177">
        <v>0</v>
      </c>
      <c r="AH92" s="70">
        <v>0</v>
      </c>
      <c r="AI92" s="66">
        <v>0</v>
      </c>
      <c r="AJ92" s="66">
        <v>0</v>
      </c>
      <c r="AK92" s="186">
        <f t="shared" si="1"/>
        <v>0</v>
      </c>
      <c r="AL92" s="181"/>
    </row>
    <row r="93" spans="1:38" x14ac:dyDescent="0.25">
      <c r="A93" s="52" t="s">
        <v>217</v>
      </c>
      <c r="B93" s="53" t="s">
        <v>230</v>
      </c>
      <c r="C93" s="54">
        <v>0.42708333333333331</v>
      </c>
      <c r="D93" s="54">
        <v>0.45694444444444443</v>
      </c>
      <c r="E93" s="52" t="s">
        <v>239</v>
      </c>
      <c r="F93" s="52" t="s">
        <v>516</v>
      </c>
      <c r="G93" s="52" t="s">
        <v>143</v>
      </c>
      <c r="H93" s="56" t="s">
        <v>73</v>
      </c>
      <c r="I93" s="45">
        <v>5</v>
      </c>
      <c r="J93" s="56" t="s">
        <v>73</v>
      </c>
      <c r="K93" s="56">
        <v>5</v>
      </c>
      <c r="L93" s="56" t="s">
        <v>36</v>
      </c>
      <c r="M93" s="45" t="s">
        <v>36</v>
      </c>
      <c r="N93" s="59" t="s">
        <v>73</v>
      </c>
      <c r="O93" s="83">
        <v>5</v>
      </c>
      <c r="P93" s="59" t="s">
        <v>73</v>
      </c>
      <c r="Q93" s="59">
        <v>5</v>
      </c>
      <c r="R93" s="59" t="s">
        <v>36</v>
      </c>
      <c r="S93" s="83" t="s">
        <v>36</v>
      </c>
      <c r="T93" s="165" t="s">
        <v>36</v>
      </c>
      <c r="U93" s="165" t="s">
        <v>36</v>
      </c>
      <c r="V93" s="165" t="s">
        <v>36</v>
      </c>
      <c r="W93" s="165" t="s">
        <v>36</v>
      </c>
      <c r="X93" s="66">
        <v>100</v>
      </c>
      <c r="Y93" s="67" t="s">
        <v>137</v>
      </c>
      <c r="Z93" s="178">
        <v>0</v>
      </c>
      <c r="AA93" s="174">
        <v>0</v>
      </c>
      <c r="AB93" s="174">
        <v>0</v>
      </c>
      <c r="AC93" s="174">
        <v>0</v>
      </c>
      <c r="AD93" s="174">
        <v>0</v>
      </c>
      <c r="AE93" s="174">
        <v>0</v>
      </c>
      <c r="AF93" s="174">
        <v>0</v>
      </c>
      <c r="AG93" s="177">
        <v>0</v>
      </c>
      <c r="AH93" s="70">
        <v>0</v>
      </c>
      <c r="AI93" s="66">
        <v>0</v>
      </c>
      <c r="AJ93" s="66">
        <v>0</v>
      </c>
      <c r="AK93" s="186">
        <f t="shared" si="1"/>
        <v>0</v>
      </c>
      <c r="AL93" s="181"/>
    </row>
    <row r="94" spans="1:38" x14ac:dyDescent="0.25">
      <c r="A94" s="52" t="s">
        <v>217</v>
      </c>
      <c r="B94" s="53" t="s">
        <v>230</v>
      </c>
      <c r="C94" s="54">
        <v>0.50416666666666665</v>
      </c>
      <c r="D94" s="54">
        <v>0.51388888888888895</v>
      </c>
      <c r="E94" s="52" t="s">
        <v>240</v>
      </c>
      <c r="F94" s="52" t="s">
        <v>516</v>
      </c>
      <c r="G94" s="52" t="s">
        <v>143</v>
      </c>
      <c r="H94" s="56" t="s">
        <v>65</v>
      </c>
      <c r="I94" s="45">
        <v>5</v>
      </c>
      <c r="J94" s="56" t="s">
        <v>65</v>
      </c>
      <c r="K94" s="56">
        <v>5</v>
      </c>
      <c r="L94" s="56" t="s">
        <v>36</v>
      </c>
      <c r="M94" s="45" t="s">
        <v>36</v>
      </c>
      <c r="N94" s="59" t="s">
        <v>65</v>
      </c>
      <c r="O94" s="83">
        <v>5</v>
      </c>
      <c r="P94" s="59" t="s">
        <v>65</v>
      </c>
      <c r="Q94" s="59">
        <v>5</v>
      </c>
      <c r="R94" s="59" t="s">
        <v>36</v>
      </c>
      <c r="S94" s="83" t="s">
        <v>36</v>
      </c>
      <c r="T94" s="165" t="s">
        <v>36</v>
      </c>
      <c r="U94" s="165" t="s">
        <v>36</v>
      </c>
      <c r="V94" s="165" t="s">
        <v>36</v>
      </c>
      <c r="W94" s="165" t="s">
        <v>36</v>
      </c>
      <c r="X94" s="66">
        <v>100</v>
      </c>
      <c r="Y94" s="67" t="s">
        <v>137</v>
      </c>
      <c r="Z94" s="178">
        <v>0</v>
      </c>
      <c r="AA94" s="174">
        <v>0</v>
      </c>
      <c r="AB94" s="174">
        <v>0</v>
      </c>
      <c r="AC94" s="174">
        <v>0</v>
      </c>
      <c r="AD94" s="174">
        <v>0</v>
      </c>
      <c r="AE94" s="174">
        <v>0</v>
      </c>
      <c r="AF94" s="174">
        <v>0</v>
      </c>
      <c r="AG94" s="177">
        <v>0</v>
      </c>
      <c r="AH94" s="70">
        <v>0</v>
      </c>
      <c r="AI94" s="66">
        <v>0</v>
      </c>
      <c r="AJ94" s="66">
        <v>0</v>
      </c>
      <c r="AK94" s="186">
        <f t="shared" si="1"/>
        <v>0</v>
      </c>
      <c r="AL94" s="181"/>
    </row>
    <row r="95" spans="1:38" x14ac:dyDescent="0.25">
      <c r="A95" s="52" t="s">
        <v>217</v>
      </c>
      <c r="B95" s="53" t="s">
        <v>230</v>
      </c>
      <c r="C95" s="54">
        <v>0.56041666666666667</v>
      </c>
      <c r="D95" s="54">
        <v>0.59375</v>
      </c>
      <c r="E95" s="52" t="s">
        <v>241</v>
      </c>
      <c r="F95" s="52" t="s">
        <v>516</v>
      </c>
      <c r="G95" s="52" t="s">
        <v>143</v>
      </c>
      <c r="H95" s="56" t="s">
        <v>136</v>
      </c>
      <c r="I95" s="45">
        <v>5</v>
      </c>
      <c r="J95" s="56" t="s">
        <v>136</v>
      </c>
      <c r="K95" s="56">
        <v>5</v>
      </c>
      <c r="L95" s="56" t="s">
        <v>36</v>
      </c>
      <c r="M95" s="45" t="s">
        <v>36</v>
      </c>
      <c r="N95" s="59" t="s">
        <v>136</v>
      </c>
      <c r="O95" s="83">
        <v>5</v>
      </c>
      <c r="P95" s="59" t="s">
        <v>136</v>
      </c>
      <c r="Q95" s="59">
        <v>5</v>
      </c>
      <c r="R95" s="59" t="s">
        <v>36</v>
      </c>
      <c r="S95" s="83" t="s">
        <v>36</v>
      </c>
      <c r="T95" s="165" t="s">
        <v>36</v>
      </c>
      <c r="U95" s="165" t="s">
        <v>36</v>
      </c>
      <c r="V95" s="165" t="s">
        <v>36</v>
      </c>
      <c r="W95" s="165" t="s">
        <v>36</v>
      </c>
      <c r="X95" s="66">
        <v>100</v>
      </c>
      <c r="Y95" s="67" t="s">
        <v>137</v>
      </c>
      <c r="Z95" s="178">
        <v>0</v>
      </c>
      <c r="AA95" s="174">
        <v>0</v>
      </c>
      <c r="AB95" s="174">
        <v>0.75</v>
      </c>
      <c r="AC95" s="174">
        <v>0</v>
      </c>
      <c r="AD95" s="174">
        <v>0</v>
      </c>
      <c r="AE95" s="174">
        <v>0</v>
      </c>
      <c r="AF95" s="174">
        <v>0</v>
      </c>
      <c r="AG95" s="177">
        <v>0</v>
      </c>
      <c r="AH95" s="70">
        <v>7</v>
      </c>
      <c r="AI95" s="66">
        <v>0.75</v>
      </c>
      <c r="AJ95" s="66">
        <f t="shared" ref="AJ95:AJ98" si="2">AI95/AH95</f>
        <v>0.10714285714285714</v>
      </c>
      <c r="AK95" s="186">
        <f t="shared" si="1"/>
        <v>0.75</v>
      </c>
      <c r="AL95" s="181"/>
    </row>
    <row r="96" spans="1:38" x14ac:dyDescent="0.25">
      <c r="A96" s="52" t="s">
        <v>217</v>
      </c>
      <c r="B96" s="53" t="s">
        <v>230</v>
      </c>
      <c r="C96" s="54">
        <v>0.56597222222222221</v>
      </c>
      <c r="D96" s="54">
        <v>0.63541666666666663</v>
      </c>
      <c r="E96" s="52" t="s">
        <v>242</v>
      </c>
      <c r="F96" s="52" t="s">
        <v>516</v>
      </c>
      <c r="G96" s="52" t="s">
        <v>143</v>
      </c>
      <c r="H96" s="56" t="s">
        <v>142</v>
      </c>
      <c r="I96" s="45">
        <v>5</v>
      </c>
      <c r="J96" s="56" t="s">
        <v>142</v>
      </c>
      <c r="K96" s="56">
        <v>5</v>
      </c>
      <c r="L96" s="56" t="s">
        <v>36</v>
      </c>
      <c r="M96" s="45" t="s">
        <v>36</v>
      </c>
      <c r="N96" s="59" t="s">
        <v>142</v>
      </c>
      <c r="O96" s="83">
        <v>5</v>
      </c>
      <c r="P96" s="59" t="s">
        <v>142</v>
      </c>
      <c r="Q96" s="59">
        <v>5</v>
      </c>
      <c r="R96" s="59" t="s">
        <v>36</v>
      </c>
      <c r="S96" s="83" t="s">
        <v>36</v>
      </c>
      <c r="T96" s="165" t="s">
        <v>36</v>
      </c>
      <c r="U96" s="165" t="s">
        <v>36</v>
      </c>
      <c r="V96" s="165" t="s">
        <v>36</v>
      </c>
      <c r="W96" s="165" t="s">
        <v>36</v>
      </c>
      <c r="X96" s="66">
        <v>100</v>
      </c>
      <c r="Y96" s="67" t="s">
        <v>137</v>
      </c>
      <c r="Z96" s="178">
        <v>0</v>
      </c>
      <c r="AA96" s="174">
        <v>0</v>
      </c>
      <c r="AB96" s="174">
        <v>0.6</v>
      </c>
      <c r="AC96" s="174">
        <v>0</v>
      </c>
      <c r="AD96" s="174">
        <v>0</v>
      </c>
      <c r="AE96" s="174">
        <v>0</v>
      </c>
      <c r="AF96" s="174">
        <v>0</v>
      </c>
      <c r="AG96" s="177">
        <v>0</v>
      </c>
      <c r="AH96" s="70">
        <v>6</v>
      </c>
      <c r="AI96" s="66">
        <v>0.6</v>
      </c>
      <c r="AJ96" s="66">
        <f t="shared" si="2"/>
        <v>9.9999999999999992E-2</v>
      </c>
      <c r="AK96" s="186">
        <f t="shared" si="1"/>
        <v>0.6</v>
      </c>
      <c r="AL96" s="181"/>
    </row>
    <row r="97" spans="1:38" x14ac:dyDescent="0.25">
      <c r="A97" s="52" t="s">
        <v>217</v>
      </c>
      <c r="B97" s="53" t="s">
        <v>230</v>
      </c>
      <c r="C97" s="54">
        <v>0.64583333333333337</v>
      </c>
      <c r="D97" s="54">
        <v>0.65763888888888888</v>
      </c>
      <c r="E97" s="52" t="s">
        <v>243</v>
      </c>
      <c r="F97" s="52" t="s">
        <v>516</v>
      </c>
      <c r="G97" s="52" t="s">
        <v>143</v>
      </c>
      <c r="H97" s="56" t="s">
        <v>73</v>
      </c>
      <c r="I97" s="45">
        <v>5</v>
      </c>
      <c r="J97" s="56" t="s">
        <v>73</v>
      </c>
      <c r="K97" s="56">
        <v>5</v>
      </c>
      <c r="L97" s="56" t="s">
        <v>36</v>
      </c>
      <c r="M97" s="45" t="s">
        <v>36</v>
      </c>
      <c r="N97" s="59" t="s">
        <v>73</v>
      </c>
      <c r="O97" s="83">
        <v>5</v>
      </c>
      <c r="P97" s="59" t="s">
        <v>73</v>
      </c>
      <c r="Q97" s="59">
        <v>5</v>
      </c>
      <c r="R97" s="59" t="s">
        <v>36</v>
      </c>
      <c r="S97" s="83" t="s">
        <v>36</v>
      </c>
      <c r="T97" s="165" t="s">
        <v>36</v>
      </c>
      <c r="U97" s="165" t="s">
        <v>36</v>
      </c>
      <c r="V97" s="165" t="s">
        <v>36</v>
      </c>
      <c r="W97" s="165" t="s">
        <v>36</v>
      </c>
      <c r="X97" s="66">
        <v>100</v>
      </c>
      <c r="Y97" s="67" t="s">
        <v>137</v>
      </c>
      <c r="Z97" s="178">
        <v>0.1</v>
      </c>
      <c r="AA97" s="174">
        <v>0</v>
      </c>
      <c r="AB97" s="174">
        <v>0</v>
      </c>
      <c r="AC97" s="174">
        <v>0</v>
      </c>
      <c r="AD97" s="174">
        <v>0</v>
      </c>
      <c r="AE97" s="174">
        <v>0</v>
      </c>
      <c r="AF97" s="174">
        <v>0</v>
      </c>
      <c r="AG97" s="177">
        <v>0</v>
      </c>
      <c r="AH97" s="70">
        <v>1</v>
      </c>
      <c r="AI97" s="66">
        <v>0.1</v>
      </c>
      <c r="AJ97" s="66">
        <f t="shared" si="2"/>
        <v>0.1</v>
      </c>
      <c r="AK97" s="186">
        <f t="shared" si="1"/>
        <v>0.1</v>
      </c>
      <c r="AL97" s="181"/>
    </row>
    <row r="98" spans="1:38" x14ac:dyDescent="0.25">
      <c r="A98" s="52" t="s">
        <v>217</v>
      </c>
      <c r="B98" s="53" t="s">
        <v>230</v>
      </c>
      <c r="C98" s="54">
        <v>0.69513888888888886</v>
      </c>
      <c r="D98" s="54">
        <v>0.71388888888888891</v>
      </c>
      <c r="E98" s="52" t="s">
        <v>244</v>
      </c>
      <c r="F98" s="52" t="s">
        <v>516</v>
      </c>
      <c r="G98" s="52" t="s">
        <v>143</v>
      </c>
      <c r="H98" s="56" t="s">
        <v>65</v>
      </c>
      <c r="I98" s="45">
        <v>5</v>
      </c>
      <c r="J98" s="56" t="s">
        <v>65</v>
      </c>
      <c r="K98" s="56">
        <v>5</v>
      </c>
      <c r="L98" s="56" t="s">
        <v>36</v>
      </c>
      <c r="M98" s="45" t="s">
        <v>36</v>
      </c>
      <c r="N98" s="59" t="s">
        <v>65</v>
      </c>
      <c r="O98" s="83">
        <v>5</v>
      </c>
      <c r="P98" s="59" t="s">
        <v>65</v>
      </c>
      <c r="Q98" s="59">
        <v>5</v>
      </c>
      <c r="R98" s="59" t="s">
        <v>36</v>
      </c>
      <c r="S98" s="83" t="s">
        <v>36</v>
      </c>
      <c r="T98" s="165" t="s">
        <v>36</v>
      </c>
      <c r="U98" s="165" t="s">
        <v>36</v>
      </c>
      <c r="V98" s="165" t="s">
        <v>36</v>
      </c>
      <c r="W98" s="165" t="s">
        <v>36</v>
      </c>
      <c r="X98" s="66">
        <v>100</v>
      </c>
      <c r="Y98" s="67" t="s">
        <v>137</v>
      </c>
      <c r="Z98" s="178">
        <v>0.1</v>
      </c>
      <c r="AA98" s="174">
        <v>0</v>
      </c>
      <c r="AB98" s="174">
        <v>0</v>
      </c>
      <c r="AC98" s="174">
        <v>0</v>
      </c>
      <c r="AD98" s="174">
        <v>0</v>
      </c>
      <c r="AE98" s="174">
        <v>0</v>
      </c>
      <c r="AF98" s="174">
        <v>0</v>
      </c>
      <c r="AG98" s="177">
        <v>0</v>
      </c>
      <c r="AH98" s="70">
        <v>1</v>
      </c>
      <c r="AI98" s="66">
        <v>0.1</v>
      </c>
      <c r="AJ98" s="66">
        <f t="shared" si="2"/>
        <v>0.1</v>
      </c>
      <c r="AK98" s="186">
        <f t="shared" si="1"/>
        <v>0.1</v>
      </c>
      <c r="AL98" s="181"/>
    </row>
    <row r="99" spans="1:38" x14ac:dyDescent="0.25">
      <c r="A99" s="52" t="s">
        <v>217</v>
      </c>
      <c r="B99" s="53" t="s">
        <v>230</v>
      </c>
      <c r="C99" s="54">
        <v>0.74652777777777779</v>
      </c>
      <c r="D99" s="54">
        <v>0.76388888888888884</v>
      </c>
      <c r="E99" s="52" t="s">
        <v>245</v>
      </c>
      <c r="F99" s="52" t="s">
        <v>516</v>
      </c>
      <c r="G99" s="52" t="s">
        <v>143</v>
      </c>
      <c r="H99" s="56" t="s">
        <v>73</v>
      </c>
      <c r="I99" s="45">
        <v>5</v>
      </c>
      <c r="J99" s="56" t="s">
        <v>73</v>
      </c>
      <c r="K99" s="56">
        <v>5</v>
      </c>
      <c r="L99" s="56" t="s">
        <v>36</v>
      </c>
      <c r="M99" s="45" t="s">
        <v>36</v>
      </c>
      <c r="N99" s="59" t="s">
        <v>73</v>
      </c>
      <c r="O99" s="83">
        <v>5</v>
      </c>
      <c r="P99" s="59" t="s">
        <v>73</v>
      </c>
      <c r="Q99" s="59">
        <v>5</v>
      </c>
      <c r="R99" s="59" t="s">
        <v>36</v>
      </c>
      <c r="S99" s="83" t="s">
        <v>36</v>
      </c>
      <c r="T99" s="165" t="s">
        <v>36</v>
      </c>
      <c r="U99" s="165" t="s">
        <v>36</v>
      </c>
      <c r="V99" s="165" t="s">
        <v>36</v>
      </c>
      <c r="W99" s="165" t="s">
        <v>36</v>
      </c>
      <c r="X99" s="66">
        <v>100</v>
      </c>
      <c r="Y99" s="67" t="s">
        <v>137</v>
      </c>
      <c r="Z99" s="178">
        <v>0</v>
      </c>
      <c r="AA99" s="174">
        <v>0</v>
      </c>
      <c r="AB99" s="174">
        <v>0</v>
      </c>
      <c r="AC99" s="174">
        <v>0</v>
      </c>
      <c r="AD99" s="174">
        <v>0</v>
      </c>
      <c r="AE99" s="174">
        <v>0</v>
      </c>
      <c r="AF99" s="174">
        <v>0</v>
      </c>
      <c r="AG99" s="177">
        <v>0</v>
      </c>
      <c r="AH99" s="70">
        <v>0</v>
      </c>
      <c r="AI99" s="66">
        <v>0</v>
      </c>
      <c r="AJ99" s="66">
        <v>0</v>
      </c>
      <c r="AK99" s="186">
        <f t="shared" si="1"/>
        <v>0</v>
      </c>
      <c r="AL99" s="181"/>
    </row>
    <row r="100" spans="1:38" x14ac:dyDescent="0.25">
      <c r="A100" s="52" t="s">
        <v>33</v>
      </c>
      <c r="B100" s="53" t="s">
        <v>230</v>
      </c>
      <c r="C100" s="54">
        <v>0.78888888888888886</v>
      </c>
      <c r="D100" s="54">
        <v>0.80833333333333324</v>
      </c>
      <c r="E100" s="52" t="s">
        <v>246</v>
      </c>
      <c r="F100" s="52" t="s">
        <v>516</v>
      </c>
      <c r="G100" s="52" t="s">
        <v>143</v>
      </c>
      <c r="H100" s="56" t="s">
        <v>136</v>
      </c>
      <c r="I100" s="45">
        <v>5</v>
      </c>
      <c r="J100" s="56" t="s">
        <v>136</v>
      </c>
      <c r="K100" s="56">
        <v>5</v>
      </c>
      <c r="L100" s="56" t="s">
        <v>36</v>
      </c>
      <c r="M100" s="45" t="s">
        <v>36</v>
      </c>
      <c r="N100" s="59" t="s">
        <v>136</v>
      </c>
      <c r="O100" s="83">
        <v>5</v>
      </c>
      <c r="P100" s="59" t="s">
        <v>136</v>
      </c>
      <c r="Q100" s="59">
        <v>5</v>
      </c>
      <c r="R100" s="59" t="s">
        <v>36</v>
      </c>
      <c r="S100" s="83" t="s">
        <v>36</v>
      </c>
      <c r="T100" s="165" t="s">
        <v>36</v>
      </c>
      <c r="U100" s="165" t="s">
        <v>36</v>
      </c>
      <c r="V100" s="165" t="s">
        <v>36</v>
      </c>
      <c r="W100" s="165" t="s">
        <v>36</v>
      </c>
      <c r="X100" s="66">
        <v>100</v>
      </c>
      <c r="Y100" s="67" t="s">
        <v>137</v>
      </c>
      <c r="Z100" s="178">
        <v>0</v>
      </c>
      <c r="AA100" s="174">
        <v>0</v>
      </c>
      <c r="AB100" s="174">
        <v>0</v>
      </c>
      <c r="AC100" s="174">
        <v>0</v>
      </c>
      <c r="AD100" s="174">
        <v>0</v>
      </c>
      <c r="AE100" s="174">
        <v>0</v>
      </c>
      <c r="AF100" s="174">
        <v>0</v>
      </c>
      <c r="AG100" s="177">
        <v>0</v>
      </c>
      <c r="AH100" s="70">
        <v>0</v>
      </c>
      <c r="AI100" s="66">
        <v>0</v>
      </c>
      <c r="AJ100" s="66">
        <v>0</v>
      </c>
      <c r="AK100" s="186">
        <f t="shared" si="1"/>
        <v>0</v>
      </c>
      <c r="AL100" s="181"/>
    </row>
    <row r="101" spans="1:38" x14ac:dyDescent="0.25">
      <c r="A101" s="52" t="s">
        <v>33</v>
      </c>
      <c r="B101" s="53" t="s">
        <v>230</v>
      </c>
      <c r="C101" s="54">
        <v>0.82638888888888884</v>
      </c>
      <c r="D101" s="54">
        <v>0.84027777777777779</v>
      </c>
      <c r="E101" s="52" t="s">
        <v>247</v>
      </c>
      <c r="F101" s="52" t="s">
        <v>516</v>
      </c>
      <c r="G101" s="52" t="s">
        <v>143</v>
      </c>
      <c r="H101" s="56" t="s">
        <v>142</v>
      </c>
      <c r="I101" s="45">
        <v>5</v>
      </c>
      <c r="J101" s="56" t="s">
        <v>142</v>
      </c>
      <c r="K101" s="56">
        <v>5</v>
      </c>
      <c r="L101" s="56" t="s">
        <v>36</v>
      </c>
      <c r="M101" s="45" t="s">
        <v>36</v>
      </c>
      <c r="N101" s="59" t="s">
        <v>142</v>
      </c>
      <c r="O101" s="83">
        <v>5</v>
      </c>
      <c r="P101" s="59" t="s">
        <v>142</v>
      </c>
      <c r="Q101" s="59">
        <v>5</v>
      </c>
      <c r="R101" s="59" t="s">
        <v>36</v>
      </c>
      <c r="S101" s="83" t="s">
        <v>36</v>
      </c>
      <c r="T101" s="165" t="s">
        <v>36</v>
      </c>
      <c r="U101" s="165" t="s">
        <v>36</v>
      </c>
      <c r="V101" s="165" t="s">
        <v>36</v>
      </c>
      <c r="W101" s="165" t="s">
        <v>36</v>
      </c>
      <c r="X101" s="66">
        <v>100</v>
      </c>
      <c r="Y101" s="67" t="s">
        <v>137</v>
      </c>
      <c r="Z101" s="178">
        <v>0</v>
      </c>
      <c r="AA101" s="174">
        <v>0</v>
      </c>
      <c r="AB101" s="174">
        <v>0</v>
      </c>
      <c r="AC101" s="174">
        <v>0</v>
      </c>
      <c r="AD101" s="174">
        <v>0</v>
      </c>
      <c r="AE101" s="174">
        <v>0</v>
      </c>
      <c r="AF101" s="174">
        <v>0</v>
      </c>
      <c r="AG101" s="177">
        <v>0</v>
      </c>
      <c r="AH101" s="70">
        <v>0</v>
      </c>
      <c r="AI101" s="66">
        <v>0</v>
      </c>
      <c r="AJ101" s="66">
        <v>0</v>
      </c>
      <c r="AK101" s="186">
        <f t="shared" si="1"/>
        <v>0</v>
      </c>
      <c r="AL101" s="181"/>
    </row>
    <row r="102" spans="1:38" x14ac:dyDescent="0.25">
      <c r="A102" s="52" t="s">
        <v>33</v>
      </c>
      <c r="B102" s="53" t="s">
        <v>230</v>
      </c>
      <c r="C102" s="54">
        <v>0.85833333333333339</v>
      </c>
      <c r="D102" s="54">
        <v>0.89236111111111116</v>
      </c>
      <c r="E102" s="52" t="s">
        <v>248</v>
      </c>
      <c r="F102" s="52" t="s">
        <v>516</v>
      </c>
      <c r="G102" s="52" t="s">
        <v>143</v>
      </c>
      <c r="H102" s="56" t="s">
        <v>136</v>
      </c>
      <c r="I102" s="45">
        <v>5</v>
      </c>
      <c r="J102" s="56" t="s">
        <v>136</v>
      </c>
      <c r="K102" s="56">
        <v>5</v>
      </c>
      <c r="L102" s="56" t="s">
        <v>36</v>
      </c>
      <c r="M102" s="45" t="s">
        <v>36</v>
      </c>
      <c r="N102" s="59" t="s">
        <v>136</v>
      </c>
      <c r="O102" s="83">
        <v>5</v>
      </c>
      <c r="P102" s="59" t="s">
        <v>136</v>
      </c>
      <c r="Q102" s="59">
        <v>5</v>
      </c>
      <c r="R102" s="59" t="s">
        <v>36</v>
      </c>
      <c r="S102" s="83" t="s">
        <v>36</v>
      </c>
      <c r="T102" s="165" t="s">
        <v>36</v>
      </c>
      <c r="U102" s="165" t="s">
        <v>36</v>
      </c>
      <c r="V102" s="165" t="s">
        <v>36</v>
      </c>
      <c r="W102" s="165" t="s">
        <v>36</v>
      </c>
      <c r="X102" s="66">
        <v>100</v>
      </c>
      <c r="Y102" s="67" t="s">
        <v>137</v>
      </c>
      <c r="Z102" s="178">
        <v>0</v>
      </c>
      <c r="AA102" s="174">
        <v>0.5</v>
      </c>
      <c r="AB102" s="174">
        <v>0</v>
      </c>
      <c r="AC102" s="174">
        <v>0</v>
      </c>
      <c r="AD102" s="174">
        <v>0</v>
      </c>
      <c r="AE102" s="174">
        <v>0</v>
      </c>
      <c r="AF102" s="174">
        <v>0</v>
      </c>
      <c r="AG102" s="177">
        <v>0</v>
      </c>
      <c r="AH102" s="70">
        <v>5</v>
      </c>
      <c r="AI102" s="66">
        <v>0.5</v>
      </c>
      <c r="AJ102" s="66">
        <f t="shared" ref="AJ102:AJ103" si="3">AI102/AH102</f>
        <v>0.1</v>
      </c>
      <c r="AK102" s="186">
        <f t="shared" si="1"/>
        <v>0.5</v>
      </c>
      <c r="AL102" s="181"/>
    </row>
    <row r="103" spans="1:38" x14ac:dyDescent="0.25">
      <c r="A103" s="52" t="s">
        <v>33</v>
      </c>
      <c r="B103" s="53" t="s">
        <v>230</v>
      </c>
      <c r="C103" s="54">
        <v>0.89236111111111116</v>
      </c>
      <c r="D103" s="54">
        <v>0.92013888888888884</v>
      </c>
      <c r="E103" s="52" t="s">
        <v>249</v>
      </c>
      <c r="F103" s="52" t="s">
        <v>516</v>
      </c>
      <c r="G103" s="52" t="s">
        <v>143</v>
      </c>
      <c r="H103" s="56" t="s">
        <v>65</v>
      </c>
      <c r="I103" s="45">
        <v>5</v>
      </c>
      <c r="J103" s="56" t="s">
        <v>65</v>
      </c>
      <c r="K103" s="56">
        <v>5</v>
      </c>
      <c r="L103" s="56" t="s">
        <v>36</v>
      </c>
      <c r="M103" s="45" t="s">
        <v>36</v>
      </c>
      <c r="N103" s="59" t="s">
        <v>65</v>
      </c>
      <c r="O103" s="83">
        <v>5</v>
      </c>
      <c r="P103" s="59" t="s">
        <v>65</v>
      </c>
      <c r="Q103" s="59">
        <v>5</v>
      </c>
      <c r="R103" s="59" t="s">
        <v>36</v>
      </c>
      <c r="S103" s="83" t="s">
        <v>36</v>
      </c>
      <c r="T103" s="165" t="s">
        <v>36</v>
      </c>
      <c r="U103" s="165" t="s">
        <v>36</v>
      </c>
      <c r="V103" s="165" t="s">
        <v>36</v>
      </c>
      <c r="W103" s="165" t="s">
        <v>36</v>
      </c>
      <c r="X103" s="66">
        <v>100</v>
      </c>
      <c r="Y103" s="67" t="s">
        <v>137</v>
      </c>
      <c r="Z103" s="178">
        <v>0.15</v>
      </c>
      <c r="AA103" s="174">
        <v>0</v>
      </c>
      <c r="AB103" s="174">
        <v>0</v>
      </c>
      <c r="AC103" s="174">
        <v>0</v>
      </c>
      <c r="AD103" s="174">
        <v>0</v>
      </c>
      <c r="AE103" s="174">
        <v>0</v>
      </c>
      <c r="AF103" s="174">
        <v>0</v>
      </c>
      <c r="AG103" s="177">
        <v>0</v>
      </c>
      <c r="AH103" s="70">
        <v>1</v>
      </c>
      <c r="AI103" s="66">
        <v>0.15</v>
      </c>
      <c r="AJ103" s="66">
        <f t="shared" si="3"/>
        <v>0.15</v>
      </c>
      <c r="AK103" s="186">
        <f t="shared" si="1"/>
        <v>0.15</v>
      </c>
      <c r="AL103" s="181"/>
    </row>
    <row r="104" spans="1:38" x14ac:dyDescent="0.25">
      <c r="A104" s="52" t="s">
        <v>33</v>
      </c>
      <c r="B104" s="53" t="s">
        <v>230</v>
      </c>
      <c r="C104" s="54">
        <v>0.92708333333333337</v>
      </c>
      <c r="D104" s="54">
        <v>0.94444444444444453</v>
      </c>
      <c r="E104" s="52" t="s">
        <v>250</v>
      </c>
      <c r="F104" s="52" t="s">
        <v>516</v>
      </c>
      <c r="G104" s="52" t="s">
        <v>143</v>
      </c>
      <c r="H104" s="56" t="s">
        <v>73</v>
      </c>
      <c r="I104" s="45">
        <v>5</v>
      </c>
      <c r="J104" s="56" t="s">
        <v>73</v>
      </c>
      <c r="K104" s="56">
        <v>5</v>
      </c>
      <c r="L104" s="56" t="s">
        <v>36</v>
      </c>
      <c r="M104" s="45" t="s">
        <v>36</v>
      </c>
      <c r="N104" s="59" t="s">
        <v>73</v>
      </c>
      <c r="O104" s="83">
        <v>5</v>
      </c>
      <c r="P104" s="59" t="s">
        <v>73</v>
      </c>
      <c r="Q104" s="59">
        <v>5</v>
      </c>
      <c r="R104" s="59" t="s">
        <v>36</v>
      </c>
      <c r="S104" s="83" t="s">
        <v>36</v>
      </c>
      <c r="T104" s="165" t="s">
        <v>36</v>
      </c>
      <c r="U104" s="165" t="s">
        <v>36</v>
      </c>
      <c r="V104" s="165" t="s">
        <v>36</v>
      </c>
      <c r="W104" s="165" t="s">
        <v>36</v>
      </c>
      <c r="X104" s="66">
        <v>100</v>
      </c>
      <c r="Y104" s="67" t="s">
        <v>137</v>
      </c>
      <c r="Z104" s="178">
        <v>0</v>
      </c>
      <c r="AA104" s="174">
        <v>0</v>
      </c>
      <c r="AB104" s="174">
        <v>0</v>
      </c>
      <c r="AC104" s="174">
        <v>0</v>
      </c>
      <c r="AD104" s="174">
        <v>0</v>
      </c>
      <c r="AE104" s="174">
        <v>0</v>
      </c>
      <c r="AF104" s="174">
        <v>0</v>
      </c>
      <c r="AG104" s="177">
        <v>0</v>
      </c>
      <c r="AH104" s="70">
        <v>0</v>
      </c>
      <c r="AI104" s="66">
        <v>0</v>
      </c>
      <c r="AJ104" s="66">
        <v>0</v>
      </c>
      <c r="AK104" s="186">
        <f t="shared" si="1"/>
        <v>0</v>
      </c>
      <c r="AL104" s="181"/>
    </row>
    <row r="105" spans="1:38" x14ac:dyDescent="0.25">
      <c r="A105" s="52" t="s">
        <v>33</v>
      </c>
      <c r="B105" s="53" t="s">
        <v>230</v>
      </c>
      <c r="C105" s="54">
        <v>0.96180555555555547</v>
      </c>
      <c r="D105" s="54">
        <v>0.97916666666666663</v>
      </c>
      <c r="E105" s="52" t="s">
        <v>251</v>
      </c>
      <c r="F105" s="52" t="s">
        <v>516</v>
      </c>
      <c r="G105" s="52" t="s">
        <v>143</v>
      </c>
      <c r="H105" s="56" t="s">
        <v>142</v>
      </c>
      <c r="I105" s="45">
        <v>5</v>
      </c>
      <c r="J105" s="56" t="s">
        <v>142</v>
      </c>
      <c r="K105" s="56">
        <v>5</v>
      </c>
      <c r="L105" s="56" t="s">
        <v>36</v>
      </c>
      <c r="M105" s="45" t="s">
        <v>36</v>
      </c>
      <c r="N105" s="59" t="s">
        <v>142</v>
      </c>
      <c r="O105" s="83">
        <v>5</v>
      </c>
      <c r="P105" s="59" t="s">
        <v>142</v>
      </c>
      <c r="Q105" s="59">
        <v>5</v>
      </c>
      <c r="R105" s="59" t="s">
        <v>36</v>
      </c>
      <c r="S105" s="83" t="s">
        <v>36</v>
      </c>
      <c r="T105" s="165" t="s">
        <v>36</v>
      </c>
      <c r="U105" s="165" t="s">
        <v>36</v>
      </c>
      <c r="V105" s="165" t="s">
        <v>36</v>
      </c>
      <c r="W105" s="165" t="s">
        <v>36</v>
      </c>
      <c r="X105" s="66">
        <v>100</v>
      </c>
      <c r="Y105" s="67" t="s">
        <v>137</v>
      </c>
      <c r="Z105" s="178">
        <v>0</v>
      </c>
      <c r="AA105" s="174">
        <v>0</v>
      </c>
      <c r="AB105" s="174">
        <v>0</v>
      </c>
      <c r="AC105" s="174">
        <v>0</v>
      </c>
      <c r="AD105" s="174">
        <v>0</v>
      </c>
      <c r="AE105" s="174">
        <v>0</v>
      </c>
      <c r="AF105" s="174">
        <v>0</v>
      </c>
      <c r="AG105" s="177">
        <v>0</v>
      </c>
      <c r="AH105" s="70">
        <v>0</v>
      </c>
      <c r="AI105" s="66">
        <v>0</v>
      </c>
      <c r="AJ105" s="66">
        <v>0</v>
      </c>
      <c r="AK105" s="186">
        <f t="shared" si="1"/>
        <v>0</v>
      </c>
      <c r="AL105" s="181"/>
    </row>
    <row r="106" spans="1:38" x14ac:dyDescent="0.25">
      <c r="A106" s="52" t="s">
        <v>33</v>
      </c>
      <c r="B106" s="53" t="s">
        <v>230</v>
      </c>
      <c r="C106" s="54">
        <v>0.99444444444444446</v>
      </c>
      <c r="D106" s="54">
        <v>1.3888888888888888E-2</v>
      </c>
      <c r="E106" s="52" t="s">
        <v>252</v>
      </c>
      <c r="F106" s="52" t="s">
        <v>516</v>
      </c>
      <c r="G106" s="52" t="s">
        <v>143</v>
      </c>
      <c r="H106" s="56" t="s">
        <v>136</v>
      </c>
      <c r="I106" s="45">
        <v>5</v>
      </c>
      <c r="J106" s="56" t="s">
        <v>136</v>
      </c>
      <c r="K106" s="56">
        <v>5</v>
      </c>
      <c r="L106" s="56" t="s">
        <v>36</v>
      </c>
      <c r="M106" s="45" t="s">
        <v>36</v>
      </c>
      <c r="N106" s="59" t="s">
        <v>136</v>
      </c>
      <c r="O106" s="83">
        <v>5</v>
      </c>
      <c r="P106" s="59" t="s">
        <v>136</v>
      </c>
      <c r="Q106" s="59">
        <v>5</v>
      </c>
      <c r="R106" s="59" t="s">
        <v>36</v>
      </c>
      <c r="S106" s="83" t="s">
        <v>36</v>
      </c>
      <c r="T106" s="165" t="s">
        <v>36</v>
      </c>
      <c r="U106" s="165" t="s">
        <v>36</v>
      </c>
      <c r="V106" s="165" t="s">
        <v>36</v>
      </c>
      <c r="W106" s="165" t="s">
        <v>36</v>
      </c>
      <c r="X106" s="66">
        <v>100</v>
      </c>
      <c r="Y106" s="67" t="s">
        <v>137</v>
      </c>
      <c r="Z106" s="178">
        <v>0</v>
      </c>
      <c r="AA106" s="174">
        <v>0</v>
      </c>
      <c r="AB106" s="174">
        <v>0</v>
      </c>
      <c r="AC106" s="174">
        <v>0</v>
      </c>
      <c r="AD106" s="174">
        <v>0</v>
      </c>
      <c r="AE106" s="174">
        <v>0</v>
      </c>
      <c r="AF106" s="174">
        <v>0</v>
      </c>
      <c r="AG106" s="177">
        <v>0</v>
      </c>
      <c r="AH106" s="70">
        <v>0</v>
      </c>
      <c r="AI106" s="66">
        <v>0</v>
      </c>
      <c r="AJ106" s="66">
        <v>0</v>
      </c>
      <c r="AK106" s="186">
        <f t="shared" si="1"/>
        <v>0</v>
      </c>
      <c r="AL106" s="181"/>
    </row>
    <row r="107" spans="1:38" x14ac:dyDescent="0.25">
      <c r="A107" s="52" t="s">
        <v>33</v>
      </c>
      <c r="B107" s="53" t="s">
        <v>253</v>
      </c>
      <c r="C107" s="54">
        <v>3.6805555555555557E-2</v>
      </c>
      <c r="D107" s="54">
        <v>5.9027777777777783E-2</v>
      </c>
      <c r="E107" s="52" t="s">
        <v>254</v>
      </c>
      <c r="F107" s="52" t="s">
        <v>516</v>
      </c>
      <c r="G107" s="52" t="s">
        <v>143</v>
      </c>
      <c r="H107" s="56" t="s">
        <v>65</v>
      </c>
      <c r="I107" s="45">
        <v>5</v>
      </c>
      <c r="J107" s="56" t="s">
        <v>65</v>
      </c>
      <c r="K107" s="56">
        <v>5</v>
      </c>
      <c r="L107" s="56" t="s">
        <v>36</v>
      </c>
      <c r="M107" s="45" t="s">
        <v>36</v>
      </c>
      <c r="N107" s="59" t="s">
        <v>65</v>
      </c>
      <c r="O107" s="83">
        <v>5</v>
      </c>
      <c r="P107" s="59" t="s">
        <v>35</v>
      </c>
      <c r="Q107" s="59">
        <v>5</v>
      </c>
      <c r="R107" s="59" t="s">
        <v>36</v>
      </c>
      <c r="S107" s="83" t="s">
        <v>36</v>
      </c>
      <c r="T107" s="165" t="s">
        <v>36</v>
      </c>
      <c r="U107" s="165" t="s">
        <v>36</v>
      </c>
      <c r="V107" s="165" t="s">
        <v>36</v>
      </c>
      <c r="W107" s="165" t="s">
        <v>36</v>
      </c>
      <c r="X107" s="66">
        <v>100</v>
      </c>
      <c r="Y107" s="67" t="s">
        <v>137</v>
      </c>
      <c r="Z107" s="178">
        <v>0</v>
      </c>
      <c r="AA107" s="174">
        <v>0.3</v>
      </c>
      <c r="AB107" s="174">
        <v>0</v>
      </c>
      <c r="AC107" s="174">
        <v>0</v>
      </c>
      <c r="AD107" s="174">
        <v>0</v>
      </c>
      <c r="AE107" s="174">
        <v>0</v>
      </c>
      <c r="AF107" s="174">
        <v>0</v>
      </c>
      <c r="AG107" s="177">
        <v>0</v>
      </c>
      <c r="AH107" s="70">
        <v>4</v>
      </c>
      <c r="AI107" s="66">
        <v>0.3</v>
      </c>
      <c r="AJ107" s="66">
        <f t="shared" ref="AJ107:AJ170" si="4">AI107/AH107</f>
        <v>7.4999999999999997E-2</v>
      </c>
      <c r="AK107" s="186">
        <f t="shared" si="1"/>
        <v>0.3</v>
      </c>
      <c r="AL107" s="181"/>
    </row>
    <row r="108" spans="1:38" x14ac:dyDescent="0.25">
      <c r="A108" s="52" t="s">
        <v>33</v>
      </c>
      <c r="B108" s="53" t="s">
        <v>253</v>
      </c>
      <c r="C108" s="54">
        <v>6.9444444444444434E-2</v>
      </c>
      <c r="D108" s="54">
        <v>8.819444444444445E-2</v>
      </c>
      <c r="E108" s="52" t="s">
        <v>255</v>
      </c>
      <c r="F108" s="52" t="s">
        <v>516</v>
      </c>
      <c r="G108" s="52" t="s">
        <v>143</v>
      </c>
      <c r="H108" s="56" t="s">
        <v>142</v>
      </c>
      <c r="I108" s="45">
        <v>5</v>
      </c>
      <c r="J108" s="56" t="s">
        <v>142</v>
      </c>
      <c r="K108" s="56">
        <v>5</v>
      </c>
      <c r="L108" s="56" t="s">
        <v>36</v>
      </c>
      <c r="M108" s="45" t="s">
        <v>36</v>
      </c>
      <c r="N108" s="59" t="s">
        <v>142</v>
      </c>
      <c r="O108" s="83">
        <v>5</v>
      </c>
      <c r="P108" s="59" t="s">
        <v>142</v>
      </c>
      <c r="Q108" s="59">
        <v>5</v>
      </c>
      <c r="R108" s="59" t="s">
        <v>36</v>
      </c>
      <c r="S108" s="83" t="s">
        <v>36</v>
      </c>
      <c r="T108" s="165" t="s">
        <v>36</v>
      </c>
      <c r="U108" s="165" t="s">
        <v>36</v>
      </c>
      <c r="V108" s="165" t="s">
        <v>36</v>
      </c>
      <c r="W108" s="165" t="s">
        <v>36</v>
      </c>
      <c r="X108" s="66">
        <v>100</v>
      </c>
      <c r="Y108" s="67" t="s">
        <v>137</v>
      </c>
      <c r="Z108" s="178">
        <v>0.1</v>
      </c>
      <c r="AA108" s="174">
        <v>0</v>
      </c>
      <c r="AB108" s="174">
        <v>0</v>
      </c>
      <c r="AC108" s="174">
        <v>0</v>
      </c>
      <c r="AD108" s="174">
        <v>0</v>
      </c>
      <c r="AE108" s="174">
        <v>0</v>
      </c>
      <c r="AF108" s="174">
        <v>0</v>
      </c>
      <c r="AG108" s="177">
        <v>0</v>
      </c>
      <c r="AH108" s="70">
        <v>1</v>
      </c>
      <c r="AI108" s="66">
        <v>0.1</v>
      </c>
      <c r="AJ108" s="66">
        <f t="shared" si="4"/>
        <v>0.1</v>
      </c>
      <c r="AK108" s="186">
        <f t="shared" si="1"/>
        <v>0.1</v>
      </c>
      <c r="AL108" s="181"/>
    </row>
    <row r="109" spans="1:38" x14ac:dyDescent="0.25">
      <c r="A109" s="52" t="s">
        <v>33</v>
      </c>
      <c r="B109" s="53" t="s">
        <v>253</v>
      </c>
      <c r="C109" s="54">
        <v>0.1076388888888889</v>
      </c>
      <c r="D109" s="54">
        <v>0.12986111111111112</v>
      </c>
      <c r="E109" s="52" t="s">
        <v>256</v>
      </c>
      <c r="F109" s="52" t="s">
        <v>516</v>
      </c>
      <c r="G109" s="52" t="s">
        <v>143</v>
      </c>
      <c r="H109" s="56" t="s">
        <v>73</v>
      </c>
      <c r="I109" s="45">
        <v>5</v>
      </c>
      <c r="J109" s="56" t="s">
        <v>73</v>
      </c>
      <c r="K109" s="56">
        <v>5</v>
      </c>
      <c r="L109" s="56" t="s">
        <v>36</v>
      </c>
      <c r="M109" s="45" t="s">
        <v>36</v>
      </c>
      <c r="N109" s="59" t="s">
        <v>73</v>
      </c>
      <c r="O109" s="83">
        <v>5</v>
      </c>
      <c r="P109" s="59" t="s">
        <v>73</v>
      </c>
      <c r="Q109" s="59">
        <v>4</v>
      </c>
      <c r="R109" s="59" t="s">
        <v>36</v>
      </c>
      <c r="S109" s="83" t="s">
        <v>36</v>
      </c>
      <c r="T109" s="165" t="s">
        <v>36</v>
      </c>
      <c r="U109" s="165" t="s">
        <v>36</v>
      </c>
      <c r="V109" s="165" t="s">
        <v>36</v>
      </c>
      <c r="W109" s="165" t="s">
        <v>36</v>
      </c>
      <c r="X109" s="66">
        <v>90</v>
      </c>
      <c r="Y109" s="67" t="s">
        <v>137</v>
      </c>
      <c r="Z109" s="178">
        <v>0</v>
      </c>
      <c r="AA109" s="174">
        <v>0.3</v>
      </c>
      <c r="AB109" s="174">
        <v>0</v>
      </c>
      <c r="AC109" s="174">
        <v>0</v>
      </c>
      <c r="AD109" s="174">
        <v>0</v>
      </c>
      <c r="AE109" s="174">
        <v>0</v>
      </c>
      <c r="AF109" s="174">
        <v>0</v>
      </c>
      <c r="AG109" s="177">
        <v>0</v>
      </c>
      <c r="AH109" s="70">
        <v>2</v>
      </c>
      <c r="AI109" s="66">
        <v>0.3</v>
      </c>
      <c r="AJ109" s="66">
        <f t="shared" si="4"/>
        <v>0.15</v>
      </c>
      <c r="AK109" s="186">
        <f t="shared" si="1"/>
        <v>0.3</v>
      </c>
      <c r="AL109" s="181"/>
    </row>
    <row r="110" spans="1:38" x14ac:dyDescent="0.25">
      <c r="A110" s="52" t="s">
        <v>33</v>
      </c>
      <c r="B110" s="53" t="s">
        <v>253</v>
      </c>
      <c r="C110" s="54">
        <v>0.1388888888888889</v>
      </c>
      <c r="D110" s="54">
        <v>0.16597222222222222</v>
      </c>
      <c r="E110" s="52" t="s">
        <v>257</v>
      </c>
      <c r="F110" s="52" t="s">
        <v>516</v>
      </c>
      <c r="G110" s="52" t="s">
        <v>143</v>
      </c>
      <c r="H110" s="56" t="s">
        <v>65</v>
      </c>
      <c r="I110" s="45">
        <v>5</v>
      </c>
      <c r="J110" s="56" t="s">
        <v>65</v>
      </c>
      <c r="K110" s="56">
        <v>5</v>
      </c>
      <c r="L110" s="56" t="s">
        <v>36</v>
      </c>
      <c r="M110" s="45" t="s">
        <v>36</v>
      </c>
      <c r="N110" s="59" t="s">
        <v>65</v>
      </c>
      <c r="O110" s="83">
        <v>5</v>
      </c>
      <c r="P110" s="59" t="s">
        <v>35</v>
      </c>
      <c r="Q110" s="59">
        <v>5</v>
      </c>
      <c r="R110" s="59" t="s">
        <v>36</v>
      </c>
      <c r="S110" s="83" t="s">
        <v>36</v>
      </c>
      <c r="T110" s="165" t="s">
        <v>36</v>
      </c>
      <c r="U110" s="165" t="s">
        <v>36</v>
      </c>
      <c r="V110" s="165" t="s">
        <v>36</v>
      </c>
      <c r="W110" s="165" t="s">
        <v>36</v>
      </c>
      <c r="X110" s="66">
        <v>100</v>
      </c>
      <c r="Y110" s="67" t="s">
        <v>137</v>
      </c>
      <c r="Z110" s="178">
        <v>0.25</v>
      </c>
      <c r="AA110" s="174">
        <v>0</v>
      </c>
      <c r="AB110" s="174">
        <v>0</v>
      </c>
      <c r="AC110" s="174">
        <v>0</v>
      </c>
      <c r="AD110" s="174">
        <v>0</v>
      </c>
      <c r="AE110" s="174">
        <v>0</v>
      </c>
      <c r="AF110" s="174">
        <v>0</v>
      </c>
      <c r="AG110" s="177">
        <v>0</v>
      </c>
      <c r="AH110" s="70">
        <v>4</v>
      </c>
      <c r="AI110" s="66">
        <v>0.25</v>
      </c>
      <c r="AJ110" s="66">
        <f t="shared" si="4"/>
        <v>6.25E-2</v>
      </c>
      <c r="AK110" s="186">
        <f t="shared" si="1"/>
        <v>0.25</v>
      </c>
      <c r="AL110" s="181"/>
    </row>
    <row r="111" spans="1:38" x14ac:dyDescent="0.25">
      <c r="A111" s="52" t="s">
        <v>33</v>
      </c>
      <c r="B111" s="53" t="s">
        <v>253</v>
      </c>
      <c r="C111" s="54">
        <v>0.1388888888888889</v>
      </c>
      <c r="D111" s="54">
        <v>0.23263888888888887</v>
      </c>
      <c r="E111" s="52" t="s">
        <v>258</v>
      </c>
      <c r="F111" s="52" t="s">
        <v>516</v>
      </c>
      <c r="G111" s="52" t="s">
        <v>143</v>
      </c>
      <c r="H111" s="56" t="s">
        <v>136</v>
      </c>
      <c r="I111" s="45">
        <v>5</v>
      </c>
      <c r="J111" s="56" t="s">
        <v>136</v>
      </c>
      <c r="K111" s="56">
        <v>5</v>
      </c>
      <c r="L111" s="56" t="s">
        <v>36</v>
      </c>
      <c r="M111" s="45" t="s">
        <v>36</v>
      </c>
      <c r="N111" s="59" t="s">
        <v>136</v>
      </c>
      <c r="O111" s="83">
        <v>5</v>
      </c>
      <c r="P111" s="59" t="s">
        <v>136</v>
      </c>
      <c r="Q111" s="59">
        <v>5</v>
      </c>
      <c r="R111" s="59" t="s">
        <v>36</v>
      </c>
      <c r="S111" s="83" t="s">
        <v>36</v>
      </c>
      <c r="T111" s="165" t="s">
        <v>36</v>
      </c>
      <c r="U111" s="165" t="s">
        <v>36</v>
      </c>
      <c r="V111" s="165" t="s">
        <v>36</v>
      </c>
      <c r="W111" s="165" t="s">
        <v>36</v>
      </c>
      <c r="X111" s="66">
        <v>100</v>
      </c>
      <c r="Y111" s="67" t="s">
        <v>137</v>
      </c>
      <c r="Z111" s="178">
        <v>0.15</v>
      </c>
      <c r="AA111" s="174">
        <v>0</v>
      </c>
      <c r="AB111" s="174">
        <v>0</v>
      </c>
      <c r="AC111" s="174">
        <v>0</v>
      </c>
      <c r="AD111" s="174">
        <v>0</v>
      </c>
      <c r="AE111" s="174">
        <v>0</v>
      </c>
      <c r="AF111" s="174">
        <v>0</v>
      </c>
      <c r="AG111" s="177">
        <v>0</v>
      </c>
      <c r="AH111" s="70">
        <v>1</v>
      </c>
      <c r="AI111" s="66">
        <v>0.15</v>
      </c>
      <c r="AJ111" s="66">
        <f t="shared" si="4"/>
        <v>0.15</v>
      </c>
      <c r="AK111" s="186">
        <f t="shared" si="1"/>
        <v>0.15</v>
      </c>
      <c r="AL111" s="181"/>
    </row>
    <row r="112" spans="1:38" x14ac:dyDescent="0.25">
      <c r="A112" s="52" t="s">
        <v>33</v>
      </c>
      <c r="B112" s="53" t="s">
        <v>253</v>
      </c>
      <c r="C112" s="54">
        <v>0.24305555555555555</v>
      </c>
      <c r="D112" s="54">
        <v>0.2673611111111111</v>
      </c>
      <c r="E112" s="52" t="s">
        <v>259</v>
      </c>
      <c r="F112" s="52" t="s">
        <v>516</v>
      </c>
      <c r="G112" s="52" t="s">
        <v>143</v>
      </c>
      <c r="H112" s="56" t="s">
        <v>142</v>
      </c>
      <c r="I112" s="45">
        <v>5</v>
      </c>
      <c r="J112" s="56" t="s">
        <v>142</v>
      </c>
      <c r="K112" s="56">
        <v>5</v>
      </c>
      <c r="L112" s="56" t="s">
        <v>36</v>
      </c>
      <c r="M112" s="45" t="s">
        <v>36</v>
      </c>
      <c r="N112" s="59" t="s">
        <v>142</v>
      </c>
      <c r="O112" s="83">
        <v>5</v>
      </c>
      <c r="P112" s="59" t="s">
        <v>142</v>
      </c>
      <c r="Q112" s="59">
        <v>5</v>
      </c>
      <c r="R112" s="59" t="s">
        <v>36</v>
      </c>
      <c r="S112" s="83" t="s">
        <v>36</v>
      </c>
      <c r="T112" s="165" t="s">
        <v>36</v>
      </c>
      <c r="U112" s="165" t="s">
        <v>36</v>
      </c>
      <c r="V112" s="165" t="s">
        <v>36</v>
      </c>
      <c r="W112" s="165" t="s">
        <v>36</v>
      </c>
      <c r="X112" s="66">
        <v>100</v>
      </c>
      <c r="Y112" s="67" t="s">
        <v>137</v>
      </c>
      <c r="Z112" s="178">
        <v>0.25</v>
      </c>
      <c r="AA112" s="174">
        <v>0</v>
      </c>
      <c r="AB112" s="174">
        <v>0</v>
      </c>
      <c r="AC112" s="174">
        <v>0</v>
      </c>
      <c r="AD112" s="174">
        <v>0</v>
      </c>
      <c r="AE112" s="174">
        <v>0</v>
      </c>
      <c r="AF112" s="174">
        <v>0</v>
      </c>
      <c r="AG112" s="177">
        <v>0</v>
      </c>
      <c r="AH112" s="70">
        <v>3</v>
      </c>
      <c r="AI112" s="66">
        <v>0.25</v>
      </c>
      <c r="AJ112" s="66">
        <f t="shared" si="4"/>
        <v>8.3333333333333329E-2</v>
      </c>
      <c r="AK112" s="186">
        <f t="shared" si="1"/>
        <v>0.25</v>
      </c>
      <c r="AL112" s="181"/>
    </row>
    <row r="113" spans="1:38" x14ac:dyDescent="0.25">
      <c r="A113" s="52" t="s">
        <v>217</v>
      </c>
      <c r="B113" s="53" t="s">
        <v>253</v>
      </c>
      <c r="C113" s="54">
        <v>0.29166666666666669</v>
      </c>
      <c r="D113" s="54">
        <v>0.31180555555555556</v>
      </c>
      <c r="E113" s="52" t="s">
        <v>260</v>
      </c>
      <c r="F113" s="52" t="s">
        <v>516</v>
      </c>
      <c r="G113" s="52" t="s">
        <v>143</v>
      </c>
      <c r="H113" s="56" t="s">
        <v>136</v>
      </c>
      <c r="I113" s="45">
        <v>5</v>
      </c>
      <c r="J113" s="56" t="s">
        <v>136</v>
      </c>
      <c r="K113" s="56">
        <v>5</v>
      </c>
      <c r="L113" s="56" t="s">
        <v>36</v>
      </c>
      <c r="M113" s="45" t="s">
        <v>36</v>
      </c>
      <c r="N113" s="59" t="s">
        <v>136</v>
      </c>
      <c r="O113" s="83">
        <v>5</v>
      </c>
      <c r="P113" s="59" t="s">
        <v>136</v>
      </c>
      <c r="Q113" s="59">
        <v>5</v>
      </c>
      <c r="R113" s="59" t="s">
        <v>36</v>
      </c>
      <c r="S113" s="83" t="s">
        <v>36</v>
      </c>
      <c r="T113" s="165" t="s">
        <v>36</v>
      </c>
      <c r="U113" s="165" t="s">
        <v>36</v>
      </c>
      <c r="V113" s="165" t="s">
        <v>36</v>
      </c>
      <c r="W113" s="165" t="s">
        <v>36</v>
      </c>
      <c r="X113" s="66">
        <v>100</v>
      </c>
      <c r="Y113" s="67" t="s">
        <v>137</v>
      </c>
      <c r="Z113" s="178">
        <v>0</v>
      </c>
      <c r="AA113" s="174">
        <v>0</v>
      </c>
      <c r="AB113" s="174">
        <v>0</v>
      </c>
      <c r="AC113" s="174">
        <v>0</v>
      </c>
      <c r="AD113" s="174">
        <v>0</v>
      </c>
      <c r="AE113" s="174">
        <v>0</v>
      </c>
      <c r="AF113" s="174">
        <v>0</v>
      </c>
      <c r="AG113" s="177">
        <v>0</v>
      </c>
      <c r="AH113" s="70">
        <v>0</v>
      </c>
      <c r="AI113" s="66">
        <v>0</v>
      </c>
      <c r="AJ113" s="66">
        <v>0</v>
      </c>
      <c r="AK113" s="186">
        <f t="shared" si="1"/>
        <v>0</v>
      </c>
      <c r="AL113" s="181"/>
    </row>
    <row r="114" spans="1:38" x14ac:dyDescent="0.25">
      <c r="A114" s="52" t="s">
        <v>217</v>
      </c>
      <c r="B114" s="53" t="s">
        <v>253</v>
      </c>
      <c r="C114" s="54">
        <v>0.33055555555555555</v>
      </c>
      <c r="D114" s="54">
        <v>0.34722222222222227</v>
      </c>
      <c r="E114" s="52" t="s">
        <v>261</v>
      </c>
      <c r="F114" s="52" t="s">
        <v>516</v>
      </c>
      <c r="G114" s="52" t="s">
        <v>143</v>
      </c>
      <c r="H114" s="56" t="s">
        <v>73</v>
      </c>
      <c r="I114" s="45">
        <v>5</v>
      </c>
      <c r="J114" s="56" t="s">
        <v>73</v>
      </c>
      <c r="K114" s="56">
        <v>5</v>
      </c>
      <c r="L114" s="56" t="s">
        <v>36</v>
      </c>
      <c r="M114" s="45" t="s">
        <v>36</v>
      </c>
      <c r="N114" s="59" t="s">
        <v>73</v>
      </c>
      <c r="O114" s="83">
        <v>5</v>
      </c>
      <c r="P114" s="59" t="s">
        <v>73</v>
      </c>
      <c r="Q114" s="59">
        <v>5</v>
      </c>
      <c r="R114" s="59" t="s">
        <v>36</v>
      </c>
      <c r="S114" s="83" t="s">
        <v>36</v>
      </c>
      <c r="T114" s="165" t="s">
        <v>36</v>
      </c>
      <c r="U114" s="165" t="s">
        <v>36</v>
      </c>
      <c r="V114" s="165" t="s">
        <v>36</v>
      </c>
      <c r="W114" s="165" t="s">
        <v>36</v>
      </c>
      <c r="X114" s="66">
        <v>100</v>
      </c>
      <c r="Y114" s="67" t="s">
        <v>137</v>
      </c>
      <c r="Z114" s="178">
        <v>0.1</v>
      </c>
      <c r="AA114" s="174">
        <v>0</v>
      </c>
      <c r="AB114" s="174">
        <v>0</v>
      </c>
      <c r="AC114" s="174">
        <v>0</v>
      </c>
      <c r="AD114" s="174">
        <v>0</v>
      </c>
      <c r="AE114" s="174">
        <v>0</v>
      </c>
      <c r="AF114" s="174">
        <v>0</v>
      </c>
      <c r="AG114" s="177">
        <v>0</v>
      </c>
      <c r="AH114" s="70">
        <v>1</v>
      </c>
      <c r="AI114" s="66">
        <v>0.1</v>
      </c>
      <c r="AJ114" s="66">
        <f t="shared" si="4"/>
        <v>0.1</v>
      </c>
      <c r="AK114" s="186">
        <f t="shared" si="1"/>
        <v>0.1</v>
      </c>
      <c r="AL114" s="181"/>
    </row>
    <row r="115" spans="1:38" x14ac:dyDescent="0.25">
      <c r="A115" s="52" t="s">
        <v>217</v>
      </c>
      <c r="B115" s="53" t="s">
        <v>253</v>
      </c>
      <c r="C115" s="54">
        <v>0.35625000000000001</v>
      </c>
      <c r="D115" s="54">
        <v>0.375</v>
      </c>
      <c r="E115" s="52" t="s">
        <v>262</v>
      </c>
      <c r="F115" s="52" t="s">
        <v>516</v>
      </c>
      <c r="G115" s="52" t="s">
        <v>143</v>
      </c>
      <c r="H115" s="56" t="s">
        <v>65</v>
      </c>
      <c r="I115" s="45">
        <v>5</v>
      </c>
      <c r="J115" s="56" t="s">
        <v>65</v>
      </c>
      <c r="K115" s="56">
        <v>5</v>
      </c>
      <c r="L115" s="56" t="s">
        <v>36</v>
      </c>
      <c r="M115" s="45" t="s">
        <v>36</v>
      </c>
      <c r="N115" s="59" t="s">
        <v>65</v>
      </c>
      <c r="O115" s="83">
        <v>5</v>
      </c>
      <c r="P115" s="59" t="s">
        <v>65</v>
      </c>
      <c r="Q115" s="59">
        <v>5</v>
      </c>
      <c r="R115" s="59" t="s">
        <v>36</v>
      </c>
      <c r="S115" s="83" t="s">
        <v>36</v>
      </c>
      <c r="T115" s="165" t="s">
        <v>36</v>
      </c>
      <c r="U115" s="165" t="s">
        <v>36</v>
      </c>
      <c r="V115" s="165" t="s">
        <v>36</v>
      </c>
      <c r="W115" s="165" t="s">
        <v>36</v>
      </c>
      <c r="X115" s="66">
        <v>100</v>
      </c>
      <c r="Y115" s="67" t="s">
        <v>137</v>
      </c>
      <c r="Z115" s="178">
        <v>0</v>
      </c>
      <c r="AA115" s="174">
        <v>0</v>
      </c>
      <c r="AB115" s="174">
        <v>0</v>
      </c>
      <c r="AC115" s="174">
        <v>0</v>
      </c>
      <c r="AD115" s="174">
        <v>0</v>
      </c>
      <c r="AE115" s="174">
        <v>0</v>
      </c>
      <c r="AF115" s="174">
        <v>0</v>
      </c>
      <c r="AG115" s="177">
        <v>0</v>
      </c>
      <c r="AH115" s="70">
        <v>0</v>
      </c>
      <c r="AI115" s="66">
        <v>0</v>
      </c>
      <c r="AJ115" s="66">
        <v>0</v>
      </c>
      <c r="AK115" s="186">
        <f t="shared" si="1"/>
        <v>0</v>
      </c>
      <c r="AL115" s="181"/>
    </row>
    <row r="116" spans="1:38" x14ac:dyDescent="0.25">
      <c r="A116" s="52" t="s">
        <v>217</v>
      </c>
      <c r="B116" s="53" t="s">
        <v>253</v>
      </c>
      <c r="C116" s="54">
        <v>0.39374999999999999</v>
      </c>
      <c r="D116" s="54">
        <v>0.40625</v>
      </c>
      <c r="E116" s="52" t="s">
        <v>263</v>
      </c>
      <c r="F116" s="52" t="s">
        <v>516</v>
      </c>
      <c r="G116" s="52" t="s">
        <v>143</v>
      </c>
      <c r="H116" s="56" t="s">
        <v>142</v>
      </c>
      <c r="I116" s="45">
        <v>5</v>
      </c>
      <c r="J116" s="56" t="s">
        <v>142</v>
      </c>
      <c r="K116" s="56">
        <v>5</v>
      </c>
      <c r="L116" s="56" t="s">
        <v>36</v>
      </c>
      <c r="M116" s="45" t="s">
        <v>36</v>
      </c>
      <c r="N116" s="59" t="s">
        <v>142</v>
      </c>
      <c r="O116" s="83">
        <v>5</v>
      </c>
      <c r="P116" s="59" t="s">
        <v>142</v>
      </c>
      <c r="Q116" s="59">
        <v>5</v>
      </c>
      <c r="R116" s="59" t="s">
        <v>36</v>
      </c>
      <c r="S116" s="83" t="s">
        <v>36</v>
      </c>
      <c r="T116" s="165" t="s">
        <v>36</v>
      </c>
      <c r="U116" s="165" t="s">
        <v>36</v>
      </c>
      <c r="V116" s="165" t="s">
        <v>36</v>
      </c>
      <c r="W116" s="165" t="s">
        <v>36</v>
      </c>
      <c r="X116" s="66">
        <v>100</v>
      </c>
      <c r="Y116" s="67" t="s">
        <v>137</v>
      </c>
      <c r="Z116" s="178">
        <v>0.1</v>
      </c>
      <c r="AA116" s="174">
        <v>0</v>
      </c>
      <c r="AB116" s="174">
        <v>0</v>
      </c>
      <c r="AC116" s="174">
        <v>0</v>
      </c>
      <c r="AD116" s="174">
        <v>0</v>
      </c>
      <c r="AE116" s="174">
        <v>0</v>
      </c>
      <c r="AF116" s="174">
        <v>0</v>
      </c>
      <c r="AG116" s="177">
        <v>0</v>
      </c>
      <c r="AH116" s="70">
        <v>1</v>
      </c>
      <c r="AI116" s="66">
        <v>0.1</v>
      </c>
      <c r="AJ116" s="66">
        <f t="shared" si="4"/>
        <v>0.1</v>
      </c>
      <c r="AK116" s="186">
        <f t="shared" si="1"/>
        <v>0.1</v>
      </c>
      <c r="AL116" s="181"/>
    </row>
    <row r="117" spans="1:38" x14ac:dyDescent="0.25">
      <c r="A117" s="52" t="s">
        <v>217</v>
      </c>
      <c r="B117" s="53" t="s">
        <v>253</v>
      </c>
      <c r="C117" s="54">
        <v>0.43958333333333338</v>
      </c>
      <c r="D117" s="54">
        <v>0.4548611111111111</v>
      </c>
      <c r="E117" s="52" t="s">
        <v>264</v>
      </c>
      <c r="F117" s="52" t="s">
        <v>516</v>
      </c>
      <c r="G117" s="52" t="s">
        <v>143</v>
      </c>
      <c r="H117" s="56" t="s">
        <v>136</v>
      </c>
      <c r="I117" s="45">
        <v>5</v>
      </c>
      <c r="J117" s="56" t="s">
        <v>136</v>
      </c>
      <c r="K117" s="56">
        <v>5</v>
      </c>
      <c r="L117" s="56" t="s">
        <v>36</v>
      </c>
      <c r="M117" s="45" t="s">
        <v>36</v>
      </c>
      <c r="N117" s="59" t="s">
        <v>136</v>
      </c>
      <c r="O117" s="83">
        <v>5</v>
      </c>
      <c r="P117" s="59" t="s">
        <v>136</v>
      </c>
      <c r="Q117" s="59">
        <v>5</v>
      </c>
      <c r="R117" s="59" t="s">
        <v>36</v>
      </c>
      <c r="S117" s="83" t="s">
        <v>36</v>
      </c>
      <c r="T117" s="165" t="s">
        <v>36</v>
      </c>
      <c r="U117" s="165" t="s">
        <v>36</v>
      </c>
      <c r="V117" s="165" t="s">
        <v>36</v>
      </c>
      <c r="W117" s="165" t="s">
        <v>36</v>
      </c>
      <c r="X117" s="66">
        <v>100</v>
      </c>
      <c r="Y117" s="67" t="s">
        <v>137</v>
      </c>
      <c r="Z117" s="178">
        <v>0.12</v>
      </c>
      <c r="AA117" s="174">
        <v>0</v>
      </c>
      <c r="AB117" s="174">
        <v>0</v>
      </c>
      <c r="AC117" s="174">
        <v>0</v>
      </c>
      <c r="AD117" s="174">
        <v>0</v>
      </c>
      <c r="AE117" s="174">
        <v>0</v>
      </c>
      <c r="AF117" s="174">
        <v>0</v>
      </c>
      <c r="AG117" s="177">
        <v>0</v>
      </c>
      <c r="AH117" s="70">
        <v>2</v>
      </c>
      <c r="AI117" s="66">
        <v>0.12</v>
      </c>
      <c r="AJ117" s="66">
        <f t="shared" si="4"/>
        <v>0.06</v>
      </c>
      <c r="AK117" s="186">
        <f t="shared" si="1"/>
        <v>0.12</v>
      </c>
      <c r="AL117" s="181"/>
    </row>
    <row r="118" spans="1:38" x14ac:dyDescent="0.25">
      <c r="A118" s="52" t="s">
        <v>217</v>
      </c>
      <c r="B118" s="53" t="s">
        <v>253</v>
      </c>
      <c r="C118" s="54">
        <v>0.48958333333333331</v>
      </c>
      <c r="D118" s="54">
        <v>0.51944444444444449</v>
      </c>
      <c r="E118" s="52" t="s">
        <v>265</v>
      </c>
      <c r="F118" s="52" t="s">
        <v>516</v>
      </c>
      <c r="G118" s="52" t="s">
        <v>143</v>
      </c>
      <c r="H118" s="56" t="s">
        <v>73</v>
      </c>
      <c r="I118" s="45">
        <v>5</v>
      </c>
      <c r="J118" s="56" t="s">
        <v>73</v>
      </c>
      <c r="K118" s="56">
        <v>5</v>
      </c>
      <c r="L118" s="56" t="s">
        <v>36</v>
      </c>
      <c r="M118" s="45" t="s">
        <v>36</v>
      </c>
      <c r="N118" s="59" t="s">
        <v>73</v>
      </c>
      <c r="O118" s="83">
        <v>5</v>
      </c>
      <c r="P118" s="59" t="s">
        <v>73</v>
      </c>
      <c r="Q118" s="59">
        <v>5</v>
      </c>
      <c r="R118" s="59" t="s">
        <v>36</v>
      </c>
      <c r="S118" s="83" t="s">
        <v>36</v>
      </c>
      <c r="T118" s="165" t="s">
        <v>36</v>
      </c>
      <c r="U118" s="165" t="s">
        <v>36</v>
      </c>
      <c r="V118" s="165" t="s">
        <v>36</v>
      </c>
      <c r="W118" s="165" t="s">
        <v>36</v>
      </c>
      <c r="X118" s="66">
        <v>100</v>
      </c>
      <c r="Y118" s="67" t="s">
        <v>137</v>
      </c>
      <c r="Z118" s="178">
        <v>0</v>
      </c>
      <c r="AA118" s="174">
        <v>0</v>
      </c>
      <c r="AB118" s="174">
        <v>0</v>
      </c>
      <c r="AC118" s="174">
        <v>0</v>
      </c>
      <c r="AD118" s="174">
        <v>0</v>
      </c>
      <c r="AE118" s="174">
        <v>0</v>
      </c>
      <c r="AF118" s="174">
        <v>0</v>
      </c>
      <c r="AG118" s="177">
        <v>0</v>
      </c>
      <c r="AH118" s="70">
        <v>0</v>
      </c>
      <c r="AI118" s="66">
        <v>0</v>
      </c>
      <c r="AJ118" s="66">
        <v>0</v>
      </c>
      <c r="AK118" s="186">
        <f t="shared" si="1"/>
        <v>0</v>
      </c>
      <c r="AL118" s="181"/>
    </row>
    <row r="119" spans="1:38" x14ac:dyDescent="0.25">
      <c r="A119" s="52" t="s">
        <v>217</v>
      </c>
      <c r="B119" s="53" t="s">
        <v>253</v>
      </c>
      <c r="C119" s="54">
        <v>0.55347222222222225</v>
      </c>
      <c r="D119" s="54">
        <v>0.57291666666666663</v>
      </c>
      <c r="E119" s="52" t="s">
        <v>266</v>
      </c>
      <c r="F119" s="52" t="s">
        <v>516</v>
      </c>
      <c r="G119" s="52" t="s">
        <v>143</v>
      </c>
      <c r="H119" s="56" t="s">
        <v>65</v>
      </c>
      <c r="I119" s="45">
        <v>5</v>
      </c>
      <c r="J119" s="56" t="s">
        <v>65</v>
      </c>
      <c r="K119" s="56">
        <v>5</v>
      </c>
      <c r="L119" s="56" t="s">
        <v>36</v>
      </c>
      <c r="M119" s="45" t="s">
        <v>36</v>
      </c>
      <c r="N119" s="59" t="s">
        <v>65</v>
      </c>
      <c r="O119" s="83">
        <v>5</v>
      </c>
      <c r="P119" s="59" t="s">
        <v>65</v>
      </c>
      <c r="Q119" s="59">
        <v>5</v>
      </c>
      <c r="R119" s="59" t="s">
        <v>36</v>
      </c>
      <c r="S119" s="83" t="s">
        <v>36</v>
      </c>
      <c r="T119" s="165" t="s">
        <v>36</v>
      </c>
      <c r="U119" s="165" t="s">
        <v>36</v>
      </c>
      <c r="V119" s="165" t="s">
        <v>36</v>
      </c>
      <c r="W119" s="165" t="s">
        <v>36</v>
      </c>
      <c r="X119" s="66">
        <v>100</v>
      </c>
      <c r="Y119" s="67" t="s">
        <v>137</v>
      </c>
      <c r="Z119" s="178">
        <v>0</v>
      </c>
      <c r="AA119" s="174">
        <v>0</v>
      </c>
      <c r="AB119" s="174">
        <v>0</v>
      </c>
      <c r="AC119" s="174">
        <v>0</v>
      </c>
      <c r="AD119" s="174">
        <v>0</v>
      </c>
      <c r="AE119" s="174">
        <v>0</v>
      </c>
      <c r="AF119" s="174">
        <v>0</v>
      </c>
      <c r="AG119" s="177">
        <v>0</v>
      </c>
      <c r="AH119" s="70">
        <v>0</v>
      </c>
      <c r="AI119" s="66">
        <v>0</v>
      </c>
      <c r="AJ119" s="66">
        <v>0</v>
      </c>
      <c r="AK119" s="186">
        <f t="shared" si="1"/>
        <v>0</v>
      </c>
      <c r="AL119" s="181"/>
    </row>
    <row r="120" spans="1:38" x14ac:dyDescent="0.25">
      <c r="A120" s="52" t="s">
        <v>33</v>
      </c>
      <c r="B120" s="53" t="s">
        <v>253</v>
      </c>
      <c r="C120" s="54">
        <v>0.90555555555555556</v>
      </c>
      <c r="D120" s="54">
        <v>0.96875</v>
      </c>
      <c r="E120" s="52" t="s">
        <v>267</v>
      </c>
      <c r="F120" s="52" t="s">
        <v>517</v>
      </c>
      <c r="G120" s="52" t="s">
        <v>143</v>
      </c>
      <c r="H120" s="56" t="s">
        <v>73</v>
      </c>
      <c r="I120" s="45">
        <v>5</v>
      </c>
      <c r="J120" s="56" t="s">
        <v>73</v>
      </c>
      <c r="K120" s="56">
        <v>5</v>
      </c>
      <c r="L120" s="56" t="s">
        <v>36</v>
      </c>
      <c r="M120" s="45" t="s">
        <v>36</v>
      </c>
      <c r="N120" s="59" t="s">
        <v>73</v>
      </c>
      <c r="O120" s="83">
        <v>5</v>
      </c>
      <c r="P120" s="59" t="s">
        <v>73</v>
      </c>
      <c r="Q120" s="59">
        <v>4</v>
      </c>
      <c r="R120" s="59" t="s">
        <v>36</v>
      </c>
      <c r="S120" s="83" t="s">
        <v>36</v>
      </c>
      <c r="T120" s="165" t="s">
        <v>36</v>
      </c>
      <c r="U120" s="165" t="s">
        <v>36</v>
      </c>
      <c r="V120" s="165" t="s">
        <v>36</v>
      </c>
      <c r="W120" s="165" t="s">
        <v>36</v>
      </c>
      <c r="X120" s="66">
        <v>90</v>
      </c>
      <c r="Y120" s="67" t="s">
        <v>137</v>
      </c>
      <c r="Z120" s="178">
        <v>0</v>
      </c>
      <c r="AA120" s="174">
        <v>0</v>
      </c>
      <c r="AB120" s="174">
        <v>0</v>
      </c>
      <c r="AC120" s="174">
        <v>0</v>
      </c>
      <c r="AD120" s="174">
        <v>0</v>
      </c>
      <c r="AE120" s="174">
        <v>0</v>
      </c>
      <c r="AF120" s="174">
        <v>0</v>
      </c>
      <c r="AG120" s="177">
        <v>0</v>
      </c>
      <c r="AH120" s="70">
        <v>0</v>
      </c>
      <c r="AI120" s="66">
        <v>0</v>
      </c>
      <c r="AJ120" s="66">
        <v>0</v>
      </c>
      <c r="AK120" s="186">
        <f t="shared" si="1"/>
        <v>0</v>
      </c>
      <c r="AL120" s="181"/>
    </row>
    <row r="121" spans="1:38" x14ac:dyDescent="0.25">
      <c r="A121" s="52" t="s">
        <v>33</v>
      </c>
      <c r="B121" s="53" t="s">
        <v>253</v>
      </c>
      <c r="C121" s="54">
        <v>0.94097222222222221</v>
      </c>
      <c r="D121" s="54">
        <v>1.3194444444444444E-2</v>
      </c>
      <c r="E121" s="52" t="s">
        <v>268</v>
      </c>
      <c r="F121" s="52" t="s">
        <v>517</v>
      </c>
      <c r="G121" s="52" t="s">
        <v>143</v>
      </c>
      <c r="H121" s="56" t="s">
        <v>142</v>
      </c>
      <c r="I121" s="45">
        <v>5</v>
      </c>
      <c r="J121" s="56" t="s">
        <v>142</v>
      </c>
      <c r="K121" s="56">
        <v>5</v>
      </c>
      <c r="L121" s="56" t="s">
        <v>36</v>
      </c>
      <c r="M121" s="45" t="s">
        <v>36</v>
      </c>
      <c r="N121" s="59" t="s">
        <v>142</v>
      </c>
      <c r="O121" s="83">
        <v>5</v>
      </c>
      <c r="P121" s="59" t="s">
        <v>142</v>
      </c>
      <c r="Q121" s="59">
        <v>4</v>
      </c>
      <c r="R121" s="59" t="s">
        <v>36</v>
      </c>
      <c r="S121" s="83" t="s">
        <v>36</v>
      </c>
      <c r="T121" s="165" t="s">
        <v>36</v>
      </c>
      <c r="U121" s="165" t="s">
        <v>36</v>
      </c>
      <c r="V121" s="165" t="s">
        <v>36</v>
      </c>
      <c r="W121" s="165" t="s">
        <v>36</v>
      </c>
      <c r="X121" s="66">
        <v>90</v>
      </c>
      <c r="Y121" s="67" t="s">
        <v>137</v>
      </c>
      <c r="Z121" s="178">
        <v>0</v>
      </c>
      <c r="AA121" s="174">
        <v>0</v>
      </c>
      <c r="AB121" s="174">
        <v>0</v>
      </c>
      <c r="AC121" s="174">
        <v>0</v>
      </c>
      <c r="AD121" s="174">
        <v>0</v>
      </c>
      <c r="AE121" s="174">
        <v>0</v>
      </c>
      <c r="AF121" s="174">
        <v>0</v>
      </c>
      <c r="AG121" s="177">
        <v>0</v>
      </c>
      <c r="AH121" s="70">
        <v>0</v>
      </c>
      <c r="AI121" s="66">
        <v>0</v>
      </c>
      <c r="AJ121" s="66">
        <v>0</v>
      </c>
      <c r="AK121" s="186">
        <f t="shared" si="1"/>
        <v>0</v>
      </c>
      <c r="AL121" s="181"/>
    </row>
    <row r="122" spans="1:38" x14ac:dyDescent="0.25">
      <c r="A122" s="52" t="s">
        <v>33</v>
      </c>
      <c r="B122" s="53" t="s">
        <v>269</v>
      </c>
      <c r="C122" s="54" t="s">
        <v>270</v>
      </c>
      <c r="D122" s="54">
        <v>0.3263888888888889</v>
      </c>
      <c r="E122" s="52" t="s">
        <v>271</v>
      </c>
      <c r="F122" s="52" t="s">
        <v>517</v>
      </c>
      <c r="G122" s="52" t="s">
        <v>143</v>
      </c>
      <c r="H122" s="56" t="s">
        <v>136</v>
      </c>
      <c r="I122" s="45">
        <v>5</v>
      </c>
      <c r="J122" s="56" t="s">
        <v>136</v>
      </c>
      <c r="K122" s="56">
        <v>5</v>
      </c>
      <c r="L122" s="56" t="s">
        <v>36</v>
      </c>
      <c r="M122" s="45" t="s">
        <v>36</v>
      </c>
      <c r="N122" s="59" t="s">
        <v>136</v>
      </c>
      <c r="O122" s="83">
        <v>5</v>
      </c>
      <c r="P122" s="59" t="s">
        <v>136</v>
      </c>
      <c r="Q122" s="59">
        <v>2</v>
      </c>
      <c r="R122" s="59" t="s">
        <v>36</v>
      </c>
      <c r="S122" s="83" t="s">
        <v>36</v>
      </c>
      <c r="T122" s="165" t="s">
        <v>36</v>
      </c>
      <c r="U122" s="165" t="s">
        <v>36</v>
      </c>
      <c r="V122" s="165" t="s">
        <v>36</v>
      </c>
      <c r="W122" s="165" t="s">
        <v>36</v>
      </c>
      <c r="X122" s="66">
        <v>70</v>
      </c>
      <c r="Y122" s="67" t="s">
        <v>137</v>
      </c>
      <c r="Z122" s="178">
        <v>0.25</v>
      </c>
      <c r="AA122" s="174">
        <v>0</v>
      </c>
      <c r="AB122" s="174">
        <v>0</v>
      </c>
      <c r="AC122" s="174">
        <v>0</v>
      </c>
      <c r="AD122" s="174">
        <v>0</v>
      </c>
      <c r="AE122" s="174">
        <v>0</v>
      </c>
      <c r="AF122" s="174">
        <v>0</v>
      </c>
      <c r="AG122" s="177">
        <v>0</v>
      </c>
      <c r="AH122" s="70">
        <v>2</v>
      </c>
      <c r="AI122" s="66">
        <v>0.25</v>
      </c>
      <c r="AJ122" s="66">
        <f t="shared" si="4"/>
        <v>0.125</v>
      </c>
      <c r="AK122" s="186">
        <f t="shared" si="1"/>
        <v>0.25</v>
      </c>
      <c r="AL122" s="181"/>
    </row>
    <row r="123" spans="1:38" x14ac:dyDescent="0.25">
      <c r="A123" s="52" t="s">
        <v>217</v>
      </c>
      <c r="B123" s="53" t="s">
        <v>269</v>
      </c>
      <c r="C123" s="54">
        <v>0.35625000000000001</v>
      </c>
      <c r="D123" s="54">
        <v>0.4826388888888889</v>
      </c>
      <c r="E123" s="52" t="s">
        <v>272</v>
      </c>
      <c r="F123" s="52" t="s">
        <v>517</v>
      </c>
      <c r="G123" s="52" t="s">
        <v>143</v>
      </c>
      <c r="H123" s="56" t="s">
        <v>65</v>
      </c>
      <c r="I123" s="45">
        <v>5</v>
      </c>
      <c r="J123" s="56" t="s">
        <v>65</v>
      </c>
      <c r="K123" s="56">
        <v>5</v>
      </c>
      <c r="L123" s="56" t="s">
        <v>36</v>
      </c>
      <c r="M123" s="45" t="s">
        <v>36</v>
      </c>
      <c r="N123" s="59" t="s">
        <v>65</v>
      </c>
      <c r="O123" s="83">
        <v>5</v>
      </c>
      <c r="P123" s="59" t="s">
        <v>65</v>
      </c>
      <c r="Q123" s="59">
        <v>5</v>
      </c>
      <c r="R123" s="59" t="s">
        <v>36</v>
      </c>
      <c r="S123" s="83" t="s">
        <v>36</v>
      </c>
      <c r="T123" s="165" t="s">
        <v>36</v>
      </c>
      <c r="U123" s="165" t="s">
        <v>36</v>
      </c>
      <c r="V123" s="165" t="s">
        <v>36</v>
      </c>
      <c r="W123" s="165" t="s">
        <v>36</v>
      </c>
      <c r="X123" s="66">
        <v>100</v>
      </c>
      <c r="Y123" s="67" t="s">
        <v>137</v>
      </c>
      <c r="Z123" s="178">
        <v>0</v>
      </c>
      <c r="AA123" s="174">
        <v>0</v>
      </c>
      <c r="AB123" s="174">
        <v>0</v>
      </c>
      <c r="AC123" s="174">
        <v>0</v>
      </c>
      <c r="AD123" s="174">
        <v>0</v>
      </c>
      <c r="AE123" s="174">
        <v>0</v>
      </c>
      <c r="AF123" s="174">
        <v>0</v>
      </c>
      <c r="AG123" s="177">
        <v>0</v>
      </c>
      <c r="AH123" s="70">
        <v>0</v>
      </c>
      <c r="AI123" s="66">
        <v>0</v>
      </c>
      <c r="AJ123" s="66">
        <v>0</v>
      </c>
      <c r="AK123" s="186">
        <f t="shared" si="1"/>
        <v>0</v>
      </c>
      <c r="AL123" s="181"/>
    </row>
    <row r="124" spans="1:38" x14ac:dyDescent="0.25">
      <c r="A124" s="52" t="s">
        <v>217</v>
      </c>
      <c r="B124" s="53" t="s">
        <v>269</v>
      </c>
      <c r="C124" s="54">
        <v>0.51458333333333328</v>
      </c>
      <c r="D124" s="54">
        <v>0.52986111111111112</v>
      </c>
      <c r="E124" s="52" t="s">
        <v>273</v>
      </c>
      <c r="F124" s="52" t="s">
        <v>517</v>
      </c>
      <c r="G124" s="52" t="s">
        <v>143</v>
      </c>
      <c r="H124" s="56" t="s">
        <v>142</v>
      </c>
      <c r="I124" s="45">
        <v>5</v>
      </c>
      <c r="J124" s="56" t="s">
        <v>142</v>
      </c>
      <c r="K124" s="56">
        <v>5</v>
      </c>
      <c r="L124" s="56" t="s">
        <v>36</v>
      </c>
      <c r="M124" s="45" t="s">
        <v>36</v>
      </c>
      <c r="N124" s="59" t="s">
        <v>142</v>
      </c>
      <c r="O124" s="83">
        <v>5</v>
      </c>
      <c r="P124" s="59" t="s">
        <v>142</v>
      </c>
      <c r="Q124" s="59">
        <v>5</v>
      </c>
      <c r="R124" s="59" t="s">
        <v>36</v>
      </c>
      <c r="S124" s="83" t="s">
        <v>36</v>
      </c>
      <c r="T124" s="165" t="s">
        <v>36</v>
      </c>
      <c r="U124" s="165" t="s">
        <v>36</v>
      </c>
      <c r="V124" s="165" t="s">
        <v>36</v>
      </c>
      <c r="W124" s="165" t="s">
        <v>36</v>
      </c>
      <c r="X124" s="66">
        <v>100</v>
      </c>
      <c r="Y124" s="67" t="s">
        <v>137</v>
      </c>
      <c r="Z124" s="178">
        <v>0</v>
      </c>
      <c r="AA124" s="174">
        <v>0</v>
      </c>
      <c r="AB124" s="174">
        <v>0</v>
      </c>
      <c r="AC124" s="174">
        <v>0</v>
      </c>
      <c r="AD124" s="174">
        <v>0</v>
      </c>
      <c r="AE124" s="174">
        <v>0</v>
      </c>
      <c r="AF124" s="174">
        <v>0</v>
      </c>
      <c r="AG124" s="177">
        <v>0</v>
      </c>
      <c r="AH124" s="70">
        <v>0</v>
      </c>
      <c r="AI124" s="66">
        <v>0</v>
      </c>
      <c r="AJ124" s="66">
        <v>0</v>
      </c>
      <c r="AK124" s="186">
        <f t="shared" si="1"/>
        <v>0</v>
      </c>
      <c r="AL124" s="181"/>
    </row>
    <row r="125" spans="1:38" x14ac:dyDescent="0.25">
      <c r="A125" s="52" t="s">
        <v>217</v>
      </c>
      <c r="B125" s="53" t="s">
        <v>269</v>
      </c>
      <c r="C125" s="54">
        <v>0.51597222222222217</v>
      </c>
      <c r="D125" s="54">
        <v>0.59513888888888888</v>
      </c>
      <c r="E125" s="52" t="s">
        <v>274</v>
      </c>
      <c r="F125" s="52" t="s">
        <v>517</v>
      </c>
      <c r="G125" s="52" t="s">
        <v>143</v>
      </c>
      <c r="H125" s="56" t="s">
        <v>73</v>
      </c>
      <c r="I125" s="45">
        <v>5</v>
      </c>
      <c r="J125" s="56" t="s">
        <v>73</v>
      </c>
      <c r="K125" s="56">
        <v>5</v>
      </c>
      <c r="L125" s="56" t="s">
        <v>36</v>
      </c>
      <c r="M125" s="45" t="s">
        <v>36</v>
      </c>
      <c r="N125" s="59" t="s">
        <v>73</v>
      </c>
      <c r="O125" s="83">
        <v>5</v>
      </c>
      <c r="P125" s="59" t="s">
        <v>73</v>
      </c>
      <c r="Q125" s="59">
        <v>4</v>
      </c>
      <c r="R125" s="59" t="s">
        <v>36</v>
      </c>
      <c r="S125" s="83" t="s">
        <v>36</v>
      </c>
      <c r="T125" s="165" t="s">
        <v>36</v>
      </c>
      <c r="U125" s="165" t="s">
        <v>36</v>
      </c>
      <c r="V125" s="165" t="s">
        <v>36</v>
      </c>
      <c r="W125" s="165" t="s">
        <v>36</v>
      </c>
      <c r="X125" s="66">
        <v>90</v>
      </c>
      <c r="Y125" s="67" t="s">
        <v>137</v>
      </c>
      <c r="Z125" s="178">
        <v>0</v>
      </c>
      <c r="AA125" s="174">
        <v>0</v>
      </c>
      <c r="AB125" s="174">
        <v>0</v>
      </c>
      <c r="AC125" s="174">
        <v>0</v>
      </c>
      <c r="AD125" s="174">
        <v>0</v>
      </c>
      <c r="AE125" s="174">
        <v>0</v>
      </c>
      <c r="AF125" s="174">
        <v>0</v>
      </c>
      <c r="AG125" s="177">
        <v>0</v>
      </c>
      <c r="AH125" s="70">
        <v>0</v>
      </c>
      <c r="AI125" s="66">
        <v>0</v>
      </c>
      <c r="AJ125" s="66">
        <v>0</v>
      </c>
      <c r="AK125" s="186">
        <f t="shared" si="1"/>
        <v>0</v>
      </c>
      <c r="AL125" s="181"/>
    </row>
    <row r="126" spans="1:38" x14ac:dyDescent="0.25">
      <c r="A126" s="52" t="s">
        <v>217</v>
      </c>
      <c r="B126" s="53" t="s">
        <v>269</v>
      </c>
      <c r="C126" s="54">
        <v>0.62430555555555556</v>
      </c>
      <c r="D126" s="54">
        <v>0.64444444444444449</v>
      </c>
      <c r="E126" s="52" t="s">
        <v>275</v>
      </c>
      <c r="F126" s="52" t="s">
        <v>517</v>
      </c>
      <c r="G126" s="52" t="s">
        <v>143</v>
      </c>
      <c r="H126" s="56" t="s">
        <v>65</v>
      </c>
      <c r="I126" s="45">
        <v>5</v>
      </c>
      <c r="J126" s="56" t="s">
        <v>65</v>
      </c>
      <c r="K126" s="56">
        <v>5</v>
      </c>
      <c r="L126" s="56" t="s">
        <v>36</v>
      </c>
      <c r="M126" s="45" t="s">
        <v>36</v>
      </c>
      <c r="N126" s="59" t="s">
        <v>65</v>
      </c>
      <c r="O126" s="83">
        <v>5</v>
      </c>
      <c r="P126" s="59" t="s">
        <v>65</v>
      </c>
      <c r="Q126" s="59">
        <v>5</v>
      </c>
      <c r="R126" s="59" t="s">
        <v>36</v>
      </c>
      <c r="S126" s="83" t="s">
        <v>36</v>
      </c>
      <c r="T126" s="165" t="s">
        <v>36</v>
      </c>
      <c r="U126" s="165" t="s">
        <v>36</v>
      </c>
      <c r="V126" s="165" t="s">
        <v>36</v>
      </c>
      <c r="W126" s="165" t="s">
        <v>36</v>
      </c>
      <c r="X126" s="66">
        <v>100</v>
      </c>
      <c r="Y126" s="67" t="s">
        <v>137</v>
      </c>
      <c r="Z126" s="178">
        <v>0</v>
      </c>
      <c r="AA126" s="174">
        <v>0</v>
      </c>
      <c r="AB126" s="174">
        <v>0.75</v>
      </c>
      <c r="AC126" s="174">
        <v>0</v>
      </c>
      <c r="AD126" s="174">
        <v>0</v>
      </c>
      <c r="AE126" s="174">
        <v>0</v>
      </c>
      <c r="AF126" s="174">
        <v>0</v>
      </c>
      <c r="AG126" s="177">
        <v>0</v>
      </c>
      <c r="AH126" s="70">
        <v>1</v>
      </c>
      <c r="AI126" s="66">
        <v>0.75</v>
      </c>
      <c r="AJ126" s="66">
        <f t="shared" si="4"/>
        <v>0.75</v>
      </c>
      <c r="AK126" s="186">
        <f t="shared" si="1"/>
        <v>0.75</v>
      </c>
      <c r="AL126" s="181"/>
    </row>
    <row r="127" spans="1:38" x14ac:dyDescent="0.25">
      <c r="A127" s="52" t="s">
        <v>217</v>
      </c>
      <c r="B127" s="53" t="s">
        <v>269</v>
      </c>
      <c r="C127" s="54">
        <v>0.67847222222222225</v>
      </c>
      <c r="D127" s="54">
        <v>0.68958333333333333</v>
      </c>
      <c r="E127" s="52" t="s">
        <v>276</v>
      </c>
      <c r="F127" s="52" t="s">
        <v>517</v>
      </c>
      <c r="G127" s="52" t="s">
        <v>143</v>
      </c>
      <c r="H127" s="56" t="s">
        <v>142</v>
      </c>
      <c r="I127" s="45">
        <v>5</v>
      </c>
      <c r="J127" s="56" t="s">
        <v>142</v>
      </c>
      <c r="K127" s="56">
        <v>5</v>
      </c>
      <c r="L127" s="56" t="s">
        <v>36</v>
      </c>
      <c r="M127" s="45" t="s">
        <v>36</v>
      </c>
      <c r="N127" s="59" t="s">
        <v>142</v>
      </c>
      <c r="O127" s="83">
        <v>5</v>
      </c>
      <c r="P127" s="59" t="s">
        <v>142</v>
      </c>
      <c r="Q127" s="59">
        <v>5</v>
      </c>
      <c r="R127" s="59" t="s">
        <v>36</v>
      </c>
      <c r="S127" s="83" t="s">
        <v>36</v>
      </c>
      <c r="T127" s="165" t="s">
        <v>36</v>
      </c>
      <c r="U127" s="165" t="s">
        <v>36</v>
      </c>
      <c r="V127" s="165" t="s">
        <v>36</v>
      </c>
      <c r="W127" s="165" t="s">
        <v>36</v>
      </c>
      <c r="X127" s="66">
        <v>100</v>
      </c>
      <c r="Y127" s="67" t="s">
        <v>137</v>
      </c>
      <c r="Z127" s="178">
        <v>0</v>
      </c>
      <c r="AA127" s="174">
        <v>0</v>
      </c>
      <c r="AB127" s="174">
        <v>0</v>
      </c>
      <c r="AC127" s="174">
        <v>0</v>
      </c>
      <c r="AD127" s="174">
        <v>0</v>
      </c>
      <c r="AE127" s="174">
        <v>0</v>
      </c>
      <c r="AF127" s="174">
        <v>0</v>
      </c>
      <c r="AG127" s="177">
        <v>0</v>
      </c>
      <c r="AH127" s="70">
        <v>0</v>
      </c>
      <c r="AI127" s="66">
        <v>0</v>
      </c>
      <c r="AJ127" s="66">
        <v>0</v>
      </c>
      <c r="AK127" s="186">
        <f t="shared" si="1"/>
        <v>0</v>
      </c>
      <c r="AL127" s="181"/>
    </row>
    <row r="128" spans="1:38" x14ac:dyDescent="0.25">
      <c r="A128" s="52" t="s">
        <v>217</v>
      </c>
      <c r="B128" s="53" t="s">
        <v>269</v>
      </c>
      <c r="C128" s="54">
        <v>0.70833333333333337</v>
      </c>
      <c r="D128" s="54">
        <v>0.72986111111111107</v>
      </c>
      <c r="E128" s="52" t="s">
        <v>278</v>
      </c>
      <c r="F128" s="52" t="s">
        <v>517</v>
      </c>
      <c r="G128" s="52" t="s">
        <v>143</v>
      </c>
      <c r="H128" s="56" t="s">
        <v>73</v>
      </c>
      <c r="I128" s="45">
        <v>5</v>
      </c>
      <c r="J128" s="56" t="s">
        <v>73</v>
      </c>
      <c r="K128" s="56">
        <v>5</v>
      </c>
      <c r="L128" s="56" t="s">
        <v>36</v>
      </c>
      <c r="M128" s="45" t="s">
        <v>36</v>
      </c>
      <c r="N128" s="59" t="s">
        <v>73</v>
      </c>
      <c r="O128" s="83">
        <v>5</v>
      </c>
      <c r="P128" s="59" t="s">
        <v>73</v>
      </c>
      <c r="Q128" s="59">
        <v>5</v>
      </c>
      <c r="R128" s="59" t="s">
        <v>36</v>
      </c>
      <c r="S128" s="83" t="s">
        <v>36</v>
      </c>
      <c r="T128" s="165" t="s">
        <v>36</v>
      </c>
      <c r="U128" s="165" t="s">
        <v>36</v>
      </c>
      <c r="V128" s="165" t="s">
        <v>36</v>
      </c>
      <c r="W128" s="165" t="s">
        <v>36</v>
      </c>
      <c r="X128" s="66">
        <v>100</v>
      </c>
      <c r="Y128" s="67" t="s">
        <v>137</v>
      </c>
      <c r="Z128" s="178">
        <v>0</v>
      </c>
      <c r="AA128" s="174">
        <v>0</v>
      </c>
      <c r="AB128" s="174">
        <v>0</v>
      </c>
      <c r="AC128" s="174">
        <v>0</v>
      </c>
      <c r="AD128" s="174">
        <v>0</v>
      </c>
      <c r="AE128" s="174">
        <v>0</v>
      </c>
      <c r="AF128" s="174">
        <v>0</v>
      </c>
      <c r="AG128" s="177">
        <v>0</v>
      </c>
      <c r="AH128" s="70">
        <v>0</v>
      </c>
      <c r="AI128" s="66">
        <v>0</v>
      </c>
      <c r="AJ128" s="66">
        <v>0</v>
      </c>
      <c r="AK128" s="186">
        <f t="shared" si="1"/>
        <v>0</v>
      </c>
      <c r="AL128" s="181"/>
    </row>
    <row r="129" spans="1:38" x14ac:dyDescent="0.25">
      <c r="A129" s="52" t="s">
        <v>33</v>
      </c>
      <c r="B129" s="53" t="s">
        <v>269</v>
      </c>
      <c r="C129" s="54">
        <v>0.80902777777777779</v>
      </c>
      <c r="D129" s="54">
        <v>0.81805555555555554</v>
      </c>
      <c r="E129" s="52" t="s">
        <v>277</v>
      </c>
      <c r="F129" s="52" t="s">
        <v>517</v>
      </c>
      <c r="G129" s="52" t="s">
        <v>143</v>
      </c>
      <c r="H129" s="56" t="s">
        <v>136</v>
      </c>
      <c r="I129" s="45">
        <v>5</v>
      </c>
      <c r="J129" s="56" t="s">
        <v>136</v>
      </c>
      <c r="K129" s="56">
        <v>5</v>
      </c>
      <c r="L129" s="56" t="s">
        <v>36</v>
      </c>
      <c r="M129" s="45" t="s">
        <v>36</v>
      </c>
      <c r="N129" s="59" t="s">
        <v>136</v>
      </c>
      <c r="O129" s="83">
        <v>5</v>
      </c>
      <c r="P129" s="59" t="s">
        <v>136</v>
      </c>
      <c r="Q129" s="59">
        <v>5</v>
      </c>
      <c r="R129" s="59" t="s">
        <v>36</v>
      </c>
      <c r="S129" s="83" t="s">
        <v>36</v>
      </c>
      <c r="T129" s="165" t="s">
        <v>36</v>
      </c>
      <c r="U129" s="165" t="s">
        <v>36</v>
      </c>
      <c r="V129" s="165" t="s">
        <v>36</v>
      </c>
      <c r="W129" s="165" t="s">
        <v>36</v>
      </c>
      <c r="X129" s="66">
        <v>100</v>
      </c>
      <c r="Y129" s="67" t="s">
        <v>137</v>
      </c>
      <c r="Z129" s="178">
        <v>0</v>
      </c>
      <c r="AA129" s="174">
        <v>0</v>
      </c>
      <c r="AB129" s="174">
        <v>0</v>
      </c>
      <c r="AC129" s="174">
        <v>0</v>
      </c>
      <c r="AD129" s="174">
        <v>0</v>
      </c>
      <c r="AE129" s="174">
        <v>0</v>
      </c>
      <c r="AF129" s="174">
        <v>0</v>
      </c>
      <c r="AG129" s="177">
        <v>0</v>
      </c>
      <c r="AH129" s="70">
        <v>0</v>
      </c>
      <c r="AI129" s="66">
        <v>0</v>
      </c>
      <c r="AJ129" s="66">
        <v>0</v>
      </c>
      <c r="AK129" s="186">
        <f t="shared" si="1"/>
        <v>0</v>
      </c>
      <c r="AL129" s="181"/>
    </row>
    <row r="130" spans="1:38" x14ac:dyDescent="0.25">
      <c r="A130" s="52" t="s">
        <v>33</v>
      </c>
      <c r="B130" s="53" t="s">
        <v>269</v>
      </c>
      <c r="C130" s="54">
        <v>0.8354166666666667</v>
      </c>
      <c r="D130" s="54">
        <v>0.86458333333333337</v>
      </c>
      <c r="E130" s="52" t="s">
        <v>279</v>
      </c>
      <c r="F130" s="52" t="s">
        <v>517</v>
      </c>
      <c r="G130" s="52" t="s">
        <v>143</v>
      </c>
      <c r="H130" s="56" t="s">
        <v>65</v>
      </c>
      <c r="I130" s="45">
        <v>5</v>
      </c>
      <c r="J130" s="56" t="s">
        <v>65</v>
      </c>
      <c r="K130" s="56">
        <v>5</v>
      </c>
      <c r="L130" s="56" t="s">
        <v>36</v>
      </c>
      <c r="M130" s="45" t="s">
        <v>36</v>
      </c>
      <c r="N130" s="59" t="s">
        <v>65</v>
      </c>
      <c r="O130" s="83">
        <v>5</v>
      </c>
      <c r="P130" s="59" t="s">
        <v>65</v>
      </c>
      <c r="Q130" s="59">
        <v>5</v>
      </c>
      <c r="R130" s="59" t="s">
        <v>36</v>
      </c>
      <c r="S130" s="83" t="s">
        <v>36</v>
      </c>
      <c r="T130" s="165" t="s">
        <v>36</v>
      </c>
      <c r="U130" s="165" t="s">
        <v>36</v>
      </c>
      <c r="V130" s="165" t="s">
        <v>36</v>
      </c>
      <c r="W130" s="165" t="s">
        <v>36</v>
      </c>
      <c r="X130" s="66">
        <v>100</v>
      </c>
      <c r="Y130" s="67" t="s">
        <v>137</v>
      </c>
      <c r="Z130" s="178">
        <v>0</v>
      </c>
      <c r="AA130" s="174">
        <v>0</v>
      </c>
      <c r="AB130" s="174">
        <v>0</v>
      </c>
      <c r="AC130" s="174">
        <v>0</v>
      </c>
      <c r="AD130" s="174">
        <v>0</v>
      </c>
      <c r="AE130" s="174">
        <v>0</v>
      </c>
      <c r="AF130" s="174">
        <v>0</v>
      </c>
      <c r="AG130" s="177">
        <v>0</v>
      </c>
      <c r="AH130" s="70">
        <v>0</v>
      </c>
      <c r="AI130" s="66">
        <v>0</v>
      </c>
      <c r="AJ130" s="66">
        <v>0</v>
      </c>
      <c r="AK130" s="186">
        <f t="shared" si="1"/>
        <v>0</v>
      </c>
      <c r="AL130" s="181"/>
    </row>
    <row r="131" spans="1:38" x14ac:dyDescent="0.25">
      <c r="A131" s="52" t="s">
        <v>33</v>
      </c>
      <c r="B131" s="53" t="s">
        <v>269</v>
      </c>
      <c r="C131" s="54">
        <v>0.88194444444444453</v>
      </c>
      <c r="D131" s="54">
        <v>0.97222222222222221</v>
      </c>
      <c r="E131" s="52" t="s">
        <v>280</v>
      </c>
      <c r="F131" s="52" t="s">
        <v>517</v>
      </c>
      <c r="G131" s="52" t="s">
        <v>143</v>
      </c>
      <c r="H131" s="56" t="s">
        <v>142</v>
      </c>
      <c r="I131" s="45">
        <v>5</v>
      </c>
      <c r="J131" s="56" t="s">
        <v>142</v>
      </c>
      <c r="K131" s="56">
        <v>5</v>
      </c>
      <c r="L131" s="56" t="s">
        <v>36</v>
      </c>
      <c r="M131" s="45" t="s">
        <v>36</v>
      </c>
      <c r="N131" s="59" t="s">
        <v>142</v>
      </c>
      <c r="O131" s="83">
        <v>5</v>
      </c>
      <c r="P131" s="59" t="s">
        <v>142</v>
      </c>
      <c r="Q131" s="59">
        <v>5</v>
      </c>
      <c r="R131" s="59" t="s">
        <v>36</v>
      </c>
      <c r="S131" s="83" t="s">
        <v>36</v>
      </c>
      <c r="T131" s="165" t="s">
        <v>36</v>
      </c>
      <c r="U131" s="165" t="s">
        <v>36</v>
      </c>
      <c r="V131" s="165" t="s">
        <v>36</v>
      </c>
      <c r="W131" s="165" t="s">
        <v>36</v>
      </c>
      <c r="X131" s="66">
        <v>100</v>
      </c>
      <c r="Y131" s="67" t="s">
        <v>137</v>
      </c>
      <c r="Z131" s="178">
        <v>0</v>
      </c>
      <c r="AA131" s="174">
        <v>0</v>
      </c>
      <c r="AB131" s="174">
        <v>0</v>
      </c>
      <c r="AC131" s="174">
        <v>0</v>
      </c>
      <c r="AD131" s="174">
        <v>0</v>
      </c>
      <c r="AE131" s="174">
        <v>0</v>
      </c>
      <c r="AF131" s="174">
        <v>0</v>
      </c>
      <c r="AG131" s="177">
        <v>0</v>
      </c>
      <c r="AH131" s="70">
        <v>0</v>
      </c>
      <c r="AI131" s="66">
        <v>0</v>
      </c>
      <c r="AJ131" s="66">
        <v>0</v>
      </c>
      <c r="AK131" s="186">
        <f t="shared" si="1"/>
        <v>0</v>
      </c>
      <c r="AL131" s="181"/>
    </row>
    <row r="132" spans="1:38" x14ac:dyDescent="0.25">
      <c r="A132" s="52" t="s">
        <v>33</v>
      </c>
      <c r="B132" s="53" t="s">
        <v>281</v>
      </c>
      <c r="C132" s="54">
        <v>3.472222222222222E-3</v>
      </c>
      <c r="D132" s="54">
        <v>4.5138888888888888E-2</v>
      </c>
      <c r="E132" s="52" t="s">
        <v>282</v>
      </c>
      <c r="F132" s="52" t="s">
        <v>517</v>
      </c>
      <c r="G132" s="52" t="s">
        <v>143</v>
      </c>
      <c r="H132" s="56" t="s">
        <v>136</v>
      </c>
      <c r="I132" s="45">
        <v>5</v>
      </c>
      <c r="J132" s="56" t="s">
        <v>136</v>
      </c>
      <c r="K132" s="56">
        <v>5</v>
      </c>
      <c r="L132" s="56" t="s">
        <v>36</v>
      </c>
      <c r="M132" s="45" t="s">
        <v>36</v>
      </c>
      <c r="N132" s="59" t="s">
        <v>136</v>
      </c>
      <c r="O132" s="83">
        <v>5</v>
      </c>
      <c r="P132" s="59" t="s">
        <v>136</v>
      </c>
      <c r="Q132" s="59">
        <v>5</v>
      </c>
      <c r="R132" s="59" t="s">
        <v>36</v>
      </c>
      <c r="S132" s="83" t="s">
        <v>36</v>
      </c>
      <c r="T132" s="165" t="s">
        <v>36</v>
      </c>
      <c r="U132" s="165" t="s">
        <v>36</v>
      </c>
      <c r="V132" s="165" t="s">
        <v>36</v>
      </c>
      <c r="W132" s="165" t="s">
        <v>36</v>
      </c>
      <c r="X132" s="66">
        <v>100</v>
      </c>
      <c r="Y132" s="67" t="s">
        <v>137</v>
      </c>
      <c r="Z132" s="178">
        <v>0</v>
      </c>
      <c r="AA132" s="174">
        <v>0</v>
      </c>
      <c r="AB132" s="174">
        <v>0</v>
      </c>
      <c r="AC132" s="174">
        <v>0</v>
      </c>
      <c r="AD132" s="174">
        <v>0</v>
      </c>
      <c r="AE132" s="174">
        <v>0</v>
      </c>
      <c r="AF132" s="174">
        <v>0</v>
      </c>
      <c r="AG132" s="177">
        <v>0</v>
      </c>
      <c r="AH132" s="70">
        <v>0</v>
      </c>
      <c r="AI132" s="66">
        <v>0</v>
      </c>
      <c r="AJ132" s="66">
        <v>0</v>
      </c>
      <c r="AK132" s="186">
        <f t="shared" si="1"/>
        <v>0</v>
      </c>
      <c r="AL132" s="181"/>
    </row>
    <row r="133" spans="1:38" x14ac:dyDescent="0.25">
      <c r="A133" s="52" t="s">
        <v>33</v>
      </c>
      <c r="B133" s="53" t="s">
        <v>281</v>
      </c>
      <c r="C133" s="54">
        <v>0.21041666666666667</v>
      </c>
      <c r="D133" s="54">
        <v>0.22916666666666666</v>
      </c>
      <c r="E133" s="52" t="s">
        <v>283</v>
      </c>
      <c r="F133" s="52" t="s">
        <v>517</v>
      </c>
      <c r="G133" s="52" t="s">
        <v>143</v>
      </c>
      <c r="H133" s="56" t="s">
        <v>73</v>
      </c>
      <c r="I133" s="45">
        <v>5</v>
      </c>
      <c r="J133" s="56" t="s">
        <v>73</v>
      </c>
      <c r="K133" s="56">
        <v>5</v>
      </c>
      <c r="L133" s="56" t="s">
        <v>36</v>
      </c>
      <c r="M133" s="45" t="s">
        <v>36</v>
      </c>
      <c r="N133" s="59" t="s">
        <v>73</v>
      </c>
      <c r="O133" s="83">
        <v>5</v>
      </c>
      <c r="P133" s="59" t="s">
        <v>73</v>
      </c>
      <c r="Q133" s="59">
        <v>5</v>
      </c>
      <c r="R133" s="59" t="s">
        <v>36</v>
      </c>
      <c r="S133" s="83" t="s">
        <v>36</v>
      </c>
      <c r="T133" s="165" t="s">
        <v>36</v>
      </c>
      <c r="U133" s="165" t="s">
        <v>36</v>
      </c>
      <c r="V133" s="165" t="s">
        <v>36</v>
      </c>
      <c r="W133" s="165" t="s">
        <v>36</v>
      </c>
      <c r="X133" s="66">
        <v>100</v>
      </c>
      <c r="Y133" s="67" t="s">
        <v>137</v>
      </c>
      <c r="Z133" s="178">
        <v>0</v>
      </c>
      <c r="AA133" s="174">
        <v>0</v>
      </c>
      <c r="AB133" s="174">
        <v>0</v>
      </c>
      <c r="AC133" s="174">
        <v>0</v>
      </c>
      <c r="AD133" s="174">
        <v>0</v>
      </c>
      <c r="AE133" s="174">
        <v>0</v>
      </c>
      <c r="AF133" s="174">
        <v>0</v>
      </c>
      <c r="AG133" s="177">
        <v>0</v>
      </c>
      <c r="AH133" s="70">
        <v>0</v>
      </c>
      <c r="AI133" s="66">
        <v>0</v>
      </c>
      <c r="AJ133" s="66">
        <v>0</v>
      </c>
      <c r="AK133" s="186">
        <f t="shared" si="1"/>
        <v>0</v>
      </c>
      <c r="AL133" s="181"/>
    </row>
    <row r="134" spans="1:38" x14ac:dyDescent="0.25">
      <c r="A134" s="52" t="s">
        <v>33</v>
      </c>
      <c r="B134" s="53" t="s">
        <v>281</v>
      </c>
      <c r="C134" s="54">
        <v>0.2638888888888889</v>
      </c>
      <c r="D134" s="54">
        <v>0.27430555555555552</v>
      </c>
      <c r="E134" s="52" t="s">
        <v>284</v>
      </c>
      <c r="F134" s="52" t="s">
        <v>517</v>
      </c>
      <c r="G134" s="52" t="s">
        <v>143</v>
      </c>
      <c r="H134" s="56" t="s">
        <v>142</v>
      </c>
      <c r="I134" s="45">
        <v>5</v>
      </c>
      <c r="J134" s="56" t="s">
        <v>142</v>
      </c>
      <c r="K134" s="56">
        <v>5</v>
      </c>
      <c r="L134" s="56" t="s">
        <v>36</v>
      </c>
      <c r="M134" s="45" t="s">
        <v>36</v>
      </c>
      <c r="N134" s="59" t="s">
        <v>142</v>
      </c>
      <c r="O134" s="83">
        <v>5</v>
      </c>
      <c r="P134" s="59" t="s">
        <v>142</v>
      </c>
      <c r="Q134" s="59">
        <v>5</v>
      </c>
      <c r="R134" s="59" t="s">
        <v>36</v>
      </c>
      <c r="S134" s="83" t="s">
        <v>36</v>
      </c>
      <c r="T134" s="165" t="s">
        <v>36</v>
      </c>
      <c r="U134" s="165" t="s">
        <v>36</v>
      </c>
      <c r="V134" s="165" t="s">
        <v>36</v>
      </c>
      <c r="W134" s="165" t="s">
        <v>36</v>
      </c>
      <c r="X134" s="66">
        <v>100</v>
      </c>
      <c r="Y134" s="67" t="s">
        <v>137</v>
      </c>
      <c r="Z134" s="178">
        <v>0</v>
      </c>
      <c r="AA134" s="174">
        <v>0</v>
      </c>
      <c r="AB134" s="174">
        <v>0</v>
      </c>
      <c r="AC134" s="174">
        <v>0</v>
      </c>
      <c r="AD134" s="174">
        <v>0</v>
      </c>
      <c r="AE134" s="174">
        <v>0</v>
      </c>
      <c r="AF134" s="174">
        <v>0</v>
      </c>
      <c r="AG134" s="177">
        <v>0</v>
      </c>
      <c r="AH134" s="70">
        <v>0</v>
      </c>
      <c r="AI134" s="66">
        <v>0</v>
      </c>
      <c r="AJ134" s="66">
        <v>0</v>
      </c>
      <c r="AK134" s="186">
        <f t="shared" ref="AK134:AK197" si="5">SUM(Z134:AG134)</f>
        <v>0</v>
      </c>
      <c r="AL134" s="181"/>
    </row>
    <row r="135" spans="1:38" x14ac:dyDescent="0.25">
      <c r="A135" s="52" t="s">
        <v>217</v>
      </c>
      <c r="B135" s="53" t="s">
        <v>281</v>
      </c>
      <c r="C135" s="54">
        <v>0.29444444444444445</v>
      </c>
      <c r="D135" s="54">
        <v>0.30416666666666664</v>
      </c>
      <c r="E135" s="52" t="s">
        <v>285</v>
      </c>
      <c r="F135" s="52" t="s">
        <v>517</v>
      </c>
      <c r="G135" s="52" t="s">
        <v>143</v>
      </c>
      <c r="H135" s="56" t="s">
        <v>65</v>
      </c>
      <c r="I135" s="45">
        <v>5</v>
      </c>
      <c r="J135" s="56" t="s">
        <v>65</v>
      </c>
      <c r="K135" s="56">
        <v>5</v>
      </c>
      <c r="L135" s="56" t="s">
        <v>36</v>
      </c>
      <c r="M135" s="45" t="s">
        <v>36</v>
      </c>
      <c r="N135" s="59" t="s">
        <v>65</v>
      </c>
      <c r="O135" s="83">
        <v>5</v>
      </c>
      <c r="P135" s="59" t="s">
        <v>65</v>
      </c>
      <c r="Q135" s="59">
        <v>5</v>
      </c>
      <c r="R135" s="59" t="s">
        <v>36</v>
      </c>
      <c r="S135" s="83" t="s">
        <v>36</v>
      </c>
      <c r="T135" s="165" t="s">
        <v>36</v>
      </c>
      <c r="U135" s="165" t="s">
        <v>36</v>
      </c>
      <c r="V135" s="165" t="s">
        <v>36</v>
      </c>
      <c r="W135" s="165" t="s">
        <v>36</v>
      </c>
      <c r="X135" s="66">
        <v>100</v>
      </c>
      <c r="Y135" s="67" t="s">
        <v>137</v>
      </c>
      <c r="Z135" s="178">
        <v>0</v>
      </c>
      <c r="AA135" s="174">
        <v>0</v>
      </c>
      <c r="AB135" s="174">
        <v>0</v>
      </c>
      <c r="AC135" s="174">
        <v>0</v>
      </c>
      <c r="AD135" s="174">
        <v>0</v>
      </c>
      <c r="AE135" s="174">
        <v>0</v>
      </c>
      <c r="AF135" s="174">
        <v>0</v>
      </c>
      <c r="AG135" s="177">
        <v>0</v>
      </c>
      <c r="AH135" s="70">
        <v>0</v>
      </c>
      <c r="AI135" s="66">
        <v>0</v>
      </c>
      <c r="AJ135" s="66">
        <v>0</v>
      </c>
      <c r="AK135" s="186">
        <f t="shared" si="5"/>
        <v>0</v>
      </c>
      <c r="AL135" s="181"/>
    </row>
    <row r="136" spans="1:38" x14ac:dyDescent="0.25">
      <c r="A136" s="52" t="s">
        <v>217</v>
      </c>
      <c r="B136" s="53" t="s">
        <v>281</v>
      </c>
      <c r="C136" s="54">
        <v>0.33611111111111108</v>
      </c>
      <c r="D136" s="54">
        <v>0.35347222222222219</v>
      </c>
      <c r="E136" s="52" t="s">
        <v>286</v>
      </c>
      <c r="F136" s="52" t="s">
        <v>517</v>
      </c>
      <c r="G136" s="52" t="s">
        <v>143</v>
      </c>
      <c r="H136" s="56" t="s">
        <v>136</v>
      </c>
      <c r="I136" s="45">
        <v>5</v>
      </c>
      <c r="J136" s="56" t="s">
        <v>136</v>
      </c>
      <c r="K136" s="56">
        <v>5</v>
      </c>
      <c r="L136" s="56" t="s">
        <v>36</v>
      </c>
      <c r="M136" s="45" t="s">
        <v>36</v>
      </c>
      <c r="N136" s="59" t="s">
        <v>136</v>
      </c>
      <c r="O136" s="83">
        <v>5</v>
      </c>
      <c r="P136" s="59" t="s">
        <v>136</v>
      </c>
      <c r="Q136" s="59">
        <v>5</v>
      </c>
      <c r="R136" s="59" t="s">
        <v>36</v>
      </c>
      <c r="S136" s="83" t="s">
        <v>36</v>
      </c>
      <c r="T136" s="165" t="s">
        <v>36</v>
      </c>
      <c r="U136" s="165" t="s">
        <v>36</v>
      </c>
      <c r="V136" s="165" t="s">
        <v>36</v>
      </c>
      <c r="W136" s="165" t="s">
        <v>36</v>
      </c>
      <c r="X136" s="66">
        <v>100</v>
      </c>
      <c r="Y136" s="67" t="s">
        <v>137</v>
      </c>
      <c r="Z136" s="178">
        <v>0.05</v>
      </c>
      <c r="AA136" s="174">
        <v>0</v>
      </c>
      <c r="AB136" s="174">
        <v>0</v>
      </c>
      <c r="AC136" s="174">
        <v>0</v>
      </c>
      <c r="AD136" s="174">
        <v>0</v>
      </c>
      <c r="AE136" s="174">
        <v>0</v>
      </c>
      <c r="AF136" s="174">
        <v>0</v>
      </c>
      <c r="AG136" s="177">
        <v>0</v>
      </c>
      <c r="AH136" s="70">
        <v>1</v>
      </c>
      <c r="AI136" s="66">
        <v>0.05</v>
      </c>
      <c r="AJ136" s="66">
        <f t="shared" si="4"/>
        <v>0.05</v>
      </c>
      <c r="AK136" s="186">
        <f t="shared" si="5"/>
        <v>0.05</v>
      </c>
      <c r="AL136" s="181"/>
    </row>
    <row r="137" spans="1:38" x14ac:dyDescent="0.25">
      <c r="A137" s="52" t="s">
        <v>217</v>
      </c>
      <c r="B137" s="53" t="s">
        <v>281</v>
      </c>
      <c r="C137" s="54">
        <v>0.38263888888888892</v>
      </c>
      <c r="D137" s="54">
        <v>0.40972222222222227</v>
      </c>
      <c r="E137" s="52" t="s">
        <v>287</v>
      </c>
      <c r="F137" s="52" t="s">
        <v>517</v>
      </c>
      <c r="G137" s="52" t="s">
        <v>143</v>
      </c>
      <c r="H137" s="56" t="s">
        <v>73</v>
      </c>
      <c r="I137" s="45">
        <v>5</v>
      </c>
      <c r="J137" s="56" t="s">
        <v>73</v>
      </c>
      <c r="K137" s="56">
        <v>5</v>
      </c>
      <c r="L137" s="56" t="s">
        <v>36</v>
      </c>
      <c r="M137" s="45" t="s">
        <v>36</v>
      </c>
      <c r="N137" s="59" t="s">
        <v>73</v>
      </c>
      <c r="O137" s="83">
        <v>5</v>
      </c>
      <c r="P137" s="59" t="s">
        <v>73</v>
      </c>
      <c r="Q137" s="59">
        <v>5</v>
      </c>
      <c r="R137" s="59" t="s">
        <v>36</v>
      </c>
      <c r="S137" s="83" t="s">
        <v>36</v>
      </c>
      <c r="T137" s="165" t="s">
        <v>36</v>
      </c>
      <c r="U137" s="165" t="s">
        <v>36</v>
      </c>
      <c r="V137" s="165" t="s">
        <v>36</v>
      </c>
      <c r="W137" s="165" t="s">
        <v>36</v>
      </c>
      <c r="X137" s="66">
        <v>100</v>
      </c>
      <c r="Y137" s="67" t="s">
        <v>137</v>
      </c>
      <c r="Z137" s="178">
        <v>0</v>
      </c>
      <c r="AA137" s="174">
        <v>0</v>
      </c>
      <c r="AB137" s="174">
        <v>0</v>
      </c>
      <c r="AC137" s="174">
        <v>0</v>
      </c>
      <c r="AD137" s="174">
        <v>0</v>
      </c>
      <c r="AE137" s="174">
        <v>0</v>
      </c>
      <c r="AF137" s="174">
        <v>0</v>
      </c>
      <c r="AG137" s="177">
        <v>0</v>
      </c>
      <c r="AH137" s="70">
        <v>0</v>
      </c>
      <c r="AI137" s="66">
        <v>0</v>
      </c>
      <c r="AJ137" s="66">
        <v>0</v>
      </c>
      <c r="AK137" s="186">
        <f t="shared" si="5"/>
        <v>0</v>
      </c>
      <c r="AL137" s="181"/>
    </row>
    <row r="138" spans="1:38" x14ac:dyDescent="0.25">
      <c r="A138" s="52" t="s">
        <v>217</v>
      </c>
      <c r="B138" s="53" t="s">
        <v>281</v>
      </c>
      <c r="C138" s="54">
        <v>0.42986111111111108</v>
      </c>
      <c r="D138" s="54">
        <v>0.44097222222222227</v>
      </c>
      <c r="E138" s="52" t="s">
        <v>288</v>
      </c>
      <c r="F138" s="52" t="s">
        <v>517</v>
      </c>
      <c r="G138" s="52" t="s">
        <v>143</v>
      </c>
      <c r="H138" s="56" t="s">
        <v>142</v>
      </c>
      <c r="I138" s="45">
        <v>5</v>
      </c>
      <c r="J138" s="56" t="s">
        <v>142</v>
      </c>
      <c r="K138" s="56">
        <v>5</v>
      </c>
      <c r="L138" s="56" t="s">
        <v>36</v>
      </c>
      <c r="M138" s="45" t="s">
        <v>36</v>
      </c>
      <c r="N138" s="59" t="s">
        <v>142</v>
      </c>
      <c r="O138" s="83">
        <v>5</v>
      </c>
      <c r="P138" s="59" t="s">
        <v>142</v>
      </c>
      <c r="Q138" s="59">
        <v>5</v>
      </c>
      <c r="R138" s="59" t="s">
        <v>36</v>
      </c>
      <c r="S138" s="83" t="s">
        <v>36</v>
      </c>
      <c r="T138" s="165" t="s">
        <v>36</v>
      </c>
      <c r="U138" s="165" t="s">
        <v>36</v>
      </c>
      <c r="V138" s="165" t="s">
        <v>36</v>
      </c>
      <c r="W138" s="165" t="s">
        <v>36</v>
      </c>
      <c r="X138" s="66">
        <v>100</v>
      </c>
      <c r="Y138" s="67" t="s">
        <v>137</v>
      </c>
      <c r="Z138" s="178">
        <v>0</v>
      </c>
      <c r="AA138" s="174">
        <v>0</v>
      </c>
      <c r="AB138" s="174">
        <v>0</v>
      </c>
      <c r="AC138" s="174">
        <v>0</v>
      </c>
      <c r="AD138" s="174">
        <v>0</v>
      </c>
      <c r="AE138" s="174">
        <v>0</v>
      </c>
      <c r="AF138" s="174">
        <v>0</v>
      </c>
      <c r="AG138" s="177">
        <v>0</v>
      </c>
      <c r="AH138" s="70">
        <v>0</v>
      </c>
      <c r="AI138" s="66">
        <v>0</v>
      </c>
      <c r="AJ138" s="66">
        <v>0</v>
      </c>
      <c r="AK138" s="186">
        <f t="shared" si="5"/>
        <v>0</v>
      </c>
      <c r="AL138" s="181"/>
    </row>
    <row r="139" spans="1:38" x14ac:dyDescent="0.25">
      <c r="A139" s="52" t="s">
        <v>217</v>
      </c>
      <c r="B139" s="53" t="s">
        <v>281</v>
      </c>
      <c r="C139" s="54">
        <v>0.46319444444444446</v>
      </c>
      <c r="D139" s="54">
        <v>0.47083333333333338</v>
      </c>
      <c r="E139" s="52" t="s">
        <v>289</v>
      </c>
      <c r="F139" s="52" t="s">
        <v>517</v>
      </c>
      <c r="G139" s="52" t="s">
        <v>143</v>
      </c>
      <c r="H139" s="56" t="s">
        <v>65</v>
      </c>
      <c r="I139" s="45">
        <v>5</v>
      </c>
      <c r="J139" s="56" t="s">
        <v>65</v>
      </c>
      <c r="K139" s="56">
        <v>5</v>
      </c>
      <c r="L139" s="56" t="s">
        <v>36</v>
      </c>
      <c r="M139" s="45" t="s">
        <v>36</v>
      </c>
      <c r="N139" s="59" t="s">
        <v>65</v>
      </c>
      <c r="O139" s="83">
        <v>5</v>
      </c>
      <c r="P139" s="59" t="s">
        <v>65</v>
      </c>
      <c r="Q139" s="59">
        <v>5</v>
      </c>
      <c r="R139" s="59" t="s">
        <v>36</v>
      </c>
      <c r="S139" s="83" t="s">
        <v>36</v>
      </c>
      <c r="T139" s="165" t="s">
        <v>36</v>
      </c>
      <c r="U139" s="165" t="s">
        <v>36</v>
      </c>
      <c r="V139" s="165" t="s">
        <v>36</v>
      </c>
      <c r="W139" s="165" t="s">
        <v>36</v>
      </c>
      <c r="X139" s="66">
        <v>100</v>
      </c>
      <c r="Y139" s="67" t="s">
        <v>137</v>
      </c>
      <c r="Z139" s="178">
        <v>0</v>
      </c>
      <c r="AA139" s="174">
        <v>0</v>
      </c>
      <c r="AB139" s="174">
        <v>0</v>
      </c>
      <c r="AC139" s="174">
        <v>0</v>
      </c>
      <c r="AD139" s="174">
        <v>0</v>
      </c>
      <c r="AE139" s="174">
        <v>0</v>
      </c>
      <c r="AF139" s="174">
        <v>0</v>
      </c>
      <c r="AG139" s="177">
        <v>0</v>
      </c>
      <c r="AH139" s="70">
        <v>0</v>
      </c>
      <c r="AI139" s="66">
        <v>0</v>
      </c>
      <c r="AJ139" s="66">
        <v>0</v>
      </c>
      <c r="AK139" s="186">
        <f t="shared" si="5"/>
        <v>0</v>
      </c>
      <c r="AL139" s="181"/>
    </row>
    <row r="140" spans="1:38" x14ac:dyDescent="0.25">
      <c r="A140" s="52" t="s">
        <v>217</v>
      </c>
      <c r="B140" s="53" t="s">
        <v>281</v>
      </c>
      <c r="C140" s="54">
        <v>0.50138888888888888</v>
      </c>
      <c r="D140" s="54">
        <v>0.51388888888888895</v>
      </c>
      <c r="E140" s="52" t="s">
        <v>290</v>
      </c>
      <c r="F140" s="52" t="s">
        <v>517</v>
      </c>
      <c r="G140" s="52" t="s">
        <v>143</v>
      </c>
      <c r="H140" s="56" t="s">
        <v>136</v>
      </c>
      <c r="I140" s="45">
        <v>5</v>
      </c>
      <c r="J140" s="56" t="s">
        <v>136</v>
      </c>
      <c r="K140" s="56">
        <v>5</v>
      </c>
      <c r="L140" s="56" t="s">
        <v>36</v>
      </c>
      <c r="M140" s="45" t="s">
        <v>36</v>
      </c>
      <c r="N140" s="59" t="s">
        <v>136</v>
      </c>
      <c r="O140" s="83">
        <v>5</v>
      </c>
      <c r="P140" s="59" t="s">
        <v>136</v>
      </c>
      <c r="Q140" s="59">
        <v>5</v>
      </c>
      <c r="R140" s="59" t="s">
        <v>36</v>
      </c>
      <c r="S140" s="83" t="s">
        <v>36</v>
      </c>
      <c r="T140" s="165" t="s">
        <v>36</v>
      </c>
      <c r="U140" s="165" t="s">
        <v>36</v>
      </c>
      <c r="V140" s="165" t="s">
        <v>36</v>
      </c>
      <c r="W140" s="165" t="s">
        <v>36</v>
      </c>
      <c r="X140" s="66">
        <v>100</v>
      </c>
      <c r="Y140" s="67" t="s">
        <v>137</v>
      </c>
      <c r="Z140" s="178">
        <v>0</v>
      </c>
      <c r="AA140" s="174">
        <v>0</v>
      </c>
      <c r="AB140" s="174">
        <v>0</v>
      </c>
      <c r="AC140" s="174">
        <v>0</v>
      </c>
      <c r="AD140" s="174">
        <v>0</v>
      </c>
      <c r="AE140" s="174">
        <v>0</v>
      </c>
      <c r="AF140" s="174">
        <v>0</v>
      </c>
      <c r="AG140" s="177">
        <v>0</v>
      </c>
      <c r="AH140" s="70">
        <v>0</v>
      </c>
      <c r="AI140" s="66">
        <v>0</v>
      </c>
      <c r="AJ140" s="66">
        <v>0</v>
      </c>
      <c r="AK140" s="186">
        <f t="shared" si="5"/>
        <v>0</v>
      </c>
      <c r="AL140" s="181"/>
    </row>
    <row r="141" spans="1:38" x14ac:dyDescent="0.25">
      <c r="A141" s="52" t="s">
        <v>217</v>
      </c>
      <c r="B141" s="53" t="s">
        <v>281</v>
      </c>
      <c r="C141" s="54">
        <v>0.54861111111111105</v>
      </c>
      <c r="D141" s="54">
        <v>0.55902777777777779</v>
      </c>
      <c r="E141" s="52" t="s">
        <v>291</v>
      </c>
      <c r="F141" s="52" t="s">
        <v>517</v>
      </c>
      <c r="G141" s="52" t="s">
        <v>143</v>
      </c>
      <c r="H141" s="56" t="s">
        <v>142</v>
      </c>
      <c r="I141" s="45">
        <v>5</v>
      </c>
      <c r="J141" s="56" t="s">
        <v>142</v>
      </c>
      <c r="K141" s="56">
        <v>5</v>
      </c>
      <c r="L141" s="56" t="s">
        <v>36</v>
      </c>
      <c r="M141" s="45" t="s">
        <v>36</v>
      </c>
      <c r="N141" s="59" t="s">
        <v>142</v>
      </c>
      <c r="O141" s="83">
        <v>5</v>
      </c>
      <c r="P141" s="59" t="s">
        <v>142</v>
      </c>
      <c r="Q141" s="59">
        <v>5</v>
      </c>
      <c r="R141" s="59" t="s">
        <v>36</v>
      </c>
      <c r="S141" s="83" t="s">
        <v>36</v>
      </c>
      <c r="T141" s="165" t="s">
        <v>36</v>
      </c>
      <c r="U141" s="165" t="s">
        <v>36</v>
      </c>
      <c r="V141" s="165" t="s">
        <v>36</v>
      </c>
      <c r="W141" s="165" t="s">
        <v>36</v>
      </c>
      <c r="X141" s="66">
        <v>100</v>
      </c>
      <c r="Y141" s="67" t="s">
        <v>137</v>
      </c>
      <c r="Z141" s="178">
        <v>0</v>
      </c>
      <c r="AA141" s="174">
        <v>0</v>
      </c>
      <c r="AB141" s="174">
        <v>0</v>
      </c>
      <c r="AC141" s="174">
        <v>0</v>
      </c>
      <c r="AD141" s="174">
        <v>0</v>
      </c>
      <c r="AE141" s="174">
        <v>0</v>
      </c>
      <c r="AF141" s="174">
        <v>0</v>
      </c>
      <c r="AG141" s="177">
        <v>0</v>
      </c>
      <c r="AH141" s="70">
        <v>0</v>
      </c>
      <c r="AI141" s="66">
        <v>0</v>
      </c>
      <c r="AJ141" s="66">
        <v>0</v>
      </c>
      <c r="AK141" s="186">
        <f t="shared" si="5"/>
        <v>0</v>
      </c>
      <c r="AL141" s="181"/>
    </row>
    <row r="142" spans="1:38" x14ac:dyDescent="0.25">
      <c r="A142" s="52" t="s">
        <v>217</v>
      </c>
      <c r="B142" s="53" t="s">
        <v>281</v>
      </c>
      <c r="C142" s="54">
        <v>0.60763888888888895</v>
      </c>
      <c r="D142" s="54">
        <v>0.62777777777777777</v>
      </c>
      <c r="E142" s="52" t="s">
        <v>292</v>
      </c>
      <c r="F142" s="52" t="s">
        <v>517</v>
      </c>
      <c r="G142" s="52" t="s">
        <v>143</v>
      </c>
      <c r="H142" s="56" t="s">
        <v>73</v>
      </c>
      <c r="I142" s="45">
        <v>5</v>
      </c>
      <c r="J142" s="56" t="s">
        <v>73</v>
      </c>
      <c r="K142" s="56">
        <v>5</v>
      </c>
      <c r="L142" s="56" t="s">
        <v>36</v>
      </c>
      <c r="M142" s="45" t="s">
        <v>36</v>
      </c>
      <c r="N142" s="59" t="s">
        <v>73</v>
      </c>
      <c r="O142" s="83">
        <v>5</v>
      </c>
      <c r="P142" s="59" t="s">
        <v>73</v>
      </c>
      <c r="Q142" s="59">
        <v>5</v>
      </c>
      <c r="R142" s="59" t="s">
        <v>36</v>
      </c>
      <c r="S142" s="83" t="s">
        <v>36</v>
      </c>
      <c r="T142" s="165" t="s">
        <v>36</v>
      </c>
      <c r="U142" s="165" t="s">
        <v>36</v>
      </c>
      <c r="V142" s="165" t="s">
        <v>36</v>
      </c>
      <c r="W142" s="165" t="s">
        <v>36</v>
      </c>
      <c r="X142" s="66">
        <v>100</v>
      </c>
      <c r="Y142" s="67" t="s">
        <v>137</v>
      </c>
      <c r="Z142" s="178">
        <v>0</v>
      </c>
      <c r="AA142" s="174">
        <v>0</v>
      </c>
      <c r="AB142" s="174">
        <v>0</v>
      </c>
      <c r="AC142" s="174">
        <v>0</v>
      </c>
      <c r="AD142" s="174">
        <v>0</v>
      </c>
      <c r="AE142" s="174">
        <v>0</v>
      </c>
      <c r="AF142" s="174">
        <v>0</v>
      </c>
      <c r="AG142" s="177">
        <v>0</v>
      </c>
      <c r="AH142" s="70">
        <v>0</v>
      </c>
      <c r="AI142" s="66">
        <v>0</v>
      </c>
      <c r="AJ142" s="66">
        <v>0</v>
      </c>
      <c r="AK142" s="186">
        <f t="shared" si="5"/>
        <v>0</v>
      </c>
      <c r="AL142" s="181"/>
    </row>
    <row r="143" spans="1:38" x14ac:dyDescent="0.25">
      <c r="A143" s="52" t="s">
        <v>217</v>
      </c>
      <c r="B143" s="53" t="s">
        <v>281</v>
      </c>
      <c r="C143" s="54">
        <v>0.67222222222222217</v>
      </c>
      <c r="D143" s="54">
        <v>0.70138888888888884</v>
      </c>
      <c r="E143" s="52" t="s">
        <v>293</v>
      </c>
      <c r="F143" s="52" t="s">
        <v>517</v>
      </c>
      <c r="G143" s="52" t="s">
        <v>143</v>
      </c>
      <c r="H143" s="56" t="s">
        <v>65</v>
      </c>
      <c r="I143" s="45">
        <v>5</v>
      </c>
      <c r="J143" s="56" t="s">
        <v>65</v>
      </c>
      <c r="K143" s="56">
        <v>5</v>
      </c>
      <c r="L143" s="56" t="s">
        <v>36</v>
      </c>
      <c r="M143" s="45" t="s">
        <v>36</v>
      </c>
      <c r="N143" s="59" t="s">
        <v>65</v>
      </c>
      <c r="O143" s="83">
        <v>5</v>
      </c>
      <c r="P143" s="59" t="s">
        <v>65</v>
      </c>
      <c r="Q143" s="59">
        <v>5</v>
      </c>
      <c r="R143" s="59" t="s">
        <v>36</v>
      </c>
      <c r="S143" s="83" t="s">
        <v>36</v>
      </c>
      <c r="T143" s="165" t="s">
        <v>36</v>
      </c>
      <c r="U143" s="165" t="s">
        <v>36</v>
      </c>
      <c r="V143" s="165" t="s">
        <v>36</v>
      </c>
      <c r="W143" s="165" t="s">
        <v>36</v>
      </c>
      <c r="X143" s="66">
        <v>100</v>
      </c>
      <c r="Y143" s="67" t="s">
        <v>137</v>
      </c>
      <c r="Z143" s="178">
        <v>0</v>
      </c>
      <c r="AA143" s="174">
        <v>0</v>
      </c>
      <c r="AB143" s="174">
        <v>0</v>
      </c>
      <c r="AC143" s="174">
        <v>0</v>
      </c>
      <c r="AD143" s="174">
        <v>0</v>
      </c>
      <c r="AE143" s="174">
        <v>0</v>
      </c>
      <c r="AF143" s="174">
        <v>0</v>
      </c>
      <c r="AG143" s="177">
        <v>0</v>
      </c>
      <c r="AH143" s="70">
        <v>0</v>
      </c>
      <c r="AI143" s="66">
        <v>0</v>
      </c>
      <c r="AJ143" s="66">
        <v>0</v>
      </c>
      <c r="AK143" s="186">
        <f t="shared" si="5"/>
        <v>0</v>
      </c>
      <c r="AL143" s="181"/>
    </row>
    <row r="144" spans="1:38" x14ac:dyDescent="0.25">
      <c r="A144" s="52" t="s">
        <v>217</v>
      </c>
      <c r="B144" s="53" t="s">
        <v>281</v>
      </c>
      <c r="C144" s="54">
        <v>0.72152777777777777</v>
      </c>
      <c r="D144" s="54">
        <v>0.72916666666666663</v>
      </c>
      <c r="E144" s="52" t="s">
        <v>296</v>
      </c>
      <c r="F144" s="52" t="s">
        <v>517</v>
      </c>
      <c r="G144" s="52" t="s">
        <v>143</v>
      </c>
      <c r="H144" s="56" t="s">
        <v>136</v>
      </c>
      <c r="I144" s="45">
        <v>5</v>
      </c>
      <c r="J144" s="56" t="s">
        <v>136</v>
      </c>
      <c r="K144" s="56">
        <v>5</v>
      </c>
      <c r="L144" s="56" t="s">
        <v>36</v>
      </c>
      <c r="M144" s="45" t="s">
        <v>36</v>
      </c>
      <c r="N144" s="59" t="s">
        <v>136</v>
      </c>
      <c r="O144" s="83">
        <v>5</v>
      </c>
      <c r="P144" s="59" t="s">
        <v>136</v>
      </c>
      <c r="Q144" s="59">
        <v>5</v>
      </c>
      <c r="R144" s="59" t="s">
        <v>36</v>
      </c>
      <c r="S144" s="83" t="s">
        <v>36</v>
      </c>
      <c r="T144" s="165" t="s">
        <v>36</v>
      </c>
      <c r="U144" s="165" t="s">
        <v>36</v>
      </c>
      <c r="V144" s="165" t="s">
        <v>36</v>
      </c>
      <c r="W144" s="165" t="s">
        <v>36</v>
      </c>
      <c r="X144" s="66">
        <v>100</v>
      </c>
      <c r="Y144" s="67" t="s">
        <v>137</v>
      </c>
      <c r="Z144" s="178">
        <v>0</v>
      </c>
      <c r="AA144" s="174">
        <v>0</v>
      </c>
      <c r="AB144" s="174">
        <v>0</v>
      </c>
      <c r="AC144" s="174">
        <v>0</v>
      </c>
      <c r="AD144" s="174">
        <v>0</v>
      </c>
      <c r="AE144" s="174">
        <v>0</v>
      </c>
      <c r="AF144" s="174">
        <v>0</v>
      </c>
      <c r="AG144" s="177">
        <v>0</v>
      </c>
      <c r="AH144" s="70">
        <v>0</v>
      </c>
      <c r="AI144" s="66">
        <v>0</v>
      </c>
      <c r="AJ144" s="66">
        <v>0</v>
      </c>
      <c r="AK144" s="186">
        <f t="shared" si="5"/>
        <v>0</v>
      </c>
      <c r="AL144" s="181"/>
    </row>
    <row r="145" spans="1:38" x14ac:dyDescent="0.25">
      <c r="A145" s="52" t="s">
        <v>33</v>
      </c>
      <c r="B145" s="53" t="s">
        <v>281</v>
      </c>
      <c r="C145" s="54">
        <v>0.76736111111111116</v>
      </c>
      <c r="D145" s="54">
        <v>0.82986111111111116</v>
      </c>
      <c r="E145" s="52" t="s">
        <v>294</v>
      </c>
      <c r="F145" s="52" t="s">
        <v>517</v>
      </c>
      <c r="G145" s="52" t="s">
        <v>143</v>
      </c>
      <c r="H145" s="56" t="s">
        <v>142</v>
      </c>
      <c r="I145" s="45">
        <v>5</v>
      </c>
      <c r="J145" s="56" t="s">
        <v>142</v>
      </c>
      <c r="K145" s="56">
        <v>5</v>
      </c>
      <c r="L145" s="56" t="s">
        <v>36</v>
      </c>
      <c r="M145" s="45" t="s">
        <v>36</v>
      </c>
      <c r="N145" s="59" t="s">
        <v>142</v>
      </c>
      <c r="O145" s="83">
        <v>4</v>
      </c>
      <c r="P145" s="59" t="s">
        <v>142</v>
      </c>
      <c r="Q145" s="59">
        <v>4</v>
      </c>
      <c r="R145" s="59" t="s">
        <v>36</v>
      </c>
      <c r="S145" s="83" t="s">
        <v>36</v>
      </c>
      <c r="T145" s="165" t="s">
        <v>36</v>
      </c>
      <c r="U145" s="165" t="s">
        <v>36</v>
      </c>
      <c r="V145" s="165" t="s">
        <v>36</v>
      </c>
      <c r="W145" s="165" t="s">
        <v>36</v>
      </c>
      <c r="X145" s="66">
        <v>80</v>
      </c>
      <c r="Y145" s="67" t="s">
        <v>146</v>
      </c>
      <c r="Z145" s="178">
        <v>0</v>
      </c>
      <c r="AA145" s="174">
        <v>0</v>
      </c>
      <c r="AB145" s="174">
        <v>0</v>
      </c>
      <c r="AC145" s="174">
        <v>0</v>
      </c>
      <c r="AD145" s="174">
        <v>0</v>
      </c>
      <c r="AE145" s="174">
        <v>0</v>
      </c>
      <c r="AF145" s="174">
        <v>0</v>
      </c>
      <c r="AG145" s="177">
        <v>0</v>
      </c>
      <c r="AH145" s="70">
        <v>0</v>
      </c>
      <c r="AI145" s="66">
        <v>0</v>
      </c>
      <c r="AJ145" s="66">
        <v>0</v>
      </c>
      <c r="AK145" s="186">
        <f t="shared" si="5"/>
        <v>0</v>
      </c>
      <c r="AL145" s="181"/>
    </row>
    <row r="146" spans="1:38" x14ac:dyDescent="0.25">
      <c r="A146" s="52" t="s">
        <v>33</v>
      </c>
      <c r="B146" s="53" t="s">
        <v>281</v>
      </c>
      <c r="C146" s="54">
        <v>0.85416666666666663</v>
      </c>
      <c r="D146" s="54">
        <v>0.88888888888888884</v>
      </c>
      <c r="E146" s="52" t="s">
        <v>295</v>
      </c>
      <c r="F146" s="52" t="s">
        <v>517</v>
      </c>
      <c r="G146" s="52" t="s">
        <v>143</v>
      </c>
      <c r="H146" s="56" t="s">
        <v>73</v>
      </c>
      <c r="I146" s="45">
        <v>5</v>
      </c>
      <c r="J146" s="56" t="s">
        <v>73</v>
      </c>
      <c r="K146" s="56">
        <v>5</v>
      </c>
      <c r="L146" s="56" t="s">
        <v>36</v>
      </c>
      <c r="M146" s="45" t="s">
        <v>36</v>
      </c>
      <c r="N146" s="59" t="s">
        <v>73</v>
      </c>
      <c r="O146" s="83">
        <v>5</v>
      </c>
      <c r="P146" s="59" t="s">
        <v>73</v>
      </c>
      <c r="Q146" s="59">
        <v>5</v>
      </c>
      <c r="R146" s="59" t="s">
        <v>36</v>
      </c>
      <c r="S146" s="83" t="s">
        <v>36</v>
      </c>
      <c r="T146" s="165" t="s">
        <v>36</v>
      </c>
      <c r="U146" s="165" t="s">
        <v>36</v>
      </c>
      <c r="V146" s="165" t="s">
        <v>36</v>
      </c>
      <c r="W146" s="165" t="s">
        <v>36</v>
      </c>
      <c r="X146" s="66">
        <v>100</v>
      </c>
      <c r="Y146" s="67" t="s">
        <v>137</v>
      </c>
      <c r="Z146" s="178">
        <v>0</v>
      </c>
      <c r="AA146" s="174">
        <v>0</v>
      </c>
      <c r="AB146" s="174">
        <v>0</v>
      </c>
      <c r="AC146" s="174">
        <v>0</v>
      </c>
      <c r="AD146" s="174">
        <v>0</v>
      </c>
      <c r="AE146" s="174">
        <v>0</v>
      </c>
      <c r="AF146" s="174">
        <v>0</v>
      </c>
      <c r="AG146" s="177">
        <v>0</v>
      </c>
      <c r="AH146" s="70">
        <v>0</v>
      </c>
      <c r="AI146" s="66">
        <v>0</v>
      </c>
      <c r="AJ146" s="66">
        <v>0</v>
      </c>
      <c r="AK146" s="186">
        <f t="shared" si="5"/>
        <v>0</v>
      </c>
      <c r="AL146" s="181"/>
    </row>
    <row r="147" spans="1:38" x14ac:dyDescent="0.25">
      <c r="A147" s="52" t="s">
        <v>33</v>
      </c>
      <c r="B147" s="53" t="s">
        <v>281</v>
      </c>
      <c r="C147" s="54">
        <v>0.92013888888888884</v>
      </c>
      <c r="D147" s="54">
        <v>0.93402777777777779</v>
      </c>
      <c r="E147" s="52" t="s">
        <v>297</v>
      </c>
      <c r="F147" s="52" t="s">
        <v>517</v>
      </c>
      <c r="G147" s="52" t="s">
        <v>143</v>
      </c>
      <c r="H147" s="56" t="s">
        <v>65</v>
      </c>
      <c r="I147" s="45">
        <v>5</v>
      </c>
      <c r="J147" s="56" t="s">
        <v>65</v>
      </c>
      <c r="K147" s="56">
        <v>5</v>
      </c>
      <c r="L147" s="56" t="s">
        <v>36</v>
      </c>
      <c r="M147" s="45" t="s">
        <v>36</v>
      </c>
      <c r="N147" s="59" t="s">
        <v>65</v>
      </c>
      <c r="O147" s="83">
        <v>5</v>
      </c>
      <c r="P147" s="173" t="s">
        <v>65</v>
      </c>
      <c r="Q147" s="59">
        <v>5</v>
      </c>
      <c r="R147" s="59" t="s">
        <v>36</v>
      </c>
      <c r="S147" s="83" t="s">
        <v>36</v>
      </c>
      <c r="T147" s="165" t="s">
        <v>36</v>
      </c>
      <c r="U147" s="165" t="s">
        <v>36</v>
      </c>
      <c r="V147" s="165" t="s">
        <v>36</v>
      </c>
      <c r="W147" s="165" t="s">
        <v>36</v>
      </c>
      <c r="X147" s="66">
        <v>100</v>
      </c>
      <c r="Y147" s="67" t="s">
        <v>137</v>
      </c>
      <c r="Z147" s="178">
        <v>0</v>
      </c>
      <c r="AA147" s="174">
        <v>0</v>
      </c>
      <c r="AB147" s="174">
        <v>0</v>
      </c>
      <c r="AC147" s="174">
        <v>0</v>
      </c>
      <c r="AD147" s="174">
        <v>0</v>
      </c>
      <c r="AE147" s="174">
        <v>0</v>
      </c>
      <c r="AF147" s="174">
        <v>0</v>
      </c>
      <c r="AG147" s="177">
        <v>0</v>
      </c>
      <c r="AH147" s="70">
        <v>0</v>
      </c>
      <c r="AI147" s="66">
        <v>0</v>
      </c>
      <c r="AJ147" s="66">
        <v>0</v>
      </c>
      <c r="AK147" s="186">
        <f t="shared" si="5"/>
        <v>0</v>
      </c>
      <c r="AL147" s="181"/>
    </row>
    <row r="148" spans="1:38" x14ac:dyDescent="0.25">
      <c r="A148" s="52" t="s">
        <v>33</v>
      </c>
      <c r="B148" s="53" t="s">
        <v>281</v>
      </c>
      <c r="C148" s="54">
        <v>0.95138888888888884</v>
      </c>
      <c r="D148" s="54">
        <v>0.98611111111111116</v>
      </c>
      <c r="E148" s="52" t="s">
        <v>298</v>
      </c>
      <c r="F148" s="52" t="s">
        <v>517</v>
      </c>
      <c r="G148" s="52" t="s">
        <v>143</v>
      </c>
      <c r="H148" s="56" t="s">
        <v>136</v>
      </c>
      <c r="I148" s="45">
        <v>5</v>
      </c>
      <c r="J148" s="56" t="s">
        <v>136</v>
      </c>
      <c r="K148" s="56">
        <v>5</v>
      </c>
      <c r="L148" s="56" t="s">
        <v>36</v>
      </c>
      <c r="M148" s="45" t="s">
        <v>36</v>
      </c>
      <c r="N148" s="59" t="s">
        <v>136</v>
      </c>
      <c r="O148" s="83">
        <v>5</v>
      </c>
      <c r="P148" s="59" t="s">
        <v>136</v>
      </c>
      <c r="Q148" s="59">
        <v>5</v>
      </c>
      <c r="R148" s="59" t="s">
        <v>36</v>
      </c>
      <c r="S148" s="83" t="s">
        <v>36</v>
      </c>
      <c r="T148" s="165" t="s">
        <v>36</v>
      </c>
      <c r="U148" s="165" t="s">
        <v>36</v>
      </c>
      <c r="V148" s="165" t="s">
        <v>36</v>
      </c>
      <c r="W148" s="165" t="s">
        <v>36</v>
      </c>
      <c r="X148" s="66">
        <v>100</v>
      </c>
      <c r="Y148" s="67" t="s">
        <v>137</v>
      </c>
      <c r="Z148" s="178">
        <v>0</v>
      </c>
      <c r="AA148" s="174">
        <v>0</v>
      </c>
      <c r="AB148" s="174">
        <v>0</v>
      </c>
      <c r="AC148" s="174">
        <v>0</v>
      </c>
      <c r="AD148" s="174">
        <v>0</v>
      </c>
      <c r="AE148" s="174">
        <v>0</v>
      </c>
      <c r="AF148" s="174">
        <v>0</v>
      </c>
      <c r="AG148" s="177">
        <v>0</v>
      </c>
      <c r="AH148" s="70">
        <v>0</v>
      </c>
      <c r="AI148" s="66">
        <v>0</v>
      </c>
      <c r="AJ148" s="66">
        <v>0</v>
      </c>
      <c r="AK148" s="186">
        <f t="shared" si="5"/>
        <v>0</v>
      </c>
      <c r="AL148" s="181"/>
    </row>
    <row r="149" spans="1:38" x14ac:dyDescent="0.25">
      <c r="A149" s="52" t="s">
        <v>33</v>
      </c>
      <c r="B149" s="53" t="s">
        <v>299</v>
      </c>
      <c r="C149" s="54">
        <v>1.5277777777777777E-2</v>
      </c>
      <c r="D149" s="54">
        <v>3.4722222222222224E-2</v>
      </c>
      <c r="E149" s="52" t="s">
        <v>300</v>
      </c>
      <c r="F149" s="52" t="s">
        <v>514</v>
      </c>
      <c r="G149" s="52" t="s">
        <v>143</v>
      </c>
      <c r="H149" s="56" t="s">
        <v>65</v>
      </c>
      <c r="I149" s="45">
        <v>5</v>
      </c>
      <c r="J149" s="56" t="s">
        <v>65</v>
      </c>
      <c r="K149" s="56">
        <v>5</v>
      </c>
      <c r="L149" s="56" t="s">
        <v>36</v>
      </c>
      <c r="M149" s="45" t="s">
        <v>36</v>
      </c>
      <c r="N149" s="59" t="s">
        <v>65</v>
      </c>
      <c r="O149" s="83">
        <v>5</v>
      </c>
      <c r="P149" s="59" t="s">
        <v>65</v>
      </c>
      <c r="Q149" s="59">
        <v>5</v>
      </c>
      <c r="R149" s="59" t="s">
        <v>36</v>
      </c>
      <c r="S149" s="83" t="s">
        <v>36</v>
      </c>
      <c r="T149" s="165" t="s">
        <v>36</v>
      </c>
      <c r="U149" s="165" t="s">
        <v>36</v>
      </c>
      <c r="V149" s="165" t="s">
        <v>36</v>
      </c>
      <c r="W149" s="165" t="s">
        <v>36</v>
      </c>
      <c r="X149" s="66">
        <v>100</v>
      </c>
      <c r="Y149" s="67" t="s">
        <v>137</v>
      </c>
      <c r="Z149" s="178">
        <v>0</v>
      </c>
      <c r="AA149" s="174">
        <v>0</v>
      </c>
      <c r="AB149" s="174">
        <v>0</v>
      </c>
      <c r="AC149" s="174">
        <v>0</v>
      </c>
      <c r="AD149" s="174">
        <v>0</v>
      </c>
      <c r="AE149" s="174">
        <v>0</v>
      </c>
      <c r="AF149" s="174">
        <v>0</v>
      </c>
      <c r="AG149" s="177">
        <v>0</v>
      </c>
      <c r="AH149" s="70">
        <v>0</v>
      </c>
      <c r="AI149" s="66">
        <v>0</v>
      </c>
      <c r="AJ149" s="66">
        <v>0</v>
      </c>
      <c r="AK149" s="186">
        <f t="shared" si="5"/>
        <v>0</v>
      </c>
      <c r="AL149" s="181"/>
    </row>
    <row r="150" spans="1:38" x14ac:dyDescent="0.25">
      <c r="A150" s="52" t="s">
        <v>33</v>
      </c>
      <c r="B150" s="53" t="s">
        <v>299</v>
      </c>
      <c r="C150" s="54">
        <v>5.9722222222222225E-2</v>
      </c>
      <c r="D150" s="54">
        <v>7.9861111111111105E-2</v>
      </c>
      <c r="E150" s="52" t="s">
        <v>301</v>
      </c>
      <c r="F150" s="52" t="s">
        <v>514</v>
      </c>
      <c r="G150" s="52" t="s">
        <v>143</v>
      </c>
      <c r="H150" s="56" t="s">
        <v>142</v>
      </c>
      <c r="I150" s="45">
        <v>5</v>
      </c>
      <c r="J150" s="56" t="s">
        <v>142</v>
      </c>
      <c r="K150" s="56">
        <v>5</v>
      </c>
      <c r="L150" s="56" t="s">
        <v>36</v>
      </c>
      <c r="M150" s="45" t="s">
        <v>36</v>
      </c>
      <c r="N150" s="59" t="s">
        <v>142</v>
      </c>
      <c r="O150" s="83">
        <v>5</v>
      </c>
      <c r="P150" s="59" t="s">
        <v>142</v>
      </c>
      <c r="Q150" s="59">
        <v>5</v>
      </c>
      <c r="R150" s="59" t="s">
        <v>36</v>
      </c>
      <c r="S150" s="83" t="s">
        <v>36</v>
      </c>
      <c r="T150" s="165" t="s">
        <v>36</v>
      </c>
      <c r="U150" s="165" t="s">
        <v>36</v>
      </c>
      <c r="V150" s="165" t="s">
        <v>36</v>
      </c>
      <c r="W150" s="165" t="s">
        <v>36</v>
      </c>
      <c r="X150" s="66">
        <v>100</v>
      </c>
      <c r="Y150" s="67" t="s">
        <v>137</v>
      </c>
      <c r="Z150" s="178">
        <v>0.25</v>
      </c>
      <c r="AA150" s="174">
        <v>0</v>
      </c>
      <c r="AB150" s="174">
        <v>0</v>
      </c>
      <c r="AC150" s="174">
        <v>0</v>
      </c>
      <c r="AD150" s="174">
        <v>0</v>
      </c>
      <c r="AE150" s="174">
        <v>0</v>
      </c>
      <c r="AF150" s="174">
        <v>0</v>
      </c>
      <c r="AG150" s="177">
        <v>0</v>
      </c>
      <c r="AH150" s="70">
        <v>1</v>
      </c>
      <c r="AI150" s="66">
        <v>0.25</v>
      </c>
      <c r="AJ150" s="66">
        <f t="shared" si="4"/>
        <v>0.25</v>
      </c>
      <c r="AK150" s="186">
        <f t="shared" si="5"/>
        <v>0.25</v>
      </c>
      <c r="AL150" s="181"/>
    </row>
    <row r="151" spans="1:38" x14ac:dyDescent="0.25">
      <c r="A151" s="52" t="s">
        <v>33</v>
      </c>
      <c r="B151" s="53" t="s">
        <v>299</v>
      </c>
      <c r="C151" s="54">
        <v>0.11180555555555556</v>
      </c>
      <c r="D151" s="54">
        <v>0.13541666666666666</v>
      </c>
      <c r="E151" s="52" t="s">
        <v>302</v>
      </c>
      <c r="F151" s="52" t="s">
        <v>514</v>
      </c>
      <c r="G151" s="52" t="s">
        <v>143</v>
      </c>
      <c r="H151" s="56" t="s">
        <v>136</v>
      </c>
      <c r="I151" s="45">
        <v>5</v>
      </c>
      <c r="J151" s="56" t="s">
        <v>136</v>
      </c>
      <c r="K151" s="56">
        <v>5</v>
      </c>
      <c r="L151" s="56" t="s">
        <v>36</v>
      </c>
      <c r="M151" s="45" t="s">
        <v>36</v>
      </c>
      <c r="N151" s="59" t="s">
        <v>136</v>
      </c>
      <c r="O151" s="83">
        <v>5</v>
      </c>
      <c r="P151" s="59" t="s">
        <v>136</v>
      </c>
      <c r="Q151" s="59">
        <v>5</v>
      </c>
      <c r="R151" s="59" t="s">
        <v>36</v>
      </c>
      <c r="S151" s="83" t="s">
        <v>36</v>
      </c>
      <c r="T151" s="165" t="s">
        <v>36</v>
      </c>
      <c r="U151" s="165" t="s">
        <v>36</v>
      </c>
      <c r="V151" s="165" t="s">
        <v>36</v>
      </c>
      <c r="W151" s="165" t="s">
        <v>36</v>
      </c>
      <c r="X151" s="66">
        <v>100</v>
      </c>
      <c r="Y151" s="67" t="s">
        <v>137</v>
      </c>
      <c r="Z151" s="178">
        <v>0</v>
      </c>
      <c r="AA151" s="174">
        <v>0</v>
      </c>
      <c r="AB151" s="174">
        <v>0</v>
      </c>
      <c r="AC151" s="174">
        <v>0</v>
      </c>
      <c r="AD151" s="174">
        <v>0</v>
      </c>
      <c r="AE151" s="174">
        <v>0</v>
      </c>
      <c r="AF151" s="174">
        <v>0</v>
      </c>
      <c r="AG151" s="177">
        <v>0</v>
      </c>
      <c r="AH151" s="70">
        <v>0</v>
      </c>
      <c r="AI151" s="66">
        <v>0</v>
      </c>
      <c r="AJ151" s="66">
        <v>0</v>
      </c>
      <c r="AK151" s="186">
        <f t="shared" si="5"/>
        <v>0</v>
      </c>
      <c r="AL151" s="181"/>
    </row>
    <row r="152" spans="1:38" x14ac:dyDescent="0.25">
      <c r="A152" s="52" t="s">
        <v>33</v>
      </c>
      <c r="B152" s="53" t="s">
        <v>299</v>
      </c>
      <c r="C152" s="54">
        <v>0.17152777777777775</v>
      </c>
      <c r="D152" s="54">
        <v>0.21388888888888891</v>
      </c>
      <c r="E152" s="52" t="s">
        <v>303</v>
      </c>
      <c r="F152" s="52" t="s">
        <v>514</v>
      </c>
      <c r="G152" s="52" t="s">
        <v>143</v>
      </c>
      <c r="H152" s="56" t="s">
        <v>73</v>
      </c>
      <c r="I152" s="45">
        <v>5</v>
      </c>
      <c r="J152" s="56" t="s">
        <v>73</v>
      </c>
      <c r="K152" s="56">
        <v>5</v>
      </c>
      <c r="L152" s="56" t="s">
        <v>36</v>
      </c>
      <c r="M152" s="45" t="s">
        <v>36</v>
      </c>
      <c r="N152" s="59" t="s">
        <v>73</v>
      </c>
      <c r="O152" s="83">
        <v>5</v>
      </c>
      <c r="P152" s="59" t="s">
        <v>73</v>
      </c>
      <c r="Q152" s="59">
        <v>5</v>
      </c>
      <c r="R152" s="59" t="s">
        <v>36</v>
      </c>
      <c r="S152" s="83" t="s">
        <v>36</v>
      </c>
      <c r="T152" s="165" t="s">
        <v>36</v>
      </c>
      <c r="U152" s="165" t="s">
        <v>36</v>
      </c>
      <c r="V152" s="165" t="s">
        <v>36</v>
      </c>
      <c r="W152" s="165" t="s">
        <v>36</v>
      </c>
      <c r="X152" s="66">
        <v>100</v>
      </c>
      <c r="Y152" s="67" t="s">
        <v>137</v>
      </c>
      <c r="Z152" s="178">
        <v>0</v>
      </c>
      <c r="AA152" s="174">
        <v>0</v>
      </c>
      <c r="AB152" s="174">
        <v>0</v>
      </c>
      <c r="AC152" s="174">
        <v>0</v>
      </c>
      <c r="AD152" s="174">
        <v>0</v>
      </c>
      <c r="AE152" s="174">
        <v>0</v>
      </c>
      <c r="AF152" s="174">
        <v>0</v>
      </c>
      <c r="AG152" s="177">
        <v>0</v>
      </c>
      <c r="AH152" s="70">
        <v>0</v>
      </c>
      <c r="AI152" s="66">
        <v>0</v>
      </c>
      <c r="AJ152" s="66">
        <v>0</v>
      </c>
      <c r="AK152" s="186">
        <f t="shared" si="5"/>
        <v>0</v>
      </c>
      <c r="AL152" s="181"/>
    </row>
    <row r="153" spans="1:38" x14ac:dyDescent="0.25">
      <c r="A153" s="52" t="s">
        <v>33</v>
      </c>
      <c r="B153" s="53" t="s">
        <v>299</v>
      </c>
      <c r="C153" s="54">
        <v>0.23958333333333334</v>
      </c>
      <c r="D153" s="54">
        <v>0.25208333333333333</v>
      </c>
      <c r="E153" s="52" t="s">
        <v>304</v>
      </c>
      <c r="F153" s="52" t="s">
        <v>514</v>
      </c>
      <c r="G153" s="52" t="s">
        <v>143</v>
      </c>
      <c r="H153" s="56" t="s">
        <v>65</v>
      </c>
      <c r="I153" s="45">
        <v>5</v>
      </c>
      <c r="J153" s="56" t="s">
        <v>65</v>
      </c>
      <c r="K153" s="56">
        <v>5</v>
      </c>
      <c r="L153" s="56" t="s">
        <v>36</v>
      </c>
      <c r="M153" s="45" t="s">
        <v>36</v>
      </c>
      <c r="N153" s="59" t="s">
        <v>65</v>
      </c>
      <c r="O153" s="83">
        <v>5</v>
      </c>
      <c r="P153" s="59" t="s">
        <v>65</v>
      </c>
      <c r="Q153" s="59">
        <v>5</v>
      </c>
      <c r="R153" s="59" t="s">
        <v>36</v>
      </c>
      <c r="S153" s="83" t="s">
        <v>36</v>
      </c>
      <c r="T153" s="165" t="s">
        <v>36</v>
      </c>
      <c r="U153" s="165" t="s">
        <v>36</v>
      </c>
      <c r="V153" s="165" t="s">
        <v>36</v>
      </c>
      <c r="W153" s="165" t="s">
        <v>36</v>
      </c>
      <c r="X153" s="66">
        <v>100</v>
      </c>
      <c r="Y153" s="67" t="s">
        <v>137</v>
      </c>
      <c r="Z153" s="178">
        <v>0</v>
      </c>
      <c r="AA153" s="174">
        <v>0</v>
      </c>
      <c r="AB153" s="174">
        <v>0</v>
      </c>
      <c r="AC153" s="174">
        <v>0</v>
      </c>
      <c r="AD153" s="174">
        <v>0</v>
      </c>
      <c r="AE153" s="174">
        <v>0</v>
      </c>
      <c r="AF153" s="174">
        <v>0</v>
      </c>
      <c r="AG153" s="177">
        <v>0</v>
      </c>
      <c r="AH153" s="70">
        <v>0</v>
      </c>
      <c r="AI153" s="66">
        <v>0</v>
      </c>
      <c r="AJ153" s="66">
        <v>0</v>
      </c>
      <c r="AK153" s="186">
        <f t="shared" si="5"/>
        <v>0</v>
      </c>
      <c r="AL153" s="181"/>
    </row>
    <row r="154" spans="1:38" x14ac:dyDescent="0.25">
      <c r="A154" s="52" t="s">
        <v>217</v>
      </c>
      <c r="B154" s="53" t="s">
        <v>299</v>
      </c>
      <c r="C154" s="54">
        <v>0.28541666666666665</v>
      </c>
      <c r="D154" s="54">
        <v>0.30208333333333331</v>
      </c>
      <c r="E154" s="52" t="s">
        <v>305</v>
      </c>
      <c r="F154" s="52" t="s">
        <v>514</v>
      </c>
      <c r="G154" s="52" t="s">
        <v>143</v>
      </c>
      <c r="H154" s="56" t="s">
        <v>142</v>
      </c>
      <c r="I154" s="45">
        <v>5</v>
      </c>
      <c r="J154" s="56" t="s">
        <v>142</v>
      </c>
      <c r="K154" s="56">
        <v>5</v>
      </c>
      <c r="L154" s="56" t="s">
        <v>36</v>
      </c>
      <c r="M154" s="45" t="s">
        <v>36</v>
      </c>
      <c r="N154" s="59" t="s">
        <v>142</v>
      </c>
      <c r="O154" s="83">
        <v>5</v>
      </c>
      <c r="P154" s="59" t="s">
        <v>142</v>
      </c>
      <c r="Q154" s="59">
        <v>5</v>
      </c>
      <c r="R154" s="59" t="s">
        <v>36</v>
      </c>
      <c r="S154" s="83" t="s">
        <v>36</v>
      </c>
      <c r="T154" s="165" t="s">
        <v>36</v>
      </c>
      <c r="U154" s="165" t="s">
        <v>36</v>
      </c>
      <c r="V154" s="165" t="s">
        <v>36</v>
      </c>
      <c r="W154" s="165" t="s">
        <v>36</v>
      </c>
      <c r="X154" s="66">
        <v>100</v>
      </c>
      <c r="Y154" s="67" t="s">
        <v>137</v>
      </c>
      <c r="Z154" s="178">
        <v>0</v>
      </c>
      <c r="AA154" s="174">
        <v>0</v>
      </c>
      <c r="AB154" s="174">
        <v>0</v>
      </c>
      <c r="AC154" s="174">
        <v>0</v>
      </c>
      <c r="AD154" s="174">
        <v>0</v>
      </c>
      <c r="AE154" s="174">
        <v>0</v>
      </c>
      <c r="AF154" s="174">
        <v>0</v>
      </c>
      <c r="AG154" s="177">
        <v>0</v>
      </c>
      <c r="AH154" s="70">
        <v>0</v>
      </c>
      <c r="AI154" s="66">
        <v>0</v>
      </c>
      <c r="AJ154" s="66">
        <v>0</v>
      </c>
      <c r="AK154" s="186">
        <f t="shared" si="5"/>
        <v>0</v>
      </c>
      <c r="AL154" s="181"/>
    </row>
    <row r="155" spans="1:38" x14ac:dyDescent="0.25">
      <c r="A155" s="52" t="s">
        <v>217</v>
      </c>
      <c r="B155" s="53" t="s">
        <v>299</v>
      </c>
      <c r="C155" s="54">
        <v>0.32430555555555557</v>
      </c>
      <c r="D155" s="54">
        <v>0.34236111111111112</v>
      </c>
      <c r="E155" s="52" t="s">
        <v>306</v>
      </c>
      <c r="F155" s="52" t="s">
        <v>514</v>
      </c>
      <c r="G155" s="52" t="s">
        <v>143</v>
      </c>
      <c r="H155" s="56" t="s">
        <v>136</v>
      </c>
      <c r="I155" s="45">
        <v>5</v>
      </c>
      <c r="J155" s="56" t="s">
        <v>136</v>
      </c>
      <c r="K155" s="56">
        <v>5</v>
      </c>
      <c r="L155" s="56" t="s">
        <v>36</v>
      </c>
      <c r="M155" s="45" t="s">
        <v>36</v>
      </c>
      <c r="N155" s="59" t="s">
        <v>136</v>
      </c>
      <c r="O155" s="83">
        <v>5</v>
      </c>
      <c r="P155" s="59" t="s">
        <v>136</v>
      </c>
      <c r="Q155" s="59">
        <v>5</v>
      </c>
      <c r="R155" s="59" t="s">
        <v>36</v>
      </c>
      <c r="S155" s="83" t="s">
        <v>36</v>
      </c>
      <c r="T155" s="165" t="s">
        <v>36</v>
      </c>
      <c r="U155" s="165" t="s">
        <v>36</v>
      </c>
      <c r="V155" s="165" t="s">
        <v>36</v>
      </c>
      <c r="W155" s="165" t="s">
        <v>36</v>
      </c>
      <c r="X155" s="66">
        <v>100</v>
      </c>
      <c r="Y155" s="67" t="s">
        <v>137</v>
      </c>
      <c r="Z155" s="178">
        <v>0</v>
      </c>
      <c r="AA155" s="174">
        <v>0</v>
      </c>
      <c r="AB155" s="174">
        <v>0</v>
      </c>
      <c r="AC155" s="174">
        <v>0</v>
      </c>
      <c r="AD155" s="174">
        <v>0</v>
      </c>
      <c r="AE155" s="174">
        <v>0</v>
      </c>
      <c r="AF155" s="174">
        <v>0</v>
      </c>
      <c r="AG155" s="177">
        <v>0</v>
      </c>
      <c r="AH155" s="70">
        <v>0</v>
      </c>
      <c r="AI155" s="66">
        <v>0</v>
      </c>
      <c r="AJ155" s="66">
        <v>0</v>
      </c>
      <c r="AK155" s="186">
        <f t="shared" si="5"/>
        <v>0</v>
      </c>
      <c r="AL155" s="181"/>
    </row>
    <row r="156" spans="1:38" x14ac:dyDescent="0.25">
      <c r="A156" s="52" t="s">
        <v>217</v>
      </c>
      <c r="B156" s="53" t="s">
        <v>299</v>
      </c>
      <c r="C156" s="54">
        <v>0.37847222222222227</v>
      </c>
      <c r="D156" s="54">
        <v>0.3923611111111111</v>
      </c>
      <c r="E156" s="52" t="s">
        <v>308</v>
      </c>
      <c r="F156" s="52" t="s">
        <v>514</v>
      </c>
      <c r="G156" s="52" t="s">
        <v>143</v>
      </c>
      <c r="H156" s="56" t="s">
        <v>65</v>
      </c>
      <c r="I156" s="45">
        <v>5</v>
      </c>
      <c r="J156" s="56" t="s">
        <v>65</v>
      </c>
      <c r="K156" s="56">
        <v>5</v>
      </c>
      <c r="L156" s="56" t="s">
        <v>36</v>
      </c>
      <c r="M156" s="45" t="s">
        <v>36</v>
      </c>
      <c r="N156" s="59" t="s">
        <v>65</v>
      </c>
      <c r="O156" s="83">
        <v>5</v>
      </c>
      <c r="P156" s="59" t="s">
        <v>35</v>
      </c>
      <c r="Q156" s="59">
        <v>5</v>
      </c>
      <c r="R156" s="59" t="s">
        <v>36</v>
      </c>
      <c r="S156" s="83" t="s">
        <v>36</v>
      </c>
      <c r="T156" s="165" t="s">
        <v>36</v>
      </c>
      <c r="U156" s="165" t="s">
        <v>36</v>
      </c>
      <c r="V156" s="165" t="s">
        <v>36</v>
      </c>
      <c r="W156" s="165" t="s">
        <v>36</v>
      </c>
      <c r="X156" s="66">
        <v>100</v>
      </c>
      <c r="Y156" s="67" t="s">
        <v>137</v>
      </c>
      <c r="Z156" s="178">
        <v>0</v>
      </c>
      <c r="AA156" s="174">
        <v>0</v>
      </c>
      <c r="AB156" s="174">
        <v>0</v>
      </c>
      <c r="AC156" s="174">
        <v>0</v>
      </c>
      <c r="AD156" s="174">
        <v>0</v>
      </c>
      <c r="AE156" s="174">
        <v>0</v>
      </c>
      <c r="AF156" s="174">
        <v>0</v>
      </c>
      <c r="AG156" s="177">
        <v>0</v>
      </c>
      <c r="AH156" s="70">
        <v>0</v>
      </c>
      <c r="AI156" s="66">
        <v>0</v>
      </c>
      <c r="AJ156" s="66">
        <v>0</v>
      </c>
      <c r="AK156" s="186">
        <f t="shared" si="5"/>
        <v>0</v>
      </c>
      <c r="AL156" s="181"/>
    </row>
    <row r="157" spans="1:38" x14ac:dyDescent="0.25">
      <c r="A157" s="52" t="s">
        <v>217</v>
      </c>
      <c r="B157" s="53" t="s">
        <v>299</v>
      </c>
      <c r="C157" s="54">
        <v>0.40625</v>
      </c>
      <c r="D157" s="54">
        <v>0.43402777777777773</v>
      </c>
      <c r="E157" s="52" t="s">
        <v>307</v>
      </c>
      <c r="F157" s="52" t="s">
        <v>514</v>
      </c>
      <c r="G157" s="52" t="s">
        <v>143</v>
      </c>
      <c r="H157" s="56" t="s">
        <v>142</v>
      </c>
      <c r="I157" s="45">
        <v>5</v>
      </c>
      <c r="J157" s="56" t="s">
        <v>142</v>
      </c>
      <c r="K157" s="56">
        <v>5</v>
      </c>
      <c r="L157" s="56" t="s">
        <v>36</v>
      </c>
      <c r="M157" s="45" t="s">
        <v>36</v>
      </c>
      <c r="N157" s="59" t="s">
        <v>142</v>
      </c>
      <c r="O157" s="83">
        <v>5</v>
      </c>
      <c r="P157" s="59" t="s">
        <v>142</v>
      </c>
      <c r="Q157" s="59">
        <v>4</v>
      </c>
      <c r="R157" s="59" t="s">
        <v>36</v>
      </c>
      <c r="S157" s="83" t="s">
        <v>36</v>
      </c>
      <c r="T157" s="165" t="s">
        <v>36</v>
      </c>
      <c r="U157" s="165" t="s">
        <v>36</v>
      </c>
      <c r="V157" s="165" t="s">
        <v>36</v>
      </c>
      <c r="W157" s="165" t="s">
        <v>36</v>
      </c>
      <c r="X157" s="66">
        <v>90</v>
      </c>
      <c r="Y157" s="67" t="s">
        <v>137</v>
      </c>
      <c r="Z157" s="178">
        <v>0</v>
      </c>
      <c r="AA157" s="174">
        <v>0</v>
      </c>
      <c r="AB157" s="174">
        <v>0</v>
      </c>
      <c r="AC157" s="174">
        <v>0</v>
      </c>
      <c r="AD157" s="174">
        <v>0</v>
      </c>
      <c r="AE157" s="174">
        <v>0</v>
      </c>
      <c r="AF157" s="174">
        <v>0</v>
      </c>
      <c r="AG157" s="177">
        <v>0</v>
      </c>
      <c r="AH157" s="70">
        <v>0</v>
      </c>
      <c r="AI157" s="66">
        <v>0</v>
      </c>
      <c r="AJ157" s="66">
        <v>0</v>
      </c>
      <c r="AK157" s="186">
        <f t="shared" si="5"/>
        <v>0</v>
      </c>
      <c r="AL157" s="181"/>
    </row>
    <row r="158" spans="1:38" x14ac:dyDescent="0.25">
      <c r="A158" s="52" t="s">
        <v>217</v>
      </c>
      <c r="B158" s="53" t="s">
        <v>299</v>
      </c>
      <c r="C158" s="54">
        <v>0.4826388888888889</v>
      </c>
      <c r="D158" s="54">
        <v>0.49305555555555558</v>
      </c>
      <c r="E158" s="52" t="s">
        <v>309</v>
      </c>
      <c r="F158" s="52" t="s">
        <v>514</v>
      </c>
      <c r="G158" s="52" t="s">
        <v>143</v>
      </c>
      <c r="H158" s="56" t="s">
        <v>73</v>
      </c>
      <c r="I158" s="45">
        <v>5</v>
      </c>
      <c r="J158" s="56" t="s">
        <v>73</v>
      </c>
      <c r="K158" s="56">
        <v>5</v>
      </c>
      <c r="L158" s="56" t="s">
        <v>36</v>
      </c>
      <c r="M158" s="45" t="s">
        <v>36</v>
      </c>
      <c r="N158" s="59" t="s">
        <v>73</v>
      </c>
      <c r="O158" s="83">
        <v>5</v>
      </c>
      <c r="P158" s="59" t="s">
        <v>73</v>
      </c>
      <c r="Q158" s="59">
        <v>5</v>
      </c>
      <c r="R158" s="59" t="s">
        <v>36</v>
      </c>
      <c r="S158" s="83" t="s">
        <v>36</v>
      </c>
      <c r="T158" s="165" t="s">
        <v>36</v>
      </c>
      <c r="U158" s="165" t="s">
        <v>36</v>
      </c>
      <c r="V158" s="165" t="s">
        <v>36</v>
      </c>
      <c r="W158" s="165" t="s">
        <v>36</v>
      </c>
      <c r="X158" s="66">
        <v>100</v>
      </c>
      <c r="Y158" s="67" t="s">
        <v>137</v>
      </c>
      <c r="Z158" s="178">
        <v>0</v>
      </c>
      <c r="AA158" s="174">
        <v>0</v>
      </c>
      <c r="AB158" s="174">
        <v>0</v>
      </c>
      <c r="AC158" s="174">
        <v>0</v>
      </c>
      <c r="AD158" s="174">
        <v>0</v>
      </c>
      <c r="AE158" s="174">
        <v>0</v>
      </c>
      <c r="AF158" s="174">
        <v>0</v>
      </c>
      <c r="AG158" s="177">
        <v>0</v>
      </c>
      <c r="AH158" s="70">
        <v>0</v>
      </c>
      <c r="AI158" s="66">
        <v>0</v>
      </c>
      <c r="AJ158" s="66">
        <v>0</v>
      </c>
      <c r="AK158" s="186">
        <f t="shared" si="5"/>
        <v>0</v>
      </c>
      <c r="AL158" s="181"/>
    </row>
    <row r="159" spans="1:38" x14ac:dyDescent="0.25">
      <c r="A159" s="52" t="s">
        <v>217</v>
      </c>
      <c r="B159" s="53" t="s">
        <v>299</v>
      </c>
      <c r="C159" s="54">
        <v>0.53819444444444442</v>
      </c>
      <c r="D159" s="54">
        <v>0.5625</v>
      </c>
      <c r="E159" s="52" t="s">
        <v>310</v>
      </c>
      <c r="F159" s="52" t="s">
        <v>514</v>
      </c>
      <c r="G159" s="52" t="s">
        <v>143</v>
      </c>
      <c r="H159" s="56" t="s">
        <v>136</v>
      </c>
      <c r="I159" s="45">
        <v>5</v>
      </c>
      <c r="J159" s="56" t="s">
        <v>136</v>
      </c>
      <c r="K159" s="56">
        <v>5</v>
      </c>
      <c r="L159" s="56" t="s">
        <v>36</v>
      </c>
      <c r="M159" s="45" t="s">
        <v>36</v>
      </c>
      <c r="N159" s="59" t="s">
        <v>136</v>
      </c>
      <c r="O159" s="83">
        <v>5</v>
      </c>
      <c r="P159" s="59" t="s">
        <v>136</v>
      </c>
      <c r="Q159" s="59">
        <v>4</v>
      </c>
      <c r="R159" s="59" t="s">
        <v>36</v>
      </c>
      <c r="S159" s="83" t="s">
        <v>36</v>
      </c>
      <c r="T159" s="165" t="s">
        <v>36</v>
      </c>
      <c r="U159" s="165" t="s">
        <v>36</v>
      </c>
      <c r="V159" s="165" t="s">
        <v>36</v>
      </c>
      <c r="W159" s="165" t="s">
        <v>36</v>
      </c>
      <c r="X159" s="66">
        <v>90</v>
      </c>
      <c r="Y159" s="67" t="s">
        <v>137</v>
      </c>
      <c r="Z159" s="178">
        <v>0</v>
      </c>
      <c r="AA159" s="174">
        <v>0</v>
      </c>
      <c r="AB159" s="174">
        <v>0</v>
      </c>
      <c r="AC159" s="174">
        <v>0</v>
      </c>
      <c r="AD159" s="174">
        <v>0</v>
      </c>
      <c r="AE159" s="174">
        <v>0</v>
      </c>
      <c r="AF159" s="174">
        <v>0</v>
      </c>
      <c r="AG159" s="177">
        <v>0</v>
      </c>
      <c r="AH159" s="70">
        <v>0</v>
      </c>
      <c r="AI159" s="66">
        <v>0</v>
      </c>
      <c r="AJ159" s="66">
        <v>0</v>
      </c>
      <c r="AK159" s="186">
        <f t="shared" si="5"/>
        <v>0</v>
      </c>
      <c r="AL159" s="181"/>
    </row>
    <row r="160" spans="1:38" x14ac:dyDescent="0.25">
      <c r="A160" s="52" t="s">
        <v>217</v>
      </c>
      <c r="B160" s="53" t="s">
        <v>299</v>
      </c>
      <c r="C160" s="54">
        <v>0.61875000000000002</v>
      </c>
      <c r="D160" s="54">
        <v>0.625</v>
      </c>
      <c r="E160" s="52" t="s">
        <v>311</v>
      </c>
      <c r="F160" s="52" t="s">
        <v>514</v>
      </c>
      <c r="G160" s="52" t="s">
        <v>143</v>
      </c>
      <c r="H160" s="56" t="s">
        <v>142</v>
      </c>
      <c r="I160" s="45">
        <v>5</v>
      </c>
      <c r="J160" s="56" t="s">
        <v>142</v>
      </c>
      <c r="K160" s="56">
        <v>5</v>
      </c>
      <c r="L160" s="56" t="s">
        <v>36</v>
      </c>
      <c r="M160" s="45" t="s">
        <v>36</v>
      </c>
      <c r="N160" s="59" t="s">
        <v>142</v>
      </c>
      <c r="O160" s="83">
        <v>5</v>
      </c>
      <c r="P160" s="59" t="s">
        <v>142</v>
      </c>
      <c r="Q160" s="59">
        <v>5</v>
      </c>
      <c r="R160" s="59" t="s">
        <v>36</v>
      </c>
      <c r="S160" s="83" t="s">
        <v>36</v>
      </c>
      <c r="T160" s="164" t="s">
        <v>13</v>
      </c>
      <c r="U160" s="164" t="s">
        <v>136</v>
      </c>
      <c r="V160" s="164">
        <v>1</v>
      </c>
      <c r="W160" s="164" t="s">
        <v>310</v>
      </c>
      <c r="X160" s="66">
        <v>90</v>
      </c>
      <c r="Y160" s="67" t="s">
        <v>137</v>
      </c>
      <c r="Z160" s="178">
        <v>0</v>
      </c>
      <c r="AA160" s="174">
        <v>0</v>
      </c>
      <c r="AB160" s="174">
        <v>0</v>
      </c>
      <c r="AC160" s="174">
        <v>0</v>
      </c>
      <c r="AD160" s="174">
        <v>0</v>
      </c>
      <c r="AE160" s="174">
        <v>0</v>
      </c>
      <c r="AF160" s="174">
        <v>0</v>
      </c>
      <c r="AG160" s="177">
        <v>0</v>
      </c>
      <c r="AH160" s="70">
        <v>0</v>
      </c>
      <c r="AI160" s="66">
        <v>0</v>
      </c>
      <c r="AJ160" s="66">
        <v>0</v>
      </c>
      <c r="AK160" s="186">
        <f t="shared" si="5"/>
        <v>0</v>
      </c>
      <c r="AL160" s="181"/>
    </row>
    <row r="161" spans="1:38" x14ac:dyDescent="0.25">
      <c r="A161" s="52" t="s">
        <v>217</v>
      </c>
      <c r="B161" s="53" t="s">
        <v>299</v>
      </c>
      <c r="C161" s="54">
        <v>0.66805555555555562</v>
      </c>
      <c r="D161" s="54">
        <v>0.71180555555555547</v>
      </c>
      <c r="E161" s="52" t="s">
        <v>312</v>
      </c>
      <c r="F161" s="52" t="s">
        <v>514</v>
      </c>
      <c r="G161" s="52" t="s">
        <v>143</v>
      </c>
      <c r="H161" s="56" t="s">
        <v>73</v>
      </c>
      <c r="I161" s="45">
        <v>5</v>
      </c>
      <c r="J161" s="56" t="s">
        <v>73</v>
      </c>
      <c r="K161" s="56">
        <v>5</v>
      </c>
      <c r="L161" s="56" t="s">
        <v>36</v>
      </c>
      <c r="M161" s="45" t="s">
        <v>36</v>
      </c>
      <c r="N161" s="59" t="s">
        <v>73</v>
      </c>
      <c r="O161" s="83">
        <v>5</v>
      </c>
      <c r="P161" s="59" t="s">
        <v>73</v>
      </c>
      <c r="Q161" s="59">
        <v>3</v>
      </c>
      <c r="R161" s="59" t="s">
        <v>36</v>
      </c>
      <c r="S161" s="83" t="s">
        <v>36</v>
      </c>
      <c r="T161" s="165" t="s">
        <v>36</v>
      </c>
      <c r="U161" s="165" t="s">
        <v>36</v>
      </c>
      <c r="V161" s="165" t="s">
        <v>36</v>
      </c>
      <c r="W161" s="165" t="s">
        <v>36</v>
      </c>
      <c r="X161" s="66">
        <v>80</v>
      </c>
      <c r="Y161" s="67" t="s">
        <v>146</v>
      </c>
      <c r="Z161" s="178">
        <v>0</v>
      </c>
      <c r="AA161" s="174">
        <v>0</v>
      </c>
      <c r="AB161" s="174">
        <v>0</v>
      </c>
      <c r="AC161" s="174">
        <v>0</v>
      </c>
      <c r="AD161" s="174">
        <v>0</v>
      </c>
      <c r="AE161" s="174">
        <v>0</v>
      </c>
      <c r="AF161" s="174">
        <v>0</v>
      </c>
      <c r="AG161" s="177">
        <v>0</v>
      </c>
      <c r="AH161" s="70">
        <v>0</v>
      </c>
      <c r="AI161" s="66">
        <v>0</v>
      </c>
      <c r="AJ161" s="66">
        <v>0</v>
      </c>
      <c r="AK161" s="186">
        <f t="shared" si="5"/>
        <v>0</v>
      </c>
      <c r="AL161" s="181"/>
    </row>
    <row r="162" spans="1:38" x14ac:dyDescent="0.25">
      <c r="A162" s="52" t="s">
        <v>217</v>
      </c>
      <c r="B162" s="53" t="s">
        <v>299</v>
      </c>
      <c r="C162" s="54">
        <v>0.75486111111111109</v>
      </c>
      <c r="D162" s="54">
        <v>0.77430555555555547</v>
      </c>
      <c r="E162" s="52" t="s">
        <v>313</v>
      </c>
      <c r="F162" s="52" t="s">
        <v>514</v>
      </c>
      <c r="G162" s="52" t="s">
        <v>143</v>
      </c>
      <c r="H162" s="56" t="s">
        <v>136</v>
      </c>
      <c r="I162" s="45">
        <v>5</v>
      </c>
      <c r="J162" s="56" t="s">
        <v>136</v>
      </c>
      <c r="K162" s="56">
        <v>5</v>
      </c>
      <c r="L162" s="56" t="s">
        <v>36</v>
      </c>
      <c r="M162" s="45" t="s">
        <v>36</v>
      </c>
      <c r="N162" s="59" t="s">
        <v>136</v>
      </c>
      <c r="O162" s="83">
        <v>5</v>
      </c>
      <c r="P162" s="59" t="s">
        <v>136</v>
      </c>
      <c r="Q162" s="59">
        <v>5</v>
      </c>
      <c r="R162" s="59" t="s">
        <v>36</v>
      </c>
      <c r="S162" s="83" t="s">
        <v>36</v>
      </c>
      <c r="T162" s="165" t="s">
        <v>36</v>
      </c>
      <c r="U162" s="165" t="s">
        <v>36</v>
      </c>
      <c r="V162" s="165" t="s">
        <v>36</v>
      </c>
      <c r="W162" s="165" t="s">
        <v>36</v>
      </c>
      <c r="X162" s="66">
        <v>100</v>
      </c>
      <c r="Y162" s="67" t="s">
        <v>137</v>
      </c>
      <c r="Z162" s="178">
        <v>0</v>
      </c>
      <c r="AA162" s="174">
        <v>0</v>
      </c>
      <c r="AB162" s="174">
        <v>0</v>
      </c>
      <c r="AC162" s="174">
        <v>0</v>
      </c>
      <c r="AD162" s="174">
        <v>0</v>
      </c>
      <c r="AE162" s="174">
        <v>0</v>
      </c>
      <c r="AF162" s="174">
        <v>0</v>
      </c>
      <c r="AG162" s="177">
        <v>0</v>
      </c>
      <c r="AH162" s="70">
        <v>0</v>
      </c>
      <c r="AI162" s="66">
        <v>0</v>
      </c>
      <c r="AJ162" s="66">
        <v>0</v>
      </c>
      <c r="AK162" s="186">
        <f t="shared" si="5"/>
        <v>0</v>
      </c>
      <c r="AL162" s="181"/>
    </row>
    <row r="163" spans="1:38" x14ac:dyDescent="0.25">
      <c r="A163" s="52" t="s">
        <v>33</v>
      </c>
      <c r="B163" s="53" t="s">
        <v>299</v>
      </c>
      <c r="C163" s="54">
        <v>0.82986111111111116</v>
      </c>
      <c r="D163" s="54">
        <v>0.85138888888888886</v>
      </c>
      <c r="E163" s="52" t="s">
        <v>314</v>
      </c>
      <c r="F163" s="52" t="s">
        <v>514</v>
      </c>
      <c r="G163" s="52" t="s">
        <v>143</v>
      </c>
      <c r="H163" s="56" t="s">
        <v>65</v>
      </c>
      <c r="I163" s="45">
        <v>5</v>
      </c>
      <c r="J163" s="56" t="s">
        <v>65</v>
      </c>
      <c r="K163" s="56">
        <v>5</v>
      </c>
      <c r="L163" s="56" t="s">
        <v>36</v>
      </c>
      <c r="M163" s="45" t="s">
        <v>36</v>
      </c>
      <c r="N163" s="59" t="s">
        <v>65</v>
      </c>
      <c r="O163" s="83">
        <v>5</v>
      </c>
      <c r="P163" s="59" t="s">
        <v>65</v>
      </c>
      <c r="Q163" s="59">
        <v>5</v>
      </c>
      <c r="R163" s="59" t="s">
        <v>36</v>
      </c>
      <c r="S163" s="83" t="s">
        <v>36</v>
      </c>
      <c r="T163" s="165" t="s">
        <v>36</v>
      </c>
      <c r="U163" s="165" t="s">
        <v>36</v>
      </c>
      <c r="V163" s="165" t="s">
        <v>36</v>
      </c>
      <c r="W163" s="165" t="s">
        <v>36</v>
      </c>
      <c r="X163" s="66">
        <v>100</v>
      </c>
      <c r="Y163" s="67" t="s">
        <v>137</v>
      </c>
      <c r="Z163" s="178">
        <v>0</v>
      </c>
      <c r="AA163" s="174">
        <v>0</v>
      </c>
      <c r="AB163" s="174">
        <v>0</v>
      </c>
      <c r="AC163" s="174">
        <v>0</v>
      </c>
      <c r="AD163" s="174">
        <v>0</v>
      </c>
      <c r="AE163" s="174">
        <v>0</v>
      </c>
      <c r="AF163" s="174">
        <v>0</v>
      </c>
      <c r="AG163" s="177">
        <v>0</v>
      </c>
      <c r="AH163" s="70">
        <v>0</v>
      </c>
      <c r="AI163" s="66">
        <v>0</v>
      </c>
      <c r="AJ163" s="66">
        <v>0</v>
      </c>
      <c r="AK163" s="186">
        <f t="shared" si="5"/>
        <v>0</v>
      </c>
      <c r="AL163" s="181"/>
    </row>
    <row r="164" spans="1:38" x14ac:dyDescent="0.25">
      <c r="A164" s="52" t="s">
        <v>33</v>
      </c>
      <c r="B164" s="53" t="s">
        <v>299</v>
      </c>
      <c r="C164" s="54">
        <v>0.87847222222222221</v>
      </c>
      <c r="D164" s="54">
        <v>0.90833333333333333</v>
      </c>
      <c r="E164" s="52" t="s">
        <v>315</v>
      </c>
      <c r="F164" s="52" t="s">
        <v>514</v>
      </c>
      <c r="G164" s="52" t="s">
        <v>143</v>
      </c>
      <c r="H164" s="56" t="s">
        <v>73</v>
      </c>
      <c r="I164" s="45">
        <v>5</v>
      </c>
      <c r="J164" s="56" t="s">
        <v>73</v>
      </c>
      <c r="K164" s="56">
        <v>5</v>
      </c>
      <c r="L164" s="56" t="s">
        <v>36</v>
      </c>
      <c r="M164" s="45" t="s">
        <v>36</v>
      </c>
      <c r="N164" s="59" t="s">
        <v>73</v>
      </c>
      <c r="O164" s="83">
        <v>5</v>
      </c>
      <c r="P164" s="59" t="s">
        <v>73</v>
      </c>
      <c r="Q164" s="59">
        <v>5</v>
      </c>
      <c r="R164" s="59" t="s">
        <v>36</v>
      </c>
      <c r="S164" s="83" t="s">
        <v>36</v>
      </c>
      <c r="T164" s="165" t="s">
        <v>36</v>
      </c>
      <c r="U164" s="165" t="s">
        <v>36</v>
      </c>
      <c r="V164" s="165" t="s">
        <v>36</v>
      </c>
      <c r="W164" s="165" t="s">
        <v>36</v>
      </c>
      <c r="X164" s="66">
        <v>100</v>
      </c>
      <c r="Y164" s="67" t="s">
        <v>137</v>
      </c>
      <c r="Z164" s="178">
        <v>0</v>
      </c>
      <c r="AA164" s="174">
        <v>0</v>
      </c>
      <c r="AB164" s="174">
        <v>0</v>
      </c>
      <c r="AC164" s="174">
        <v>0</v>
      </c>
      <c r="AD164" s="174">
        <v>0</v>
      </c>
      <c r="AE164" s="174">
        <v>0</v>
      </c>
      <c r="AF164" s="174">
        <v>0</v>
      </c>
      <c r="AG164" s="177">
        <v>0</v>
      </c>
      <c r="AH164" s="70">
        <v>0</v>
      </c>
      <c r="AI164" s="66">
        <v>0</v>
      </c>
      <c r="AJ164" s="66">
        <v>0</v>
      </c>
      <c r="AK164" s="186">
        <f t="shared" si="5"/>
        <v>0</v>
      </c>
      <c r="AL164" s="181"/>
    </row>
    <row r="165" spans="1:38" x14ac:dyDescent="0.25">
      <c r="A165" s="52" t="s">
        <v>33</v>
      </c>
      <c r="B165" s="53" t="s">
        <v>299</v>
      </c>
      <c r="C165" s="54">
        <v>0.92361111111111116</v>
      </c>
      <c r="D165" s="54">
        <v>0.96180555555555547</v>
      </c>
      <c r="E165" s="52" t="s">
        <v>316</v>
      </c>
      <c r="F165" s="52" t="s">
        <v>514</v>
      </c>
      <c r="G165" s="52" t="s">
        <v>143</v>
      </c>
      <c r="H165" s="56" t="s">
        <v>142</v>
      </c>
      <c r="I165" s="45">
        <v>5</v>
      </c>
      <c r="J165" s="56" t="s">
        <v>142</v>
      </c>
      <c r="K165" s="56">
        <v>5</v>
      </c>
      <c r="L165" s="56" t="s">
        <v>36</v>
      </c>
      <c r="M165" s="45" t="s">
        <v>36</v>
      </c>
      <c r="N165" s="59" t="s">
        <v>142</v>
      </c>
      <c r="O165" s="83">
        <v>5</v>
      </c>
      <c r="P165" s="59" t="s">
        <v>142</v>
      </c>
      <c r="Q165" s="59">
        <v>4</v>
      </c>
      <c r="R165" s="59" t="s">
        <v>36</v>
      </c>
      <c r="S165" s="83" t="s">
        <v>36</v>
      </c>
      <c r="T165" s="165" t="s">
        <v>36</v>
      </c>
      <c r="U165" s="165" t="s">
        <v>36</v>
      </c>
      <c r="V165" s="165" t="s">
        <v>36</v>
      </c>
      <c r="W165" s="165" t="s">
        <v>36</v>
      </c>
      <c r="X165" s="66">
        <v>90</v>
      </c>
      <c r="Y165" s="67" t="s">
        <v>137</v>
      </c>
      <c r="Z165" s="178">
        <v>0</v>
      </c>
      <c r="AA165" s="174">
        <v>0</v>
      </c>
      <c r="AB165" s="174">
        <v>0.75</v>
      </c>
      <c r="AC165" s="174">
        <v>0</v>
      </c>
      <c r="AD165" s="174">
        <v>0</v>
      </c>
      <c r="AE165" s="174">
        <v>0</v>
      </c>
      <c r="AF165" s="174">
        <v>0</v>
      </c>
      <c r="AG165" s="177">
        <v>0</v>
      </c>
      <c r="AH165" s="70">
        <v>2</v>
      </c>
      <c r="AI165" s="66">
        <v>0.75</v>
      </c>
      <c r="AJ165" s="66">
        <f t="shared" si="4"/>
        <v>0.375</v>
      </c>
      <c r="AK165" s="186">
        <f t="shared" si="5"/>
        <v>0.75</v>
      </c>
      <c r="AL165" s="181"/>
    </row>
    <row r="166" spans="1:38" x14ac:dyDescent="0.25">
      <c r="A166" s="52" t="s">
        <v>33</v>
      </c>
      <c r="B166" s="53" t="s">
        <v>317</v>
      </c>
      <c r="C166" s="54">
        <v>0.97916666666666663</v>
      </c>
      <c r="D166" s="54">
        <v>0.99444444444444446</v>
      </c>
      <c r="E166" s="52" t="s">
        <v>318</v>
      </c>
      <c r="F166" s="52" t="s">
        <v>514</v>
      </c>
      <c r="G166" s="52" t="s">
        <v>143</v>
      </c>
      <c r="H166" s="56" t="s">
        <v>136</v>
      </c>
      <c r="I166" s="45">
        <v>5</v>
      </c>
      <c r="J166" s="56" t="s">
        <v>136</v>
      </c>
      <c r="K166" s="56">
        <v>5</v>
      </c>
      <c r="L166" s="56" t="s">
        <v>36</v>
      </c>
      <c r="M166" s="45" t="s">
        <v>36</v>
      </c>
      <c r="N166" s="59" t="s">
        <v>136</v>
      </c>
      <c r="O166" s="83">
        <v>5</v>
      </c>
      <c r="P166" s="59" t="s">
        <v>136</v>
      </c>
      <c r="Q166" s="59">
        <v>5</v>
      </c>
      <c r="R166" s="59" t="s">
        <v>36</v>
      </c>
      <c r="S166" s="83" t="s">
        <v>36</v>
      </c>
      <c r="T166" s="165" t="s">
        <v>36</v>
      </c>
      <c r="U166" s="165" t="s">
        <v>36</v>
      </c>
      <c r="V166" s="165" t="s">
        <v>36</v>
      </c>
      <c r="W166" s="165" t="s">
        <v>36</v>
      </c>
      <c r="X166" s="66">
        <v>100</v>
      </c>
      <c r="Y166" s="67" t="s">
        <v>137</v>
      </c>
      <c r="Z166" s="178">
        <v>0</v>
      </c>
      <c r="AA166" s="174">
        <v>0</v>
      </c>
      <c r="AB166" s="174">
        <v>0</v>
      </c>
      <c r="AC166" s="174">
        <v>0</v>
      </c>
      <c r="AD166" s="174">
        <v>0</v>
      </c>
      <c r="AE166" s="174">
        <v>0</v>
      </c>
      <c r="AF166" s="174">
        <v>0</v>
      </c>
      <c r="AG166" s="177">
        <v>0</v>
      </c>
      <c r="AH166" s="70">
        <v>0</v>
      </c>
      <c r="AI166" s="66">
        <v>0</v>
      </c>
      <c r="AJ166" s="66">
        <v>0</v>
      </c>
      <c r="AK166" s="186">
        <f t="shared" si="5"/>
        <v>0</v>
      </c>
      <c r="AL166" s="181"/>
    </row>
    <row r="167" spans="1:38" x14ac:dyDescent="0.25">
      <c r="A167" s="52" t="s">
        <v>33</v>
      </c>
      <c r="B167" s="53" t="s">
        <v>319</v>
      </c>
      <c r="C167" s="54">
        <v>2.2222222222222223E-2</v>
      </c>
      <c r="D167" s="54">
        <v>4.3055555555555562E-2</v>
      </c>
      <c r="E167" s="52" t="s">
        <v>320</v>
      </c>
      <c r="F167" s="52" t="s">
        <v>514</v>
      </c>
      <c r="G167" s="52" t="s">
        <v>143</v>
      </c>
      <c r="H167" s="56" t="s">
        <v>65</v>
      </c>
      <c r="I167" s="45">
        <v>5</v>
      </c>
      <c r="J167" s="56" t="s">
        <v>65</v>
      </c>
      <c r="K167" s="56">
        <v>5</v>
      </c>
      <c r="L167" s="56" t="s">
        <v>36</v>
      </c>
      <c r="M167" s="45" t="s">
        <v>36</v>
      </c>
      <c r="N167" s="59" t="s">
        <v>65</v>
      </c>
      <c r="O167" s="83">
        <v>5</v>
      </c>
      <c r="P167" s="59" t="s">
        <v>65</v>
      </c>
      <c r="Q167" s="59">
        <v>5</v>
      </c>
      <c r="R167" s="59" t="s">
        <v>36</v>
      </c>
      <c r="S167" s="83" t="s">
        <v>36</v>
      </c>
      <c r="T167" s="164" t="s">
        <v>13</v>
      </c>
      <c r="U167" s="164" t="s">
        <v>142</v>
      </c>
      <c r="V167" s="164">
        <v>1</v>
      </c>
      <c r="W167" s="164" t="s">
        <v>316</v>
      </c>
      <c r="X167" s="66">
        <v>90</v>
      </c>
      <c r="Y167" s="67" t="s">
        <v>137</v>
      </c>
      <c r="Z167" s="178">
        <v>0</v>
      </c>
      <c r="AA167" s="174">
        <v>0</v>
      </c>
      <c r="AB167" s="174">
        <v>0</v>
      </c>
      <c r="AC167" s="174">
        <v>0</v>
      </c>
      <c r="AD167" s="174">
        <v>0</v>
      </c>
      <c r="AE167" s="174">
        <v>0</v>
      </c>
      <c r="AF167" s="174">
        <v>0</v>
      </c>
      <c r="AG167" s="177">
        <v>0</v>
      </c>
      <c r="AH167" s="70">
        <v>0</v>
      </c>
      <c r="AI167" s="66">
        <v>0</v>
      </c>
      <c r="AJ167" s="66">
        <v>0</v>
      </c>
      <c r="AK167" s="186">
        <f t="shared" si="5"/>
        <v>0</v>
      </c>
      <c r="AL167" s="181"/>
    </row>
    <row r="168" spans="1:38" x14ac:dyDescent="0.25">
      <c r="A168" s="52" t="s">
        <v>33</v>
      </c>
      <c r="B168" s="53" t="s">
        <v>319</v>
      </c>
      <c r="C168" s="54">
        <v>6.3888888888888884E-2</v>
      </c>
      <c r="D168" s="54">
        <v>8.1250000000000003E-2</v>
      </c>
      <c r="E168" s="52" t="s">
        <v>321</v>
      </c>
      <c r="F168" s="52" t="s">
        <v>514</v>
      </c>
      <c r="G168" s="52" t="s">
        <v>143</v>
      </c>
      <c r="H168" s="56" t="s">
        <v>73</v>
      </c>
      <c r="I168" s="45">
        <v>5</v>
      </c>
      <c r="J168" s="56" t="s">
        <v>73</v>
      </c>
      <c r="K168" s="56">
        <v>5</v>
      </c>
      <c r="L168" s="56" t="s">
        <v>36</v>
      </c>
      <c r="M168" s="45" t="s">
        <v>36</v>
      </c>
      <c r="N168" s="59" t="s">
        <v>73</v>
      </c>
      <c r="O168" s="83">
        <v>5</v>
      </c>
      <c r="P168" s="59" t="s">
        <v>73</v>
      </c>
      <c r="Q168" s="59">
        <v>5</v>
      </c>
      <c r="R168" s="59" t="s">
        <v>36</v>
      </c>
      <c r="S168" s="83" t="s">
        <v>36</v>
      </c>
      <c r="T168" s="165" t="s">
        <v>36</v>
      </c>
      <c r="U168" s="165" t="s">
        <v>36</v>
      </c>
      <c r="V168" s="165" t="s">
        <v>36</v>
      </c>
      <c r="W168" s="165" t="s">
        <v>36</v>
      </c>
      <c r="X168" s="66">
        <v>100</v>
      </c>
      <c r="Y168" s="67" t="s">
        <v>137</v>
      </c>
      <c r="Z168" s="178">
        <v>0.15</v>
      </c>
      <c r="AA168" s="174">
        <v>0</v>
      </c>
      <c r="AB168" s="174">
        <v>0</v>
      </c>
      <c r="AC168" s="174">
        <v>0</v>
      </c>
      <c r="AD168" s="174">
        <v>0</v>
      </c>
      <c r="AE168" s="174">
        <v>0</v>
      </c>
      <c r="AF168" s="174">
        <v>0</v>
      </c>
      <c r="AG168" s="177">
        <v>0</v>
      </c>
      <c r="AH168" s="70">
        <v>1</v>
      </c>
      <c r="AI168" s="66">
        <v>0.15</v>
      </c>
      <c r="AJ168" s="66">
        <f t="shared" si="4"/>
        <v>0.15</v>
      </c>
      <c r="AK168" s="186">
        <f t="shared" si="5"/>
        <v>0.15</v>
      </c>
      <c r="AL168" s="181"/>
    </row>
    <row r="169" spans="1:38" x14ac:dyDescent="0.25">
      <c r="A169" s="52" t="s">
        <v>33</v>
      </c>
      <c r="B169" s="53" t="s">
        <v>319</v>
      </c>
      <c r="C169" s="54">
        <v>0.1076388888888889</v>
      </c>
      <c r="D169" s="54">
        <v>0.15277777777777776</v>
      </c>
      <c r="E169" s="52" t="s">
        <v>322</v>
      </c>
      <c r="F169" s="52" t="s">
        <v>514</v>
      </c>
      <c r="G169" s="52" t="s">
        <v>143</v>
      </c>
      <c r="H169" s="56" t="s">
        <v>142</v>
      </c>
      <c r="I169" s="45">
        <v>5</v>
      </c>
      <c r="J169" s="56" t="s">
        <v>142</v>
      </c>
      <c r="K169" s="56">
        <v>5</v>
      </c>
      <c r="L169" s="56" t="s">
        <v>36</v>
      </c>
      <c r="M169" s="45" t="s">
        <v>36</v>
      </c>
      <c r="N169" s="59" t="s">
        <v>142</v>
      </c>
      <c r="O169" s="83">
        <v>5</v>
      </c>
      <c r="P169" s="59" t="s">
        <v>142</v>
      </c>
      <c r="Q169" s="59">
        <v>5</v>
      </c>
      <c r="R169" s="59" t="s">
        <v>36</v>
      </c>
      <c r="S169" s="83" t="s">
        <v>36</v>
      </c>
      <c r="T169" s="165" t="s">
        <v>36</v>
      </c>
      <c r="U169" s="165" t="s">
        <v>36</v>
      </c>
      <c r="V169" s="165" t="s">
        <v>36</v>
      </c>
      <c r="W169" s="165" t="s">
        <v>36</v>
      </c>
      <c r="X169" s="66">
        <v>100</v>
      </c>
      <c r="Y169" s="67" t="s">
        <v>137</v>
      </c>
      <c r="Z169" s="178">
        <v>0</v>
      </c>
      <c r="AA169" s="174">
        <v>0</v>
      </c>
      <c r="AB169" s="174">
        <v>0</v>
      </c>
      <c r="AC169" s="174">
        <v>0</v>
      </c>
      <c r="AD169" s="174">
        <v>0</v>
      </c>
      <c r="AE169" s="174">
        <v>0</v>
      </c>
      <c r="AF169" s="174">
        <v>0</v>
      </c>
      <c r="AG169" s="177">
        <v>0</v>
      </c>
      <c r="AH169" s="70">
        <v>0</v>
      </c>
      <c r="AI169" s="66">
        <v>0</v>
      </c>
      <c r="AJ169" s="66">
        <v>0</v>
      </c>
      <c r="AK169" s="186">
        <f t="shared" si="5"/>
        <v>0</v>
      </c>
      <c r="AL169" s="181"/>
    </row>
    <row r="170" spans="1:38" x14ac:dyDescent="0.25">
      <c r="A170" s="52" t="s">
        <v>33</v>
      </c>
      <c r="B170" s="53" t="s">
        <v>319</v>
      </c>
      <c r="C170" s="54">
        <v>0.17708333333333334</v>
      </c>
      <c r="D170" s="54">
        <v>0.22222222222222221</v>
      </c>
      <c r="E170" s="52" t="s">
        <v>323</v>
      </c>
      <c r="F170" s="52" t="s">
        <v>514</v>
      </c>
      <c r="G170" s="52" t="s">
        <v>143</v>
      </c>
      <c r="H170" s="56" t="s">
        <v>136</v>
      </c>
      <c r="I170" s="45">
        <v>5</v>
      </c>
      <c r="J170" s="56" t="s">
        <v>136</v>
      </c>
      <c r="K170" s="56">
        <v>5</v>
      </c>
      <c r="L170" s="56" t="s">
        <v>36</v>
      </c>
      <c r="M170" s="45" t="s">
        <v>36</v>
      </c>
      <c r="N170" s="59" t="s">
        <v>136</v>
      </c>
      <c r="O170" s="83">
        <v>5</v>
      </c>
      <c r="P170" s="59" t="s">
        <v>136</v>
      </c>
      <c r="Q170" s="59">
        <v>4</v>
      </c>
      <c r="R170" s="59" t="s">
        <v>36</v>
      </c>
      <c r="S170" s="83" t="s">
        <v>36</v>
      </c>
      <c r="T170" s="165" t="s">
        <v>36</v>
      </c>
      <c r="U170" s="165" t="s">
        <v>36</v>
      </c>
      <c r="V170" s="165" t="s">
        <v>36</v>
      </c>
      <c r="W170" s="165" t="s">
        <v>36</v>
      </c>
      <c r="X170" s="66">
        <v>90</v>
      </c>
      <c r="Y170" s="67" t="s">
        <v>137</v>
      </c>
      <c r="Z170" s="178">
        <v>0.15</v>
      </c>
      <c r="AA170" s="174">
        <v>0</v>
      </c>
      <c r="AB170" s="174">
        <v>0</v>
      </c>
      <c r="AC170" s="174">
        <v>0</v>
      </c>
      <c r="AD170" s="174">
        <v>0</v>
      </c>
      <c r="AE170" s="174">
        <v>0</v>
      </c>
      <c r="AF170" s="174">
        <v>0</v>
      </c>
      <c r="AG170" s="177">
        <v>0</v>
      </c>
      <c r="AH170" s="70">
        <v>1</v>
      </c>
      <c r="AI170" s="66">
        <v>0.15</v>
      </c>
      <c r="AJ170" s="66">
        <f t="shared" si="4"/>
        <v>0.15</v>
      </c>
      <c r="AK170" s="186">
        <f t="shared" si="5"/>
        <v>0.15</v>
      </c>
      <c r="AL170" s="181"/>
    </row>
    <row r="171" spans="1:38" x14ac:dyDescent="0.25">
      <c r="A171" s="52" t="s">
        <v>217</v>
      </c>
      <c r="B171" s="53" t="s">
        <v>319</v>
      </c>
      <c r="C171" s="54">
        <v>0.27777777777777779</v>
      </c>
      <c r="D171" s="54">
        <v>0.30555555555555552</v>
      </c>
      <c r="E171" s="52" t="s">
        <v>324</v>
      </c>
      <c r="F171" s="52" t="s">
        <v>514</v>
      </c>
      <c r="G171" s="52" t="s">
        <v>143</v>
      </c>
      <c r="H171" s="56" t="s">
        <v>65</v>
      </c>
      <c r="I171" s="45">
        <v>5</v>
      </c>
      <c r="J171" s="56" t="s">
        <v>65</v>
      </c>
      <c r="K171" s="56">
        <v>5</v>
      </c>
      <c r="L171" s="56" t="s">
        <v>36</v>
      </c>
      <c r="M171" s="45" t="s">
        <v>36</v>
      </c>
      <c r="N171" s="59" t="s">
        <v>65</v>
      </c>
      <c r="O171" s="83">
        <v>5</v>
      </c>
      <c r="P171" s="59" t="s">
        <v>65</v>
      </c>
      <c r="Q171" s="59">
        <v>5</v>
      </c>
      <c r="R171" s="59" t="s">
        <v>36</v>
      </c>
      <c r="S171" s="83" t="s">
        <v>36</v>
      </c>
      <c r="T171" s="165" t="s">
        <v>36</v>
      </c>
      <c r="U171" s="165" t="s">
        <v>36</v>
      </c>
      <c r="V171" s="165" t="s">
        <v>36</v>
      </c>
      <c r="W171" s="165" t="s">
        <v>36</v>
      </c>
      <c r="X171" s="66">
        <v>100</v>
      </c>
      <c r="Y171" s="67" t="s">
        <v>137</v>
      </c>
      <c r="Z171" s="178">
        <v>0</v>
      </c>
      <c r="AA171" s="174">
        <v>0</v>
      </c>
      <c r="AB171" s="174">
        <v>0</v>
      </c>
      <c r="AC171" s="174">
        <v>0</v>
      </c>
      <c r="AD171" s="174">
        <v>0</v>
      </c>
      <c r="AE171" s="174">
        <v>0</v>
      </c>
      <c r="AF171" s="174">
        <v>0</v>
      </c>
      <c r="AG171" s="177">
        <v>0</v>
      </c>
      <c r="AH171" s="70">
        <v>0</v>
      </c>
      <c r="AI171" s="66">
        <v>0</v>
      </c>
      <c r="AJ171" s="66">
        <v>0</v>
      </c>
      <c r="AK171" s="186">
        <f t="shared" si="5"/>
        <v>0</v>
      </c>
      <c r="AL171" s="181"/>
    </row>
    <row r="172" spans="1:38" x14ac:dyDescent="0.25">
      <c r="A172" s="52" t="s">
        <v>217</v>
      </c>
      <c r="B172" s="53" t="s">
        <v>319</v>
      </c>
      <c r="C172" s="54">
        <v>0.3263888888888889</v>
      </c>
      <c r="D172" s="54">
        <v>0.375</v>
      </c>
      <c r="E172" s="52" t="s">
        <v>325</v>
      </c>
      <c r="F172" s="52" t="s">
        <v>514</v>
      </c>
      <c r="G172" s="52" t="s">
        <v>143</v>
      </c>
      <c r="H172" s="56" t="s">
        <v>73</v>
      </c>
      <c r="I172" s="45">
        <v>5</v>
      </c>
      <c r="J172" s="56" t="s">
        <v>73</v>
      </c>
      <c r="K172" s="56">
        <v>5</v>
      </c>
      <c r="L172" s="56" t="s">
        <v>36</v>
      </c>
      <c r="M172" s="45" t="s">
        <v>36</v>
      </c>
      <c r="N172" s="59" t="s">
        <v>73</v>
      </c>
      <c r="O172" s="83">
        <v>5</v>
      </c>
      <c r="P172" s="59" t="s">
        <v>73</v>
      </c>
      <c r="Q172" s="59">
        <v>5</v>
      </c>
      <c r="R172" s="59" t="s">
        <v>36</v>
      </c>
      <c r="S172" s="83" t="s">
        <v>36</v>
      </c>
      <c r="T172" s="165" t="s">
        <v>36</v>
      </c>
      <c r="U172" s="165" t="s">
        <v>36</v>
      </c>
      <c r="V172" s="165" t="s">
        <v>36</v>
      </c>
      <c r="W172" s="165" t="s">
        <v>36</v>
      </c>
      <c r="X172" s="66">
        <v>100</v>
      </c>
      <c r="Y172" s="67" t="s">
        <v>137</v>
      </c>
      <c r="Z172" s="178">
        <v>0</v>
      </c>
      <c r="AA172" s="174">
        <v>0</v>
      </c>
      <c r="AB172" s="174">
        <v>0</v>
      </c>
      <c r="AC172" s="174">
        <v>0</v>
      </c>
      <c r="AD172" s="174">
        <v>0</v>
      </c>
      <c r="AE172" s="174">
        <v>0</v>
      </c>
      <c r="AF172" s="174">
        <v>0</v>
      </c>
      <c r="AG172" s="177">
        <v>0</v>
      </c>
      <c r="AH172" s="70">
        <v>0</v>
      </c>
      <c r="AI172" s="66">
        <v>0</v>
      </c>
      <c r="AJ172" s="66">
        <v>0</v>
      </c>
      <c r="AK172" s="186">
        <f t="shared" si="5"/>
        <v>0</v>
      </c>
      <c r="AL172" s="181"/>
    </row>
    <row r="173" spans="1:38" x14ac:dyDescent="0.25">
      <c r="A173" s="52" t="s">
        <v>217</v>
      </c>
      <c r="B173" s="53" t="s">
        <v>319</v>
      </c>
      <c r="C173" s="54">
        <v>0.39583333333333331</v>
      </c>
      <c r="D173" s="54">
        <v>0.49305555555555558</v>
      </c>
      <c r="E173" s="52" t="s">
        <v>326</v>
      </c>
      <c r="F173" s="52" t="s">
        <v>514</v>
      </c>
      <c r="G173" s="52" t="s">
        <v>143</v>
      </c>
      <c r="H173" s="56" t="s">
        <v>142</v>
      </c>
      <c r="I173" s="45">
        <v>5</v>
      </c>
      <c r="J173" s="56" t="s">
        <v>142</v>
      </c>
      <c r="K173" s="56">
        <v>5</v>
      </c>
      <c r="L173" s="56" t="s">
        <v>36</v>
      </c>
      <c r="M173" s="45" t="s">
        <v>36</v>
      </c>
      <c r="N173" s="59" t="s">
        <v>142</v>
      </c>
      <c r="O173" s="83">
        <v>5</v>
      </c>
      <c r="P173" s="59" t="s">
        <v>142</v>
      </c>
      <c r="Q173" s="59">
        <v>4</v>
      </c>
      <c r="R173" s="59" t="s">
        <v>36</v>
      </c>
      <c r="S173" s="83" t="s">
        <v>36</v>
      </c>
      <c r="T173" s="165" t="s">
        <v>36</v>
      </c>
      <c r="U173" s="165" t="s">
        <v>36</v>
      </c>
      <c r="V173" s="165" t="s">
        <v>36</v>
      </c>
      <c r="W173" s="165" t="s">
        <v>36</v>
      </c>
      <c r="X173" s="66">
        <v>90</v>
      </c>
      <c r="Y173" s="67" t="s">
        <v>137</v>
      </c>
      <c r="Z173" s="178">
        <v>0</v>
      </c>
      <c r="AA173" s="174">
        <v>0</v>
      </c>
      <c r="AB173" s="174">
        <v>0</v>
      </c>
      <c r="AC173" s="174">
        <v>0</v>
      </c>
      <c r="AD173" s="174">
        <v>0</v>
      </c>
      <c r="AE173" s="174">
        <v>0</v>
      </c>
      <c r="AF173" s="174">
        <v>0</v>
      </c>
      <c r="AG173" s="177">
        <v>0</v>
      </c>
      <c r="AH173" s="70">
        <v>0</v>
      </c>
      <c r="AI173" s="66">
        <v>0</v>
      </c>
      <c r="AJ173" s="66">
        <v>0</v>
      </c>
      <c r="AK173" s="186">
        <f t="shared" si="5"/>
        <v>0</v>
      </c>
      <c r="AL173" s="181"/>
    </row>
    <row r="174" spans="1:38" x14ac:dyDescent="0.25">
      <c r="A174" s="52" t="s">
        <v>217</v>
      </c>
      <c r="B174" s="53" t="s">
        <v>319</v>
      </c>
      <c r="C174" s="54">
        <v>0.43055555555555558</v>
      </c>
      <c r="D174" s="54">
        <v>0.5</v>
      </c>
      <c r="E174" s="52" t="s">
        <v>327</v>
      </c>
      <c r="F174" s="52" t="s">
        <v>514</v>
      </c>
      <c r="G174" s="52" t="s">
        <v>143</v>
      </c>
      <c r="H174" s="56" t="s">
        <v>136</v>
      </c>
      <c r="I174" s="45">
        <v>5</v>
      </c>
      <c r="J174" s="56" t="s">
        <v>136</v>
      </c>
      <c r="K174" s="56">
        <v>5</v>
      </c>
      <c r="L174" s="56" t="s">
        <v>36</v>
      </c>
      <c r="M174" s="45" t="s">
        <v>36</v>
      </c>
      <c r="N174" s="59" t="s">
        <v>136</v>
      </c>
      <c r="O174" s="83">
        <v>4</v>
      </c>
      <c r="P174" s="59" t="s">
        <v>136</v>
      </c>
      <c r="Q174" s="59">
        <v>5</v>
      </c>
      <c r="R174" s="59" t="s">
        <v>36</v>
      </c>
      <c r="S174" s="83" t="s">
        <v>36</v>
      </c>
      <c r="T174" s="165" t="s">
        <v>36</v>
      </c>
      <c r="U174" s="165" t="s">
        <v>36</v>
      </c>
      <c r="V174" s="165" t="s">
        <v>36</v>
      </c>
      <c r="W174" s="165" t="s">
        <v>36</v>
      </c>
      <c r="X174" s="66">
        <v>90</v>
      </c>
      <c r="Y174" s="67" t="s">
        <v>137</v>
      </c>
      <c r="Z174" s="178">
        <v>0</v>
      </c>
      <c r="AA174" s="174">
        <v>0</v>
      </c>
      <c r="AB174" s="174">
        <v>0</v>
      </c>
      <c r="AC174" s="174">
        <v>0</v>
      </c>
      <c r="AD174" s="174">
        <v>0</v>
      </c>
      <c r="AE174" s="174">
        <v>0</v>
      </c>
      <c r="AF174" s="174">
        <v>0</v>
      </c>
      <c r="AG174" s="177">
        <v>0</v>
      </c>
      <c r="AH174" s="70">
        <v>0</v>
      </c>
      <c r="AI174" s="66">
        <v>0</v>
      </c>
      <c r="AJ174" s="66">
        <v>0</v>
      </c>
      <c r="AK174" s="186">
        <f t="shared" si="5"/>
        <v>0</v>
      </c>
      <c r="AL174" s="181"/>
    </row>
    <row r="175" spans="1:38" x14ac:dyDescent="0.25">
      <c r="A175" s="52" t="s">
        <v>217</v>
      </c>
      <c r="B175" s="53" t="s">
        <v>319</v>
      </c>
      <c r="C175" s="54">
        <v>0.52777777777777779</v>
      </c>
      <c r="D175" s="54">
        <v>0.57986111111111105</v>
      </c>
      <c r="E175" s="52" t="s">
        <v>328</v>
      </c>
      <c r="F175" s="52" t="s">
        <v>514</v>
      </c>
      <c r="G175" s="52" t="s">
        <v>143</v>
      </c>
      <c r="H175" s="56" t="s">
        <v>65</v>
      </c>
      <c r="I175" s="45">
        <v>5</v>
      </c>
      <c r="J175" s="56" t="s">
        <v>65</v>
      </c>
      <c r="K175" s="56">
        <v>5</v>
      </c>
      <c r="L175" s="56" t="s">
        <v>36</v>
      </c>
      <c r="M175" s="45" t="s">
        <v>36</v>
      </c>
      <c r="N175" s="59" t="s">
        <v>65</v>
      </c>
      <c r="O175" s="83">
        <v>5</v>
      </c>
      <c r="P175" s="59" t="s">
        <v>65</v>
      </c>
      <c r="Q175" s="59">
        <v>5</v>
      </c>
      <c r="R175" s="59" t="s">
        <v>36</v>
      </c>
      <c r="S175" s="83" t="s">
        <v>36</v>
      </c>
      <c r="T175" s="165" t="s">
        <v>36</v>
      </c>
      <c r="U175" s="165" t="s">
        <v>36</v>
      </c>
      <c r="V175" s="165" t="s">
        <v>36</v>
      </c>
      <c r="W175" s="165" t="s">
        <v>36</v>
      </c>
      <c r="X175" s="66">
        <v>100</v>
      </c>
      <c r="Y175" s="67" t="s">
        <v>137</v>
      </c>
      <c r="Z175" s="178">
        <v>0</v>
      </c>
      <c r="AA175" s="174">
        <v>0</v>
      </c>
      <c r="AB175" s="174">
        <v>0</v>
      </c>
      <c r="AC175" s="174">
        <v>0</v>
      </c>
      <c r="AD175" s="174">
        <v>0</v>
      </c>
      <c r="AE175" s="174">
        <v>0</v>
      </c>
      <c r="AF175" s="174">
        <v>0</v>
      </c>
      <c r="AG175" s="177">
        <v>0</v>
      </c>
      <c r="AH175" s="70">
        <v>0</v>
      </c>
      <c r="AI175" s="66">
        <v>0</v>
      </c>
      <c r="AJ175" s="66">
        <v>0</v>
      </c>
      <c r="AK175" s="186">
        <f t="shared" si="5"/>
        <v>0</v>
      </c>
      <c r="AL175" s="181"/>
    </row>
    <row r="176" spans="1:38" x14ac:dyDescent="0.25">
      <c r="A176" s="52" t="s">
        <v>217</v>
      </c>
      <c r="B176" s="53" t="s">
        <v>319</v>
      </c>
      <c r="C176" s="54">
        <v>0.63194444444444442</v>
      </c>
      <c r="D176" s="54">
        <v>0.65625</v>
      </c>
      <c r="E176" s="52" t="s">
        <v>338</v>
      </c>
      <c r="F176" s="52" t="s">
        <v>514</v>
      </c>
      <c r="G176" s="52" t="s">
        <v>143</v>
      </c>
      <c r="H176" s="56" t="s">
        <v>136</v>
      </c>
      <c r="I176" s="45">
        <v>5</v>
      </c>
      <c r="J176" s="56" t="s">
        <v>136</v>
      </c>
      <c r="K176" s="56">
        <v>5</v>
      </c>
      <c r="L176" s="56"/>
      <c r="M176" s="45"/>
      <c r="N176" s="59" t="s">
        <v>136</v>
      </c>
      <c r="O176" s="83">
        <v>5</v>
      </c>
      <c r="P176" s="59" t="s">
        <v>136</v>
      </c>
      <c r="Q176" s="59">
        <v>5</v>
      </c>
      <c r="R176" s="59"/>
      <c r="S176" s="83"/>
      <c r="T176" s="165"/>
      <c r="U176" s="165"/>
      <c r="V176" s="165"/>
      <c r="W176" s="165"/>
      <c r="X176" s="66">
        <v>100</v>
      </c>
      <c r="Y176" s="67" t="s">
        <v>137</v>
      </c>
      <c r="Z176" s="178">
        <v>0</v>
      </c>
      <c r="AA176" s="174">
        <v>0</v>
      </c>
      <c r="AB176" s="174">
        <v>0</v>
      </c>
      <c r="AC176" s="174">
        <v>0</v>
      </c>
      <c r="AD176" s="174">
        <v>0</v>
      </c>
      <c r="AE176" s="174">
        <v>0</v>
      </c>
      <c r="AF176" s="174">
        <v>0</v>
      </c>
      <c r="AG176" s="177">
        <v>0</v>
      </c>
      <c r="AH176" s="70">
        <v>0</v>
      </c>
      <c r="AI176" s="66">
        <v>0</v>
      </c>
      <c r="AJ176" s="66">
        <v>0</v>
      </c>
      <c r="AK176" s="186">
        <f t="shared" si="5"/>
        <v>0</v>
      </c>
      <c r="AL176" s="181"/>
    </row>
    <row r="177" spans="1:38" x14ac:dyDescent="0.25">
      <c r="A177" s="52" t="s">
        <v>217</v>
      </c>
      <c r="B177" s="53" t="s">
        <v>319</v>
      </c>
      <c r="C177" s="54">
        <v>0.68055555555555547</v>
      </c>
      <c r="D177" s="54">
        <v>0.74930555555555556</v>
      </c>
      <c r="E177" s="52" t="s">
        <v>329</v>
      </c>
      <c r="F177" s="52" t="s">
        <v>514</v>
      </c>
      <c r="G177" s="52" t="s">
        <v>143</v>
      </c>
      <c r="H177" s="56" t="s">
        <v>142</v>
      </c>
      <c r="I177" s="45">
        <v>5</v>
      </c>
      <c r="J177" s="56" t="s">
        <v>142</v>
      </c>
      <c r="K177" s="56">
        <v>5</v>
      </c>
      <c r="L177" s="56" t="s">
        <v>36</v>
      </c>
      <c r="M177" s="45" t="s">
        <v>36</v>
      </c>
      <c r="N177" s="59" t="s">
        <v>142</v>
      </c>
      <c r="O177" s="83">
        <v>5</v>
      </c>
      <c r="P177" s="59" t="s">
        <v>142</v>
      </c>
      <c r="Q177" s="59">
        <v>5</v>
      </c>
      <c r="R177" s="59" t="s">
        <v>36</v>
      </c>
      <c r="S177" s="83" t="s">
        <v>36</v>
      </c>
      <c r="T177" s="165" t="s">
        <v>36</v>
      </c>
      <c r="U177" s="165" t="s">
        <v>36</v>
      </c>
      <c r="V177" s="165" t="s">
        <v>36</v>
      </c>
      <c r="W177" s="165" t="s">
        <v>36</v>
      </c>
      <c r="X177" s="66">
        <v>100</v>
      </c>
      <c r="Y177" s="67" t="s">
        <v>137</v>
      </c>
      <c r="Z177" s="178">
        <v>0.25</v>
      </c>
      <c r="AA177" s="174">
        <v>0</v>
      </c>
      <c r="AB177" s="174">
        <v>0</v>
      </c>
      <c r="AC177" s="174">
        <v>0.95</v>
      </c>
      <c r="AD177" s="174">
        <v>0</v>
      </c>
      <c r="AE177" s="174">
        <v>0</v>
      </c>
      <c r="AF177" s="174">
        <v>0</v>
      </c>
      <c r="AG177" s="177">
        <v>0</v>
      </c>
      <c r="AH177" s="70">
        <v>2</v>
      </c>
      <c r="AI177" s="66">
        <v>1.2</v>
      </c>
      <c r="AJ177" s="66">
        <f t="shared" ref="AJ177:AJ230" si="6">AI177/AH177</f>
        <v>0.6</v>
      </c>
      <c r="AK177" s="186">
        <f t="shared" si="5"/>
        <v>1.2</v>
      </c>
      <c r="AL177" s="181"/>
    </row>
    <row r="178" spans="1:38" x14ac:dyDescent="0.25">
      <c r="A178" s="52" t="s">
        <v>217</v>
      </c>
      <c r="B178" s="53" t="s">
        <v>319</v>
      </c>
      <c r="C178" s="54">
        <v>0.78125</v>
      </c>
      <c r="D178" s="54">
        <v>0.79166666666666663</v>
      </c>
      <c r="E178" s="52" t="s">
        <v>330</v>
      </c>
      <c r="F178" s="52" t="s">
        <v>514</v>
      </c>
      <c r="G178" s="52" t="s">
        <v>143</v>
      </c>
      <c r="H178" s="56" t="s">
        <v>73</v>
      </c>
      <c r="I178" s="45">
        <v>5</v>
      </c>
      <c r="J178" s="56" t="s">
        <v>73</v>
      </c>
      <c r="K178" s="56">
        <v>5</v>
      </c>
      <c r="L178" s="56" t="s">
        <v>36</v>
      </c>
      <c r="M178" s="45" t="s">
        <v>36</v>
      </c>
      <c r="N178" s="59" t="s">
        <v>73</v>
      </c>
      <c r="O178" s="83">
        <v>5</v>
      </c>
      <c r="P178" s="59" t="s">
        <v>73</v>
      </c>
      <c r="Q178" s="59">
        <v>5</v>
      </c>
      <c r="R178" s="59" t="s">
        <v>36</v>
      </c>
      <c r="S178" s="83" t="s">
        <v>36</v>
      </c>
      <c r="T178" s="165" t="s">
        <v>36</v>
      </c>
      <c r="U178" s="165" t="s">
        <v>36</v>
      </c>
      <c r="V178" s="165" t="s">
        <v>36</v>
      </c>
      <c r="W178" s="165" t="s">
        <v>36</v>
      </c>
      <c r="X178" s="66">
        <v>100</v>
      </c>
      <c r="Y178" s="67" t="s">
        <v>137</v>
      </c>
      <c r="Z178" s="178">
        <v>0</v>
      </c>
      <c r="AA178" s="174">
        <v>0</v>
      </c>
      <c r="AB178" s="174">
        <v>0</v>
      </c>
      <c r="AC178" s="174">
        <v>0</v>
      </c>
      <c r="AD178" s="174">
        <v>0</v>
      </c>
      <c r="AE178" s="174">
        <v>0</v>
      </c>
      <c r="AF178" s="174">
        <v>0</v>
      </c>
      <c r="AG178" s="177">
        <v>0</v>
      </c>
      <c r="AH178" s="70">
        <v>0</v>
      </c>
      <c r="AI178" s="66">
        <v>0</v>
      </c>
      <c r="AJ178" s="66">
        <v>0</v>
      </c>
      <c r="AK178" s="186">
        <f t="shared" si="5"/>
        <v>0</v>
      </c>
      <c r="AL178" s="181"/>
    </row>
    <row r="179" spans="1:38" x14ac:dyDescent="0.25">
      <c r="A179" s="52" t="s">
        <v>33</v>
      </c>
      <c r="B179" s="53" t="s">
        <v>319</v>
      </c>
      <c r="C179" s="54">
        <v>0.80208333333333337</v>
      </c>
      <c r="D179" s="54">
        <v>0.8208333333333333</v>
      </c>
      <c r="E179" s="52" t="s">
        <v>331</v>
      </c>
      <c r="F179" s="52" t="s">
        <v>514</v>
      </c>
      <c r="G179" s="52" t="s">
        <v>143</v>
      </c>
      <c r="H179" s="56" t="s">
        <v>65</v>
      </c>
      <c r="I179" s="45">
        <v>5</v>
      </c>
      <c r="J179" s="56" t="s">
        <v>65</v>
      </c>
      <c r="K179" s="56">
        <v>5</v>
      </c>
      <c r="L179" s="56" t="s">
        <v>36</v>
      </c>
      <c r="M179" s="45" t="s">
        <v>36</v>
      </c>
      <c r="N179" s="59" t="s">
        <v>65</v>
      </c>
      <c r="O179" s="83">
        <v>5</v>
      </c>
      <c r="P179" s="59" t="s">
        <v>65</v>
      </c>
      <c r="Q179" s="59">
        <v>4</v>
      </c>
      <c r="R179" s="59" t="s">
        <v>36</v>
      </c>
      <c r="S179" s="83" t="s">
        <v>36</v>
      </c>
      <c r="T179" s="165" t="s">
        <v>36</v>
      </c>
      <c r="U179" s="165" t="s">
        <v>36</v>
      </c>
      <c r="V179" s="165" t="s">
        <v>36</v>
      </c>
      <c r="W179" s="165" t="s">
        <v>36</v>
      </c>
      <c r="X179" s="66">
        <v>90</v>
      </c>
      <c r="Y179" s="67" t="s">
        <v>137</v>
      </c>
      <c r="Z179" s="178">
        <v>0</v>
      </c>
      <c r="AA179" s="174">
        <v>0</v>
      </c>
      <c r="AB179" s="174">
        <v>0</v>
      </c>
      <c r="AC179" s="174">
        <v>0</v>
      </c>
      <c r="AD179" s="174">
        <v>0</v>
      </c>
      <c r="AE179" s="174">
        <v>0</v>
      </c>
      <c r="AF179" s="174">
        <v>0</v>
      </c>
      <c r="AG179" s="177">
        <v>0</v>
      </c>
      <c r="AH179" s="70">
        <v>0</v>
      </c>
      <c r="AI179" s="66">
        <v>0</v>
      </c>
      <c r="AJ179" s="66">
        <v>0</v>
      </c>
      <c r="AK179" s="186">
        <f t="shared" si="5"/>
        <v>0</v>
      </c>
      <c r="AL179" s="181"/>
    </row>
    <row r="180" spans="1:38" x14ac:dyDescent="0.25">
      <c r="A180" s="52" t="s">
        <v>33</v>
      </c>
      <c r="B180" s="53" t="s">
        <v>319</v>
      </c>
      <c r="C180" s="54">
        <v>0.85069444444444453</v>
      </c>
      <c r="D180" s="54">
        <v>0.89236111111111116</v>
      </c>
      <c r="E180" s="52" t="s">
        <v>332</v>
      </c>
      <c r="F180" s="52" t="s">
        <v>514</v>
      </c>
      <c r="G180" s="52" t="s">
        <v>143</v>
      </c>
      <c r="H180" s="56" t="s">
        <v>136</v>
      </c>
      <c r="I180" s="45">
        <v>5</v>
      </c>
      <c r="J180" s="56" t="s">
        <v>136</v>
      </c>
      <c r="K180" s="56">
        <v>5</v>
      </c>
      <c r="L180" s="56" t="s">
        <v>36</v>
      </c>
      <c r="M180" s="45" t="s">
        <v>36</v>
      </c>
      <c r="N180" s="59" t="s">
        <v>136</v>
      </c>
      <c r="O180" s="83">
        <v>5</v>
      </c>
      <c r="P180" s="59" t="s">
        <v>136</v>
      </c>
      <c r="Q180" s="59">
        <v>5</v>
      </c>
      <c r="R180" s="59" t="s">
        <v>36</v>
      </c>
      <c r="S180" s="83" t="s">
        <v>36</v>
      </c>
      <c r="T180" s="164" t="s">
        <v>13</v>
      </c>
      <c r="U180" s="164" t="s">
        <v>65</v>
      </c>
      <c r="V180" s="164">
        <v>1</v>
      </c>
      <c r="W180" s="164" t="s">
        <v>331</v>
      </c>
      <c r="X180" s="66">
        <v>90</v>
      </c>
      <c r="Y180" s="67" t="s">
        <v>137</v>
      </c>
      <c r="Z180" s="178">
        <v>0</v>
      </c>
      <c r="AA180" s="174">
        <v>0</v>
      </c>
      <c r="AB180" s="174">
        <v>0</v>
      </c>
      <c r="AC180" s="174">
        <v>0</v>
      </c>
      <c r="AD180" s="174">
        <v>0</v>
      </c>
      <c r="AE180" s="174">
        <v>0</v>
      </c>
      <c r="AF180" s="174">
        <v>0</v>
      </c>
      <c r="AG180" s="177">
        <v>0</v>
      </c>
      <c r="AH180" s="70">
        <v>0</v>
      </c>
      <c r="AI180" s="66">
        <v>0</v>
      </c>
      <c r="AJ180" s="66">
        <v>0</v>
      </c>
      <c r="AK180" s="186">
        <f t="shared" si="5"/>
        <v>0</v>
      </c>
      <c r="AL180" s="181"/>
    </row>
    <row r="181" spans="1:38" x14ac:dyDescent="0.25">
      <c r="A181" s="52" t="s">
        <v>33</v>
      </c>
      <c r="B181" s="53" t="s">
        <v>319</v>
      </c>
      <c r="C181" s="54">
        <v>0.92361111111111116</v>
      </c>
      <c r="D181" s="54">
        <v>0.95833333333333337</v>
      </c>
      <c r="E181" s="52" t="s">
        <v>520</v>
      </c>
      <c r="F181" s="52" t="s">
        <v>514</v>
      </c>
      <c r="G181" s="52" t="s">
        <v>143</v>
      </c>
      <c r="H181" s="56" t="s">
        <v>142</v>
      </c>
      <c r="I181" s="45">
        <v>5</v>
      </c>
      <c r="J181" s="56" t="s">
        <v>142</v>
      </c>
      <c r="K181" s="56">
        <v>5</v>
      </c>
      <c r="L181" s="56" t="s">
        <v>36</v>
      </c>
      <c r="M181" s="45" t="s">
        <v>36</v>
      </c>
      <c r="N181" s="59" t="s">
        <v>142</v>
      </c>
      <c r="O181" s="83">
        <v>5</v>
      </c>
      <c r="P181" s="59" t="s">
        <v>142</v>
      </c>
      <c r="Q181" s="59">
        <v>4</v>
      </c>
      <c r="R181" s="59" t="s">
        <v>36</v>
      </c>
      <c r="S181" s="83" t="s">
        <v>36</v>
      </c>
      <c r="T181" s="165" t="s">
        <v>36</v>
      </c>
      <c r="U181" s="165" t="s">
        <v>36</v>
      </c>
      <c r="V181" s="165" t="s">
        <v>36</v>
      </c>
      <c r="W181" s="165" t="s">
        <v>36</v>
      </c>
      <c r="X181" s="66">
        <v>90</v>
      </c>
      <c r="Y181" s="67" t="s">
        <v>137</v>
      </c>
      <c r="Z181" s="178">
        <v>0</v>
      </c>
      <c r="AA181" s="174">
        <v>0</v>
      </c>
      <c r="AB181" s="174">
        <v>0</v>
      </c>
      <c r="AC181" s="174">
        <v>0</v>
      </c>
      <c r="AD181" s="174">
        <v>0</v>
      </c>
      <c r="AE181" s="174">
        <v>0</v>
      </c>
      <c r="AF181" s="174">
        <v>0</v>
      </c>
      <c r="AG181" s="177">
        <v>0</v>
      </c>
      <c r="AH181" s="70">
        <v>0</v>
      </c>
      <c r="AI181" s="66">
        <v>0</v>
      </c>
      <c r="AJ181" s="66">
        <v>0</v>
      </c>
      <c r="AK181" s="186">
        <f t="shared" si="5"/>
        <v>0</v>
      </c>
      <c r="AL181" s="181"/>
    </row>
    <row r="182" spans="1:38" x14ac:dyDescent="0.25">
      <c r="A182" s="52" t="s">
        <v>33</v>
      </c>
      <c r="B182" s="53" t="s">
        <v>319</v>
      </c>
      <c r="C182" s="54">
        <v>0.98611111111111116</v>
      </c>
      <c r="D182" s="54">
        <v>3.6805555555555557E-2</v>
      </c>
      <c r="E182" s="52" t="s">
        <v>333</v>
      </c>
      <c r="F182" s="52" t="s">
        <v>514</v>
      </c>
      <c r="G182" s="52" t="s">
        <v>143</v>
      </c>
      <c r="H182" s="56" t="s">
        <v>73</v>
      </c>
      <c r="I182" s="45">
        <v>5</v>
      </c>
      <c r="J182" s="56" t="s">
        <v>73</v>
      </c>
      <c r="K182" s="56">
        <v>5</v>
      </c>
      <c r="L182" s="56" t="s">
        <v>36</v>
      </c>
      <c r="M182" s="45" t="s">
        <v>36</v>
      </c>
      <c r="N182" s="59" t="s">
        <v>73</v>
      </c>
      <c r="O182" s="83">
        <v>5</v>
      </c>
      <c r="P182" s="59" t="s">
        <v>73</v>
      </c>
      <c r="Q182" s="59">
        <v>5</v>
      </c>
      <c r="R182" s="59" t="s">
        <v>36</v>
      </c>
      <c r="S182" s="83" t="s">
        <v>36</v>
      </c>
      <c r="T182" s="165" t="s">
        <v>36</v>
      </c>
      <c r="U182" s="165" t="s">
        <v>36</v>
      </c>
      <c r="V182" s="165" t="s">
        <v>36</v>
      </c>
      <c r="W182" s="165" t="s">
        <v>36</v>
      </c>
      <c r="X182" s="66">
        <v>100</v>
      </c>
      <c r="Y182" s="67" t="s">
        <v>137</v>
      </c>
      <c r="Z182" s="178">
        <v>0</v>
      </c>
      <c r="AA182" s="174">
        <v>0</v>
      </c>
      <c r="AB182" s="174">
        <v>0</v>
      </c>
      <c r="AC182" s="174">
        <v>0</v>
      </c>
      <c r="AD182" s="174">
        <v>0</v>
      </c>
      <c r="AE182" s="174">
        <v>0</v>
      </c>
      <c r="AF182" s="174">
        <v>0</v>
      </c>
      <c r="AG182" s="177">
        <v>0</v>
      </c>
      <c r="AH182" s="70">
        <v>0</v>
      </c>
      <c r="AI182" s="66">
        <v>0</v>
      </c>
      <c r="AJ182" s="66">
        <v>0</v>
      </c>
      <c r="AK182" s="186">
        <f t="shared" si="5"/>
        <v>0</v>
      </c>
      <c r="AL182" s="181"/>
    </row>
    <row r="183" spans="1:38" x14ac:dyDescent="0.25">
      <c r="A183" s="52" t="s">
        <v>33</v>
      </c>
      <c r="B183" s="53" t="s">
        <v>334</v>
      </c>
      <c r="C183" s="54">
        <v>6.458333333333334E-2</v>
      </c>
      <c r="D183" s="54">
        <v>0.13819444444444443</v>
      </c>
      <c r="E183" s="52" t="s">
        <v>330</v>
      </c>
      <c r="F183" s="52" t="s">
        <v>514</v>
      </c>
      <c r="G183" s="52" t="s">
        <v>143</v>
      </c>
      <c r="H183" s="56" t="s">
        <v>65</v>
      </c>
      <c r="I183" s="45">
        <v>5</v>
      </c>
      <c r="J183" s="56" t="s">
        <v>65</v>
      </c>
      <c r="K183" s="56">
        <v>5</v>
      </c>
      <c r="L183" s="56" t="s">
        <v>36</v>
      </c>
      <c r="M183" s="45" t="s">
        <v>36</v>
      </c>
      <c r="N183" s="59" t="s">
        <v>65</v>
      </c>
      <c r="O183" s="83">
        <v>5</v>
      </c>
      <c r="P183" s="59" t="s">
        <v>65</v>
      </c>
      <c r="Q183" s="59">
        <v>5</v>
      </c>
      <c r="R183" s="59" t="s">
        <v>36</v>
      </c>
      <c r="S183" s="83" t="s">
        <v>36</v>
      </c>
      <c r="T183" s="165" t="s">
        <v>36</v>
      </c>
      <c r="U183" s="165" t="s">
        <v>36</v>
      </c>
      <c r="V183" s="165" t="s">
        <v>36</v>
      </c>
      <c r="W183" s="165" t="s">
        <v>36</v>
      </c>
      <c r="X183" s="66">
        <v>100</v>
      </c>
      <c r="Y183" s="67" t="s">
        <v>137</v>
      </c>
      <c r="Z183" s="178">
        <v>0</v>
      </c>
      <c r="AA183" s="174">
        <v>0</v>
      </c>
      <c r="AB183" s="174">
        <v>0</v>
      </c>
      <c r="AC183" s="174">
        <v>0</v>
      </c>
      <c r="AD183" s="174">
        <v>0</v>
      </c>
      <c r="AE183" s="174">
        <v>0</v>
      </c>
      <c r="AF183" s="174">
        <v>0</v>
      </c>
      <c r="AG183" s="177">
        <v>0</v>
      </c>
      <c r="AH183" s="70">
        <v>0</v>
      </c>
      <c r="AI183" s="66">
        <v>0</v>
      </c>
      <c r="AJ183" s="66">
        <v>0</v>
      </c>
      <c r="AK183" s="186">
        <f t="shared" si="5"/>
        <v>0</v>
      </c>
      <c r="AL183" s="181"/>
    </row>
    <row r="184" spans="1:38" x14ac:dyDescent="0.25">
      <c r="A184" s="52" t="s">
        <v>33</v>
      </c>
      <c r="B184" s="53" t="s">
        <v>334</v>
      </c>
      <c r="C184" s="54">
        <v>0.15277777777777776</v>
      </c>
      <c r="D184" s="54">
        <v>0.16597222222222222</v>
      </c>
      <c r="E184" s="52" t="s">
        <v>335</v>
      </c>
      <c r="F184" s="52" t="s">
        <v>514</v>
      </c>
      <c r="G184" s="52" t="s">
        <v>143</v>
      </c>
      <c r="H184" s="56" t="s">
        <v>136</v>
      </c>
      <c r="I184" s="45">
        <v>5</v>
      </c>
      <c r="J184" s="56" t="s">
        <v>136</v>
      </c>
      <c r="K184" s="56">
        <v>5</v>
      </c>
      <c r="L184" s="56" t="s">
        <v>36</v>
      </c>
      <c r="M184" s="45" t="s">
        <v>36</v>
      </c>
      <c r="N184" s="59" t="s">
        <v>136</v>
      </c>
      <c r="O184" s="83">
        <v>5</v>
      </c>
      <c r="P184" s="59" t="s">
        <v>136</v>
      </c>
      <c r="Q184" s="59">
        <v>5</v>
      </c>
      <c r="R184" s="59" t="s">
        <v>36</v>
      </c>
      <c r="S184" s="83" t="s">
        <v>36</v>
      </c>
      <c r="T184" s="165" t="s">
        <v>36</v>
      </c>
      <c r="U184" s="165" t="s">
        <v>36</v>
      </c>
      <c r="V184" s="165" t="s">
        <v>36</v>
      </c>
      <c r="W184" s="165" t="s">
        <v>36</v>
      </c>
      <c r="X184" s="66">
        <v>100</v>
      </c>
      <c r="Y184" s="67" t="s">
        <v>137</v>
      </c>
      <c r="Z184" s="178">
        <v>0</v>
      </c>
      <c r="AA184" s="174">
        <v>0</v>
      </c>
      <c r="AB184" s="174">
        <v>0</v>
      </c>
      <c r="AC184" s="174">
        <v>0</v>
      </c>
      <c r="AD184" s="174">
        <v>0</v>
      </c>
      <c r="AE184" s="174">
        <v>0</v>
      </c>
      <c r="AF184" s="174">
        <v>0</v>
      </c>
      <c r="AG184" s="177">
        <v>0</v>
      </c>
      <c r="AH184" s="70">
        <v>0</v>
      </c>
      <c r="AI184" s="66">
        <v>0</v>
      </c>
      <c r="AJ184" s="66">
        <v>0</v>
      </c>
      <c r="AK184" s="186">
        <f t="shared" si="5"/>
        <v>0</v>
      </c>
      <c r="AL184" s="181"/>
    </row>
    <row r="185" spans="1:38" x14ac:dyDescent="0.25">
      <c r="A185" s="52" t="s">
        <v>33</v>
      </c>
      <c r="B185" s="53" t="s">
        <v>334</v>
      </c>
      <c r="C185" s="54">
        <v>0.18819444444444444</v>
      </c>
      <c r="D185" s="54">
        <v>0.20277777777777781</v>
      </c>
      <c r="E185" s="52" t="s">
        <v>336</v>
      </c>
      <c r="F185" s="52" t="s">
        <v>514</v>
      </c>
      <c r="G185" s="52" t="s">
        <v>143</v>
      </c>
      <c r="H185" s="56" t="s">
        <v>142</v>
      </c>
      <c r="I185" s="45">
        <v>5</v>
      </c>
      <c r="J185" s="56" t="s">
        <v>142</v>
      </c>
      <c r="K185" s="56">
        <v>5</v>
      </c>
      <c r="L185" s="56" t="s">
        <v>36</v>
      </c>
      <c r="M185" s="45" t="s">
        <v>36</v>
      </c>
      <c r="N185" s="59" t="s">
        <v>142</v>
      </c>
      <c r="O185" s="83">
        <v>5</v>
      </c>
      <c r="P185" s="59" t="s">
        <v>142</v>
      </c>
      <c r="Q185" s="59">
        <v>5</v>
      </c>
      <c r="R185" s="59" t="s">
        <v>36</v>
      </c>
      <c r="S185" s="83" t="s">
        <v>36</v>
      </c>
      <c r="T185" s="165" t="s">
        <v>36</v>
      </c>
      <c r="U185" s="165" t="s">
        <v>36</v>
      </c>
      <c r="V185" s="165" t="s">
        <v>36</v>
      </c>
      <c r="W185" s="165" t="s">
        <v>36</v>
      </c>
      <c r="X185" s="66">
        <v>100</v>
      </c>
      <c r="Y185" s="67" t="s">
        <v>137</v>
      </c>
      <c r="Z185" s="178">
        <v>0</v>
      </c>
      <c r="AA185" s="174">
        <v>0</v>
      </c>
      <c r="AB185" s="174">
        <v>0</v>
      </c>
      <c r="AC185" s="174">
        <v>0</v>
      </c>
      <c r="AD185" s="174">
        <v>0</v>
      </c>
      <c r="AE185" s="174">
        <v>0</v>
      </c>
      <c r="AF185" s="174">
        <v>0</v>
      </c>
      <c r="AG185" s="177">
        <v>0</v>
      </c>
      <c r="AH185" s="70">
        <v>0</v>
      </c>
      <c r="AI185" s="66">
        <v>0</v>
      </c>
      <c r="AJ185" s="66">
        <v>0</v>
      </c>
      <c r="AK185" s="186">
        <f t="shared" si="5"/>
        <v>0</v>
      </c>
      <c r="AL185" s="181"/>
    </row>
    <row r="186" spans="1:38" x14ac:dyDescent="0.25">
      <c r="A186" s="52" t="s">
        <v>33</v>
      </c>
      <c r="B186" s="53" t="s">
        <v>334</v>
      </c>
      <c r="C186" s="54">
        <v>0.22916666666666666</v>
      </c>
      <c r="D186" s="54">
        <v>0.2638888888888889</v>
      </c>
      <c r="E186" s="52" t="s">
        <v>337</v>
      </c>
      <c r="F186" s="52" t="s">
        <v>514</v>
      </c>
      <c r="G186" s="52" t="s">
        <v>143</v>
      </c>
      <c r="H186" s="56" t="s">
        <v>73</v>
      </c>
      <c r="I186" s="45">
        <v>5</v>
      </c>
      <c r="J186" s="56" t="s">
        <v>73</v>
      </c>
      <c r="K186" s="56">
        <v>5</v>
      </c>
      <c r="L186" s="56" t="s">
        <v>36</v>
      </c>
      <c r="M186" s="45" t="s">
        <v>36</v>
      </c>
      <c r="N186" s="59" t="s">
        <v>73</v>
      </c>
      <c r="O186" s="83">
        <v>5</v>
      </c>
      <c r="P186" s="59" t="s">
        <v>73</v>
      </c>
      <c r="Q186" s="59">
        <v>5</v>
      </c>
      <c r="R186" s="59" t="s">
        <v>36</v>
      </c>
      <c r="S186" s="83" t="s">
        <v>36</v>
      </c>
      <c r="T186" s="165" t="s">
        <v>36</v>
      </c>
      <c r="U186" s="165" t="s">
        <v>36</v>
      </c>
      <c r="V186" s="165" t="s">
        <v>36</v>
      </c>
      <c r="W186" s="165" t="s">
        <v>36</v>
      </c>
      <c r="X186" s="66">
        <v>100</v>
      </c>
      <c r="Y186" s="67" t="s">
        <v>137</v>
      </c>
      <c r="Z186" s="178">
        <v>0</v>
      </c>
      <c r="AA186" s="174">
        <v>0.35</v>
      </c>
      <c r="AB186" s="174">
        <v>0</v>
      </c>
      <c r="AC186" s="174">
        <v>0.85</v>
      </c>
      <c r="AD186" s="174">
        <v>0</v>
      </c>
      <c r="AE186" s="174">
        <v>0</v>
      </c>
      <c r="AF186" s="174">
        <v>0</v>
      </c>
      <c r="AG186" s="177">
        <v>0</v>
      </c>
      <c r="AH186" s="70">
        <v>2</v>
      </c>
      <c r="AI186" s="66">
        <f>SUM(Z186:AG186)</f>
        <v>1.2</v>
      </c>
      <c r="AJ186" s="66">
        <f t="shared" si="6"/>
        <v>0.6</v>
      </c>
      <c r="AK186" s="186">
        <f t="shared" si="5"/>
        <v>1.2</v>
      </c>
      <c r="AL186" s="181"/>
    </row>
    <row r="187" spans="1:38" x14ac:dyDescent="0.25">
      <c r="A187" s="52" t="s">
        <v>217</v>
      </c>
      <c r="B187" s="53" t="s">
        <v>334</v>
      </c>
      <c r="C187" s="54">
        <v>0.32291666666666669</v>
      </c>
      <c r="D187" s="54">
        <v>0.3611111111111111</v>
      </c>
      <c r="E187" s="52" t="s">
        <v>339</v>
      </c>
      <c r="F187" s="52" t="s">
        <v>514</v>
      </c>
      <c r="G187" s="52" t="s">
        <v>143</v>
      </c>
      <c r="H187" s="56" t="s">
        <v>65</v>
      </c>
      <c r="I187" s="45">
        <v>5</v>
      </c>
      <c r="J187" s="56" t="s">
        <v>65</v>
      </c>
      <c r="K187" s="56">
        <v>5</v>
      </c>
      <c r="L187" s="56" t="s">
        <v>36</v>
      </c>
      <c r="M187" s="45" t="s">
        <v>36</v>
      </c>
      <c r="N187" s="59" t="s">
        <v>65</v>
      </c>
      <c r="O187" s="83">
        <v>4</v>
      </c>
      <c r="P187" s="59" t="s">
        <v>65</v>
      </c>
      <c r="Q187" s="59">
        <v>5</v>
      </c>
      <c r="R187" s="59" t="s">
        <v>36</v>
      </c>
      <c r="S187" s="83" t="s">
        <v>36</v>
      </c>
      <c r="T187" s="165" t="s">
        <v>36</v>
      </c>
      <c r="U187" s="165" t="s">
        <v>36</v>
      </c>
      <c r="V187" s="165" t="s">
        <v>36</v>
      </c>
      <c r="W187" s="165" t="s">
        <v>36</v>
      </c>
      <c r="X187" s="66">
        <v>90</v>
      </c>
      <c r="Y187" s="67" t="s">
        <v>137</v>
      </c>
      <c r="Z187" s="178">
        <f>0.25+0.1</f>
        <v>0.35</v>
      </c>
      <c r="AA187" s="174">
        <v>0.3</v>
      </c>
      <c r="AB187" s="174">
        <v>0</v>
      </c>
      <c r="AC187" s="174">
        <v>0</v>
      </c>
      <c r="AD187" s="174">
        <v>0</v>
      </c>
      <c r="AE187" s="174">
        <v>0</v>
      </c>
      <c r="AF187" s="174">
        <v>0</v>
      </c>
      <c r="AG187" s="177">
        <v>0</v>
      </c>
      <c r="AH187" s="70">
        <v>3</v>
      </c>
      <c r="AI187" s="66">
        <f>SUM(Z187:AG187)</f>
        <v>0.64999999999999991</v>
      </c>
      <c r="AJ187" s="66">
        <f t="shared" si="6"/>
        <v>0.21666666666666665</v>
      </c>
      <c r="AK187" s="186">
        <f t="shared" si="5"/>
        <v>0.64999999999999991</v>
      </c>
      <c r="AL187" s="181"/>
    </row>
    <row r="188" spans="1:38" x14ac:dyDescent="0.25">
      <c r="A188" s="52" t="s">
        <v>217</v>
      </c>
      <c r="B188" s="53" t="s">
        <v>334</v>
      </c>
      <c r="C188" s="54">
        <v>0.72569444444444453</v>
      </c>
      <c r="D188" s="54">
        <v>0.75902777777777775</v>
      </c>
      <c r="E188" s="52" t="s">
        <v>340</v>
      </c>
      <c r="F188" s="52" t="s">
        <v>518</v>
      </c>
      <c r="G188" s="52" t="s">
        <v>143</v>
      </c>
      <c r="H188" s="56" t="s">
        <v>73</v>
      </c>
      <c r="I188" s="45">
        <v>5</v>
      </c>
      <c r="J188" s="56" t="s">
        <v>73</v>
      </c>
      <c r="K188" s="56">
        <v>5</v>
      </c>
      <c r="L188" s="56" t="s">
        <v>36</v>
      </c>
      <c r="M188" s="45" t="s">
        <v>36</v>
      </c>
      <c r="N188" s="59" t="s">
        <v>73</v>
      </c>
      <c r="O188" s="83">
        <v>5</v>
      </c>
      <c r="P188" s="59" t="s">
        <v>73</v>
      </c>
      <c r="Q188" s="59">
        <v>5</v>
      </c>
      <c r="R188" s="59" t="s">
        <v>36</v>
      </c>
      <c r="S188" s="83" t="s">
        <v>36</v>
      </c>
      <c r="T188" s="165" t="s">
        <v>36</v>
      </c>
      <c r="U188" s="165" t="s">
        <v>36</v>
      </c>
      <c r="V188" s="165" t="s">
        <v>36</v>
      </c>
      <c r="W188" s="165" t="s">
        <v>36</v>
      </c>
      <c r="X188" s="66">
        <v>100</v>
      </c>
      <c r="Y188" s="67" t="s">
        <v>137</v>
      </c>
      <c r="Z188" s="176">
        <v>0</v>
      </c>
      <c r="AA188" s="174">
        <v>0</v>
      </c>
      <c r="AB188" s="174">
        <v>0</v>
      </c>
      <c r="AC188" s="174">
        <v>0</v>
      </c>
      <c r="AD188" s="174">
        <v>0</v>
      </c>
      <c r="AE188" s="174">
        <v>0</v>
      </c>
      <c r="AF188" s="174">
        <v>0</v>
      </c>
      <c r="AG188" s="177">
        <v>0</v>
      </c>
      <c r="AH188" s="70">
        <v>0</v>
      </c>
      <c r="AI188" s="66">
        <f>SUM(Z188:AH188)</f>
        <v>0</v>
      </c>
      <c r="AJ188" s="66">
        <v>0</v>
      </c>
      <c r="AK188" s="186">
        <f t="shared" si="5"/>
        <v>0</v>
      </c>
      <c r="AL188" s="181"/>
    </row>
    <row r="189" spans="1:38" x14ac:dyDescent="0.25">
      <c r="A189" s="52" t="s">
        <v>217</v>
      </c>
      <c r="B189" s="53" t="s">
        <v>334</v>
      </c>
      <c r="C189" s="54">
        <v>0.77083333333333337</v>
      </c>
      <c r="D189" s="54">
        <v>0.79166666666666663</v>
      </c>
      <c r="E189" s="52" t="s">
        <v>341</v>
      </c>
      <c r="F189" s="52" t="s">
        <v>518</v>
      </c>
      <c r="G189" s="52" t="s">
        <v>143</v>
      </c>
      <c r="H189" s="56" t="s">
        <v>142</v>
      </c>
      <c r="I189" s="45">
        <v>5</v>
      </c>
      <c r="J189" s="56" t="s">
        <v>142</v>
      </c>
      <c r="K189" s="56">
        <v>5</v>
      </c>
      <c r="L189" s="56" t="s">
        <v>36</v>
      </c>
      <c r="M189" s="45" t="s">
        <v>36</v>
      </c>
      <c r="N189" s="59" t="s">
        <v>142</v>
      </c>
      <c r="O189" s="83">
        <v>5</v>
      </c>
      <c r="P189" s="59" t="s">
        <v>142</v>
      </c>
      <c r="Q189" s="59">
        <v>5</v>
      </c>
      <c r="R189" s="59" t="s">
        <v>36</v>
      </c>
      <c r="S189" s="83" t="s">
        <v>36</v>
      </c>
      <c r="T189" s="165" t="s">
        <v>36</v>
      </c>
      <c r="U189" s="165" t="s">
        <v>36</v>
      </c>
      <c r="V189" s="165" t="s">
        <v>36</v>
      </c>
      <c r="W189" s="165" t="s">
        <v>36</v>
      </c>
      <c r="X189" s="66">
        <v>100</v>
      </c>
      <c r="Y189" s="67" t="s">
        <v>137</v>
      </c>
      <c r="Z189" s="178">
        <v>0</v>
      </c>
      <c r="AA189" s="174">
        <v>0</v>
      </c>
      <c r="AB189" s="174">
        <v>0</v>
      </c>
      <c r="AC189" s="174">
        <v>0</v>
      </c>
      <c r="AD189" s="174">
        <v>0</v>
      </c>
      <c r="AE189" s="174">
        <v>0</v>
      </c>
      <c r="AF189" s="174">
        <v>0</v>
      </c>
      <c r="AG189" s="177">
        <v>0</v>
      </c>
      <c r="AH189" s="70">
        <v>0</v>
      </c>
      <c r="AI189" s="66">
        <f>SUM(Z189:AH189)</f>
        <v>0</v>
      </c>
      <c r="AJ189" s="66">
        <v>0</v>
      </c>
      <c r="AK189" s="186">
        <f t="shared" si="5"/>
        <v>0</v>
      </c>
      <c r="AL189" s="181"/>
    </row>
    <row r="190" spans="1:38" x14ac:dyDescent="0.25">
      <c r="A190" s="52" t="s">
        <v>33</v>
      </c>
      <c r="B190" s="53" t="s">
        <v>334</v>
      </c>
      <c r="C190" s="54">
        <v>0.81388888888888899</v>
      </c>
      <c r="D190" s="54">
        <v>0.83888888888888891</v>
      </c>
      <c r="E190" s="52" t="s">
        <v>342</v>
      </c>
      <c r="F190" s="52" t="s">
        <v>518</v>
      </c>
      <c r="G190" s="52" t="s">
        <v>143</v>
      </c>
      <c r="H190" s="56" t="s">
        <v>136</v>
      </c>
      <c r="I190" s="45">
        <v>5</v>
      </c>
      <c r="J190" s="56" t="s">
        <v>136</v>
      </c>
      <c r="K190" s="56">
        <v>5</v>
      </c>
      <c r="L190" s="56" t="s">
        <v>36</v>
      </c>
      <c r="M190" s="45" t="s">
        <v>36</v>
      </c>
      <c r="N190" s="59" t="s">
        <v>136</v>
      </c>
      <c r="O190" s="83">
        <v>5</v>
      </c>
      <c r="P190" s="59" t="s">
        <v>136</v>
      </c>
      <c r="Q190" s="59">
        <v>5</v>
      </c>
      <c r="R190" s="59" t="s">
        <v>36</v>
      </c>
      <c r="S190" s="83" t="s">
        <v>36</v>
      </c>
      <c r="T190" s="165" t="s">
        <v>36</v>
      </c>
      <c r="U190" s="165" t="s">
        <v>36</v>
      </c>
      <c r="V190" s="165" t="s">
        <v>36</v>
      </c>
      <c r="W190" s="165" t="s">
        <v>36</v>
      </c>
      <c r="X190" s="66">
        <v>100</v>
      </c>
      <c r="Y190" s="67" t="s">
        <v>137</v>
      </c>
      <c r="Z190" s="178">
        <v>0.15</v>
      </c>
      <c r="AA190" s="174">
        <v>0</v>
      </c>
      <c r="AB190" s="174">
        <v>0</v>
      </c>
      <c r="AC190" s="174">
        <v>0</v>
      </c>
      <c r="AD190" s="174">
        <v>0</v>
      </c>
      <c r="AE190" s="174">
        <v>0</v>
      </c>
      <c r="AF190" s="174">
        <v>0</v>
      </c>
      <c r="AG190" s="177">
        <v>0</v>
      </c>
      <c r="AH190" s="70">
        <v>1</v>
      </c>
      <c r="AI190" s="66">
        <v>0.15</v>
      </c>
      <c r="AJ190" s="66">
        <f t="shared" si="6"/>
        <v>0.15</v>
      </c>
      <c r="AK190" s="186">
        <f t="shared" si="5"/>
        <v>0.15</v>
      </c>
      <c r="AL190" s="181"/>
    </row>
    <row r="191" spans="1:38" x14ac:dyDescent="0.25">
      <c r="A191" s="52" t="s">
        <v>33</v>
      </c>
      <c r="B191" s="53" t="s">
        <v>334</v>
      </c>
      <c r="C191" s="54">
        <v>0.85416666666666663</v>
      </c>
      <c r="D191" s="54">
        <v>0.87013888888888891</v>
      </c>
      <c r="E191" s="52" t="s">
        <v>343</v>
      </c>
      <c r="F191" s="52" t="s">
        <v>518</v>
      </c>
      <c r="G191" s="52" t="s">
        <v>143</v>
      </c>
      <c r="H191" s="56" t="s">
        <v>65</v>
      </c>
      <c r="I191" s="45">
        <v>5</v>
      </c>
      <c r="J191" s="56" t="s">
        <v>65</v>
      </c>
      <c r="K191" s="56">
        <v>5</v>
      </c>
      <c r="L191" s="56" t="s">
        <v>36</v>
      </c>
      <c r="M191" s="45" t="s">
        <v>36</v>
      </c>
      <c r="N191" s="59" t="s">
        <v>65</v>
      </c>
      <c r="O191" s="83">
        <v>5</v>
      </c>
      <c r="P191" s="59" t="s">
        <v>65</v>
      </c>
      <c r="Q191" s="59">
        <v>5</v>
      </c>
      <c r="R191" s="59" t="s">
        <v>36</v>
      </c>
      <c r="S191" s="83" t="s">
        <v>36</v>
      </c>
      <c r="T191" s="165" t="s">
        <v>36</v>
      </c>
      <c r="U191" s="165" t="s">
        <v>36</v>
      </c>
      <c r="V191" s="165" t="s">
        <v>36</v>
      </c>
      <c r="W191" s="165" t="s">
        <v>36</v>
      </c>
      <c r="X191" s="66">
        <v>100</v>
      </c>
      <c r="Y191" s="67" t="s">
        <v>137</v>
      </c>
      <c r="Z191" s="178">
        <v>0</v>
      </c>
      <c r="AA191" s="174">
        <v>0</v>
      </c>
      <c r="AB191" s="174">
        <v>0</v>
      </c>
      <c r="AC191" s="174">
        <v>0</v>
      </c>
      <c r="AD191" s="174">
        <v>0</v>
      </c>
      <c r="AE191" s="174">
        <v>0</v>
      </c>
      <c r="AF191" s="174">
        <v>0</v>
      </c>
      <c r="AG191" s="177">
        <v>0</v>
      </c>
      <c r="AH191" s="70">
        <v>0</v>
      </c>
      <c r="AI191" s="66">
        <v>0</v>
      </c>
      <c r="AJ191" s="66">
        <v>0</v>
      </c>
      <c r="AK191" s="186">
        <f t="shared" si="5"/>
        <v>0</v>
      </c>
      <c r="AL191" s="181"/>
    </row>
    <row r="192" spans="1:38" x14ac:dyDescent="0.25">
      <c r="A192" s="52" t="s">
        <v>33</v>
      </c>
      <c r="B192" s="53" t="s">
        <v>334</v>
      </c>
      <c r="C192" s="54">
        <v>0.90069444444444446</v>
      </c>
      <c r="D192" s="54">
        <v>2257</v>
      </c>
      <c r="E192" s="52" t="s">
        <v>344</v>
      </c>
      <c r="F192" s="52" t="s">
        <v>518</v>
      </c>
      <c r="G192" s="52" t="s">
        <v>143</v>
      </c>
      <c r="H192" s="56" t="s">
        <v>73</v>
      </c>
      <c r="I192" s="45">
        <v>5</v>
      </c>
      <c r="J192" s="56" t="s">
        <v>73</v>
      </c>
      <c r="K192" s="56">
        <v>5</v>
      </c>
      <c r="L192" s="56" t="s">
        <v>36</v>
      </c>
      <c r="M192" s="45" t="s">
        <v>36</v>
      </c>
      <c r="N192" s="59" t="s">
        <v>73</v>
      </c>
      <c r="O192" s="83">
        <v>4</v>
      </c>
      <c r="P192" s="59" t="s">
        <v>73</v>
      </c>
      <c r="Q192" s="59">
        <v>5</v>
      </c>
      <c r="R192" s="59" t="s">
        <v>36</v>
      </c>
      <c r="S192" s="83" t="s">
        <v>36</v>
      </c>
      <c r="T192" s="165" t="s">
        <v>36</v>
      </c>
      <c r="U192" s="165" t="s">
        <v>36</v>
      </c>
      <c r="V192" s="165" t="s">
        <v>36</v>
      </c>
      <c r="W192" s="165" t="s">
        <v>36</v>
      </c>
      <c r="X192" s="66">
        <v>90</v>
      </c>
      <c r="Y192" s="67" t="s">
        <v>137</v>
      </c>
      <c r="Z192" s="178">
        <v>0</v>
      </c>
      <c r="AA192" s="174">
        <v>0</v>
      </c>
      <c r="AB192" s="174">
        <v>0</v>
      </c>
      <c r="AC192" s="174">
        <v>0</v>
      </c>
      <c r="AD192" s="174">
        <v>0</v>
      </c>
      <c r="AE192" s="174">
        <v>0</v>
      </c>
      <c r="AF192" s="174">
        <v>0</v>
      </c>
      <c r="AG192" s="177">
        <v>0</v>
      </c>
      <c r="AH192" s="70">
        <v>0</v>
      </c>
      <c r="AI192" s="66">
        <v>0</v>
      </c>
      <c r="AJ192" s="66">
        <v>0</v>
      </c>
      <c r="AK192" s="186">
        <f t="shared" si="5"/>
        <v>0</v>
      </c>
      <c r="AL192" s="181"/>
    </row>
    <row r="193" spans="1:38" x14ac:dyDescent="0.25">
      <c r="A193" s="52" t="s">
        <v>33</v>
      </c>
      <c r="B193" s="53" t="s">
        <v>334</v>
      </c>
      <c r="C193" s="54">
        <v>0.97291666666666676</v>
      </c>
      <c r="D193" s="54">
        <v>0.99652777777777779</v>
      </c>
      <c r="E193" s="52" t="s">
        <v>345</v>
      </c>
      <c r="F193" s="52" t="s">
        <v>518</v>
      </c>
      <c r="G193" s="52" t="s">
        <v>143</v>
      </c>
      <c r="H193" s="56" t="s">
        <v>142</v>
      </c>
      <c r="I193" s="45">
        <v>5</v>
      </c>
      <c r="J193" s="56" t="s">
        <v>142</v>
      </c>
      <c r="K193" s="56">
        <v>5</v>
      </c>
      <c r="L193" s="56" t="s">
        <v>36</v>
      </c>
      <c r="M193" s="45" t="s">
        <v>36</v>
      </c>
      <c r="N193" s="59" t="s">
        <v>142</v>
      </c>
      <c r="O193" s="83">
        <v>5</v>
      </c>
      <c r="P193" s="59" t="s">
        <v>142</v>
      </c>
      <c r="Q193" s="59">
        <v>5</v>
      </c>
      <c r="R193" s="59" t="s">
        <v>36</v>
      </c>
      <c r="S193" s="83" t="s">
        <v>36</v>
      </c>
      <c r="T193" s="164" t="s">
        <v>12</v>
      </c>
      <c r="U193" s="164" t="s">
        <v>73</v>
      </c>
      <c r="V193" s="164">
        <v>1</v>
      </c>
      <c r="W193" s="164" t="s">
        <v>344</v>
      </c>
      <c r="X193" s="66">
        <v>90</v>
      </c>
      <c r="Y193" s="67" t="s">
        <v>137</v>
      </c>
      <c r="Z193" s="178">
        <v>0.15</v>
      </c>
      <c r="AA193" s="174">
        <v>0</v>
      </c>
      <c r="AB193" s="174">
        <v>0</v>
      </c>
      <c r="AC193" s="174">
        <v>0</v>
      </c>
      <c r="AD193" s="174">
        <v>0</v>
      </c>
      <c r="AE193" s="174">
        <v>0</v>
      </c>
      <c r="AF193" s="174">
        <v>0</v>
      </c>
      <c r="AG193" s="177">
        <v>0</v>
      </c>
      <c r="AH193" s="70">
        <v>1</v>
      </c>
      <c r="AI193" s="66">
        <v>0.15</v>
      </c>
      <c r="AJ193" s="66">
        <f t="shared" si="6"/>
        <v>0.15</v>
      </c>
      <c r="AK193" s="186">
        <f t="shared" si="5"/>
        <v>0.15</v>
      </c>
      <c r="AL193" s="181"/>
    </row>
    <row r="194" spans="1:38" x14ac:dyDescent="0.25">
      <c r="A194" s="52" t="s">
        <v>33</v>
      </c>
      <c r="B194" s="53" t="s">
        <v>346</v>
      </c>
      <c r="C194" s="54">
        <v>2.7777777777777776E-2</v>
      </c>
      <c r="D194" s="54">
        <v>4.1666666666666664E-2</v>
      </c>
      <c r="E194" s="52" t="s">
        <v>347</v>
      </c>
      <c r="F194" s="52" t="s">
        <v>518</v>
      </c>
      <c r="G194" s="52" t="s">
        <v>143</v>
      </c>
      <c r="H194" s="56" t="s">
        <v>136</v>
      </c>
      <c r="I194" s="45">
        <v>5</v>
      </c>
      <c r="J194" s="56" t="s">
        <v>136</v>
      </c>
      <c r="K194" s="56">
        <v>5</v>
      </c>
      <c r="L194" s="56" t="s">
        <v>36</v>
      </c>
      <c r="M194" s="45" t="s">
        <v>36</v>
      </c>
      <c r="N194" s="59" t="s">
        <v>136</v>
      </c>
      <c r="O194" s="83">
        <v>5</v>
      </c>
      <c r="P194" s="59" t="s">
        <v>136</v>
      </c>
      <c r="Q194" s="59">
        <v>5</v>
      </c>
      <c r="R194" s="59" t="s">
        <v>36</v>
      </c>
      <c r="S194" s="83" t="s">
        <v>36</v>
      </c>
      <c r="T194" s="165" t="s">
        <v>36</v>
      </c>
      <c r="U194" s="165" t="s">
        <v>36</v>
      </c>
      <c r="V194" s="165" t="s">
        <v>36</v>
      </c>
      <c r="W194" s="165" t="s">
        <v>36</v>
      </c>
      <c r="X194" s="66">
        <v>100</v>
      </c>
      <c r="Y194" s="67" t="s">
        <v>137</v>
      </c>
      <c r="Z194" s="178">
        <v>0</v>
      </c>
      <c r="AA194" s="174">
        <v>0</v>
      </c>
      <c r="AB194" s="174">
        <v>0</v>
      </c>
      <c r="AC194" s="174">
        <v>0</v>
      </c>
      <c r="AD194" s="174">
        <v>0</v>
      </c>
      <c r="AE194" s="174">
        <v>0</v>
      </c>
      <c r="AF194" s="174">
        <v>0</v>
      </c>
      <c r="AG194" s="177">
        <v>0</v>
      </c>
      <c r="AH194" s="70">
        <v>0</v>
      </c>
      <c r="AI194" s="66">
        <v>0</v>
      </c>
      <c r="AJ194" s="66">
        <v>0</v>
      </c>
      <c r="AK194" s="186">
        <f t="shared" si="5"/>
        <v>0</v>
      </c>
      <c r="AL194" s="181"/>
    </row>
    <row r="195" spans="1:38" x14ac:dyDescent="0.25">
      <c r="A195" s="52" t="s">
        <v>33</v>
      </c>
      <c r="B195" s="53" t="s">
        <v>346</v>
      </c>
      <c r="C195" s="54">
        <v>4.6527777777777779E-2</v>
      </c>
      <c r="D195" s="54">
        <v>5.347222222222222E-2</v>
      </c>
      <c r="E195" s="52" t="s">
        <v>348</v>
      </c>
      <c r="F195" s="52" t="s">
        <v>518</v>
      </c>
      <c r="G195" s="52" t="s">
        <v>143</v>
      </c>
      <c r="H195" s="56" t="s">
        <v>65</v>
      </c>
      <c r="I195" s="45">
        <v>5</v>
      </c>
      <c r="J195" s="56" t="s">
        <v>65</v>
      </c>
      <c r="K195" s="56">
        <v>5</v>
      </c>
      <c r="L195" s="56" t="s">
        <v>36</v>
      </c>
      <c r="M195" s="45" t="s">
        <v>36</v>
      </c>
      <c r="N195" s="59" t="s">
        <v>65</v>
      </c>
      <c r="O195" s="83">
        <v>5</v>
      </c>
      <c r="P195" s="59" t="s">
        <v>65</v>
      </c>
      <c r="Q195" s="59">
        <v>5</v>
      </c>
      <c r="R195" s="59" t="s">
        <v>36</v>
      </c>
      <c r="S195" s="83" t="s">
        <v>36</v>
      </c>
      <c r="T195" s="165" t="s">
        <v>36</v>
      </c>
      <c r="U195" s="165" t="s">
        <v>36</v>
      </c>
      <c r="V195" s="165" t="s">
        <v>36</v>
      </c>
      <c r="W195" s="165" t="s">
        <v>36</v>
      </c>
      <c r="X195" s="66">
        <v>100</v>
      </c>
      <c r="Y195" s="67" t="s">
        <v>137</v>
      </c>
      <c r="Z195" s="178">
        <v>0</v>
      </c>
      <c r="AA195" s="174">
        <v>0</v>
      </c>
      <c r="AB195" s="174">
        <v>0</v>
      </c>
      <c r="AC195" s="174">
        <v>0</v>
      </c>
      <c r="AD195" s="174">
        <v>0</v>
      </c>
      <c r="AE195" s="174">
        <v>0</v>
      </c>
      <c r="AF195" s="174">
        <v>0</v>
      </c>
      <c r="AG195" s="177">
        <v>0</v>
      </c>
      <c r="AH195" s="70">
        <v>0</v>
      </c>
      <c r="AI195" s="66">
        <v>0</v>
      </c>
      <c r="AJ195" s="66">
        <v>0</v>
      </c>
      <c r="AK195" s="186">
        <f t="shared" si="5"/>
        <v>0</v>
      </c>
      <c r="AL195" s="181"/>
    </row>
    <row r="196" spans="1:38" x14ac:dyDescent="0.25">
      <c r="A196" s="52" t="s">
        <v>33</v>
      </c>
      <c r="B196" s="53" t="s">
        <v>346</v>
      </c>
      <c r="C196" s="54">
        <v>5.5555555555555552E-2</v>
      </c>
      <c r="D196" s="54">
        <v>8.6111111111111124E-2</v>
      </c>
      <c r="E196" s="52" t="s">
        <v>349</v>
      </c>
      <c r="F196" s="52" t="s">
        <v>518</v>
      </c>
      <c r="G196" s="52" t="s">
        <v>143</v>
      </c>
      <c r="H196" s="56" t="s">
        <v>73</v>
      </c>
      <c r="I196" s="45">
        <v>5</v>
      </c>
      <c r="J196" s="56" t="s">
        <v>73</v>
      </c>
      <c r="K196" s="56">
        <v>5</v>
      </c>
      <c r="L196" s="56" t="s">
        <v>36</v>
      </c>
      <c r="M196" s="45" t="s">
        <v>36</v>
      </c>
      <c r="N196" s="59" t="s">
        <v>73</v>
      </c>
      <c r="O196" s="83">
        <v>5</v>
      </c>
      <c r="P196" s="59" t="s">
        <v>73</v>
      </c>
      <c r="Q196" s="59">
        <v>4</v>
      </c>
      <c r="R196" s="59" t="s">
        <v>36</v>
      </c>
      <c r="S196" s="83" t="s">
        <v>36</v>
      </c>
      <c r="T196" s="165" t="s">
        <v>36</v>
      </c>
      <c r="U196" s="165" t="s">
        <v>36</v>
      </c>
      <c r="V196" s="165" t="s">
        <v>36</v>
      </c>
      <c r="W196" s="165" t="s">
        <v>36</v>
      </c>
      <c r="X196" s="66">
        <v>90</v>
      </c>
      <c r="Y196" s="67" t="s">
        <v>137</v>
      </c>
      <c r="Z196" s="178">
        <v>0</v>
      </c>
      <c r="AA196" s="174">
        <v>0</v>
      </c>
      <c r="AB196" s="174">
        <v>0</v>
      </c>
      <c r="AC196" s="174">
        <v>0</v>
      </c>
      <c r="AD196" s="174">
        <v>0</v>
      </c>
      <c r="AE196" s="174">
        <v>0</v>
      </c>
      <c r="AF196" s="174">
        <v>0</v>
      </c>
      <c r="AG196" s="177">
        <v>0</v>
      </c>
      <c r="AH196" s="70">
        <v>0</v>
      </c>
      <c r="AI196" s="66">
        <v>0</v>
      </c>
      <c r="AJ196" s="66">
        <v>0</v>
      </c>
      <c r="AK196" s="186">
        <f t="shared" si="5"/>
        <v>0</v>
      </c>
      <c r="AL196" s="181"/>
    </row>
    <row r="197" spans="1:38" x14ac:dyDescent="0.25">
      <c r="A197" s="52" t="s">
        <v>33</v>
      </c>
      <c r="B197" s="53" t="s">
        <v>346</v>
      </c>
      <c r="C197" s="54">
        <v>9.7916666666666666E-2</v>
      </c>
      <c r="D197" s="54">
        <v>0.1076388888888889</v>
      </c>
      <c r="E197" s="52" t="s">
        <v>350</v>
      </c>
      <c r="F197" s="52" t="s">
        <v>518</v>
      </c>
      <c r="G197" s="52" t="s">
        <v>143</v>
      </c>
      <c r="H197" s="56" t="s">
        <v>136</v>
      </c>
      <c r="I197" s="45">
        <v>5</v>
      </c>
      <c r="J197" s="56" t="s">
        <v>136</v>
      </c>
      <c r="K197" s="56">
        <v>5</v>
      </c>
      <c r="L197" s="56" t="s">
        <v>36</v>
      </c>
      <c r="M197" s="45" t="s">
        <v>36</v>
      </c>
      <c r="N197" s="59" t="s">
        <v>136</v>
      </c>
      <c r="O197" s="83">
        <v>5</v>
      </c>
      <c r="P197" s="59" t="s">
        <v>136</v>
      </c>
      <c r="Q197" s="59">
        <v>5</v>
      </c>
      <c r="R197" s="59" t="s">
        <v>36</v>
      </c>
      <c r="S197" s="83" t="s">
        <v>36</v>
      </c>
      <c r="T197" s="165" t="s">
        <v>36</v>
      </c>
      <c r="U197" s="165" t="s">
        <v>36</v>
      </c>
      <c r="V197" s="165" t="s">
        <v>36</v>
      </c>
      <c r="W197" s="165" t="s">
        <v>36</v>
      </c>
      <c r="X197" s="66">
        <v>100</v>
      </c>
      <c r="Y197" s="67" t="s">
        <v>137</v>
      </c>
      <c r="Z197" s="178">
        <v>0</v>
      </c>
      <c r="AA197" s="174">
        <v>0</v>
      </c>
      <c r="AB197" s="174">
        <v>0</v>
      </c>
      <c r="AC197" s="174">
        <v>0</v>
      </c>
      <c r="AD197" s="174">
        <v>0</v>
      </c>
      <c r="AE197" s="174">
        <v>0</v>
      </c>
      <c r="AF197" s="174">
        <v>0</v>
      </c>
      <c r="AG197" s="177">
        <v>0</v>
      </c>
      <c r="AH197" s="70">
        <v>0</v>
      </c>
      <c r="AI197" s="66">
        <v>0</v>
      </c>
      <c r="AJ197" s="66">
        <v>0</v>
      </c>
      <c r="AK197" s="186">
        <f t="shared" si="5"/>
        <v>0</v>
      </c>
      <c r="AL197" s="181"/>
    </row>
    <row r="198" spans="1:38" x14ac:dyDescent="0.25">
      <c r="A198" s="52" t="s">
        <v>33</v>
      </c>
      <c r="B198" s="53" t="s">
        <v>346</v>
      </c>
      <c r="C198" s="54">
        <v>0.125</v>
      </c>
      <c r="D198" s="54">
        <v>0.15277777777777776</v>
      </c>
      <c r="E198" s="52" t="s">
        <v>351</v>
      </c>
      <c r="F198" s="52" t="s">
        <v>518</v>
      </c>
      <c r="G198" s="52" t="s">
        <v>143</v>
      </c>
      <c r="H198" s="56" t="s">
        <v>142</v>
      </c>
      <c r="I198" s="45">
        <v>5</v>
      </c>
      <c r="J198" s="56" t="s">
        <v>142</v>
      </c>
      <c r="K198" s="56">
        <v>5</v>
      </c>
      <c r="L198" s="56" t="s">
        <v>36</v>
      </c>
      <c r="M198" s="45" t="s">
        <v>36</v>
      </c>
      <c r="N198" s="59" t="s">
        <v>142</v>
      </c>
      <c r="O198" s="83">
        <v>5</v>
      </c>
      <c r="P198" s="59" t="s">
        <v>142</v>
      </c>
      <c r="Q198" s="59">
        <v>5</v>
      </c>
      <c r="R198" s="59" t="s">
        <v>36</v>
      </c>
      <c r="S198" s="83" t="s">
        <v>36</v>
      </c>
      <c r="T198" s="165" t="s">
        <v>36</v>
      </c>
      <c r="U198" s="165" t="s">
        <v>36</v>
      </c>
      <c r="V198" s="165" t="s">
        <v>36</v>
      </c>
      <c r="W198" s="165" t="s">
        <v>36</v>
      </c>
      <c r="X198" s="66">
        <v>100</v>
      </c>
      <c r="Y198" s="67" t="s">
        <v>137</v>
      </c>
      <c r="Z198" s="178">
        <v>0</v>
      </c>
      <c r="AA198" s="174">
        <v>0</v>
      </c>
      <c r="AB198" s="174">
        <v>0</v>
      </c>
      <c r="AC198" s="174">
        <v>0</v>
      </c>
      <c r="AD198" s="174">
        <v>0</v>
      </c>
      <c r="AE198" s="174">
        <v>0</v>
      </c>
      <c r="AF198" s="174">
        <v>0</v>
      </c>
      <c r="AG198" s="177">
        <v>0</v>
      </c>
      <c r="AH198" s="70">
        <v>0</v>
      </c>
      <c r="AI198" s="66">
        <v>0</v>
      </c>
      <c r="AJ198" s="66">
        <v>0</v>
      </c>
      <c r="AK198" s="186">
        <f t="shared" ref="AK198:AK261" si="7">SUM(Z198:AG198)</f>
        <v>0</v>
      </c>
      <c r="AL198" s="181"/>
    </row>
    <row r="199" spans="1:38" x14ac:dyDescent="0.25">
      <c r="A199" s="52" t="s">
        <v>33</v>
      </c>
      <c r="B199" s="53" t="s">
        <v>346</v>
      </c>
      <c r="C199" s="54">
        <v>0.16041666666666668</v>
      </c>
      <c r="D199" s="54">
        <v>0.20277777777777781</v>
      </c>
      <c r="E199" s="52" t="s">
        <v>352</v>
      </c>
      <c r="F199" s="52" t="s">
        <v>518</v>
      </c>
      <c r="G199" s="52" t="s">
        <v>143</v>
      </c>
      <c r="H199" s="56" t="s">
        <v>65</v>
      </c>
      <c r="I199" s="45">
        <v>5</v>
      </c>
      <c r="J199" s="56" t="s">
        <v>65</v>
      </c>
      <c r="K199" s="56">
        <v>5</v>
      </c>
      <c r="L199" s="56" t="s">
        <v>36</v>
      </c>
      <c r="M199" s="45" t="s">
        <v>36</v>
      </c>
      <c r="N199" s="59" t="s">
        <v>65</v>
      </c>
      <c r="O199" s="83">
        <v>5</v>
      </c>
      <c r="P199" s="59" t="s">
        <v>65</v>
      </c>
      <c r="Q199" s="59">
        <v>5</v>
      </c>
      <c r="R199" s="59" t="s">
        <v>36</v>
      </c>
      <c r="S199" s="83" t="s">
        <v>36</v>
      </c>
      <c r="T199" s="165" t="s">
        <v>36</v>
      </c>
      <c r="U199" s="165" t="s">
        <v>36</v>
      </c>
      <c r="V199" s="165" t="s">
        <v>36</v>
      </c>
      <c r="W199" s="165" t="s">
        <v>36</v>
      </c>
      <c r="X199" s="66">
        <v>100</v>
      </c>
      <c r="Y199" s="67" t="s">
        <v>137</v>
      </c>
      <c r="Z199" s="178">
        <v>0</v>
      </c>
      <c r="AA199" s="174">
        <v>0</v>
      </c>
      <c r="AB199" s="174">
        <v>0</v>
      </c>
      <c r="AC199" s="174">
        <v>0</v>
      </c>
      <c r="AD199" s="174">
        <v>0</v>
      </c>
      <c r="AE199" s="174">
        <v>0</v>
      </c>
      <c r="AF199" s="174">
        <v>0</v>
      </c>
      <c r="AG199" s="177">
        <v>0</v>
      </c>
      <c r="AH199" s="70">
        <v>0</v>
      </c>
      <c r="AI199" s="66">
        <v>0</v>
      </c>
      <c r="AJ199" s="66">
        <v>0</v>
      </c>
      <c r="AK199" s="186">
        <f t="shared" si="7"/>
        <v>0</v>
      </c>
      <c r="AL199" s="181"/>
    </row>
    <row r="200" spans="1:38" x14ac:dyDescent="0.25">
      <c r="A200" s="52" t="s">
        <v>33</v>
      </c>
      <c r="B200" s="53" t="s">
        <v>346</v>
      </c>
      <c r="C200" s="54">
        <v>0.20833333333333334</v>
      </c>
      <c r="D200" s="54">
        <v>0.21527777777777779</v>
      </c>
      <c r="E200" s="52" t="s">
        <v>353</v>
      </c>
      <c r="F200" s="52" t="s">
        <v>518</v>
      </c>
      <c r="G200" s="52" t="s">
        <v>143</v>
      </c>
      <c r="H200" s="56" t="s">
        <v>73</v>
      </c>
      <c r="I200" s="45">
        <v>5</v>
      </c>
      <c r="J200" s="56" t="s">
        <v>73</v>
      </c>
      <c r="K200" s="56">
        <v>5</v>
      </c>
      <c r="L200" s="56" t="s">
        <v>36</v>
      </c>
      <c r="M200" s="45" t="s">
        <v>36</v>
      </c>
      <c r="N200" s="59" t="s">
        <v>73</v>
      </c>
      <c r="O200" s="83">
        <v>5</v>
      </c>
      <c r="P200" s="59" t="s">
        <v>73</v>
      </c>
      <c r="Q200" s="59">
        <v>5</v>
      </c>
      <c r="R200" s="59" t="s">
        <v>36</v>
      </c>
      <c r="S200" s="83" t="s">
        <v>36</v>
      </c>
      <c r="T200" s="165" t="s">
        <v>36</v>
      </c>
      <c r="U200" s="165" t="s">
        <v>36</v>
      </c>
      <c r="V200" s="165" t="s">
        <v>36</v>
      </c>
      <c r="W200" s="165" t="s">
        <v>36</v>
      </c>
      <c r="X200" s="66">
        <v>100</v>
      </c>
      <c r="Y200" s="67" t="s">
        <v>137</v>
      </c>
      <c r="Z200" s="178">
        <v>0</v>
      </c>
      <c r="AA200" s="174">
        <v>0</v>
      </c>
      <c r="AB200" s="174">
        <v>0</v>
      </c>
      <c r="AC200" s="174">
        <v>0</v>
      </c>
      <c r="AD200" s="174">
        <v>0</v>
      </c>
      <c r="AE200" s="174">
        <v>0</v>
      </c>
      <c r="AF200" s="174">
        <v>0</v>
      </c>
      <c r="AG200" s="177">
        <v>0</v>
      </c>
      <c r="AH200" s="70">
        <v>0</v>
      </c>
      <c r="AI200" s="66">
        <v>0</v>
      </c>
      <c r="AJ200" s="66">
        <v>0</v>
      </c>
      <c r="AK200" s="186">
        <f t="shared" si="7"/>
        <v>0</v>
      </c>
      <c r="AL200" s="181"/>
    </row>
    <row r="201" spans="1:38" x14ac:dyDescent="0.25">
      <c r="A201" s="52" t="s">
        <v>33</v>
      </c>
      <c r="B201" s="53" t="s">
        <v>346</v>
      </c>
      <c r="C201" s="54">
        <v>0.26041666666666669</v>
      </c>
      <c r="D201" s="54">
        <v>0.79166666666666663</v>
      </c>
      <c r="E201" s="52" t="s">
        <v>354</v>
      </c>
      <c r="F201" s="52" t="s">
        <v>518</v>
      </c>
      <c r="G201" s="52" t="s">
        <v>143</v>
      </c>
      <c r="H201" s="56" t="s">
        <v>136</v>
      </c>
      <c r="I201" s="45">
        <v>5</v>
      </c>
      <c r="J201" s="56" t="s">
        <v>136</v>
      </c>
      <c r="K201" s="56">
        <v>5</v>
      </c>
      <c r="L201" s="56" t="s">
        <v>36</v>
      </c>
      <c r="M201" s="45" t="s">
        <v>36</v>
      </c>
      <c r="N201" s="59" t="s">
        <v>136</v>
      </c>
      <c r="O201" s="83">
        <v>5</v>
      </c>
      <c r="P201" s="59" t="s">
        <v>136</v>
      </c>
      <c r="Q201" s="59">
        <v>5</v>
      </c>
      <c r="R201" s="59" t="s">
        <v>36</v>
      </c>
      <c r="S201" s="83" t="s">
        <v>36</v>
      </c>
      <c r="T201" s="164" t="s">
        <v>13</v>
      </c>
      <c r="U201" s="164" t="s">
        <v>73</v>
      </c>
      <c r="V201" s="164">
        <v>1</v>
      </c>
      <c r="W201" s="164" t="s">
        <v>349</v>
      </c>
      <c r="X201" s="66">
        <v>90</v>
      </c>
      <c r="Y201" s="67" t="s">
        <v>137</v>
      </c>
      <c r="Z201" s="178">
        <v>0</v>
      </c>
      <c r="AA201" s="174">
        <v>0</v>
      </c>
      <c r="AB201" s="174">
        <v>0</v>
      </c>
      <c r="AC201" s="174">
        <v>0</v>
      </c>
      <c r="AD201" s="174">
        <v>0</v>
      </c>
      <c r="AE201" s="174">
        <v>0</v>
      </c>
      <c r="AF201" s="174">
        <v>0</v>
      </c>
      <c r="AG201" s="177">
        <v>0</v>
      </c>
      <c r="AH201" s="70">
        <v>0</v>
      </c>
      <c r="AI201" s="66">
        <v>0</v>
      </c>
      <c r="AJ201" s="66">
        <v>0</v>
      </c>
      <c r="AK201" s="186">
        <f t="shared" si="7"/>
        <v>0</v>
      </c>
      <c r="AL201" s="181"/>
    </row>
    <row r="202" spans="1:38" x14ac:dyDescent="0.25">
      <c r="A202" s="52" t="s">
        <v>217</v>
      </c>
      <c r="B202" s="53" t="s">
        <v>346</v>
      </c>
      <c r="C202" s="54">
        <v>0.30902777777777779</v>
      </c>
      <c r="D202" s="54">
        <v>0.34722222222222227</v>
      </c>
      <c r="E202" s="52" t="s">
        <v>355</v>
      </c>
      <c r="F202" s="52" t="s">
        <v>518</v>
      </c>
      <c r="G202" s="52" t="s">
        <v>143</v>
      </c>
      <c r="H202" s="56" t="s">
        <v>65</v>
      </c>
      <c r="I202" s="45">
        <v>5</v>
      </c>
      <c r="J202" s="56" t="s">
        <v>65</v>
      </c>
      <c r="K202" s="56">
        <v>5</v>
      </c>
      <c r="L202" s="56" t="s">
        <v>36</v>
      </c>
      <c r="M202" s="45" t="s">
        <v>36</v>
      </c>
      <c r="N202" s="59" t="s">
        <v>65</v>
      </c>
      <c r="O202" s="83">
        <v>5</v>
      </c>
      <c r="P202" s="59" t="s">
        <v>65</v>
      </c>
      <c r="Q202" s="59">
        <v>5</v>
      </c>
      <c r="R202" s="59" t="s">
        <v>36</v>
      </c>
      <c r="S202" s="83" t="s">
        <v>36</v>
      </c>
      <c r="T202" s="165" t="s">
        <v>36</v>
      </c>
      <c r="U202" s="165" t="s">
        <v>36</v>
      </c>
      <c r="V202" s="165" t="s">
        <v>36</v>
      </c>
      <c r="W202" s="165" t="s">
        <v>36</v>
      </c>
      <c r="X202" s="66">
        <v>100</v>
      </c>
      <c r="Y202" s="67" t="s">
        <v>137</v>
      </c>
      <c r="Z202" s="178">
        <v>0.1</v>
      </c>
      <c r="AA202" s="174">
        <v>0</v>
      </c>
      <c r="AB202" s="174">
        <v>0</v>
      </c>
      <c r="AC202" s="174">
        <v>0</v>
      </c>
      <c r="AD202" s="174">
        <v>0</v>
      </c>
      <c r="AE202" s="174">
        <v>0</v>
      </c>
      <c r="AF202" s="174">
        <v>0</v>
      </c>
      <c r="AG202" s="177">
        <v>0</v>
      </c>
      <c r="AH202" s="70">
        <v>1</v>
      </c>
      <c r="AI202" s="66">
        <v>0.1</v>
      </c>
      <c r="AJ202" s="66">
        <f t="shared" si="6"/>
        <v>0.1</v>
      </c>
      <c r="AK202" s="186">
        <f t="shared" si="7"/>
        <v>0.1</v>
      </c>
      <c r="AL202" s="181"/>
    </row>
    <row r="203" spans="1:38" x14ac:dyDescent="0.25">
      <c r="A203" s="52" t="s">
        <v>217</v>
      </c>
      <c r="B203" s="53" t="s">
        <v>346</v>
      </c>
      <c r="C203" s="54">
        <v>0.35625000000000001</v>
      </c>
      <c r="D203" s="54">
        <v>0.39444444444444443</v>
      </c>
      <c r="E203" s="52" t="s">
        <v>356</v>
      </c>
      <c r="F203" s="52" t="s">
        <v>518</v>
      </c>
      <c r="G203" s="52" t="s">
        <v>143</v>
      </c>
      <c r="H203" s="56" t="s">
        <v>73</v>
      </c>
      <c r="I203" s="45">
        <v>5</v>
      </c>
      <c r="J203" s="56" t="s">
        <v>73</v>
      </c>
      <c r="K203" s="56">
        <v>5</v>
      </c>
      <c r="L203" s="56" t="s">
        <v>36</v>
      </c>
      <c r="M203" s="45" t="s">
        <v>36</v>
      </c>
      <c r="N203" s="59" t="s">
        <v>73</v>
      </c>
      <c r="O203" s="83">
        <v>5</v>
      </c>
      <c r="P203" s="59" t="s">
        <v>73</v>
      </c>
      <c r="Q203" s="59">
        <v>5</v>
      </c>
      <c r="R203" s="59" t="s">
        <v>36</v>
      </c>
      <c r="S203" s="83" t="s">
        <v>36</v>
      </c>
      <c r="T203" s="165" t="s">
        <v>36</v>
      </c>
      <c r="U203" s="165" t="s">
        <v>36</v>
      </c>
      <c r="V203" s="165" t="s">
        <v>36</v>
      </c>
      <c r="W203" s="165" t="s">
        <v>36</v>
      </c>
      <c r="X203" s="66">
        <v>100</v>
      </c>
      <c r="Y203" s="67" t="s">
        <v>137</v>
      </c>
      <c r="Z203" s="178">
        <v>0</v>
      </c>
      <c r="AA203" s="174">
        <v>0</v>
      </c>
      <c r="AB203" s="174">
        <v>0</v>
      </c>
      <c r="AC203" s="174">
        <v>0</v>
      </c>
      <c r="AD203" s="174">
        <v>0</v>
      </c>
      <c r="AE203" s="174">
        <v>0</v>
      </c>
      <c r="AF203" s="174">
        <v>0</v>
      </c>
      <c r="AG203" s="177">
        <v>0</v>
      </c>
      <c r="AH203" s="70">
        <v>0</v>
      </c>
      <c r="AI203" s="66">
        <v>0</v>
      </c>
      <c r="AJ203" s="66">
        <v>0</v>
      </c>
      <c r="AK203" s="186">
        <f t="shared" si="7"/>
        <v>0</v>
      </c>
      <c r="AL203" s="181"/>
    </row>
    <row r="204" spans="1:38" x14ac:dyDescent="0.25">
      <c r="A204" s="52" t="s">
        <v>217</v>
      </c>
      <c r="B204" s="53" t="s">
        <v>346</v>
      </c>
      <c r="C204" s="54">
        <v>0.40416666666666662</v>
      </c>
      <c r="D204" s="54">
        <v>0.41666666666666669</v>
      </c>
      <c r="E204" s="52" t="s">
        <v>357</v>
      </c>
      <c r="F204" s="52" t="s">
        <v>518</v>
      </c>
      <c r="G204" s="52" t="s">
        <v>143</v>
      </c>
      <c r="H204" s="56" t="s">
        <v>142</v>
      </c>
      <c r="I204" s="45">
        <v>5</v>
      </c>
      <c r="J204" s="56" t="s">
        <v>142</v>
      </c>
      <c r="K204" s="56">
        <v>5</v>
      </c>
      <c r="L204" s="56" t="s">
        <v>36</v>
      </c>
      <c r="M204" s="45" t="s">
        <v>36</v>
      </c>
      <c r="N204" s="59" t="s">
        <v>142</v>
      </c>
      <c r="O204" s="83">
        <v>5</v>
      </c>
      <c r="P204" s="59" t="s">
        <v>142</v>
      </c>
      <c r="Q204" s="59">
        <v>5</v>
      </c>
      <c r="R204" s="59" t="s">
        <v>36</v>
      </c>
      <c r="S204" s="83" t="s">
        <v>36</v>
      </c>
      <c r="T204" s="165" t="s">
        <v>36</v>
      </c>
      <c r="U204" s="165" t="s">
        <v>36</v>
      </c>
      <c r="V204" s="165" t="s">
        <v>36</v>
      </c>
      <c r="W204" s="165" t="s">
        <v>36</v>
      </c>
      <c r="X204" s="66">
        <v>100</v>
      </c>
      <c r="Y204" s="67" t="s">
        <v>137</v>
      </c>
      <c r="Z204" s="178">
        <v>0</v>
      </c>
      <c r="AA204" s="174">
        <v>0</v>
      </c>
      <c r="AB204" s="174">
        <v>0</v>
      </c>
      <c r="AC204" s="174">
        <v>0</v>
      </c>
      <c r="AD204" s="174">
        <v>0</v>
      </c>
      <c r="AE204" s="174">
        <v>0</v>
      </c>
      <c r="AF204" s="174">
        <v>0</v>
      </c>
      <c r="AG204" s="177">
        <v>0</v>
      </c>
      <c r="AH204" s="70">
        <v>0</v>
      </c>
      <c r="AI204" s="66">
        <v>0</v>
      </c>
      <c r="AJ204" s="66">
        <v>0</v>
      </c>
      <c r="AK204" s="186">
        <f t="shared" si="7"/>
        <v>0</v>
      </c>
      <c r="AL204" s="181"/>
    </row>
    <row r="205" spans="1:38" x14ac:dyDescent="0.25">
      <c r="A205" s="52" t="s">
        <v>217</v>
      </c>
      <c r="B205" s="53" t="s">
        <v>346</v>
      </c>
      <c r="C205" s="54">
        <v>0.4465277777777778</v>
      </c>
      <c r="D205" s="54">
        <v>0.45624999999999999</v>
      </c>
      <c r="E205" s="52" t="s">
        <v>358</v>
      </c>
      <c r="F205" s="52" t="s">
        <v>518</v>
      </c>
      <c r="G205" s="52" t="s">
        <v>143</v>
      </c>
      <c r="H205" s="56" t="s">
        <v>136</v>
      </c>
      <c r="I205" s="45">
        <v>5</v>
      </c>
      <c r="J205" s="56" t="s">
        <v>136</v>
      </c>
      <c r="K205" s="56">
        <v>5</v>
      </c>
      <c r="L205" s="56" t="s">
        <v>36</v>
      </c>
      <c r="M205" s="45" t="s">
        <v>36</v>
      </c>
      <c r="N205" s="59" t="s">
        <v>136</v>
      </c>
      <c r="O205" s="83">
        <v>5</v>
      </c>
      <c r="P205" s="59" t="s">
        <v>136</v>
      </c>
      <c r="Q205" s="59">
        <v>5</v>
      </c>
      <c r="R205" s="59" t="s">
        <v>36</v>
      </c>
      <c r="S205" s="83" t="s">
        <v>36</v>
      </c>
      <c r="T205" s="165" t="s">
        <v>36</v>
      </c>
      <c r="U205" s="165" t="s">
        <v>36</v>
      </c>
      <c r="V205" s="165" t="s">
        <v>36</v>
      </c>
      <c r="W205" s="165" t="s">
        <v>36</v>
      </c>
      <c r="X205" s="66">
        <v>100</v>
      </c>
      <c r="Y205" s="67" t="s">
        <v>137</v>
      </c>
      <c r="Z205" s="178">
        <v>0</v>
      </c>
      <c r="AA205" s="174">
        <v>0</v>
      </c>
      <c r="AB205" s="174">
        <v>0</v>
      </c>
      <c r="AC205" s="174">
        <v>0</v>
      </c>
      <c r="AD205" s="174">
        <v>0</v>
      </c>
      <c r="AE205" s="174">
        <v>0</v>
      </c>
      <c r="AF205" s="174">
        <v>0</v>
      </c>
      <c r="AG205" s="177">
        <v>0</v>
      </c>
      <c r="AH205" s="70">
        <v>0</v>
      </c>
      <c r="AI205" s="66">
        <v>0</v>
      </c>
      <c r="AJ205" s="66">
        <v>0</v>
      </c>
      <c r="AK205" s="186">
        <f t="shared" si="7"/>
        <v>0</v>
      </c>
      <c r="AL205" s="181"/>
    </row>
    <row r="206" spans="1:38" x14ac:dyDescent="0.25">
      <c r="A206" s="52" t="s">
        <v>217</v>
      </c>
      <c r="B206" s="53" t="s">
        <v>346</v>
      </c>
      <c r="C206" s="54">
        <v>0.4916666666666667</v>
      </c>
      <c r="D206" s="54">
        <v>0.50138888888888888</v>
      </c>
      <c r="E206" s="52" t="s">
        <v>359</v>
      </c>
      <c r="F206" s="52" t="s">
        <v>518</v>
      </c>
      <c r="G206" s="52" t="s">
        <v>143</v>
      </c>
      <c r="H206" s="56" t="s">
        <v>65</v>
      </c>
      <c r="I206" s="45">
        <v>5</v>
      </c>
      <c r="J206" s="56" t="s">
        <v>65</v>
      </c>
      <c r="K206" s="56">
        <v>5</v>
      </c>
      <c r="L206" s="56" t="s">
        <v>36</v>
      </c>
      <c r="M206" s="45" t="s">
        <v>36</v>
      </c>
      <c r="N206" s="59" t="s">
        <v>65</v>
      </c>
      <c r="O206" s="83">
        <v>5</v>
      </c>
      <c r="P206" s="59" t="s">
        <v>35</v>
      </c>
      <c r="Q206" s="59">
        <v>5</v>
      </c>
      <c r="R206" s="59" t="s">
        <v>36</v>
      </c>
      <c r="S206" s="83" t="s">
        <v>36</v>
      </c>
      <c r="T206" s="165" t="s">
        <v>36</v>
      </c>
      <c r="U206" s="165" t="s">
        <v>36</v>
      </c>
      <c r="V206" s="165" t="s">
        <v>36</v>
      </c>
      <c r="W206" s="165" t="s">
        <v>36</v>
      </c>
      <c r="X206" s="66">
        <v>100</v>
      </c>
      <c r="Y206" s="67" t="s">
        <v>137</v>
      </c>
      <c r="Z206" s="178">
        <v>0</v>
      </c>
      <c r="AA206" s="174">
        <v>0</v>
      </c>
      <c r="AB206" s="174">
        <v>0</v>
      </c>
      <c r="AC206" s="174">
        <v>0</v>
      </c>
      <c r="AD206" s="174">
        <v>0</v>
      </c>
      <c r="AE206" s="174">
        <v>0</v>
      </c>
      <c r="AF206" s="174">
        <v>0</v>
      </c>
      <c r="AG206" s="177">
        <v>0</v>
      </c>
      <c r="AH206" s="70">
        <v>0</v>
      </c>
      <c r="AI206" s="66">
        <v>0</v>
      </c>
      <c r="AJ206" s="66">
        <v>0</v>
      </c>
      <c r="AK206" s="186">
        <f t="shared" si="7"/>
        <v>0</v>
      </c>
      <c r="AL206" s="181"/>
    </row>
    <row r="207" spans="1:38" x14ac:dyDescent="0.25">
      <c r="A207" s="52" t="s">
        <v>217</v>
      </c>
      <c r="B207" s="53" t="s">
        <v>346</v>
      </c>
      <c r="C207" s="54">
        <v>0.53125</v>
      </c>
      <c r="D207" s="54">
        <v>0.54097222222222219</v>
      </c>
      <c r="E207" s="52" t="s">
        <v>360</v>
      </c>
      <c r="F207" s="52" t="s">
        <v>518</v>
      </c>
      <c r="G207" s="52" t="s">
        <v>143</v>
      </c>
      <c r="H207" s="56" t="s">
        <v>73</v>
      </c>
      <c r="I207" s="45">
        <v>5</v>
      </c>
      <c r="J207" s="56" t="s">
        <v>73</v>
      </c>
      <c r="K207" s="56">
        <v>5</v>
      </c>
      <c r="L207" s="56" t="s">
        <v>36</v>
      </c>
      <c r="M207" s="45" t="s">
        <v>36</v>
      </c>
      <c r="N207" s="59" t="s">
        <v>73</v>
      </c>
      <c r="O207" s="83">
        <v>5</v>
      </c>
      <c r="P207" s="59" t="s">
        <v>73</v>
      </c>
      <c r="Q207" s="59">
        <v>5</v>
      </c>
      <c r="R207" s="59" t="s">
        <v>36</v>
      </c>
      <c r="S207" s="83" t="s">
        <v>36</v>
      </c>
      <c r="T207" s="165" t="s">
        <v>36</v>
      </c>
      <c r="U207" s="165" t="s">
        <v>36</v>
      </c>
      <c r="V207" s="165" t="s">
        <v>36</v>
      </c>
      <c r="W207" s="165" t="s">
        <v>36</v>
      </c>
      <c r="X207" s="66">
        <v>100</v>
      </c>
      <c r="Y207" s="67" t="s">
        <v>137</v>
      </c>
      <c r="Z207" s="178">
        <v>0</v>
      </c>
      <c r="AA207" s="174">
        <v>0</v>
      </c>
      <c r="AB207" s="174">
        <v>0</v>
      </c>
      <c r="AC207" s="174">
        <v>0</v>
      </c>
      <c r="AD207" s="174">
        <v>0</v>
      </c>
      <c r="AE207" s="174">
        <v>0</v>
      </c>
      <c r="AF207" s="174">
        <v>0</v>
      </c>
      <c r="AG207" s="177">
        <v>0</v>
      </c>
      <c r="AH207" s="70">
        <v>0</v>
      </c>
      <c r="AI207" s="66">
        <v>0</v>
      </c>
      <c r="AJ207" s="66">
        <v>0</v>
      </c>
      <c r="AK207" s="186">
        <f t="shared" si="7"/>
        <v>0</v>
      </c>
      <c r="AL207" s="181"/>
    </row>
    <row r="208" spans="1:38" x14ac:dyDescent="0.25">
      <c r="A208" s="52" t="s">
        <v>217</v>
      </c>
      <c r="B208" s="53" t="s">
        <v>346</v>
      </c>
      <c r="C208" s="54">
        <v>0.58680555555555558</v>
      </c>
      <c r="D208" s="54">
        <v>0.60277777777777775</v>
      </c>
      <c r="E208" s="52" t="s">
        <v>396</v>
      </c>
      <c r="F208" s="52" t="s">
        <v>518</v>
      </c>
      <c r="G208" s="52" t="s">
        <v>143</v>
      </c>
      <c r="H208" s="56" t="s">
        <v>142</v>
      </c>
      <c r="I208" s="45">
        <v>5</v>
      </c>
      <c r="J208" s="56" t="s">
        <v>142</v>
      </c>
      <c r="K208" s="56">
        <v>5</v>
      </c>
      <c r="L208" s="56" t="s">
        <v>36</v>
      </c>
      <c r="M208" s="45" t="s">
        <v>36</v>
      </c>
      <c r="N208" s="59" t="s">
        <v>142</v>
      </c>
      <c r="O208" s="83">
        <v>5</v>
      </c>
      <c r="P208" s="59" t="s">
        <v>142</v>
      </c>
      <c r="Q208" s="59">
        <v>5</v>
      </c>
      <c r="R208" s="59" t="s">
        <v>36</v>
      </c>
      <c r="S208" s="83" t="s">
        <v>36</v>
      </c>
      <c r="T208" s="165" t="s">
        <v>36</v>
      </c>
      <c r="U208" s="165" t="s">
        <v>36</v>
      </c>
      <c r="V208" s="165" t="s">
        <v>36</v>
      </c>
      <c r="W208" s="165" t="s">
        <v>36</v>
      </c>
      <c r="X208" s="66">
        <v>100</v>
      </c>
      <c r="Y208" s="67" t="s">
        <v>137</v>
      </c>
      <c r="Z208" s="178">
        <v>0</v>
      </c>
      <c r="AA208" s="174">
        <v>0</v>
      </c>
      <c r="AB208" s="174">
        <v>0</v>
      </c>
      <c r="AC208" s="174">
        <v>0</v>
      </c>
      <c r="AD208" s="174">
        <v>0</v>
      </c>
      <c r="AE208" s="174">
        <v>0</v>
      </c>
      <c r="AF208" s="174">
        <v>0</v>
      </c>
      <c r="AG208" s="177">
        <v>0</v>
      </c>
      <c r="AH208" s="70">
        <v>0</v>
      </c>
      <c r="AI208" s="66">
        <v>0</v>
      </c>
      <c r="AJ208" s="66">
        <v>0</v>
      </c>
      <c r="AK208" s="186">
        <f t="shared" si="7"/>
        <v>0</v>
      </c>
      <c r="AL208" s="181"/>
    </row>
    <row r="209" spans="1:38" x14ac:dyDescent="0.25">
      <c r="A209" s="52" t="s">
        <v>217</v>
      </c>
      <c r="B209" s="53" t="s">
        <v>346</v>
      </c>
      <c r="C209" s="54">
        <v>0.65625</v>
      </c>
      <c r="D209" s="54">
        <v>0.70138888888888884</v>
      </c>
      <c r="E209" s="52" t="s">
        <v>361</v>
      </c>
      <c r="F209" s="52" t="s">
        <v>518</v>
      </c>
      <c r="G209" s="52" t="s">
        <v>143</v>
      </c>
      <c r="H209" s="56" t="s">
        <v>136</v>
      </c>
      <c r="I209" s="45">
        <v>5</v>
      </c>
      <c r="J209" s="56" t="s">
        <v>136</v>
      </c>
      <c r="K209" s="56">
        <v>5</v>
      </c>
      <c r="L209" s="56" t="s">
        <v>36</v>
      </c>
      <c r="M209" s="45" t="s">
        <v>36</v>
      </c>
      <c r="N209" s="59" t="s">
        <v>136</v>
      </c>
      <c r="O209" s="83">
        <v>4</v>
      </c>
      <c r="P209" s="59" t="s">
        <v>136</v>
      </c>
      <c r="Q209" s="59">
        <v>4</v>
      </c>
      <c r="R209" s="59" t="s">
        <v>36</v>
      </c>
      <c r="S209" s="83" t="s">
        <v>36</v>
      </c>
      <c r="T209" s="165" t="s">
        <v>36</v>
      </c>
      <c r="U209" s="165" t="s">
        <v>36</v>
      </c>
      <c r="V209" s="165" t="s">
        <v>36</v>
      </c>
      <c r="W209" s="165" t="s">
        <v>36</v>
      </c>
      <c r="X209" s="66">
        <v>80</v>
      </c>
      <c r="Y209" s="67" t="s">
        <v>146</v>
      </c>
      <c r="Z209" s="178">
        <v>0</v>
      </c>
      <c r="AA209" s="174">
        <v>0</v>
      </c>
      <c r="AB209" s="174">
        <v>0</v>
      </c>
      <c r="AC209" s="174">
        <v>0</v>
      </c>
      <c r="AD209" s="174">
        <v>0</v>
      </c>
      <c r="AE209" s="174">
        <v>0</v>
      </c>
      <c r="AF209" s="174">
        <v>0</v>
      </c>
      <c r="AG209" s="177">
        <v>0</v>
      </c>
      <c r="AH209" s="70">
        <v>0</v>
      </c>
      <c r="AI209" s="66">
        <v>0</v>
      </c>
      <c r="AJ209" s="66">
        <v>0</v>
      </c>
      <c r="AK209" s="186">
        <f t="shared" si="7"/>
        <v>0</v>
      </c>
      <c r="AL209" s="181"/>
    </row>
    <row r="210" spans="1:38" x14ac:dyDescent="0.25">
      <c r="A210" s="52" t="s">
        <v>217</v>
      </c>
      <c r="B210" s="53" t="s">
        <v>346</v>
      </c>
      <c r="C210" s="54">
        <v>0.72499999999999998</v>
      </c>
      <c r="D210" s="54">
        <v>0.74583333333333324</v>
      </c>
      <c r="E210" s="52" t="s">
        <v>362</v>
      </c>
      <c r="F210" s="52" t="s">
        <v>518</v>
      </c>
      <c r="G210" s="52" t="s">
        <v>143</v>
      </c>
      <c r="H210" s="56" t="s">
        <v>65</v>
      </c>
      <c r="I210" s="45">
        <v>5</v>
      </c>
      <c r="J210" s="56" t="s">
        <v>65</v>
      </c>
      <c r="K210" s="56">
        <v>5</v>
      </c>
      <c r="L210" s="56" t="s">
        <v>36</v>
      </c>
      <c r="M210" s="45" t="s">
        <v>36</v>
      </c>
      <c r="N210" s="59" t="s">
        <v>65</v>
      </c>
      <c r="O210" s="83">
        <v>5</v>
      </c>
      <c r="P210" s="59" t="s">
        <v>65</v>
      </c>
      <c r="Q210" s="59">
        <v>5</v>
      </c>
      <c r="R210" s="59" t="s">
        <v>36</v>
      </c>
      <c r="S210" s="83" t="s">
        <v>36</v>
      </c>
      <c r="T210" s="165" t="s">
        <v>36</v>
      </c>
      <c r="U210" s="165" t="s">
        <v>36</v>
      </c>
      <c r="V210" s="165" t="s">
        <v>36</v>
      </c>
      <c r="W210" s="165" t="s">
        <v>36</v>
      </c>
      <c r="X210" s="66">
        <v>100</v>
      </c>
      <c r="Y210" s="67" t="s">
        <v>137</v>
      </c>
      <c r="Z210" s="178">
        <v>0</v>
      </c>
      <c r="AA210" s="174">
        <v>0</v>
      </c>
      <c r="AB210" s="174">
        <v>0</v>
      </c>
      <c r="AC210" s="174">
        <v>0</v>
      </c>
      <c r="AD210" s="174">
        <v>0</v>
      </c>
      <c r="AE210" s="174">
        <v>0</v>
      </c>
      <c r="AF210" s="174">
        <v>0</v>
      </c>
      <c r="AG210" s="177">
        <v>0</v>
      </c>
      <c r="AH210" s="70">
        <v>0</v>
      </c>
      <c r="AI210" s="66">
        <v>0</v>
      </c>
      <c r="AJ210" s="66">
        <v>0</v>
      </c>
      <c r="AK210" s="186">
        <f t="shared" si="7"/>
        <v>0</v>
      </c>
      <c r="AL210" s="181"/>
    </row>
    <row r="211" spans="1:38" x14ac:dyDescent="0.25">
      <c r="A211" s="52" t="s">
        <v>217</v>
      </c>
      <c r="B211" s="53" t="s">
        <v>346</v>
      </c>
      <c r="C211" s="54">
        <v>0.78819444444444453</v>
      </c>
      <c r="D211" s="54">
        <v>0.78819444444444453</v>
      </c>
      <c r="E211" s="52" t="s">
        <v>363</v>
      </c>
      <c r="F211" s="52" t="s">
        <v>518</v>
      </c>
      <c r="G211" s="52" t="s">
        <v>143</v>
      </c>
      <c r="H211" s="56" t="s">
        <v>73</v>
      </c>
      <c r="I211" s="45">
        <v>5</v>
      </c>
      <c r="J211" s="56" t="s">
        <v>73</v>
      </c>
      <c r="K211" s="56">
        <v>5</v>
      </c>
      <c r="L211" s="56" t="s">
        <v>36</v>
      </c>
      <c r="M211" s="45" t="s">
        <v>36</v>
      </c>
      <c r="N211" s="59" t="s">
        <v>73</v>
      </c>
      <c r="O211" s="83">
        <v>4</v>
      </c>
      <c r="P211" s="59" t="s">
        <v>73</v>
      </c>
      <c r="Q211" s="59">
        <v>5</v>
      </c>
      <c r="R211" s="59" t="s">
        <v>36</v>
      </c>
      <c r="S211" s="83" t="s">
        <v>36</v>
      </c>
      <c r="T211" s="164" t="s">
        <v>13</v>
      </c>
      <c r="U211" s="164" t="s">
        <v>136</v>
      </c>
      <c r="V211" s="165">
        <v>1</v>
      </c>
      <c r="W211" s="164" t="s">
        <v>364</v>
      </c>
      <c r="X211" s="66">
        <v>80</v>
      </c>
      <c r="Y211" s="67" t="s">
        <v>146</v>
      </c>
      <c r="Z211" s="178">
        <v>0</v>
      </c>
      <c r="AA211" s="174">
        <v>0</v>
      </c>
      <c r="AB211" s="174">
        <v>0</v>
      </c>
      <c r="AC211" s="174">
        <v>0</v>
      </c>
      <c r="AD211" s="174">
        <v>0</v>
      </c>
      <c r="AE211" s="174">
        <v>0</v>
      </c>
      <c r="AF211" s="174">
        <v>0</v>
      </c>
      <c r="AG211" s="177">
        <v>0</v>
      </c>
      <c r="AH211" s="70">
        <v>0</v>
      </c>
      <c r="AI211" s="66">
        <v>0</v>
      </c>
      <c r="AJ211" s="66">
        <v>0</v>
      </c>
      <c r="AK211" s="186">
        <f t="shared" si="7"/>
        <v>0</v>
      </c>
      <c r="AL211" s="181"/>
    </row>
    <row r="212" spans="1:38" x14ac:dyDescent="0.25">
      <c r="A212" s="52" t="s">
        <v>33</v>
      </c>
      <c r="B212" s="53" t="s">
        <v>346</v>
      </c>
      <c r="C212" s="54">
        <v>0.8027777777777777</v>
      </c>
      <c r="D212" s="54">
        <v>0.81388888888888899</v>
      </c>
      <c r="E212" s="52" t="s">
        <v>365</v>
      </c>
      <c r="F212" s="52" t="s">
        <v>518</v>
      </c>
      <c r="G212" s="52" t="s">
        <v>143</v>
      </c>
      <c r="H212" s="56" t="s">
        <v>142</v>
      </c>
      <c r="I212" s="45">
        <v>5</v>
      </c>
      <c r="J212" s="56" t="s">
        <v>142</v>
      </c>
      <c r="K212" s="56">
        <v>5</v>
      </c>
      <c r="L212" s="56" t="s">
        <v>36</v>
      </c>
      <c r="M212" s="45" t="s">
        <v>36</v>
      </c>
      <c r="N212" s="59" t="s">
        <v>142</v>
      </c>
      <c r="O212" s="83">
        <v>5</v>
      </c>
      <c r="P212" s="59" t="s">
        <v>142</v>
      </c>
      <c r="Q212" s="59">
        <v>5</v>
      </c>
      <c r="R212" s="59" t="s">
        <v>36</v>
      </c>
      <c r="S212" s="83" t="s">
        <v>36</v>
      </c>
      <c r="T212" s="165" t="s">
        <v>36</v>
      </c>
      <c r="U212" s="165" t="s">
        <v>36</v>
      </c>
      <c r="V212" s="165" t="s">
        <v>36</v>
      </c>
      <c r="W212" s="165" t="s">
        <v>36</v>
      </c>
      <c r="X212" s="66">
        <v>100</v>
      </c>
      <c r="Y212" s="67" t="s">
        <v>137</v>
      </c>
      <c r="Z212" s="178">
        <v>0</v>
      </c>
      <c r="AA212" s="174">
        <v>0</v>
      </c>
      <c r="AB212" s="174">
        <v>0</v>
      </c>
      <c r="AC212" s="174">
        <v>0</v>
      </c>
      <c r="AD212" s="174">
        <v>0</v>
      </c>
      <c r="AE212" s="174">
        <v>0</v>
      </c>
      <c r="AF212" s="174">
        <v>0</v>
      </c>
      <c r="AG212" s="177">
        <v>0</v>
      </c>
      <c r="AH212" s="70">
        <v>0</v>
      </c>
      <c r="AI212" s="66">
        <v>0</v>
      </c>
      <c r="AJ212" s="66">
        <v>0</v>
      </c>
      <c r="AK212" s="186">
        <f t="shared" si="7"/>
        <v>0</v>
      </c>
      <c r="AL212" s="181"/>
    </row>
    <row r="213" spans="1:38" x14ac:dyDescent="0.25">
      <c r="A213" s="52" t="s">
        <v>33</v>
      </c>
      <c r="B213" s="53" t="s">
        <v>346</v>
      </c>
      <c r="C213" s="54">
        <v>0.82847222222222217</v>
      </c>
      <c r="D213" s="54">
        <v>0.84027777777777779</v>
      </c>
      <c r="E213" s="52" t="s">
        <v>366</v>
      </c>
      <c r="F213" s="52" t="s">
        <v>518</v>
      </c>
      <c r="G213" s="52" t="s">
        <v>143</v>
      </c>
      <c r="H213" s="56" t="s">
        <v>136</v>
      </c>
      <c r="I213" s="45">
        <v>5</v>
      </c>
      <c r="J213" s="56" t="s">
        <v>136</v>
      </c>
      <c r="K213" s="56">
        <v>5</v>
      </c>
      <c r="L213" s="56" t="s">
        <v>36</v>
      </c>
      <c r="M213" s="45" t="s">
        <v>36</v>
      </c>
      <c r="N213" s="59" t="s">
        <v>136</v>
      </c>
      <c r="O213" s="83">
        <v>5</v>
      </c>
      <c r="P213" s="59" t="s">
        <v>136</v>
      </c>
      <c r="Q213" s="59">
        <v>5</v>
      </c>
      <c r="R213" s="59" t="s">
        <v>36</v>
      </c>
      <c r="S213" s="83" t="s">
        <v>36</v>
      </c>
      <c r="T213" s="165" t="s">
        <v>36</v>
      </c>
      <c r="U213" s="165" t="s">
        <v>36</v>
      </c>
      <c r="V213" s="165" t="s">
        <v>36</v>
      </c>
      <c r="W213" s="165" t="s">
        <v>36</v>
      </c>
      <c r="X213" s="66">
        <v>100</v>
      </c>
      <c r="Y213" s="67" t="s">
        <v>137</v>
      </c>
      <c r="Z213" s="178">
        <v>0</v>
      </c>
      <c r="AA213" s="174">
        <v>0</v>
      </c>
      <c r="AB213" s="174">
        <v>0</v>
      </c>
      <c r="AC213" s="174">
        <v>0</v>
      </c>
      <c r="AD213" s="174">
        <v>0</v>
      </c>
      <c r="AE213" s="174">
        <v>0</v>
      </c>
      <c r="AF213" s="174">
        <v>0</v>
      </c>
      <c r="AG213" s="177">
        <v>0</v>
      </c>
      <c r="AH213" s="70">
        <v>0</v>
      </c>
      <c r="AI213" s="66">
        <v>0</v>
      </c>
      <c r="AJ213" s="66">
        <v>0</v>
      </c>
      <c r="AK213" s="186">
        <f t="shared" si="7"/>
        <v>0</v>
      </c>
      <c r="AL213" s="181"/>
    </row>
    <row r="214" spans="1:38" x14ac:dyDescent="0.25">
      <c r="A214" s="52" t="s">
        <v>33</v>
      </c>
      <c r="B214" s="53" t="s">
        <v>346</v>
      </c>
      <c r="C214" s="54">
        <v>0.86111111111111116</v>
      </c>
      <c r="D214" s="54">
        <v>0.87361111111111101</v>
      </c>
      <c r="E214" s="52" t="s">
        <v>367</v>
      </c>
      <c r="F214" s="52" t="s">
        <v>518</v>
      </c>
      <c r="G214" s="52" t="s">
        <v>143</v>
      </c>
      <c r="H214" s="56" t="s">
        <v>65</v>
      </c>
      <c r="I214" s="45">
        <v>5</v>
      </c>
      <c r="J214" s="56" t="s">
        <v>65</v>
      </c>
      <c r="K214" s="56">
        <v>5</v>
      </c>
      <c r="L214" s="56" t="s">
        <v>36</v>
      </c>
      <c r="M214" s="45" t="s">
        <v>36</v>
      </c>
      <c r="N214" s="59" t="s">
        <v>65</v>
      </c>
      <c r="O214" s="83">
        <v>5</v>
      </c>
      <c r="P214" s="59" t="s">
        <v>65</v>
      </c>
      <c r="Q214" s="59">
        <v>5</v>
      </c>
      <c r="R214" s="59" t="s">
        <v>36</v>
      </c>
      <c r="S214" s="83" t="s">
        <v>36</v>
      </c>
      <c r="T214" s="165" t="s">
        <v>36</v>
      </c>
      <c r="U214" s="165" t="s">
        <v>36</v>
      </c>
      <c r="V214" s="165" t="s">
        <v>36</v>
      </c>
      <c r="W214" s="165" t="s">
        <v>36</v>
      </c>
      <c r="X214" s="66">
        <v>100</v>
      </c>
      <c r="Y214" s="67" t="s">
        <v>137</v>
      </c>
      <c r="Z214" s="178">
        <v>0</v>
      </c>
      <c r="AA214" s="174">
        <v>0.5</v>
      </c>
      <c r="AB214" s="174">
        <v>0</v>
      </c>
      <c r="AC214" s="174">
        <v>0</v>
      </c>
      <c r="AD214" s="174">
        <v>0</v>
      </c>
      <c r="AE214" s="174">
        <v>0</v>
      </c>
      <c r="AF214" s="174">
        <v>0</v>
      </c>
      <c r="AG214" s="177">
        <v>0</v>
      </c>
      <c r="AH214" s="70">
        <v>1</v>
      </c>
      <c r="AI214" s="66">
        <v>0.5</v>
      </c>
      <c r="AJ214" s="66">
        <f t="shared" si="6"/>
        <v>0.5</v>
      </c>
      <c r="AK214" s="186">
        <f t="shared" si="7"/>
        <v>0.5</v>
      </c>
      <c r="AL214" s="181"/>
    </row>
    <row r="215" spans="1:38" x14ac:dyDescent="0.25">
      <c r="A215" s="52" t="s">
        <v>33</v>
      </c>
      <c r="B215" s="53" t="s">
        <v>346</v>
      </c>
      <c r="C215" s="54">
        <v>0.90833333333333333</v>
      </c>
      <c r="D215" s="54">
        <v>0.92361111111111116</v>
      </c>
      <c r="E215" s="52" t="s">
        <v>368</v>
      </c>
      <c r="F215" s="52" t="s">
        <v>518</v>
      </c>
      <c r="G215" s="52" t="s">
        <v>143</v>
      </c>
      <c r="H215" s="56" t="s">
        <v>73</v>
      </c>
      <c r="I215" s="45">
        <v>5</v>
      </c>
      <c r="J215" s="56" t="s">
        <v>73</v>
      </c>
      <c r="K215" s="56">
        <v>5</v>
      </c>
      <c r="L215" s="56" t="s">
        <v>36</v>
      </c>
      <c r="M215" s="45" t="s">
        <v>36</v>
      </c>
      <c r="N215" s="59" t="s">
        <v>73</v>
      </c>
      <c r="O215" s="83">
        <v>5</v>
      </c>
      <c r="P215" s="59" t="s">
        <v>73</v>
      </c>
      <c r="Q215" s="59">
        <v>5</v>
      </c>
      <c r="R215" s="59" t="s">
        <v>36</v>
      </c>
      <c r="S215" s="83" t="s">
        <v>36</v>
      </c>
      <c r="T215" s="165" t="s">
        <v>36</v>
      </c>
      <c r="U215" s="165" t="s">
        <v>36</v>
      </c>
      <c r="V215" s="165" t="s">
        <v>36</v>
      </c>
      <c r="W215" s="165" t="s">
        <v>36</v>
      </c>
      <c r="X215" s="66">
        <v>100</v>
      </c>
      <c r="Y215" s="67" t="s">
        <v>137</v>
      </c>
      <c r="Z215" s="178">
        <v>0</v>
      </c>
      <c r="AA215" s="174">
        <v>0</v>
      </c>
      <c r="AB215" s="174">
        <v>0</v>
      </c>
      <c r="AC215" s="174">
        <v>0</v>
      </c>
      <c r="AD215" s="174">
        <v>0</v>
      </c>
      <c r="AE215" s="174">
        <v>0</v>
      </c>
      <c r="AF215" s="174">
        <v>0</v>
      </c>
      <c r="AG215" s="177">
        <v>0</v>
      </c>
      <c r="AH215" s="70">
        <v>0</v>
      </c>
      <c r="AI215" s="66">
        <v>0</v>
      </c>
      <c r="AJ215" s="66">
        <v>0</v>
      </c>
      <c r="AK215" s="186">
        <f t="shared" si="7"/>
        <v>0</v>
      </c>
      <c r="AL215" s="181"/>
    </row>
    <row r="216" spans="1:38" x14ac:dyDescent="0.25">
      <c r="A216" s="52" t="s">
        <v>33</v>
      </c>
      <c r="B216" s="53" t="s">
        <v>346</v>
      </c>
      <c r="C216" s="54">
        <v>0.94027777777777777</v>
      </c>
      <c r="D216" s="54">
        <v>0.94791666666666663</v>
      </c>
      <c r="E216" s="52" t="s">
        <v>369</v>
      </c>
      <c r="F216" s="52" t="s">
        <v>518</v>
      </c>
      <c r="G216" s="52" t="s">
        <v>143</v>
      </c>
      <c r="H216" s="56" t="s">
        <v>142</v>
      </c>
      <c r="I216" s="45">
        <v>5</v>
      </c>
      <c r="J216" s="56" t="s">
        <v>142</v>
      </c>
      <c r="K216" s="56">
        <v>5</v>
      </c>
      <c r="L216" s="56" t="s">
        <v>36</v>
      </c>
      <c r="M216" s="45" t="s">
        <v>36</v>
      </c>
      <c r="N216" s="59" t="s">
        <v>142</v>
      </c>
      <c r="O216" s="83">
        <v>5</v>
      </c>
      <c r="P216" s="59" t="s">
        <v>142</v>
      </c>
      <c r="Q216" s="59">
        <v>5</v>
      </c>
      <c r="R216" s="59" t="s">
        <v>36</v>
      </c>
      <c r="S216" s="83" t="s">
        <v>36</v>
      </c>
      <c r="T216" s="164" t="s">
        <v>12</v>
      </c>
      <c r="U216" s="164" t="s">
        <v>73</v>
      </c>
      <c r="V216" s="164">
        <v>1</v>
      </c>
      <c r="W216" s="164" t="s">
        <v>363</v>
      </c>
      <c r="X216" s="66">
        <v>90</v>
      </c>
      <c r="Y216" s="67" t="s">
        <v>137</v>
      </c>
      <c r="Z216" s="178">
        <v>0</v>
      </c>
      <c r="AA216" s="174">
        <v>0</v>
      </c>
      <c r="AB216" s="174">
        <v>0</v>
      </c>
      <c r="AC216" s="174">
        <v>0</v>
      </c>
      <c r="AD216" s="174">
        <v>0</v>
      </c>
      <c r="AE216" s="174">
        <v>0</v>
      </c>
      <c r="AF216" s="174">
        <v>0</v>
      </c>
      <c r="AG216" s="177">
        <v>0</v>
      </c>
      <c r="AH216" s="70">
        <v>0</v>
      </c>
      <c r="AI216" s="66">
        <v>0</v>
      </c>
      <c r="AJ216" s="66">
        <v>0</v>
      </c>
      <c r="AK216" s="186">
        <f t="shared" si="7"/>
        <v>0</v>
      </c>
      <c r="AL216" s="181"/>
    </row>
    <row r="217" spans="1:38" x14ac:dyDescent="0.25">
      <c r="A217" s="52" t="s">
        <v>33</v>
      </c>
      <c r="B217" s="53" t="s">
        <v>346</v>
      </c>
      <c r="C217" s="54">
        <v>0.9604166666666667</v>
      </c>
      <c r="D217" s="54">
        <v>0.97222222222222221</v>
      </c>
      <c r="E217" s="52" t="s">
        <v>371</v>
      </c>
      <c r="F217" s="52" t="s">
        <v>518</v>
      </c>
      <c r="G217" s="52" t="s">
        <v>143</v>
      </c>
      <c r="H217" s="56" t="s">
        <v>136</v>
      </c>
      <c r="I217" s="45">
        <v>5</v>
      </c>
      <c r="J217" s="56" t="s">
        <v>136</v>
      </c>
      <c r="K217" s="56">
        <v>5</v>
      </c>
      <c r="L217" s="56" t="s">
        <v>36</v>
      </c>
      <c r="M217" s="45" t="s">
        <v>36</v>
      </c>
      <c r="N217" s="59" t="s">
        <v>136</v>
      </c>
      <c r="O217" s="83">
        <v>5</v>
      </c>
      <c r="P217" s="59" t="s">
        <v>136</v>
      </c>
      <c r="Q217" s="59">
        <v>5</v>
      </c>
      <c r="R217" s="59" t="s">
        <v>36</v>
      </c>
      <c r="S217" s="83" t="s">
        <v>36</v>
      </c>
      <c r="T217" s="165" t="s">
        <v>36</v>
      </c>
      <c r="U217" s="165" t="s">
        <v>36</v>
      </c>
      <c r="V217" s="165" t="s">
        <v>36</v>
      </c>
      <c r="W217" s="165" t="s">
        <v>36</v>
      </c>
      <c r="X217" s="66">
        <v>100</v>
      </c>
      <c r="Y217" s="67" t="s">
        <v>137</v>
      </c>
      <c r="Z217" s="178">
        <v>0</v>
      </c>
      <c r="AA217" s="174">
        <v>0</v>
      </c>
      <c r="AB217" s="174">
        <v>0</v>
      </c>
      <c r="AC217" s="174">
        <v>0</v>
      </c>
      <c r="AD217" s="174">
        <v>0</v>
      </c>
      <c r="AE217" s="174">
        <v>0</v>
      </c>
      <c r="AF217" s="174">
        <v>0</v>
      </c>
      <c r="AG217" s="177">
        <v>0</v>
      </c>
      <c r="AH217" s="70">
        <v>0</v>
      </c>
      <c r="AI217" s="66">
        <v>0</v>
      </c>
      <c r="AJ217" s="66">
        <v>0</v>
      </c>
      <c r="AK217" s="186">
        <f t="shared" si="7"/>
        <v>0</v>
      </c>
      <c r="AL217" s="181"/>
    </row>
    <row r="218" spans="1:38" x14ac:dyDescent="0.25">
      <c r="A218" s="52" t="s">
        <v>33</v>
      </c>
      <c r="B218" s="53" t="s">
        <v>346</v>
      </c>
      <c r="C218" s="54">
        <v>0.98888888888888893</v>
      </c>
      <c r="D218" s="54">
        <v>0.99861111111111101</v>
      </c>
      <c r="E218" s="52" t="s">
        <v>372</v>
      </c>
      <c r="F218" s="52" t="s">
        <v>518</v>
      </c>
      <c r="G218" s="52" t="s">
        <v>143</v>
      </c>
      <c r="H218" s="56" t="s">
        <v>65</v>
      </c>
      <c r="I218" s="45">
        <v>5</v>
      </c>
      <c r="J218" s="56" t="s">
        <v>65</v>
      </c>
      <c r="K218" s="56">
        <v>5</v>
      </c>
      <c r="L218" s="56" t="s">
        <v>36</v>
      </c>
      <c r="M218" s="45" t="s">
        <v>36</v>
      </c>
      <c r="N218" s="59" t="s">
        <v>65</v>
      </c>
      <c r="O218" s="83">
        <v>5</v>
      </c>
      <c r="P218" s="59" t="s">
        <v>65</v>
      </c>
      <c r="Q218" s="59">
        <v>5</v>
      </c>
      <c r="R218" s="59" t="s">
        <v>36</v>
      </c>
      <c r="S218" s="83" t="s">
        <v>36</v>
      </c>
      <c r="T218" s="165" t="s">
        <v>36</v>
      </c>
      <c r="U218" s="165" t="s">
        <v>36</v>
      </c>
      <c r="V218" s="165" t="s">
        <v>36</v>
      </c>
      <c r="W218" s="165" t="s">
        <v>36</v>
      </c>
      <c r="X218" s="66">
        <v>100</v>
      </c>
      <c r="Y218" s="67" t="s">
        <v>137</v>
      </c>
      <c r="Z218" s="178">
        <v>0</v>
      </c>
      <c r="AA218" s="174">
        <v>0</v>
      </c>
      <c r="AB218" s="174">
        <v>0</v>
      </c>
      <c r="AC218" s="174">
        <v>0</v>
      </c>
      <c r="AD218" s="174">
        <v>0</v>
      </c>
      <c r="AE218" s="174">
        <v>0</v>
      </c>
      <c r="AF218" s="174">
        <v>0</v>
      </c>
      <c r="AG218" s="177">
        <v>0</v>
      </c>
      <c r="AH218" s="70">
        <v>0</v>
      </c>
      <c r="AI218" s="66">
        <v>0</v>
      </c>
      <c r="AJ218" s="66">
        <v>0</v>
      </c>
      <c r="AK218" s="186">
        <f t="shared" si="7"/>
        <v>0</v>
      </c>
      <c r="AL218" s="181"/>
    </row>
    <row r="219" spans="1:38" x14ac:dyDescent="0.25">
      <c r="A219" s="52" t="s">
        <v>33</v>
      </c>
      <c r="B219" s="53" t="s">
        <v>370</v>
      </c>
      <c r="C219" s="54">
        <v>6.9444444444444441E-3</v>
      </c>
      <c r="D219" s="54">
        <v>1.0416666666666666E-2</v>
      </c>
      <c r="E219" s="52" t="s">
        <v>373</v>
      </c>
      <c r="F219" s="52" t="s">
        <v>518</v>
      </c>
      <c r="G219" s="52" t="s">
        <v>143</v>
      </c>
      <c r="H219" s="56" t="s">
        <v>73</v>
      </c>
      <c r="I219" s="45">
        <v>5</v>
      </c>
      <c r="J219" s="56" t="s">
        <v>73</v>
      </c>
      <c r="K219" s="56">
        <v>5</v>
      </c>
      <c r="L219" s="56" t="s">
        <v>36</v>
      </c>
      <c r="M219" s="45" t="s">
        <v>36</v>
      </c>
      <c r="N219" s="59" t="s">
        <v>73</v>
      </c>
      <c r="O219" s="83">
        <v>5</v>
      </c>
      <c r="P219" s="59" t="s">
        <v>73</v>
      </c>
      <c r="Q219" s="59">
        <v>5</v>
      </c>
      <c r="R219" s="59" t="s">
        <v>36</v>
      </c>
      <c r="S219" s="83" t="s">
        <v>36</v>
      </c>
      <c r="T219" s="165" t="s">
        <v>36</v>
      </c>
      <c r="U219" s="165" t="s">
        <v>36</v>
      </c>
      <c r="V219" s="165" t="s">
        <v>36</v>
      </c>
      <c r="W219" s="165" t="s">
        <v>36</v>
      </c>
      <c r="X219" s="66">
        <v>100</v>
      </c>
      <c r="Y219" s="67" t="s">
        <v>137</v>
      </c>
      <c r="Z219" s="178">
        <v>0</v>
      </c>
      <c r="AA219" s="174">
        <v>0</v>
      </c>
      <c r="AB219" s="174">
        <v>0</v>
      </c>
      <c r="AC219" s="174">
        <v>0</v>
      </c>
      <c r="AD219" s="174">
        <v>0</v>
      </c>
      <c r="AE219" s="174">
        <v>0</v>
      </c>
      <c r="AF219" s="174">
        <v>0</v>
      </c>
      <c r="AG219" s="177">
        <v>0</v>
      </c>
      <c r="AH219" s="70">
        <v>0</v>
      </c>
      <c r="AI219" s="66">
        <v>0</v>
      </c>
      <c r="AJ219" s="66">
        <v>0</v>
      </c>
      <c r="AK219" s="186">
        <f t="shared" si="7"/>
        <v>0</v>
      </c>
      <c r="AL219" s="181"/>
    </row>
    <row r="220" spans="1:38" x14ac:dyDescent="0.25">
      <c r="A220" s="52" t="s">
        <v>33</v>
      </c>
      <c r="B220" s="53" t="s">
        <v>370</v>
      </c>
      <c r="C220" s="54">
        <v>3.5416666666666666E-2</v>
      </c>
      <c r="D220" s="54">
        <v>4.1666666666666664E-2</v>
      </c>
      <c r="E220" s="52" t="s">
        <v>374</v>
      </c>
      <c r="F220" s="52" t="s">
        <v>518</v>
      </c>
      <c r="G220" s="52" t="s">
        <v>143</v>
      </c>
      <c r="H220" s="56" t="s">
        <v>142</v>
      </c>
      <c r="I220" s="45">
        <v>5</v>
      </c>
      <c r="J220" s="56" t="s">
        <v>142</v>
      </c>
      <c r="K220" s="56">
        <v>5</v>
      </c>
      <c r="L220" s="56" t="s">
        <v>36</v>
      </c>
      <c r="M220" s="45" t="s">
        <v>36</v>
      </c>
      <c r="N220" s="59" t="s">
        <v>142</v>
      </c>
      <c r="O220" s="83">
        <v>5</v>
      </c>
      <c r="P220" s="59" t="s">
        <v>142</v>
      </c>
      <c r="Q220" s="59">
        <v>5</v>
      </c>
      <c r="R220" s="59" t="s">
        <v>36</v>
      </c>
      <c r="S220" s="83" t="s">
        <v>36</v>
      </c>
      <c r="T220" s="165" t="s">
        <v>36</v>
      </c>
      <c r="U220" s="165" t="s">
        <v>36</v>
      </c>
      <c r="V220" s="165" t="s">
        <v>36</v>
      </c>
      <c r="W220" s="165" t="s">
        <v>36</v>
      </c>
      <c r="X220" s="66">
        <v>100</v>
      </c>
      <c r="Y220" s="67" t="s">
        <v>137</v>
      </c>
      <c r="Z220" s="178">
        <v>0</v>
      </c>
      <c r="AA220" s="174">
        <v>0</v>
      </c>
      <c r="AB220" s="174">
        <v>0</v>
      </c>
      <c r="AC220" s="174">
        <v>0</v>
      </c>
      <c r="AD220" s="174">
        <v>0</v>
      </c>
      <c r="AE220" s="174">
        <v>0</v>
      </c>
      <c r="AF220" s="174">
        <v>0</v>
      </c>
      <c r="AG220" s="177">
        <v>0</v>
      </c>
      <c r="AH220" s="70">
        <v>0</v>
      </c>
      <c r="AI220" s="66">
        <v>0</v>
      </c>
      <c r="AJ220" s="66">
        <v>0</v>
      </c>
      <c r="AK220" s="186">
        <f t="shared" si="7"/>
        <v>0</v>
      </c>
      <c r="AL220" s="181"/>
    </row>
    <row r="221" spans="1:38" x14ac:dyDescent="0.25">
      <c r="A221" s="52" t="s">
        <v>33</v>
      </c>
      <c r="B221" s="53" t="s">
        <v>370</v>
      </c>
      <c r="C221" s="54">
        <v>0.11458333333333333</v>
      </c>
      <c r="D221" s="54">
        <v>0.11944444444444445</v>
      </c>
      <c r="E221" s="52" t="s">
        <v>375</v>
      </c>
      <c r="F221" s="52" t="s">
        <v>518</v>
      </c>
      <c r="G221" s="52" t="s">
        <v>143</v>
      </c>
      <c r="H221" s="56" t="s">
        <v>136</v>
      </c>
      <c r="I221" s="45">
        <v>5</v>
      </c>
      <c r="J221" s="56" t="s">
        <v>136</v>
      </c>
      <c r="K221" s="56">
        <v>5</v>
      </c>
      <c r="L221" s="56" t="s">
        <v>36</v>
      </c>
      <c r="M221" s="45" t="s">
        <v>36</v>
      </c>
      <c r="N221" s="59" t="s">
        <v>136</v>
      </c>
      <c r="O221" s="83">
        <v>5</v>
      </c>
      <c r="P221" s="59" t="s">
        <v>136</v>
      </c>
      <c r="Q221" s="59">
        <v>5</v>
      </c>
      <c r="R221" s="59" t="s">
        <v>36</v>
      </c>
      <c r="S221" s="83" t="s">
        <v>36</v>
      </c>
      <c r="T221" s="165" t="s">
        <v>36</v>
      </c>
      <c r="U221" s="165" t="s">
        <v>36</v>
      </c>
      <c r="V221" s="165" t="s">
        <v>36</v>
      </c>
      <c r="W221" s="165" t="s">
        <v>36</v>
      </c>
      <c r="X221" s="66">
        <v>100</v>
      </c>
      <c r="Y221" s="67" t="s">
        <v>137</v>
      </c>
      <c r="Z221" s="178">
        <v>0</v>
      </c>
      <c r="AA221" s="174">
        <v>0</v>
      </c>
      <c r="AB221" s="174">
        <v>0</v>
      </c>
      <c r="AC221" s="174">
        <v>0</v>
      </c>
      <c r="AD221" s="174">
        <v>0</v>
      </c>
      <c r="AE221" s="174">
        <v>0</v>
      </c>
      <c r="AF221" s="174">
        <v>0</v>
      </c>
      <c r="AG221" s="177">
        <v>0</v>
      </c>
      <c r="AH221" s="70">
        <v>0</v>
      </c>
      <c r="AI221" s="66">
        <v>0</v>
      </c>
      <c r="AJ221" s="66">
        <v>0</v>
      </c>
      <c r="AK221" s="186">
        <f t="shared" si="7"/>
        <v>0</v>
      </c>
      <c r="AL221" s="181"/>
    </row>
    <row r="222" spans="1:38" x14ac:dyDescent="0.25">
      <c r="A222" s="52" t="s">
        <v>33</v>
      </c>
      <c r="B222" s="53" t="s">
        <v>370</v>
      </c>
      <c r="C222" s="54">
        <v>0.14375000000000002</v>
      </c>
      <c r="D222" s="54">
        <v>0.15625</v>
      </c>
      <c r="E222" s="52" t="s">
        <v>376</v>
      </c>
      <c r="F222" s="52" t="s">
        <v>518</v>
      </c>
      <c r="G222" s="52" t="s">
        <v>143</v>
      </c>
      <c r="H222" s="56" t="s">
        <v>65</v>
      </c>
      <c r="I222" s="45">
        <v>5</v>
      </c>
      <c r="J222" s="56" t="s">
        <v>65</v>
      </c>
      <c r="K222" s="56">
        <v>5</v>
      </c>
      <c r="L222" s="56" t="s">
        <v>36</v>
      </c>
      <c r="M222" s="45" t="s">
        <v>36</v>
      </c>
      <c r="N222" s="59" t="s">
        <v>65</v>
      </c>
      <c r="O222" s="83">
        <v>5</v>
      </c>
      <c r="P222" s="59" t="s">
        <v>65</v>
      </c>
      <c r="Q222" s="59">
        <v>5</v>
      </c>
      <c r="R222" s="59" t="s">
        <v>36</v>
      </c>
      <c r="S222" s="83" t="s">
        <v>36</v>
      </c>
      <c r="T222" s="165" t="s">
        <v>36</v>
      </c>
      <c r="U222" s="165" t="s">
        <v>36</v>
      </c>
      <c r="V222" s="165" t="s">
        <v>36</v>
      </c>
      <c r="W222" s="165" t="s">
        <v>36</v>
      </c>
      <c r="X222" s="66">
        <v>100</v>
      </c>
      <c r="Y222" s="67" t="s">
        <v>137</v>
      </c>
      <c r="Z222" s="178">
        <v>0</v>
      </c>
      <c r="AA222" s="174">
        <v>0</v>
      </c>
      <c r="AB222" s="174">
        <v>0</v>
      </c>
      <c r="AC222" s="174">
        <v>0</v>
      </c>
      <c r="AD222" s="174">
        <v>0</v>
      </c>
      <c r="AE222" s="174">
        <v>0</v>
      </c>
      <c r="AF222" s="174">
        <v>0</v>
      </c>
      <c r="AG222" s="177">
        <v>0</v>
      </c>
      <c r="AH222" s="70">
        <v>0</v>
      </c>
      <c r="AI222" s="66">
        <v>0</v>
      </c>
      <c r="AJ222" s="66">
        <v>0</v>
      </c>
      <c r="AK222" s="186">
        <f t="shared" si="7"/>
        <v>0</v>
      </c>
      <c r="AL222" s="181"/>
    </row>
    <row r="223" spans="1:38" x14ac:dyDescent="0.25">
      <c r="A223" s="52" t="s">
        <v>33</v>
      </c>
      <c r="B223" s="53" t="s">
        <v>370</v>
      </c>
      <c r="C223" s="54">
        <v>0.18333333333333335</v>
      </c>
      <c r="D223" s="54">
        <v>0.19583333333333333</v>
      </c>
      <c r="E223" s="52" t="s">
        <v>378</v>
      </c>
      <c r="F223" s="52" t="s">
        <v>518</v>
      </c>
      <c r="G223" s="52" t="s">
        <v>143</v>
      </c>
      <c r="H223" s="56" t="s">
        <v>73</v>
      </c>
      <c r="I223" s="45">
        <v>5</v>
      </c>
      <c r="J223" s="56" t="s">
        <v>73</v>
      </c>
      <c r="K223" s="56">
        <v>5</v>
      </c>
      <c r="L223" s="56" t="s">
        <v>36</v>
      </c>
      <c r="M223" s="45" t="s">
        <v>36</v>
      </c>
      <c r="N223" s="59" t="s">
        <v>73</v>
      </c>
      <c r="O223" s="83">
        <v>5</v>
      </c>
      <c r="P223" s="59" t="s">
        <v>73</v>
      </c>
      <c r="Q223" s="59">
        <v>5</v>
      </c>
      <c r="R223" s="59" t="s">
        <v>36</v>
      </c>
      <c r="S223" s="83" t="s">
        <v>36</v>
      </c>
      <c r="T223" s="165" t="s">
        <v>36</v>
      </c>
      <c r="U223" s="165" t="s">
        <v>36</v>
      </c>
      <c r="V223" s="165" t="s">
        <v>36</v>
      </c>
      <c r="W223" s="165" t="s">
        <v>36</v>
      </c>
      <c r="X223" s="66">
        <v>100</v>
      </c>
      <c r="Y223" s="67" t="s">
        <v>137</v>
      </c>
      <c r="Z223" s="178">
        <v>0</v>
      </c>
      <c r="AA223" s="174">
        <v>0</v>
      </c>
      <c r="AB223" s="174">
        <v>0</v>
      </c>
      <c r="AC223" s="174">
        <v>0</v>
      </c>
      <c r="AD223" s="174">
        <v>0</v>
      </c>
      <c r="AE223" s="174">
        <v>0</v>
      </c>
      <c r="AF223" s="174">
        <v>0</v>
      </c>
      <c r="AG223" s="177">
        <v>0</v>
      </c>
      <c r="AH223" s="70">
        <v>0</v>
      </c>
      <c r="AI223" s="66">
        <v>0</v>
      </c>
      <c r="AJ223" s="66">
        <v>0</v>
      </c>
      <c r="AK223" s="186">
        <f t="shared" si="7"/>
        <v>0</v>
      </c>
      <c r="AL223" s="181"/>
    </row>
    <row r="224" spans="1:38" x14ac:dyDescent="0.25">
      <c r="A224" s="52" t="s">
        <v>33</v>
      </c>
      <c r="B224" s="53" t="s">
        <v>370</v>
      </c>
      <c r="C224" s="54">
        <v>0.22222222222222221</v>
      </c>
      <c r="D224" s="54">
        <v>0.24374999999999999</v>
      </c>
      <c r="E224" s="52" t="s">
        <v>377</v>
      </c>
      <c r="F224" s="52" t="s">
        <v>518</v>
      </c>
      <c r="G224" s="52" t="s">
        <v>143</v>
      </c>
      <c r="H224" s="56" t="s">
        <v>142</v>
      </c>
      <c r="I224" s="45">
        <v>5</v>
      </c>
      <c r="J224" s="56" t="s">
        <v>142</v>
      </c>
      <c r="K224" s="56">
        <v>5</v>
      </c>
      <c r="L224" s="56" t="s">
        <v>36</v>
      </c>
      <c r="M224" s="45" t="s">
        <v>36</v>
      </c>
      <c r="N224" s="59" t="s">
        <v>142</v>
      </c>
      <c r="O224" s="83">
        <v>5</v>
      </c>
      <c r="P224" s="59" t="s">
        <v>142</v>
      </c>
      <c r="Q224" s="59">
        <v>5</v>
      </c>
      <c r="R224" s="59" t="s">
        <v>36</v>
      </c>
      <c r="S224" s="83" t="s">
        <v>36</v>
      </c>
      <c r="T224" s="165" t="s">
        <v>36</v>
      </c>
      <c r="U224" s="165" t="s">
        <v>36</v>
      </c>
      <c r="V224" s="165" t="s">
        <v>36</v>
      </c>
      <c r="W224" s="165" t="s">
        <v>36</v>
      </c>
      <c r="X224" s="66">
        <v>100</v>
      </c>
      <c r="Y224" s="67" t="s">
        <v>137</v>
      </c>
      <c r="Z224" s="178">
        <v>0</v>
      </c>
      <c r="AA224" s="174">
        <v>0</v>
      </c>
      <c r="AB224" s="174">
        <v>0</v>
      </c>
      <c r="AC224" s="174">
        <v>0</v>
      </c>
      <c r="AD224" s="174">
        <v>0</v>
      </c>
      <c r="AE224" s="174">
        <v>0</v>
      </c>
      <c r="AF224" s="174">
        <v>0</v>
      </c>
      <c r="AG224" s="177">
        <v>0</v>
      </c>
      <c r="AH224" s="70">
        <v>0</v>
      </c>
      <c r="AI224" s="66">
        <v>0</v>
      </c>
      <c r="AJ224" s="66">
        <v>0</v>
      </c>
      <c r="AK224" s="186">
        <f t="shared" si="7"/>
        <v>0</v>
      </c>
      <c r="AL224" s="181"/>
    </row>
    <row r="225" spans="1:38" x14ac:dyDescent="0.25">
      <c r="A225" s="52" t="s">
        <v>151</v>
      </c>
      <c r="B225" s="53" t="s">
        <v>370</v>
      </c>
      <c r="C225" s="54">
        <v>0.25694444444444448</v>
      </c>
      <c r="D225" s="54">
        <v>0.27847222222222223</v>
      </c>
      <c r="E225" s="52" t="s">
        <v>379</v>
      </c>
      <c r="F225" s="52" t="s">
        <v>518</v>
      </c>
      <c r="G225" s="52" t="s">
        <v>143</v>
      </c>
      <c r="H225" s="56" t="s">
        <v>136</v>
      </c>
      <c r="I225" s="45">
        <v>5</v>
      </c>
      <c r="J225" s="56" t="s">
        <v>136</v>
      </c>
      <c r="K225" s="56">
        <v>5</v>
      </c>
      <c r="L225" s="56" t="s">
        <v>36</v>
      </c>
      <c r="M225" s="45" t="s">
        <v>36</v>
      </c>
      <c r="N225" s="59" t="s">
        <v>136</v>
      </c>
      <c r="O225" s="83">
        <v>5</v>
      </c>
      <c r="P225" s="59" t="s">
        <v>136</v>
      </c>
      <c r="Q225" s="59">
        <v>5</v>
      </c>
      <c r="R225" s="59" t="s">
        <v>36</v>
      </c>
      <c r="S225" s="83" t="s">
        <v>36</v>
      </c>
      <c r="T225" s="165" t="s">
        <v>36</v>
      </c>
      <c r="U225" s="165" t="s">
        <v>36</v>
      </c>
      <c r="V225" s="165" t="s">
        <v>36</v>
      </c>
      <c r="W225" s="165" t="s">
        <v>36</v>
      </c>
      <c r="X225" s="66">
        <v>100</v>
      </c>
      <c r="Y225" s="67" t="s">
        <v>137</v>
      </c>
      <c r="Z225" s="178">
        <v>0</v>
      </c>
      <c r="AA225" s="174">
        <v>0</v>
      </c>
      <c r="AB225" s="174">
        <v>0</v>
      </c>
      <c r="AC225" s="174">
        <v>0</v>
      </c>
      <c r="AD225" s="174">
        <v>0</v>
      </c>
      <c r="AE225" s="174">
        <v>0</v>
      </c>
      <c r="AF225" s="174">
        <v>0</v>
      </c>
      <c r="AG225" s="177">
        <v>0</v>
      </c>
      <c r="AH225" s="70">
        <v>0</v>
      </c>
      <c r="AI225" s="66">
        <v>0</v>
      </c>
      <c r="AJ225" s="66">
        <v>0</v>
      </c>
      <c r="AK225" s="186">
        <f t="shared" si="7"/>
        <v>0</v>
      </c>
      <c r="AL225" s="181"/>
    </row>
    <row r="226" spans="1:38" x14ac:dyDescent="0.25">
      <c r="A226" s="52" t="s">
        <v>217</v>
      </c>
      <c r="B226" s="53" t="s">
        <v>370</v>
      </c>
      <c r="C226" s="54">
        <v>0.30277777777777776</v>
      </c>
      <c r="D226" s="54">
        <v>0.3263888888888889</v>
      </c>
      <c r="E226" s="52" t="s">
        <v>380</v>
      </c>
      <c r="F226" s="52" t="s">
        <v>518</v>
      </c>
      <c r="G226" s="52" t="s">
        <v>143</v>
      </c>
      <c r="H226" s="56" t="s">
        <v>73</v>
      </c>
      <c r="I226" s="45">
        <v>5</v>
      </c>
      <c r="J226" s="56" t="s">
        <v>73</v>
      </c>
      <c r="K226" s="56">
        <v>5</v>
      </c>
      <c r="L226" s="56" t="s">
        <v>36</v>
      </c>
      <c r="M226" s="45" t="s">
        <v>36</v>
      </c>
      <c r="N226" s="59" t="s">
        <v>73</v>
      </c>
      <c r="O226" s="83">
        <v>5</v>
      </c>
      <c r="P226" s="59" t="s">
        <v>73</v>
      </c>
      <c r="Q226" s="59">
        <v>5</v>
      </c>
      <c r="R226" s="59" t="s">
        <v>36</v>
      </c>
      <c r="S226" s="83" t="s">
        <v>36</v>
      </c>
      <c r="T226" s="165" t="s">
        <v>36</v>
      </c>
      <c r="U226" s="165" t="s">
        <v>36</v>
      </c>
      <c r="V226" s="165" t="s">
        <v>36</v>
      </c>
      <c r="W226" s="165" t="s">
        <v>36</v>
      </c>
      <c r="X226" s="66">
        <v>100</v>
      </c>
      <c r="Y226" s="67" t="s">
        <v>137</v>
      </c>
      <c r="Z226" s="178">
        <v>0</v>
      </c>
      <c r="AA226" s="174">
        <v>0</v>
      </c>
      <c r="AB226" s="174">
        <v>0</v>
      </c>
      <c r="AC226" s="174">
        <v>0</v>
      </c>
      <c r="AD226" s="174">
        <v>1.3</v>
      </c>
      <c r="AE226" s="174">
        <v>0</v>
      </c>
      <c r="AF226" s="174">
        <v>0</v>
      </c>
      <c r="AG226" s="177">
        <v>0</v>
      </c>
      <c r="AH226" s="70">
        <v>1</v>
      </c>
      <c r="AI226" s="66">
        <v>1.3</v>
      </c>
      <c r="AJ226" s="66">
        <f t="shared" si="6"/>
        <v>1.3</v>
      </c>
      <c r="AK226" s="186">
        <f t="shared" si="7"/>
        <v>1.3</v>
      </c>
      <c r="AL226" s="181"/>
    </row>
    <row r="227" spans="1:38" x14ac:dyDescent="0.25">
      <c r="A227" s="52" t="s">
        <v>217</v>
      </c>
      <c r="B227" s="53" t="s">
        <v>370</v>
      </c>
      <c r="C227" s="54">
        <v>0.33333333333333331</v>
      </c>
      <c r="D227" s="54">
        <v>0.34166666666666662</v>
      </c>
      <c r="E227" s="52" t="s">
        <v>383</v>
      </c>
      <c r="F227" s="52" t="s">
        <v>518</v>
      </c>
      <c r="G227" s="52" t="s">
        <v>143</v>
      </c>
      <c r="H227" s="56" t="s">
        <v>65</v>
      </c>
      <c r="I227" s="45">
        <v>5</v>
      </c>
      <c r="J227" s="56" t="s">
        <v>65</v>
      </c>
      <c r="K227" s="56">
        <v>5</v>
      </c>
      <c r="L227" s="56" t="s">
        <v>36</v>
      </c>
      <c r="M227" s="45" t="s">
        <v>36</v>
      </c>
      <c r="N227" s="59" t="s">
        <v>65</v>
      </c>
      <c r="O227" s="83">
        <v>5</v>
      </c>
      <c r="P227" s="59" t="s">
        <v>65</v>
      </c>
      <c r="Q227" s="59">
        <v>5</v>
      </c>
      <c r="R227" s="59" t="s">
        <v>36</v>
      </c>
      <c r="S227" s="83" t="s">
        <v>36</v>
      </c>
      <c r="T227" s="165" t="s">
        <v>36</v>
      </c>
      <c r="U227" s="165" t="s">
        <v>36</v>
      </c>
      <c r="V227" s="165" t="s">
        <v>36</v>
      </c>
      <c r="W227" s="165" t="s">
        <v>36</v>
      </c>
      <c r="X227" s="66">
        <v>100</v>
      </c>
      <c r="Y227" s="67" t="s">
        <v>137</v>
      </c>
      <c r="Z227" s="178">
        <v>0</v>
      </c>
      <c r="AA227" s="174">
        <v>0</v>
      </c>
      <c r="AB227" s="174">
        <v>0</v>
      </c>
      <c r="AC227" s="174">
        <v>0</v>
      </c>
      <c r="AD227" s="174">
        <v>0</v>
      </c>
      <c r="AE227" s="174">
        <v>0</v>
      </c>
      <c r="AF227" s="174">
        <v>0</v>
      </c>
      <c r="AG227" s="177">
        <v>0</v>
      </c>
      <c r="AH227" s="70">
        <v>0</v>
      </c>
      <c r="AI227" s="66">
        <v>0</v>
      </c>
      <c r="AJ227" s="66">
        <v>0</v>
      </c>
      <c r="AK227" s="186">
        <f t="shared" si="7"/>
        <v>0</v>
      </c>
      <c r="AL227" s="181"/>
    </row>
    <row r="228" spans="1:38" x14ac:dyDescent="0.25">
      <c r="A228" s="52" t="s">
        <v>217</v>
      </c>
      <c r="B228" s="53" t="s">
        <v>370</v>
      </c>
      <c r="C228" s="54">
        <v>0.35416666666666669</v>
      </c>
      <c r="D228" s="54">
        <v>0.37708333333333338</v>
      </c>
      <c r="E228" s="52" t="s">
        <v>391</v>
      </c>
      <c r="F228" s="52" t="s">
        <v>518</v>
      </c>
      <c r="G228" s="52" t="s">
        <v>143</v>
      </c>
      <c r="H228" s="56" t="s">
        <v>142</v>
      </c>
      <c r="I228" s="45">
        <v>5</v>
      </c>
      <c r="J228" s="56" t="s">
        <v>142</v>
      </c>
      <c r="K228" s="56">
        <v>5</v>
      </c>
      <c r="L228" s="56" t="s">
        <v>36</v>
      </c>
      <c r="M228" s="45" t="s">
        <v>36</v>
      </c>
      <c r="N228" s="59" t="s">
        <v>142</v>
      </c>
      <c r="O228" s="83">
        <v>5</v>
      </c>
      <c r="P228" s="59" t="s">
        <v>142</v>
      </c>
      <c r="Q228" s="59">
        <v>5</v>
      </c>
      <c r="R228" s="59" t="s">
        <v>36</v>
      </c>
      <c r="S228" s="83" t="s">
        <v>36</v>
      </c>
      <c r="T228" s="165" t="s">
        <v>36</v>
      </c>
      <c r="U228" s="165" t="s">
        <v>36</v>
      </c>
      <c r="V228" s="165" t="s">
        <v>36</v>
      </c>
      <c r="W228" s="165" t="s">
        <v>36</v>
      </c>
      <c r="X228" s="66">
        <v>100</v>
      </c>
      <c r="Y228" s="67" t="s">
        <v>137</v>
      </c>
      <c r="Z228" s="178">
        <v>0</v>
      </c>
      <c r="AA228" s="174">
        <v>0</v>
      </c>
      <c r="AB228" s="174">
        <v>0</v>
      </c>
      <c r="AC228" s="174">
        <v>0</v>
      </c>
      <c r="AD228" s="174">
        <v>0</v>
      </c>
      <c r="AE228" s="174">
        <v>0</v>
      </c>
      <c r="AF228" s="174">
        <v>0</v>
      </c>
      <c r="AG228" s="177">
        <v>0</v>
      </c>
      <c r="AH228" s="70">
        <v>0</v>
      </c>
      <c r="AI228" s="66">
        <v>0</v>
      </c>
      <c r="AJ228" s="66">
        <v>0</v>
      </c>
      <c r="AK228" s="186">
        <f t="shared" si="7"/>
        <v>0</v>
      </c>
      <c r="AL228" s="181"/>
    </row>
    <row r="229" spans="1:38" x14ac:dyDescent="0.25">
      <c r="A229" s="52" t="s">
        <v>217</v>
      </c>
      <c r="B229" s="53" t="s">
        <v>370</v>
      </c>
      <c r="C229" s="54">
        <v>0.37847222222222227</v>
      </c>
      <c r="D229" s="54">
        <v>0.3923611111111111</v>
      </c>
      <c r="E229" s="52" t="s">
        <v>381</v>
      </c>
      <c r="F229" s="52" t="s">
        <v>518</v>
      </c>
      <c r="G229" s="52" t="s">
        <v>143</v>
      </c>
      <c r="H229" s="56" t="s">
        <v>136</v>
      </c>
      <c r="I229" s="45">
        <v>5</v>
      </c>
      <c r="J229" s="56" t="s">
        <v>136</v>
      </c>
      <c r="K229" s="56">
        <v>5</v>
      </c>
      <c r="L229" s="56" t="s">
        <v>36</v>
      </c>
      <c r="M229" s="45" t="s">
        <v>36</v>
      </c>
      <c r="N229" s="59" t="s">
        <v>136</v>
      </c>
      <c r="O229" s="83">
        <v>5</v>
      </c>
      <c r="P229" s="59" t="s">
        <v>136</v>
      </c>
      <c r="Q229" s="59">
        <v>5</v>
      </c>
      <c r="R229" s="59" t="s">
        <v>36</v>
      </c>
      <c r="S229" s="83" t="s">
        <v>36</v>
      </c>
      <c r="T229" s="165" t="s">
        <v>36</v>
      </c>
      <c r="U229" s="165" t="s">
        <v>36</v>
      </c>
      <c r="V229" s="165" t="s">
        <v>36</v>
      </c>
      <c r="W229" s="165" t="s">
        <v>36</v>
      </c>
      <c r="X229" s="66">
        <v>100</v>
      </c>
      <c r="Y229" s="67" t="s">
        <v>137</v>
      </c>
      <c r="Z229" s="178">
        <v>0</v>
      </c>
      <c r="AA229" s="174">
        <v>0</v>
      </c>
      <c r="AB229" s="174">
        <v>0</v>
      </c>
      <c r="AC229" s="174">
        <v>0</v>
      </c>
      <c r="AD229" s="174">
        <v>0</v>
      </c>
      <c r="AE229" s="174">
        <v>0</v>
      </c>
      <c r="AF229" s="174">
        <v>0</v>
      </c>
      <c r="AG229" s="177">
        <v>0</v>
      </c>
      <c r="AH229" s="70">
        <v>0</v>
      </c>
      <c r="AI229" s="66">
        <v>0</v>
      </c>
      <c r="AJ229" s="66">
        <v>0</v>
      </c>
      <c r="AK229" s="186">
        <f t="shared" si="7"/>
        <v>0</v>
      </c>
      <c r="AL229" s="181"/>
    </row>
    <row r="230" spans="1:38" x14ac:dyDescent="0.25">
      <c r="A230" s="52" t="s">
        <v>217</v>
      </c>
      <c r="B230" s="53" t="s">
        <v>370</v>
      </c>
      <c r="C230" s="54">
        <v>0.39583333333333331</v>
      </c>
      <c r="D230" s="54">
        <v>0.4236111111111111</v>
      </c>
      <c r="E230" s="52" t="s">
        <v>382</v>
      </c>
      <c r="F230" s="52" t="s">
        <v>518</v>
      </c>
      <c r="G230" s="52" t="s">
        <v>143</v>
      </c>
      <c r="H230" s="56" t="s">
        <v>73</v>
      </c>
      <c r="I230" s="45">
        <v>5</v>
      </c>
      <c r="J230" s="56" t="s">
        <v>73</v>
      </c>
      <c r="K230" s="56">
        <v>5</v>
      </c>
      <c r="L230" s="56" t="s">
        <v>36</v>
      </c>
      <c r="M230" s="45" t="s">
        <v>36</v>
      </c>
      <c r="N230" s="59" t="s">
        <v>73</v>
      </c>
      <c r="O230" s="83">
        <v>5</v>
      </c>
      <c r="P230" s="59" t="s">
        <v>73</v>
      </c>
      <c r="Q230" s="59">
        <v>5</v>
      </c>
      <c r="R230" s="59" t="s">
        <v>36</v>
      </c>
      <c r="S230" s="83" t="s">
        <v>36</v>
      </c>
      <c r="T230" s="165" t="s">
        <v>36</v>
      </c>
      <c r="U230" s="165" t="s">
        <v>36</v>
      </c>
      <c r="V230" s="165" t="s">
        <v>36</v>
      </c>
      <c r="W230" s="165" t="s">
        <v>36</v>
      </c>
      <c r="X230" s="66">
        <v>100</v>
      </c>
      <c r="Y230" s="67" t="s">
        <v>137</v>
      </c>
      <c r="Z230" s="178">
        <v>0</v>
      </c>
      <c r="AA230" s="174">
        <v>0</v>
      </c>
      <c r="AB230" s="174">
        <v>0</v>
      </c>
      <c r="AC230" s="174">
        <v>0</v>
      </c>
      <c r="AD230" s="174">
        <v>1.1499999999999999</v>
      </c>
      <c r="AE230" s="174">
        <v>0</v>
      </c>
      <c r="AF230" s="174">
        <v>0</v>
      </c>
      <c r="AG230" s="177">
        <v>0</v>
      </c>
      <c r="AH230" s="70">
        <v>1</v>
      </c>
      <c r="AI230" s="66">
        <v>1.1499999999999999</v>
      </c>
      <c r="AJ230" s="66">
        <f t="shared" si="6"/>
        <v>1.1499999999999999</v>
      </c>
      <c r="AK230" s="186">
        <f t="shared" si="7"/>
        <v>1.1499999999999999</v>
      </c>
      <c r="AL230" s="181"/>
    </row>
    <row r="231" spans="1:38" x14ac:dyDescent="0.25">
      <c r="A231" s="52" t="s">
        <v>217</v>
      </c>
      <c r="B231" s="53" t="s">
        <v>370</v>
      </c>
      <c r="C231" s="54">
        <v>0.4465277777777778</v>
      </c>
      <c r="D231" s="54">
        <v>0.46180555555555558</v>
      </c>
      <c r="E231" s="52" t="s">
        <v>384</v>
      </c>
      <c r="F231" s="52" t="s">
        <v>518</v>
      </c>
      <c r="G231" s="52" t="s">
        <v>143</v>
      </c>
      <c r="H231" s="56" t="s">
        <v>65</v>
      </c>
      <c r="I231" s="45">
        <v>5</v>
      </c>
      <c r="J231" s="56" t="s">
        <v>65</v>
      </c>
      <c r="K231" s="56">
        <v>5</v>
      </c>
      <c r="L231" s="56" t="s">
        <v>36</v>
      </c>
      <c r="M231" s="45" t="s">
        <v>36</v>
      </c>
      <c r="N231" s="59" t="s">
        <v>65</v>
      </c>
      <c r="O231" s="83">
        <v>5</v>
      </c>
      <c r="P231" s="59" t="s">
        <v>65</v>
      </c>
      <c r="Q231" s="59">
        <v>5</v>
      </c>
      <c r="R231" s="59" t="s">
        <v>36</v>
      </c>
      <c r="S231" s="83" t="s">
        <v>36</v>
      </c>
      <c r="T231" s="165" t="s">
        <v>36</v>
      </c>
      <c r="U231" s="165" t="s">
        <v>36</v>
      </c>
      <c r="V231" s="165" t="s">
        <v>36</v>
      </c>
      <c r="W231" s="165" t="s">
        <v>36</v>
      </c>
      <c r="X231" s="66">
        <v>100</v>
      </c>
      <c r="Y231" s="67" t="s">
        <v>137</v>
      </c>
      <c r="Z231" s="178">
        <v>0</v>
      </c>
      <c r="AA231" s="174">
        <v>0</v>
      </c>
      <c r="AB231" s="174">
        <v>0</v>
      </c>
      <c r="AC231" s="174">
        <v>0</v>
      </c>
      <c r="AD231" s="174">
        <v>0</v>
      </c>
      <c r="AE231" s="174">
        <v>0</v>
      </c>
      <c r="AF231" s="174">
        <v>0</v>
      </c>
      <c r="AG231" s="177">
        <v>0</v>
      </c>
      <c r="AH231" s="70">
        <v>0</v>
      </c>
      <c r="AI231" s="66">
        <v>0</v>
      </c>
      <c r="AJ231" s="66">
        <v>0</v>
      </c>
      <c r="AK231" s="186">
        <f t="shared" si="7"/>
        <v>0</v>
      </c>
      <c r="AL231" s="181"/>
    </row>
    <row r="232" spans="1:38" x14ac:dyDescent="0.25">
      <c r="A232" s="52" t="s">
        <v>217</v>
      </c>
      <c r="B232" s="53" t="s">
        <v>370</v>
      </c>
      <c r="C232" s="54">
        <v>0.46388888888888885</v>
      </c>
      <c r="D232" s="54">
        <v>0.4826388888888889</v>
      </c>
      <c r="E232" s="52" t="s">
        <v>385</v>
      </c>
      <c r="F232" s="52" t="s">
        <v>518</v>
      </c>
      <c r="G232" s="52" t="s">
        <v>143</v>
      </c>
      <c r="H232" s="56" t="s">
        <v>142</v>
      </c>
      <c r="I232" s="45">
        <v>5</v>
      </c>
      <c r="J232" s="56" t="s">
        <v>142</v>
      </c>
      <c r="K232" s="56">
        <v>5</v>
      </c>
      <c r="L232" s="56" t="s">
        <v>36</v>
      </c>
      <c r="M232" s="45" t="s">
        <v>36</v>
      </c>
      <c r="N232" s="59" t="s">
        <v>142</v>
      </c>
      <c r="O232" s="83">
        <v>5</v>
      </c>
      <c r="P232" s="59" t="s">
        <v>142</v>
      </c>
      <c r="Q232" s="59">
        <v>5</v>
      </c>
      <c r="R232" s="59" t="s">
        <v>36</v>
      </c>
      <c r="S232" s="83" t="s">
        <v>36</v>
      </c>
      <c r="T232" s="165" t="s">
        <v>36</v>
      </c>
      <c r="U232" s="165" t="s">
        <v>36</v>
      </c>
      <c r="V232" s="165" t="s">
        <v>36</v>
      </c>
      <c r="W232" s="165" t="s">
        <v>36</v>
      </c>
      <c r="X232" s="66">
        <v>100</v>
      </c>
      <c r="Y232" s="67" t="s">
        <v>137</v>
      </c>
      <c r="Z232" s="178">
        <v>0</v>
      </c>
      <c r="AA232" s="174">
        <v>0</v>
      </c>
      <c r="AB232" s="174">
        <v>0</v>
      </c>
      <c r="AC232" s="174">
        <v>0</v>
      </c>
      <c r="AD232" s="174">
        <v>0</v>
      </c>
      <c r="AE232" s="174">
        <v>0</v>
      </c>
      <c r="AF232" s="174">
        <v>0</v>
      </c>
      <c r="AG232" s="177">
        <v>0</v>
      </c>
      <c r="AH232" s="70">
        <v>0</v>
      </c>
      <c r="AI232" s="66">
        <v>0</v>
      </c>
      <c r="AJ232" s="66">
        <v>0</v>
      </c>
      <c r="AK232" s="186">
        <f t="shared" si="7"/>
        <v>0</v>
      </c>
      <c r="AL232" s="181"/>
    </row>
    <row r="233" spans="1:38" x14ac:dyDescent="0.25">
      <c r="A233" s="52" t="s">
        <v>217</v>
      </c>
      <c r="B233" s="53" t="s">
        <v>370</v>
      </c>
      <c r="C233" s="54">
        <v>0.49305555555555558</v>
      </c>
      <c r="D233" s="54">
        <v>0.51597222222222217</v>
      </c>
      <c r="E233" s="52" t="s">
        <v>386</v>
      </c>
      <c r="F233" s="52" t="s">
        <v>518</v>
      </c>
      <c r="G233" s="52" t="s">
        <v>143</v>
      </c>
      <c r="H233" s="56" t="s">
        <v>136</v>
      </c>
      <c r="I233" s="45">
        <v>5</v>
      </c>
      <c r="J233" s="56" t="s">
        <v>136</v>
      </c>
      <c r="K233" s="56">
        <v>5</v>
      </c>
      <c r="L233" s="56" t="s">
        <v>36</v>
      </c>
      <c r="M233" s="45" t="s">
        <v>36</v>
      </c>
      <c r="N233" s="59" t="s">
        <v>136</v>
      </c>
      <c r="O233" s="83">
        <v>5</v>
      </c>
      <c r="P233" s="59" t="s">
        <v>136</v>
      </c>
      <c r="Q233" s="59">
        <v>5</v>
      </c>
      <c r="R233" s="59" t="s">
        <v>36</v>
      </c>
      <c r="S233" s="83" t="s">
        <v>36</v>
      </c>
      <c r="T233" s="165" t="s">
        <v>36</v>
      </c>
      <c r="U233" s="165" t="s">
        <v>36</v>
      </c>
      <c r="V233" s="165" t="s">
        <v>36</v>
      </c>
      <c r="W233" s="165" t="s">
        <v>36</v>
      </c>
      <c r="X233" s="66">
        <v>100</v>
      </c>
      <c r="Y233" s="67" t="s">
        <v>137</v>
      </c>
      <c r="Z233" s="178">
        <v>0</v>
      </c>
      <c r="AA233" s="174">
        <v>0</v>
      </c>
      <c r="AB233" s="174">
        <v>0</v>
      </c>
      <c r="AC233" s="174">
        <v>0</v>
      </c>
      <c r="AD233" s="174">
        <v>0</v>
      </c>
      <c r="AE233" s="174">
        <v>0</v>
      </c>
      <c r="AF233" s="174">
        <v>0</v>
      </c>
      <c r="AG233" s="177">
        <v>0</v>
      </c>
      <c r="AH233" s="70">
        <v>0</v>
      </c>
      <c r="AI233" s="66">
        <v>0</v>
      </c>
      <c r="AJ233" s="66">
        <v>0</v>
      </c>
      <c r="AK233" s="186">
        <f t="shared" si="7"/>
        <v>0</v>
      </c>
      <c r="AL233" s="181"/>
    </row>
    <row r="234" spans="1:38" x14ac:dyDescent="0.25">
      <c r="A234" s="52" t="s">
        <v>217</v>
      </c>
      <c r="B234" s="53" t="s">
        <v>370</v>
      </c>
      <c r="C234" s="54">
        <v>0.54305555555555551</v>
      </c>
      <c r="D234" s="54">
        <v>0.55486111111111114</v>
      </c>
      <c r="E234" s="52" t="s">
        <v>387</v>
      </c>
      <c r="F234" s="52" t="s">
        <v>518</v>
      </c>
      <c r="G234" s="52" t="s">
        <v>143</v>
      </c>
      <c r="H234" s="56" t="s">
        <v>73</v>
      </c>
      <c r="I234" s="45">
        <v>5</v>
      </c>
      <c r="J234" s="56" t="s">
        <v>73</v>
      </c>
      <c r="K234" s="56">
        <v>5</v>
      </c>
      <c r="L234" s="56" t="s">
        <v>36</v>
      </c>
      <c r="M234" s="45" t="s">
        <v>36</v>
      </c>
      <c r="N234" s="59" t="s">
        <v>73</v>
      </c>
      <c r="O234" s="83">
        <v>5</v>
      </c>
      <c r="P234" s="59" t="s">
        <v>73</v>
      </c>
      <c r="Q234" s="59">
        <v>5</v>
      </c>
      <c r="R234" s="59" t="s">
        <v>36</v>
      </c>
      <c r="S234" s="83" t="s">
        <v>36</v>
      </c>
      <c r="T234" s="165" t="s">
        <v>36</v>
      </c>
      <c r="U234" s="165" t="s">
        <v>36</v>
      </c>
      <c r="V234" s="165" t="s">
        <v>36</v>
      </c>
      <c r="W234" s="165" t="s">
        <v>36</v>
      </c>
      <c r="X234" s="66">
        <v>100</v>
      </c>
      <c r="Y234" s="67" t="s">
        <v>137</v>
      </c>
      <c r="Z234" s="178">
        <v>0</v>
      </c>
      <c r="AA234" s="174">
        <v>0</v>
      </c>
      <c r="AB234" s="174">
        <v>0</v>
      </c>
      <c r="AC234" s="174">
        <v>0</v>
      </c>
      <c r="AD234" s="174">
        <v>0</v>
      </c>
      <c r="AE234" s="174">
        <v>0</v>
      </c>
      <c r="AF234" s="174">
        <v>0</v>
      </c>
      <c r="AG234" s="177">
        <v>0</v>
      </c>
      <c r="AH234" s="70">
        <v>0</v>
      </c>
      <c r="AI234" s="66">
        <v>0</v>
      </c>
      <c r="AJ234" s="66">
        <v>0</v>
      </c>
      <c r="AK234" s="186">
        <f t="shared" si="7"/>
        <v>0</v>
      </c>
      <c r="AL234" s="181"/>
    </row>
    <row r="235" spans="1:38" x14ac:dyDescent="0.25">
      <c r="A235" s="52" t="s">
        <v>217</v>
      </c>
      <c r="B235" s="53" t="s">
        <v>370</v>
      </c>
      <c r="C235" s="54">
        <v>0.5708333333333333</v>
      </c>
      <c r="D235" s="54">
        <v>0.59791666666666665</v>
      </c>
      <c r="E235" s="52" t="s">
        <v>390</v>
      </c>
      <c r="F235" s="52" t="s">
        <v>518</v>
      </c>
      <c r="G235" s="52" t="s">
        <v>143</v>
      </c>
      <c r="H235" s="56" t="s">
        <v>142</v>
      </c>
      <c r="I235" s="45">
        <v>5</v>
      </c>
      <c r="J235" s="56" t="s">
        <v>142</v>
      </c>
      <c r="K235" s="56">
        <v>5</v>
      </c>
      <c r="L235" s="56" t="s">
        <v>36</v>
      </c>
      <c r="M235" s="45" t="s">
        <v>36</v>
      </c>
      <c r="N235" s="59" t="s">
        <v>142</v>
      </c>
      <c r="O235" s="83">
        <v>5</v>
      </c>
      <c r="P235" s="59" t="s">
        <v>142</v>
      </c>
      <c r="Q235" s="59">
        <v>5</v>
      </c>
      <c r="R235" s="59" t="s">
        <v>36</v>
      </c>
      <c r="S235" s="83" t="s">
        <v>36</v>
      </c>
      <c r="T235" s="165" t="s">
        <v>36</v>
      </c>
      <c r="U235" s="165" t="s">
        <v>36</v>
      </c>
      <c r="V235" s="165" t="s">
        <v>36</v>
      </c>
      <c r="W235" s="165" t="s">
        <v>36</v>
      </c>
      <c r="X235" s="66">
        <v>100</v>
      </c>
      <c r="Y235" s="67" t="s">
        <v>137</v>
      </c>
      <c r="Z235" s="178">
        <v>0</v>
      </c>
      <c r="AA235" s="174">
        <v>0</v>
      </c>
      <c r="AB235" s="174">
        <v>0</v>
      </c>
      <c r="AC235" s="174">
        <v>0</v>
      </c>
      <c r="AD235" s="174">
        <v>0</v>
      </c>
      <c r="AE235" s="174">
        <v>0</v>
      </c>
      <c r="AF235" s="174">
        <v>0</v>
      </c>
      <c r="AG235" s="177">
        <v>0</v>
      </c>
      <c r="AH235" s="70">
        <v>0</v>
      </c>
      <c r="AI235" s="66">
        <v>0</v>
      </c>
      <c r="AJ235" s="66">
        <v>0</v>
      </c>
      <c r="AK235" s="186">
        <f t="shared" si="7"/>
        <v>0</v>
      </c>
      <c r="AL235" s="181"/>
    </row>
    <row r="236" spans="1:38" x14ac:dyDescent="0.25">
      <c r="A236" s="52" t="s">
        <v>217</v>
      </c>
      <c r="B236" s="53" t="s">
        <v>370</v>
      </c>
      <c r="C236" s="54">
        <v>0.62152777777777779</v>
      </c>
      <c r="D236" s="54">
        <v>0.64583333333333337</v>
      </c>
      <c r="E236" s="52" t="s">
        <v>388</v>
      </c>
      <c r="F236" s="52" t="s">
        <v>518</v>
      </c>
      <c r="G236" s="52" t="s">
        <v>143</v>
      </c>
      <c r="H236" s="56" t="s">
        <v>65</v>
      </c>
      <c r="I236" s="45">
        <v>5</v>
      </c>
      <c r="J236" s="56" t="s">
        <v>65</v>
      </c>
      <c r="K236" s="56">
        <v>5</v>
      </c>
      <c r="L236" s="56" t="s">
        <v>36</v>
      </c>
      <c r="M236" s="45" t="s">
        <v>36</v>
      </c>
      <c r="N236" s="59" t="s">
        <v>65</v>
      </c>
      <c r="O236" s="83">
        <v>5</v>
      </c>
      <c r="P236" s="59" t="s">
        <v>65</v>
      </c>
      <c r="Q236" s="59">
        <v>5</v>
      </c>
      <c r="R236" s="59" t="s">
        <v>36</v>
      </c>
      <c r="S236" s="83" t="s">
        <v>36</v>
      </c>
      <c r="T236" s="165" t="s">
        <v>36</v>
      </c>
      <c r="U236" s="165" t="s">
        <v>36</v>
      </c>
      <c r="V236" s="165" t="s">
        <v>36</v>
      </c>
      <c r="W236" s="165" t="s">
        <v>36</v>
      </c>
      <c r="X236" s="66">
        <v>100</v>
      </c>
      <c r="Y236" s="67" t="s">
        <v>137</v>
      </c>
      <c r="Z236" s="178">
        <v>7.0000000000000007E-2</v>
      </c>
      <c r="AA236" s="174">
        <v>0</v>
      </c>
      <c r="AB236" s="174">
        <v>0</v>
      </c>
      <c r="AC236" s="174">
        <v>0.8</v>
      </c>
      <c r="AD236" s="174">
        <v>0</v>
      </c>
      <c r="AE236" s="174">
        <v>0</v>
      </c>
      <c r="AF236" s="174">
        <v>0</v>
      </c>
      <c r="AG236" s="177">
        <v>0</v>
      </c>
      <c r="AH236" s="70">
        <v>2</v>
      </c>
      <c r="AI236" s="66">
        <v>0.87</v>
      </c>
      <c r="AJ236" s="66">
        <f t="shared" ref="AJ236:AJ288" si="8">AI236/AH236</f>
        <v>0.435</v>
      </c>
      <c r="AK236" s="186">
        <f t="shared" si="7"/>
        <v>0.87000000000000011</v>
      </c>
      <c r="AL236" s="181"/>
    </row>
    <row r="237" spans="1:38" x14ac:dyDescent="0.25">
      <c r="A237" s="52" t="s">
        <v>217</v>
      </c>
      <c r="B237" s="53" t="s">
        <v>370</v>
      </c>
      <c r="C237" s="54">
        <v>0.65625</v>
      </c>
      <c r="D237" s="54">
        <v>0.66666666666666663</v>
      </c>
      <c r="E237" s="52" t="s">
        <v>389</v>
      </c>
      <c r="F237" s="52" t="s">
        <v>518</v>
      </c>
      <c r="G237" s="52" t="s">
        <v>143</v>
      </c>
      <c r="H237" s="56" t="s">
        <v>73</v>
      </c>
      <c r="I237" s="45">
        <v>5</v>
      </c>
      <c r="J237" s="56" t="s">
        <v>73</v>
      </c>
      <c r="K237" s="56">
        <v>5</v>
      </c>
      <c r="L237" s="56" t="s">
        <v>36</v>
      </c>
      <c r="M237" s="45" t="s">
        <v>36</v>
      </c>
      <c r="N237" s="59" t="s">
        <v>73</v>
      </c>
      <c r="O237" s="83">
        <v>5</v>
      </c>
      <c r="P237" s="59" t="s">
        <v>73</v>
      </c>
      <c r="Q237" s="59">
        <v>5</v>
      </c>
      <c r="R237" s="59" t="s">
        <v>36</v>
      </c>
      <c r="S237" s="83" t="s">
        <v>36</v>
      </c>
      <c r="T237" s="165" t="s">
        <v>36</v>
      </c>
      <c r="U237" s="165" t="s">
        <v>36</v>
      </c>
      <c r="V237" s="165" t="s">
        <v>36</v>
      </c>
      <c r="W237" s="165" t="s">
        <v>36</v>
      </c>
      <c r="X237" s="66">
        <v>100</v>
      </c>
      <c r="Y237" s="67" t="s">
        <v>137</v>
      </c>
      <c r="Z237" s="178">
        <v>0</v>
      </c>
      <c r="AA237" s="174">
        <v>0</v>
      </c>
      <c r="AB237" s="174">
        <v>0</v>
      </c>
      <c r="AC237" s="174">
        <v>0</v>
      </c>
      <c r="AD237" s="174">
        <v>0</v>
      </c>
      <c r="AE237" s="174">
        <v>0</v>
      </c>
      <c r="AF237" s="174">
        <v>0</v>
      </c>
      <c r="AG237" s="177">
        <v>0</v>
      </c>
      <c r="AH237" s="70">
        <v>0</v>
      </c>
      <c r="AI237" s="66">
        <v>0</v>
      </c>
      <c r="AJ237" s="66">
        <v>0</v>
      </c>
      <c r="AK237" s="186">
        <f t="shared" si="7"/>
        <v>0</v>
      </c>
      <c r="AL237" s="181"/>
    </row>
    <row r="238" spans="1:38" x14ac:dyDescent="0.25">
      <c r="A238" s="52" t="s">
        <v>217</v>
      </c>
      <c r="B238" s="53" t="s">
        <v>370</v>
      </c>
      <c r="C238" s="54">
        <v>0.68888888888888899</v>
      </c>
      <c r="D238" s="54">
        <v>0.70486111111111116</v>
      </c>
      <c r="E238" s="52" t="s">
        <v>392</v>
      </c>
      <c r="F238" s="52" t="s">
        <v>518</v>
      </c>
      <c r="G238" s="52" t="s">
        <v>143</v>
      </c>
      <c r="H238" s="56" t="s">
        <v>142</v>
      </c>
      <c r="I238" s="45">
        <v>5</v>
      </c>
      <c r="J238" s="56" t="s">
        <v>142</v>
      </c>
      <c r="K238" s="56">
        <v>5</v>
      </c>
      <c r="L238" s="56" t="s">
        <v>36</v>
      </c>
      <c r="M238" s="45" t="s">
        <v>36</v>
      </c>
      <c r="N238" s="59" t="s">
        <v>142</v>
      </c>
      <c r="O238" s="83">
        <v>5</v>
      </c>
      <c r="P238" s="59" t="s">
        <v>142</v>
      </c>
      <c r="Q238" s="59">
        <v>5</v>
      </c>
      <c r="R238" s="59" t="s">
        <v>36</v>
      </c>
      <c r="S238" s="83" t="s">
        <v>36</v>
      </c>
      <c r="T238" s="165" t="s">
        <v>36</v>
      </c>
      <c r="U238" s="165" t="s">
        <v>36</v>
      </c>
      <c r="V238" s="165" t="s">
        <v>36</v>
      </c>
      <c r="W238" s="165" t="s">
        <v>36</v>
      </c>
      <c r="X238" s="66">
        <v>100</v>
      </c>
      <c r="Y238" s="67" t="s">
        <v>137</v>
      </c>
      <c r="Z238" s="178">
        <v>0</v>
      </c>
      <c r="AA238" s="174">
        <v>0</v>
      </c>
      <c r="AB238" s="174">
        <v>0</v>
      </c>
      <c r="AC238" s="174">
        <v>0</v>
      </c>
      <c r="AD238" s="174">
        <v>0</v>
      </c>
      <c r="AE238" s="174">
        <v>0</v>
      </c>
      <c r="AF238" s="174">
        <v>0</v>
      </c>
      <c r="AG238" s="177">
        <v>0</v>
      </c>
      <c r="AH238" s="70">
        <v>0</v>
      </c>
      <c r="AI238" s="66">
        <v>0</v>
      </c>
      <c r="AJ238" s="66">
        <v>0</v>
      </c>
      <c r="AK238" s="186">
        <f t="shared" si="7"/>
        <v>0</v>
      </c>
      <c r="AL238" s="181"/>
    </row>
    <row r="239" spans="1:38" x14ac:dyDescent="0.25">
      <c r="A239" s="52" t="s">
        <v>217</v>
      </c>
      <c r="B239" s="53" t="s">
        <v>370</v>
      </c>
      <c r="C239" s="54">
        <v>0.7104166666666667</v>
      </c>
      <c r="D239" s="54">
        <v>0.71875</v>
      </c>
      <c r="E239" s="52" t="s">
        <v>393</v>
      </c>
      <c r="F239" s="52" t="s">
        <v>518</v>
      </c>
      <c r="G239" s="52" t="s">
        <v>143</v>
      </c>
      <c r="H239" s="56" t="s">
        <v>136</v>
      </c>
      <c r="I239" s="45">
        <v>5</v>
      </c>
      <c r="J239" s="56" t="s">
        <v>136</v>
      </c>
      <c r="K239" s="56">
        <v>5</v>
      </c>
      <c r="L239" s="56" t="s">
        <v>36</v>
      </c>
      <c r="M239" s="45" t="s">
        <v>36</v>
      </c>
      <c r="N239" s="59" t="s">
        <v>136</v>
      </c>
      <c r="O239" s="83">
        <v>5</v>
      </c>
      <c r="P239" s="59" t="s">
        <v>136</v>
      </c>
      <c r="Q239" s="59">
        <v>5</v>
      </c>
      <c r="R239" s="59" t="s">
        <v>36</v>
      </c>
      <c r="S239" s="83" t="s">
        <v>36</v>
      </c>
      <c r="T239" s="165" t="s">
        <v>36</v>
      </c>
      <c r="U239" s="165" t="s">
        <v>36</v>
      </c>
      <c r="V239" s="165" t="s">
        <v>36</v>
      </c>
      <c r="W239" s="165" t="s">
        <v>36</v>
      </c>
      <c r="X239" s="66">
        <v>100</v>
      </c>
      <c r="Y239" s="67" t="s">
        <v>137</v>
      </c>
      <c r="Z239" s="178">
        <v>0</v>
      </c>
      <c r="AA239" s="174">
        <v>0</v>
      </c>
      <c r="AB239" s="174">
        <v>0</v>
      </c>
      <c r="AC239" s="174">
        <v>0</v>
      </c>
      <c r="AD239" s="174">
        <v>0</v>
      </c>
      <c r="AE239" s="174">
        <v>0</v>
      </c>
      <c r="AF239" s="174">
        <v>0</v>
      </c>
      <c r="AG239" s="177">
        <v>0</v>
      </c>
      <c r="AH239" s="70">
        <v>0</v>
      </c>
      <c r="AI239" s="66">
        <v>0</v>
      </c>
      <c r="AJ239" s="66">
        <v>0</v>
      </c>
      <c r="AK239" s="186">
        <f t="shared" si="7"/>
        <v>0</v>
      </c>
      <c r="AL239" s="181"/>
    </row>
    <row r="240" spans="1:38" x14ac:dyDescent="0.25">
      <c r="A240" s="52" t="s">
        <v>217</v>
      </c>
      <c r="B240" s="53" t="s">
        <v>370</v>
      </c>
      <c r="C240" s="54">
        <v>0.72916666666666663</v>
      </c>
      <c r="D240" s="54">
        <v>0.73888888888888893</v>
      </c>
      <c r="E240" s="52" t="s">
        <v>394</v>
      </c>
      <c r="F240" s="52" t="s">
        <v>518</v>
      </c>
      <c r="G240" s="52" t="s">
        <v>143</v>
      </c>
      <c r="H240" s="56" t="s">
        <v>65</v>
      </c>
      <c r="I240" s="45">
        <v>5</v>
      </c>
      <c r="J240" s="56" t="s">
        <v>65</v>
      </c>
      <c r="K240" s="56">
        <v>5</v>
      </c>
      <c r="L240" s="56" t="s">
        <v>36</v>
      </c>
      <c r="M240" s="45" t="s">
        <v>36</v>
      </c>
      <c r="N240" s="59" t="s">
        <v>65</v>
      </c>
      <c r="O240" s="83">
        <v>5</v>
      </c>
      <c r="P240" s="59" t="s">
        <v>65</v>
      </c>
      <c r="Q240" s="59">
        <v>5</v>
      </c>
      <c r="R240" s="59" t="s">
        <v>36</v>
      </c>
      <c r="S240" s="83" t="s">
        <v>36</v>
      </c>
      <c r="T240" s="165" t="s">
        <v>36</v>
      </c>
      <c r="U240" s="165" t="s">
        <v>36</v>
      </c>
      <c r="V240" s="165" t="s">
        <v>36</v>
      </c>
      <c r="W240" s="165" t="s">
        <v>36</v>
      </c>
      <c r="X240" s="66">
        <v>100</v>
      </c>
      <c r="Y240" s="67" t="s">
        <v>137</v>
      </c>
      <c r="Z240" s="178">
        <v>0</v>
      </c>
      <c r="AA240" s="174">
        <v>0</v>
      </c>
      <c r="AB240" s="174">
        <v>0</v>
      </c>
      <c r="AC240" s="174">
        <v>0</v>
      </c>
      <c r="AD240" s="174">
        <v>0</v>
      </c>
      <c r="AE240" s="174">
        <v>0</v>
      </c>
      <c r="AF240" s="174">
        <v>0</v>
      </c>
      <c r="AG240" s="177">
        <v>0</v>
      </c>
      <c r="AH240" s="70">
        <v>0</v>
      </c>
      <c r="AI240" s="66">
        <v>0</v>
      </c>
      <c r="AJ240" s="66">
        <v>0</v>
      </c>
      <c r="AK240" s="186">
        <f t="shared" si="7"/>
        <v>0</v>
      </c>
      <c r="AL240" s="181"/>
    </row>
    <row r="241" spans="1:38" x14ac:dyDescent="0.25">
      <c r="A241" s="52" t="s">
        <v>217</v>
      </c>
      <c r="B241" s="53" t="s">
        <v>370</v>
      </c>
      <c r="C241" s="54">
        <v>0.75</v>
      </c>
      <c r="D241" s="54">
        <v>0.75694444444444453</v>
      </c>
      <c r="E241" s="52" t="s">
        <v>395</v>
      </c>
      <c r="F241" s="52" t="s">
        <v>518</v>
      </c>
      <c r="G241" s="52" t="s">
        <v>143</v>
      </c>
      <c r="H241" s="56" t="s">
        <v>73</v>
      </c>
      <c r="I241" s="45">
        <v>5</v>
      </c>
      <c r="J241" s="56" t="s">
        <v>73</v>
      </c>
      <c r="K241" s="56">
        <v>5</v>
      </c>
      <c r="L241" s="56" t="s">
        <v>36</v>
      </c>
      <c r="M241" s="45" t="s">
        <v>36</v>
      </c>
      <c r="N241" s="59" t="s">
        <v>73</v>
      </c>
      <c r="O241" s="83">
        <v>5</v>
      </c>
      <c r="P241" s="59" t="s">
        <v>73</v>
      </c>
      <c r="Q241" s="59">
        <v>5</v>
      </c>
      <c r="R241" s="59" t="s">
        <v>36</v>
      </c>
      <c r="S241" s="83" t="s">
        <v>36</v>
      </c>
      <c r="T241" s="165" t="s">
        <v>36</v>
      </c>
      <c r="U241" s="165" t="s">
        <v>36</v>
      </c>
      <c r="V241" s="165" t="s">
        <v>36</v>
      </c>
      <c r="W241" s="165" t="s">
        <v>36</v>
      </c>
      <c r="X241" s="66">
        <v>100</v>
      </c>
      <c r="Y241" s="67" t="s">
        <v>137</v>
      </c>
      <c r="Z241" s="178">
        <v>0</v>
      </c>
      <c r="AA241" s="174">
        <v>0</v>
      </c>
      <c r="AB241" s="174">
        <v>0</v>
      </c>
      <c r="AC241" s="174">
        <v>0</v>
      </c>
      <c r="AD241" s="174">
        <v>0</v>
      </c>
      <c r="AE241" s="174">
        <v>0</v>
      </c>
      <c r="AF241" s="174">
        <v>0</v>
      </c>
      <c r="AG241" s="177">
        <v>0</v>
      </c>
      <c r="AH241" s="70">
        <v>0</v>
      </c>
      <c r="AI241" s="66">
        <v>0</v>
      </c>
      <c r="AJ241" s="66">
        <v>0</v>
      </c>
      <c r="AK241" s="186">
        <f t="shared" si="7"/>
        <v>0</v>
      </c>
      <c r="AL241" s="181"/>
    </row>
    <row r="242" spans="1:38" x14ac:dyDescent="0.25">
      <c r="A242" s="52" t="s">
        <v>217</v>
      </c>
      <c r="B242" s="53" t="s">
        <v>370</v>
      </c>
      <c r="C242" s="54">
        <v>0.78125</v>
      </c>
      <c r="D242" s="54">
        <v>0.78749999999999998</v>
      </c>
      <c r="E242" s="52" t="s">
        <v>397</v>
      </c>
      <c r="F242" s="52" t="s">
        <v>518</v>
      </c>
      <c r="G242" s="52" t="s">
        <v>143</v>
      </c>
      <c r="H242" s="56" t="s">
        <v>142</v>
      </c>
      <c r="I242" s="45">
        <v>5</v>
      </c>
      <c r="J242" s="56" t="s">
        <v>142</v>
      </c>
      <c r="K242" s="56">
        <v>5</v>
      </c>
      <c r="L242" s="56" t="s">
        <v>36</v>
      </c>
      <c r="M242" s="45" t="s">
        <v>36</v>
      </c>
      <c r="N242" s="59" t="s">
        <v>142</v>
      </c>
      <c r="O242" s="83">
        <v>5</v>
      </c>
      <c r="P242" s="59" t="s">
        <v>142</v>
      </c>
      <c r="Q242" s="59">
        <v>5</v>
      </c>
      <c r="R242" s="59" t="s">
        <v>36</v>
      </c>
      <c r="S242" s="83" t="s">
        <v>36</v>
      </c>
      <c r="T242" s="165" t="s">
        <v>36</v>
      </c>
      <c r="U242" s="165" t="s">
        <v>36</v>
      </c>
      <c r="V242" s="165" t="s">
        <v>36</v>
      </c>
      <c r="W242" s="165" t="s">
        <v>36</v>
      </c>
      <c r="X242" s="66">
        <v>100</v>
      </c>
      <c r="Y242" s="67" t="s">
        <v>137</v>
      </c>
      <c r="Z242" s="178">
        <v>0</v>
      </c>
      <c r="AA242" s="174">
        <v>0</v>
      </c>
      <c r="AB242" s="174">
        <v>0</v>
      </c>
      <c r="AC242" s="174">
        <v>0</v>
      </c>
      <c r="AD242" s="174">
        <v>0</v>
      </c>
      <c r="AE242" s="174">
        <v>0</v>
      </c>
      <c r="AF242" s="174">
        <v>0</v>
      </c>
      <c r="AG242" s="177">
        <v>0</v>
      </c>
      <c r="AH242" s="70">
        <v>0</v>
      </c>
      <c r="AI242" s="66">
        <v>0</v>
      </c>
      <c r="AJ242" s="66">
        <v>0</v>
      </c>
      <c r="AK242" s="186">
        <f t="shared" si="7"/>
        <v>0</v>
      </c>
      <c r="AL242" s="181"/>
    </row>
    <row r="243" spans="1:38" x14ac:dyDescent="0.25">
      <c r="A243" s="52" t="s">
        <v>33</v>
      </c>
      <c r="B243" s="53" t="s">
        <v>370</v>
      </c>
      <c r="C243" s="54">
        <v>0.81111111111111101</v>
      </c>
      <c r="D243" s="54">
        <v>0.82638888888888884</v>
      </c>
      <c r="E243" s="52" t="s">
        <v>398</v>
      </c>
      <c r="F243" s="52" t="s">
        <v>518</v>
      </c>
      <c r="G243" s="52" t="s">
        <v>143</v>
      </c>
      <c r="H243" s="56" t="s">
        <v>136</v>
      </c>
      <c r="I243" s="45">
        <v>5</v>
      </c>
      <c r="J243" s="56" t="s">
        <v>136</v>
      </c>
      <c r="K243" s="56">
        <v>5</v>
      </c>
      <c r="L243" s="56" t="s">
        <v>36</v>
      </c>
      <c r="M243" s="45" t="s">
        <v>36</v>
      </c>
      <c r="N243" s="59" t="s">
        <v>136</v>
      </c>
      <c r="O243" s="83">
        <v>5</v>
      </c>
      <c r="P243" s="59" t="s">
        <v>136</v>
      </c>
      <c r="Q243" s="59">
        <v>5</v>
      </c>
      <c r="R243" s="59" t="s">
        <v>36</v>
      </c>
      <c r="S243" s="83" t="s">
        <v>36</v>
      </c>
      <c r="T243" s="165" t="s">
        <v>36</v>
      </c>
      <c r="U243" s="165" t="s">
        <v>36</v>
      </c>
      <c r="V243" s="165" t="s">
        <v>36</v>
      </c>
      <c r="W243" s="165" t="s">
        <v>36</v>
      </c>
      <c r="X243" s="66">
        <v>100</v>
      </c>
      <c r="Y243" s="67" t="s">
        <v>137</v>
      </c>
      <c r="Z243" s="178">
        <v>0</v>
      </c>
      <c r="AA243" s="174">
        <v>0</v>
      </c>
      <c r="AB243" s="174">
        <v>0</v>
      </c>
      <c r="AC243" s="174">
        <v>0</v>
      </c>
      <c r="AD243" s="174">
        <v>0</v>
      </c>
      <c r="AE243" s="174">
        <v>0</v>
      </c>
      <c r="AF243" s="174">
        <v>0</v>
      </c>
      <c r="AG243" s="177">
        <v>0</v>
      </c>
      <c r="AH243" s="70">
        <v>0</v>
      </c>
      <c r="AI243" s="66">
        <v>0</v>
      </c>
      <c r="AJ243" s="66">
        <v>0</v>
      </c>
      <c r="AK243" s="186">
        <f t="shared" si="7"/>
        <v>0</v>
      </c>
      <c r="AL243" s="181"/>
    </row>
    <row r="244" spans="1:38" x14ac:dyDescent="0.25">
      <c r="A244" s="52" t="s">
        <v>33</v>
      </c>
      <c r="B244" s="53" t="s">
        <v>370</v>
      </c>
      <c r="C244" s="54">
        <v>0.85486111111111107</v>
      </c>
      <c r="D244" s="54">
        <v>0.87708333333333333</v>
      </c>
      <c r="E244" s="52" t="s">
        <v>399</v>
      </c>
      <c r="F244" s="52" t="s">
        <v>518</v>
      </c>
      <c r="G244" s="52" t="s">
        <v>143</v>
      </c>
      <c r="H244" s="56" t="s">
        <v>65</v>
      </c>
      <c r="I244" s="45">
        <v>5</v>
      </c>
      <c r="J244" s="56" t="s">
        <v>65</v>
      </c>
      <c r="K244" s="56">
        <v>5</v>
      </c>
      <c r="L244" s="56" t="s">
        <v>36</v>
      </c>
      <c r="M244" s="45" t="s">
        <v>36</v>
      </c>
      <c r="N244" s="59" t="s">
        <v>65</v>
      </c>
      <c r="O244" s="83">
        <v>5</v>
      </c>
      <c r="P244" s="59" t="s">
        <v>65</v>
      </c>
      <c r="Q244" s="59">
        <v>4</v>
      </c>
      <c r="R244" s="59" t="s">
        <v>36</v>
      </c>
      <c r="S244" s="83" t="s">
        <v>36</v>
      </c>
      <c r="T244" s="165" t="s">
        <v>36</v>
      </c>
      <c r="U244" s="165" t="s">
        <v>36</v>
      </c>
      <c r="V244" s="165" t="s">
        <v>36</v>
      </c>
      <c r="W244" s="165" t="s">
        <v>36</v>
      </c>
      <c r="X244" s="66">
        <v>90</v>
      </c>
      <c r="Y244" s="67" t="s">
        <v>137</v>
      </c>
      <c r="Z244" s="178">
        <v>0</v>
      </c>
      <c r="AA244" s="174">
        <v>0</v>
      </c>
      <c r="AB244" s="174">
        <v>0</v>
      </c>
      <c r="AC244" s="174">
        <v>0</v>
      </c>
      <c r="AD244" s="174">
        <v>0</v>
      </c>
      <c r="AE244" s="174">
        <v>0</v>
      </c>
      <c r="AF244" s="174">
        <v>0</v>
      </c>
      <c r="AG244" s="177">
        <v>0</v>
      </c>
      <c r="AH244" s="70">
        <v>0</v>
      </c>
      <c r="AI244" s="66">
        <v>0</v>
      </c>
      <c r="AJ244" s="66">
        <v>0</v>
      </c>
      <c r="AK244" s="186">
        <f t="shared" si="7"/>
        <v>0</v>
      </c>
      <c r="AL244" s="181"/>
    </row>
    <row r="245" spans="1:38" x14ac:dyDescent="0.25">
      <c r="A245" s="52" t="s">
        <v>33</v>
      </c>
      <c r="B245" s="53" t="s">
        <v>370</v>
      </c>
      <c r="C245" s="54">
        <v>0.89513888888888893</v>
      </c>
      <c r="D245" s="54">
        <v>0.90763888888888899</v>
      </c>
      <c r="E245" s="52" t="s">
        <v>400</v>
      </c>
      <c r="F245" s="52" t="s">
        <v>518</v>
      </c>
      <c r="G245" s="52" t="s">
        <v>143</v>
      </c>
      <c r="H245" s="56" t="s">
        <v>73</v>
      </c>
      <c r="I245" s="45">
        <v>5</v>
      </c>
      <c r="J245" s="56" t="s">
        <v>73</v>
      </c>
      <c r="K245" s="56">
        <v>5</v>
      </c>
      <c r="L245" s="56" t="s">
        <v>36</v>
      </c>
      <c r="M245" s="45" t="s">
        <v>36</v>
      </c>
      <c r="N245" s="59" t="s">
        <v>73</v>
      </c>
      <c r="O245" s="83">
        <v>5</v>
      </c>
      <c r="P245" s="59" t="s">
        <v>73</v>
      </c>
      <c r="Q245" s="59">
        <v>5</v>
      </c>
      <c r="R245" s="59" t="s">
        <v>36</v>
      </c>
      <c r="S245" s="83" t="s">
        <v>36</v>
      </c>
      <c r="T245" s="165" t="s">
        <v>36</v>
      </c>
      <c r="U245" s="165" t="s">
        <v>36</v>
      </c>
      <c r="V245" s="165" t="s">
        <v>36</v>
      </c>
      <c r="W245" s="165" t="s">
        <v>36</v>
      </c>
      <c r="X245" s="66">
        <v>100</v>
      </c>
      <c r="Y245" s="67" t="s">
        <v>137</v>
      </c>
      <c r="Z245" s="178">
        <v>0</v>
      </c>
      <c r="AA245" s="174">
        <v>0</v>
      </c>
      <c r="AB245" s="174">
        <v>0</v>
      </c>
      <c r="AC245" s="174">
        <v>0</v>
      </c>
      <c r="AD245" s="174">
        <v>0</v>
      </c>
      <c r="AE245" s="174">
        <v>0</v>
      </c>
      <c r="AF245" s="174">
        <v>0</v>
      </c>
      <c r="AG245" s="177">
        <v>0</v>
      </c>
      <c r="AH245" s="70">
        <v>0</v>
      </c>
      <c r="AI245" s="66">
        <v>0</v>
      </c>
      <c r="AJ245" s="66">
        <v>0</v>
      </c>
      <c r="AK245" s="186">
        <f t="shared" si="7"/>
        <v>0</v>
      </c>
      <c r="AL245" s="181"/>
    </row>
    <row r="246" spans="1:38" x14ac:dyDescent="0.25">
      <c r="A246" s="52" t="s">
        <v>33</v>
      </c>
      <c r="B246" s="53" t="s">
        <v>370</v>
      </c>
      <c r="C246" s="54">
        <v>0.92361111111111116</v>
      </c>
      <c r="D246" s="54">
        <v>0.9375</v>
      </c>
      <c r="E246" s="52" t="s">
        <v>401</v>
      </c>
      <c r="F246" s="52" t="s">
        <v>518</v>
      </c>
      <c r="G246" s="52" t="s">
        <v>143</v>
      </c>
      <c r="H246" s="56" t="s">
        <v>142</v>
      </c>
      <c r="I246" s="45">
        <v>5</v>
      </c>
      <c r="J246" s="56" t="s">
        <v>142</v>
      </c>
      <c r="K246" s="56">
        <v>5</v>
      </c>
      <c r="L246" s="56" t="s">
        <v>36</v>
      </c>
      <c r="M246" s="45" t="s">
        <v>36</v>
      </c>
      <c r="N246" s="59" t="s">
        <v>142</v>
      </c>
      <c r="O246" s="83">
        <v>5</v>
      </c>
      <c r="P246" s="59" t="s">
        <v>142</v>
      </c>
      <c r="Q246" s="59">
        <v>5</v>
      </c>
      <c r="R246" s="59" t="s">
        <v>36</v>
      </c>
      <c r="S246" s="83" t="s">
        <v>36</v>
      </c>
      <c r="T246" s="165" t="s">
        <v>36</v>
      </c>
      <c r="U246" s="165" t="s">
        <v>36</v>
      </c>
      <c r="V246" s="165" t="s">
        <v>36</v>
      </c>
      <c r="W246" s="165" t="s">
        <v>36</v>
      </c>
      <c r="X246" s="66">
        <v>100</v>
      </c>
      <c r="Y246" s="67" t="s">
        <v>137</v>
      </c>
      <c r="Z246" s="178">
        <v>0</v>
      </c>
      <c r="AA246" s="174">
        <v>0</v>
      </c>
      <c r="AB246" s="174">
        <v>0</v>
      </c>
      <c r="AC246" s="174">
        <v>0</v>
      </c>
      <c r="AD246" s="174">
        <v>0</v>
      </c>
      <c r="AE246" s="174">
        <v>0</v>
      </c>
      <c r="AF246" s="174">
        <v>0</v>
      </c>
      <c r="AG246" s="177">
        <v>0</v>
      </c>
      <c r="AH246" s="70">
        <v>0</v>
      </c>
      <c r="AI246" s="66">
        <v>0</v>
      </c>
      <c r="AJ246" s="66">
        <v>0</v>
      </c>
      <c r="AK246" s="186">
        <f t="shared" si="7"/>
        <v>0</v>
      </c>
      <c r="AL246" s="181"/>
    </row>
    <row r="247" spans="1:38" x14ac:dyDescent="0.25">
      <c r="A247" s="52" t="s">
        <v>33</v>
      </c>
      <c r="B247" s="53" t="s">
        <v>370</v>
      </c>
      <c r="C247" s="54">
        <v>0.95486111111111116</v>
      </c>
      <c r="D247" s="54">
        <v>0.97916666666666663</v>
      </c>
      <c r="E247" s="52" t="s">
        <v>521</v>
      </c>
      <c r="F247" s="52" t="s">
        <v>518</v>
      </c>
      <c r="G247" s="52" t="s">
        <v>143</v>
      </c>
      <c r="H247" s="56" t="s">
        <v>136</v>
      </c>
      <c r="I247" s="45">
        <v>5</v>
      </c>
      <c r="J247" s="56" t="s">
        <v>136</v>
      </c>
      <c r="K247" s="56">
        <v>5</v>
      </c>
      <c r="L247" s="56" t="s">
        <v>36</v>
      </c>
      <c r="M247" s="45" t="s">
        <v>36</v>
      </c>
      <c r="N247" s="59" t="s">
        <v>136</v>
      </c>
      <c r="O247" s="83">
        <v>5</v>
      </c>
      <c r="P247" s="59" t="s">
        <v>136</v>
      </c>
      <c r="Q247" s="59">
        <v>5</v>
      </c>
      <c r="R247" s="59" t="s">
        <v>36</v>
      </c>
      <c r="S247" s="83" t="s">
        <v>36</v>
      </c>
      <c r="T247" s="165" t="s">
        <v>36</v>
      </c>
      <c r="U247" s="165" t="s">
        <v>36</v>
      </c>
      <c r="V247" s="165" t="s">
        <v>36</v>
      </c>
      <c r="W247" s="165" t="s">
        <v>36</v>
      </c>
      <c r="X247" s="66">
        <v>100</v>
      </c>
      <c r="Y247" s="67" t="s">
        <v>137</v>
      </c>
      <c r="Z247" s="178">
        <v>0</v>
      </c>
      <c r="AA247" s="174">
        <v>0</v>
      </c>
      <c r="AB247" s="174">
        <v>0</v>
      </c>
      <c r="AC247" s="174">
        <v>0</v>
      </c>
      <c r="AD247" s="174">
        <v>0</v>
      </c>
      <c r="AE247" s="174">
        <v>0</v>
      </c>
      <c r="AF247" s="174">
        <v>0</v>
      </c>
      <c r="AG247" s="177">
        <v>0</v>
      </c>
      <c r="AH247" s="70">
        <v>0</v>
      </c>
      <c r="AI247" s="66">
        <v>0</v>
      </c>
      <c r="AJ247" s="66">
        <v>0</v>
      </c>
      <c r="AK247" s="186">
        <f t="shared" si="7"/>
        <v>0</v>
      </c>
      <c r="AL247" s="181"/>
    </row>
    <row r="248" spans="1:38" x14ac:dyDescent="0.25">
      <c r="A248" s="52" t="s">
        <v>33</v>
      </c>
      <c r="B248" s="53" t="s">
        <v>403</v>
      </c>
      <c r="C248" s="54">
        <v>1.1111111111111112E-2</v>
      </c>
      <c r="D248" s="54">
        <v>3.4027777777777775E-2</v>
      </c>
      <c r="E248" s="52" t="s">
        <v>402</v>
      </c>
      <c r="F248" s="52" t="s">
        <v>518</v>
      </c>
      <c r="G248" s="52" t="s">
        <v>143</v>
      </c>
      <c r="H248" s="56" t="s">
        <v>65</v>
      </c>
      <c r="I248" s="45">
        <v>5</v>
      </c>
      <c r="J248" s="56" t="s">
        <v>65</v>
      </c>
      <c r="K248" s="56">
        <v>5</v>
      </c>
      <c r="L248" s="56" t="s">
        <v>36</v>
      </c>
      <c r="M248" s="45" t="s">
        <v>36</v>
      </c>
      <c r="N248" s="59" t="s">
        <v>65</v>
      </c>
      <c r="O248" s="83">
        <v>5</v>
      </c>
      <c r="P248" s="59" t="s">
        <v>65</v>
      </c>
      <c r="Q248" s="59">
        <v>5</v>
      </c>
      <c r="R248" s="59" t="s">
        <v>36</v>
      </c>
      <c r="S248" s="83" t="s">
        <v>36</v>
      </c>
      <c r="T248" s="165" t="s">
        <v>36</v>
      </c>
      <c r="U248" s="165" t="s">
        <v>36</v>
      </c>
      <c r="V248" s="165" t="s">
        <v>36</v>
      </c>
      <c r="W248" s="165" t="s">
        <v>36</v>
      </c>
      <c r="X248" s="66">
        <v>100</v>
      </c>
      <c r="Y248" s="67" t="s">
        <v>137</v>
      </c>
      <c r="Z248" s="178">
        <v>0</v>
      </c>
      <c r="AA248" s="174">
        <v>0</v>
      </c>
      <c r="AB248" s="174">
        <v>0</v>
      </c>
      <c r="AC248" s="174">
        <v>0</v>
      </c>
      <c r="AD248" s="174">
        <v>0</v>
      </c>
      <c r="AE248" s="174">
        <v>0</v>
      </c>
      <c r="AF248" s="174">
        <v>0</v>
      </c>
      <c r="AG248" s="177">
        <v>0</v>
      </c>
      <c r="AH248" s="70">
        <v>0</v>
      </c>
      <c r="AI248" s="66">
        <v>0</v>
      </c>
      <c r="AJ248" s="66">
        <v>0</v>
      </c>
      <c r="AK248" s="186">
        <f t="shared" si="7"/>
        <v>0</v>
      </c>
      <c r="AL248" s="181"/>
    </row>
    <row r="249" spans="1:38" x14ac:dyDescent="0.25">
      <c r="A249" s="52" t="s">
        <v>33</v>
      </c>
      <c r="B249" s="53" t="s">
        <v>403</v>
      </c>
      <c r="C249" s="54">
        <v>3.4722222222222224E-2</v>
      </c>
      <c r="D249" s="54">
        <v>4.9999999999999996E-2</v>
      </c>
      <c r="E249" s="52" t="s">
        <v>402</v>
      </c>
      <c r="F249" s="52" t="s">
        <v>518</v>
      </c>
      <c r="G249" s="52" t="s">
        <v>143</v>
      </c>
      <c r="H249" s="56" t="s">
        <v>136</v>
      </c>
      <c r="I249" s="45">
        <v>5</v>
      </c>
      <c r="J249" s="56" t="s">
        <v>136</v>
      </c>
      <c r="K249" s="56">
        <v>5</v>
      </c>
      <c r="L249" s="56" t="s">
        <v>36</v>
      </c>
      <c r="M249" s="45" t="s">
        <v>36</v>
      </c>
      <c r="N249" s="59" t="s">
        <v>136</v>
      </c>
      <c r="O249" s="83">
        <v>5</v>
      </c>
      <c r="P249" s="59" t="s">
        <v>136</v>
      </c>
      <c r="Q249" s="59">
        <v>5</v>
      </c>
      <c r="R249" s="59" t="s">
        <v>36</v>
      </c>
      <c r="S249" s="83" t="s">
        <v>36</v>
      </c>
      <c r="T249" s="165" t="s">
        <v>36</v>
      </c>
      <c r="U249" s="165" t="s">
        <v>36</v>
      </c>
      <c r="V249" s="165" t="s">
        <v>36</v>
      </c>
      <c r="W249" s="165" t="s">
        <v>36</v>
      </c>
      <c r="X249" s="66">
        <v>100</v>
      </c>
      <c r="Y249" s="67" t="s">
        <v>137</v>
      </c>
      <c r="Z249" s="178">
        <v>0</v>
      </c>
      <c r="AA249" s="174">
        <v>0</v>
      </c>
      <c r="AB249" s="174">
        <v>0</v>
      </c>
      <c r="AC249" s="174">
        <v>0</v>
      </c>
      <c r="AD249" s="174">
        <v>0</v>
      </c>
      <c r="AE249" s="174">
        <v>0</v>
      </c>
      <c r="AF249" s="174">
        <v>0</v>
      </c>
      <c r="AG249" s="177">
        <v>0</v>
      </c>
      <c r="AH249" s="70">
        <v>0</v>
      </c>
      <c r="AI249" s="66">
        <v>0</v>
      </c>
      <c r="AJ249" s="66">
        <v>0</v>
      </c>
      <c r="AK249" s="186">
        <f t="shared" si="7"/>
        <v>0</v>
      </c>
      <c r="AL249" s="181"/>
    </row>
    <row r="250" spans="1:38" x14ac:dyDescent="0.25">
      <c r="A250" s="52" t="s">
        <v>33</v>
      </c>
      <c r="B250" s="53" t="s">
        <v>403</v>
      </c>
      <c r="C250" s="54">
        <v>6.9444444444444434E-2</v>
      </c>
      <c r="D250" s="54">
        <v>9.375E-2</v>
      </c>
      <c r="E250" s="52" t="s">
        <v>404</v>
      </c>
      <c r="F250" s="52" t="s">
        <v>518</v>
      </c>
      <c r="G250" s="52" t="s">
        <v>143</v>
      </c>
      <c r="H250" s="56" t="s">
        <v>73</v>
      </c>
      <c r="I250" s="45">
        <v>5</v>
      </c>
      <c r="J250" s="56" t="s">
        <v>73</v>
      </c>
      <c r="K250" s="56">
        <v>5</v>
      </c>
      <c r="L250" s="56" t="s">
        <v>36</v>
      </c>
      <c r="M250" s="45" t="s">
        <v>36</v>
      </c>
      <c r="N250" s="59" t="s">
        <v>73</v>
      </c>
      <c r="O250" s="83">
        <v>5</v>
      </c>
      <c r="P250" s="59" t="s">
        <v>73</v>
      </c>
      <c r="Q250" s="59">
        <v>5</v>
      </c>
      <c r="R250" s="59" t="s">
        <v>36</v>
      </c>
      <c r="S250" s="83" t="s">
        <v>36</v>
      </c>
      <c r="T250" s="165" t="s">
        <v>36</v>
      </c>
      <c r="U250" s="165" t="s">
        <v>36</v>
      </c>
      <c r="V250" s="165" t="s">
        <v>36</v>
      </c>
      <c r="W250" s="165" t="s">
        <v>36</v>
      </c>
      <c r="X250" s="66">
        <v>100</v>
      </c>
      <c r="Y250" s="67" t="s">
        <v>137</v>
      </c>
      <c r="Z250" s="178">
        <v>0</v>
      </c>
      <c r="AA250" s="174">
        <v>0</v>
      </c>
      <c r="AB250" s="174">
        <v>0</v>
      </c>
      <c r="AC250" s="174">
        <v>0</v>
      </c>
      <c r="AD250" s="174">
        <v>0</v>
      </c>
      <c r="AE250" s="174">
        <v>0</v>
      </c>
      <c r="AF250" s="174">
        <v>0</v>
      </c>
      <c r="AG250" s="177">
        <v>0</v>
      </c>
      <c r="AH250" s="70">
        <v>0</v>
      </c>
      <c r="AI250" s="66">
        <v>0</v>
      </c>
      <c r="AJ250" s="66">
        <v>0</v>
      </c>
      <c r="AK250" s="186">
        <f t="shared" si="7"/>
        <v>0</v>
      </c>
      <c r="AL250" s="181"/>
    </row>
    <row r="251" spans="1:38" x14ac:dyDescent="0.25">
      <c r="A251" s="52" t="s">
        <v>33</v>
      </c>
      <c r="B251" s="53" t="s">
        <v>403</v>
      </c>
      <c r="C251" s="54">
        <v>0.10069444444444443</v>
      </c>
      <c r="D251" s="54">
        <v>0.14930555555555555</v>
      </c>
      <c r="E251" s="52" t="s">
        <v>405</v>
      </c>
      <c r="F251" s="52" t="s">
        <v>518</v>
      </c>
      <c r="G251" s="52" t="s">
        <v>143</v>
      </c>
      <c r="H251" s="56" t="s">
        <v>142</v>
      </c>
      <c r="I251" s="45">
        <v>5</v>
      </c>
      <c r="J251" s="56" t="s">
        <v>142</v>
      </c>
      <c r="K251" s="56">
        <v>5</v>
      </c>
      <c r="L251" s="56" t="s">
        <v>36</v>
      </c>
      <c r="M251" s="45" t="s">
        <v>36</v>
      </c>
      <c r="N251" s="59" t="s">
        <v>142</v>
      </c>
      <c r="O251" s="83">
        <v>5</v>
      </c>
      <c r="P251" s="59" t="s">
        <v>142</v>
      </c>
      <c r="Q251" s="59">
        <v>5</v>
      </c>
      <c r="R251" s="59" t="s">
        <v>36</v>
      </c>
      <c r="S251" s="83" t="s">
        <v>36</v>
      </c>
      <c r="T251" s="165" t="s">
        <v>36</v>
      </c>
      <c r="U251" s="165" t="s">
        <v>36</v>
      </c>
      <c r="V251" s="165" t="s">
        <v>36</v>
      </c>
      <c r="W251" s="165" t="s">
        <v>36</v>
      </c>
      <c r="X251" s="66">
        <v>100</v>
      </c>
      <c r="Y251" s="67" t="s">
        <v>137</v>
      </c>
      <c r="Z251" s="178">
        <v>0</v>
      </c>
      <c r="AA251" s="174">
        <v>0</v>
      </c>
      <c r="AB251" s="174">
        <v>0</v>
      </c>
      <c r="AC251" s="174">
        <v>0</v>
      </c>
      <c r="AD251" s="174">
        <v>0</v>
      </c>
      <c r="AE251" s="174">
        <v>0</v>
      </c>
      <c r="AF251" s="174">
        <v>0</v>
      </c>
      <c r="AG251" s="177">
        <v>0</v>
      </c>
      <c r="AH251" s="70">
        <v>0</v>
      </c>
      <c r="AI251" s="66">
        <v>0</v>
      </c>
      <c r="AJ251" s="66">
        <v>0</v>
      </c>
      <c r="AK251" s="186">
        <f t="shared" si="7"/>
        <v>0</v>
      </c>
      <c r="AL251" s="181"/>
    </row>
    <row r="252" spans="1:38" x14ac:dyDescent="0.25">
      <c r="A252" s="52" t="s">
        <v>33</v>
      </c>
      <c r="B252" s="53" t="s">
        <v>403</v>
      </c>
      <c r="C252" s="54">
        <v>0.15</v>
      </c>
      <c r="D252" s="54">
        <v>0.19930555555555554</v>
      </c>
      <c r="E252" s="52" t="s">
        <v>406</v>
      </c>
      <c r="F252" s="52" t="s">
        <v>518</v>
      </c>
      <c r="G252" s="52" t="s">
        <v>143</v>
      </c>
      <c r="H252" s="56" t="s">
        <v>65</v>
      </c>
      <c r="I252" s="45">
        <v>5</v>
      </c>
      <c r="J252" s="56" t="s">
        <v>65</v>
      </c>
      <c r="K252" s="56">
        <v>5</v>
      </c>
      <c r="L252" s="56" t="s">
        <v>36</v>
      </c>
      <c r="M252" s="45" t="s">
        <v>36</v>
      </c>
      <c r="N252" s="59" t="s">
        <v>65</v>
      </c>
      <c r="O252" s="83">
        <v>5</v>
      </c>
      <c r="P252" s="59" t="s">
        <v>65</v>
      </c>
      <c r="Q252" s="59">
        <v>5</v>
      </c>
      <c r="R252" s="59" t="s">
        <v>36</v>
      </c>
      <c r="S252" s="83" t="s">
        <v>36</v>
      </c>
      <c r="T252" s="165" t="s">
        <v>36</v>
      </c>
      <c r="U252" s="165" t="s">
        <v>36</v>
      </c>
      <c r="V252" s="165" t="s">
        <v>36</v>
      </c>
      <c r="W252" s="165" t="s">
        <v>36</v>
      </c>
      <c r="X252" s="66">
        <v>100</v>
      </c>
      <c r="Y252" s="67" t="s">
        <v>137</v>
      </c>
      <c r="Z252" s="178">
        <v>0</v>
      </c>
      <c r="AA252" s="174">
        <v>0</v>
      </c>
      <c r="AB252" s="174">
        <v>0</v>
      </c>
      <c r="AC252" s="174">
        <v>0</v>
      </c>
      <c r="AD252" s="174">
        <v>0</v>
      </c>
      <c r="AE252" s="174">
        <v>0</v>
      </c>
      <c r="AF252" s="174">
        <v>0</v>
      </c>
      <c r="AG252" s="177">
        <v>0</v>
      </c>
      <c r="AH252" s="70">
        <v>0</v>
      </c>
      <c r="AI252" s="66">
        <v>0</v>
      </c>
      <c r="AJ252" s="66">
        <v>0</v>
      </c>
      <c r="AK252" s="186">
        <f t="shared" si="7"/>
        <v>0</v>
      </c>
      <c r="AL252" s="181"/>
    </row>
    <row r="253" spans="1:38" x14ac:dyDescent="0.25">
      <c r="A253" s="52" t="s">
        <v>33</v>
      </c>
      <c r="B253" s="53" t="s">
        <v>403</v>
      </c>
      <c r="C253" s="54">
        <v>0.22638888888888889</v>
      </c>
      <c r="D253" s="54">
        <v>0.25</v>
      </c>
      <c r="E253" s="52" t="s">
        <v>407</v>
      </c>
      <c r="F253" s="52" t="s">
        <v>518</v>
      </c>
      <c r="G253" s="52" t="s">
        <v>143</v>
      </c>
      <c r="H253" s="56" t="s">
        <v>136</v>
      </c>
      <c r="I253" s="45">
        <v>5</v>
      </c>
      <c r="J253" s="56" t="s">
        <v>136</v>
      </c>
      <c r="K253" s="56">
        <v>5</v>
      </c>
      <c r="L253" s="56" t="s">
        <v>36</v>
      </c>
      <c r="M253" s="45" t="s">
        <v>36</v>
      </c>
      <c r="N253" s="59" t="s">
        <v>136</v>
      </c>
      <c r="O253" s="83">
        <v>5</v>
      </c>
      <c r="P253" s="59" t="s">
        <v>136</v>
      </c>
      <c r="Q253" s="59">
        <v>5</v>
      </c>
      <c r="R253" s="59" t="s">
        <v>36</v>
      </c>
      <c r="S253" s="83" t="s">
        <v>36</v>
      </c>
      <c r="T253" s="165" t="s">
        <v>36</v>
      </c>
      <c r="U253" s="165" t="s">
        <v>36</v>
      </c>
      <c r="V253" s="165" t="s">
        <v>36</v>
      </c>
      <c r="W253" s="165" t="s">
        <v>36</v>
      </c>
      <c r="X253" s="66">
        <v>100</v>
      </c>
      <c r="Y253" s="67" t="s">
        <v>137</v>
      </c>
      <c r="Z253" s="178">
        <v>0.25</v>
      </c>
      <c r="AA253" s="174">
        <v>0</v>
      </c>
      <c r="AB253" s="174">
        <v>0</v>
      </c>
      <c r="AC253" s="174">
        <v>0</v>
      </c>
      <c r="AD253" s="174">
        <v>0</v>
      </c>
      <c r="AE253" s="174">
        <v>0</v>
      </c>
      <c r="AF253" s="174">
        <v>0</v>
      </c>
      <c r="AG253" s="177">
        <v>0</v>
      </c>
      <c r="AH253" s="70">
        <v>1</v>
      </c>
      <c r="AI253" s="66">
        <v>0.25</v>
      </c>
      <c r="AJ253" s="66">
        <f t="shared" si="8"/>
        <v>0.25</v>
      </c>
      <c r="AK253" s="186">
        <f t="shared" si="7"/>
        <v>0.25</v>
      </c>
      <c r="AL253" s="181"/>
    </row>
    <row r="254" spans="1:38" x14ac:dyDescent="0.25">
      <c r="A254" s="52" t="s">
        <v>151</v>
      </c>
      <c r="B254" s="53" t="s">
        <v>403</v>
      </c>
      <c r="C254" s="54">
        <v>0.27430555555555552</v>
      </c>
      <c r="D254" s="54">
        <v>0.29166666666666669</v>
      </c>
      <c r="E254" s="52" t="s">
        <v>408</v>
      </c>
      <c r="F254" s="52" t="s">
        <v>518</v>
      </c>
      <c r="G254" s="52" t="s">
        <v>143</v>
      </c>
      <c r="H254" s="56" t="s">
        <v>73</v>
      </c>
      <c r="I254" s="45">
        <v>5</v>
      </c>
      <c r="J254" s="56" t="s">
        <v>73</v>
      </c>
      <c r="K254" s="56">
        <v>5</v>
      </c>
      <c r="L254" s="56" t="s">
        <v>36</v>
      </c>
      <c r="M254" s="45" t="s">
        <v>36</v>
      </c>
      <c r="N254" s="59" t="s">
        <v>73</v>
      </c>
      <c r="O254" s="83">
        <v>5</v>
      </c>
      <c r="P254" s="59" t="s">
        <v>73</v>
      </c>
      <c r="Q254" s="59">
        <v>5</v>
      </c>
      <c r="R254" s="59" t="s">
        <v>36</v>
      </c>
      <c r="S254" s="83" t="s">
        <v>36</v>
      </c>
      <c r="T254" s="165" t="s">
        <v>36</v>
      </c>
      <c r="U254" s="165" t="s">
        <v>36</v>
      </c>
      <c r="V254" s="165" t="s">
        <v>36</v>
      </c>
      <c r="W254" s="165" t="s">
        <v>36</v>
      </c>
      <c r="X254" s="66">
        <v>100</v>
      </c>
      <c r="Y254" s="67" t="s">
        <v>137</v>
      </c>
      <c r="Z254" s="178">
        <v>0</v>
      </c>
      <c r="AA254" s="174">
        <v>0</v>
      </c>
      <c r="AB254" s="174">
        <v>0</v>
      </c>
      <c r="AC254" s="174">
        <v>0</v>
      </c>
      <c r="AD254" s="174">
        <v>0</v>
      </c>
      <c r="AE254" s="174">
        <v>0</v>
      </c>
      <c r="AF254" s="174">
        <v>0</v>
      </c>
      <c r="AG254" s="177">
        <v>0</v>
      </c>
      <c r="AH254" s="70">
        <v>0</v>
      </c>
      <c r="AI254" s="66">
        <v>0</v>
      </c>
      <c r="AJ254" s="66">
        <v>0</v>
      </c>
      <c r="AK254" s="186">
        <f t="shared" si="7"/>
        <v>0</v>
      </c>
      <c r="AL254" s="181"/>
    </row>
    <row r="255" spans="1:38" x14ac:dyDescent="0.25">
      <c r="A255" s="52" t="s">
        <v>151</v>
      </c>
      <c r="B255" s="53" t="s">
        <v>403</v>
      </c>
      <c r="C255" s="54">
        <v>0.29444444444444445</v>
      </c>
      <c r="D255" s="54">
        <v>0.30902777777777779</v>
      </c>
      <c r="E255" s="52" t="s">
        <v>409</v>
      </c>
      <c r="F255" s="52" t="s">
        <v>518</v>
      </c>
      <c r="G255" s="52" t="s">
        <v>143</v>
      </c>
      <c r="H255" s="56" t="s">
        <v>142</v>
      </c>
      <c r="I255" s="45">
        <v>5</v>
      </c>
      <c r="J255" s="56" t="s">
        <v>142</v>
      </c>
      <c r="K255" s="56">
        <v>5</v>
      </c>
      <c r="L255" s="56" t="s">
        <v>36</v>
      </c>
      <c r="M255" s="45" t="s">
        <v>36</v>
      </c>
      <c r="N255" s="59" t="s">
        <v>142</v>
      </c>
      <c r="O255" s="83">
        <v>5</v>
      </c>
      <c r="P255" s="59" t="s">
        <v>142</v>
      </c>
      <c r="Q255" s="59">
        <v>5</v>
      </c>
      <c r="R255" s="59" t="s">
        <v>36</v>
      </c>
      <c r="S255" s="83" t="s">
        <v>36</v>
      </c>
      <c r="T255" s="165" t="s">
        <v>36</v>
      </c>
      <c r="U255" s="165" t="s">
        <v>36</v>
      </c>
      <c r="V255" s="165" t="s">
        <v>36</v>
      </c>
      <c r="W255" s="165" t="s">
        <v>36</v>
      </c>
      <c r="X255" s="66">
        <v>100</v>
      </c>
      <c r="Y255" s="67" t="s">
        <v>137</v>
      </c>
      <c r="Z255" s="178">
        <v>0</v>
      </c>
      <c r="AA255" s="174">
        <v>0</v>
      </c>
      <c r="AB255" s="174">
        <v>0</v>
      </c>
      <c r="AC255" s="174">
        <v>0</v>
      </c>
      <c r="AD255" s="174">
        <v>0</v>
      </c>
      <c r="AE255" s="174">
        <v>0</v>
      </c>
      <c r="AF255" s="174">
        <v>0</v>
      </c>
      <c r="AG255" s="177">
        <v>0</v>
      </c>
      <c r="AH255" s="70">
        <v>0</v>
      </c>
      <c r="AI255" s="66">
        <v>0</v>
      </c>
      <c r="AJ255" s="66">
        <v>0</v>
      </c>
      <c r="AK255" s="186">
        <f t="shared" si="7"/>
        <v>0</v>
      </c>
      <c r="AL255" s="181"/>
    </row>
    <row r="256" spans="1:38" x14ac:dyDescent="0.25">
      <c r="A256" s="52" t="s">
        <v>217</v>
      </c>
      <c r="B256" s="53" t="s">
        <v>403</v>
      </c>
      <c r="C256" s="54">
        <v>0.33333333333333331</v>
      </c>
      <c r="D256" s="54">
        <v>0.35416666666666669</v>
      </c>
      <c r="E256" s="52" t="s">
        <v>410</v>
      </c>
      <c r="F256" s="52" t="s">
        <v>518</v>
      </c>
      <c r="G256" s="52" t="s">
        <v>143</v>
      </c>
      <c r="H256" s="56" t="s">
        <v>136</v>
      </c>
      <c r="I256" s="45">
        <v>5</v>
      </c>
      <c r="J256" s="56" t="s">
        <v>136</v>
      </c>
      <c r="K256" s="56">
        <v>5</v>
      </c>
      <c r="L256" s="56" t="s">
        <v>36</v>
      </c>
      <c r="M256" s="45" t="s">
        <v>36</v>
      </c>
      <c r="N256" s="59" t="s">
        <v>136</v>
      </c>
      <c r="O256" s="83">
        <v>5</v>
      </c>
      <c r="P256" s="59" t="s">
        <v>136</v>
      </c>
      <c r="Q256" s="59">
        <v>5</v>
      </c>
      <c r="R256" s="59" t="s">
        <v>36</v>
      </c>
      <c r="S256" s="83" t="s">
        <v>36</v>
      </c>
      <c r="T256" s="165" t="s">
        <v>36</v>
      </c>
      <c r="U256" s="165" t="s">
        <v>36</v>
      </c>
      <c r="V256" s="165" t="s">
        <v>36</v>
      </c>
      <c r="W256" s="165" t="s">
        <v>36</v>
      </c>
      <c r="X256" s="66">
        <v>100</v>
      </c>
      <c r="Y256" s="67" t="s">
        <v>137</v>
      </c>
      <c r="Z256" s="178">
        <v>0</v>
      </c>
      <c r="AA256" s="174">
        <v>0</v>
      </c>
      <c r="AB256" s="174">
        <v>0</v>
      </c>
      <c r="AC256" s="174">
        <v>0</v>
      </c>
      <c r="AD256" s="174">
        <v>0</v>
      </c>
      <c r="AE256" s="174">
        <v>0</v>
      </c>
      <c r="AF256" s="174">
        <v>0</v>
      </c>
      <c r="AG256" s="177">
        <v>0</v>
      </c>
      <c r="AH256" s="70">
        <v>0</v>
      </c>
      <c r="AI256" s="66">
        <v>0</v>
      </c>
      <c r="AJ256" s="66">
        <v>0</v>
      </c>
      <c r="AK256" s="186">
        <f t="shared" si="7"/>
        <v>0</v>
      </c>
      <c r="AL256" s="181"/>
    </row>
    <row r="257" spans="1:38" x14ac:dyDescent="0.25">
      <c r="A257" s="52" t="s">
        <v>217</v>
      </c>
      <c r="B257" s="53" t="s">
        <v>403</v>
      </c>
      <c r="C257" s="54">
        <v>0.35902777777777778</v>
      </c>
      <c r="D257" s="54">
        <v>0.375</v>
      </c>
      <c r="E257" s="52" t="s">
        <v>411</v>
      </c>
      <c r="F257" s="52" t="s">
        <v>518</v>
      </c>
      <c r="G257" s="52" t="s">
        <v>143</v>
      </c>
      <c r="H257" s="56" t="s">
        <v>65</v>
      </c>
      <c r="I257" s="45">
        <v>5</v>
      </c>
      <c r="J257" s="56" t="s">
        <v>65</v>
      </c>
      <c r="K257" s="56">
        <v>5</v>
      </c>
      <c r="L257" s="56" t="s">
        <v>36</v>
      </c>
      <c r="M257" s="45" t="s">
        <v>36</v>
      </c>
      <c r="N257" s="59" t="s">
        <v>65</v>
      </c>
      <c r="O257" s="83">
        <v>5</v>
      </c>
      <c r="P257" s="59" t="s">
        <v>65</v>
      </c>
      <c r="Q257" s="59">
        <v>5</v>
      </c>
      <c r="R257" s="59" t="s">
        <v>36</v>
      </c>
      <c r="S257" s="83" t="s">
        <v>36</v>
      </c>
      <c r="T257" s="165" t="s">
        <v>36</v>
      </c>
      <c r="U257" s="165" t="s">
        <v>36</v>
      </c>
      <c r="V257" s="165" t="s">
        <v>36</v>
      </c>
      <c r="W257" s="165" t="s">
        <v>36</v>
      </c>
      <c r="X257" s="66">
        <v>100</v>
      </c>
      <c r="Y257" s="67" t="s">
        <v>137</v>
      </c>
      <c r="Z257" s="178">
        <v>0</v>
      </c>
      <c r="AA257" s="174">
        <v>0</v>
      </c>
      <c r="AB257" s="174">
        <v>0</v>
      </c>
      <c r="AC257" s="174">
        <v>0</v>
      </c>
      <c r="AD257" s="174">
        <v>0</v>
      </c>
      <c r="AE257" s="174">
        <v>0</v>
      </c>
      <c r="AF257" s="174">
        <v>0</v>
      </c>
      <c r="AG257" s="177">
        <v>0</v>
      </c>
      <c r="AH257" s="70">
        <v>0</v>
      </c>
      <c r="AI257" s="66">
        <v>0</v>
      </c>
      <c r="AJ257" s="66">
        <v>0</v>
      </c>
      <c r="AK257" s="186">
        <f t="shared" si="7"/>
        <v>0</v>
      </c>
      <c r="AL257" s="181"/>
    </row>
    <row r="258" spans="1:38" x14ac:dyDescent="0.25">
      <c r="A258" s="52" t="s">
        <v>217</v>
      </c>
      <c r="B258" s="53" t="s">
        <v>403</v>
      </c>
      <c r="C258" s="54">
        <v>0.37986111111111115</v>
      </c>
      <c r="D258" s="54">
        <v>0.3888888888888889</v>
      </c>
      <c r="E258" s="52" t="s">
        <v>412</v>
      </c>
      <c r="F258" s="52" t="s">
        <v>518</v>
      </c>
      <c r="G258" s="52" t="s">
        <v>143</v>
      </c>
      <c r="H258" s="56" t="s">
        <v>73</v>
      </c>
      <c r="I258" s="45">
        <v>5</v>
      </c>
      <c r="J258" s="56" t="s">
        <v>73</v>
      </c>
      <c r="K258" s="56">
        <v>5</v>
      </c>
      <c r="L258" s="56" t="s">
        <v>36</v>
      </c>
      <c r="M258" s="45" t="s">
        <v>36</v>
      </c>
      <c r="N258" s="59" t="s">
        <v>73</v>
      </c>
      <c r="O258" s="83">
        <v>5</v>
      </c>
      <c r="P258" s="59" t="s">
        <v>73</v>
      </c>
      <c r="Q258" s="59">
        <v>5</v>
      </c>
      <c r="R258" s="59" t="s">
        <v>36</v>
      </c>
      <c r="S258" s="83" t="s">
        <v>36</v>
      </c>
      <c r="T258" s="165" t="s">
        <v>36</v>
      </c>
      <c r="U258" s="165" t="s">
        <v>36</v>
      </c>
      <c r="V258" s="165" t="s">
        <v>36</v>
      </c>
      <c r="W258" s="165" t="s">
        <v>36</v>
      </c>
      <c r="X258" s="66">
        <v>100</v>
      </c>
      <c r="Y258" s="67" t="s">
        <v>137</v>
      </c>
      <c r="Z258" s="178">
        <v>0</v>
      </c>
      <c r="AA258" s="174">
        <v>0</v>
      </c>
      <c r="AB258" s="174">
        <v>0</v>
      </c>
      <c r="AC258" s="174">
        <v>0</v>
      </c>
      <c r="AD258" s="174">
        <v>0</v>
      </c>
      <c r="AE258" s="174">
        <v>0</v>
      </c>
      <c r="AF258" s="174">
        <v>0</v>
      </c>
      <c r="AG258" s="177">
        <v>0</v>
      </c>
      <c r="AH258" s="70">
        <v>0</v>
      </c>
      <c r="AI258" s="66">
        <v>0</v>
      </c>
      <c r="AJ258" s="66">
        <v>0</v>
      </c>
      <c r="AK258" s="186">
        <f t="shared" si="7"/>
        <v>0</v>
      </c>
      <c r="AL258" s="181"/>
    </row>
    <row r="259" spans="1:38" x14ac:dyDescent="0.25">
      <c r="A259" s="52" t="s">
        <v>217</v>
      </c>
      <c r="B259" s="53" t="s">
        <v>403</v>
      </c>
      <c r="C259" s="54">
        <v>0.39166666666666666</v>
      </c>
      <c r="D259" s="54">
        <v>0.42708333333333331</v>
      </c>
      <c r="E259" s="52" t="s">
        <v>413</v>
      </c>
      <c r="F259" s="52" t="s">
        <v>518</v>
      </c>
      <c r="G259" s="52" t="s">
        <v>143</v>
      </c>
      <c r="H259" s="56" t="s">
        <v>142</v>
      </c>
      <c r="I259" s="45">
        <v>5</v>
      </c>
      <c r="J259" s="56" t="s">
        <v>142</v>
      </c>
      <c r="K259" s="56">
        <v>5</v>
      </c>
      <c r="L259" s="56" t="s">
        <v>36</v>
      </c>
      <c r="M259" s="45" t="s">
        <v>36</v>
      </c>
      <c r="N259" s="59" t="s">
        <v>142</v>
      </c>
      <c r="O259" s="83">
        <v>5</v>
      </c>
      <c r="P259" s="59" t="s">
        <v>142</v>
      </c>
      <c r="Q259" s="59">
        <v>5</v>
      </c>
      <c r="R259" s="59" t="s">
        <v>36</v>
      </c>
      <c r="S259" s="83" t="s">
        <v>36</v>
      </c>
      <c r="T259" s="165" t="s">
        <v>36</v>
      </c>
      <c r="U259" s="165" t="s">
        <v>36</v>
      </c>
      <c r="V259" s="165" t="s">
        <v>36</v>
      </c>
      <c r="W259" s="165" t="s">
        <v>36</v>
      </c>
      <c r="X259" s="66">
        <v>100</v>
      </c>
      <c r="Y259" s="67" t="s">
        <v>137</v>
      </c>
      <c r="Z259" s="178">
        <v>0</v>
      </c>
      <c r="AA259" s="174">
        <v>0</v>
      </c>
      <c r="AB259" s="174">
        <v>0</v>
      </c>
      <c r="AC259" s="174">
        <v>0</v>
      </c>
      <c r="AD259" s="174">
        <v>0</v>
      </c>
      <c r="AE259" s="174">
        <v>0</v>
      </c>
      <c r="AF259" s="174">
        <v>0</v>
      </c>
      <c r="AG259" s="177">
        <v>0</v>
      </c>
      <c r="AH259" s="70">
        <v>0</v>
      </c>
      <c r="AI259" s="66">
        <v>0</v>
      </c>
      <c r="AJ259" s="66">
        <v>0</v>
      </c>
      <c r="AK259" s="186">
        <f t="shared" si="7"/>
        <v>0</v>
      </c>
      <c r="AL259" s="181"/>
    </row>
    <row r="260" spans="1:38" x14ac:dyDescent="0.25">
      <c r="A260" s="52" t="s">
        <v>217</v>
      </c>
      <c r="B260" s="53" t="s">
        <v>403</v>
      </c>
      <c r="C260" s="54">
        <v>0.44097222222222227</v>
      </c>
      <c r="D260" s="54">
        <v>0.4513888888888889</v>
      </c>
      <c r="E260" s="52" t="s">
        <v>414</v>
      </c>
      <c r="F260" s="52" t="s">
        <v>518</v>
      </c>
      <c r="G260" s="52" t="s">
        <v>143</v>
      </c>
      <c r="H260" s="56" t="s">
        <v>65</v>
      </c>
      <c r="I260" s="45">
        <v>5</v>
      </c>
      <c r="J260" s="56" t="s">
        <v>65</v>
      </c>
      <c r="K260" s="56">
        <v>5</v>
      </c>
      <c r="L260" s="56" t="s">
        <v>36</v>
      </c>
      <c r="M260" s="45" t="s">
        <v>36</v>
      </c>
      <c r="N260" s="59" t="s">
        <v>65</v>
      </c>
      <c r="O260" s="83">
        <v>5</v>
      </c>
      <c r="P260" s="59" t="s">
        <v>65</v>
      </c>
      <c r="Q260" s="59">
        <v>5</v>
      </c>
      <c r="R260" s="59" t="s">
        <v>36</v>
      </c>
      <c r="S260" s="83" t="s">
        <v>36</v>
      </c>
      <c r="T260" s="165" t="s">
        <v>36</v>
      </c>
      <c r="U260" s="165" t="s">
        <v>36</v>
      </c>
      <c r="V260" s="165" t="s">
        <v>36</v>
      </c>
      <c r="W260" s="165" t="s">
        <v>36</v>
      </c>
      <c r="X260" s="66">
        <v>100</v>
      </c>
      <c r="Y260" s="67" t="s">
        <v>137</v>
      </c>
      <c r="Z260" s="178">
        <v>0</v>
      </c>
      <c r="AA260" s="174">
        <v>0</v>
      </c>
      <c r="AB260" s="174">
        <v>0</v>
      </c>
      <c r="AC260" s="174">
        <v>0</v>
      </c>
      <c r="AD260" s="174">
        <v>0</v>
      </c>
      <c r="AE260" s="174">
        <v>0</v>
      </c>
      <c r="AF260" s="174">
        <v>0</v>
      </c>
      <c r="AG260" s="177">
        <v>0</v>
      </c>
      <c r="AH260" s="70">
        <v>0</v>
      </c>
      <c r="AI260" s="66">
        <v>0</v>
      </c>
      <c r="AJ260" s="66">
        <v>0</v>
      </c>
      <c r="AK260" s="186">
        <f t="shared" si="7"/>
        <v>0</v>
      </c>
      <c r="AL260" s="181"/>
    </row>
    <row r="261" spans="1:38" x14ac:dyDescent="0.25">
      <c r="A261" s="52" t="s">
        <v>217</v>
      </c>
      <c r="B261" s="53" t="s">
        <v>403</v>
      </c>
      <c r="C261" s="54">
        <v>0.45833333333333331</v>
      </c>
      <c r="D261" s="54">
        <v>0.46875</v>
      </c>
      <c r="E261" s="52" t="s">
        <v>415</v>
      </c>
      <c r="F261" s="52" t="s">
        <v>518</v>
      </c>
      <c r="G261" s="52" t="s">
        <v>143</v>
      </c>
      <c r="H261" s="56" t="s">
        <v>136</v>
      </c>
      <c r="I261" s="45">
        <v>5</v>
      </c>
      <c r="J261" s="56" t="s">
        <v>136</v>
      </c>
      <c r="K261" s="56">
        <v>5</v>
      </c>
      <c r="L261" s="56" t="s">
        <v>36</v>
      </c>
      <c r="M261" s="45" t="s">
        <v>36</v>
      </c>
      <c r="N261" s="59" t="s">
        <v>136</v>
      </c>
      <c r="O261" s="83">
        <v>5</v>
      </c>
      <c r="P261" s="59" t="s">
        <v>136</v>
      </c>
      <c r="Q261" s="59">
        <v>5</v>
      </c>
      <c r="R261" s="59" t="s">
        <v>36</v>
      </c>
      <c r="S261" s="83" t="s">
        <v>36</v>
      </c>
      <c r="T261" s="165" t="s">
        <v>36</v>
      </c>
      <c r="U261" s="165" t="s">
        <v>36</v>
      </c>
      <c r="V261" s="165" t="s">
        <v>36</v>
      </c>
      <c r="W261" s="165" t="s">
        <v>36</v>
      </c>
      <c r="X261" s="66">
        <v>100</v>
      </c>
      <c r="Y261" s="67" t="s">
        <v>137</v>
      </c>
      <c r="Z261" s="178">
        <v>0</v>
      </c>
      <c r="AA261" s="174">
        <v>0</v>
      </c>
      <c r="AB261" s="174">
        <v>0</v>
      </c>
      <c r="AC261" s="174">
        <v>0</v>
      </c>
      <c r="AD261" s="174">
        <v>0</v>
      </c>
      <c r="AE261" s="174">
        <v>0</v>
      </c>
      <c r="AF261" s="174">
        <v>0</v>
      </c>
      <c r="AG261" s="177">
        <v>0</v>
      </c>
      <c r="AH261" s="70">
        <v>0</v>
      </c>
      <c r="AI261" s="66">
        <v>0</v>
      </c>
      <c r="AJ261" s="66">
        <v>0</v>
      </c>
      <c r="AK261" s="186">
        <f t="shared" si="7"/>
        <v>0</v>
      </c>
      <c r="AL261" s="181"/>
    </row>
    <row r="262" spans="1:38" x14ac:dyDescent="0.25">
      <c r="A262" s="52" t="s">
        <v>217</v>
      </c>
      <c r="B262" s="53" t="s">
        <v>403</v>
      </c>
      <c r="C262" s="54">
        <v>0.47430555555555554</v>
      </c>
      <c r="D262" s="54">
        <v>0.5083333333333333</v>
      </c>
      <c r="E262" s="52" t="s">
        <v>416</v>
      </c>
      <c r="F262" s="52" t="s">
        <v>518</v>
      </c>
      <c r="G262" s="52" t="s">
        <v>143</v>
      </c>
      <c r="H262" s="56" t="s">
        <v>142</v>
      </c>
      <c r="I262" s="45">
        <v>5</v>
      </c>
      <c r="J262" s="56" t="s">
        <v>142</v>
      </c>
      <c r="K262" s="56">
        <v>5</v>
      </c>
      <c r="L262" s="56" t="s">
        <v>36</v>
      </c>
      <c r="M262" s="45" t="s">
        <v>36</v>
      </c>
      <c r="N262" s="59" t="s">
        <v>142</v>
      </c>
      <c r="O262" s="83">
        <v>5</v>
      </c>
      <c r="P262" s="59" t="s">
        <v>142</v>
      </c>
      <c r="Q262" s="59">
        <v>4</v>
      </c>
      <c r="R262" s="59" t="s">
        <v>36</v>
      </c>
      <c r="S262" s="83" t="s">
        <v>36</v>
      </c>
      <c r="T262" s="165" t="s">
        <v>36</v>
      </c>
      <c r="U262" s="165" t="s">
        <v>36</v>
      </c>
      <c r="V262" s="165" t="s">
        <v>36</v>
      </c>
      <c r="W262" s="165" t="s">
        <v>36</v>
      </c>
      <c r="X262" s="66">
        <v>90</v>
      </c>
      <c r="Y262" s="67" t="s">
        <v>137</v>
      </c>
      <c r="Z262" s="178">
        <v>0</v>
      </c>
      <c r="AA262" s="174">
        <v>0</v>
      </c>
      <c r="AB262" s="174">
        <v>0</v>
      </c>
      <c r="AC262" s="174">
        <v>0</v>
      </c>
      <c r="AD262" s="174">
        <v>0</v>
      </c>
      <c r="AE262" s="174">
        <v>0</v>
      </c>
      <c r="AF262" s="174">
        <v>0</v>
      </c>
      <c r="AG262" s="177">
        <v>0</v>
      </c>
      <c r="AH262" s="70">
        <v>0</v>
      </c>
      <c r="AI262" s="66">
        <v>0</v>
      </c>
      <c r="AJ262" s="66">
        <v>0</v>
      </c>
      <c r="AK262" s="186">
        <f t="shared" ref="AK262:AK325" si="9">SUM(Z262:AG262)</f>
        <v>0</v>
      </c>
      <c r="AL262" s="181"/>
    </row>
    <row r="263" spans="1:38" x14ac:dyDescent="0.25">
      <c r="A263" s="52" t="s">
        <v>217</v>
      </c>
      <c r="B263" s="53" t="s">
        <v>403</v>
      </c>
      <c r="C263" s="54">
        <v>0.53611111111111109</v>
      </c>
      <c r="D263" s="54">
        <v>0.54513888888888895</v>
      </c>
      <c r="E263" s="52" t="s">
        <v>417</v>
      </c>
      <c r="F263" s="52" t="s">
        <v>518</v>
      </c>
      <c r="G263" s="52" t="s">
        <v>143</v>
      </c>
      <c r="H263" s="56" t="s">
        <v>73</v>
      </c>
      <c r="I263" s="45">
        <v>5</v>
      </c>
      <c r="J263" s="56" t="s">
        <v>73</v>
      </c>
      <c r="K263" s="56">
        <v>5</v>
      </c>
      <c r="L263" s="56" t="s">
        <v>36</v>
      </c>
      <c r="M263" s="45" t="s">
        <v>36</v>
      </c>
      <c r="N263" s="59" t="s">
        <v>73</v>
      </c>
      <c r="O263" s="83">
        <v>5</v>
      </c>
      <c r="P263" s="59" t="s">
        <v>73</v>
      </c>
      <c r="Q263" s="59">
        <v>5</v>
      </c>
      <c r="R263" s="59" t="s">
        <v>36</v>
      </c>
      <c r="S263" s="83" t="s">
        <v>36</v>
      </c>
      <c r="T263" s="164" t="s">
        <v>13</v>
      </c>
      <c r="U263" s="164" t="s">
        <v>142</v>
      </c>
      <c r="V263" s="164">
        <v>1</v>
      </c>
      <c r="W263" s="164" t="s">
        <v>416</v>
      </c>
      <c r="X263" s="66">
        <v>90</v>
      </c>
      <c r="Y263" s="67" t="s">
        <v>137</v>
      </c>
      <c r="Z263" s="178">
        <v>0</v>
      </c>
      <c r="AA263" s="174">
        <v>0</v>
      </c>
      <c r="AB263" s="174">
        <v>0</v>
      </c>
      <c r="AC263" s="174">
        <v>0</v>
      </c>
      <c r="AD263" s="174">
        <v>0</v>
      </c>
      <c r="AE263" s="174">
        <v>0</v>
      </c>
      <c r="AF263" s="174">
        <v>0</v>
      </c>
      <c r="AG263" s="177">
        <v>0</v>
      </c>
      <c r="AH263" s="70">
        <v>0</v>
      </c>
      <c r="AI263" s="66">
        <v>0</v>
      </c>
      <c r="AJ263" s="66">
        <v>0</v>
      </c>
      <c r="AK263" s="186">
        <f t="shared" si="9"/>
        <v>0</v>
      </c>
      <c r="AL263" s="181"/>
    </row>
    <row r="264" spans="1:38" x14ac:dyDescent="0.25">
      <c r="A264" s="52" t="s">
        <v>217</v>
      </c>
      <c r="B264" s="53" t="s">
        <v>403</v>
      </c>
      <c r="C264" s="54">
        <v>0.58333333333333337</v>
      </c>
      <c r="D264" s="54">
        <v>0.61458333333333337</v>
      </c>
      <c r="E264" s="52" t="s">
        <v>418</v>
      </c>
      <c r="F264" s="52" t="s">
        <v>518</v>
      </c>
      <c r="G264" s="52" t="s">
        <v>143</v>
      </c>
      <c r="H264" s="56" t="s">
        <v>142</v>
      </c>
      <c r="I264" s="45">
        <v>5</v>
      </c>
      <c r="J264" s="56" t="s">
        <v>142</v>
      </c>
      <c r="K264" s="56">
        <v>5</v>
      </c>
      <c r="L264" s="56" t="s">
        <v>36</v>
      </c>
      <c r="M264" s="45" t="s">
        <v>36</v>
      </c>
      <c r="N264" s="59" t="s">
        <v>142</v>
      </c>
      <c r="O264" s="83">
        <v>5</v>
      </c>
      <c r="P264" s="59" t="s">
        <v>142</v>
      </c>
      <c r="Q264" s="59">
        <v>5</v>
      </c>
      <c r="R264" s="59" t="s">
        <v>36</v>
      </c>
      <c r="S264" s="83" t="s">
        <v>36</v>
      </c>
      <c r="T264" s="165" t="s">
        <v>36</v>
      </c>
      <c r="U264" s="165" t="s">
        <v>36</v>
      </c>
      <c r="V264" s="165" t="s">
        <v>36</v>
      </c>
      <c r="W264" s="165" t="s">
        <v>36</v>
      </c>
      <c r="X264" s="66">
        <v>100</v>
      </c>
      <c r="Y264" s="67" t="s">
        <v>137</v>
      </c>
      <c r="Z264" s="178">
        <v>0</v>
      </c>
      <c r="AA264" s="174">
        <v>0</v>
      </c>
      <c r="AB264" s="174">
        <v>0</v>
      </c>
      <c r="AC264" s="174">
        <v>0</v>
      </c>
      <c r="AD264" s="174">
        <v>0</v>
      </c>
      <c r="AE264" s="174">
        <v>0</v>
      </c>
      <c r="AF264" s="174">
        <v>0</v>
      </c>
      <c r="AG264" s="177">
        <v>0</v>
      </c>
      <c r="AH264" s="70">
        <v>0</v>
      </c>
      <c r="AI264" s="66">
        <v>0</v>
      </c>
      <c r="AJ264" s="66">
        <v>0</v>
      </c>
      <c r="AK264" s="186">
        <f t="shared" si="9"/>
        <v>0</v>
      </c>
      <c r="AL264" s="181"/>
    </row>
    <row r="265" spans="1:38" x14ac:dyDescent="0.25">
      <c r="A265" s="52" t="s">
        <v>217</v>
      </c>
      <c r="B265" s="53" t="s">
        <v>403</v>
      </c>
      <c r="C265" s="54">
        <v>0.63541666666666663</v>
      </c>
      <c r="D265" s="54">
        <v>0.66319444444444442</v>
      </c>
      <c r="E265" s="52" t="s">
        <v>419</v>
      </c>
      <c r="F265" s="52" t="s">
        <v>518</v>
      </c>
      <c r="G265" s="52" t="s">
        <v>143</v>
      </c>
      <c r="H265" s="56" t="s">
        <v>136</v>
      </c>
      <c r="I265" s="45">
        <v>5</v>
      </c>
      <c r="J265" s="56" t="s">
        <v>136</v>
      </c>
      <c r="K265" s="56">
        <v>5</v>
      </c>
      <c r="L265" s="56" t="s">
        <v>36</v>
      </c>
      <c r="M265" s="45" t="s">
        <v>36</v>
      </c>
      <c r="N265" s="59" t="s">
        <v>136</v>
      </c>
      <c r="O265" s="83">
        <v>5</v>
      </c>
      <c r="P265" s="59" t="s">
        <v>136</v>
      </c>
      <c r="Q265" s="59">
        <v>5</v>
      </c>
      <c r="R265" s="59" t="s">
        <v>36</v>
      </c>
      <c r="S265" s="83" t="s">
        <v>36</v>
      </c>
      <c r="T265" s="165" t="s">
        <v>36</v>
      </c>
      <c r="U265" s="165" t="s">
        <v>36</v>
      </c>
      <c r="V265" s="165" t="s">
        <v>36</v>
      </c>
      <c r="W265" s="165" t="s">
        <v>36</v>
      </c>
      <c r="X265" s="66">
        <v>100</v>
      </c>
      <c r="Y265" s="67" t="s">
        <v>137</v>
      </c>
      <c r="Z265" s="178">
        <v>0</v>
      </c>
      <c r="AA265" s="174">
        <v>0</v>
      </c>
      <c r="AB265" s="174">
        <v>0</v>
      </c>
      <c r="AC265" s="174">
        <v>0</v>
      </c>
      <c r="AD265" s="174">
        <v>0</v>
      </c>
      <c r="AE265" s="174">
        <v>0</v>
      </c>
      <c r="AF265" s="174">
        <v>0</v>
      </c>
      <c r="AG265" s="177">
        <v>0</v>
      </c>
      <c r="AH265" s="70">
        <v>0</v>
      </c>
      <c r="AI265" s="66">
        <v>0</v>
      </c>
      <c r="AJ265" s="66">
        <v>0</v>
      </c>
      <c r="AK265" s="186">
        <f t="shared" si="9"/>
        <v>0</v>
      </c>
      <c r="AL265" s="181"/>
    </row>
    <row r="266" spans="1:38" x14ac:dyDescent="0.25">
      <c r="A266" s="52" t="s">
        <v>217</v>
      </c>
      <c r="B266" s="53" t="s">
        <v>403</v>
      </c>
      <c r="C266" s="54">
        <v>0.69097222222222221</v>
      </c>
      <c r="D266" s="54">
        <v>0.70972222222222225</v>
      </c>
      <c r="E266" s="52" t="s">
        <v>420</v>
      </c>
      <c r="F266" s="52" t="s">
        <v>518</v>
      </c>
      <c r="G266" s="52" t="s">
        <v>143</v>
      </c>
      <c r="H266" s="56" t="s">
        <v>65</v>
      </c>
      <c r="I266" s="45">
        <v>5</v>
      </c>
      <c r="J266" s="56" t="s">
        <v>65</v>
      </c>
      <c r="K266" s="56">
        <v>5</v>
      </c>
      <c r="L266" s="56" t="s">
        <v>36</v>
      </c>
      <c r="M266" s="45" t="s">
        <v>36</v>
      </c>
      <c r="N266" s="59" t="s">
        <v>65</v>
      </c>
      <c r="O266" s="83">
        <v>5</v>
      </c>
      <c r="P266" s="59" t="s">
        <v>65</v>
      </c>
      <c r="Q266" s="59">
        <v>5</v>
      </c>
      <c r="R266" s="59" t="s">
        <v>36</v>
      </c>
      <c r="S266" s="83" t="s">
        <v>36</v>
      </c>
      <c r="T266" s="165" t="s">
        <v>36</v>
      </c>
      <c r="U266" s="165" t="s">
        <v>36</v>
      </c>
      <c r="V266" s="165" t="s">
        <v>36</v>
      </c>
      <c r="W266" s="165" t="s">
        <v>36</v>
      </c>
      <c r="X266" s="66">
        <v>100</v>
      </c>
      <c r="Y266" s="67" t="s">
        <v>137</v>
      </c>
      <c r="Z266" s="178">
        <v>0</v>
      </c>
      <c r="AA266" s="174">
        <v>0</v>
      </c>
      <c r="AB266" s="174">
        <v>0</v>
      </c>
      <c r="AC266" s="174">
        <v>0</v>
      </c>
      <c r="AD266" s="174">
        <v>0</v>
      </c>
      <c r="AE266" s="174">
        <v>0</v>
      </c>
      <c r="AF266" s="174">
        <v>0</v>
      </c>
      <c r="AG266" s="177">
        <v>0</v>
      </c>
      <c r="AH266" s="70">
        <v>0</v>
      </c>
      <c r="AI266" s="66">
        <v>0</v>
      </c>
      <c r="AJ266" s="66">
        <v>0</v>
      </c>
      <c r="AK266" s="186">
        <f t="shared" si="9"/>
        <v>0</v>
      </c>
      <c r="AL266" s="181"/>
    </row>
    <row r="267" spans="1:38" x14ac:dyDescent="0.25">
      <c r="A267" s="52" t="s">
        <v>217</v>
      </c>
      <c r="B267" s="53" t="s">
        <v>403</v>
      </c>
      <c r="C267" s="54">
        <v>0.76041666666666663</v>
      </c>
      <c r="D267" s="54">
        <v>0.79861111111111116</v>
      </c>
      <c r="E267" s="52" t="s">
        <v>421</v>
      </c>
      <c r="F267" s="52" t="s">
        <v>518</v>
      </c>
      <c r="G267" s="52" t="s">
        <v>143</v>
      </c>
      <c r="H267" s="56" t="s">
        <v>73</v>
      </c>
      <c r="I267" s="45">
        <v>5</v>
      </c>
      <c r="J267" s="56" t="s">
        <v>73</v>
      </c>
      <c r="K267" s="56">
        <v>5</v>
      </c>
      <c r="L267" s="56" t="s">
        <v>36</v>
      </c>
      <c r="M267" s="45" t="s">
        <v>36</v>
      </c>
      <c r="N267" s="59" t="s">
        <v>73</v>
      </c>
      <c r="O267" s="83">
        <v>5</v>
      </c>
      <c r="P267" s="59" t="s">
        <v>73</v>
      </c>
      <c r="Q267" s="59">
        <v>5</v>
      </c>
      <c r="R267" s="59" t="s">
        <v>36</v>
      </c>
      <c r="S267" s="83" t="s">
        <v>36</v>
      </c>
      <c r="T267" s="165" t="s">
        <v>36</v>
      </c>
      <c r="U267" s="165" t="s">
        <v>36</v>
      </c>
      <c r="V267" s="165" t="s">
        <v>36</v>
      </c>
      <c r="W267" s="165" t="s">
        <v>36</v>
      </c>
      <c r="X267" s="66">
        <v>90</v>
      </c>
      <c r="Y267" s="67" t="s">
        <v>137</v>
      </c>
      <c r="Z267" s="178">
        <v>0</v>
      </c>
      <c r="AA267" s="174">
        <v>0</v>
      </c>
      <c r="AB267" s="174">
        <v>0</v>
      </c>
      <c r="AC267" s="174">
        <v>0</v>
      </c>
      <c r="AD267" s="174">
        <v>0</v>
      </c>
      <c r="AE267" s="174">
        <v>0</v>
      </c>
      <c r="AF267" s="174">
        <v>0</v>
      </c>
      <c r="AG267" s="177">
        <v>0</v>
      </c>
      <c r="AH267" s="70">
        <v>0</v>
      </c>
      <c r="AI267" s="66">
        <v>0</v>
      </c>
      <c r="AJ267" s="66">
        <v>0</v>
      </c>
      <c r="AK267" s="186">
        <f t="shared" si="9"/>
        <v>0</v>
      </c>
      <c r="AL267" s="181"/>
    </row>
    <row r="268" spans="1:38" x14ac:dyDescent="0.25">
      <c r="A268" s="52" t="s">
        <v>33</v>
      </c>
      <c r="B268" s="53" t="s">
        <v>403</v>
      </c>
      <c r="C268" s="54">
        <v>0.82638888888888884</v>
      </c>
      <c r="D268" s="54">
        <v>0.84722222222222221</v>
      </c>
      <c r="E268" s="52" t="s">
        <v>522</v>
      </c>
      <c r="F268" s="52" t="s">
        <v>518</v>
      </c>
      <c r="G268" s="52" t="s">
        <v>143</v>
      </c>
      <c r="H268" s="56" t="s">
        <v>142</v>
      </c>
      <c r="I268" s="45">
        <v>5</v>
      </c>
      <c r="J268" s="56" t="s">
        <v>142</v>
      </c>
      <c r="K268" s="56">
        <v>5</v>
      </c>
      <c r="L268" s="56" t="s">
        <v>36</v>
      </c>
      <c r="M268" s="45" t="s">
        <v>36</v>
      </c>
      <c r="N268" s="59" t="s">
        <v>142</v>
      </c>
      <c r="O268" s="83">
        <v>5</v>
      </c>
      <c r="P268" s="59" t="s">
        <v>142</v>
      </c>
      <c r="Q268" s="59">
        <v>4</v>
      </c>
      <c r="R268" s="59" t="s">
        <v>36</v>
      </c>
      <c r="S268" s="83" t="s">
        <v>36</v>
      </c>
      <c r="T268" s="165" t="s">
        <v>36</v>
      </c>
      <c r="U268" s="165" t="s">
        <v>36</v>
      </c>
      <c r="V268" s="165" t="s">
        <v>36</v>
      </c>
      <c r="W268" s="165" t="s">
        <v>36</v>
      </c>
      <c r="X268" s="66">
        <v>90</v>
      </c>
      <c r="Y268" s="67" t="s">
        <v>137</v>
      </c>
      <c r="Z268" s="178">
        <v>0</v>
      </c>
      <c r="AA268" s="174">
        <v>0</v>
      </c>
      <c r="AB268" s="174">
        <v>0</v>
      </c>
      <c r="AC268" s="174">
        <v>0</v>
      </c>
      <c r="AD268" s="174">
        <v>0</v>
      </c>
      <c r="AE268" s="174">
        <v>0</v>
      </c>
      <c r="AF268" s="174">
        <v>0</v>
      </c>
      <c r="AG268" s="177">
        <v>0</v>
      </c>
      <c r="AH268" s="70">
        <v>0</v>
      </c>
      <c r="AI268" s="66">
        <v>0</v>
      </c>
      <c r="AJ268" s="66">
        <v>0</v>
      </c>
      <c r="AK268" s="186">
        <f t="shared" si="9"/>
        <v>0</v>
      </c>
      <c r="AL268" s="181"/>
    </row>
    <row r="269" spans="1:38" x14ac:dyDescent="0.25">
      <c r="A269" s="52" t="s">
        <v>33</v>
      </c>
      <c r="B269" s="53" t="s">
        <v>403</v>
      </c>
      <c r="C269" s="54">
        <v>0.86111111111111116</v>
      </c>
      <c r="D269" s="54">
        <v>0.92361111111111116</v>
      </c>
      <c r="E269" s="52" t="s">
        <v>422</v>
      </c>
      <c r="F269" s="52" t="s">
        <v>518</v>
      </c>
      <c r="G269" s="52" t="s">
        <v>143</v>
      </c>
      <c r="H269" s="56" t="s">
        <v>136</v>
      </c>
      <c r="I269" s="45">
        <v>5</v>
      </c>
      <c r="J269" s="56" t="s">
        <v>136</v>
      </c>
      <c r="K269" s="56">
        <v>5</v>
      </c>
      <c r="L269" s="56" t="s">
        <v>36</v>
      </c>
      <c r="M269" s="45" t="s">
        <v>36</v>
      </c>
      <c r="N269" s="59" t="s">
        <v>136</v>
      </c>
      <c r="O269" s="83">
        <v>4</v>
      </c>
      <c r="P269" s="59" t="s">
        <v>136</v>
      </c>
      <c r="Q269" s="59">
        <v>5</v>
      </c>
      <c r="R269" s="59" t="s">
        <v>36</v>
      </c>
      <c r="S269" s="83" t="s">
        <v>36</v>
      </c>
      <c r="T269" s="165" t="s">
        <v>36</v>
      </c>
      <c r="U269" s="165" t="s">
        <v>36</v>
      </c>
      <c r="V269" s="165" t="s">
        <v>36</v>
      </c>
      <c r="W269" s="165" t="s">
        <v>36</v>
      </c>
      <c r="X269" s="66">
        <v>90</v>
      </c>
      <c r="Y269" s="67" t="s">
        <v>137</v>
      </c>
      <c r="Z269" s="178">
        <v>0.05</v>
      </c>
      <c r="AA269" s="174">
        <v>0</v>
      </c>
      <c r="AB269" s="174">
        <v>0.6</v>
      </c>
      <c r="AC269" s="174">
        <v>0</v>
      </c>
      <c r="AD269" s="174">
        <v>0</v>
      </c>
      <c r="AE269" s="174">
        <v>0</v>
      </c>
      <c r="AF269" s="174">
        <v>0</v>
      </c>
      <c r="AG269" s="177">
        <v>0</v>
      </c>
      <c r="AH269" s="70">
        <v>2</v>
      </c>
      <c r="AI269" s="66">
        <v>0.65</v>
      </c>
      <c r="AJ269" s="66">
        <f t="shared" si="8"/>
        <v>0.32500000000000001</v>
      </c>
      <c r="AK269" s="186">
        <f t="shared" si="9"/>
        <v>0.65</v>
      </c>
      <c r="AL269" s="181"/>
    </row>
    <row r="270" spans="1:38" x14ac:dyDescent="0.25">
      <c r="A270" s="52" t="s">
        <v>33</v>
      </c>
      <c r="B270" s="53" t="s">
        <v>403</v>
      </c>
      <c r="C270" s="54">
        <v>0.93055555555555547</v>
      </c>
      <c r="D270" s="54">
        <v>0.95138888888888884</v>
      </c>
      <c r="E270" s="52" t="s">
        <v>423</v>
      </c>
      <c r="F270" s="52" t="s">
        <v>518</v>
      </c>
      <c r="G270" s="52" t="s">
        <v>143</v>
      </c>
      <c r="H270" s="56" t="s">
        <v>65</v>
      </c>
      <c r="I270" s="45">
        <v>5</v>
      </c>
      <c r="J270" s="56" t="s">
        <v>65</v>
      </c>
      <c r="K270" s="56">
        <v>5</v>
      </c>
      <c r="L270" s="56" t="s">
        <v>36</v>
      </c>
      <c r="M270" s="45" t="s">
        <v>36</v>
      </c>
      <c r="N270" s="59" t="s">
        <v>65</v>
      </c>
      <c r="O270" s="83">
        <v>5</v>
      </c>
      <c r="P270" s="59" t="s">
        <v>65</v>
      </c>
      <c r="Q270" s="59">
        <v>5</v>
      </c>
      <c r="R270" s="59" t="s">
        <v>36</v>
      </c>
      <c r="S270" s="83" t="s">
        <v>36</v>
      </c>
      <c r="T270" s="164" t="s">
        <v>12</v>
      </c>
      <c r="U270" s="164" t="s">
        <v>136</v>
      </c>
      <c r="V270" s="165">
        <v>1</v>
      </c>
      <c r="W270" s="164" t="s">
        <v>422</v>
      </c>
      <c r="X270" s="66">
        <v>90</v>
      </c>
      <c r="Y270" s="67" t="s">
        <v>137</v>
      </c>
      <c r="Z270" s="178">
        <v>0</v>
      </c>
      <c r="AA270" s="174">
        <v>0</v>
      </c>
      <c r="AB270" s="174">
        <v>0</v>
      </c>
      <c r="AC270" s="174">
        <v>0</v>
      </c>
      <c r="AD270" s="174">
        <v>0</v>
      </c>
      <c r="AE270" s="174">
        <v>0</v>
      </c>
      <c r="AF270" s="174">
        <v>0</v>
      </c>
      <c r="AG270" s="177">
        <v>0</v>
      </c>
      <c r="AH270" s="70">
        <v>0</v>
      </c>
      <c r="AI270" s="66">
        <v>0</v>
      </c>
      <c r="AJ270" s="66">
        <v>0</v>
      </c>
      <c r="AK270" s="186">
        <f t="shared" si="9"/>
        <v>0</v>
      </c>
      <c r="AL270" s="181"/>
    </row>
    <row r="271" spans="1:38" x14ac:dyDescent="0.25">
      <c r="A271" s="52" t="s">
        <v>33</v>
      </c>
      <c r="B271" s="53" t="s">
        <v>403</v>
      </c>
      <c r="C271" s="54">
        <v>0.97986111111111107</v>
      </c>
      <c r="D271" s="54">
        <v>0.99305555555555547</v>
      </c>
      <c r="E271" s="52" t="s">
        <v>424</v>
      </c>
      <c r="F271" s="52" t="s">
        <v>518</v>
      </c>
      <c r="G271" s="52" t="s">
        <v>143</v>
      </c>
      <c r="H271" s="56" t="s">
        <v>73</v>
      </c>
      <c r="I271" s="45">
        <v>5</v>
      </c>
      <c r="J271" s="56" t="s">
        <v>73</v>
      </c>
      <c r="K271" s="56">
        <v>5</v>
      </c>
      <c r="L271" s="56" t="s">
        <v>36</v>
      </c>
      <c r="M271" s="45" t="s">
        <v>36</v>
      </c>
      <c r="N271" s="59" t="s">
        <v>73</v>
      </c>
      <c r="O271" s="83">
        <v>5</v>
      </c>
      <c r="P271" s="59" t="s">
        <v>73</v>
      </c>
      <c r="Q271" s="59">
        <v>5</v>
      </c>
      <c r="R271" s="59" t="s">
        <v>36</v>
      </c>
      <c r="S271" s="83" t="s">
        <v>36</v>
      </c>
      <c r="T271" s="165" t="s">
        <v>36</v>
      </c>
      <c r="U271" s="165" t="s">
        <v>36</v>
      </c>
      <c r="V271" s="165" t="s">
        <v>36</v>
      </c>
      <c r="W271" s="165" t="s">
        <v>36</v>
      </c>
      <c r="X271" s="66">
        <v>100</v>
      </c>
      <c r="Y271" s="67" t="s">
        <v>137</v>
      </c>
      <c r="Z271" s="178">
        <v>0</v>
      </c>
      <c r="AA271" s="174">
        <v>0</v>
      </c>
      <c r="AB271" s="174">
        <v>0</v>
      </c>
      <c r="AC271" s="174">
        <v>0</v>
      </c>
      <c r="AD271" s="174">
        <v>0</v>
      </c>
      <c r="AE271" s="174">
        <v>0</v>
      </c>
      <c r="AF271" s="174">
        <v>0</v>
      </c>
      <c r="AG271" s="177">
        <v>0</v>
      </c>
      <c r="AH271" s="70">
        <v>0</v>
      </c>
      <c r="AI271" s="66">
        <v>0</v>
      </c>
      <c r="AJ271" s="66">
        <v>0</v>
      </c>
      <c r="AK271" s="186">
        <f t="shared" si="9"/>
        <v>0</v>
      </c>
      <c r="AL271" s="181"/>
    </row>
    <row r="272" spans="1:38" x14ac:dyDescent="0.25">
      <c r="A272" s="52" t="s">
        <v>151</v>
      </c>
      <c r="B272" s="53" t="s">
        <v>403</v>
      </c>
      <c r="C272" s="54">
        <v>0.99444444444444446</v>
      </c>
      <c r="D272" s="54">
        <v>4.5138888888888888E-2</v>
      </c>
      <c r="E272" s="52" t="s">
        <v>425</v>
      </c>
      <c r="F272" s="52" t="s">
        <v>518</v>
      </c>
      <c r="G272" s="52" t="s">
        <v>143</v>
      </c>
      <c r="H272" s="56" t="s">
        <v>142</v>
      </c>
      <c r="I272" s="45">
        <v>5</v>
      </c>
      <c r="J272" s="56" t="s">
        <v>142</v>
      </c>
      <c r="K272" s="56">
        <v>5</v>
      </c>
      <c r="L272" s="56" t="s">
        <v>36</v>
      </c>
      <c r="M272" s="45" t="s">
        <v>36</v>
      </c>
      <c r="N272" s="59" t="s">
        <v>142</v>
      </c>
      <c r="O272" s="83">
        <v>5</v>
      </c>
      <c r="P272" s="59" t="s">
        <v>142</v>
      </c>
      <c r="Q272" s="59">
        <v>5</v>
      </c>
      <c r="R272" s="59" t="s">
        <v>36</v>
      </c>
      <c r="S272" s="83" t="s">
        <v>36</v>
      </c>
      <c r="T272" s="165" t="s">
        <v>36</v>
      </c>
      <c r="U272" s="165" t="s">
        <v>36</v>
      </c>
      <c r="V272" s="165" t="s">
        <v>36</v>
      </c>
      <c r="W272" s="165" t="s">
        <v>36</v>
      </c>
      <c r="X272" s="66">
        <v>100</v>
      </c>
      <c r="Y272" s="67" t="s">
        <v>137</v>
      </c>
      <c r="Z272" s="178">
        <v>0</v>
      </c>
      <c r="AA272" s="174">
        <v>0</v>
      </c>
      <c r="AB272" s="174">
        <v>0</v>
      </c>
      <c r="AC272" s="174">
        <v>0</v>
      </c>
      <c r="AD272" s="174">
        <v>0</v>
      </c>
      <c r="AE272" s="174">
        <v>0</v>
      </c>
      <c r="AF272" s="174">
        <v>0</v>
      </c>
      <c r="AG272" s="177">
        <v>0</v>
      </c>
      <c r="AH272" s="70">
        <v>0</v>
      </c>
      <c r="AI272" s="66">
        <v>0</v>
      </c>
      <c r="AJ272" s="66">
        <v>0</v>
      </c>
      <c r="AK272" s="186">
        <f t="shared" si="9"/>
        <v>0</v>
      </c>
      <c r="AL272" s="181"/>
    </row>
    <row r="273" spans="1:38" x14ac:dyDescent="0.25">
      <c r="A273" s="52" t="s">
        <v>33</v>
      </c>
      <c r="B273" s="53" t="s">
        <v>426</v>
      </c>
      <c r="C273" s="54">
        <v>5.5555555555555552E-2</v>
      </c>
      <c r="D273" s="54">
        <v>6.7361111111111108E-2</v>
      </c>
      <c r="E273" s="52" t="s">
        <v>427</v>
      </c>
      <c r="F273" s="52" t="s">
        <v>518</v>
      </c>
      <c r="G273" s="52" t="s">
        <v>143</v>
      </c>
      <c r="H273" s="56" t="s">
        <v>136</v>
      </c>
      <c r="I273" s="45">
        <v>5</v>
      </c>
      <c r="J273" s="56" t="s">
        <v>136</v>
      </c>
      <c r="K273" s="56">
        <v>5</v>
      </c>
      <c r="L273" s="56" t="s">
        <v>36</v>
      </c>
      <c r="M273" s="45" t="s">
        <v>36</v>
      </c>
      <c r="N273" s="59" t="s">
        <v>136</v>
      </c>
      <c r="O273" s="83">
        <v>5</v>
      </c>
      <c r="P273" s="59" t="s">
        <v>136</v>
      </c>
      <c r="Q273" s="59">
        <v>5</v>
      </c>
      <c r="R273" s="59" t="s">
        <v>36</v>
      </c>
      <c r="S273" s="83" t="s">
        <v>36</v>
      </c>
      <c r="T273" s="165" t="s">
        <v>36</v>
      </c>
      <c r="U273" s="165" t="s">
        <v>36</v>
      </c>
      <c r="V273" s="165" t="s">
        <v>36</v>
      </c>
      <c r="W273" s="165" t="s">
        <v>36</v>
      </c>
      <c r="X273" s="66">
        <v>100</v>
      </c>
      <c r="Y273" s="67" t="s">
        <v>137</v>
      </c>
      <c r="Z273" s="178">
        <v>0</v>
      </c>
      <c r="AA273" s="174">
        <v>0</v>
      </c>
      <c r="AB273" s="174">
        <v>0</v>
      </c>
      <c r="AC273" s="174">
        <v>0</v>
      </c>
      <c r="AD273" s="174">
        <v>0</v>
      </c>
      <c r="AE273" s="174">
        <v>0</v>
      </c>
      <c r="AF273" s="174">
        <v>0</v>
      </c>
      <c r="AG273" s="177">
        <v>0</v>
      </c>
      <c r="AH273" s="70">
        <v>0</v>
      </c>
      <c r="AI273" s="66">
        <v>0</v>
      </c>
      <c r="AJ273" s="66">
        <v>0</v>
      </c>
      <c r="AK273" s="186">
        <f t="shared" si="9"/>
        <v>0</v>
      </c>
      <c r="AL273" s="181"/>
    </row>
    <row r="274" spans="1:38" x14ac:dyDescent="0.25">
      <c r="A274" s="52" t="s">
        <v>33</v>
      </c>
      <c r="B274" s="53" t="s">
        <v>426</v>
      </c>
      <c r="C274" s="54">
        <v>8.6805555555555566E-2</v>
      </c>
      <c r="D274" s="54">
        <v>9.8611111111111108E-2</v>
      </c>
      <c r="E274" s="52" t="s">
        <v>428</v>
      </c>
      <c r="F274" s="52" t="s">
        <v>518</v>
      </c>
      <c r="G274" s="52" t="s">
        <v>143</v>
      </c>
      <c r="H274" s="56" t="s">
        <v>65</v>
      </c>
      <c r="I274" s="45">
        <v>5</v>
      </c>
      <c r="J274" s="56" t="s">
        <v>65</v>
      </c>
      <c r="K274" s="56">
        <v>5</v>
      </c>
      <c r="L274" s="56" t="s">
        <v>36</v>
      </c>
      <c r="M274" s="45" t="s">
        <v>36</v>
      </c>
      <c r="N274" s="59" t="s">
        <v>65</v>
      </c>
      <c r="O274" s="83">
        <v>5</v>
      </c>
      <c r="P274" s="59" t="s">
        <v>65</v>
      </c>
      <c r="Q274" s="59">
        <v>5</v>
      </c>
      <c r="R274" s="59" t="s">
        <v>36</v>
      </c>
      <c r="S274" s="83" t="s">
        <v>36</v>
      </c>
      <c r="T274" s="165" t="s">
        <v>36</v>
      </c>
      <c r="U274" s="165" t="s">
        <v>36</v>
      </c>
      <c r="V274" s="165" t="s">
        <v>36</v>
      </c>
      <c r="W274" s="165" t="s">
        <v>36</v>
      </c>
      <c r="X274" s="66">
        <v>100</v>
      </c>
      <c r="Y274" s="67" t="s">
        <v>137</v>
      </c>
      <c r="Z274" s="178">
        <v>0</v>
      </c>
      <c r="AA274" s="174">
        <v>0</v>
      </c>
      <c r="AB274" s="174">
        <v>0</v>
      </c>
      <c r="AC274" s="174">
        <v>0</v>
      </c>
      <c r="AD274" s="174">
        <v>0</v>
      </c>
      <c r="AE274" s="174">
        <v>0</v>
      </c>
      <c r="AF274" s="174">
        <v>0</v>
      </c>
      <c r="AG274" s="177">
        <v>0</v>
      </c>
      <c r="AH274" s="70">
        <v>0</v>
      </c>
      <c r="AI274" s="66">
        <v>0</v>
      </c>
      <c r="AJ274" s="66">
        <v>0</v>
      </c>
      <c r="AK274" s="186">
        <f t="shared" si="9"/>
        <v>0</v>
      </c>
      <c r="AL274" s="181"/>
    </row>
    <row r="275" spans="1:38" x14ac:dyDescent="0.25">
      <c r="A275" s="52" t="s">
        <v>33</v>
      </c>
      <c r="B275" s="53" t="s">
        <v>426</v>
      </c>
      <c r="C275" s="54">
        <v>0.11597222222222221</v>
      </c>
      <c r="D275" s="54">
        <v>0.13541666666666666</v>
      </c>
      <c r="E275" s="52" t="s">
        <v>429</v>
      </c>
      <c r="F275" s="52" t="s">
        <v>518</v>
      </c>
      <c r="G275" s="52" t="s">
        <v>143</v>
      </c>
      <c r="H275" s="56" t="s">
        <v>73</v>
      </c>
      <c r="I275" s="45">
        <v>5</v>
      </c>
      <c r="J275" s="56" t="s">
        <v>73</v>
      </c>
      <c r="K275" s="56">
        <v>5</v>
      </c>
      <c r="L275" s="56" t="s">
        <v>36</v>
      </c>
      <c r="M275" s="45" t="s">
        <v>36</v>
      </c>
      <c r="N275" s="59" t="s">
        <v>73</v>
      </c>
      <c r="O275" s="83">
        <v>5</v>
      </c>
      <c r="P275" s="59" t="s">
        <v>73</v>
      </c>
      <c r="Q275" s="59">
        <v>5</v>
      </c>
      <c r="R275" s="59" t="s">
        <v>36</v>
      </c>
      <c r="S275" s="83" t="s">
        <v>36</v>
      </c>
      <c r="T275" s="165" t="s">
        <v>36</v>
      </c>
      <c r="U275" s="165" t="s">
        <v>36</v>
      </c>
      <c r="V275" s="165" t="s">
        <v>36</v>
      </c>
      <c r="W275" s="165" t="s">
        <v>36</v>
      </c>
      <c r="X275" s="66">
        <v>100</v>
      </c>
      <c r="Y275" s="67" t="s">
        <v>137</v>
      </c>
      <c r="Z275" s="178">
        <v>0</v>
      </c>
      <c r="AA275" s="174">
        <v>0</v>
      </c>
      <c r="AB275" s="174">
        <v>0</v>
      </c>
      <c r="AC275" s="174">
        <v>0</v>
      </c>
      <c r="AD275" s="174">
        <v>0</v>
      </c>
      <c r="AE275" s="174">
        <v>0</v>
      </c>
      <c r="AF275" s="174">
        <v>0</v>
      </c>
      <c r="AG275" s="177">
        <v>0</v>
      </c>
      <c r="AH275" s="70">
        <v>0</v>
      </c>
      <c r="AI275" s="66">
        <v>0</v>
      </c>
      <c r="AJ275" s="66">
        <v>0</v>
      </c>
      <c r="AK275" s="186">
        <f t="shared" si="9"/>
        <v>0</v>
      </c>
      <c r="AL275" s="181"/>
    </row>
    <row r="276" spans="1:38" x14ac:dyDescent="0.25">
      <c r="A276" s="52" t="s">
        <v>33</v>
      </c>
      <c r="B276" s="53" t="s">
        <v>426</v>
      </c>
      <c r="C276" s="54">
        <v>0.15069444444444444</v>
      </c>
      <c r="D276" s="54">
        <v>0.17708333333333334</v>
      </c>
      <c r="E276" s="52" t="s">
        <v>430</v>
      </c>
      <c r="F276" s="52" t="s">
        <v>518</v>
      </c>
      <c r="G276" s="52" t="s">
        <v>143</v>
      </c>
      <c r="H276" s="56" t="s">
        <v>136</v>
      </c>
      <c r="I276" s="45">
        <v>5</v>
      </c>
      <c r="J276" s="56" t="s">
        <v>136</v>
      </c>
      <c r="K276" s="56">
        <v>5</v>
      </c>
      <c r="L276" s="56" t="s">
        <v>36</v>
      </c>
      <c r="M276" s="45" t="s">
        <v>36</v>
      </c>
      <c r="N276" s="59" t="s">
        <v>136</v>
      </c>
      <c r="O276" s="83">
        <v>5</v>
      </c>
      <c r="P276" s="59" t="s">
        <v>136</v>
      </c>
      <c r="Q276" s="59">
        <v>5</v>
      </c>
      <c r="R276" s="59" t="s">
        <v>36</v>
      </c>
      <c r="S276" s="83" t="s">
        <v>36</v>
      </c>
      <c r="T276" s="165" t="s">
        <v>36</v>
      </c>
      <c r="U276" s="165" t="s">
        <v>36</v>
      </c>
      <c r="V276" s="165" t="s">
        <v>36</v>
      </c>
      <c r="W276" s="165" t="s">
        <v>36</v>
      </c>
      <c r="X276" s="66">
        <v>100</v>
      </c>
      <c r="Y276" s="67" t="s">
        <v>137</v>
      </c>
      <c r="Z276" s="178">
        <v>0</v>
      </c>
      <c r="AA276" s="174">
        <v>0</v>
      </c>
      <c r="AB276" s="174">
        <v>0</v>
      </c>
      <c r="AC276" s="174">
        <v>0</v>
      </c>
      <c r="AD276" s="174">
        <v>0</v>
      </c>
      <c r="AE276" s="174">
        <v>0</v>
      </c>
      <c r="AF276" s="174">
        <v>0</v>
      </c>
      <c r="AG276" s="177">
        <v>0</v>
      </c>
      <c r="AH276" s="70">
        <v>0</v>
      </c>
      <c r="AI276" s="66">
        <v>0</v>
      </c>
      <c r="AJ276" s="66">
        <v>0</v>
      </c>
      <c r="AK276" s="186">
        <f t="shared" si="9"/>
        <v>0</v>
      </c>
      <c r="AL276" s="181"/>
    </row>
    <row r="277" spans="1:38" x14ac:dyDescent="0.25">
      <c r="A277" s="52" t="s">
        <v>33</v>
      </c>
      <c r="B277" s="53" t="s">
        <v>426</v>
      </c>
      <c r="C277" s="54">
        <v>0.19305555555555554</v>
      </c>
      <c r="D277" s="54">
        <v>0.20277777777777781</v>
      </c>
      <c r="E277" s="52" t="s">
        <v>431</v>
      </c>
      <c r="F277" s="52" t="s">
        <v>518</v>
      </c>
      <c r="G277" s="52" t="s">
        <v>143</v>
      </c>
      <c r="H277" s="56" t="s">
        <v>142</v>
      </c>
      <c r="I277" s="45">
        <v>5</v>
      </c>
      <c r="J277" s="56" t="s">
        <v>142</v>
      </c>
      <c r="K277" s="56">
        <v>5</v>
      </c>
      <c r="L277" s="56" t="s">
        <v>36</v>
      </c>
      <c r="M277" s="45" t="s">
        <v>36</v>
      </c>
      <c r="N277" s="59" t="s">
        <v>142</v>
      </c>
      <c r="O277" s="83">
        <v>5</v>
      </c>
      <c r="P277" s="59" t="s">
        <v>142</v>
      </c>
      <c r="Q277" s="59">
        <v>5</v>
      </c>
      <c r="R277" s="59" t="s">
        <v>36</v>
      </c>
      <c r="S277" s="83" t="s">
        <v>36</v>
      </c>
      <c r="T277" s="165" t="s">
        <v>36</v>
      </c>
      <c r="U277" s="165" t="s">
        <v>36</v>
      </c>
      <c r="V277" s="165" t="s">
        <v>36</v>
      </c>
      <c r="W277" s="165" t="s">
        <v>36</v>
      </c>
      <c r="X277" s="66">
        <v>100</v>
      </c>
      <c r="Y277" s="67" t="s">
        <v>137</v>
      </c>
      <c r="Z277" s="178">
        <v>0</v>
      </c>
      <c r="AA277" s="174">
        <v>0</v>
      </c>
      <c r="AB277" s="174">
        <v>0</v>
      </c>
      <c r="AC277" s="174">
        <v>0</v>
      </c>
      <c r="AD277" s="174">
        <v>0</v>
      </c>
      <c r="AE277" s="174">
        <v>0</v>
      </c>
      <c r="AF277" s="174">
        <v>0</v>
      </c>
      <c r="AG277" s="177">
        <v>0</v>
      </c>
      <c r="AH277" s="70">
        <v>0</v>
      </c>
      <c r="AI277" s="66">
        <v>0</v>
      </c>
      <c r="AJ277" s="66">
        <v>0</v>
      </c>
      <c r="AK277" s="186">
        <f t="shared" si="9"/>
        <v>0</v>
      </c>
      <c r="AL277" s="181"/>
    </row>
    <row r="278" spans="1:38" x14ac:dyDescent="0.25">
      <c r="A278" s="52" t="s">
        <v>33</v>
      </c>
      <c r="B278" s="53" t="s">
        <v>426</v>
      </c>
      <c r="C278" s="54">
        <v>0.21805555555555556</v>
      </c>
      <c r="D278" s="54">
        <v>0.25069444444444444</v>
      </c>
      <c r="E278" s="52" t="s">
        <v>432</v>
      </c>
      <c r="F278" s="52" t="s">
        <v>518</v>
      </c>
      <c r="G278" s="52" t="s">
        <v>143</v>
      </c>
      <c r="H278" s="56" t="s">
        <v>65</v>
      </c>
      <c r="I278" s="45">
        <v>5</v>
      </c>
      <c r="J278" s="56" t="s">
        <v>65</v>
      </c>
      <c r="K278" s="56">
        <v>5</v>
      </c>
      <c r="L278" s="56" t="s">
        <v>36</v>
      </c>
      <c r="M278" s="45" t="s">
        <v>36</v>
      </c>
      <c r="N278" s="59" t="s">
        <v>65</v>
      </c>
      <c r="O278" s="83">
        <v>4</v>
      </c>
      <c r="P278" s="59" t="s">
        <v>65</v>
      </c>
      <c r="Q278" s="59">
        <v>5</v>
      </c>
      <c r="R278" s="59" t="s">
        <v>36</v>
      </c>
      <c r="S278" s="83" t="s">
        <v>36</v>
      </c>
      <c r="T278" s="165" t="s">
        <v>36</v>
      </c>
      <c r="U278" s="165" t="s">
        <v>36</v>
      </c>
      <c r="V278" s="165" t="s">
        <v>36</v>
      </c>
      <c r="W278" s="165" t="s">
        <v>36</v>
      </c>
      <c r="X278" s="66">
        <v>90</v>
      </c>
      <c r="Y278" s="67" t="s">
        <v>137</v>
      </c>
      <c r="Z278" s="178">
        <v>0</v>
      </c>
      <c r="AA278" s="174">
        <v>0</v>
      </c>
      <c r="AB278" s="174">
        <v>0</v>
      </c>
      <c r="AC278" s="174">
        <v>0</v>
      </c>
      <c r="AD278" s="174">
        <v>0</v>
      </c>
      <c r="AE278" s="174">
        <v>0</v>
      </c>
      <c r="AF278" s="174">
        <v>0</v>
      </c>
      <c r="AG278" s="177">
        <v>0</v>
      </c>
      <c r="AH278" s="70">
        <v>0</v>
      </c>
      <c r="AI278" s="66">
        <v>0</v>
      </c>
      <c r="AJ278" s="66">
        <v>0</v>
      </c>
      <c r="AK278" s="186">
        <f t="shared" si="9"/>
        <v>0</v>
      </c>
      <c r="AL278" s="181"/>
    </row>
    <row r="279" spans="1:38" x14ac:dyDescent="0.25">
      <c r="A279" s="52" t="s">
        <v>151</v>
      </c>
      <c r="B279" s="53" t="s">
        <v>426</v>
      </c>
      <c r="C279" s="54">
        <v>0.25208333333333333</v>
      </c>
      <c r="D279" s="54">
        <v>0.28958333333333336</v>
      </c>
      <c r="E279" s="52" t="s">
        <v>433</v>
      </c>
      <c r="F279" s="52" t="s">
        <v>518</v>
      </c>
      <c r="G279" s="52" t="s">
        <v>143</v>
      </c>
      <c r="H279" s="56" t="s">
        <v>73</v>
      </c>
      <c r="I279" s="45">
        <v>5</v>
      </c>
      <c r="J279" s="56" t="s">
        <v>73</v>
      </c>
      <c r="K279" s="56">
        <v>5</v>
      </c>
      <c r="L279" s="56" t="s">
        <v>36</v>
      </c>
      <c r="M279" s="45" t="s">
        <v>36</v>
      </c>
      <c r="N279" s="59" t="s">
        <v>73</v>
      </c>
      <c r="O279" s="83">
        <v>5</v>
      </c>
      <c r="P279" s="59" t="s">
        <v>73</v>
      </c>
      <c r="Q279" s="59">
        <v>5</v>
      </c>
      <c r="R279" s="59" t="s">
        <v>36</v>
      </c>
      <c r="S279" s="83" t="s">
        <v>36</v>
      </c>
      <c r="T279" s="165" t="s">
        <v>36</v>
      </c>
      <c r="U279" s="165" t="s">
        <v>36</v>
      </c>
      <c r="V279" s="165" t="s">
        <v>36</v>
      </c>
      <c r="W279" s="165" t="s">
        <v>36</v>
      </c>
      <c r="X279" s="66">
        <v>100</v>
      </c>
      <c r="Y279" s="67" t="s">
        <v>137</v>
      </c>
      <c r="Z279" s="178">
        <v>0</v>
      </c>
      <c r="AA279" s="174">
        <v>0</v>
      </c>
      <c r="AB279" s="174">
        <v>0</v>
      </c>
      <c r="AC279" s="174">
        <v>0</v>
      </c>
      <c r="AD279" s="174">
        <v>0</v>
      </c>
      <c r="AE279" s="174">
        <v>0</v>
      </c>
      <c r="AF279" s="174">
        <v>0</v>
      </c>
      <c r="AG279" s="177">
        <v>0</v>
      </c>
      <c r="AH279" s="70">
        <v>0</v>
      </c>
      <c r="AI279" s="66">
        <v>0</v>
      </c>
      <c r="AJ279" s="66">
        <v>0</v>
      </c>
      <c r="AK279" s="186">
        <f t="shared" si="9"/>
        <v>0</v>
      </c>
      <c r="AL279" s="181"/>
    </row>
    <row r="280" spans="1:38" x14ac:dyDescent="0.25">
      <c r="A280" s="52" t="s">
        <v>217</v>
      </c>
      <c r="B280" s="53" t="s">
        <v>434</v>
      </c>
      <c r="C280" s="54">
        <v>0.30416666666666664</v>
      </c>
      <c r="D280" s="54">
        <v>0.3263888888888889</v>
      </c>
      <c r="E280" s="52" t="s">
        <v>435</v>
      </c>
      <c r="F280" s="52" t="s">
        <v>518</v>
      </c>
      <c r="G280" s="52" t="s">
        <v>143</v>
      </c>
      <c r="H280" s="56" t="s">
        <v>136</v>
      </c>
      <c r="I280" s="45">
        <v>5</v>
      </c>
      <c r="J280" s="56" t="s">
        <v>136</v>
      </c>
      <c r="K280" s="56">
        <v>5</v>
      </c>
      <c r="L280" s="56" t="s">
        <v>36</v>
      </c>
      <c r="M280" s="45" t="s">
        <v>36</v>
      </c>
      <c r="N280" s="59" t="s">
        <v>136</v>
      </c>
      <c r="O280" s="83">
        <v>5</v>
      </c>
      <c r="P280" s="59" t="s">
        <v>136</v>
      </c>
      <c r="Q280" s="59">
        <v>5</v>
      </c>
      <c r="R280" s="59" t="s">
        <v>36</v>
      </c>
      <c r="S280" s="83" t="s">
        <v>36</v>
      </c>
      <c r="T280" s="165" t="s">
        <v>36</v>
      </c>
      <c r="U280" s="165" t="s">
        <v>36</v>
      </c>
      <c r="V280" s="165" t="s">
        <v>36</v>
      </c>
      <c r="W280" s="165" t="s">
        <v>36</v>
      </c>
      <c r="X280" s="66">
        <v>100</v>
      </c>
      <c r="Y280" s="67" t="s">
        <v>137</v>
      </c>
      <c r="Z280" s="178">
        <v>0.1</v>
      </c>
      <c r="AA280" s="174">
        <v>0</v>
      </c>
      <c r="AB280" s="174">
        <v>0.55000000000000004</v>
      </c>
      <c r="AC280" s="174">
        <v>0</v>
      </c>
      <c r="AD280" s="174">
        <v>0</v>
      </c>
      <c r="AE280" s="174">
        <v>1.6</v>
      </c>
      <c r="AF280" s="174">
        <v>0</v>
      </c>
      <c r="AG280" s="177">
        <v>0</v>
      </c>
      <c r="AH280" s="70">
        <v>3</v>
      </c>
      <c r="AI280" s="66">
        <v>2.25</v>
      </c>
      <c r="AJ280" s="66">
        <f t="shared" si="8"/>
        <v>0.75</v>
      </c>
      <c r="AK280" s="186">
        <f t="shared" si="9"/>
        <v>2.25</v>
      </c>
      <c r="AL280" s="181"/>
    </row>
    <row r="281" spans="1:38" x14ac:dyDescent="0.25">
      <c r="A281" s="52" t="s">
        <v>217</v>
      </c>
      <c r="B281" s="53" t="s">
        <v>426</v>
      </c>
      <c r="C281" s="54">
        <v>0.34375</v>
      </c>
      <c r="D281" s="54">
        <v>0.3611111111111111</v>
      </c>
      <c r="E281" s="52" t="s">
        <v>436</v>
      </c>
      <c r="F281" s="52" t="s">
        <v>518</v>
      </c>
      <c r="G281" s="52" t="s">
        <v>143</v>
      </c>
      <c r="H281" s="56" t="s">
        <v>65</v>
      </c>
      <c r="I281" s="45">
        <v>5</v>
      </c>
      <c r="J281" s="56" t="s">
        <v>65</v>
      </c>
      <c r="K281" s="56">
        <v>5</v>
      </c>
      <c r="L281" s="56" t="s">
        <v>36</v>
      </c>
      <c r="M281" s="45" t="s">
        <v>36</v>
      </c>
      <c r="N281" s="59" t="s">
        <v>65</v>
      </c>
      <c r="O281" s="83">
        <v>5</v>
      </c>
      <c r="P281" s="59" t="s">
        <v>65</v>
      </c>
      <c r="Q281" s="59">
        <v>5</v>
      </c>
      <c r="R281" s="59" t="s">
        <v>36</v>
      </c>
      <c r="S281" s="83" t="s">
        <v>36</v>
      </c>
      <c r="T281" s="165" t="s">
        <v>36</v>
      </c>
      <c r="U281" s="165" t="s">
        <v>36</v>
      </c>
      <c r="V281" s="165" t="s">
        <v>36</v>
      </c>
      <c r="W281" s="165" t="s">
        <v>36</v>
      </c>
      <c r="X281" s="66">
        <v>100</v>
      </c>
      <c r="Y281" s="67" t="s">
        <v>137</v>
      </c>
      <c r="Z281" s="178">
        <v>0</v>
      </c>
      <c r="AA281" s="174">
        <v>0</v>
      </c>
      <c r="AB281" s="174">
        <v>0</v>
      </c>
      <c r="AC281" s="174">
        <v>0</v>
      </c>
      <c r="AD281" s="174">
        <v>0</v>
      </c>
      <c r="AE281" s="174">
        <v>0</v>
      </c>
      <c r="AF281" s="174">
        <v>0</v>
      </c>
      <c r="AG281" s="177">
        <v>0</v>
      </c>
      <c r="AH281" s="70">
        <v>0</v>
      </c>
      <c r="AI281" s="66">
        <v>0</v>
      </c>
      <c r="AJ281" s="66">
        <v>0</v>
      </c>
      <c r="AK281" s="186">
        <f t="shared" si="9"/>
        <v>0</v>
      </c>
      <c r="AL281" s="181"/>
    </row>
    <row r="282" spans="1:38" x14ac:dyDescent="0.25">
      <c r="A282" s="52" t="s">
        <v>217</v>
      </c>
      <c r="B282" s="53" t="s">
        <v>426</v>
      </c>
      <c r="C282" s="54">
        <v>0.39513888888888887</v>
      </c>
      <c r="D282" s="54">
        <v>0.40972222222222227</v>
      </c>
      <c r="E282" s="52" t="s">
        <v>437</v>
      </c>
      <c r="F282" s="52" t="s">
        <v>518</v>
      </c>
      <c r="G282" s="52" t="s">
        <v>143</v>
      </c>
      <c r="H282" s="56" t="s">
        <v>73</v>
      </c>
      <c r="I282" s="45">
        <v>5</v>
      </c>
      <c r="J282" s="56" t="s">
        <v>73</v>
      </c>
      <c r="K282" s="56">
        <v>5</v>
      </c>
      <c r="L282" s="56" t="s">
        <v>36</v>
      </c>
      <c r="M282" s="45" t="s">
        <v>36</v>
      </c>
      <c r="N282" s="59" t="s">
        <v>73</v>
      </c>
      <c r="O282" s="83">
        <v>5</v>
      </c>
      <c r="P282" s="59" t="s">
        <v>73</v>
      </c>
      <c r="Q282" s="59">
        <v>5</v>
      </c>
      <c r="R282" s="59" t="s">
        <v>36</v>
      </c>
      <c r="S282" s="83" t="s">
        <v>36</v>
      </c>
      <c r="T282" s="165" t="s">
        <v>36</v>
      </c>
      <c r="U282" s="165" t="s">
        <v>36</v>
      </c>
      <c r="V282" s="165" t="s">
        <v>36</v>
      </c>
      <c r="W282" s="165" t="s">
        <v>36</v>
      </c>
      <c r="X282" s="66">
        <v>100</v>
      </c>
      <c r="Y282" s="67" t="s">
        <v>137</v>
      </c>
      <c r="Z282" s="178">
        <v>0</v>
      </c>
      <c r="AA282" s="174">
        <v>0</v>
      </c>
      <c r="AB282" s="174">
        <v>0</v>
      </c>
      <c r="AC282" s="174">
        <v>0</v>
      </c>
      <c r="AD282" s="174">
        <v>0</v>
      </c>
      <c r="AE282" s="174">
        <v>0</v>
      </c>
      <c r="AF282" s="174">
        <v>0</v>
      </c>
      <c r="AG282" s="177">
        <v>0</v>
      </c>
      <c r="AH282" s="70">
        <v>0</v>
      </c>
      <c r="AI282" s="66">
        <v>0</v>
      </c>
      <c r="AJ282" s="66">
        <v>0</v>
      </c>
      <c r="AK282" s="186">
        <f t="shared" si="9"/>
        <v>0</v>
      </c>
      <c r="AL282" s="181"/>
    </row>
    <row r="283" spans="1:38" x14ac:dyDescent="0.25">
      <c r="A283" s="52" t="s">
        <v>217</v>
      </c>
      <c r="B283" s="53" t="s">
        <v>426</v>
      </c>
      <c r="C283" s="54">
        <v>0.42222222222222222</v>
      </c>
      <c r="D283" s="54">
        <v>0.43472222222222223</v>
      </c>
      <c r="E283" s="52" t="s">
        <v>438</v>
      </c>
      <c r="F283" s="52" t="s">
        <v>518</v>
      </c>
      <c r="G283" s="52" t="s">
        <v>143</v>
      </c>
      <c r="H283" s="56" t="s">
        <v>65</v>
      </c>
      <c r="I283" s="45">
        <v>5</v>
      </c>
      <c r="J283" s="56" t="s">
        <v>65</v>
      </c>
      <c r="K283" s="56">
        <v>5</v>
      </c>
      <c r="L283" s="56" t="s">
        <v>36</v>
      </c>
      <c r="M283" s="45" t="s">
        <v>36</v>
      </c>
      <c r="N283" s="59" t="s">
        <v>65</v>
      </c>
      <c r="O283" s="83"/>
      <c r="P283" s="59" t="s">
        <v>65</v>
      </c>
      <c r="Q283" s="59">
        <v>5</v>
      </c>
      <c r="R283" s="59" t="s">
        <v>36</v>
      </c>
      <c r="S283" s="83" t="s">
        <v>36</v>
      </c>
      <c r="T283" s="165" t="s">
        <v>36</v>
      </c>
      <c r="U283" s="165" t="s">
        <v>36</v>
      </c>
      <c r="V283" s="165" t="s">
        <v>36</v>
      </c>
      <c r="W283" s="165" t="s">
        <v>36</v>
      </c>
      <c r="X283" s="66">
        <v>100</v>
      </c>
      <c r="Y283" s="67" t="s">
        <v>137</v>
      </c>
      <c r="Z283" s="178">
        <v>0</v>
      </c>
      <c r="AA283" s="174">
        <v>0</v>
      </c>
      <c r="AB283" s="174">
        <v>0</v>
      </c>
      <c r="AC283" s="174">
        <v>0</v>
      </c>
      <c r="AD283" s="174">
        <v>0</v>
      </c>
      <c r="AE283" s="174">
        <v>0</v>
      </c>
      <c r="AF283" s="174">
        <v>0</v>
      </c>
      <c r="AG283" s="177">
        <v>0</v>
      </c>
      <c r="AH283" s="70">
        <v>0</v>
      </c>
      <c r="AI283" s="66">
        <v>0</v>
      </c>
      <c r="AJ283" s="66">
        <v>0</v>
      </c>
      <c r="AK283" s="186">
        <f t="shared" si="9"/>
        <v>0</v>
      </c>
      <c r="AL283" s="181"/>
    </row>
    <row r="284" spans="1:38" x14ac:dyDescent="0.25">
      <c r="A284" s="52" t="s">
        <v>33</v>
      </c>
      <c r="B284" s="53" t="s">
        <v>439</v>
      </c>
      <c r="C284" s="54">
        <v>4.3055555555555562E-2</v>
      </c>
      <c r="D284" s="54">
        <v>5.9027777777777783E-2</v>
      </c>
      <c r="E284" s="52" t="s">
        <v>440</v>
      </c>
      <c r="F284" s="52" t="s">
        <v>518</v>
      </c>
      <c r="G284" s="52" t="s">
        <v>143</v>
      </c>
      <c r="H284" s="56" t="s">
        <v>142</v>
      </c>
      <c r="I284" s="45">
        <v>5</v>
      </c>
      <c r="J284" s="56" t="s">
        <v>142</v>
      </c>
      <c r="K284" s="56">
        <v>5</v>
      </c>
      <c r="L284" s="56" t="s">
        <v>36</v>
      </c>
      <c r="M284" s="45" t="s">
        <v>36</v>
      </c>
      <c r="N284" s="59" t="s">
        <v>142</v>
      </c>
      <c r="O284" s="83">
        <v>5</v>
      </c>
      <c r="P284" s="59" t="s">
        <v>142</v>
      </c>
      <c r="Q284" s="59">
        <v>5</v>
      </c>
      <c r="R284" s="59" t="s">
        <v>36</v>
      </c>
      <c r="S284" s="83" t="s">
        <v>36</v>
      </c>
      <c r="T284" s="165" t="s">
        <v>36</v>
      </c>
      <c r="U284" s="165" t="s">
        <v>36</v>
      </c>
      <c r="V284" s="165" t="s">
        <v>36</v>
      </c>
      <c r="W284" s="165" t="s">
        <v>36</v>
      </c>
      <c r="X284" s="66">
        <v>100</v>
      </c>
      <c r="Y284" s="67" t="s">
        <v>137</v>
      </c>
      <c r="Z284" s="178">
        <v>0.2</v>
      </c>
      <c r="AA284" s="174">
        <v>0</v>
      </c>
      <c r="AB284" s="174">
        <v>0</v>
      </c>
      <c r="AC284" s="174">
        <v>0</v>
      </c>
      <c r="AD284" s="174">
        <v>0</v>
      </c>
      <c r="AE284" s="174">
        <v>0</v>
      </c>
      <c r="AF284" s="174">
        <v>0</v>
      </c>
      <c r="AG284" s="177">
        <v>0</v>
      </c>
      <c r="AH284" s="70">
        <v>1</v>
      </c>
      <c r="AI284" s="66">
        <v>0.2</v>
      </c>
      <c r="AJ284" s="66">
        <f t="shared" si="8"/>
        <v>0.2</v>
      </c>
      <c r="AK284" s="186">
        <f t="shared" si="9"/>
        <v>0.2</v>
      </c>
      <c r="AL284" s="181"/>
    </row>
    <row r="285" spans="1:38" x14ac:dyDescent="0.25">
      <c r="A285" s="52" t="s">
        <v>33</v>
      </c>
      <c r="B285" s="53" t="s">
        <v>439</v>
      </c>
      <c r="C285" s="54">
        <v>0.10416666666666667</v>
      </c>
      <c r="D285" s="54">
        <v>0.11597222222222221</v>
      </c>
      <c r="E285" s="52" t="s">
        <v>441</v>
      </c>
      <c r="F285" s="52" t="s">
        <v>518</v>
      </c>
      <c r="G285" s="52" t="s">
        <v>143</v>
      </c>
      <c r="H285" s="56" t="s">
        <v>73</v>
      </c>
      <c r="I285" s="45">
        <v>5</v>
      </c>
      <c r="J285" s="56" t="s">
        <v>73</v>
      </c>
      <c r="K285" s="56">
        <v>5</v>
      </c>
      <c r="L285" s="56" t="s">
        <v>36</v>
      </c>
      <c r="M285" s="45" t="s">
        <v>36</v>
      </c>
      <c r="N285" s="59" t="s">
        <v>73</v>
      </c>
      <c r="O285" s="83">
        <v>5</v>
      </c>
      <c r="P285" s="59" t="s">
        <v>73</v>
      </c>
      <c r="Q285" s="59">
        <v>5</v>
      </c>
      <c r="R285" s="59" t="s">
        <v>36</v>
      </c>
      <c r="S285" s="83" t="s">
        <v>36</v>
      </c>
      <c r="T285" s="165" t="s">
        <v>36</v>
      </c>
      <c r="U285" s="165" t="s">
        <v>36</v>
      </c>
      <c r="V285" s="165" t="s">
        <v>36</v>
      </c>
      <c r="W285" s="165" t="s">
        <v>36</v>
      </c>
      <c r="X285" s="66">
        <v>100</v>
      </c>
      <c r="Y285" s="67" t="s">
        <v>137</v>
      </c>
      <c r="Z285" s="178">
        <v>0</v>
      </c>
      <c r="AA285" s="174">
        <v>0</v>
      </c>
      <c r="AB285" s="174">
        <v>0</v>
      </c>
      <c r="AC285" s="174">
        <v>0</v>
      </c>
      <c r="AD285" s="174">
        <v>0</v>
      </c>
      <c r="AE285" s="174">
        <v>0</v>
      </c>
      <c r="AF285" s="174">
        <v>0</v>
      </c>
      <c r="AG285" s="177">
        <v>0</v>
      </c>
      <c r="AH285" s="70">
        <v>0</v>
      </c>
      <c r="AI285" s="66">
        <v>0</v>
      </c>
      <c r="AJ285" s="66">
        <v>0</v>
      </c>
      <c r="AK285" s="186">
        <f t="shared" si="9"/>
        <v>0</v>
      </c>
      <c r="AL285" s="181"/>
    </row>
    <row r="286" spans="1:38" x14ac:dyDescent="0.25">
      <c r="A286" s="52" t="s">
        <v>33</v>
      </c>
      <c r="B286" s="53" t="s">
        <v>439</v>
      </c>
      <c r="C286" s="54">
        <v>0.14722222222222223</v>
      </c>
      <c r="D286" s="54">
        <v>0.17500000000000002</v>
      </c>
      <c r="E286" s="52" t="s">
        <v>442</v>
      </c>
      <c r="F286" s="52" t="s">
        <v>518</v>
      </c>
      <c r="G286" s="52" t="s">
        <v>143</v>
      </c>
      <c r="H286" s="56" t="s">
        <v>65</v>
      </c>
      <c r="I286" s="45">
        <v>5</v>
      </c>
      <c r="J286" s="56" t="s">
        <v>65</v>
      </c>
      <c r="K286" s="56">
        <v>5</v>
      </c>
      <c r="L286" s="56" t="s">
        <v>36</v>
      </c>
      <c r="M286" s="45" t="s">
        <v>36</v>
      </c>
      <c r="N286" s="59" t="s">
        <v>65</v>
      </c>
      <c r="O286" s="83">
        <v>5</v>
      </c>
      <c r="P286" s="59" t="s">
        <v>65</v>
      </c>
      <c r="Q286" s="59">
        <v>5</v>
      </c>
      <c r="R286" s="59" t="s">
        <v>36</v>
      </c>
      <c r="S286" s="83" t="s">
        <v>36</v>
      </c>
      <c r="T286" s="165" t="s">
        <v>36</v>
      </c>
      <c r="U286" s="165" t="s">
        <v>36</v>
      </c>
      <c r="V286" s="165" t="s">
        <v>36</v>
      </c>
      <c r="W286" s="165" t="s">
        <v>36</v>
      </c>
      <c r="X286" s="66">
        <v>100</v>
      </c>
      <c r="Y286" s="67" t="s">
        <v>137</v>
      </c>
      <c r="Z286" s="178">
        <v>0</v>
      </c>
      <c r="AA286" s="174">
        <v>0</v>
      </c>
      <c r="AB286" s="174">
        <v>0</v>
      </c>
      <c r="AC286" s="174">
        <v>0</v>
      </c>
      <c r="AD286" s="174">
        <v>0</v>
      </c>
      <c r="AE286" s="174">
        <v>0</v>
      </c>
      <c r="AF286" s="174">
        <v>0</v>
      </c>
      <c r="AG286" s="177">
        <v>0</v>
      </c>
      <c r="AH286" s="70">
        <v>0</v>
      </c>
      <c r="AI286" s="66">
        <v>0</v>
      </c>
      <c r="AJ286" s="66">
        <v>0</v>
      </c>
      <c r="AK286" s="186">
        <f t="shared" si="9"/>
        <v>0</v>
      </c>
      <c r="AL286" s="181"/>
    </row>
    <row r="287" spans="1:38" x14ac:dyDescent="0.25">
      <c r="A287" s="52" t="s">
        <v>33</v>
      </c>
      <c r="B287" s="53" t="s">
        <v>439</v>
      </c>
      <c r="C287" s="54">
        <v>0.23055555555555554</v>
      </c>
      <c r="D287" s="54">
        <v>0.23958333333333334</v>
      </c>
      <c r="E287" s="52" t="s">
        <v>443</v>
      </c>
      <c r="F287" s="52" t="s">
        <v>518</v>
      </c>
      <c r="G287" s="52" t="s">
        <v>143</v>
      </c>
      <c r="H287" s="56" t="s">
        <v>136</v>
      </c>
      <c r="I287" s="45">
        <v>5</v>
      </c>
      <c r="J287" s="56" t="s">
        <v>136</v>
      </c>
      <c r="K287" s="56">
        <v>5</v>
      </c>
      <c r="L287" s="56" t="s">
        <v>36</v>
      </c>
      <c r="M287" s="45" t="s">
        <v>36</v>
      </c>
      <c r="N287" s="59" t="s">
        <v>136</v>
      </c>
      <c r="O287" s="83">
        <v>5</v>
      </c>
      <c r="P287" s="59" t="s">
        <v>136</v>
      </c>
      <c r="Q287" s="59">
        <v>5</v>
      </c>
      <c r="R287" s="59" t="s">
        <v>36</v>
      </c>
      <c r="S287" s="83" t="s">
        <v>36</v>
      </c>
      <c r="T287" s="165" t="s">
        <v>36</v>
      </c>
      <c r="U287" s="165" t="s">
        <v>36</v>
      </c>
      <c r="V287" s="165" t="s">
        <v>36</v>
      </c>
      <c r="W287" s="165" t="s">
        <v>36</v>
      </c>
      <c r="X287" s="66">
        <v>100</v>
      </c>
      <c r="Y287" s="67" t="s">
        <v>137</v>
      </c>
      <c r="Z287" s="178">
        <v>0</v>
      </c>
      <c r="AA287" s="174">
        <v>0</v>
      </c>
      <c r="AB287" s="174">
        <v>0</v>
      </c>
      <c r="AC287" s="174">
        <v>0</v>
      </c>
      <c r="AD287" s="174">
        <v>0</v>
      </c>
      <c r="AE287" s="174">
        <v>0</v>
      </c>
      <c r="AF287" s="174">
        <v>0</v>
      </c>
      <c r="AG287" s="177">
        <v>0</v>
      </c>
      <c r="AH287" s="70">
        <v>0</v>
      </c>
      <c r="AI287" s="66">
        <v>0</v>
      </c>
      <c r="AJ287" s="66">
        <v>0</v>
      </c>
      <c r="AK287" s="186">
        <f t="shared" si="9"/>
        <v>0</v>
      </c>
      <c r="AL287" s="181"/>
    </row>
    <row r="288" spans="1:38" x14ac:dyDescent="0.25">
      <c r="A288" s="52" t="s">
        <v>33</v>
      </c>
      <c r="B288" s="53" t="s">
        <v>439</v>
      </c>
      <c r="C288" s="54">
        <v>0.27499999999999997</v>
      </c>
      <c r="D288" s="54">
        <v>0.29166666666666669</v>
      </c>
      <c r="E288" s="52" t="s">
        <v>444</v>
      </c>
      <c r="F288" s="52" t="s">
        <v>518</v>
      </c>
      <c r="G288" s="52" t="s">
        <v>143</v>
      </c>
      <c r="H288" s="56" t="s">
        <v>142</v>
      </c>
      <c r="I288" s="45">
        <v>5</v>
      </c>
      <c r="J288" s="56" t="s">
        <v>142</v>
      </c>
      <c r="K288" s="56">
        <v>5</v>
      </c>
      <c r="L288" s="56" t="s">
        <v>36</v>
      </c>
      <c r="M288" s="45" t="s">
        <v>36</v>
      </c>
      <c r="N288" s="59" t="s">
        <v>142</v>
      </c>
      <c r="O288" s="83">
        <v>5</v>
      </c>
      <c r="P288" s="59" t="s">
        <v>142</v>
      </c>
      <c r="Q288" s="59">
        <v>5</v>
      </c>
      <c r="R288" s="59" t="s">
        <v>36</v>
      </c>
      <c r="S288" s="83" t="s">
        <v>36</v>
      </c>
      <c r="T288" s="165" t="s">
        <v>36</v>
      </c>
      <c r="U288" s="165" t="s">
        <v>36</v>
      </c>
      <c r="V288" s="165" t="s">
        <v>36</v>
      </c>
      <c r="W288" s="165" t="s">
        <v>36</v>
      </c>
      <c r="X288" s="66">
        <v>100</v>
      </c>
      <c r="Y288" s="67" t="s">
        <v>137</v>
      </c>
      <c r="Z288" s="178">
        <v>0</v>
      </c>
      <c r="AA288" s="174">
        <v>0.5</v>
      </c>
      <c r="AB288" s="174">
        <v>0</v>
      </c>
      <c r="AC288" s="174">
        <v>0</v>
      </c>
      <c r="AD288" s="174">
        <v>0</v>
      </c>
      <c r="AE288" s="174">
        <v>0</v>
      </c>
      <c r="AF288" s="174">
        <v>0</v>
      </c>
      <c r="AG288" s="177">
        <v>0</v>
      </c>
      <c r="AH288" s="70">
        <v>1</v>
      </c>
      <c r="AI288" s="66">
        <v>0.5</v>
      </c>
      <c r="AJ288" s="66">
        <f t="shared" si="8"/>
        <v>0.5</v>
      </c>
      <c r="AK288" s="186">
        <f t="shared" si="9"/>
        <v>0.5</v>
      </c>
      <c r="AL288" s="181"/>
    </row>
    <row r="289" spans="1:38" x14ac:dyDescent="0.25">
      <c r="A289" s="52" t="s">
        <v>217</v>
      </c>
      <c r="B289" s="53" t="s">
        <v>439</v>
      </c>
      <c r="C289" s="54">
        <v>0.33888888888888885</v>
      </c>
      <c r="D289" s="54">
        <v>0.3666666666666667</v>
      </c>
      <c r="E289" s="52" t="s">
        <v>445</v>
      </c>
      <c r="F289" s="52" t="s">
        <v>518</v>
      </c>
      <c r="G289" s="52" t="s">
        <v>143</v>
      </c>
      <c r="H289" s="56" t="s">
        <v>73</v>
      </c>
      <c r="I289" s="45">
        <v>5</v>
      </c>
      <c r="J289" s="56" t="s">
        <v>73</v>
      </c>
      <c r="K289" s="56">
        <v>5</v>
      </c>
      <c r="L289" s="56" t="s">
        <v>36</v>
      </c>
      <c r="M289" s="45" t="s">
        <v>36</v>
      </c>
      <c r="N289" s="59" t="s">
        <v>73</v>
      </c>
      <c r="O289" s="83">
        <v>5</v>
      </c>
      <c r="P289" s="59" t="s">
        <v>73</v>
      </c>
      <c r="Q289" s="59">
        <v>5</v>
      </c>
      <c r="R289" s="59" t="s">
        <v>36</v>
      </c>
      <c r="S289" s="83" t="s">
        <v>36</v>
      </c>
      <c r="T289" s="165" t="s">
        <v>36</v>
      </c>
      <c r="U289" s="165" t="s">
        <v>36</v>
      </c>
      <c r="V289" s="165" t="s">
        <v>36</v>
      </c>
      <c r="W289" s="165" t="s">
        <v>36</v>
      </c>
      <c r="X289" s="66">
        <v>100</v>
      </c>
      <c r="Y289" s="67" t="s">
        <v>137</v>
      </c>
      <c r="Z289" s="178">
        <v>0</v>
      </c>
      <c r="AA289" s="174">
        <v>0</v>
      </c>
      <c r="AB289" s="174">
        <v>0</v>
      </c>
      <c r="AC289" s="174">
        <v>0</v>
      </c>
      <c r="AD289" s="174">
        <v>0</v>
      </c>
      <c r="AE289" s="174">
        <v>0</v>
      </c>
      <c r="AF289" s="174">
        <v>0</v>
      </c>
      <c r="AG289" s="177">
        <v>0</v>
      </c>
      <c r="AH289" s="70">
        <v>0</v>
      </c>
      <c r="AI289" s="66">
        <v>0</v>
      </c>
      <c r="AJ289" s="66">
        <v>0</v>
      </c>
      <c r="AK289" s="186">
        <f t="shared" si="9"/>
        <v>0</v>
      </c>
      <c r="AL289" s="181"/>
    </row>
    <row r="290" spans="1:38" x14ac:dyDescent="0.25">
      <c r="A290" s="52" t="s">
        <v>217</v>
      </c>
      <c r="B290" s="53" t="s">
        <v>439</v>
      </c>
      <c r="C290" s="54">
        <v>0.38125000000000003</v>
      </c>
      <c r="D290" s="54">
        <v>0.4236111111111111</v>
      </c>
      <c r="E290" s="52" t="s">
        <v>446</v>
      </c>
      <c r="F290" s="52" t="s">
        <v>518</v>
      </c>
      <c r="G290" s="52" t="s">
        <v>143</v>
      </c>
      <c r="H290" s="56" t="s">
        <v>136</v>
      </c>
      <c r="I290" s="45">
        <v>5</v>
      </c>
      <c r="J290" s="56" t="s">
        <v>136</v>
      </c>
      <c r="K290" s="56">
        <v>5</v>
      </c>
      <c r="L290" s="56" t="s">
        <v>36</v>
      </c>
      <c r="M290" s="45" t="s">
        <v>36</v>
      </c>
      <c r="N290" s="59" t="s">
        <v>136</v>
      </c>
      <c r="O290" s="83">
        <v>5</v>
      </c>
      <c r="P290" s="59" t="s">
        <v>136</v>
      </c>
      <c r="Q290" s="59">
        <v>5</v>
      </c>
      <c r="R290" s="59" t="s">
        <v>36</v>
      </c>
      <c r="S290" s="83" t="s">
        <v>36</v>
      </c>
      <c r="T290" s="165" t="s">
        <v>36</v>
      </c>
      <c r="U290" s="165" t="s">
        <v>36</v>
      </c>
      <c r="V290" s="165" t="s">
        <v>36</v>
      </c>
      <c r="W290" s="165" t="s">
        <v>36</v>
      </c>
      <c r="X290" s="66">
        <v>100</v>
      </c>
      <c r="Y290" s="67" t="s">
        <v>137</v>
      </c>
      <c r="Z290" s="178">
        <v>0</v>
      </c>
      <c r="AA290" s="174">
        <v>0</v>
      </c>
      <c r="AB290" s="174">
        <v>0</v>
      </c>
      <c r="AC290" s="174">
        <v>0</v>
      </c>
      <c r="AD290" s="174">
        <v>0</v>
      </c>
      <c r="AE290" s="174">
        <v>0</v>
      </c>
      <c r="AF290" s="174">
        <v>0</v>
      </c>
      <c r="AG290" s="177">
        <v>0</v>
      </c>
      <c r="AH290" s="70">
        <v>0</v>
      </c>
      <c r="AI290" s="66">
        <v>0</v>
      </c>
      <c r="AJ290" s="66">
        <v>0</v>
      </c>
      <c r="AK290" s="186">
        <f t="shared" si="9"/>
        <v>0</v>
      </c>
      <c r="AL290" s="181"/>
    </row>
    <row r="291" spans="1:38" x14ac:dyDescent="0.25">
      <c r="A291" s="52" t="s">
        <v>217</v>
      </c>
      <c r="B291" s="53" t="s">
        <v>439</v>
      </c>
      <c r="C291" s="54">
        <v>0.42708333333333331</v>
      </c>
      <c r="D291" s="54">
        <v>0.48958333333333331</v>
      </c>
      <c r="E291" s="52" t="s">
        <v>447</v>
      </c>
      <c r="F291" s="52" t="s">
        <v>518</v>
      </c>
      <c r="G291" s="52" t="s">
        <v>143</v>
      </c>
      <c r="H291" s="56" t="s">
        <v>65</v>
      </c>
      <c r="I291" s="45">
        <v>5</v>
      </c>
      <c r="J291" s="56" t="s">
        <v>65</v>
      </c>
      <c r="K291" s="56">
        <v>5</v>
      </c>
      <c r="L291" s="56" t="s">
        <v>36</v>
      </c>
      <c r="M291" s="45" t="s">
        <v>36</v>
      </c>
      <c r="N291" s="59" t="s">
        <v>65</v>
      </c>
      <c r="O291" s="83">
        <v>5</v>
      </c>
      <c r="P291" s="59" t="s">
        <v>65</v>
      </c>
      <c r="Q291" s="59">
        <v>5</v>
      </c>
      <c r="R291" s="59" t="s">
        <v>36</v>
      </c>
      <c r="S291" s="83" t="s">
        <v>36</v>
      </c>
      <c r="T291" s="165" t="s">
        <v>36</v>
      </c>
      <c r="U291" s="165" t="s">
        <v>36</v>
      </c>
      <c r="V291" s="165" t="s">
        <v>36</v>
      </c>
      <c r="W291" s="165" t="s">
        <v>36</v>
      </c>
      <c r="X291" s="66">
        <v>100</v>
      </c>
      <c r="Y291" s="67" t="s">
        <v>137</v>
      </c>
      <c r="Z291" s="178">
        <v>0</v>
      </c>
      <c r="AA291" s="174">
        <v>0</v>
      </c>
      <c r="AB291" s="174">
        <v>0</v>
      </c>
      <c r="AC291" s="174">
        <v>0</v>
      </c>
      <c r="AD291" s="174">
        <v>0</v>
      </c>
      <c r="AE291" s="174">
        <v>0</v>
      </c>
      <c r="AF291" s="174">
        <v>0</v>
      </c>
      <c r="AG291" s="177">
        <v>0</v>
      </c>
      <c r="AH291" s="70">
        <v>0</v>
      </c>
      <c r="AI291" s="66">
        <v>0</v>
      </c>
      <c r="AJ291" s="66">
        <v>0</v>
      </c>
      <c r="AK291" s="186">
        <f t="shared" si="9"/>
        <v>0</v>
      </c>
      <c r="AL291" s="181"/>
    </row>
    <row r="292" spans="1:38" x14ac:dyDescent="0.25">
      <c r="A292" s="52" t="s">
        <v>217</v>
      </c>
      <c r="B292" s="53" t="s">
        <v>439</v>
      </c>
      <c r="C292" s="54">
        <v>0.52083333333333337</v>
      </c>
      <c r="D292" s="54">
        <v>0.55277777777777781</v>
      </c>
      <c r="E292" s="52" t="s">
        <v>448</v>
      </c>
      <c r="F292" s="52" t="s">
        <v>518</v>
      </c>
      <c r="G292" s="52" t="s">
        <v>143</v>
      </c>
      <c r="H292" s="56" t="s">
        <v>142</v>
      </c>
      <c r="I292" s="45">
        <v>5</v>
      </c>
      <c r="J292" s="56" t="s">
        <v>142</v>
      </c>
      <c r="K292" s="56">
        <v>5</v>
      </c>
      <c r="L292" s="56" t="s">
        <v>36</v>
      </c>
      <c r="M292" s="45" t="s">
        <v>36</v>
      </c>
      <c r="N292" s="59" t="s">
        <v>142</v>
      </c>
      <c r="O292" s="83">
        <v>5</v>
      </c>
      <c r="P292" s="59" t="s">
        <v>142</v>
      </c>
      <c r="Q292" s="59">
        <v>5</v>
      </c>
      <c r="R292" s="59" t="s">
        <v>36</v>
      </c>
      <c r="S292" s="83" t="s">
        <v>36</v>
      </c>
      <c r="T292" s="165" t="s">
        <v>36</v>
      </c>
      <c r="U292" s="165" t="s">
        <v>36</v>
      </c>
      <c r="V292" s="165" t="s">
        <v>36</v>
      </c>
      <c r="W292" s="165" t="s">
        <v>36</v>
      </c>
      <c r="X292" s="66">
        <v>100</v>
      </c>
      <c r="Y292" s="67" t="s">
        <v>137</v>
      </c>
      <c r="Z292" s="178">
        <v>0</v>
      </c>
      <c r="AA292" s="174">
        <v>0</v>
      </c>
      <c r="AB292" s="174">
        <v>0</v>
      </c>
      <c r="AC292" s="174">
        <v>0</v>
      </c>
      <c r="AD292" s="174">
        <v>0</v>
      </c>
      <c r="AE292" s="174">
        <v>0</v>
      </c>
      <c r="AF292" s="174">
        <v>0</v>
      </c>
      <c r="AG292" s="177">
        <v>0</v>
      </c>
      <c r="AH292" s="70">
        <v>0</v>
      </c>
      <c r="AI292" s="66">
        <v>0</v>
      </c>
      <c r="AJ292" s="66">
        <v>0</v>
      </c>
      <c r="AK292" s="186">
        <f t="shared" si="9"/>
        <v>0</v>
      </c>
      <c r="AL292" s="181"/>
    </row>
    <row r="293" spans="1:38" x14ac:dyDescent="0.25">
      <c r="A293" s="52" t="s">
        <v>217</v>
      </c>
      <c r="B293" s="53" t="s">
        <v>439</v>
      </c>
      <c r="C293" s="54">
        <v>0.57013888888888886</v>
      </c>
      <c r="D293" s="54">
        <v>0.61249999999999993</v>
      </c>
      <c r="E293" s="52" t="s">
        <v>449</v>
      </c>
      <c r="F293" s="52" t="s">
        <v>518</v>
      </c>
      <c r="G293" s="52" t="s">
        <v>143</v>
      </c>
      <c r="H293" s="56" t="s">
        <v>73</v>
      </c>
      <c r="I293" s="45">
        <v>5</v>
      </c>
      <c r="J293" s="56" t="s">
        <v>73</v>
      </c>
      <c r="K293" s="56">
        <v>5</v>
      </c>
      <c r="L293" s="56" t="s">
        <v>36</v>
      </c>
      <c r="M293" s="45" t="s">
        <v>36</v>
      </c>
      <c r="N293" s="59" t="s">
        <v>73</v>
      </c>
      <c r="O293" s="83">
        <v>4</v>
      </c>
      <c r="P293" s="59" t="s">
        <v>73</v>
      </c>
      <c r="Q293" s="59">
        <v>5</v>
      </c>
      <c r="R293" s="59" t="s">
        <v>36</v>
      </c>
      <c r="S293" s="83" t="s">
        <v>36</v>
      </c>
      <c r="T293" s="165" t="s">
        <v>36</v>
      </c>
      <c r="U293" s="165" t="s">
        <v>36</v>
      </c>
      <c r="V293" s="165" t="s">
        <v>36</v>
      </c>
      <c r="W293" s="165" t="s">
        <v>36</v>
      </c>
      <c r="X293" s="66">
        <v>90</v>
      </c>
      <c r="Y293" s="67" t="s">
        <v>137</v>
      </c>
      <c r="Z293" s="178">
        <v>0</v>
      </c>
      <c r="AA293" s="174">
        <v>0</v>
      </c>
      <c r="AB293" s="174">
        <v>0</v>
      </c>
      <c r="AC293" s="174">
        <v>0</v>
      </c>
      <c r="AD293" s="174">
        <v>0</v>
      </c>
      <c r="AE293" s="174">
        <v>0</v>
      </c>
      <c r="AF293" s="174">
        <v>0</v>
      </c>
      <c r="AG293" s="177">
        <v>0</v>
      </c>
      <c r="AH293" s="70">
        <v>0</v>
      </c>
      <c r="AI293" s="66">
        <v>0</v>
      </c>
      <c r="AJ293" s="66">
        <v>0</v>
      </c>
      <c r="AK293" s="186">
        <f t="shared" si="9"/>
        <v>0</v>
      </c>
      <c r="AL293" s="181"/>
    </row>
    <row r="294" spans="1:38" x14ac:dyDescent="0.25">
      <c r="A294" s="52" t="s">
        <v>217</v>
      </c>
      <c r="B294" s="53" t="s">
        <v>439</v>
      </c>
      <c r="C294" s="54">
        <v>0.63680555555555551</v>
      </c>
      <c r="D294" s="54">
        <v>0.65902777777777777</v>
      </c>
      <c r="E294" s="52" t="s">
        <v>450</v>
      </c>
      <c r="F294" s="52" t="s">
        <v>518</v>
      </c>
      <c r="G294" s="52" t="s">
        <v>143</v>
      </c>
      <c r="H294" s="56" t="s">
        <v>136</v>
      </c>
      <c r="I294" s="45">
        <v>5</v>
      </c>
      <c r="J294" s="56" t="s">
        <v>136</v>
      </c>
      <c r="K294" s="56">
        <v>5</v>
      </c>
      <c r="L294" s="56" t="s">
        <v>36</v>
      </c>
      <c r="M294" s="45" t="s">
        <v>36</v>
      </c>
      <c r="N294" s="59" t="s">
        <v>136</v>
      </c>
      <c r="O294" s="83">
        <v>5</v>
      </c>
      <c r="P294" s="59" t="s">
        <v>136</v>
      </c>
      <c r="Q294" s="59">
        <v>5</v>
      </c>
      <c r="R294" s="59" t="s">
        <v>36</v>
      </c>
      <c r="S294" s="83" t="s">
        <v>36</v>
      </c>
      <c r="T294" s="165" t="s">
        <v>36</v>
      </c>
      <c r="U294" s="165" t="s">
        <v>36</v>
      </c>
      <c r="V294" s="165" t="s">
        <v>36</v>
      </c>
      <c r="W294" s="165" t="s">
        <v>36</v>
      </c>
      <c r="X294" s="66">
        <v>100</v>
      </c>
      <c r="Y294" s="67" t="s">
        <v>137</v>
      </c>
      <c r="Z294" s="178">
        <v>0</v>
      </c>
      <c r="AA294" s="174">
        <v>0</v>
      </c>
      <c r="AB294" s="174">
        <v>0</v>
      </c>
      <c r="AC294" s="174">
        <v>0</v>
      </c>
      <c r="AD294" s="174">
        <v>0</v>
      </c>
      <c r="AE294" s="174">
        <v>0</v>
      </c>
      <c r="AF294" s="174">
        <v>0</v>
      </c>
      <c r="AG294" s="177">
        <v>0</v>
      </c>
      <c r="AH294" s="70">
        <v>0</v>
      </c>
      <c r="AI294" s="66">
        <v>0</v>
      </c>
      <c r="AJ294" s="66">
        <v>0</v>
      </c>
      <c r="AK294" s="186">
        <f t="shared" si="9"/>
        <v>0</v>
      </c>
      <c r="AL294" s="181"/>
    </row>
    <row r="295" spans="1:38" ht="15.75" customHeight="1" x14ac:dyDescent="0.25">
      <c r="A295" s="52" t="s">
        <v>217</v>
      </c>
      <c r="B295" s="53" t="s">
        <v>439</v>
      </c>
      <c r="C295" s="54">
        <v>0.6743055555555556</v>
      </c>
      <c r="D295" s="54">
        <v>0.71527777777777779</v>
      </c>
      <c r="E295" s="52" t="s">
        <v>451</v>
      </c>
      <c r="F295" s="52" t="s">
        <v>518</v>
      </c>
      <c r="G295" s="52" t="s">
        <v>143</v>
      </c>
      <c r="H295" s="56" t="s">
        <v>65</v>
      </c>
      <c r="I295" s="45">
        <v>5</v>
      </c>
      <c r="J295" s="56" t="s">
        <v>65</v>
      </c>
      <c r="K295" s="56">
        <v>5</v>
      </c>
      <c r="L295" s="56" t="s">
        <v>36</v>
      </c>
      <c r="M295" s="45" t="s">
        <v>36</v>
      </c>
      <c r="N295" s="59" t="s">
        <v>65</v>
      </c>
      <c r="O295" s="83">
        <v>5</v>
      </c>
      <c r="P295" s="59" t="s">
        <v>65</v>
      </c>
      <c r="Q295" s="59">
        <v>4</v>
      </c>
      <c r="R295" s="59" t="s">
        <v>36</v>
      </c>
      <c r="S295" s="83" t="s">
        <v>36</v>
      </c>
      <c r="T295" s="165" t="s">
        <v>36</v>
      </c>
      <c r="U295" s="165" t="s">
        <v>36</v>
      </c>
      <c r="V295" s="165" t="s">
        <v>36</v>
      </c>
      <c r="W295" s="165" t="s">
        <v>36</v>
      </c>
      <c r="X295" s="66">
        <v>90</v>
      </c>
      <c r="Y295" s="67" t="s">
        <v>137</v>
      </c>
      <c r="Z295" s="178">
        <v>0</v>
      </c>
      <c r="AA295" s="174">
        <v>0</v>
      </c>
      <c r="AB295" s="174">
        <v>0</v>
      </c>
      <c r="AC295" s="174">
        <v>0</v>
      </c>
      <c r="AD295" s="174">
        <v>0</v>
      </c>
      <c r="AE295" s="174">
        <v>0</v>
      </c>
      <c r="AF295" s="174">
        <v>0</v>
      </c>
      <c r="AG295" s="177">
        <v>0</v>
      </c>
      <c r="AH295" s="70">
        <v>0</v>
      </c>
      <c r="AI295" s="66">
        <v>0</v>
      </c>
      <c r="AJ295" s="66">
        <v>0</v>
      </c>
      <c r="AK295" s="186">
        <f t="shared" si="9"/>
        <v>0</v>
      </c>
      <c r="AL295" s="181"/>
    </row>
    <row r="296" spans="1:38" x14ac:dyDescent="0.25">
      <c r="A296" s="52" t="s">
        <v>217</v>
      </c>
      <c r="B296" s="53" t="s">
        <v>439</v>
      </c>
      <c r="C296" s="54">
        <v>0.72916666666666663</v>
      </c>
      <c r="D296" s="54">
        <v>0.74513888888888891</v>
      </c>
      <c r="E296" s="52" t="s">
        <v>452</v>
      </c>
      <c r="F296" s="52" t="s">
        <v>518</v>
      </c>
      <c r="G296" s="52" t="s">
        <v>143</v>
      </c>
      <c r="H296" s="56" t="s">
        <v>142</v>
      </c>
      <c r="I296" s="45">
        <v>5</v>
      </c>
      <c r="J296" s="56" t="s">
        <v>142</v>
      </c>
      <c r="K296" s="56">
        <v>5</v>
      </c>
      <c r="L296" s="56" t="s">
        <v>36</v>
      </c>
      <c r="M296" s="45" t="s">
        <v>36</v>
      </c>
      <c r="N296" s="59" t="s">
        <v>142</v>
      </c>
      <c r="O296" s="83">
        <v>5</v>
      </c>
      <c r="P296" s="59" t="s">
        <v>142</v>
      </c>
      <c r="Q296" s="59">
        <v>5</v>
      </c>
      <c r="R296" s="59" t="s">
        <v>36</v>
      </c>
      <c r="S296" s="83" t="s">
        <v>36</v>
      </c>
      <c r="T296" s="165" t="s">
        <v>36</v>
      </c>
      <c r="U296" s="165" t="s">
        <v>36</v>
      </c>
      <c r="V296" s="165" t="s">
        <v>36</v>
      </c>
      <c r="W296" s="165" t="s">
        <v>36</v>
      </c>
      <c r="X296" s="66">
        <v>100</v>
      </c>
      <c r="Y296" s="67" t="s">
        <v>137</v>
      </c>
      <c r="Z296" s="178">
        <v>0</v>
      </c>
      <c r="AA296" s="174">
        <v>0</v>
      </c>
      <c r="AB296" s="174">
        <v>0</v>
      </c>
      <c r="AC296" s="174">
        <v>0</v>
      </c>
      <c r="AD296" s="174">
        <v>0</v>
      </c>
      <c r="AE296" s="174">
        <v>0</v>
      </c>
      <c r="AF296" s="174">
        <v>0</v>
      </c>
      <c r="AG296" s="177">
        <v>0</v>
      </c>
      <c r="AH296" s="70">
        <v>0</v>
      </c>
      <c r="AI296" s="66">
        <v>0</v>
      </c>
      <c r="AJ296" s="66">
        <v>0</v>
      </c>
      <c r="AK296" s="186">
        <f t="shared" si="9"/>
        <v>0</v>
      </c>
      <c r="AL296" s="181"/>
    </row>
    <row r="297" spans="1:38" x14ac:dyDescent="0.25">
      <c r="A297" s="52" t="s">
        <v>33</v>
      </c>
      <c r="B297" s="53" t="s">
        <v>439</v>
      </c>
      <c r="C297" s="54">
        <v>0.79652777777777783</v>
      </c>
      <c r="D297" s="54">
        <v>0.84444444444444444</v>
      </c>
      <c r="E297" s="52" t="s">
        <v>453</v>
      </c>
      <c r="F297" s="52" t="s">
        <v>518</v>
      </c>
      <c r="G297" s="52" t="s">
        <v>143</v>
      </c>
      <c r="H297" s="56" t="s">
        <v>73</v>
      </c>
      <c r="I297" s="45">
        <v>5</v>
      </c>
      <c r="J297" s="56" t="s">
        <v>73</v>
      </c>
      <c r="K297" s="56">
        <v>5</v>
      </c>
      <c r="L297" s="56" t="s">
        <v>36</v>
      </c>
      <c r="M297" s="45" t="s">
        <v>36</v>
      </c>
      <c r="N297" s="59" t="s">
        <v>73</v>
      </c>
      <c r="O297" s="83">
        <v>5</v>
      </c>
      <c r="P297" s="59" t="s">
        <v>73</v>
      </c>
      <c r="Q297" s="59">
        <v>5</v>
      </c>
      <c r="R297" s="59" t="s">
        <v>36</v>
      </c>
      <c r="S297" s="83" t="s">
        <v>36</v>
      </c>
      <c r="T297" s="165" t="s">
        <v>36</v>
      </c>
      <c r="U297" s="165" t="s">
        <v>36</v>
      </c>
      <c r="V297" s="165" t="s">
        <v>36</v>
      </c>
      <c r="W297" s="165" t="s">
        <v>36</v>
      </c>
      <c r="X297" s="66">
        <v>100</v>
      </c>
      <c r="Y297" s="67" t="s">
        <v>137</v>
      </c>
      <c r="Z297" s="178">
        <v>0</v>
      </c>
      <c r="AA297" s="174">
        <v>0</v>
      </c>
      <c r="AB297" s="174">
        <v>0</v>
      </c>
      <c r="AC297" s="174">
        <v>0</v>
      </c>
      <c r="AD297" s="174">
        <v>0</v>
      </c>
      <c r="AE297" s="174">
        <v>0</v>
      </c>
      <c r="AF297" s="174">
        <v>0</v>
      </c>
      <c r="AG297" s="177">
        <v>0</v>
      </c>
      <c r="AH297" s="70">
        <v>0</v>
      </c>
      <c r="AI297" s="66">
        <v>0</v>
      </c>
      <c r="AJ297" s="66">
        <v>0</v>
      </c>
      <c r="AK297" s="186">
        <f t="shared" si="9"/>
        <v>0</v>
      </c>
      <c r="AL297" s="181"/>
    </row>
    <row r="298" spans="1:38" x14ac:dyDescent="0.25">
      <c r="A298" s="52" t="s">
        <v>33</v>
      </c>
      <c r="B298" s="53" t="s">
        <v>439</v>
      </c>
      <c r="C298" s="54">
        <v>0.85138888888888886</v>
      </c>
      <c r="D298" s="54">
        <v>0.86805555555555547</v>
      </c>
      <c r="E298" s="52" t="s">
        <v>454</v>
      </c>
      <c r="F298" s="52" t="s">
        <v>518</v>
      </c>
      <c r="G298" s="52" t="s">
        <v>143</v>
      </c>
      <c r="H298" s="56" t="s">
        <v>136</v>
      </c>
      <c r="I298" s="45">
        <v>5</v>
      </c>
      <c r="J298" s="56" t="s">
        <v>136</v>
      </c>
      <c r="K298" s="56">
        <v>5</v>
      </c>
      <c r="L298" s="56" t="s">
        <v>36</v>
      </c>
      <c r="M298" s="45" t="s">
        <v>36</v>
      </c>
      <c r="N298" s="59" t="s">
        <v>136</v>
      </c>
      <c r="O298" s="83">
        <v>5</v>
      </c>
      <c r="P298" s="59" t="s">
        <v>136</v>
      </c>
      <c r="Q298" s="59">
        <v>5</v>
      </c>
      <c r="R298" s="59" t="s">
        <v>36</v>
      </c>
      <c r="S298" s="83" t="s">
        <v>36</v>
      </c>
      <c r="T298" s="165" t="s">
        <v>36</v>
      </c>
      <c r="U298" s="165" t="s">
        <v>36</v>
      </c>
      <c r="V298" s="165" t="s">
        <v>36</v>
      </c>
      <c r="W298" s="165" t="s">
        <v>36</v>
      </c>
      <c r="X298" s="66">
        <v>100</v>
      </c>
      <c r="Y298" s="67" t="s">
        <v>137</v>
      </c>
      <c r="Z298" s="178">
        <v>0</v>
      </c>
      <c r="AA298" s="174">
        <v>0</v>
      </c>
      <c r="AB298" s="174">
        <v>0</v>
      </c>
      <c r="AC298" s="174">
        <v>0</v>
      </c>
      <c r="AD298" s="174">
        <v>0</v>
      </c>
      <c r="AE298" s="174">
        <v>0</v>
      </c>
      <c r="AF298" s="174">
        <v>0</v>
      </c>
      <c r="AG298" s="177">
        <v>0</v>
      </c>
      <c r="AH298" s="70">
        <v>0</v>
      </c>
      <c r="AI298" s="66">
        <v>0</v>
      </c>
      <c r="AJ298" s="66">
        <v>0</v>
      </c>
      <c r="AK298" s="186">
        <f t="shared" si="9"/>
        <v>0</v>
      </c>
      <c r="AL298" s="181"/>
    </row>
    <row r="299" spans="1:38" x14ac:dyDescent="0.25">
      <c r="A299" s="52" t="s">
        <v>33</v>
      </c>
      <c r="B299" s="53" t="s">
        <v>439</v>
      </c>
      <c r="C299" s="54">
        <v>0.88541666666666663</v>
      </c>
      <c r="D299" s="54">
        <v>0.89930555555555547</v>
      </c>
      <c r="E299" s="52" t="s">
        <v>455</v>
      </c>
      <c r="F299" s="52" t="s">
        <v>518</v>
      </c>
      <c r="G299" s="52" t="s">
        <v>143</v>
      </c>
      <c r="H299" s="56" t="s">
        <v>65</v>
      </c>
      <c r="I299" s="45">
        <v>5</v>
      </c>
      <c r="J299" s="56" t="s">
        <v>65</v>
      </c>
      <c r="K299" s="56">
        <v>5</v>
      </c>
      <c r="L299" s="56" t="s">
        <v>36</v>
      </c>
      <c r="M299" s="45" t="s">
        <v>36</v>
      </c>
      <c r="N299" s="59" t="s">
        <v>65</v>
      </c>
      <c r="O299" s="83">
        <v>5</v>
      </c>
      <c r="P299" s="59" t="s">
        <v>65</v>
      </c>
      <c r="Q299" s="59">
        <v>5</v>
      </c>
      <c r="R299" s="59" t="s">
        <v>36</v>
      </c>
      <c r="S299" s="83" t="s">
        <v>36</v>
      </c>
      <c r="T299" s="165" t="s">
        <v>36</v>
      </c>
      <c r="U299" s="165" t="s">
        <v>36</v>
      </c>
      <c r="V299" s="165" t="s">
        <v>36</v>
      </c>
      <c r="W299" s="165" t="s">
        <v>36</v>
      </c>
      <c r="X299" s="66">
        <v>100</v>
      </c>
      <c r="Y299" s="67" t="s">
        <v>137</v>
      </c>
      <c r="Z299" s="178">
        <v>0</v>
      </c>
      <c r="AA299" s="174">
        <v>0</v>
      </c>
      <c r="AB299" s="174">
        <v>0</v>
      </c>
      <c r="AC299" s="174">
        <v>0</v>
      </c>
      <c r="AD299" s="174">
        <v>0</v>
      </c>
      <c r="AE299" s="174">
        <v>0</v>
      </c>
      <c r="AF299" s="174">
        <v>0</v>
      </c>
      <c r="AG299" s="177">
        <v>0</v>
      </c>
      <c r="AH299" s="70">
        <v>0</v>
      </c>
      <c r="AI299" s="66">
        <v>0</v>
      </c>
      <c r="AJ299" s="66">
        <v>0</v>
      </c>
      <c r="AK299" s="186">
        <f t="shared" si="9"/>
        <v>0</v>
      </c>
      <c r="AL299" s="181"/>
    </row>
    <row r="300" spans="1:38" x14ac:dyDescent="0.25">
      <c r="A300" s="52" t="s">
        <v>33</v>
      </c>
      <c r="B300" s="53" t="s">
        <v>439</v>
      </c>
      <c r="C300" s="54">
        <v>0.97569444444444453</v>
      </c>
      <c r="D300" s="54">
        <v>0.98263888888888884</v>
      </c>
      <c r="E300" s="52" t="s">
        <v>456</v>
      </c>
      <c r="F300" s="52" t="s">
        <v>518</v>
      </c>
      <c r="G300" s="52" t="s">
        <v>143</v>
      </c>
      <c r="H300" s="56" t="s">
        <v>142</v>
      </c>
      <c r="I300" s="45">
        <v>5</v>
      </c>
      <c r="J300" s="56" t="s">
        <v>142</v>
      </c>
      <c r="K300" s="56">
        <v>5</v>
      </c>
      <c r="L300" s="56" t="s">
        <v>36</v>
      </c>
      <c r="M300" s="45" t="s">
        <v>36</v>
      </c>
      <c r="N300" s="59" t="s">
        <v>142</v>
      </c>
      <c r="O300" s="83">
        <v>5</v>
      </c>
      <c r="P300" s="59" t="s">
        <v>142</v>
      </c>
      <c r="Q300" s="59">
        <v>5</v>
      </c>
      <c r="R300" s="59" t="s">
        <v>36</v>
      </c>
      <c r="S300" s="83" t="s">
        <v>36</v>
      </c>
      <c r="T300" s="165" t="s">
        <v>36</v>
      </c>
      <c r="U300" s="165" t="s">
        <v>36</v>
      </c>
      <c r="V300" s="165" t="s">
        <v>36</v>
      </c>
      <c r="W300" s="165" t="s">
        <v>36</v>
      </c>
      <c r="X300" s="66">
        <v>100</v>
      </c>
      <c r="Y300" s="67" t="s">
        <v>137</v>
      </c>
      <c r="Z300" s="178">
        <v>0</v>
      </c>
      <c r="AA300" s="174">
        <v>0</v>
      </c>
      <c r="AB300" s="174">
        <v>0</v>
      </c>
      <c r="AC300" s="174">
        <v>0</v>
      </c>
      <c r="AD300" s="174">
        <v>0</v>
      </c>
      <c r="AE300" s="174">
        <v>0</v>
      </c>
      <c r="AF300" s="174">
        <v>0</v>
      </c>
      <c r="AG300" s="177">
        <v>0</v>
      </c>
      <c r="AH300" s="70">
        <v>0</v>
      </c>
      <c r="AI300" s="66">
        <v>0</v>
      </c>
      <c r="AJ300" s="66">
        <v>0</v>
      </c>
      <c r="AK300" s="186">
        <f t="shared" si="9"/>
        <v>0</v>
      </c>
      <c r="AL300" s="181"/>
    </row>
    <row r="301" spans="1:38" x14ac:dyDescent="0.25">
      <c r="A301" s="52" t="s">
        <v>33</v>
      </c>
      <c r="B301" s="53" t="s">
        <v>457</v>
      </c>
      <c r="C301" s="54">
        <v>4.8611111111111112E-2</v>
      </c>
      <c r="D301" s="54">
        <v>5.5555555555555552E-2</v>
      </c>
      <c r="E301" s="52" t="s">
        <v>458</v>
      </c>
      <c r="F301" s="52" t="s">
        <v>518</v>
      </c>
      <c r="G301" s="52" t="s">
        <v>143</v>
      </c>
      <c r="H301" s="56" t="s">
        <v>73</v>
      </c>
      <c r="I301" s="45">
        <v>5</v>
      </c>
      <c r="J301" s="56" t="s">
        <v>73</v>
      </c>
      <c r="K301" s="56">
        <v>5</v>
      </c>
      <c r="L301" s="56" t="s">
        <v>36</v>
      </c>
      <c r="M301" s="45" t="s">
        <v>36</v>
      </c>
      <c r="N301" s="59" t="s">
        <v>73</v>
      </c>
      <c r="O301" s="83">
        <v>5</v>
      </c>
      <c r="P301" s="59" t="s">
        <v>73</v>
      </c>
      <c r="Q301" s="59">
        <v>5</v>
      </c>
      <c r="R301" s="59" t="s">
        <v>36</v>
      </c>
      <c r="S301" s="83" t="s">
        <v>36</v>
      </c>
      <c r="T301" s="165" t="s">
        <v>36</v>
      </c>
      <c r="U301" s="165" t="s">
        <v>36</v>
      </c>
      <c r="V301" s="165" t="s">
        <v>36</v>
      </c>
      <c r="W301" s="165" t="s">
        <v>36</v>
      </c>
      <c r="X301" s="66">
        <v>100</v>
      </c>
      <c r="Y301" s="67" t="s">
        <v>137</v>
      </c>
      <c r="Z301" s="178">
        <v>0</v>
      </c>
      <c r="AA301" s="174">
        <v>0</v>
      </c>
      <c r="AB301" s="174">
        <v>0</v>
      </c>
      <c r="AC301" s="174">
        <v>0</v>
      </c>
      <c r="AD301" s="174">
        <v>0</v>
      </c>
      <c r="AE301" s="174">
        <v>0</v>
      </c>
      <c r="AF301" s="174">
        <v>0</v>
      </c>
      <c r="AG301" s="177">
        <v>0</v>
      </c>
      <c r="AH301" s="70">
        <v>0</v>
      </c>
      <c r="AI301" s="66">
        <v>0</v>
      </c>
      <c r="AJ301" s="66">
        <v>0</v>
      </c>
      <c r="AK301" s="186">
        <f t="shared" si="9"/>
        <v>0</v>
      </c>
      <c r="AL301" s="181"/>
    </row>
    <row r="302" spans="1:38" x14ac:dyDescent="0.25">
      <c r="A302" s="52" t="s">
        <v>33</v>
      </c>
      <c r="B302" s="53" t="s">
        <v>457</v>
      </c>
      <c r="C302" s="54">
        <v>9.2361111111111116E-2</v>
      </c>
      <c r="D302" s="54">
        <v>0.18958333333333333</v>
      </c>
      <c r="E302" s="52" t="s">
        <v>459</v>
      </c>
      <c r="F302" s="52" t="s">
        <v>518</v>
      </c>
      <c r="G302" s="52" t="s">
        <v>143</v>
      </c>
      <c r="H302" s="56" t="s">
        <v>136</v>
      </c>
      <c r="I302" s="45">
        <v>5</v>
      </c>
      <c r="J302" s="56" t="s">
        <v>136</v>
      </c>
      <c r="K302" s="56">
        <v>5</v>
      </c>
      <c r="L302" s="56" t="s">
        <v>36</v>
      </c>
      <c r="M302" s="45" t="s">
        <v>36</v>
      </c>
      <c r="N302" s="59" t="s">
        <v>136</v>
      </c>
      <c r="O302" s="83">
        <v>5</v>
      </c>
      <c r="P302" s="59" t="s">
        <v>136</v>
      </c>
      <c r="Q302" s="59">
        <v>3</v>
      </c>
      <c r="R302" s="59" t="s">
        <v>36</v>
      </c>
      <c r="S302" s="83" t="s">
        <v>36</v>
      </c>
      <c r="T302" s="165" t="s">
        <v>36</v>
      </c>
      <c r="U302" s="165" t="s">
        <v>36</v>
      </c>
      <c r="V302" s="165" t="s">
        <v>36</v>
      </c>
      <c r="W302" s="165" t="s">
        <v>36</v>
      </c>
      <c r="X302" s="66">
        <v>80</v>
      </c>
      <c r="Y302" s="67" t="s">
        <v>146</v>
      </c>
      <c r="Z302" s="178">
        <v>0</v>
      </c>
      <c r="AA302" s="174">
        <v>0</v>
      </c>
      <c r="AB302" s="174">
        <v>0</v>
      </c>
      <c r="AC302" s="174">
        <v>0</v>
      </c>
      <c r="AD302" s="174">
        <v>0</v>
      </c>
      <c r="AE302" s="174">
        <v>0</v>
      </c>
      <c r="AF302" s="174">
        <v>0</v>
      </c>
      <c r="AG302" s="177">
        <v>0</v>
      </c>
      <c r="AH302" s="70">
        <v>0</v>
      </c>
      <c r="AI302" s="66">
        <v>0</v>
      </c>
      <c r="AJ302" s="66">
        <v>0</v>
      </c>
      <c r="AK302" s="186">
        <f t="shared" si="9"/>
        <v>0</v>
      </c>
      <c r="AL302" s="181"/>
    </row>
    <row r="303" spans="1:38" x14ac:dyDescent="0.25">
      <c r="A303" s="52" t="s">
        <v>217</v>
      </c>
      <c r="B303" s="53" t="s">
        <v>457</v>
      </c>
      <c r="C303" s="54">
        <v>0.28194444444444444</v>
      </c>
      <c r="D303" s="54">
        <v>0.3125</v>
      </c>
      <c r="E303" s="52" t="s">
        <v>460</v>
      </c>
      <c r="F303" s="52" t="s">
        <v>518</v>
      </c>
      <c r="G303" s="52" t="s">
        <v>143</v>
      </c>
      <c r="H303" s="56" t="s">
        <v>65</v>
      </c>
      <c r="I303" s="45">
        <v>5</v>
      </c>
      <c r="J303" s="56" t="s">
        <v>65</v>
      </c>
      <c r="K303" s="56">
        <v>5</v>
      </c>
      <c r="L303" s="56" t="s">
        <v>36</v>
      </c>
      <c r="M303" s="45" t="s">
        <v>36</v>
      </c>
      <c r="N303" s="59" t="s">
        <v>65</v>
      </c>
      <c r="O303" s="83">
        <v>5</v>
      </c>
      <c r="P303" s="59" t="s">
        <v>65</v>
      </c>
      <c r="Q303" s="59">
        <v>5</v>
      </c>
      <c r="R303" s="59" t="s">
        <v>36</v>
      </c>
      <c r="S303" s="83" t="s">
        <v>36</v>
      </c>
      <c r="T303" s="164" t="s">
        <v>13</v>
      </c>
      <c r="U303" s="164" t="s">
        <v>136</v>
      </c>
      <c r="V303" s="164">
        <v>1</v>
      </c>
      <c r="W303" s="52" t="s">
        <v>459</v>
      </c>
      <c r="X303" s="66">
        <v>90</v>
      </c>
      <c r="Y303" s="67" t="s">
        <v>146</v>
      </c>
      <c r="Z303" s="178">
        <v>0</v>
      </c>
      <c r="AA303" s="174">
        <v>0</v>
      </c>
      <c r="AB303" s="174">
        <v>0</v>
      </c>
      <c r="AC303" s="174">
        <v>0</v>
      </c>
      <c r="AD303" s="174">
        <v>0</v>
      </c>
      <c r="AE303" s="174">
        <v>0</v>
      </c>
      <c r="AF303" s="174">
        <v>0</v>
      </c>
      <c r="AG303" s="177">
        <v>0</v>
      </c>
      <c r="AH303" s="70">
        <v>0</v>
      </c>
      <c r="AI303" s="66">
        <v>0</v>
      </c>
      <c r="AJ303" s="66">
        <v>0</v>
      </c>
      <c r="AK303" s="186">
        <f t="shared" si="9"/>
        <v>0</v>
      </c>
      <c r="AL303" s="181"/>
    </row>
    <row r="304" spans="1:38" x14ac:dyDescent="0.25">
      <c r="A304" s="52" t="s">
        <v>217</v>
      </c>
      <c r="B304" s="53" t="s">
        <v>457</v>
      </c>
      <c r="C304" s="54">
        <v>0.54513888888888895</v>
      </c>
      <c r="D304" s="54">
        <v>0.5708333333333333</v>
      </c>
      <c r="E304" s="52" t="s">
        <v>461</v>
      </c>
      <c r="F304" s="52" t="s">
        <v>518</v>
      </c>
      <c r="G304" s="52" t="s">
        <v>143</v>
      </c>
      <c r="H304" s="56" t="s">
        <v>142</v>
      </c>
      <c r="I304" s="45">
        <v>5</v>
      </c>
      <c r="J304" s="56" t="s">
        <v>142</v>
      </c>
      <c r="K304" s="56">
        <v>5</v>
      </c>
      <c r="L304" s="56" t="s">
        <v>36</v>
      </c>
      <c r="M304" s="45" t="s">
        <v>36</v>
      </c>
      <c r="N304" s="59" t="s">
        <v>142</v>
      </c>
      <c r="O304" s="83">
        <v>5</v>
      </c>
      <c r="P304" s="59" t="s">
        <v>142</v>
      </c>
      <c r="Q304" s="59">
        <v>5</v>
      </c>
      <c r="R304" s="59" t="s">
        <v>36</v>
      </c>
      <c r="S304" s="83" t="s">
        <v>36</v>
      </c>
      <c r="T304" s="165" t="s">
        <v>36</v>
      </c>
      <c r="U304" s="165" t="s">
        <v>36</v>
      </c>
      <c r="V304" s="165" t="s">
        <v>36</v>
      </c>
      <c r="W304" s="165" t="s">
        <v>36</v>
      </c>
      <c r="X304" s="66">
        <v>100</v>
      </c>
      <c r="Y304" s="67" t="s">
        <v>137</v>
      </c>
      <c r="Z304" s="178">
        <v>0</v>
      </c>
      <c r="AA304" s="174">
        <v>0</v>
      </c>
      <c r="AB304" s="174">
        <v>0</v>
      </c>
      <c r="AC304" s="174">
        <v>0</v>
      </c>
      <c r="AD304" s="174">
        <v>0</v>
      </c>
      <c r="AE304" s="174">
        <v>0</v>
      </c>
      <c r="AF304" s="174">
        <v>0</v>
      </c>
      <c r="AG304" s="177">
        <v>0</v>
      </c>
      <c r="AH304" s="70">
        <v>0</v>
      </c>
      <c r="AI304" s="66">
        <v>0</v>
      </c>
      <c r="AJ304" s="66">
        <v>0</v>
      </c>
      <c r="AK304" s="186">
        <f t="shared" si="9"/>
        <v>0</v>
      </c>
      <c r="AL304" s="181"/>
    </row>
    <row r="305" spans="1:38" x14ac:dyDescent="0.25">
      <c r="A305" s="52" t="s">
        <v>217</v>
      </c>
      <c r="B305" s="53" t="s">
        <v>462</v>
      </c>
      <c r="C305" s="54">
        <v>0.64930555555555558</v>
      </c>
      <c r="D305" s="54">
        <v>0.66388888888888886</v>
      </c>
      <c r="E305" s="52" t="s">
        <v>463</v>
      </c>
      <c r="F305" s="52" t="s">
        <v>518</v>
      </c>
      <c r="G305" s="52" t="s">
        <v>143</v>
      </c>
      <c r="H305" s="56" t="s">
        <v>73</v>
      </c>
      <c r="I305" s="45">
        <v>5</v>
      </c>
      <c r="J305" s="56" t="s">
        <v>73</v>
      </c>
      <c r="K305" s="56">
        <v>5</v>
      </c>
      <c r="L305" s="56" t="s">
        <v>36</v>
      </c>
      <c r="M305" s="45" t="s">
        <v>36</v>
      </c>
      <c r="N305" s="59" t="s">
        <v>73</v>
      </c>
      <c r="O305" s="83">
        <v>5</v>
      </c>
      <c r="P305" s="59" t="s">
        <v>73</v>
      </c>
      <c r="Q305" s="59">
        <v>4</v>
      </c>
      <c r="R305" s="59" t="s">
        <v>36</v>
      </c>
      <c r="S305" s="83" t="s">
        <v>36</v>
      </c>
      <c r="T305" s="165" t="s">
        <v>36</v>
      </c>
      <c r="U305" s="165" t="s">
        <v>36</v>
      </c>
      <c r="V305" s="165" t="s">
        <v>36</v>
      </c>
      <c r="W305" s="164" t="s">
        <v>36</v>
      </c>
      <c r="X305" s="66">
        <v>90</v>
      </c>
      <c r="Y305" s="67" t="s">
        <v>137</v>
      </c>
      <c r="Z305" s="178">
        <v>0</v>
      </c>
      <c r="AA305" s="174">
        <v>0</v>
      </c>
      <c r="AB305" s="174">
        <v>0</v>
      </c>
      <c r="AC305" s="174">
        <v>0</v>
      </c>
      <c r="AD305" s="174">
        <v>0</v>
      </c>
      <c r="AE305" s="174">
        <v>0</v>
      </c>
      <c r="AF305" s="174">
        <v>0</v>
      </c>
      <c r="AG305" s="177">
        <v>0</v>
      </c>
      <c r="AH305" s="70">
        <v>0</v>
      </c>
      <c r="AI305" s="66">
        <v>0</v>
      </c>
      <c r="AJ305" s="66">
        <v>0</v>
      </c>
      <c r="AK305" s="186">
        <f t="shared" si="9"/>
        <v>0</v>
      </c>
      <c r="AL305" s="181"/>
    </row>
    <row r="306" spans="1:38" x14ac:dyDescent="0.25">
      <c r="A306" s="52" t="s">
        <v>33</v>
      </c>
      <c r="B306" s="53" t="s">
        <v>457</v>
      </c>
      <c r="C306" s="54">
        <v>0.81944444444444453</v>
      </c>
      <c r="D306" s="54">
        <v>0.83819444444444446</v>
      </c>
      <c r="E306" s="52" t="s">
        <v>466</v>
      </c>
      <c r="F306" s="52" t="s">
        <v>518</v>
      </c>
      <c r="G306" s="52" t="s">
        <v>143</v>
      </c>
      <c r="H306" s="56" t="s">
        <v>136</v>
      </c>
      <c r="I306" s="45">
        <v>5</v>
      </c>
      <c r="J306" s="56" t="s">
        <v>136</v>
      </c>
      <c r="K306" s="56">
        <v>5</v>
      </c>
      <c r="L306" s="56" t="s">
        <v>36</v>
      </c>
      <c r="M306" s="45" t="s">
        <v>36</v>
      </c>
      <c r="N306" s="59" t="s">
        <v>136</v>
      </c>
      <c r="O306" s="83">
        <v>5</v>
      </c>
      <c r="P306" s="59" t="s">
        <v>136</v>
      </c>
      <c r="Q306" s="59">
        <v>5</v>
      </c>
      <c r="R306" s="59" t="s">
        <v>36</v>
      </c>
      <c r="S306" s="83" t="s">
        <v>36</v>
      </c>
      <c r="T306" s="165" t="s">
        <v>36</v>
      </c>
      <c r="U306" s="165" t="s">
        <v>36</v>
      </c>
      <c r="V306" s="165" t="s">
        <v>36</v>
      </c>
      <c r="W306" s="165" t="s">
        <v>36</v>
      </c>
      <c r="X306" s="66">
        <v>100</v>
      </c>
      <c r="Y306" s="67" t="s">
        <v>137</v>
      </c>
      <c r="Z306" s="178">
        <v>0</v>
      </c>
      <c r="AA306" s="174">
        <v>0</v>
      </c>
      <c r="AB306" s="174">
        <v>0</v>
      </c>
      <c r="AC306" s="174">
        <v>0</v>
      </c>
      <c r="AD306" s="174">
        <v>0</v>
      </c>
      <c r="AE306" s="174">
        <v>0</v>
      </c>
      <c r="AF306" s="174">
        <v>0</v>
      </c>
      <c r="AG306" s="177">
        <v>0</v>
      </c>
      <c r="AH306" s="70">
        <v>0</v>
      </c>
      <c r="AI306" s="66">
        <v>0</v>
      </c>
      <c r="AJ306" s="66">
        <v>0</v>
      </c>
      <c r="AK306" s="186">
        <f t="shared" si="9"/>
        <v>0</v>
      </c>
      <c r="AL306" s="181"/>
    </row>
    <row r="307" spans="1:38" x14ac:dyDescent="0.25">
      <c r="A307" s="52" t="s">
        <v>33</v>
      </c>
      <c r="B307" s="53" t="s">
        <v>457</v>
      </c>
      <c r="C307" s="54">
        <v>0.84027777777777779</v>
      </c>
      <c r="D307" s="54">
        <v>0.86319444444444438</v>
      </c>
      <c r="E307" s="52" t="s">
        <v>464</v>
      </c>
      <c r="F307" s="52" t="s">
        <v>518</v>
      </c>
      <c r="G307" s="52" t="s">
        <v>143</v>
      </c>
      <c r="H307" s="56" t="s">
        <v>65</v>
      </c>
      <c r="I307" s="45">
        <v>5</v>
      </c>
      <c r="J307" s="56" t="s">
        <v>65</v>
      </c>
      <c r="K307" s="56">
        <v>5</v>
      </c>
      <c r="L307" s="56" t="s">
        <v>36</v>
      </c>
      <c r="M307" s="45" t="s">
        <v>36</v>
      </c>
      <c r="N307" s="59" t="s">
        <v>65</v>
      </c>
      <c r="O307" s="83">
        <v>5</v>
      </c>
      <c r="P307" s="59" t="s">
        <v>65</v>
      </c>
      <c r="Q307" s="59">
        <v>5</v>
      </c>
      <c r="R307" s="59" t="s">
        <v>36</v>
      </c>
      <c r="S307" s="83" t="s">
        <v>36</v>
      </c>
      <c r="T307" s="165" t="s">
        <v>36</v>
      </c>
      <c r="U307" s="165" t="s">
        <v>36</v>
      </c>
      <c r="V307" s="165" t="s">
        <v>36</v>
      </c>
      <c r="W307" s="164" t="s">
        <v>36</v>
      </c>
      <c r="X307" s="66">
        <v>100</v>
      </c>
      <c r="Y307" s="67" t="s">
        <v>137</v>
      </c>
      <c r="Z307" s="178">
        <v>0.25</v>
      </c>
      <c r="AA307" s="174">
        <v>0</v>
      </c>
      <c r="AB307" s="174">
        <v>0</v>
      </c>
      <c r="AC307" s="174">
        <v>0</v>
      </c>
      <c r="AD307" s="174">
        <v>0</v>
      </c>
      <c r="AE307" s="174">
        <v>0</v>
      </c>
      <c r="AF307" s="174">
        <v>0</v>
      </c>
      <c r="AG307" s="177">
        <v>0</v>
      </c>
      <c r="AH307" s="70">
        <v>1</v>
      </c>
      <c r="AI307" s="66">
        <v>0.25</v>
      </c>
      <c r="AJ307" s="66">
        <f t="shared" ref="AJ307:AJ348" si="10">AI307/AH307</f>
        <v>0.25</v>
      </c>
      <c r="AK307" s="186">
        <f t="shared" si="9"/>
        <v>0.25</v>
      </c>
      <c r="AL307" s="181"/>
    </row>
    <row r="308" spans="1:38" x14ac:dyDescent="0.25">
      <c r="A308" s="52" t="s">
        <v>33</v>
      </c>
      <c r="B308" s="53" t="s">
        <v>457</v>
      </c>
      <c r="C308" s="54">
        <v>0.8979166666666667</v>
      </c>
      <c r="D308" s="54">
        <v>0.91527777777777775</v>
      </c>
      <c r="E308" s="52" t="s">
        <v>465</v>
      </c>
      <c r="F308" s="52" t="s">
        <v>518</v>
      </c>
      <c r="G308" s="52" t="s">
        <v>143</v>
      </c>
      <c r="H308" s="56" t="s">
        <v>142</v>
      </c>
      <c r="I308" s="45">
        <v>5</v>
      </c>
      <c r="J308" s="56" t="s">
        <v>142</v>
      </c>
      <c r="K308" s="56">
        <v>5</v>
      </c>
      <c r="L308" s="56" t="s">
        <v>36</v>
      </c>
      <c r="M308" s="45" t="s">
        <v>36</v>
      </c>
      <c r="N308" s="59" t="s">
        <v>142</v>
      </c>
      <c r="O308" s="83">
        <v>5</v>
      </c>
      <c r="P308" s="59" t="s">
        <v>142</v>
      </c>
      <c r="Q308" s="59">
        <v>5</v>
      </c>
      <c r="R308" s="59" t="s">
        <v>36</v>
      </c>
      <c r="S308" s="83" t="s">
        <v>36</v>
      </c>
      <c r="T308" s="165" t="s">
        <v>36</v>
      </c>
      <c r="U308" s="165" t="s">
        <v>36</v>
      </c>
      <c r="V308" s="165" t="s">
        <v>36</v>
      </c>
      <c r="W308" s="164" t="s">
        <v>36</v>
      </c>
      <c r="X308" s="66">
        <v>100</v>
      </c>
      <c r="Y308" s="67" t="s">
        <v>137</v>
      </c>
      <c r="Z308" s="178">
        <v>0</v>
      </c>
      <c r="AA308" s="174">
        <v>0</v>
      </c>
      <c r="AB308" s="174">
        <v>0</v>
      </c>
      <c r="AC308" s="174">
        <v>0</v>
      </c>
      <c r="AD308" s="174">
        <v>0</v>
      </c>
      <c r="AE308" s="174">
        <v>0</v>
      </c>
      <c r="AF308" s="174">
        <v>0</v>
      </c>
      <c r="AG308" s="177">
        <v>0</v>
      </c>
      <c r="AH308" s="70">
        <v>0</v>
      </c>
      <c r="AI308" s="66">
        <v>0</v>
      </c>
      <c r="AJ308" s="66">
        <v>0</v>
      </c>
      <c r="AK308" s="186">
        <f t="shared" si="9"/>
        <v>0</v>
      </c>
      <c r="AL308" s="181"/>
    </row>
    <row r="309" spans="1:38" x14ac:dyDescent="0.25">
      <c r="A309" s="52" t="s">
        <v>33</v>
      </c>
      <c r="B309" s="53" t="s">
        <v>467</v>
      </c>
      <c r="C309" s="54">
        <v>1.2499999999999999E-2</v>
      </c>
      <c r="D309" s="54">
        <v>3.1944444444444449E-2</v>
      </c>
      <c r="E309" s="52" t="s">
        <v>523</v>
      </c>
      <c r="F309" s="52" t="s">
        <v>518</v>
      </c>
      <c r="G309" s="52" t="s">
        <v>143</v>
      </c>
      <c r="H309" s="56" t="s">
        <v>73</v>
      </c>
      <c r="I309" s="45">
        <v>5</v>
      </c>
      <c r="J309" s="56" t="s">
        <v>73</v>
      </c>
      <c r="K309" s="56">
        <v>5</v>
      </c>
      <c r="L309" s="56" t="s">
        <v>36</v>
      </c>
      <c r="M309" s="45" t="s">
        <v>36</v>
      </c>
      <c r="N309" s="59" t="s">
        <v>73</v>
      </c>
      <c r="O309" s="83">
        <v>5</v>
      </c>
      <c r="P309" s="59" t="s">
        <v>73</v>
      </c>
      <c r="Q309" s="59">
        <v>5</v>
      </c>
      <c r="R309" s="59" t="s">
        <v>36</v>
      </c>
      <c r="S309" s="83" t="s">
        <v>36</v>
      </c>
      <c r="T309" s="165" t="s">
        <v>36</v>
      </c>
      <c r="U309" s="165" t="s">
        <v>36</v>
      </c>
      <c r="V309" s="165" t="s">
        <v>36</v>
      </c>
      <c r="W309" s="165" t="s">
        <v>36</v>
      </c>
      <c r="X309" s="66">
        <v>100</v>
      </c>
      <c r="Y309" s="67" t="s">
        <v>137</v>
      </c>
      <c r="Z309" s="178">
        <v>0</v>
      </c>
      <c r="AA309" s="174">
        <v>0</v>
      </c>
      <c r="AB309" s="174">
        <v>0</v>
      </c>
      <c r="AC309" s="174">
        <v>0</v>
      </c>
      <c r="AD309" s="174">
        <v>0</v>
      </c>
      <c r="AE309" s="174">
        <v>0</v>
      </c>
      <c r="AF309" s="174">
        <v>0</v>
      </c>
      <c r="AG309" s="177">
        <v>0</v>
      </c>
      <c r="AH309" s="70">
        <v>0</v>
      </c>
      <c r="AI309" s="66">
        <v>0</v>
      </c>
      <c r="AJ309" s="66">
        <v>0</v>
      </c>
      <c r="AK309" s="186">
        <f t="shared" si="9"/>
        <v>0</v>
      </c>
      <c r="AL309" s="181"/>
    </row>
    <row r="310" spans="1:38" x14ac:dyDescent="0.25">
      <c r="A310" s="52" t="s">
        <v>33</v>
      </c>
      <c r="B310" s="53" t="s">
        <v>467</v>
      </c>
      <c r="C310" s="54">
        <v>4.5138888888888888E-2</v>
      </c>
      <c r="D310" s="54">
        <v>5.5555555555555552E-2</v>
      </c>
      <c r="E310" s="52" t="s">
        <v>524</v>
      </c>
      <c r="F310" s="52" t="s">
        <v>518</v>
      </c>
      <c r="G310" s="52" t="s">
        <v>143</v>
      </c>
      <c r="H310" s="56" t="s">
        <v>136</v>
      </c>
      <c r="I310" s="45">
        <v>5</v>
      </c>
      <c r="J310" s="56" t="s">
        <v>136</v>
      </c>
      <c r="K310" s="56">
        <v>5</v>
      </c>
      <c r="L310" s="56" t="s">
        <v>36</v>
      </c>
      <c r="M310" s="45" t="s">
        <v>36</v>
      </c>
      <c r="N310" s="59" t="s">
        <v>136</v>
      </c>
      <c r="O310" s="83">
        <v>5</v>
      </c>
      <c r="P310" s="59" t="s">
        <v>136</v>
      </c>
      <c r="Q310" s="59">
        <v>5</v>
      </c>
      <c r="R310" s="59" t="s">
        <v>36</v>
      </c>
      <c r="S310" s="83" t="s">
        <v>36</v>
      </c>
      <c r="T310" s="165" t="s">
        <v>36</v>
      </c>
      <c r="U310" s="165" t="s">
        <v>36</v>
      </c>
      <c r="V310" s="165" t="s">
        <v>36</v>
      </c>
      <c r="W310" s="164" t="s">
        <v>36</v>
      </c>
      <c r="X310" s="66">
        <v>100</v>
      </c>
      <c r="Y310" s="67" t="s">
        <v>137</v>
      </c>
      <c r="Z310" s="178">
        <v>0</v>
      </c>
      <c r="AA310" s="174">
        <v>0</v>
      </c>
      <c r="AB310" s="174">
        <v>0</v>
      </c>
      <c r="AC310" s="174">
        <v>0</v>
      </c>
      <c r="AD310" s="174">
        <v>0</v>
      </c>
      <c r="AE310" s="174">
        <v>0</v>
      </c>
      <c r="AF310" s="174">
        <v>0</v>
      </c>
      <c r="AG310" s="177">
        <v>0</v>
      </c>
      <c r="AH310" s="70">
        <v>0</v>
      </c>
      <c r="AI310" s="66">
        <v>0</v>
      </c>
      <c r="AJ310" s="66">
        <v>0</v>
      </c>
      <c r="AK310" s="186">
        <f t="shared" si="9"/>
        <v>0</v>
      </c>
      <c r="AL310" s="181"/>
    </row>
    <row r="311" spans="1:38" x14ac:dyDescent="0.25">
      <c r="A311" s="52" t="s">
        <v>33</v>
      </c>
      <c r="B311" s="53" t="s">
        <v>467</v>
      </c>
      <c r="C311" s="54">
        <v>7.2916666666666671E-2</v>
      </c>
      <c r="D311" s="54">
        <v>8.819444444444445E-2</v>
      </c>
      <c r="E311" s="52" t="s">
        <v>468</v>
      </c>
      <c r="F311" s="52" t="s">
        <v>518</v>
      </c>
      <c r="G311" s="52" t="s">
        <v>143</v>
      </c>
      <c r="H311" s="56" t="s">
        <v>65</v>
      </c>
      <c r="I311" s="45">
        <v>5</v>
      </c>
      <c r="J311" s="56" t="s">
        <v>65</v>
      </c>
      <c r="K311" s="56">
        <v>5</v>
      </c>
      <c r="L311" s="56" t="s">
        <v>36</v>
      </c>
      <c r="M311" s="45" t="s">
        <v>36</v>
      </c>
      <c r="N311" s="59" t="s">
        <v>65</v>
      </c>
      <c r="O311" s="83">
        <v>5</v>
      </c>
      <c r="P311" s="59" t="s">
        <v>65</v>
      </c>
      <c r="Q311" s="59">
        <v>5</v>
      </c>
      <c r="R311" s="59" t="s">
        <v>36</v>
      </c>
      <c r="S311" s="83" t="s">
        <v>36</v>
      </c>
      <c r="T311" s="165" t="s">
        <v>36</v>
      </c>
      <c r="U311" s="165" t="s">
        <v>36</v>
      </c>
      <c r="V311" s="165" t="s">
        <v>36</v>
      </c>
      <c r="W311" s="165" t="s">
        <v>36</v>
      </c>
      <c r="X311" s="66">
        <v>100</v>
      </c>
      <c r="Y311" s="67" t="s">
        <v>137</v>
      </c>
      <c r="Z311" s="178">
        <v>0</v>
      </c>
      <c r="AA311" s="174">
        <v>0</v>
      </c>
      <c r="AB311" s="174">
        <v>0.65</v>
      </c>
      <c r="AC311" s="174">
        <v>0</v>
      </c>
      <c r="AD311" s="174">
        <v>0</v>
      </c>
      <c r="AE311" s="174">
        <v>0</v>
      </c>
      <c r="AF311" s="174">
        <v>0</v>
      </c>
      <c r="AG311" s="177">
        <v>0</v>
      </c>
      <c r="AH311" s="70">
        <v>1</v>
      </c>
      <c r="AI311" s="66">
        <v>0.65</v>
      </c>
      <c r="AJ311" s="66">
        <f t="shared" si="10"/>
        <v>0.65</v>
      </c>
      <c r="AK311" s="186">
        <f t="shared" si="9"/>
        <v>0.65</v>
      </c>
      <c r="AL311" s="181"/>
    </row>
    <row r="312" spans="1:38" x14ac:dyDescent="0.25">
      <c r="A312" s="52" t="s">
        <v>33</v>
      </c>
      <c r="B312" s="53" t="s">
        <v>467</v>
      </c>
      <c r="C312" s="54">
        <v>0.1111111111111111</v>
      </c>
      <c r="D312" s="54">
        <v>0.1388888888888889</v>
      </c>
      <c r="E312" s="52" t="s">
        <v>456</v>
      </c>
      <c r="F312" s="52" t="s">
        <v>518</v>
      </c>
      <c r="G312" s="52" t="s">
        <v>143</v>
      </c>
      <c r="H312" s="56" t="s">
        <v>142</v>
      </c>
      <c r="I312" s="45">
        <v>5</v>
      </c>
      <c r="J312" s="56" t="s">
        <v>142</v>
      </c>
      <c r="K312" s="56">
        <v>5</v>
      </c>
      <c r="L312" s="56" t="s">
        <v>36</v>
      </c>
      <c r="M312" s="45" t="s">
        <v>36</v>
      </c>
      <c r="N312" s="59" t="s">
        <v>142</v>
      </c>
      <c r="O312" s="83">
        <v>5</v>
      </c>
      <c r="P312" s="59" t="s">
        <v>142</v>
      </c>
      <c r="Q312" s="59">
        <v>4</v>
      </c>
      <c r="R312" s="59" t="s">
        <v>36</v>
      </c>
      <c r="S312" s="83" t="s">
        <v>36</v>
      </c>
      <c r="T312" s="165" t="s">
        <v>36</v>
      </c>
      <c r="U312" s="165" t="s">
        <v>36</v>
      </c>
      <c r="V312" s="165" t="s">
        <v>36</v>
      </c>
      <c r="W312" s="165" t="s">
        <v>36</v>
      </c>
      <c r="X312" s="66">
        <v>90</v>
      </c>
      <c r="Y312" s="67" t="s">
        <v>137</v>
      </c>
      <c r="Z312" s="178">
        <v>0</v>
      </c>
      <c r="AA312" s="174">
        <v>0</v>
      </c>
      <c r="AB312" s="174">
        <v>0</v>
      </c>
      <c r="AC312" s="174">
        <v>0</v>
      </c>
      <c r="AD312" s="174">
        <v>0</v>
      </c>
      <c r="AE312" s="174">
        <v>0</v>
      </c>
      <c r="AF312" s="174">
        <v>0</v>
      </c>
      <c r="AG312" s="177">
        <v>0</v>
      </c>
      <c r="AH312" s="70">
        <v>0</v>
      </c>
      <c r="AI312" s="66">
        <v>0</v>
      </c>
      <c r="AJ312" s="66">
        <v>0</v>
      </c>
      <c r="AK312" s="186">
        <f t="shared" si="9"/>
        <v>0</v>
      </c>
      <c r="AL312" s="181"/>
    </row>
    <row r="313" spans="1:38" x14ac:dyDescent="0.25">
      <c r="A313" s="52" t="s">
        <v>33</v>
      </c>
      <c r="B313" s="53" t="s">
        <v>467</v>
      </c>
      <c r="C313" s="54">
        <v>0.17152777777777775</v>
      </c>
      <c r="D313" s="54">
        <v>0.21875</v>
      </c>
      <c r="E313" s="52" t="s">
        <v>469</v>
      </c>
      <c r="F313" s="52" t="s">
        <v>518</v>
      </c>
      <c r="G313" s="52" t="s">
        <v>143</v>
      </c>
      <c r="H313" s="56" t="s">
        <v>73</v>
      </c>
      <c r="I313" s="45">
        <v>5</v>
      </c>
      <c r="J313" s="56" t="s">
        <v>73</v>
      </c>
      <c r="K313" s="56">
        <v>5</v>
      </c>
      <c r="L313" s="56" t="s">
        <v>36</v>
      </c>
      <c r="M313" s="45" t="s">
        <v>36</v>
      </c>
      <c r="N313" s="59" t="s">
        <v>73</v>
      </c>
      <c r="O313" s="83">
        <v>5</v>
      </c>
      <c r="P313" s="59" t="s">
        <v>73</v>
      </c>
      <c r="Q313" s="59">
        <v>5</v>
      </c>
      <c r="R313" s="59" t="s">
        <v>36</v>
      </c>
      <c r="S313" s="83" t="s">
        <v>36</v>
      </c>
      <c r="T313" s="164" t="s">
        <v>13</v>
      </c>
      <c r="U313" s="164" t="s">
        <v>142</v>
      </c>
      <c r="V313" s="165">
        <v>1</v>
      </c>
      <c r="W313" s="164" t="s">
        <v>456</v>
      </c>
      <c r="X313" s="66">
        <v>90</v>
      </c>
      <c r="Y313" s="67" t="s">
        <v>137</v>
      </c>
      <c r="Z313" s="178">
        <v>0</v>
      </c>
      <c r="AA313" s="174">
        <v>0</v>
      </c>
      <c r="AB313" s="174">
        <v>0</v>
      </c>
      <c r="AC313" s="174">
        <v>0</v>
      </c>
      <c r="AD313" s="174">
        <v>0</v>
      </c>
      <c r="AE313" s="174">
        <v>0</v>
      </c>
      <c r="AF313" s="174">
        <v>0</v>
      </c>
      <c r="AG313" s="177">
        <v>0</v>
      </c>
      <c r="AH313" s="70">
        <v>0</v>
      </c>
      <c r="AI313" s="66">
        <v>0</v>
      </c>
      <c r="AJ313" s="66">
        <v>0</v>
      </c>
      <c r="AK313" s="186">
        <f t="shared" si="9"/>
        <v>0</v>
      </c>
      <c r="AL313" s="181"/>
    </row>
    <row r="314" spans="1:38" x14ac:dyDescent="0.25">
      <c r="A314" s="52" t="s">
        <v>33</v>
      </c>
      <c r="B314" s="53" t="s">
        <v>467</v>
      </c>
      <c r="C314" s="54">
        <v>0.90625</v>
      </c>
      <c r="D314" s="54">
        <v>0.92361111111111116</v>
      </c>
      <c r="E314" s="52" t="s">
        <v>470</v>
      </c>
      <c r="F314" s="52" t="s">
        <v>518</v>
      </c>
      <c r="G314" s="52" t="s">
        <v>143</v>
      </c>
      <c r="H314" s="56" t="s">
        <v>142</v>
      </c>
      <c r="I314" s="45">
        <v>5</v>
      </c>
      <c r="J314" s="56" t="s">
        <v>142</v>
      </c>
      <c r="K314" s="56">
        <v>5</v>
      </c>
      <c r="L314" s="56" t="s">
        <v>36</v>
      </c>
      <c r="M314" s="45" t="s">
        <v>36</v>
      </c>
      <c r="N314" s="59" t="s">
        <v>142</v>
      </c>
      <c r="O314" s="83">
        <v>5</v>
      </c>
      <c r="P314" s="59" t="s">
        <v>142</v>
      </c>
      <c r="Q314" s="59">
        <v>5</v>
      </c>
      <c r="R314" s="59" t="s">
        <v>36</v>
      </c>
      <c r="S314" s="83" t="s">
        <v>36</v>
      </c>
      <c r="T314" s="165" t="s">
        <v>36</v>
      </c>
      <c r="U314" s="165" t="s">
        <v>36</v>
      </c>
      <c r="V314" s="165" t="s">
        <v>36</v>
      </c>
      <c r="W314" s="165" t="s">
        <v>36</v>
      </c>
      <c r="X314" s="66">
        <v>100</v>
      </c>
      <c r="Y314" s="67" t="s">
        <v>137</v>
      </c>
      <c r="Z314" s="178">
        <v>0.25</v>
      </c>
      <c r="AA314" s="174">
        <v>0</v>
      </c>
      <c r="AB314" s="174">
        <v>0</v>
      </c>
      <c r="AC314" s="174">
        <v>0</v>
      </c>
      <c r="AD314" s="174">
        <v>0</v>
      </c>
      <c r="AE314" s="174">
        <v>0</v>
      </c>
      <c r="AF314" s="174">
        <v>0</v>
      </c>
      <c r="AG314" s="177">
        <v>0</v>
      </c>
      <c r="AH314" s="70">
        <v>1</v>
      </c>
      <c r="AI314" s="66">
        <v>0.25</v>
      </c>
      <c r="AJ314" s="66">
        <f t="shared" si="10"/>
        <v>0.25</v>
      </c>
      <c r="AK314" s="186">
        <f t="shared" si="9"/>
        <v>0.25</v>
      </c>
      <c r="AL314" s="181"/>
    </row>
    <row r="315" spans="1:38" x14ac:dyDescent="0.25">
      <c r="A315" s="52" t="s">
        <v>217</v>
      </c>
      <c r="B315" s="53" t="s">
        <v>471</v>
      </c>
      <c r="C315" s="54">
        <v>0.54513888888888895</v>
      </c>
      <c r="D315" s="54">
        <v>0.56458333333333333</v>
      </c>
      <c r="E315" s="52" t="s">
        <v>472</v>
      </c>
      <c r="F315" s="52" t="s">
        <v>518</v>
      </c>
      <c r="G315" s="52" t="s">
        <v>143</v>
      </c>
      <c r="H315" s="56" t="s">
        <v>136</v>
      </c>
      <c r="I315" s="45">
        <v>5</v>
      </c>
      <c r="J315" s="56" t="s">
        <v>136</v>
      </c>
      <c r="K315" s="56">
        <v>5</v>
      </c>
      <c r="L315" s="56" t="s">
        <v>36</v>
      </c>
      <c r="M315" s="45" t="s">
        <v>36</v>
      </c>
      <c r="N315" s="59" t="s">
        <v>136</v>
      </c>
      <c r="O315" s="83">
        <v>5</v>
      </c>
      <c r="P315" s="59" t="s">
        <v>136</v>
      </c>
      <c r="Q315" s="59">
        <v>5</v>
      </c>
      <c r="R315" s="59" t="s">
        <v>36</v>
      </c>
      <c r="S315" s="83" t="s">
        <v>36</v>
      </c>
      <c r="T315" s="165" t="s">
        <v>36</v>
      </c>
      <c r="U315" s="165" t="s">
        <v>36</v>
      </c>
      <c r="V315" s="165" t="s">
        <v>36</v>
      </c>
      <c r="W315" s="165" t="s">
        <v>36</v>
      </c>
      <c r="X315" s="66">
        <v>100</v>
      </c>
      <c r="Y315" s="67" t="s">
        <v>137</v>
      </c>
      <c r="Z315" s="178">
        <v>0</v>
      </c>
      <c r="AA315" s="174">
        <v>0</v>
      </c>
      <c r="AB315" s="174">
        <v>0</v>
      </c>
      <c r="AC315" s="174">
        <v>0</v>
      </c>
      <c r="AD315" s="174">
        <v>0</v>
      </c>
      <c r="AE315" s="174">
        <v>0</v>
      </c>
      <c r="AF315" s="174">
        <v>0</v>
      </c>
      <c r="AG315" s="177">
        <v>0</v>
      </c>
      <c r="AH315" s="70">
        <v>0</v>
      </c>
      <c r="AI315" s="66">
        <v>0</v>
      </c>
      <c r="AJ315" s="66">
        <v>0</v>
      </c>
      <c r="AK315" s="186">
        <f t="shared" si="9"/>
        <v>0</v>
      </c>
      <c r="AL315" s="181"/>
    </row>
    <row r="316" spans="1:38" x14ac:dyDescent="0.25">
      <c r="A316" s="52" t="s">
        <v>217</v>
      </c>
      <c r="B316" s="53" t="s">
        <v>471</v>
      </c>
      <c r="C316" s="54">
        <v>0.56944444444444442</v>
      </c>
      <c r="D316" s="54">
        <v>0.59583333333333333</v>
      </c>
      <c r="E316" s="52" t="s">
        <v>473</v>
      </c>
      <c r="F316" s="52" t="s">
        <v>518</v>
      </c>
      <c r="G316" s="52" t="s">
        <v>143</v>
      </c>
      <c r="H316" s="56" t="s">
        <v>65</v>
      </c>
      <c r="I316" s="45">
        <v>5</v>
      </c>
      <c r="J316" s="56" t="s">
        <v>65</v>
      </c>
      <c r="K316" s="56">
        <v>5</v>
      </c>
      <c r="L316" s="56" t="s">
        <v>36</v>
      </c>
      <c r="M316" s="45" t="s">
        <v>36</v>
      </c>
      <c r="N316" s="59" t="s">
        <v>65</v>
      </c>
      <c r="O316" s="83">
        <v>5</v>
      </c>
      <c r="P316" s="59" t="s">
        <v>65</v>
      </c>
      <c r="Q316" s="59">
        <v>5</v>
      </c>
      <c r="R316" s="59" t="s">
        <v>36</v>
      </c>
      <c r="S316" s="83" t="s">
        <v>36</v>
      </c>
      <c r="T316" s="165" t="s">
        <v>36</v>
      </c>
      <c r="U316" s="165" t="s">
        <v>36</v>
      </c>
      <c r="V316" s="165" t="s">
        <v>36</v>
      </c>
      <c r="W316" s="165" t="s">
        <v>36</v>
      </c>
      <c r="X316" s="66">
        <v>100</v>
      </c>
      <c r="Y316" s="67" t="s">
        <v>137</v>
      </c>
      <c r="Z316" s="178">
        <v>0</v>
      </c>
      <c r="AA316" s="174">
        <v>0</v>
      </c>
      <c r="AB316" s="174">
        <v>0</v>
      </c>
      <c r="AC316" s="174">
        <v>0</v>
      </c>
      <c r="AD316" s="174">
        <v>0</v>
      </c>
      <c r="AE316" s="174">
        <v>0</v>
      </c>
      <c r="AF316" s="174">
        <v>0</v>
      </c>
      <c r="AG316" s="177">
        <v>0</v>
      </c>
      <c r="AH316" s="70">
        <v>0</v>
      </c>
      <c r="AI316" s="66">
        <v>0</v>
      </c>
      <c r="AJ316" s="66">
        <v>0</v>
      </c>
      <c r="AK316" s="186">
        <f t="shared" si="9"/>
        <v>0</v>
      </c>
      <c r="AL316" s="181"/>
    </row>
    <row r="317" spans="1:38" x14ac:dyDescent="0.25">
      <c r="A317" s="52" t="s">
        <v>217</v>
      </c>
      <c r="B317" s="53" t="s">
        <v>471</v>
      </c>
      <c r="C317" s="54">
        <v>0.69444444444444453</v>
      </c>
      <c r="D317" s="54">
        <v>0.71527777777777779</v>
      </c>
      <c r="E317" s="52" t="s">
        <v>474</v>
      </c>
      <c r="F317" s="52" t="s">
        <v>518</v>
      </c>
      <c r="G317" s="52" t="s">
        <v>143</v>
      </c>
      <c r="H317" s="56" t="s">
        <v>73</v>
      </c>
      <c r="I317" s="45">
        <v>5</v>
      </c>
      <c r="J317" s="56" t="s">
        <v>73</v>
      </c>
      <c r="K317" s="56">
        <v>5</v>
      </c>
      <c r="L317" s="56" t="s">
        <v>36</v>
      </c>
      <c r="M317" s="45" t="s">
        <v>36</v>
      </c>
      <c r="N317" s="59" t="s">
        <v>73</v>
      </c>
      <c r="O317" s="83">
        <v>5</v>
      </c>
      <c r="P317" s="59" t="s">
        <v>73</v>
      </c>
      <c r="Q317" s="59">
        <v>5</v>
      </c>
      <c r="R317" s="59" t="s">
        <v>36</v>
      </c>
      <c r="S317" s="83" t="s">
        <v>36</v>
      </c>
      <c r="T317" s="165" t="s">
        <v>36</v>
      </c>
      <c r="U317" s="165" t="s">
        <v>36</v>
      </c>
      <c r="V317" s="165" t="s">
        <v>36</v>
      </c>
      <c r="W317" s="165" t="s">
        <v>36</v>
      </c>
      <c r="X317" s="66">
        <v>100</v>
      </c>
      <c r="Y317" s="67" t="s">
        <v>137</v>
      </c>
      <c r="Z317" s="178">
        <v>0</v>
      </c>
      <c r="AA317" s="174">
        <v>0</v>
      </c>
      <c r="AB317" s="174">
        <v>0</v>
      </c>
      <c r="AC317" s="174">
        <v>0</v>
      </c>
      <c r="AD317" s="174">
        <v>0</v>
      </c>
      <c r="AE317" s="174">
        <v>0</v>
      </c>
      <c r="AF317" s="174">
        <v>0</v>
      </c>
      <c r="AG317" s="177">
        <v>0</v>
      </c>
      <c r="AH317" s="70">
        <v>0</v>
      </c>
      <c r="AI317" s="66">
        <v>0</v>
      </c>
      <c r="AJ317" s="66">
        <v>0</v>
      </c>
      <c r="AK317" s="186">
        <f t="shared" si="9"/>
        <v>0</v>
      </c>
      <c r="AL317" s="181"/>
    </row>
    <row r="318" spans="1:38" x14ac:dyDescent="0.25">
      <c r="A318" s="52" t="s">
        <v>217</v>
      </c>
      <c r="B318" s="53" t="s">
        <v>471</v>
      </c>
      <c r="C318" s="54">
        <v>0.73263888888888884</v>
      </c>
      <c r="D318" s="54">
        <v>0.74652777777777779</v>
      </c>
      <c r="E318" s="52" t="s">
        <v>475</v>
      </c>
      <c r="F318" s="52" t="s">
        <v>518</v>
      </c>
      <c r="G318" s="52" t="s">
        <v>143</v>
      </c>
      <c r="H318" s="56" t="s">
        <v>142</v>
      </c>
      <c r="I318" s="45">
        <v>5</v>
      </c>
      <c r="J318" s="56" t="s">
        <v>142</v>
      </c>
      <c r="K318" s="56">
        <v>5</v>
      </c>
      <c r="L318" s="56" t="s">
        <v>36</v>
      </c>
      <c r="M318" s="45" t="s">
        <v>36</v>
      </c>
      <c r="N318" s="59" t="s">
        <v>142</v>
      </c>
      <c r="O318" s="83">
        <v>5</v>
      </c>
      <c r="P318" s="59" t="s">
        <v>142</v>
      </c>
      <c r="Q318" s="59">
        <v>5</v>
      </c>
      <c r="R318" s="59" t="s">
        <v>36</v>
      </c>
      <c r="S318" s="83" t="s">
        <v>36</v>
      </c>
      <c r="T318" s="165" t="s">
        <v>36</v>
      </c>
      <c r="U318" s="165" t="s">
        <v>36</v>
      </c>
      <c r="V318" s="165" t="s">
        <v>36</v>
      </c>
      <c r="W318" s="165" t="s">
        <v>36</v>
      </c>
      <c r="X318" s="66">
        <v>100</v>
      </c>
      <c r="Y318" s="67" t="s">
        <v>137</v>
      </c>
      <c r="Z318" s="178">
        <v>0</v>
      </c>
      <c r="AA318" s="174">
        <v>0</v>
      </c>
      <c r="AB318" s="174">
        <v>0</v>
      </c>
      <c r="AC318" s="174">
        <v>0</v>
      </c>
      <c r="AD318" s="174">
        <v>0</v>
      </c>
      <c r="AE318" s="174">
        <v>0</v>
      </c>
      <c r="AF318" s="174">
        <v>0</v>
      </c>
      <c r="AG318" s="177">
        <v>0</v>
      </c>
      <c r="AH318" s="70">
        <v>0</v>
      </c>
      <c r="AI318" s="66">
        <v>0</v>
      </c>
      <c r="AJ318" s="66">
        <v>0</v>
      </c>
      <c r="AK318" s="186">
        <f t="shared" si="9"/>
        <v>0</v>
      </c>
      <c r="AL318" s="181"/>
    </row>
    <row r="319" spans="1:38" x14ac:dyDescent="0.25">
      <c r="A319" s="52" t="s">
        <v>217</v>
      </c>
      <c r="B319" s="53" t="s">
        <v>471</v>
      </c>
      <c r="C319" s="54">
        <v>0.76111111111111107</v>
      </c>
      <c r="D319" s="54">
        <v>0.78333333333333333</v>
      </c>
      <c r="E319" s="52" t="s">
        <v>476</v>
      </c>
      <c r="F319" s="52" t="s">
        <v>518</v>
      </c>
      <c r="G319" s="52" t="s">
        <v>143</v>
      </c>
      <c r="H319" s="56" t="s">
        <v>136</v>
      </c>
      <c r="I319" s="45">
        <v>5</v>
      </c>
      <c r="J319" s="56" t="s">
        <v>136</v>
      </c>
      <c r="K319" s="56">
        <v>5</v>
      </c>
      <c r="L319" s="56" t="s">
        <v>36</v>
      </c>
      <c r="M319" s="45" t="s">
        <v>36</v>
      </c>
      <c r="N319" s="59" t="s">
        <v>136</v>
      </c>
      <c r="O319" s="83">
        <v>5</v>
      </c>
      <c r="P319" s="59" t="s">
        <v>136</v>
      </c>
      <c r="Q319" s="59">
        <v>5</v>
      </c>
      <c r="R319" s="59" t="s">
        <v>36</v>
      </c>
      <c r="S319" s="83" t="s">
        <v>36</v>
      </c>
      <c r="T319" s="165" t="s">
        <v>36</v>
      </c>
      <c r="U319" s="165" t="s">
        <v>36</v>
      </c>
      <c r="V319" s="165" t="s">
        <v>36</v>
      </c>
      <c r="W319" s="165" t="s">
        <v>36</v>
      </c>
      <c r="X319" s="66">
        <v>100</v>
      </c>
      <c r="Y319" s="67" t="s">
        <v>137</v>
      </c>
      <c r="Z319" s="178">
        <v>0</v>
      </c>
      <c r="AA319" s="174">
        <v>0</v>
      </c>
      <c r="AB319" s="174">
        <v>0</v>
      </c>
      <c r="AC319" s="174">
        <v>0</v>
      </c>
      <c r="AD319" s="174">
        <v>0</v>
      </c>
      <c r="AE319" s="174">
        <v>0</v>
      </c>
      <c r="AF319" s="174">
        <v>0</v>
      </c>
      <c r="AG319" s="177">
        <v>0</v>
      </c>
      <c r="AH319" s="70">
        <v>0</v>
      </c>
      <c r="AI319" s="66">
        <v>0</v>
      </c>
      <c r="AJ319" s="66">
        <v>0</v>
      </c>
      <c r="AK319" s="186">
        <f t="shared" si="9"/>
        <v>0</v>
      </c>
      <c r="AL319" s="181"/>
    </row>
    <row r="320" spans="1:38" x14ac:dyDescent="0.25">
      <c r="A320" s="52" t="s">
        <v>33</v>
      </c>
      <c r="B320" s="53" t="s">
        <v>471</v>
      </c>
      <c r="C320" s="54">
        <v>0.79513888888888884</v>
      </c>
      <c r="D320" s="54">
        <v>0.81111111111111101</v>
      </c>
      <c r="E320" s="52" t="s">
        <v>477</v>
      </c>
      <c r="F320" s="52" t="s">
        <v>518</v>
      </c>
      <c r="G320" s="52" t="s">
        <v>143</v>
      </c>
      <c r="H320" s="56" t="s">
        <v>65</v>
      </c>
      <c r="I320" s="45">
        <v>5</v>
      </c>
      <c r="J320" s="56" t="s">
        <v>65</v>
      </c>
      <c r="K320" s="56">
        <v>5</v>
      </c>
      <c r="L320" s="56" t="s">
        <v>36</v>
      </c>
      <c r="M320" s="45" t="s">
        <v>36</v>
      </c>
      <c r="N320" s="59" t="s">
        <v>65</v>
      </c>
      <c r="O320" s="83">
        <v>5</v>
      </c>
      <c r="P320" s="59" t="s">
        <v>65</v>
      </c>
      <c r="Q320" s="59">
        <v>5</v>
      </c>
      <c r="R320" s="59" t="s">
        <v>36</v>
      </c>
      <c r="S320" s="83" t="s">
        <v>36</v>
      </c>
      <c r="T320" s="165" t="s">
        <v>36</v>
      </c>
      <c r="U320" s="165" t="s">
        <v>36</v>
      </c>
      <c r="V320" s="165" t="s">
        <v>36</v>
      </c>
      <c r="W320" s="165" t="s">
        <v>36</v>
      </c>
      <c r="X320" s="66">
        <v>100</v>
      </c>
      <c r="Y320" s="67" t="s">
        <v>137</v>
      </c>
      <c r="Z320" s="178">
        <v>0</v>
      </c>
      <c r="AA320" s="174">
        <v>0</v>
      </c>
      <c r="AB320" s="174">
        <v>0</v>
      </c>
      <c r="AC320" s="174">
        <v>0</v>
      </c>
      <c r="AD320" s="174">
        <v>0</v>
      </c>
      <c r="AE320" s="174">
        <v>0</v>
      </c>
      <c r="AF320" s="174">
        <v>0</v>
      </c>
      <c r="AG320" s="177">
        <v>0</v>
      </c>
      <c r="AH320" s="70">
        <v>0</v>
      </c>
      <c r="AI320" s="66">
        <v>0</v>
      </c>
      <c r="AJ320" s="66">
        <v>0</v>
      </c>
      <c r="AK320" s="186">
        <f t="shared" si="9"/>
        <v>0</v>
      </c>
      <c r="AL320" s="181"/>
    </row>
    <row r="321" spans="1:38" x14ac:dyDescent="0.25">
      <c r="A321" s="52" t="s">
        <v>33</v>
      </c>
      <c r="B321" s="53" t="s">
        <v>471</v>
      </c>
      <c r="C321" s="54">
        <v>0.84513888888888899</v>
      </c>
      <c r="D321" s="54">
        <v>0.86111111111111116</v>
      </c>
      <c r="E321" s="52" t="s">
        <v>478</v>
      </c>
      <c r="F321" s="52" t="s">
        <v>518</v>
      </c>
      <c r="G321" s="52" t="s">
        <v>143</v>
      </c>
      <c r="H321" s="56" t="s">
        <v>73</v>
      </c>
      <c r="I321" s="45">
        <v>5</v>
      </c>
      <c r="J321" s="56" t="s">
        <v>73</v>
      </c>
      <c r="K321" s="56">
        <v>5</v>
      </c>
      <c r="L321" s="56" t="s">
        <v>36</v>
      </c>
      <c r="M321" s="45" t="s">
        <v>36</v>
      </c>
      <c r="N321" s="59" t="s">
        <v>73</v>
      </c>
      <c r="O321" s="83">
        <v>5</v>
      </c>
      <c r="P321" s="59" t="s">
        <v>73</v>
      </c>
      <c r="Q321" s="59">
        <v>5</v>
      </c>
      <c r="R321" s="59" t="s">
        <v>36</v>
      </c>
      <c r="S321" s="83" t="s">
        <v>36</v>
      </c>
      <c r="T321" s="165" t="s">
        <v>36</v>
      </c>
      <c r="U321" s="165" t="s">
        <v>36</v>
      </c>
      <c r="V321" s="165" t="s">
        <v>36</v>
      </c>
      <c r="W321" s="165" t="s">
        <v>36</v>
      </c>
      <c r="X321" s="66">
        <v>100</v>
      </c>
      <c r="Y321" s="67" t="s">
        <v>137</v>
      </c>
      <c r="Z321" s="178">
        <v>0</v>
      </c>
      <c r="AA321" s="174">
        <v>0</v>
      </c>
      <c r="AB321" s="174">
        <v>0</v>
      </c>
      <c r="AC321" s="174">
        <v>0</v>
      </c>
      <c r="AD321" s="174">
        <v>0</v>
      </c>
      <c r="AE321" s="174">
        <v>0</v>
      </c>
      <c r="AF321" s="174">
        <v>0</v>
      </c>
      <c r="AG321" s="177">
        <v>0</v>
      </c>
      <c r="AH321" s="70">
        <v>0</v>
      </c>
      <c r="AI321" s="66">
        <v>0</v>
      </c>
      <c r="AJ321" s="66">
        <v>0</v>
      </c>
      <c r="AK321" s="186">
        <f t="shared" si="9"/>
        <v>0</v>
      </c>
      <c r="AL321" s="181"/>
    </row>
    <row r="322" spans="1:38" x14ac:dyDescent="0.25">
      <c r="A322" s="52" t="s">
        <v>33</v>
      </c>
      <c r="B322" s="53" t="s">
        <v>471</v>
      </c>
      <c r="C322" s="54">
        <v>0.875</v>
      </c>
      <c r="D322" s="54">
        <v>6.9444444444444441E-3</v>
      </c>
      <c r="E322" s="52" t="s">
        <v>479</v>
      </c>
      <c r="F322" s="52" t="s">
        <v>518</v>
      </c>
      <c r="G322" s="52" t="s">
        <v>143</v>
      </c>
      <c r="H322" s="56" t="s">
        <v>142</v>
      </c>
      <c r="I322" s="45">
        <v>5</v>
      </c>
      <c r="J322" s="56" t="s">
        <v>142</v>
      </c>
      <c r="K322" s="56">
        <v>5</v>
      </c>
      <c r="L322" s="56" t="s">
        <v>36</v>
      </c>
      <c r="M322" s="45" t="s">
        <v>36</v>
      </c>
      <c r="N322" s="59" t="s">
        <v>142</v>
      </c>
      <c r="O322" s="83">
        <v>5</v>
      </c>
      <c r="P322" s="59" t="s">
        <v>142</v>
      </c>
      <c r="Q322" s="59">
        <v>5</v>
      </c>
      <c r="R322" s="59" t="s">
        <v>36</v>
      </c>
      <c r="S322" s="83" t="s">
        <v>36</v>
      </c>
      <c r="T322" s="165" t="s">
        <v>36</v>
      </c>
      <c r="U322" s="165" t="s">
        <v>36</v>
      </c>
      <c r="V322" s="165" t="s">
        <v>36</v>
      </c>
      <c r="W322" s="165" t="s">
        <v>36</v>
      </c>
      <c r="X322" s="66">
        <v>100</v>
      </c>
      <c r="Y322" s="67" t="s">
        <v>137</v>
      </c>
      <c r="Z322" s="178">
        <v>0</v>
      </c>
      <c r="AA322" s="174">
        <v>0</v>
      </c>
      <c r="AB322" s="174">
        <v>0</v>
      </c>
      <c r="AC322" s="174">
        <v>0</v>
      </c>
      <c r="AD322" s="174">
        <v>0</v>
      </c>
      <c r="AE322" s="174">
        <v>0</v>
      </c>
      <c r="AF322" s="174">
        <v>0</v>
      </c>
      <c r="AG322" s="177">
        <v>0</v>
      </c>
      <c r="AH322" s="70">
        <v>0</v>
      </c>
      <c r="AI322" s="66">
        <v>0</v>
      </c>
      <c r="AJ322" s="66">
        <v>0</v>
      </c>
      <c r="AK322" s="186">
        <f t="shared" si="9"/>
        <v>0</v>
      </c>
      <c r="AL322" s="181"/>
    </row>
    <row r="323" spans="1:38" x14ac:dyDescent="0.25">
      <c r="A323" s="52" t="s">
        <v>33</v>
      </c>
      <c r="B323" s="53" t="s">
        <v>481</v>
      </c>
      <c r="C323" s="54">
        <v>3.125E-2</v>
      </c>
      <c r="D323" s="54">
        <v>4.3055555555555562E-2</v>
      </c>
      <c r="E323" s="52" t="s">
        <v>480</v>
      </c>
      <c r="F323" s="52" t="s">
        <v>518</v>
      </c>
      <c r="G323" s="52" t="s">
        <v>143</v>
      </c>
      <c r="H323" s="56" t="s">
        <v>136</v>
      </c>
      <c r="I323" s="45">
        <v>5</v>
      </c>
      <c r="J323" s="56" t="s">
        <v>136</v>
      </c>
      <c r="K323" s="56">
        <v>5</v>
      </c>
      <c r="L323" s="56" t="s">
        <v>36</v>
      </c>
      <c r="M323" s="45" t="s">
        <v>36</v>
      </c>
      <c r="N323" s="59" t="s">
        <v>136</v>
      </c>
      <c r="O323" s="83">
        <v>5</v>
      </c>
      <c r="P323" s="59" t="s">
        <v>136</v>
      </c>
      <c r="Q323" s="59">
        <v>5</v>
      </c>
      <c r="R323" s="59" t="s">
        <v>36</v>
      </c>
      <c r="S323" s="83" t="s">
        <v>36</v>
      </c>
      <c r="T323" s="165" t="s">
        <v>36</v>
      </c>
      <c r="U323" s="165" t="s">
        <v>36</v>
      </c>
      <c r="V323" s="165" t="s">
        <v>36</v>
      </c>
      <c r="W323" s="165" t="s">
        <v>36</v>
      </c>
      <c r="X323" s="66">
        <v>100</v>
      </c>
      <c r="Y323" s="67" t="s">
        <v>137</v>
      </c>
      <c r="Z323" s="178">
        <v>0</v>
      </c>
      <c r="AA323" s="174">
        <v>0</v>
      </c>
      <c r="AB323" s="174">
        <v>0</v>
      </c>
      <c r="AC323" s="174">
        <v>0</v>
      </c>
      <c r="AD323" s="174">
        <v>0</v>
      </c>
      <c r="AE323" s="174">
        <v>0</v>
      </c>
      <c r="AF323" s="174">
        <v>0</v>
      </c>
      <c r="AG323" s="177">
        <v>0</v>
      </c>
      <c r="AH323" s="70">
        <v>0</v>
      </c>
      <c r="AI323" s="66">
        <v>0</v>
      </c>
      <c r="AJ323" s="66">
        <v>0</v>
      </c>
      <c r="AK323" s="186">
        <f t="shared" si="9"/>
        <v>0</v>
      </c>
      <c r="AL323" s="181"/>
    </row>
    <row r="324" spans="1:38" x14ac:dyDescent="0.25">
      <c r="A324" s="52" t="s">
        <v>33</v>
      </c>
      <c r="B324" s="53" t="s">
        <v>481</v>
      </c>
      <c r="C324" s="54">
        <v>7.8472222222222221E-2</v>
      </c>
      <c r="D324" s="54">
        <v>9.0277777777777776E-2</v>
      </c>
      <c r="E324" s="52" t="s">
        <v>482</v>
      </c>
      <c r="F324" s="52" t="s">
        <v>518</v>
      </c>
      <c r="G324" s="52" t="s">
        <v>143</v>
      </c>
      <c r="H324" s="56" t="s">
        <v>65</v>
      </c>
      <c r="I324" s="45">
        <v>5</v>
      </c>
      <c r="J324" s="56" t="s">
        <v>65</v>
      </c>
      <c r="K324" s="56">
        <v>5</v>
      </c>
      <c r="L324" s="56" t="s">
        <v>36</v>
      </c>
      <c r="M324" s="45" t="s">
        <v>36</v>
      </c>
      <c r="N324" s="59" t="s">
        <v>65</v>
      </c>
      <c r="O324" s="83">
        <v>5</v>
      </c>
      <c r="P324" s="59" t="s">
        <v>65</v>
      </c>
      <c r="Q324" s="59">
        <v>5</v>
      </c>
      <c r="R324" s="59" t="s">
        <v>36</v>
      </c>
      <c r="S324" s="83" t="s">
        <v>36</v>
      </c>
      <c r="T324" s="165" t="s">
        <v>36</v>
      </c>
      <c r="U324" s="165" t="s">
        <v>36</v>
      </c>
      <c r="V324" s="165" t="s">
        <v>36</v>
      </c>
      <c r="W324" s="165" t="s">
        <v>36</v>
      </c>
      <c r="X324" s="66">
        <v>100</v>
      </c>
      <c r="Y324" s="67" t="s">
        <v>137</v>
      </c>
      <c r="Z324" s="178">
        <v>0.15</v>
      </c>
      <c r="AA324" s="174">
        <v>0</v>
      </c>
      <c r="AB324" s="174">
        <v>0</v>
      </c>
      <c r="AC324" s="174">
        <v>0</v>
      </c>
      <c r="AD324" s="174">
        <v>0</v>
      </c>
      <c r="AE324" s="174">
        <v>0</v>
      </c>
      <c r="AF324" s="174">
        <v>0</v>
      </c>
      <c r="AG324" s="177">
        <v>0</v>
      </c>
      <c r="AH324" s="70">
        <v>1</v>
      </c>
      <c r="AI324" s="66">
        <v>0.15</v>
      </c>
      <c r="AJ324" s="66">
        <f t="shared" si="10"/>
        <v>0.15</v>
      </c>
      <c r="AK324" s="186">
        <f t="shared" si="9"/>
        <v>0.15</v>
      </c>
      <c r="AL324" s="181"/>
    </row>
    <row r="325" spans="1:38" x14ac:dyDescent="0.25">
      <c r="A325" s="52" t="s">
        <v>33</v>
      </c>
      <c r="B325" s="53" t="s">
        <v>481</v>
      </c>
      <c r="C325" s="54">
        <v>0.10625</v>
      </c>
      <c r="D325" s="54">
        <v>0.12152777777777778</v>
      </c>
      <c r="E325" s="52" t="s">
        <v>483</v>
      </c>
      <c r="F325" s="52" t="s">
        <v>518</v>
      </c>
      <c r="G325" s="52" t="s">
        <v>143</v>
      </c>
      <c r="H325" s="56" t="s">
        <v>73</v>
      </c>
      <c r="I325" s="45">
        <v>5</v>
      </c>
      <c r="J325" s="56" t="s">
        <v>73</v>
      </c>
      <c r="K325" s="56">
        <v>5</v>
      </c>
      <c r="L325" s="56" t="s">
        <v>36</v>
      </c>
      <c r="M325" s="45" t="s">
        <v>36</v>
      </c>
      <c r="N325" s="59" t="s">
        <v>73</v>
      </c>
      <c r="O325" s="83">
        <v>5</v>
      </c>
      <c r="P325" s="59" t="s">
        <v>73</v>
      </c>
      <c r="Q325" s="59">
        <v>5</v>
      </c>
      <c r="R325" s="59" t="s">
        <v>36</v>
      </c>
      <c r="S325" s="83" t="s">
        <v>36</v>
      </c>
      <c r="T325" s="165" t="s">
        <v>36</v>
      </c>
      <c r="U325" s="165" t="s">
        <v>36</v>
      </c>
      <c r="V325" s="165" t="s">
        <v>36</v>
      </c>
      <c r="W325" s="165" t="s">
        <v>36</v>
      </c>
      <c r="X325" s="66">
        <v>100</v>
      </c>
      <c r="Y325" s="67" t="s">
        <v>137</v>
      </c>
      <c r="Z325" s="178">
        <v>0</v>
      </c>
      <c r="AA325" s="174">
        <v>0</v>
      </c>
      <c r="AB325" s="174">
        <v>0</v>
      </c>
      <c r="AC325" s="174">
        <v>0</v>
      </c>
      <c r="AD325" s="174">
        <v>0</v>
      </c>
      <c r="AE325" s="174">
        <v>0</v>
      </c>
      <c r="AF325" s="174">
        <v>0</v>
      </c>
      <c r="AG325" s="177">
        <v>0</v>
      </c>
      <c r="AH325" s="70">
        <v>0</v>
      </c>
      <c r="AI325" s="66">
        <v>0</v>
      </c>
      <c r="AJ325" s="66">
        <v>0</v>
      </c>
      <c r="AK325" s="186">
        <f t="shared" si="9"/>
        <v>0</v>
      </c>
      <c r="AL325" s="181"/>
    </row>
    <row r="326" spans="1:38" x14ac:dyDescent="0.25">
      <c r="A326" s="52" t="s">
        <v>33</v>
      </c>
      <c r="B326" s="53" t="s">
        <v>481</v>
      </c>
      <c r="C326" s="54">
        <v>0.15972222222222224</v>
      </c>
      <c r="D326" s="54">
        <v>0.17430555555555557</v>
      </c>
      <c r="E326" s="52" t="s">
        <v>484</v>
      </c>
      <c r="F326" s="52" t="s">
        <v>518</v>
      </c>
      <c r="G326" s="52" t="s">
        <v>143</v>
      </c>
      <c r="H326" s="56" t="s">
        <v>142</v>
      </c>
      <c r="I326" s="45">
        <v>5</v>
      </c>
      <c r="J326" s="56" t="s">
        <v>142</v>
      </c>
      <c r="K326" s="56">
        <v>5</v>
      </c>
      <c r="L326" s="56" t="s">
        <v>36</v>
      </c>
      <c r="M326" s="45" t="s">
        <v>36</v>
      </c>
      <c r="N326" s="59" t="s">
        <v>142</v>
      </c>
      <c r="O326" s="83">
        <v>5</v>
      </c>
      <c r="P326" s="59" t="s">
        <v>142</v>
      </c>
      <c r="Q326" s="59">
        <v>5</v>
      </c>
      <c r="R326" s="59" t="s">
        <v>36</v>
      </c>
      <c r="S326" s="83" t="s">
        <v>36</v>
      </c>
      <c r="T326" s="165" t="s">
        <v>36</v>
      </c>
      <c r="U326" s="165" t="s">
        <v>36</v>
      </c>
      <c r="V326" s="165" t="s">
        <v>36</v>
      </c>
      <c r="W326" s="165" t="s">
        <v>36</v>
      </c>
      <c r="X326" s="66">
        <v>100</v>
      </c>
      <c r="Y326" s="67" t="s">
        <v>137</v>
      </c>
      <c r="Z326" s="178">
        <v>0</v>
      </c>
      <c r="AA326" s="174">
        <v>0</v>
      </c>
      <c r="AB326" s="174">
        <v>0</v>
      </c>
      <c r="AC326" s="174">
        <v>0</v>
      </c>
      <c r="AD326" s="174">
        <v>0</v>
      </c>
      <c r="AE326" s="174">
        <v>0</v>
      </c>
      <c r="AF326" s="174">
        <v>0</v>
      </c>
      <c r="AG326" s="177">
        <v>0</v>
      </c>
      <c r="AH326" s="70">
        <v>0</v>
      </c>
      <c r="AI326" s="66">
        <v>0</v>
      </c>
      <c r="AJ326" s="66">
        <v>0</v>
      </c>
      <c r="AK326" s="186">
        <f t="shared" ref="AK326:AK350" si="11">SUM(Z326:AG326)</f>
        <v>0</v>
      </c>
      <c r="AL326" s="181"/>
    </row>
    <row r="327" spans="1:38" x14ac:dyDescent="0.25">
      <c r="A327" s="52" t="s">
        <v>33</v>
      </c>
      <c r="B327" s="53" t="s">
        <v>481</v>
      </c>
      <c r="C327" s="54">
        <v>0.20416666666666669</v>
      </c>
      <c r="D327" s="54">
        <v>0.21527777777777779</v>
      </c>
      <c r="E327" s="52" t="s">
        <v>485</v>
      </c>
      <c r="F327" s="52" t="s">
        <v>518</v>
      </c>
      <c r="G327" s="52" t="s">
        <v>143</v>
      </c>
      <c r="H327" s="56" t="s">
        <v>136</v>
      </c>
      <c r="I327" s="45">
        <v>5</v>
      </c>
      <c r="J327" s="56" t="s">
        <v>136</v>
      </c>
      <c r="K327" s="56">
        <v>5</v>
      </c>
      <c r="L327" s="56" t="s">
        <v>36</v>
      </c>
      <c r="M327" s="45" t="s">
        <v>36</v>
      </c>
      <c r="N327" s="59" t="s">
        <v>136</v>
      </c>
      <c r="O327" s="83">
        <v>5</v>
      </c>
      <c r="P327" s="59" t="s">
        <v>136</v>
      </c>
      <c r="Q327" s="59">
        <v>5</v>
      </c>
      <c r="R327" s="59" t="s">
        <v>36</v>
      </c>
      <c r="S327" s="83" t="s">
        <v>36</v>
      </c>
      <c r="T327" s="165" t="s">
        <v>36</v>
      </c>
      <c r="U327" s="165" t="s">
        <v>36</v>
      </c>
      <c r="V327" s="165" t="s">
        <v>36</v>
      </c>
      <c r="W327" s="165" t="s">
        <v>36</v>
      </c>
      <c r="X327" s="66">
        <v>100</v>
      </c>
      <c r="Y327" s="67" t="s">
        <v>137</v>
      </c>
      <c r="Z327" s="178">
        <v>0</v>
      </c>
      <c r="AA327" s="174">
        <v>0</v>
      </c>
      <c r="AB327" s="174">
        <v>0</v>
      </c>
      <c r="AC327" s="174">
        <v>0</v>
      </c>
      <c r="AD327" s="174">
        <v>0</v>
      </c>
      <c r="AE327" s="174">
        <v>0</v>
      </c>
      <c r="AF327" s="174">
        <v>0</v>
      </c>
      <c r="AG327" s="177">
        <v>0</v>
      </c>
      <c r="AH327" s="70">
        <v>0</v>
      </c>
      <c r="AI327" s="66">
        <v>0</v>
      </c>
      <c r="AJ327" s="66">
        <v>0</v>
      </c>
      <c r="AK327" s="186">
        <f t="shared" si="11"/>
        <v>0</v>
      </c>
      <c r="AL327" s="181"/>
    </row>
    <row r="328" spans="1:38" x14ac:dyDescent="0.25">
      <c r="A328" s="52" t="s">
        <v>217</v>
      </c>
      <c r="B328" s="53" t="s">
        <v>481</v>
      </c>
      <c r="C328" s="54">
        <v>0.40347222222222223</v>
      </c>
      <c r="D328" s="54">
        <v>0.41666666666666669</v>
      </c>
      <c r="E328" s="52" t="s">
        <v>486</v>
      </c>
      <c r="F328" s="52" t="s">
        <v>518</v>
      </c>
      <c r="G328" s="52" t="s">
        <v>143</v>
      </c>
      <c r="H328" s="56" t="s">
        <v>65</v>
      </c>
      <c r="I328" s="45">
        <v>5</v>
      </c>
      <c r="J328" s="56" t="s">
        <v>65</v>
      </c>
      <c r="K328" s="56">
        <v>5</v>
      </c>
      <c r="L328" s="56" t="s">
        <v>36</v>
      </c>
      <c r="M328" s="45" t="s">
        <v>36</v>
      </c>
      <c r="N328" s="59" t="s">
        <v>65</v>
      </c>
      <c r="O328" s="83">
        <v>5</v>
      </c>
      <c r="P328" s="59" t="s">
        <v>65</v>
      </c>
      <c r="Q328" s="59">
        <v>5</v>
      </c>
      <c r="R328" s="59" t="s">
        <v>36</v>
      </c>
      <c r="S328" s="83" t="s">
        <v>36</v>
      </c>
      <c r="T328" s="165" t="s">
        <v>36</v>
      </c>
      <c r="U328" s="165" t="s">
        <v>36</v>
      </c>
      <c r="V328" s="165" t="s">
        <v>36</v>
      </c>
      <c r="W328" s="165" t="s">
        <v>36</v>
      </c>
      <c r="X328" s="66">
        <v>100</v>
      </c>
      <c r="Y328" s="67" t="s">
        <v>137</v>
      </c>
      <c r="Z328" s="178">
        <v>0</v>
      </c>
      <c r="AA328" s="174">
        <v>0</v>
      </c>
      <c r="AB328" s="174">
        <v>0</v>
      </c>
      <c r="AC328" s="174">
        <v>0</v>
      </c>
      <c r="AD328" s="174">
        <v>0</v>
      </c>
      <c r="AE328" s="174">
        <v>0</v>
      </c>
      <c r="AF328" s="174">
        <v>0</v>
      </c>
      <c r="AG328" s="177">
        <v>0</v>
      </c>
      <c r="AH328" s="70">
        <v>0</v>
      </c>
      <c r="AI328" s="66">
        <v>0</v>
      </c>
      <c r="AJ328" s="66">
        <v>0</v>
      </c>
      <c r="AK328" s="186">
        <f t="shared" si="11"/>
        <v>0</v>
      </c>
      <c r="AL328" s="181"/>
    </row>
    <row r="329" spans="1:38" x14ac:dyDescent="0.25">
      <c r="A329" s="52" t="s">
        <v>217</v>
      </c>
      <c r="B329" s="53" t="s">
        <v>481</v>
      </c>
      <c r="C329" s="54">
        <v>0.43055555555555558</v>
      </c>
      <c r="D329" s="54">
        <v>0.4513888888888889</v>
      </c>
      <c r="E329" s="52" t="s">
        <v>487</v>
      </c>
      <c r="F329" s="52" t="s">
        <v>518</v>
      </c>
      <c r="G329" s="52" t="s">
        <v>143</v>
      </c>
      <c r="H329" s="56" t="s">
        <v>73</v>
      </c>
      <c r="I329" s="45">
        <v>5</v>
      </c>
      <c r="J329" s="56" t="s">
        <v>73</v>
      </c>
      <c r="K329" s="56">
        <v>5</v>
      </c>
      <c r="L329" s="56" t="s">
        <v>36</v>
      </c>
      <c r="M329" s="45" t="s">
        <v>36</v>
      </c>
      <c r="N329" s="59" t="s">
        <v>73</v>
      </c>
      <c r="O329" s="83">
        <v>5</v>
      </c>
      <c r="P329" s="59" t="s">
        <v>73</v>
      </c>
      <c r="Q329" s="59">
        <v>5</v>
      </c>
      <c r="R329" s="59" t="s">
        <v>36</v>
      </c>
      <c r="S329" s="83" t="s">
        <v>36</v>
      </c>
      <c r="T329" s="165" t="s">
        <v>36</v>
      </c>
      <c r="U329" s="165" t="s">
        <v>36</v>
      </c>
      <c r="V329" s="165" t="s">
        <v>36</v>
      </c>
      <c r="W329" s="165" t="s">
        <v>36</v>
      </c>
      <c r="X329" s="66">
        <v>100</v>
      </c>
      <c r="Y329" s="67" t="s">
        <v>137</v>
      </c>
      <c r="Z329" s="178">
        <v>0</v>
      </c>
      <c r="AA329" s="174">
        <v>0</v>
      </c>
      <c r="AB329" s="174">
        <v>0</v>
      </c>
      <c r="AC329" s="174">
        <v>0</v>
      </c>
      <c r="AD329" s="174">
        <v>0</v>
      </c>
      <c r="AE329" s="174">
        <v>0</v>
      </c>
      <c r="AF329" s="174">
        <v>0</v>
      </c>
      <c r="AG329" s="177">
        <v>0</v>
      </c>
      <c r="AH329" s="70">
        <v>0</v>
      </c>
      <c r="AI329" s="66">
        <v>0</v>
      </c>
      <c r="AJ329" s="66">
        <v>0</v>
      </c>
      <c r="AK329" s="186">
        <f t="shared" si="11"/>
        <v>0</v>
      </c>
      <c r="AL329" s="181"/>
    </row>
    <row r="330" spans="1:38" x14ac:dyDescent="0.25">
      <c r="A330" s="52" t="s">
        <v>217</v>
      </c>
      <c r="B330" s="53" t="s">
        <v>481</v>
      </c>
      <c r="C330" s="54">
        <v>0.4826388888888889</v>
      </c>
      <c r="D330" s="54">
        <v>0.5</v>
      </c>
      <c r="E330" s="52" t="s">
        <v>488</v>
      </c>
      <c r="F330" s="52" t="s">
        <v>518</v>
      </c>
      <c r="G330" s="52" t="s">
        <v>143</v>
      </c>
      <c r="H330" s="56" t="s">
        <v>136</v>
      </c>
      <c r="I330" s="45">
        <v>5</v>
      </c>
      <c r="J330" s="56" t="s">
        <v>136</v>
      </c>
      <c r="K330" s="56">
        <v>5</v>
      </c>
      <c r="L330" s="56" t="s">
        <v>36</v>
      </c>
      <c r="M330" s="45" t="s">
        <v>36</v>
      </c>
      <c r="N330" s="59" t="s">
        <v>136</v>
      </c>
      <c r="O330" s="83">
        <v>5</v>
      </c>
      <c r="P330" s="59" t="s">
        <v>136</v>
      </c>
      <c r="Q330" s="59">
        <v>5</v>
      </c>
      <c r="R330" s="59" t="s">
        <v>36</v>
      </c>
      <c r="S330" s="83" t="s">
        <v>36</v>
      </c>
      <c r="T330" s="165" t="s">
        <v>36</v>
      </c>
      <c r="U330" s="165" t="s">
        <v>36</v>
      </c>
      <c r="V330" s="165" t="s">
        <v>36</v>
      </c>
      <c r="W330" s="165" t="s">
        <v>36</v>
      </c>
      <c r="X330" s="66">
        <v>100</v>
      </c>
      <c r="Y330" s="67" t="s">
        <v>137</v>
      </c>
      <c r="Z330" s="178">
        <v>0</v>
      </c>
      <c r="AA330" s="174">
        <v>0</v>
      </c>
      <c r="AB330" s="174">
        <v>0</v>
      </c>
      <c r="AC330" s="174">
        <v>0</v>
      </c>
      <c r="AD330" s="174">
        <v>0</v>
      </c>
      <c r="AE330" s="174">
        <v>0</v>
      </c>
      <c r="AF330" s="174">
        <v>0</v>
      </c>
      <c r="AG330" s="177">
        <v>0</v>
      </c>
      <c r="AH330" s="70">
        <v>0</v>
      </c>
      <c r="AI330" s="66">
        <v>0</v>
      </c>
      <c r="AJ330" s="66">
        <v>0</v>
      </c>
      <c r="AK330" s="186">
        <f t="shared" si="11"/>
        <v>0</v>
      </c>
      <c r="AL330" s="181"/>
    </row>
    <row r="331" spans="1:38" x14ac:dyDescent="0.25">
      <c r="A331" s="52" t="s">
        <v>217</v>
      </c>
      <c r="B331" s="53" t="s">
        <v>481</v>
      </c>
      <c r="C331" s="54">
        <v>0.52222222222222225</v>
      </c>
      <c r="D331" s="54">
        <v>0.52638888888888891</v>
      </c>
      <c r="E331" s="52" t="s">
        <v>489</v>
      </c>
      <c r="F331" s="52" t="s">
        <v>518</v>
      </c>
      <c r="G331" s="52" t="s">
        <v>143</v>
      </c>
      <c r="H331" s="56" t="s">
        <v>142</v>
      </c>
      <c r="I331" s="45">
        <v>5</v>
      </c>
      <c r="J331" s="56" t="s">
        <v>142</v>
      </c>
      <c r="K331" s="56">
        <v>5</v>
      </c>
      <c r="L331" s="56" t="s">
        <v>36</v>
      </c>
      <c r="M331" s="45" t="s">
        <v>36</v>
      </c>
      <c r="N331" s="59" t="s">
        <v>142</v>
      </c>
      <c r="O331" s="83">
        <v>5</v>
      </c>
      <c r="P331" s="59" t="s">
        <v>142</v>
      </c>
      <c r="Q331" s="59">
        <v>5</v>
      </c>
      <c r="R331" s="59" t="s">
        <v>36</v>
      </c>
      <c r="S331" s="83" t="s">
        <v>36</v>
      </c>
      <c r="T331" s="165" t="s">
        <v>36</v>
      </c>
      <c r="U331" s="165" t="s">
        <v>36</v>
      </c>
      <c r="V331" s="165" t="s">
        <v>36</v>
      </c>
      <c r="W331" s="165" t="s">
        <v>36</v>
      </c>
      <c r="X331" s="66">
        <v>100</v>
      </c>
      <c r="Y331" s="67" t="s">
        <v>137</v>
      </c>
      <c r="Z331" s="178">
        <v>0</v>
      </c>
      <c r="AA331" s="174">
        <v>0</v>
      </c>
      <c r="AB331" s="174">
        <v>0</v>
      </c>
      <c r="AC331" s="174">
        <v>0</v>
      </c>
      <c r="AD331" s="174">
        <v>0</v>
      </c>
      <c r="AE331" s="174">
        <v>0</v>
      </c>
      <c r="AF331" s="174">
        <v>0</v>
      </c>
      <c r="AG331" s="177">
        <v>0</v>
      </c>
      <c r="AH331" s="70">
        <v>0</v>
      </c>
      <c r="AI331" s="66">
        <v>0</v>
      </c>
      <c r="AJ331" s="66">
        <v>0</v>
      </c>
      <c r="AK331" s="186">
        <f t="shared" si="11"/>
        <v>0</v>
      </c>
      <c r="AL331" s="181"/>
    </row>
    <row r="332" spans="1:38" x14ac:dyDescent="0.25">
      <c r="A332" s="52" t="s">
        <v>217</v>
      </c>
      <c r="B332" s="53" t="s">
        <v>481</v>
      </c>
      <c r="C332" s="54">
        <v>0.54166666666666663</v>
      </c>
      <c r="D332" s="54">
        <v>0.55208333333333337</v>
      </c>
      <c r="E332" s="52" t="s">
        <v>490</v>
      </c>
      <c r="F332" s="52" t="s">
        <v>518</v>
      </c>
      <c r="G332" s="52" t="s">
        <v>143</v>
      </c>
      <c r="H332" s="56" t="s">
        <v>65</v>
      </c>
      <c r="I332" s="45">
        <v>5</v>
      </c>
      <c r="J332" s="56" t="s">
        <v>65</v>
      </c>
      <c r="K332" s="56">
        <v>5</v>
      </c>
      <c r="L332" s="56" t="s">
        <v>36</v>
      </c>
      <c r="M332" s="45" t="s">
        <v>36</v>
      </c>
      <c r="N332" s="59" t="s">
        <v>65</v>
      </c>
      <c r="O332" s="83">
        <v>5</v>
      </c>
      <c r="P332" s="59" t="s">
        <v>65</v>
      </c>
      <c r="Q332" s="59">
        <v>5</v>
      </c>
      <c r="R332" s="59" t="s">
        <v>36</v>
      </c>
      <c r="S332" s="83" t="s">
        <v>36</v>
      </c>
      <c r="T332" s="165" t="s">
        <v>36</v>
      </c>
      <c r="U332" s="165" t="s">
        <v>36</v>
      </c>
      <c r="V332" s="165" t="s">
        <v>36</v>
      </c>
      <c r="W332" s="165" t="s">
        <v>36</v>
      </c>
      <c r="X332" s="66">
        <v>100</v>
      </c>
      <c r="Y332" s="67" t="s">
        <v>137</v>
      </c>
      <c r="Z332" s="178">
        <v>0</v>
      </c>
      <c r="AA332" s="174">
        <v>0</v>
      </c>
      <c r="AB332" s="174">
        <v>0</v>
      </c>
      <c r="AC332" s="174">
        <v>0</v>
      </c>
      <c r="AD332" s="174">
        <v>0</v>
      </c>
      <c r="AE332" s="174">
        <v>0</v>
      </c>
      <c r="AF332" s="174">
        <v>0</v>
      </c>
      <c r="AG332" s="177">
        <v>0</v>
      </c>
      <c r="AH332" s="70">
        <v>0</v>
      </c>
      <c r="AI332" s="66">
        <v>0</v>
      </c>
      <c r="AJ332" s="66">
        <v>0</v>
      </c>
      <c r="AK332" s="186">
        <f t="shared" si="11"/>
        <v>0</v>
      </c>
      <c r="AL332" s="181"/>
    </row>
    <row r="333" spans="1:38" x14ac:dyDescent="0.25">
      <c r="A333" s="52" t="s">
        <v>217</v>
      </c>
      <c r="B333" s="53" t="s">
        <v>481</v>
      </c>
      <c r="C333" s="54">
        <v>0.59027777777777779</v>
      </c>
      <c r="D333" s="54">
        <v>0.62152777777777779</v>
      </c>
      <c r="E333" s="52" t="s">
        <v>491</v>
      </c>
      <c r="F333" s="52" t="s">
        <v>518</v>
      </c>
      <c r="G333" s="52" t="s">
        <v>143</v>
      </c>
      <c r="H333" s="56" t="s">
        <v>73</v>
      </c>
      <c r="I333" s="45">
        <v>5</v>
      </c>
      <c r="J333" s="56" t="s">
        <v>73</v>
      </c>
      <c r="K333" s="56">
        <v>5</v>
      </c>
      <c r="L333" s="56" t="s">
        <v>36</v>
      </c>
      <c r="M333" s="45" t="s">
        <v>36</v>
      </c>
      <c r="N333" s="59" t="s">
        <v>73</v>
      </c>
      <c r="O333" s="83">
        <v>5</v>
      </c>
      <c r="P333" s="59" t="s">
        <v>73</v>
      </c>
      <c r="Q333" s="59">
        <v>5</v>
      </c>
      <c r="R333" s="59" t="s">
        <v>36</v>
      </c>
      <c r="S333" s="83" t="s">
        <v>36</v>
      </c>
      <c r="T333" s="165" t="s">
        <v>36</v>
      </c>
      <c r="U333" s="165" t="s">
        <v>36</v>
      </c>
      <c r="V333" s="165" t="s">
        <v>36</v>
      </c>
      <c r="W333" s="165" t="s">
        <v>36</v>
      </c>
      <c r="X333" s="66">
        <v>100</v>
      </c>
      <c r="Y333" s="67" t="s">
        <v>137</v>
      </c>
      <c r="Z333" s="178">
        <v>0</v>
      </c>
      <c r="AA333" s="174">
        <v>0</v>
      </c>
      <c r="AB333" s="174">
        <v>0</v>
      </c>
      <c r="AC333" s="174">
        <v>0</v>
      </c>
      <c r="AD333" s="174">
        <v>0</v>
      </c>
      <c r="AE333" s="174">
        <v>0</v>
      </c>
      <c r="AF333" s="174">
        <v>0</v>
      </c>
      <c r="AG333" s="177">
        <v>0</v>
      </c>
      <c r="AH333" s="70">
        <v>0</v>
      </c>
      <c r="AI333" s="66">
        <v>0</v>
      </c>
      <c r="AJ333" s="66">
        <v>0</v>
      </c>
      <c r="AK333" s="186">
        <f t="shared" si="11"/>
        <v>0</v>
      </c>
      <c r="AL333" s="181"/>
    </row>
    <row r="334" spans="1:38" x14ac:dyDescent="0.25">
      <c r="A334" s="52" t="s">
        <v>217</v>
      </c>
      <c r="B334" s="53" t="s">
        <v>481</v>
      </c>
      <c r="C334" s="54">
        <v>0.64236111111111105</v>
      </c>
      <c r="D334" s="54">
        <v>0.68055555555555547</v>
      </c>
      <c r="E334" s="52" t="s">
        <v>492</v>
      </c>
      <c r="F334" s="52" t="s">
        <v>518</v>
      </c>
      <c r="G334" s="52" t="s">
        <v>143</v>
      </c>
      <c r="H334" s="56" t="s">
        <v>136</v>
      </c>
      <c r="I334" s="45">
        <v>5</v>
      </c>
      <c r="J334" s="56" t="s">
        <v>136</v>
      </c>
      <c r="K334" s="56">
        <v>5</v>
      </c>
      <c r="L334" s="56" t="s">
        <v>36</v>
      </c>
      <c r="M334" s="45" t="s">
        <v>36</v>
      </c>
      <c r="N334" s="59" t="s">
        <v>136</v>
      </c>
      <c r="O334" s="83">
        <v>6</v>
      </c>
      <c r="P334" s="59" t="s">
        <v>136</v>
      </c>
      <c r="Q334" s="59">
        <v>3</v>
      </c>
      <c r="R334" s="59" t="s">
        <v>36</v>
      </c>
      <c r="S334" s="83" t="s">
        <v>36</v>
      </c>
      <c r="T334" s="165" t="s">
        <v>36</v>
      </c>
      <c r="U334" s="165" t="s">
        <v>36</v>
      </c>
      <c r="V334" s="165" t="s">
        <v>36</v>
      </c>
      <c r="W334" s="165" t="s">
        <v>36</v>
      </c>
      <c r="X334" s="66">
        <v>90</v>
      </c>
      <c r="Y334" s="67" t="s">
        <v>137</v>
      </c>
      <c r="Z334" s="178">
        <v>0</v>
      </c>
      <c r="AA334" s="174">
        <v>0</v>
      </c>
      <c r="AB334" s="174">
        <v>0</v>
      </c>
      <c r="AC334" s="174">
        <v>0</v>
      </c>
      <c r="AD334" s="174">
        <v>0</v>
      </c>
      <c r="AE334" s="174">
        <v>0</v>
      </c>
      <c r="AF334" s="174">
        <v>0</v>
      </c>
      <c r="AG334" s="177">
        <v>0</v>
      </c>
      <c r="AH334" s="70">
        <v>0</v>
      </c>
      <c r="AI334" s="66">
        <v>0</v>
      </c>
      <c r="AJ334" s="66">
        <v>0</v>
      </c>
      <c r="AK334" s="186">
        <f t="shared" si="11"/>
        <v>0</v>
      </c>
      <c r="AL334" s="181"/>
    </row>
    <row r="335" spans="1:38" x14ac:dyDescent="0.25">
      <c r="A335" s="52" t="s">
        <v>217</v>
      </c>
      <c r="B335" s="53" t="s">
        <v>481</v>
      </c>
      <c r="C335" s="54">
        <v>0.69305555555555554</v>
      </c>
      <c r="D335" s="54">
        <v>0.71527777777777779</v>
      </c>
      <c r="E335" s="52" t="s">
        <v>493</v>
      </c>
      <c r="F335" s="52" t="s">
        <v>518</v>
      </c>
      <c r="G335" s="52" t="s">
        <v>143</v>
      </c>
      <c r="H335" s="56" t="s">
        <v>142</v>
      </c>
      <c r="I335" s="45">
        <v>5</v>
      </c>
      <c r="J335" s="56" t="s">
        <v>142</v>
      </c>
      <c r="K335" s="56">
        <v>5</v>
      </c>
      <c r="L335" s="56" t="s">
        <v>36</v>
      </c>
      <c r="M335" s="45" t="s">
        <v>36</v>
      </c>
      <c r="N335" s="59" t="s">
        <v>142</v>
      </c>
      <c r="O335" s="83">
        <v>5</v>
      </c>
      <c r="P335" s="59" t="s">
        <v>142</v>
      </c>
      <c r="Q335" s="59">
        <v>5</v>
      </c>
      <c r="R335" s="59" t="s">
        <v>36</v>
      </c>
      <c r="S335" s="83" t="s">
        <v>36</v>
      </c>
      <c r="T335" s="164" t="s">
        <v>13</v>
      </c>
      <c r="U335" s="164" t="s">
        <v>136</v>
      </c>
      <c r="V335" s="164">
        <v>1</v>
      </c>
      <c r="W335" s="164" t="s">
        <v>494</v>
      </c>
      <c r="X335" s="66">
        <v>90</v>
      </c>
      <c r="Y335" s="67" t="s">
        <v>137</v>
      </c>
      <c r="Z335" s="179">
        <v>0</v>
      </c>
      <c r="AA335" s="174">
        <v>0</v>
      </c>
      <c r="AB335" s="174">
        <v>0</v>
      </c>
      <c r="AC335" s="174">
        <v>0</v>
      </c>
      <c r="AD335" s="174">
        <v>0</v>
      </c>
      <c r="AE335" s="174">
        <v>0</v>
      </c>
      <c r="AF335" s="174">
        <v>0</v>
      </c>
      <c r="AG335" s="177">
        <v>0</v>
      </c>
      <c r="AH335" s="70">
        <v>0</v>
      </c>
      <c r="AI335" s="66">
        <v>0</v>
      </c>
      <c r="AJ335" s="66">
        <v>0</v>
      </c>
      <c r="AK335" s="186">
        <f t="shared" si="11"/>
        <v>0</v>
      </c>
      <c r="AL335" s="181"/>
    </row>
    <row r="336" spans="1:38" x14ac:dyDescent="0.25">
      <c r="A336" s="52" t="s">
        <v>217</v>
      </c>
      <c r="B336" s="53" t="s">
        <v>481</v>
      </c>
      <c r="C336" s="54">
        <v>0.77430555555555547</v>
      </c>
      <c r="D336" s="54">
        <v>0.77430555555555547</v>
      </c>
      <c r="E336" s="52" t="s">
        <v>495</v>
      </c>
      <c r="F336" s="52" t="s">
        <v>518</v>
      </c>
      <c r="G336" s="52" t="s">
        <v>143</v>
      </c>
      <c r="H336" s="56" t="s">
        <v>65</v>
      </c>
      <c r="I336" s="45">
        <v>5</v>
      </c>
      <c r="J336" s="56" t="s">
        <v>65</v>
      </c>
      <c r="K336" s="56">
        <v>5</v>
      </c>
      <c r="L336" s="56" t="s">
        <v>36</v>
      </c>
      <c r="M336" s="45" t="s">
        <v>36</v>
      </c>
      <c r="N336" s="59" t="s">
        <v>65</v>
      </c>
      <c r="O336" s="83">
        <v>5</v>
      </c>
      <c r="P336" s="59" t="s">
        <v>65</v>
      </c>
      <c r="Q336" s="59">
        <v>5</v>
      </c>
      <c r="R336" s="59" t="s">
        <v>36</v>
      </c>
      <c r="S336" s="83" t="s">
        <v>36</v>
      </c>
      <c r="T336" s="165" t="s">
        <v>36</v>
      </c>
      <c r="U336" s="165" t="s">
        <v>36</v>
      </c>
      <c r="V336" s="165" t="s">
        <v>36</v>
      </c>
      <c r="W336" s="165" t="s">
        <v>36</v>
      </c>
      <c r="X336" s="66">
        <v>100</v>
      </c>
      <c r="Y336" s="67" t="s">
        <v>137</v>
      </c>
      <c r="Z336" s="178">
        <v>0</v>
      </c>
      <c r="AA336" s="174">
        <v>0</v>
      </c>
      <c r="AB336" s="174">
        <v>0</v>
      </c>
      <c r="AC336" s="174">
        <v>0</v>
      </c>
      <c r="AD336" s="174">
        <v>0</v>
      </c>
      <c r="AE336" s="174">
        <v>0</v>
      </c>
      <c r="AF336" s="174">
        <v>0</v>
      </c>
      <c r="AG336" s="177">
        <v>0</v>
      </c>
      <c r="AH336" s="70">
        <v>0</v>
      </c>
      <c r="AI336" s="66">
        <v>0</v>
      </c>
      <c r="AJ336" s="66">
        <v>0</v>
      </c>
      <c r="AK336" s="186">
        <f t="shared" si="11"/>
        <v>0</v>
      </c>
      <c r="AL336" s="181"/>
    </row>
    <row r="337" spans="1:38" x14ac:dyDescent="0.25">
      <c r="A337" s="52" t="s">
        <v>33</v>
      </c>
      <c r="B337" s="53" t="s">
        <v>481</v>
      </c>
      <c r="C337" s="54">
        <v>0.8652777777777777</v>
      </c>
      <c r="D337" s="54">
        <v>0.87777777777777777</v>
      </c>
      <c r="E337" s="52" t="s">
        <v>496</v>
      </c>
      <c r="F337" s="52" t="s">
        <v>518</v>
      </c>
      <c r="G337" s="52" t="s">
        <v>143</v>
      </c>
      <c r="H337" s="56" t="s">
        <v>73</v>
      </c>
      <c r="I337" s="45">
        <v>5</v>
      </c>
      <c r="J337" s="56" t="s">
        <v>73</v>
      </c>
      <c r="K337" s="56">
        <v>5</v>
      </c>
      <c r="L337" s="56" t="s">
        <v>36</v>
      </c>
      <c r="M337" s="45" t="s">
        <v>36</v>
      </c>
      <c r="N337" s="59" t="s">
        <v>73</v>
      </c>
      <c r="O337" s="83">
        <v>5</v>
      </c>
      <c r="P337" s="59" t="s">
        <v>73</v>
      </c>
      <c r="Q337" s="59">
        <v>5</v>
      </c>
      <c r="R337" s="59" t="s">
        <v>36</v>
      </c>
      <c r="S337" s="83" t="s">
        <v>36</v>
      </c>
      <c r="T337" s="165" t="s">
        <v>36</v>
      </c>
      <c r="U337" s="165" t="s">
        <v>36</v>
      </c>
      <c r="V337" s="165" t="s">
        <v>36</v>
      </c>
      <c r="W337" s="165" t="s">
        <v>36</v>
      </c>
      <c r="X337" s="66">
        <v>100</v>
      </c>
      <c r="Y337" s="67" t="s">
        <v>137</v>
      </c>
      <c r="Z337" s="178">
        <v>0</v>
      </c>
      <c r="AA337" s="174">
        <v>0</v>
      </c>
      <c r="AB337" s="174">
        <v>0</v>
      </c>
      <c r="AC337" s="174">
        <v>0</v>
      </c>
      <c r="AD337" s="174">
        <v>0</v>
      </c>
      <c r="AE337" s="174">
        <v>0</v>
      </c>
      <c r="AF337" s="174">
        <v>0</v>
      </c>
      <c r="AG337" s="177">
        <v>0</v>
      </c>
      <c r="AH337" s="70">
        <v>0</v>
      </c>
      <c r="AI337" s="66">
        <v>0</v>
      </c>
      <c r="AJ337" s="66">
        <v>0</v>
      </c>
      <c r="AK337" s="186">
        <f t="shared" si="11"/>
        <v>0</v>
      </c>
      <c r="AL337" s="181"/>
    </row>
    <row r="338" spans="1:38" x14ac:dyDescent="0.25">
      <c r="A338" s="52" t="s">
        <v>33</v>
      </c>
      <c r="B338" s="53" t="s">
        <v>481</v>
      </c>
      <c r="C338" s="54">
        <v>0.88541666666666663</v>
      </c>
      <c r="D338" s="54">
        <v>0.8930555555555556</v>
      </c>
      <c r="E338" s="52" t="s">
        <v>497</v>
      </c>
      <c r="F338" s="52" t="s">
        <v>518</v>
      </c>
      <c r="G338" s="52" t="s">
        <v>143</v>
      </c>
      <c r="H338" s="56" t="s">
        <v>136</v>
      </c>
      <c r="I338" s="45">
        <v>5</v>
      </c>
      <c r="J338" s="56" t="s">
        <v>136</v>
      </c>
      <c r="K338" s="56">
        <v>5</v>
      </c>
      <c r="L338" s="56" t="s">
        <v>36</v>
      </c>
      <c r="M338" s="45" t="s">
        <v>36</v>
      </c>
      <c r="N338" s="59" t="s">
        <v>136</v>
      </c>
      <c r="O338" s="83">
        <v>5</v>
      </c>
      <c r="P338" s="59" t="s">
        <v>136</v>
      </c>
      <c r="Q338" s="59">
        <v>5</v>
      </c>
      <c r="R338" s="59" t="s">
        <v>36</v>
      </c>
      <c r="S338" s="83" t="s">
        <v>36</v>
      </c>
      <c r="T338" s="165" t="s">
        <v>36</v>
      </c>
      <c r="U338" s="165" t="s">
        <v>36</v>
      </c>
      <c r="V338" s="165" t="s">
        <v>36</v>
      </c>
      <c r="W338" s="165" t="s">
        <v>36</v>
      </c>
      <c r="X338" s="66">
        <v>100</v>
      </c>
      <c r="Y338" s="67" t="s">
        <v>137</v>
      </c>
      <c r="Z338" s="178">
        <v>0</v>
      </c>
      <c r="AA338" s="174">
        <v>0</v>
      </c>
      <c r="AB338" s="174">
        <v>0</v>
      </c>
      <c r="AC338" s="174">
        <v>0</v>
      </c>
      <c r="AD338" s="174">
        <v>0</v>
      </c>
      <c r="AE338" s="174">
        <v>0</v>
      </c>
      <c r="AF338" s="174">
        <v>0</v>
      </c>
      <c r="AG338" s="177">
        <v>0</v>
      </c>
      <c r="AH338" s="70">
        <v>0</v>
      </c>
      <c r="AI338" s="66">
        <v>0</v>
      </c>
      <c r="AJ338" s="66">
        <v>0</v>
      </c>
      <c r="AK338" s="186">
        <f t="shared" si="11"/>
        <v>0</v>
      </c>
      <c r="AL338" s="181"/>
    </row>
    <row r="339" spans="1:38" x14ac:dyDescent="0.25">
      <c r="A339" s="52" t="s">
        <v>33</v>
      </c>
      <c r="B339" s="53" t="s">
        <v>481</v>
      </c>
      <c r="C339" s="54">
        <v>0.92013888888888884</v>
      </c>
      <c r="D339" s="54">
        <v>0.92986111111111114</v>
      </c>
      <c r="E339" s="52" t="s">
        <v>498</v>
      </c>
      <c r="F339" s="52" t="s">
        <v>518</v>
      </c>
      <c r="G339" s="52" t="s">
        <v>143</v>
      </c>
      <c r="H339" s="56" t="s">
        <v>142</v>
      </c>
      <c r="I339" s="45">
        <v>5</v>
      </c>
      <c r="J339" s="56" t="s">
        <v>142</v>
      </c>
      <c r="K339" s="56">
        <v>5</v>
      </c>
      <c r="L339" s="56" t="s">
        <v>36</v>
      </c>
      <c r="M339" s="45" t="s">
        <v>36</v>
      </c>
      <c r="N339" s="59" t="s">
        <v>142</v>
      </c>
      <c r="O339" s="83">
        <v>5</v>
      </c>
      <c r="P339" s="59" t="s">
        <v>142</v>
      </c>
      <c r="Q339" s="59">
        <v>5</v>
      </c>
      <c r="R339" s="59" t="s">
        <v>36</v>
      </c>
      <c r="S339" s="83" t="s">
        <v>36</v>
      </c>
      <c r="T339" s="165" t="s">
        <v>36</v>
      </c>
      <c r="U339" s="165" t="s">
        <v>36</v>
      </c>
      <c r="V339" s="165" t="s">
        <v>36</v>
      </c>
      <c r="W339" s="165" t="s">
        <v>36</v>
      </c>
      <c r="X339" s="66">
        <v>100</v>
      </c>
      <c r="Y339" s="67" t="s">
        <v>137</v>
      </c>
      <c r="Z339" s="178">
        <v>0</v>
      </c>
      <c r="AA339" s="174">
        <v>0</v>
      </c>
      <c r="AB339" s="174">
        <v>0</v>
      </c>
      <c r="AC339" s="174">
        <v>0</v>
      </c>
      <c r="AD339" s="174">
        <v>0</v>
      </c>
      <c r="AE339" s="174">
        <v>0</v>
      </c>
      <c r="AF339" s="174">
        <v>0</v>
      </c>
      <c r="AG339" s="177">
        <v>0</v>
      </c>
      <c r="AH339" s="70">
        <v>0</v>
      </c>
      <c r="AI339" s="66">
        <v>0</v>
      </c>
      <c r="AJ339" s="66">
        <v>0</v>
      </c>
      <c r="AK339" s="186">
        <f t="shared" si="11"/>
        <v>0</v>
      </c>
      <c r="AL339" s="181"/>
    </row>
    <row r="340" spans="1:38" x14ac:dyDescent="0.25">
      <c r="A340" s="52" t="s">
        <v>33</v>
      </c>
      <c r="B340" s="53" t="s">
        <v>481</v>
      </c>
      <c r="C340" s="54">
        <v>0.95833333333333337</v>
      </c>
      <c r="D340" s="54">
        <v>0.97430555555555554</v>
      </c>
      <c r="E340" s="52" t="s">
        <v>499</v>
      </c>
      <c r="F340" s="52" t="s">
        <v>518</v>
      </c>
      <c r="G340" s="52" t="s">
        <v>143</v>
      </c>
      <c r="H340" s="56" t="s">
        <v>65</v>
      </c>
      <c r="I340" s="45">
        <v>5</v>
      </c>
      <c r="J340" s="56" t="s">
        <v>65</v>
      </c>
      <c r="K340" s="56">
        <v>5</v>
      </c>
      <c r="L340" s="56" t="s">
        <v>36</v>
      </c>
      <c r="M340" s="45" t="s">
        <v>36</v>
      </c>
      <c r="N340" s="59" t="s">
        <v>65</v>
      </c>
      <c r="O340" s="83">
        <v>5</v>
      </c>
      <c r="P340" s="59" t="s">
        <v>65</v>
      </c>
      <c r="Q340" s="59">
        <v>4</v>
      </c>
      <c r="R340" s="59" t="s">
        <v>36</v>
      </c>
      <c r="S340" s="83" t="s">
        <v>36</v>
      </c>
      <c r="T340" s="165" t="s">
        <v>36</v>
      </c>
      <c r="U340" s="165" t="s">
        <v>36</v>
      </c>
      <c r="V340" s="165" t="s">
        <v>36</v>
      </c>
      <c r="W340" s="165" t="s">
        <v>36</v>
      </c>
      <c r="X340" s="66">
        <v>90</v>
      </c>
      <c r="Y340" s="67" t="s">
        <v>137</v>
      </c>
      <c r="Z340" s="178">
        <v>0</v>
      </c>
      <c r="AA340" s="174">
        <v>0</v>
      </c>
      <c r="AB340" s="174">
        <v>0</v>
      </c>
      <c r="AC340" s="174">
        <v>0</v>
      </c>
      <c r="AD340" s="174">
        <v>0</v>
      </c>
      <c r="AE340" s="174">
        <v>0</v>
      </c>
      <c r="AF340" s="174">
        <v>0</v>
      </c>
      <c r="AG340" s="177">
        <v>0</v>
      </c>
      <c r="AH340" s="70">
        <v>0</v>
      </c>
      <c r="AI340" s="66">
        <v>0</v>
      </c>
      <c r="AJ340" s="66">
        <v>0</v>
      </c>
      <c r="AK340" s="186">
        <f t="shared" si="11"/>
        <v>0</v>
      </c>
      <c r="AL340" s="181"/>
    </row>
    <row r="341" spans="1:38" x14ac:dyDescent="0.25">
      <c r="A341" s="52" t="s">
        <v>33</v>
      </c>
      <c r="B341" s="53" t="s">
        <v>501</v>
      </c>
      <c r="C341" s="54">
        <v>5.5555555555555558E-3</v>
      </c>
      <c r="D341" s="54">
        <v>2.0833333333333332E-2</v>
      </c>
      <c r="E341" s="52" t="s">
        <v>500</v>
      </c>
      <c r="F341" s="52" t="s">
        <v>518</v>
      </c>
      <c r="G341" s="52" t="s">
        <v>143</v>
      </c>
      <c r="H341" s="56" t="s">
        <v>73</v>
      </c>
      <c r="I341" s="45">
        <v>5</v>
      </c>
      <c r="J341" s="56" t="s">
        <v>73</v>
      </c>
      <c r="K341" s="56">
        <v>5</v>
      </c>
      <c r="L341" s="56" t="s">
        <v>36</v>
      </c>
      <c r="M341" s="45" t="s">
        <v>36</v>
      </c>
      <c r="N341" s="59" t="s">
        <v>73</v>
      </c>
      <c r="O341" s="83">
        <v>5</v>
      </c>
      <c r="P341" s="59" t="s">
        <v>73</v>
      </c>
      <c r="Q341" s="59">
        <v>5</v>
      </c>
      <c r="R341" s="59" t="s">
        <v>36</v>
      </c>
      <c r="S341" s="83" t="s">
        <v>36</v>
      </c>
      <c r="T341" s="165" t="s">
        <v>36</v>
      </c>
      <c r="U341" s="165" t="s">
        <v>36</v>
      </c>
      <c r="V341" s="165" t="s">
        <v>36</v>
      </c>
      <c r="W341" s="165" t="s">
        <v>36</v>
      </c>
      <c r="X341" s="66">
        <v>100</v>
      </c>
      <c r="Y341" s="67" t="s">
        <v>137</v>
      </c>
      <c r="Z341" s="178">
        <v>0</v>
      </c>
      <c r="AA341" s="174">
        <v>0</v>
      </c>
      <c r="AB341" s="174">
        <v>0.65</v>
      </c>
      <c r="AC341" s="174">
        <v>0</v>
      </c>
      <c r="AD341" s="174">
        <v>1.1499999999999999</v>
      </c>
      <c r="AE341" s="174">
        <v>0</v>
      </c>
      <c r="AF341" s="174">
        <v>0</v>
      </c>
      <c r="AG341" s="177">
        <v>0</v>
      </c>
      <c r="AH341" s="70">
        <v>2</v>
      </c>
      <c r="AI341" s="66">
        <v>1.8</v>
      </c>
      <c r="AJ341" s="66">
        <f t="shared" si="10"/>
        <v>0.9</v>
      </c>
      <c r="AK341" s="186">
        <f t="shared" si="11"/>
        <v>1.7999999999999998</v>
      </c>
      <c r="AL341" s="181"/>
    </row>
    <row r="342" spans="1:38" x14ac:dyDescent="0.25">
      <c r="A342" s="52" t="s">
        <v>33</v>
      </c>
      <c r="B342" s="53" t="s">
        <v>501</v>
      </c>
      <c r="C342" s="54">
        <v>4.0972222222222222E-2</v>
      </c>
      <c r="D342" s="54">
        <v>5.5555555555555552E-2</v>
      </c>
      <c r="E342" s="52" t="s">
        <v>502</v>
      </c>
      <c r="F342" s="52" t="s">
        <v>518</v>
      </c>
      <c r="G342" s="52" t="s">
        <v>143</v>
      </c>
      <c r="H342" s="56" t="s">
        <v>136</v>
      </c>
      <c r="I342" s="45">
        <v>5</v>
      </c>
      <c r="J342" s="56" t="s">
        <v>136</v>
      </c>
      <c r="K342" s="56">
        <v>5</v>
      </c>
      <c r="L342" s="56" t="s">
        <v>36</v>
      </c>
      <c r="M342" s="45" t="s">
        <v>36</v>
      </c>
      <c r="N342" s="59" t="s">
        <v>136</v>
      </c>
      <c r="O342" s="83">
        <v>5</v>
      </c>
      <c r="P342" s="59" t="s">
        <v>136</v>
      </c>
      <c r="Q342" s="59">
        <v>5</v>
      </c>
      <c r="R342" s="59" t="s">
        <v>36</v>
      </c>
      <c r="S342" s="83" t="s">
        <v>36</v>
      </c>
      <c r="T342" s="165" t="s">
        <v>36</v>
      </c>
      <c r="U342" s="165" t="s">
        <v>36</v>
      </c>
      <c r="V342" s="165" t="s">
        <v>36</v>
      </c>
      <c r="W342" s="165" t="s">
        <v>36</v>
      </c>
      <c r="X342" s="66">
        <v>100</v>
      </c>
      <c r="Y342" s="67" t="s">
        <v>137</v>
      </c>
      <c r="Z342" s="178">
        <v>0</v>
      </c>
      <c r="AA342" s="174">
        <v>0</v>
      </c>
      <c r="AB342" s="174">
        <v>0</v>
      </c>
      <c r="AC342" s="174">
        <v>0</v>
      </c>
      <c r="AD342" s="174">
        <v>0</v>
      </c>
      <c r="AE342" s="174">
        <v>0</v>
      </c>
      <c r="AF342" s="174">
        <v>0</v>
      </c>
      <c r="AG342" s="177">
        <v>0</v>
      </c>
      <c r="AH342" s="70">
        <v>0</v>
      </c>
      <c r="AI342" s="66">
        <v>0</v>
      </c>
      <c r="AJ342" s="66">
        <v>0</v>
      </c>
      <c r="AK342" s="186">
        <f t="shared" si="11"/>
        <v>0</v>
      </c>
      <c r="AL342" s="181"/>
    </row>
    <row r="343" spans="1:38" x14ac:dyDescent="0.25">
      <c r="A343" s="52" t="s">
        <v>33</v>
      </c>
      <c r="B343" s="53" t="s">
        <v>501</v>
      </c>
      <c r="C343" s="54">
        <v>6.5972222222222224E-2</v>
      </c>
      <c r="D343" s="54">
        <v>8.6805555555555566E-2</v>
      </c>
      <c r="E343" s="52" t="s">
        <v>503</v>
      </c>
      <c r="F343" s="52" t="s">
        <v>518</v>
      </c>
      <c r="G343" s="52" t="s">
        <v>143</v>
      </c>
      <c r="H343" s="56" t="s">
        <v>142</v>
      </c>
      <c r="I343" s="45">
        <v>5</v>
      </c>
      <c r="J343" s="56" t="s">
        <v>142</v>
      </c>
      <c r="K343" s="56">
        <v>5</v>
      </c>
      <c r="L343" s="56" t="s">
        <v>36</v>
      </c>
      <c r="M343" s="45" t="s">
        <v>36</v>
      </c>
      <c r="N343" s="59" t="s">
        <v>142</v>
      </c>
      <c r="O343" s="83">
        <v>5</v>
      </c>
      <c r="P343" s="59" t="s">
        <v>142</v>
      </c>
      <c r="Q343" s="59">
        <v>4</v>
      </c>
      <c r="R343" s="59" t="s">
        <v>36</v>
      </c>
      <c r="S343" s="83" t="s">
        <v>36</v>
      </c>
      <c r="T343" s="165" t="s">
        <v>36</v>
      </c>
      <c r="U343" s="165" t="s">
        <v>36</v>
      </c>
      <c r="V343" s="165" t="s">
        <v>36</v>
      </c>
      <c r="W343" s="165" t="s">
        <v>36</v>
      </c>
      <c r="X343" s="66">
        <v>90</v>
      </c>
      <c r="Y343" s="67" t="s">
        <v>137</v>
      </c>
      <c r="Z343" s="178">
        <v>0</v>
      </c>
      <c r="AA343" s="174">
        <v>0</v>
      </c>
      <c r="AB343" s="174">
        <v>0</v>
      </c>
      <c r="AC343" s="174">
        <v>0</v>
      </c>
      <c r="AD343" s="174">
        <v>0</v>
      </c>
      <c r="AE343" s="174">
        <v>0</v>
      </c>
      <c r="AF343" s="174">
        <v>0</v>
      </c>
      <c r="AG343" s="177">
        <v>0</v>
      </c>
      <c r="AH343" s="70">
        <v>0</v>
      </c>
      <c r="AI343" s="66">
        <v>0</v>
      </c>
      <c r="AJ343" s="66">
        <v>0</v>
      </c>
      <c r="AK343" s="186">
        <f t="shared" si="11"/>
        <v>0</v>
      </c>
      <c r="AL343" s="181"/>
    </row>
    <row r="344" spans="1:38" x14ac:dyDescent="0.25">
      <c r="A344" s="52" t="s">
        <v>33</v>
      </c>
      <c r="B344" s="53" t="s">
        <v>501</v>
      </c>
      <c r="C344" s="54">
        <v>0.11458333333333333</v>
      </c>
      <c r="D344" s="54">
        <v>0.12708333333333333</v>
      </c>
      <c r="E344" s="52" t="s">
        <v>504</v>
      </c>
      <c r="F344" s="52" t="s">
        <v>518</v>
      </c>
      <c r="G344" s="52" t="s">
        <v>143</v>
      </c>
      <c r="H344" s="56" t="s">
        <v>65</v>
      </c>
      <c r="I344" s="45">
        <v>5</v>
      </c>
      <c r="J344" s="56" t="s">
        <v>65</v>
      </c>
      <c r="K344" s="56">
        <v>5</v>
      </c>
      <c r="L344" s="56" t="s">
        <v>36</v>
      </c>
      <c r="M344" s="45" t="s">
        <v>36</v>
      </c>
      <c r="N344" s="59" t="s">
        <v>65</v>
      </c>
      <c r="O344" s="83">
        <v>5</v>
      </c>
      <c r="P344" s="59" t="s">
        <v>65</v>
      </c>
      <c r="Q344" s="59">
        <v>5</v>
      </c>
      <c r="R344" s="59" t="s">
        <v>36</v>
      </c>
      <c r="S344" s="83" t="s">
        <v>36</v>
      </c>
      <c r="T344" s="165" t="s">
        <v>36</v>
      </c>
      <c r="U344" s="165" t="s">
        <v>36</v>
      </c>
      <c r="V344" s="165" t="s">
        <v>36</v>
      </c>
      <c r="W344" s="165" t="s">
        <v>36</v>
      </c>
      <c r="X344" s="66">
        <v>100</v>
      </c>
      <c r="Y344" s="67" t="s">
        <v>137</v>
      </c>
      <c r="Z344" s="178">
        <v>0</v>
      </c>
      <c r="AA344" s="174">
        <v>0</v>
      </c>
      <c r="AB344" s="174">
        <v>0</v>
      </c>
      <c r="AC344" s="174">
        <v>0</v>
      </c>
      <c r="AD344" s="174">
        <v>0</v>
      </c>
      <c r="AE344" s="174">
        <v>0</v>
      </c>
      <c r="AF344" s="174">
        <v>0</v>
      </c>
      <c r="AG344" s="177">
        <v>0</v>
      </c>
      <c r="AH344" s="70">
        <v>0</v>
      </c>
      <c r="AI344" s="66">
        <v>0</v>
      </c>
      <c r="AJ344" s="66">
        <v>0</v>
      </c>
      <c r="AK344" s="186">
        <f t="shared" si="11"/>
        <v>0</v>
      </c>
      <c r="AL344" s="181"/>
    </row>
    <row r="345" spans="1:38" x14ac:dyDescent="0.25">
      <c r="A345" s="52" t="s">
        <v>33</v>
      </c>
      <c r="B345" s="53" t="s">
        <v>501</v>
      </c>
      <c r="C345" s="54">
        <v>0.16041666666666668</v>
      </c>
      <c r="D345" s="54">
        <v>0.17500000000000002</v>
      </c>
      <c r="E345" s="52" t="s">
        <v>505</v>
      </c>
      <c r="F345" s="52" t="s">
        <v>518</v>
      </c>
      <c r="G345" s="52" t="s">
        <v>143</v>
      </c>
      <c r="H345" s="56" t="s">
        <v>73</v>
      </c>
      <c r="I345" s="45">
        <v>5</v>
      </c>
      <c r="J345" s="56" t="s">
        <v>73</v>
      </c>
      <c r="K345" s="56">
        <v>5</v>
      </c>
      <c r="L345" s="56" t="s">
        <v>36</v>
      </c>
      <c r="M345" s="45" t="s">
        <v>36</v>
      </c>
      <c r="N345" s="59" t="s">
        <v>73</v>
      </c>
      <c r="O345" s="83">
        <v>5</v>
      </c>
      <c r="P345" s="59" t="s">
        <v>73</v>
      </c>
      <c r="Q345" s="59">
        <v>5</v>
      </c>
      <c r="R345" s="59" t="s">
        <v>36</v>
      </c>
      <c r="S345" s="83" t="s">
        <v>36</v>
      </c>
      <c r="T345" s="165" t="s">
        <v>36</v>
      </c>
      <c r="U345" s="165" t="s">
        <v>36</v>
      </c>
      <c r="V345" s="165" t="s">
        <v>36</v>
      </c>
      <c r="W345" s="165" t="s">
        <v>36</v>
      </c>
      <c r="X345" s="66">
        <v>100</v>
      </c>
      <c r="Y345" s="67" t="s">
        <v>137</v>
      </c>
      <c r="Z345" s="178">
        <v>0</v>
      </c>
      <c r="AA345" s="174">
        <v>0</v>
      </c>
      <c r="AB345" s="174">
        <v>0</v>
      </c>
      <c r="AC345" s="174">
        <v>0</v>
      </c>
      <c r="AD345" s="174">
        <v>0</v>
      </c>
      <c r="AE345" s="174">
        <v>0</v>
      </c>
      <c r="AF345" s="174">
        <v>0</v>
      </c>
      <c r="AG345" s="177">
        <v>0</v>
      </c>
      <c r="AH345" s="70">
        <v>0</v>
      </c>
      <c r="AI345" s="66">
        <v>0</v>
      </c>
      <c r="AJ345" s="66">
        <v>0</v>
      </c>
      <c r="AK345" s="186">
        <f t="shared" si="11"/>
        <v>0</v>
      </c>
      <c r="AL345" s="181"/>
    </row>
    <row r="346" spans="1:38" x14ac:dyDescent="0.25">
      <c r="A346" s="52" t="s">
        <v>33</v>
      </c>
      <c r="B346" s="53" t="s">
        <v>501</v>
      </c>
      <c r="C346" s="54">
        <v>0.19444444444444445</v>
      </c>
      <c r="D346" s="54">
        <v>0.20972222222222223</v>
      </c>
      <c r="E346" s="52" t="s">
        <v>506</v>
      </c>
      <c r="F346" s="52" t="s">
        <v>518</v>
      </c>
      <c r="G346" s="52" t="s">
        <v>143</v>
      </c>
      <c r="H346" s="56" t="s">
        <v>136</v>
      </c>
      <c r="I346" s="45">
        <v>5</v>
      </c>
      <c r="J346" s="56" t="s">
        <v>136</v>
      </c>
      <c r="K346" s="56">
        <v>5</v>
      </c>
      <c r="L346" s="56" t="s">
        <v>36</v>
      </c>
      <c r="M346" s="45" t="s">
        <v>36</v>
      </c>
      <c r="N346" s="59" t="s">
        <v>136</v>
      </c>
      <c r="O346" s="83">
        <v>5</v>
      </c>
      <c r="P346" s="59" t="s">
        <v>136</v>
      </c>
      <c r="Q346" s="59">
        <v>5</v>
      </c>
      <c r="R346" s="59" t="s">
        <v>36</v>
      </c>
      <c r="S346" s="83" t="s">
        <v>36</v>
      </c>
      <c r="T346" s="165" t="s">
        <v>36</v>
      </c>
      <c r="U346" s="165" t="s">
        <v>36</v>
      </c>
      <c r="V346" s="165" t="s">
        <v>36</v>
      </c>
      <c r="W346" s="165" t="s">
        <v>36</v>
      </c>
      <c r="X346" s="66">
        <v>100</v>
      </c>
      <c r="Y346" s="67" t="s">
        <v>137</v>
      </c>
      <c r="Z346" s="178">
        <v>0</v>
      </c>
      <c r="AA346" s="174">
        <v>0</v>
      </c>
      <c r="AB346" s="174">
        <v>0</v>
      </c>
      <c r="AC346" s="174">
        <v>0</v>
      </c>
      <c r="AD346" s="174">
        <v>0</v>
      </c>
      <c r="AE346" s="174">
        <v>0</v>
      </c>
      <c r="AF346" s="174">
        <v>0</v>
      </c>
      <c r="AG346" s="177">
        <v>0</v>
      </c>
      <c r="AH346" s="70">
        <v>0</v>
      </c>
      <c r="AI346" s="66">
        <v>0</v>
      </c>
      <c r="AJ346" s="66">
        <v>0</v>
      </c>
      <c r="AK346" s="186">
        <f t="shared" si="11"/>
        <v>0</v>
      </c>
      <c r="AL346" s="181"/>
    </row>
    <row r="347" spans="1:38" x14ac:dyDescent="0.25">
      <c r="A347" s="52" t="s">
        <v>33</v>
      </c>
      <c r="B347" s="53" t="s">
        <v>501</v>
      </c>
      <c r="C347" s="54">
        <v>0.22916666666666666</v>
      </c>
      <c r="D347" s="54">
        <v>0.25208333333333333</v>
      </c>
      <c r="E347" s="52" t="s">
        <v>507</v>
      </c>
      <c r="F347" s="52" t="s">
        <v>518</v>
      </c>
      <c r="G347" s="52" t="s">
        <v>143</v>
      </c>
      <c r="H347" s="56" t="s">
        <v>142</v>
      </c>
      <c r="I347" s="45">
        <v>5</v>
      </c>
      <c r="J347" s="56" t="s">
        <v>142</v>
      </c>
      <c r="K347" s="56">
        <v>5</v>
      </c>
      <c r="L347" s="56" t="s">
        <v>36</v>
      </c>
      <c r="M347" s="45" t="s">
        <v>36</v>
      </c>
      <c r="N347" s="59" t="s">
        <v>142</v>
      </c>
      <c r="O347" s="83">
        <v>5</v>
      </c>
      <c r="P347" s="59" t="s">
        <v>142</v>
      </c>
      <c r="Q347" s="59">
        <v>5</v>
      </c>
      <c r="R347" s="59" t="s">
        <v>36</v>
      </c>
      <c r="S347" s="83" t="s">
        <v>36</v>
      </c>
      <c r="T347" s="165" t="s">
        <v>36</v>
      </c>
      <c r="U347" s="165" t="s">
        <v>36</v>
      </c>
      <c r="V347" s="165" t="s">
        <v>36</v>
      </c>
      <c r="W347" s="165" t="s">
        <v>36</v>
      </c>
      <c r="X347" s="66">
        <v>100</v>
      </c>
      <c r="Y347" s="67" t="s">
        <v>137</v>
      </c>
      <c r="Z347" s="178">
        <v>0</v>
      </c>
      <c r="AA347" s="174">
        <v>0</v>
      </c>
      <c r="AB347" s="174">
        <v>0</v>
      </c>
      <c r="AC347" s="174">
        <v>0</v>
      </c>
      <c r="AD347" s="174">
        <v>0</v>
      </c>
      <c r="AE347" s="174">
        <v>0</v>
      </c>
      <c r="AF347" s="174">
        <v>0</v>
      </c>
      <c r="AG347" s="177">
        <v>0</v>
      </c>
      <c r="AH347" s="70">
        <v>0</v>
      </c>
      <c r="AI347" s="66">
        <v>0</v>
      </c>
      <c r="AJ347" s="66">
        <v>0</v>
      </c>
      <c r="AK347" s="186">
        <f t="shared" si="11"/>
        <v>0</v>
      </c>
      <c r="AL347" s="181"/>
    </row>
    <row r="348" spans="1:38" x14ac:dyDescent="0.25">
      <c r="A348" s="52" t="s">
        <v>217</v>
      </c>
      <c r="B348" s="53" t="s">
        <v>501</v>
      </c>
      <c r="C348" s="54">
        <v>0.31597222222222221</v>
      </c>
      <c r="D348" s="54">
        <v>0.34722222222222227</v>
      </c>
      <c r="E348" s="52" t="s">
        <v>508</v>
      </c>
      <c r="F348" s="52" t="s">
        <v>514</v>
      </c>
      <c r="G348" s="52" t="s">
        <v>143</v>
      </c>
      <c r="H348" s="56" t="s">
        <v>65</v>
      </c>
      <c r="I348" s="45">
        <v>5</v>
      </c>
      <c r="J348" s="56" t="s">
        <v>65</v>
      </c>
      <c r="K348" s="56">
        <v>5</v>
      </c>
      <c r="L348" s="56" t="s">
        <v>36</v>
      </c>
      <c r="M348" s="45" t="s">
        <v>36</v>
      </c>
      <c r="N348" s="59" t="s">
        <v>65</v>
      </c>
      <c r="O348" s="83">
        <v>5</v>
      </c>
      <c r="P348" s="59" t="s">
        <v>65</v>
      </c>
      <c r="Q348" s="59">
        <v>5</v>
      </c>
      <c r="R348" s="59" t="s">
        <v>36</v>
      </c>
      <c r="S348" s="83" t="s">
        <v>36</v>
      </c>
      <c r="T348" s="165" t="s">
        <v>36</v>
      </c>
      <c r="U348" s="165" t="s">
        <v>36</v>
      </c>
      <c r="V348" s="165" t="s">
        <v>36</v>
      </c>
      <c r="W348" s="165" t="s">
        <v>36</v>
      </c>
      <c r="X348" s="66">
        <v>100</v>
      </c>
      <c r="Y348" s="67" t="s">
        <v>137</v>
      </c>
      <c r="Z348" s="178">
        <v>0.2</v>
      </c>
      <c r="AA348" s="174">
        <v>0</v>
      </c>
      <c r="AB348" s="174">
        <v>0</v>
      </c>
      <c r="AC348" s="174">
        <v>0</v>
      </c>
      <c r="AD348" s="174">
        <v>0</v>
      </c>
      <c r="AE348" s="174">
        <v>0</v>
      </c>
      <c r="AF348" s="174">
        <v>0</v>
      </c>
      <c r="AG348" s="177">
        <v>0</v>
      </c>
      <c r="AH348" s="70">
        <v>1</v>
      </c>
      <c r="AI348" s="66">
        <v>0.2</v>
      </c>
      <c r="AJ348" s="66">
        <f t="shared" si="10"/>
        <v>0.2</v>
      </c>
      <c r="AK348" s="186">
        <f t="shared" si="11"/>
        <v>0.2</v>
      </c>
      <c r="AL348" s="181"/>
    </row>
    <row r="349" spans="1:38" x14ac:dyDescent="0.25">
      <c r="A349" s="52" t="s">
        <v>217</v>
      </c>
      <c r="B349" s="53" t="s">
        <v>501</v>
      </c>
      <c r="C349" s="54">
        <v>0.35000000000000003</v>
      </c>
      <c r="D349" s="54">
        <v>0.3979166666666667</v>
      </c>
      <c r="E349" s="52" t="s">
        <v>509</v>
      </c>
      <c r="F349" s="52" t="s">
        <v>514</v>
      </c>
      <c r="G349" s="52" t="s">
        <v>143</v>
      </c>
      <c r="H349" s="56" t="s">
        <v>136</v>
      </c>
      <c r="I349" s="45">
        <v>5</v>
      </c>
      <c r="J349" s="56" t="s">
        <v>136</v>
      </c>
      <c r="K349" s="56">
        <v>5</v>
      </c>
      <c r="L349" s="56" t="s">
        <v>36</v>
      </c>
      <c r="M349" s="45" t="s">
        <v>36</v>
      </c>
      <c r="N349" s="59" t="s">
        <v>136</v>
      </c>
      <c r="O349" s="83">
        <v>5</v>
      </c>
      <c r="P349" s="59" t="s">
        <v>136</v>
      </c>
      <c r="Q349" s="59">
        <v>5</v>
      </c>
      <c r="R349" s="59" t="s">
        <v>36</v>
      </c>
      <c r="S349" s="83" t="s">
        <v>36</v>
      </c>
      <c r="T349" s="165" t="s">
        <v>36</v>
      </c>
      <c r="U349" s="165" t="s">
        <v>36</v>
      </c>
      <c r="V349" s="165" t="s">
        <v>36</v>
      </c>
      <c r="W349" s="165" t="s">
        <v>36</v>
      </c>
      <c r="X349" s="66">
        <v>100</v>
      </c>
      <c r="Y349" s="67" t="s">
        <v>137</v>
      </c>
      <c r="Z349" s="178">
        <v>0</v>
      </c>
      <c r="AA349" s="174">
        <v>0</v>
      </c>
      <c r="AB349" s="174">
        <v>0</v>
      </c>
      <c r="AC349" s="174">
        <v>0</v>
      </c>
      <c r="AD349" s="174">
        <v>0</v>
      </c>
      <c r="AE349" s="174">
        <v>0</v>
      </c>
      <c r="AF349" s="174">
        <v>0</v>
      </c>
      <c r="AG349" s="177">
        <v>0</v>
      </c>
      <c r="AH349" s="70">
        <v>0</v>
      </c>
      <c r="AI349" s="66">
        <v>0</v>
      </c>
      <c r="AJ349" s="66">
        <v>0</v>
      </c>
      <c r="AK349" s="186">
        <f t="shared" si="11"/>
        <v>0</v>
      </c>
      <c r="AL349" s="181"/>
    </row>
    <row r="350" spans="1:38" x14ac:dyDescent="0.25">
      <c r="A350" s="52" t="s">
        <v>151</v>
      </c>
      <c r="B350" s="53" t="s">
        <v>501</v>
      </c>
      <c r="C350" s="54">
        <v>0.71875</v>
      </c>
      <c r="D350" s="54">
        <v>0.72222222222222221</v>
      </c>
      <c r="E350" s="180"/>
      <c r="F350" s="52" t="s">
        <v>510</v>
      </c>
      <c r="G350" s="52"/>
      <c r="H350" s="57" t="s">
        <v>36</v>
      </c>
      <c r="I350" s="175" t="s">
        <v>36</v>
      </c>
      <c r="J350" s="57" t="s">
        <v>36</v>
      </c>
      <c r="K350" s="57" t="s">
        <v>36</v>
      </c>
      <c r="L350" s="56" t="s">
        <v>36</v>
      </c>
      <c r="M350" s="45" t="s">
        <v>36</v>
      </c>
      <c r="N350" s="60" t="s">
        <v>36</v>
      </c>
      <c r="O350" s="61" t="s">
        <v>36</v>
      </c>
      <c r="P350" s="60" t="s">
        <v>36</v>
      </c>
      <c r="Q350" s="60" t="s">
        <v>36</v>
      </c>
      <c r="R350" s="59" t="s">
        <v>36</v>
      </c>
      <c r="S350" s="83" t="s">
        <v>36</v>
      </c>
      <c r="T350" s="165" t="s">
        <v>36</v>
      </c>
      <c r="U350" s="165" t="s">
        <v>36</v>
      </c>
      <c r="V350" s="165" t="s">
        <v>36</v>
      </c>
      <c r="W350" s="165" t="s">
        <v>36</v>
      </c>
      <c r="X350" s="66">
        <v>0</v>
      </c>
      <c r="Y350" s="67" t="s">
        <v>137</v>
      </c>
      <c r="Z350" s="178">
        <v>0</v>
      </c>
      <c r="AA350" s="174">
        <v>0</v>
      </c>
      <c r="AB350" s="174">
        <v>0</v>
      </c>
      <c r="AC350" s="174">
        <v>0</v>
      </c>
      <c r="AD350" s="174">
        <v>0</v>
      </c>
      <c r="AE350" s="174">
        <v>0</v>
      </c>
      <c r="AF350" s="174">
        <v>0</v>
      </c>
      <c r="AG350" s="177">
        <v>0</v>
      </c>
      <c r="AH350" s="70">
        <v>0</v>
      </c>
      <c r="AI350" s="66">
        <v>0</v>
      </c>
      <c r="AJ350" s="66">
        <v>0</v>
      </c>
      <c r="AK350" s="186">
        <f t="shared" si="11"/>
        <v>0</v>
      </c>
      <c r="AL350" s="181"/>
    </row>
    <row r="351" spans="1:38" x14ac:dyDescent="0.25">
      <c r="A351" s="52"/>
      <c r="B351" s="53"/>
      <c r="C351" s="54"/>
      <c r="D351" s="54"/>
      <c r="E351" s="52"/>
      <c r="F351" s="52"/>
      <c r="G351" s="52"/>
      <c r="H351" s="57"/>
      <c r="I351" s="45"/>
      <c r="J351" s="57"/>
      <c r="K351" s="56"/>
      <c r="L351" s="56" t="s">
        <v>36</v>
      </c>
      <c r="M351" s="45" t="s">
        <v>36</v>
      </c>
      <c r="N351" s="59"/>
      <c r="O351" s="83"/>
      <c r="P351" s="59"/>
      <c r="Q351" s="59"/>
      <c r="R351" s="59" t="s">
        <v>36</v>
      </c>
      <c r="S351" s="83" t="s">
        <v>36</v>
      </c>
      <c r="T351" s="164"/>
      <c r="U351" s="164"/>
      <c r="V351" s="164"/>
      <c r="W351" s="164"/>
      <c r="X351" s="66"/>
      <c r="Y351" s="67"/>
      <c r="Z351" s="105"/>
      <c r="AA351" s="88"/>
      <c r="AB351" s="88"/>
      <c r="AC351" s="88"/>
      <c r="AD351" s="88"/>
      <c r="AE351" s="88"/>
      <c r="AF351" s="88"/>
      <c r="AG351" s="89"/>
      <c r="AH351" s="70"/>
      <c r="AI351" s="70"/>
      <c r="AJ351" s="66"/>
      <c r="AK351" s="187"/>
      <c r="AL351" s="181"/>
    </row>
    <row r="352" spans="1:38" x14ac:dyDescent="0.25">
      <c r="AH352" s="182">
        <f>SUM(AH5:AH350)</f>
        <v>86</v>
      </c>
      <c r="AI352" s="182">
        <f>SUM(AI5:AI350)</f>
        <v>21.84</v>
      </c>
      <c r="AJ352" s="183"/>
      <c r="AK352" s="184">
        <f>SUM(AK5:AK351)</f>
        <v>21.84</v>
      </c>
      <c r="AL352" s="181"/>
    </row>
    <row r="353" spans="34:37" x14ac:dyDescent="0.25">
      <c r="AH353" s="185" t="s">
        <v>525</v>
      </c>
      <c r="AI353" s="183"/>
      <c r="AJ353" s="183"/>
      <c r="AK353" s="183"/>
    </row>
  </sheetData>
  <sheetProtection sheet="1" formatCells="0" formatColumns="0" formatRows="0" insertColumns="0" insertRows="0" insertHyperlinks="0" deleteColumns="0" deleteRows="0"/>
  <mergeCells count="9">
    <mergeCell ref="G2:M2"/>
    <mergeCell ref="N2:S2"/>
    <mergeCell ref="T2:W2"/>
    <mergeCell ref="H3:I3"/>
    <mergeCell ref="J3:K3"/>
    <mergeCell ref="L3:M3"/>
    <mergeCell ref="N3:O3"/>
    <mergeCell ref="P3:Q3"/>
    <mergeCell ref="R3:S3"/>
  </mergeCells>
  <pageMargins left="0.7" right="0.7" top="0.75" bottom="0.75" header="0.3" footer="0.3"/>
  <pageSetup orientation="portrait" horizontalDpi="300" verticalDpi="300" r:id="rId1"/>
  <ignoredErrors>
    <ignoredError sqref="AI18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G15"/>
  <sheetViews>
    <sheetView workbookViewId="0">
      <selection activeCell="F4" sqref="F4"/>
    </sheetView>
  </sheetViews>
  <sheetFormatPr defaultColWidth="9.140625" defaultRowHeight="15" x14ac:dyDescent="0.25"/>
  <cols>
    <col min="1" max="1" width="17.28515625" style="189" bestFit="1" customWidth="1"/>
    <col min="2" max="2" width="12.7109375" style="189" bestFit="1" customWidth="1"/>
    <col min="3" max="3" width="13.7109375" style="189" bestFit="1" customWidth="1"/>
    <col min="4" max="4" width="6.85546875" style="189" bestFit="1" customWidth="1"/>
    <col min="5" max="5" width="6.7109375" style="189" bestFit="1" customWidth="1"/>
    <col min="6" max="6" width="14" style="189" bestFit="1" customWidth="1"/>
    <col min="7" max="7" width="72.7109375" style="189" bestFit="1" customWidth="1"/>
    <col min="8" max="16384" width="9.140625" style="189"/>
  </cols>
  <sheetData>
    <row r="1" spans="1:7" ht="15.75" thickBot="1" x14ac:dyDescent="0.3">
      <c r="A1" s="276" t="s">
        <v>530</v>
      </c>
      <c r="B1" s="277" t="s">
        <v>601</v>
      </c>
      <c r="C1" s="278" t="s">
        <v>19</v>
      </c>
      <c r="D1" s="279" t="s">
        <v>16</v>
      </c>
      <c r="E1" s="275" t="s">
        <v>548</v>
      </c>
      <c r="F1" s="502" t="s">
        <v>1212</v>
      </c>
      <c r="G1" s="503"/>
    </row>
    <row r="2" spans="1:7" x14ac:dyDescent="0.25">
      <c r="A2" s="270" t="s">
        <v>605</v>
      </c>
      <c r="B2" s="215" t="s">
        <v>136</v>
      </c>
      <c r="C2" s="270" t="s">
        <v>37</v>
      </c>
      <c r="D2" s="270" t="s">
        <v>603</v>
      </c>
      <c r="E2" s="270" t="s">
        <v>604</v>
      </c>
      <c r="F2" s="282" t="s">
        <v>1213</v>
      </c>
      <c r="G2" s="280" t="s">
        <v>1222</v>
      </c>
    </row>
    <row r="3" spans="1:7" x14ac:dyDescent="0.25">
      <c r="A3" s="270" t="s">
        <v>618</v>
      </c>
      <c r="B3" s="214" t="s">
        <v>65</v>
      </c>
      <c r="C3" s="270" t="s">
        <v>44</v>
      </c>
      <c r="D3" s="270" t="s">
        <v>606</v>
      </c>
      <c r="E3" s="270" t="s">
        <v>607</v>
      </c>
      <c r="F3" s="283" t="s">
        <v>3077</v>
      </c>
      <c r="G3" s="269" t="s">
        <v>1216</v>
      </c>
    </row>
    <row r="4" spans="1:7" x14ac:dyDescent="0.25">
      <c r="A4" s="270" t="s">
        <v>612</v>
      </c>
      <c r="B4" s="270"/>
      <c r="C4" s="270" t="s">
        <v>609</v>
      </c>
      <c r="D4" s="270" t="s">
        <v>610</v>
      </c>
      <c r="E4" s="270" t="s">
        <v>611</v>
      </c>
      <c r="F4" s="283" t="s">
        <v>1219</v>
      </c>
      <c r="G4" s="269" t="s">
        <v>1217</v>
      </c>
    </row>
    <row r="5" spans="1:7" x14ac:dyDescent="0.25">
      <c r="A5" s="270" t="s">
        <v>3530</v>
      </c>
      <c r="B5" s="270"/>
      <c r="C5" s="270"/>
      <c r="D5" s="270" t="s">
        <v>613</v>
      </c>
      <c r="E5" s="270" t="s">
        <v>614</v>
      </c>
      <c r="F5" s="283" t="s">
        <v>3100</v>
      </c>
      <c r="G5" s="269" t="s">
        <v>3618</v>
      </c>
    </row>
    <row r="6" spans="1:7" x14ac:dyDescent="0.25">
      <c r="A6" s="270" t="s">
        <v>3185</v>
      </c>
      <c r="B6" s="270"/>
      <c r="C6" s="270"/>
      <c r="D6" s="270" t="s">
        <v>616</v>
      </c>
      <c r="E6" s="270" t="s">
        <v>617</v>
      </c>
      <c r="F6" s="283" t="s">
        <v>1214</v>
      </c>
      <c r="G6" s="269" t="s">
        <v>1221</v>
      </c>
    </row>
    <row r="7" spans="1:7" x14ac:dyDescent="0.25">
      <c r="A7" s="270" t="s">
        <v>602</v>
      </c>
      <c r="B7" s="270"/>
      <c r="C7" s="270"/>
      <c r="D7" s="270" t="s">
        <v>619</v>
      </c>
      <c r="E7" s="270" t="s">
        <v>620</v>
      </c>
      <c r="F7" s="283" t="s">
        <v>1054</v>
      </c>
      <c r="G7" s="269" t="s">
        <v>1223</v>
      </c>
    </row>
    <row r="8" spans="1:7" x14ac:dyDescent="0.25">
      <c r="A8" s="270" t="s">
        <v>615</v>
      </c>
      <c r="B8" s="270"/>
      <c r="C8" s="270"/>
      <c r="D8" s="270" t="s">
        <v>621</v>
      </c>
      <c r="E8" s="270"/>
      <c r="F8" s="283" t="s">
        <v>1224</v>
      </c>
      <c r="G8" s="269" t="s">
        <v>1225</v>
      </c>
    </row>
    <row r="9" spans="1:7" x14ac:dyDescent="0.25">
      <c r="A9" s="270" t="s">
        <v>608</v>
      </c>
      <c r="B9" s="270"/>
      <c r="C9" s="270"/>
      <c r="D9" s="270" t="s">
        <v>622</v>
      </c>
      <c r="E9" s="270"/>
      <c r="F9" s="283" t="s">
        <v>1215</v>
      </c>
      <c r="G9" s="269" t="s">
        <v>1220</v>
      </c>
    </row>
    <row r="10" spans="1:7" x14ac:dyDescent="0.25">
      <c r="A10" s="270" t="s">
        <v>3584</v>
      </c>
      <c r="B10" s="270"/>
      <c r="C10" s="270"/>
      <c r="D10" s="270" t="s">
        <v>623</v>
      </c>
      <c r="E10" s="270"/>
      <c r="F10" s="283" t="s">
        <v>1226</v>
      </c>
      <c r="G10" s="269" t="s">
        <v>1227</v>
      </c>
    </row>
    <row r="11" spans="1:7" x14ac:dyDescent="0.25">
      <c r="A11" s="270" t="s">
        <v>5450</v>
      </c>
      <c r="B11" s="270"/>
      <c r="C11" s="270"/>
      <c r="D11" s="270" t="s">
        <v>624</v>
      </c>
      <c r="E11" s="270"/>
      <c r="F11" s="283"/>
      <c r="G11" s="269"/>
    </row>
    <row r="12" spans="1:7" x14ac:dyDescent="0.25">
      <c r="A12" s="270"/>
      <c r="B12" s="270"/>
      <c r="C12" s="270"/>
      <c r="D12" s="270" t="s">
        <v>625</v>
      </c>
      <c r="E12" s="270"/>
      <c r="F12" s="283"/>
      <c r="G12" s="269"/>
    </row>
    <row r="13" spans="1:7" ht="15.75" thickBot="1" x14ac:dyDescent="0.3">
      <c r="A13" s="270"/>
      <c r="B13" s="271"/>
      <c r="C13" s="271"/>
      <c r="D13" s="271" t="s">
        <v>626</v>
      </c>
      <c r="E13" s="271"/>
      <c r="F13" s="283"/>
      <c r="G13" s="269"/>
    </row>
    <row r="14" spans="1:7" ht="15.75" thickBot="1" x14ac:dyDescent="0.3">
      <c r="A14" s="270"/>
      <c r="F14" s="284"/>
      <c r="G14" s="281"/>
    </row>
    <row r="15" spans="1:7" ht="15.75" thickBot="1" x14ac:dyDescent="0.3">
      <c r="A15" s="271"/>
    </row>
  </sheetData>
  <sortState ref="A2:A10">
    <sortCondition ref="A2"/>
  </sortState>
  <mergeCells count="1">
    <mergeCell ref="F1:G1"/>
  </mergeCells>
  <dataValidations count="1">
    <dataValidation type="list" allowBlank="1" showInputMessage="1" showErrorMessage="1" sqref="A2:A10">
      <formula1>$A$2:$A$10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OM5226"/>
  <sheetViews>
    <sheetView tabSelected="1" zoomScale="110" zoomScaleNormal="110" workbookViewId="0">
      <pane xSplit="5" ySplit="3" topLeftCell="AV5055" activePane="bottomRight" state="frozen"/>
      <selection pane="topRight" activeCell="F1" sqref="F1"/>
      <selection pane="bottomLeft" activeCell="A4" sqref="A4"/>
      <selection pane="bottomRight" activeCell="BP5075" sqref="BP5075"/>
    </sheetView>
  </sheetViews>
  <sheetFormatPr defaultColWidth="8.85546875" defaultRowHeight="15" x14ac:dyDescent="0.25"/>
  <cols>
    <col min="1" max="1" width="10.85546875" style="190" bestFit="1" customWidth="1"/>
    <col min="2" max="2" width="6.5703125" style="207" customWidth="1"/>
    <col min="3" max="3" width="13.140625" style="190" bestFit="1" customWidth="1"/>
    <col min="4" max="4" width="12.140625" style="315" customWidth="1"/>
    <col min="5" max="5" width="11.140625" style="463" bestFit="1" customWidth="1"/>
    <col min="6" max="7" width="13.85546875" style="207" bestFit="1" customWidth="1"/>
    <col min="8" max="8" width="11.28515625" style="209" bestFit="1" customWidth="1"/>
    <col min="9" max="9" width="11.28515625" style="331" bestFit="1" customWidth="1"/>
    <col min="10" max="10" width="6.7109375" style="329" customWidth="1"/>
    <col min="11" max="11" width="6.5703125" style="329" customWidth="1"/>
    <col min="12" max="12" width="11.85546875" style="192" hidden="1" customWidth="1"/>
    <col min="13" max="13" width="5.42578125" style="234" customWidth="1"/>
    <col min="14" max="14" width="3.28515625" style="234" customWidth="1"/>
    <col min="15" max="15" width="5.42578125" style="234" customWidth="1"/>
    <col min="16" max="16" width="3.28515625" style="234" customWidth="1"/>
    <col min="17" max="17" width="5.42578125" style="234" customWidth="1"/>
    <col min="18" max="18" width="3.28515625" style="234" customWidth="1"/>
    <col min="19" max="19" width="5.42578125" style="234" customWidth="1"/>
    <col min="20" max="20" width="3.28515625" style="234" customWidth="1"/>
    <col min="21" max="21" width="5.42578125" style="234" customWidth="1"/>
    <col min="22" max="22" width="3.28515625" style="234" customWidth="1"/>
    <col min="23" max="23" width="5.42578125" style="234" customWidth="1"/>
    <col min="24" max="24" width="3.140625" style="234" customWidth="1"/>
    <col min="25" max="25" width="5.42578125" style="221" customWidth="1"/>
    <col min="26" max="26" width="9" style="221" customWidth="1"/>
    <col min="27" max="27" width="2.7109375" style="221" customWidth="1"/>
    <col min="28" max="28" width="11" style="220" customWidth="1"/>
    <col min="29" max="29" width="11.5703125" style="454" customWidth="1"/>
    <col min="30" max="30" width="19" style="458" customWidth="1"/>
    <col min="31" max="37" width="8" style="195" customWidth="1"/>
    <col min="38" max="38" width="5" style="223" customWidth="1"/>
    <col min="39" max="39" width="6.7109375" style="274" bestFit="1" customWidth="1"/>
    <col min="40" max="40" width="5.7109375" style="226" bestFit="1" customWidth="1"/>
    <col min="41" max="41" width="10.28515625" style="227" bestFit="1" customWidth="1"/>
    <col min="42" max="42" width="11.5703125" style="230" bestFit="1" customWidth="1"/>
    <col min="43" max="43" width="10.42578125" style="231" bestFit="1" customWidth="1"/>
    <col min="44" max="44" width="11.85546875" style="196" hidden="1" customWidth="1"/>
    <col min="45" max="45" width="8.85546875" style="235" bestFit="1" customWidth="1"/>
    <col min="46" max="46" width="8.7109375" style="225" bestFit="1" customWidth="1"/>
    <col min="47" max="47" width="49.7109375" style="225" customWidth="1"/>
    <col min="48" max="48" width="4.42578125" style="197" customWidth="1"/>
    <col min="49" max="49" width="5" style="198" bestFit="1" customWidth="1"/>
    <col min="50" max="50" width="5.42578125" style="191" bestFit="1" customWidth="1"/>
    <col min="51" max="51" width="6.42578125" style="190" customWidth="1"/>
    <col min="52" max="52" width="4.42578125" style="197" customWidth="1"/>
    <col min="53" max="53" width="5" style="198" bestFit="1" customWidth="1"/>
    <col min="54" max="54" width="5.42578125" style="191" bestFit="1" customWidth="1"/>
    <col min="55" max="55" width="6.5703125" style="190" bestFit="1" customWidth="1"/>
    <col min="56" max="56" width="4.42578125" style="197" customWidth="1"/>
    <col min="57" max="57" width="5" style="198" bestFit="1" customWidth="1"/>
    <col min="58" max="58" width="5.42578125" style="191" bestFit="1" customWidth="1"/>
    <col min="59" max="59" width="5.28515625" style="190" bestFit="1" customWidth="1"/>
    <col min="60" max="60" width="4.42578125" style="197" customWidth="1"/>
    <col min="61" max="61" width="5" style="198" bestFit="1" customWidth="1"/>
    <col min="62" max="62" width="5.42578125" style="191" bestFit="1" customWidth="1"/>
    <col min="63" max="63" width="5.28515625" style="190" bestFit="1" customWidth="1"/>
    <col min="64" max="64" width="4.42578125" style="197" customWidth="1"/>
    <col min="65" max="65" width="5" style="198" bestFit="1" customWidth="1"/>
    <col min="66" max="66" width="5.42578125" style="191" bestFit="1" customWidth="1"/>
    <col min="67" max="67" width="5.28515625" style="190" bestFit="1" customWidth="1"/>
    <col min="68" max="68" width="4.42578125" style="197" customWidth="1"/>
    <col min="69" max="69" width="5" style="198" bestFit="1" customWidth="1"/>
    <col min="70" max="70" width="5.42578125" style="191" bestFit="1" customWidth="1"/>
    <col min="71" max="71" width="5.28515625" style="190" bestFit="1" customWidth="1"/>
    <col min="72" max="72" width="4.42578125" style="197" customWidth="1"/>
    <col min="73" max="73" width="5" style="198" bestFit="1" customWidth="1"/>
    <col min="74" max="74" width="5.42578125" style="191" bestFit="1" customWidth="1"/>
    <col min="75" max="75" width="5.28515625" style="190" bestFit="1" customWidth="1"/>
    <col min="76" max="76" width="4.42578125" style="197" customWidth="1"/>
    <col min="77" max="77" width="5" style="198" bestFit="1" customWidth="1"/>
    <col min="78" max="78" width="5.42578125" style="191" bestFit="1" customWidth="1"/>
    <col min="79" max="79" width="5.28515625" style="190" bestFit="1" customWidth="1"/>
    <col min="80" max="80" width="4.42578125" style="197" customWidth="1"/>
    <col min="81" max="81" width="5" style="198" bestFit="1" customWidth="1"/>
    <col min="82" max="82" width="5.42578125" style="191" bestFit="1" customWidth="1"/>
    <col min="83" max="83" width="5.28515625" style="190" bestFit="1" customWidth="1"/>
    <col min="84" max="84" width="4.42578125" style="197" customWidth="1"/>
    <col min="85" max="85" width="5" style="198" bestFit="1" customWidth="1"/>
    <col min="86" max="86" width="5.42578125" style="191" bestFit="1" customWidth="1"/>
    <col min="87" max="87" width="5.28515625" style="190" bestFit="1" customWidth="1"/>
    <col min="88" max="88" width="4.42578125" style="197" customWidth="1"/>
    <col min="89" max="89" width="5" style="198" bestFit="1" customWidth="1"/>
    <col min="90" max="90" width="5.42578125" style="191" bestFit="1" customWidth="1"/>
    <col min="91" max="91" width="6.140625" style="190" customWidth="1"/>
    <col min="92" max="92" width="4.42578125" style="197" customWidth="1"/>
    <col min="93" max="93" width="5" style="198" bestFit="1" customWidth="1"/>
    <col min="94" max="94" width="5.42578125" style="191" bestFit="1" customWidth="1"/>
    <col min="95" max="95" width="5.28515625" style="190" bestFit="1" customWidth="1"/>
    <col min="96" max="96" width="4.42578125" style="197" customWidth="1"/>
    <col min="97" max="97" width="5" style="198" bestFit="1" customWidth="1"/>
    <col min="98" max="98" width="5.42578125" style="191" bestFit="1" customWidth="1"/>
    <col min="99" max="99" width="5.28515625" style="190" bestFit="1" customWidth="1"/>
    <col min="100" max="100" width="4.42578125" style="197" customWidth="1"/>
    <col min="101" max="101" width="5" style="198" bestFit="1" customWidth="1"/>
    <col min="102" max="102" width="5.42578125" style="191" bestFit="1" customWidth="1"/>
    <col min="103" max="103" width="5.28515625" style="190" bestFit="1" customWidth="1"/>
    <col min="104" max="104" width="4.42578125" style="197" customWidth="1"/>
    <col min="105" max="105" width="5" style="198" bestFit="1" customWidth="1"/>
    <col min="106" max="106" width="5.42578125" style="191" bestFit="1" customWidth="1"/>
    <col min="107" max="107" width="5.28515625" style="190" bestFit="1" customWidth="1"/>
    <col min="108" max="108" width="4.42578125" style="197" customWidth="1"/>
    <col min="109" max="109" width="5" style="198" bestFit="1" customWidth="1"/>
    <col min="110" max="110" width="5.42578125" style="191" bestFit="1" customWidth="1"/>
    <col min="111" max="111" width="5.28515625" style="190" bestFit="1" customWidth="1"/>
    <col min="112" max="112" width="4.42578125" style="197" customWidth="1"/>
    <col min="113" max="113" width="5" style="198" bestFit="1" customWidth="1"/>
    <col min="114" max="114" width="5.42578125" style="191" bestFit="1" customWidth="1"/>
    <col min="115" max="115" width="5.28515625" style="190" bestFit="1" customWidth="1"/>
    <col min="116" max="116" width="4.42578125" style="197" customWidth="1"/>
    <col min="117" max="117" width="5" style="198" bestFit="1" customWidth="1"/>
    <col min="118" max="118" width="5.42578125" style="191" bestFit="1" customWidth="1"/>
    <col min="119" max="119" width="5.28515625" style="190" bestFit="1" customWidth="1"/>
    <col min="120" max="120" width="4.42578125" style="197" customWidth="1"/>
    <col min="121" max="121" width="5" style="198" bestFit="1" customWidth="1"/>
    <col min="122" max="122" width="5.42578125" style="191" bestFit="1" customWidth="1"/>
    <col min="123" max="123" width="5.28515625" style="190" bestFit="1" customWidth="1"/>
    <col min="124" max="124" width="4.42578125" style="197" customWidth="1"/>
    <col min="125" max="125" width="5" style="198" bestFit="1" customWidth="1"/>
    <col min="126" max="126" width="5.42578125" style="191" bestFit="1" customWidth="1"/>
    <col min="127" max="127" width="5.28515625" style="190" customWidth="1"/>
    <col min="128" max="128" width="4.42578125" style="197" customWidth="1"/>
    <col min="129" max="129" width="5" style="198" bestFit="1" customWidth="1"/>
    <col min="130" max="130" width="5.42578125" style="191" bestFit="1" customWidth="1"/>
    <col min="131" max="131" width="5.28515625" style="190" customWidth="1"/>
    <col min="132" max="132" width="4.42578125" style="197" customWidth="1"/>
    <col min="133" max="133" width="5" style="198" bestFit="1" customWidth="1"/>
    <col min="134" max="134" width="5.42578125" style="191" bestFit="1" customWidth="1"/>
    <col min="135" max="135" width="5.28515625" style="190" customWidth="1"/>
    <col min="136" max="136" width="4.42578125" style="197" customWidth="1"/>
    <col min="137" max="137" width="5" style="198" bestFit="1" customWidth="1"/>
    <col min="138" max="138" width="5.42578125" style="191" bestFit="1" customWidth="1"/>
    <col min="139" max="139" width="5.28515625" style="190" customWidth="1"/>
    <col min="140" max="140" width="4.42578125" style="197" customWidth="1"/>
    <col min="141" max="141" width="5" style="198" bestFit="1" customWidth="1"/>
    <col min="142" max="142" width="5.42578125" style="191" bestFit="1" customWidth="1"/>
    <col min="143" max="143" width="5.28515625" style="190" customWidth="1"/>
    <col min="144" max="144" width="4.42578125" style="197" customWidth="1"/>
    <col min="145" max="145" width="5" style="198" bestFit="1" customWidth="1"/>
    <col min="146" max="146" width="5.42578125" style="191" bestFit="1" customWidth="1"/>
    <col min="147" max="147" width="5.28515625" style="190" customWidth="1"/>
    <col min="148" max="148" width="4.42578125" style="197" customWidth="1"/>
    <col min="149" max="149" width="5" style="198" bestFit="1" customWidth="1"/>
    <col min="150" max="150" width="5.42578125" style="191" bestFit="1" customWidth="1"/>
    <col min="151" max="151" width="5.28515625" style="190" customWidth="1"/>
    <col min="152" max="152" width="4.42578125" style="197" customWidth="1"/>
    <col min="153" max="153" width="5" style="198" bestFit="1" customWidth="1"/>
    <col min="154" max="154" width="5.42578125" style="191" bestFit="1" customWidth="1"/>
    <col min="155" max="155" width="5.28515625" style="190" customWidth="1"/>
    <col min="156" max="156" width="4.42578125" style="197" customWidth="1"/>
    <col min="157" max="157" width="5" style="198" bestFit="1" customWidth="1"/>
    <col min="158" max="158" width="5.42578125" style="191" bestFit="1" customWidth="1"/>
    <col min="159" max="159" width="5.28515625" style="190" customWidth="1"/>
    <col min="160" max="160" width="4.42578125" style="197" customWidth="1"/>
    <col min="161" max="161" width="5" style="198" bestFit="1" customWidth="1"/>
    <col min="162" max="162" width="5.42578125" style="191" bestFit="1" customWidth="1"/>
    <col min="163" max="163" width="5.28515625" style="190" customWidth="1"/>
    <col min="164" max="164" width="4.42578125" style="197" customWidth="1"/>
    <col min="165" max="165" width="5" style="198" bestFit="1" customWidth="1"/>
    <col min="166" max="166" width="5.42578125" style="191" bestFit="1" customWidth="1"/>
    <col min="167" max="167" width="5.28515625" style="190" customWidth="1"/>
    <col min="168" max="168" width="4.42578125" style="197" customWidth="1"/>
    <col min="169" max="169" width="5" style="198" bestFit="1" customWidth="1"/>
    <col min="170" max="170" width="5.42578125" style="191" bestFit="1" customWidth="1"/>
    <col min="171" max="171" width="5.28515625" style="190" customWidth="1"/>
    <col min="172" max="172" width="4.42578125" style="197" customWidth="1"/>
    <col min="173" max="173" width="5" style="198" bestFit="1" customWidth="1"/>
    <col min="174" max="174" width="5.42578125" style="191" bestFit="1" customWidth="1"/>
    <col min="175" max="175" width="5.28515625" style="190" customWidth="1"/>
    <col min="176" max="176" width="4.42578125" style="197" customWidth="1"/>
    <col min="177" max="177" width="5" style="198" bestFit="1" customWidth="1"/>
    <col min="178" max="178" width="5.42578125" style="191" bestFit="1" customWidth="1"/>
    <col min="179" max="179" width="5.28515625" style="190" customWidth="1"/>
    <col min="180" max="180" width="4.42578125" style="197" customWidth="1"/>
    <col min="181" max="181" width="5" style="198" bestFit="1" customWidth="1"/>
    <col min="182" max="182" width="5.42578125" style="191" bestFit="1" customWidth="1"/>
    <col min="183" max="183" width="5.28515625" style="190" customWidth="1"/>
    <col min="184" max="184" width="4.42578125" style="197" customWidth="1"/>
    <col min="185" max="185" width="5" style="198" bestFit="1" customWidth="1"/>
    <col min="186" max="186" width="5.42578125" style="191" bestFit="1" customWidth="1"/>
    <col min="187" max="187" width="5.28515625" style="190" customWidth="1"/>
    <col min="188" max="188" width="4.42578125" style="197" customWidth="1"/>
    <col min="189" max="189" width="5" style="198" bestFit="1" customWidth="1"/>
    <col min="190" max="190" width="5.42578125" style="191" bestFit="1" customWidth="1"/>
    <col min="191" max="191" width="5.28515625" style="190" customWidth="1"/>
    <col min="192" max="192" width="4.42578125" style="197" customWidth="1"/>
    <col min="193" max="193" width="5" style="198" bestFit="1" customWidth="1"/>
    <col min="194" max="194" width="5.42578125" style="191" bestFit="1" customWidth="1"/>
    <col min="195" max="195" width="5.28515625" style="190" customWidth="1"/>
    <col min="196" max="196" width="4.42578125" style="197" customWidth="1"/>
    <col min="197" max="197" width="5" style="198" bestFit="1" customWidth="1"/>
    <col min="198" max="198" width="5.42578125" style="191" bestFit="1" customWidth="1"/>
    <col min="199" max="199" width="5.28515625" style="190" customWidth="1"/>
    <col min="200" max="200" width="4.42578125" style="197" customWidth="1"/>
    <col min="201" max="201" width="5" style="198" bestFit="1" customWidth="1"/>
    <col min="202" max="202" width="5.42578125" style="191" bestFit="1" customWidth="1"/>
    <col min="203" max="203" width="5.28515625" style="190" customWidth="1"/>
    <col min="204" max="204" width="4.42578125" style="197" customWidth="1"/>
    <col min="205" max="205" width="5" style="198" bestFit="1" customWidth="1"/>
    <col min="206" max="206" width="5.42578125" style="191" bestFit="1" customWidth="1"/>
    <col min="207" max="207" width="5.28515625" style="190" customWidth="1"/>
    <col min="208" max="208" width="4.42578125" style="197" customWidth="1"/>
    <col min="209" max="209" width="5" style="198" bestFit="1" customWidth="1"/>
    <col min="210" max="210" width="5.42578125" style="191" bestFit="1" customWidth="1"/>
    <col min="211" max="211" width="5.28515625" style="190" customWidth="1"/>
    <col min="212" max="212" width="4.42578125" style="197" customWidth="1"/>
    <col min="213" max="213" width="5" style="198" bestFit="1" customWidth="1"/>
    <col min="214" max="214" width="5.42578125" style="191" bestFit="1" customWidth="1"/>
    <col min="215" max="215" width="5.28515625" style="190" customWidth="1"/>
    <col min="216" max="216" width="4.42578125" style="197" customWidth="1"/>
    <col min="217" max="217" width="5" style="198" bestFit="1" customWidth="1"/>
    <col min="218" max="218" width="5.42578125" style="191" bestFit="1" customWidth="1"/>
    <col min="219" max="219" width="5.28515625" style="190" customWidth="1"/>
    <col min="220" max="220" width="4.42578125" style="197" customWidth="1"/>
    <col min="221" max="221" width="5" style="198" bestFit="1" customWidth="1"/>
    <col min="222" max="222" width="5.42578125" style="191" bestFit="1" customWidth="1"/>
    <col min="223" max="223" width="5.28515625" style="190" customWidth="1"/>
    <col min="224" max="224" width="4.42578125" style="197" customWidth="1"/>
    <col min="225" max="225" width="5" style="198" bestFit="1" customWidth="1"/>
    <col min="226" max="226" width="5.42578125" style="191" bestFit="1" customWidth="1"/>
    <col min="227" max="227" width="5.28515625" style="190" customWidth="1"/>
    <col min="228" max="228" width="4.42578125" style="197" customWidth="1"/>
    <col min="229" max="229" width="5" style="198" bestFit="1" customWidth="1"/>
    <col min="230" max="230" width="5.42578125" style="191" bestFit="1" customWidth="1"/>
    <col min="231" max="231" width="5.28515625" style="190" customWidth="1"/>
    <col min="232" max="232" width="4.42578125" style="197" customWidth="1"/>
    <col min="233" max="233" width="5" style="198" bestFit="1" customWidth="1"/>
    <col min="234" max="234" width="5.42578125" style="191" bestFit="1" customWidth="1"/>
    <col min="235" max="235" width="5.28515625" style="190" customWidth="1"/>
    <col min="236" max="236" width="4.42578125" style="197" customWidth="1"/>
    <col min="237" max="237" width="5" style="198" bestFit="1" customWidth="1"/>
    <col min="238" max="238" width="5.42578125" style="191" bestFit="1" customWidth="1"/>
    <col min="239" max="239" width="5.28515625" style="190" customWidth="1"/>
    <col min="240" max="240" width="4.42578125" style="197" customWidth="1"/>
    <col min="241" max="241" width="5" style="198" bestFit="1" customWidth="1"/>
    <col min="242" max="242" width="5.42578125" style="191" bestFit="1" customWidth="1"/>
    <col min="243" max="243" width="5.28515625" style="190" customWidth="1"/>
    <col min="244" max="244" width="4.42578125" style="197" customWidth="1"/>
    <col min="245" max="245" width="5" style="198" bestFit="1" customWidth="1"/>
    <col min="246" max="246" width="5.42578125" style="191" bestFit="1" customWidth="1"/>
    <col min="247" max="247" width="5.28515625" style="190" customWidth="1"/>
    <col min="248" max="248" width="4.42578125" style="197" customWidth="1"/>
    <col min="249" max="249" width="5" style="198" bestFit="1" customWidth="1"/>
    <col min="250" max="250" width="5.42578125" style="191" bestFit="1" customWidth="1"/>
    <col min="251" max="251" width="5.28515625" style="190" customWidth="1"/>
    <col min="252" max="252" width="4.42578125" style="197" customWidth="1"/>
    <col min="253" max="253" width="5" style="198" bestFit="1" customWidth="1"/>
    <col min="254" max="254" width="5.42578125" style="191" bestFit="1" customWidth="1"/>
    <col min="255" max="255" width="5.28515625" style="190" customWidth="1"/>
    <col min="256" max="256" width="4.42578125" style="197" customWidth="1"/>
    <col min="257" max="257" width="5" style="198" bestFit="1" customWidth="1"/>
    <col min="258" max="258" width="5.42578125" style="191" bestFit="1" customWidth="1"/>
    <col min="259" max="259" width="5.28515625" style="190" customWidth="1"/>
    <col min="260" max="260" width="4.42578125" style="197" customWidth="1"/>
    <col min="261" max="261" width="5" style="198" bestFit="1" customWidth="1"/>
    <col min="262" max="262" width="5.42578125" style="191" bestFit="1" customWidth="1"/>
    <col min="263" max="263" width="5.28515625" style="190" customWidth="1"/>
    <col min="264" max="264" width="4.42578125" style="197" customWidth="1"/>
    <col min="265" max="265" width="5" style="198" bestFit="1" customWidth="1"/>
    <col min="266" max="266" width="5.42578125" style="191" bestFit="1" customWidth="1"/>
    <col min="267" max="267" width="5.28515625" style="190" customWidth="1"/>
    <col min="268" max="268" width="4.42578125" style="197" customWidth="1"/>
    <col min="269" max="269" width="5" style="198" bestFit="1" customWidth="1"/>
    <col min="270" max="270" width="5.42578125" style="191" bestFit="1" customWidth="1"/>
    <col min="271" max="271" width="5.28515625" style="190" customWidth="1"/>
    <col min="272" max="272" width="4.42578125" style="197" customWidth="1"/>
    <col min="273" max="273" width="5" style="198" bestFit="1" customWidth="1"/>
    <col min="274" max="274" width="5.42578125" style="191" bestFit="1" customWidth="1"/>
    <col min="275" max="275" width="5.28515625" style="190" customWidth="1"/>
    <col min="276" max="276" width="4.42578125" style="197" customWidth="1"/>
    <col min="277" max="277" width="5" style="198" bestFit="1" customWidth="1"/>
    <col min="278" max="278" width="5.42578125" style="191" bestFit="1" customWidth="1"/>
    <col min="279" max="279" width="5.28515625" style="190" customWidth="1"/>
    <col min="280" max="280" width="4.42578125" style="197" customWidth="1"/>
    <col min="281" max="281" width="5" style="198" bestFit="1" customWidth="1"/>
    <col min="282" max="282" width="5.42578125" style="191" bestFit="1" customWidth="1"/>
    <col min="283" max="283" width="5.28515625" style="190" customWidth="1"/>
    <col min="284" max="284" width="4.42578125" style="197" customWidth="1"/>
    <col min="285" max="285" width="5" style="198" bestFit="1" customWidth="1"/>
    <col min="286" max="286" width="5.42578125" style="191" bestFit="1" customWidth="1"/>
    <col min="287" max="287" width="5.28515625" style="190" customWidth="1"/>
    <col min="288" max="288" width="4.42578125" style="197" customWidth="1"/>
    <col min="289" max="289" width="5" style="198" bestFit="1" customWidth="1"/>
    <col min="290" max="290" width="5.42578125" style="191" bestFit="1" customWidth="1"/>
    <col min="291" max="291" width="5.28515625" style="190" customWidth="1"/>
    <col min="292" max="292" width="4.42578125" style="197" customWidth="1"/>
    <col min="293" max="293" width="5" style="198" bestFit="1" customWidth="1"/>
    <col min="294" max="294" width="5.42578125" style="191" bestFit="1" customWidth="1"/>
    <col min="295" max="295" width="5.28515625" style="190" customWidth="1"/>
    <col min="296" max="296" width="4.42578125" style="197" customWidth="1"/>
    <col min="297" max="297" width="5" style="198" bestFit="1" customWidth="1"/>
    <col min="298" max="298" width="5.42578125" style="191" bestFit="1" customWidth="1"/>
    <col min="299" max="299" width="5.28515625" style="190" customWidth="1"/>
    <col min="300" max="300" width="4.42578125" style="197" customWidth="1"/>
    <col min="301" max="301" width="5" style="198" bestFit="1" customWidth="1"/>
    <col min="302" max="302" width="5.42578125" style="191" bestFit="1" customWidth="1"/>
    <col min="303" max="303" width="5.28515625" style="190" customWidth="1"/>
    <col min="304" max="304" width="4.42578125" style="197" customWidth="1"/>
    <col min="305" max="305" width="5" style="198" bestFit="1" customWidth="1"/>
    <col min="306" max="306" width="5.42578125" style="191" bestFit="1" customWidth="1"/>
    <col min="307" max="307" width="5.28515625" style="190" customWidth="1"/>
    <col min="308" max="308" width="4.42578125" style="197" customWidth="1"/>
    <col min="309" max="309" width="5" style="198" bestFit="1" customWidth="1"/>
    <col min="310" max="310" width="5.42578125" style="191" bestFit="1" customWidth="1"/>
    <col min="311" max="311" width="5.28515625" style="190" customWidth="1"/>
    <col min="312" max="312" width="4.42578125" style="197" customWidth="1"/>
    <col min="313" max="313" width="5" style="198" bestFit="1" customWidth="1"/>
    <col min="314" max="314" width="5.42578125" style="191" bestFit="1" customWidth="1"/>
    <col min="315" max="315" width="5.28515625" style="190" customWidth="1"/>
    <col min="316" max="316" width="4.42578125" style="197" customWidth="1"/>
    <col min="317" max="317" width="5" style="198" bestFit="1" customWidth="1"/>
    <col min="318" max="318" width="5.42578125" style="191" bestFit="1" customWidth="1"/>
    <col min="319" max="319" width="5.28515625" style="190" customWidth="1"/>
    <col min="320" max="320" width="4.42578125" style="197" customWidth="1"/>
    <col min="321" max="321" width="5" style="198" bestFit="1" customWidth="1"/>
    <col min="322" max="322" width="5.42578125" style="191" bestFit="1" customWidth="1"/>
    <col min="323" max="323" width="5.28515625" style="190" customWidth="1"/>
    <col min="324" max="324" width="4.42578125" style="197" customWidth="1"/>
    <col min="325" max="325" width="5" style="198" bestFit="1" customWidth="1"/>
    <col min="326" max="326" width="5.42578125" style="191" bestFit="1" customWidth="1"/>
    <col min="327" max="327" width="5.28515625" style="190" customWidth="1"/>
    <col min="328" max="328" width="4.42578125" style="197" customWidth="1"/>
    <col min="329" max="329" width="5" style="198" bestFit="1" customWidth="1"/>
    <col min="330" max="330" width="5.42578125" style="191" bestFit="1" customWidth="1"/>
    <col min="331" max="331" width="5.28515625" style="190" customWidth="1"/>
    <col min="332" max="332" width="4.42578125" style="197" customWidth="1"/>
    <col min="333" max="333" width="5" style="198" bestFit="1" customWidth="1"/>
    <col min="334" max="334" width="5.42578125" style="191" bestFit="1" customWidth="1"/>
    <col min="335" max="335" width="5.28515625" style="190" customWidth="1"/>
    <col min="336" max="336" width="4.42578125" style="197" customWidth="1"/>
    <col min="337" max="337" width="5" style="198" bestFit="1" customWidth="1"/>
    <col min="338" max="338" width="5.42578125" style="191" bestFit="1" customWidth="1"/>
    <col min="339" max="339" width="5.28515625" style="190" customWidth="1"/>
    <col min="340" max="340" width="4.42578125" style="197" customWidth="1"/>
    <col min="341" max="341" width="5" style="198" bestFit="1" customWidth="1"/>
    <col min="342" max="342" width="5.42578125" style="191" bestFit="1" customWidth="1"/>
    <col min="343" max="343" width="5.28515625" style="190" customWidth="1"/>
    <col min="344" max="344" width="4.42578125" style="197" customWidth="1"/>
    <col min="345" max="345" width="5" style="198" bestFit="1" customWidth="1"/>
    <col min="346" max="346" width="5.42578125" style="191" bestFit="1" customWidth="1"/>
    <col min="347" max="347" width="5.28515625" style="190" customWidth="1"/>
    <col min="348" max="348" width="4.42578125" style="197" customWidth="1"/>
    <col min="349" max="349" width="5" style="198" bestFit="1" customWidth="1"/>
    <col min="350" max="350" width="5.42578125" style="191" bestFit="1" customWidth="1"/>
    <col min="351" max="351" width="5.28515625" style="190" customWidth="1"/>
    <col min="352" max="352" width="4.42578125" style="197" customWidth="1"/>
    <col min="353" max="353" width="5" style="198" bestFit="1" customWidth="1"/>
    <col min="354" max="354" width="5.42578125" style="191" bestFit="1" customWidth="1"/>
    <col min="355" max="355" width="5.28515625" style="190" customWidth="1"/>
    <col min="356" max="356" width="4.42578125" style="197" customWidth="1"/>
    <col min="357" max="357" width="5" style="198" bestFit="1" customWidth="1"/>
    <col min="358" max="358" width="5.42578125" style="191" bestFit="1" customWidth="1"/>
    <col min="359" max="359" width="5.28515625" style="190" customWidth="1"/>
    <col min="360" max="360" width="4.42578125" style="197" customWidth="1"/>
    <col min="361" max="361" width="5" style="198" bestFit="1" customWidth="1"/>
    <col min="362" max="362" width="5.42578125" style="191" bestFit="1" customWidth="1"/>
    <col min="363" max="363" width="5.28515625" style="190" customWidth="1"/>
    <col min="364" max="364" width="4.42578125" style="197" customWidth="1"/>
    <col min="365" max="365" width="5" style="198" bestFit="1" customWidth="1"/>
    <col min="366" max="366" width="5.42578125" style="191" bestFit="1" customWidth="1"/>
    <col min="367" max="367" width="5.28515625" style="190" customWidth="1"/>
    <col min="368" max="368" width="4.42578125" style="197" customWidth="1"/>
    <col min="369" max="369" width="5" style="198" bestFit="1" customWidth="1"/>
    <col min="370" max="370" width="5.42578125" style="191" bestFit="1" customWidth="1"/>
    <col min="371" max="371" width="5.28515625" style="190" customWidth="1"/>
    <col min="372" max="372" width="4.42578125" style="197" customWidth="1"/>
    <col min="373" max="373" width="5" style="198" bestFit="1" customWidth="1"/>
    <col min="374" max="374" width="5.42578125" style="191" bestFit="1" customWidth="1"/>
    <col min="375" max="375" width="5.28515625" style="190" customWidth="1"/>
    <col min="376" max="376" width="4.42578125" style="197" customWidth="1"/>
    <col min="377" max="377" width="5" style="198" bestFit="1" customWidth="1"/>
    <col min="378" max="378" width="5.42578125" style="191" bestFit="1" customWidth="1"/>
    <col min="379" max="379" width="5.28515625" style="190" customWidth="1"/>
    <col min="380" max="380" width="4.42578125" style="197" customWidth="1"/>
    <col min="381" max="381" width="5" style="198" bestFit="1" customWidth="1"/>
    <col min="382" max="382" width="5.42578125" style="191" bestFit="1" customWidth="1"/>
    <col min="383" max="383" width="5.28515625" style="190" customWidth="1"/>
    <col min="384" max="384" width="4.42578125" style="197" customWidth="1"/>
    <col min="385" max="385" width="5" style="198" bestFit="1" customWidth="1"/>
    <col min="386" max="386" width="5.42578125" style="191" bestFit="1" customWidth="1"/>
    <col min="387" max="387" width="5.28515625" style="190" customWidth="1"/>
    <col min="388" max="388" width="4.42578125" style="197" customWidth="1"/>
    <col min="389" max="389" width="5" style="198" bestFit="1" customWidth="1"/>
    <col min="390" max="390" width="5.42578125" style="191" bestFit="1" customWidth="1"/>
    <col min="391" max="391" width="5.28515625" style="190" customWidth="1"/>
    <col min="392" max="392" width="4.42578125" style="197" customWidth="1"/>
    <col min="393" max="393" width="5" style="198" bestFit="1" customWidth="1"/>
    <col min="394" max="394" width="5.42578125" style="191" bestFit="1" customWidth="1"/>
    <col min="395" max="395" width="5.28515625" style="190" customWidth="1"/>
    <col min="396" max="396" width="4.42578125" style="197" customWidth="1"/>
    <col min="397" max="397" width="5" style="198" bestFit="1" customWidth="1"/>
    <col min="398" max="398" width="5.42578125" style="191" bestFit="1" customWidth="1"/>
    <col min="399" max="399" width="5.28515625" style="190" customWidth="1"/>
    <col min="400" max="400" width="4.42578125" style="197" customWidth="1"/>
    <col min="401" max="401" width="5" style="198" bestFit="1" customWidth="1"/>
    <col min="402" max="402" width="5.42578125" style="191" bestFit="1" customWidth="1"/>
    <col min="403" max="403" width="5.28515625" style="190" customWidth="1"/>
    <col min="404" max="404" width="4.42578125" style="197" customWidth="1"/>
    <col min="405" max="405" width="5" style="198" bestFit="1" customWidth="1"/>
    <col min="406" max="406" width="5.42578125" style="191" bestFit="1" customWidth="1"/>
    <col min="407" max="407" width="5.28515625" style="190" customWidth="1"/>
    <col min="408" max="408" width="4.42578125" style="197" customWidth="1"/>
    <col min="409" max="409" width="5" style="198" bestFit="1" customWidth="1"/>
    <col min="410" max="410" width="5.42578125" style="191" bestFit="1" customWidth="1"/>
    <col min="411" max="411" width="5.28515625" style="190" customWidth="1"/>
    <col min="412" max="412" width="4.42578125" style="197" customWidth="1"/>
    <col min="413" max="413" width="5" style="198" bestFit="1" customWidth="1"/>
    <col min="414" max="414" width="5.42578125" style="191" bestFit="1" customWidth="1"/>
    <col min="415" max="415" width="5.28515625" style="190" customWidth="1"/>
    <col min="416" max="416" width="4.42578125" style="197" customWidth="1"/>
    <col min="417" max="417" width="5" style="198" bestFit="1" customWidth="1"/>
    <col min="418" max="418" width="5.42578125" style="191" bestFit="1" customWidth="1"/>
    <col min="419" max="419" width="5.28515625" style="190" customWidth="1"/>
    <col min="420" max="420" width="4.42578125" style="197" customWidth="1"/>
    <col min="421" max="421" width="5" style="198" bestFit="1" customWidth="1"/>
    <col min="422" max="422" width="5.42578125" style="191" bestFit="1" customWidth="1"/>
    <col min="423" max="423" width="5.28515625" style="190" customWidth="1"/>
    <col min="424" max="424" width="4.42578125" style="197" customWidth="1"/>
    <col min="425" max="425" width="5" style="198" bestFit="1" customWidth="1"/>
    <col min="426" max="426" width="5.42578125" style="191" bestFit="1" customWidth="1"/>
    <col min="427" max="427" width="5.28515625" style="190" customWidth="1"/>
    <col min="428" max="428" width="4.42578125" style="197" customWidth="1"/>
    <col min="429" max="429" width="5" style="198" bestFit="1" customWidth="1"/>
    <col min="430" max="430" width="5.42578125" style="191" bestFit="1" customWidth="1"/>
    <col min="431" max="431" width="5.28515625" style="190" customWidth="1"/>
    <col min="432" max="432" width="4.42578125" style="197" customWidth="1"/>
    <col min="433" max="433" width="5" style="198" bestFit="1" customWidth="1"/>
    <col min="434" max="434" width="5.42578125" style="191" bestFit="1" customWidth="1"/>
    <col min="435" max="435" width="5.28515625" style="190" customWidth="1"/>
    <col min="436" max="436" width="4.42578125" style="197" customWidth="1"/>
    <col min="437" max="437" width="5" style="198" bestFit="1" customWidth="1"/>
    <col min="438" max="438" width="5.42578125" style="191" bestFit="1" customWidth="1"/>
    <col min="439" max="439" width="5.28515625" style="190" customWidth="1"/>
    <col min="440" max="440" width="4.42578125" style="197" customWidth="1"/>
    <col min="441" max="441" width="5" style="198" bestFit="1" customWidth="1"/>
    <col min="442" max="442" width="5.42578125" style="191" bestFit="1" customWidth="1"/>
    <col min="443" max="443" width="5.28515625" style="190" customWidth="1"/>
    <col min="444" max="444" width="4.42578125" style="197" customWidth="1"/>
    <col min="445" max="445" width="5" style="198" bestFit="1" customWidth="1"/>
    <col min="446" max="446" width="5.42578125" style="191" bestFit="1" customWidth="1"/>
    <col min="447" max="447" width="5.28515625" style="190" customWidth="1"/>
    <col min="448" max="448" width="4.42578125" style="197" customWidth="1"/>
    <col min="449" max="449" width="5" style="198" bestFit="1" customWidth="1"/>
    <col min="450" max="450" width="5.42578125" style="191" bestFit="1" customWidth="1"/>
    <col min="451" max="451" width="5.28515625" style="190" customWidth="1"/>
    <col min="452" max="452" width="4.42578125" style="197" customWidth="1"/>
    <col min="453" max="453" width="5" style="198" bestFit="1" customWidth="1"/>
    <col min="454" max="454" width="5.42578125" style="191" bestFit="1" customWidth="1"/>
    <col min="455" max="455" width="5.28515625" style="190" customWidth="1"/>
    <col min="456" max="456" width="4.42578125" style="197" customWidth="1"/>
    <col min="457" max="457" width="5" style="198" bestFit="1" customWidth="1"/>
    <col min="458" max="458" width="5.42578125" style="191" bestFit="1" customWidth="1"/>
    <col min="459" max="459" width="5.28515625" style="190" customWidth="1"/>
    <col min="460" max="460" width="4.42578125" style="197" customWidth="1"/>
    <col min="461" max="461" width="5" style="198" bestFit="1" customWidth="1"/>
    <col min="462" max="462" width="5.42578125" style="191" bestFit="1" customWidth="1"/>
    <col min="463" max="463" width="5.28515625" style="190" customWidth="1"/>
    <col min="464" max="464" width="4.42578125" style="197" customWidth="1"/>
    <col min="465" max="465" width="5" style="198" bestFit="1" customWidth="1"/>
    <col min="466" max="466" width="5.42578125" style="191" bestFit="1" customWidth="1"/>
    <col min="467" max="467" width="5.28515625" style="190" customWidth="1"/>
    <col min="468" max="468" width="4.42578125" style="197" customWidth="1"/>
    <col min="469" max="469" width="5" style="198" bestFit="1" customWidth="1"/>
    <col min="470" max="470" width="5.42578125" style="191" bestFit="1" customWidth="1"/>
    <col min="471" max="471" width="5.28515625" style="190" customWidth="1"/>
    <col min="472" max="472" width="4.42578125" style="197" customWidth="1"/>
    <col min="473" max="473" width="5" style="198" bestFit="1" customWidth="1"/>
    <col min="474" max="474" width="5.42578125" style="191" bestFit="1" customWidth="1"/>
    <col min="475" max="475" width="5.28515625" style="190" customWidth="1"/>
    <col min="476" max="476" width="4.42578125" style="197" customWidth="1"/>
    <col min="477" max="477" width="5" style="198" bestFit="1" customWidth="1"/>
    <col min="478" max="478" width="5.42578125" style="191" bestFit="1" customWidth="1"/>
    <col min="479" max="479" width="5.28515625" style="190" customWidth="1"/>
    <col min="480" max="480" width="4.42578125" style="197" customWidth="1"/>
    <col min="481" max="481" width="5" style="198" bestFit="1" customWidth="1"/>
    <col min="482" max="482" width="5.42578125" style="191" bestFit="1" customWidth="1"/>
    <col min="483" max="483" width="5.28515625" style="190" customWidth="1"/>
    <col min="484" max="484" width="4.42578125" style="197" customWidth="1"/>
    <col min="485" max="485" width="5" style="198" bestFit="1" customWidth="1"/>
    <col min="486" max="486" width="5.42578125" style="191" bestFit="1" customWidth="1"/>
    <col min="487" max="487" width="5.28515625" style="190" customWidth="1"/>
    <col min="488" max="488" width="4.42578125" style="197" customWidth="1"/>
    <col min="489" max="489" width="5" style="198" bestFit="1" customWidth="1"/>
    <col min="490" max="490" width="5.42578125" style="191" bestFit="1" customWidth="1"/>
    <col min="491" max="491" width="5.28515625" style="190" customWidth="1"/>
    <col min="492" max="492" width="4.42578125" style="197" customWidth="1"/>
    <col min="493" max="493" width="5" style="198" bestFit="1" customWidth="1"/>
    <col min="494" max="494" width="5.42578125" style="191" bestFit="1" customWidth="1"/>
    <col min="495" max="495" width="5.28515625" style="190" customWidth="1"/>
    <col min="496" max="496" width="4.42578125" style="197" customWidth="1"/>
    <col min="497" max="497" width="5" style="198" bestFit="1" customWidth="1"/>
    <col min="498" max="498" width="5.42578125" style="191" bestFit="1" customWidth="1"/>
    <col min="499" max="499" width="5.28515625" style="190" customWidth="1"/>
    <col min="500" max="500" width="4.42578125" style="197" customWidth="1"/>
    <col min="501" max="501" width="5" style="198" bestFit="1" customWidth="1"/>
    <col min="502" max="502" width="5.42578125" style="191" bestFit="1" customWidth="1"/>
    <col min="503" max="503" width="5.28515625" style="190" customWidth="1"/>
    <col min="504" max="504" width="4.42578125" style="197" customWidth="1"/>
    <col min="505" max="505" width="5" style="198" bestFit="1" customWidth="1"/>
    <col min="506" max="506" width="5.42578125" style="191" bestFit="1" customWidth="1"/>
    <col min="507" max="507" width="5.28515625" style="190" customWidth="1"/>
    <col min="508" max="508" width="4.42578125" style="197" customWidth="1"/>
    <col min="509" max="509" width="5" style="198" bestFit="1" customWidth="1"/>
    <col min="510" max="510" width="5.42578125" style="191" bestFit="1" customWidth="1"/>
    <col min="511" max="511" width="5.28515625" style="190" customWidth="1"/>
    <col min="512" max="512" width="4.42578125" style="197" customWidth="1"/>
    <col min="513" max="513" width="5" style="198" bestFit="1" customWidth="1"/>
    <col min="514" max="514" width="5.42578125" style="191" bestFit="1" customWidth="1"/>
    <col min="515" max="515" width="5.28515625" style="190" customWidth="1"/>
    <col min="516" max="516" width="4.42578125" style="197" customWidth="1"/>
    <col min="517" max="517" width="5" style="198" bestFit="1" customWidth="1"/>
    <col min="518" max="518" width="5.42578125" style="191" bestFit="1" customWidth="1"/>
    <col min="519" max="519" width="5.28515625" style="190" customWidth="1"/>
    <col min="520" max="520" width="4.42578125" style="197" customWidth="1"/>
    <col min="521" max="521" width="5" style="198" bestFit="1" customWidth="1"/>
    <col min="522" max="522" width="5.42578125" style="191" bestFit="1" customWidth="1"/>
    <col min="523" max="523" width="5.28515625" style="190" customWidth="1"/>
    <col min="524" max="524" width="4.42578125" style="197" customWidth="1"/>
    <col min="525" max="525" width="5" style="198" bestFit="1" customWidth="1"/>
    <col min="526" max="526" width="5.42578125" style="191" bestFit="1" customWidth="1"/>
    <col min="527" max="527" width="5.28515625" style="190" customWidth="1"/>
    <col min="528" max="528" width="4.42578125" style="197" customWidth="1"/>
    <col min="529" max="529" width="5" style="198" bestFit="1" customWidth="1"/>
    <col min="530" max="530" width="5.42578125" style="191" bestFit="1" customWidth="1"/>
    <col min="531" max="531" width="5.28515625" style="190" customWidth="1"/>
    <col min="532" max="532" width="4.42578125" style="197" customWidth="1"/>
    <col min="533" max="533" width="5" style="198" bestFit="1" customWidth="1"/>
    <col min="534" max="534" width="5.42578125" style="191" bestFit="1" customWidth="1"/>
    <col min="535" max="535" width="5.28515625" style="190" customWidth="1"/>
    <col min="536" max="536" width="4.42578125" style="197" customWidth="1"/>
    <col min="537" max="537" width="5" style="198" bestFit="1" customWidth="1"/>
    <col min="538" max="538" width="5.42578125" style="191" bestFit="1" customWidth="1"/>
    <col min="539" max="539" width="5.28515625" style="190" customWidth="1"/>
    <col min="540" max="540" width="4.42578125" style="197" customWidth="1"/>
    <col min="541" max="541" width="5" style="198" bestFit="1" customWidth="1"/>
    <col min="542" max="542" width="5.42578125" style="191" bestFit="1" customWidth="1"/>
    <col min="543" max="543" width="5.28515625" style="190" customWidth="1"/>
    <col min="544" max="544" width="4.42578125" style="197" customWidth="1"/>
    <col min="545" max="545" width="5" style="198" bestFit="1" customWidth="1"/>
    <col min="546" max="546" width="5.42578125" style="191" bestFit="1" customWidth="1"/>
    <col min="547" max="547" width="5.28515625" style="190" customWidth="1"/>
    <col min="548" max="548" width="4.42578125" style="197" customWidth="1"/>
    <col min="549" max="549" width="5" style="198" bestFit="1" customWidth="1"/>
    <col min="550" max="550" width="5.42578125" style="191" bestFit="1" customWidth="1"/>
    <col min="551" max="551" width="5.28515625" style="190" customWidth="1"/>
    <col min="552" max="552" width="4.42578125" style="197" customWidth="1"/>
    <col min="553" max="553" width="5" style="198" bestFit="1" customWidth="1"/>
    <col min="554" max="554" width="5.42578125" style="191" bestFit="1" customWidth="1"/>
    <col min="555" max="555" width="5.28515625" style="190" customWidth="1"/>
    <col min="556" max="556" width="4.42578125" style="197" customWidth="1"/>
    <col min="557" max="557" width="5" style="198" bestFit="1" customWidth="1"/>
    <col min="558" max="558" width="5.42578125" style="191" bestFit="1" customWidth="1"/>
    <col min="559" max="559" width="5.28515625" style="190" customWidth="1"/>
    <col min="560" max="560" width="4.42578125" style="197" customWidth="1"/>
    <col min="561" max="561" width="5" style="198" bestFit="1" customWidth="1"/>
    <col min="562" max="562" width="5.42578125" style="191" bestFit="1" customWidth="1"/>
    <col min="563" max="563" width="5.28515625" style="190" customWidth="1"/>
    <col min="564" max="564" width="4.42578125" style="197" customWidth="1"/>
    <col min="565" max="565" width="5" style="198" bestFit="1" customWidth="1"/>
    <col min="566" max="566" width="5.42578125" style="191" bestFit="1" customWidth="1"/>
    <col min="567" max="567" width="5.28515625" style="190" customWidth="1"/>
    <col min="568" max="568" width="4.42578125" style="197" customWidth="1"/>
    <col min="569" max="569" width="5" style="198" bestFit="1" customWidth="1"/>
    <col min="570" max="570" width="5.42578125" style="191" bestFit="1" customWidth="1"/>
    <col min="571" max="571" width="5.28515625" style="190" customWidth="1"/>
    <col min="572" max="572" width="4.42578125" style="197" customWidth="1"/>
    <col min="573" max="573" width="5" style="198" bestFit="1" customWidth="1"/>
    <col min="574" max="574" width="5.42578125" style="191" bestFit="1" customWidth="1"/>
    <col min="575" max="575" width="5.28515625" style="190" customWidth="1"/>
    <col min="576" max="576" width="4.42578125" style="197" customWidth="1"/>
    <col min="577" max="577" width="5" style="198" bestFit="1" customWidth="1"/>
    <col min="578" max="578" width="5.42578125" style="191" bestFit="1" customWidth="1"/>
    <col min="579" max="579" width="5.28515625" style="190" customWidth="1"/>
    <col min="580" max="580" width="4.42578125" style="197" customWidth="1"/>
    <col min="581" max="581" width="5" style="198" bestFit="1" customWidth="1"/>
    <col min="582" max="582" width="5.42578125" style="191" bestFit="1" customWidth="1"/>
    <col min="583" max="583" width="5.28515625" style="190" customWidth="1"/>
    <col min="584" max="584" width="4.42578125" style="197" customWidth="1"/>
    <col min="585" max="585" width="5" style="198" bestFit="1" customWidth="1"/>
    <col min="586" max="586" width="5.42578125" style="191" bestFit="1" customWidth="1"/>
    <col min="587" max="587" width="5.28515625" style="190" customWidth="1"/>
    <col min="588" max="588" width="4.42578125" style="197" customWidth="1"/>
    <col min="589" max="589" width="5" style="198" bestFit="1" customWidth="1"/>
    <col min="590" max="590" width="5.42578125" style="191" bestFit="1" customWidth="1"/>
    <col min="591" max="591" width="5.28515625" style="190" customWidth="1"/>
    <col min="592" max="592" width="4.42578125" style="197" customWidth="1"/>
    <col min="593" max="593" width="5" style="198" bestFit="1" customWidth="1"/>
    <col min="594" max="594" width="5.42578125" style="191" bestFit="1" customWidth="1"/>
    <col min="595" max="595" width="5.28515625" style="190" customWidth="1"/>
    <col min="596" max="596" width="4.42578125" style="197" customWidth="1"/>
    <col min="597" max="597" width="5" style="198" bestFit="1" customWidth="1"/>
    <col min="598" max="598" width="5.42578125" style="191" bestFit="1" customWidth="1"/>
    <col min="599" max="599" width="5.28515625" style="190" customWidth="1"/>
    <col min="600" max="600" width="4.42578125" style="197" customWidth="1"/>
    <col min="601" max="601" width="5" style="198" bestFit="1" customWidth="1"/>
    <col min="602" max="602" width="5.42578125" style="191" bestFit="1" customWidth="1"/>
    <col min="603" max="603" width="5.28515625" style="190" customWidth="1"/>
    <col min="604" max="604" width="4.42578125" style="197" customWidth="1"/>
    <col min="605" max="605" width="5" style="198" bestFit="1" customWidth="1"/>
    <col min="606" max="606" width="5.42578125" style="191" bestFit="1" customWidth="1"/>
    <col min="607" max="607" width="5.28515625" style="190" customWidth="1"/>
    <col min="608" max="608" width="4.42578125" style="197" customWidth="1"/>
    <col min="609" max="609" width="5" style="198" bestFit="1" customWidth="1"/>
    <col min="610" max="610" width="5.42578125" style="191" bestFit="1" customWidth="1"/>
    <col min="611" max="611" width="5.28515625" style="190" customWidth="1"/>
    <col min="612" max="612" width="4.42578125" style="197" customWidth="1"/>
    <col min="613" max="613" width="5" style="198" bestFit="1" customWidth="1"/>
    <col min="614" max="614" width="5.42578125" style="191" bestFit="1" customWidth="1"/>
    <col min="615" max="615" width="5.28515625" style="190" customWidth="1"/>
    <col min="616" max="616" width="4.42578125" style="197" customWidth="1"/>
    <col min="617" max="617" width="5" style="198" bestFit="1" customWidth="1"/>
    <col min="618" max="618" width="5.42578125" style="191" bestFit="1" customWidth="1"/>
    <col min="619" max="619" width="5.28515625" style="190" customWidth="1"/>
    <col min="620" max="620" width="4.42578125" style="197" customWidth="1"/>
    <col min="621" max="621" width="5" style="198" bestFit="1" customWidth="1"/>
    <col min="622" max="622" width="5.42578125" style="191" bestFit="1" customWidth="1"/>
    <col min="623" max="623" width="5.28515625" style="190" customWidth="1"/>
    <col min="624" max="624" width="4.42578125" style="197" customWidth="1"/>
    <col min="625" max="625" width="5" style="198" bestFit="1" customWidth="1"/>
    <col min="626" max="626" width="5.42578125" style="191" bestFit="1" customWidth="1"/>
    <col min="627" max="627" width="5.28515625" style="190" customWidth="1"/>
    <col min="628" max="628" width="4.42578125" style="197" customWidth="1"/>
    <col min="629" max="629" width="5" style="198" bestFit="1" customWidth="1"/>
    <col min="630" max="630" width="5.42578125" style="191" bestFit="1" customWidth="1"/>
    <col min="631" max="631" width="5.28515625" style="190" customWidth="1"/>
    <col min="632" max="632" width="4.42578125" style="197" customWidth="1"/>
    <col min="633" max="633" width="5" style="198" bestFit="1" customWidth="1"/>
    <col min="634" max="634" width="5.42578125" style="191" bestFit="1" customWidth="1"/>
    <col min="635" max="635" width="5.28515625" style="190" customWidth="1"/>
    <col min="636" max="636" width="4.42578125" style="197" customWidth="1"/>
    <col min="637" max="637" width="5" style="198" bestFit="1" customWidth="1"/>
    <col min="638" max="638" width="5.42578125" style="191" bestFit="1" customWidth="1"/>
    <col min="639" max="639" width="5.28515625" style="190" customWidth="1"/>
    <col min="640" max="640" width="4.42578125" style="197" customWidth="1"/>
    <col min="641" max="641" width="5" style="198" bestFit="1" customWidth="1"/>
    <col min="642" max="642" width="5.42578125" style="191" bestFit="1" customWidth="1"/>
    <col min="643" max="643" width="5.28515625" style="190" customWidth="1"/>
    <col min="644" max="644" width="4.42578125" style="197" customWidth="1"/>
    <col min="645" max="645" width="5" style="198" bestFit="1" customWidth="1"/>
    <col min="646" max="646" width="5.42578125" style="191" bestFit="1" customWidth="1"/>
    <col min="647" max="647" width="5.28515625" style="190" customWidth="1"/>
    <col min="648" max="648" width="4.42578125" style="197" customWidth="1"/>
    <col min="649" max="649" width="5" style="198" bestFit="1" customWidth="1"/>
    <col min="650" max="650" width="5.42578125" style="191" bestFit="1" customWidth="1"/>
    <col min="651" max="651" width="5.28515625" style="190" customWidth="1"/>
    <col min="652" max="652" width="4.42578125" style="197" customWidth="1"/>
    <col min="653" max="653" width="5" style="198" bestFit="1" customWidth="1"/>
    <col min="654" max="654" width="5.42578125" style="191" bestFit="1" customWidth="1"/>
    <col min="655" max="655" width="5.28515625" style="190" customWidth="1"/>
    <col min="656" max="656" width="4.42578125" style="197" customWidth="1"/>
    <col min="657" max="657" width="5" style="198" bestFit="1" customWidth="1"/>
    <col min="658" max="658" width="5.42578125" style="191" bestFit="1" customWidth="1"/>
    <col min="659" max="659" width="5.28515625" style="190" customWidth="1"/>
    <col min="660" max="660" width="4.42578125" style="197" customWidth="1"/>
    <col min="661" max="661" width="5" style="198" bestFit="1" customWidth="1"/>
    <col min="662" max="662" width="5.42578125" style="191" bestFit="1" customWidth="1"/>
    <col min="663" max="663" width="5.28515625" style="190" customWidth="1"/>
    <col min="664" max="664" width="4.42578125" style="197" customWidth="1"/>
    <col min="665" max="665" width="5" style="198" bestFit="1" customWidth="1"/>
    <col min="666" max="666" width="5.42578125" style="191" bestFit="1" customWidth="1"/>
    <col min="667" max="667" width="5.28515625" style="190" customWidth="1"/>
    <col min="668" max="668" width="4.42578125" style="197" customWidth="1"/>
    <col min="669" max="669" width="5" style="198" bestFit="1" customWidth="1"/>
    <col min="670" max="670" width="5.42578125" style="191" bestFit="1" customWidth="1"/>
    <col min="671" max="671" width="5.28515625" style="190" customWidth="1"/>
    <col min="672" max="672" width="4.42578125" style="197" customWidth="1"/>
    <col min="673" max="673" width="5" style="198" bestFit="1" customWidth="1"/>
    <col min="674" max="674" width="5.42578125" style="191" bestFit="1" customWidth="1"/>
    <col min="675" max="675" width="5.28515625" style="190" customWidth="1"/>
    <col min="676" max="676" width="4.42578125" style="197" customWidth="1"/>
    <col min="677" max="677" width="5" style="198" bestFit="1" customWidth="1"/>
    <col min="678" max="678" width="5.42578125" style="191" bestFit="1" customWidth="1"/>
    <col min="679" max="679" width="5.28515625" style="190" customWidth="1"/>
    <col min="680" max="680" width="4.42578125" style="197" customWidth="1"/>
    <col min="681" max="681" width="5" style="198" bestFit="1" customWidth="1"/>
    <col min="682" max="682" width="5.42578125" style="191" bestFit="1" customWidth="1"/>
    <col min="683" max="683" width="5.28515625" style="190" customWidth="1"/>
    <col min="684" max="684" width="4.42578125" style="197" customWidth="1"/>
    <col min="685" max="685" width="5" style="198" bestFit="1" customWidth="1"/>
    <col min="686" max="686" width="5.42578125" style="191" bestFit="1" customWidth="1"/>
    <col min="687" max="687" width="5.28515625" style="190" customWidth="1"/>
    <col min="688" max="688" width="4.42578125" style="197" customWidth="1"/>
    <col min="689" max="689" width="5" style="198" bestFit="1" customWidth="1"/>
    <col min="690" max="690" width="5.42578125" style="191" bestFit="1" customWidth="1"/>
    <col min="691" max="691" width="5.28515625" style="190" customWidth="1"/>
    <col min="692" max="692" width="4.42578125" style="197" customWidth="1"/>
    <col min="693" max="693" width="5" style="198" bestFit="1" customWidth="1"/>
    <col min="694" max="694" width="5.42578125" style="191" bestFit="1" customWidth="1"/>
    <col min="695" max="695" width="5.28515625" style="190" customWidth="1"/>
    <col min="696" max="696" width="4.42578125" style="197" customWidth="1"/>
    <col min="697" max="697" width="5" style="198" bestFit="1" customWidth="1"/>
    <col min="698" max="698" width="5.42578125" style="191" bestFit="1" customWidth="1"/>
    <col min="699" max="699" width="5.28515625" style="190" customWidth="1"/>
    <col min="700" max="700" width="4.42578125" style="197" customWidth="1"/>
    <col min="701" max="701" width="5" style="198" bestFit="1" customWidth="1"/>
    <col min="702" max="702" width="5.42578125" style="191" bestFit="1" customWidth="1"/>
    <col min="703" max="703" width="5.28515625" style="190" customWidth="1"/>
    <col min="704" max="704" width="4.42578125" style="197" customWidth="1"/>
    <col min="705" max="705" width="5" style="198" bestFit="1" customWidth="1"/>
    <col min="706" max="706" width="5.42578125" style="191" bestFit="1" customWidth="1"/>
    <col min="707" max="707" width="5.28515625" style="190" customWidth="1"/>
    <col min="708" max="708" width="4.42578125" style="197" customWidth="1"/>
    <col min="709" max="709" width="5" style="198" bestFit="1" customWidth="1"/>
    <col min="710" max="710" width="5.42578125" style="191" bestFit="1" customWidth="1"/>
    <col min="711" max="711" width="5.28515625" style="190" customWidth="1"/>
    <col min="712" max="712" width="4.42578125" style="197" customWidth="1"/>
    <col min="713" max="713" width="5" style="198" bestFit="1" customWidth="1"/>
    <col min="714" max="714" width="5.42578125" style="191" bestFit="1" customWidth="1"/>
    <col min="715" max="715" width="5.28515625" style="190" customWidth="1"/>
    <col min="716" max="716" width="4.42578125" style="197" customWidth="1"/>
    <col min="717" max="717" width="5" style="198" bestFit="1" customWidth="1"/>
    <col min="718" max="718" width="5.42578125" style="191" bestFit="1" customWidth="1"/>
    <col min="719" max="719" width="5.28515625" style="190" customWidth="1"/>
    <col min="720" max="720" width="4.42578125" style="197" customWidth="1"/>
    <col min="721" max="721" width="5" style="198" bestFit="1" customWidth="1"/>
    <col min="722" max="722" width="5.42578125" style="191" bestFit="1" customWidth="1"/>
    <col min="723" max="723" width="5.28515625" style="190" customWidth="1"/>
    <col min="724" max="724" width="4.42578125" style="197" customWidth="1"/>
    <col min="725" max="725" width="5" style="198" bestFit="1" customWidth="1"/>
    <col min="726" max="726" width="5.42578125" style="191" bestFit="1" customWidth="1"/>
    <col min="727" max="727" width="5.28515625" style="190" customWidth="1"/>
    <col min="728" max="728" width="4.42578125" style="197" customWidth="1"/>
    <col min="729" max="729" width="5" style="198" bestFit="1" customWidth="1"/>
    <col min="730" max="730" width="5.42578125" style="191" bestFit="1" customWidth="1"/>
    <col min="731" max="731" width="5.28515625" style="190" customWidth="1"/>
    <col min="732" max="732" width="4.42578125" style="197" customWidth="1"/>
    <col min="733" max="733" width="5" style="198" bestFit="1" customWidth="1"/>
    <col min="734" max="734" width="5.42578125" style="191" bestFit="1" customWidth="1"/>
    <col min="735" max="735" width="5.28515625" style="190" customWidth="1"/>
    <col min="736" max="736" width="4.42578125" style="197" customWidth="1"/>
    <col min="737" max="737" width="5" style="198" bestFit="1" customWidth="1"/>
    <col min="738" max="738" width="5.42578125" style="191" bestFit="1" customWidth="1"/>
    <col min="739" max="739" width="5.28515625" style="190" customWidth="1"/>
    <col min="740" max="740" width="4.42578125" style="197" customWidth="1"/>
    <col min="741" max="741" width="5" style="198" bestFit="1" customWidth="1"/>
    <col min="742" max="742" width="5.42578125" style="191" bestFit="1" customWidth="1"/>
    <col min="743" max="743" width="5.28515625" style="190" customWidth="1"/>
    <col min="744" max="744" width="4.42578125" style="197" customWidth="1"/>
    <col min="745" max="745" width="5" style="198" bestFit="1" customWidth="1"/>
    <col min="746" max="746" width="5.42578125" style="191" bestFit="1" customWidth="1"/>
    <col min="747" max="747" width="5.28515625" style="190" customWidth="1"/>
    <col min="748" max="748" width="4.42578125" style="197" customWidth="1"/>
    <col min="749" max="749" width="5" style="198" bestFit="1" customWidth="1"/>
    <col min="750" max="750" width="5.42578125" style="191" bestFit="1" customWidth="1"/>
    <col min="751" max="751" width="5.28515625" style="190" customWidth="1"/>
    <col min="752" max="752" width="4.42578125" style="197" customWidth="1"/>
    <col min="753" max="753" width="5" style="198" bestFit="1" customWidth="1"/>
    <col min="754" max="754" width="5.42578125" style="191" bestFit="1" customWidth="1"/>
    <col min="755" max="755" width="5.28515625" style="190" customWidth="1"/>
    <col min="756" max="756" width="4.42578125" style="197" customWidth="1"/>
    <col min="757" max="757" width="5" style="198" bestFit="1" customWidth="1"/>
    <col min="758" max="758" width="5.42578125" style="191" bestFit="1" customWidth="1"/>
    <col min="759" max="759" width="5.28515625" style="190" customWidth="1"/>
    <col min="760" max="760" width="4.42578125" style="197" customWidth="1"/>
    <col min="761" max="761" width="5" style="198" bestFit="1" customWidth="1"/>
    <col min="762" max="762" width="5.42578125" style="191" bestFit="1" customWidth="1"/>
    <col min="763" max="763" width="5.28515625" style="190" customWidth="1"/>
    <col min="764" max="764" width="4.42578125" style="197" customWidth="1"/>
    <col min="765" max="765" width="5" style="198" bestFit="1" customWidth="1"/>
    <col min="766" max="766" width="5.42578125" style="191" bestFit="1" customWidth="1"/>
    <col min="767" max="767" width="5.28515625" style="190" customWidth="1"/>
    <col min="768" max="768" width="4.42578125" style="197" customWidth="1"/>
    <col min="769" max="769" width="5" style="198" bestFit="1" customWidth="1"/>
    <col min="770" max="770" width="5.42578125" style="191" bestFit="1" customWidth="1"/>
    <col min="771" max="771" width="5.28515625" style="190" customWidth="1"/>
    <col min="772" max="772" width="4.42578125" style="197" customWidth="1"/>
    <col min="773" max="773" width="5" style="198" bestFit="1" customWidth="1"/>
    <col min="774" max="774" width="5.42578125" style="191" bestFit="1" customWidth="1"/>
    <col min="775" max="775" width="5.28515625" style="190" customWidth="1"/>
    <col min="776" max="776" width="4.42578125" style="197" customWidth="1"/>
    <col min="777" max="777" width="5" style="198" bestFit="1" customWidth="1"/>
    <col min="778" max="778" width="5.42578125" style="191" bestFit="1" customWidth="1"/>
    <col min="779" max="779" width="5.28515625" style="190" customWidth="1"/>
    <col min="780" max="780" width="4.42578125" style="197" customWidth="1"/>
    <col min="781" max="781" width="5" style="198" bestFit="1" customWidth="1"/>
    <col min="782" max="782" width="5.42578125" style="191" bestFit="1" customWidth="1"/>
    <col min="783" max="783" width="5.28515625" style="190" customWidth="1"/>
    <col min="784" max="784" width="4.42578125" style="197" customWidth="1"/>
    <col min="785" max="785" width="5" style="198" bestFit="1" customWidth="1"/>
    <col min="786" max="786" width="5.42578125" style="191" bestFit="1" customWidth="1"/>
    <col min="787" max="787" width="5.28515625" style="190" customWidth="1"/>
    <col min="788" max="788" width="4.42578125" style="197" customWidth="1"/>
    <col min="789" max="789" width="5" style="198" bestFit="1" customWidth="1"/>
    <col min="790" max="790" width="5.42578125" style="191" bestFit="1" customWidth="1"/>
    <col min="791" max="791" width="5.28515625" style="190" customWidth="1"/>
    <col min="792" max="792" width="4.42578125" style="197" customWidth="1"/>
    <col min="793" max="793" width="5" style="198" bestFit="1" customWidth="1"/>
    <col min="794" max="794" width="5.42578125" style="191" bestFit="1" customWidth="1"/>
    <col min="795" max="795" width="5.28515625" style="190" customWidth="1"/>
    <col min="796" max="796" width="4.42578125" style="197" customWidth="1"/>
    <col min="797" max="797" width="5" style="198" bestFit="1" customWidth="1"/>
    <col min="798" max="798" width="5.42578125" style="191" bestFit="1" customWidth="1"/>
    <col min="799" max="799" width="5.28515625" style="190" customWidth="1"/>
    <col min="800" max="800" width="4.42578125" style="197" customWidth="1"/>
    <col min="801" max="801" width="5" style="198" bestFit="1" customWidth="1"/>
    <col min="802" max="802" width="5.42578125" style="191" bestFit="1" customWidth="1"/>
    <col min="803" max="803" width="5.28515625" style="190" customWidth="1"/>
    <col min="804" max="804" width="4.42578125" style="197" customWidth="1"/>
    <col min="805" max="805" width="5" style="198" bestFit="1" customWidth="1"/>
    <col min="806" max="806" width="5.42578125" style="191" bestFit="1" customWidth="1"/>
    <col min="807" max="807" width="5.28515625" style="190" customWidth="1"/>
    <col min="808" max="808" width="4.42578125" style="197" customWidth="1"/>
    <col min="809" max="809" width="5" style="198" bestFit="1" customWidth="1"/>
    <col min="810" max="810" width="5.42578125" style="191" bestFit="1" customWidth="1"/>
    <col min="811" max="811" width="5.28515625" style="190" customWidth="1"/>
    <col min="812" max="812" width="4.42578125" style="197" customWidth="1"/>
    <col min="813" max="813" width="5" style="198" bestFit="1" customWidth="1"/>
    <col min="814" max="814" width="5.42578125" style="191" bestFit="1" customWidth="1"/>
    <col min="815" max="815" width="5.28515625" style="190" customWidth="1"/>
    <col min="816" max="816" width="4.42578125" style="197" customWidth="1"/>
    <col min="817" max="817" width="5" style="198" bestFit="1" customWidth="1"/>
    <col min="818" max="818" width="5.42578125" style="191" bestFit="1" customWidth="1"/>
    <col min="819" max="819" width="5.28515625" style="190" customWidth="1"/>
    <col min="820" max="820" width="4.42578125" style="197" customWidth="1"/>
    <col min="821" max="821" width="5" style="198" bestFit="1" customWidth="1"/>
    <col min="822" max="822" width="5.42578125" style="191" bestFit="1" customWidth="1"/>
    <col min="823" max="823" width="5.28515625" style="190" customWidth="1"/>
    <col min="824" max="824" width="4.42578125" style="197" customWidth="1"/>
    <col min="825" max="825" width="5" style="198" bestFit="1" customWidth="1"/>
    <col min="826" max="826" width="5.42578125" style="191" bestFit="1" customWidth="1"/>
    <col min="827" max="827" width="5.28515625" style="190" customWidth="1"/>
    <col min="828" max="828" width="4.42578125" style="197" customWidth="1"/>
    <col min="829" max="829" width="5" style="198" bestFit="1" customWidth="1"/>
    <col min="830" max="830" width="5.42578125" style="191" bestFit="1" customWidth="1"/>
    <col min="831" max="831" width="5.28515625" style="190" customWidth="1"/>
    <col min="832" max="832" width="4.42578125" style="197" customWidth="1"/>
    <col min="833" max="833" width="5" style="198" bestFit="1" customWidth="1"/>
    <col min="834" max="834" width="5.42578125" style="191" bestFit="1" customWidth="1"/>
    <col min="835" max="835" width="5.28515625" style="190" customWidth="1"/>
    <col min="836" max="836" width="4.42578125" style="197" customWidth="1"/>
    <col min="837" max="837" width="5" style="198" bestFit="1" customWidth="1"/>
    <col min="838" max="838" width="5.42578125" style="191" bestFit="1" customWidth="1"/>
    <col min="839" max="839" width="5.28515625" style="190" customWidth="1"/>
    <col min="840" max="840" width="4.42578125" style="197" customWidth="1"/>
    <col min="841" max="841" width="5" style="198" bestFit="1" customWidth="1"/>
    <col min="842" max="842" width="5.42578125" style="191" bestFit="1" customWidth="1"/>
    <col min="843" max="843" width="5.28515625" style="190" customWidth="1"/>
    <col min="844" max="844" width="4.42578125" style="197" customWidth="1"/>
    <col min="845" max="845" width="5" style="198" bestFit="1" customWidth="1"/>
    <col min="846" max="846" width="5.42578125" style="191" bestFit="1" customWidth="1"/>
    <col min="847" max="847" width="5.28515625" style="190" customWidth="1"/>
    <col min="848" max="848" width="4.42578125" style="197" customWidth="1"/>
    <col min="849" max="849" width="5" style="198" bestFit="1" customWidth="1"/>
    <col min="850" max="850" width="5.42578125" style="191" bestFit="1" customWidth="1"/>
    <col min="851" max="851" width="5.28515625" style="190" customWidth="1"/>
    <col min="852" max="852" width="4.42578125" style="197" customWidth="1"/>
    <col min="853" max="853" width="5" style="198" bestFit="1" customWidth="1"/>
    <col min="854" max="854" width="5.42578125" style="191" bestFit="1" customWidth="1"/>
    <col min="855" max="855" width="5.28515625" style="190" customWidth="1"/>
    <col min="856" max="856" width="4.42578125" style="197" customWidth="1"/>
    <col min="857" max="857" width="5" style="198" bestFit="1" customWidth="1"/>
    <col min="858" max="858" width="5.42578125" style="191" bestFit="1" customWidth="1"/>
    <col min="859" max="859" width="5.28515625" style="190" customWidth="1"/>
    <col min="860" max="860" width="4.42578125" style="197" customWidth="1"/>
    <col min="861" max="861" width="5" style="198" bestFit="1" customWidth="1"/>
    <col min="862" max="862" width="5.42578125" style="191" bestFit="1" customWidth="1"/>
    <col min="863" max="863" width="5.28515625" style="190" customWidth="1"/>
    <col min="864" max="864" width="4.42578125" style="197" customWidth="1"/>
    <col min="865" max="865" width="5" style="198" bestFit="1" customWidth="1"/>
    <col min="866" max="866" width="5.42578125" style="191" bestFit="1" customWidth="1"/>
    <col min="867" max="867" width="5.28515625" style="190" customWidth="1"/>
    <col min="868" max="868" width="4.42578125" style="197" customWidth="1"/>
    <col min="869" max="869" width="5" style="198" bestFit="1" customWidth="1"/>
    <col min="870" max="870" width="5.42578125" style="191" bestFit="1" customWidth="1"/>
    <col min="871" max="871" width="5.28515625" style="190" customWidth="1"/>
    <col min="872" max="872" width="4.42578125" style="197" customWidth="1"/>
    <col min="873" max="873" width="5" style="198" bestFit="1" customWidth="1"/>
    <col min="874" max="874" width="5.42578125" style="191" bestFit="1" customWidth="1"/>
    <col min="875" max="875" width="5.28515625" style="190" customWidth="1"/>
    <col min="876" max="876" width="4.42578125" style="197" customWidth="1"/>
    <col min="877" max="877" width="5" style="198" bestFit="1" customWidth="1"/>
    <col min="878" max="878" width="5.42578125" style="191" bestFit="1" customWidth="1"/>
    <col min="879" max="879" width="5.28515625" style="190" customWidth="1"/>
    <col min="880" max="880" width="4.42578125" style="197" customWidth="1"/>
    <col min="881" max="881" width="5" style="198" bestFit="1" customWidth="1"/>
    <col min="882" max="882" width="5.42578125" style="191" bestFit="1" customWidth="1"/>
    <col min="883" max="883" width="5.28515625" style="190" customWidth="1"/>
    <col min="884" max="884" width="4.42578125" style="197" customWidth="1"/>
    <col min="885" max="885" width="5" style="198" bestFit="1" customWidth="1"/>
    <col min="886" max="886" width="5.42578125" style="191" bestFit="1" customWidth="1"/>
    <col min="887" max="887" width="5.28515625" style="190" customWidth="1"/>
    <col min="888" max="888" width="4.42578125" style="197" customWidth="1"/>
    <col min="889" max="889" width="5" style="198" bestFit="1" customWidth="1"/>
    <col min="890" max="890" width="5.42578125" style="191" bestFit="1" customWidth="1"/>
    <col min="891" max="891" width="5.28515625" style="190" customWidth="1"/>
    <col min="892" max="892" width="4.42578125" style="197" customWidth="1"/>
    <col min="893" max="893" width="5" style="198" bestFit="1" customWidth="1"/>
    <col min="894" max="894" width="5.42578125" style="191" bestFit="1" customWidth="1"/>
    <col min="895" max="895" width="5.28515625" style="190" customWidth="1"/>
    <col min="896" max="896" width="4.42578125" style="197" customWidth="1"/>
    <col min="897" max="897" width="5" style="198" bestFit="1" customWidth="1"/>
    <col min="898" max="898" width="5.42578125" style="191" bestFit="1" customWidth="1"/>
    <col min="899" max="899" width="5.28515625" style="190" customWidth="1"/>
    <col min="900" max="900" width="4.42578125" style="197" customWidth="1"/>
    <col min="901" max="901" width="5" style="198" bestFit="1" customWidth="1"/>
    <col min="902" max="902" width="5.42578125" style="191" bestFit="1" customWidth="1"/>
    <col min="903" max="903" width="5.28515625" style="190" customWidth="1"/>
    <col min="904" max="904" width="4.42578125" style="197" customWidth="1"/>
    <col min="905" max="905" width="5" style="198" bestFit="1" customWidth="1"/>
    <col min="906" max="906" width="5.42578125" style="191" bestFit="1" customWidth="1"/>
    <col min="907" max="907" width="5.28515625" style="190" customWidth="1"/>
    <col min="908" max="908" width="4.42578125" style="197" customWidth="1"/>
    <col min="909" max="909" width="5" style="198" bestFit="1" customWidth="1"/>
    <col min="910" max="910" width="5.42578125" style="191" bestFit="1" customWidth="1"/>
    <col min="911" max="911" width="5.28515625" style="190" customWidth="1"/>
    <col min="912" max="912" width="4.42578125" style="197" customWidth="1"/>
    <col min="913" max="913" width="5" style="198" bestFit="1" customWidth="1"/>
    <col min="914" max="914" width="5.42578125" style="191" bestFit="1" customWidth="1"/>
    <col min="915" max="915" width="5.28515625" style="190" customWidth="1"/>
    <col min="916" max="916" width="4.42578125" style="197" customWidth="1"/>
    <col min="917" max="917" width="5" style="198" bestFit="1" customWidth="1"/>
    <col min="918" max="918" width="5.42578125" style="191" bestFit="1" customWidth="1"/>
    <col min="919" max="919" width="5.28515625" style="190" customWidth="1"/>
    <col min="920" max="920" width="4.42578125" style="197" customWidth="1"/>
    <col min="921" max="921" width="5" style="198" bestFit="1" customWidth="1"/>
    <col min="922" max="922" width="5.42578125" style="191" bestFit="1" customWidth="1"/>
    <col min="923" max="923" width="5.28515625" style="190" customWidth="1"/>
    <col min="924" max="924" width="4.42578125" style="197" customWidth="1"/>
    <col min="925" max="925" width="5" style="198" bestFit="1" customWidth="1"/>
    <col min="926" max="926" width="5.42578125" style="191" bestFit="1" customWidth="1"/>
    <col min="927" max="927" width="5.28515625" style="190" customWidth="1"/>
    <col min="928" max="928" width="4.42578125" style="197" customWidth="1"/>
    <col min="929" max="929" width="5" style="198" bestFit="1" customWidth="1"/>
    <col min="930" max="930" width="5.42578125" style="191" bestFit="1" customWidth="1"/>
    <col min="931" max="931" width="5.28515625" style="190" customWidth="1"/>
    <col min="932" max="932" width="4.42578125" style="197" customWidth="1"/>
    <col min="933" max="933" width="5" style="198" bestFit="1" customWidth="1"/>
    <col min="934" max="934" width="5.42578125" style="191" bestFit="1" customWidth="1"/>
    <col min="935" max="935" width="5.28515625" style="190" customWidth="1"/>
    <col min="936" max="936" width="4.42578125" style="197" customWidth="1"/>
    <col min="937" max="937" width="5" style="198" bestFit="1" customWidth="1"/>
    <col min="938" max="938" width="5.42578125" style="191" bestFit="1" customWidth="1"/>
    <col min="939" max="939" width="5.28515625" style="190" customWidth="1"/>
    <col min="940" max="940" width="4.42578125" style="197" customWidth="1"/>
    <col min="941" max="941" width="5" style="198" bestFit="1" customWidth="1"/>
    <col min="942" max="942" width="5.42578125" style="191" bestFit="1" customWidth="1"/>
    <col min="943" max="943" width="5.28515625" style="190" customWidth="1"/>
    <col min="944" max="944" width="4.42578125" style="197" customWidth="1"/>
    <col min="945" max="945" width="5" style="198" bestFit="1" customWidth="1"/>
    <col min="946" max="946" width="5.42578125" style="191" bestFit="1" customWidth="1"/>
    <col min="947" max="947" width="5.28515625" style="190" customWidth="1"/>
    <col min="948" max="948" width="4.42578125" style="197" customWidth="1"/>
    <col min="949" max="949" width="5" style="198" bestFit="1" customWidth="1"/>
    <col min="950" max="950" width="5.42578125" style="191" bestFit="1" customWidth="1"/>
    <col min="951" max="951" width="5.28515625" style="190" customWidth="1"/>
    <col min="952" max="952" width="4.42578125" style="197" customWidth="1"/>
    <col min="953" max="953" width="5" style="198" bestFit="1" customWidth="1"/>
    <col min="954" max="954" width="5.42578125" style="191" bestFit="1" customWidth="1"/>
    <col min="955" max="955" width="5.28515625" style="190" customWidth="1"/>
    <col min="956" max="956" width="4.42578125" style="197" customWidth="1"/>
    <col min="957" max="957" width="5" style="198" bestFit="1" customWidth="1"/>
    <col min="958" max="958" width="5.42578125" style="191" bestFit="1" customWidth="1"/>
    <col min="959" max="959" width="5.28515625" style="190" customWidth="1"/>
    <col min="960" max="960" width="4.42578125" style="197" customWidth="1"/>
    <col min="961" max="961" width="5" style="198" bestFit="1" customWidth="1"/>
    <col min="962" max="962" width="5.42578125" style="191" bestFit="1" customWidth="1"/>
    <col min="963" max="963" width="5.28515625" style="190" customWidth="1"/>
    <col min="964" max="964" width="4.42578125" style="197" customWidth="1"/>
    <col min="965" max="965" width="5" style="198" bestFit="1" customWidth="1"/>
    <col min="966" max="966" width="5.42578125" style="191" bestFit="1" customWidth="1"/>
    <col min="967" max="967" width="5.28515625" style="190" customWidth="1"/>
    <col min="968" max="968" width="4.42578125" style="197" customWidth="1"/>
    <col min="969" max="969" width="5" style="198" bestFit="1" customWidth="1"/>
    <col min="970" max="970" width="5.42578125" style="191" bestFit="1" customWidth="1"/>
    <col min="971" max="971" width="5.28515625" style="190" customWidth="1"/>
    <col min="972" max="972" width="4.42578125" style="197" customWidth="1"/>
    <col min="973" max="973" width="5" style="198" bestFit="1" customWidth="1"/>
    <col min="974" max="974" width="5.42578125" style="191" bestFit="1" customWidth="1"/>
    <col min="975" max="975" width="5.28515625" style="190" customWidth="1"/>
    <col min="976" max="976" width="4.42578125" style="197" customWidth="1"/>
    <col min="977" max="977" width="5" style="198" bestFit="1" customWidth="1"/>
    <col min="978" max="978" width="5.42578125" style="191" bestFit="1" customWidth="1"/>
    <col min="979" max="979" width="5.28515625" style="190" customWidth="1"/>
    <col min="980" max="980" width="4.42578125" style="197" customWidth="1"/>
    <col min="981" max="981" width="5" style="198" bestFit="1" customWidth="1"/>
    <col min="982" max="982" width="5.42578125" style="191" bestFit="1" customWidth="1"/>
    <col min="983" max="983" width="5.28515625" style="190" customWidth="1"/>
    <col min="984" max="984" width="4.42578125" style="197" customWidth="1"/>
    <col min="985" max="985" width="5" style="198" bestFit="1" customWidth="1"/>
    <col min="986" max="986" width="5.42578125" style="191" bestFit="1" customWidth="1"/>
    <col min="987" max="987" width="5.28515625" style="190" customWidth="1"/>
    <col min="988" max="988" width="4.42578125" style="197" customWidth="1"/>
    <col min="989" max="989" width="5" style="198" bestFit="1" customWidth="1"/>
    <col min="990" max="990" width="5.42578125" style="191" bestFit="1" customWidth="1"/>
    <col min="991" max="991" width="5.28515625" style="190" customWidth="1"/>
    <col min="992" max="992" width="4.42578125" style="197" customWidth="1"/>
    <col min="993" max="993" width="5" style="198" bestFit="1" customWidth="1"/>
    <col min="994" max="994" width="5.42578125" style="191" bestFit="1" customWidth="1"/>
    <col min="995" max="995" width="5.28515625" style="190" customWidth="1"/>
    <col min="996" max="996" width="4.42578125" style="197" customWidth="1"/>
    <col min="997" max="997" width="5" style="198" bestFit="1" customWidth="1"/>
    <col min="998" max="998" width="5.42578125" style="191" bestFit="1" customWidth="1"/>
    <col min="999" max="999" width="5.28515625" style="190" customWidth="1"/>
    <col min="1000" max="1000" width="4.42578125" style="197" customWidth="1"/>
    <col min="1001" max="1001" width="5" style="198" bestFit="1" customWidth="1"/>
    <col min="1002" max="1002" width="5.42578125" style="191" bestFit="1" customWidth="1"/>
    <col min="1003" max="1003" width="5.28515625" style="190" customWidth="1"/>
    <col min="1004" max="1004" width="4.42578125" style="197" customWidth="1"/>
    <col min="1005" max="1005" width="5" style="198" bestFit="1" customWidth="1"/>
    <col min="1006" max="1006" width="5.42578125" style="191" bestFit="1" customWidth="1"/>
    <col min="1007" max="1007" width="5.28515625" style="190" customWidth="1"/>
    <col min="1008" max="1008" width="4.42578125" style="197" customWidth="1"/>
    <col min="1009" max="1009" width="5" style="198" bestFit="1" customWidth="1"/>
    <col min="1010" max="1010" width="5.42578125" style="191" bestFit="1" customWidth="1"/>
    <col min="1011" max="1011" width="5.28515625" style="190" customWidth="1"/>
    <col min="1012" max="1012" width="4.42578125" style="197" customWidth="1"/>
    <col min="1013" max="1013" width="5" style="198" bestFit="1" customWidth="1"/>
    <col min="1014" max="1014" width="5.42578125" style="191" bestFit="1" customWidth="1"/>
    <col min="1015" max="1015" width="5.28515625" style="190" customWidth="1"/>
    <col min="1016" max="1016" width="4.42578125" style="197" customWidth="1"/>
    <col min="1017" max="1017" width="5" style="198" bestFit="1" customWidth="1"/>
    <col min="1018" max="1018" width="5.42578125" style="191" bestFit="1" customWidth="1"/>
    <col min="1019" max="1019" width="5.28515625" style="190" customWidth="1"/>
    <col min="1020" max="1020" width="4.42578125" style="197" customWidth="1"/>
    <col min="1021" max="1021" width="5" style="198" bestFit="1" customWidth="1"/>
    <col min="1022" max="1022" width="5.42578125" style="191" bestFit="1" customWidth="1"/>
    <col min="1023" max="1023" width="5.28515625" style="190" customWidth="1"/>
    <col min="1024" max="1024" width="4.42578125" style="197" customWidth="1"/>
    <col min="1025" max="1025" width="5" style="198" bestFit="1" customWidth="1"/>
    <col min="1026" max="1026" width="5.42578125" style="191" bestFit="1" customWidth="1"/>
    <col min="1027" max="1027" width="5.28515625" style="190" customWidth="1"/>
    <col min="1028" max="1028" width="4.42578125" style="197" customWidth="1"/>
    <col min="1029" max="1029" width="5" style="198" bestFit="1" customWidth="1"/>
    <col min="1030" max="1030" width="5.42578125" style="191" bestFit="1" customWidth="1"/>
    <col min="1031" max="1031" width="5.28515625" style="190" customWidth="1"/>
    <col min="1032" max="1032" width="4.42578125" style="197" customWidth="1"/>
    <col min="1033" max="1033" width="5" style="198" bestFit="1" customWidth="1"/>
    <col min="1034" max="1034" width="5.42578125" style="191" bestFit="1" customWidth="1"/>
    <col min="1035" max="1035" width="5.28515625" style="190" customWidth="1"/>
    <col min="1036" max="1036" width="4.42578125" style="197" customWidth="1"/>
    <col min="1037" max="1037" width="5" style="198" bestFit="1" customWidth="1"/>
    <col min="1038" max="1038" width="5.42578125" style="191" bestFit="1" customWidth="1"/>
    <col min="1039" max="1039" width="5.28515625" style="190" customWidth="1"/>
    <col min="1040" max="1040" width="4.42578125" style="197" customWidth="1"/>
    <col min="1041" max="1041" width="5" style="198" bestFit="1" customWidth="1"/>
    <col min="1042" max="1042" width="5.42578125" style="191" bestFit="1" customWidth="1"/>
    <col min="1043" max="1043" width="5.28515625" style="190" customWidth="1"/>
    <col min="1044" max="1044" width="4.42578125" style="197" customWidth="1"/>
    <col min="1045" max="1045" width="5" style="198" bestFit="1" customWidth="1"/>
    <col min="1046" max="1046" width="5.42578125" style="191" bestFit="1" customWidth="1"/>
    <col min="1047" max="1047" width="5.28515625" style="190" customWidth="1"/>
    <col min="1048" max="1048" width="4.42578125" style="197" customWidth="1"/>
    <col min="1049" max="1049" width="5" style="198" bestFit="1" customWidth="1"/>
    <col min="1050" max="1050" width="5.42578125" style="191" bestFit="1" customWidth="1"/>
    <col min="1051" max="1051" width="5.28515625" style="190" customWidth="1"/>
    <col min="1052" max="1052" width="4.42578125" style="197" customWidth="1"/>
    <col min="1053" max="1053" width="5" style="198" bestFit="1" customWidth="1"/>
    <col min="1054" max="1054" width="5.42578125" style="191" bestFit="1" customWidth="1"/>
    <col min="1055" max="1055" width="5.28515625" style="190" customWidth="1"/>
    <col min="1056" max="1056" width="4.42578125" style="197" customWidth="1"/>
    <col min="1057" max="1057" width="5" style="198" bestFit="1" customWidth="1"/>
    <col min="1058" max="1058" width="5.42578125" style="191" bestFit="1" customWidth="1"/>
    <col min="1059" max="1059" width="5.28515625" style="190" customWidth="1"/>
    <col min="1060" max="1060" width="4.42578125" style="197" customWidth="1"/>
    <col min="1061" max="1061" width="5" style="198" bestFit="1" customWidth="1"/>
    <col min="1062" max="1062" width="5.42578125" style="191" bestFit="1" customWidth="1"/>
    <col min="1063" max="1063" width="5.28515625" style="190" customWidth="1"/>
    <col min="1064" max="1064" width="4.42578125" style="197" customWidth="1"/>
    <col min="1065" max="1065" width="5" style="198" bestFit="1" customWidth="1"/>
    <col min="1066" max="1066" width="5.42578125" style="191" bestFit="1" customWidth="1"/>
    <col min="1067" max="1067" width="5.28515625" style="190" customWidth="1"/>
    <col min="1068" max="1068" width="4.42578125" style="197" customWidth="1"/>
    <col min="1069" max="1069" width="5" style="198" bestFit="1" customWidth="1"/>
    <col min="1070" max="1070" width="5.42578125" style="191" bestFit="1" customWidth="1"/>
    <col min="1071" max="1071" width="5.28515625" style="190" customWidth="1"/>
    <col min="1072" max="1072" width="4.42578125" style="197" customWidth="1"/>
    <col min="1073" max="1073" width="5" style="198" bestFit="1" customWidth="1"/>
    <col min="1074" max="1074" width="5.42578125" style="191" bestFit="1" customWidth="1"/>
    <col min="1075" max="1075" width="5.28515625" style="190" customWidth="1"/>
    <col min="1076" max="1076" width="4.42578125" style="197" customWidth="1"/>
    <col min="1077" max="1077" width="5" style="198" bestFit="1" customWidth="1"/>
    <col min="1078" max="1078" width="5.42578125" style="191" bestFit="1" customWidth="1"/>
    <col min="1079" max="1079" width="5.28515625" style="190" customWidth="1"/>
    <col min="1080" max="1081" width="8.85546875" style="189"/>
    <col min="1082" max="1083" width="8.85546875" style="189" customWidth="1"/>
    <col min="1084" max="16384" width="8.85546875" style="189"/>
  </cols>
  <sheetData>
    <row r="1" spans="1:1079" s="237" customFormat="1" ht="22.7" x14ac:dyDescent="0.25">
      <c r="A1" s="240" t="s">
        <v>544</v>
      </c>
      <c r="B1" s="240" t="s">
        <v>539</v>
      </c>
      <c r="C1" s="323" t="s">
        <v>545</v>
      </c>
      <c r="D1" s="240" t="s">
        <v>1210</v>
      </c>
      <c r="E1" s="323" t="s">
        <v>1212</v>
      </c>
      <c r="F1" s="240" t="s">
        <v>1177</v>
      </c>
      <c r="G1" s="241" t="s">
        <v>1178</v>
      </c>
      <c r="H1" s="510" t="s">
        <v>1211</v>
      </c>
      <c r="I1" s="510"/>
      <c r="J1" s="511" t="s">
        <v>531</v>
      </c>
      <c r="K1" s="511"/>
      <c r="L1" s="512" t="s">
        <v>538</v>
      </c>
      <c r="M1" s="513"/>
      <c r="N1" s="513"/>
      <c r="O1" s="513"/>
      <c r="P1" s="513"/>
      <c r="Q1" s="513"/>
      <c r="R1" s="514"/>
      <c r="S1" s="512" t="s">
        <v>527</v>
      </c>
      <c r="T1" s="513"/>
      <c r="U1" s="513"/>
      <c r="V1" s="513"/>
      <c r="W1" s="513"/>
      <c r="X1" s="514"/>
      <c r="Y1" s="507" t="s">
        <v>3</v>
      </c>
      <c r="Z1" s="507"/>
      <c r="AA1" s="507"/>
      <c r="AB1" s="507"/>
      <c r="AC1" s="236" t="s">
        <v>527</v>
      </c>
      <c r="AD1" s="317" t="s">
        <v>19</v>
      </c>
      <c r="AE1" s="507" t="s">
        <v>536</v>
      </c>
      <c r="AF1" s="515"/>
      <c r="AG1" s="515"/>
      <c r="AH1" s="515"/>
      <c r="AI1" s="515"/>
      <c r="AJ1" s="515"/>
      <c r="AK1" s="515"/>
      <c r="AL1" s="515"/>
      <c r="AM1" s="243" t="s">
        <v>1179</v>
      </c>
      <c r="AN1" s="244" t="s">
        <v>1180</v>
      </c>
      <c r="AO1" s="242" t="s">
        <v>540</v>
      </c>
      <c r="AP1" s="241" t="s">
        <v>541</v>
      </c>
      <c r="AQ1" s="319" t="s">
        <v>542</v>
      </c>
      <c r="AR1" s="320"/>
      <c r="AS1" s="319" t="s">
        <v>4667</v>
      </c>
      <c r="AT1" s="319" t="s">
        <v>832</v>
      </c>
      <c r="AU1" s="236" t="s">
        <v>526</v>
      </c>
      <c r="AV1" s="507" t="s">
        <v>549</v>
      </c>
      <c r="AW1" s="507"/>
      <c r="AX1" s="507"/>
      <c r="AY1" s="507"/>
      <c r="AZ1" s="507" t="s">
        <v>550</v>
      </c>
      <c r="BA1" s="507"/>
      <c r="BB1" s="507"/>
      <c r="BC1" s="507"/>
      <c r="BD1" s="507" t="s">
        <v>551</v>
      </c>
      <c r="BE1" s="507"/>
      <c r="BF1" s="507"/>
      <c r="BG1" s="507"/>
      <c r="BH1" s="507" t="s">
        <v>552</v>
      </c>
      <c r="BI1" s="507"/>
      <c r="BJ1" s="507"/>
      <c r="BK1" s="507"/>
      <c r="BL1" s="507" t="s">
        <v>553</v>
      </c>
      <c r="BM1" s="507"/>
      <c r="BN1" s="507"/>
      <c r="BO1" s="507"/>
      <c r="BP1" s="507" t="s">
        <v>554</v>
      </c>
      <c r="BQ1" s="507"/>
      <c r="BR1" s="507"/>
      <c r="BS1" s="507"/>
      <c r="BT1" s="507" t="s">
        <v>555</v>
      </c>
      <c r="BU1" s="507"/>
      <c r="BV1" s="507"/>
      <c r="BW1" s="507"/>
      <c r="BX1" s="507" t="s">
        <v>556</v>
      </c>
      <c r="BY1" s="507"/>
      <c r="BZ1" s="507"/>
      <c r="CA1" s="507"/>
      <c r="CB1" s="507" t="s">
        <v>557</v>
      </c>
      <c r="CC1" s="507"/>
      <c r="CD1" s="507"/>
      <c r="CE1" s="507"/>
      <c r="CF1" s="507" t="s">
        <v>558</v>
      </c>
      <c r="CG1" s="507"/>
      <c r="CH1" s="507"/>
      <c r="CI1" s="507"/>
      <c r="CJ1" s="507" t="s">
        <v>559</v>
      </c>
      <c r="CK1" s="507"/>
      <c r="CL1" s="507"/>
      <c r="CM1" s="507"/>
      <c r="CN1" s="507" t="s">
        <v>560</v>
      </c>
      <c r="CO1" s="507"/>
      <c r="CP1" s="507"/>
      <c r="CQ1" s="507"/>
      <c r="CR1" s="507" t="s">
        <v>561</v>
      </c>
      <c r="CS1" s="507"/>
      <c r="CT1" s="507"/>
      <c r="CU1" s="507"/>
      <c r="CV1" s="507" t="s">
        <v>562</v>
      </c>
      <c r="CW1" s="507"/>
      <c r="CX1" s="507"/>
      <c r="CY1" s="507"/>
      <c r="CZ1" s="507" t="s">
        <v>563</v>
      </c>
      <c r="DA1" s="507"/>
      <c r="DB1" s="507"/>
      <c r="DC1" s="507"/>
      <c r="DD1" s="507" t="s">
        <v>564</v>
      </c>
      <c r="DE1" s="507"/>
      <c r="DF1" s="507"/>
      <c r="DG1" s="507"/>
      <c r="DH1" s="507" t="s">
        <v>565</v>
      </c>
      <c r="DI1" s="507"/>
      <c r="DJ1" s="507"/>
      <c r="DK1" s="507"/>
      <c r="DL1" s="507" t="s">
        <v>566</v>
      </c>
      <c r="DM1" s="507"/>
      <c r="DN1" s="507"/>
      <c r="DO1" s="507"/>
      <c r="DP1" s="507" t="s">
        <v>567</v>
      </c>
      <c r="DQ1" s="507"/>
      <c r="DR1" s="507"/>
      <c r="DS1" s="507"/>
      <c r="DT1" s="349" t="s">
        <v>568</v>
      </c>
      <c r="DU1" s="350"/>
      <c r="DV1" s="350"/>
      <c r="DW1" s="351"/>
      <c r="DX1" s="349" t="s">
        <v>569</v>
      </c>
      <c r="DY1" s="350"/>
      <c r="DZ1" s="350"/>
      <c r="EA1" s="351"/>
      <c r="EB1" s="349" t="s">
        <v>570</v>
      </c>
      <c r="EC1" s="350"/>
      <c r="ED1" s="350"/>
      <c r="EE1" s="351"/>
      <c r="EF1" s="349" t="s">
        <v>571</v>
      </c>
      <c r="EG1" s="350"/>
      <c r="EH1" s="350"/>
      <c r="EI1" s="351"/>
      <c r="EJ1" s="349" t="s">
        <v>572</v>
      </c>
      <c r="EK1" s="350"/>
      <c r="EL1" s="350"/>
      <c r="EM1" s="351"/>
      <c r="EN1" s="349" t="s">
        <v>573</v>
      </c>
      <c r="EO1" s="350"/>
      <c r="EP1" s="350"/>
      <c r="EQ1" s="351"/>
      <c r="ER1" s="349" t="s">
        <v>574</v>
      </c>
      <c r="ES1" s="350"/>
      <c r="ET1" s="350"/>
      <c r="EU1" s="351"/>
      <c r="EV1" s="349" t="s">
        <v>575</v>
      </c>
      <c r="EW1" s="350"/>
      <c r="EX1" s="350"/>
      <c r="EY1" s="351"/>
      <c r="EZ1" s="349" t="s">
        <v>576</v>
      </c>
      <c r="FA1" s="350"/>
      <c r="FB1" s="350"/>
      <c r="FC1" s="351"/>
      <c r="FD1" s="349" t="s">
        <v>577</v>
      </c>
      <c r="FE1" s="350"/>
      <c r="FF1" s="350"/>
      <c r="FG1" s="351"/>
      <c r="FH1" s="349" t="s">
        <v>578</v>
      </c>
      <c r="FI1" s="350"/>
      <c r="FJ1" s="350"/>
      <c r="FK1" s="351"/>
      <c r="FL1" s="349" t="s">
        <v>579</v>
      </c>
      <c r="FM1" s="350"/>
      <c r="FN1" s="350"/>
      <c r="FO1" s="351"/>
      <c r="FP1" s="349" t="s">
        <v>580</v>
      </c>
      <c r="FQ1" s="350"/>
      <c r="FR1" s="350"/>
      <c r="FS1" s="351"/>
      <c r="FT1" s="349" t="s">
        <v>581</v>
      </c>
      <c r="FU1" s="350"/>
      <c r="FV1" s="350"/>
      <c r="FW1" s="351"/>
      <c r="FX1" s="349" t="s">
        <v>582</v>
      </c>
      <c r="FY1" s="350"/>
      <c r="FZ1" s="350"/>
      <c r="GA1" s="351"/>
      <c r="GB1" s="349" t="s">
        <v>583</v>
      </c>
      <c r="GC1" s="350"/>
      <c r="GD1" s="350"/>
      <c r="GE1" s="351"/>
      <c r="GF1" s="349" t="s">
        <v>584</v>
      </c>
      <c r="GG1" s="350"/>
      <c r="GH1" s="350"/>
      <c r="GI1" s="351"/>
      <c r="GJ1" s="349" t="s">
        <v>585</v>
      </c>
      <c r="GK1" s="350"/>
      <c r="GL1" s="350"/>
      <c r="GM1" s="351"/>
      <c r="GN1" s="349" t="s">
        <v>586</v>
      </c>
      <c r="GO1" s="350"/>
      <c r="GP1" s="350"/>
      <c r="GQ1" s="351"/>
      <c r="GR1" s="349" t="s">
        <v>587</v>
      </c>
      <c r="GS1" s="350"/>
      <c r="GT1" s="350"/>
      <c r="GU1" s="351"/>
      <c r="GV1" s="349" t="s">
        <v>588</v>
      </c>
      <c r="GW1" s="350"/>
      <c r="GX1" s="350"/>
      <c r="GY1" s="351"/>
      <c r="GZ1" s="349" t="s">
        <v>589</v>
      </c>
      <c r="HA1" s="350"/>
      <c r="HB1" s="350"/>
      <c r="HC1" s="351"/>
      <c r="HD1" s="349" t="s">
        <v>590</v>
      </c>
      <c r="HE1" s="350"/>
      <c r="HF1" s="350"/>
      <c r="HG1" s="351"/>
      <c r="HH1" s="349" t="s">
        <v>591</v>
      </c>
      <c r="HI1" s="350"/>
      <c r="HJ1" s="350"/>
      <c r="HK1" s="351"/>
      <c r="HL1" s="349" t="s">
        <v>592</v>
      </c>
      <c r="HM1" s="350"/>
      <c r="HN1" s="350"/>
      <c r="HO1" s="351"/>
      <c r="HP1" s="349" t="s">
        <v>593</v>
      </c>
      <c r="HQ1" s="350"/>
      <c r="HR1" s="350"/>
      <c r="HS1" s="351"/>
      <c r="HT1" s="349" t="s">
        <v>594</v>
      </c>
      <c r="HU1" s="350"/>
      <c r="HV1" s="350"/>
      <c r="HW1" s="351"/>
      <c r="HX1" s="349" t="s">
        <v>595</v>
      </c>
      <c r="HY1" s="350"/>
      <c r="HZ1" s="350"/>
      <c r="IA1" s="351"/>
      <c r="IB1" s="349" t="s">
        <v>596</v>
      </c>
      <c r="IC1" s="350"/>
      <c r="ID1" s="350"/>
      <c r="IE1" s="351"/>
      <c r="IF1" s="349" t="s">
        <v>597</v>
      </c>
      <c r="IG1" s="350"/>
      <c r="IH1" s="350"/>
      <c r="II1" s="351"/>
      <c r="IJ1" s="349" t="s">
        <v>598</v>
      </c>
      <c r="IK1" s="350"/>
      <c r="IL1" s="350"/>
      <c r="IM1" s="351"/>
      <c r="IN1" s="349" t="s">
        <v>599</v>
      </c>
      <c r="IO1" s="350"/>
      <c r="IP1" s="350"/>
      <c r="IQ1" s="351"/>
      <c r="IR1" s="349" t="s">
        <v>600</v>
      </c>
      <c r="IS1" s="350"/>
      <c r="IT1" s="350"/>
      <c r="IU1" s="351"/>
      <c r="IV1" s="349" t="s">
        <v>627</v>
      </c>
      <c r="IW1" s="350"/>
      <c r="IX1" s="350"/>
      <c r="IY1" s="351"/>
      <c r="IZ1" s="349" t="s">
        <v>628</v>
      </c>
      <c r="JA1" s="350"/>
      <c r="JB1" s="350"/>
      <c r="JC1" s="351"/>
      <c r="JD1" s="349" t="s">
        <v>629</v>
      </c>
      <c r="JE1" s="350"/>
      <c r="JF1" s="350"/>
      <c r="JG1" s="351"/>
      <c r="JH1" s="349" t="s">
        <v>630</v>
      </c>
      <c r="JI1" s="350"/>
      <c r="JJ1" s="350"/>
      <c r="JK1" s="351"/>
      <c r="JL1" s="349" t="s">
        <v>631</v>
      </c>
      <c r="JM1" s="350"/>
      <c r="JN1" s="350"/>
      <c r="JO1" s="351"/>
      <c r="JP1" s="349" t="s">
        <v>632</v>
      </c>
      <c r="JQ1" s="350"/>
      <c r="JR1" s="350"/>
      <c r="JS1" s="351"/>
      <c r="JT1" s="349" t="s">
        <v>633</v>
      </c>
      <c r="JU1" s="350"/>
      <c r="JV1" s="350"/>
      <c r="JW1" s="351"/>
      <c r="JX1" s="349" t="s">
        <v>634</v>
      </c>
      <c r="JY1" s="350"/>
      <c r="JZ1" s="350"/>
      <c r="KA1" s="351"/>
      <c r="KB1" s="349" t="s">
        <v>635</v>
      </c>
      <c r="KC1" s="350"/>
      <c r="KD1" s="350"/>
      <c r="KE1" s="351"/>
      <c r="KF1" s="349" t="s">
        <v>636</v>
      </c>
      <c r="KG1" s="350"/>
      <c r="KH1" s="350"/>
      <c r="KI1" s="351"/>
      <c r="KJ1" s="349" t="s">
        <v>636</v>
      </c>
      <c r="KK1" s="350"/>
      <c r="KL1" s="350"/>
      <c r="KM1" s="351"/>
      <c r="KN1" s="349" t="s">
        <v>637</v>
      </c>
      <c r="KO1" s="350"/>
      <c r="KP1" s="350"/>
      <c r="KQ1" s="351"/>
      <c r="KR1" s="349" t="s">
        <v>638</v>
      </c>
      <c r="KS1" s="350"/>
      <c r="KT1" s="350"/>
      <c r="KU1" s="351"/>
      <c r="KV1" s="349" t="s">
        <v>639</v>
      </c>
      <c r="KW1" s="350"/>
      <c r="KX1" s="350"/>
      <c r="KY1" s="351"/>
      <c r="KZ1" s="349" t="s">
        <v>640</v>
      </c>
      <c r="LA1" s="350"/>
      <c r="LB1" s="350"/>
      <c r="LC1" s="351"/>
      <c r="LD1" s="349" t="s">
        <v>641</v>
      </c>
      <c r="LE1" s="350"/>
      <c r="LF1" s="350"/>
      <c r="LG1" s="351"/>
      <c r="LH1" s="349" t="s">
        <v>642</v>
      </c>
      <c r="LI1" s="350"/>
      <c r="LJ1" s="350"/>
      <c r="LK1" s="351"/>
      <c r="LL1" s="349" t="s">
        <v>643</v>
      </c>
      <c r="LM1" s="350"/>
      <c r="LN1" s="350"/>
      <c r="LO1" s="351"/>
      <c r="LP1" s="349" t="s">
        <v>644</v>
      </c>
      <c r="LQ1" s="350"/>
      <c r="LR1" s="350"/>
      <c r="LS1" s="351"/>
      <c r="LT1" s="349" t="s">
        <v>645</v>
      </c>
      <c r="LU1" s="350"/>
      <c r="LV1" s="350"/>
      <c r="LW1" s="351"/>
      <c r="LX1" s="349" t="s">
        <v>646</v>
      </c>
      <c r="LY1" s="350"/>
      <c r="LZ1" s="350"/>
      <c r="MA1" s="351"/>
      <c r="MB1" s="349" t="s">
        <v>647</v>
      </c>
      <c r="MC1" s="350"/>
      <c r="MD1" s="350"/>
      <c r="ME1" s="351"/>
      <c r="MF1" s="349" t="s">
        <v>648</v>
      </c>
      <c r="MG1" s="350"/>
      <c r="MH1" s="350"/>
      <c r="MI1" s="351"/>
      <c r="MJ1" s="349" t="s">
        <v>649</v>
      </c>
      <c r="MK1" s="350"/>
      <c r="ML1" s="350"/>
      <c r="MM1" s="351"/>
      <c r="MN1" s="349" t="s">
        <v>650</v>
      </c>
      <c r="MO1" s="350"/>
      <c r="MP1" s="350"/>
      <c r="MQ1" s="351"/>
      <c r="MR1" s="349" t="s">
        <v>651</v>
      </c>
      <c r="MS1" s="350"/>
      <c r="MT1" s="350"/>
      <c r="MU1" s="351"/>
      <c r="MV1" s="349" t="s">
        <v>652</v>
      </c>
      <c r="MW1" s="350"/>
      <c r="MX1" s="350"/>
      <c r="MY1" s="351"/>
      <c r="MZ1" s="349" t="s">
        <v>653</v>
      </c>
      <c r="NA1" s="350"/>
      <c r="NB1" s="350"/>
      <c r="NC1" s="351"/>
      <c r="ND1" s="349" t="s">
        <v>654</v>
      </c>
      <c r="NE1" s="350"/>
      <c r="NF1" s="350"/>
      <c r="NG1" s="351"/>
      <c r="NH1" s="349" t="s">
        <v>655</v>
      </c>
      <c r="NI1" s="350"/>
      <c r="NJ1" s="350"/>
      <c r="NK1" s="351"/>
      <c r="NL1" s="349" t="s">
        <v>656</v>
      </c>
      <c r="NM1" s="350"/>
      <c r="NN1" s="350"/>
      <c r="NO1" s="351"/>
      <c r="NP1" s="349" t="s">
        <v>657</v>
      </c>
      <c r="NQ1" s="350"/>
      <c r="NR1" s="350"/>
      <c r="NS1" s="351"/>
      <c r="NT1" s="349" t="s">
        <v>658</v>
      </c>
      <c r="NU1" s="350"/>
      <c r="NV1" s="350"/>
      <c r="NW1" s="351"/>
      <c r="NX1" s="349" t="s">
        <v>659</v>
      </c>
      <c r="NY1" s="350"/>
      <c r="NZ1" s="350"/>
      <c r="OA1" s="351"/>
      <c r="OB1" s="349" t="s">
        <v>660</v>
      </c>
      <c r="OC1" s="350"/>
      <c r="OD1" s="350"/>
      <c r="OE1" s="351"/>
      <c r="OF1" s="349" t="s">
        <v>661</v>
      </c>
      <c r="OG1" s="350"/>
      <c r="OH1" s="350"/>
      <c r="OI1" s="351"/>
      <c r="OJ1" s="349" t="s">
        <v>662</v>
      </c>
      <c r="OK1" s="350"/>
      <c r="OL1" s="350"/>
      <c r="OM1" s="351"/>
      <c r="ON1" s="349" t="s">
        <v>663</v>
      </c>
      <c r="OO1" s="350"/>
      <c r="OP1" s="350"/>
      <c r="OQ1" s="351"/>
      <c r="OR1" s="349" t="s">
        <v>664</v>
      </c>
      <c r="OS1" s="350"/>
      <c r="OT1" s="350"/>
      <c r="OU1" s="351"/>
      <c r="OV1" s="349" t="s">
        <v>665</v>
      </c>
      <c r="OW1" s="350"/>
      <c r="OX1" s="350"/>
      <c r="OY1" s="351"/>
      <c r="OZ1" s="349" t="s">
        <v>666</v>
      </c>
      <c r="PA1" s="350"/>
      <c r="PB1" s="350"/>
      <c r="PC1" s="351"/>
      <c r="PD1" s="349" t="s">
        <v>667</v>
      </c>
      <c r="PE1" s="350"/>
      <c r="PF1" s="350"/>
      <c r="PG1" s="351"/>
      <c r="PH1" s="349" t="s">
        <v>668</v>
      </c>
      <c r="PI1" s="350"/>
      <c r="PJ1" s="350"/>
      <c r="PK1" s="351"/>
      <c r="PL1" s="349" t="s">
        <v>669</v>
      </c>
      <c r="PM1" s="350"/>
      <c r="PN1" s="350"/>
      <c r="PO1" s="351"/>
      <c r="PP1" s="349" t="s">
        <v>670</v>
      </c>
      <c r="PQ1" s="350"/>
      <c r="PR1" s="350"/>
      <c r="PS1" s="351"/>
      <c r="PT1" s="349" t="s">
        <v>671</v>
      </c>
      <c r="PU1" s="350"/>
      <c r="PV1" s="350"/>
      <c r="PW1" s="351"/>
      <c r="PX1" s="349" t="s">
        <v>672</v>
      </c>
      <c r="PY1" s="350"/>
      <c r="PZ1" s="350"/>
      <c r="QA1" s="351"/>
      <c r="QB1" s="349" t="s">
        <v>673</v>
      </c>
      <c r="QC1" s="350"/>
      <c r="QD1" s="350"/>
      <c r="QE1" s="351"/>
      <c r="QF1" s="349" t="s">
        <v>674</v>
      </c>
      <c r="QG1" s="350"/>
      <c r="QH1" s="350"/>
      <c r="QI1" s="351"/>
      <c r="QJ1" s="349" t="s">
        <v>675</v>
      </c>
      <c r="QK1" s="350"/>
      <c r="QL1" s="350"/>
      <c r="QM1" s="351"/>
      <c r="QN1" s="349" t="s">
        <v>676</v>
      </c>
      <c r="QO1" s="350"/>
      <c r="QP1" s="350"/>
      <c r="QQ1" s="351"/>
      <c r="QR1" s="349" t="s">
        <v>677</v>
      </c>
      <c r="QS1" s="350"/>
      <c r="QT1" s="350"/>
      <c r="QU1" s="351"/>
      <c r="QV1" s="349" t="s">
        <v>678</v>
      </c>
      <c r="QW1" s="350"/>
      <c r="QX1" s="350"/>
      <c r="QY1" s="351"/>
      <c r="QZ1" s="349" t="s">
        <v>679</v>
      </c>
      <c r="RA1" s="350"/>
      <c r="RB1" s="350"/>
      <c r="RC1" s="351"/>
      <c r="RD1" s="349" t="s">
        <v>680</v>
      </c>
      <c r="RE1" s="350"/>
      <c r="RF1" s="350"/>
      <c r="RG1" s="351"/>
      <c r="RH1" s="349" t="s">
        <v>681</v>
      </c>
      <c r="RI1" s="350"/>
      <c r="RJ1" s="350"/>
      <c r="RK1" s="351"/>
      <c r="RL1" s="349" t="s">
        <v>682</v>
      </c>
      <c r="RM1" s="350"/>
      <c r="RN1" s="350"/>
      <c r="RO1" s="351"/>
      <c r="RP1" s="349" t="s">
        <v>683</v>
      </c>
      <c r="RQ1" s="350"/>
      <c r="RR1" s="350"/>
      <c r="RS1" s="351"/>
      <c r="RT1" s="349" t="s">
        <v>684</v>
      </c>
      <c r="RU1" s="350"/>
      <c r="RV1" s="350"/>
      <c r="RW1" s="351"/>
      <c r="RX1" s="349" t="s">
        <v>685</v>
      </c>
      <c r="RY1" s="350"/>
      <c r="RZ1" s="350"/>
      <c r="SA1" s="351"/>
      <c r="SB1" s="349" t="s">
        <v>686</v>
      </c>
      <c r="SC1" s="350"/>
      <c r="SD1" s="350"/>
      <c r="SE1" s="351"/>
      <c r="SF1" s="349" t="s">
        <v>687</v>
      </c>
      <c r="SG1" s="350"/>
      <c r="SH1" s="350"/>
      <c r="SI1" s="351"/>
      <c r="SJ1" s="349" t="s">
        <v>688</v>
      </c>
      <c r="SK1" s="350"/>
      <c r="SL1" s="350"/>
      <c r="SM1" s="351"/>
      <c r="SN1" s="349" t="s">
        <v>689</v>
      </c>
      <c r="SO1" s="350"/>
      <c r="SP1" s="350"/>
      <c r="SQ1" s="351"/>
      <c r="SR1" s="349" t="s">
        <v>690</v>
      </c>
      <c r="SS1" s="350"/>
      <c r="ST1" s="350"/>
      <c r="SU1" s="351"/>
      <c r="SV1" s="349" t="s">
        <v>691</v>
      </c>
      <c r="SW1" s="350"/>
      <c r="SX1" s="350"/>
      <c r="SY1" s="351"/>
      <c r="SZ1" s="349" t="s">
        <v>692</v>
      </c>
      <c r="TA1" s="350"/>
      <c r="TB1" s="350"/>
      <c r="TC1" s="351"/>
      <c r="TD1" s="349" t="s">
        <v>693</v>
      </c>
      <c r="TE1" s="350"/>
      <c r="TF1" s="350"/>
      <c r="TG1" s="351"/>
      <c r="TH1" s="349" t="s">
        <v>694</v>
      </c>
      <c r="TI1" s="350"/>
      <c r="TJ1" s="350"/>
      <c r="TK1" s="351"/>
      <c r="TL1" s="349" t="s">
        <v>695</v>
      </c>
      <c r="TM1" s="350"/>
      <c r="TN1" s="350"/>
      <c r="TO1" s="351"/>
      <c r="TP1" s="349" t="s">
        <v>696</v>
      </c>
      <c r="TQ1" s="350"/>
      <c r="TR1" s="350"/>
      <c r="TS1" s="351"/>
      <c r="TT1" s="349" t="s">
        <v>697</v>
      </c>
      <c r="TU1" s="350"/>
      <c r="TV1" s="350"/>
      <c r="TW1" s="351"/>
      <c r="TX1" s="349" t="s">
        <v>698</v>
      </c>
      <c r="TY1" s="350"/>
      <c r="TZ1" s="350"/>
      <c r="UA1" s="351"/>
      <c r="UB1" s="349" t="s">
        <v>699</v>
      </c>
      <c r="UC1" s="350"/>
      <c r="UD1" s="350"/>
      <c r="UE1" s="351"/>
      <c r="UF1" s="349" t="s">
        <v>700</v>
      </c>
      <c r="UG1" s="350"/>
      <c r="UH1" s="350"/>
      <c r="UI1" s="351"/>
      <c r="UJ1" s="349" t="s">
        <v>701</v>
      </c>
      <c r="UK1" s="350"/>
      <c r="UL1" s="350"/>
      <c r="UM1" s="351"/>
      <c r="UN1" s="349" t="s">
        <v>702</v>
      </c>
      <c r="UO1" s="350"/>
      <c r="UP1" s="350"/>
      <c r="UQ1" s="351"/>
      <c r="UR1" s="349" t="s">
        <v>703</v>
      </c>
      <c r="US1" s="350"/>
      <c r="UT1" s="350"/>
      <c r="UU1" s="351"/>
      <c r="UV1" s="349" t="s">
        <v>704</v>
      </c>
      <c r="UW1" s="350"/>
      <c r="UX1" s="350"/>
      <c r="UY1" s="351"/>
      <c r="UZ1" s="349" t="s">
        <v>705</v>
      </c>
      <c r="VA1" s="350"/>
      <c r="VB1" s="350"/>
      <c r="VC1" s="351"/>
      <c r="VD1" s="349" t="s">
        <v>706</v>
      </c>
      <c r="VE1" s="350"/>
      <c r="VF1" s="350"/>
      <c r="VG1" s="351"/>
      <c r="VH1" s="349" t="s">
        <v>707</v>
      </c>
      <c r="VI1" s="350"/>
      <c r="VJ1" s="350"/>
      <c r="VK1" s="351"/>
      <c r="VL1" s="349" t="s">
        <v>708</v>
      </c>
      <c r="VM1" s="350"/>
      <c r="VN1" s="350"/>
      <c r="VO1" s="351"/>
      <c r="VP1" s="349" t="s">
        <v>709</v>
      </c>
      <c r="VQ1" s="350"/>
      <c r="VR1" s="350"/>
      <c r="VS1" s="351"/>
      <c r="VT1" s="349" t="s">
        <v>710</v>
      </c>
      <c r="VU1" s="350"/>
      <c r="VV1" s="350"/>
      <c r="VW1" s="351"/>
      <c r="VX1" s="349" t="s">
        <v>711</v>
      </c>
      <c r="VY1" s="350"/>
      <c r="VZ1" s="350"/>
      <c r="WA1" s="351"/>
      <c r="WB1" s="349" t="s">
        <v>712</v>
      </c>
      <c r="WC1" s="350"/>
      <c r="WD1" s="350"/>
      <c r="WE1" s="351"/>
      <c r="WF1" s="349" t="s">
        <v>713</v>
      </c>
      <c r="WG1" s="350"/>
      <c r="WH1" s="350"/>
      <c r="WI1" s="351"/>
      <c r="WJ1" s="349" t="s">
        <v>714</v>
      </c>
      <c r="WK1" s="350"/>
      <c r="WL1" s="350"/>
      <c r="WM1" s="351"/>
      <c r="WN1" s="349" t="s">
        <v>715</v>
      </c>
      <c r="WO1" s="350"/>
      <c r="WP1" s="350"/>
      <c r="WQ1" s="351"/>
      <c r="WR1" s="349" t="s">
        <v>716</v>
      </c>
      <c r="WS1" s="350"/>
      <c r="WT1" s="350"/>
      <c r="WU1" s="351"/>
      <c r="WV1" s="349" t="s">
        <v>717</v>
      </c>
      <c r="WW1" s="350"/>
      <c r="WX1" s="350"/>
      <c r="WY1" s="351"/>
      <c r="WZ1" s="349" t="s">
        <v>718</v>
      </c>
      <c r="XA1" s="350"/>
      <c r="XB1" s="350"/>
      <c r="XC1" s="351"/>
      <c r="XD1" s="349" t="s">
        <v>719</v>
      </c>
      <c r="XE1" s="350"/>
      <c r="XF1" s="350"/>
      <c r="XG1" s="351"/>
      <c r="XH1" s="349" t="s">
        <v>720</v>
      </c>
      <c r="XI1" s="350"/>
      <c r="XJ1" s="350"/>
      <c r="XK1" s="351"/>
      <c r="XL1" s="349" t="s">
        <v>721</v>
      </c>
      <c r="XM1" s="350"/>
      <c r="XN1" s="350"/>
      <c r="XO1" s="351"/>
      <c r="XP1" s="349" t="s">
        <v>722</v>
      </c>
      <c r="XQ1" s="350"/>
      <c r="XR1" s="350"/>
      <c r="XS1" s="351"/>
      <c r="XT1" s="349" t="s">
        <v>723</v>
      </c>
      <c r="XU1" s="350"/>
      <c r="XV1" s="350"/>
      <c r="XW1" s="351"/>
      <c r="XX1" s="349" t="s">
        <v>724</v>
      </c>
      <c r="XY1" s="350"/>
      <c r="XZ1" s="350"/>
      <c r="YA1" s="351"/>
      <c r="YB1" s="349" t="s">
        <v>725</v>
      </c>
      <c r="YC1" s="350"/>
      <c r="YD1" s="350"/>
      <c r="YE1" s="351"/>
      <c r="YF1" s="349" t="s">
        <v>726</v>
      </c>
      <c r="YG1" s="350"/>
      <c r="YH1" s="350"/>
      <c r="YI1" s="351"/>
      <c r="YJ1" s="349" t="s">
        <v>727</v>
      </c>
      <c r="YK1" s="350"/>
      <c r="YL1" s="350"/>
      <c r="YM1" s="351"/>
      <c r="YN1" s="349" t="s">
        <v>728</v>
      </c>
      <c r="YO1" s="350"/>
      <c r="YP1" s="350"/>
      <c r="YQ1" s="351"/>
      <c r="YR1" s="349" t="s">
        <v>729</v>
      </c>
      <c r="YS1" s="350"/>
      <c r="YT1" s="350"/>
      <c r="YU1" s="351"/>
      <c r="YV1" s="349" t="s">
        <v>730</v>
      </c>
      <c r="YW1" s="350"/>
      <c r="YX1" s="350"/>
      <c r="YY1" s="351"/>
      <c r="YZ1" s="349" t="s">
        <v>731</v>
      </c>
      <c r="ZA1" s="350"/>
      <c r="ZB1" s="350"/>
      <c r="ZC1" s="351"/>
      <c r="ZD1" s="349" t="s">
        <v>732</v>
      </c>
      <c r="ZE1" s="350"/>
      <c r="ZF1" s="350"/>
      <c r="ZG1" s="351"/>
      <c r="ZH1" s="349" t="s">
        <v>733</v>
      </c>
      <c r="ZI1" s="350"/>
      <c r="ZJ1" s="350"/>
      <c r="ZK1" s="351"/>
      <c r="ZL1" s="349" t="s">
        <v>734</v>
      </c>
      <c r="ZM1" s="350"/>
      <c r="ZN1" s="350"/>
      <c r="ZO1" s="351"/>
      <c r="ZP1" s="349" t="s">
        <v>735</v>
      </c>
      <c r="ZQ1" s="350"/>
      <c r="ZR1" s="350"/>
      <c r="ZS1" s="351"/>
      <c r="ZT1" s="349" t="s">
        <v>736</v>
      </c>
      <c r="ZU1" s="350"/>
      <c r="ZV1" s="350"/>
      <c r="ZW1" s="351"/>
      <c r="ZX1" s="349" t="s">
        <v>737</v>
      </c>
      <c r="ZY1" s="350"/>
      <c r="ZZ1" s="350"/>
      <c r="AAA1" s="351"/>
      <c r="AAB1" s="349" t="s">
        <v>738</v>
      </c>
      <c r="AAC1" s="350"/>
      <c r="AAD1" s="350"/>
      <c r="AAE1" s="351"/>
      <c r="AAF1" s="349" t="s">
        <v>739</v>
      </c>
      <c r="AAG1" s="350"/>
      <c r="AAH1" s="350"/>
      <c r="AAI1" s="351"/>
      <c r="AAJ1" s="349" t="s">
        <v>740</v>
      </c>
      <c r="AAK1" s="350"/>
      <c r="AAL1" s="350"/>
      <c r="AAM1" s="351"/>
      <c r="AAN1" s="349" t="s">
        <v>741</v>
      </c>
      <c r="AAO1" s="350"/>
      <c r="AAP1" s="350"/>
      <c r="AAQ1" s="351"/>
      <c r="AAR1" s="349" t="s">
        <v>742</v>
      </c>
      <c r="AAS1" s="350"/>
      <c r="AAT1" s="350"/>
      <c r="AAU1" s="351"/>
      <c r="AAV1" s="349" t="s">
        <v>743</v>
      </c>
      <c r="AAW1" s="350"/>
      <c r="AAX1" s="350"/>
      <c r="AAY1" s="351"/>
      <c r="AAZ1" s="349" t="s">
        <v>744</v>
      </c>
      <c r="ABA1" s="350"/>
      <c r="ABB1" s="350"/>
      <c r="ABC1" s="351"/>
      <c r="ABD1" s="349" t="s">
        <v>745</v>
      </c>
      <c r="ABE1" s="350"/>
      <c r="ABF1" s="350"/>
      <c r="ABG1" s="351"/>
      <c r="ABH1" s="349" t="s">
        <v>746</v>
      </c>
      <c r="ABI1" s="350"/>
      <c r="ABJ1" s="350"/>
      <c r="ABK1" s="351"/>
      <c r="ABL1" s="349" t="s">
        <v>747</v>
      </c>
      <c r="ABM1" s="350"/>
      <c r="ABN1" s="350"/>
      <c r="ABO1" s="351"/>
      <c r="ABP1" s="349" t="s">
        <v>748</v>
      </c>
      <c r="ABQ1" s="350"/>
      <c r="ABR1" s="350"/>
      <c r="ABS1" s="351"/>
      <c r="ABT1" s="349" t="s">
        <v>749</v>
      </c>
      <c r="ABU1" s="350"/>
      <c r="ABV1" s="350"/>
      <c r="ABW1" s="351"/>
      <c r="ABX1" s="349" t="s">
        <v>750</v>
      </c>
      <c r="ABY1" s="350"/>
      <c r="ABZ1" s="350"/>
      <c r="ACA1" s="351"/>
      <c r="ACB1" s="349" t="s">
        <v>751</v>
      </c>
      <c r="ACC1" s="350"/>
      <c r="ACD1" s="350"/>
      <c r="ACE1" s="351"/>
      <c r="ACF1" s="349" t="s">
        <v>752</v>
      </c>
      <c r="ACG1" s="350"/>
      <c r="ACH1" s="350"/>
      <c r="ACI1" s="351"/>
      <c r="ACJ1" s="349" t="s">
        <v>753</v>
      </c>
      <c r="ACK1" s="350"/>
      <c r="ACL1" s="350"/>
      <c r="ACM1" s="351"/>
      <c r="ACN1" s="349" t="s">
        <v>754</v>
      </c>
      <c r="ACO1" s="350"/>
      <c r="ACP1" s="350"/>
      <c r="ACQ1" s="351"/>
      <c r="ACR1" s="349" t="s">
        <v>755</v>
      </c>
      <c r="ACS1" s="350"/>
      <c r="ACT1" s="350"/>
      <c r="ACU1" s="351"/>
      <c r="ACV1" s="349" t="s">
        <v>756</v>
      </c>
      <c r="ACW1" s="350"/>
      <c r="ACX1" s="350"/>
      <c r="ACY1" s="351"/>
      <c r="ACZ1" s="349" t="s">
        <v>757</v>
      </c>
      <c r="ADA1" s="350"/>
      <c r="ADB1" s="350"/>
      <c r="ADC1" s="351"/>
      <c r="ADD1" s="349" t="s">
        <v>758</v>
      </c>
      <c r="ADE1" s="350"/>
      <c r="ADF1" s="350"/>
      <c r="ADG1" s="351"/>
      <c r="ADH1" s="349" t="s">
        <v>759</v>
      </c>
      <c r="ADI1" s="350"/>
      <c r="ADJ1" s="350"/>
      <c r="ADK1" s="351"/>
      <c r="ADL1" s="349" t="s">
        <v>760</v>
      </c>
      <c r="ADM1" s="350"/>
      <c r="ADN1" s="350"/>
      <c r="ADO1" s="351"/>
      <c r="ADP1" s="349" t="s">
        <v>761</v>
      </c>
      <c r="ADQ1" s="350"/>
      <c r="ADR1" s="350"/>
      <c r="ADS1" s="351"/>
      <c r="ADT1" s="349" t="s">
        <v>762</v>
      </c>
      <c r="ADU1" s="350"/>
      <c r="ADV1" s="350"/>
      <c r="ADW1" s="351"/>
      <c r="ADX1" s="349" t="s">
        <v>763</v>
      </c>
      <c r="ADY1" s="350"/>
      <c r="ADZ1" s="350"/>
      <c r="AEA1" s="351"/>
      <c r="AEB1" s="349" t="s">
        <v>764</v>
      </c>
      <c r="AEC1" s="350"/>
      <c r="AED1" s="350"/>
      <c r="AEE1" s="351"/>
      <c r="AEF1" s="349" t="s">
        <v>765</v>
      </c>
      <c r="AEG1" s="350"/>
      <c r="AEH1" s="350"/>
      <c r="AEI1" s="351"/>
      <c r="AEJ1" s="349" t="s">
        <v>766</v>
      </c>
      <c r="AEK1" s="350"/>
      <c r="AEL1" s="350"/>
      <c r="AEM1" s="351"/>
      <c r="AEN1" s="349" t="s">
        <v>767</v>
      </c>
      <c r="AEO1" s="350"/>
      <c r="AEP1" s="350"/>
      <c r="AEQ1" s="351"/>
      <c r="AER1" s="349" t="s">
        <v>768</v>
      </c>
      <c r="AES1" s="350"/>
      <c r="AET1" s="350"/>
      <c r="AEU1" s="351"/>
      <c r="AEV1" s="349" t="s">
        <v>769</v>
      </c>
      <c r="AEW1" s="350"/>
      <c r="AEX1" s="350"/>
      <c r="AEY1" s="351"/>
      <c r="AEZ1" s="349" t="s">
        <v>770</v>
      </c>
      <c r="AFA1" s="350"/>
      <c r="AFB1" s="350"/>
      <c r="AFC1" s="351"/>
      <c r="AFD1" s="349" t="s">
        <v>771</v>
      </c>
      <c r="AFE1" s="350"/>
      <c r="AFF1" s="350"/>
      <c r="AFG1" s="351"/>
      <c r="AFH1" s="349" t="s">
        <v>772</v>
      </c>
      <c r="AFI1" s="350"/>
      <c r="AFJ1" s="350"/>
      <c r="AFK1" s="351"/>
      <c r="AFL1" s="349" t="s">
        <v>773</v>
      </c>
      <c r="AFM1" s="350"/>
      <c r="AFN1" s="350"/>
      <c r="AFO1" s="351"/>
      <c r="AFP1" s="349" t="s">
        <v>774</v>
      </c>
      <c r="AFQ1" s="350"/>
      <c r="AFR1" s="350"/>
      <c r="AFS1" s="351"/>
      <c r="AFT1" s="349" t="s">
        <v>775</v>
      </c>
      <c r="AFU1" s="350"/>
      <c r="AFV1" s="350"/>
      <c r="AFW1" s="351"/>
      <c r="AFX1" s="349" t="s">
        <v>776</v>
      </c>
      <c r="AFY1" s="350"/>
      <c r="AFZ1" s="350"/>
      <c r="AGA1" s="351"/>
      <c r="AGB1" s="349" t="s">
        <v>777</v>
      </c>
      <c r="AGC1" s="350"/>
      <c r="AGD1" s="350"/>
      <c r="AGE1" s="351"/>
      <c r="AGF1" s="349" t="s">
        <v>778</v>
      </c>
      <c r="AGG1" s="350"/>
      <c r="AGH1" s="350"/>
      <c r="AGI1" s="351"/>
      <c r="AGJ1" s="349" t="s">
        <v>779</v>
      </c>
      <c r="AGK1" s="350"/>
      <c r="AGL1" s="350"/>
      <c r="AGM1" s="351"/>
      <c r="AGN1" s="349" t="s">
        <v>780</v>
      </c>
      <c r="AGO1" s="350"/>
      <c r="AGP1" s="350"/>
      <c r="AGQ1" s="351"/>
      <c r="AGR1" s="349" t="s">
        <v>781</v>
      </c>
      <c r="AGS1" s="350"/>
      <c r="AGT1" s="350"/>
      <c r="AGU1" s="351"/>
      <c r="AGV1" s="349" t="s">
        <v>782</v>
      </c>
      <c r="AGW1" s="350"/>
      <c r="AGX1" s="350"/>
      <c r="AGY1" s="351"/>
      <c r="AGZ1" s="349" t="s">
        <v>783</v>
      </c>
      <c r="AHA1" s="350"/>
      <c r="AHB1" s="350"/>
      <c r="AHC1" s="351"/>
      <c r="AHD1" s="349" t="s">
        <v>784</v>
      </c>
      <c r="AHE1" s="350"/>
      <c r="AHF1" s="350"/>
      <c r="AHG1" s="351"/>
      <c r="AHH1" s="349" t="s">
        <v>785</v>
      </c>
      <c r="AHI1" s="350"/>
      <c r="AHJ1" s="350"/>
      <c r="AHK1" s="351"/>
      <c r="AHL1" s="349" t="s">
        <v>786</v>
      </c>
      <c r="AHM1" s="350"/>
      <c r="AHN1" s="350"/>
      <c r="AHO1" s="351"/>
      <c r="AHP1" s="349" t="s">
        <v>787</v>
      </c>
      <c r="AHQ1" s="350"/>
      <c r="AHR1" s="350"/>
      <c r="AHS1" s="351"/>
      <c r="AHT1" s="349" t="s">
        <v>788</v>
      </c>
      <c r="AHU1" s="350"/>
      <c r="AHV1" s="350"/>
      <c r="AHW1" s="351"/>
      <c r="AHX1" s="349" t="s">
        <v>789</v>
      </c>
      <c r="AHY1" s="350"/>
      <c r="AHZ1" s="350"/>
      <c r="AIA1" s="351"/>
      <c r="AIB1" s="349" t="s">
        <v>790</v>
      </c>
      <c r="AIC1" s="350"/>
      <c r="AID1" s="350"/>
      <c r="AIE1" s="351"/>
      <c r="AIF1" s="349" t="s">
        <v>791</v>
      </c>
      <c r="AIG1" s="350"/>
      <c r="AIH1" s="350"/>
      <c r="AII1" s="351"/>
      <c r="AIJ1" s="349" t="s">
        <v>792</v>
      </c>
      <c r="AIK1" s="350"/>
      <c r="AIL1" s="350"/>
      <c r="AIM1" s="351"/>
      <c r="AIN1" s="349" t="s">
        <v>793</v>
      </c>
      <c r="AIO1" s="350"/>
      <c r="AIP1" s="350"/>
      <c r="AIQ1" s="351"/>
      <c r="AIR1" s="349" t="s">
        <v>794</v>
      </c>
      <c r="AIS1" s="350"/>
      <c r="AIT1" s="350"/>
      <c r="AIU1" s="351"/>
      <c r="AIV1" s="349" t="s">
        <v>795</v>
      </c>
      <c r="AIW1" s="350"/>
      <c r="AIX1" s="350"/>
      <c r="AIY1" s="351"/>
      <c r="AIZ1" s="349" t="s">
        <v>796</v>
      </c>
      <c r="AJA1" s="350"/>
      <c r="AJB1" s="350"/>
      <c r="AJC1" s="351"/>
      <c r="AJD1" s="349" t="s">
        <v>797</v>
      </c>
      <c r="AJE1" s="350"/>
      <c r="AJF1" s="350"/>
      <c r="AJG1" s="351"/>
      <c r="AJH1" s="349" t="s">
        <v>798</v>
      </c>
      <c r="AJI1" s="350"/>
      <c r="AJJ1" s="350"/>
      <c r="AJK1" s="351"/>
      <c r="AJL1" s="349" t="s">
        <v>799</v>
      </c>
      <c r="AJM1" s="350"/>
      <c r="AJN1" s="350"/>
      <c r="AJO1" s="351"/>
      <c r="AJP1" s="349" t="s">
        <v>800</v>
      </c>
      <c r="AJQ1" s="350"/>
      <c r="AJR1" s="350"/>
      <c r="AJS1" s="351"/>
      <c r="AJT1" s="349" t="s">
        <v>801</v>
      </c>
      <c r="AJU1" s="350"/>
      <c r="AJV1" s="350"/>
      <c r="AJW1" s="351"/>
      <c r="AJX1" s="349" t="s">
        <v>802</v>
      </c>
      <c r="AJY1" s="350"/>
      <c r="AJZ1" s="350"/>
      <c r="AKA1" s="351"/>
      <c r="AKB1" s="349" t="s">
        <v>803</v>
      </c>
      <c r="AKC1" s="350"/>
      <c r="AKD1" s="350"/>
      <c r="AKE1" s="351"/>
      <c r="AKF1" s="349" t="s">
        <v>804</v>
      </c>
      <c r="AKG1" s="350"/>
      <c r="AKH1" s="350"/>
      <c r="AKI1" s="351"/>
      <c r="AKJ1" s="349" t="s">
        <v>805</v>
      </c>
      <c r="AKK1" s="350"/>
      <c r="AKL1" s="350"/>
      <c r="AKM1" s="351"/>
      <c r="AKN1" s="349" t="s">
        <v>806</v>
      </c>
      <c r="AKO1" s="350"/>
      <c r="AKP1" s="350"/>
      <c r="AKQ1" s="351"/>
      <c r="AKR1" s="349" t="s">
        <v>807</v>
      </c>
      <c r="AKS1" s="350"/>
      <c r="AKT1" s="350"/>
      <c r="AKU1" s="351"/>
      <c r="AKV1" s="349" t="s">
        <v>808</v>
      </c>
      <c r="AKW1" s="350"/>
      <c r="AKX1" s="350"/>
      <c r="AKY1" s="351"/>
      <c r="AKZ1" s="349" t="s">
        <v>809</v>
      </c>
      <c r="ALA1" s="350"/>
      <c r="ALB1" s="350"/>
      <c r="ALC1" s="351"/>
      <c r="ALD1" s="349" t="s">
        <v>810</v>
      </c>
      <c r="ALE1" s="350"/>
      <c r="ALF1" s="350"/>
      <c r="ALG1" s="351"/>
      <c r="ALH1" s="349" t="s">
        <v>811</v>
      </c>
      <c r="ALI1" s="350"/>
      <c r="ALJ1" s="350"/>
      <c r="ALK1" s="351"/>
      <c r="ALL1" s="349" t="s">
        <v>812</v>
      </c>
      <c r="ALM1" s="350"/>
      <c r="ALN1" s="350"/>
      <c r="ALO1" s="351"/>
      <c r="ALP1" s="349" t="s">
        <v>813</v>
      </c>
      <c r="ALQ1" s="350"/>
      <c r="ALR1" s="350"/>
      <c r="ALS1" s="351"/>
      <c r="ALT1" s="349" t="s">
        <v>814</v>
      </c>
      <c r="ALU1" s="350"/>
      <c r="ALV1" s="350"/>
      <c r="ALW1" s="351"/>
      <c r="ALX1" s="349" t="s">
        <v>815</v>
      </c>
      <c r="ALY1" s="350"/>
      <c r="ALZ1" s="350"/>
      <c r="AMA1" s="351"/>
      <c r="AMB1" s="349" t="s">
        <v>816</v>
      </c>
      <c r="AMC1" s="350"/>
      <c r="AMD1" s="350"/>
      <c r="AME1" s="351"/>
      <c r="AMF1" s="349" t="s">
        <v>817</v>
      </c>
      <c r="AMG1" s="350"/>
      <c r="AMH1" s="350"/>
      <c r="AMI1" s="351"/>
      <c r="AMJ1" s="349" t="s">
        <v>818</v>
      </c>
      <c r="AMK1" s="350"/>
      <c r="AML1" s="350"/>
      <c r="AMM1" s="351"/>
      <c r="AMN1" s="349" t="s">
        <v>819</v>
      </c>
      <c r="AMO1" s="350"/>
      <c r="AMP1" s="350"/>
      <c r="AMQ1" s="351"/>
      <c r="AMR1" s="349" t="s">
        <v>820</v>
      </c>
      <c r="AMS1" s="350"/>
      <c r="AMT1" s="350"/>
      <c r="AMU1" s="351"/>
      <c r="AMV1" s="349" t="s">
        <v>821</v>
      </c>
      <c r="AMW1" s="350"/>
      <c r="AMX1" s="350"/>
      <c r="AMY1" s="351"/>
      <c r="AMZ1" s="349" t="s">
        <v>822</v>
      </c>
      <c r="ANA1" s="350"/>
      <c r="ANB1" s="350"/>
      <c r="ANC1" s="351"/>
      <c r="AND1" s="349" t="s">
        <v>823</v>
      </c>
      <c r="ANE1" s="350"/>
      <c r="ANF1" s="350"/>
      <c r="ANG1" s="351"/>
      <c r="ANH1" s="349" t="s">
        <v>824</v>
      </c>
      <c r="ANI1" s="350"/>
      <c r="ANJ1" s="350"/>
      <c r="ANK1" s="351"/>
      <c r="ANL1" s="349" t="s">
        <v>825</v>
      </c>
      <c r="ANM1" s="350"/>
      <c r="ANN1" s="350"/>
      <c r="ANO1" s="351"/>
      <c r="ANP1" s="349" t="s">
        <v>826</v>
      </c>
      <c r="ANQ1" s="350"/>
      <c r="ANR1" s="350"/>
      <c r="ANS1" s="351"/>
      <c r="ANT1" s="349" t="s">
        <v>827</v>
      </c>
      <c r="ANU1" s="350"/>
      <c r="ANV1" s="350"/>
      <c r="ANW1" s="351"/>
      <c r="ANX1" s="349" t="s">
        <v>828</v>
      </c>
      <c r="ANY1" s="350"/>
      <c r="ANZ1" s="350"/>
      <c r="AOA1" s="351"/>
      <c r="AOB1" s="349" t="s">
        <v>829</v>
      </c>
      <c r="AOC1" s="350"/>
      <c r="AOD1" s="350"/>
      <c r="AOE1" s="351"/>
      <c r="AOF1" s="349" t="s">
        <v>830</v>
      </c>
      <c r="AOG1" s="350"/>
      <c r="AOH1" s="350"/>
      <c r="AOI1" s="351"/>
      <c r="AOJ1" s="349" t="s">
        <v>831</v>
      </c>
      <c r="AOK1" s="350"/>
      <c r="AOL1" s="350"/>
      <c r="AOM1" s="351"/>
    </row>
    <row r="2" spans="1:1079" s="201" customFormat="1" ht="11.25" customHeight="1" x14ac:dyDescent="0.25">
      <c r="A2" s="267"/>
      <c r="B2" s="267"/>
      <c r="C2" s="324"/>
      <c r="D2" s="404"/>
      <c r="E2" s="324"/>
      <c r="F2" s="267"/>
      <c r="G2" s="238"/>
      <c r="H2" s="202" t="s">
        <v>532</v>
      </c>
      <c r="I2" s="330" t="s">
        <v>533</v>
      </c>
      <c r="J2" s="383" t="s">
        <v>532</v>
      </c>
      <c r="K2" s="384" t="s">
        <v>533</v>
      </c>
      <c r="L2" s="212" t="s">
        <v>11</v>
      </c>
      <c r="M2" s="517" t="s">
        <v>12</v>
      </c>
      <c r="N2" s="518"/>
      <c r="O2" s="517" t="s">
        <v>13</v>
      </c>
      <c r="P2" s="518"/>
      <c r="Q2" s="517" t="s">
        <v>14</v>
      </c>
      <c r="R2" s="518"/>
      <c r="S2" s="517" t="s">
        <v>12</v>
      </c>
      <c r="T2" s="518"/>
      <c r="U2" s="517" t="s">
        <v>13</v>
      </c>
      <c r="V2" s="518"/>
      <c r="W2" s="517" t="s">
        <v>14</v>
      </c>
      <c r="X2" s="518"/>
      <c r="Y2" s="321" t="s">
        <v>16</v>
      </c>
      <c r="Z2" s="321" t="s">
        <v>15</v>
      </c>
      <c r="AA2" s="321" t="s">
        <v>17</v>
      </c>
      <c r="AB2" s="322" t="s">
        <v>529</v>
      </c>
      <c r="AC2" s="446" t="s">
        <v>528</v>
      </c>
      <c r="AD2" s="457" t="s">
        <v>534</v>
      </c>
      <c r="AE2" s="516" t="s">
        <v>20</v>
      </c>
      <c r="AF2" s="516"/>
      <c r="AG2" s="516"/>
      <c r="AH2" s="516"/>
      <c r="AI2" s="516"/>
      <c r="AJ2" s="516"/>
      <c r="AK2" s="516"/>
      <c r="AL2" s="516"/>
      <c r="AM2" s="285"/>
      <c r="AN2" s="287"/>
      <c r="AO2" s="289"/>
      <c r="AP2" s="291"/>
      <c r="AQ2" s="319"/>
      <c r="AR2" s="318"/>
      <c r="AS2" s="319"/>
      <c r="AT2" s="319"/>
      <c r="AU2" s="319" t="s">
        <v>537</v>
      </c>
      <c r="AV2" s="508" t="s">
        <v>546</v>
      </c>
      <c r="AW2" s="509" t="s">
        <v>547</v>
      </c>
      <c r="AX2" s="509" t="s">
        <v>16</v>
      </c>
      <c r="AY2" s="509" t="s">
        <v>548</v>
      </c>
      <c r="AZ2" s="508" t="s">
        <v>546</v>
      </c>
      <c r="BA2" s="509" t="s">
        <v>547</v>
      </c>
      <c r="BB2" s="509" t="s">
        <v>16</v>
      </c>
      <c r="BC2" s="509" t="s">
        <v>548</v>
      </c>
      <c r="BD2" s="508" t="s">
        <v>546</v>
      </c>
      <c r="BE2" s="509" t="s">
        <v>547</v>
      </c>
      <c r="BF2" s="509" t="s">
        <v>16</v>
      </c>
      <c r="BG2" s="509" t="s">
        <v>548</v>
      </c>
      <c r="BH2" s="508" t="s">
        <v>546</v>
      </c>
      <c r="BI2" s="509" t="s">
        <v>547</v>
      </c>
      <c r="BJ2" s="509" t="s">
        <v>16</v>
      </c>
      <c r="BK2" s="509" t="s">
        <v>548</v>
      </c>
      <c r="BL2" s="508" t="s">
        <v>546</v>
      </c>
      <c r="BM2" s="509" t="s">
        <v>547</v>
      </c>
      <c r="BN2" s="509" t="s">
        <v>16</v>
      </c>
      <c r="BO2" s="509" t="s">
        <v>548</v>
      </c>
      <c r="BP2" s="508" t="s">
        <v>546</v>
      </c>
      <c r="BQ2" s="509" t="s">
        <v>547</v>
      </c>
      <c r="BR2" s="509" t="s">
        <v>16</v>
      </c>
      <c r="BS2" s="509" t="s">
        <v>548</v>
      </c>
      <c r="BT2" s="508" t="s">
        <v>546</v>
      </c>
      <c r="BU2" s="509" t="s">
        <v>547</v>
      </c>
      <c r="BV2" s="509" t="s">
        <v>16</v>
      </c>
      <c r="BW2" s="509" t="s">
        <v>548</v>
      </c>
      <c r="BX2" s="508" t="s">
        <v>546</v>
      </c>
      <c r="BY2" s="509" t="s">
        <v>547</v>
      </c>
      <c r="BZ2" s="509" t="s">
        <v>16</v>
      </c>
      <c r="CA2" s="509" t="s">
        <v>548</v>
      </c>
      <c r="CB2" s="508" t="s">
        <v>546</v>
      </c>
      <c r="CC2" s="509" t="s">
        <v>547</v>
      </c>
      <c r="CD2" s="509" t="s">
        <v>16</v>
      </c>
      <c r="CE2" s="509" t="s">
        <v>548</v>
      </c>
      <c r="CF2" s="508" t="s">
        <v>546</v>
      </c>
      <c r="CG2" s="509" t="s">
        <v>547</v>
      </c>
      <c r="CH2" s="509" t="s">
        <v>16</v>
      </c>
      <c r="CI2" s="509" t="s">
        <v>548</v>
      </c>
      <c r="CJ2" s="508" t="s">
        <v>546</v>
      </c>
      <c r="CK2" s="509" t="s">
        <v>547</v>
      </c>
      <c r="CL2" s="509" t="s">
        <v>16</v>
      </c>
      <c r="CM2" s="509" t="s">
        <v>548</v>
      </c>
      <c r="CN2" s="508" t="s">
        <v>546</v>
      </c>
      <c r="CO2" s="509" t="s">
        <v>547</v>
      </c>
      <c r="CP2" s="509" t="s">
        <v>16</v>
      </c>
      <c r="CQ2" s="509" t="s">
        <v>548</v>
      </c>
      <c r="CR2" s="508" t="s">
        <v>546</v>
      </c>
      <c r="CS2" s="509" t="s">
        <v>547</v>
      </c>
      <c r="CT2" s="509" t="s">
        <v>16</v>
      </c>
      <c r="CU2" s="509" t="s">
        <v>548</v>
      </c>
      <c r="CV2" s="508" t="s">
        <v>546</v>
      </c>
      <c r="CW2" s="509" t="s">
        <v>547</v>
      </c>
      <c r="CX2" s="509" t="s">
        <v>16</v>
      </c>
      <c r="CY2" s="509" t="s">
        <v>548</v>
      </c>
      <c r="CZ2" s="508" t="s">
        <v>546</v>
      </c>
      <c r="DA2" s="509" t="s">
        <v>547</v>
      </c>
      <c r="DB2" s="509" t="s">
        <v>16</v>
      </c>
      <c r="DC2" s="509" t="s">
        <v>548</v>
      </c>
      <c r="DD2" s="508" t="s">
        <v>546</v>
      </c>
      <c r="DE2" s="509" t="s">
        <v>547</v>
      </c>
      <c r="DF2" s="509" t="s">
        <v>16</v>
      </c>
      <c r="DG2" s="509" t="s">
        <v>548</v>
      </c>
      <c r="DH2" s="508" t="s">
        <v>546</v>
      </c>
      <c r="DI2" s="509" t="s">
        <v>547</v>
      </c>
      <c r="DJ2" s="509" t="s">
        <v>16</v>
      </c>
      <c r="DK2" s="509" t="s">
        <v>548</v>
      </c>
      <c r="DL2" s="508" t="s">
        <v>546</v>
      </c>
      <c r="DM2" s="509" t="s">
        <v>547</v>
      </c>
      <c r="DN2" s="509" t="s">
        <v>16</v>
      </c>
      <c r="DO2" s="509" t="s">
        <v>548</v>
      </c>
      <c r="DP2" s="508" t="s">
        <v>546</v>
      </c>
      <c r="DQ2" s="509" t="s">
        <v>547</v>
      </c>
      <c r="DR2" s="509" t="s">
        <v>16</v>
      </c>
      <c r="DS2" s="509" t="s">
        <v>548</v>
      </c>
      <c r="DT2" s="508" t="s">
        <v>546</v>
      </c>
      <c r="DU2" s="509" t="s">
        <v>547</v>
      </c>
      <c r="DV2" s="509" t="s">
        <v>16</v>
      </c>
      <c r="DW2" s="509" t="s">
        <v>548</v>
      </c>
      <c r="DX2" s="508" t="s">
        <v>546</v>
      </c>
      <c r="DY2" s="509" t="s">
        <v>547</v>
      </c>
      <c r="DZ2" s="509" t="s">
        <v>16</v>
      </c>
      <c r="EA2" s="509" t="s">
        <v>548</v>
      </c>
      <c r="EB2" s="508" t="s">
        <v>546</v>
      </c>
      <c r="EC2" s="509" t="s">
        <v>547</v>
      </c>
      <c r="ED2" s="509" t="s">
        <v>16</v>
      </c>
      <c r="EE2" s="509" t="s">
        <v>548</v>
      </c>
      <c r="EF2" s="508" t="s">
        <v>546</v>
      </c>
      <c r="EG2" s="509" t="s">
        <v>547</v>
      </c>
      <c r="EH2" s="509" t="s">
        <v>16</v>
      </c>
      <c r="EI2" s="509" t="s">
        <v>548</v>
      </c>
      <c r="EJ2" s="508" t="s">
        <v>546</v>
      </c>
      <c r="EK2" s="509" t="s">
        <v>547</v>
      </c>
      <c r="EL2" s="509" t="s">
        <v>16</v>
      </c>
      <c r="EM2" s="509" t="s">
        <v>548</v>
      </c>
      <c r="EN2" s="508" t="s">
        <v>546</v>
      </c>
      <c r="EO2" s="509" t="s">
        <v>547</v>
      </c>
      <c r="EP2" s="509" t="s">
        <v>16</v>
      </c>
      <c r="EQ2" s="509" t="s">
        <v>548</v>
      </c>
      <c r="ER2" s="508" t="s">
        <v>546</v>
      </c>
      <c r="ES2" s="509" t="s">
        <v>547</v>
      </c>
      <c r="ET2" s="509" t="s">
        <v>16</v>
      </c>
      <c r="EU2" s="509" t="s">
        <v>548</v>
      </c>
      <c r="EV2" s="508" t="s">
        <v>546</v>
      </c>
      <c r="EW2" s="509" t="s">
        <v>547</v>
      </c>
      <c r="EX2" s="509" t="s">
        <v>16</v>
      </c>
      <c r="EY2" s="509" t="s">
        <v>548</v>
      </c>
      <c r="EZ2" s="508" t="s">
        <v>546</v>
      </c>
      <c r="FA2" s="509" t="s">
        <v>547</v>
      </c>
      <c r="FB2" s="509" t="s">
        <v>16</v>
      </c>
      <c r="FC2" s="509" t="s">
        <v>548</v>
      </c>
      <c r="FD2" s="508" t="s">
        <v>546</v>
      </c>
      <c r="FE2" s="509" t="s">
        <v>547</v>
      </c>
      <c r="FF2" s="509" t="s">
        <v>16</v>
      </c>
      <c r="FG2" s="509" t="s">
        <v>548</v>
      </c>
      <c r="FH2" s="508" t="s">
        <v>546</v>
      </c>
      <c r="FI2" s="509" t="s">
        <v>547</v>
      </c>
      <c r="FJ2" s="509" t="s">
        <v>16</v>
      </c>
      <c r="FK2" s="509" t="s">
        <v>548</v>
      </c>
      <c r="FL2" s="508" t="s">
        <v>546</v>
      </c>
      <c r="FM2" s="509" t="s">
        <v>547</v>
      </c>
      <c r="FN2" s="509" t="s">
        <v>16</v>
      </c>
      <c r="FO2" s="509" t="s">
        <v>548</v>
      </c>
      <c r="FP2" s="508" t="s">
        <v>546</v>
      </c>
      <c r="FQ2" s="509" t="s">
        <v>547</v>
      </c>
      <c r="FR2" s="509" t="s">
        <v>16</v>
      </c>
      <c r="FS2" s="509" t="s">
        <v>548</v>
      </c>
      <c r="FT2" s="508" t="s">
        <v>546</v>
      </c>
      <c r="FU2" s="509" t="s">
        <v>547</v>
      </c>
      <c r="FV2" s="509" t="s">
        <v>16</v>
      </c>
      <c r="FW2" s="509" t="s">
        <v>548</v>
      </c>
      <c r="FX2" s="508" t="s">
        <v>546</v>
      </c>
      <c r="FY2" s="509" t="s">
        <v>547</v>
      </c>
      <c r="FZ2" s="509" t="s">
        <v>16</v>
      </c>
      <c r="GA2" s="509" t="s">
        <v>548</v>
      </c>
      <c r="GB2" s="508" t="s">
        <v>546</v>
      </c>
      <c r="GC2" s="509" t="s">
        <v>547</v>
      </c>
      <c r="GD2" s="509" t="s">
        <v>16</v>
      </c>
      <c r="GE2" s="509" t="s">
        <v>548</v>
      </c>
      <c r="GF2" s="508" t="s">
        <v>546</v>
      </c>
      <c r="GG2" s="509" t="s">
        <v>547</v>
      </c>
      <c r="GH2" s="509" t="s">
        <v>16</v>
      </c>
      <c r="GI2" s="509" t="s">
        <v>548</v>
      </c>
      <c r="GJ2" s="508" t="s">
        <v>546</v>
      </c>
      <c r="GK2" s="509" t="s">
        <v>547</v>
      </c>
      <c r="GL2" s="509" t="s">
        <v>16</v>
      </c>
      <c r="GM2" s="509" t="s">
        <v>548</v>
      </c>
      <c r="GN2" s="508" t="s">
        <v>546</v>
      </c>
      <c r="GO2" s="509" t="s">
        <v>547</v>
      </c>
      <c r="GP2" s="509" t="s">
        <v>16</v>
      </c>
      <c r="GQ2" s="509" t="s">
        <v>548</v>
      </c>
      <c r="GR2" s="508" t="s">
        <v>546</v>
      </c>
      <c r="GS2" s="509" t="s">
        <v>547</v>
      </c>
      <c r="GT2" s="509" t="s">
        <v>16</v>
      </c>
      <c r="GU2" s="509" t="s">
        <v>548</v>
      </c>
      <c r="GV2" s="508" t="s">
        <v>546</v>
      </c>
      <c r="GW2" s="509" t="s">
        <v>547</v>
      </c>
      <c r="GX2" s="509" t="s">
        <v>16</v>
      </c>
      <c r="GY2" s="509" t="s">
        <v>548</v>
      </c>
      <c r="GZ2" s="508" t="s">
        <v>546</v>
      </c>
      <c r="HA2" s="509" t="s">
        <v>547</v>
      </c>
      <c r="HB2" s="509" t="s">
        <v>16</v>
      </c>
      <c r="HC2" s="509" t="s">
        <v>548</v>
      </c>
      <c r="HD2" s="508" t="s">
        <v>546</v>
      </c>
      <c r="HE2" s="509" t="s">
        <v>547</v>
      </c>
      <c r="HF2" s="509" t="s">
        <v>16</v>
      </c>
      <c r="HG2" s="509" t="s">
        <v>548</v>
      </c>
      <c r="HH2" s="508" t="s">
        <v>546</v>
      </c>
      <c r="HI2" s="509" t="s">
        <v>547</v>
      </c>
      <c r="HJ2" s="509" t="s">
        <v>16</v>
      </c>
      <c r="HK2" s="509" t="s">
        <v>548</v>
      </c>
      <c r="HL2" s="508" t="s">
        <v>546</v>
      </c>
      <c r="HM2" s="509" t="s">
        <v>547</v>
      </c>
      <c r="HN2" s="509" t="s">
        <v>16</v>
      </c>
      <c r="HO2" s="509" t="s">
        <v>548</v>
      </c>
      <c r="HP2" s="508" t="s">
        <v>546</v>
      </c>
      <c r="HQ2" s="509" t="s">
        <v>547</v>
      </c>
      <c r="HR2" s="509" t="s">
        <v>16</v>
      </c>
      <c r="HS2" s="509" t="s">
        <v>548</v>
      </c>
      <c r="HT2" s="508" t="s">
        <v>546</v>
      </c>
      <c r="HU2" s="509" t="s">
        <v>547</v>
      </c>
      <c r="HV2" s="509" t="s">
        <v>16</v>
      </c>
      <c r="HW2" s="509" t="s">
        <v>548</v>
      </c>
      <c r="HX2" s="508" t="s">
        <v>546</v>
      </c>
      <c r="HY2" s="509" t="s">
        <v>547</v>
      </c>
      <c r="HZ2" s="509" t="s">
        <v>16</v>
      </c>
      <c r="IA2" s="509" t="s">
        <v>548</v>
      </c>
      <c r="IB2" s="508" t="s">
        <v>546</v>
      </c>
      <c r="IC2" s="509" t="s">
        <v>547</v>
      </c>
      <c r="ID2" s="509" t="s">
        <v>16</v>
      </c>
      <c r="IE2" s="509" t="s">
        <v>548</v>
      </c>
      <c r="IF2" s="508" t="s">
        <v>546</v>
      </c>
      <c r="IG2" s="509" t="s">
        <v>547</v>
      </c>
      <c r="IH2" s="509" t="s">
        <v>16</v>
      </c>
      <c r="II2" s="509" t="s">
        <v>548</v>
      </c>
      <c r="IJ2" s="508" t="s">
        <v>546</v>
      </c>
      <c r="IK2" s="509" t="s">
        <v>547</v>
      </c>
      <c r="IL2" s="509" t="s">
        <v>16</v>
      </c>
      <c r="IM2" s="509" t="s">
        <v>548</v>
      </c>
      <c r="IN2" s="508" t="s">
        <v>546</v>
      </c>
      <c r="IO2" s="509" t="s">
        <v>547</v>
      </c>
      <c r="IP2" s="509" t="s">
        <v>16</v>
      </c>
      <c r="IQ2" s="509" t="s">
        <v>548</v>
      </c>
      <c r="IR2" s="508" t="s">
        <v>546</v>
      </c>
      <c r="IS2" s="509" t="s">
        <v>547</v>
      </c>
      <c r="IT2" s="509" t="s">
        <v>16</v>
      </c>
      <c r="IU2" s="509" t="s">
        <v>548</v>
      </c>
      <c r="IV2" s="508" t="s">
        <v>546</v>
      </c>
      <c r="IW2" s="509" t="s">
        <v>547</v>
      </c>
      <c r="IX2" s="509" t="s">
        <v>16</v>
      </c>
      <c r="IY2" s="509" t="s">
        <v>548</v>
      </c>
      <c r="IZ2" s="508" t="s">
        <v>546</v>
      </c>
      <c r="JA2" s="509" t="s">
        <v>547</v>
      </c>
      <c r="JB2" s="509" t="s">
        <v>16</v>
      </c>
      <c r="JC2" s="509" t="s">
        <v>548</v>
      </c>
      <c r="JD2" s="508" t="s">
        <v>546</v>
      </c>
      <c r="JE2" s="509" t="s">
        <v>547</v>
      </c>
      <c r="JF2" s="509" t="s">
        <v>16</v>
      </c>
      <c r="JG2" s="509" t="s">
        <v>548</v>
      </c>
      <c r="JH2" s="508" t="s">
        <v>546</v>
      </c>
      <c r="JI2" s="509" t="s">
        <v>547</v>
      </c>
      <c r="JJ2" s="509" t="s">
        <v>16</v>
      </c>
      <c r="JK2" s="509" t="s">
        <v>548</v>
      </c>
      <c r="JL2" s="508" t="s">
        <v>546</v>
      </c>
      <c r="JM2" s="509" t="s">
        <v>547</v>
      </c>
      <c r="JN2" s="509" t="s">
        <v>16</v>
      </c>
      <c r="JO2" s="509" t="s">
        <v>548</v>
      </c>
      <c r="JP2" s="508" t="s">
        <v>546</v>
      </c>
      <c r="JQ2" s="509" t="s">
        <v>547</v>
      </c>
      <c r="JR2" s="509" t="s">
        <v>16</v>
      </c>
      <c r="JS2" s="509" t="s">
        <v>548</v>
      </c>
      <c r="JT2" s="508" t="s">
        <v>546</v>
      </c>
      <c r="JU2" s="509" t="s">
        <v>547</v>
      </c>
      <c r="JV2" s="509" t="s">
        <v>16</v>
      </c>
      <c r="JW2" s="509" t="s">
        <v>548</v>
      </c>
      <c r="JX2" s="508" t="s">
        <v>546</v>
      </c>
      <c r="JY2" s="509" t="s">
        <v>547</v>
      </c>
      <c r="JZ2" s="509" t="s">
        <v>16</v>
      </c>
      <c r="KA2" s="509" t="s">
        <v>548</v>
      </c>
      <c r="KB2" s="508" t="s">
        <v>546</v>
      </c>
      <c r="KC2" s="509" t="s">
        <v>547</v>
      </c>
      <c r="KD2" s="509" t="s">
        <v>16</v>
      </c>
      <c r="KE2" s="509" t="s">
        <v>548</v>
      </c>
      <c r="KF2" s="508" t="s">
        <v>546</v>
      </c>
      <c r="KG2" s="509" t="s">
        <v>547</v>
      </c>
      <c r="KH2" s="509" t="s">
        <v>16</v>
      </c>
      <c r="KI2" s="509" t="s">
        <v>548</v>
      </c>
      <c r="KJ2" s="508" t="s">
        <v>546</v>
      </c>
      <c r="KK2" s="509" t="s">
        <v>547</v>
      </c>
      <c r="KL2" s="509" t="s">
        <v>16</v>
      </c>
      <c r="KM2" s="509" t="s">
        <v>548</v>
      </c>
      <c r="KN2" s="508" t="s">
        <v>546</v>
      </c>
      <c r="KO2" s="509" t="s">
        <v>547</v>
      </c>
      <c r="KP2" s="509" t="s">
        <v>16</v>
      </c>
      <c r="KQ2" s="509" t="s">
        <v>548</v>
      </c>
      <c r="KR2" s="508" t="s">
        <v>546</v>
      </c>
      <c r="KS2" s="509" t="s">
        <v>547</v>
      </c>
      <c r="KT2" s="509" t="s">
        <v>16</v>
      </c>
      <c r="KU2" s="509" t="s">
        <v>548</v>
      </c>
      <c r="KV2" s="508" t="s">
        <v>546</v>
      </c>
      <c r="KW2" s="509" t="s">
        <v>547</v>
      </c>
      <c r="KX2" s="509" t="s">
        <v>16</v>
      </c>
      <c r="KY2" s="509" t="s">
        <v>548</v>
      </c>
      <c r="KZ2" s="508" t="s">
        <v>546</v>
      </c>
      <c r="LA2" s="509" t="s">
        <v>547</v>
      </c>
      <c r="LB2" s="509" t="s">
        <v>16</v>
      </c>
      <c r="LC2" s="509" t="s">
        <v>548</v>
      </c>
      <c r="LD2" s="508" t="s">
        <v>546</v>
      </c>
      <c r="LE2" s="509" t="s">
        <v>547</v>
      </c>
      <c r="LF2" s="509" t="s">
        <v>16</v>
      </c>
      <c r="LG2" s="509" t="s">
        <v>548</v>
      </c>
      <c r="LH2" s="508" t="s">
        <v>546</v>
      </c>
      <c r="LI2" s="509" t="s">
        <v>547</v>
      </c>
      <c r="LJ2" s="509" t="s">
        <v>16</v>
      </c>
      <c r="LK2" s="509" t="s">
        <v>548</v>
      </c>
      <c r="LL2" s="508" t="s">
        <v>546</v>
      </c>
      <c r="LM2" s="509" t="s">
        <v>547</v>
      </c>
      <c r="LN2" s="509" t="s">
        <v>16</v>
      </c>
      <c r="LO2" s="509" t="s">
        <v>548</v>
      </c>
      <c r="LP2" s="508" t="s">
        <v>546</v>
      </c>
      <c r="LQ2" s="509" t="s">
        <v>547</v>
      </c>
      <c r="LR2" s="509" t="s">
        <v>16</v>
      </c>
      <c r="LS2" s="509" t="s">
        <v>548</v>
      </c>
      <c r="LT2" s="508" t="s">
        <v>546</v>
      </c>
      <c r="LU2" s="509" t="s">
        <v>547</v>
      </c>
      <c r="LV2" s="509" t="s">
        <v>16</v>
      </c>
      <c r="LW2" s="509" t="s">
        <v>548</v>
      </c>
      <c r="LX2" s="508" t="s">
        <v>546</v>
      </c>
      <c r="LY2" s="509" t="s">
        <v>547</v>
      </c>
      <c r="LZ2" s="509" t="s">
        <v>16</v>
      </c>
      <c r="MA2" s="509" t="s">
        <v>548</v>
      </c>
      <c r="MB2" s="508" t="s">
        <v>546</v>
      </c>
      <c r="MC2" s="509" t="s">
        <v>547</v>
      </c>
      <c r="MD2" s="509" t="s">
        <v>16</v>
      </c>
      <c r="ME2" s="509" t="s">
        <v>548</v>
      </c>
      <c r="MF2" s="508" t="s">
        <v>546</v>
      </c>
      <c r="MG2" s="509" t="s">
        <v>547</v>
      </c>
      <c r="MH2" s="509" t="s">
        <v>16</v>
      </c>
      <c r="MI2" s="509" t="s">
        <v>548</v>
      </c>
      <c r="MJ2" s="508" t="s">
        <v>546</v>
      </c>
      <c r="MK2" s="509" t="s">
        <v>547</v>
      </c>
      <c r="ML2" s="509" t="s">
        <v>16</v>
      </c>
      <c r="MM2" s="509" t="s">
        <v>548</v>
      </c>
      <c r="MN2" s="508" t="s">
        <v>546</v>
      </c>
      <c r="MO2" s="509" t="s">
        <v>547</v>
      </c>
      <c r="MP2" s="509" t="s">
        <v>16</v>
      </c>
      <c r="MQ2" s="509" t="s">
        <v>548</v>
      </c>
      <c r="MR2" s="508" t="s">
        <v>546</v>
      </c>
      <c r="MS2" s="509" t="s">
        <v>547</v>
      </c>
      <c r="MT2" s="509" t="s">
        <v>16</v>
      </c>
      <c r="MU2" s="509" t="s">
        <v>548</v>
      </c>
      <c r="MV2" s="508" t="s">
        <v>546</v>
      </c>
      <c r="MW2" s="509" t="s">
        <v>547</v>
      </c>
      <c r="MX2" s="509" t="s">
        <v>16</v>
      </c>
      <c r="MY2" s="509" t="s">
        <v>548</v>
      </c>
      <c r="MZ2" s="508" t="s">
        <v>546</v>
      </c>
      <c r="NA2" s="509" t="s">
        <v>547</v>
      </c>
      <c r="NB2" s="509" t="s">
        <v>16</v>
      </c>
      <c r="NC2" s="509" t="s">
        <v>548</v>
      </c>
      <c r="ND2" s="508" t="s">
        <v>546</v>
      </c>
      <c r="NE2" s="509" t="s">
        <v>547</v>
      </c>
      <c r="NF2" s="509" t="s">
        <v>16</v>
      </c>
      <c r="NG2" s="509" t="s">
        <v>548</v>
      </c>
      <c r="NH2" s="508" t="s">
        <v>546</v>
      </c>
      <c r="NI2" s="509" t="s">
        <v>547</v>
      </c>
      <c r="NJ2" s="509" t="s">
        <v>16</v>
      </c>
      <c r="NK2" s="509" t="s">
        <v>548</v>
      </c>
      <c r="NL2" s="508" t="s">
        <v>546</v>
      </c>
      <c r="NM2" s="509" t="s">
        <v>547</v>
      </c>
      <c r="NN2" s="509" t="s">
        <v>16</v>
      </c>
      <c r="NO2" s="509" t="s">
        <v>548</v>
      </c>
      <c r="NP2" s="508" t="s">
        <v>546</v>
      </c>
      <c r="NQ2" s="509" t="s">
        <v>547</v>
      </c>
      <c r="NR2" s="509" t="s">
        <v>16</v>
      </c>
      <c r="NS2" s="509" t="s">
        <v>548</v>
      </c>
      <c r="NT2" s="508" t="s">
        <v>546</v>
      </c>
      <c r="NU2" s="509" t="s">
        <v>547</v>
      </c>
      <c r="NV2" s="509" t="s">
        <v>16</v>
      </c>
      <c r="NW2" s="509" t="s">
        <v>548</v>
      </c>
      <c r="NX2" s="508" t="s">
        <v>546</v>
      </c>
      <c r="NY2" s="509" t="s">
        <v>547</v>
      </c>
      <c r="NZ2" s="509" t="s">
        <v>16</v>
      </c>
      <c r="OA2" s="509" t="s">
        <v>548</v>
      </c>
      <c r="OB2" s="508" t="s">
        <v>546</v>
      </c>
      <c r="OC2" s="509" t="s">
        <v>547</v>
      </c>
      <c r="OD2" s="509" t="s">
        <v>16</v>
      </c>
      <c r="OE2" s="509" t="s">
        <v>548</v>
      </c>
      <c r="OF2" s="508" t="s">
        <v>546</v>
      </c>
      <c r="OG2" s="509" t="s">
        <v>547</v>
      </c>
      <c r="OH2" s="509" t="s">
        <v>16</v>
      </c>
      <c r="OI2" s="509" t="s">
        <v>548</v>
      </c>
      <c r="OJ2" s="508" t="s">
        <v>546</v>
      </c>
      <c r="OK2" s="509" t="s">
        <v>547</v>
      </c>
      <c r="OL2" s="509" t="s">
        <v>16</v>
      </c>
      <c r="OM2" s="509" t="s">
        <v>548</v>
      </c>
      <c r="ON2" s="508" t="s">
        <v>546</v>
      </c>
      <c r="OO2" s="509" t="s">
        <v>547</v>
      </c>
      <c r="OP2" s="509" t="s">
        <v>16</v>
      </c>
      <c r="OQ2" s="509" t="s">
        <v>548</v>
      </c>
      <c r="OR2" s="508" t="s">
        <v>546</v>
      </c>
      <c r="OS2" s="509" t="s">
        <v>547</v>
      </c>
      <c r="OT2" s="509" t="s">
        <v>16</v>
      </c>
      <c r="OU2" s="509" t="s">
        <v>548</v>
      </c>
      <c r="OV2" s="508" t="s">
        <v>546</v>
      </c>
      <c r="OW2" s="509" t="s">
        <v>547</v>
      </c>
      <c r="OX2" s="509" t="s">
        <v>16</v>
      </c>
      <c r="OY2" s="509" t="s">
        <v>548</v>
      </c>
      <c r="OZ2" s="508" t="s">
        <v>546</v>
      </c>
      <c r="PA2" s="509" t="s">
        <v>547</v>
      </c>
      <c r="PB2" s="509" t="s">
        <v>16</v>
      </c>
      <c r="PC2" s="509" t="s">
        <v>548</v>
      </c>
      <c r="PD2" s="508" t="s">
        <v>546</v>
      </c>
      <c r="PE2" s="509" t="s">
        <v>547</v>
      </c>
      <c r="PF2" s="509" t="s">
        <v>16</v>
      </c>
      <c r="PG2" s="509" t="s">
        <v>548</v>
      </c>
      <c r="PH2" s="508" t="s">
        <v>546</v>
      </c>
      <c r="PI2" s="509" t="s">
        <v>547</v>
      </c>
      <c r="PJ2" s="509" t="s">
        <v>16</v>
      </c>
      <c r="PK2" s="509" t="s">
        <v>548</v>
      </c>
      <c r="PL2" s="508" t="s">
        <v>546</v>
      </c>
      <c r="PM2" s="509" t="s">
        <v>547</v>
      </c>
      <c r="PN2" s="509" t="s">
        <v>16</v>
      </c>
      <c r="PO2" s="509" t="s">
        <v>548</v>
      </c>
      <c r="PP2" s="508" t="s">
        <v>546</v>
      </c>
      <c r="PQ2" s="509" t="s">
        <v>547</v>
      </c>
      <c r="PR2" s="509" t="s">
        <v>16</v>
      </c>
      <c r="PS2" s="509" t="s">
        <v>548</v>
      </c>
      <c r="PT2" s="508" t="s">
        <v>546</v>
      </c>
      <c r="PU2" s="509" t="s">
        <v>547</v>
      </c>
      <c r="PV2" s="509" t="s">
        <v>16</v>
      </c>
      <c r="PW2" s="509" t="s">
        <v>548</v>
      </c>
      <c r="PX2" s="508" t="s">
        <v>546</v>
      </c>
      <c r="PY2" s="509" t="s">
        <v>547</v>
      </c>
      <c r="PZ2" s="509" t="s">
        <v>16</v>
      </c>
      <c r="QA2" s="509" t="s">
        <v>548</v>
      </c>
      <c r="QB2" s="508" t="s">
        <v>546</v>
      </c>
      <c r="QC2" s="509" t="s">
        <v>547</v>
      </c>
      <c r="QD2" s="509" t="s">
        <v>16</v>
      </c>
      <c r="QE2" s="509" t="s">
        <v>548</v>
      </c>
      <c r="QF2" s="508" t="s">
        <v>546</v>
      </c>
      <c r="QG2" s="509" t="s">
        <v>547</v>
      </c>
      <c r="QH2" s="509" t="s">
        <v>16</v>
      </c>
      <c r="QI2" s="509" t="s">
        <v>548</v>
      </c>
      <c r="QJ2" s="508" t="s">
        <v>546</v>
      </c>
      <c r="QK2" s="509" t="s">
        <v>547</v>
      </c>
      <c r="QL2" s="509" t="s">
        <v>16</v>
      </c>
      <c r="QM2" s="509" t="s">
        <v>548</v>
      </c>
      <c r="QN2" s="508" t="s">
        <v>546</v>
      </c>
      <c r="QO2" s="509" t="s">
        <v>547</v>
      </c>
      <c r="QP2" s="509" t="s">
        <v>16</v>
      </c>
      <c r="QQ2" s="509" t="s">
        <v>548</v>
      </c>
      <c r="QR2" s="508" t="s">
        <v>546</v>
      </c>
      <c r="QS2" s="509" t="s">
        <v>547</v>
      </c>
      <c r="QT2" s="509" t="s">
        <v>16</v>
      </c>
      <c r="QU2" s="509" t="s">
        <v>548</v>
      </c>
      <c r="QV2" s="508" t="s">
        <v>546</v>
      </c>
      <c r="QW2" s="509" t="s">
        <v>547</v>
      </c>
      <c r="QX2" s="509" t="s">
        <v>16</v>
      </c>
      <c r="QY2" s="509" t="s">
        <v>548</v>
      </c>
      <c r="QZ2" s="508" t="s">
        <v>546</v>
      </c>
      <c r="RA2" s="509" t="s">
        <v>547</v>
      </c>
      <c r="RB2" s="509" t="s">
        <v>16</v>
      </c>
      <c r="RC2" s="509" t="s">
        <v>548</v>
      </c>
      <c r="RD2" s="508" t="s">
        <v>546</v>
      </c>
      <c r="RE2" s="509" t="s">
        <v>547</v>
      </c>
      <c r="RF2" s="509" t="s">
        <v>16</v>
      </c>
      <c r="RG2" s="509" t="s">
        <v>548</v>
      </c>
      <c r="RH2" s="508" t="s">
        <v>546</v>
      </c>
      <c r="RI2" s="509" t="s">
        <v>547</v>
      </c>
      <c r="RJ2" s="509" t="s">
        <v>16</v>
      </c>
      <c r="RK2" s="509" t="s">
        <v>548</v>
      </c>
      <c r="RL2" s="508" t="s">
        <v>546</v>
      </c>
      <c r="RM2" s="509" t="s">
        <v>547</v>
      </c>
      <c r="RN2" s="509" t="s">
        <v>16</v>
      </c>
      <c r="RO2" s="509" t="s">
        <v>548</v>
      </c>
      <c r="RP2" s="508" t="s">
        <v>546</v>
      </c>
      <c r="RQ2" s="509" t="s">
        <v>547</v>
      </c>
      <c r="RR2" s="509" t="s">
        <v>16</v>
      </c>
      <c r="RS2" s="509" t="s">
        <v>548</v>
      </c>
      <c r="RT2" s="508" t="s">
        <v>546</v>
      </c>
      <c r="RU2" s="509" t="s">
        <v>547</v>
      </c>
      <c r="RV2" s="509" t="s">
        <v>16</v>
      </c>
      <c r="RW2" s="509" t="s">
        <v>548</v>
      </c>
      <c r="RX2" s="508" t="s">
        <v>546</v>
      </c>
      <c r="RY2" s="509" t="s">
        <v>547</v>
      </c>
      <c r="RZ2" s="509" t="s">
        <v>16</v>
      </c>
      <c r="SA2" s="509" t="s">
        <v>548</v>
      </c>
      <c r="SB2" s="508" t="s">
        <v>546</v>
      </c>
      <c r="SC2" s="509" t="s">
        <v>547</v>
      </c>
      <c r="SD2" s="509" t="s">
        <v>16</v>
      </c>
      <c r="SE2" s="509" t="s">
        <v>548</v>
      </c>
      <c r="SF2" s="508" t="s">
        <v>546</v>
      </c>
      <c r="SG2" s="509" t="s">
        <v>547</v>
      </c>
      <c r="SH2" s="509" t="s">
        <v>16</v>
      </c>
      <c r="SI2" s="509" t="s">
        <v>548</v>
      </c>
      <c r="SJ2" s="508" t="s">
        <v>546</v>
      </c>
      <c r="SK2" s="509" t="s">
        <v>547</v>
      </c>
      <c r="SL2" s="509" t="s">
        <v>16</v>
      </c>
      <c r="SM2" s="509" t="s">
        <v>548</v>
      </c>
      <c r="SN2" s="508" t="s">
        <v>546</v>
      </c>
      <c r="SO2" s="509" t="s">
        <v>547</v>
      </c>
      <c r="SP2" s="509" t="s">
        <v>16</v>
      </c>
      <c r="SQ2" s="509" t="s">
        <v>548</v>
      </c>
      <c r="SR2" s="508" t="s">
        <v>546</v>
      </c>
      <c r="SS2" s="509" t="s">
        <v>547</v>
      </c>
      <c r="ST2" s="509" t="s">
        <v>16</v>
      </c>
      <c r="SU2" s="509" t="s">
        <v>548</v>
      </c>
      <c r="SV2" s="508" t="s">
        <v>546</v>
      </c>
      <c r="SW2" s="509" t="s">
        <v>547</v>
      </c>
      <c r="SX2" s="509" t="s">
        <v>16</v>
      </c>
      <c r="SY2" s="509" t="s">
        <v>548</v>
      </c>
      <c r="SZ2" s="508" t="s">
        <v>546</v>
      </c>
      <c r="TA2" s="509" t="s">
        <v>547</v>
      </c>
      <c r="TB2" s="509" t="s">
        <v>16</v>
      </c>
      <c r="TC2" s="509" t="s">
        <v>548</v>
      </c>
      <c r="TD2" s="508" t="s">
        <v>546</v>
      </c>
      <c r="TE2" s="509" t="s">
        <v>547</v>
      </c>
      <c r="TF2" s="509" t="s">
        <v>16</v>
      </c>
      <c r="TG2" s="509" t="s">
        <v>548</v>
      </c>
      <c r="TH2" s="508" t="s">
        <v>546</v>
      </c>
      <c r="TI2" s="509" t="s">
        <v>547</v>
      </c>
      <c r="TJ2" s="509" t="s">
        <v>16</v>
      </c>
      <c r="TK2" s="509" t="s">
        <v>548</v>
      </c>
      <c r="TL2" s="508" t="s">
        <v>546</v>
      </c>
      <c r="TM2" s="509" t="s">
        <v>547</v>
      </c>
      <c r="TN2" s="509" t="s">
        <v>16</v>
      </c>
      <c r="TO2" s="509" t="s">
        <v>548</v>
      </c>
      <c r="TP2" s="508" t="s">
        <v>546</v>
      </c>
      <c r="TQ2" s="509" t="s">
        <v>547</v>
      </c>
      <c r="TR2" s="509" t="s">
        <v>16</v>
      </c>
      <c r="TS2" s="509" t="s">
        <v>548</v>
      </c>
      <c r="TT2" s="508" t="s">
        <v>546</v>
      </c>
      <c r="TU2" s="509" t="s">
        <v>547</v>
      </c>
      <c r="TV2" s="509" t="s">
        <v>16</v>
      </c>
      <c r="TW2" s="509" t="s">
        <v>548</v>
      </c>
      <c r="TX2" s="508" t="s">
        <v>546</v>
      </c>
      <c r="TY2" s="509" t="s">
        <v>547</v>
      </c>
      <c r="TZ2" s="509" t="s">
        <v>16</v>
      </c>
      <c r="UA2" s="509" t="s">
        <v>548</v>
      </c>
      <c r="UB2" s="508" t="s">
        <v>546</v>
      </c>
      <c r="UC2" s="509" t="s">
        <v>547</v>
      </c>
      <c r="UD2" s="509" t="s">
        <v>16</v>
      </c>
      <c r="UE2" s="509" t="s">
        <v>548</v>
      </c>
      <c r="UF2" s="508" t="s">
        <v>546</v>
      </c>
      <c r="UG2" s="509" t="s">
        <v>547</v>
      </c>
      <c r="UH2" s="509" t="s">
        <v>16</v>
      </c>
      <c r="UI2" s="509" t="s">
        <v>548</v>
      </c>
      <c r="UJ2" s="508" t="s">
        <v>546</v>
      </c>
      <c r="UK2" s="509" t="s">
        <v>547</v>
      </c>
      <c r="UL2" s="509" t="s">
        <v>16</v>
      </c>
      <c r="UM2" s="509" t="s">
        <v>548</v>
      </c>
      <c r="UN2" s="508" t="s">
        <v>546</v>
      </c>
      <c r="UO2" s="509" t="s">
        <v>547</v>
      </c>
      <c r="UP2" s="509" t="s">
        <v>16</v>
      </c>
      <c r="UQ2" s="509" t="s">
        <v>548</v>
      </c>
      <c r="UR2" s="508" t="s">
        <v>546</v>
      </c>
      <c r="US2" s="509" t="s">
        <v>547</v>
      </c>
      <c r="UT2" s="509" t="s">
        <v>16</v>
      </c>
      <c r="UU2" s="509" t="s">
        <v>548</v>
      </c>
      <c r="UV2" s="508" t="s">
        <v>546</v>
      </c>
      <c r="UW2" s="509" t="s">
        <v>547</v>
      </c>
      <c r="UX2" s="509" t="s">
        <v>16</v>
      </c>
      <c r="UY2" s="509" t="s">
        <v>548</v>
      </c>
      <c r="UZ2" s="508" t="s">
        <v>546</v>
      </c>
      <c r="VA2" s="509" t="s">
        <v>547</v>
      </c>
      <c r="VB2" s="509" t="s">
        <v>16</v>
      </c>
      <c r="VC2" s="509" t="s">
        <v>548</v>
      </c>
      <c r="VD2" s="508" t="s">
        <v>546</v>
      </c>
      <c r="VE2" s="509" t="s">
        <v>547</v>
      </c>
      <c r="VF2" s="509" t="s">
        <v>16</v>
      </c>
      <c r="VG2" s="509" t="s">
        <v>548</v>
      </c>
      <c r="VH2" s="508" t="s">
        <v>546</v>
      </c>
      <c r="VI2" s="509" t="s">
        <v>547</v>
      </c>
      <c r="VJ2" s="509" t="s">
        <v>16</v>
      </c>
      <c r="VK2" s="509" t="s">
        <v>548</v>
      </c>
      <c r="VL2" s="508" t="s">
        <v>546</v>
      </c>
      <c r="VM2" s="509" t="s">
        <v>547</v>
      </c>
      <c r="VN2" s="509" t="s">
        <v>16</v>
      </c>
      <c r="VO2" s="509" t="s">
        <v>548</v>
      </c>
      <c r="VP2" s="508" t="s">
        <v>546</v>
      </c>
      <c r="VQ2" s="509" t="s">
        <v>547</v>
      </c>
      <c r="VR2" s="509" t="s">
        <v>16</v>
      </c>
      <c r="VS2" s="509" t="s">
        <v>548</v>
      </c>
      <c r="VT2" s="508" t="s">
        <v>546</v>
      </c>
      <c r="VU2" s="509" t="s">
        <v>547</v>
      </c>
      <c r="VV2" s="509" t="s">
        <v>16</v>
      </c>
      <c r="VW2" s="509" t="s">
        <v>548</v>
      </c>
      <c r="VX2" s="508" t="s">
        <v>546</v>
      </c>
      <c r="VY2" s="509" t="s">
        <v>547</v>
      </c>
      <c r="VZ2" s="509" t="s">
        <v>16</v>
      </c>
      <c r="WA2" s="509" t="s">
        <v>548</v>
      </c>
      <c r="WB2" s="508" t="s">
        <v>546</v>
      </c>
      <c r="WC2" s="509" t="s">
        <v>547</v>
      </c>
      <c r="WD2" s="509" t="s">
        <v>16</v>
      </c>
      <c r="WE2" s="509" t="s">
        <v>548</v>
      </c>
      <c r="WF2" s="508" t="s">
        <v>546</v>
      </c>
      <c r="WG2" s="509" t="s">
        <v>547</v>
      </c>
      <c r="WH2" s="509" t="s">
        <v>16</v>
      </c>
      <c r="WI2" s="509" t="s">
        <v>548</v>
      </c>
      <c r="WJ2" s="508" t="s">
        <v>546</v>
      </c>
      <c r="WK2" s="509" t="s">
        <v>547</v>
      </c>
      <c r="WL2" s="509" t="s">
        <v>16</v>
      </c>
      <c r="WM2" s="509" t="s">
        <v>548</v>
      </c>
      <c r="WN2" s="508" t="s">
        <v>546</v>
      </c>
      <c r="WO2" s="509" t="s">
        <v>547</v>
      </c>
      <c r="WP2" s="509" t="s">
        <v>16</v>
      </c>
      <c r="WQ2" s="509" t="s">
        <v>548</v>
      </c>
      <c r="WR2" s="508" t="s">
        <v>546</v>
      </c>
      <c r="WS2" s="509" t="s">
        <v>547</v>
      </c>
      <c r="WT2" s="509" t="s">
        <v>16</v>
      </c>
      <c r="WU2" s="509" t="s">
        <v>548</v>
      </c>
      <c r="WV2" s="508" t="s">
        <v>546</v>
      </c>
      <c r="WW2" s="509" t="s">
        <v>547</v>
      </c>
      <c r="WX2" s="509" t="s">
        <v>16</v>
      </c>
      <c r="WY2" s="509" t="s">
        <v>548</v>
      </c>
      <c r="WZ2" s="508" t="s">
        <v>546</v>
      </c>
      <c r="XA2" s="509" t="s">
        <v>547</v>
      </c>
      <c r="XB2" s="509" t="s">
        <v>16</v>
      </c>
      <c r="XC2" s="509" t="s">
        <v>548</v>
      </c>
      <c r="XD2" s="508" t="s">
        <v>546</v>
      </c>
      <c r="XE2" s="509" t="s">
        <v>547</v>
      </c>
      <c r="XF2" s="509" t="s">
        <v>16</v>
      </c>
      <c r="XG2" s="509" t="s">
        <v>548</v>
      </c>
      <c r="XH2" s="508" t="s">
        <v>546</v>
      </c>
      <c r="XI2" s="509" t="s">
        <v>547</v>
      </c>
      <c r="XJ2" s="509" t="s">
        <v>16</v>
      </c>
      <c r="XK2" s="509" t="s">
        <v>548</v>
      </c>
      <c r="XL2" s="508" t="s">
        <v>546</v>
      </c>
      <c r="XM2" s="509" t="s">
        <v>547</v>
      </c>
      <c r="XN2" s="509" t="s">
        <v>16</v>
      </c>
      <c r="XO2" s="509" t="s">
        <v>548</v>
      </c>
      <c r="XP2" s="508" t="s">
        <v>546</v>
      </c>
      <c r="XQ2" s="509" t="s">
        <v>547</v>
      </c>
      <c r="XR2" s="509" t="s">
        <v>16</v>
      </c>
      <c r="XS2" s="509" t="s">
        <v>548</v>
      </c>
      <c r="XT2" s="508" t="s">
        <v>546</v>
      </c>
      <c r="XU2" s="509" t="s">
        <v>547</v>
      </c>
      <c r="XV2" s="509" t="s">
        <v>16</v>
      </c>
      <c r="XW2" s="509" t="s">
        <v>548</v>
      </c>
      <c r="XX2" s="508" t="s">
        <v>546</v>
      </c>
      <c r="XY2" s="509" t="s">
        <v>547</v>
      </c>
      <c r="XZ2" s="509" t="s">
        <v>16</v>
      </c>
      <c r="YA2" s="509" t="s">
        <v>548</v>
      </c>
      <c r="YB2" s="508" t="s">
        <v>546</v>
      </c>
      <c r="YC2" s="509" t="s">
        <v>547</v>
      </c>
      <c r="YD2" s="509" t="s">
        <v>16</v>
      </c>
      <c r="YE2" s="509" t="s">
        <v>548</v>
      </c>
      <c r="YF2" s="508" t="s">
        <v>546</v>
      </c>
      <c r="YG2" s="509" t="s">
        <v>547</v>
      </c>
      <c r="YH2" s="509" t="s">
        <v>16</v>
      </c>
      <c r="YI2" s="509" t="s">
        <v>548</v>
      </c>
      <c r="YJ2" s="508" t="s">
        <v>546</v>
      </c>
      <c r="YK2" s="509" t="s">
        <v>547</v>
      </c>
      <c r="YL2" s="509" t="s">
        <v>16</v>
      </c>
      <c r="YM2" s="509" t="s">
        <v>548</v>
      </c>
      <c r="YN2" s="508" t="s">
        <v>546</v>
      </c>
      <c r="YO2" s="509" t="s">
        <v>547</v>
      </c>
      <c r="YP2" s="509" t="s">
        <v>16</v>
      </c>
      <c r="YQ2" s="509" t="s">
        <v>548</v>
      </c>
      <c r="YR2" s="508" t="s">
        <v>546</v>
      </c>
      <c r="YS2" s="509" t="s">
        <v>547</v>
      </c>
      <c r="YT2" s="509" t="s">
        <v>16</v>
      </c>
      <c r="YU2" s="509" t="s">
        <v>548</v>
      </c>
      <c r="YV2" s="508" t="s">
        <v>546</v>
      </c>
      <c r="YW2" s="509" t="s">
        <v>547</v>
      </c>
      <c r="YX2" s="509" t="s">
        <v>16</v>
      </c>
      <c r="YY2" s="509" t="s">
        <v>548</v>
      </c>
      <c r="YZ2" s="508" t="s">
        <v>546</v>
      </c>
      <c r="ZA2" s="509" t="s">
        <v>547</v>
      </c>
      <c r="ZB2" s="509" t="s">
        <v>16</v>
      </c>
      <c r="ZC2" s="509" t="s">
        <v>548</v>
      </c>
      <c r="ZD2" s="508" t="s">
        <v>546</v>
      </c>
      <c r="ZE2" s="509" t="s">
        <v>547</v>
      </c>
      <c r="ZF2" s="509" t="s">
        <v>16</v>
      </c>
      <c r="ZG2" s="509" t="s">
        <v>548</v>
      </c>
      <c r="ZH2" s="508" t="s">
        <v>546</v>
      </c>
      <c r="ZI2" s="509" t="s">
        <v>547</v>
      </c>
      <c r="ZJ2" s="509" t="s">
        <v>16</v>
      </c>
      <c r="ZK2" s="509" t="s">
        <v>548</v>
      </c>
      <c r="ZL2" s="508" t="s">
        <v>546</v>
      </c>
      <c r="ZM2" s="509" t="s">
        <v>547</v>
      </c>
      <c r="ZN2" s="509" t="s">
        <v>16</v>
      </c>
      <c r="ZO2" s="509" t="s">
        <v>548</v>
      </c>
      <c r="ZP2" s="508" t="s">
        <v>546</v>
      </c>
      <c r="ZQ2" s="509" t="s">
        <v>547</v>
      </c>
      <c r="ZR2" s="509" t="s">
        <v>16</v>
      </c>
      <c r="ZS2" s="509" t="s">
        <v>548</v>
      </c>
      <c r="ZT2" s="508" t="s">
        <v>546</v>
      </c>
      <c r="ZU2" s="509" t="s">
        <v>547</v>
      </c>
      <c r="ZV2" s="509" t="s">
        <v>16</v>
      </c>
      <c r="ZW2" s="509" t="s">
        <v>548</v>
      </c>
      <c r="ZX2" s="508" t="s">
        <v>546</v>
      </c>
      <c r="ZY2" s="509" t="s">
        <v>547</v>
      </c>
      <c r="ZZ2" s="509" t="s">
        <v>16</v>
      </c>
      <c r="AAA2" s="509" t="s">
        <v>548</v>
      </c>
      <c r="AAB2" s="508" t="s">
        <v>546</v>
      </c>
      <c r="AAC2" s="509" t="s">
        <v>547</v>
      </c>
      <c r="AAD2" s="509" t="s">
        <v>16</v>
      </c>
      <c r="AAE2" s="509" t="s">
        <v>548</v>
      </c>
      <c r="AAF2" s="508" t="s">
        <v>546</v>
      </c>
      <c r="AAG2" s="509" t="s">
        <v>547</v>
      </c>
      <c r="AAH2" s="509" t="s">
        <v>16</v>
      </c>
      <c r="AAI2" s="509" t="s">
        <v>548</v>
      </c>
      <c r="AAJ2" s="508" t="s">
        <v>546</v>
      </c>
      <c r="AAK2" s="509" t="s">
        <v>547</v>
      </c>
      <c r="AAL2" s="509" t="s">
        <v>16</v>
      </c>
      <c r="AAM2" s="509" t="s">
        <v>548</v>
      </c>
      <c r="AAN2" s="508" t="s">
        <v>546</v>
      </c>
      <c r="AAO2" s="509" t="s">
        <v>547</v>
      </c>
      <c r="AAP2" s="509" t="s">
        <v>16</v>
      </c>
      <c r="AAQ2" s="509" t="s">
        <v>548</v>
      </c>
      <c r="AAR2" s="508" t="s">
        <v>546</v>
      </c>
      <c r="AAS2" s="509" t="s">
        <v>547</v>
      </c>
      <c r="AAT2" s="509" t="s">
        <v>16</v>
      </c>
      <c r="AAU2" s="509" t="s">
        <v>548</v>
      </c>
      <c r="AAV2" s="508" t="s">
        <v>546</v>
      </c>
      <c r="AAW2" s="509" t="s">
        <v>547</v>
      </c>
      <c r="AAX2" s="509" t="s">
        <v>16</v>
      </c>
      <c r="AAY2" s="509" t="s">
        <v>548</v>
      </c>
      <c r="AAZ2" s="508" t="s">
        <v>546</v>
      </c>
      <c r="ABA2" s="509" t="s">
        <v>547</v>
      </c>
      <c r="ABB2" s="509" t="s">
        <v>16</v>
      </c>
      <c r="ABC2" s="509" t="s">
        <v>548</v>
      </c>
      <c r="ABD2" s="508" t="s">
        <v>546</v>
      </c>
      <c r="ABE2" s="509" t="s">
        <v>547</v>
      </c>
      <c r="ABF2" s="509" t="s">
        <v>16</v>
      </c>
      <c r="ABG2" s="509" t="s">
        <v>548</v>
      </c>
      <c r="ABH2" s="508" t="s">
        <v>546</v>
      </c>
      <c r="ABI2" s="509" t="s">
        <v>547</v>
      </c>
      <c r="ABJ2" s="509" t="s">
        <v>16</v>
      </c>
      <c r="ABK2" s="509" t="s">
        <v>548</v>
      </c>
      <c r="ABL2" s="508" t="s">
        <v>546</v>
      </c>
      <c r="ABM2" s="509" t="s">
        <v>547</v>
      </c>
      <c r="ABN2" s="509" t="s">
        <v>16</v>
      </c>
      <c r="ABO2" s="509" t="s">
        <v>548</v>
      </c>
      <c r="ABP2" s="508" t="s">
        <v>546</v>
      </c>
      <c r="ABQ2" s="509" t="s">
        <v>547</v>
      </c>
      <c r="ABR2" s="509" t="s">
        <v>16</v>
      </c>
      <c r="ABS2" s="509" t="s">
        <v>548</v>
      </c>
      <c r="ABT2" s="508" t="s">
        <v>546</v>
      </c>
      <c r="ABU2" s="509" t="s">
        <v>547</v>
      </c>
      <c r="ABV2" s="509" t="s">
        <v>16</v>
      </c>
      <c r="ABW2" s="509" t="s">
        <v>548</v>
      </c>
      <c r="ABX2" s="508" t="s">
        <v>546</v>
      </c>
      <c r="ABY2" s="509" t="s">
        <v>547</v>
      </c>
      <c r="ABZ2" s="509" t="s">
        <v>16</v>
      </c>
      <c r="ACA2" s="509" t="s">
        <v>548</v>
      </c>
      <c r="ACB2" s="508" t="s">
        <v>546</v>
      </c>
      <c r="ACC2" s="509" t="s">
        <v>547</v>
      </c>
      <c r="ACD2" s="509" t="s">
        <v>16</v>
      </c>
      <c r="ACE2" s="509" t="s">
        <v>548</v>
      </c>
      <c r="ACF2" s="508" t="s">
        <v>546</v>
      </c>
      <c r="ACG2" s="509" t="s">
        <v>547</v>
      </c>
      <c r="ACH2" s="509" t="s">
        <v>16</v>
      </c>
      <c r="ACI2" s="509" t="s">
        <v>548</v>
      </c>
      <c r="ACJ2" s="508" t="s">
        <v>546</v>
      </c>
      <c r="ACK2" s="509" t="s">
        <v>547</v>
      </c>
      <c r="ACL2" s="509" t="s">
        <v>16</v>
      </c>
      <c r="ACM2" s="509" t="s">
        <v>548</v>
      </c>
      <c r="ACN2" s="508" t="s">
        <v>546</v>
      </c>
      <c r="ACO2" s="509" t="s">
        <v>547</v>
      </c>
      <c r="ACP2" s="509" t="s">
        <v>16</v>
      </c>
      <c r="ACQ2" s="509" t="s">
        <v>548</v>
      </c>
      <c r="ACR2" s="508" t="s">
        <v>546</v>
      </c>
      <c r="ACS2" s="509" t="s">
        <v>547</v>
      </c>
      <c r="ACT2" s="509" t="s">
        <v>16</v>
      </c>
      <c r="ACU2" s="509" t="s">
        <v>548</v>
      </c>
      <c r="ACV2" s="508" t="s">
        <v>546</v>
      </c>
      <c r="ACW2" s="509" t="s">
        <v>547</v>
      </c>
      <c r="ACX2" s="509" t="s">
        <v>16</v>
      </c>
      <c r="ACY2" s="509" t="s">
        <v>548</v>
      </c>
      <c r="ACZ2" s="508" t="s">
        <v>546</v>
      </c>
      <c r="ADA2" s="509" t="s">
        <v>547</v>
      </c>
      <c r="ADB2" s="509" t="s">
        <v>16</v>
      </c>
      <c r="ADC2" s="509" t="s">
        <v>548</v>
      </c>
      <c r="ADD2" s="508" t="s">
        <v>546</v>
      </c>
      <c r="ADE2" s="509" t="s">
        <v>547</v>
      </c>
      <c r="ADF2" s="509" t="s">
        <v>16</v>
      </c>
      <c r="ADG2" s="509" t="s">
        <v>548</v>
      </c>
      <c r="ADH2" s="508" t="s">
        <v>546</v>
      </c>
      <c r="ADI2" s="509" t="s">
        <v>547</v>
      </c>
      <c r="ADJ2" s="509" t="s">
        <v>16</v>
      </c>
      <c r="ADK2" s="509" t="s">
        <v>548</v>
      </c>
      <c r="ADL2" s="508" t="s">
        <v>546</v>
      </c>
      <c r="ADM2" s="509" t="s">
        <v>547</v>
      </c>
      <c r="ADN2" s="509" t="s">
        <v>16</v>
      </c>
      <c r="ADO2" s="509" t="s">
        <v>548</v>
      </c>
      <c r="ADP2" s="508" t="s">
        <v>546</v>
      </c>
      <c r="ADQ2" s="509" t="s">
        <v>547</v>
      </c>
      <c r="ADR2" s="509" t="s">
        <v>16</v>
      </c>
      <c r="ADS2" s="509" t="s">
        <v>548</v>
      </c>
      <c r="ADT2" s="508" t="s">
        <v>546</v>
      </c>
      <c r="ADU2" s="509" t="s">
        <v>547</v>
      </c>
      <c r="ADV2" s="509" t="s">
        <v>16</v>
      </c>
      <c r="ADW2" s="509" t="s">
        <v>548</v>
      </c>
      <c r="ADX2" s="508" t="s">
        <v>546</v>
      </c>
      <c r="ADY2" s="509" t="s">
        <v>547</v>
      </c>
      <c r="ADZ2" s="509" t="s">
        <v>16</v>
      </c>
      <c r="AEA2" s="509" t="s">
        <v>548</v>
      </c>
      <c r="AEB2" s="508" t="s">
        <v>546</v>
      </c>
      <c r="AEC2" s="509" t="s">
        <v>547</v>
      </c>
      <c r="AED2" s="509" t="s">
        <v>16</v>
      </c>
      <c r="AEE2" s="509" t="s">
        <v>548</v>
      </c>
      <c r="AEF2" s="508" t="s">
        <v>546</v>
      </c>
      <c r="AEG2" s="509" t="s">
        <v>547</v>
      </c>
      <c r="AEH2" s="509" t="s">
        <v>16</v>
      </c>
      <c r="AEI2" s="509" t="s">
        <v>548</v>
      </c>
      <c r="AEJ2" s="508" t="s">
        <v>546</v>
      </c>
      <c r="AEK2" s="509" t="s">
        <v>547</v>
      </c>
      <c r="AEL2" s="509" t="s">
        <v>16</v>
      </c>
      <c r="AEM2" s="509" t="s">
        <v>548</v>
      </c>
      <c r="AEN2" s="508" t="s">
        <v>546</v>
      </c>
      <c r="AEO2" s="509" t="s">
        <v>547</v>
      </c>
      <c r="AEP2" s="509" t="s">
        <v>16</v>
      </c>
      <c r="AEQ2" s="509" t="s">
        <v>548</v>
      </c>
      <c r="AER2" s="508" t="s">
        <v>546</v>
      </c>
      <c r="AES2" s="509" t="s">
        <v>547</v>
      </c>
      <c r="AET2" s="509" t="s">
        <v>16</v>
      </c>
      <c r="AEU2" s="509" t="s">
        <v>548</v>
      </c>
      <c r="AEV2" s="508" t="s">
        <v>546</v>
      </c>
      <c r="AEW2" s="509" t="s">
        <v>547</v>
      </c>
      <c r="AEX2" s="509" t="s">
        <v>16</v>
      </c>
      <c r="AEY2" s="509" t="s">
        <v>548</v>
      </c>
      <c r="AEZ2" s="508" t="s">
        <v>546</v>
      </c>
      <c r="AFA2" s="509" t="s">
        <v>547</v>
      </c>
      <c r="AFB2" s="509" t="s">
        <v>16</v>
      </c>
      <c r="AFC2" s="509" t="s">
        <v>548</v>
      </c>
      <c r="AFD2" s="508" t="s">
        <v>546</v>
      </c>
      <c r="AFE2" s="509" t="s">
        <v>547</v>
      </c>
      <c r="AFF2" s="509" t="s">
        <v>16</v>
      </c>
      <c r="AFG2" s="509" t="s">
        <v>548</v>
      </c>
      <c r="AFH2" s="508" t="s">
        <v>546</v>
      </c>
      <c r="AFI2" s="509" t="s">
        <v>547</v>
      </c>
      <c r="AFJ2" s="509" t="s">
        <v>16</v>
      </c>
      <c r="AFK2" s="509" t="s">
        <v>548</v>
      </c>
      <c r="AFL2" s="508" t="s">
        <v>546</v>
      </c>
      <c r="AFM2" s="509" t="s">
        <v>547</v>
      </c>
      <c r="AFN2" s="509" t="s">
        <v>16</v>
      </c>
      <c r="AFO2" s="509" t="s">
        <v>548</v>
      </c>
      <c r="AFP2" s="508" t="s">
        <v>546</v>
      </c>
      <c r="AFQ2" s="509" t="s">
        <v>547</v>
      </c>
      <c r="AFR2" s="509" t="s">
        <v>16</v>
      </c>
      <c r="AFS2" s="509" t="s">
        <v>548</v>
      </c>
      <c r="AFT2" s="508" t="s">
        <v>546</v>
      </c>
      <c r="AFU2" s="509" t="s">
        <v>547</v>
      </c>
      <c r="AFV2" s="509" t="s">
        <v>16</v>
      </c>
      <c r="AFW2" s="509" t="s">
        <v>548</v>
      </c>
      <c r="AFX2" s="508" t="s">
        <v>546</v>
      </c>
      <c r="AFY2" s="509" t="s">
        <v>547</v>
      </c>
      <c r="AFZ2" s="509" t="s">
        <v>16</v>
      </c>
      <c r="AGA2" s="509" t="s">
        <v>548</v>
      </c>
      <c r="AGB2" s="508" t="s">
        <v>546</v>
      </c>
      <c r="AGC2" s="509" t="s">
        <v>547</v>
      </c>
      <c r="AGD2" s="509" t="s">
        <v>16</v>
      </c>
      <c r="AGE2" s="509" t="s">
        <v>548</v>
      </c>
      <c r="AGF2" s="508" t="s">
        <v>546</v>
      </c>
      <c r="AGG2" s="509" t="s">
        <v>547</v>
      </c>
      <c r="AGH2" s="509" t="s">
        <v>16</v>
      </c>
      <c r="AGI2" s="509" t="s">
        <v>548</v>
      </c>
      <c r="AGJ2" s="508" t="s">
        <v>546</v>
      </c>
      <c r="AGK2" s="509" t="s">
        <v>547</v>
      </c>
      <c r="AGL2" s="509" t="s">
        <v>16</v>
      </c>
      <c r="AGM2" s="509" t="s">
        <v>548</v>
      </c>
      <c r="AGN2" s="508" t="s">
        <v>546</v>
      </c>
      <c r="AGO2" s="509" t="s">
        <v>547</v>
      </c>
      <c r="AGP2" s="509" t="s">
        <v>16</v>
      </c>
      <c r="AGQ2" s="509" t="s">
        <v>548</v>
      </c>
      <c r="AGR2" s="508" t="s">
        <v>546</v>
      </c>
      <c r="AGS2" s="509" t="s">
        <v>547</v>
      </c>
      <c r="AGT2" s="509" t="s">
        <v>16</v>
      </c>
      <c r="AGU2" s="509" t="s">
        <v>548</v>
      </c>
      <c r="AGV2" s="508" t="s">
        <v>546</v>
      </c>
      <c r="AGW2" s="509" t="s">
        <v>547</v>
      </c>
      <c r="AGX2" s="509" t="s">
        <v>16</v>
      </c>
      <c r="AGY2" s="509" t="s">
        <v>548</v>
      </c>
      <c r="AGZ2" s="508" t="s">
        <v>546</v>
      </c>
      <c r="AHA2" s="509" t="s">
        <v>547</v>
      </c>
      <c r="AHB2" s="509" t="s">
        <v>16</v>
      </c>
      <c r="AHC2" s="509" t="s">
        <v>548</v>
      </c>
      <c r="AHD2" s="508" t="s">
        <v>546</v>
      </c>
      <c r="AHE2" s="509" t="s">
        <v>547</v>
      </c>
      <c r="AHF2" s="509" t="s">
        <v>16</v>
      </c>
      <c r="AHG2" s="509" t="s">
        <v>548</v>
      </c>
      <c r="AHH2" s="508" t="s">
        <v>546</v>
      </c>
      <c r="AHI2" s="509" t="s">
        <v>547</v>
      </c>
      <c r="AHJ2" s="509" t="s">
        <v>16</v>
      </c>
      <c r="AHK2" s="509" t="s">
        <v>548</v>
      </c>
      <c r="AHL2" s="508" t="s">
        <v>546</v>
      </c>
      <c r="AHM2" s="509" t="s">
        <v>547</v>
      </c>
      <c r="AHN2" s="509" t="s">
        <v>16</v>
      </c>
      <c r="AHO2" s="509" t="s">
        <v>548</v>
      </c>
      <c r="AHP2" s="508" t="s">
        <v>546</v>
      </c>
      <c r="AHQ2" s="509" t="s">
        <v>547</v>
      </c>
      <c r="AHR2" s="509" t="s">
        <v>16</v>
      </c>
      <c r="AHS2" s="509" t="s">
        <v>548</v>
      </c>
      <c r="AHT2" s="508" t="s">
        <v>546</v>
      </c>
      <c r="AHU2" s="509" t="s">
        <v>547</v>
      </c>
      <c r="AHV2" s="509" t="s">
        <v>16</v>
      </c>
      <c r="AHW2" s="509" t="s">
        <v>548</v>
      </c>
      <c r="AHX2" s="508" t="s">
        <v>546</v>
      </c>
      <c r="AHY2" s="509" t="s">
        <v>547</v>
      </c>
      <c r="AHZ2" s="509" t="s">
        <v>16</v>
      </c>
      <c r="AIA2" s="509" t="s">
        <v>548</v>
      </c>
      <c r="AIB2" s="508" t="s">
        <v>546</v>
      </c>
      <c r="AIC2" s="509" t="s">
        <v>547</v>
      </c>
      <c r="AID2" s="509" t="s">
        <v>16</v>
      </c>
      <c r="AIE2" s="509" t="s">
        <v>548</v>
      </c>
      <c r="AIF2" s="508" t="s">
        <v>546</v>
      </c>
      <c r="AIG2" s="509" t="s">
        <v>547</v>
      </c>
      <c r="AIH2" s="509" t="s">
        <v>16</v>
      </c>
      <c r="AII2" s="509" t="s">
        <v>548</v>
      </c>
      <c r="AIJ2" s="508" t="s">
        <v>546</v>
      </c>
      <c r="AIK2" s="509" t="s">
        <v>547</v>
      </c>
      <c r="AIL2" s="509" t="s">
        <v>16</v>
      </c>
      <c r="AIM2" s="509" t="s">
        <v>548</v>
      </c>
      <c r="AIN2" s="508" t="s">
        <v>546</v>
      </c>
      <c r="AIO2" s="509" t="s">
        <v>547</v>
      </c>
      <c r="AIP2" s="509" t="s">
        <v>16</v>
      </c>
      <c r="AIQ2" s="509" t="s">
        <v>548</v>
      </c>
      <c r="AIR2" s="508" t="s">
        <v>546</v>
      </c>
      <c r="AIS2" s="509" t="s">
        <v>547</v>
      </c>
      <c r="AIT2" s="509" t="s">
        <v>16</v>
      </c>
      <c r="AIU2" s="509" t="s">
        <v>548</v>
      </c>
      <c r="AIV2" s="508" t="s">
        <v>546</v>
      </c>
      <c r="AIW2" s="509" t="s">
        <v>547</v>
      </c>
      <c r="AIX2" s="509" t="s">
        <v>16</v>
      </c>
      <c r="AIY2" s="509" t="s">
        <v>548</v>
      </c>
      <c r="AIZ2" s="508" t="s">
        <v>546</v>
      </c>
      <c r="AJA2" s="509" t="s">
        <v>547</v>
      </c>
      <c r="AJB2" s="509" t="s">
        <v>16</v>
      </c>
      <c r="AJC2" s="509" t="s">
        <v>548</v>
      </c>
      <c r="AJD2" s="508" t="s">
        <v>546</v>
      </c>
      <c r="AJE2" s="509" t="s">
        <v>547</v>
      </c>
      <c r="AJF2" s="509" t="s">
        <v>16</v>
      </c>
      <c r="AJG2" s="509" t="s">
        <v>548</v>
      </c>
      <c r="AJH2" s="508" t="s">
        <v>546</v>
      </c>
      <c r="AJI2" s="509" t="s">
        <v>547</v>
      </c>
      <c r="AJJ2" s="509" t="s">
        <v>16</v>
      </c>
      <c r="AJK2" s="509" t="s">
        <v>548</v>
      </c>
      <c r="AJL2" s="508" t="s">
        <v>546</v>
      </c>
      <c r="AJM2" s="509" t="s">
        <v>547</v>
      </c>
      <c r="AJN2" s="509" t="s">
        <v>16</v>
      </c>
      <c r="AJO2" s="509" t="s">
        <v>548</v>
      </c>
      <c r="AJP2" s="508" t="s">
        <v>546</v>
      </c>
      <c r="AJQ2" s="509" t="s">
        <v>547</v>
      </c>
      <c r="AJR2" s="509" t="s">
        <v>16</v>
      </c>
      <c r="AJS2" s="509" t="s">
        <v>548</v>
      </c>
      <c r="AJT2" s="508" t="s">
        <v>546</v>
      </c>
      <c r="AJU2" s="509" t="s">
        <v>547</v>
      </c>
      <c r="AJV2" s="509" t="s">
        <v>16</v>
      </c>
      <c r="AJW2" s="509" t="s">
        <v>548</v>
      </c>
      <c r="AJX2" s="508" t="s">
        <v>546</v>
      </c>
      <c r="AJY2" s="509" t="s">
        <v>547</v>
      </c>
      <c r="AJZ2" s="509" t="s">
        <v>16</v>
      </c>
      <c r="AKA2" s="509" t="s">
        <v>548</v>
      </c>
      <c r="AKB2" s="508" t="s">
        <v>546</v>
      </c>
      <c r="AKC2" s="509" t="s">
        <v>547</v>
      </c>
      <c r="AKD2" s="509" t="s">
        <v>16</v>
      </c>
      <c r="AKE2" s="509" t="s">
        <v>548</v>
      </c>
      <c r="AKF2" s="508" t="s">
        <v>546</v>
      </c>
      <c r="AKG2" s="509" t="s">
        <v>547</v>
      </c>
      <c r="AKH2" s="509" t="s">
        <v>16</v>
      </c>
      <c r="AKI2" s="509" t="s">
        <v>548</v>
      </c>
      <c r="AKJ2" s="508" t="s">
        <v>546</v>
      </c>
      <c r="AKK2" s="509" t="s">
        <v>547</v>
      </c>
      <c r="AKL2" s="509" t="s">
        <v>16</v>
      </c>
      <c r="AKM2" s="509" t="s">
        <v>548</v>
      </c>
      <c r="AKN2" s="508" t="s">
        <v>546</v>
      </c>
      <c r="AKO2" s="509" t="s">
        <v>547</v>
      </c>
      <c r="AKP2" s="509" t="s">
        <v>16</v>
      </c>
      <c r="AKQ2" s="509" t="s">
        <v>548</v>
      </c>
      <c r="AKR2" s="508" t="s">
        <v>546</v>
      </c>
      <c r="AKS2" s="509" t="s">
        <v>547</v>
      </c>
      <c r="AKT2" s="509" t="s">
        <v>16</v>
      </c>
      <c r="AKU2" s="509" t="s">
        <v>548</v>
      </c>
      <c r="AKV2" s="508" t="s">
        <v>546</v>
      </c>
      <c r="AKW2" s="509" t="s">
        <v>547</v>
      </c>
      <c r="AKX2" s="509" t="s">
        <v>16</v>
      </c>
      <c r="AKY2" s="509" t="s">
        <v>548</v>
      </c>
      <c r="AKZ2" s="508" t="s">
        <v>546</v>
      </c>
      <c r="ALA2" s="509" t="s">
        <v>547</v>
      </c>
      <c r="ALB2" s="509" t="s">
        <v>16</v>
      </c>
      <c r="ALC2" s="509" t="s">
        <v>548</v>
      </c>
      <c r="ALD2" s="508" t="s">
        <v>546</v>
      </c>
      <c r="ALE2" s="509" t="s">
        <v>547</v>
      </c>
      <c r="ALF2" s="509" t="s">
        <v>16</v>
      </c>
      <c r="ALG2" s="509" t="s">
        <v>548</v>
      </c>
      <c r="ALH2" s="508" t="s">
        <v>546</v>
      </c>
      <c r="ALI2" s="509" t="s">
        <v>547</v>
      </c>
      <c r="ALJ2" s="509" t="s">
        <v>16</v>
      </c>
      <c r="ALK2" s="509" t="s">
        <v>548</v>
      </c>
      <c r="ALL2" s="508" t="s">
        <v>546</v>
      </c>
      <c r="ALM2" s="509" t="s">
        <v>547</v>
      </c>
      <c r="ALN2" s="509" t="s">
        <v>16</v>
      </c>
      <c r="ALO2" s="509" t="s">
        <v>548</v>
      </c>
      <c r="ALP2" s="508" t="s">
        <v>546</v>
      </c>
      <c r="ALQ2" s="509" t="s">
        <v>547</v>
      </c>
      <c r="ALR2" s="509" t="s">
        <v>16</v>
      </c>
      <c r="ALS2" s="509" t="s">
        <v>548</v>
      </c>
      <c r="ALT2" s="508" t="s">
        <v>546</v>
      </c>
      <c r="ALU2" s="509" t="s">
        <v>547</v>
      </c>
      <c r="ALV2" s="509" t="s">
        <v>16</v>
      </c>
      <c r="ALW2" s="509" t="s">
        <v>548</v>
      </c>
      <c r="ALX2" s="508" t="s">
        <v>546</v>
      </c>
      <c r="ALY2" s="509" t="s">
        <v>547</v>
      </c>
      <c r="ALZ2" s="509" t="s">
        <v>16</v>
      </c>
      <c r="AMA2" s="509" t="s">
        <v>548</v>
      </c>
      <c r="AMB2" s="508" t="s">
        <v>546</v>
      </c>
      <c r="AMC2" s="509" t="s">
        <v>547</v>
      </c>
      <c r="AMD2" s="509" t="s">
        <v>16</v>
      </c>
      <c r="AME2" s="509" t="s">
        <v>548</v>
      </c>
      <c r="AMF2" s="508" t="s">
        <v>546</v>
      </c>
      <c r="AMG2" s="509" t="s">
        <v>547</v>
      </c>
      <c r="AMH2" s="509" t="s">
        <v>16</v>
      </c>
      <c r="AMI2" s="509" t="s">
        <v>548</v>
      </c>
      <c r="AMJ2" s="508" t="s">
        <v>546</v>
      </c>
      <c r="AMK2" s="509" t="s">
        <v>547</v>
      </c>
      <c r="AML2" s="509" t="s">
        <v>16</v>
      </c>
      <c r="AMM2" s="509" t="s">
        <v>548</v>
      </c>
      <c r="AMN2" s="508" t="s">
        <v>546</v>
      </c>
      <c r="AMO2" s="509" t="s">
        <v>547</v>
      </c>
      <c r="AMP2" s="509" t="s">
        <v>16</v>
      </c>
      <c r="AMQ2" s="509" t="s">
        <v>548</v>
      </c>
      <c r="AMR2" s="508" t="s">
        <v>546</v>
      </c>
      <c r="AMS2" s="509" t="s">
        <v>547</v>
      </c>
      <c r="AMT2" s="509" t="s">
        <v>16</v>
      </c>
      <c r="AMU2" s="509" t="s">
        <v>548</v>
      </c>
      <c r="AMV2" s="508" t="s">
        <v>546</v>
      </c>
      <c r="AMW2" s="509" t="s">
        <v>547</v>
      </c>
      <c r="AMX2" s="509" t="s">
        <v>16</v>
      </c>
      <c r="AMY2" s="509" t="s">
        <v>548</v>
      </c>
      <c r="AMZ2" s="508" t="s">
        <v>546</v>
      </c>
      <c r="ANA2" s="509" t="s">
        <v>547</v>
      </c>
      <c r="ANB2" s="509" t="s">
        <v>16</v>
      </c>
      <c r="ANC2" s="509" t="s">
        <v>548</v>
      </c>
      <c r="AND2" s="508" t="s">
        <v>546</v>
      </c>
      <c r="ANE2" s="509" t="s">
        <v>547</v>
      </c>
      <c r="ANF2" s="509" t="s">
        <v>16</v>
      </c>
      <c r="ANG2" s="509" t="s">
        <v>548</v>
      </c>
      <c r="ANH2" s="508" t="s">
        <v>546</v>
      </c>
      <c r="ANI2" s="509" t="s">
        <v>547</v>
      </c>
      <c r="ANJ2" s="509" t="s">
        <v>16</v>
      </c>
      <c r="ANK2" s="509" t="s">
        <v>548</v>
      </c>
      <c r="ANL2" s="508" t="s">
        <v>546</v>
      </c>
      <c r="ANM2" s="509" t="s">
        <v>547</v>
      </c>
      <c r="ANN2" s="509" t="s">
        <v>16</v>
      </c>
      <c r="ANO2" s="509" t="s">
        <v>548</v>
      </c>
      <c r="ANP2" s="508" t="s">
        <v>546</v>
      </c>
      <c r="ANQ2" s="509" t="s">
        <v>547</v>
      </c>
      <c r="ANR2" s="509" t="s">
        <v>16</v>
      </c>
      <c r="ANS2" s="509" t="s">
        <v>548</v>
      </c>
      <c r="ANT2" s="508" t="s">
        <v>546</v>
      </c>
      <c r="ANU2" s="509" t="s">
        <v>547</v>
      </c>
      <c r="ANV2" s="509" t="s">
        <v>16</v>
      </c>
      <c r="ANW2" s="509" t="s">
        <v>548</v>
      </c>
      <c r="ANX2" s="508" t="s">
        <v>546</v>
      </c>
      <c r="ANY2" s="509" t="s">
        <v>547</v>
      </c>
      <c r="ANZ2" s="509" t="s">
        <v>16</v>
      </c>
      <c r="AOA2" s="509" t="s">
        <v>548</v>
      </c>
      <c r="AOB2" s="508" t="s">
        <v>546</v>
      </c>
      <c r="AOC2" s="509" t="s">
        <v>547</v>
      </c>
      <c r="AOD2" s="509" t="s">
        <v>16</v>
      </c>
      <c r="AOE2" s="509" t="s">
        <v>548</v>
      </c>
      <c r="AOF2" s="508" t="s">
        <v>546</v>
      </c>
      <c r="AOG2" s="509" t="s">
        <v>547</v>
      </c>
      <c r="AOH2" s="509" t="s">
        <v>16</v>
      </c>
      <c r="AOI2" s="509" t="s">
        <v>548</v>
      </c>
      <c r="AOJ2" s="508" t="s">
        <v>546</v>
      </c>
      <c r="AOK2" s="509" t="s">
        <v>547</v>
      </c>
      <c r="AOL2" s="509" t="s">
        <v>16</v>
      </c>
      <c r="AOM2" s="509" t="s">
        <v>548</v>
      </c>
    </row>
    <row r="3" spans="1:1079" s="205" customFormat="1" x14ac:dyDescent="0.25">
      <c r="A3" s="268"/>
      <c r="B3" s="268"/>
      <c r="C3" s="325"/>
      <c r="D3" s="405"/>
      <c r="E3" s="325"/>
      <c r="F3" s="268"/>
      <c r="G3" s="239"/>
      <c r="H3" s="202"/>
      <c r="I3" s="330"/>
      <c r="J3" s="383"/>
      <c r="K3" s="384"/>
      <c r="L3" s="213"/>
      <c r="M3" s="321" t="s">
        <v>16</v>
      </c>
      <c r="N3" s="322" t="s">
        <v>17</v>
      </c>
      <c r="O3" s="322" t="s">
        <v>16</v>
      </c>
      <c r="P3" s="322" t="s">
        <v>17</v>
      </c>
      <c r="Q3" s="459" t="s">
        <v>16</v>
      </c>
      <c r="R3" s="459" t="s">
        <v>17</v>
      </c>
      <c r="S3" s="322" t="s">
        <v>16</v>
      </c>
      <c r="T3" s="322" t="s">
        <v>17</v>
      </c>
      <c r="U3" s="322" t="s">
        <v>16</v>
      </c>
      <c r="V3" s="322" t="s">
        <v>17</v>
      </c>
      <c r="W3" s="322" t="s">
        <v>16</v>
      </c>
      <c r="X3" s="322" t="s">
        <v>17</v>
      </c>
      <c r="Y3" s="203"/>
      <c r="Z3" s="203"/>
      <c r="AA3" s="203"/>
      <c r="AB3" s="343"/>
      <c r="AC3" s="453"/>
      <c r="AD3" s="457"/>
      <c r="AE3" s="322" t="s">
        <v>25</v>
      </c>
      <c r="AF3" s="321" t="s">
        <v>26</v>
      </c>
      <c r="AG3" s="321" t="s">
        <v>27</v>
      </c>
      <c r="AH3" s="321" t="s">
        <v>28</v>
      </c>
      <c r="AI3" s="321" t="s">
        <v>29</v>
      </c>
      <c r="AJ3" s="321" t="s">
        <v>30</v>
      </c>
      <c r="AK3" s="321" t="s">
        <v>31</v>
      </c>
      <c r="AL3" s="321" t="s">
        <v>32</v>
      </c>
      <c r="AM3" s="286"/>
      <c r="AN3" s="288"/>
      <c r="AO3" s="290"/>
      <c r="AP3" s="292"/>
      <c r="AQ3" s="319" t="s">
        <v>535</v>
      </c>
      <c r="AR3" s="318" t="s">
        <v>543</v>
      </c>
      <c r="AS3" s="319"/>
      <c r="AT3" s="319"/>
      <c r="AU3" s="204"/>
      <c r="AV3" s="508"/>
      <c r="AW3" s="509"/>
      <c r="AX3" s="509"/>
      <c r="AY3" s="509"/>
      <c r="AZ3" s="508"/>
      <c r="BA3" s="509"/>
      <c r="BB3" s="509"/>
      <c r="BC3" s="509"/>
      <c r="BD3" s="508"/>
      <c r="BE3" s="509"/>
      <c r="BF3" s="509"/>
      <c r="BG3" s="509"/>
      <c r="BH3" s="508"/>
      <c r="BI3" s="509"/>
      <c r="BJ3" s="509"/>
      <c r="BK3" s="509"/>
      <c r="BL3" s="508"/>
      <c r="BM3" s="509"/>
      <c r="BN3" s="509"/>
      <c r="BO3" s="509"/>
      <c r="BP3" s="508"/>
      <c r="BQ3" s="509"/>
      <c r="BR3" s="509"/>
      <c r="BS3" s="509"/>
      <c r="BT3" s="508"/>
      <c r="BU3" s="509"/>
      <c r="BV3" s="509"/>
      <c r="BW3" s="509"/>
      <c r="BX3" s="508"/>
      <c r="BY3" s="509"/>
      <c r="BZ3" s="509"/>
      <c r="CA3" s="509"/>
      <c r="CB3" s="508"/>
      <c r="CC3" s="509"/>
      <c r="CD3" s="509"/>
      <c r="CE3" s="509"/>
      <c r="CF3" s="508"/>
      <c r="CG3" s="509"/>
      <c r="CH3" s="509"/>
      <c r="CI3" s="509"/>
      <c r="CJ3" s="508"/>
      <c r="CK3" s="509"/>
      <c r="CL3" s="509"/>
      <c r="CM3" s="509"/>
      <c r="CN3" s="508"/>
      <c r="CO3" s="509"/>
      <c r="CP3" s="509"/>
      <c r="CQ3" s="509"/>
      <c r="CR3" s="508"/>
      <c r="CS3" s="509"/>
      <c r="CT3" s="509"/>
      <c r="CU3" s="509"/>
      <c r="CV3" s="508"/>
      <c r="CW3" s="509"/>
      <c r="CX3" s="509"/>
      <c r="CY3" s="509"/>
      <c r="CZ3" s="508"/>
      <c r="DA3" s="509"/>
      <c r="DB3" s="509"/>
      <c r="DC3" s="509"/>
      <c r="DD3" s="508"/>
      <c r="DE3" s="509"/>
      <c r="DF3" s="509"/>
      <c r="DG3" s="509"/>
      <c r="DH3" s="508"/>
      <c r="DI3" s="509"/>
      <c r="DJ3" s="509"/>
      <c r="DK3" s="509"/>
      <c r="DL3" s="508"/>
      <c r="DM3" s="509"/>
      <c r="DN3" s="509"/>
      <c r="DO3" s="509"/>
      <c r="DP3" s="508"/>
      <c r="DQ3" s="509"/>
      <c r="DR3" s="509"/>
      <c r="DS3" s="509"/>
      <c r="DT3" s="508"/>
      <c r="DU3" s="509"/>
      <c r="DV3" s="509"/>
      <c r="DW3" s="509"/>
      <c r="DX3" s="508"/>
      <c r="DY3" s="509"/>
      <c r="DZ3" s="509"/>
      <c r="EA3" s="509"/>
      <c r="EB3" s="508"/>
      <c r="EC3" s="509"/>
      <c r="ED3" s="509"/>
      <c r="EE3" s="509"/>
      <c r="EF3" s="508"/>
      <c r="EG3" s="509"/>
      <c r="EH3" s="509"/>
      <c r="EI3" s="509"/>
      <c r="EJ3" s="508"/>
      <c r="EK3" s="509"/>
      <c r="EL3" s="509"/>
      <c r="EM3" s="509"/>
      <c r="EN3" s="508"/>
      <c r="EO3" s="509"/>
      <c r="EP3" s="509"/>
      <c r="EQ3" s="509"/>
      <c r="ER3" s="508"/>
      <c r="ES3" s="509"/>
      <c r="ET3" s="509"/>
      <c r="EU3" s="509"/>
      <c r="EV3" s="508"/>
      <c r="EW3" s="509"/>
      <c r="EX3" s="509"/>
      <c r="EY3" s="509"/>
      <c r="EZ3" s="508"/>
      <c r="FA3" s="509"/>
      <c r="FB3" s="509"/>
      <c r="FC3" s="509"/>
      <c r="FD3" s="508"/>
      <c r="FE3" s="509"/>
      <c r="FF3" s="509"/>
      <c r="FG3" s="509"/>
      <c r="FH3" s="508"/>
      <c r="FI3" s="509"/>
      <c r="FJ3" s="509"/>
      <c r="FK3" s="509"/>
      <c r="FL3" s="508"/>
      <c r="FM3" s="509"/>
      <c r="FN3" s="509"/>
      <c r="FO3" s="509"/>
      <c r="FP3" s="508"/>
      <c r="FQ3" s="509"/>
      <c r="FR3" s="509"/>
      <c r="FS3" s="509"/>
      <c r="FT3" s="508"/>
      <c r="FU3" s="509"/>
      <c r="FV3" s="509"/>
      <c r="FW3" s="509"/>
      <c r="FX3" s="508"/>
      <c r="FY3" s="509"/>
      <c r="FZ3" s="509"/>
      <c r="GA3" s="509"/>
      <c r="GB3" s="508"/>
      <c r="GC3" s="509"/>
      <c r="GD3" s="509"/>
      <c r="GE3" s="509"/>
      <c r="GF3" s="508"/>
      <c r="GG3" s="509"/>
      <c r="GH3" s="509"/>
      <c r="GI3" s="509"/>
      <c r="GJ3" s="508"/>
      <c r="GK3" s="509"/>
      <c r="GL3" s="509"/>
      <c r="GM3" s="509"/>
      <c r="GN3" s="508"/>
      <c r="GO3" s="509"/>
      <c r="GP3" s="509"/>
      <c r="GQ3" s="509"/>
      <c r="GR3" s="508"/>
      <c r="GS3" s="509"/>
      <c r="GT3" s="509"/>
      <c r="GU3" s="509"/>
      <c r="GV3" s="508"/>
      <c r="GW3" s="509"/>
      <c r="GX3" s="509"/>
      <c r="GY3" s="509"/>
      <c r="GZ3" s="508"/>
      <c r="HA3" s="509"/>
      <c r="HB3" s="509"/>
      <c r="HC3" s="509"/>
      <c r="HD3" s="508"/>
      <c r="HE3" s="509"/>
      <c r="HF3" s="509"/>
      <c r="HG3" s="509"/>
      <c r="HH3" s="508"/>
      <c r="HI3" s="509"/>
      <c r="HJ3" s="509"/>
      <c r="HK3" s="509"/>
      <c r="HL3" s="508"/>
      <c r="HM3" s="509"/>
      <c r="HN3" s="509"/>
      <c r="HO3" s="509"/>
      <c r="HP3" s="508"/>
      <c r="HQ3" s="509"/>
      <c r="HR3" s="509"/>
      <c r="HS3" s="509"/>
      <c r="HT3" s="508"/>
      <c r="HU3" s="509"/>
      <c r="HV3" s="509"/>
      <c r="HW3" s="509"/>
      <c r="HX3" s="508"/>
      <c r="HY3" s="509"/>
      <c r="HZ3" s="509"/>
      <c r="IA3" s="509"/>
      <c r="IB3" s="508"/>
      <c r="IC3" s="509"/>
      <c r="ID3" s="509"/>
      <c r="IE3" s="509"/>
      <c r="IF3" s="508"/>
      <c r="IG3" s="509"/>
      <c r="IH3" s="509"/>
      <c r="II3" s="509"/>
      <c r="IJ3" s="508"/>
      <c r="IK3" s="509"/>
      <c r="IL3" s="509"/>
      <c r="IM3" s="509"/>
      <c r="IN3" s="508"/>
      <c r="IO3" s="509"/>
      <c r="IP3" s="509"/>
      <c r="IQ3" s="509"/>
      <c r="IR3" s="508"/>
      <c r="IS3" s="509"/>
      <c r="IT3" s="509"/>
      <c r="IU3" s="509"/>
      <c r="IV3" s="508"/>
      <c r="IW3" s="509"/>
      <c r="IX3" s="509"/>
      <c r="IY3" s="509"/>
      <c r="IZ3" s="508"/>
      <c r="JA3" s="509"/>
      <c r="JB3" s="509"/>
      <c r="JC3" s="509"/>
      <c r="JD3" s="508"/>
      <c r="JE3" s="509"/>
      <c r="JF3" s="509"/>
      <c r="JG3" s="509"/>
      <c r="JH3" s="508"/>
      <c r="JI3" s="509"/>
      <c r="JJ3" s="509"/>
      <c r="JK3" s="509"/>
      <c r="JL3" s="508"/>
      <c r="JM3" s="509"/>
      <c r="JN3" s="509"/>
      <c r="JO3" s="509"/>
      <c r="JP3" s="508"/>
      <c r="JQ3" s="509"/>
      <c r="JR3" s="509"/>
      <c r="JS3" s="509"/>
      <c r="JT3" s="508"/>
      <c r="JU3" s="509"/>
      <c r="JV3" s="509"/>
      <c r="JW3" s="509"/>
      <c r="JX3" s="508"/>
      <c r="JY3" s="509"/>
      <c r="JZ3" s="509"/>
      <c r="KA3" s="509"/>
      <c r="KB3" s="508"/>
      <c r="KC3" s="509"/>
      <c r="KD3" s="509"/>
      <c r="KE3" s="509"/>
      <c r="KF3" s="508"/>
      <c r="KG3" s="509"/>
      <c r="KH3" s="509"/>
      <c r="KI3" s="509"/>
      <c r="KJ3" s="508"/>
      <c r="KK3" s="509"/>
      <c r="KL3" s="509"/>
      <c r="KM3" s="509"/>
      <c r="KN3" s="508"/>
      <c r="KO3" s="509"/>
      <c r="KP3" s="509"/>
      <c r="KQ3" s="509"/>
      <c r="KR3" s="508"/>
      <c r="KS3" s="509"/>
      <c r="KT3" s="509"/>
      <c r="KU3" s="509"/>
      <c r="KV3" s="508"/>
      <c r="KW3" s="509"/>
      <c r="KX3" s="509"/>
      <c r="KY3" s="509"/>
      <c r="KZ3" s="508"/>
      <c r="LA3" s="509"/>
      <c r="LB3" s="509"/>
      <c r="LC3" s="509"/>
      <c r="LD3" s="508"/>
      <c r="LE3" s="509"/>
      <c r="LF3" s="509"/>
      <c r="LG3" s="509"/>
      <c r="LH3" s="508"/>
      <c r="LI3" s="509"/>
      <c r="LJ3" s="509"/>
      <c r="LK3" s="509"/>
      <c r="LL3" s="508"/>
      <c r="LM3" s="509"/>
      <c r="LN3" s="509"/>
      <c r="LO3" s="509"/>
      <c r="LP3" s="508"/>
      <c r="LQ3" s="509"/>
      <c r="LR3" s="509"/>
      <c r="LS3" s="509"/>
      <c r="LT3" s="508"/>
      <c r="LU3" s="509"/>
      <c r="LV3" s="509"/>
      <c r="LW3" s="509"/>
      <c r="LX3" s="508"/>
      <c r="LY3" s="509"/>
      <c r="LZ3" s="509"/>
      <c r="MA3" s="509"/>
      <c r="MB3" s="508"/>
      <c r="MC3" s="509"/>
      <c r="MD3" s="509"/>
      <c r="ME3" s="509"/>
      <c r="MF3" s="508"/>
      <c r="MG3" s="509"/>
      <c r="MH3" s="509"/>
      <c r="MI3" s="509"/>
      <c r="MJ3" s="508"/>
      <c r="MK3" s="509"/>
      <c r="ML3" s="509"/>
      <c r="MM3" s="509"/>
      <c r="MN3" s="508"/>
      <c r="MO3" s="509"/>
      <c r="MP3" s="509"/>
      <c r="MQ3" s="509"/>
      <c r="MR3" s="508"/>
      <c r="MS3" s="509"/>
      <c r="MT3" s="509"/>
      <c r="MU3" s="509"/>
      <c r="MV3" s="508"/>
      <c r="MW3" s="509"/>
      <c r="MX3" s="509"/>
      <c r="MY3" s="509"/>
      <c r="MZ3" s="508"/>
      <c r="NA3" s="509"/>
      <c r="NB3" s="509"/>
      <c r="NC3" s="509"/>
      <c r="ND3" s="508"/>
      <c r="NE3" s="509"/>
      <c r="NF3" s="509"/>
      <c r="NG3" s="509"/>
      <c r="NH3" s="508"/>
      <c r="NI3" s="509"/>
      <c r="NJ3" s="509"/>
      <c r="NK3" s="509"/>
      <c r="NL3" s="508"/>
      <c r="NM3" s="509"/>
      <c r="NN3" s="509"/>
      <c r="NO3" s="509"/>
      <c r="NP3" s="508"/>
      <c r="NQ3" s="509"/>
      <c r="NR3" s="509"/>
      <c r="NS3" s="509"/>
      <c r="NT3" s="508"/>
      <c r="NU3" s="509"/>
      <c r="NV3" s="509"/>
      <c r="NW3" s="509"/>
      <c r="NX3" s="508"/>
      <c r="NY3" s="509"/>
      <c r="NZ3" s="509"/>
      <c r="OA3" s="509"/>
      <c r="OB3" s="508"/>
      <c r="OC3" s="509"/>
      <c r="OD3" s="509"/>
      <c r="OE3" s="509"/>
      <c r="OF3" s="508"/>
      <c r="OG3" s="509"/>
      <c r="OH3" s="509"/>
      <c r="OI3" s="509"/>
      <c r="OJ3" s="508"/>
      <c r="OK3" s="509"/>
      <c r="OL3" s="509"/>
      <c r="OM3" s="509"/>
      <c r="ON3" s="508"/>
      <c r="OO3" s="509"/>
      <c r="OP3" s="509"/>
      <c r="OQ3" s="509"/>
      <c r="OR3" s="508"/>
      <c r="OS3" s="509"/>
      <c r="OT3" s="509"/>
      <c r="OU3" s="509"/>
      <c r="OV3" s="508"/>
      <c r="OW3" s="509"/>
      <c r="OX3" s="509"/>
      <c r="OY3" s="509"/>
      <c r="OZ3" s="508"/>
      <c r="PA3" s="509"/>
      <c r="PB3" s="509"/>
      <c r="PC3" s="509"/>
      <c r="PD3" s="508"/>
      <c r="PE3" s="509"/>
      <c r="PF3" s="509"/>
      <c r="PG3" s="509"/>
      <c r="PH3" s="508"/>
      <c r="PI3" s="509"/>
      <c r="PJ3" s="509"/>
      <c r="PK3" s="509"/>
      <c r="PL3" s="508"/>
      <c r="PM3" s="509"/>
      <c r="PN3" s="509"/>
      <c r="PO3" s="509"/>
      <c r="PP3" s="508"/>
      <c r="PQ3" s="509"/>
      <c r="PR3" s="509"/>
      <c r="PS3" s="509"/>
      <c r="PT3" s="508"/>
      <c r="PU3" s="509"/>
      <c r="PV3" s="509"/>
      <c r="PW3" s="509"/>
      <c r="PX3" s="508"/>
      <c r="PY3" s="509"/>
      <c r="PZ3" s="509"/>
      <c r="QA3" s="509"/>
      <c r="QB3" s="508"/>
      <c r="QC3" s="509"/>
      <c r="QD3" s="509"/>
      <c r="QE3" s="509"/>
      <c r="QF3" s="508"/>
      <c r="QG3" s="509"/>
      <c r="QH3" s="509"/>
      <c r="QI3" s="509"/>
      <c r="QJ3" s="508"/>
      <c r="QK3" s="509"/>
      <c r="QL3" s="509"/>
      <c r="QM3" s="509"/>
      <c r="QN3" s="508"/>
      <c r="QO3" s="509"/>
      <c r="QP3" s="509"/>
      <c r="QQ3" s="509"/>
      <c r="QR3" s="508"/>
      <c r="QS3" s="509"/>
      <c r="QT3" s="509"/>
      <c r="QU3" s="509"/>
      <c r="QV3" s="508"/>
      <c r="QW3" s="509"/>
      <c r="QX3" s="509"/>
      <c r="QY3" s="509"/>
      <c r="QZ3" s="508"/>
      <c r="RA3" s="509"/>
      <c r="RB3" s="509"/>
      <c r="RC3" s="509"/>
      <c r="RD3" s="508"/>
      <c r="RE3" s="509"/>
      <c r="RF3" s="509"/>
      <c r="RG3" s="509"/>
      <c r="RH3" s="508"/>
      <c r="RI3" s="509"/>
      <c r="RJ3" s="509"/>
      <c r="RK3" s="509"/>
      <c r="RL3" s="508"/>
      <c r="RM3" s="509"/>
      <c r="RN3" s="509"/>
      <c r="RO3" s="509"/>
      <c r="RP3" s="508"/>
      <c r="RQ3" s="509"/>
      <c r="RR3" s="509"/>
      <c r="RS3" s="509"/>
      <c r="RT3" s="508"/>
      <c r="RU3" s="509"/>
      <c r="RV3" s="509"/>
      <c r="RW3" s="509"/>
      <c r="RX3" s="508"/>
      <c r="RY3" s="509"/>
      <c r="RZ3" s="509"/>
      <c r="SA3" s="509"/>
      <c r="SB3" s="508"/>
      <c r="SC3" s="509"/>
      <c r="SD3" s="509"/>
      <c r="SE3" s="509"/>
      <c r="SF3" s="508"/>
      <c r="SG3" s="509"/>
      <c r="SH3" s="509"/>
      <c r="SI3" s="509"/>
      <c r="SJ3" s="508"/>
      <c r="SK3" s="509"/>
      <c r="SL3" s="509"/>
      <c r="SM3" s="509"/>
      <c r="SN3" s="508"/>
      <c r="SO3" s="509"/>
      <c r="SP3" s="509"/>
      <c r="SQ3" s="509"/>
      <c r="SR3" s="508"/>
      <c r="SS3" s="509"/>
      <c r="ST3" s="509"/>
      <c r="SU3" s="509"/>
      <c r="SV3" s="508"/>
      <c r="SW3" s="509"/>
      <c r="SX3" s="509"/>
      <c r="SY3" s="509"/>
      <c r="SZ3" s="508"/>
      <c r="TA3" s="509"/>
      <c r="TB3" s="509"/>
      <c r="TC3" s="509"/>
      <c r="TD3" s="508"/>
      <c r="TE3" s="509"/>
      <c r="TF3" s="509"/>
      <c r="TG3" s="509"/>
      <c r="TH3" s="508"/>
      <c r="TI3" s="509"/>
      <c r="TJ3" s="509"/>
      <c r="TK3" s="509"/>
      <c r="TL3" s="508"/>
      <c r="TM3" s="509"/>
      <c r="TN3" s="509"/>
      <c r="TO3" s="509"/>
      <c r="TP3" s="508"/>
      <c r="TQ3" s="509"/>
      <c r="TR3" s="509"/>
      <c r="TS3" s="509"/>
      <c r="TT3" s="508"/>
      <c r="TU3" s="509"/>
      <c r="TV3" s="509"/>
      <c r="TW3" s="509"/>
      <c r="TX3" s="508"/>
      <c r="TY3" s="509"/>
      <c r="TZ3" s="509"/>
      <c r="UA3" s="509"/>
      <c r="UB3" s="508"/>
      <c r="UC3" s="509"/>
      <c r="UD3" s="509"/>
      <c r="UE3" s="509"/>
      <c r="UF3" s="508"/>
      <c r="UG3" s="509"/>
      <c r="UH3" s="509"/>
      <c r="UI3" s="509"/>
      <c r="UJ3" s="508"/>
      <c r="UK3" s="509"/>
      <c r="UL3" s="509"/>
      <c r="UM3" s="509"/>
      <c r="UN3" s="508"/>
      <c r="UO3" s="509"/>
      <c r="UP3" s="509"/>
      <c r="UQ3" s="509"/>
      <c r="UR3" s="508"/>
      <c r="US3" s="509"/>
      <c r="UT3" s="509"/>
      <c r="UU3" s="509"/>
      <c r="UV3" s="508"/>
      <c r="UW3" s="509"/>
      <c r="UX3" s="509"/>
      <c r="UY3" s="509"/>
      <c r="UZ3" s="508"/>
      <c r="VA3" s="509"/>
      <c r="VB3" s="509"/>
      <c r="VC3" s="509"/>
      <c r="VD3" s="508"/>
      <c r="VE3" s="509"/>
      <c r="VF3" s="509"/>
      <c r="VG3" s="509"/>
      <c r="VH3" s="508"/>
      <c r="VI3" s="509"/>
      <c r="VJ3" s="509"/>
      <c r="VK3" s="509"/>
      <c r="VL3" s="508"/>
      <c r="VM3" s="509"/>
      <c r="VN3" s="509"/>
      <c r="VO3" s="509"/>
      <c r="VP3" s="508"/>
      <c r="VQ3" s="509"/>
      <c r="VR3" s="509"/>
      <c r="VS3" s="509"/>
      <c r="VT3" s="508"/>
      <c r="VU3" s="509"/>
      <c r="VV3" s="509"/>
      <c r="VW3" s="509"/>
      <c r="VX3" s="508"/>
      <c r="VY3" s="509"/>
      <c r="VZ3" s="509"/>
      <c r="WA3" s="509"/>
      <c r="WB3" s="508"/>
      <c r="WC3" s="509"/>
      <c r="WD3" s="509"/>
      <c r="WE3" s="509"/>
      <c r="WF3" s="508"/>
      <c r="WG3" s="509"/>
      <c r="WH3" s="509"/>
      <c r="WI3" s="509"/>
      <c r="WJ3" s="508"/>
      <c r="WK3" s="509"/>
      <c r="WL3" s="509"/>
      <c r="WM3" s="509"/>
      <c r="WN3" s="508"/>
      <c r="WO3" s="509"/>
      <c r="WP3" s="509"/>
      <c r="WQ3" s="509"/>
      <c r="WR3" s="508"/>
      <c r="WS3" s="509"/>
      <c r="WT3" s="509"/>
      <c r="WU3" s="509"/>
      <c r="WV3" s="508"/>
      <c r="WW3" s="509"/>
      <c r="WX3" s="509"/>
      <c r="WY3" s="509"/>
      <c r="WZ3" s="508"/>
      <c r="XA3" s="509"/>
      <c r="XB3" s="509"/>
      <c r="XC3" s="509"/>
      <c r="XD3" s="508"/>
      <c r="XE3" s="509"/>
      <c r="XF3" s="509"/>
      <c r="XG3" s="509"/>
      <c r="XH3" s="508"/>
      <c r="XI3" s="509"/>
      <c r="XJ3" s="509"/>
      <c r="XK3" s="509"/>
      <c r="XL3" s="508"/>
      <c r="XM3" s="509"/>
      <c r="XN3" s="509"/>
      <c r="XO3" s="509"/>
      <c r="XP3" s="508"/>
      <c r="XQ3" s="509"/>
      <c r="XR3" s="509"/>
      <c r="XS3" s="509"/>
      <c r="XT3" s="508"/>
      <c r="XU3" s="509"/>
      <c r="XV3" s="509"/>
      <c r="XW3" s="509"/>
      <c r="XX3" s="508"/>
      <c r="XY3" s="509"/>
      <c r="XZ3" s="509"/>
      <c r="YA3" s="509"/>
      <c r="YB3" s="508"/>
      <c r="YC3" s="509"/>
      <c r="YD3" s="509"/>
      <c r="YE3" s="509"/>
      <c r="YF3" s="508"/>
      <c r="YG3" s="509"/>
      <c r="YH3" s="509"/>
      <c r="YI3" s="509"/>
      <c r="YJ3" s="508"/>
      <c r="YK3" s="509"/>
      <c r="YL3" s="509"/>
      <c r="YM3" s="509"/>
      <c r="YN3" s="508"/>
      <c r="YO3" s="509"/>
      <c r="YP3" s="509"/>
      <c r="YQ3" s="509"/>
      <c r="YR3" s="508"/>
      <c r="YS3" s="509"/>
      <c r="YT3" s="509"/>
      <c r="YU3" s="509"/>
      <c r="YV3" s="508"/>
      <c r="YW3" s="509"/>
      <c r="YX3" s="509"/>
      <c r="YY3" s="509"/>
      <c r="YZ3" s="508"/>
      <c r="ZA3" s="509"/>
      <c r="ZB3" s="509"/>
      <c r="ZC3" s="509"/>
      <c r="ZD3" s="508"/>
      <c r="ZE3" s="509"/>
      <c r="ZF3" s="509"/>
      <c r="ZG3" s="509"/>
      <c r="ZH3" s="508"/>
      <c r="ZI3" s="509"/>
      <c r="ZJ3" s="509"/>
      <c r="ZK3" s="509"/>
      <c r="ZL3" s="508"/>
      <c r="ZM3" s="509"/>
      <c r="ZN3" s="509"/>
      <c r="ZO3" s="509"/>
      <c r="ZP3" s="508"/>
      <c r="ZQ3" s="509"/>
      <c r="ZR3" s="509"/>
      <c r="ZS3" s="509"/>
      <c r="ZT3" s="508"/>
      <c r="ZU3" s="509"/>
      <c r="ZV3" s="509"/>
      <c r="ZW3" s="509"/>
      <c r="ZX3" s="508"/>
      <c r="ZY3" s="509"/>
      <c r="ZZ3" s="509"/>
      <c r="AAA3" s="509"/>
      <c r="AAB3" s="508"/>
      <c r="AAC3" s="509"/>
      <c r="AAD3" s="509"/>
      <c r="AAE3" s="509"/>
      <c r="AAF3" s="508"/>
      <c r="AAG3" s="509"/>
      <c r="AAH3" s="509"/>
      <c r="AAI3" s="509"/>
      <c r="AAJ3" s="508"/>
      <c r="AAK3" s="509"/>
      <c r="AAL3" s="509"/>
      <c r="AAM3" s="509"/>
      <c r="AAN3" s="508"/>
      <c r="AAO3" s="509"/>
      <c r="AAP3" s="509"/>
      <c r="AAQ3" s="509"/>
      <c r="AAR3" s="508"/>
      <c r="AAS3" s="509"/>
      <c r="AAT3" s="509"/>
      <c r="AAU3" s="509"/>
      <c r="AAV3" s="508"/>
      <c r="AAW3" s="509"/>
      <c r="AAX3" s="509"/>
      <c r="AAY3" s="509"/>
      <c r="AAZ3" s="508"/>
      <c r="ABA3" s="509"/>
      <c r="ABB3" s="509"/>
      <c r="ABC3" s="509"/>
      <c r="ABD3" s="508"/>
      <c r="ABE3" s="509"/>
      <c r="ABF3" s="509"/>
      <c r="ABG3" s="509"/>
      <c r="ABH3" s="508"/>
      <c r="ABI3" s="509"/>
      <c r="ABJ3" s="509"/>
      <c r="ABK3" s="509"/>
      <c r="ABL3" s="508"/>
      <c r="ABM3" s="509"/>
      <c r="ABN3" s="509"/>
      <c r="ABO3" s="509"/>
      <c r="ABP3" s="508"/>
      <c r="ABQ3" s="509"/>
      <c r="ABR3" s="509"/>
      <c r="ABS3" s="509"/>
      <c r="ABT3" s="508"/>
      <c r="ABU3" s="509"/>
      <c r="ABV3" s="509"/>
      <c r="ABW3" s="509"/>
      <c r="ABX3" s="508"/>
      <c r="ABY3" s="509"/>
      <c r="ABZ3" s="509"/>
      <c r="ACA3" s="509"/>
      <c r="ACB3" s="508"/>
      <c r="ACC3" s="509"/>
      <c r="ACD3" s="509"/>
      <c r="ACE3" s="509"/>
      <c r="ACF3" s="508"/>
      <c r="ACG3" s="509"/>
      <c r="ACH3" s="509"/>
      <c r="ACI3" s="509"/>
      <c r="ACJ3" s="508"/>
      <c r="ACK3" s="509"/>
      <c r="ACL3" s="509"/>
      <c r="ACM3" s="509"/>
      <c r="ACN3" s="508"/>
      <c r="ACO3" s="509"/>
      <c r="ACP3" s="509"/>
      <c r="ACQ3" s="509"/>
      <c r="ACR3" s="508"/>
      <c r="ACS3" s="509"/>
      <c r="ACT3" s="509"/>
      <c r="ACU3" s="509"/>
      <c r="ACV3" s="508"/>
      <c r="ACW3" s="509"/>
      <c r="ACX3" s="509"/>
      <c r="ACY3" s="509"/>
      <c r="ACZ3" s="508"/>
      <c r="ADA3" s="509"/>
      <c r="ADB3" s="509"/>
      <c r="ADC3" s="509"/>
      <c r="ADD3" s="508"/>
      <c r="ADE3" s="509"/>
      <c r="ADF3" s="509"/>
      <c r="ADG3" s="509"/>
      <c r="ADH3" s="508"/>
      <c r="ADI3" s="509"/>
      <c r="ADJ3" s="509"/>
      <c r="ADK3" s="509"/>
      <c r="ADL3" s="508"/>
      <c r="ADM3" s="509"/>
      <c r="ADN3" s="509"/>
      <c r="ADO3" s="509"/>
      <c r="ADP3" s="508"/>
      <c r="ADQ3" s="509"/>
      <c r="ADR3" s="509"/>
      <c r="ADS3" s="509"/>
      <c r="ADT3" s="508"/>
      <c r="ADU3" s="509"/>
      <c r="ADV3" s="509"/>
      <c r="ADW3" s="509"/>
      <c r="ADX3" s="508"/>
      <c r="ADY3" s="509"/>
      <c r="ADZ3" s="509"/>
      <c r="AEA3" s="509"/>
      <c r="AEB3" s="508"/>
      <c r="AEC3" s="509"/>
      <c r="AED3" s="509"/>
      <c r="AEE3" s="509"/>
      <c r="AEF3" s="508"/>
      <c r="AEG3" s="509"/>
      <c r="AEH3" s="509"/>
      <c r="AEI3" s="509"/>
      <c r="AEJ3" s="508"/>
      <c r="AEK3" s="509"/>
      <c r="AEL3" s="509"/>
      <c r="AEM3" s="509"/>
      <c r="AEN3" s="508"/>
      <c r="AEO3" s="509"/>
      <c r="AEP3" s="509"/>
      <c r="AEQ3" s="509"/>
      <c r="AER3" s="508"/>
      <c r="AES3" s="509"/>
      <c r="AET3" s="509"/>
      <c r="AEU3" s="509"/>
      <c r="AEV3" s="508"/>
      <c r="AEW3" s="509"/>
      <c r="AEX3" s="509"/>
      <c r="AEY3" s="509"/>
      <c r="AEZ3" s="508"/>
      <c r="AFA3" s="509"/>
      <c r="AFB3" s="509"/>
      <c r="AFC3" s="509"/>
      <c r="AFD3" s="508"/>
      <c r="AFE3" s="509"/>
      <c r="AFF3" s="509"/>
      <c r="AFG3" s="509"/>
      <c r="AFH3" s="508"/>
      <c r="AFI3" s="509"/>
      <c r="AFJ3" s="509"/>
      <c r="AFK3" s="509"/>
      <c r="AFL3" s="508"/>
      <c r="AFM3" s="509"/>
      <c r="AFN3" s="509"/>
      <c r="AFO3" s="509"/>
      <c r="AFP3" s="508"/>
      <c r="AFQ3" s="509"/>
      <c r="AFR3" s="509"/>
      <c r="AFS3" s="509"/>
      <c r="AFT3" s="508"/>
      <c r="AFU3" s="509"/>
      <c r="AFV3" s="509"/>
      <c r="AFW3" s="509"/>
      <c r="AFX3" s="508"/>
      <c r="AFY3" s="509"/>
      <c r="AFZ3" s="509"/>
      <c r="AGA3" s="509"/>
      <c r="AGB3" s="508"/>
      <c r="AGC3" s="509"/>
      <c r="AGD3" s="509"/>
      <c r="AGE3" s="509"/>
      <c r="AGF3" s="508"/>
      <c r="AGG3" s="509"/>
      <c r="AGH3" s="509"/>
      <c r="AGI3" s="509"/>
      <c r="AGJ3" s="508"/>
      <c r="AGK3" s="509"/>
      <c r="AGL3" s="509"/>
      <c r="AGM3" s="509"/>
      <c r="AGN3" s="508"/>
      <c r="AGO3" s="509"/>
      <c r="AGP3" s="509"/>
      <c r="AGQ3" s="509"/>
      <c r="AGR3" s="508"/>
      <c r="AGS3" s="509"/>
      <c r="AGT3" s="509"/>
      <c r="AGU3" s="509"/>
      <c r="AGV3" s="508"/>
      <c r="AGW3" s="509"/>
      <c r="AGX3" s="509"/>
      <c r="AGY3" s="509"/>
      <c r="AGZ3" s="508"/>
      <c r="AHA3" s="509"/>
      <c r="AHB3" s="509"/>
      <c r="AHC3" s="509"/>
      <c r="AHD3" s="508"/>
      <c r="AHE3" s="509"/>
      <c r="AHF3" s="509"/>
      <c r="AHG3" s="509"/>
      <c r="AHH3" s="508"/>
      <c r="AHI3" s="509"/>
      <c r="AHJ3" s="509"/>
      <c r="AHK3" s="509"/>
      <c r="AHL3" s="508"/>
      <c r="AHM3" s="509"/>
      <c r="AHN3" s="509"/>
      <c r="AHO3" s="509"/>
      <c r="AHP3" s="508"/>
      <c r="AHQ3" s="509"/>
      <c r="AHR3" s="509"/>
      <c r="AHS3" s="509"/>
      <c r="AHT3" s="508"/>
      <c r="AHU3" s="509"/>
      <c r="AHV3" s="509"/>
      <c r="AHW3" s="509"/>
      <c r="AHX3" s="508"/>
      <c r="AHY3" s="509"/>
      <c r="AHZ3" s="509"/>
      <c r="AIA3" s="509"/>
      <c r="AIB3" s="508"/>
      <c r="AIC3" s="509"/>
      <c r="AID3" s="509"/>
      <c r="AIE3" s="509"/>
      <c r="AIF3" s="508"/>
      <c r="AIG3" s="509"/>
      <c r="AIH3" s="509"/>
      <c r="AII3" s="509"/>
      <c r="AIJ3" s="508"/>
      <c r="AIK3" s="509"/>
      <c r="AIL3" s="509"/>
      <c r="AIM3" s="509"/>
      <c r="AIN3" s="508"/>
      <c r="AIO3" s="509"/>
      <c r="AIP3" s="509"/>
      <c r="AIQ3" s="509"/>
      <c r="AIR3" s="508"/>
      <c r="AIS3" s="509"/>
      <c r="AIT3" s="509"/>
      <c r="AIU3" s="509"/>
      <c r="AIV3" s="508"/>
      <c r="AIW3" s="509"/>
      <c r="AIX3" s="509"/>
      <c r="AIY3" s="509"/>
      <c r="AIZ3" s="508"/>
      <c r="AJA3" s="509"/>
      <c r="AJB3" s="509"/>
      <c r="AJC3" s="509"/>
      <c r="AJD3" s="508"/>
      <c r="AJE3" s="509"/>
      <c r="AJF3" s="509"/>
      <c r="AJG3" s="509"/>
      <c r="AJH3" s="508"/>
      <c r="AJI3" s="509"/>
      <c r="AJJ3" s="509"/>
      <c r="AJK3" s="509"/>
      <c r="AJL3" s="508"/>
      <c r="AJM3" s="509"/>
      <c r="AJN3" s="509"/>
      <c r="AJO3" s="509"/>
      <c r="AJP3" s="508"/>
      <c r="AJQ3" s="509"/>
      <c r="AJR3" s="509"/>
      <c r="AJS3" s="509"/>
      <c r="AJT3" s="508"/>
      <c r="AJU3" s="509"/>
      <c r="AJV3" s="509"/>
      <c r="AJW3" s="509"/>
      <c r="AJX3" s="508"/>
      <c r="AJY3" s="509"/>
      <c r="AJZ3" s="509"/>
      <c r="AKA3" s="509"/>
      <c r="AKB3" s="508"/>
      <c r="AKC3" s="509"/>
      <c r="AKD3" s="509"/>
      <c r="AKE3" s="509"/>
      <c r="AKF3" s="508"/>
      <c r="AKG3" s="509"/>
      <c r="AKH3" s="509"/>
      <c r="AKI3" s="509"/>
      <c r="AKJ3" s="508"/>
      <c r="AKK3" s="509"/>
      <c r="AKL3" s="509"/>
      <c r="AKM3" s="509"/>
      <c r="AKN3" s="508"/>
      <c r="AKO3" s="509"/>
      <c r="AKP3" s="509"/>
      <c r="AKQ3" s="509"/>
      <c r="AKR3" s="508"/>
      <c r="AKS3" s="509"/>
      <c r="AKT3" s="509"/>
      <c r="AKU3" s="509"/>
      <c r="AKV3" s="508"/>
      <c r="AKW3" s="509"/>
      <c r="AKX3" s="509"/>
      <c r="AKY3" s="509"/>
      <c r="AKZ3" s="508"/>
      <c r="ALA3" s="509"/>
      <c r="ALB3" s="509"/>
      <c r="ALC3" s="509"/>
      <c r="ALD3" s="508"/>
      <c r="ALE3" s="509"/>
      <c r="ALF3" s="509"/>
      <c r="ALG3" s="509"/>
      <c r="ALH3" s="508"/>
      <c r="ALI3" s="509"/>
      <c r="ALJ3" s="509"/>
      <c r="ALK3" s="509"/>
      <c r="ALL3" s="508"/>
      <c r="ALM3" s="509"/>
      <c r="ALN3" s="509"/>
      <c r="ALO3" s="509"/>
      <c r="ALP3" s="508"/>
      <c r="ALQ3" s="509"/>
      <c r="ALR3" s="509"/>
      <c r="ALS3" s="509"/>
      <c r="ALT3" s="508"/>
      <c r="ALU3" s="509"/>
      <c r="ALV3" s="509"/>
      <c r="ALW3" s="509"/>
      <c r="ALX3" s="508"/>
      <c r="ALY3" s="509"/>
      <c r="ALZ3" s="509"/>
      <c r="AMA3" s="509"/>
      <c r="AMB3" s="508"/>
      <c r="AMC3" s="509"/>
      <c r="AMD3" s="509"/>
      <c r="AME3" s="509"/>
      <c r="AMF3" s="508"/>
      <c r="AMG3" s="509"/>
      <c r="AMH3" s="509"/>
      <c r="AMI3" s="509"/>
      <c r="AMJ3" s="508"/>
      <c r="AMK3" s="509"/>
      <c r="AML3" s="509"/>
      <c r="AMM3" s="509"/>
      <c r="AMN3" s="508"/>
      <c r="AMO3" s="509"/>
      <c r="AMP3" s="509"/>
      <c r="AMQ3" s="509"/>
      <c r="AMR3" s="508"/>
      <c r="AMS3" s="509"/>
      <c r="AMT3" s="509"/>
      <c r="AMU3" s="509"/>
      <c r="AMV3" s="508"/>
      <c r="AMW3" s="509"/>
      <c r="AMX3" s="509"/>
      <c r="AMY3" s="509"/>
      <c r="AMZ3" s="508"/>
      <c r="ANA3" s="509"/>
      <c r="ANB3" s="509"/>
      <c r="ANC3" s="509"/>
      <c r="AND3" s="508"/>
      <c r="ANE3" s="509"/>
      <c r="ANF3" s="509"/>
      <c r="ANG3" s="509"/>
      <c r="ANH3" s="508"/>
      <c r="ANI3" s="509"/>
      <c r="ANJ3" s="509"/>
      <c r="ANK3" s="509"/>
      <c r="ANL3" s="508"/>
      <c r="ANM3" s="509"/>
      <c r="ANN3" s="509"/>
      <c r="ANO3" s="509"/>
      <c r="ANP3" s="508"/>
      <c r="ANQ3" s="509"/>
      <c r="ANR3" s="509"/>
      <c r="ANS3" s="509"/>
      <c r="ANT3" s="508"/>
      <c r="ANU3" s="509"/>
      <c r="ANV3" s="509"/>
      <c r="ANW3" s="509"/>
      <c r="ANX3" s="508"/>
      <c r="ANY3" s="509"/>
      <c r="ANZ3" s="509"/>
      <c r="AOA3" s="509"/>
      <c r="AOB3" s="508"/>
      <c r="AOC3" s="509"/>
      <c r="AOD3" s="509"/>
      <c r="AOE3" s="509"/>
      <c r="AOF3" s="508"/>
      <c r="AOG3" s="509"/>
      <c r="AOH3" s="509"/>
      <c r="AOI3" s="509"/>
      <c r="AOJ3" s="508"/>
      <c r="AOK3" s="509"/>
      <c r="AOL3" s="509"/>
      <c r="AOM3" s="509"/>
    </row>
    <row r="4" spans="1:1079" x14ac:dyDescent="0.25">
      <c r="A4" s="190">
        <v>1</v>
      </c>
      <c r="B4" s="207">
        <v>24</v>
      </c>
      <c r="C4" s="190" t="s">
        <v>833</v>
      </c>
      <c r="D4" s="315">
        <v>42843</v>
      </c>
      <c r="E4" s="463" t="s">
        <v>1213</v>
      </c>
      <c r="F4" s="207" t="s">
        <v>605</v>
      </c>
      <c r="G4" s="207" t="s">
        <v>608</v>
      </c>
      <c r="H4" s="209">
        <v>42843</v>
      </c>
      <c r="I4" s="331">
        <v>42843</v>
      </c>
      <c r="J4" s="329">
        <v>0.94861111111111107</v>
      </c>
      <c r="K4" s="329">
        <v>0.97569444444444453</v>
      </c>
      <c r="M4" s="214" t="s">
        <v>65</v>
      </c>
      <c r="N4" s="206">
        <v>5</v>
      </c>
      <c r="O4" s="214" t="s">
        <v>65</v>
      </c>
      <c r="P4" s="206">
        <v>5</v>
      </c>
      <c r="Q4" s="206"/>
      <c r="R4" s="206"/>
      <c r="S4" s="214" t="s">
        <v>65</v>
      </c>
      <c r="T4" s="206">
        <v>5</v>
      </c>
      <c r="U4" s="214" t="s">
        <v>65</v>
      </c>
      <c r="V4" s="206">
        <v>5</v>
      </c>
      <c r="Y4" s="208"/>
      <c r="AC4" s="222">
        <f>(T4+V4+AA4)/(N4+P4)*100</f>
        <v>100</v>
      </c>
      <c r="AD4" s="207" t="s">
        <v>37</v>
      </c>
      <c r="AE4" s="195">
        <v>5</v>
      </c>
      <c r="AF4" s="195">
        <v>4</v>
      </c>
      <c r="AG4" s="195">
        <v>1</v>
      </c>
      <c r="AM4" s="272">
        <f>SUM(AE4:AL4)</f>
        <v>10</v>
      </c>
      <c r="AN4" s="226">
        <v>3</v>
      </c>
      <c r="AO4" s="227">
        <v>3</v>
      </c>
      <c r="AP4" s="229">
        <f>AN4-AO4</f>
        <v>0</v>
      </c>
      <c r="AQ4" s="222">
        <f>AN4/AM4</f>
        <v>0.3</v>
      </c>
      <c r="AS4" s="232" t="str">
        <f t="shared" ref="AS4:AS67" ca="1" si="0">IF(SUM($A4)&gt;=1,IF(StoneCount=$AM4,"ok","check"),"")</f>
        <v>ok</v>
      </c>
      <c r="AT4" s="462" t="str">
        <f t="shared" ref="AT4:AT67" ca="1" si="1">IF(SUM($A4)&gt;=1,IF(ROUND(StoneWeight,9)=$AN4,"ok","check"),"")</f>
        <v>ok</v>
      </c>
      <c r="AV4" s="197">
        <v>0.6</v>
      </c>
      <c r="AW4" s="198">
        <v>2</v>
      </c>
      <c r="AX4" s="191" t="s">
        <v>603</v>
      </c>
      <c r="AY4" s="190" t="s">
        <v>604</v>
      </c>
      <c r="AZ4" s="197">
        <v>0.45</v>
      </c>
      <c r="BA4" s="198">
        <v>1</v>
      </c>
      <c r="BB4" s="191" t="s">
        <v>603</v>
      </c>
      <c r="BC4" s="190" t="s">
        <v>604</v>
      </c>
      <c r="BD4" s="197">
        <v>0.4</v>
      </c>
      <c r="BE4" s="198">
        <v>1</v>
      </c>
      <c r="BF4" s="191" t="s">
        <v>606</v>
      </c>
      <c r="BG4" s="190" t="s">
        <v>604</v>
      </c>
      <c r="BH4" s="197">
        <v>0.35</v>
      </c>
      <c r="BI4" s="198">
        <v>1</v>
      </c>
      <c r="BJ4" s="191" t="s">
        <v>603</v>
      </c>
      <c r="BK4" s="190" t="s">
        <v>604</v>
      </c>
      <c r="BL4" s="197">
        <v>0.3</v>
      </c>
      <c r="BM4" s="198">
        <v>1</v>
      </c>
      <c r="BN4" s="191" t="s">
        <v>603</v>
      </c>
      <c r="BO4" s="190" t="s">
        <v>607</v>
      </c>
      <c r="BP4" s="197">
        <v>0.25</v>
      </c>
      <c r="BQ4" s="198">
        <v>1</v>
      </c>
      <c r="BR4" s="191" t="s">
        <v>603</v>
      </c>
      <c r="BS4" s="190" t="s">
        <v>604</v>
      </c>
      <c r="BT4" s="197">
        <v>0.25</v>
      </c>
      <c r="BU4" s="198">
        <v>1</v>
      </c>
      <c r="BV4" s="191" t="s">
        <v>603</v>
      </c>
      <c r="BW4" s="190" t="s">
        <v>604</v>
      </c>
      <c r="BX4" s="197">
        <v>0.25</v>
      </c>
      <c r="BY4" s="198">
        <v>1</v>
      </c>
      <c r="BZ4" s="191" t="s">
        <v>603</v>
      </c>
      <c r="CA4" s="190" t="s">
        <v>604</v>
      </c>
      <c r="CB4" s="197">
        <v>0.1</v>
      </c>
      <c r="CC4" s="198">
        <v>1</v>
      </c>
      <c r="CD4" s="191" t="s">
        <v>603</v>
      </c>
      <c r="CE4" s="190" t="s">
        <v>604</v>
      </c>
      <c r="CF4" s="197">
        <v>0.05</v>
      </c>
      <c r="CG4" s="198">
        <v>5</v>
      </c>
      <c r="CH4" s="191" t="s">
        <v>616</v>
      </c>
      <c r="CI4" s="190" t="s">
        <v>607</v>
      </c>
    </row>
    <row r="5" spans="1:1079" x14ac:dyDescent="0.25">
      <c r="A5" s="190">
        <v>2</v>
      </c>
      <c r="B5" s="207">
        <v>24</v>
      </c>
      <c r="C5" s="190" t="s">
        <v>834</v>
      </c>
      <c r="D5" s="315">
        <v>42843</v>
      </c>
      <c r="E5" s="463" t="s">
        <v>1213</v>
      </c>
      <c r="F5" s="207" t="s">
        <v>605</v>
      </c>
      <c r="G5" s="207" t="s">
        <v>608</v>
      </c>
      <c r="H5" s="209">
        <v>42843</v>
      </c>
      <c r="I5" s="331">
        <v>42843</v>
      </c>
      <c r="J5" s="329">
        <v>0.98402777777777783</v>
      </c>
      <c r="K5" s="329">
        <v>0.99513888888888891</v>
      </c>
      <c r="M5" s="215" t="s">
        <v>136</v>
      </c>
      <c r="N5" s="206">
        <v>5</v>
      </c>
      <c r="O5" s="215" t="s">
        <v>136</v>
      </c>
      <c r="P5" s="206">
        <v>5</v>
      </c>
      <c r="Q5" s="206"/>
      <c r="R5" s="206"/>
      <c r="S5" s="215" t="s">
        <v>136</v>
      </c>
      <c r="T5" s="206">
        <v>5</v>
      </c>
      <c r="U5" s="215" t="s">
        <v>136</v>
      </c>
      <c r="V5" s="206">
        <v>5</v>
      </c>
      <c r="Y5" s="208"/>
      <c r="AC5" s="222">
        <f t="shared" ref="AC5:AC36" si="2">(T5+V5+AA5)/(N5+P5)*100</f>
        <v>100</v>
      </c>
      <c r="AD5" s="207" t="s">
        <v>37</v>
      </c>
      <c r="AE5" s="195">
        <v>2</v>
      </c>
      <c r="AF5" s="195">
        <v>1</v>
      </c>
      <c r="AM5" s="272">
        <f t="shared" ref="AM5:AM37" si="3">SUM(AE5:AL5)</f>
        <v>3</v>
      </c>
      <c r="AN5" s="226">
        <v>0.65</v>
      </c>
      <c r="AO5" s="227">
        <v>0.65</v>
      </c>
      <c r="AP5" s="229">
        <f t="shared" ref="AP5:AP37" si="4">AN5-AO5</f>
        <v>0</v>
      </c>
      <c r="AQ5" s="222">
        <f t="shared" ref="AQ5:AQ37" si="5">AN5/AM5</f>
        <v>0.21666666666666667</v>
      </c>
      <c r="AS5" s="232" t="str">
        <f t="shared" ca="1" si="0"/>
        <v>ok</v>
      </c>
      <c r="AT5" s="233" t="str">
        <f t="shared" ca="1" si="1"/>
        <v>ok</v>
      </c>
      <c r="AV5" s="197">
        <v>0.35</v>
      </c>
      <c r="AW5" s="198">
        <v>1</v>
      </c>
      <c r="AX5" s="191" t="s">
        <v>606</v>
      </c>
      <c r="AY5" s="190" t="s">
        <v>604</v>
      </c>
      <c r="AZ5" s="197">
        <v>0.2</v>
      </c>
      <c r="BA5" s="198">
        <v>1</v>
      </c>
      <c r="BB5" s="191" t="s">
        <v>606</v>
      </c>
      <c r="BC5" s="190" t="s">
        <v>604</v>
      </c>
      <c r="BD5" s="197">
        <v>0.1</v>
      </c>
      <c r="BE5" s="198">
        <v>5</v>
      </c>
      <c r="BF5" s="191" t="s">
        <v>620</v>
      </c>
      <c r="BG5" s="190" t="s">
        <v>604</v>
      </c>
    </row>
    <row r="6" spans="1:1079" x14ac:dyDescent="0.25">
      <c r="A6" s="190">
        <v>3</v>
      </c>
      <c r="B6" s="207">
        <v>24</v>
      </c>
      <c r="C6" s="190" t="s">
        <v>835</v>
      </c>
      <c r="D6" s="315">
        <v>42843</v>
      </c>
      <c r="E6" s="463" t="s">
        <v>1213</v>
      </c>
      <c r="F6" s="207" t="s">
        <v>605</v>
      </c>
      <c r="G6" s="207" t="s">
        <v>608</v>
      </c>
      <c r="H6" s="209">
        <v>42844</v>
      </c>
      <c r="I6" s="331">
        <v>42844</v>
      </c>
      <c r="J6" s="329">
        <v>4.5138888888888888E-2</v>
      </c>
      <c r="K6" s="329">
        <v>6.5972222222222224E-2</v>
      </c>
      <c r="M6" s="214" t="s">
        <v>65</v>
      </c>
      <c r="N6" s="206">
        <v>5</v>
      </c>
      <c r="O6" s="214" t="s">
        <v>65</v>
      </c>
      <c r="P6" s="206">
        <v>5</v>
      </c>
      <c r="Q6" s="206"/>
      <c r="R6" s="206"/>
      <c r="S6" s="214" t="s">
        <v>65</v>
      </c>
      <c r="T6" s="206">
        <v>5</v>
      </c>
      <c r="U6" s="214" t="s">
        <v>65</v>
      </c>
      <c r="V6" s="206">
        <v>5</v>
      </c>
      <c r="AC6" s="222">
        <f t="shared" si="2"/>
        <v>100</v>
      </c>
      <c r="AD6" s="207" t="s">
        <v>37</v>
      </c>
      <c r="AE6" s="195">
        <v>5</v>
      </c>
      <c r="AM6" s="272">
        <f t="shared" si="3"/>
        <v>5</v>
      </c>
      <c r="AN6" s="226">
        <v>0.6</v>
      </c>
      <c r="AO6" s="227">
        <v>0.65</v>
      </c>
      <c r="AP6" s="229">
        <f t="shared" si="4"/>
        <v>-5.0000000000000044E-2</v>
      </c>
      <c r="AQ6" s="222">
        <f t="shared" si="5"/>
        <v>0.12</v>
      </c>
      <c r="AS6" s="232" t="str">
        <f t="shared" ca="1" si="0"/>
        <v>ok</v>
      </c>
      <c r="AT6" s="233" t="str">
        <f t="shared" ca="1" si="1"/>
        <v>ok</v>
      </c>
      <c r="AV6" s="197">
        <v>0.25</v>
      </c>
      <c r="AW6" s="198">
        <v>1</v>
      </c>
      <c r="AX6" s="191" t="s">
        <v>603</v>
      </c>
      <c r="AY6" s="190" t="s">
        <v>604</v>
      </c>
      <c r="AZ6" s="197">
        <v>0.15</v>
      </c>
      <c r="BA6" s="198">
        <v>1</v>
      </c>
      <c r="BB6" s="191" t="s">
        <v>610</v>
      </c>
      <c r="BC6" s="190" t="s">
        <v>604</v>
      </c>
      <c r="BD6" s="197">
        <v>0.1</v>
      </c>
      <c r="BE6" s="198">
        <v>5</v>
      </c>
      <c r="BF6" s="191" t="s">
        <v>603</v>
      </c>
      <c r="BG6" s="190" t="s">
        <v>604</v>
      </c>
      <c r="BH6" s="197">
        <v>0.05</v>
      </c>
      <c r="BI6" s="198">
        <v>1</v>
      </c>
      <c r="BJ6" s="191" t="s">
        <v>610</v>
      </c>
      <c r="BK6" s="190" t="s">
        <v>604</v>
      </c>
      <c r="BL6" s="197">
        <v>0.05</v>
      </c>
      <c r="BM6" s="198">
        <v>1</v>
      </c>
      <c r="BN6" s="191" t="s">
        <v>616</v>
      </c>
      <c r="BO6" s="190" t="s">
        <v>607</v>
      </c>
    </row>
    <row r="7" spans="1:1079" s="265" customFormat="1" ht="15.75" thickBot="1" x14ac:dyDescent="0.3">
      <c r="A7" s="245">
        <v>4</v>
      </c>
      <c r="B7" s="246">
        <v>24</v>
      </c>
      <c r="C7" s="245" t="s">
        <v>836</v>
      </c>
      <c r="D7" s="400">
        <v>42843</v>
      </c>
      <c r="E7" s="476" t="s">
        <v>1213</v>
      </c>
      <c r="F7" s="246" t="s">
        <v>605</v>
      </c>
      <c r="G7" s="246" t="s">
        <v>608</v>
      </c>
      <c r="H7" s="247">
        <v>42844</v>
      </c>
      <c r="I7" s="332">
        <v>42844</v>
      </c>
      <c r="J7" s="337">
        <v>6.805555555555555E-2</v>
      </c>
      <c r="K7" s="337">
        <v>8.3333333333333329E-2</v>
      </c>
      <c r="L7" s="248"/>
      <c r="M7" s="249" t="s">
        <v>136</v>
      </c>
      <c r="N7" s="335">
        <v>5</v>
      </c>
      <c r="O7" s="249" t="s">
        <v>136</v>
      </c>
      <c r="P7" s="335">
        <v>5</v>
      </c>
      <c r="Q7" s="335"/>
      <c r="R7" s="335"/>
      <c r="S7" s="249" t="s">
        <v>136</v>
      </c>
      <c r="T7" s="335">
        <v>5</v>
      </c>
      <c r="U7" s="249" t="s">
        <v>136</v>
      </c>
      <c r="V7" s="335">
        <v>5</v>
      </c>
      <c r="W7" s="340"/>
      <c r="X7" s="340"/>
      <c r="Y7" s="251"/>
      <c r="Z7" s="251"/>
      <c r="AA7" s="251"/>
      <c r="AB7" s="250"/>
      <c r="AC7" s="252">
        <f t="shared" si="2"/>
        <v>100</v>
      </c>
      <c r="AD7" s="246" t="s">
        <v>37</v>
      </c>
      <c r="AE7" s="253">
        <v>2</v>
      </c>
      <c r="AF7" s="253"/>
      <c r="AG7" s="253"/>
      <c r="AH7" s="253"/>
      <c r="AI7" s="253"/>
      <c r="AJ7" s="253"/>
      <c r="AK7" s="253"/>
      <c r="AL7" s="254"/>
      <c r="AM7" s="273">
        <f t="shared" si="3"/>
        <v>2</v>
      </c>
      <c r="AN7" s="255">
        <v>0.45</v>
      </c>
      <c r="AO7" s="256">
        <v>0.45</v>
      </c>
      <c r="AP7" s="257">
        <f t="shared" si="4"/>
        <v>0</v>
      </c>
      <c r="AQ7" s="252">
        <f t="shared" si="5"/>
        <v>0.22500000000000001</v>
      </c>
      <c r="AR7" s="258"/>
      <c r="AS7" s="259" t="str">
        <f t="shared" ca="1" si="0"/>
        <v>ok</v>
      </c>
      <c r="AT7" s="260" t="str">
        <f t="shared" ca="1" si="1"/>
        <v>ok</v>
      </c>
      <c r="AU7" s="261"/>
      <c r="AV7" s="262">
        <v>0.25</v>
      </c>
      <c r="AW7" s="263">
        <v>3</v>
      </c>
      <c r="AX7" s="264" t="s">
        <v>603</v>
      </c>
      <c r="AY7" s="245" t="s">
        <v>604</v>
      </c>
      <c r="AZ7" s="262">
        <v>0.2</v>
      </c>
      <c r="BA7" s="263">
        <v>1</v>
      </c>
      <c r="BB7" s="264" t="s">
        <v>603</v>
      </c>
      <c r="BC7" s="245" t="s">
        <v>604</v>
      </c>
      <c r="BD7" s="262"/>
      <c r="BE7" s="263"/>
      <c r="BF7" s="264"/>
      <c r="BG7" s="245"/>
      <c r="BH7" s="262"/>
      <c r="BI7" s="263"/>
      <c r="BJ7" s="264"/>
      <c r="BK7" s="245"/>
      <c r="BL7" s="262"/>
      <c r="BM7" s="263"/>
      <c r="BN7" s="264"/>
      <c r="BO7" s="245"/>
      <c r="BP7" s="262"/>
      <c r="BQ7" s="263"/>
      <c r="BR7" s="264"/>
      <c r="BS7" s="245"/>
      <c r="BT7" s="262"/>
      <c r="BU7" s="263"/>
      <c r="BV7" s="264"/>
      <c r="BW7" s="245"/>
      <c r="BX7" s="262"/>
      <c r="BY7" s="263"/>
      <c r="BZ7" s="264"/>
      <c r="CA7" s="245"/>
      <c r="CB7" s="262"/>
      <c r="CC7" s="263"/>
      <c r="CD7" s="264"/>
      <c r="CE7" s="245"/>
      <c r="CF7" s="262"/>
      <c r="CG7" s="263"/>
      <c r="CH7" s="264"/>
      <c r="CI7" s="245"/>
      <c r="CJ7" s="262"/>
      <c r="CK7" s="263"/>
      <c r="CL7" s="264"/>
      <c r="CM7" s="245"/>
      <c r="CN7" s="262"/>
      <c r="CO7" s="263"/>
      <c r="CP7" s="264"/>
      <c r="CQ7" s="245"/>
      <c r="CR7" s="262"/>
      <c r="CS7" s="263"/>
      <c r="CT7" s="264"/>
      <c r="CU7" s="245"/>
      <c r="CV7" s="262"/>
      <c r="CW7" s="263"/>
      <c r="CX7" s="264"/>
      <c r="CY7" s="245"/>
      <c r="CZ7" s="262"/>
      <c r="DA7" s="263"/>
      <c r="DB7" s="264"/>
      <c r="DC7" s="245"/>
      <c r="DD7" s="262"/>
      <c r="DE7" s="263"/>
      <c r="DF7" s="264"/>
      <c r="DG7" s="245"/>
      <c r="DH7" s="262"/>
      <c r="DI7" s="263"/>
      <c r="DJ7" s="264"/>
      <c r="DK7" s="245"/>
      <c r="DL7" s="262"/>
      <c r="DM7" s="263"/>
      <c r="DN7" s="264"/>
      <c r="DO7" s="245"/>
      <c r="DP7" s="262"/>
      <c r="DQ7" s="263"/>
      <c r="DR7" s="264"/>
      <c r="DS7" s="245"/>
      <c r="DT7" s="262"/>
      <c r="DU7" s="263"/>
      <c r="DV7" s="264"/>
      <c r="DW7" s="245"/>
      <c r="DX7" s="262"/>
      <c r="DY7" s="263"/>
      <c r="DZ7" s="264"/>
      <c r="EA7" s="245"/>
      <c r="EB7" s="262"/>
      <c r="EC7" s="263"/>
      <c r="ED7" s="264"/>
      <c r="EE7" s="245"/>
      <c r="EF7" s="262"/>
      <c r="EG7" s="263"/>
      <c r="EH7" s="264"/>
      <c r="EI7" s="245"/>
      <c r="EJ7" s="262"/>
      <c r="EK7" s="263"/>
      <c r="EL7" s="264"/>
      <c r="EM7" s="245"/>
      <c r="EN7" s="262"/>
      <c r="EO7" s="263"/>
      <c r="EP7" s="264"/>
      <c r="EQ7" s="245"/>
      <c r="ER7" s="262"/>
      <c r="ES7" s="263"/>
      <c r="ET7" s="264"/>
      <c r="EU7" s="245"/>
      <c r="EV7" s="262"/>
      <c r="EW7" s="263"/>
      <c r="EX7" s="264"/>
      <c r="EY7" s="245"/>
      <c r="EZ7" s="262"/>
      <c r="FA7" s="263"/>
      <c r="FB7" s="264"/>
      <c r="FC7" s="245"/>
      <c r="FD7" s="262"/>
      <c r="FE7" s="263"/>
      <c r="FF7" s="264"/>
      <c r="FG7" s="245"/>
      <c r="FH7" s="262"/>
      <c r="FI7" s="263"/>
      <c r="FJ7" s="264"/>
      <c r="FK7" s="245"/>
      <c r="FL7" s="262"/>
      <c r="FM7" s="263"/>
      <c r="FN7" s="264"/>
      <c r="FO7" s="245"/>
      <c r="FP7" s="262"/>
      <c r="FQ7" s="263"/>
      <c r="FR7" s="264"/>
      <c r="FS7" s="245"/>
      <c r="FT7" s="262"/>
      <c r="FU7" s="263"/>
      <c r="FV7" s="264"/>
      <c r="FW7" s="245"/>
      <c r="FX7" s="262"/>
      <c r="FY7" s="263"/>
      <c r="FZ7" s="264"/>
      <c r="GA7" s="245"/>
      <c r="GB7" s="262"/>
      <c r="GC7" s="263"/>
      <c r="GD7" s="264"/>
      <c r="GE7" s="245"/>
      <c r="GF7" s="262"/>
      <c r="GG7" s="263"/>
      <c r="GH7" s="264"/>
      <c r="GI7" s="245"/>
      <c r="GJ7" s="262"/>
      <c r="GK7" s="263"/>
      <c r="GL7" s="264"/>
      <c r="GM7" s="245"/>
      <c r="GN7" s="262"/>
      <c r="GO7" s="263"/>
      <c r="GP7" s="264"/>
      <c r="GQ7" s="245"/>
      <c r="GR7" s="262"/>
      <c r="GS7" s="263"/>
      <c r="GT7" s="264"/>
      <c r="GU7" s="245"/>
      <c r="GV7" s="262"/>
      <c r="GW7" s="263"/>
      <c r="GX7" s="264"/>
      <c r="GY7" s="245"/>
      <c r="GZ7" s="262"/>
      <c r="HA7" s="263"/>
      <c r="HB7" s="264"/>
      <c r="HC7" s="245"/>
      <c r="HD7" s="262"/>
      <c r="HE7" s="263"/>
      <c r="HF7" s="264"/>
      <c r="HG7" s="245"/>
      <c r="HH7" s="262"/>
      <c r="HI7" s="263"/>
      <c r="HJ7" s="264"/>
      <c r="HK7" s="245"/>
      <c r="HL7" s="262"/>
      <c r="HM7" s="263"/>
      <c r="HN7" s="264"/>
      <c r="HO7" s="245"/>
      <c r="HP7" s="262"/>
      <c r="HQ7" s="263"/>
      <c r="HR7" s="264"/>
      <c r="HS7" s="245"/>
      <c r="HT7" s="262"/>
      <c r="HU7" s="263"/>
      <c r="HV7" s="264"/>
      <c r="HW7" s="245"/>
      <c r="HX7" s="262"/>
      <c r="HY7" s="263"/>
      <c r="HZ7" s="264"/>
      <c r="IA7" s="245"/>
      <c r="IB7" s="262"/>
      <c r="IC7" s="263"/>
      <c r="ID7" s="264"/>
      <c r="IE7" s="245"/>
      <c r="IF7" s="262"/>
      <c r="IG7" s="263"/>
      <c r="IH7" s="264"/>
      <c r="II7" s="245"/>
      <c r="IJ7" s="262"/>
      <c r="IK7" s="263"/>
      <c r="IL7" s="264"/>
      <c r="IM7" s="245"/>
      <c r="IN7" s="262"/>
      <c r="IO7" s="263"/>
      <c r="IP7" s="264"/>
      <c r="IQ7" s="245"/>
      <c r="IR7" s="262"/>
      <c r="IS7" s="263"/>
      <c r="IT7" s="264"/>
      <c r="IU7" s="245"/>
      <c r="IV7" s="262"/>
      <c r="IW7" s="263"/>
      <c r="IX7" s="264"/>
      <c r="IY7" s="245"/>
      <c r="IZ7" s="262"/>
      <c r="JA7" s="263"/>
      <c r="JB7" s="264"/>
      <c r="JC7" s="245"/>
      <c r="JD7" s="262"/>
      <c r="JE7" s="263"/>
      <c r="JF7" s="264"/>
      <c r="JG7" s="245"/>
      <c r="JH7" s="262"/>
      <c r="JI7" s="263"/>
      <c r="JJ7" s="264"/>
      <c r="JK7" s="245"/>
      <c r="JL7" s="262"/>
      <c r="JM7" s="263"/>
      <c r="JN7" s="264"/>
      <c r="JO7" s="245"/>
      <c r="JP7" s="262"/>
      <c r="JQ7" s="263"/>
      <c r="JR7" s="264"/>
      <c r="JS7" s="245"/>
      <c r="JT7" s="262"/>
      <c r="JU7" s="263"/>
      <c r="JV7" s="264"/>
      <c r="JW7" s="245"/>
      <c r="JX7" s="262"/>
      <c r="JY7" s="263"/>
      <c r="JZ7" s="264"/>
      <c r="KA7" s="245"/>
      <c r="KB7" s="262"/>
      <c r="KC7" s="263"/>
      <c r="KD7" s="264"/>
      <c r="KE7" s="245"/>
      <c r="KF7" s="262"/>
      <c r="KG7" s="263"/>
      <c r="KH7" s="264"/>
      <c r="KI7" s="245"/>
      <c r="KJ7" s="262"/>
      <c r="KK7" s="263"/>
      <c r="KL7" s="264"/>
      <c r="KM7" s="245"/>
      <c r="KN7" s="262"/>
      <c r="KO7" s="263"/>
      <c r="KP7" s="264"/>
      <c r="KQ7" s="245"/>
      <c r="KR7" s="262"/>
      <c r="KS7" s="263"/>
      <c r="KT7" s="264"/>
      <c r="KU7" s="245"/>
      <c r="KV7" s="262"/>
      <c r="KW7" s="263"/>
      <c r="KX7" s="264"/>
      <c r="KY7" s="245"/>
      <c r="KZ7" s="262"/>
      <c r="LA7" s="263"/>
      <c r="LB7" s="264"/>
      <c r="LC7" s="245"/>
      <c r="LD7" s="262"/>
      <c r="LE7" s="263"/>
      <c r="LF7" s="264"/>
      <c r="LG7" s="245"/>
      <c r="LH7" s="262"/>
      <c r="LI7" s="263"/>
      <c r="LJ7" s="264"/>
      <c r="LK7" s="245"/>
      <c r="LL7" s="262"/>
      <c r="LM7" s="263"/>
      <c r="LN7" s="264"/>
      <c r="LO7" s="245"/>
      <c r="LP7" s="262"/>
      <c r="LQ7" s="263"/>
      <c r="LR7" s="264"/>
      <c r="LS7" s="245"/>
      <c r="LT7" s="262"/>
      <c r="LU7" s="263"/>
      <c r="LV7" s="264"/>
      <c r="LW7" s="245"/>
      <c r="LX7" s="262"/>
      <c r="LY7" s="263"/>
      <c r="LZ7" s="264"/>
      <c r="MA7" s="245"/>
      <c r="MB7" s="262"/>
      <c r="MC7" s="263"/>
      <c r="MD7" s="264"/>
      <c r="ME7" s="245"/>
      <c r="MF7" s="262"/>
      <c r="MG7" s="263"/>
      <c r="MH7" s="264"/>
      <c r="MI7" s="245"/>
      <c r="MJ7" s="262"/>
      <c r="MK7" s="263"/>
      <c r="ML7" s="264"/>
      <c r="MM7" s="245"/>
      <c r="MN7" s="262"/>
      <c r="MO7" s="263"/>
      <c r="MP7" s="264"/>
      <c r="MQ7" s="245"/>
      <c r="MR7" s="262"/>
      <c r="MS7" s="263"/>
      <c r="MT7" s="264"/>
      <c r="MU7" s="245"/>
      <c r="MV7" s="262"/>
      <c r="MW7" s="263"/>
      <c r="MX7" s="264"/>
      <c r="MY7" s="245"/>
      <c r="MZ7" s="262"/>
      <c r="NA7" s="263"/>
      <c r="NB7" s="264"/>
      <c r="NC7" s="245"/>
      <c r="ND7" s="262"/>
      <c r="NE7" s="263"/>
      <c r="NF7" s="264"/>
      <c r="NG7" s="245"/>
      <c r="NH7" s="262"/>
      <c r="NI7" s="263"/>
      <c r="NJ7" s="264"/>
      <c r="NK7" s="245"/>
      <c r="NL7" s="262"/>
      <c r="NM7" s="263"/>
      <c r="NN7" s="264"/>
      <c r="NO7" s="245"/>
      <c r="NP7" s="262"/>
      <c r="NQ7" s="263"/>
      <c r="NR7" s="264"/>
      <c r="NS7" s="245"/>
      <c r="NT7" s="262"/>
      <c r="NU7" s="263"/>
      <c r="NV7" s="264"/>
      <c r="NW7" s="245"/>
      <c r="NX7" s="262"/>
      <c r="NY7" s="263"/>
      <c r="NZ7" s="264"/>
      <c r="OA7" s="245"/>
      <c r="OB7" s="262"/>
      <c r="OC7" s="263"/>
      <c r="OD7" s="264"/>
      <c r="OE7" s="245"/>
      <c r="OF7" s="262"/>
      <c r="OG7" s="263"/>
      <c r="OH7" s="264"/>
      <c r="OI7" s="245"/>
      <c r="OJ7" s="262"/>
      <c r="OK7" s="263"/>
      <c r="OL7" s="264"/>
      <c r="OM7" s="245"/>
      <c r="ON7" s="262"/>
      <c r="OO7" s="263"/>
      <c r="OP7" s="264"/>
      <c r="OQ7" s="245"/>
      <c r="OR7" s="262"/>
      <c r="OS7" s="263"/>
      <c r="OT7" s="264"/>
      <c r="OU7" s="245"/>
      <c r="OV7" s="262"/>
      <c r="OW7" s="263"/>
      <c r="OX7" s="264"/>
      <c r="OY7" s="245"/>
      <c r="OZ7" s="262"/>
      <c r="PA7" s="263"/>
      <c r="PB7" s="264"/>
      <c r="PC7" s="245"/>
      <c r="PD7" s="262"/>
      <c r="PE7" s="263"/>
      <c r="PF7" s="264"/>
      <c r="PG7" s="245"/>
      <c r="PH7" s="262"/>
      <c r="PI7" s="263"/>
      <c r="PJ7" s="264"/>
      <c r="PK7" s="245"/>
      <c r="PL7" s="262"/>
      <c r="PM7" s="263"/>
      <c r="PN7" s="264"/>
      <c r="PO7" s="245"/>
      <c r="PP7" s="262"/>
      <c r="PQ7" s="263"/>
      <c r="PR7" s="264"/>
      <c r="PS7" s="245"/>
      <c r="PT7" s="262"/>
      <c r="PU7" s="263"/>
      <c r="PV7" s="264"/>
      <c r="PW7" s="245"/>
      <c r="PX7" s="262"/>
      <c r="PY7" s="263"/>
      <c r="PZ7" s="264"/>
      <c r="QA7" s="245"/>
      <c r="QB7" s="262"/>
      <c r="QC7" s="263"/>
      <c r="QD7" s="264"/>
      <c r="QE7" s="245"/>
      <c r="QF7" s="262"/>
      <c r="QG7" s="263"/>
      <c r="QH7" s="264"/>
      <c r="QI7" s="245"/>
      <c r="QJ7" s="262"/>
      <c r="QK7" s="263"/>
      <c r="QL7" s="264"/>
      <c r="QM7" s="245"/>
      <c r="QN7" s="262"/>
      <c r="QO7" s="263"/>
      <c r="QP7" s="264"/>
      <c r="QQ7" s="245"/>
      <c r="QR7" s="262"/>
      <c r="QS7" s="263"/>
      <c r="QT7" s="264"/>
      <c r="QU7" s="245"/>
      <c r="QV7" s="262"/>
      <c r="QW7" s="263"/>
      <c r="QX7" s="264"/>
      <c r="QY7" s="245"/>
      <c r="QZ7" s="262"/>
      <c r="RA7" s="263"/>
      <c r="RB7" s="264"/>
      <c r="RC7" s="245"/>
      <c r="RD7" s="262"/>
      <c r="RE7" s="263"/>
      <c r="RF7" s="264"/>
      <c r="RG7" s="245"/>
      <c r="RH7" s="262"/>
      <c r="RI7" s="263"/>
      <c r="RJ7" s="264"/>
      <c r="RK7" s="245"/>
      <c r="RL7" s="262"/>
      <c r="RM7" s="263"/>
      <c r="RN7" s="264"/>
      <c r="RO7" s="245"/>
      <c r="RP7" s="262"/>
      <c r="RQ7" s="263"/>
      <c r="RR7" s="264"/>
      <c r="RS7" s="245"/>
      <c r="RT7" s="262"/>
      <c r="RU7" s="263"/>
      <c r="RV7" s="264"/>
      <c r="RW7" s="245"/>
      <c r="RX7" s="262"/>
      <c r="RY7" s="263"/>
      <c r="RZ7" s="264"/>
      <c r="SA7" s="245"/>
      <c r="SB7" s="262"/>
      <c r="SC7" s="263"/>
      <c r="SD7" s="264"/>
      <c r="SE7" s="245"/>
      <c r="SF7" s="262"/>
      <c r="SG7" s="263"/>
      <c r="SH7" s="264"/>
      <c r="SI7" s="245"/>
      <c r="SJ7" s="262"/>
      <c r="SK7" s="263"/>
      <c r="SL7" s="264"/>
      <c r="SM7" s="245"/>
      <c r="SN7" s="262"/>
      <c r="SO7" s="263"/>
      <c r="SP7" s="264"/>
      <c r="SQ7" s="245"/>
      <c r="SR7" s="262"/>
      <c r="SS7" s="263"/>
      <c r="ST7" s="264"/>
      <c r="SU7" s="245"/>
      <c r="SV7" s="262"/>
      <c r="SW7" s="263"/>
      <c r="SX7" s="264"/>
      <c r="SY7" s="245"/>
      <c r="SZ7" s="262"/>
      <c r="TA7" s="263"/>
      <c r="TB7" s="264"/>
      <c r="TC7" s="245"/>
      <c r="TD7" s="262"/>
      <c r="TE7" s="263"/>
      <c r="TF7" s="264"/>
      <c r="TG7" s="245"/>
      <c r="TH7" s="262"/>
      <c r="TI7" s="263"/>
      <c r="TJ7" s="264"/>
      <c r="TK7" s="245"/>
      <c r="TL7" s="262"/>
      <c r="TM7" s="263"/>
      <c r="TN7" s="264"/>
      <c r="TO7" s="245"/>
      <c r="TP7" s="262"/>
      <c r="TQ7" s="263"/>
      <c r="TR7" s="264"/>
      <c r="TS7" s="245"/>
      <c r="TT7" s="262"/>
      <c r="TU7" s="263"/>
      <c r="TV7" s="264"/>
      <c r="TW7" s="245"/>
      <c r="TX7" s="262"/>
      <c r="TY7" s="263"/>
      <c r="TZ7" s="264"/>
      <c r="UA7" s="245"/>
      <c r="UB7" s="262"/>
      <c r="UC7" s="263"/>
      <c r="UD7" s="264"/>
      <c r="UE7" s="245"/>
      <c r="UF7" s="262"/>
      <c r="UG7" s="263"/>
      <c r="UH7" s="264"/>
      <c r="UI7" s="245"/>
      <c r="UJ7" s="262"/>
      <c r="UK7" s="263"/>
      <c r="UL7" s="264"/>
      <c r="UM7" s="245"/>
      <c r="UN7" s="262"/>
      <c r="UO7" s="263"/>
      <c r="UP7" s="264"/>
      <c r="UQ7" s="245"/>
      <c r="UR7" s="262"/>
      <c r="US7" s="263"/>
      <c r="UT7" s="264"/>
      <c r="UU7" s="245"/>
      <c r="UV7" s="262"/>
      <c r="UW7" s="263"/>
      <c r="UX7" s="264"/>
      <c r="UY7" s="245"/>
      <c r="UZ7" s="262"/>
      <c r="VA7" s="263"/>
      <c r="VB7" s="264"/>
      <c r="VC7" s="245"/>
      <c r="VD7" s="262"/>
      <c r="VE7" s="263"/>
      <c r="VF7" s="264"/>
      <c r="VG7" s="245"/>
      <c r="VH7" s="262"/>
      <c r="VI7" s="263"/>
      <c r="VJ7" s="264"/>
      <c r="VK7" s="245"/>
      <c r="VL7" s="262"/>
      <c r="VM7" s="263"/>
      <c r="VN7" s="264"/>
      <c r="VO7" s="245"/>
      <c r="VP7" s="262"/>
      <c r="VQ7" s="263"/>
      <c r="VR7" s="264"/>
      <c r="VS7" s="245"/>
      <c r="VT7" s="262"/>
      <c r="VU7" s="263"/>
      <c r="VV7" s="264"/>
      <c r="VW7" s="245"/>
      <c r="VX7" s="262"/>
      <c r="VY7" s="263"/>
      <c r="VZ7" s="264"/>
      <c r="WA7" s="245"/>
      <c r="WB7" s="262"/>
      <c r="WC7" s="263"/>
      <c r="WD7" s="264"/>
      <c r="WE7" s="245"/>
      <c r="WF7" s="262"/>
      <c r="WG7" s="263"/>
      <c r="WH7" s="264"/>
      <c r="WI7" s="245"/>
      <c r="WJ7" s="262"/>
      <c r="WK7" s="263"/>
      <c r="WL7" s="264"/>
      <c r="WM7" s="245"/>
      <c r="WN7" s="262"/>
      <c r="WO7" s="263"/>
      <c r="WP7" s="264"/>
      <c r="WQ7" s="245"/>
      <c r="WR7" s="262"/>
      <c r="WS7" s="263"/>
      <c r="WT7" s="264"/>
      <c r="WU7" s="245"/>
      <c r="WV7" s="262"/>
      <c r="WW7" s="263"/>
      <c r="WX7" s="264"/>
      <c r="WY7" s="245"/>
      <c r="WZ7" s="262"/>
      <c r="XA7" s="263"/>
      <c r="XB7" s="264"/>
      <c r="XC7" s="245"/>
      <c r="XD7" s="262"/>
      <c r="XE7" s="263"/>
      <c r="XF7" s="264"/>
      <c r="XG7" s="245"/>
      <c r="XH7" s="262"/>
      <c r="XI7" s="263"/>
      <c r="XJ7" s="264"/>
      <c r="XK7" s="245"/>
      <c r="XL7" s="262"/>
      <c r="XM7" s="263"/>
      <c r="XN7" s="264"/>
      <c r="XO7" s="245"/>
      <c r="XP7" s="262"/>
      <c r="XQ7" s="263"/>
      <c r="XR7" s="264"/>
      <c r="XS7" s="245"/>
      <c r="XT7" s="262"/>
      <c r="XU7" s="263"/>
      <c r="XV7" s="264"/>
      <c r="XW7" s="245"/>
      <c r="XX7" s="262"/>
      <c r="XY7" s="263"/>
      <c r="XZ7" s="264"/>
      <c r="YA7" s="245"/>
      <c r="YB7" s="262"/>
      <c r="YC7" s="263"/>
      <c r="YD7" s="264"/>
      <c r="YE7" s="245"/>
      <c r="YF7" s="262"/>
      <c r="YG7" s="263"/>
      <c r="YH7" s="264"/>
      <c r="YI7" s="245"/>
      <c r="YJ7" s="262"/>
      <c r="YK7" s="263"/>
      <c r="YL7" s="264"/>
      <c r="YM7" s="245"/>
      <c r="YN7" s="262"/>
      <c r="YO7" s="263"/>
      <c r="YP7" s="264"/>
      <c r="YQ7" s="245"/>
      <c r="YR7" s="262"/>
      <c r="YS7" s="263"/>
      <c r="YT7" s="264"/>
      <c r="YU7" s="245"/>
      <c r="YV7" s="262"/>
      <c r="YW7" s="263"/>
      <c r="YX7" s="264"/>
      <c r="YY7" s="245"/>
      <c r="YZ7" s="262"/>
      <c r="ZA7" s="263"/>
      <c r="ZB7" s="264"/>
      <c r="ZC7" s="245"/>
      <c r="ZD7" s="262"/>
      <c r="ZE7" s="263"/>
      <c r="ZF7" s="264"/>
      <c r="ZG7" s="245"/>
      <c r="ZH7" s="262"/>
      <c r="ZI7" s="263"/>
      <c r="ZJ7" s="264"/>
      <c r="ZK7" s="245"/>
      <c r="ZL7" s="262"/>
      <c r="ZM7" s="263"/>
      <c r="ZN7" s="264"/>
      <c r="ZO7" s="245"/>
      <c r="ZP7" s="262"/>
      <c r="ZQ7" s="263"/>
      <c r="ZR7" s="264"/>
      <c r="ZS7" s="245"/>
      <c r="ZT7" s="262"/>
      <c r="ZU7" s="263"/>
      <c r="ZV7" s="264"/>
      <c r="ZW7" s="245"/>
      <c r="ZX7" s="262"/>
      <c r="ZY7" s="263"/>
      <c r="ZZ7" s="264"/>
      <c r="AAA7" s="245"/>
      <c r="AAB7" s="262"/>
      <c r="AAC7" s="263"/>
      <c r="AAD7" s="264"/>
      <c r="AAE7" s="245"/>
      <c r="AAF7" s="262"/>
      <c r="AAG7" s="263"/>
      <c r="AAH7" s="264"/>
      <c r="AAI7" s="245"/>
      <c r="AAJ7" s="262"/>
      <c r="AAK7" s="263"/>
      <c r="AAL7" s="264"/>
      <c r="AAM7" s="245"/>
      <c r="AAN7" s="262"/>
      <c r="AAO7" s="263"/>
      <c r="AAP7" s="264"/>
      <c r="AAQ7" s="245"/>
      <c r="AAR7" s="262"/>
      <c r="AAS7" s="263"/>
      <c r="AAT7" s="264"/>
      <c r="AAU7" s="245"/>
      <c r="AAV7" s="262"/>
      <c r="AAW7" s="263"/>
      <c r="AAX7" s="264"/>
      <c r="AAY7" s="245"/>
      <c r="AAZ7" s="262"/>
      <c r="ABA7" s="263"/>
      <c r="ABB7" s="264"/>
      <c r="ABC7" s="245"/>
      <c r="ABD7" s="262"/>
      <c r="ABE7" s="263"/>
      <c r="ABF7" s="264"/>
      <c r="ABG7" s="245"/>
      <c r="ABH7" s="262"/>
      <c r="ABI7" s="263"/>
      <c r="ABJ7" s="264"/>
      <c r="ABK7" s="245"/>
      <c r="ABL7" s="262"/>
      <c r="ABM7" s="263"/>
      <c r="ABN7" s="264"/>
      <c r="ABO7" s="245"/>
      <c r="ABP7" s="262"/>
      <c r="ABQ7" s="263"/>
      <c r="ABR7" s="264"/>
      <c r="ABS7" s="245"/>
      <c r="ABT7" s="262"/>
      <c r="ABU7" s="263"/>
      <c r="ABV7" s="264"/>
      <c r="ABW7" s="245"/>
      <c r="ABX7" s="262"/>
      <c r="ABY7" s="263"/>
      <c r="ABZ7" s="264"/>
      <c r="ACA7" s="245"/>
      <c r="ACB7" s="262"/>
      <c r="ACC7" s="263"/>
      <c r="ACD7" s="264"/>
      <c r="ACE7" s="245"/>
      <c r="ACF7" s="262"/>
      <c r="ACG7" s="263"/>
      <c r="ACH7" s="264"/>
      <c r="ACI7" s="245"/>
      <c r="ACJ7" s="262"/>
      <c r="ACK7" s="263"/>
      <c r="ACL7" s="264"/>
      <c r="ACM7" s="245"/>
      <c r="ACN7" s="262"/>
      <c r="ACO7" s="263"/>
      <c r="ACP7" s="264"/>
      <c r="ACQ7" s="245"/>
      <c r="ACR7" s="262"/>
      <c r="ACS7" s="263"/>
      <c r="ACT7" s="264"/>
      <c r="ACU7" s="245"/>
      <c r="ACV7" s="262"/>
      <c r="ACW7" s="263"/>
      <c r="ACX7" s="264"/>
      <c r="ACY7" s="245"/>
      <c r="ACZ7" s="262"/>
      <c r="ADA7" s="263"/>
      <c r="ADB7" s="264"/>
      <c r="ADC7" s="245"/>
      <c r="ADD7" s="262"/>
      <c r="ADE7" s="263"/>
      <c r="ADF7" s="264"/>
      <c r="ADG7" s="245"/>
      <c r="ADH7" s="262"/>
      <c r="ADI7" s="263"/>
      <c r="ADJ7" s="264"/>
      <c r="ADK7" s="245"/>
      <c r="ADL7" s="262"/>
      <c r="ADM7" s="263"/>
      <c r="ADN7" s="264"/>
      <c r="ADO7" s="245"/>
      <c r="ADP7" s="262"/>
      <c r="ADQ7" s="263"/>
      <c r="ADR7" s="264"/>
      <c r="ADS7" s="245"/>
      <c r="ADT7" s="262"/>
      <c r="ADU7" s="263"/>
      <c r="ADV7" s="264"/>
      <c r="ADW7" s="245"/>
      <c r="ADX7" s="262"/>
      <c r="ADY7" s="263"/>
      <c r="ADZ7" s="264"/>
      <c r="AEA7" s="245"/>
      <c r="AEB7" s="262"/>
      <c r="AEC7" s="263"/>
      <c r="AED7" s="264"/>
      <c r="AEE7" s="245"/>
      <c r="AEF7" s="262"/>
      <c r="AEG7" s="263"/>
      <c r="AEH7" s="264"/>
      <c r="AEI7" s="245"/>
      <c r="AEJ7" s="262"/>
      <c r="AEK7" s="263"/>
      <c r="AEL7" s="264"/>
      <c r="AEM7" s="245"/>
      <c r="AEN7" s="262"/>
      <c r="AEO7" s="263"/>
      <c r="AEP7" s="264"/>
      <c r="AEQ7" s="245"/>
      <c r="AER7" s="262"/>
      <c r="AES7" s="263"/>
      <c r="AET7" s="264"/>
      <c r="AEU7" s="245"/>
      <c r="AEV7" s="262"/>
      <c r="AEW7" s="263"/>
      <c r="AEX7" s="264"/>
      <c r="AEY7" s="245"/>
      <c r="AEZ7" s="262"/>
      <c r="AFA7" s="263"/>
      <c r="AFB7" s="264"/>
      <c r="AFC7" s="245"/>
      <c r="AFD7" s="262"/>
      <c r="AFE7" s="263"/>
      <c r="AFF7" s="264"/>
      <c r="AFG7" s="245"/>
      <c r="AFH7" s="262"/>
      <c r="AFI7" s="263"/>
      <c r="AFJ7" s="264"/>
      <c r="AFK7" s="245"/>
      <c r="AFL7" s="262"/>
      <c r="AFM7" s="263"/>
      <c r="AFN7" s="264"/>
      <c r="AFO7" s="245"/>
      <c r="AFP7" s="262"/>
      <c r="AFQ7" s="263"/>
      <c r="AFR7" s="264"/>
      <c r="AFS7" s="245"/>
      <c r="AFT7" s="262"/>
      <c r="AFU7" s="263"/>
      <c r="AFV7" s="264"/>
      <c r="AFW7" s="245"/>
      <c r="AFX7" s="262"/>
      <c r="AFY7" s="263"/>
      <c r="AFZ7" s="264"/>
      <c r="AGA7" s="245"/>
      <c r="AGB7" s="262"/>
      <c r="AGC7" s="263"/>
      <c r="AGD7" s="264"/>
      <c r="AGE7" s="245"/>
      <c r="AGF7" s="262"/>
      <c r="AGG7" s="263"/>
      <c r="AGH7" s="264"/>
      <c r="AGI7" s="245"/>
      <c r="AGJ7" s="262"/>
      <c r="AGK7" s="263"/>
      <c r="AGL7" s="264"/>
      <c r="AGM7" s="245"/>
      <c r="AGN7" s="262"/>
      <c r="AGO7" s="263"/>
      <c r="AGP7" s="264"/>
      <c r="AGQ7" s="245"/>
      <c r="AGR7" s="262"/>
      <c r="AGS7" s="263"/>
      <c r="AGT7" s="264"/>
      <c r="AGU7" s="245"/>
      <c r="AGV7" s="262"/>
      <c r="AGW7" s="263"/>
      <c r="AGX7" s="264"/>
      <c r="AGY7" s="245"/>
      <c r="AGZ7" s="262"/>
      <c r="AHA7" s="263"/>
      <c r="AHB7" s="264"/>
      <c r="AHC7" s="245"/>
      <c r="AHD7" s="262"/>
      <c r="AHE7" s="263"/>
      <c r="AHF7" s="264"/>
      <c r="AHG7" s="245"/>
      <c r="AHH7" s="262"/>
      <c r="AHI7" s="263"/>
      <c r="AHJ7" s="264"/>
      <c r="AHK7" s="245"/>
      <c r="AHL7" s="262"/>
      <c r="AHM7" s="263"/>
      <c r="AHN7" s="264"/>
      <c r="AHO7" s="245"/>
      <c r="AHP7" s="262"/>
      <c r="AHQ7" s="263"/>
      <c r="AHR7" s="264"/>
      <c r="AHS7" s="245"/>
      <c r="AHT7" s="262"/>
      <c r="AHU7" s="263"/>
      <c r="AHV7" s="264"/>
      <c r="AHW7" s="245"/>
      <c r="AHX7" s="262"/>
      <c r="AHY7" s="263"/>
      <c r="AHZ7" s="264"/>
      <c r="AIA7" s="245"/>
      <c r="AIB7" s="262"/>
      <c r="AIC7" s="263"/>
      <c r="AID7" s="264"/>
      <c r="AIE7" s="245"/>
      <c r="AIF7" s="262"/>
      <c r="AIG7" s="263"/>
      <c r="AIH7" s="264"/>
      <c r="AII7" s="245"/>
      <c r="AIJ7" s="262"/>
      <c r="AIK7" s="263"/>
      <c r="AIL7" s="264"/>
      <c r="AIM7" s="245"/>
      <c r="AIN7" s="262"/>
      <c r="AIO7" s="263"/>
      <c r="AIP7" s="264"/>
      <c r="AIQ7" s="245"/>
      <c r="AIR7" s="262"/>
      <c r="AIS7" s="263"/>
      <c r="AIT7" s="264"/>
      <c r="AIU7" s="245"/>
      <c r="AIV7" s="262"/>
      <c r="AIW7" s="263"/>
      <c r="AIX7" s="264"/>
      <c r="AIY7" s="245"/>
      <c r="AIZ7" s="262"/>
      <c r="AJA7" s="263"/>
      <c r="AJB7" s="264"/>
      <c r="AJC7" s="245"/>
      <c r="AJD7" s="262"/>
      <c r="AJE7" s="263"/>
      <c r="AJF7" s="264"/>
      <c r="AJG7" s="245"/>
      <c r="AJH7" s="262"/>
      <c r="AJI7" s="263"/>
      <c r="AJJ7" s="264"/>
      <c r="AJK7" s="245"/>
      <c r="AJL7" s="262"/>
      <c r="AJM7" s="263"/>
      <c r="AJN7" s="264"/>
      <c r="AJO7" s="245"/>
      <c r="AJP7" s="262"/>
      <c r="AJQ7" s="263"/>
      <c r="AJR7" s="264"/>
      <c r="AJS7" s="245"/>
      <c r="AJT7" s="262"/>
      <c r="AJU7" s="263"/>
      <c r="AJV7" s="264"/>
      <c r="AJW7" s="245"/>
      <c r="AJX7" s="262"/>
      <c r="AJY7" s="263"/>
      <c r="AJZ7" s="264"/>
      <c r="AKA7" s="245"/>
      <c r="AKB7" s="262"/>
      <c r="AKC7" s="263"/>
      <c r="AKD7" s="264"/>
      <c r="AKE7" s="245"/>
      <c r="AKF7" s="262"/>
      <c r="AKG7" s="263"/>
      <c r="AKH7" s="264"/>
      <c r="AKI7" s="245"/>
      <c r="AKJ7" s="262"/>
      <c r="AKK7" s="263"/>
      <c r="AKL7" s="264"/>
      <c r="AKM7" s="245"/>
      <c r="AKN7" s="262"/>
      <c r="AKO7" s="263"/>
      <c r="AKP7" s="264"/>
      <c r="AKQ7" s="245"/>
      <c r="AKR7" s="262"/>
      <c r="AKS7" s="263"/>
      <c r="AKT7" s="264"/>
      <c r="AKU7" s="245"/>
      <c r="AKV7" s="262"/>
      <c r="AKW7" s="263"/>
      <c r="AKX7" s="264"/>
      <c r="AKY7" s="245"/>
      <c r="AKZ7" s="262"/>
      <c r="ALA7" s="263"/>
      <c r="ALB7" s="264"/>
      <c r="ALC7" s="245"/>
      <c r="ALD7" s="262"/>
      <c r="ALE7" s="263"/>
      <c r="ALF7" s="264"/>
      <c r="ALG7" s="245"/>
      <c r="ALH7" s="262"/>
      <c r="ALI7" s="263"/>
      <c r="ALJ7" s="264"/>
      <c r="ALK7" s="245"/>
      <c r="ALL7" s="262"/>
      <c r="ALM7" s="263"/>
      <c r="ALN7" s="264"/>
      <c r="ALO7" s="245"/>
      <c r="ALP7" s="262"/>
      <c r="ALQ7" s="263"/>
      <c r="ALR7" s="264"/>
      <c r="ALS7" s="245"/>
      <c r="ALT7" s="262"/>
      <c r="ALU7" s="263"/>
      <c r="ALV7" s="264"/>
      <c r="ALW7" s="245"/>
      <c r="ALX7" s="262"/>
      <c r="ALY7" s="263"/>
      <c r="ALZ7" s="264"/>
      <c r="AMA7" s="245"/>
      <c r="AMB7" s="262"/>
      <c r="AMC7" s="263"/>
      <c r="AMD7" s="264"/>
      <c r="AME7" s="245"/>
      <c r="AMF7" s="262"/>
      <c r="AMG7" s="263"/>
      <c r="AMH7" s="264"/>
      <c r="AMI7" s="245"/>
      <c r="AMJ7" s="262"/>
      <c r="AMK7" s="263"/>
      <c r="AML7" s="264"/>
      <c r="AMM7" s="245"/>
      <c r="AMN7" s="262"/>
      <c r="AMO7" s="263"/>
      <c r="AMP7" s="264"/>
      <c r="AMQ7" s="245"/>
      <c r="AMR7" s="262"/>
      <c r="AMS7" s="263"/>
      <c r="AMT7" s="264"/>
      <c r="AMU7" s="245"/>
      <c r="AMV7" s="262"/>
      <c r="AMW7" s="263"/>
      <c r="AMX7" s="264"/>
      <c r="AMY7" s="245"/>
      <c r="AMZ7" s="262"/>
      <c r="ANA7" s="263"/>
      <c r="ANB7" s="264"/>
      <c r="ANC7" s="245"/>
      <c r="AND7" s="262"/>
      <c r="ANE7" s="263"/>
      <c r="ANF7" s="264"/>
      <c r="ANG7" s="245"/>
      <c r="ANH7" s="262"/>
      <c r="ANI7" s="263"/>
      <c r="ANJ7" s="264"/>
      <c r="ANK7" s="245"/>
      <c r="ANL7" s="262"/>
      <c r="ANM7" s="263"/>
      <c r="ANN7" s="264"/>
      <c r="ANO7" s="245"/>
      <c r="ANP7" s="262"/>
      <c r="ANQ7" s="263"/>
      <c r="ANR7" s="264"/>
      <c r="ANS7" s="245"/>
      <c r="ANT7" s="262"/>
      <c r="ANU7" s="263"/>
      <c r="ANV7" s="264"/>
      <c r="ANW7" s="245"/>
      <c r="ANX7" s="262"/>
      <c r="ANY7" s="263"/>
      <c r="ANZ7" s="264"/>
      <c r="AOA7" s="245"/>
      <c r="AOB7" s="262"/>
      <c r="AOC7" s="263"/>
      <c r="AOD7" s="264"/>
      <c r="AOE7" s="245"/>
      <c r="AOF7" s="262"/>
      <c r="AOG7" s="263"/>
      <c r="AOH7" s="264"/>
      <c r="AOI7" s="245"/>
      <c r="AOJ7" s="262"/>
      <c r="AOK7" s="263"/>
      <c r="AOL7" s="264"/>
      <c r="AOM7" s="245"/>
    </row>
    <row r="8" spans="1:1079" ht="15.75" thickTop="1" x14ac:dyDescent="0.25">
      <c r="A8" s="190">
        <v>5</v>
      </c>
      <c r="B8" s="207">
        <v>24</v>
      </c>
      <c r="C8" s="190" t="s">
        <v>837</v>
      </c>
      <c r="D8" s="315">
        <v>42844</v>
      </c>
      <c r="E8" s="463" t="s">
        <v>1213</v>
      </c>
      <c r="F8" s="207" t="s">
        <v>605</v>
      </c>
      <c r="G8" s="207" t="s">
        <v>608</v>
      </c>
      <c r="H8" s="209">
        <v>42844</v>
      </c>
      <c r="I8" s="331">
        <v>42844</v>
      </c>
      <c r="J8" s="329">
        <v>8.5416666666666655E-2</v>
      </c>
      <c r="K8" s="329">
        <v>9.930555555555555E-2</v>
      </c>
      <c r="M8" s="214" t="s">
        <v>65</v>
      </c>
      <c r="N8" s="206">
        <v>5</v>
      </c>
      <c r="O8" s="214" t="s">
        <v>65</v>
      </c>
      <c r="P8" s="206">
        <v>5</v>
      </c>
      <c r="Q8" s="206"/>
      <c r="R8" s="206"/>
      <c r="S8" s="214" t="s">
        <v>65</v>
      </c>
      <c r="T8" s="206">
        <v>5</v>
      </c>
      <c r="U8" s="214" t="s">
        <v>65</v>
      </c>
      <c r="V8" s="206">
        <v>5</v>
      </c>
      <c r="AC8" s="222">
        <f t="shared" si="2"/>
        <v>100</v>
      </c>
      <c r="AD8" s="207" t="s">
        <v>37</v>
      </c>
      <c r="AE8" s="195">
        <v>1</v>
      </c>
      <c r="AF8" s="195">
        <v>2</v>
      </c>
      <c r="AM8" s="272">
        <f t="shared" si="3"/>
        <v>3</v>
      </c>
      <c r="AN8" s="226">
        <v>0.7</v>
      </c>
      <c r="AO8" s="227">
        <v>0.8</v>
      </c>
      <c r="AP8" s="229">
        <f t="shared" si="4"/>
        <v>-0.10000000000000009</v>
      </c>
      <c r="AQ8" s="222">
        <f t="shared" si="5"/>
        <v>0.23333333333333331</v>
      </c>
      <c r="AS8" s="232" t="str">
        <f t="shared" ca="1" si="0"/>
        <v>ok</v>
      </c>
      <c r="AT8" s="233" t="str">
        <f t="shared" ca="1" si="1"/>
        <v>ok</v>
      </c>
      <c r="AV8" s="197">
        <v>0.3</v>
      </c>
      <c r="AW8" s="198">
        <v>1</v>
      </c>
      <c r="AX8" s="191" t="s">
        <v>603</v>
      </c>
      <c r="AY8" s="190" t="s">
        <v>604</v>
      </c>
      <c r="AZ8" s="197">
        <v>0.3</v>
      </c>
      <c r="BA8" s="198">
        <v>4</v>
      </c>
      <c r="BB8" s="191" t="s">
        <v>603</v>
      </c>
      <c r="BC8" s="190" t="s">
        <v>607</v>
      </c>
      <c r="BD8" s="197">
        <v>0.1</v>
      </c>
      <c r="BE8" s="198">
        <v>1</v>
      </c>
      <c r="BF8" s="191" t="s">
        <v>606</v>
      </c>
      <c r="BG8" s="190" t="s">
        <v>604</v>
      </c>
    </row>
    <row r="9" spans="1:1079" x14ac:dyDescent="0.25">
      <c r="A9" s="190">
        <v>6</v>
      </c>
      <c r="B9" s="207">
        <v>24</v>
      </c>
      <c r="C9" s="190" t="s">
        <v>838</v>
      </c>
      <c r="D9" s="315">
        <v>42844</v>
      </c>
      <c r="E9" s="463" t="s">
        <v>1213</v>
      </c>
      <c r="F9" s="207" t="s">
        <v>605</v>
      </c>
      <c r="G9" s="207" t="s">
        <v>608</v>
      </c>
      <c r="H9" s="209">
        <v>42844</v>
      </c>
      <c r="I9" s="331">
        <v>42844</v>
      </c>
      <c r="J9" s="329">
        <v>0.1076388888888889</v>
      </c>
      <c r="K9" s="329">
        <v>0.12361111111111112</v>
      </c>
      <c r="M9" s="215" t="s">
        <v>136</v>
      </c>
      <c r="N9" s="206">
        <v>5</v>
      </c>
      <c r="O9" s="215" t="s">
        <v>136</v>
      </c>
      <c r="P9" s="206">
        <v>5</v>
      </c>
      <c r="Q9" s="206"/>
      <c r="R9" s="206"/>
      <c r="S9" s="215" t="s">
        <v>136</v>
      </c>
      <c r="T9" s="206">
        <v>5</v>
      </c>
      <c r="U9" s="215" t="s">
        <v>136</v>
      </c>
      <c r="V9" s="206">
        <v>5</v>
      </c>
      <c r="AC9" s="222">
        <f t="shared" si="2"/>
        <v>100</v>
      </c>
      <c r="AD9" s="207" t="s">
        <v>37</v>
      </c>
      <c r="AE9" s="195">
        <v>1</v>
      </c>
      <c r="AM9" s="272">
        <f t="shared" si="3"/>
        <v>1</v>
      </c>
      <c r="AN9" s="226">
        <v>0.1</v>
      </c>
      <c r="AP9" s="229">
        <f t="shared" si="4"/>
        <v>0.1</v>
      </c>
      <c r="AQ9" s="222">
        <f t="shared" si="5"/>
        <v>0.1</v>
      </c>
      <c r="AS9" s="232" t="str">
        <f t="shared" ca="1" si="0"/>
        <v>ok</v>
      </c>
      <c r="AT9" s="233" t="str">
        <f t="shared" ca="1" si="1"/>
        <v>ok</v>
      </c>
      <c r="AV9" s="197">
        <v>0.1</v>
      </c>
      <c r="AW9" s="198">
        <v>1</v>
      </c>
      <c r="AX9" s="191" t="s">
        <v>603</v>
      </c>
      <c r="AY9" s="190" t="s">
        <v>604</v>
      </c>
    </row>
    <row r="10" spans="1:1079" x14ac:dyDescent="0.25">
      <c r="A10" s="190">
        <v>7</v>
      </c>
      <c r="B10" s="207">
        <v>24</v>
      </c>
      <c r="C10" s="190" t="s">
        <v>839</v>
      </c>
      <c r="D10" s="315">
        <v>42844</v>
      </c>
      <c r="E10" s="463" t="s">
        <v>1213</v>
      </c>
      <c r="F10" s="207" t="s">
        <v>605</v>
      </c>
      <c r="G10" s="207" t="s">
        <v>608</v>
      </c>
      <c r="H10" s="209">
        <v>42844</v>
      </c>
      <c r="I10" s="331">
        <v>42844</v>
      </c>
      <c r="J10" s="329">
        <v>0.125</v>
      </c>
      <c r="K10" s="329">
        <v>0.13055555555555556</v>
      </c>
      <c r="M10" s="214" t="s">
        <v>65</v>
      </c>
      <c r="N10" s="206">
        <v>5</v>
      </c>
      <c r="O10" s="214" t="s">
        <v>65</v>
      </c>
      <c r="P10" s="206">
        <v>5</v>
      </c>
      <c r="Q10" s="206"/>
      <c r="R10" s="206"/>
      <c r="S10" s="214" t="s">
        <v>65</v>
      </c>
      <c r="T10" s="206">
        <v>5</v>
      </c>
      <c r="U10" s="214" t="s">
        <v>65</v>
      </c>
      <c r="V10" s="206">
        <v>5</v>
      </c>
      <c r="AC10" s="222">
        <f t="shared" si="2"/>
        <v>100</v>
      </c>
      <c r="AD10" s="207" t="s">
        <v>37</v>
      </c>
      <c r="AM10" s="272">
        <f t="shared" si="3"/>
        <v>0</v>
      </c>
      <c r="AP10" s="229"/>
      <c r="AQ10" s="222"/>
      <c r="AS10" s="232" t="str">
        <f t="shared" ca="1" si="0"/>
        <v>ok</v>
      </c>
      <c r="AT10" s="233" t="str">
        <f t="shared" ca="1" si="1"/>
        <v>ok</v>
      </c>
    </row>
    <row r="11" spans="1:1079" x14ac:dyDescent="0.25">
      <c r="A11" s="190">
        <v>8</v>
      </c>
      <c r="B11" s="207">
        <v>24</v>
      </c>
      <c r="C11" s="190" t="s">
        <v>840</v>
      </c>
      <c r="D11" s="315">
        <v>42844</v>
      </c>
      <c r="E11" s="463" t="s">
        <v>1213</v>
      </c>
      <c r="F11" s="207" t="s">
        <v>605</v>
      </c>
      <c r="G11" s="207" t="s">
        <v>608</v>
      </c>
      <c r="H11" s="209">
        <v>42844</v>
      </c>
      <c r="I11" s="331">
        <v>42844</v>
      </c>
      <c r="J11" s="329">
        <v>0.17013888888888887</v>
      </c>
      <c r="K11" s="329">
        <v>0.18194444444444444</v>
      </c>
      <c r="M11" s="215" t="s">
        <v>136</v>
      </c>
      <c r="N11" s="206">
        <v>5</v>
      </c>
      <c r="O11" s="215" t="s">
        <v>136</v>
      </c>
      <c r="P11" s="206">
        <v>5</v>
      </c>
      <c r="Q11" s="206"/>
      <c r="R11" s="206"/>
      <c r="S11" s="215" t="s">
        <v>136</v>
      </c>
      <c r="T11" s="206">
        <v>5</v>
      </c>
      <c r="U11" s="215" t="s">
        <v>136</v>
      </c>
      <c r="V11" s="206">
        <v>5</v>
      </c>
      <c r="AC11" s="222">
        <f t="shared" si="2"/>
        <v>100</v>
      </c>
      <c r="AD11" s="207" t="s">
        <v>37</v>
      </c>
      <c r="AF11" s="195">
        <v>2</v>
      </c>
      <c r="AM11" s="272">
        <f t="shared" si="3"/>
        <v>2</v>
      </c>
      <c r="AN11" s="226">
        <v>0.65</v>
      </c>
      <c r="AO11" s="227">
        <v>0.65</v>
      </c>
      <c r="AP11" s="229">
        <f t="shared" si="4"/>
        <v>0</v>
      </c>
      <c r="AQ11" s="222">
        <f t="shared" si="5"/>
        <v>0.32500000000000001</v>
      </c>
      <c r="AS11" s="232" t="str">
        <f t="shared" ca="1" si="0"/>
        <v>ok</v>
      </c>
      <c r="AT11" s="233" t="str">
        <f t="shared" ca="1" si="1"/>
        <v>ok</v>
      </c>
      <c r="AV11" s="197">
        <v>0.35</v>
      </c>
      <c r="AW11" s="198">
        <v>2</v>
      </c>
      <c r="AX11" s="191" t="s">
        <v>603</v>
      </c>
      <c r="AY11" s="190" t="s">
        <v>604</v>
      </c>
      <c r="AZ11" s="197">
        <v>0.3</v>
      </c>
      <c r="BA11" s="198">
        <v>5</v>
      </c>
      <c r="BB11" s="191" t="s">
        <v>606</v>
      </c>
      <c r="BC11" s="190" t="s">
        <v>607</v>
      </c>
    </row>
    <row r="12" spans="1:1079" x14ac:dyDescent="0.25">
      <c r="A12" s="190">
        <v>9</v>
      </c>
      <c r="B12" s="207">
        <v>24</v>
      </c>
      <c r="C12" s="190" t="s">
        <v>841</v>
      </c>
      <c r="D12" s="315">
        <v>42844</v>
      </c>
      <c r="E12" s="463" t="s">
        <v>1213</v>
      </c>
      <c r="F12" s="207" t="s">
        <v>605</v>
      </c>
      <c r="G12" s="207" t="s">
        <v>608</v>
      </c>
      <c r="H12" s="209">
        <v>42844</v>
      </c>
      <c r="I12" s="331">
        <v>42844</v>
      </c>
      <c r="J12" s="329">
        <v>0.19722222222222222</v>
      </c>
      <c r="K12" s="329">
        <v>0.20416666666666669</v>
      </c>
      <c r="M12" s="214" t="s">
        <v>65</v>
      </c>
      <c r="N12" s="206">
        <v>5</v>
      </c>
      <c r="O12" s="214" t="s">
        <v>65</v>
      </c>
      <c r="P12" s="206">
        <v>5</v>
      </c>
      <c r="Q12" s="206"/>
      <c r="R12" s="206"/>
      <c r="S12" s="214" t="s">
        <v>65</v>
      </c>
      <c r="T12" s="206">
        <v>5</v>
      </c>
      <c r="U12" s="214" t="s">
        <v>65</v>
      </c>
      <c r="V12" s="206">
        <v>5</v>
      </c>
      <c r="AC12" s="222">
        <f t="shared" si="2"/>
        <v>100</v>
      </c>
      <c r="AD12" s="207" t="s">
        <v>37</v>
      </c>
      <c r="AM12" s="272">
        <f t="shared" si="3"/>
        <v>0</v>
      </c>
      <c r="AP12" s="229"/>
      <c r="AQ12" s="222"/>
      <c r="AS12" s="232" t="str">
        <f t="shared" ca="1" si="0"/>
        <v>ok</v>
      </c>
      <c r="AT12" s="233" t="str">
        <f t="shared" ca="1" si="1"/>
        <v>ok</v>
      </c>
    </row>
    <row r="13" spans="1:1079" x14ac:dyDescent="0.25">
      <c r="A13" s="190">
        <v>10</v>
      </c>
      <c r="B13" s="207">
        <v>24</v>
      </c>
      <c r="C13" s="190" t="s">
        <v>842</v>
      </c>
      <c r="D13" s="315">
        <v>42844</v>
      </c>
      <c r="E13" s="463" t="s">
        <v>1213</v>
      </c>
      <c r="F13" s="207" t="s">
        <v>605</v>
      </c>
      <c r="G13" s="207" t="s">
        <v>608</v>
      </c>
      <c r="H13" s="209">
        <v>42844</v>
      </c>
      <c r="I13" s="331">
        <v>42844</v>
      </c>
      <c r="J13" s="329">
        <v>0.21597222222222223</v>
      </c>
      <c r="K13" s="329">
        <v>0.23958333333333334</v>
      </c>
      <c r="M13" s="215" t="s">
        <v>136</v>
      </c>
      <c r="N13" s="206">
        <v>5</v>
      </c>
      <c r="O13" s="215" t="s">
        <v>136</v>
      </c>
      <c r="P13" s="206">
        <v>5</v>
      </c>
      <c r="Q13" s="206"/>
      <c r="R13" s="206"/>
      <c r="S13" s="215" t="s">
        <v>136</v>
      </c>
      <c r="T13" s="206">
        <v>5</v>
      </c>
      <c r="U13" s="215" t="s">
        <v>136</v>
      </c>
      <c r="V13" s="206">
        <v>5</v>
      </c>
      <c r="AC13" s="222">
        <f t="shared" si="2"/>
        <v>100</v>
      </c>
      <c r="AD13" s="207" t="s">
        <v>37</v>
      </c>
      <c r="AE13" s="195">
        <v>3</v>
      </c>
      <c r="AK13" s="195">
        <v>1</v>
      </c>
      <c r="AM13" s="272">
        <f t="shared" si="3"/>
        <v>4</v>
      </c>
      <c r="AN13" s="226">
        <v>2.75</v>
      </c>
      <c r="AO13" s="227">
        <v>2.8</v>
      </c>
      <c r="AP13" s="229">
        <f t="shared" si="4"/>
        <v>-4.9999999999999822E-2</v>
      </c>
      <c r="AQ13" s="222">
        <f t="shared" si="5"/>
        <v>0.6875</v>
      </c>
      <c r="AS13" s="232" t="str">
        <f t="shared" ca="1" si="0"/>
        <v>ok</v>
      </c>
      <c r="AT13" s="233" t="str">
        <f t="shared" ca="1" si="1"/>
        <v>ok</v>
      </c>
      <c r="AV13" s="197">
        <v>2.1</v>
      </c>
      <c r="AW13" s="198">
        <v>2</v>
      </c>
      <c r="AX13" s="191" t="s">
        <v>603</v>
      </c>
      <c r="AY13" s="190" t="s">
        <v>607</v>
      </c>
      <c r="AZ13" s="197">
        <v>0.25</v>
      </c>
      <c r="BA13" s="198">
        <v>1</v>
      </c>
      <c r="BB13" s="191" t="s">
        <v>603</v>
      </c>
      <c r="BC13" s="190" t="s">
        <v>604</v>
      </c>
      <c r="BD13" s="197">
        <v>0.2</v>
      </c>
      <c r="BE13" s="198">
        <v>1</v>
      </c>
      <c r="BF13" s="191" t="s">
        <v>603</v>
      </c>
      <c r="BG13" s="190" t="s">
        <v>604</v>
      </c>
      <c r="BH13" s="197">
        <v>0.2</v>
      </c>
      <c r="BI13" s="198">
        <v>2</v>
      </c>
      <c r="BJ13" s="191" t="s">
        <v>606</v>
      </c>
      <c r="BK13" s="190" t="s">
        <v>604</v>
      </c>
    </row>
    <row r="14" spans="1:1079" x14ac:dyDescent="0.25">
      <c r="A14" s="190">
        <v>11</v>
      </c>
      <c r="B14" s="207">
        <v>24</v>
      </c>
      <c r="C14" s="190" t="s">
        <v>843</v>
      </c>
      <c r="D14" s="315">
        <v>42844</v>
      </c>
      <c r="E14" s="463" t="s">
        <v>1213</v>
      </c>
      <c r="F14" s="207" t="s">
        <v>618</v>
      </c>
      <c r="G14" s="207" t="s">
        <v>615</v>
      </c>
      <c r="H14" s="209">
        <v>42844</v>
      </c>
      <c r="I14" s="331">
        <v>42844</v>
      </c>
      <c r="J14" s="329">
        <v>0.26597222222222222</v>
      </c>
      <c r="K14" s="329">
        <v>0.28125</v>
      </c>
      <c r="M14" s="214" t="s">
        <v>65</v>
      </c>
      <c r="N14" s="206">
        <v>5</v>
      </c>
      <c r="O14" s="214" t="s">
        <v>65</v>
      </c>
      <c r="P14" s="206">
        <v>5</v>
      </c>
      <c r="Q14" s="206"/>
      <c r="R14" s="206"/>
      <c r="S14" s="214" t="s">
        <v>65</v>
      </c>
      <c r="T14" s="206">
        <v>5</v>
      </c>
      <c r="U14" s="214" t="s">
        <v>65</v>
      </c>
      <c r="V14" s="206">
        <v>5</v>
      </c>
      <c r="Y14" s="208"/>
      <c r="AC14" s="222">
        <f t="shared" si="2"/>
        <v>100</v>
      </c>
      <c r="AD14" s="207" t="s">
        <v>37</v>
      </c>
      <c r="AE14" s="195">
        <v>2</v>
      </c>
      <c r="AF14" s="195">
        <v>1</v>
      </c>
      <c r="AM14" s="272">
        <f t="shared" si="3"/>
        <v>3</v>
      </c>
      <c r="AN14" s="226">
        <v>0.8</v>
      </c>
      <c r="AO14" s="227">
        <v>0.8</v>
      </c>
      <c r="AP14" s="229">
        <f t="shared" si="4"/>
        <v>0</v>
      </c>
      <c r="AQ14" s="222">
        <f t="shared" si="5"/>
        <v>0.26666666666666666</v>
      </c>
      <c r="AS14" s="232" t="str">
        <f t="shared" ca="1" si="0"/>
        <v>ok</v>
      </c>
      <c r="AT14" s="233" t="str">
        <f t="shared" ca="1" si="1"/>
        <v>ok</v>
      </c>
      <c r="AU14" s="461"/>
      <c r="AV14" s="197">
        <v>0.5</v>
      </c>
      <c r="AW14" s="198">
        <v>5</v>
      </c>
      <c r="AX14" s="191" t="s">
        <v>603</v>
      </c>
      <c r="AY14" s="190" t="s">
        <v>604</v>
      </c>
      <c r="AZ14" s="197">
        <v>0.2</v>
      </c>
      <c r="BA14" s="198">
        <v>5</v>
      </c>
      <c r="BB14" s="191" t="s">
        <v>603</v>
      </c>
      <c r="BC14" s="190" t="s">
        <v>604</v>
      </c>
      <c r="BD14" s="197">
        <v>0.1</v>
      </c>
      <c r="BE14" s="198">
        <v>2</v>
      </c>
      <c r="BF14" s="191" t="s">
        <v>603</v>
      </c>
      <c r="BG14" s="190" t="s">
        <v>604</v>
      </c>
    </row>
    <row r="15" spans="1:1079" x14ac:dyDescent="0.25">
      <c r="A15" s="190">
        <v>12</v>
      </c>
      <c r="B15" s="207">
        <v>24</v>
      </c>
      <c r="C15" s="190" t="s">
        <v>844</v>
      </c>
      <c r="D15" s="315">
        <v>42844</v>
      </c>
      <c r="E15" s="463" t="s">
        <v>1213</v>
      </c>
      <c r="F15" s="207" t="s">
        <v>618</v>
      </c>
      <c r="G15" s="207" t="s">
        <v>615</v>
      </c>
      <c r="H15" s="209">
        <v>42844</v>
      </c>
      <c r="I15" s="331">
        <v>42844</v>
      </c>
      <c r="J15" s="329">
        <v>0.28472222222222221</v>
      </c>
      <c r="K15" s="329">
        <v>0.30208333333333331</v>
      </c>
      <c r="M15" s="215" t="s">
        <v>136</v>
      </c>
      <c r="N15" s="206">
        <v>5</v>
      </c>
      <c r="O15" s="215" t="s">
        <v>136</v>
      </c>
      <c r="P15" s="206">
        <v>5</v>
      </c>
      <c r="Q15" s="206"/>
      <c r="R15" s="206"/>
      <c r="S15" s="215" t="s">
        <v>136</v>
      </c>
      <c r="T15" s="206">
        <v>5</v>
      </c>
      <c r="U15" s="215" t="s">
        <v>136</v>
      </c>
      <c r="V15" s="206">
        <v>5</v>
      </c>
      <c r="AC15" s="222">
        <f t="shared" si="2"/>
        <v>100</v>
      </c>
      <c r="AD15" s="207" t="s">
        <v>37</v>
      </c>
      <c r="AE15" s="195">
        <v>5</v>
      </c>
      <c r="AF15" s="195">
        <v>1</v>
      </c>
      <c r="AM15" s="272">
        <f t="shared" si="3"/>
        <v>6</v>
      </c>
      <c r="AN15" s="226">
        <v>1.1499999999999999</v>
      </c>
      <c r="AO15" s="227">
        <v>1.1499999999999999</v>
      </c>
      <c r="AP15" s="229">
        <f t="shared" si="4"/>
        <v>0</v>
      </c>
      <c r="AQ15" s="222">
        <f t="shared" si="5"/>
        <v>0.19166666666666665</v>
      </c>
      <c r="AS15" s="232" t="str">
        <f t="shared" ca="1" si="0"/>
        <v>ok</v>
      </c>
      <c r="AT15" s="233" t="str">
        <f t="shared" ca="1" si="1"/>
        <v>ok</v>
      </c>
      <c r="AV15" s="197">
        <v>0.35</v>
      </c>
      <c r="AW15" s="198">
        <v>5</v>
      </c>
      <c r="AX15" s="191" t="s">
        <v>603</v>
      </c>
      <c r="AY15" s="190" t="s">
        <v>604</v>
      </c>
      <c r="AZ15" s="197">
        <v>0.25</v>
      </c>
      <c r="BA15" s="198">
        <v>1</v>
      </c>
      <c r="BB15" s="191" t="s">
        <v>603</v>
      </c>
      <c r="BC15" s="190" t="s">
        <v>604</v>
      </c>
      <c r="BD15" s="197">
        <v>0.18</v>
      </c>
      <c r="BE15" s="198">
        <v>5</v>
      </c>
      <c r="BF15" s="191" t="s">
        <v>603</v>
      </c>
      <c r="BG15" s="190" t="s">
        <v>604</v>
      </c>
      <c r="BH15" s="197">
        <v>0.15</v>
      </c>
      <c r="BI15" s="198">
        <v>2</v>
      </c>
      <c r="BJ15" s="191" t="s">
        <v>603</v>
      </c>
      <c r="BK15" s="190" t="s">
        <v>604</v>
      </c>
      <c r="BL15" s="197">
        <v>0.12</v>
      </c>
      <c r="BM15" s="198">
        <v>2</v>
      </c>
      <c r="BN15" s="191" t="s">
        <v>603</v>
      </c>
      <c r="BO15" s="190" t="s">
        <v>604</v>
      </c>
      <c r="BP15" s="197">
        <v>0.1</v>
      </c>
      <c r="BQ15" s="198">
        <v>1</v>
      </c>
      <c r="BR15" s="191" t="s">
        <v>603</v>
      </c>
      <c r="BS15" s="190" t="s">
        <v>604</v>
      </c>
    </row>
    <row r="16" spans="1:1079" x14ac:dyDescent="0.25">
      <c r="A16" s="190">
        <v>13</v>
      </c>
      <c r="B16" s="207">
        <v>24</v>
      </c>
      <c r="C16" s="190" t="s">
        <v>845</v>
      </c>
      <c r="D16" s="315">
        <v>42844</v>
      </c>
      <c r="E16" s="463" t="s">
        <v>1213</v>
      </c>
      <c r="F16" s="207" t="s">
        <v>618</v>
      </c>
      <c r="G16" s="207" t="s">
        <v>615</v>
      </c>
      <c r="H16" s="209">
        <v>42844</v>
      </c>
      <c r="I16" s="331">
        <v>42844</v>
      </c>
      <c r="J16" s="329">
        <v>0.33333333333333331</v>
      </c>
      <c r="K16" s="329">
        <v>0.3576388888888889</v>
      </c>
      <c r="M16" s="214" t="s">
        <v>65</v>
      </c>
      <c r="N16" s="206">
        <v>5</v>
      </c>
      <c r="O16" s="214" t="s">
        <v>65</v>
      </c>
      <c r="P16" s="206">
        <v>5</v>
      </c>
      <c r="Q16" s="206"/>
      <c r="R16" s="206"/>
      <c r="S16" s="214" t="s">
        <v>65</v>
      </c>
      <c r="T16" s="206">
        <v>5</v>
      </c>
      <c r="U16" s="214" t="s">
        <v>65</v>
      </c>
      <c r="V16" s="206">
        <v>5</v>
      </c>
      <c r="AC16" s="222">
        <f t="shared" si="2"/>
        <v>100</v>
      </c>
      <c r="AD16" s="207" t="s">
        <v>37</v>
      </c>
      <c r="AE16" s="195">
        <v>4</v>
      </c>
      <c r="AF16" s="195">
        <v>1</v>
      </c>
      <c r="AM16" s="272">
        <f t="shared" si="3"/>
        <v>5</v>
      </c>
      <c r="AN16" s="226">
        <v>0.85</v>
      </c>
      <c r="AO16" s="227">
        <v>0.9</v>
      </c>
      <c r="AP16" s="229">
        <f t="shared" si="4"/>
        <v>-5.0000000000000044E-2</v>
      </c>
      <c r="AQ16" s="222">
        <f t="shared" si="5"/>
        <v>0.16999999999999998</v>
      </c>
      <c r="AS16" s="232" t="str">
        <f t="shared" ca="1" si="0"/>
        <v>ok</v>
      </c>
      <c r="AT16" s="233" t="str">
        <f t="shared" ca="1" si="1"/>
        <v>ok</v>
      </c>
      <c r="AV16" s="197">
        <v>0.3</v>
      </c>
      <c r="AW16" s="198">
        <v>5</v>
      </c>
      <c r="AX16" s="191" t="s">
        <v>606</v>
      </c>
      <c r="AY16" s="190" t="s">
        <v>607</v>
      </c>
      <c r="AZ16" s="197">
        <v>0.25</v>
      </c>
      <c r="BA16" s="198">
        <v>5</v>
      </c>
      <c r="BB16" s="191" t="s">
        <v>603</v>
      </c>
      <c r="BC16" s="190" t="s">
        <v>604</v>
      </c>
      <c r="BD16" s="197">
        <v>0.15</v>
      </c>
      <c r="BE16" s="198">
        <v>1</v>
      </c>
      <c r="BF16" s="191" t="s">
        <v>603</v>
      </c>
      <c r="BG16" s="190" t="s">
        <v>604</v>
      </c>
      <c r="BH16" s="197">
        <v>0.1</v>
      </c>
      <c r="BI16" s="198">
        <v>5</v>
      </c>
      <c r="BJ16" s="191" t="s">
        <v>620</v>
      </c>
      <c r="BK16" s="190" t="s">
        <v>604</v>
      </c>
      <c r="BL16" s="197">
        <v>0.05</v>
      </c>
      <c r="BM16" s="198">
        <v>1</v>
      </c>
      <c r="BN16" s="191" t="s">
        <v>603</v>
      </c>
      <c r="BO16" s="190" t="s">
        <v>604</v>
      </c>
    </row>
    <row r="17" spans="1:59" x14ac:dyDescent="0.25">
      <c r="A17" s="190">
        <v>14</v>
      </c>
      <c r="B17" s="207">
        <v>24</v>
      </c>
      <c r="C17" s="190" t="s">
        <v>846</v>
      </c>
      <c r="D17" s="315">
        <v>42844</v>
      </c>
      <c r="E17" s="463" t="s">
        <v>1213</v>
      </c>
      <c r="F17" s="207" t="s">
        <v>618</v>
      </c>
      <c r="G17" s="207" t="s">
        <v>615</v>
      </c>
      <c r="H17" s="209">
        <v>42844</v>
      </c>
      <c r="I17" s="331">
        <v>42844</v>
      </c>
      <c r="J17" s="329">
        <v>0.36458333333333331</v>
      </c>
      <c r="K17" s="329">
        <v>0.37847222222222227</v>
      </c>
      <c r="M17" s="215" t="s">
        <v>136</v>
      </c>
      <c r="N17" s="206">
        <v>5</v>
      </c>
      <c r="O17" s="215" t="s">
        <v>136</v>
      </c>
      <c r="P17" s="206">
        <v>5</v>
      </c>
      <c r="Q17" s="206"/>
      <c r="R17" s="206"/>
      <c r="S17" s="215" t="s">
        <v>136</v>
      </c>
      <c r="T17" s="206">
        <v>5</v>
      </c>
      <c r="U17" s="215" t="s">
        <v>136</v>
      </c>
      <c r="V17" s="206">
        <v>5</v>
      </c>
      <c r="AC17" s="222">
        <f t="shared" si="2"/>
        <v>100</v>
      </c>
      <c r="AD17" s="207" t="s">
        <v>37</v>
      </c>
      <c r="AE17" s="195">
        <v>2</v>
      </c>
      <c r="AM17" s="272">
        <f t="shared" si="3"/>
        <v>2</v>
      </c>
      <c r="AN17" s="226">
        <v>0.35</v>
      </c>
      <c r="AO17" s="227">
        <v>0.35</v>
      </c>
      <c r="AP17" s="229">
        <f t="shared" si="4"/>
        <v>0</v>
      </c>
      <c r="AQ17" s="222">
        <f t="shared" si="5"/>
        <v>0.17499999999999999</v>
      </c>
      <c r="AS17" s="232" t="str">
        <f t="shared" ca="1" si="0"/>
        <v>ok</v>
      </c>
      <c r="AT17" s="233" t="str">
        <f t="shared" ca="1" si="1"/>
        <v>ok</v>
      </c>
      <c r="AV17" s="197">
        <v>0.25</v>
      </c>
      <c r="AW17" s="198">
        <v>5</v>
      </c>
      <c r="AX17" s="191" t="s">
        <v>603</v>
      </c>
      <c r="AY17" s="190" t="s">
        <v>604</v>
      </c>
      <c r="AZ17" s="197">
        <v>0.1</v>
      </c>
      <c r="BA17" s="198">
        <v>1</v>
      </c>
      <c r="BB17" s="191" t="s">
        <v>603</v>
      </c>
      <c r="BC17" s="190" t="s">
        <v>604</v>
      </c>
    </row>
    <row r="18" spans="1:59" x14ac:dyDescent="0.25">
      <c r="A18" s="190">
        <v>15</v>
      </c>
      <c r="B18" s="207">
        <v>24</v>
      </c>
      <c r="C18" s="190" t="s">
        <v>847</v>
      </c>
      <c r="D18" s="315">
        <v>42844</v>
      </c>
      <c r="E18" s="463" t="s">
        <v>1213</v>
      </c>
      <c r="F18" s="207" t="s">
        <v>618</v>
      </c>
      <c r="G18" s="207" t="s">
        <v>615</v>
      </c>
      <c r="H18" s="209">
        <v>42844</v>
      </c>
      <c r="I18" s="331">
        <v>42844</v>
      </c>
      <c r="J18" s="329">
        <v>0.38472222222222219</v>
      </c>
      <c r="K18" s="329">
        <v>0.39513888888888887</v>
      </c>
      <c r="M18" s="214" t="s">
        <v>65</v>
      </c>
      <c r="N18" s="206">
        <v>5</v>
      </c>
      <c r="O18" s="214" t="s">
        <v>65</v>
      </c>
      <c r="P18" s="206">
        <v>5</v>
      </c>
      <c r="Q18" s="206"/>
      <c r="R18" s="206"/>
      <c r="S18" s="214" t="s">
        <v>65</v>
      </c>
      <c r="T18" s="206">
        <v>5</v>
      </c>
      <c r="U18" s="214" t="s">
        <v>65</v>
      </c>
      <c r="V18" s="206">
        <v>5</v>
      </c>
      <c r="AC18" s="222">
        <f t="shared" si="2"/>
        <v>100</v>
      </c>
      <c r="AD18" s="207" t="s">
        <v>37</v>
      </c>
      <c r="AE18" s="195">
        <v>1</v>
      </c>
      <c r="AM18" s="272">
        <f t="shared" si="3"/>
        <v>1</v>
      </c>
      <c r="AN18" s="226">
        <v>0.1</v>
      </c>
      <c r="AP18" s="229">
        <f t="shared" si="4"/>
        <v>0.1</v>
      </c>
      <c r="AQ18" s="222">
        <f t="shared" si="5"/>
        <v>0.1</v>
      </c>
      <c r="AS18" s="232" t="str">
        <f t="shared" ca="1" si="0"/>
        <v>ok</v>
      </c>
      <c r="AT18" s="233" t="str">
        <f t="shared" ca="1" si="1"/>
        <v>ok</v>
      </c>
      <c r="AV18" s="197">
        <v>0.1</v>
      </c>
      <c r="AW18" s="198">
        <v>1</v>
      </c>
      <c r="AX18" s="191" t="s">
        <v>610</v>
      </c>
      <c r="AY18" s="190" t="s">
        <v>604</v>
      </c>
    </row>
    <row r="19" spans="1:59" x14ac:dyDescent="0.25">
      <c r="A19" s="190">
        <v>16</v>
      </c>
      <c r="B19" s="207">
        <v>24</v>
      </c>
      <c r="C19" s="190" t="s">
        <v>848</v>
      </c>
      <c r="D19" s="315">
        <v>42844</v>
      </c>
      <c r="E19" s="463" t="s">
        <v>1213</v>
      </c>
      <c r="F19" s="207" t="s">
        <v>618</v>
      </c>
      <c r="G19" s="207" t="s">
        <v>615</v>
      </c>
      <c r="H19" s="209">
        <v>42844</v>
      </c>
      <c r="I19" s="331">
        <v>42844</v>
      </c>
      <c r="J19" s="329">
        <v>0.40069444444444446</v>
      </c>
      <c r="K19" s="329">
        <v>0.41111111111111115</v>
      </c>
      <c r="M19" s="215" t="s">
        <v>136</v>
      </c>
      <c r="N19" s="206">
        <v>5</v>
      </c>
      <c r="O19" s="215" t="s">
        <v>136</v>
      </c>
      <c r="P19" s="206">
        <v>5</v>
      </c>
      <c r="Q19" s="206"/>
      <c r="R19" s="206"/>
      <c r="S19" s="215" t="s">
        <v>136</v>
      </c>
      <c r="T19" s="206">
        <v>5</v>
      </c>
      <c r="U19" s="215" t="s">
        <v>136</v>
      </c>
      <c r="V19" s="206">
        <v>5</v>
      </c>
      <c r="AC19" s="222">
        <f t="shared" si="2"/>
        <v>100</v>
      </c>
      <c r="AD19" s="207" t="s">
        <v>37</v>
      </c>
      <c r="AE19" s="195">
        <v>2</v>
      </c>
      <c r="AF19" s="195">
        <v>1</v>
      </c>
      <c r="AM19" s="272">
        <f t="shared" si="3"/>
        <v>3</v>
      </c>
      <c r="AN19" s="226">
        <v>0.6</v>
      </c>
      <c r="AO19" s="227">
        <v>0.6</v>
      </c>
      <c r="AP19" s="229">
        <f t="shared" si="4"/>
        <v>0</v>
      </c>
      <c r="AQ19" s="222">
        <f t="shared" si="5"/>
        <v>0.19999999999999998</v>
      </c>
      <c r="AS19" s="232" t="str">
        <f t="shared" ca="1" si="0"/>
        <v>ok</v>
      </c>
      <c r="AT19" s="233" t="str">
        <f t="shared" ca="1" si="1"/>
        <v>ok</v>
      </c>
      <c r="AV19" s="197">
        <v>0.35</v>
      </c>
      <c r="AW19" s="198">
        <v>5</v>
      </c>
      <c r="AX19" s="191" t="s">
        <v>603</v>
      </c>
      <c r="AY19" s="190" t="s">
        <v>604</v>
      </c>
      <c r="AZ19" s="197">
        <v>0.15</v>
      </c>
      <c r="BA19" s="198">
        <v>1</v>
      </c>
      <c r="BB19" s="191" t="s">
        <v>603</v>
      </c>
      <c r="BC19" s="190" t="s">
        <v>604</v>
      </c>
      <c r="BD19" s="197">
        <v>0.1</v>
      </c>
      <c r="BE19" s="198">
        <v>5</v>
      </c>
      <c r="BF19" s="191" t="s">
        <v>603</v>
      </c>
      <c r="BG19" s="190" t="s">
        <v>604</v>
      </c>
    </row>
    <row r="20" spans="1:59" x14ac:dyDescent="0.25">
      <c r="A20" s="190">
        <v>17</v>
      </c>
      <c r="B20" s="207">
        <v>24</v>
      </c>
      <c r="C20" s="190" t="s">
        <v>849</v>
      </c>
      <c r="D20" s="315">
        <v>42844</v>
      </c>
      <c r="E20" s="463" t="s">
        <v>1213</v>
      </c>
      <c r="F20" s="207" t="s">
        <v>618</v>
      </c>
      <c r="G20" s="207" t="s">
        <v>615</v>
      </c>
      <c r="H20" s="209">
        <v>42844</v>
      </c>
      <c r="I20" s="331">
        <v>42844</v>
      </c>
      <c r="J20" s="329">
        <v>0.4513888888888889</v>
      </c>
      <c r="K20" s="329">
        <v>0.45833333333333331</v>
      </c>
      <c r="M20" s="214" t="s">
        <v>65</v>
      </c>
      <c r="N20" s="206">
        <v>5</v>
      </c>
      <c r="O20" s="214" t="s">
        <v>65</v>
      </c>
      <c r="P20" s="206">
        <v>5</v>
      </c>
      <c r="Q20" s="206"/>
      <c r="R20" s="206"/>
      <c r="S20" s="214" t="s">
        <v>65</v>
      </c>
      <c r="T20" s="206">
        <v>5</v>
      </c>
      <c r="U20" s="214" t="s">
        <v>65</v>
      </c>
      <c r="V20" s="206">
        <v>4</v>
      </c>
      <c r="AC20" s="222">
        <f t="shared" si="2"/>
        <v>90</v>
      </c>
      <c r="AD20" s="207" t="s">
        <v>37</v>
      </c>
      <c r="AE20" s="195">
        <v>1</v>
      </c>
      <c r="AM20" s="272">
        <f t="shared" si="3"/>
        <v>1</v>
      </c>
      <c r="AN20" s="226">
        <v>0.2</v>
      </c>
      <c r="AP20" s="229">
        <f t="shared" si="4"/>
        <v>0.2</v>
      </c>
      <c r="AQ20" s="222">
        <f t="shared" si="5"/>
        <v>0.2</v>
      </c>
      <c r="AS20" s="232" t="str">
        <f t="shared" ca="1" si="0"/>
        <v>ok</v>
      </c>
      <c r="AT20" s="233" t="str">
        <f t="shared" ca="1" si="1"/>
        <v>ok</v>
      </c>
      <c r="AV20" s="197">
        <v>0.2</v>
      </c>
      <c r="AW20" s="198">
        <v>5</v>
      </c>
      <c r="AX20" s="191" t="s">
        <v>622</v>
      </c>
      <c r="AY20" s="190" t="s">
        <v>604</v>
      </c>
    </row>
    <row r="21" spans="1:59" x14ac:dyDescent="0.25">
      <c r="A21" s="190">
        <v>18</v>
      </c>
      <c r="B21" s="207">
        <v>24</v>
      </c>
      <c r="C21" s="190" t="s">
        <v>850</v>
      </c>
      <c r="D21" s="315">
        <v>42844</v>
      </c>
      <c r="E21" s="463" t="s">
        <v>1213</v>
      </c>
      <c r="F21" s="207" t="s">
        <v>618</v>
      </c>
      <c r="G21" s="207" t="s">
        <v>615</v>
      </c>
      <c r="H21" s="209">
        <v>42844</v>
      </c>
      <c r="I21" s="331">
        <v>42844</v>
      </c>
      <c r="J21" s="329">
        <v>0.46875</v>
      </c>
      <c r="K21" s="329">
        <v>0.47291666666666665</v>
      </c>
      <c r="M21" s="215" t="s">
        <v>136</v>
      </c>
      <c r="N21" s="206">
        <v>5</v>
      </c>
      <c r="O21" s="215" t="s">
        <v>136</v>
      </c>
      <c r="P21" s="206">
        <v>5</v>
      </c>
      <c r="Q21" s="206"/>
      <c r="R21" s="206"/>
      <c r="S21" s="215" t="s">
        <v>136</v>
      </c>
      <c r="T21" s="206">
        <v>5</v>
      </c>
      <c r="U21" s="215" t="s">
        <v>136</v>
      </c>
      <c r="V21" s="206">
        <v>4</v>
      </c>
      <c r="AC21" s="222">
        <f t="shared" si="2"/>
        <v>90</v>
      </c>
      <c r="AD21" s="207" t="s">
        <v>37</v>
      </c>
      <c r="AM21" s="272">
        <f t="shared" si="3"/>
        <v>0</v>
      </c>
      <c r="AP21" s="229"/>
      <c r="AQ21" s="222"/>
      <c r="AS21" s="232" t="str">
        <f t="shared" ca="1" si="0"/>
        <v>ok</v>
      </c>
      <c r="AT21" s="233" t="str">
        <f t="shared" ca="1" si="1"/>
        <v>ok</v>
      </c>
    </row>
    <row r="22" spans="1:59" x14ac:dyDescent="0.25">
      <c r="A22" s="190">
        <v>19</v>
      </c>
      <c r="B22" s="207">
        <v>24</v>
      </c>
      <c r="C22" s="190" t="s">
        <v>851</v>
      </c>
      <c r="D22" s="315">
        <v>42844</v>
      </c>
      <c r="E22" s="463" t="s">
        <v>1213</v>
      </c>
      <c r="F22" s="207" t="s">
        <v>618</v>
      </c>
      <c r="G22" s="207" t="s">
        <v>615</v>
      </c>
      <c r="H22" s="209">
        <v>42844</v>
      </c>
      <c r="I22" s="331">
        <v>42844</v>
      </c>
      <c r="J22" s="329">
        <v>0.48055555555555557</v>
      </c>
      <c r="K22" s="329">
        <v>0.48680555555555555</v>
      </c>
      <c r="M22" s="214" t="s">
        <v>65</v>
      </c>
      <c r="N22" s="206">
        <v>5</v>
      </c>
      <c r="O22" s="214" t="s">
        <v>65</v>
      </c>
      <c r="P22" s="206">
        <v>5</v>
      </c>
      <c r="Q22" s="206"/>
      <c r="R22" s="206"/>
      <c r="S22" s="214" t="s">
        <v>65</v>
      </c>
      <c r="T22" s="206">
        <v>5</v>
      </c>
      <c r="U22" s="214" t="s">
        <v>65</v>
      </c>
      <c r="V22" s="206">
        <v>5</v>
      </c>
      <c r="AC22" s="222">
        <f t="shared" si="2"/>
        <v>100</v>
      </c>
      <c r="AD22" s="207" t="s">
        <v>37</v>
      </c>
      <c r="AF22" s="195">
        <v>1</v>
      </c>
      <c r="AM22" s="272">
        <f t="shared" si="3"/>
        <v>1</v>
      </c>
      <c r="AN22" s="226">
        <v>0.45</v>
      </c>
      <c r="AP22" s="229">
        <f t="shared" si="4"/>
        <v>0.45</v>
      </c>
      <c r="AQ22" s="222">
        <f t="shared" si="5"/>
        <v>0.45</v>
      </c>
      <c r="AS22" s="232" t="str">
        <f t="shared" ca="1" si="0"/>
        <v>ok</v>
      </c>
      <c r="AT22" s="233" t="str">
        <f t="shared" ca="1" si="1"/>
        <v>ok</v>
      </c>
      <c r="AV22" s="197">
        <v>0.45</v>
      </c>
      <c r="AW22" s="198">
        <v>5</v>
      </c>
      <c r="AX22" s="191" t="s">
        <v>603</v>
      </c>
      <c r="AY22" s="190" t="s">
        <v>604</v>
      </c>
    </row>
    <row r="23" spans="1:59" x14ac:dyDescent="0.25">
      <c r="A23" s="190">
        <v>20</v>
      </c>
      <c r="B23" s="207">
        <v>24</v>
      </c>
      <c r="C23" s="190" t="s">
        <v>852</v>
      </c>
      <c r="D23" s="315">
        <v>42844</v>
      </c>
      <c r="E23" s="463" t="s">
        <v>1213</v>
      </c>
      <c r="F23" s="207" t="s">
        <v>618</v>
      </c>
      <c r="G23" s="207" t="s">
        <v>615</v>
      </c>
      <c r="H23" s="209">
        <v>42844</v>
      </c>
      <c r="I23" s="331">
        <v>42844</v>
      </c>
      <c r="J23" s="329">
        <v>0.5493055555555556</v>
      </c>
      <c r="K23" s="329">
        <v>0.55972222222222223</v>
      </c>
      <c r="M23" s="215" t="s">
        <v>136</v>
      </c>
      <c r="N23" s="206">
        <v>5</v>
      </c>
      <c r="O23" s="215" t="s">
        <v>136</v>
      </c>
      <c r="P23" s="206">
        <v>5</v>
      </c>
      <c r="Q23" s="206"/>
      <c r="R23" s="206"/>
      <c r="S23" s="215" t="s">
        <v>136</v>
      </c>
      <c r="T23" s="206">
        <v>5</v>
      </c>
      <c r="U23" s="215" t="s">
        <v>136</v>
      </c>
      <c r="V23" s="206">
        <v>5</v>
      </c>
      <c r="AC23" s="222">
        <f t="shared" si="2"/>
        <v>100</v>
      </c>
      <c r="AD23" s="207" t="s">
        <v>37</v>
      </c>
      <c r="AE23" s="195">
        <v>2</v>
      </c>
      <c r="AM23" s="272">
        <f t="shared" si="3"/>
        <v>2</v>
      </c>
      <c r="AN23" s="226">
        <v>0.2</v>
      </c>
      <c r="AO23" s="227">
        <v>0.2</v>
      </c>
      <c r="AP23" s="229">
        <f t="shared" si="4"/>
        <v>0</v>
      </c>
      <c r="AQ23" s="222">
        <f t="shared" si="5"/>
        <v>0.1</v>
      </c>
      <c r="AS23" s="232" t="str">
        <f t="shared" ca="1" si="0"/>
        <v>ok</v>
      </c>
      <c r="AT23" s="233" t="str">
        <f t="shared" ca="1" si="1"/>
        <v>ok</v>
      </c>
      <c r="AV23" s="197">
        <v>0.1</v>
      </c>
      <c r="AW23" s="198">
        <v>3</v>
      </c>
      <c r="AX23" s="191" t="s">
        <v>610</v>
      </c>
      <c r="AY23" s="190" t="s">
        <v>604</v>
      </c>
      <c r="AZ23" s="197">
        <v>0.1</v>
      </c>
      <c r="BA23" s="198">
        <v>3</v>
      </c>
      <c r="BB23" s="191" t="s">
        <v>603</v>
      </c>
      <c r="BC23" s="190" t="s">
        <v>604</v>
      </c>
    </row>
    <row r="24" spans="1:59" x14ac:dyDescent="0.25">
      <c r="A24" s="190">
        <v>21</v>
      </c>
      <c r="B24" s="207">
        <v>24</v>
      </c>
      <c r="C24" s="190" t="s">
        <v>853</v>
      </c>
      <c r="D24" s="315">
        <v>42844</v>
      </c>
      <c r="E24" s="463" t="s">
        <v>1213</v>
      </c>
      <c r="F24" s="207" t="s">
        <v>618</v>
      </c>
      <c r="G24" s="207" t="s">
        <v>615</v>
      </c>
      <c r="H24" s="209">
        <v>42844</v>
      </c>
      <c r="I24" s="331">
        <v>42844</v>
      </c>
      <c r="J24" s="329">
        <v>0.57222222222222219</v>
      </c>
      <c r="K24" s="329">
        <v>0.57986111111111105</v>
      </c>
      <c r="M24" s="214" t="s">
        <v>65</v>
      </c>
      <c r="N24" s="206">
        <v>5</v>
      </c>
      <c r="O24" s="214" t="s">
        <v>65</v>
      </c>
      <c r="P24" s="206">
        <v>5</v>
      </c>
      <c r="Q24" s="206"/>
      <c r="R24" s="206"/>
      <c r="S24" s="214" t="s">
        <v>65</v>
      </c>
      <c r="T24" s="206">
        <v>5</v>
      </c>
      <c r="U24" s="214" t="s">
        <v>65</v>
      </c>
      <c r="V24" s="206">
        <v>5</v>
      </c>
      <c r="Y24" s="208" t="s">
        <v>65</v>
      </c>
      <c r="Z24" s="221" t="s">
        <v>13</v>
      </c>
      <c r="AA24" s="221">
        <v>1</v>
      </c>
      <c r="AB24" s="220" t="s">
        <v>849</v>
      </c>
      <c r="AC24" s="222">
        <f t="shared" si="2"/>
        <v>110.00000000000001</v>
      </c>
      <c r="AD24" s="207" t="s">
        <v>44</v>
      </c>
      <c r="AF24" s="195">
        <v>1</v>
      </c>
      <c r="AM24" s="272">
        <f t="shared" si="3"/>
        <v>1</v>
      </c>
      <c r="AN24" s="226">
        <v>0.45</v>
      </c>
      <c r="AP24" s="229">
        <f t="shared" si="4"/>
        <v>0.45</v>
      </c>
      <c r="AQ24" s="222">
        <f t="shared" si="5"/>
        <v>0.45</v>
      </c>
      <c r="AS24" s="232" t="str">
        <f t="shared" ca="1" si="0"/>
        <v>ok</v>
      </c>
      <c r="AT24" s="233" t="str">
        <f t="shared" ca="1" si="1"/>
        <v>ok</v>
      </c>
      <c r="AV24" s="197">
        <v>0.45</v>
      </c>
      <c r="AW24" s="198">
        <v>5</v>
      </c>
      <c r="AX24" s="191" t="s">
        <v>603</v>
      </c>
      <c r="AY24" s="190" t="s">
        <v>604</v>
      </c>
    </row>
    <row r="25" spans="1:59" x14ac:dyDescent="0.25">
      <c r="A25" s="190">
        <v>22</v>
      </c>
      <c r="B25" s="207">
        <v>24</v>
      </c>
      <c r="C25" s="190" t="s">
        <v>854</v>
      </c>
      <c r="D25" s="315">
        <v>42844</v>
      </c>
      <c r="E25" s="463" t="s">
        <v>1213</v>
      </c>
      <c r="F25" s="207" t="s">
        <v>618</v>
      </c>
      <c r="G25" s="207" t="s">
        <v>615</v>
      </c>
      <c r="H25" s="209">
        <v>42844</v>
      </c>
      <c r="I25" s="331">
        <v>42844</v>
      </c>
      <c r="J25" s="329">
        <v>0.59027777777777779</v>
      </c>
      <c r="K25" s="329">
        <v>0.59861111111111109</v>
      </c>
      <c r="M25" s="215" t="s">
        <v>136</v>
      </c>
      <c r="N25" s="206">
        <v>5</v>
      </c>
      <c r="O25" s="215" t="s">
        <v>136</v>
      </c>
      <c r="P25" s="206">
        <v>5</v>
      </c>
      <c r="Q25" s="206"/>
      <c r="R25" s="206"/>
      <c r="S25" s="215" t="s">
        <v>136</v>
      </c>
      <c r="T25" s="206">
        <v>5</v>
      </c>
      <c r="U25" s="215" t="s">
        <v>136</v>
      </c>
      <c r="V25" s="206">
        <v>5</v>
      </c>
      <c r="AC25" s="222">
        <f t="shared" si="2"/>
        <v>100</v>
      </c>
      <c r="AD25" s="207" t="s">
        <v>37</v>
      </c>
      <c r="AF25" s="195">
        <v>1</v>
      </c>
      <c r="AM25" s="272">
        <f t="shared" si="3"/>
        <v>1</v>
      </c>
      <c r="AN25" s="226">
        <v>0.3</v>
      </c>
      <c r="AP25" s="229">
        <f t="shared" si="4"/>
        <v>0.3</v>
      </c>
      <c r="AQ25" s="222">
        <f t="shared" si="5"/>
        <v>0.3</v>
      </c>
      <c r="AS25" s="232" t="str">
        <f t="shared" ca="1" si="0"/>
        <v>ok</v>
      </c>
      <c r="AT25" s="233" t="str">
        <f t="shared" ca="1" si="1"/>
        <v>ok</v>
      </c>
      <c r="AV25" s="197">
        <v>0.3</v>
      </c>
      <c r="AW25" s="198">
        <v>5</v>
      </c>
      <c r="AX25" s="191" t="s">
        <v>606</v>
      </c>
      <c r="AY25" s="190" t="s">
        <v>604</v>
      </c>
    </row>
    <row r="26" spans="1:59" x14ac:dyDescent="0.25">
      <c r="A26" s="190">
        <v>23</v>
      </c>
      <c r="B26" s="207">
        <v>24</v>
      </c>
      <c r="C26" s="190" t="s">
        <v>855</v>
      </c>
      <c r="D26" s="315">
        <v>42844</v>
      </c>
      <c r="E26" s="463" t="s">
        <v>1213</v>
      </c>
      <c r="F26" s="207" t="s">
        <v>618</v>
      </c>
      <c r="G26" s="207" t="s">
        <v>615</v>
      </c>
      <c r="H26" s="209">
        <v>42844</v>
      </c>
      <c r="I26" s="331">
        <v>42844</v>
      </c>
      <c r="J26" s="329">
        <v>0.61458333333333337</v>
      </c>
      <c r="K26" s="329">
        <v>0.61875000000000002</v>
      </c>
      <c r="M26" s="214" t="s">
        <v>65</v>
      </c>
      <c r="N26" s="206">
        <v>5</v>
      </c>
      <c r="O26" s="214" t="s">
        <v>65</v>
      </c>
      <c r="P26" s="206">
        <v>5</v>
      </c>
      <c r="Q26" s="206"/>
      <c r="R26" s="206"/>
      <c r="S26" s="214" t="s">
        <v>65</v>
      </c>
      <c r="T26" s="206">
        <v>5</v>
      </c>
      <c r="U26" s="214" t="s">
        <v>65</v>
      </c>
      <c r="V26" s="206">
        <v>5</v>
      </c>
      <c r="AC26" s="222">
        <f t="shared" si="2"/>
        <v>100</v>
      </c>
      <c r="AD26" s="207" t="s">
        <v>37</v>
      </c>
      <c r="AM26" s="272">
        <f t="shared" si="3"/>
        <v>0</v>
      </c>
      <c r="AP26" s="229"/>
      <c r="AQ26" s="222"/>
      <c r="AS26" s="232" t="str">
        <f t="shared" ca="1" si="0"/>
        <v>ok</v>
      </c>
      <c r="AT26" s="233" t="str">
        <f t="shared" ca="1" si="1"/>
        <v>ok</v>
      </c>
    </row>
    <row r="27" spans="1:59" x14ac:dyDescent="0.25">
      <c r="A27" s="190">
        <v>24</v>
      </c>
      <c r="B27" s="207">
        <v>24</v>
      </c>
      <c r="C27" s="190" t="s">
        <v>856</v>
      </c>
      <c r="D27" s="315">
        <v>42844</v>
      </c>
      <c r="E27" s="463" t="s">
        <v>1213</v>
      </c>
      <c r="F27" s="207" t="s">
        <v>618</v>
      </c>
      <c r="G27" s="207" t="s">
        <v>615</v>
      </c>
      <c r="H27" s="209">
        <v>42844</v>
      </c>
      <c r="I27" s="331">
        <v>42844</v>
      </c>
      <c r="J27" s="329">
        <v>0.65555555555555556</v>
      </c>
      <c r="K27" s="329">
        <v>0.65972222222222221</v>
      </c>
      <c r="M27" s="215" t="s">
        <v>136</v>
      </c>
      <c r="N27" s="206">
        <v>5</v>
      </c>
      <c r="O27" s="215" t="s">
        <v>136</v>
      </c>
      <c r="P27" s="206">
        <v>5</v>
      </c>
      <c r="Q27" s="206"/>
      <c r="R27" s="206"/>
      <c r="S27" s="215" t="s">
        <v>136</v>
      </c>
      <c r="T27" s="206">
        <v>5</v>
      </c>
      <c r="U27" s="215" t="s">
        <v>136</v>
      </c>
      <c r="V27" s="206">
        <v>5</v>
      </c>
      <c r="AC27" s="222">
        <f t="shared" si="2"/>
        <v>100</v>
      </c>
      <c r="AD27" s="207" t="s">
        <v>37</v>
      </c>
      <c r="AM27" s="272">
        <f t="shared" si="3"/>
        <v>0</v>
      </c>
      <c r="AP27" s="229"/>
      <c r="AQ27" s="222"/>
      <c r="AS27" s="232" t="str">
        <f t="shared" ca="1" si="0"/>
        <v>ok</v>
      </c>
      <c r="AT27" s="233" t="str">
        <f t="shared" ca="1" si="1"/>
        <v>ok</v>
      </c>
    </row>
    <row r="28" spans="1:59" x14ac:dyDescent="0.25">
      <c r="A28" s="190">
        <v>25</v>
      </c>
      <c r="B28" s="207">
        <v>24</v>
      </c>
      <c r="C28" s="190" t="s">
        <v>857</v>
      </c>
      <c r="D28" s="315">
        <v>42844</v>
      </c>
      <c r="E28" s="463" t="s">
        <v>1213</v>
      </c>
      <c r="F28" s="207" t="s">
        <v>618</v>
      </c>
      <c r="G28" s="207" t="s">
        <v>615</v>
      </c>
      <c r="H28" s="209">
        <v>42844</v>
      </c>
      <c r="I28" s="331">
        <v>42844</v>
      </c>
      <c r="J28" s="329">
        <v>0.66666666666666663</v>
      </c>
      <c r="K28" s="329">
        <v>0.67569444444444438</v>
      </c>
      <c r="M28" s="214" t="s">
        <v>65</v>
      </c>
      <c r="N28" s="206">
        <v>5</v>
      </c>
      <c r="O28" s="214" t="s">
        <v>65</v>
      </c>
      <c r="P28" s="206">
        <v>5</v>
      </c>
      <c r="Q28" s="206"/>
      <c r="R28" s="206"/>
      <c r="S28" s="214" t="s">
        <v>65</v>
      </c>
      <c r="T28" s="206">
        <v>5</v>
      </c>
      <c r="U28" s="214" t="s">
        <v>65</v>
      </c>
      <c r="V28" s="206">
        <v>5</v>
      </c>
      <c r="AC28" s="222">
        <f t="shared" si="2"/>
        <v>100</v>
      </c>
      <c r="AD28" s="207" t="s">
        <v>37</v>
      </c>
      <c r="AE28" s="195">
        <v>1</v>
      </c>
      <c r="AM28" s="272">
        <f t="shared" si="3"/>
        <v>1</v>
      </c>
      <c r="AN28" s="226">
        <v>0.1</v>
      </c>
      <c r="AP28" s="229">
        <f t="shared" si="4"/>
        <v>0.1</v>
      </c>
      <c r="AQ28" s="222">
        <f t="shared" si="5"/>
        <v>0.1</v>
      </c>
      <c r="AS28" s="232" t="str">
        <f t="shared" ca="1" si="0"/>
        <v>ok</v>
      </c>
      <c r="AT28" s="233" t="str">
        <f t="shared" ca="1" si="1"/>
        <v>ok</v>
      </c>
      <c r="AV28" s="197">
        <v>0.1</v>
      </c>
      <c r="AW28" s="198">
        <v>1</v>
      </c>
      <c r="AX28" s="191" t="s">
        <v>603</v>
      </c>
      <c r="AY28" s="190" t="s">
        <v>604</v>
      </c>
    </row>
    <row r="29" spans="1:59" x14ac:dyDescent="0.25">
      <c r="A29" s="190">
        <v>26</v>
      </c>
      <c r="B29" s="207">
        <v>24</v>
      </c>
      <c r="C29" s="190" t="s">
        <v>858</v>
      </c>
      <c r="D29" s="315">
        <v>42844</v>
      </c>
      <c r="E29" s="463" t="s">
        <v>1213</v>
      </c>
      <c r="F29" s="207" t="s">
        <v>618</v>
      </c>
      <c r="G29" s="207" t="s">
        <v>615</v>
      </c>
      <c r="H29" s="209">
        <v>42844</v>
      </c>
      <c r="I29" s="331">
        <v>42844</v>
      </c>
      <c r="J29" s="329">
        <v>0.68402777777777779</v>
      </c>
      <c r="K29" s="329">
        <v>0.69652777777777775</v>
      </c>
      <c r="M29" s="215" t="s">
        <v>136</v>
      </c>
      <c r="N29" s="206">
        <v>5</v>
      </c>
      <c r="O29" s="215" t="s">
        <v>136</v>
      </c>
      <c r="P29" s="206">
        <v>5</v>
      </c>
      <c r="Q29" s="206"/>
      <c r="R29" s="206"/>
      <c r="S29" s="215" t="s">
        <v>136</v>
      </c>
      <c r="T29" s="206">
        <v>5</v>
      </c>
      <c r="U29" s="215" t="s">
        <v>136</v>
      </c>
      <c r="V29" s="206">
        <v>5</v>
      </c>
      <c r="AC29" s="222">
        <f t="shared" si="2"/>
        <v>100</v>
      </c>
      <c r="AD29" s="207" t="s">
        <v>37</v>
      </c>
      <c r="AE29" s="195">
        <v>1</v>
      </c>
      <c r="AF29" s="195">
        <v>1</v>
      </c>
      <c r="AM29" s="272">
        <f t="shared" si="3"/>
        <v>2</v>
      </c>
      <c r="AN29" s="226">
        <v>0.45</v>
      </c>
      <c r="AO29" s="227">
        <v>0.45</v>
      </c>
      <c r="AP29" s="229">
        <f t="shared" si="4"/>
        <v>0</v>
      </c>
      <c r="AQ29" s="222">
        <f t="shared" si="5"/>
        <v>0.22500000000000001</v>
      </c>
      <c r="AS29" s="232" t="str">
        <f t="shared" ca="1" si="0"/>
        <v>ok</v>
      </c>
      <c r="AT29" s="233" t="str">
        <f t="shared" ca="1" si="1"/>
        <v>ok</v>
      </c>
      <c r="AV29" s="197">
        <v>0.35</v>
      </c>
      <c r="AW29" s="198">
        <v>1</v>
      </c>
      <c r="AX29" s="191" t="s">
        <v>622</v>
      </c>
      <c r="AY29" s="190" t="s">
        <v>604</v>
      </c>
      <c r="AZ29" s="197">
        <v>0.1</v>
      </c>
      <c r="BA29" s="198">
        <v>1</v>
      </c>
      <c r="BB29" s="191" t="s">
        <v>603</v>
      </c>
      <c r="BC29" s="190" t="s">
        <v>604</v>
      </c>
    </row>
    <row r="30" spans="1:59" x14ac:dyDescent="0.25">
      <c r="A30" s="190">
        <v>27</v>
      </c>
      <c r="B30" s="207">
        <v>24</v>
      </c>
      <c r="C30" s="190" t="s">
        <v>859</v>
      </c>
      <c r="D30" s="315">
        <v>42844</v>
      </c>
      <c r="E30" s="463" t="s">
        <v>1213</v>
      </c>
      <c r="F30" s="207" t="s">
        <v>618</v>
      </c>
      <c r="G30" s="207" t="s">
        <v>615</v>
      </c>
      <c r="H30" s="209">
        <v>42844</v>
      </c>
      <c r="I30" s="331">
        <v>42844</v>
      </c>
      <c r="J30" s="329">
        <v>0.69791666666666663</v>
      </c>
      <c r="K30" s="329">
        <v>0.7090277777777777</v>
      </c>
      <c r="M30" s="214" t="s">
        <v>65</v>
      </c>
      <c r="N30" s="206">
        <v>5</v>
      </c>
      <c r="O30" s="214" t="s">
        <v>65</v>
      </c>
      <c r="P30" s="206">
        <v>5</v>
      </c>
      <c r="Q30" s="206"/>
      <c r="R30" s="206"/>
      <c r="S30" s="214" t="s">
        <v>65</v>
      </c>
      <c r="T30" s="206">
        <v>5</v>
      </c>
      <c r="U30" s="214" t="s">
        <v>65</v>
      </c>
      <c r="V30" s="206">
        <v>5</v>
      </c>
      <c r="AC30" s="222">
        <f t="shared" si="2"/>
        <v>100</v>
      </c>
      <c r="AD30" s="207" t="s">
        <v>37</v>
      </c>
      <c r="AE30" s="195">
        <v>1</v>
      </c>
      <c r="AM30" s="272">
        <f t="shared" si="3"/>
        <v>1</v>
      </c>
      <c r="AN30" s="226">
        <v>0.25</v>
      </c>
      <c r="AP30" s="229">
        <f t="shared" si="4"/>
        <v>0.25</v>
      </c>
      <c r="AQ30" s="222">
        <f t="shared" si="5"/>
        <v>0.25</v>
      </c>
      <c r="AS30" s="232" t="str">
        <f t="shared" ca="1" si="0"/>
        <v>ok</v>
      </c>
      <c r="AT30" s="233" t="str">
        <f t="shared" ca="1" si="1"/>
        <v>ok</v>
      </c>
      <c r="AV30" s="197">
        <v>0.25</v>
      </c>
      <c r="AW30" s="198">
        <v>1</v>
      </c>
      <c r="AX30" s="191" t="s">
        <v>603</v>
      </c>
      <c r="AY30" s="190" t="s">
        <v>604</v>
      </c>
    </row>
    <row r="31" spans="1:59" x14ac:dyDescent="0.25">
      <c r="A31" s="190">
        <v>28</v>
      </c>
      <c r="B31" s="207">
        <v>24</v>
      </c>
      <c r="C31" s="190" t="s">
        <v>860</v>
      </c>
      <c r="D31" s="315">
        <v>42844</v>
      </c>
      <c r="E31" s="463" t="s">
        <v>1213</v>
      </c>
      <c r="F31" s="207" t="s">
        <v>618</v>
      </c>
      <c r="G31" s="207" t="s">
        <v>615</v>
      </c>
      <c r="H31" s="209">
        <v>42844</v>
      </c>
      <c r="I31" s="331">
        <v>42844</v>
      </c>
      <c r="J31" s="329">
        <v>0.71388888888888891</v>
      </c>
      <c r="K31" s="329">
        <v>0.72986111111111107</v>
      </c>
      <c r="M31" s="215" t="s">
        <v>136</v>
      </c>
      <c r="N31" s="206">
        <v>5</v>
      </c>
      <c r="O31" s="215" t="s">
        <v>136</v>
      </c>
      <c r="P31" s="206">
        <v>5</v>
      </c>
      <c r="Q31" s="206"/>
      <c r="R31" s="206"/>
      <c r="S31" s="215" t="s">
        <v>136</v>
      </c>
      <c r="T31" s="206">
        <v>5</v>
      </c>
      <c r="U31" s="215" t="s">
        <v>136</v>
      </c>
      <c r="V31" s="206">
        <v>5</v>
      </c>
      <c r="AC31" s="222">
        <f t="shared" si="2"/>
        <v>100</v>
      </c>
      <c r="AD31" s="207" t="s">
        <v>37</v>
      </c>
      <c r="AE31" s="195">
        <v>2</v>
      </c>
      <c r="AM31" s="272">
        <f t="shared" si="3"/>
        <v>2</v>
      </c>
      <c r="AN31" s="226">
        <v>0.18</v>
      </c>
      <c r="AO31" s="227">
        <v>0.18</v>
      </c>
      <c r="AP31" s="229">
        <f t="shared" si="4"/>
        <v>0</v>
      </c>
      <c r="AQ31" s="222">
        <f t="shared" si="5"/>
        <v>0.09</v>
      </c>
      <c r="AS31" s="232" t="str">
        <f t="shared" ca="1" si="0"/>
        <v>ok</v>
      </c>
      <c r="AT31" s="233" t="str">
        <f t="shared" ca="1" si="1"/>
        <v>ok</v>
      </c>
      <c r="AV31" s="197">
        <v>0.1</v>
      </c>
      <c r="AW31" s="198">
        <v>1</v>
      </c>
      <c r="AX31" s="191" t="s">
        <v>606</v>
      </c>
      <c r="AY31" s="190" t="s">
        <v>604</v>
      </c>
      <c r="AZ31" s="197">
        <v>0.08</v>
      </c>
      <c r="BA31" s="198">
        <v>1</v>
      </c>
      <c r="BB31" s="191" t="s">
        <v>610</v>
      </c>
      <c r="BC31" s="190" t="s">
        <v>604</v>
      </c>
    </row>
    <row r="32" spans="1:59" x14ac:dyDescent="0.25">
      <c r="A32" s="190">
        <v>29</v>
      </c>
      <c r="B32" s="207">
        <v>22</v>
      </c>
      <c r="C32" s="190" t="s">
        <v>861</v>
      </c>
      <c r="D32" s="315">
        <v>42844</v>
      </c>
      <c r="E32" s="463" t="s">
        <v>1213</v>
      </c>
      <c r="F32" s="207" t="s">
        <v>605</v>
      </c>
      <c r="G32" s="207" t="s">
        <v>608</v>
      </c>
      <c r="H32" s="209">
        <v>42844</v>
      </c>
      <c r="I32" s="331">
        <v>42844</v>
      </c>
      <c r="J32" s="329">
        <v>0.91249999999999998</v>
      </c>
      <c r="K32" s="329">
        <v>0.9145833333333333</v>
      </c>
      <c r="M32" s="214" t="s">
        <v>65</v>
      </c>
      <c r="N32" s="206">
        <v>5</v>
      </c>
      <c r="O32" s="214" t="s">
        <v>65</v>
      </c>
      <c r="P32" s="206">
        <v>5</v>
      </c>
      <c r="Q32" s="206"/>
      <c r="R32" s="206"/>
      <c r="S32" s="214" t="s">
        <v>65</v>
      </c>
      <c r="T32" s="206">
        <v>5</v>
      </c>
      <c r="U32" s="214" t="s">
        <v>65</v>
      </c>
      <c r="V32" s="206">
        <v>5</v>
      </c>
      <c r="AC32" s="222">
        <f t="shared" si="2"/>
        <v>100</v>
      </c>
      <c r="AD32" s="207" t="s">
        <v>37</v>
      </c>
      <c r="AM32" s="272">
        <f t="shared" si="3"/>
        <v>0</v>
      </c>
      <c r="AP32" s="229"/>
      <c r="AQ32" s="222"/>
      <c r="AS32" s="232" t="str">
        <f t="shared" ca="1" si="0"/>
        <v>ok</v>
      </c>
      <c r="AT32" s="233" t="str">
        <f t="shared" ca="1" si="1"/>
        <v>ok</v>
      </c>
    </row>
    <row r="33" spans="1:1079" x14ac:dyDescent="0.25">
      <c r="A33" s="190">
        <v>30</v>
      </c>
      <c r="B33" s="207">
        <v>22</v>
      </c>
      <c r="C33" s="190" t="s">
        <v>862</v>
      </c>
      <c r="D33" s="315">
        <v>42844</v>
      </c>
      <c r="E33" s="463" t="s">
        <v>1213</v>
      </c>
      <c r="F33" s="207" t="s">
        <v>605</v>
      </c>
      <c r="G33" s="207" t="s">
        <v>608</v>
      </c>
      <c r="H33" s="209">
        <v>42844</v>
      </c>
      <c r="I33" s="331">
        <v>42844</v>
      </c>
      <c r="J33" s="329">
        <v>0.92708333333333337</v>
      </c>
      <c r="K33" s="329">
        <v>0.94097222222222221</v>
      </c>
      <c r="M33" s="215" t="s">
        <v>136</v>
      </c>
      <c r="N33" s="206">
        <v>5</v>
      </c>
      <c r="O33" s="215" t="s">
        <v>136</v>
      </c>
      <c r="P33" s="206">
        <v>5</v>
      </c>
      <c r="Q33" s="206"/>
      <c r="R33" s="206"/>
      <c r="S33" s="215" t="s">
        <v>136</v>
      </c>
      <c r="T33" s="206">
        <v>5</v>
      </c>
      <c r="U33" s="215" t="s">
        <v>136</v>
      </c>
      <c r="V33" s="206">
        <v>5</v>
      </c>
      <c r="AC33" s="222">
        <f t="shared" si="2"/>
        <v>100</v>
      </c>
      <c r="AD33" s="207" t="s">
        <v>37</v>
      </c>
      <c r="AF33" s="195">
        <v>2</v>
      </c>
      <c r="AM33" s="272">
        <f t="shared" si="3"/>
        <v>2</v>
      </c>
      <c r="AN33" s="226">
        <v>0.65</v>
      </c>
      <c r="AO33" s="227">
        <v>0.7</v>
      </c>
      <c r="AP33" s="229">
        <f t="shared" si="4"/>
        <v>-4.9999999999999933E-2</v>
      </c>
      <c r="AQ33" s="222">
        <f t="shared" si="5"/>
        <v>0.32500000000000001</v>
      </c>
      <c r="AS33" s="232" t="str">
        <f t="shared" ca="1" si="0"/>
        <v>ok</v>
      </c>
      <c r="AT33" s="233" t="str">
        <f t="shared" ca="1" si="1"/>
        <v>ok</v>
      </c>
      <c r="AV33" s="197">
        <v>0.35</v>
      </c>
      <c r="AW33" s="198">
        <v>5</v>
      </c>
      <c r="AX33" s="191" t="s">
        <v>603</v>
      </c>
      <c r="AY33" s="190" t="s">
        <v>604</v>
      </c>
      <c r="AZ33" s="197">
        <v>0.3</v>
      </c>
      <c r="BA33" s="198">
        <v>5</v>
      </c>
      <c r="BB33" s="191" t="s">
        <v>603</v>
      </c>
      <c r="BC33" s="190" t="s">
        <v>604</v>
      </c>
    </row>
    <row r="34" spans="1:1079" x14ac:dyDescent="0.25">
      <c r="A34" s="190">
        <v>31</v>
      </c>
      <c r="B34" s="207">
        <v>22</v>
      </c>
      <c r="C34" s="190" t="s">
        <v>863</v>
      </c>
      <c r="D34" s="315">
        <v>42844</v>
      </c>
      <c r="E34" s="463" t="s">
        <v>1213</v>
      </c>
      <c r="F34" s="207" t="s">
        <v>605</v>
      </c>
      <c r="G34" s="207" t="s">
        <v>608</v>
      </c>
      <c r="H34" s="209">
        <v>42844</v>
      </c>
      <c r="I34" s="331">
        <v>42844</v>
      </c>
      <c r="J34" s="329">
        <v>0.94444444444444453</v>
      </c>
      <c r="K34" s="329">
        <v>0.97430555555555554</v>
      </c>
      <c r="M34" s="214" t="s">
        <v>65</v>
      </c>
      <c r="N34" s="206">
        <v>5</v>
      </c>
      <c r="O34" s="214" t="s">
        <v>65</v>
      </c>
      <c r="P34" s="206">
        <v>5</v>
      </c>
      <c r="Q34" s="206"/>
      <c r="R34" s="206"/>
      <c r="S34" s="214" t="s">
        <v>65</v>
      </c>
      <c r="T34" s="206">
        <v>5</v>
      </c>
      <c r="U34" s="214" t="s">
        <v>65</v>
      </c>
      <c r="V34" s="206">
        <v>5</v>
      </c>
      <c r="Y34" s="208"/>
      <c r="AC34" s="222">
        <f t="shared" si="2"/>
        <v>100</v>
      </c>
      <c r="AD34" s="207" t="s">
        <v>37</v>
      </c>
      <c r="AF34" s="195">
        <v>1</v>
      </c>
      <c r="AH34" s="195">
        <v>1</v>
      </c>
      <c r="AM34" s="272">
        <f t="shared" si="3"/>
        <v>2</v>
      </c>
      <c r="AN34" s="226">
        <v>1.2</v>
      </c>
      <c r="AO34" s="227">
        <v>1.3</v>
      </c>
      <c r="AP34" s="229">
        <f t="shared" si="4"/>
        <v>-0.10000000000000009</v>
      </c>
      <c r="AQ34" s="222">
        <f t="shared" si="5"/>
        <v>0.6</v>
      </c>
      <c r="AS34" s="232" t="str">
        <f t="shared" ca="1" si="0"/>
        <v>ok</v>
      </c>
      <c r="AT34" s="233" t="str">
        <f t="shared" ca="1" si="1"/>
        <v>ok</v>
      </c>
      <c r="AV34" s="197">
        <v>0.85</v>
      </c>
      <c r="AW34" s="198">
        <v>2</v>
      </c>
      <c r="AX34" s="191" t="s">
        <v>603</v>
      </c>
      <c r="AY34" s="190" t="s">
        <v>604</v>
      </c>
      <c r="AZ34" s="197">
        <v>0.35</v>
      </c>
      <c r="BA34" s="198">
        <v>1</v>
      </c>
      <c r="BB34" s="191" t="s">
        <v>603</v>
      </c>
      <c r="BC34" s="190" t="s">
        <v>604</v>
      </c>
    </row>
    <row r="35" spans="1:1079" x14ac:dyDescent="0.25">
      <c r="A35" s="190">
        <v>32</v>
      </c>
      <c r="B35" s="207">
        <v>22</v>
      </c>
      <c r="C35" s="190" t="s">
        <v>864</v>
      </c>
      <c r="D35" s="315">
        <v>42844</v>
      </c>
      <c r="E35" s="463" t="s">
        <v>1213</v>
      </c>
      <c r="F35" s="207" t="s">
        <v>605</v>
      </c>
      <c r="G35" s="207" t="s">
        <v>608</v>
      </c>
      <c r="H35" s="209">
        <v>42844</v>
      </c>
      <c r="I35" s="331">
        <v>42844</v>
      </c>
      <c r="J35" s="329">
        <v>0.97499999999999998</v>
      </c>
      <c r="K35" s="329">
        <v>0.98333333333333339</v>
      </c>
      <c r="M35" s="215" t="s">
        <v>136</v>
      </c>
      <c r="N35" s="206">
        <v>5</v>
      </c>
      <c r="O35" s="215" t="s">
        <v>136</v>
      </c>
      <c r="P35" s="206">
        <v>5</v>
      </c>
      <c r="Q35" s="206"/>
      <c r="R35" s="206"/>
      <c r="S35" s="215" t="s">
        <v>136</v>
      </c>
      <c r="T35" s="206">
        <v>5</v>
      </c>
      <c r="U35" s="215" t="s">
        <v>136</v>
      </c>
      <c r="V35" s="206">
        <v>5</v>
      </c>
      <c r="AC35" s="222">
        <f t="shared" si="2"/>
        <v>100</v>
      </c>
      <c r="AD35" s="207" t="s">
        <v>37</v>
      </c>
      <c r="AF35" s="195">
        <v>1</v>
      </c>
      <c r="AM35" s="272">
        <f t="shared" si="3"/>
        <v>1</v>
      </c>
      <c r="AN35" s="226">
        <v>0.35</v>
      </c>
      <c r="AP35" s="229">
        <f t="shared" si="4"/>
        <v>0.35</v>
      </c>
      <c r="AQ35" s="222">
        <f t="shared" si="5"/>
        <v>0.35</v>
      </c>
      <c r="AS35" s="232" t="str">
        <f t="shared" ca="1" si="0"/>
        <v>ok</v>
      </c>
      <c r="AT35" s="233" t="str">
        <f t="shared" ca="1" si="1"/>
        <v>ok</v>
      </c>
      <c r="AV35" s="197">
        <v>0.35</v>
      </c>
      <c r="AW35" s="198">
        <v>1</v>
      </c>
      <c r="AX35" s="191" t="s">
        <v>603</v>
      </c>
      <c r="AY35" s="190" t="s">
        <v>604</v>
      </c>
    </row>
    <row r="36" spans="1:1079" x14ac:dyDescent="0.25">
      <c r="A36" s="190">
        <v>33</v>
      </c>
      <c r="B36" s="207">
        <v>22</v>
      </c>
      <c r="C36" s="190" t="s">
        <v>865</v>
      </c>
      <c r="D36" s="315">
        <v>42844</v>
      </c>
      <c r="E36" s="463" t="s">
        <v>1213</v>
      </c>
      <c r="F36" s="207" t="s">
        <v>605</v>
      </c>
      <c r="G36" s="207" t="s">
        <v>608</v>
      </c>
      <c r="H36" s="209">
        <v>42844</v>
      </c>
      <c r="I36" s="331">
        <v>42844</v>
      </c>
      <c r="J36" s="329">
        <v>0.98472222222222217</v>
      </c>
      <c r="K36" s="329">
        <v>0.99305555555555547</v>
      </c>
      <c r="M36" s="214" t="s">
        <v>65</v>
      </c>
      <c r="N36" s="206">
        <v>5</v>
      </c>
      <c r="O36" s="214" t="s">
        <v>65</v>
      </c>
      <c r="P36" s="206">
        <v>5</v>
      </c>
      <c r="Q36" s="206"/>
      <c r="R36" s="206"/>
      <c r="S36" s="214" t="s">
        <v>65</v>
      </c>
      <c r="T36" s="206">
        <v>5</v>
      </c>
      <c r="U36" s="214" t="s">
        <v>65</v>
      </c>
      <c r="V36" s="206">
        <v>5</v>
      </c>
      <c r="AC36" s="222">
        <f t="shared" si="2"/>
        <v>100</v>
      </c>
      <c r="AD36" s="207" t="s">
        <v>37</v>
      </c>
      <c r="AE36" s="195">
        <v>2</v>
      </c>
      <c r="AM36" s="272">
        <f t="shared" si="3"/>
        <v>2</v>
      </c>
      <c r="AN36" s="226">
        <v>0.45</v>
      </c>
      <c r="AO36" s="227">
        <v>0.5</v>
      </c>
      <c r="AP36" s="229">
        <f t="shared" si="4"/>
        <v>-4.9999999999999989E-2</v>
      </c>
      <c r="AQ36" s="222">
        <f t="shared" si="5"/>
        <v>0.22500000000000001</v>
      </c>
      <c r="AS36" s="232" t="str">
        <f t="shared" ca="1" si="0"/>
        <v>ok</v>
      </c>
      <c r="AT36" s="233" t="str">
        <f t="shared" ca="1" si="1"/>
        <v>ok</v>
      </c>
      <c r="AV36" s="197">
        <v>0.25</v>
      </c>
      <c r="AW36" s="198">
        <v>1</v>
      </c>
      <c r="AX36" s="191" t="s">
        <v>610</v>
      </c>
      <c r="AY36" s="190" t="s">
        <v>604</v>
      </c>
      <c r="AZ36" s="197">
        <v>0.2</v>
      </c>
      <c r="BA36" s="198">
        <v>5</v>
      </c>
      <c r="BB36" s="191" t="s">
        <v>610</v>
      </c>
      <c r="BC36" s="190" t="s">
        <v>604</v>
      </c>
    </row>
    <row r="37" spans="1:1079" x14ac:dyDescent="0.25">
      <c r="A37" s="190" t="s">
        <v>899</v>
      </c>
      <c r="C37" s="190" t="s">
        <v>900</v>
      </c>
      <c r="E37" s="463" t="s">
        <v>1214</v>
      </c>
      <c r="F37" s="207" t="s">
        <v>605</v>
      </c>
      <c r="G37" s="207" t="s">
        <v>608</v>
      </c>
      <c r="H37" s="209">
        <v>42844</v>
      </c>
      <c r="I37" s="331">
        <v>42844</v>
      </c>
      <c r="J37" s="329">
        <v>0.99861111111111101</v>
      </c>
      <c r="K37" s="329">
        <v>1.8055555555555557E-2</v>
      </c>
      <c r="M37" s="206"/>
      <c r="N37" s="206"/>
      <c r="O37" s="206"/>
      <c r="P37" s="206"/>
      <c r="Q37" s="206"/>
      <c r="R37" s="206"/>
      <c r="S37" s="206"/>
      <c r="T37" s="206"/>
      <c r="U37" s="206"/>
      <c r="V37" s="206"/>
      <c r="AC37" s="222">
        <v>0</v>
      </c>
      <c r="AD37" s="207" t="s">
        <v>37</v>
      </c>
      <c r="AE37" s="195">
        <v>1</v>
      </c>
      <c r="AM37" s="272">
        <f t="shared" si="3"/>
        <v>1</v>
      </c>
      <c r="AN37" s="226">
        <v>0.1</v>
      </c>
      <c r="AP37" s="229">
        <f t="shared" si="4"/>
        <v>0.1</v>
      </c>
      <c r="AQ37" s="222">
        <f t="shared" si="5"/>
        <v>0.1</v>
      </c>
      <c r="AS37" s="232" t="str">
        <f t="shared" si="0"/>
        <v/>
      </c>
      <c r="AT37" s="233" t="str">
        <f t="shared" si="1"/>
        <v/>
      </c>
      <c r="AU37" s="207" t="s">
        <v>900</v>
      </c>
      <c r="AV37" s="197">
        <v>0.1</v>
      </c>
      <c r="AW37" s="198">
        <v>1</v>
      </c>
      <c r="AX37" s="191" t="s">
        <v>603</v>
      </c>
      <c r="AY37" s="190" t="s">
        <v>604</v>
      </c>
    </row>
    <row r="38" spans="1:1079" x14ac:dyDescent="0.25">
      <c r="A38" s="190">
        <v>34</v>
      </c>
      <c r="B38" s="207">
        <v>22</v>
      </c>
      <c r="C38" s="190" t="s">
        <v>866</v>
      </c>
      <c r="D38" s="315">
        <v>42844</v>
      </c>
      <c r="E38" s="463" t="s">
        <v>1213</v>
      </c>
      <c r="F38" s="207" t="s">
        <v>605</v>
      </c>
      <c r="G38" s="207" t="s">
        <v>608</v>
      </c>
      <c r="H38" s="209">
        <v>42845</v>
      </c>
      <c r="I38" s="331">
        <v>42845</v>
      </c>
      <c r="J38" s="329">
        <v>2.4305555555555556E-2</v>
      </c>
      <c r="K38" s="329">
        <v>4.1666666666666664E-2</v>
      </c>
      <c r="M38" s="215" t="s">
        <v>136</v>
      </c>
      <c r="N38" s="206">
        <v>5</v>
      </c>
      <c r="O38" s="215" t="s">
        <v>136</v>
      </c>
      <c r="P38" s="206">
        <v>5</v>
      </c>
      <c r="Q38" s="206"/>
      <c r="R38" s="206"/>
      <c r="S38" s="215" t="s">
        <v>136</v>
      </c>
      <c r="T38" s="206">
        <v>5</v>
      </c>
      <c r="U38" s="215" t="s">
        <v>136</v>
      </c>
      <c r="V38" s="206">
        <v>5</v>
      </c>
      <c r="AC38" s="222">
        <f t="shared" ref="AC38:AC71" si="6">(T38+V38+AA38)/(N38+P38)*100</f>
        <v>100</v>
      </c>
      <c r="AD38" s="207" t="s">
        <v>37</v>
      </c>
      <c r="AE38" s="195">
        <v>2</v>
      </c>
      <c r="AF38" s="195">
        <v>2</v>
      </c>
      <c r="AM38" s="272">
        <f t="shared" ref="AM38:AM71" si="7">SUM(AE38:AL38)</f>
        <v>4</v>
      </c>
      <c r="AN38" s="226">
        <v>1.03</v>
      </c>
      <c r="AO38" s="227">
        <v>1.2</v>
      </c>
      <c r="AP38" s="229">
        <f t="shared" ref="AP38:AP69" si="8">AN38-AO38</f>
        <v>-0.16999999999999993</v>
      </c>
      <c r="AQ38" s="222">
        <f t="shared" ref="AQ38:AQ69" si="9">AN38/AM38</f>
        <v>0.25750000000000001</v>
      </c>
      <c r="AS38" s="232" t="str">
        <f t="shared" ca="1" si="0"/>
        <v>ok</v>
      </c>
      <c r="AT38" s="233" t="str">
        <f t="shared" ca="1" si="1"/>
        <v>ok</v>
      </c>
      <c r="AV38" s="197">
        <v>0.4</v>
      </c>
      <c r="AW38" s="198">
        <v>1</v>
      </c>
      <c r="AX38" s="191" t="s">
        <v>606</v>
      </c>
      <c r="AY38" s="190" t="s">
        <v>604</v>
      </c>
      <c r="AZ38" s="197">
        <v>0.3</v>
      </c>
      <c r="BA38" s="198">
        <v>5</v>
      </c>
      <c r="BB38" s="191" t="s">
        <v>603</v>
      </c>
      <c r="BC38" s="190" t="s">
        <v>604</v>
      </c>
      <c r="BD38" s="197">
        <v>0.25</v>
      </c>
      <c r="BE38" s="198">
        <v>1</v>
      </c>
      <c r="BF38" s="191" t="s">
        <v>610</v>
      </c>
      <c r="BG38" s="190" t="s">
        <v>604</v>
      </c>
      <c r="BH38" s="197">
        <v>0.08</v>
      </c>
      <c r="BI38" s="198">
        <v>1</v>
      </c>
      <c r="BJ38" s="191" t="s">
        <v>603</v>
      </c>
      <c r="BK38" s="190" t="s">
        <v>604</v>
      </c>
    </row>
    <row r="39" spans="1:1079" s="265" customFormat="1" ht="15.75" thickBot="1" x14ac:dyDescent="0.3">
      <c r="A39" s="245">
        <v>35</v>
      </c>
      <c r="B39" s="246">
        <v>22</v>
      </c>
      <c r="C39" s="245" t="s">
        <v>867</v>
      </c>
      <c r="D39" s="400">
        <v>42844</v>
      </c>
      <c r="E39" s="476" t="s">
        <v>1213</v>
      </c>
      <c r="F39" s="246" t="s">
        <v>605</v>
      </c>
      <c r="G39" s="246" t="s">
        <v>608</v>
      </c>
      <c r="H39" s="247">
        <v>42845</v>
      </c>
      <c r="I39" s="332">
        <v>42845</v>
      </c>
      <c r="J39" s="337">
        <v>4.5833333333333337E-2</v>
      </c>
      <c r="K39" s="337">
        <v>6.3194444444444442E-2</v>
      </c>
      <c r="L39" s="248"/>
      <c r="M39" s="266" t="s">
        <v>65</v>
      </c>
      <c r="N39" s="335">
        <v>5</v>
      </c>
      <c r="O39" s="266" t="s">
        <v>65</v>
      </c>
      <c r="P39" s="335">
        <v>5</v>
      </c>
      <c r="Q39" s="335"/>
      <c r="R39" s="335"/>
      <c r="S39" s="266" t="s">
        <v>65</v>
      </c>
      <c r="T39" s="335">
        <v>5</v>
      </c>
      <c r="U39" s="266" t="s">
        <v>65</v>
      </c>
      <c r="V39" s="335">
        <v>5</v>
      </c>
      <c r="W39" s="340"/>
      <c r="X39" s="340"/>
      <c r="Y39" s="251"/>
      <c r="Z39" s="251"/>
      <c r="AA39" s="251"/>
      <c r="AB39" s="250"/>
      <c r="AC39" s="252">
        <f t="shared" si="6"/>
        <v>100</v>
      </c>
      <c r="AD39" s="246" t="s">
        <v>37</v>
      </c>
      <c r="AE39" s="253">
        <v>2</v>
      </c>
      <c r="AF39" s="253">
        <v>1</v>
      </c>
      <c r="AG39" s="253"/>
      <c r="AH39" s="253"/>
      <c r="AI39" s="253"/>
      <c r="AJ39" s="253"/>
      <c r="AK39" s="253"/>
      <c r="AL39" s="254"/>
      <c r="AM39" s="273">
        <f t="shared" si="7"/>
        <v>3</v>
      </c>
      <c r="AN39" s="255">
        <v>0.7</v>
      </c>
      <c r="AO39" s="256">
        <v>0.75</v>
      </c>
      <c r="AP39" s="257">
        <f t="shared" si="8"/>
        <v>-5.0000000000000044E-2</v>
      </c>
      <c r="AQ39" s="252">
        <f t="shared" si="9"/>
        <v>0.23333333333333331</v>
      </c>
      <c r="AR39" s="258"/>
      <c r="AS39" s="259" t="str">
        <f t="shared" ca="1" si="0"/>
        <v>ok</v>
      </c>
      <c r="AT39" s="260" t="str">
        <f t="shared" ca="1" si="1"/>
        <v>ok</v>
      </c>
      <c r="AU39" s="261"/>
      <c r="AV39" s="262">
        <v>0.4</v>
      </c>
      <c r="AW39" s="263">
        <v>2</v>
      </c>
      <c r="AX39" s="264" t="s">
        <v>603</v>
      </c>
      <c r="AY39" s="245" t="s">
        <v>607</v>
      </c>
      <c r="AZ39" s="262">
        <v>0.15</v>
      </c>
      <c r="BA39" s="263">
        <v>1</v>
      </c>
      <c r="BB39" s="264" t="s">
        <v>603</v>
      </c>
      <c r="BC39" s="245" t="s">
        <v>604</v>
      </c>
      <c r="BD39" s="262">
        <v>0.15</v>
      </c>
      <c r="BE39" s="263">
        <v>1</v>
      </c>
      <c r="BF39" s="264" t="s">
        <v>606</v>
      </c>
      <c r="BG39" s="245" t="s">
        <v>604</v>
      </c>
      <c r="BH39" s="262"/>
      <c r="BI39" s="263"/>
      <c r="BJ39" s="264"/>
      <c r="BK39" s="245"/>
      <c r="BL39" s="262"/>
      <c r="BM39" s="263"/>
      <c r="BN39" s="264"/>
      <c r="BO39" s="245"/>
      <c r="BP39" s="262"/>
      <c r="BQ39" s="263"/>
      <c r="BR39" s="264"/>
      <c r="BS39" s="245"/>
      <c r="BT39" s="262"/>
      <c r="BU39" s="263"/>
      <c r="BV39" s="264"/>
      <c r="BW39" s="245"/>
      <c r="BX39" s="262"/>
      <c r="BY39" s="263"/>
      <c r="BZ39" s="264"/>
      <c r="CA39" s="245"/>
      <c r="CB39" s="262"/>
      <c r="CC39" s="263"/>
      <c r="CD39" s="264"/>
      <c r="CE39" s="245"/>
      <c r="CF39" s="262"/>
      <c r="CG39" s="263"/>
      <c r="CH39" s="264"/>
      <c r="CI39" s="245"/>
      <c r="CJ39" s="262"/>
      <c r="CK39" s="263"/>
      <c r="CL39" s="264"/>
      <c r="CM39" s="245"/>
      <c r="CN39" s="262"/>
      <c r="CO39" s="263"/>
      <c r="CP39" s="264"/>
      <c r="CQ39" s="245"/>
      <c r="CR39" s="262"/>
      <c r="CS39" s="263"/>
      <c r="CT39" s="264"/>
      <c r="CU39" s="245"/>
      <c r="CV39" s="262"/>
      <c r="CW39" s="263"/>
      <c r="CX39" s="264"/>
      <c r="CY39" s="245"/>
      <c r="CZ39" s="262"/>
      <c r="DA39" s="263"/>
      <c r="DB39" s="264"/>
      <c r="DC39" s="245"/>
      <c r="DD39" s="262"/>
      <c r="DE39" s="263"/>
      <c r="DF39" s="264"/>
      <c r="DG39" s="245"/>
      <c r="DH39" s="262"/>
      <c r="DI39" s="263"/>
      <c r="DJ39" s="264"/>
      <c r="DK39" s="245"/>
      <c r="DL39" s="262"/>
      <c r="DM39" s="263"/>
      <c r="DN39" s="264"/>
      <c r="DO39" s="245"/>
      <c r="DP39" s="262"/>
      <c r="DQ39" s="263"/>
      <c r="DR39" s="264"/>
      <c r="DS39" s="245"/>
      <c r="DT39" s="262"/>
      <c r="DU39" s="263"/>
      <c r="DV39" s="264"/>
      <c r="DW39" s="245"/>
      <c r="DX39" s="262"/>
      <c r="DY39" s="263"/>
      <c r="DZ39" s="264"/>
      <c r="EA39" s="245"/>
      <c r="EB39" s="262"/>
      <c r="EC39" s="263"/>
      <c r="ED39" s="264"/>
      <c r="EE39" s="245"/>
      <c r="EF39" s="262"/>
      <c r="EG39" s="263"/>
      <c r="EH39" s="264"/>
      <c r="EI39" s="245"/>
      <c r="EJ39" s="262"/>
      <c r="EK39" s="263"/>
      <c r="EL39" s="264"/>
      <c r="EM39" s="245"/>
      <c r="EN39" s="262"/>
      <c r="EO39" s="263"/>
      <c r="EP39" s="264"/>
      <c r="EQ39" s="245"/>
      <c r="ER39" s="262"/>
      <c r="ES39" s="263"/>
      <c r="ET39" s="264"/>
      <c r="EU39" s="245"/>
      <c r="EV39" s="262"/>
      <c r="EW39" s="263"/>
      <c r="EX39" s="264"/>
      <c r="EY39" s="245"/>
      <c r="EZ39" s="262"/>
      <c r="FA39" s="263"/>
      <c r="FB39" s="264"/>
      <c r="FC39" s="245"/>
      <c r="FD39" s="262"/>
      <c r="FE39" s="263"/>
      <c r="FF39" s="264"/>
      <c r="FG39" s="245"/>
      <c r="FH39" s="262"/>
      <c r="FI39" s="263"/>
      <c r="FJ39" s="264"/>
      <c r="FK39" s="245"/>
      <c r="FL39" s="262"/>
      <c r="FM39" s="263"/>
      <c r="FN39" s="264"/>
      <c r="FO39" s="245"/>
      <c r="FP39" s="262"/>
      <c r="FQ39" s="263"/>
      <c r="FR39" s="264"/>
      <c r="FS39" s="245"/>
      <c r="FT39" s="262"/>
      <c r="FU39" s="263"/>
      <c r="FV39" s="264"/>
      <c r="FW39" s="245"/>
      <c r="FX39" s="262"/>
      <c r="FY39" s="263"/>
      <c r="FZ39" s="264"/>
      <c r="GA39" s="245"/>
      <c r="GB39" s="262"/>
      <c r="GC39" s="263"/>
      <c r="GD39" s="264"/>
      <c r="GE39" s="245"/>
      <c r="GF39" s="262"/>
      <c r="GG39" s="263"/>
      <c r="GH39" s="264"/>
      <c r="GI39" s="245"/>
      <c r="GJ39" s="262"/>
      <c r="GK39" s="263"/>
      <c r="GL39" s="264"/>
      <c r="GM39" s="245"/>
      <c r="GN39" s="262"/>
      <c r="GO39" s="263"/>
      <c r="GP39" s="264"/>
      <c r="GQ39" s="245"/>
      <c r="GR39" s="262"/>
      <c r="GS39" s="263"/>
      <c r="GT39" s="264"/>
      <c r="GU39" s="245"/>
      <c r="GV39" s="262"/>
      <c r="GW39" s="263"/>
      <c r="GX39" s="264"/>
      <c r="GY39" s="245"/>
      <c r="GZ39" s="262"/>
      <c r="HA39" s="263"/>
      <c r="HB39" s="264"/>
      <c r="HC39" s="245"/>
      <c r="HD39" s="262"/>
      <c r="HE39" s="263"/>
      <c r="HF39" s="264"/>
      <c r="HG39" s="245"/>
      <c r="HH39" s="262"/>
      <c r="HI39" s="263"/>
      <c r="HJ39" s="264"/>
      <c r="HK39" s="245"/>
      <c r="HL39" s="262"/>
      <c r="HM39" s="263"/>
      <c r="HN39" s="264"/>
      <c r="HO39" s="245"/>
      <c r="HP39" s="262"/>
      <c r="HQ39" s="263"/>
      <c r="HR39" s="264"/>
      <c r="HS39" s="245"/>
      <c r="HT39" s="262"/>
      <c r="HU39" s="263"/>
      <c r="HV39" s="264"/>
      <c r="HW39" s="245"/>
      <c r="HX39" s="262"/>
      <c r="HY39" s="263"/>
      <c r="HZ39" s="264"/>
      <c r="IA39" s="245"/>
      <c r="IB39" s="262"/>
      <c r="IC39" s="263"/>
      <c r="ID39" s="264"/>
      <c r="IE39" s="245"/>
      <c r="IF39" s="262"/>
      <c r="IG39" s="263"/>
      <c r="IH39" s="264"/>
      <c r="II39" s="245"/>
      <c r="IJ39" s="262"/>
      <c r="IK39" s="263"/>
      <c r="IL39" s="264"/>
      <c r="IM39" s="245"/>
      <c r="IN39" s="262"/>
      <c r="IO39" s="263"/>
      <c r="IP39" s="264"/>
      <c r="IQ39" s="245"/>
      <c r="IR39" s="262"/>
      <c r="IS39" s="263"/>
      <c r="IT39" s="264"/>
      <c r="IU39" s="245"/>
      <c r="IV39" s="262"/>
      <c r="IW39" s="263"/>
      <c r="IX39" s="264"/>
      <c r="IY39" s="245"/>
      <c r="IZ39" s="262"/>
      <c r="JA39" s="263"/>
      <c r="JB39" s="264"/>
      <c r="JC39" s="245"/>
      <c r="JD39" s="262"/>
      <c r="JE39" s="263"/>
      <c r="JF39" s="264"/>
      <c r="JG39" s="245"/>
      <c r="JH39" s="262"/>
      <c r="JI39" s="263"/>
      <c r="JJ39" s="264"/>
      <c r="JK39" s="245"/>
      <c r="JL39" s="262"/>
      <c r="JM39" s="263"/>
      <c r="JN39" s="264"/>
      <c r="JO39" s="245"/>
      <c r="JP39" s="262"/>
      <c r="JQ39" s="263"/>
      <c r="JR39" s="264"/>
      <c r="JS39" s="245"/>
      <c r="JT39" s="262"/>
      <c r="JU39" s="263"/>
      <c r="JV39" s="264"/>
      <c r="JW39" s="245"/>
      <c r="JX39" s="262"/>
      <c r="JY39" s="263"/>
      <c r="JZ39" s="264"/>
      <c r="KA39" s="245"/>
      <c r="KB39" s="262"/>
      <c r="KC39" s="263"/>
      <c r="KD39" s="264"/>
      <c r="KE39" s="245"/>
      <c r="KF39" s="262"/>
      <c r="KG39" s="263"/>
      <c r="KH39" s="264"/>
      <c r="KI39" s="245"/>
      <c r="KJ39" s="262"/>
      <c r="KK39" s="263"/>
      <c r="KL39" s="264"/>
      <c r="KM39" s="245"/>
      <c r="KN39" s="262"/>
      <c r="KO39" s="263"/>
      <c r="KP39" s="264"/>
      <c r="KQ39" s="245"/>
      <c r="KR39" s="262"/>
      <c r="KS39" s="263"/>
      <c r="KT39" s="264"/>
      <c r="KU39" s="245"/>
      <c r="KV39" s="262"/>
      <c r="KW39" s="263"/>
      <c r="KX39" s="264"/>
      <c r="KY39" s="245"/>
      <c r="KZ39" s="262"/>
      <c r="LA39" s="263"/>
      <c r="LB39" s="264"/>
      <c r="LC39" s="245"/>
      <c r="LD39" s="262"/>
      <c r="LE39" s="263"/>
      <c r="LF39" s="264"/>
      <c r="LG39" s="245"/>
      <c r="LH39" s="262"/>
      <c r="LI39" s="263"/>
      <c r="LJ39" s="264"/>
      <c r="LK39" s="245"/>
      <c r="LL39" s="262"/>
      <c r="LM39" s="263"/>
      <c r="LN39" s="264"/>
      <c r="LO39" s="245"/>
      <c r="LP39" s="262"/>
      <c r="LQ39" s="263"/>
      <c r="LR39" s="264"/>
      <c r="LS39" s="245"/>
      <c r="LT39" s="262"/>
      <c r="LU39" s="263"/>
      <c r="LV39" s="264"/>
      <c r="LW39" s="245"/>
      <c r="LX39" s="262"/>
      <c r="LY39" s="263"/>
      <c r="LZ39" s="264"/>
      <c r="MA39" s="245"/>
      <c r="MB39" s="262"/>
      <c r="MC39" s="263"/>
      <c r="MD39" s="264"/>
      <c r="ME39" s="245"/>
      <c r="MF39" s="262"/>
      <c r="MG39" s="263"/>
      <c r="MH39" s="264"/>
      <c r="MI39" s="245"/>
      <c r="MJ39" s="262"/>
      <c r="MK39" s="263"/>
      <c r="ML39" s="264"/>
      <c r="MM39" s="245"/>
      <c r="MN39" s="262"/>
      <c r="MO39" s="263"/>
      <c r="MP39" s="264"/>
      <c r="MQ39" s="245"/>
      <c r="MR39" s="262"/>
      <c r="MS39" s="263"/>
      <c r="MT39" s="264"/>
      <c r="MU39" s="245"/>
      <c r="MV39" s="262"/>
      <c r="MW39" s="263"/>
      <c r="MX39" s="264"/>
      <c r="MY39" s="245"/>
      <c r="MZ39" s="262"/>
      <c r="NA39" s="263"/>
      <c r="NB39" s="264"/>
      <c r="NC39" s="245"/>
      <c r="ND39" s="262"/>
      <c r="NE39" s="263"/>
      <c r="NF39" s="264"/>
      <c r="NG39" s="245"/>
      <c r="NH39" s="262"/>
      <c r="NI39" s="263"/>
      <c r="NJ39" s="264"/>
      <c r="NK39" s="245"/>
      <c r="NL39" s="262"/>
      <c r="NM39" s="263"/>
      <c r="NN39" s="264"/>
      <c r="NO39" s="245"/>
      <c r="NP39" s="262"/>
      <c r="NQ39" s="263"/>
      <c r="NR39" s="264"/>
      <c r="NS39" s="245"/>
      <c r="NT39" s="262"/>
      <c r="NU39" s="263"/>
      <c r="NV39" s="264"/>
      <c r="NW39" s="245"/>
      <c r="NX39" s="262"/>
      <c r="NY39" s="263"/>
      <c r="NZ39" s="264"/>
      <c r="OA39" s="245"/>
      <c r="OB39" s="262"/>
      <c r="OC39" s="263"/>
      <c r="OD39" s="264"/>
      <c r="OE39" s="245"/>
      <c r="OF39" s="262"/>
      <c r="OG39" s="263"/>
      <c r="OH39" s="264"/>
      <c r="OI39" s="245"/>
      <c r="OJ39" s="262"/>
      <c r="OK39" s="263"/>
      <c r="OL39" s="264"/>
      <c r="OM39" s="245"/>
      <c r="ON39" s="262"/>
      <c r="OO39" s="263"/>
      <c r="OP39" s="264"/>
      <c r="OQ39" s="245"/>
      <c r="OR39" s="262"/>
      <c r="OS39" s="263"/>
      <c r="OT39" s="264"/>
      <c r="OU39" s="245"/>
      <c r="OV39" s="262"/>
      <c r="OW39" s="263"/>
      <c r="OX39" s="264"/>
      <c r="OY39" s="245"/>
      <c r="OZ39" s="262"/>
      <c r="PA39" s="263"/>
      <c r="PB39" s="264"/>
      <c r="PC39" s="245"/>
      <c r="PD39" s="262"/>
      <c r="PE39" s="263"/>
      <c r="PF39" s="264"/>
      <c r="PG39" s="245"/>
      <c r="PH39" s="262"/>
      <c r="PI39" s="263"/>
      <c r="PJ39" s="264"/>
      <c r="PK39" s="245"/>
      <c r="PL39" s="262"/>
      <c r="PM39" s="263"/>
      <c r="PN39" s="264"/>
      <c r="PO39" s="245"/>
      <c r="PP39" s="262"/>
      <c r="PQ39" s="263"/>
      <c r="PR39" s="264"/>
      <c r="PS39" s="245"/>
      <c r="PT39" s="262"/>
      <c r="PU39" s="263"/>
      <c r="PV39" s="264"/>
      <c r="PW39" s="245"/>
      <c r="PX39" s="262"/>
      <c r="PY39" s="263"/>
      <c r="PZ39" s="264"/>
      <c r="QA39" s="245"/>
      <c r="QB39" s="262"/>
      <c r="QC39" s="263"/>
      <c r="QD39" s="264"/>
      <c r="QE39" s="245"/>
      <c r="QF39" s="262"/>
      <c r="QG39" s="263"/>
      <c r="QH39" s="264"/>
      <c r="QI39" s="245"/>
      <c r="QJ39" s="262"/>
      <c r="QK39" s="263"/>
      <c r="QL39" s="264"/>
      <c r="QM39" s="245"/>
      <c r="QN39" s="262"/>
      <c r="QO39" s="263"/>
      <c r="QP39" s="264"/>
      <c r="QQ39" s="245"/>
      <c r="QR39" s="262"/>
      <c r="QS39" s="263"/>
      <c r="QT39" s="264"/>
      <c r="QU39" s="245"/>
      <c r="QV39" s="262"/>
      <c r="QW39" s="263"/>
      <c r="QX39" s="264"/>
      <c r="QY39" s="245"/>
      <c r="QZ39" s="262"/>
      <c r="RA39" s="263"/>
      <c r="RB39" s="264"/>
      <c r="RC39" s="245"/>
      <c r="RD39" s="262"/>
      <c r="RE39" s="263"/>
      <c r="RF39" s="264"/>
      <c r="RG39" s="245"/>
      <c r="RH39" s="262"/>
      <c r="RI39" s="263"/>
      <c r="RJ39" s="264"/>
      <c r="RK39" s="245"/>
      <c r="RL39" s="262"/>
      <c r="RM39" s="263"/>
      <c r="RN39" s="264"/>
      <c r="RO39" s="245"/>
      <c r="RP39" s="262"/>
      <c r="RQ39" s="263"/>
      <c r="RR39" s="264"/>
      <c r="RS39" s="245"/>
      <c r="RT39" s="262"/>
      <c r="RU39" s="263"/>
      <c r="RV39" s="264"/>
      <c r="RW39" s="245"/>
      <c r="RX39" s="262"/>
      <c r="RY39" s="263"/>
      <c r="RZ39" s="264"/>
      <c r="SA39" s="245"/>
      <c r="SB39" s="262"/>
      <c r="SC39" s="263"/>
      <c r="SD39" s="264"/>
      <c r="SE39" s="245"/>
      <c r="SF39" s="262"/>
      <c r="SG39" s="263"/>
      <c r="SH39" s="264"/>
      <c r="SI39" s="245"/>
      <c r="SJ39" s="262"/>
      <c r="SK39" s="263"/>
      <c r="SL39" s="264"/>
      <c r="SM39" s="245"/>
      <c r="SN39" s="262"/>
      <c r="SO39" s="263"/>
      <c r="SP39" s="264"/>
      <c r="SQ39" s="245"/>
      <c r="SR39" s="262"/>
      <c r="SS39" s="263"/>
      <c r="ST39" s="264"/>
      <c r="SU39" s="245"/>
      <c r="SV39" s="262"/>
      <c r="SW39" s="263"/>
      <c r="SX39" s="264"/>
      <c r="SY39" s="245"/>
      <c r="SZ39" s="262"/>
      <c r="TA39" s="263"/>
      <c r="TB39" s="264"/>
      <c r="TC39" s="245"/>
      <c r="TD39" s="262"/>
      <c r="TE39" s="263"/>
      <c r="TF39" s="264"/>
      <c r="TG39" s="245"/>
      <c r="TH39" s="262"/>
      <c r="TI39" s="263"/>
      <c r="TJ39" s="264"/>
      <c r="TK39" s="245"/>
      <c r="TL39" s="262"/>
      <c r="TM39" s="263"/>
      <c r="TN39" s="264"/>
      <c r="TO39" s="245"/>
      <c r="TP39" s="262"/>
      <c r="TQ39" s="263"/>
      <c r="TR39" s="264"/>
      <c r="TS39" s="245"/>
      <c r="TT39" s="262"/>
      <c r="TU39" s="263"/>
      <c r="TV39" s="264"/>
      <c r="TW39" s="245"/>
      <c r="TX39" s="262"/>
      <c r="TY39" s="263"/>
      <c r="TZ39" s="264"/>
      <c r="UA39" s="245"/>
      <c r="UB39" s="262"/>
      <c r="UC39" s="263"/>
      <c r="UD39" s="264"/>
      <c r="UE39" s="245"/>
      <c r="UF39" s="262"/>
      <c r="UG39" s="263"/>
      <c r="UH39" s="264"/>
      <c r="UI39" s="245"/>
      <c r="UJ39" s="262"/>
      <c r="UK39" s="263"/>
      <c r="UL39" s="264"/>
      <c r="UM39" s="245"/>
      <c r="UN39" s="262"/>
      <c r="UO39" s="263"/>
      <c r="UP39" s="264"/>
      <c r="UQ39" s="245"/>
      <c r="UR39" s="262"/>
      <c r="US39" s="263"/>
      <c r="UT39" s="264"/>
      <c r="UU39" s="245"/>
      <c r="UV39" s="262"/>
      <c r="UW39" s="263"/>
      <c r="UX39" s="264"/>
      <c r="UY39" s="245"/>
      <c r="UZ39" s="262"/>
      <c r="VA39" s="263"/>
      <c r="VB39" s="264"/>
      <c r="VC39" s="245"/>
      <c r="VD39" s="262"/>
      <c r="VE39" s="263"/>
      <c r="VF39" s="264"/>
      <c r="VG39" s="245"/>
      <c r="VH39" s="262"/>
      <c r="VI39" s="263"/>
      <c r="VJ39" s="264"/>
      <c r="VK39" s="245"/>
      <c r="VL39" s="262"/>
      <c r="VM39" s="263"/>
      <c r="VN39" s="264"/>
      <c r="VO39" s="245"/>
      <c r="VP39" s="262"/>
      <c r="VQ39" s="263"/>
      <c r="VR39" s="264"/>
      <c r="VS39" s="245"/>
      <c r="VT39" s="262"/>
      <c r="VU39" s="263"/>
      <c r="VV39" s="264"/>
      <c r="VW39" s="245"/>
      <c r="VX39" s="262"/>
      <c r="VY39" s="263"/>
      <c r="VZ39" s="264"/>
      <c r="WA39" s="245"/>
      <c r="WB39" s="262"/>
      <c r="WC39" s="263"/>
      <c r="WD39" s="264"/>
      <c r="WE39" s="245"/>
      <c r="WF39" s="262"/>
      <c r="WG39" s="263"/>
      <c r="WH39" s="264"/>
      <c r="WI39" s="245"/>
      <c r="WJ39" s="262"/>
      <c r="WK39" s="263"/>
      <c r="WL39" s="264"/>
      <c r="WM39" s="245"/>
      <c r="WN39" s="262"/>
      <c r="WO39" s="263"/>
      <c r="WP39" s="264"/>
      <c r="WQ39" s="245"/>
      <c r="WR39" s="262"/>
      <c r="WS39" s="263"/>
      <c r="WT39" s="264"/>
      <c r="WU39" s="245"/>
      <c r="WV39" s="262"/>
      <c r="WW39" s="263"/>
      <c r="WX39" s="264"/>
      <c r="WY39" s="245"/>
      <c r="WZ39" s="262"/>
      <c r="XA39" s="263"/>
      <c r="XB39" s="264"/>
      <c r="XC39" s="245"/>
      <c r="XD39" s="262"/>
      <c r="XE39" s="263"/>
      <c r="XF39" s="264"/>
      <c r="XG39" s="245"/>
      <c r="XH39" s="262"/>
      <c r="XI39" s="263"/>
      <c r="XJ39" s="264"/>
      <c r="XK39" s="245"/>
      <c r="XL39" s="262"/>
      <c r="XM39" s="263"/>
      <c r="XN39" s="264"/>
      <c r="XO39" s="245"/>
      <c r="XP39" s="262"/>
      <c r="XQ39" s="263"/>
      <c r="XR39" s="264"/>
      <c r="XS39" s="245"/>
      <c r="XT39" s="262"/>
      <c r="XU39" s="263"/>
      <c r="XV39" s="264"/>
      <c r="XW39" s="245"/>
      <c r="XX39" s="262"/>
      <c r="XY39" s="263"/>
      <c r="XZ39" s="264"/>
      <c r="YA39" s="245"/>
      <c r="YB39" s="262"/>
      <c r="YC39" s="263"/>
      <c r="YD39" s="264"/>
      <c r="YE39" s="245"/>
      <c r="YF39" s="262"/>
      <c r="YG39" s="263"/>
      <c r="YH39" s="264"/>
      <c r="YI39" s="245"/>
      <c r="YJ39" s="262"/>
      <c r="YK39" s="263"/>
      <c r="YL39" s="264"/>
      <c r="YM39" s="245"/>
      <c r="YN39" s="262"/>
      <c r="YO39" s="263"/>
      <c r="YP39" s="264"/>
      <c r="YQ39" s="245"/>
      <c r="YR39" s="262"/>
      <c r="YS39" s="263"/>
      <c r="YT39" s="264"/>
      <c r="YU39" s="245"/>
      <c r="YV39" s="262"/>
      <c r="YW39" s="263"/>
      <c r="YX39" s="264"/>
      <c r="YY39" s="245"/>
      <c r="YZ39" s="262"/>
      <c r="ZA39" s="263"/>
      <c r="ZB39" s="264"/>
      <c r="ZC39" s="245"/>
      <c r="ZD39" s="262"/>
      <c r="ZE39" s="263"/>
      <c r="ZF39" s="264"/>
      <c r="ZG39" s="245"/>
      <c r="ZH39" s="262"/>
      <c r="ZI39" s="263"/>
      <c r="ZJ39" s="264"/>
      <c r="ZK39" s="245"/>
      <c r="ZL39" s="262"/>
      <c r="ZM39" s="263"/>
      <c r="ZN39" s="264"/>
      <c r="ZO39" s="245"/>
      <c r="ZP39" s="262"/>
      <c r="ZQ39" s="263"/>
      <c r="ZR39" s="264"/>
      <c r="ZS39" s="245"/>
      <c r="ZT39" s="262"/>
      <c r="ZU39" s="263"/>
      <c r="ZV39" s="264"/>
      <c r="ZW39" s="245"/>
      <c r="ZX39" s="262"/>
      <c r="ZY39" s="263"/>
      <c r="ZZ39" s="264"/>
      <c r="AAA39" s="245"/>
      <c r="AAB39" s="262"/>
      <c r="AAC39" s="263"/>
      <c r="AAD39" s="264"/>
      <c r="AAE39" s="245"/>
      <c r="AAF39" s="262"/>
      <c r="AAG39" s="263"/>
      <c r="AAH39" s="264"/>
      <c r="AAI39" s="245"/>
      <c r="AAJ39" s="262"/>
      <c r="AAK39" s="263"/>
      <c r="AAL39" s="264"/>
      <c r="AAM39" s="245"/>
      <c r="AAN39" s="262"/>
      <c r="AAO39" s="263"/>
      <c r="AAP39" s="264"/>
      <c r="AAQ39" s="245"/>
      <c r="AAR39" s="262"/>
      <c r="AAS39" s="263"/>
      <c r="AAT39" s="264"/>
      <c r="AAU39" s="245"/>
      <c r="AAV39" s="262"/>
      <c r="AAW39" s="263"/>
      <c r="AAX39" s="264"/>
      <c r="AAY39" s="245"/>
      <c r="AAZ39" s="262"/>
      <c r="ABA39" s="263"/>
      <c r="ABB39" s="264"/>
      <c r="ABC39" s="245"/>
      <c r="ABD39" s="262"/>
      <c r="ABE39" s="263"/>
      <c r="ABF39" s="264"/>
      <c r="ABG39" s="245"/>
      <c r="ABH39" s="262"/>
      <c r="ABI39" s="263"/>
      <c r="ABJ39" s="264"/>
      <c r="ABK39" s="245"/>
      <c r="ABL39" s="262"/>
      <c r="ABM39" s="263"/>
      <c r="ABN39" s="264"/>
      <c r="ABO39" s="245"/>
      <c r="ABP39" s="262"/>
      <c r="ABQ39" s="263"/>
      <c r="ABR39" s="264"/>
      <c r="ABS39" s="245"/>
      <c r="ABT39" s="262"/>
      <c r="ABU39" s="263"/>
      <c r="ABV39" s="264"/>
      <c r="ABW39" s="245"/>
      <c r="ABX39" s="262"/>
      <c r="ABY39" s="263"/>
      <c r="ABZ39" s="264"/>
      <c r="ACA39" s="245"/>
      <c r="ACB39" s="262"/>
      <c r="ACC39" s="263"/>
      <c r="ACD39" s="264"/>
      <c r="ACE39" s="245"/>
      <c r="ACF39" s="262"/>
      <c r="ACG39" s="263"/>
      <c r="ACH39" s="264"/>
      <c r="ACI39" s="245"/>
      <c r="ACJ39" s="262"/>
      <c r="ACK39" s="263"/>
      <c r="ACL39" s="264"/>
      <c r="ACM39" s="245"/>
      <c r="ACN39" s="262"/>
      <c r="ACO39" s="263"/>
      <c r="ACP39" s="264"/>
      <c r="ACQ39" s="245"/>
      <c r="ACR39" s="262"/>
      <c r="ACS39" s="263"/>
      <c r="ACT39" s="264"/>
      <c r="ACU39" s="245"/>
      <c r="ACV39" s="262"/>
      <c r="ACW39" s="263"/>
      <c r="ACX39" s="264"/>
      <c r="ACY39" s="245"/>
      <c r="ACZ39" s="262"/>
      <c r="ADA39" s="263"/>
      <c r="ADB39" s="264"/>
      <c r="ADC39" s="245"/>
      <c r="ADD39" s="262"/>
      <c r="ADE39" s="263"/>
      <c r="ADF39" s="264"/>
      <c r="ADG39" s="245"/>
      <c r="ADH39" s="262"/>
      <c r="ADI39" s="263"/>
      <c r="ADJ39" s="264"/>
      <c r="ADK39" s="245"/>
      <c r="ADL39" s="262"/>
      <c r="ADM39" s="263"/>
      <c r="ADN39" s="264"/>
      <c r="ADO39" s="245"/>
      <c r="ADP39" s="262"/>
      <c r="ADQ39" s="263"/>
      <c r="ADR39" s="264"/>
      <c r="ADS39" s="245"/>
      <c r="ADT39" s="262"/>
      <c r="ADU39" s="263"/>
      <c r="ADV39" s="264"/>
      <c r="ADW39" s="245"/>
      <c r="ADX39" s="262"/>
      <c r="ADY39" s="263"/>
      <c r="ADZ39" s="264"/>
      <c r="AEA39" s="245"/>
      <c r="AEB39" s="262"/>
      <c r="AEC39" s="263"/>
      <c r="AED39" s="264"/>
      <c r="AEE39" s="245"/>
      <c r="AEF39" s="262"/>
      <c r="AEG39" s="263"/>
      <c r="AEH39" s="264"/>
      <c r="AEI39" s="245"/>
      <c r="AEJ39" s="262"/>
      <c r="AEK39" s="263"/>
      <c r="AEL39" s="264"/>
      <c r="AEM39" s="245"/>
      <c r="AEN39" s="262"/>
      <c r="AEO39" s="263"/>
      <c r="AEP39" s="264"/>
      <c r="AEQ39" s="245"/>
      <c r="AER39" s="262"/>
      <c r="AES39" s="263"/>
      <c r="AET39" s="264"/>
      <c r="AEU39" s="245"/>
      <c r="AEV39" s="262"/>
      <c r="AEW39" s="263"/>
      <c r="AEX39" s="264"/>
      <c r="AEY39" s="245"/>
      <c r="AEZ39" s="262"/>
      <c r="AFA39" s="263"/>
      <c r="AFB39" s="264"/>
      <c r="AFC39" s="245"/>
      <c r="AFD39" s="262"/>
      <c r="AFE39" s="263"/>
      <c r="AFF39" s="264"/>
      <c r="AFG39" s="245"/>
      <c r="AFH39" s="262"/>
      <c r="AFI39" s="263"/>
      <c r="AFJ39" s="264"/>
      <c r="AFK39" s="245"/>
      <c r="AFL39" s="262"/>
      <c r="AFM39" s="263"/>
      <c r="AFN39" s="264"/>
      <c r="AFO39" s="245"/>
      <c r="AFP39" s="262"/>
      <c r="AFQ39" s="263"/>
      <c r="AFR39" s="264"/>
      <c r="AFS39" s="245"/>
      <c r="AFT39" s="262"/>
      <c r="AFU39" s="263"/>
      <c r="AFV39" s="264"/>
      <c r="AFW39" s="245"/>
      <c r="AFX39" s="262"/>
      <c r="AFY39" s="263"/>
      <c r="AFZ39" s="264"/>
      <c r="AGA39" s="245"/>
      <c r="AGB39" s="262"/>
      <c r="AGC39" s="263"/>
      <c r="AGD39" s="264"/>
      <c r="AGE39" s="245"/>
      <c r="AGF39" s="262"/>
      <c r="AGG39" s="263"/>
      <c r="AGH39" s="264"/>
      <c r="AGI39" s="245"/>
      <c r="AGJ39" s="262"/>
      <c r="AGK39" s="263"/>
      <c r="AGL39" s="264"/>
      <c r="AGM39" s="245"/>
      <c r="AGN39" s="262"/>
      <c r="AGO39" s="263"/>
      <c r="AGP39" s="264"/>
      <c r="AGQ39" s="245"/>
      <c r="AGR39" s="262"/>
      <c r="AGS39" s="263"/>
      <c r="AGT39" s="264"/>
      <c r="AGU39" s="245"/>
      <c r="AGV39" s="262"/>
      <c r="AGW39" s="263"/>
      <c r="AGX39" s="264"/>
      <c r="AGY39" s="245"/>
      <c r="AGZ39" s="262"/>
      <c r="AHA39" s="263"/>
      <c r="AHB39" s="264"/>
      <c r="AHC39" s="245"/>
      <c r="AHD39" s="262"/>
      <c r="AHE39" s="263"/>
      <c r="AHF39" s="264"/>
      <c r="AHG39" s="245"/>
      <c r="AHH39" s="262"/>
      <c r="AHI39" s="263"/>
      <c r="AHJ39" s="264"/>
      <c r="AHK39" s="245"/>
      <c r="AHL39" s="262"/>
      <c r="AHM39" s="263"/>
      <c r="AHN39" s="264"/>
      <c r="AHO39" s="245"/>
      <c r="AHP39" s="262"/>
      <c r="AHQ39" s="263"/>
      <c r="AHR39" s="264"/>
      <c r="AHS39" s="245"/>
      <c r="AHT39" s="262"/>
      <c r="AHU39" s="263"/>
      <c r="AHV39" s="264"/>
      <c r="AHW39" s="245"/>
      <c r="AHX39" s="262"/>
      <c r="AHY39" s="263"/>
      <c r="AHZ39" s="264"/>
      <c r="AIA39" s="245"/>
      <c r="AIB39" s="262"/>
      <c r="AIC39" s="263"/>
      <c r="AID39" s="264"/>
      <c r="AIE39" s="245"/>
      <c r="AIF39" s="262"/>
      <c r="AIG39" s="263"/>
      <c r="AIH39" s="264"/>
      <c r="AII39" s="245"/>
      <c r="AIJ39" s="262"/>
      <c r="AIK39" s="263"/>
      <c r="AIL39" s="264"/>
      <c r="AIM39" s="245"/>
      <c r="AIN39" s="262"/>
      <c r="AIO39" s="263"/>
      <c r="AIP39" s="264"/>
      <c r="AIQ39" s="245"/>
      <c r="AIR39" s="262"/>
      <c r="AIS39" s="263"/>
      <c r="AIT39" s="264"/>
      <c r="AIU39" s="245"/>
      <c r="AIV39" s="262"/>
      <c r="AIW39" s="263"/>
      <c r="AIX39" s="264"/>
      <c r="AIY39" s="245"/>
      <c r="AIZ39" s="262"/>
      <c r="AJA39" s="263"/>
      <c r="AJB39" s="264"/>
      <c r="AJC39" s="245"/>
      <c r="AJD39" s="262"/>
      <c r="AJE39" s="263"/>
      <c r="AJF39" s="264"/>
      <c r="AJG39" s="245"/>
      <c r="AJH39" s="262"/>
      <c r="AJI39" s="263"/>
      <c r="AJJ39" s="264"/>
      <c r="AJK39" s="245"/>
      <c r="AJL39" s="262"/>
      <c r="AJM39" s="263"/>
      <c r="AJN39" s="264"/>
      <c r="AJO39" s="245"/>
      <c r="AJP39" s="262"/>
      <c r="AJQ39" s="263"/>
      <c r="AJR39" s="264"/>
      <c r="AJS39" s="245"/>
      <c r="AJT39" s="262"/>
      <c r="AJU39" s="263"/>
      <c r="AJV39" s="264"/>
      <c r="AJW39" s="245"/>
      <c r="AJX39" s="262"/>
      <c r="AJY39" s="263"/>
      <c r="AJZ39" s="264"/>
      <c r="AKA39" s="245"/>
      <c r="AKB39" s="262"/>
      <c r="AKC39" s="263"/>
      <c r="AKD39" s="264"/>
      <c r="AKE39" s="245"/>
      <c r="AKF39" s="262"/>
      <c r="AKG39" s="263"/>
      <c r="AKH39" s="264"/>
      <c r="AKI39" s="245"/>
      <c r="AKJ39" s="262"/>
      <c r="AKK39" s="263"/>
      <c r="AKL39" s="264"/>
      <c r="AKM39" s="245"/>
      <c r="AKN39" s="262"/>
      <c r="AKO39" s="263"/>
      <c r="AKP39" s="264"/>
      <c r="AKQ39" s="245"/>
      <c r="AKR39" s="262"/>
      <c r="AKS39" s="263"/>
      <c r="AKT39" s="264"/>
      <c r="AKU39" s="245"/>
      <c r="AKV39" s="262"/>
      <c r="AKW39" s="263"/>
      <c r="AKX39" s="264"/>
      <c r="AKY39" s="245"/>
      <c r="AKZ39" s="262"/>
      <c r="ALA39" s="263"/>
      <c r="ALB39" s="264"/>
      <c r="ALC39" s="245"/>
      <c r="ALD39" s="262"/>
      <c r="ALE39" s="263"/>
      <c r="ALF39" s="264"/>
      <c r="ALG39" s="245"/>
      <c r="ALH39" s="262"/>
      <c r="ALI39" s="263"/>
      <c r="ALJ39" s="264"/>
      <c r="ALK39" s="245"/>
      <c r="ALL39" s="262"/>
      <c r="ALM39" s="263"/>
      <c r="ALN39" s="264"/>
      <c r="ALO39" s="245"/>
      <c r="ALP39" s="262"/>
      <c r="ALQ39" s="263"/>
      <c r="ALR39" s="264"/>
      <c r="ALS39" s="245"/>
      <c r="ALT39" s="262"/>
      <c r="ALU39" s="263"/>
      <c r="ALV39" s="264"/>
      <c r="ALW39" s="245"/>
      <c r="ALX39" s="262"/>
      <c r="ALY39" s="263"/>
      <c r="ALZ39" s="264"/>
      <c r="AMA39" s="245"/>
      <c r="AMB39" s="262"/>
      <c r="AMC39" s="263"/>
      <c r="AMD39" s="264"/>
      <c r="AME39" s="245"/>
      <c r="AMF39" s="262"/>
      <c r="AMG39" s="263"/>
      <c r="AMH39" s="264"/>
      <c r="AMI39" s="245"/>
      <c r="AMJ39" s="262"/>
      <c r="AMK39" s="263"/>
      <c r="AML39" s="264"/>
      <c r="AMM39" s="245"/>
      <c r="AMN39" s="262"/>
      <c r="AMO39" s="263"/>
      <c r="AMP39" s="264"/>
      <c r="AMQ39" s="245"/>
      <c r="AMR39" s="262"/>
      <c r="AMS39" s="263"/>
      <c r="AMT39" s="264"/>
      <c r="AMU39" s="245"/>
      <c r="AMV39" s="262"/>
      <c r="AMW39" s="263"/>
      <c r="AMX39" s="264"/>
      <c r="AMY39" s="245"/>
      <c r="AMZ39" s="262"/>
      <c r="ANA39" s="263"/>
      <c r="ANB39" s="264"/>
      <c r="ANC39" s="245"/>
      <c r="AND39" s="262"/>
      <c r="ANE39" s="263"/>
      <c r="ANF39" s="264"/>
      <c r="ANG39" s="245"/>
      <c r="ANH39" s="262"/>
      <c r="ANI39" s="263"/>
      <c r="ANJ39" s="264"/>
      <c r="ANK39" s="245"/>
      <c r="ANL39" s="262"/>
      <c r="ANM39" s="263"/>
      <c r="ANN39" s="264"/>
      <c r="ANO39" s="245"/>
      <c r="ANP39" s="262"/>
      <c r="ANQ39" s="263"/>
      <c r="ANR39" s="264"/>
      <c r="ANS39" s="245"/>
      <c r="ANT39" s="262"/>
      <c r="ANU39" s="263"/>
      <c r="ANV39" s="264"/>
      <c r="ANW39" s="245"/>
      <c r="ANX39" s="262"/>
      <c r="ANY39" s="263"/>
      <c r="ANZ39" s="264"/>
      <c r="AOA39" s="245"/>
      <c r="AOB39" s="262"/>
      <c r="AOC39" s="263"/>
      <c r="AOD39" s="264"/>
      <c r="AOE39" s="245"/>
      <c r="AOF39" s="262"/>
      <c r="AOG39" s="263"/>
      <c r="AOH39" s="264"/>
      <c r="AOI39" s="245"/>
      <c r="AOJ39" s="262"/>
      <c r="AOK39" s="263"/>
      <c r="AOL39" s="264"/>
      <c r="AOM39" s="245"/>
    </row>
    <row r="40" spans="1:1079" ht="15.75" thickTop="1" x14ac:dyDescent="0.25">
      <c r="A40" s="190">
        <v>36</v>
      </c>
      <c r="B40" s="207">
        <v>22</v>
      </c>
      <c r="C40" s="190" t="s">
        <v>868</v>
      </c>
      <c r="D40" s="315">
        <v>42845</v>
      </c>
      <c r="E40" s="463" t="s">
        <v>1213</v>
      </c>
      <c r="F40" s="207" t="s">
        <v>605</v>
      </c>
      <c r="G40" s="207" t="s">
        <v>608</v>
      </c>
      <c r="H40" s="209">
        <v>42845</v>
      </c>
      <c r="I40" s="331">
        <v>42845</v>
      </c>
      <c r="J40" s="329">
        <v>6.6666666666666666E-2</v>
      </c>
      <c r="K40" s="329">
        <v>7.2916666666666671E-2</v>
      </c>
      <c r="M40" s="215" t="s">
        <v>136</v>
      </c>
      <c r="N40" s="206">
        <v>5</v>
      </c>
      <c r="O40" s="215" t="s">
        <v>136</v>
      </c>
      <c r="P40" s="206">
        <v>5</v>
      </c>
      <c r="Q40" s="206"/>
      <c r="R40" s="206"/>
      <c r="S40" s="215" t="s">
        <v>136</v>
      </c>
      <c r="T40" s="206">
        <v>5</v>
      </c>
      <c r="U40" s="215" t="s">
        <v>136</v>
      </c>
      <c r="V40" s="206">
        <v>5</v>
      </c>
      <c r="AC40" s="222">
        <f t="shared" si="6"/>
        <v>100</v>
      </c>
      <c r="AD40" s="207" t="s">
        <v>37</v>
      </c>
      <c r="AF40" s="195">
        <v>1</v>
      </c>
      <c r="AM40" s="272">
        <f t="shared" si="7"/>
        <v>1</v>
      </c>
      <c r="AN40" s="226">
        <v>0.3</v>
      </c>
      <c r="AP40" s="229">
        <f t="shared" si="8"/>
        <v>0.3</v>
      </c>
      <c r="AQ40" s="222">
        <f t="shared" si="9"/>
        <v>0.3</v>
      </c>
      <c r="AS40" s="232" t="str">
        <f t="shared" ca="1" si="0"/>
        <v>ok</v>
      </c>
      <c r="AT40" s="233" t="str">
        <f t="shared" ca="1" si="1"/>
        <v>ok</v>
      </c>
      <c r="AV40" s="197">
        <v>0.3</v>
      </c>
      <c r="AW40" s="198">
        <v>1</v>
      </c>
      <c r="AX40" s="191" t="s">
        <v>603</v>
      </c>
      <c r="AY40" s="190" t="s">
        <v>604</v>
      </c>
    </row>
    <row r="41" spans="1:1079" x14ac:dyDescent="0.25">
      <c r="A41" s="190">
        <v>37</v>
      </c>
      <c r="B41" s="207">
        <v>22</v>
      </c>
      <c r="C41" s="190" t="s">
        <v>869</v>
      </c>
      <c r="D41" s="315">
        <v>42845</v>
      </c>
      <c r="E41" s="463" t="s">
        <v>1213</v>
      </c>
      <c r="F41" s="207" t="s">
        <v>605</v>
      </c>
      <c r="G41" s="207" t="s">
        <v>608</v>
      </c>
      <c r="H41" s="209">
        <v>42845</v>
      </c>
      <c r="I41" s="331">
        <v>42845</v>
      </c>
      <c r="J41" s="329">
        <v>0.10902777777777778</v>
      </c>
      <c r="K41" s="329">
        <v>0.125</v>
      </c>
      <c r="M41" s="214" t="s">
        <v>65</v>
      </c>
      <c r="N41" s="206">
        <v>5</v>
      </c>
      <c r="O41" s="214" t="s">
        <v>65</v>
      </c>
      <c r="P41" s="206">
        <v>5</v>
      </c>
      <c r="Q41" s="206"/>
      <c r="R41" s="206"/>
      <c r="S41" s="214" t="s">
        <v>65</v>
      </c>
      <c r="T41" s="206">
        <v>5</v>
      </c>
      <c r="U41" s="214" t="s">
        <v>65</v>
      </c>
      <c r="V41" s="206">
        <v>5</v>
      </c>
      <c r="AC41" s="222">
        <f t="shared" si="6"/>
        <v>100</v>
      </c>
      <c r="AD41" s="207" t="s">
        <v>37</v>
      </c>
      <c r="AE41" s="195">
        <v>2</v>
      </c>
      <c r="AF41" s="195">
        <v>1</v>
      </c>
      <c r="AM41" s="272">
        <f t="shared" si="7"/>
        <v>3</v>
      </c>
      <c r="AN41" s="226">
        <v>0.85</v>
      </c>
      <c r="AO41" s="227">
        <v>0.85</v>
      </c>
      <c r="AP41" s="229">
        <f t="shared" si="8"/>
        <v>0</v>
      </c>
      <c r="AQ41" s="222">
        <f t="shared" si="9"/>
        <v>0.28333333333333333</v>
      </c>
      <c r="AS41" s="232" t="str">
        <f t="shared" ca="1" si="0"/>
        <v>ok</v>
      </c>
      <c r="AT41" s="233" t="str">
        <f t="shared" ca="1" si="1"/>
        <v>ok</v>
      </c>
      <c r="AV41" s="197">
        <v>0.35</v>
      </c>
      <c r="AW41" s="198">
        <v>1</v>
      </c>
      <c r="AX41" s="191" t="s">
        <v>606</v>
      </c>
      <c r="AY41" s="190" t="s">
        <v>604</v>
      </c>
      <c r="AZ41" s="197">
        <v>0.25</v>
      </c>
      <c r="BA41" s="198">
        <v>1</v>
      </c>
      <c r="BB41" s="191" t="s">
        <v>606</v>
      </c>
      <c r="BC41" s="190" t="s">
        <v>604</v>
      </c>
      <c r="BD41" s="197">
        <v>0.25</v>
      </c>
      <c r="BE41" s="198">
        <v>5</v>
      </c>
      <c r="BF41" s="191" t="s">
        <v>606</v>
      </c>
      <c r="BG41" s="190" t="s">
        <v>604</v>
      </c>
    </row>
    <row r="42" spans="1:1079" x14ac:dyDescent="0.25">
      <c r="A42" s="190">
        <v>38</v>
      </c>
      <c r="B42" s="207">
        <v>22</v>
      </c>
      <c r="C42" s="190" t="s">
        <v>870</v>
      </c>
      <c r="D42" s="315">
        <v>42845</v>
      </c>
      <c r="E42" s="463" t="s">
        <v>1213</v>
      </c>
      <c r="F42" s="207" t="s">
        <v>605</v>
      </c>
      <c r="G42" s="207" t="s">
        <v>608</v>
      </c>
      <c r="H42" s="209">
        <v>42845</v>
      </c>
      <c r="I42" s="331">
        <v>42845</v>
      </c>
      <c r="J42" s="329">
        <v>0.17777777777777778</v>
      </c>
      <c r="K42" s="329">
        <v>0.19444444444444445</v>
      </c>
      <c r="M42" s="215" t="s">
        <v>136</v>
      </c>
      <c r="N42" s="206">
        <v>5</v>
      </c>
      <c r="O42" s="215" t="s">
        <v>136</v>
      </c>
      <c r="P42" s="206">
        <v>5</v>
      </c>
      <c r="Q42" s="206"/>
      <c r="R42" s="206"/>
      <c r="S42" s="215" t="s">
        <v>136</v>
      </c>
      <c r="T42" s="206">
        <v>5</v>
      </c>
      <c r="U42" s="215" t="s">
        <v>136</v>
      </c>
      <c r="V42" s="206">
        <v>5</v>
      </c>
      <c r="AC42" s="222">
        <f t="shared" si="6"/>
        <v>100</v>
      </c>
      <c r="AD42" s="207" t="s">
        <v>37</v>
      </c>
      <c r="AM42" s="272">
        <f t="shared" si="7"/>
        <v>0</v>
      </c>
      <c r="AP42" s="229"/>
      <c r="AQ42" s="222"/>
      <c r="AS42" s="232" t="str">
        <f t="shared" ca="1" si="0"/>
        <v>ok</v>
      </c>
      <c r="AT42" s="233" t="str">
        <f t="shared" ca="1" si="1"/>
        <v>ok</v>
      </c>
    </row>
    <row r="43" spans="1:1079" x14ac:dyDescent="0.25">
      <c r="A43" s="190">
        <v>39</v>
      </c>
      <c r="B43" s="207">
        <v>22</v>
      </c>
      <c r="C43" s="190" t="s">
        <v>871</v>
      </c>
      <c r="D43" s="315">
        <v>42845</v>
      </c>
      <c r="E43" s="463" t="s">
        <v>1213</v>
      </c>
      <c r="F43" s="207" t="s">
        <v>605</v>
      </c>
      <c r="G43" s="207" t="s">
        <v>608</v>
      </c>
      <c r="H43" s="209">
        <v>42845</v>
      </c>
      <c r="I43" s="331">
        <v>42845</v>
      </c>
      <c r="J43" s="329">
        <v>0.21875</v>
      </c>
      <c r="K43" s="329">
        <v>0.22708333333333333</v>
      </c>
      <c r="M43" s="214" t="s">
        <v>65</v>
      </c>
      <c r="N43" s="206">
        <v>5</v>
      </c>
      <c r="O43" s="214" t="s">
        <v>65</v>
      </c>
      <c r="P43" s="206">
        <v>5</v>
      </c>
      <c r="Q43" s="206"/>
      <c r="R43" s="206"/>
      <c r="S43" s="214" t="s">
        <v>65</v>
      </c>
      <c r="T43" s="206">
        <v>5</v>
      </c>
      <c r="U43" s="214" t="s">
        <v>65</v>
      </c>
      <c r="V43" s="206">
        <v>5</v>
      </c>
      <c r="AC43" s="222">
        <f t="shared" si="6"/>
        <v>100</v>
      </c>
      <c r="AD43" s="207" t="s">
        <v>37</v>
      </c>
      <c r="AE43" s="195">
        <v>1</v>
      </c>
      <c r="AM43" s="272">
        <f t="shared" si="7"/>
        <v>1</v>
      </c>
      <c r="AN43" s="226">
        <v>0.15</v>
      </c>
      <c r="AP43" s="229">
        <f t="shared" si="8"/>
        <v>0.15</v>
      </c>
      <c r="AQ43" s="222">
        <f t="shared" si="9"/>
        <v>0.15</v>
      </c>
      <c r="AS43" s="232" t="str">
        <f t="shared" ca="1" si="0"/>
        <v>ok</v>
      </c>
      <c r="AT43" s="233" t="str">
        <f t="shared" ca="1" si="1"/>
        <v>ok</v>
      </c>
      <c r="AV43" s="197">
        <v>0.15</v>
      </c>
      <c r="AW43" s="198">
        <v>1</v>
      </c>
      <c r="AX43" s="191" t="s">
        <v>603</v>
      </c>
      <c r="AY43" s="190" t="s">
        <v>604</v>
      </c>
    </row>
    <row r="44" spans="1:1079" x14ac:dyDescent="0.25">
      <c r="A44" s="190">
        <v>40</v>
      </c>
      <c r="B44" s="207">
        <v>22</v>
      </c>
      <c r="C44" s="190" t="s">
        <v>872</v>
      </c>
      <c r="D44" s="315">
        <v>42845</v>
      </c>
      <c r="E44" s="463" t="s">
        <v>1213</v>
      </c>
      <c r="F44" s="207" t="s">
        <v>605</v>
      </c>
      <c r="G44" s="207" t="s">
        <v>608</v>
      </c>
      <c r="H44" s="209">
        <v>42845</v>
      </c>
      <c r="I44" s="331">
        <v>42845</v>
      </c>
      <c r="J44" s="329">
        <v>0.2298611111111111</v>
      </c>
      <c r="K44" s="329">
        <v>0.23263888888888887</v>
      </c>
      <c r="M44" s="215" t="s">
        <v>136</v>
      </c>
      <c r="N44" s="206">
        <v>5</v>
      </c>
      <c r="O44" s="215" t="s">
        <v>136</v>
      </c>
      <c r="P44" s="206">
        <v>5</v>
      </c>
      <c r="Q44" s="206"/>
      <c r="R44" s="206"/>
      <c r="S44" s="215" t="s">
        <v>136</v>
      </c>
      <c r="T44" s="206">
        <v>5</v>
      </c>
      <c r="U44" s="215" t="s">
        <v>136</v>
      </c>
      <c r="V44" s="206">
        <v>5</v>
      </c>
      <c r="AC44" s="222">
        <f t="shared" si="6"/>
        <v>100</v>
      </c>
      <c r="AD44" s="207" t="s">
        <v>37</v>
      </c>
      <c r="AM44" s="272">
        <f t="shared" si="7"/>
        <v>0</v>
      </c>
      <c r="AP44" s="229"/>
      <c r="AQ44" s="222"/>
      <c r="AS44" s="232" t="str">
        <f t="shared" ca="1" si="0"/>
        <v>ok</v>
      </c>
      <c r="AT44" s="233" t="str">
        <f t="shared" ca="1" si="1"/>
        <v>ok</v>
      </c>
    </row>
    <row r="45" spans="1:1079" x14ac:dyDescent="0.25">
      <c r="A45" s="190">
        <v>41</v>
      </c>
      <c r="B45" s="207">
        <v>22</v>
      </c>
      <c r="C45" s="190" t="s">
        <v>873</v>
      </c>
      <c r="D45" s="315">
        <v>42845</v>
      </c>
      <c r="E45" s="463" t="s">
        <v>1213</v>
      </c>
      <c r="F45" s="207" t="s">
        <v>618</v>
      </c>
      <c r="G45" s="207" t="s">
        <v>615</v>
      </c>
      <c r="H45" s="209">
        <v>42845</v>
      </c>
      <c r="I45" s="331">
        <v>42845</v>
      </c>
      <c r="J45" s="329">
        <v>0.27083333333333331</v>
      </c>
      <c r="K45" s="329">
        <v>0.27986111111111112</v>
      </c>
      <c r="M45" s="214" t="s">
        <v>65</v>
      </c>
      <c r="N45" s="206">
        <v>5</v>
      </c>
      <c r="O45" s="214" t="s">
        <v>65</v>
      </c>
      <c r="P45" s="206">
        <v>5</v>
      </c>
      <c r="Q45" s="206"/>
      <c r="R45" s="206"/>
      <c r="S45" s="214" t="s">
        <v>65</v>
      </c>
      <c r="T45" s="206">
        <v>5</v>
      </c>
      <c r="U45" s="214" t="s">
        <v>65</v>
      </c>
      <c r="V45" s="206">
        <v>5</v>
      </c>
      <c r="Y45" s="208"/>
      <c r="AC45" s="222">
        <f t="shared" si="6"/>
        <v>100</v>
      </c>
      <c r="AD45" s="207" t="s">
        <v>37</v>
      </c>
      <c r="AF45" s="195">
        <v>1</v>
      </c>
      <c r="AM45" s="272">
        <f t="shared" si="7"/>
        <v>1</v>
      </c>
      <c r="AN45" s="226">
        <v>0.3</v>
      </c>
      <c r="AP45" s="229">
        <f t="shared" si="8"/>
        <v>0.3</v>
      </c>
      <c r="AQ45" s="222">
        <f t="shared" si="9"/>
        <v>0.3</v>
      </c>
      <c r="AS45" s="232" t="str">
        <f t="shared" ca="1" si="0"/>
        <v>ok</v>
      </c>
      <c r="AT45" s="233" t="str">
        <f t="shared" ca="1" si="1"/>
        <v>ok</v>
      </c>
      <c r="AV45" s="197">
        <v>0.3</v>
      </c>
      <c r="AW45" s="198">
        <v>3</v>
      </c>
      <c r="AX45" s="191" t="s">
        <v>603</v>
      </c>
      <c r="AY45" s="190" t="s">
        <v>604</v>
      </c>
    </row>
    <row r="46" spans="1:1079" x14ac:dyDescent="0.25">
      <c r="A46" s="190">
        <v>42</v>
      </c>
      <c r="B46" s="207">
        <v>22</v>
      </c>
      <c r="C46" s="190" t="s">
        <v>874</v>
      </c>
      <c r="D46" s="315">
        <v>42845</v>
      </c>
      <c r="E46" s="463" t="s">
        <v>1213</v>
      </c>
      <c r="F46" s="207" t="s">
        <v>618</v>
      </c>
      <c r="G46" s="207" t="s">
        <v>615</v>
      </c>
      <c r="H46" s="209">
        <v>42845</v>
      </c>
      <c r="I46" s="331">
        <v>42845</v>
      </c>
      <c r="J46" s="329">
        <v>0.28611111111111115</v>
      </c>
      <c r="K46" s="329">
        <v>0.29166666666666669</v>
      </c>
      <c r="M46" s="215" t="s">
        <v>136</v>
      </c>
      <c r="N46" s="206">
        <v>5</v>
      </c>
      <c r="O46" s="215" t="s">
        <v>136</v>
      </c>
      <c r="P46" s="206">
        <v>5</v>
      </c>
      <c r="Q46" s="206"/>
      <c r="R46" s="206"/>
      <c r="S46" s="215" t="s">
        <v>136</v>
      </c>
      <c r="T46" s="206">
        <v>5</v>
      </c>
      <c r="U46" s="215" t="s">
        <v>136</v>
      </c>
      <c r="V46" s="206">
        <v>5</v>
      </c>
      <c r="AC46" s="222">
        <f t="shared" si="6"/>
        <v>100</v>
      </c>
      <c r="AD46" s="207" t="s">
        <v>37</v>
      </c>
      <c r="AE46" s="195">
        <v>1</v>
      </c>
      <c r="AM46" s="272">
        <f t="shared" si="7"/>
        <v>1</v>
      </c>
      <c r="AN46" s="226">
        <v>0.1</v>
      </c>
      <c r="AP46" s="229">
        <f t="shared" si="8"/>
        <v>0.1</v>
      </c>
      <c r="AQ46" s="222">
        <f t="shared" si="9"/>
        <v>0.1</v>
      </c>
      <c r="AS46" s="232" t="str">
        <f t="shared" ca="1" si="0"/>
        <v>ok</v>
      </c>
      <c r="AT46" s="233" t="str">
        <f t="shared" ca="1" si="1"/>
        <v>ok</v>
      </c>
      <c r="AV46" s="197">
        <v>0.1</v>
      </c>
      <c r="AW46" s="198">
        <v>1</v>
      </c>
      <c r="AX46" s="191" t="s">
        <v>603</v>
      </c>
      <c r="AY46" s="190" t="s">
        <v>604</v>
      </c>
    </row>
    <row r="47" spans="1:1079" x14ac:dyDescent="0.25">
      <c r="A47" s="190">
        <v>43</v>
      </c>
      <c r="B47" s="207">
        <v>22</v>
      </c>
      <c r="C47" s="190" t="s">
        <v>875</v>
      </c>
      <c r="D47" s="315">
        <v>42845</v>
      </c>
      <c r="E47" s="463" t="s">
        <v>1213</v>
      </c>
      <c r="F47" s="207" t="s">
        <v>618</v>
      </c>
      <c r="G47" s="207" t="s">
        <v>615</v>
      </c>
      <c r="H47" s="209">
        <v>42845</v>
      </c>
      <c r="I47" s="331">
        <v>42845</v>
      </c>
      <c r="J47" s="329">
        <v>0.3263888888888889</v>
      </c>
      <c r="K47" s="329">
        <v>0.32916666666666666</v>
      </c>
      <c r="M47" s="214" t="s">
        <v>65</v>
      </c>
      <c r="N47" s="206">
        <v>5</v>
      </c>
      <c r="O47" s="214" t="s">
        <v>65</v>
      </c>
      <c r="P47" s="206">
        <v>5</v>
      </c>
      <c r="Q47" s="206"/>
      <c r="R47" s="206"/>
      <c r="S47" s="214" t="s">
        <v>65</v>
      </c>
      <c r="T47" s="206">
        <v>5</v>
      </c>
      <c r="U47" s="214" t="s">
        <v>65</v>
      </c>
      <c r="V47" s="206">
        <v>5</v>
      </c>
      <c r="AC47" s="222">
        <f t="shared" si="6"/>
        <v>100</v>
      </c>
      <c r="AD47" s="207" t="s">
        <v>37</v>
      </c>
      <c r="AM47" s="272">
        <f t="shared" si="7"/>
        <v>0</v>
      </c>
      <c r="AP47" s="229"/>
      <c r="AQ47" s="222"/>
      <c r="AS47" s="232" t="str">
        <f t="shared" ca="1" si="0"/>
        <v>ok</v>
      </c>
      <c r="AT47" s="233" t="str">
        <f t="shared" ca="1" si="1"/>
        <v>ok</v>
      </c>
    </row>
    <row r="48" spans="1:1079" x14ac:dyDescent="0.25">
      <c r="A48" s="190">
        <v>44</v>
      </c>
      <c r="B48" s="207">
        <v>22</v>
      </c>
      <c r="C48" s="190" t="s">
        <v>876</v>
      </c>
      <c r="D48" s="315">
        <v>42845</v>
      </c>
      <c r="E48" s="463" t="s">
        <v>1213</v>
      </c>
      <c r="F48" s="207" t="s">
        <v>618</v>
      </c>
      <c r="G48" s="207" t="s">
        <v>615</v>
      </c>
      <c r="H48" s="209">
        <v>42845</v>
      </c>
      <c r="I48" s="331">
        <v>42845</v>
      </c>
      <c r="J48" s="329">
        <v>0.3430555555555555</v>
      </c>
      <c r="K48" s="329">
        <v>0.34652777777777777</v>
      </c>
      <c r="M48" s="215" t="s">
        <v>136</v>
      </c>
      <c r="N48" s="206">
        <v>5</v>
      </c>
      <c r="O48" s="215" t="s">
        <v>136</v>
      </c>
      <c r="P48" s="206">
        <v>5</v>
      </c>
      <c r="Q48" s="206"/>
      <c r="R48" s="206"/>
      <c r="S48" s="215" t="s">
        <v>136</v>
      </c>
      <c r="T48" s="206">
        <v>5</v>
      </c>
      <c r="U48" s="215" t="s">
        <v>136</v>
      </c>
      <c r="V48" s="206">
        <v>5</v>
      </c>
      <c r="AC48" s="222">
        <f t="shared" si="6"/>
        <v>100</v>
      </c>
      <c r="AD48" s="207" t="s">
        <v>37</v>
      </c>
      <c r="AM48" s="272">
        <f t="shared" si="7"/>
        <v>0</v>
      </c>
      <c r="AP48" s="229"/>
      <c r="AQ48" s="222"/>
      <c r="AS48" s="232" t="str">
        <f t="shared" ca="1" si="0"/>
        <v>ok</v>
      </c>
      <c r="AT48" s="233" t="str">
        <f t="shared" ca="1" si="1"/>
        <v>ok</v>
      </c>
    </row>
    <row r="49" spans="1:59" x14ac:dyDescent="0.25">
      <c r="A49" s="190">
        <v>45</v>
      </c>
      <c r="B49" s="207">
        <v>22</v>
      </c>
      <c r="C49" s="190" t="s">
        <v>877</v>
      </c>
      <c r="D49" s="315">
        <v>42845</v>
      </c>
      <c r="E49" s="463" t="s">
        <v>1213</v>
      </c>
      <c r="F49" s="207" t="s">
        <v>618</v>
      </c>
      <c r="G49" s="207" t="s">
        <v>615</v>
      </c>
      <c r="H49" s="209">
        <v>42845</v>
      </c>
      <c r="I49" s="331">
        <v>42845</v>
      </c>
      <c r="J49" s="329">
        <v>0.35972222222222222</v>
      </c>
      <c r="K49" s="329">
        <v>0.37847222222222227</v>
      </c>
      <c r="M49" s="214" t="s">
        <v>65</v>
      </c>
      <c r="N49" s="206">
        <v>5</v>
      </c>
      <c r="O49" s="214" t="s">
        <v>65</v>
      </c>
      <c r="P49" s="206">
        <v>5</v>
      </c>
      <c r="Q49" s="206"/>
      <c r="R49" s="206"/>
      <c r="S49" s="214" t="s">
        <v>65</v>
      </c>
      <c r="T49" s="206">
        <v>5</v>
      </c>
      <c r="U49" s="214" t="s">
        <v>65</v>
      </c>
      <c r="V49" s="206">
        <v>5</v>
      </c>
      <c r="AC49" s="222">
        <f t="shared" si="6"/>
        <v>100</v>
      </c>
      <c r="AD49" s="207" t="s">
        <v>37</v>
      </c>
      <c r="AE49" s="195">
        <v>2</v>
      </c>
      <c r="AF49" s="195">
        <v>1</v>
      </c>
      <c r="AM49" s="272">
        <f t="shared" si="7"/>
        <v>3</v>
      </c>
      <c r="AN49" s="226">
        <v>0.75</v>
      </c>
      <c r="AO49" s="227">
        <v>0.75</v>
      </c>
      <c r="AP49" s="229">
        <f t="shared" si="8"/>
        <v>0</v>
      </c>
      <c r="AQ49" s="222">
        <f t="shared" si="9"/>
        <v>0.25</v>
      </c>
      <c r="AS49" s="232" t="str">
        <f t="shared" ca="1" si="0"/>
        <v>ok</v>
      </c>
      <c r="AT49" s="233" t="str">
        <f t="shared" ca="1" si="1"/>
        <v>ok</v>
      </c>
      <c r="AV49" s="197">
        <v>0.35</v>
      </c>
      <c r="AW49" s="198">
        <v>1</v>
      </c>
      <c r="AX49" s="191" t="s">
        <v>603</v>
      </c>
      <c r="AY49" s="190" t="s">
        <v>604</v>
      </c>
      <c r="AZ49" s="197">
        <v>0.25</v>
      </c>
      <c r="BA49" s="198">
        <v>1</v>
      </c>
      <c r="BB49" s="191" t="s">
        <v>603</v>
      </c>
      <c r="BC49" s="190" t="s">
        <v>604</v>
      </c>
      <c r="BD49" s="197">
        <v>0.15</v>
      </c>
      <c r="BE49" s="198">
        <v>5</v>
      </c>
      <c r="BF49" s="191" t="s">
        <v>616</v>
      </c>
      <c r="BG49" s="190" t="s">
        <v>607</v>
      </c>
    </row>
    <row r="50" spans="1:59" x14ac:dyDescent="0.25">
      <c r="A50" s="190">
        <v>46</v>
      </c>
      <c r="B50" s="207">
        <v>22</v>
      </c>
      <c r="C50" s="190" t="s">
        <v>878</v>
      </c>
      <c r="D50" s="315">
        <v>42845</v>
      </c>
      <c r="E50" s="463" t="s">
        <v>1213</v>
      </c>
      <c r="F50" s="207" t="s">
        <v>618</v>
      </c>
      <c r="G50" s="207" t="s">
        <v>615</v>
      </c>
      <c r="H50" s="209">
        <v>42845</v>
      </c>
      <c r="I50" s="331">
        <v>42845</v>
      </c>
      <c r="J50" s="329">
        <v>0.38541666666666669</v>
      </c>
      <c r="K50" s="329">
        <v>0.39930555555555558</v>
      </c>
      <c r="M50" s="215" t="s">
        <v>136</v>
      </c>
      <c r="N50" s="206">
        <v>5</v>
      </c>
      <c r="O50" s="215" t="s">
        <v>136</v>
      </c>
      <c r="P50" s="206">
        <v>5</v>
      </c>
      <c r="Q50" s="206"/>
      <c r="R50" s="206"/>
      <c r="S50" s="215" t="s">
        <v>136</v>
      </c>
      <c r="T50" s="206">
        <v>5</v>
      </c>
      <c r="U50" s="215" t="s">
        <v>136</v>
      </c>
      <c r="V50" s="206">
        <v>5</v>
      </c>
      <c r="AC50" s="222">
        <f t="shared" si="6"/>
        <v>100</v>
      </c>
      <c r="AD50" s="207" t="s">
        <v>37</v>
      </c>
      <c r="AE50" s="195">
        <v>1</v>
      </c>
      <c r="AF50" s="195">
        <v>1</v>
      </c>
      <c r="AM50" s="272">
        <f t="shared" si="7"/>
        <v>2</v>
      </c>
      <c r="AN50" s="226">
        <v>0.55000000000000004</v>
      </c>
      <c r="AO50" s="227">
        <v>0.55000000000000004</v>
      </c>
      <c r="AP50" s="229">
        <f t="shared" si="8"/>
        <v>0</v>
      </c>
      <c r="AQ50" s="222">
        <f t="shared" si="9"/>
        <v>0.27500000000000002</v>
      </c>
      <c r="AS50" s="232" t="str">
        <f t="shared" ca="1" si="0"/>
        <v>ok</v>
      </c>
      <c r="AT50" s="233" t="str">
        <f t="shared" ca="1" si="1"/>
        <v>ok</v>
      </c>
      <c r="AV50" s="197">
        <v>0.35</v>
      </c>
      <c r="AW50" s="198">
        <v>5</v>
      </c>
      <c r="AX50" s="191" t="s">
        <v>606</v>
      </c>
      <c r="AY50" s="190" t="s">
        <v>604</v>
      </c>
      <c r="AZ50" s="197">
        <v>0.2</v>
      </c>
      <c r="BA50" s="198">
        <v>1</v>
      </c>
      <c r="BB50" s="191" t="s">
        <v>603</v>
      </c>
      <c r="BC50" s="190" t="s">
        <v>604</v>
      </c>
    </row>
    <row r="51" spans="1:59" x14ac:dyDescent="0.25">
      <c r="A51" s="190">
        <v>47</v>
      </c>
      <c r="B51" s="207">
        <v>22</v>
      </c>
      <c r="C51" s="190" t="s">
        <v>879</v>
      </c>
      <c r="D51" s="315">
        <v>42845</v>
      </c>
      <c r="E51" s="463" t="s">
        <v>1213</v>
      </c>
      <c r="F51" s="207" t="s">
        <v>618</v>
      </c>
      <c r="G51" s="207" t="s">
        <v>615</v>
      </c>
      <c r="H51" s="209">
        <v>42845</v>
      </c>
      <c r="I51" s="331">
        <v>42845</v>
      </c>
      <c r="J51" s="329">
        <v>0.4465277777777778</v>
      </c>
      <c r="K51" s="329">
        <v>0.45694444444444443</v>
      </c>
      <c r="M51" s="214" t="s">
        <v>65</v>
      </c>
      <c r="N51" s="206">
        <v>5</v>
      </c>
      <c r="O51" s="214" t="s">
        <v>65</v>
      </c>
      <c r="P51" s="206">
        <v>5</v>
      </c>
      <c r="Q51" s="206"/>
      <c r="R51" s="206"/>
      <c r="S51" s="214" t="s">
        <v>65</v>
      </c>
      <c r="T51" s="206">
        <v>5</v>
      </c>
      <c r="U51" s="214" t="s">
        <v>65</v>
      </c>
      <c r="V51" s="206">
        <v>4</v>
      </c>
      <c r="Y51" s="208"/>
      <c r="AC51" s="222">
        <f t="shared" si="6"/>
        <v>90</v>
      </c>
      <c r="AD51" s="207" t="s">
        <v>37</v>
      </c>
      <c r="AE51" s="195">
        <v>1</v>
      </c>
      <c r="AM51" s="272">
        <f t="shared" si="7"/>
        <v>1</v>
      </c>
      <c r="AN51" s="226">
        <v>0.25</v>
      </c>
      <c r="AP51" s="229">
        <f t="shared" si="8"/>
        <v>0.25</v>
      </c>
      <c r="AQ51" s="222">
        <f t="shared" si="9"/>
        <v>0.25</v>
      </c>
      <c r="AS51" s="232" t="str">
        <f t="shared" ca="1" si="0"/>
        <v>ok</v>
      </c>
      <c r="AT51" s="233" t="str">
        <f t="shared" ca="1" si="1"/>
        <v>ok</v>
      </c>
      <c r="AV51" s="197">
        <v>0.25</v>
      </c>
      <c r="AW51" s="198">
        <v>2</v>
      </c>
      <c r="AX51" s="191" t="s">
        <v>603</v>
      </c>
      <c r="AY51" s="190" t="s">
        <v>604</v>
      </c>
    </row>
    <row r="52" spans="1:59" x14ac:dyDescent="0.25">
      <c r="A52" s="190">
        <v>48</v>
      </c>
      <c r="B52" s="207">
        <v>22</v>
      </c>
      <c r="C52" s="190" t="s">
        <v>880</v>
      </c>
      <c r="D52" s="315">
        <v>42845</v>
      </c>
      <c r="E52" s="463" t="s">
        <v>1213</v>
      </c>
      <c r="F52" s="207" t="s">
        <v>618</v>
      </c>
      <c r="G52" s="207" t="s">
        <v>615</v>
      </c>
      <c r="H52" s="209">
        <v>42845</v>
      </c>
      <c r="I52" s="331">
        <v>42845</v>
      </c>
      <c r="J52" s="329">
        <v>0.46111111111111108</v>
      </c>
      <c r="K52" s="329">
        <v>0.46458333333333335</v>
      </c>
      <c r="M52" s="215" t="s">
        <v>136</v>
      </c>
      <c r="N52" s="206">
        <v>5</v>
      </c>
      <c r="O52" s="215" t="s">
        <v>136</v>
      </c>
      <c r="P52" s="206">
        <v>5</v>
      </c>
      <c r="Q52" s="206"/>
      <c r="R52" s="206"/>
      <c r="S52" s="215" t="s">
        <v>136</v>
      </c>
      <c r="T52" s="206">
        <v>5</v>
      </c>
      <c r="U52" s="215" t="s">
        <v>136</v>
      </c>
      <c r="V52" s="206">
        <v>5</v>
      </c>
      <c r="Y52" s="218" t="s">
        <v>65</v>
      </c>
      <c r="Z52" s="221" t="s">
        <v>13</v>
      </c>
      <c r="AA52" s="221">
        <v>1</v>
      </c>
      <c r="AB52" s="220" t="s">
        <v>879</v>
      </c>
      <c r="AC52" s="222">
        <f t="shared" si="6"/>
        <v>110.00000000000001</v>
      </c>
      <c r="AD52" s="207" t="s">
        <v>37</v>
      </c>
      <c r="AM52" s="272">
        <f t="shared" si="7"/>
        <v>0</v>
      </c>
      <c r="AP52" s="229"/>
      <c r="AQ52" s="222"/>
      <c r="AS52" s="232" t="str">
        <f t="shared" ca="1" si="0"/>
        <v>ok</v>
      </c>
      <c r="AT52" s="233" t="str">
        <f t="shared" ca="1" si="1"/>
        <v>ok</v>
      </c>
    </row>
    <row r="53" spans="1:59" x14ac:dyDescent="0.25">
      <c r="A53" s="190">
        <v>49</v>
      </c>
      <c r="B53" s="207">
        <v>22</v>
      </c>
      <c r="C53" s="190" t="s">
        <v>881</v>
      </c>
      <c r="D53" s="315">
        <v>42845</v>
      </c>
      <c r="E53" s="463" t="s">
        <v>1213</v>
      </c>
      <c r="F53" s="207" t="s">
        <v>618</v>
      </c>
      <c r="G53" s="207" t="s">
        <v>615</v>
      </c>
      <c r="H53" s="209">
        <v>42845</v>
      </c>
      <c r="I53" s="331">
        <v>42845</v>
      </c>
      <c r="J53" s="329">
        <v>0.47291666666666665</v>
      </c>
      <c r="K53" s="329">
        <v>0.47916666666666669</v>
      </c>
      <c r="M53" s="214" t="s">
        <v>65</v>
      </c>
      <c r="N53" s="206">
        <v>5</v>
      </c>
      <c r="O53" s="214" t="s">
        <v>65</v>
      </c>
      <c r="P53" s="206">
        <v>5</v>
      </c>
      <c r="Q53" s="206"/>
      <c r="R53" s="206"/>
      <c r="S53" s="214" t="s">
        <v>65</v>
      </c>
      <c r="T53" s="206">
        <v>5</v>
      </c>
      <c r="U53" s="214" t="s">
        <v>65</v>
      </c>
      <c r="V53" s="206">
        <v>4</v>
      </c>
      <c r="AC53" s="222">
        <f t="shared" si="6"/>
        <v>90</v>
      </c>
      <c r="AD53" s="207" t="s">
        <v>37</v>
      </c>
      <c r="AG53" s="195">
        <v>1</v>
      </c>
      <c r="AM53" s="272">
        <f t="shared" si="7"/>
        <v>1</v>
      </c>
      <c r="AN53" s="226">
        <v>0.55000000000000004</v>
      </c>
      <c r="AP53" s="229">
        <f t="shared" si="8"/>
        <v>0.55000000000000004</v>
      </c>
      <c r="AQ53" s="222">
        <f t="shared" si="9"/>
        <v>0.55000000000000004</v>
      </c>
      <c r="AS53" s="232" t="str">
        <f t="shared" ca="1" si="0"/>
        <v>ok</v>
      </c>
      <c r="AT53" s="233" t="str">
        <f t="shared" ca="1" si="1"/>
        <v>ok</v>
      </c>
      <c r="AV53" s="197">
        <v>0.55000000000000004</v>
      </c>
      <c r="AW53" s="198">
        <v>1</v>
      </c>
      <c r="AX53" s="191" t="s">
        <v>603</v>
      </c>
      <c r="AY53" s="190" t="s">
        <v>604</v>
      </c>
    </row>
    <row r="54" spans="1:59" x14ac:dyDescent="0.25">
      <c r="A54" s="190">
        <v>50</v>
      </c>
      <c r="B54" s="207">
        <v>22</v>
      </c>
      <c r="C54" s="190" t="s">
        <v>882</v>
      </c>
      <c r="D54" s="315">
        <v>42845</v>
      </c>
      <c r="E54" s="463" t="s">
        <v>1213</v>
      </c>
      <c r="F54" s="207" t="s">
        <v>618</v>
      </c>
      <c r="G54" s="207" t="s">
        <v>615</v>
      </c>
      <c r="H54" s="209">
        <v>42845</v>
      </c>
      <c r="I54" s="331">
        <v>42845</v>
      </c>
      <c r="J54" s="329">
        <v>0.48333333333333334</v>
      </c>
      <c r="K54" s="329">
        <v>0.48888888888888887</v>
      </c>
      <c r="M54" s="215" t="s">
        <v>136</v>
      </c>
      <c r="N54" s="206">
        <v>5</v>
      </c>
      <c r="O54" s="215" t="s">
        <v>136</v>
      </c>
      <c r="P54" s="206">
        <v>5</v>
      </c>
      <c r="Q54" s="206"/>
      <c r="R54" s="206"/>
      <c r="S54" s="215" t="s">
        <v>136</v>
      </c>
      <c r="T54" s="206">
        <v>5</v>
      </c>
      <c r="U54" s="215" t="s">
        <v>136</v>
      </c>
      <c r="V54" s="206">
        <v>5</v>
      </c>
      <c r="Y54" s="218" t="s">
        <v>65</v>
      </c>
      <c r="Z54" s="221" t="s">
        <v>13</v>
      </c>
      <c r="AA54" s="221">
        <v>1</v>
      </c>
      <c r="AB54" s="220" t="s">
        <v>881</v>
      </c>
      <c r="AC54" s="222">
        <f t="shared" si="6"/>
        <v>110.00000000000001</v>
      </c>
      <c r="AD54" s="207" t="s">
        <v>37</v>
      </c>
      <c r="AM54" s="272">
        <f t="shared" si="7"/>
        <v>0</v>
      </c>
      <c r="AP54" s="229"/>
      <c r="AQ54" s="222"/>
      <c r="AS54" s="232" t="str">
        <f t="shared" ca="1" si="0"/>
        <v>ok</v>
      </c>
      <c r="AT54" s="233" t="str">
        <f t="shared" ca="1" si="1"/>
        <v>ok</v>
      </c>
    </row>
    <row r="55" spans="1:59" x14ac:dyDescent="0.25">
      <c r="A55" s="190">
        <v>51</v>
      </c>
      <c r="B55" s="207">
        <v>22</v>
      </c>
      <c r="C55" s="190" t="s">
        <v>883</v>
      </c>
      <c r="D55" s="315">
        <v>42845</v>
      </c>
      <c r="E55" s="463" t="s">
        <v>1213</v>
      </c>
      <c r="F55" s="207" t="s">
        <v>618</v>
      </c>
      <c r="G55" s="207" t="s">
        <v>615</v>
      </c>
      <c r="H55" s="209">
        <v>42845</v>
      </c>
      <c r="I55" s="331">
        <v>42845</v>
      </c>
      <c r="J55" s="329">
        <v>0.55833333333333335</v>
      </c>
      <c r="K55" s="329">
        <v>0.5625</v>
      </c>
      <c r="M55" s="214" t="s">
        <v>65</v>
      </c>
      <c r="N55" s="206">
        <v>5</v>
      </c>
      <c r="O55" s="214" t="s">
        <v>65</v>
      </c>
      <c r="P55" s="206">
        <v>5</v>
      </c>
      <c r="Q55" s="206"/>
      <c r="R55" s="206"/>
      <c r="S55" s="214" t="s">
        <v>65</v>
      </c>
      <c r="T55" s="206">
        <v>5</v>
      </c>
      <c r="U55" s="214" t="s">
        <v>65</v>
      </c>
      <c r="V55" s="206">
        <v>5</v>
      </c>
      <c r="AC55" s="222">
        <f t="shared" si="6"/>
        <v>100</v>
      </c>
      <c r="AD55" s="207" t="s">
        <v>37</v>
      </c>
      <c r="AM55" s="272">
        <f t="shared" si="7"/>
        <v>0</v>
      </c>
      <c r="AP55" s="229"/>
      <c r="AQ55" s="222"/>
      <c r="AS55" s="232" t="str">
        <f t="shared" ca="1" si="0"/>
        <v>ok</v>
      </c>
      <c r="AT55" s="233" t="str">
        <f t="shared" ca="1" si="1"/>
        <v>ok</v>
      </c>
    </row>
    <row r="56" spans="1:59" x14ac:dyDescent="0.25">
      <c r="A56" s="190">
        <v>52</v>
      </c>
      <c r="B56" s="207">
        <v>22</v>
      </c>
      <c r="C56" s="190" t="s">
        <v>884</v>
      </c>
      <c r="D56" s="315">
        <v>42845</v>
      </c>
      <c r="E56" s="463" t="s">
        <v>1213</v>
      </c>
      <c r="F56" s="207" t="s">
        <v>618</v>
      </c>
      <c r="G56" s="207" t="s">
        <v>615</v>
      </c>
      <c r="H56" s="209">
        <v>42845</v>
      </c>
      <c r="I56" s="331">
        <v>42845</v>
      </c>
      <c r="J56" s="329">
        <v>0.57291666666666663</v>
      </c>
      <c r="K56" s="329">
        <v>0.57777777777777783</v>
      </c>
      <c r="M56" s="215" t="s">
        <v>136</v>
      </c>
      <c r="N56" s="206">
        <v>5</v>
      </c>
      <c r="O56" s="215" t="s">
        <v>136</v>
      </c>
      <c r="P56" s="206">
        <v>5</v>
      </c>
      <c r="Q56" s="206"/>
      <c r="R56" s="206"/>
      <c r="S56" s="215" t="s">
        <v>136</v>
      </c>
      <c r="T56" s="206">
        <v>5</v>
      </c>
      <c r="U56" s="215" t="s">
        <v>136</v>
      </c>
      <c r="V56" s="206">
        <v>4</v>
      </c>
      <c r="AC56" s="222">
        <f t="shared" si="6"/>
        <v>90</v>
      </c>
      <c r="AD56" s="207" t="s">
        <v>37</v>
      </c>
      <c r="AM56" s="272">
        <f t="shared" si="7"/>
        <v>0</v>
      </c>
      <c r="AP56" s="229"/>
      <c r="AQ56" s="222"/>
      <c r="AS56" s="232" t="str">
        <f t="shared" ca="1" si="0"/>
        <v>ok</v>
      </c>
      <c r="AT56" s="233" t="str">
        <f t="shared" ca="1" si="1"/>
        <v>ok</v>
      </c>
    </row>
    <row r="57" spans="1:59" x14ac:dyDescent="0.25">
      <c r="A57" s="190">
        <v>53</v>
      </c>
      <c r="B57" s="207">
        <v>22</v>
      </c>
      <c r="C57" s="190" t="s">
        <v>885</v>
      </c>
      <c r="D57" s="315">
        <v>42845</v>
      </c>
      <c r="E57" s="463" t="s">
        <v>1213</v>
      </c>
      <c r="F57" s="207" t="s">
        <v>618</v>
      </c>
      <c r="G57" s="207" t="s">
        <v>615</v>
      </c>
      <c r="H57" s="209">
        <v>42845</v>
      </c>
      <c r="I57" s="331">
        <v>42845</v>
      </c>
      <c r="J57" s="329">
        <v>0.58750000000000002</v>
      </c>
      <c r="K57" s="329">
        <v>0.59375</v>
      </c>
      <c r="M57" s="214" t="s">
        <v>65</v>
      </c>
      <c r="N57" s="206">
        <v>5</v>
      </c>
      <c r="O57" s="214" t="s">
        <v>65</v>
      </c>
      <c r="P57" s="206">
        <v>5</v>
      </c>
      <c r="Q57" s="206"/>
      <c r="R57" s="206"/>
      <c r="S57" s="214" t="s">
        <v>65</v>
      </c>
      <c r="T57" s="206">
        <v>5</v>
      </c>
      <c r="U57" s="214" t="s">
        <v>65</v>
      </c>
      <c r="V57" s="206">
        <v>5</v>
      </c>
      <c r="Y57" s="218" t="s">
        <v>65</v>
      </c>
      <c r="Z57" s="221" t="s">
        <v>13</v>
      </c>
      <c r="AA57" s="221">
        <v>1</v>
      </c>
      <c r="AB57" s="220" t="s">
        <v>884</v>
      </c>
      <c r="AC57" s="222">
        <f t="shared" si="6"/>
        <v>110.00000000000001</v>
      </c>
      <c r="AD57" s="207" t="s">
        <v>37</v>
      </c>
      <c r="AF57" s="195">
        <v>1</v>
      </c>
      <c r="AM57" s="272">
        <f t="shared" si="7"/>
        <v>1</v>
      </c>
      <c r="AN57" s="226">
        <v>0.3</v>
      </c>
      <c r="AP57" s="229">
        <f t="shared" si="8"/>
        <v>0.3</v>
      </c>
      <c r="AQ57" s="222">
        <f t="shared" si="9"/>
        <v>0.3</v>
      </c>
      <c r="AS57" s="232" t="str">
        <f t="shared" ca="1" si="0"/>
        <v>ok</v>
      </c>
      <c r="AT57" s="233" t="str">
        <f t="shared" ca="1" si="1"/>
        <v>ok</v>
      </c>
      <c r="AV57" s="197">
        <v>0.3</v>
      </c>
      <c r="AW57" s="198">
        <v>2</v>
      </c>
      <c r="AX57" s="191" t="s">
        <v>606</v>
      </c>
      <c r="AY57" s="190" t="s">
        <v>604</v>
      </c>
    </row>
    <row r="58" spans="1:59" x14ac:dyDescent="0.25">
      <c r="A58" s="190">
        <v>54</v>
      </c>
      <c r="B58" s="207">
        <v>22</v>
      </c>
      <c r="C58" s="190" t="s">
        <v>886</v>
      </c>
      <c r="D58" s="315">
        <v>42845</v>
      </c>
      <c r="E58" s="463" t="s">
        <v>1213</v>
      </c>
      <c r="F58" s="207" t="s">
        <v>618</v>
      </c>
      <c r="G58" s="207" t="s">
        <v>615</v>
      </c>
      <c r="H58" s="209">
        <v>42845</v>
      </c>
      <c r="I58" s="331">
        <v>42845</v>
      </c>
      <c r="J58" s="329">
        <v>0.6020833333333333</v>
      </c>
      <c r="K58" s="329">
        <v>0.60833333333333328</v>
      </c>
      <c r="M58" s="215" t="s">
        <v>136</v>
      </c>
      <c r="N58" s="206">
        <v>5</v>
      </c>
      <c r="O58" s="215" t="s">
        <v>136</v>
      </c>
      <c r="P58" s="206">
        <v>5</v>
      </c>
      <c r="Q58" s="206"/>
      <c r="R58" s="206"/>
      <c r="S58" s="215" t="s">
        <v>136</v>
      </c>
      <c r="T58" s="206">
        <v>5</v>
      </c>
      <c r="U58" s="215" t="s">
        <v>136</v>
      </c>
      <c r="V58" s="206">
        <v>5</v>
      </c>
      <c r="AC58" s="222">
        <f t="shared" si="6"/>
        <v>100</v>
      </c>
      <c r="AD58" s="207" t="s">
        <v>37</v>
      </c>
      <c r="AE58" s="195">
        <v>1</v>
      </c>
      <c r="AM58" s="272">
        <f t="shared" si="7"/>
        <v>1</v>
      </c>
      <c r="AN58" s="226">
        <v>0.08</v>
      </c>
      <c r="AP58" s="229">
        <f t="shared" si="8"/>
        <v>0.08</v>
      </c>
      <c r="AQ58" s="222">
        <f t="shared" si="9"/>
        <v>0.08</v>
      </c>
      <c r="AS58" s="232" t="str">
        <f t="shared" ca="1" si="0"/>
        <v>ok</v>
      </c>
      <c r="AT58" s="233" t="str">
        <f t="shared" ca="1" si="1"/>
        <v>ok</v>
      </c>
      <c r="AV58" s="197">
        <v>0.08</v>
      </c>
      <c r="AW58" s="198">
        <v>2</v>
      </c>
      <c r="AX58" s="191" t="s">
        <v>603</v>
      </c>
      <c r="AY58" s="190" t="s">
        <v>604</v>
      </c>
    </row>
    <row r="59" spans="1:59" x14ac:dyDescent="0.25">
      <c r="A59" s="190">
        <v>55</v>
      </c>
      <c r="B59" s="207">
        <v>22</v>
      </c>
      <c r="C59" s="190" t="s">
        <v>887</v>
      </c>
      <c r="D59" s="315">
        <v>42845</v>
      </c>
      <c r="E59" s="463" t="s">
        <v>1213</v>
      </c>
      <c r="F59" s="207" t="s">
        <v>618</v>
      </c>
      <c r="G59" s="207" t="s">
        <v>615</v>
      </c>
      <c r="H59" s="209">
        <v>42845</v>
      </c>
      <c r="I59" s="331">
        <v>42845</v>
      </c>
      <c r="J59" s="329">
        <v>0.6694444444444444</v>
      </c>
      <c r="K59" s="329">
        <v>0.67569444444444438</v>
      </c>
      <c r="M59" s="214" t="s">
        <v>65</v>
      </c>
      <c r="N59" s="206">
        <v>5</v>
      </c>
      <c r="O59" s="214" t="s">
        <v>65</v>
      </c>
      <c r="P59" s="206">
        <v>5</v>
      </c>
      <c r="Q59" s="206"/>
      <c r="R59" s="206"/>
      <c r="S59" s="214" t="s">
        <v>65</v>
      </c>
      <c r="T59" s="206">
        <v>5</v>
      </c>
      <c r="U59" s="214" t="s">
        <v>65</v>
      </c>
      <c r="V59" s="206">
        <v>5</v>
      </c>
      <c r="AC59" s="222">
        <f t="shared" si="6"/>
        <v>100</v>
      </c>
      <c r="AD59" s="207" t="s">
        <v>37</v>
      </c>
      <c r="AE59" s="195">
        <v>1</v>
      </c>
      <c r="AM59" s="272">
        <f t="shared" si="7"/>
        <v>1</v>
      </c>
      <c r="AN59" s="226">
        <v>0.2</v>
      </c>
      <c r="AP59" s="229">
        <f t="shared" si="8"/>
        <v>0.2</v>
      </c>
      <c r="AQ59" s="222">
        <f t="shared" si="9"/>
        <v>0.2</v>
      </c>
      <c r="AS59" s="232" t="str">
        <f t="shared" ca="1" si="0"/>
        <v>ok</v>
      </c>
      <c r="AT59" s="233" t="str">
        <f t="shared" ca="1" si="1"/>
        <v>ok</v>
      </c>
      <c r="AV59" s="197">
        <v>0.2</v>
      </c>
      <c r="AW59" s="198">
        <v>1</v>
      </c>
      <c r="AX59" s="191" t="s">
        <v>603</v>
      </c>
      <c r="AY59" s="190" t="s">
        <v>604</v>
      </c>
    </row>
    <row r="60" spans="1:59" x14ac:dyDescent="0.25">
      <c r="A60" s="190">
        <v>56</v>
      </c>
      <c r="B60" s="207">
        <v>22</v>
      </c>
      <c r="C60" s="190" t="s">
        <v>888</v>
      </c>
      <c r="D60" s="315">
        <v>42845</v>
      </c>
      <c r="E60" s="463" t="s">
        <v>1213</v>
      </c>
      <c r="F60" s="207" t="s">
        <v>618</v>
      </c>
      <c r="G60" s="207" t="s">
        <v>615</v>
      </c>
      <c r="H60" s="209">
        <v>42845</v>
      </c>
      <c r="I60" s="331">
        <v>42845</v>
      </c>
      <c r="J60" s="329">
        <v>0.68055555555555547</v>
      </c>
      <c r="K60" s="329">
        <v>0.68472222222222223</v>
      </c>
      <c r="M60" s="215" t="s">
        <v>136</v>
      </c>
      <c r="N60" s="206">
        <v>5</v>
      </c>
      <c r="O60" s="215" t="s">
        <v>136</v>
      </c>
      <c r="P60" s="206">
        <v>5</v>
      </c>
      <c r="Q60" s="206"/>
      <c r="R60" s="206"/>
      <c r="S60" s="215" t="s">
        <v>136</v>
      </c>
      <c r="T60" s="206">
        <v>5</v>
      </c>
      <c r="U60" s="215" t="s">
        <v>136</v>
      </c>
      <c r="V60" s="206">
        <v>5</v>
      </c>
      <c r="AC60" s="222">
        <f t="shared" si="6"/>
        <v>100</v>
      </c>
      <c r="AD60" s="207" t="s">
        <v>37</v>
      </c>
      <c r="AM60" s="272">
        <f t="shared" si="7"/>
        <v>0</v>
      </c>
      <c r="AP60" s="229"/>
      <c r="AQ60" s="222"/>
      <c r="AS60" s="232" t="str">
        <f t="shared" ca="1" si="0"/>
        <v>ok</v>
      </c>
      <c r="AT60" s="233" t="str">
        <f t="shared" ca="1" si="1"/>
        <v>ok</v>
      </c>
    </row>
    <row r="61" spans="1:59" x14ac:dyDescent="0.25">
      <c r="A61" s="190">
        <v>57</v>
      </c>
      <c r="B61" s="207">
        <v>22</v>
      </c>
      <c r="C61" s="190" t="s">
        <v>889</v>
      </c>
      <c r="D61" s="315">
        <v>42845</v>
      </c>
      <c r="E61" s="463" t="s">
        <v>1213</v>
      </c>
      <c r="F61" s="207" t="s">
        <v>618</v>
      </c>
      <c r="G61" s="207" t="s">
        <v>615</v>
      </c>
      <c r="H61" s="209">
        <v>42845</v>
      </c>
      <c r="I61" s="331">
        <v>42845</v>
      </c>
      <c r="J61" s="329">
        <v>0.69791666666666663</v>
      </c>
      <c r="K61" s="329">
        <v>0.70208333333333339</v>
      </c>
      <c r="M61" s="214" t="s">
        <v>65</v>
      </c>
      <c r="N61" s="206">
        <v>5</v>
      </c>
      <c r="O61" s="214" t="s">
        <v>65</v>
      </c>
      <c r="P61" s="206">
        <v>5</v>
      </c>
      <c r="Q61" s="206"/>
      <c r="R61" s="206"/>
      <c r="S61" s="214" t="s">
        <v>65</v>
      </c>
      <c r="T61" s="206">
        <v>5</v>
      </c>
      <c r="U61" s="214" t="s">
        <v>65</v>
      </c>
      <c r="V61" s="206">
        <v>5</v>
      </c>
      <c r="AC61" s="222">
        <f t="shared" si="6"/>
        <v>100</v>
      </c>
      <c r="AD61" s="207" t="s">
        <v>37</v>
      </c>
      <c r="AM61" s="272">
        <f t="shared" si="7"/>
        <v>0</v>
      </c>
      <c r="AP61" s="229"/>
      <c r="AQ61" s="222"/>
      <c r="AS61" s="232" t="str">
        <f t="shared" ca="1" si="0"/>
        <v>ok</v>
      </c>
      <c r="AT61" s="233" t="str">
        <f t="shared" ca="1" si="1"/>
        <v>ok</v>
      </c>
    </row>
    <row r="62" spans="1:59" x14ac:dyDescent="0.25">
      <c r="A62" s="190">
        <v>58</v>
      </c>
      <c r="B62" s="207">
        <v>22</v>
      </c>
      <c r="C62" s="190" t="s">
        <v>890</v>
      </c>
      <c r="D62" s="315">
        <v>42845</v>
      </c>
      <c r="E62" s="463" t="s">
        <v>1213</v>
      </c>
      <c r="F62" s="207" t="s">
        <v>618</v>
      </c>
      <c r="G62" s="207" t="s">
        <v>615</v>
      </c>
      <c r="H62" s="209">
        <v>42845</v>
      </c>
      <c r="I62" s="331">
        <v>42845</v>
      </c>
      <c r="J62" s="329">
        <v>0.71875</v>
      </c>
      <c r="K62" s="329">
        <v>0.72569444444444453</v>
      </c>
      <c r="M62" s="215" t="s">
        <v>136</v>
      </c>
      <c r="N62" s="206">
        <v>5</v>
      </c>
      <c r="O62" s="215" t="s">
        <v>136</v>
      </c>
      <c r="P62" s="206">
        <v>5</v>
      </c>
      <c r="Q62" s="206"/>
      <c r="R62" s="206"/>
      <c r="S62" s="215" t="s">
        <v>136</v>
      </c>
      <c r="T62" s="206">
        <v>5</v>
      </c>
      <c r="U62" s="215" t="s">
        <v>136</v>
      </c>
      <c r="V62" s="206">
        <v>5</v>
      </c>
      <c r="AC62" s="222">
        <f t="shared" si="6"/>
        <v>100</v>
      </c>
      <c r="AD62" s="207" t="s">
        <v>37</v>
      </c>
      <c r="AM62" s="272">
        <f t="shared" si="7"/>
        <v>0</v>
      </c>
      <c r="AP62" s="229"/>
      <c r="AQ62" s="222"/>
      <c r="AS62" s="232" t="str">
        <f t="shared" ca="1" si="0"/>
        <v>ok</v>
      </c>
      <c r="AT62" s="233" t="str">
        <f t="shared" ca="1" si="1"/>
        <v>ok</v>
      </c>
    </row>
    <row r="63" spans="1:59" x14ac:dyDescent="0.25">
      <c r="A63" s="190">
        <v>59</v>
      </c>
      <c r="B63" s="207">
        <v>22</v>
      </c>
      <c r="C63" s="190" t="s">
        <v>891</v>
      </c>
      <c r="D63" s="315">
        <v>42845</v>
      </c>
      <c r="E63" s="463" t="s">
        <v>1213</v>
      </c>
      <c r="F63" s="207" t="s">
        <v>605</v>
      </c>
      <c r="G63" s="207" t="s">
        <v>608</v>
      </c>
      <c r="H63" s="209">
        <v>42845</v>
      </c>
      <c r="I63" s="331">
        <v>42845</v>
      </c>
      <c r="J63" s="329">
        <v>0.80208333333333337</v>
      </c>
      <c r="K63" s="329">
        <v>0.80555555555555547</v>
      </c>
      <c r="M63" s="214" t="s">
        <v>65</v>
      </c>
      <c r="N63" s="206">
        <v>5</v>
      </c>
      <c r="O63" s="214" t="s">
        <v>65</v>
      </c>
      <c r="P63" s="206">
        <v>5</v>
      </c>
      <c r="Q63" s="206"/>
      <c r="R63" s="206"/>
      <c r="S63" s="214" t="s">
        <v>65</v>
      </c>
      <c r="T63" s="206">
        <v>5</v>
      </c>
      <c r="U63" s="214" t="s">
        <v>65</v>
      </c>
      <c r="V63" s="206">
        <v>5</v>
      </c>
      <c r="AC63" s="222">
        <f t="shared" si="6"/>
        <v>100</v>
      </c>
      <c r="AD63" s="207" t="s">
        <v>37</v>
      </c>
      <c r="AM63" s="272">
        <f t="shared" si="7"/>
        <v>0</v>
      </c>
      <c r="AP63" s="229"/>
      <c r="AQ63" s="222"/>
      <c r="AS63" s="232" t="str">
        <f t="shared" ca="1" si="0"/>
        <v>ok</v>
      </c>
      <c r="AT63" s="233" t="str">
        <f t="shared" ca="1" si="1"/>
        <v>ok</v>
      </c>
    </row>
    <row r="64" spans="1:59" x14ac:dyDescent="0.25">
      <c r="A64" s="190">
        <v>60</v>
      </c>
      <c r="B64" s="207">
        <v>22</v>
      </c>
      <c r="C64" s="190" t="s">
        <v>892</v>
      </c>
      <c r="D64" s="315">
        <v>42845</v>
      </c>
      <c r="E64" s="463" t="s">
        <v>1213</v>
      </c>
      <c r="F64" s="207" t="s">
        <v>605</v>
      </c>
      <c r="G64" s="207" t="s">
        <v>608</v>
      </c>
      <c r="H64" s="209">
        <v>42845</v>
      </c>
      <c r="I64" s="331">
        <v>42845</v>
      </c>
      <c r="J64" s="329">
        <v>0.81319444444444444</v>
      </c>
      <c r="K64" s="329">
        <v>0.81944444444444453</v>
      </c>
      <c r="M64" s="215" t="s">
        <v>136</v>
      </c>
      <c r="N64" s="206">
        <v>5</v>
      </c>
      <c r="O64" s="215" t="s">
        <v>136</v>
      </c>
      <c r="P64" s="206">
        <v>5</v>
      </c>
      <c r="Q64" s="206"/>
      <c r="R64" s="206"/>
      <c r="S64" s="215" t="s">
        <v>136</v>
      </c>
      <c r="T64" s="206">
        <v>5</v>
      </c>
      <c r="U64" s="215" t="s">
        <v>136</v>
      </c>
      <c r="V64" s="206">
        <v>5</v>
      </c>
      <c r="AC64" s="222">
        <f t="shared" si="6"/>
        <v>100</v>
      </c>
      <c r="AD64" s="207" t="s">
        <v>37</v>
      </c>
      <c r="AE64" s="195">
        <v>1</v>
      </c>
      <c r="AM64" s="272">
        <f t="shared" si="7"/>
        <v>1</v>
      </c>
      <c r="AN64" s="226">
        <v>0.15</v>
      </c>
      <c r="AP64" s="229">
        <f t="shared" si="8"/>
        <v>0.15</v>
      </c>
      <c r="AQ64" s="222">
        <f t="shared" si="9"/>
        <v>0.15</v>
      </c>
      <c r="AS64" s="232" t="str">
        <f t="shared" ca="1" si="0"/>
        <v>ok</v>
      </c>
      <c r="AT64" s="233" t="str">
        <f t="shared" ca="1" si="1"/>
        <v>ok</v>
      </c>
      <c r="AV64" s="197">
        <v>0.15</v>
      </c>
      <c r="AW64" s="198">
        <v>1</v>
      </c>
      <c r="AX64" s="191" t="s">
        <v>606</v>
      </c>
      <c r="AY64" s="190" t="s">
        <v>604</v>
      </c>
    </row>
    <row r="65" spans="1:1079" x14ac:dyDescent="0.25">
      <c r="A65" s="190">
        <v>61</v>
      </c>
      <c r="B65" s="207">
        <v>22</v>
      </c>
      <c r="C65" s="190" t="s">
        <v>893</v>
      </c>
      <c r="D65" s="315">
        <v>42845</v>
      </c>
      <c r="E65" s="463" t="s">
        <v>1213</v>
      </c>
      <c r="F65" s="207" t="s">
        <v>605</v>
      </c>
      <c r="G65" s="207" t="s">
        <v>608</v>
      </c>
      <c r="H65" s="209">
        <v>42845</v>
      </c>
      <c r="I65" s="331">
        <v>42845</v>
      </c>
      <c r="J65" s="329">
        <v>0.82361111111111107</v>
      </c>
      <c r="K65" s="329">
        <v>0.82847222222222217</v>
      </c>
      <c r="M65" s="214" t="s">
        <v>65</v>
      </c>
      <c r="N65" s="206">
        <v>5</v>
      </c>
      <c r="O65" s="214" t="s">
        <v>65</v>
      </c>
      <c r="P65" s="206">
        <v>5</v>
      </c>
      <c r="Q65" s="206"/>
      <c r="R65" s="206"/>
      <c r="S65" s="214" t="s">
        <v>65</v>
      </c>
      <c r="T65" s="206">
        <v>5</v>
      </c>
      <c r="U65" s="214" t="s">
        <v>65</v>
      </c>
      <c r="V65" s="206">
        <v>5</v>
      </c>
      <c r="AC65" s="222">
        <f t="shared" si="6"/>
        <v>100</v>
      </c>
      <c r="AD65" s="207" t="s">
        <v>37</v>
      </c>
      <c r="AM65" s="272">
        <f t="shared" si="7"/>
        <v>0</v>
      </c>
      <c r="AP65" s="229"/>
      <c r="AQ65" s="222"/>
      <c r="AS65" s="232" t="str">
        <f t="shared" ca="1" si="0"/>
        <v>ok</v>
      </c>
      <c r="AT65" s="233" t="str">
        <f t="shared" ca="1" si="1"/>
        <v>ok</v>
      </c>
    </row>
    <row r="66" spans="1:1079" x14ac:dyDescent="0.25">
      <c r="A66" s="190" t="s">
        <v>899</v>
      </c>
      <c r="C66" s="190" t="s">
        <v>899</v>
      </c>
      <c r="E66" s="463" t="s">
        <v>1214</v>
      </c>
      <c r="F66" s="207" t="s">
        <v>605</v>
      </c>
      <c r="G66" s="207" t="s">
        <v>608</v>
      </c>
      <c r="H66" s="209">
        <v>42845</v>
      </c>
      <c r="I66" s="331">
        <v>42845</v>
      </c>
      <c r="J66" s="329">
        <v>0.83680555555555547</v>
      </c>
      <c r="K66" s="329">
        <v>0.83888888888888891</v>
      </c>
      <c r="M66" s="206"/>
      <c r="N66" s="206"/>
      <c r="O66" s="206"/>
      <c r="P66" s="206"/>
      <c r="Q66" s="206"/>
      <c r="R66" s="206"/>
      <c r="S66" s="206"/>
      <c r="T66" s="206"/>
      <c r="U66" s="206"/>
      <c r="V66" s="206"/>
      <c r="AC66" s="222">
        <v>0</v>
      </c>
      <c r="AD66" s="207" t="s">
        <v>37</v>
      </c>
      <c r="AM66" s="272">
        <f t="shared" ref="AM66" si="10">SUM(AE66:AL66)</f>
        <v>0</v>
      </c>
      <c r="AP66" s="229"/>
      <c r="AQ66" s="222"/>
      <c r="AS66" s="232" t="str">
        <f t="shared" si="0"/>
        <v/>
      </c>
      <c r="AT66" s="233" t="str">
        <f t="shared" si="1"/>
        <v/>
      </c>
    </row>
    <row r="67" spans="1:1079" x14ac:dyDescent="0.25">
      <c r="A67" s="190">
        <v>62</v>
      </c>
      <c r="B67" s="207">
        <v>22</v>
      </c>
      <c r="C67" s="190" t="s">
        <v>894</v>
      </c>
      <c r="D67" s="315">
        <v>42845</v>
      </c>
      <c r="E67" s="463" t="s">
        <v>1213</v>
      </c>
      <c r="F67" s="207" t="s">
        <v>605</v>
      </c>
      <c r="G67" s="207" t="s">
        <v>608</v>
      </c>
      <c r="H67" s="209">
        <v>42845</v>
      </c>
      <c r="I67" s="331">
        <v>42845</v>
      </c>
      <c r="J67" s="329">
        <v>0.84722222222222221</v>
      </c>
      <c r="K67" s="329">
        <v>0.86458333333333337</v>
      </c>
      <c r="M67" s="215" t="s">
        <v>136</v>
      </c>
      <c r="N67" s="206">
        <v>5</v>
      </c>
      <c r="O67" s="215" t="s">
        <v>136</v>
      </c>
      <c r="P67" s="206">
        <v>5</v>
      </c>
      <c r="Q67" s="206"/>
      <c r="R67" s="206"/>
      <c r="S67" s="215" t="s">
        <v>136</v>
      </c>
      <c r="T67" s="206">
        <v>5</v>
      </c>
      <c r="U67" s="215" t="s">
        <v>136</v>
      </c>
      <c r="V67" s="206">
        <v>5</v>
      </c>
      <c r="AC67" s="222">
        <f t="shared" si="6"/>
        <v>100</v>
      </c>
      <c r="AD67" s="207" t="s">
        <v>37</v>
      </c>
      <c r="AF67" s="195">
        <v>3</v>
      </c>
      <c r="AM67" s="272">
        <f t="shared" si="7"/>
        <v>3</v>
      </c>
      <c r="AN67" s="226">
        <v>1.1499999999999999</v>
      </c>
      <c r="AO67" s="227">
        <v>1.1499999999999999</v>
      </c>
      <c r="AP67" s="229">
        <f t="shared" si="8"/>
        <v>0</v>
      </c>
      <c r="AQ67" s="222">
        <f t="shared" si="9"/>
        <v>0.3833333333333333</v>
      </c>
      <c r="AS67" s="232" t="str">
        <f t="shared" ca="1" si="0"/>
        <v>ok</v>
      </c>
      <c r="AT67" s="233" t="str">
        <f t="shared" ca="1" si="1"/>
        <v>ok</v>
      </c>
      <c r="AV67" s="197">
        <v>0.45</v>
      </c>
      <c r="AW67" s="198">
        <v>4</v>
      </c>
      <c r="AX67" s="191" t="s">
        <v>603</v>
      </c>
      <c r="AY67" s="190" t="s">
        <v>604</v>
      </c>
      <c r="AZ67" s="197">
        <v>0.4</v>
      </c>
      <c r="BA67" s="198">
        <v>1</v>
      </c>
      <c r="BB67" s="191" t="s">
        <v>603</v>
      </c>
      <c r="BC67" s="190" t="s">
        <v>604</v>
      </c>
      <c r="BD67" s="197">
        <v>0.3</v>
      </c>
      <c r="BE67" s="198">
        <v>1</v>
      </c>
      <c r="BF67" s="191" t="s">
        <v>603</v>
      </c>
      <c r="BG67" s="190" t="s">
        <v>604</v>
      </c>
    </row>
    <row r="68" spans="1:1079" x14ac:dyDescent="0.25">
      <c r="A68" s="190">
        <v>63</v>
      </c>
      <c r="B68" s="207">
        <v>22</v>
      </c>
      <c r="C68" s="190" t="s">
        <v>895</v>
      </c>
      <c r="D68" s="315">
        <v>42845</v>
      </c>
      <c r="E68" s="463" t="s">
        <v>1213</v>
      </c>
      <c r="F68" s="207" t="s">
        <v>605</v>
      </c>
      <c r="G68" s="207" t="s">
        <v>608</v>
      </c>
      <c r="H68" s="209">
        <v>42845</v>
      </c>
      <c r="I68" s="331">
        <v>42845</v>
      </c>
      <c r="J68" s="329">
        <v>0.86597222222222225</v>
      </c>
      <c r="K68" s="329">
        <v>0.8881944444444444</v>
      </c>
      <c r="M68" s="214" t="s">
        <v>65</v>
      </c>
      <c r="N68" s="206">
        <v>5</v>
      </c>
      <c r="O68" s="214" t="s">
        <v>65</v>
      </c>
      <c r="P68" s="206">
        <v>5</v>
      </c>
      <c r="Q68" s="206"/>
      <c r="R68" s="206"/>
      <c r="S68" s="214" t="s">
        <v>65</v>
      </c>
      <c r="T68" s="206">
        <v>5</v>
      </c>
      <c r="U68" s="214" t="s">
        <v>65</v>
      </c>
      <c r="V68" s="206">
        <v>5</v>
      </c>
      <c r="AC68" s="222">
        <f t="shared" si="6"/>
        <v>100</v>
      </c>
      <c r="AD68" s="207" t="s">
        <v>37</v>
      </c>
      <c r="AE68" s="195">
        <v>4</v>
      </c>
      <c r="AM68" s="272">
        <f t="shared" si="7"/>
        <v>4</v>
      </c>
      <c r="AN68" s="226">
        <v>0.8</v>
      </c>
      <c r="AO68" s="227">
        <v>0.8</v>
      </c>
      <c r="AP68" s="229">
        <f t="shared" si="8"/>
        <v>0</v>
      </c>
      <c r="AQ68" s="222">
        <f t="shared" si="9"/>
        <v>0.2</v>
      </c>
      <c r="AS68" s="232" t="str">
        <f t="shared" ref="AS68:AS131" ca="1" si="11">IF(SUM($A68)&gt;=1,IF(StoneCount=$AM68,"ok","check"),"")</f>
        <v>ok</v>
      </c>
      <c r="AT68" s="233" t="str">
        <f t="shared" ref="AT68:AT131" ca="1" si="12">IF(SUM($A68)&gt;=1,IF(ROUND(StoneWeight,9)=$AN68,"ok","check"),"")</f>
        <v>ok</v>
      </c>
      <c r="AV68" s="197">
        <v>0.25</v>
      </c>
      <c r="AW68" s="198">
        <v>1</v>
      </c>
      <c r="AX68" s="191" t="s">
        <v>610</v>
      </c>
      <c r="AY68" s="190" t="s">
        <v>604</v>
      </c>
      <c r="AZ68" s="197">
        <v>0.25</v>
      </c>
      <c r="BA68" s="198">
        <v>1</v>
      </c>
      <c r="BB68" s="191" t="s">
        <v>606</v>
      </c>
      <c r="BC68" s="190" t="s">
        <v>607</v>
      </c>
      <c r="BD68" s="197">
        <v>0.2</v>
      </c>
      <c r="BE68" s="198">
        <v>1</v>
      </c>
      <c r="BF68" s="191" t="s">
        <v>606</v>
      </c>
      <c r="BG68" s="190" t="s">
        <v>607</v>
      </c>
      <c r="BH68" s="197">
        <v>0.1</v>
      </c>
      <c r="BI68" s="198">
        <v>1</v>
      </c>
      <c r="BJ68" s="191" t="s">
        <v>603</v>
      </c>
      <c r="BK68" s="190" t="s">
        <v>607</v>
      </c>
    </row>
    <row r="69" spans="1:1079" x14ac:dyDescent="0.25">
      <c r="A69" s="190">
        <v>64</v>
      </c>
      <c r="B69" s="207">
        <v>22</v>
      </c>
      <c r="C69" s="190" t="s">
        <v>896</v>
      </c>
      <c r="D69" s="315">
        <v>42845</v>
      </c>
      <c r="E69" s="463" t="s">
        <v>1213</v>
      </c>
      <c r="F69" s="207" t="s">
        <v>605</v>
      </c>
      <c r="G69" s="207" t="s">
        <v>608</v>
      </c>
      <c r="H69" s="209">
        <v>42845</v>
      </c>
      <c r="I69" s="331">
        <v>42845</v>
      </c>
      <c r="J69" s="329">
        <v>0.89166666666666661</v>
      </c>
      <c r="K69" s="329">
        <v>0.90138888888888891</v>
      </c>
      <c r="M69" s="215" t="s">
        <v>136</v>
      </c>
      <c r="N69" s="206">
        <v>5</v>
      </c>
      <c r="O69" s="215" t="s">
        <v>136</v>
      </c>
      <c r="P69" s="206">
        <v>5</v>
      </c>
      <c r="Q69" s="206"/>
      <c r="R69" s="206"/>
      <c r="S69" s="215" t="s">
        <v>136</v>
      </c>
      <c r="T69" s="206">
        <v>5</v>
      </c>
      <c r="U69" s="215" t="s">
        <v>136</v>
      </c>
      <c r="V69" s="206">
        <v>5</v>
      </c>
      <c r="AC69" s="222">
        <f t="shared" si="6"/>
        <v>100</v>
      </c>
      <c r="AD69" s="207" t="s">
        <v>37</v>
      </c>
      <c r="AF69" s="195">
        <v>1</v>
      </c>
      <c r="AM69" s="272">
        <f t="shared" si="7"/>
        <v>1</v>
      </c>
      <c r="AN69" s="226">
        <v>0.3</v>
      </c>
      <c r="AP69" s="229">
        <f t="shared" si="8"/>
        <v>0.3</v>
      </c>
      <c r="AQ69" s="222">
        <f t="shared" si="9"/>
        <v>0.3</v>
      </c>
      <c r="AS69" s="232" t="str">
        <f t="shared" ca="1" si="11"/>
        <v>ok</v>
      </c>
      <c r="AT69" s="233" t="str">
        <f t="shared" ca="1" si="12"/>
        <v>ok</v>
      </c>
      <c r="AV69" s="197">
        <v>0.3</v>
      </c>
      <c r="AW69" s="198">
        <v>3</v>
      </c>
      <c r="AX69" s="191" t="s">
        <v>606</v>
      </c>
      <c r="AY69" s="190" t="s">
        <v>604</v>
      </c>
    </row>
    <row r="70" spans="1:1079" x14ac:dyDescent="0.25">
      <c r="A70" s="190">
        <v>65</v>
      </c>
      <c r="B70" s="207">
        <v>22</v>
      </c>
      <c r="C70" s="190" t="s">
        <v>897</v>
      </c>
      <c r="D70" s="315">
        <v>42845</v>
      </c>
      <c r="E70" s="463" t="s">
        <v>1213</v>
      </c>
      <c r="F70" s="207" t="s">
        <v>605</v>
      </c>
      <c r="G70" s="207" t="s">
        <v>608</v>
      </c>
      <c r="H70" s="209">
        <v>42845</v>
      </c>
      <c r="I70" s="331">
        <v>42845</v>
      </c>
      <c r="J70" s="329">
        <v>0.90277777777777779</v>
      </c>
      <c r="K70" s="329">
        <v>0.90763888888888899</v>
      </c>
      <c r="M70" s="214" t="s">
        <v>65</v>
      </c>
      <c r="N70" s="206">
        <v>5</v>
      </c>
      <c r="O70" s="214" t="s">
        <v>65</v>
      </c>
      <c r="P70" s="206">
        <v>5</v>
      </c>
      <c r="Q70" s="206"/>
      <c r="R70" s="206"/>
      <c r="S70" s="214" t="s">
        <v>65</v>
      </c>
      <c r="T70" s="206">
        <v>5</v>
      </c>
      <c r="U70" s="214" t="s">
        <v>65</v>
      </c>
      <c r="V70" s="206">
        <v>5</v>
      </c>
      <c r="AC70" s="222">
        <f t="shared" si="6"/>
        <v>100</v>
      </c>
      <c r="AD70" s="207" t="s">
        <v>37</v>
      </c>
      <c r="AM70" s="272">
        <f t="shared" si="7"/>
        <v>0</v>
      </c>
      <c r="AP70" s="229"/>
      <c r="AQ70" s="222"/>
      <c r="AS70" s="232" t="str">
        <f t="shared" ca="1" si="11"/>
        <v>ok</v>
      </c>
      <c r="AT70" s="233" t="str">
        <f t="shared" ca="1" si="12"/>
        <v>ok</v>
      </c>
    </row>
    <row r="71" spans="1:1079" s="265" customFormat="1" ht="15.75" thickBot="1" x14ac:dyDescent="0.3">
      <c r="A71" s="245">
        <v>66</v>
      </c>
      <c r="B71" s="246">
        <v>22</v>
      </c>
      <c r="C71" s="245" t="s">
        <v>898</v>
      </c>
      <c r="D71" s="400">
        <v>42845</v>
      </c>
      <c r="E71" s="476" t="s">
        <v>1213</v>
      </c>
      <c r="F71" s="246" t="s">
        <v>605</v>
      </c>
      <c r="G71" s="246" t="s">
        <v>608</v>
      </c>
      <c r="H71" s="247">
        <v>42845</v>
      </c>
      <c r="I71" s="332">
        <v>42845</v>
      </c>
      <c r="J71" s="337">
        <v>0.94444444444444453</v>
      </c>
      <c r="K71" s="337">
        <v>0.94930555555555562</v>
      </c>
      <c r="L71" s="248"/>
      <c r="M71" s="249" t="s">
        <v>136</v>
      </c>
      <c r="N71" s="335">
        <v>5</v>
      </c>
      <c r="O71" s="249" t="s">
        <v>136</v>
      </c>
      <c r="P71" s="335">
        <v>5</v>
      </c>
      <c r="Q71" s="335"/>
      <c r="R71" s="335"/>
      <c r="S71" s="249" t="s">
        <v>136</v>
      </c>
      <c r="T71" s="335">
        <v>5</v>
      </c>
      <c r="U71" s="249" t="s">
        <v>136</v>
      </c>
      <c r="V71" s="335">
        <v>5</v>
      </c>
      <c r="W71" s="340"/>
      <c r="X71" s="340"/>
      <c r="Y71" s="251"/>
      <c r="Z71" s="251"/>
      <c r="AA71" s="251"/>
      <c r="AB71" s="250"/>
      <c r="AC71" s="252">
        <f t="shared" si="6"/>
        <v>100</v>
      </c>
      <c r="AD71" s="246" t="s">
        <v>37</v>
      </c>
      <c r="AE71" s="253"/>
      <c r="AF71" s="253"/>
      <c r="AG71" s="253"/>
      <c r="AH71" s="253"/>
      <c r="AI71" s="253"/>
      <c r="AJ71" s="253"/>
      <c r="AK71" s="253"/>
      <c r="AL71" s="254"/>
      <c r="AM71" s="273">
        <f t="shared" si="7"/>
        <v>0</v>
      </c>
      <c r="AN71" s="255"/>
      <c r="AO71" s="256"/>
      <c r="AP71" s="257"/>
      <c r="AQ71" s="252"/>
      <c r="AR71" s="258"/>
      <c r="AS71" s="259" t="str">
        <f t="shared" ca="1" si="11"/>
        <v>ok</v>
      </c>
      <c r="AT71" s="260" t="str">
        <f t="shared" ca="1" si="12"/>
        <v>ok</v>
      </c>
      <c r="AU71" s="261"/>
      <c r="AV71" s="262"/>
      <c r="AW71" s="263"/>
      <c r="AX71" s="264"/>
      <c r="AY71" s="245"/>
      <c r="AZ71" s="262"/>
      <c r="BA71" s="263"/>
      <c r="BB71" s="264"/>
      <c r="BC71" s="245"/>
      <c r="BD71" s="262"/>
      <c r="BE71" s="263"/>
      <c r="BF71" s="264"/>
      <c r="BG71" s="245"/>
      <c r="BH71" s="262"/>
      <c r="BI71" s="263"/>
      <c r="BJ71" s="264"/>
      <c r="BK71" s="245"/>
      <c r="BL71" s="262"/>
      <c r="BM71" s="263"/>
      <c r="BN71" s="264"/>
      <c r="BO71" s="245"/>
      <c r="BP71" s="262"/>
      <c r="BQ71" s="263"/>
      <c r="BR71" s="264"/>
      <c r="BS71" s="245"/>
      <c r="BT71" s="262"/>
      <c r="BU71" s="263"/>
      <c r="BV71" s="264"/>
      <c r="BW71" s="245"/>
      <c r="BX71" s="262"/>
      <c r="BY71" s="263"/>
      <c r="BZ71" s="264"/>
      <c r="CA71" s="245"/>
      <c r="CB71" s="262"/>
      <c r="CC71" s="263"/>
      <c r="CD71" s="264"/>
      <c r="CE71" s="245"/>
      <c r="CF71" s="262"/>
      <c r="CG71" s="263"/>
      <c r="CH71" s="264"/>
      <c r="CI71" s="245"/>
      <c r="CJ71" s="262"/>
      <c r="CK71" s="263"/>
      <c r="CL71" s="264"/>
      <c r="CM71" s="245"/>
      <c r="CN71" s="262"/>
      <c r="CO71" s="263"/>
      <c r="CP71" s="264"/>
      <c r="CQ71" s="245"/>
      <c r="CR71" s="262"/>
      <c r="CS71" s="263"/>
      <c r="CT71" s="264"/>
      <c r="CU71" s="245"/>
      <c r="CV71" s="262"/>
      <c r="CW71" s="263"/>
      <c r="CX71" s="264"/>
      <c r="CY71" s="245"/>
      <c r="CZ71" s="262"/>
      <c r="DA71" s="263"/>
      <c r="DB71" s="264"/>
      <c r="DC71" s="245"/>
      <c r="DD71" s="262"/>
      <c r="DE71" s="263"/>
      <c r="DF71" s="264"/>
      <c r="DG71" s="245"/>
      <c r="DH71" s="262"/>
      <c r="DI71" s="263"/>
      <c r="DJ71" s="264"/>
      <c r="DK71" s="245"/>
      <c r="DL71" s="262"/>
      <c r="DM71" s="263"/>
      <c r="DN71" s="264"/>
      <c r="DO71" s="245"/>
      <c r="DP71" s="262"/>
      <c r="DQ71" s="263"/>
      <c r="DR71" s="264"/>
      <c r="DS71" s="245"/>
      <c r="DT71" s="262"/>
      <c r="DU71" s="263"/>
      <c r="DV71" s="264"/>
      <c r="DW71" s="245"/>
      <c r="DX71" s="262"/>
      <c r="DY71" s="263"/>
      <c r="DZ71" s="264"/>
      <c r="EA71" s="245"/>
      <c r="EB71" s="262"/>
      <c r="EC71" s="263"/>
      <c r="ED71" s="264"/>
      <c r="EE71" s="245"/>
      <c r="EF71" s="262"/>
      <c r="EG71" s="263"/>
      <c r="EH71" s="264"/>
      <c r="EI71" s="245"/>
      <c r="EJ71" s="262"/>
      <c r="EK71" s="263"/>
      <c r="EL71" s="264"/>
      <c r="EM71" s="245"/>
      <c r="EN71" s="262"/>
      <c r="EO71" s="263"/>
      <c r="EP71" s="264"/>
      <c r="EQ71" s="245"/>
      <c r="ER71" s="262"/>
      <c r="ES71" s="263"/>
      <c r="ET71" s="264"/>
      <c r="EU71" s="245"/>
      <c r="EV71" s="262"/>
      <c r="EW71" s="263"/>
      <c r="EX71" s="264"/>
      <c r="EY71" s="245"/>
      <c r="EZ71" s="262"/>
      <c r="FA71" s="263"/>
      <c r="FB71" s="264"/>
      <c r="FC71" s="245"/>
      <c r="FD71" s="262"/>
      <c r="FE71" s="263"/>
      <c r="FF71" s="264"/>
      <c r="FG71" s="245"/>
      <c r="FH71" s="262"/>
      <c r="FI71" s="263"/>
      <c r="FJ71" s="264"/>
      <c r="FK71" s="245"/>
      <c r="FL71" s="262"/>
      <c r="FM71" s="263"/>
      <c r="FN71" s="264"/>
      <c r="FO71" s="245"/>
      <c r="FP71" s="262"/>
      <c r="FQ71" s="263"/>
      <c r="FR71" s="264"/>
      <c r="FS71" s="245"/>
      <c r="FT71" s="262"/>
      <c r="FU71" s="263"/>
      <c r="FV71" s="264"/>
      <c r="FW71" s="245"/>
      <c r="FX71" s="262"/>
      <c r="FY71" s="263"/>
      <c r="FZ71" s="264"/>
      <c r="GA71" s="245"/>
      <c r="GB71" s="262"/>
      <c r="GC71" s="263"/>
      <c r="GD71" s="264"/>
      <c r="GE71" s="245"/>
      <c r="GF71" s="262"/>
      <c r="GG71" s="263"/>
      <c r="GH71" s="264"/>
      <c r="GI71" s="245"/>
      <c r="GJ71" s="262"/>
      <c r="GK71" s="263"/>
      <c r="GL71" s="264"/>
      <c r="GM71" s="245"/>
      <c r="GN71" s="262"/>
      <c r="GO71" s="263"/>
      <c r="GP71" s="264"/>
      <c r="GQ71" s="245"/>
      <c r="GR71" s="262"/>
      <c r="GS71" s="263"/>
      <c r="GT71" s="264"/>
      <c r="GU71" s="245"/>
      <c r="GV71" s="262"/>
      <c r="GW71" s="263"/>
      <c r="GX71" s="264"/>
      <c r="GY71" s="245"/>
      <c r="GZ71" s="262"/>
      <c r="HA71" s="263"/>
      <c r="HB71" s="264"/>
      <c r="HC71" s="245"/>
      <c r="HD71" s="262"/>
      <c r="HE71" s="263"/>
      <c r="HF71" s="264"/>
      <c r="HG71" s="245"/>
      <c r="HH71" s="262"/>
      <c r="HI71" s="263"/>
      <c r="HJ71" s="264"/>
      <c r="HK71" s="245"/>
      <c r="HL71" s="262"/>
      <c r="HM71" s="263"/>
      <c r="HN71" s="264"/>
      <c r="HO71" s="245"/>
      <c r="HP71" s="262"/>
      <c r="HQ71" s="263"/>
      <c r="HR71" s="264"/>
      <c r="HS71" s="245"/>
      <c r="HT71" s="262"/>
      <c r="HU71" s="263"/>
      <c r="HV71" s="264"/>
      <c r="HW71" s="245"/>
      <c r="HX71" s="262"/>
      <c r="HY71" s="263"/>
      <c r="HZ71" s="264"/>
      <c r="IA71" s="245"/>
      <c r="IB71" s="262"/>
      <c r="IC71" s="263"/>
      <c r="ID71" s="264"/>
      <c r="IE71" s="245"/>
      <c r="IF71" s="262"/>
      <c r="IG71" s="263"/>
      <c r="IH71" s="264"/>
      <c r="II71" s="245"/>
      <c r="IJ71" s="262"/>
      <c r="IK71" s="263"/>
      <c r="IL71" s="264"/>
      <c r="IM71" s="245"/>
      <c r="IN71" s="262"/>
      <c r="IO71" s="263"/>
      <c r="IP71" s="264"/>
      <c r="IQ71" s="245"/>
      <c r="IR71" s="262"/>
      <c r="IS71" s="263"/>
      <c r="IT71" s="264"/>
      <c r="IU71" s="245"/>
      <c r="IV71" s="262"/>
      <c r="IW71" s="263"/>
      <c r="IX71" s="264"/>
      <c r="IY71" s="245"/>
      <c r="IZ71" s="262"/>
      <c r="JA71" s="263"/>
      <c r="JB71" s="264"/>
      <c r="JC71" s="245"/>
      <c r="JD71" s="262"/>
      <c r="JE71" s="263"/>
      <c r="JF71" s="264"/>
      <c r="JG71" s="245"/>
      <c r="JH71" s="262"/>
      <c r="JI71" s="263"/>
      <c r="JJ71" s="264"/>
      <c r="JK71" s="245"/>
      <c r="JL71" s="262"/>
      <c r="JM71" s="263"/>
      <c r="JN71" s="264"/>
      <c r="JO71" s="245"/>
      <c r="JP71" s="262"/>
      <c r="JQ71" s="263"/>
      <c r="JR71" s="264"/>
      <c r="JS71" s="245"/>
      <c r="JT71" s="262"/>
      <c r="JU71" s="263"/>
      <c r="JV71" s="264"/>
      <c r="JW71" s="245"/>
      <c r="JX71" s="262"/>
      <c r="JY71" s="263"/>
      <c r="JZ71" s="264"/>
      <c r="KA71" s="245"/>
      <c r="KB71" s="262"/>
      <c r="KC71" s="263"/>
      <c r="KD71" s="264"/>
      <c r="KE71" s="245"/>
      <c r="KF71" s="262"/>
      <c r="KG71" s="263"/>
      <c r="KH71" s="264"/>
      <c r="KI71" s="245"/>
      <c r="KJ71" s="262"/>
      <c r="KK71" s="263"/>
      <c r="KL71" s="264"/>
      <c r="KM71" s="245"/>
      <c r="KN71" s="262"/>
      <c r="KO71" s="263"/>
      <c r="KP71" s="264"/>
      <c r="KQ71" s="245"/>
      <c r="KR71" s="262"/>
      <c r="KS71" s="263"/>
      <c r="KT71" s="264"/>
      <c r="KU71" s="245"/>
      <c r="KV71" s="262"/>
      <c r="KW71" s="263"/>
      <c r="KX71" s="264"/>
      <c r="KY71" s="245"/>
      <c r="KZ71" s="262"/>
      <c r="LA71" s="263"/>
      <c r="LB71" s="264"/>
      <c r="LC71" s="245"/>
      <c r="LD71" s="262"/>
      <c r="LE71" s="263"/>
      <c r="LF71" s="264"/>
      <c r="LG71" s="245"/>
      <c r="LH71" s="262"/>
      <c r="LI71" s="263"/>
      <c r="LJ71" s="264"/>
      <c r="LK71" s="245"/>
      <c r="LL71" s="262"/>
      <c r="LM71" s="263"/>
      <c r="LN71" s="264"/>
      <c r="LO71" s="245"/>
      <c r="LP71" s="262"/>
      <c r="LQ71" s="263"/>
      <c r="LR71" s="264"/>
      <c r="LS71" s="245"/>
      <c r="LT71" s="262"/>
      <c r="LU71" s="263"/>
      <c r="LV71" s="264"/>
      <c r="LW71" s="245"/>
      <c r="LX71" s="262"/>
      <c r="LY71" s="263"/>
      <c r="LZ71" s="264"/>
      <c r="MA71" s="245"/>
      <c r="MB71" s="262"/>
      <c r="MC71" s="263"/>
      <c r="MD71" s="264"/>
      <c r="ME71" s="245"/>
      <c r="MF71" s="262"/>
      <c r="MG71" s="263"/>
      <c r="MH71" s="264"/>
      <c r="MI71" s="245"/>
      <c r="MJ71" s="262"/>
      <c r="MK71" s="263"/>
      <c r="ML71" s="264"/>
      <c r="MM71" s="245"/>
      <c r="MN71" s="262"/>
      <c r="MO71" s="263"/>
      <c r="MP71" s="264"/>
      <c r="MQ71" s="245"/>
      <c r="MR71" s="262"/>
      <c r="MS71" s="263"/>
      <c r="MT71" s="264"/>
      <c r="MU71" s="245"/>
      <c r="MV71" s="262"/>
      <c r="MW71" s="263"/>
      <c r="MX71" s="264"/>
      <c r="MY71" s="245"/>
      <c r="MZ71" s="262"/>
      <c r="NA71" s="263"/>
      <c r="NB71" s="264"/>
      <c r="NC71" s="245"/>
      <c r="ND71" s="262"/>
      <c r="NE71" s="263"/>
      <c r="NF71" s="264"/>
      <c r="NG71" s="245"/>
      <c r="NH71" s="262"/>
      <c r="NI71" s="263"/>
      <c r="NJ71" s="264"/>
      <c r="NK71" s="245"/>
      <c r="NL71" s="262"/>
      <c r="NM71" s="263"/>
      <c r="NN71" s="264"/>
      <c r="NO71" s="245"/>
      <c r="NP71" s="262"/>
      <c r="NQ71" s="263"/>
      <c r="NR71" s="264"/>
      <c r="NS71" s="245"/>
      <c r="NT71" s="262"/>
      <c r="NU71" s="263"/>
      <c r="NV71" s="264"/>
      <c r="NW71" s="245"/>
      <c r="NX71" s="262"/>
      <c r="NY71" s="263"/>
      <c r="NZ71" s="264"/>
      <c r="OA71" s="245"/>
      <c r="OB71" s="262"/>
      <c r="OC71" s="263"/>
      <c r="OD71" s="264"/>
      <c r="OE71" s="245"/>
      <c r="OF71" s="262"/>
      <c r="OG71" s="263"/>
      <c r="OH71" s="264"/>
      <c r="OI71" s="245"/>
      <c r="OJ71" s="262"/>
      <c r="OK71" s="263"/>
      <c r="OL71" s="264"/>
      <c r="OM71" s="245"/>
      <c r="ON71" s="262"/>
      <c r="OO71" s="263"/>
      <c r="OP71" s="264"/>
      <c r="OQ71" s="245"/>
      <c r="OR71" s="262"/>
      <c r="OS71" s="263"/>
      <c r="OT71" s="264"/>
      <c r="OU71" s="245"/>
      <c r="OV71" s="262"/>
      <c r="OW71" s="263"/>
      <c r="OX71" s="264"/>
      <c r="OY71" s="245"/>
      <c r="OZ71" s="262"/>
      <c r="PA71" s="263"/>
      <c r="PB71" s="264"/>
      <c r="PC71" s="245"/>
      <c r="PD71" s="262"/>
      <c r="PE71" s="263"/>
      <c r="PF71" s="264"/>
      <c r="PG71" s="245"/>
      <c r="PH71" s="262"/>
      <c r="PI71" s="263"/>
      <c r="PJ71" s="264"/>
      <c r="PK71" s="245"/>
      <c r="PL71" s="262"/>
      <c r="PM71" s="263"/>
      <c r="PN71" s="264"/>
      <c r="PO71" s="245"/>
      <c r="PP71" s="262"/>
      <c r="PQ71" s="263"/>
      <c r="PR71" s="264"/>
      <c r="PS71" s="245"/>
      <c r="PT71" s="262"/>
      <c r="PU71" s="263"/>
      <c r="PV71" s="264"/>
      <c r="PW71" s="245"/>
      <c r="PX71" s="262"/>
      <c r="PY71" s="263"/>
      <c r="PZ71" s="264"/>
      <c r="QA71" s="245"/>
      <c r="QB71" s="262"/>
      <c r="QC71" s="263"/>
      <c r="QD71" s="264"/>
      <c r="QE71" s="245"/>
      <c r="QF71" s="262"/>
      <c r="QG71" s="263"/>
      <c r="QH71" s="264"/>
      <c r="QI71" s="245"/>
      <c r="QJ71" s="262"/>
      <c r="QK71" s="263"/>
      <c r="QL71" s="264"/>
      <c r="QM71" s="245"/>
      <c r="QN71" s="262"/>
      <c r="QO71" s="263"/>
      <c r="QP71" s="264"/>
      <c r="QQ71" s="245"/>
      <c r="QR71" s="262"/>
      <c r="QS71" s="263"/>
      <c r="QT71" s="264"/>
      <c r="QU71" s="245"/>
      <c r="QV71" s="262"/>
      <c r="QW71" s="263"/>
      <c r="QX71" s="264"/>
      <c r="QY71" s="245"/>
      <c r="QZ71" s="262"/>
      <c r="RA71" s="263"/>
      <c r="RB71" s="264"/>
      <c r="RC71" s="245"/>
      <c r="RD71" s="262"/>
      <c r="RE71" s="263"/>
      <c r="RF71" s="264"/>
      <c r="RG71" s="245"/>
      <c r="RH71" s="262"/>
      <c r="RI71" s="263"/>
      <c r="RJ71" s="264"/>
      <c r="RK71" s="245"/>
      <c r="RL71" s="262"/>
      <c r="RM71" s="263"/>
      <c r="RN71" s="264"/>
      <c r="RO71" s="245"/>
      <c r="RP71" s="262"/>
      <c r="RQ71" s="263"/>
      <c r="RR71" s="264"/>
      <c r="RS71" s="245"/>
      <c r="RT71" s="262"/>
      <c r="RU71" s="263"/>
      <c r="RV71" s="264"/>
      <c r="RW71" s="245"/>
      <c r="RX71" s="262"/>
      <c r="RY71" s="263"/>
      <c r="RZ71" s="264"/>
      <c r="SA71" s="245"/>
      <c r="SB71" s="262"/>
      <c r="SC71" s="263"/>
      <c r="SD71" s="264"/>
      <c r="SE71" s="245"/>
      <c r="SF71" s="262"/>
      <c r="SG71" s="263"/>
      <c r="SH71" s="264"/>
      <c r="SI71" s="245"/>
      <c r="SJ71" s="262"/>
      <c r="SK71" s="263"/>
      <c r="SL71" s="264"/>
      <c r="SM71" s="245"/>
      <c r="SN71" s="262"/>
      <c r="SO71" s="263"/>
      <c r="SP71" s="264"/>
      <c r="SQ71" s="245"/>
      <c r="SR71" s="262"/>
      <c r="SS71" s="263"/>
      <c r="ST71" s="264"/>
      <c r="SU71" s="245"/>
      <c r="SV71" s="262"/>
      <c r="SW71" s="263"/>
      <c r="SX71" s="264"/>
      <c r="SY71" s="245"/>
      <c r="SZ71" s="262"/>
      <c r="TA71" s="263"/>
      <c r="TB71" s="264"/>
      <c r="TC71" s="245"/>
      <c r="TD71" s="262"/>
      <c r="TE71" s="263"/>
      <c r="TF71" s="264"/>
      <c r="TG71" s="245"/>
      <c r="TH71" s="262"/>
      <c r="TI71" s="263"/>
      <c r="TJ71" s="264"/>
      <c r="TK71" s="245"/>
      <c r="TL71" s="262"/>
      <c r="TM71" s="263"/>
      <c r="TN71" s="264"/>
      <c r="TO71" s="245"/>
      <c r="TP71" s="262"/>
      <c r="TQ71" s="263"/>
      <c r="TR71" s="264"/>
      <c r="TS71" s="245"/>
      <c r="TT71" s="262"/>
      <c r="TU71" s="263"/>
      <c r="TV71" s="264"/>
      <c r="TW71" s="245"/>
      <c r="TX71" s="262"/>
      <c r="TY71" s="263"/>
      <c r="TZ71" s="264"/>
      <c r="UA71" s="245"/>
      <c r="UB71" s="262"/>
      <c r="UC71" s="263"/>
      <c r="UD71" s="264"/>
      <c r="UE71" s="245"/>
      <c r="UF71" s="262"/>
      <c r="UG71" s="263"/>
      <c r="UH71" s="264"/>
      <c r="UI71" s="245"/>
      <c r="UJ71" s="262"/>
      <c r="UK71" s="263"/>
      <c r="UL71" s="264"/>
      <c r="UM71" s="245"/>
      <c r="UN71" s="262"/>
      <c r="UO71" s="263"/>
      <c r="UP71" s="264"/>
      <c r="UQ71" s="245"/>
      <c r="UR71" s="262"/>
      <c r="US71" s="263"/>
      <c r="UT71" s="264"/>
      <c r="UU71" s="245"/>
      <c r="UV71" s="262"/>
      <c r="UW71" s="263"/>
      <c r="UX71" s="264"/>
      <c r="UY71" s="245"/>
      <c r="UZ71" s="262"/>
      <c r="VA71" s="263"/>
      <c r="VB71" s="264"/>
      <c r="VC71" s="245"/>
      <c r="VD71" s="262"/>
      <c r="VE71" s="263"/>
      <c r="VF71" s="264"/>
      <c r="VG71" s="245"/>
      <c r="VH71" s="262"/>
      <c r="VI71" s="263"/>
      <c r="VJ71" s="264"/>
      <c r="VK71" s="245"/>
      <c r="VL71" s="262"/>
      <c r="VM71" s="263"/>
      <c r="VN71" s="264"/>
      <c r="VO71" s="245"/>
      <c r="VP71" s="262"/>
      <c r="VQ71" s="263"/>
      <c r="VR71" s="264"/>
      <c r="VS71" s="245"/>
      <c r="VT71" s="262"/>
      <c r="VU71" s="263"/>
      <c r="VV71" s="264"/>
      <c r="VW71" s="245"/>
      <c r="VX71" s="262"/>
      <c r="VY71" s="263"/>
      <c r="VZ71" s="264"/>
      <c r="WA71" s="245"/>
      <c r="WB71" s="262"/>
      <c r="WC71" s="263"/>
      <c r="WD71" s="264"/>
      <c r="WE71" s="245"/>
      <c r="WF71" s="262"/>
      <c r="WG71" s="263"/>
      <c r="WH71" s="264"/>
      <c r="WI71" s="245"/>
      <c r="WJ71" s="262"/>
      <c r="WK71" s="263"/>
      <c r="WL71" s="264"/>
      <c r="WM71" s="245"/>
      <c r="WN71" s="262"/>
      <c r="WO71" s="263"/>
      <c r="WP71" s="264"/>
      <c r="WQ71" s="245"/>
      <c r="WR71" s="262"/>
      <c r="WS71" s="263"/>
      <c r="WT71" s="264"/>
      <c r="WU71" s="245"/>
      <c r="WV71" s="262"/>
      <c r="WW71" s="263"/>
      <c r="WX71" s="264"/>
      <c r="WY71" s="245"/>
      <c r="WZ71" s="262"/>
      <c r="XA71" s="263"/>
      <c r="XB71" s="264"/>
      <c r="XC71" s="245"/>
      <c r="XD71" s="262"/>
      <c r="XE71" s="263"/>
      <c r="XF71" s="264"/>
      <c r="XG71" s="245"/>
      <c r="XH71" s="262"/>
      <c r="XI71" s="263"/>
      <c r="XJ71" s="264"/>
      <c r="XK71" s="245"/>
      <c r="XL71" s="262"/>
      <c r="XM71" s="263"/>
      <c r="XN71" s="264"/>
      <c r="XO71" s="245"/>
      <c r="XP71" s="262"/>
      <c r="XQ71" s="263"/>
      <c r="XR71" s="264"/>
      <c r="XS71" s="245"/>
      <c r="XT71" s="262"/>
      <c r="XU71" s="263"/>
      <c r="XV71" s="264"/>
      <c r="XW71" s="245"/>
      <c r="XX71" s="262"/>
      <c r="XY71" s="263"/>
      <c r="XZ71" s="264"/>
      <c r="YA71" s="245"/>
      <c r="YB71" s="262"/>
      <c r="YC71" s="263"/>
      <c r="YD71" s="264"/>
      <c r="YE71" s="245"/>
      <c r="YF71" s="262"/>
      <c r="YG71" s="263"/>
      <c r="YH71" s="264"/>
      <c r="YI71" s="245"/>
      <c r="YJ71" s="262"/>
      <c r="YK71" s="263"/>
      <c r="YL71" s="264"/>
      <c r="YM71" s="245"/>
      <c r="YN71" s="262"/>
      <c r="YO71" s="263"/>
      <c r="YP71" s="264"/>
      <c r="YQ71" s="245"/>
      <c r="YR71" s="262"/>
      <c r="YS71" s="263"/>
      <c r="YT71" s="264"/>
      <c r="YU71" s="245"/>
      <c r="YV71" s="262"/>
      <c r="YW71" s="263"/>
      <c r="YX71" s="264"/>
      <c r="YY71" s="245"/>
      <c r="YZ71" s="262"/>
      <c r="ZA71" s="263"/>
      <c r="ZB71" s="264"/>
      <c r="ZC71" s="245"/>
      <c r="ZD71" s="262"/>
      <c r="ZE71" s="263"/>
      <c r="ZF71" s="264"/>
      <c r="ZG71" s="245"/>
      <c r="ZH71" s="262"/>
      <c r="ZI71" s="263"/>
      <c r="ZJ71" s="264"/>
      <c r="ZK71" s="245"/>
      <c r="ZL71" s="262"/>
      <c r="ZM71" s="263"/>
      <c r="ZN71" s="264"/>
      <c r="ZO71" s="245"/>
      <c r="ZP71" s="262"/>
      <c r="ZQ71" s="263"/>
      <c r="ZR71" s="264"/>
      <c r="ZS71" s="245"/>
      <c r="ZT71" s="262"/>
      <c r="ZU71" s="263"/>
      <c r="ZV71" s="264"/>
      <c r="ZW71" s="245"/>
      <c r="ZX71" s="262"/>
      <c r="ZY71" s="263"/>
      <c r="ZZ71" s="264"/>
      <c r="AAA71" s="245"/>
      <c r="AAB71" s="262"/>
      <c r="AAC71" s="263"/>
      <c r="AAD71" s="264"/>
      <c r="AAE71" s="245"/>
      <c r="AAF71" s="262"/>
      <c r="AAG71" s="263"/>
      <c r="AAH71" s="264"/>
      <c r="AAI71" s="245"/>
      <c r="AAJ71" s="262"/>
      <c r="AAK71" s="263"/>
      <c r="AAL71" s="264"/>
      <c r="AAM71" s="245"/>
      <c r="AAN71" s="262"/>
      <c r="AAO71" s="263"/>
      <c r="AAP71" s="264"/>
      <c r="AAQ71" s="245"/>
      <c r="AAR71" s="262"/>
      <c r="AAS71" s="263"/>
      <c r="AAT71" s="264"/>
      <c r="AAU71" s="245"/>
      <c r="AAV71" s="262"/>
      <c r="AAW71" s="263"/>
      <c r="AAX71" s="264"/>
      <c r="AAY71" s="245"/>
      <c r="AAZ71" s="262"/>
      <c r="ABA71" s="263"/>
      <c r="ABB71" s="264"/>
      <c r="ABC71" s="245"/>
      <c r="ABD71" s="262"/>
      <c r="ABE71" s="263"/>
      <c r="ABF71" s="264"/>
      <c r="ABG71" s="245"/>
      <c r="ABH71" s="262"/>
      <c r="ABI71" s="263"/>
      <c r="ABJ71" s="264"/>
      <c r="ABK71" s="245"/>
      <c r="ABL71" s="262"/>
      <c r="ABM71" s="263"/>
      <c r="ABN71" s="264"/>
      <c r="ABO71" s="245"/>
      <c r="ABP71" s="262"/>
      <c r="ABQ71" s="263"/>
      <c r="ABR71" s="264"/>
      <c r="ABS71" s="245"/>
      <c r="ABT71" s="262"/>
      <c r="ABU71" s="263"/>
      <c r="ABV71" s="264"/>
      <c r="ABW71" s="245"/>
      <c r="ABX71" s="262"/>
      <c r="ABY71" s="263"/>
      <c r="ABZ71" s="264"/>
      <c r="ACA71" s="245"/>
      <c r="ACB71" s="262"/>
      <c r="ACC71" s="263"/>
      <c r="ACD71" s="264"/>
      <c r="ACE71" s="245"/>
      <c r="ACF71" s="262"/>
      <c r="ACG71" s="263"/>
      <c r="ACH71" s="264"/>
      <c r="ACI71" s="245"/>
      <c r="ACJ71" s="262"/>
      <c r="ACK71" s="263"/>
      <c r="ACL71" s="264"/>
      <c r="ACM71" s="245"/>
      <c r="ACN71" s="262"/>
      <c r="ACO71" s="263"/>
      <c r="ACP71" s="264"/>
      <c r="ACQ71" s="245"/>
      <c r="ACR71" s="262"/>
      <c r="ACS71" s="263"/>
      <c r="ACT71" s="264"/>
      <c r="ACU71" s="245"/>
      <c r="ACV71" s="262"/>
      <c r="ACW71" s="263"/>
      <c r="ACX71" s="264"/>
      <c r="ACY71" s="245"/>
      <c r="ACZ71" s="262"/>
      <c r="ADA71" s="263"/>
      <c r="ADB71" s="264"/>
      <c r="ADC71" s="245"/>
      <c r="ADD71" s="262"/>
      <c r="ADE71" s="263"/>
      <c r="ADF71" s="264"/>
      <c r="ADG71" s="245"/>
      <c r="ADH71" s="262"/>
      <c r="ADI71" s="263"/>
      <c r="ADJ71" s="264"/>
      <c r="ADK71" s="245"/>
      <c r="ADL71" s="262"/>
      <c r="ADM71" s="263"/>
      <c r="ADN71" s="264"/>
      <c r="ADO71" s="245"/>
      <c r="ADP71" s="262"/>
      <c r="ADQ71" s="263"/>
      <c r="ADR71" s="264"/>
      <c r="ADS71" s="245"/>
      <c r="ADT71" s="262"/>
      <c r="ADU71" s="263"/>
      <c r="ADV71" s="264"/>
      <c r="ADW71" s="245"/>
      <c r="ADX71" s="262"/>
      <c r="ADY71" s="263"/>
      <c r="ADZ71" s="264"/>
      <c r="AEA71" s="245"/>
      <c r="AEB71" s="262"/>
      <c r="AEC71" s="263"/>
      <c r="AED71" s="264"/>
      <c r="AEE71" s="245"/>
      <c r="AEF71" s="262"/>
      <c r="AEG71" s="263"/>
      <c r="AEH71" s="264"/>
      <c r="AEI71" s="245"/>
      <c r="AEJ71" s="262"/>
      <c r="AEK71" s="263"/>
      <c r="AEL71" s="264"/>
      <c r="AEM71" s="245"/>
      <c r="AEN71" s="262"/>
      <c r="AEO71" s="263"/>
      <c r="AEP71" s="264"/>
      <c r="AEQ71" s="245"/>
      <c r="AER71" s="262"/>
      <c r="AES71" s="263"/>
      <c r="AET71" s="264"/>
      <c r="AEU71" s="245"/>
      <c r="AEV71" s="262"/>
      <c r="AEW71" s="263"/>
      <c r="AEX71" s="264"/>
      <c r="AEY71" s="245"/>
      <c r="AEZ71" s="262"/>
      <c r="AFA71" s="263"/>
      <c r="AFB71" s="264"/>
      <c r="AFC71" s="245"/>
      <c r="AFD71" s="262"/>
      <c r="AFE71" s="263"/>
      <c r="AFF71" s="264"/>
      <c r="AFG71" s="245"/>
      <c r="AFH71" s="262"/>
      <c r="AFI71" s="263"/>
      <c r="AFJ71" s="264"/>
      <c r="AFK71" s="245"/>
      <c r="AFL71" s="262"/>
      <c r="AFM71" s="263"/>
      <c r="AFN71" s="264"/>
      <c r="AFO71" s="245"/>
      <c r="AFP71" s="262"/>
      <c r="AFQ71" s="263"/>
      <c r="AFR71" s="264"/>
      <c r="AFS71" s="245"/>
      <c r="AFT71" s="262"/>
      <c r="AFU71" s="263"/>
      <c r="AFV71" s="264"/>
      <c r="AFW71" s="245"/>
      <c r="AFX71" s="262"/>
      <c r="AFY71" s="263"/>
      <c r="AFZ71" s="264"/>
      <c r="AGA71" s="245"/>
      <c r="AGB71" s="262"/>
      <c r="AGC71" s="263"/>
      <c r="AGD71" s="264"/>
      <c r="AGE71" s="245"/>
      <c r="AGF71" s="262"/>
      <c r="AGG71" s="263"/>
      <c r="AGH71" s="264"/>
      <c r="AGI71" s="245"/>
      <c r="AGJ71" s="262"/>
      <c r="AGK71" s="263"/>
      <c r="AGL71" s="264"/>
      <c r="AGM71" s="245"/>
      <c r="AGN71" s="262"/>
      <c r="AGO71" s="263"/>
      <c r="AGP71" s="264"/>
      <c r="AGQ71" s="245"/>
      <c r="AGR71" s="262"/>
      <c r="AGS71" s="263"/>
      <c r="AGT71" s="264"/>
      <c r="AGU71" s="245"/>
      <c r="AGV71" s="262"/>
      <c r="AGW71" s="263"/>
      <c r="AGX71" s="264"/>
      <c r="AGY71" s="245"/>
      <c r="AGZ71" s="262"/>
      <c r="AHA71" s="263"/>
      <c r="AHB71" s="264"/>
      <c r="AHC71" s="245"/>
      <c r="AHD71" s="262"/>
      <c r="AHE71" s="263"/>
      <c r="AHF71" s="264"/>
      <c r="AHG71" s="245"/>
      <c r="AHH71" s="262"/>
      <c r="AHI71" s="263"/>
      <c r="AHJ71" s="264"/>
      <c r="AHK71" s="245"/>
      <c r="AHL71" s="262"/>
      <c r="AHM71" s="263"/>
      <c r="AHN71" s="264"/>
      <c r="AHO71" s="245"/>
      <c r="AHP71" s="262"/>
      <c r="AHQ71" s="263"/>
      <c r="AHR71" s="264"/>
      <c r="AHS71" s="245"/>
      <c r="AHT71" s="262"/>
      <c r="AHU71" s="263"/>
      <c r="AHV71" s="264"/>
      <c r="AHW71" s="245"/>
      <c r="AHX71" s="262"/>
      <c r="AHY71" s="263"/>
      <c r="AHZ71" s="264"/>
      <c r="AIA71" s="245"/>
      <c r="AIB71" s="262"/>
      <c r="AIC71" s="263"/>
      <c r="AID71" s="264"/>
      <c r="AIE71" s="245"/>
      <c r="AIF71" s="262"/>
      <c r="AIG71" s="263"/>
      <c r="AIH71" s="264"/>
      <c r="AII71" s="245"/>
      <c r="AIJ71" s="262"/>
      <c r="AIK71" s="263"/>
      <c r="AIL71" s="264"/>
      <c r="AIM71" s="245"/>
      <c r="AIN71" s="262"/>
      <c r="AIO71" s="263"/>
      <c r="AIP71" s="264"/>
      <c r="AIQ71" s="245"/>
      <c r="AIR71" s="262"/>
      <c r="AIS71" s="263"/>
      <c r="AIT71" s="264"/>
      <c r="AIU71" s="245"/>
      <c r="AIV71" s="262"/>
      <c r="AIW71" s="263"/>
      <c r="AIX71" s="264"/>
      <c r="AIY71" s="245"/>
      <c r="AIZ71" s="262"/>
      <c r="AJA71" s="263"/>
      <c r="AJB71" s="264"/>
      <c r="AJC71" s="245"/>
      <c r="AJD71" s="262"/>
      <c r="AJE71" s="263"/>
      <c r="AJF71" s="264"/>
      <c r="AJG71" s="245"/>
      <c r="AJH71" s="262"/>
      <c r="AJI71" s="263"/>
      <c r="AJJ71" s="264"/>
      <c r="AJK71" s="245"/>
      <c r="AJL71" s="262"/>
      <c r="AJM71" s="263"/>
      <c r="AJN71" s="264"/>
      <c r="AJO71" s="245"/>
      <c r="AJP71" s="262"/>
      <c r="AJQ71" s="263"/>
      <c r="AJR71" s="264"/>
      <c r="AJS71" s="245"/>
      <c r="AJT71" s="262"/>
      <c r="AJU71" s="263"/>
      <c r="AJV71" s="264"/>
      <c r="AJW71" s="245"/>
      <c r="AJX71" s="262"/>
      <c r="AJY71" s="263"/>
      <c r="AJZ71" s="264"/>
      <c r="AKA71" s="245"/>
      <c r="AKB71" s="262"/>
      <c r="AKC71" s="263"/>
      <c r="AKD71" s="264"/>
      <c r="AKE71" s="245"/>
      <c r="AKF71" s="262"/>
      <c r="AKG71" s="263"/>
      <c r="AKH71" s="264"/>
      <c r="AKI71" s="245"/>
      <c r="AKJ71" s="262"/>
      <c r="AKK71" s="263"/>
      <c r="AKL71" s="264"/>
      <c r="AKM71" s="245"/>
      <c r="AKN71" s="262"/>
      <c r="AKO71" s="263"/>
      <c r="AKP71" s="264"/>
      <c r="AKQ71" s="245"/>
      <c r="AKR71" s="262"/>
      <c r="AKS71" s="263"/>
      <c r="AKT71" s="264"/>
      <c r="AKU71" s="245"/>
      <c r="AKV71" s="262"/>
      <c r="AKW71" s="263"/>
      <c r="AKX71" s="264"/>
      <c r="AKY71" s="245"/>
      <c r="AKZ71" s="262"/>
      <c r="ALA71" s="263"/>
      <c r="ALB71" s="264"/>
      <c r="ALC71" s="245"/>
      <c r="ALD71" s="262"/>
      <c r="ALE71" s="263"/>
      <c r="ALF71" s="264"/>
      <c r="ALG71" s="245"/>
      <c r="ALH71" s="262"/>
      <c r="ALI71" s="263"/>
      <c r="ALJ71" s="264"/>
      <c r="ALK71" s="245"/>
      <c r="ALL71" s="262"/>
      <c r="ALM71" s="263"/>
      <c r="ALN71" s="264"/>
      <c r="ALO71" s="245"/>
      <c r="ALP71" s="262"/>
      <c r="ALQ71" s="263"/>
      <c r="ALR71" s="264"/>
      <c r="ALS71" s="245"/>
      <c r="ALT71" s="262"/>
      <c r="ALU71" s="263"/>
      <c r="ALV71" s="264"/>
      <c r="ALW71" s="245"/>
      <c r="ALX71" s="262"/>
      <c r="ALY71" s="263"/>
      <c r="ALZ71" s="264"/>
      <c r="AMA71" s="245"/>
      <c r="AMB71" s="262"/>
      <c r="AMC71" s="263"/>
      <c r="AMD71" s="264"/>
      <c r="AME71" s="245"/>
      <c r="AMF71" s="262"/>
      <c r="AMG71" s="263"/>
      <c r="AMH71" s="264"/>
      <c r="AMI71" s="245"/>
      <c r="AMJ71" s="262"/>
      <c r="AMK71" s="263"/>
      <c r="AML71" s="264"/>
      <c r="AMM71" s="245"/>
      <c r="AMN71" s="262"/>
      <c r="AMO71" s="263"/>
      <c r="AMP71" s="264"/>
      <c r="AMQ71" s="245"/>
      <c r="AMR71" s="262"/>
      <c r="AMS71" s="263"/>
      <c r="AMT71" s="264"/>
      <c r="AMU71" s="245"/>
      <c r="AMV71" s="262"/>
      <c r="AMW71" s="263"/>
      <c r="AMX71" s="264"/>
      <c r="AMY71" s="245"/>
      <c r="AMZ71" s="262"/>
      <c r="ANA71" s="263"/>
      <c r="ANB71" s="264"/>
      <c r="ANC71" s="245"/>
      <c r="AND71" s="262"/>
      <c r="ANE71" s="263"/>
      <c r="ANF71" s="264"/>
      <c r="ANG71" s="245"/>
      <c r="ANH71" s="262"/>
      <c r="ANI71" s="263"/>
      <c r="ANJ71" s="264"/>
      <c r="ANK71" s="245"/>
      <c r="ANL71" s="262"/>
      <c r="ANM71" s="263"/>
      <c r="ANN71" s="264"/>
      <c r="ANO71" s="245"/>
      <c r="ANP71" s="262"/>
      <c r="ANQ71" s="263"/>
      <c r="ANR71" s="264"/>
      <c r="ANS71" s="245"/>
      <c r="ANT71" s="262"/>
      <c r="ANU71" s="263"/>
      <c r="ANV71" s="264"/>
      <c r="ANW71" s="245"/>
      <c r="ANX71" s="262"/>
      <c r="ANY71" s="263"/>
      <c r="ANZ71" s="264"/>
      <c r="AOA71" s="245"/>
      <c r="AOB71" s="262"/>
      <c r="AOC71" s="263"/>
      <c r="AOD71" s="264"/>
      <c r="AOE71" s="245"/>
      <c r="AOF71" s="262"/>
      <c r="AOG71" s="263"/>
      <c r="AOH71" s="264"/>
      <c r="AOI71" s="245"/>
      <c r="AOJ71" s="262"/>
      <c r="AOK71" s="263"/>
      <c r="AOL71" s="264"/>
      <c r="AOM71" s="245"/>
    </row>
    <row r="72" spans="1:1079" ht="15.75" thickTop="1" x14ac:dyDescent="0.25">
      <c r="A72" s="190">
        <v>67</v>
      </c>
      <c r="B72" s="207">
        <v>24</v>
      </c>
      <c r="C72" s="190" t="s">
        <v>901</v>
      </c>
      <c r="D72" s="315">
        <v>42846</v>
      </c>
      <c r="E72" s="463" t="s">
        <v>1213</v>
      </c>
      <c r="F72" s="207" t="s">
        <v>605</v>
      </c>
      <c r="G72" s="207" t="s">
        <v>608</v>
      </c>
      <c r="H72" s="209">
        <v>42846</v>
      </c>
      <c r="I72" s="331">
        <v>42846</v>
      </c>
      <c r="J72" s="329">
        <v>8.6111111111111124E-2</v>
      </c>
      <c r="K72" s="329">
        <v>9.7222222222222224E-2</v>
      </c>
      <c r="M72" s="214" t="s">
        <v>65</v>
      </c>
      <c r="N72" s="206">
        <v>5</v>
      </c>
      <c r="O72" s="214" t="s">
        <v>65</v>
      </c>
      <c r="P72" s="206">
        <v>5</v>
      </c>
      <c r="Q72" s="206"/>
      <c r="R72" s="206"/>
      <c r="S72" s="214" t="s">
        <v>65</v>
      </c>
      <c r="T72" s="206">
        <v>5</v>
      </c>
      <c r="U72" s="214" t="s">
        <v>65</v>
      </c>
      <c r="V72" s="206">
        <v>5</v>
      </c>
      <c r="AC72" s="222">
        <f t="shared" ref="AC72:AC119" si="13">(T72+V72+AA72)/(N72+P72)*100</f>
        <v>100</v>
      </c>
      <c r="AD72" s="207" t="s">
        <v>37</v>
      </c>
      <c r="AF72" s="195">
        <v>1</v>
      </c>
      <c r="AM72" s="272">
        <f t="shared" ref="AM72:AM119" si="14">SUM(AE72:AL72)</f>
        <v>1</v>
      </c>
      <c r="AN72" s="226">
        <v>0.35</v>
      </c>
      <c r="AP72" s="229">
        <f t="shared" ref="AP72:AP119" si="15">AN72-AO72</f>
        <v>0.35</v>
      </c>
      <c r="AQ72" s="222">
        <f t="shared" ref="AQ72:AQ119" si="16">AN72/AM72</f>
        <v>0.35</v>
      </c>
      <c r="AS72" s="232" t="str">
        <f t="shared" ca="1" si="11"/>
        <v>ok</v>
      </c>
      <c r="AT72" s="233" t="str">
        <f t="shared" ca="1" si="12"/>
        <v>ok</v>
      </c>
      <c r="AV72" s="197">
        <v>0.35</v>
      </c>
      <c r="AW72" s="198">
        <v>1</v>
      </c>
      <c r="AX72" s="191" t="s">
        <v>603</v>
      </c>
      <c r="AY72" s="190" t="s">
        <v>604</v>
      </c>
    </row>
    <row r="73" spans="1:1079" x14ac:dyDescent="0.25">
      <c r="A73" s="190">
        <v>68</v>
      </c>
      <c r="B73" s="207">
        <v>24</v>
      </c>
      <c r="C73" s="190" t="s">
        <v>902</v>
      </c>
      <c r="D73" s="315">
        <v>42846</v>
      </c>
      <c r="E73" s="463" t="s">
        <v>1213</v>
      </c>
      <c r="F73" s="207" t="s">
        <v>605</v>
      </c>
      <c r="G73" s="207" t="s">
        <v>608</v>
      </c>
      <c r="H73" s="209">
        <v>42846</v>
      </c>
      <c r="I73" s="331">
        <v>42846</v>
      </c>
      <c r="J73" s="329">
        <v>9.9999999999999992E-2</v>
      </c>
      <c r="K73" s="329">
        <v>0.13749999999999998</v>
      </c>
      <c r="M73" s="215" t="s">
        <v>136</v>
      </c>
      <c r="N73" s="206">
        <v>5</v>
      </c>
      <c r="O73" s="215" t="s">
        <v>136</v>
      </c>
      <c r="P73" s="206">
        <v>5</v>
      </c>
      <c r="Q73" s="206"/>
      <c r="R73" s="206"/>
      <c r="S73" s="215" t="s">
        <v>136</v>
      </c>
      <c r="T73" s="206">
        <v>5</v>
      </c>
      <c r="U73" s="215" t="s">
        <v>136</v>
      </c>
      <c r="V73" s="206">
        <v>5</v>
      </c>
      <c r="Y73" s="208"/>
      <c r="AC73" s="222">
        <f t="shared" si="13"/>
        <v>100</v>
      </c>
      <c r="AD73" s="207" t="s">
        <v>37</v>
      </c>
      <c r="AE73" s="195">
        <v>2</v>
      </c>
      <c r="AF73" s="195">
        <v>3</v>
      </c>
      <c r="AM73" s="272">
        <f t="shared" si="14"/>
        <v>5</v>
      </c>
      <c r="AN73" s="226">
        <v>1.25</v>
      </c>
      <c r="AO73" s="227">
        <v>1.25</v>
      </c>
      <c r="AP73" s="229">
        <f t="shared" si="15"/>
        <v>0</v>
      </c>
      <c r="AQ73" s="222">
        <f t="shared" si="16"/>
        <v>0.25</v>
      </c>
      <c r="AS73" s="232" t="str">
        <f t="shared" ca="1" si="11"/>
        <v>ok</v>
      </c>
      <c r="AT73" s="233" t="str">
        <f t="shared" ca="1" si="12"/>
        <v>ok</v>
      </c>
      <c r="AV73" s="197">
        <v>0.4</v>
      </c>
      <c r="AW73" s="198">
        <v>2</v>
      </c>
      <c r="AX73" s="191" t="s">
        <v>603</v>
      </c>
      <c r="AY73" s="190" t="s">
        <v>604</v>
      </c>
      <c r="AZ73" s="197">
        <v>0.3</v>
      </c>
      <c r="BA73" s="198">
        <v>1</v>
      </c>
      <c r="BB73" s="191" t="s">
        <v>610</v>
      </c>
      <c r="BC73" s="190" t="s">
        <v>604</v>
      </c>
      <c r="BD73" s="197">
        <v>0.3</v>
      </c>
      <c r="BE73" s="198">
        <v>1</v>
      </c>
      <c r="BF73" s="191" t="s">
        <v>603</v>
      </c>
      <c r="BG73" s="190" t="s">
        <v>604</v>
      </c>
      <c r="BH73" s="197">
        <v>0.15</v>
      </c>
      <c r="BI73" s="198">
        <v>1</v>
      </c>
      <c r="BJ73" s="191" t="s">
        <v>603</v>
      </c>
      <c r="BK73" s="190" t="s">
        <v>604</v>
      </c>
      <c r="BL73" s="197">
        <v>0.1</v>
      </c>
      <c r="BM73" s="198">
        <v>5</v>
      </c>
      <c r="BN73" s="191" t="s">
        <v>603</v>
      </c>
      <c r="BO73" s="190" t="s">
        <v>604</v>
      </c>
    </row>
    <row r="74" spans="1:1079" x14ac:dyDescent="0.25">
      <c r="A74" s="190">
        <v>69</v>
      </c>
      <c r="B74" s="207">
        <v>24</v>
      </c>
      <c r="C74" s="190" t="s">
        <v>903</v>
      </c>
      <c r="D74" s="315">
        <v>42846</v>
      </c>
      <c r="E74" s="463" t="s">
        <v>1213</v>
      </c>
      <c r="F74" s="207" t="s">
        <v>605</v>
      </c>
      <c r="G74" s="207" t="s">
        <v>608</v>
      </c>
      <c r="H74" s="209">
        <v>42846</v>
      </c>
      <c r="I74" s="331">
        <v>42846</v>
      </c>
      <c r="J74" s="329">
        <v>0.14097222222222222</v>
      </c>
      <c r="K74" s="329">
        <v>0.16180555555555556</v>
      </c>
      <c r="M74" s="214" t="s">
        <v>65</v>
      </c>
      <c r="N74" s="206">
        <v>5</v>
      </c>
      <c r="O74" s="214" t="s">
        <v>65</v>
      </c>
      <c r="P74" s="206">
        <v>5</v>
      </c>
      <c r="Q74" s="206"/>
      <c r="R74" s="206"/>
      <c r="S74" s="214" t="s">
        <v>65</v>
      </c>
      <c r="T74" s="206">
        <v>5</v>
      </c>
      <c r="U74" s="214" t="s">
        <v>65</v>
      </c>
      <c r="V74" s="206">
        <v>5</v>
      </c>
      <c r="AC74" s="222">
        <f t="shared" si="13"/>
        <v>100</v>
      </c>
      <c r="AD74" s="207" t="s">
        <v>37</v>
      </c>
      <c r="AE74" s="195">
        <v>3</v>
      </c>
      <c r="AF74" s="195">
        <v>1</v>
      </c>
      <c r="AM74" s="272">
        <f t="shared" si="14"/>
        <v>4</v>
      </c>
      <c r="AN74" s="226">
        <v>0.95</v>
      </c>
      <c r="AO74" s="227">
        <v>0.95</v>
      </c>
      <c r="AP74" s="229">
        <f t="shared" si="15"/>
        <v>0</v>
      </c>
      <c r="AQ74" s="222">
        <f t="shared" si="16"/>
        <v>0.23749999999999999</v>
      </c>
      <c r="AS74" s="232" t="str">
        <f t="shared" ca="1" si="11"/>
        <v>ok</v>
      </c>
      <c r="AT74" s="233" t="str">
        <f t="shared" ca="1" si="12"/>
        <v>ok</v>
      </c>
      <c r="AV74" s="197">
        <v>0.45</v>
      </c>
      <c r="AW74" s="198">
        <v>4</v>
      </c>
      <c r="AX74" s="191" t="s">
        <v>616</v>
      </c>
      <c r="AY74" s="190" t="s">
        <v>607</v>
      </c>
      <c r="AZ74" s="197">
        <v>0.2</v>
      </c>
      <c r="BA74" s="198">
        <v>1</v>
      </c>
      <c r="BB74" s="191" t="s">
        <v>603</v>
      </c>
      <c r="BC74" s="190" t="s">
        <v>604</v>
      </c>
      <c r="BD74" s="197">
        <v>0.15</v>
      </c>
      <c r="BE74" s="198">
        <v>1</v>
      </c>
      <c r="BF74" s="191" t="s">
        <v>603</v>
      </c>
      <c r="BG74" s="190" t="s">
        <v>604</v>
      </c>
      <c r="BH74" s="197">
        <v>0.15</v>
      </c>
      <c r="BI74" s="198">
        <v>1</v>
      </c>
      <c r="BJ74" s="191" t="s">
        <v>603</v>
      </c>
      <c r="BK74" s="190" t="s">
        <v>604</v>
      </c>
    </row>
    <row r="75" spans="1:1079" x14ac:dyDescent="0.25">
      <c r="A75" s="190" t="s">
        <v>899</v>
      </c>
      <c r="C75" s="190" t="s">
        <v>899</v>
      </c>
      <c r="E75" s="463" t="s">
        <v>1214</v>
      </c>
      <c r="F75" s="207" t="s">
        <v>605</v>
      </c>
      <c r="G75" s="207" t="s">
        <v>608</v>
      </c>
      <c r="H75" s="209">
        <v>42846</v>
      </c>
      <c r="I75" s="331">
        <v>42846</v>
      </c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AC75" s="222">
        <v>0</v>
      </c>
      <c r="AD75" s="207" t="s">
        <v>37</v>
      </c>
      <c r="AM75" s="272">
        <v>0</v>
      </c>
      <c r="AP75" s="229"/>
      <c r="AQ75" s="222"/>
      <c r="AS75" s="232" t="str">
        <f t="shared" si="11"/>
        <v/>
      </c>
      <c r="AT75" s="233" t="str">
        <f t="shared" si="12"/>
        <v/>
      </c>
    </row>
    <row r="76" spans="1:1079" x14ac:dyDescent="0.25">
      <c r="A76" s="190">
        <v>70</v>
      </c>
      <c r="B76" s="207">
        <v>24</v>
      </c>
      <c r="C76" s="190" t="s">
        <v>904</v>
      </c>
      <c r="D76" s="315">
        <v>42846</v>
      </c>
      <c r="E76" s="463" t="s">
        <v>1213</v>
      </c>
      <c r="F76" s="207" t="s">
        <v>605</v>
      </c>
      <c r="G76" s="207" t="s">
        <v>608</v>
      </c>
      <c r="H76" s="209">
        <v>42846</v>
      </c>
      <c r="I76" s="331">
        <v>42846</v>
      </c>
      <c r="J76" s="329">
        <v>0.20486111111111113</v>
      </c>
      <c r="K76" s="329">
        <v>0.21736111111111112</v>
      </c>
      <c r="M76" s="215" t="s">
        <v>136</v>
      </c>
      <c r="N76" s="206">
        <v>5</v>
      </c>
      <c r="O76" s="215" t="s">
        <v>136</v>
      </c>
      <c r="P76" s="206">
        <v>5</v>
      </c>
      <c r="Q76" s="206"/>
      <c r="R76" s="206"/>
      <c r="S76" s="215" t="s">
        <v>136</v>
      </c>
      <c r="T76" s="206">
        <v>5</v>
      </c>
      <c r="U76" s="215" t="s">
        <v>136</v>
      </c>
      <c r="V76" s="206">
        <v>5</v>
      </c>
      <c r="AC76" s="222">
        <f t="shared" si="13"/>
        <v>100</v>
      </c>
      <c r="AD76" s="207" t="s">
        <v>37</v>
      </c>
      <c r="AE76" s="195">
        <v>3</v>
      </c>
      <c r="AM76" s="272">
        <f t="shared" si="14"/>
        <v>3</v>
      </c>
      <c r="AN76" s="226">
        <v>0.65</v>
      </c>
      <c r="AO76" s="227">
        <v>0.65</v>
      </c>
      <c r="AP76" s="229">
        <f t="shared" si="15"/>
        <v>0</v>
      </c>
      <c r="AQ76" s="222">
        <f t="shared" si="16"/>
        <v>0.21666666666666667</v>
      </c>
      <c r="AS76" s="232" t="str">
        <f t="shared" ca="1" si="11"/>
        <v>ok</v>
      </c>
      <c r="AT76" s="233" t="str">
        <f t="shared" ca="1" si="12"/>
        <v>ok</v>
      </c>
      <c r="AV76" s="197">
        <v>0.25</v>
      </c>
      <c r="AW76" s="198">
        <v>1</v>
      </c>
      <c r="AX76" s="191" t="s">
        <v>603</v>
      </c>
      <c r="AY76" s="190" t="s">
        <v>604</v>
      </c>
      <c r="AZ76" s="197">
        <v>0.25</v>
      </c>
      <c r="BA76" s="198">
        <v>1</v>
      </c>
      <c r="BB76" s="191" t="s">
        <v>603</v>
      </c>
      <c r="BC76" s="190" t="s">
        <v>604</v>
      </c>
      <c r="BD76" s="197">
        <v>0.15</v>
      </c>
      <c r="BE76" s="198">
        <v>1</v>
      </c>
      <c r="BF76" s="191" t="s">
        <v>603</v>
      </c>
      <c r="BG76" s="190" t="s">
        <v>604</v>
      </c>
    </row>
    <row r="77" spans="1:1079" x14ac:dyDescent="0.25">
      <c r="A77" s="190">
        <v>71</v>
      </c>
      <c r="B77" s="207">
        <v>24</v>
      </c>
      <c r="C77" s="190" t="s">
        <v>905</v>
      </c>
      <c r="D77" s="315">
        <v>42846</v>
      </c>
      <c r="E77" s="463" t="s">
        <v>1213</v>
      </c>
      <c r="F77" s="207" t="s">
        <v>605</v>
      </c>
      <c r="G77" s="207" t="s">
        <v>608</v>
      </c>
      <c r="H77" s="209">
        <v>42846</v>
      </c>
      <c r="I77" s="331">
        <v>42846</v>
      </c>
      <c r="J77" s="329">
        <v>0.21875</v>
      </c>
      <c r="K77" s="329">
        <v>0.23124999999999998</v>
      </c>
      <c r="M77" s="214" t="s">
        <v>65</v>
      </c>
      <c r="N77" s="206">
        <v>5</v>
      </c>
      <c r="O77" s="214" t="s">
        <v>65</v>
      </c>
      <c r="P77" s="206">
        <v>5</v>
      </c>
      <c r="Q77" s="206"/>
      <c r="R77" s="206"/>
      <c r="S77" s="214" t="s">
        <v>65</v>
      </c>
      <c r="T77" s="206">
        <v>5</v>
      </c>
      <c r="U77" s="214" t="s">
        <v>65</v>
      </c>
      <c r="V77" s="206">
        <v>5</v>
      </c>
      <c r="AC77" s="222">
        <f t="shared" si="13"/>
        <v>100</v>
      </c>
      <c r="AD77" s="207" t="s">
        <v>37</v>
      </c>
      <c r="AE77" s="195">
        <v>3</v>
      </c>
      <c r="AF77" s="195">
        <v>2</v>
      </c>
      <c r="AM77" s="272">
        <f t="shared" si="14"/>
        <v>5</v>
      </c>
      <c r="AN77" s="226">
        <v>1.25</v>
      </c>
      <c r="AO77" s="227">
        <v>1.35</v>
      </c>
      <c r="AP77" s="229">
        <f t="shared" si="15"/>
        <v>-0.10000000000000009</v>
      </c>
      <c r="AQ77" s="222">
        <f t="shared" si="16"/>
        <v>0.25</v>
      </c>
      <c r="AS77" s="232" t="str">
        <f t="shared" ca="1" si="11"/>
        <v>ok</v>
      </c>
      <c r="AT77" s="233" t="str">
        <f t="shared" ca="1" si="12"/>
        <v>ok</v>
      </c>
      <c r="AV77" s="197">
        <v>0.45</v>
      </c>
      <c r="AW77" s="198">
        <v>2</v>
      </c>
      <c r="AX77" s="191" t="s">
        <v>603</v>
      </c>
      <c r="AY77" s="190" t="s">
        <v>604</v>
      </c>
      <c r="AZ77" s="197">
        <v>0.35</v>
      </c>
      <c r="BA77" s="198">
        <v>1</v>
      </c>
      <c r="BB77" s="191" t="s">
        <v>606</v>
      </c>
      <c r="BC77" s="190" t="s">
        <v>604</v>
      </c>
      <c r="BD77" s="197">
        <v>0.15</v>
      </c>
      <c r="BE77" s="198">
        <v>1</v>
      </c>
      <c r="BF77" s="191" t="s">
        <v>603</v>
      </c>
      <c r="BG77" s="190" t="s">
        <v>604</v>
      </c>
      <c r="BH77" s="197">
        <v>0.15</v>
      </c>
      <c r="BI77" s="198">
        <v>1</v>
      </c>
      <c r="BJ77" s="191" t="s">
        <v>603</v>
      </c>
      <c r="BK77" s="190" t="s">
        <v>604</v>
      </c>
      <c r="BL77" s="197">
        <v>0.15</v>
      </c>
      <c r="BM77" s="198">
        <v>2</v>
      </c>
      <c r="BN77" s="191" t="s">
        <v>603</v>
      </c>
      <c r="BO77" s="190" t="s">
        <v>604</v>
      </c>
    </row>
    <row r="78" spans="1:1079" x14ac:dyDescent="0.25">
      <c r="A78" s="190">
        <v>72</v>
      </c>
      <c r="B78" s="207">
        <v>24</v>
      </c>
      <c r="C78" s="190" t="s">
        <v>906</v>
      </c>
      <c r="D78" s="315">
        <v>42846</v>
      </c>
      <c r="E78" s="463" t="s">
        <v>1213</v>
      </c>
      <c r="F78" s="207" t="s">
        <v>605</v>
      </c>
      <c r="G78" s="207" t="s">
        <v>608</v>
      </c>
      <c r="H78" s="209">
        <v>42846</v>
      </c>
      <c r="I78" s="331">
        <v>42846</v>
      </c>
      <c r="J78" s="329">
        <v>0.23402777777777781</v>
      </c>
      <c r="K78" s="329">
        <v>0.24513888888888888</v>
      </c>
      <c r="M78" s="215" t="s">
        <v>136</v>
      </c>
      <c r="N78" s="206">
        <v>5</v>
      </c>
      <c r="O78" s="215" t="s">
        <v>136</v>
      </c>
      <c r="P78" s="206">
        <v>5</v>
      </c>
      <c r="Q78" s="206"/>
      <c r="R78" s="206"/>
      <c r="S78" s="215" t="s">
        <v>136</v>
      </c>
      <c r="T78" s="206">
        <v>5</v>
      </c>
      <c r="U78" s="215" t="s">
        <v>136</v>
      </c>
      <c r="V78" s="206">
        <v>5</v>
      </c>
      <c r="AC78" s="222">
        <f t="shared" si="13"/>
        <v>100</v>
      </c>
      <c r="AD78" s="207" t="s">
        <v>37</v>
      </c>
      <c r="AE78" s="195">
        <v>2</v>
      </c>
      <c r="AF78" s="195">
        <v>2</v>
      </c>
      <c r="AM78" s="272">
        <f t="shared" si="14"/>
        <v>4</v>
      </c>
      <c r="AN78" s="226">
        <v>1.1000000000000001</v>
      </c>
      <c r="AO78" s="227">
        <v>1.25</v>
      </c>
      <c r="AP78" s="229">
        <f t="shared" si="15"/>
        <v>-0.14999999999999991</v>
      </c>
      <c r="AQ78" s="222">
        <f t="shared" si="16"/>
        <v>0.27500000000000002</v>
      </c>
      <c r="AS78" s="232" t="str">
        <f t="shared" ca="1" si="11"/>
        <v>ok</v>
      </c>
      <c r="AT78" s="233" t="str">
        <f t="shared" ca="1" si="12"/>
        <v>ok</v>
      </c>
      <c r="AV78" s="197">
        <v>0.4</v>
      </c>
      <c r="AW78" s="198">
        <v>2</v>
      </c>
      <c r="AX78" s="191" t="s">
        <v>603</v>
      </c>
      <c r="AY78" s="190" t="s">
        <v>604</v>
      </c>
      <c r="AZ78" s="197">
        <v>0.3</v>
      </c>
      <c r="BA78" s="198">
        <v>2</v>
      </c>
      <c r="BB78" s="191" t="s">
        <v>603</v>
      </c>
      <c r="BC78" s="190" t="s">
        <v>604</v>
      </c>
      <c r="BD78" s="197">
        <v>0.2</v>
      </c>
      <c r="BE78" s="198">
        <v>1</v>
      </c>
      <c r="BF78" s="191" t="s">
        <v>603</v>
      </c>
      <c r="BG78" s="190" t="s">
        <v>604</v>
      </c>
      <c r="BH78" s="197">
        <v>0.2</v>
      </c>
      <c r="BI78" s="198">
        <v>1</v>
      </c>
      <c r="BJ78" s="191" t="s">
        <v>603</v>
      </c>
      <c r="BK78" s="190" t="s">
        <v>604</v>
      </c>
    </row>
    <row r="79" spans="1:1079" x14ac:dyDescent="0.25">
      <c r="A79" s="190">
        <v>73</v>
      </c>
      <c r="B79" s="207">
        <v>24</v>
      </c>
      <c r="C79" s="190" t="s">
        <v>907</v>
      </c>
      <c r="D79" s="315">
        <v>42846</v>
      </c>
      <c r="E79" s="463" t="s">
        <v>1213</v>
      </c>
      <c r="F79" s="207" t="s">
        <v>618</v>
      </c>
      <c r="G79" s="207" t="s">
        <v>615</v>
      </c>
      <c r="H79" s="209">
        <v>42846</v>
      </c>
      <c r="I79" s="331">
        <v>42846</v>
      </c>
      <c r="J79" s="329">
        <v>0.27013888888888887</v>
      </c>
      <c r="K79" s="329">
        <v>0.28125</v>
      </c>
      <c r="M79" s="214" t="s">
        <v>65</v>
      </c>
      <c r="N79" s="206">
        <v>5</v>
      </c>
      <c r="O79" s="214" t="s">
        <v>65</v>
      </c>
      <c r="P79" s="206">
        <v>5</v>
      </c>
      <c r="Q79" s="206"/>
      <c r="R79" s="206"/>
      <c r="S79" s="214" t="s">
        <v>65</v>
      </c>
      <c r="T79" s="206">
        <v>5</v>
      </c>
      <c r="U79" s="214" t="s">
        <v>65</v>
      </c>
      <c r="V79" s="206">
        <v>5</v>
      </c>
      <c r="AC79" s="222">
        <f t="shared" si="13"/>
        <v>100</v>
      </c>
      <c r="AD79" s="207" t="s">
        <v>37</v>
      </c>
      <c r="AF79" s="195">
        <v>2</v>
      </c>
      <c r="AG79" s="195">
        <v>1</v>
      </c>
      <c r="AM79" s="272">
        <f t="shared" si="14"/>
        <v>3</v>
      </c>
      <c r="AN79" s="226">
        <v>1.35</v>
      </c>
      <c r="AO79" s="227">
        <v>1.35</v>
      </c>
      <c r="AP79" s="229">
        <f t="shared" si="15"/>
        <v>0</v>
      </c>
      <c r="AQ79" s="222">
        <f t="shared" si="16"/>
        <v>0.45</v>
      </c>
      <c r="AS79" s="232" t="str">
        <f t="shared" ca="1" si="11"/>
        <v>ok</v>
      </c>
      <c r="AT79" s="233" t="str">
        <f t="shared" ca="1" si="12"/>
        <v>ok</v>
      </c>
      <c r="AV79" s="197">
        <v>0.7</v>
      </c>
      <c r="AW79" s="198">
        <v>3</v>
      </c>
      <c r="AX79" s="191" t="s">
        <v>603</v>
      </c>
      <c r="AY79" s="190" t="s">
        <v>604</v>
      </c>
      <c r="AZ79" s="197">
        <v>0.35</v>
      </c>
      <c r="BA79" s="198">
        <v>2</v>
      </c>
      <c r="BB79" s="191" t="s">
        <v>603</v>
      </c>
      <c r="BC79" s="190" t="s">
        <v>604</v>
      </c>
      <c r="BD79" s="197">
        <v>0.3</v>
      </c>
      <c r="BE79" s="198">
        <v>1</v>
      </c>
      <c r="BF79" s="191" t="s">
        <v>616</v>
      </c>
      <c r="BG79" s="190" t="s">
        <v>607</v>
      </c>
    </row>
    <row r="80" spans="1:1079" x14ac:dyDescent="0.25">
      <c r="A80" s="190">
        <v>74</v>
      </c>
      <c r="B80" s="207">
        <v>24</v>
      </c>
      <c r="C80" s="190" t="s">
        <v>908</v>
      </c>
      <c r="D80" s="315">
        <v>42846</v>
      </c>
      <c r="E80" s="463" t="s">
        <v>1213</v>
      </c>
      <c r="F80" s="207" t="s">
        <v>618</v>
      </c>
      <c r="G80" s="207" t="s">
        <v>615</v>
      </c>
      <c r="H80" s="209">
        <v>42846</v>
      </c>
      <c r="I80" s="331">
        <v>42846</v>
      </c>
      <c r="J80" s="329">
        <v>0.28541666666666665</v>
      </c>
      <c r="K80" s="329">
        <v>0.29652777777777778</v>
      </c>
      <c r="M80" s="215" t="s">
        <v>136</v>
      </c>
      <c r="N80" s="206">
        <v>5</v>
      </c>
      <c r="O80" s="215" t="s">
        <v>136</v>
      </c>
      <c r="P80" s="206">
        <v>5</v>
      </c>
      <c r="Q80" s="206"/>
      <c r="R80" s="206"/>
      <c r="S80" s="215" t="s">
        <v>136</v>
      </c>
      <c r="T80" s="206">
        <v>5</v>
      </c>
      <c r="U80" s="215" t="s">
        <v>136</v>
      </c>
      <c r="V80" s="206">
        <v>5</v>
      </c>
      <c r="AC80" s="222">
        <f t="shared" si="13"/>
        <v>100</v>
      </c>
      <c r="AD80" s="207" t="s">
        <v>37</v>
      </c>
      <c r="AF80" s="195">
        <v>2</v>
      </c>
      <c r="AG80" s="195">
        <v>1</v>
      </c>
      <c r="AM80" s="272">
        <f t="shared" si="14"/>
        <v>3</v>
      </c>
      <c r="AN80" s="226">
        <v>1.3</v>
      </c>
      <c r="AO80" s="227">
        <v>1.35</v>
      </c>
      <c r="AP80" s="229">
        <f t="shared" si="15"/>
        <v>-5.0000000000000044E-2</v>
      </c>
      <c r="AQ80" s="222">
        <f t="shared" si="16"/>
        <v>0.43333333333333335</v>
      </c>
      <c r="AS80" s="232" t="str">
        <f t="shared" ca="1" si="11"/>
        <v>ok</v>
      </c>
      <c r="AT80" s="233" t="str">
        <f t="shared" ca="1" si="12"/>
        <v>ok</v>
      </c>
      <c r="AV80" s="197">
        <v>0.55000000000000004</v>
      </c>
      <c r="AW80" s="198">
        <v>2</v>
      </c>
      <c r="AX80" s="191" t="s">
        <v>616</v>
      </c>
      <c r="AY80" s="190" t="s">
        <v>607</v>
      </c>
      <c r="AZ80" s="197">
        <v>0.4</v>
      </c>
      <c r="BA80" s="198">
        <v>1</v>
      </c>
      <c r="BB80" s="191" t="s">
        <v>603</v>
      </c>
      <c r="BC80" s="190" t="s">
        <v>607</v>
      </c>
      <c r="BD80" s="197">
        <v>0.35</v>
      </c>
      <c r="BE80" s="198">
        <v>2</v>
      </c>
      <c r="BF80" s="191" t="s">
        <v>606</v>
      </c>
      <c r="BG80" s="190" t="s">
        <v>604</v>
      </c>
    </row>
    <row r="81" spans="1:67" x14ac:dyDescent="0.25">
      <c r="A81" s="190">
        <v>75</v>
      </c>
      <c r="B81" s="207">
        <v>24</v>
      </c>
      <c r="C81" s="190" t="s">
        <v>909</v>
      </c>
      <c r="D81" s="315">
        <v>42846</v>
      </c>
      <c r="E81" s="463" t="s">
        <v>1213</v>
      </c>
      <c r="F81" s="207" t="s">
        <v>618</v>
      </c>
      <c r="G81" s="207" t="s">
        <v>615</v>
      </c>
      <c r="H81" s="209">
        <v>42846</v>
      </c>
      <c r="I81" s="331">
        <v>42846</v>
      </c>
      <c r="J81" s="329">
        <v>0.31666666666666665</v>
      </c>
      <c r="K81" s="329">
        <v>0.3298611111111111</v>
      </c>
      <c r="M81" s="214" t="s">
        <v>65</v>
      </c>
      <c r="N81" s="206">
        <v>5</v>
      </c>
      <c r="O81" s="214" t="s">
        <v>65</v>
      </c>
      <c r="P81" s="206">
        <v>5</v>
      </c>
      <c r="Q81" s="206"/>
      <c r="R81" s="206"/>
      <c r="S81" s="214" t="s">
        <v>65</v>
      </c>
      <c r="T81" s="206">
        <v>5</v>
      </c>
      <c r="U81" s="214" t="s">
        <v>65</v>
      </c>
      <c r="V81" s="206">
        <v>4</v>
      </c>
      <c r="AC81" s="222">
        <f t="shared" si="13"/>
        <v>90</v>
      </c>
      <c r="AD81" s="207" t="s">
        <v>37</v>
      </c>
      <c r="AE81" s="195">
        <v>1</v>
      </c>
      <c r="AF81" s="195">
        <v>1</v>
      </c>
      <c r="AM81" s="272">
        <f t="shared" si="14"/>
        <v>2</v>
      </c>
      <c r="AN81" s="226">
        <v>0.65</v>
      </c>
      <c r="AO81" s="227">
        <v>0.65</v>
      </c>
      <c r="AP81" s="229">
        <f t="shared" si="15"/>
        <v>0</v>
      </c>
      <c r="AQ81" s="222">
        <f t="shared" si="16"/>
        <v>0.32500000000000001</v>
      </c>
      <c r="AS81" s="232" t="str">
        <f t="shared" ca="1" si="11"/>
        <v>ok</v>
      </c>
      <c r="AT81" s="233" t="str">
        <f t="shared" ca="1" si="12"/>
        <v>ok</v>
      </c>
      <c r="AV81" s="197">
        <v>0.45</v>
      </c>
      <c r="AW81" s="198">
        <v>3</v>
      </c>
      <c r="AX81" s="191" t="s">
        <v>603</v>
      </c>
      <c r="AY81" s="190" t="s">
        <v>604</v>
      </c>
      <c r="AZ81" s="197">
        <v>0.2</v>
      </c>
      <c r="BA81" s="198">
        <v>1</v>
      </c>
      <c r="BB81" s="191" t="s">
        <v>603</v>
      </c>
      <c r="BC81" s="190" t="s">
        <v>604</v>
      </c>
    </row>
    <row r="82" spans="1:67" x14ac:dyDescent="0.25">
      <c r="A82" s="190">
        <v>76</v>
      </c>
      <c r="B82" s="207">
        <v>24</v>
      </c>
      <c r="C82" s="190" t="s">
        <v>910</v>
      </c>
      <c r="D82" s="315">
        <v>42846</v>
      </c>
      <c r="E82" s="463" t="s">
        <v>1213</v>
      </c>
      <c r="F82" s="207" t="s">
        <v>618</v>
      </c>
      <c r="G82" s="207" t="s">
        <v>615</v>
      </c>
      <c r="H82" s="209">
        <v>42846</v>
      </c>
      <c r="I82" s="331">
        <v>42846</v>
      </c>
      <c r="J82" s="329">
        <v>0.33888888888888885</v>
      </c>
      <c r="K82" s="329">
        <v>0.34791666666666665</v>
      </c>
      <c r="M82" s="215" t="s">
        <v>136</v>
      </c>
      <c r="N82" s="206">
        <v>5</v>
      </c>
      <c r="O82" s="215" t="s">
        <v>136</v>
      </c>
      <c r="P82" s="206">
        <v>5</v>
      </c>
      <c r="Q82" s="206"/>
      <c r="R82" s="206"/>
      <c r="S82" s="215" t="s">
        <v>136</v>
      </c>
      <c r="T82" s="206">
        <v>5</v>
      </c>
      <c r="U82" s="215" t="s">
        <v>136</v>
      </c>
      <c r="V82" s="206">
        <v>5</v>
      </c>
      <c r="AC82" s="222">
        <f t="shared" si="13"/>
        <v>100</v>
      </c>
      <c r="AD82" s="207" t="s">
        <v>37</v>
      </c>
      <c r="AE82" s="195">
        <v>1</v>
      </c>
      <c r="AF82" s="195">
        <v>1</v>
      </c>
      <c r="AM82" s="272">
        <f t="shared" si="14"/>
        <v>2</v>
      </c>
      <c r="AN82" s="226">
        <v>0.55000000000000004</v>
      </c>
      <c r="AO82" s="227">
        <v>0.55000000000000004</v>
      </c>
      <c r="AP82" s="229">
        <f t="shared" si="15"/>
        <v>0</v>
      </c>
      <c r="AQ82" s="222">
        <f t="shared" si="16"/>
        <v>0.27500000000000002</v>
      </c>
      <c r="AS82" s="232" t="str">
        <f t="shared" ca="1" si="11"/>
        <v>ok</v>
      </c>
      <c r="AT82" s="233" t="str">
        <f t="shared" ca="1" si="12"/>
        <v>ok</v>
      </c>
      <c r="AV82" s="197">
        <v>0.3</v>
      </c>
      <c r="AW82" s="198">
        <v>1</v>
      </c>
      <c r="AX82" s="191" t="s">
        <v>603</v>
      </c>
      <c r="AY82" s="190" t="s">
        <v>604</v>
      </c>
      <c r="AZ82" s="197">
        <v>0.25</v>
      </c>
      <c r="BA82" s="198">
        <v>1</v>
      </c>
      <c r="BB82" s="191" t="s">
        <v>603</v>
      </c>
      <c r="BC82" s="190" t="s">
        <v>604</v>
      </c>
    </row>
    <row r="83" spans="1:67" x14ac:dyDescent="0.25">
      <c r="A83" s="190">
        <v>77</v>
      </c>
      <c r="B83" s="207">
        <v>24</v>
      </c>
      <c r="C83" s="190" t="s">
        <v>911</v>
      </c>
      <c r="D83" s="315">
        <v>42846</v>
      </c>
      <c r="E83" s="463" t="s">
        <v>1213</v>
      </c>
      <c r="F83" s="207" t="s">
        <v>618</v>
      </c>
      <c r="G83" s="207" t="s">
        <v>615</v>
      </c>
      <c r="H83" s="209">
        <v>42846</v>
      </c>
      <c r="I83" s="331">
        <v>42846</v>
      </c>
      <c r="J83" s="329">
        <v>0.3527777777777778</v>
      </c>
      <c r="K83" s="329">
        <v>0.3611111111111111</v>
      </c>
      <c r="M83" s="214" t="s">
        <v>65</v>
      </c>
      <c r="N83" s="206">
        <v>5</v>
      </c>
      <c r="O83" s="214" t="s">
        <v>65</v>
      </c>
      <c r="P83" s="206">
        <v>5</v>
      </c>
      <c r="Q83" s="206"/>
      <c r="R83" s="206"/>
      <c r="S83" s="214" t="s">
        <v>65</v>
      </c>
      <c r="T83" s="206">
        <v>5</v>
      </c>
      <c r="U83" s="214" t="s">
        <v>65</v>
      </c>
      <c r="V83" s="206">
        <v>5</v>
      </c>
      <c r="AC83" s="222">
        <f t="shared" si="13"/>
        <v>100</v>
      </c>
      <c r="AD83" s="207" t="s">
        <v>37</v>
      </c>
      <c r="AE83" s="195">
        <v>1</v>
      </c>
      <c r="AF83" s="195">
        <v>1</v>
      </c>
      <c r="AM83" s="272">
        <f t="shared" si="14"/>
        <v>2</v>
      </c>
      <c r="AN83" s="226">
        <v>0.4</v>
      </c>
      <c r="AO83" s="227">
        <v>0.4</v>
      </c>
      <c r="AP83" s="229">
        <f t="shared" si="15"/>
        <v>0</v>
      </c>
      <c r="AQ83" s="222">
        <f t="shared" si="16"/>
        <v>0.2</v>
      </c>
      <c r="AS83" s="232" t="str">
        <f t="shared" ca="1" si="11"/>
        <v>ok</v>
      </c>
      <c r="AT83" s="233" t="str">
        <f t="shared" ca="1" si="12"/>
        <v>ok</v>
      </c>
      <c r="AV83" s="197">
        <v>0.3</v>
      </c>
      <c r="AW83" s="198">
        <v>2</v>
      </c>
      <c r="AX83" s="191" t="s">
        <v>603</v>
      </c>
      <c r="AY83" s="190" t="s">
        <v>604</v>
      </c>
      <c r="AZ83" s="197">
        <v>0.1</v>
      </c>
      <c r="BA83" s="198">
        <v>1</v>
      </c>
      <c r="BB83" s="191" t="s">
        <v>603</v>
      </c>
      <c r="BC83" s="190" t="s">
        <v>604</v>
      </c>
    </row>
    <row r="84" spans="1:67" x14ac:dyDescent="0.25">
      <c r="A84" s="190">
        <v>78</v>
      </c>
      <c r="B84" s="207">
        <v>24</v>
      </c>
      <c r="C84" s="190" t="s">
        <v>912</v>
      </c>
      <c r="D84" s="315">
        <v>42846</v>
      </c>
      <c r="E84" s="463" t="s">
        <v>1213</v>
      </c>
      <c r="F84" s="207" t="s">
        <v>618</v>
      </c>
      <c r="G84" s="207" t="s">
        <v>615</v>
      </c>
      <c r="H84" s="209">
        <v>42846</v>
      </c>
      <c r="I84" s="331">
        <v>42846</v>
      </c>
      <c r="J84" s="329">
        <v>0.36527777777777781</v>
      </c>
      <c r="K84" s="329">
        <v>0.38194444444444442</v>
      </c>
      <c r="M84" s="215" t="s">
        <v>136</v>
      </c>
      <c r="N84" s="206">
        <v>5</v>
      </c>
      <c r="O84" s="215" t="s">
        <v>136</v>
      </c>
      <c r="P84" s="206">
        <v>5</v>
      </c>
      <c r="Q84" s="206"/>
      <c r="R84" s="206"/>
      <c r="S84" s="215" t="s">
        <v>136</v>
      </c>
      <c r="T84" s="206">
        <v>5</v>
      </c>
      <c r="U84" s="215" t="s">
        <v>136</v>
      </c>
      <c r="V84" s="206">
        <v>5</v>
      </c>
      <c r="AC84" s="222">
        <f t="shared" si="13"/>
        <v>100</v>
      </c>
      <c r="AD84" s="207" t="s">
        <v>37</v>
      </c>
      <c r="AE84" s="195">
        <v>1</v>
      </c>
      <c r="AF84" s="195">
        <v>2</v>
      </c>
      <c r="AG84" s="195">
        <v>1</v>
      </c>
      <c r="AM84" s="272">
        <f t="shared" si="14"/>
        <v>4</v>
      </c>
      <c r="AN84" s="226">
        <v>1.45</v>
      </c>
      <c r="AO84" s="227">
        <v>1.45</v>
      </c>
      <c r="AP84" s="229">
        <f t="shared" si="15"/>
        <v>0</v>
      </c>
      <c r="AQ84" s="222">
        <f t="shared" si="16"/>
        <v>0.36249999999999999</v>
      </c>
      <c r="AS84" s="232" t="str">
        <f t="shared" ca="1" si="11"/>
        <v>ok</v>
      </c>
      <c r="AT84" s="233" t="str">
        <f t="shared" ca="1" si="12"/>
        <v>ok</v>
      </c>
      <c r="AV84" s="197">
        <v>0.55000000000000004</v>
      </c>
      <c r="AW84" s="198">
        <v>3</v>
      </c>
      <c r="AX84" s="191" t="s">
        <v>603</v>
      </c>
      <c r="AY84" s="190" t="s">
        <v>604</v>
      </c>
      <c r="AZ84" s="197">
        <v>0.4</v>
      </c>
      <c r="BA84" s="198">
        <v>1</v>
      </c>
      <c r="BB84" s="191" t="s">
        <v>603</v>
      </c>
      <c r="BC84" s="190" t="s">
        <v>604</v>
      </c>
      <c r="BD84" s="197">
        <v>0.3</v>
      </c>
      <c r="BE84" s="198">
        <v>2</v>
      </c>
      <c r="BF84" s="191" t="s">
        <v>603</v>
      </c>
      <c r="BG84" s="190" t="s">
        <v>604</v>
      </c>
      <c r="BH84" s="197">
        <v>0.2</v>
      </c>
      <c r="BI84" s="198">
        <v>2</v>
      </c>
      <c r="BJ84" s="191" t="s">
        <v>603</v>
      </c>
      <c r="BK84" s="190" t="s">
        <v>604</v>
      </c>
    </row>
    <row r="85" spans="1:67" x14ac:dyDescent="0.25">
      <c r="A85" s="190">
        <v>79</v>
      </c>
      <c r="B85" s="207">
        <v>24</v>
      </c>
      <c r="C85" s="190" t="s">
        <v>913</v>
      </c>
      <c r="D85" s="315">
        <v>42846</v>
      </c>
      <c r="E85" s="463" t="s">
        <v>1213</v>
      </c>
      <c r="F85" s="207" t="s">
        <v>618</v>
      </c>
      <c r="G85" s="207" t="s">
        <v>615</v>
      </c>
      <c r="H85" s="209">
        <v>42846</v>
      </c>
      <c r="I85" s="331">
        <v>42846</v>
      </c>
      <c r="J85" s="329">
        <v>0.38611111111111113</v>
      </c>
      <c r="K85" s="329">
        <v>0.39583333333333331</v>
      </c>
      <c r="M85" s="214" t="s">
        <v>65</v>
      </c>
      <c r="N85" s="206">
        <v>5</v>
      </c>
      <c r="O85" s="214" t="s">
        <v>65</v>
      </c>
      <c r="P85" s="206">
        <v>5</v>
      </c>
      <c r="Q85" s="206"/>
      <c r="R85" s="206"/>
      <c r="S85" s="214" t="s">
        <v>65</v>
      </c>
      <c r="T85" s="206">
        <v>5</v>
      </c>
      <c r="U85" s="214" t="s">
        <v>65</v>
      </c>
      <c r="V85" s="206">
        <v>5</v>
      </c>
      <c r="AC85" s="222">
        <f t="shared" si="13"/>
        <v>100</v>
      </c>
      <c r="AD85" s="207" t="s">
        <v>37</v>
      </c>
      <c r="AE85" s="195">
        <v>2</v>
      </c>
      <c r="AF85" s="195">
        <v>2</v>
      </c>
      <c r="AM85" s="272">
        <f t="shared" si="14"/>
        <v>4</v>
      </c>
      <c r="AN85" s="226">
        <v>1.1000000000000001</v>
      </c>
      <c r="AO85" s="227">
        <v>1.1000000000000001</v>
      </c>
      <c r="AP85" s="229">
        <f t="shared" si="15"/>
        <v>0</v>
      </c>
      <c r="AQ85" s="222">
        <f t="shared" si="16"/>
        <v>0.27500000000000002</v>
      </c>
      <c r="AS85" s="232" t="str">
        <f t="shared" ca="1" si="11"/>
        <v>ok</v>
      </c>
      <c r="AT85" s="233" t="str">
        <f t="shared" ca="1" si="12"/>
        <v>ok</v>
      </c>
      <c r="AV85" s="197">
        <v>0.3</v>
      </c>
      <c r="AW85" s="198">
        <v>1</v>
      </c>
      <c r="AX85" s="191" t="s">
        <v>603</v>
      </c>
      <c r="AY85" s="190" t="s">
        <v>604</v>
      </c>
      <c r="AZ85" s="197">
        <v>0.3</v>
      </c>
      <c r="BA85" s="198">
        <v>2</v>
      </c>
      <c r="BB85" s="191" t="s">
        <v>603</v>
      </c>
      <c r="BC85" s="190" t="s">
        <v>604</v>
      </c>
      <c r="BD85" s="197">
        <v>0.25</v>
      </c>
      <c r="BE85" s="198">
        <v>1</v>
      </c>
      <c r="BF85" s="191" t="s">
        <v>603</v>
      </c>
      <c r="BG85" s="190" t="s">
        <v>604</v>
      </c>
      <c r="BH85" s="197">
        <v>0.25</v>
      </c>
      <c r="BI85" s="198">
        <v>1</v>
      </c>
      <c r="BJ85" s="191" t="s">
        <v>603</v>
      </c>
      <c r="BK85" s="190" t="s">
        <v>604</v>
      </c>
    </row>
    <row r="86" spans="1:67" x14ac:dyDescent="0.25">
      <c r="A86" s="190">
        <v>80</v>
      </c>
      <c r="B86" s="207">
        <v>24</v>
      </c>
      <c r="C86" s="190" t="s">
        <v>914</v>
      </c>
      <c r="D86" s="315">
        <v>42846</v>
      </c>
      <c r="E86" s="463" t="s">
        <v>1213</v>
      </c>
      <c r="F86" s="207" t="s">
        <v>618</v>
      </c>
      <c r="G86" s="207" t="s">
        <v>615</v>
      </c>
      <c r="H86" s="209">
        <v>42846</v>
      </c>
      <c r="I86" s="331">
        <v>42846</v>
      </c>
      <c r="J86" s="329">
        <v>0.39930555555555558</v>
      </c>
      <c r="K86" s="329">
        <v>0.40347222222222223</v>
      </c>
      <c r="M86" s="215" t="s">
        <v>136</v>
      </c>
      <c r="N86" s="206">
        <v>5</v>
      </c>
      <c r="O86" s="215" t="s">
        <v>136</v>
      </c>
      <c r="P86" s="206">
        <v>5</v>
      </c>
      <c r="Q86" s="206"/>
      <c r="R86" s="206"/>
      <c r="S86" s="215" t="s">
        <v>136</v>
      </c>
      <c r="T86" s="206">
        <v>5</v>
      </c>
      <c r="U86" s="215" t="s">
        <v>136</v>
      </c>
      <c r="V86" s="206">
        <v>5</v>
      </c>
      <c r="AC86" s="222">
        <f t="shared" si="13"/>
        <v>100</v>
      </c>
      <c r="AD86" s="207" t="s">
        <v>37</v>
      </c>
      <c r="AM86" s="272">
        <f t="shared" si="14"/>
        <v>0</v>
      </c>
      <c r="AP86" s="229"/>
      <c r="AQ86" s="222"/>
      <c r="AS86" s="232" t="str">
        <f t="shared" ca="1" si="11"/>
        <v>ok</v>
      </c>
      <c r="AT86" s="233" t="str">
        <f t="shared" ca="1" si="12"/>
        <v>ok</v>
      </c>
    </row>
    <row r="87" spans="1:67" x14ac:dyDescent="0.25">
      <c r="A87" s="190">
        <v>81</v>
      </c>
      <c r="B87" s="207">
        <v>24</v>
      </c>
      <c r="C87" s="190" t="s">
        <v>915</v>
      </c>
      <c r="D87" s="315">
        <v>42846</v>
      </c>
      <c r="E87" s="463" t="s">
        <v>1213</v>
      </c>
      <c r="F87" s="207" t="s">
        <v>618</v>
      </c>
      <c r="G87" s="207" t="s">
        <v>615</v>
      </c>
      <c r="H87" s="209">
        <v>42846</v>
      </c>
      <c r="I87" s="331">
        <v>42846</v>
      </c>
      <c r="J87" s="329">
        <v>0.44027777777777777</v>
      </c>
      <c r="K87" s="329">
        <v>0.44791666666666669</v>
      </c>
      <c r="M87" s="214" t="s">
        <v>65</v>
      </c>
      <c r="N87" s="206">
        <v>5</v>
      </c>
      <c r="O87" s="214" t="s">
        <v>65</v>
      </c>
      <c r="P87" s="206">
        <v>5</v>
      </c>
      <c r="Q87" s="206"/>
      <c r="R87" s="206"/>
      <c r="S87" s="214" t="s">
        <v>65</v>
      </c>
      <c r="T87" s="206">
        <v>5</v>
      </c>
      <c r="U87" s="214" t="s">
        <v>65</v>
      </c>
      <c r="V87" s="206">
        <v>5</v>
      </c>
      <c r="AC87" s="222">
        <f t="shared" si="13"/>
        <v>100</v>
      </c>
      <c r="AD87" s="207" t="s">
        <v>37</v>
      </c>
      <c r="AE87" s="195">
        <v>1</v>
      </c>
      <c r="AF87" s="195">
        <v>1</v>
      </c>
      <c r="AM87" s="272">
        <f t="shared" si="14"/>
        <v>2</v>
      </c>
      <c r="AN87" s="226">
        <v>0.45</v>
      </c>
      <c r="AO87" s="227">
        <v>0.45</v>
      </c>
      <c r="AP87" s="229">
        <f t="shared" si="15"/>
        <v>0</v>
      </c>
      <c r="AQ87" s="222">
        <f t="shared" si="16"/>
        <v>0.22500000000000001</v>
      </c>
      <c r="AS87" s="232" t="str">
        <f t="shared" ca="1" si="11"/>
        <v>ok</v>
      </c>
      <c r="AT87" s="233" t="str">
        <f t="shared" ca="1" si="12"/>
        <v>ok</v>
      </c>
      <c r="AV87" s="197">
        <v>0.25</v>
      </c>
      <c r="AW87" s="198">
        <v>1</v>
      </c>
      <c r="AX87" s="191" t="s">
        <v>603</v>
      </c>
      <c r="AY87" s="190" t="s">
        <v>604</v>
      </c>
      <c r="AZ87" s="197">
        <v>0.2</v>
      </c>
      <c r="BA87" s="198">
        <v>1</v>
      </c>
      <c r="BB87" s="191" t="s">
        <v>603</v>
      </c>
      <c r="BC87" s="190" t="s">
        <v>604</v>
      </c>
    </row>
    <row r="88" spans="1:67" x14ac:dyDescent="0.25">
      <c r="A88" s="190">
        <v>82</v>
      </c>
      <c r="B88" s="207">
        <v>24</v>
      </c>
      <c r="C88" s="190" t="s">
        <v>916</v>
      </c>
      <c r="D88" s="315">
        <v>42846</v>
      </c>
      <c r="E88" s="463" t="s">
        <v>1213</v>
      </c>
      <c r="F88" s="207" t="s">
        <v>618</v>
      </c>
      <c r="G88" s="207" t="s">
        <v>615</v>
      </c>
      <c r="H88" s="209">
        <v>42846</v>
      </c>
      <c r="I88" s="331">
        <v>42846</v>
      </c>
      <c r="J88" s="329">
        <v>0.4548611111111111</v>
      </c>
      <c r="K88" s="329">
        <v>0.4597222222222222</v>
      </c>
      <c r="M88" s="215" t="s">
        <v>136</v>
      </c>
      <c r="N88" s="206">
        <v>5</v>
      </c>
      <c r="O88" s="215" t="s">
        <v>136</v>
      </c>
      <c r="P88" s="206">
        <v>5</v>
      </c>
      <c r="Q88" s="206"/>
      <c r="R88" s="206"/>
      <c r="S88" s="215" t="s">
        <v>136</v>
      </c>
      <c r="T88" s="206">
        <v>5</v>
      </c>
      <c r="U88" s="215" t="s">
        <v>136</v>
      </c>
      <c r="V88" s="206">
        <v>5</v>
      </c>
      <c r="AC88" s="222">
        <f t="shared" si="13"/>
        <v>100</v>
      </c>
      <c r="AD88" s="207" t="s">
        <v>37</v>
      </c>
      <c r="AM88" s="272">
        <f t="shared" si="14"/>
        <v>0</v>
      </c>
      <c r="AP88" s="229"/>
      <c r="AQ88" s="222"/>
      <c r="AS88" s="232" t="str">
        <f t="shared" ca="1" si="11"/>
        <v>ok</v>
      </c>
      <c r="AT88" s="233" t="str">
        <f t="shared" ca="1" si="12"/>
        <v>ok</v>
      </c>
    </row>
    <row r="89" spans="1:67" x14ac:dyDescent="0.25">
      <c r="A89" s="190">
        <v>83</v>
      </c>
      <c r="B89" s="207">
        <v>24</v>
      </c>
      <c r="C89" s="190" t="s">
        <v>917</v>
      </c>
      <c r="D89" s="315">
        <v>42846</v>
      </c>
      <c r="E89" s="463" t="s">
        <v>1213</v>
      </c>
      <c r="F89" s="207" t="s">
        <v>618</v>
      </c>
      <c r="G89" s="207" t="s">
        <v>615</v>
      </c>
      <c r="H89" s="209">
        <v>42846</v>
      </c>
      <c r="I89" s="331">
        <v>42846</v>
      </c>
      <c r="J89" s="329">
        <v>0.47013888888888888</v>
      </c>
      <c r="K89" s="329">
        <v>0.47847222222222219</v>
      </c>
      <c r="M89" s="214" t="s">
        <v>65</v>
      </c>
      <c r="N89" s="206">
        <v>5</v>
      </c>
      <c r="O89" s="214" t="s">
        <v>65</v>
      </c>
      <c r="P89" s="206">
        <v>5</v>
      </c>
      <c r="Q89" s="206"/>
      <c r="R89" s="206"/>
      <c r="S89" s="214" t="s">
        <v>65</v>
      </c>
      <c r="T89" s="206">
        <v>5</v>
      </c>
      <c r="U89" s="214" t="s">
        <v>65</v>
      </c>
      <c r="V89" s="206">
        <v>5</v>
      </c>
      <c r="AC89" s="222">
        <f t="shared" si="13"/>
        <v>100</v>
      </c>
      <c r="AD89" s="207" t="s">
        <v>37</v>
      </c>
      <c r="AF89" s="195">
        <v>1</v>
      </c>
      <c r="AM89" s="272">
        <f t="shared" si="14"/>
        <v>1</v>
      </c>
      <c r="AN89" s="226">
        <v>0.35</v>
      </c>
      <c r="AP89" s="229">
        <f t="shared" si="15"/>
        <v>0.35</v>
      </c>
      <c r="AQ89" s="222">
        <f t="shared" si="16"/>
        <v>0.35</v>
      </c>
      <c r="AS89" s="232" t="str">
        <f t="shared" ca="1" si="11"/>
        <v>ok</v>
      </c>
      <c r="AT89" s="233" t="str">
        <f t="shared" ca="1" si="12"/>
        <v>ok</v>
      </c>
      <c r="AV89" s="197">
        <v>0.35</v>
      </c>
      <c r="AW89" s="198">
        <v>1</v>
      </c>
      <c r="AX89" s="191" t="s">
        <v>610</v>
      </c>
      <c r="AY89" s="190" t="s">
        <v>604</v>
      </c>
    </row>
    <row r="90" spans="1:67" x14ac:dyDescent="0.25">
      <c r="A90" s="190">
        <v>84</v>
      </c>
      <c r="B90" s="207">
        <v>24</v>
      </c>
      <c r="C90" s="190" t="s">
        <v>918</v>
      </c>
      <c r="D90" s="315">
        <v>42846</v>
      </c>
      <c r="E90" s="463" t="s">
        <v>1213</v>
      </c>
      <c r="F90" s="207" t="s">
        <v>618</v>
      </c>
      <c r="G90" s="207" t="s">
        <v>615</v>
      </c>
      <c r="H90" s="209">
        <v>42846</v>
      </c>
      <c r="I90" s="331">
        <v>42846</v>
      </c>
      <c r="J90" s="329">
        <v>0.48125000000000001</v>
      </c>
      <c r="K90" s="329">
        <v>0.48680555555555555</v>
      </c>
      <c r="M90" s="215" t="s">
        <v>136</v>
      </c>
      <c r="N90" s="206">
        <v>5</v>
      </c>
      <c r="O90" s="215" t="s">
        <v>136</v>
      </c>
      <c r="P90" s="206">
        <v>5</v>
      </c>
      <c r="Q90" s="206"/>
      <c r="R90" s="206"/>
      <c r="S90" s="215" t="s">
        <v>136</v>
      </c>
      <c r="T90" s="206">
        <v>5</v>
      </c>
      <c r="U90" s="215" t="s">
        <v>136</v>
      </c>
      <c r="V90" s="206">
        <v>5</v>
      </c>
      <c r="AC90" s="222">
        <f t="shared" si="13"/>
        <v>100</v>
      </c>
      <c r="AD90" s="207" t="s">
        <v>37</v>
      </c>
      <c r="AG90" s="195">
        <v>1</v>
      </c>
      <c r="AM90" s="272">
        <f t="shared" si="14"/>
        <v>1</v>
      </c>
      <c r="AN90" s="226">
        <v>0.55000000000000004</v>
      </c>
      <c r="AP90" s="229">
        <f t="shared" si="15"/>
        <v>0.55000000000000004</v>
      </c>
      <c r="AQ90" s="222">
        <f t="shared" si="16"/>
        <v>0.55000000000000004</v>
      </c>
      <c r="AS90" s="232" t="str">
        <f t="shared" ca="1" si="11"/>
        <v>ok</v>
      </c>
      <c r="AT90" s="233" t="str">
        <f t="shared" ca="1" si="12"/>
        <v>ok</v>
      </c>
      <c r="AV90" s="197">
        <v>0.55000000000000004</v>
      </c>
      <c r="AW90" s="198">
        <v>2</v>
      </c>
      <c r="AX90" s="191" t="s">
        <v>603</v>
      </c>
      <c r="AY90" s="190" t="s">
        <v>604</v>
      </c>
    </row>
    <row r="91" spans="1:67" x14ac:dyDescent="0.25">
      <c r="A91" s="190">
        <v>85</v>
      </c>
      <c r="B91" s="207">
        <v>24</v>
      </c>
      <c r="C91" s="190" t="s">
        <v>919</v>
      </c>
      <c r="D91" s="315">
        <v>42846</v>
      </c>
      <c r="E91" s="463" t="s">
        <v>1213</v>
      </c>
      <c r="F91" s="207" t="s">
        <v>618</v>
      </c>
      <c r="G91" s="207" t="s">
        <v>615</v>
      </c>
      <c r="H91" s="209">
        <v>42846</v>
      </c>
      <c r="I91" s="331">
        <v>42846</v>
      </c>
      <c r="J91" s="329">
        <v>0.49583333333333335</v>
      </c>
      <c r="K91" s="329">
        <v>0.50555555555555554</v>
      </c>
      <c r="M91" s="214" t="s">
        <v>65</v>
      </c>
      <c r="N91" s="206">
        <v>5</v>
      </c>
      <c r="O91" s="214" t="s">
        <v>65</v>
      </c>
      <c r="P91" s="206">
        <v>5</v>
      </c>
      <c r="Q91" s="206"/>
      <c r="R91" s="206"/>
      <c r="S91" s="214" t="s">
        <v>65</v>
      </c>
      <c r="T91" s="206">
        <v>5</v>
      </c>
      <c r="U91" s="214" t="s">
        <v>65</v>
      </c>
      <c r="V91" s="206">
        <v>4</v>
      </c>
      <c r="AC91" s="222">
        <f t="shared" si="13"/>
        <v>90</v>
      </c>
      <c r="AD91" s="207" t="s">
        <v>37</v>
      </c>
      <c r="AE91" s="195">
        <v>1</v>
      </c>
      <c r="AF91" s="195">
        <v>4</v>
      </c>
      <c r="AM91" s="272">
        <f t="shared" si="14"/>
        <v>5</v>
      </c>
      <c r="AN91" s="226">
        <v>1.7</v>
      </c>
      <c r="AO91" s="227">
        <v>1.7</v>
      </c>
      <c r="AP91" s="229">
        <f t="shared" si="15"/>
        <v>0</v>
      </c>
      <c r="AQ91" s="222">
        <f t="shared" si="16"/>
        <v>0.33999999999999997</v>
      </c>
      <c r="AS91" s="232" t="str">
        <f t="shared" ca="1" si="11"/>
        <v>ok</v>
      </c>
      <c r="AT91" s="233" t="str">
        <f t="shared" ca="1" si="12"/>
        <v>ok</v>
      </c>
      <c r="AV91" s="197">
        <v>0.45</v>
      </c>
      <c r="AW91" s="198">
        <v>3</v>
      </c>
      <c r="AX91" s="191" t="s">
        <v>603</v>
      </c>
      <c r="AY91" s="190" t="s">
        <v>607</v>
      </c>
      <c r="AZ91" s="197">
        <v>0.4</v>
      </c>
      <c r="BA91" s="198">
        <v>1</v>
      </c>
      <c r="BB91" s="191" t="s">
        <v>603</v>
      </c>
      <c r="BC91" s="190" t="s">
        <v>604</v>
      </c>
      <c r="BD91" s="197">
        <v>0.35</v>
      </c>
      <c r="BE91" s="198">
        <v>2</v>
      </c>
      <c r="BF91" s="191" t="s">
        <v>603</v>
      </c>
      <c r="BG91" s="190" t="s">
        <v>604</v>
      </c>
      <c r="BH91" s="197">
        <v>0.35</v>
      </c>
      <c r="BI91" s="198">
        <v>1</v>
      </c>
      <c r="BJ91" s="191" t="s">
        <v>603</v>
      </c>
      <c r="BK91" s="190" t="s">
        <v>604</v>
      </c>
      <c r="BL91" s="197">
        <v>0.15</v>
      </c>
      <c r="BM91" s="198">
        <v>1</v>
      </c>
      <c r="BN91" s="191" t="s">
        <v>610</v>
      </c>
      <c r="BO91" s="190" t="s">
        <v>604</v>
      </c>
    </row>
    <row r="92" spans="1:67" x14ac:dyDescent="0.25">
      <c r="A92" s="190">
        <v>86</v>
      </c>
      <c r="B92" s="207">
        <v>24</v>
      </c>
      <c r="C92" s="190" t="s">
        <v>920</v>
      </c>
      <c r="D92" s="315">
        <v>42846</v>
      </c>
      <c r="E92" s="463" t="s">
        <v>1213</v>
      </c>
      <c r="F92" s="207" t="s">
        <v>618</v>
      </c>
      <c r="G92" s="207" t="s">
        <v>615</v>
      </c>
      <c r="H92" s="209">
        <v>42846</v>
      </c>
      <c r="I92" s="331">
        <v>42846</v>
      </c>
      <c r="J92" s="329">
        <v>0.55625000000000002</v>
      </c>
      <c r="K92" s="329">
        <v>0.5708333333333333</v>
      </c>
      <c r="M92" s="215" t="s">
        <v>136</v>
      </c>
      <c r="N92" s="206">
        <v>5</v>
      </c>
      <c r="O92" s="215" t="s">
        <v>136</v>
      </c>
      <c r="P92" s="206">
        <v>5</v>
      </c>
      <c r="Q92" s="206"/>
      <c r="R92" s="206"/>
      <c r="S92" s="215" t="s">
        <v>136</v>
      </c>
      <c r="T92" s="206">
        <v>5</v>
      </c>
      <c r="U92" s="215" t="s">
        <v>136</v>
      </c>
      <c r="V92" s="206">
        <v>5</v>
      </c>
      <c r="AC92" s="222">
        <f t="shared" si="13"/>
        <v>100</v>
      </c>
      <c r="AD92" s="207" t="s">
        <v>37</v>
      </c>
      <c r="AE92" s="195">
        <v>3</v>
      </c>
      <c r="AF92" s="195">
        <v>1</v>
      </c>
      <c r="AM92" s="272">
        <f t="shared" si="14"/>
        <v>4</v>
      </c>
      <c r="AN92" s="226">
        <v>1.1499999999999999</v>
      </c>
      <c r="AO92" s="227">
        <v>1.1000000000000001</v>
      </c>
      <c r="AP92" s="229">
        <f t="shared" si="15"/>
        <v>4.9999999999999822E-2</v>
      </c>
      <c r="AQ92" s="222">
        <f t="shared" si="16"/>
        <v>0.28749999999999998</v>
      </c>
      <c r="AS92" s="232" t="str">
        <f t="shared" ca="1" si="11"/>
        <v>ok</v>
      </c>
      <c r="AT92" s="233" t="str">
        <f t="shared" ca="1" si="12"/>
        <v>ok</v>
      </c>
      <c r="AV92" s="197">
        <v>0.5</v>
      </c>
      <c r="AW92" s="198">
        <v>5</v>
      </c>
      <c r="AX92" s="191" t="s">
        <v>603</v>
      </c>
      <c r="AY92" s="190" t="s">
        <v>604</v>
      </c>
      <c r="AZ92" s="197">
        <v>0.25</v>
      </c>
      <c r="BA92" s="198">
        <v>1</v>
      </c>
      <c r="BB92" s="191" t="s">
        <v>603</v>
      </c>
      <c r="BC92" s="190" t="s">
        <v>604</v>
      </c>
      <c r="BD92" s="197">
        <v>0.25</v>
      </c>
      <c r="BE92" s="198">
        <v>2</v>
      </c>
      <c r="BF92" s="191" t="s">
        <v>603</v>
      </c>
      <c r="BG92" s="190" t="s">
        <v>604</v>
      </c>
      <c r="BH92" s="197">
        <v>0.15</v>
      </c>
      <c r="BI92" s="198">
        <v>1</v>
      </c>
      <c r="BJ92" s="191" t="s">
        <v>606</v>
      </c>
      <c r="BK92" s="190" t="s">
        <v>604</v>
      </c>
    </row>
    <row r="93" spans="1:67" x14ac:dyDescent="0.25">
      <c r="A93" s="190">
        <v>87</v>
      </c>
      <c r="B93" s="207">
        <v>24</v>
      </c>
      <c r="C93" s="190" t="s">
        <v>921</v>
      </c>
      <c r="D93" s="315">
        <v>42846</v>
      </c>
      <c r="E93" s="463" t="s">
        <v>1213</v>
      </c>
      <c r="F93" s="207" t="s">
        <v>618</v>
      </c>
      <c r="G93" s="207" t="s">
        <v>615</v>
      </c>
      <c r="H93" s="209">
        <v>42846</v>
      </c>
      <c r="I93" s="331">
        <v>42846</v>
      </c>
      <c r="J93" s="329">
        <v>0.57361111111111118</v>
      </c>
      <c r="K93" s="329">
        <v>0.57916666666666672</v>
      </c>
      <c r="M93" s="214" t="s">
        <v>65</v>
      </c>
      <c r="N93" s="206">
        <v>5</v>
      </c>
      <c r="O93" s="214" t="s">
        <v>65</v>
      </c>
      <c r="P93" s="206">
        <v>5</v>
      </c>
      <c r="Q93" s="206"/>
      <c r="R93" s="206"/>
      <c r="S93" s="214" t="s">
        <v>65</v>
      </c>
      <c r="T93" s="206">
        <v>5</v>
      </c>
      <c r="U93" s="214" t="s">
        <v>65</v>
      </c>
      <c r="V93" s="206">
        <v>5</v>
      </c>
      <c r="AC93" s="222">
        <f t="shared" si="13"/>
        <v>100</v>
      </c>
      <c r="AD93" s="207" t="s">
        <v>37</v>
      </c>
      <c r="AM93" s="272">
        <f t="shared" si="14"/>
        <v>0</v>
      </c>
      <c r="AP93" s="229"/>
      <c r="AQ93" s="222"/>
      <c r="AS93" s="232" t="str">
        <f t="shared" ca="1" si="11"/>
        <v>ok</v>
      </c>
      <c r="AT93" s="233" t="str">
        <f t="shared" ca="1" si="12"/>
        <v>ok</v>
      </c>
    </row>
    <row r="94" spans="1:67" x14ac:dyDescent="0.25">
      <c r="A94" s="190">
        <v>88</v>
      </c>
      <c r="B94" s="207">
        <v>24</v>
      </c>
      <c r="C94" s="190" t="s">
        <v>922</v>
      </c>
      <c r="D94" s="315">
        <v>42846</v>
      </c>
      <c r="E94" s="463" t="s">
        <v>1213</v>
      </c>
      <c r="F94" s="207" t="s">
        <v>618</v>
      </c>
      <c r="G94" s="207" t="s">
        <v>615</v>
      </c>
      <c r="H94" s="209">
        <v>42846</v>
      </c>
      <c r="I94" s="331">
        <v>42846</v>
      </c>
      <c r="J94" s="329">
        <v>0.59444444444444444</v>
      </c>
      <c r="K94" s="329">
        <v>0.60486111111111118</v>
      </c>
      <c r="M94" s="215" t="s">
        <v>136</v>
      </c>
      <c r="N94" s="206">
        <v>5</v>
      </c>
      <c r="O94" s="215" t="s">
        <v>136</v>
      </c>
      <c r="P94" s="206">
        <v>5</v>
      </c>
      <c r="Q94" s="206"/>
      <c r="R94" s="206"/>
      <c r="S94" s="215" t="s">
        <v>136</v>
      </c>
      <c r="T94" s="206">
        <v>5</v>
      </c>
      <c r="U94" s="215" t="s">
        <v>136</v>
      </c>
      <c r="V94" s="206">
        <v>5</v>
      </c>
      <c r="AC94" s="222">
        <f t="shared" si="13"/>
        <v>100</v>
      </c>
      <c r="AD94" s="207" t="s">
        <v>37</v>
      </c>
      <c r="AE94" s="195">
        <v>2</v>
      </c>
      <c r="AF94" s="195">
        <v>1</v>
      </c>
      <c r="AM94" s="272">
        <f t="shared" si="14"/>
        <v>3</v>
      </c>
      <c r="AN94" s="226">
        <v>0.8</v>
      </c>
      <c r="AO94" s="227">
        <v>0.8</v>
      </c>
      <c r="AP94" s="229">
        <f t="shared" si="15"/>
        <v>0</v>
      </c>
      <c r="AQ94" s="222">
        <f t="shared" si="16"/>
        <v>0.26666666666666666</v>
      </c>
      <c r="AS94" s="232" t="str">
        <f t="shared" ca="1" si="11"/>
        <v>ok</v>
      </c>
      <c r="AT94" s="233" t="str">
        <f t="shared" ca="1" si="12"/>
        <v>ok</v>
      </c>
      <c r="AV94" s="197">
        <v>0.45</v>
      </c>
      <c r="AW94" s="198">
        <v>5</v>
      </c>
      <c r="AX94" s="191" t="s">
        <v>603</v>
      </c>
      <c r="AY94" s="190" t="s">
        <v>604</v>
      </c>
      <c r="AZ94" s="197">
        <v>0.2</v>
      </c>
      <c r="BA94" s="198">
        <v>1</v>
      </c>
      <c r="BB94" s="191" t="s">
        <v>603</v>
      </c>
      <c r="BC94" s="190" t="s">
        <v>604</v>
      </c>
      <c r="BD94" s="197">
        <v>0.15</v>
      </c>
      <c r="BE94" s="198">
        <v>2</v>
      </c>
      <c r="BF94" s="191" t="s">
        <v>603</v>
      </c>
      <c r="BG94" s="190" t="s">
        <v>947</v>
      </c>
    </row>
    <row r="95" spans="1:67" x14ac:dyDescent="0.25">
      <c r="A95" s="190">
        <v>89</v>
      </c>
      <c r="B95" s="207">
        <v>24</v>
      </c>
      <c r="C95" s="190" t="s">
        <v>923</v>
      </c>
      <c r="D95" s="315">
        <v>42846</v>
      </c>
      <c r="E95" s="463" t="s">
        <v>1213</v>
      </c>
      <c r="F95" s="207" t="s">
        <v>618</v>
      </c>
      <c r="G95" s="207" t="s">
        <v>615</v>
      </c>
      <c r="H95" s="209">
        <v>42846</v>
      </c>
      <c r="I95" s="331">
        <v>42846</v>
      </c>
      <c r="J95" s="329">
        <v>0.60902777777777783</v>
      </c>
      <c r="K95" s="329">
        <v>0.62083333333333335</v>
      </c>
      <c r="M95" s="214" t="s">
        <v>65</v>
      </c>
      <c r="N95" s="206">
        <v>5</v>
      </c>
      <c r="O95" s="214" t="s">
        <v>65</v>
      </c>
      <c r="P95" s="206">
        <v>5</v>
      </c>
      <c r="Q95" s="206"/>
      <c r="R95" s="206"/>
      <c r="S95" s="214" t="s">
        <v>65</v>
      </c>
      <c r="T95" s="206">
        <v>5</v>
      </c>
      <c r="U95" s="214" t="s">
        <v>65</v>
      </c>
      <c r="V95" s="206">
        <v>5</v>
      </c>
      <c r="AC95" s="222">
        <f t="shared" si="13"/>
        <v>100</v>
      </c>
      <c r="AD95" s="207" t="s">
        <v>37</v>
      </c>
      <c r="AE95" s="195">
        <v>1</v>
      </c>
      <c r="AF95" s="195">
        <v>1</v>
      </c>
      <c r="AG95" s="195">
        <v>1</v>
      </c>
      <c r="AM95" s="272">
        <f t="shared" si="14"/>
        <v>3</v>
      </c>
      <c r="AN95" s="226">
        <v>1.25</v>
      </c>
      <c r="AO95" s="227">
        <v>1.25</v>
      </c>
      <c r="AP95" s="229">
        <f t="shared" si="15"/>
        <v>0</v>
      </c>
      <c r="AQ95" s="222">
        <f t="shared" si="16"/>
        <v>0.41666666666666669</v>
      </c>
      <c r="AS95" s="232" t="str">
        <f t="shared" ca="1" si="11"/>
        <v>ok</v>
      </c>
      <c r="AT95" s="233" t="str">
        <f t="shared" ca="1" si="12"/>
        <v>ok</v>
      </c>
      <c r="AV95" s="197">
        <v>0.65</v>
      </c>
      <c r="AW95" s="198">
        <v>5</v>
      </c>
      <c r="AX95" s="191" t="s">
        <v>603</v>
      </c>
      <c r="AY95" s="190" t="s">
        <v>604</v>
      </c>
      <c r="AZ95" s="197">
        <v>0.4</v>
      </c>
      <c r="BA95" s="198">
        <v>2</v>
      </c>
      <c r="BB95" s="191" t="s">
        <v>603</v>
      </c>
      <c r="BC95" s="190" t="s">
        <v>604</v>
      </c>
      <c r="BD95" s="197">
        <v>0.2</v>
      </c>
      <c r="BE95" s="198">
        <v>2</v>
      </c>
      <c r="BF95" s="191" t="s">
        <v>603</v>
      </c>
      <c r="BG95" s="190" t="s">
        <v>604</v>
      </c>
    </row>
    <row r="96" spans="1:67" x14ac:dyDescent="0.25">
      <c r="A96" s="190">
        <v>90</v>
      </c>
      <c r="B96" s="207">
        <v>24</v>
      </c>
      <c r="C96" s="190" t="s">
        <v>924</v>
      </c>
      <c r="D96" s="315">
        <v>42846</v>
      </c>
      <c r="E96" s="463" t="s">
        <v>1213</v>
      </c>
      <c r="F96" s="207" t="s">
        <v>618</v>
      </c>
      <c r="G96" s="207" t="s">
        <v>615</v>
      </c>
      <c r="H96" s="209">
        <v>42846</v>
      </c>
      <c r="I96" s="331">
        <v>42846</v>
      </c>
      <c r="J96" s="329">
        <v>0.625</v>
      </c>
      <c r="K96" s="329">
        <v>0.62916666666666665</v>
      </c>
      <c r="M96" s="215" t="s">
        <v>136</v>
      </c>
      <c r="N96" s="206">
        <v>5</v>
      </c>
      <c r="O96" s="215" t="s">
        <v>136</v>
      </c>
      <c r="P96" s="206">
        <v>5</v>
      </c>
      <c r="Q96" s="206"/>
      <c r="R96" s="206"/>
      <c r="S96" s="215" t="s">
        <v>136</v>
      </c>
      <c r="T96" s="206">
        <v>5</v>
      </c>
      <c r="U96" s="215" t="s">
        <v>136</v>
      </c>
      <c r="V96" s="206">
        <v>5</v>
      </c>
      <c r="AC96" s="222">
        <f t="shared" si="13"/>
        <v>100</v>
      </c>
      <c r="AD96" s="207" t="s">
        <v>37</v>
      </c>
      <c r="AM96" s="272">
        <f t="shared" si="14"/>
        <v>0</v>
      </c>
      <c r="AP96" s="229"/>
      <c r="AQ96" s="222"/>
      <c r="AS96" s="232" t="str">
        <f t="shared" ca="1" si="11"/>
        <v>ok</v>
      </c>
      <c r="AT96" s="233" t="str">
        <f t="shared" ca="1" si="12"/>
        <v>ok</v>
      </c>
    </row>
    <row r="97" spans="1:55" x14ac:dyDescent="0.25">
      <c r="A97" s="190">
        <v>91</v>
      </c>
      <c r="B97" s="207">
        <v>24</v>
      </c>
      <c r="C97" s="190" t="s">
        <v>925</v>
      </c>
      <c r="D97" s="315">
        <v>42846</v>
      </c>
      <c r="E97" s="463" t="s">
        <v>1213</v>
      </c>
      <c r="F97" s="207" t="s">
        <v>618</v>
      </c>
      <c r="G97" s="207" t="s">
        <v>615</v>
      </c>
      <c r="H97" s="209">
        <v>42846</v>
      </c>
      <c r="I97" s="331">
        <v>42846</v>
      </c>
      <c r="J97" s="329">
        <v>0.65416666666666667</v>
      </c>
      <c r="K97" s="329">
        <v>0.65694444444444444</v>
      </c>
      <c r="M97" s="214" t="s">
        <v>65</v>
      </c>
      <c r="N97" s="206">
        <v>5</v>
      </c>
      <c r="O97" s="214" t="s">
        <v>65</v>
      </c>
      <c r="P97" s="206">
        <v>5</v>
      </c>
      <c r="Q97" s="206"/>
      <c r="R97" s="206"/>
      <c r="S97" s="214" t="s">
        <v>65</v>
      </c>
      <c r="T97" s="206">
        <v>5</v>
      </c>
      <c r="U97" s="214" t="s">
        <v>65</v>
      </c>
      <c r="V97" s="206">
        <v>5</v>
      </c>
      <c r="AC97" s="222">
        <f t="shared" si="13"/>
        <v>100</v>
      </c>
      <c r="AD97" s="207" t="s">
        <v>37</v>
      </c>
      <c r="AM97" s="272">
        <f t="shared" si="14"/>
        <v>0</v>
      </c>
      <c r="AP97" s="229"/>
      <c r="AQ97" s="222"/>
      <c r="AS97" s="232" t="str">
        <f t="shared" ca="1" si="11"/>
        <v>ok</v>
      </c>
      <c r="AT97" s="233" t="str">
        <f t="shared" ca="1" si="12"/>
        <v>ok</v>
      </c>
    </row>
    <row r="98" spans="1:55" x14ac:dyDescent="0.25">
      <c r="A98" s="190">
        <v>92</v>
      </c>
      <c r="B98" s="207">
        <v>24</v>
      </c>
      <c r="C98" s="190" t="s">
        <v>926</v>
      </c>
      <c r="D98" s="315">
        <v>42846</v>
      </c>
      <c r="E98" s="463" t="s">
        <v>1213</v>
      </c>
      <c r="F98" s="207" t="s">
        <v>618</v>
      </c>
      <c r="G98" s="207" t="s">
        <v>615</v>
      </c>
      <c r="H98" s="209">
        <v>42846</v>
      </c>
      <c r="I98" s="331">
        <v>42846</v>
      </c>
      <c r="J98" s="329">
        <v>0.67083333333333339</v>
      </c>
      <c r="K98" s="329">
        <v>0.68055555555555547</v>
      </c>
      <c r="M98" s="215" t="s">
        <v>136</v>
      </c>
      <c r="N98" s="206">
        <v>5</v>
      </c>
      <c r="O98" s="215" t="s">
        <v>136</v>
      </c>
      <c r="P98" s="206">
        <v>5</v>
      </c>
      <c r="Q98" s="206"/>
      <c r="R98" s="206"/>
      <c r="S98" s="215" t="s">
        <v>136</v>
      </c>
      <c r="T98" s="206">
        <v>5</v>
      </c>
      <c r="U98" s="215" t="s">
        <v>136</v>
      </c>
      <c r="V98" s="206">
        <v>5</v>
      </c>
      <c r="AC98" s="222">
        <f t="shared" si="13"/>
        <v>100</v>
      </c>
      <c r="AD98" s="207" t="s">
        <v>37</v>
      </c>
      <c r="AG98" s="195">
        <v>1</v>
      </c>
      <c r="AM98" s="272">
        <f t="shared" si="14"/>
        <v>1</v>
      </c>
      <c r="AN98" s="226">
        <v>0.7</v>
      </c>
      <c r="AP98" s="229">
        <f t="shared" si="15"/>
        <v>0.7</v>
      </c>
      <c r="AQ98" s="222">
        <f t="shared" si="16"/>
        <v>0.7</v>
      </c>
      <c r="AS98" s="232" t="str">
        <f t="shared" ca="1" si="11"/>
        <v>ok</v>
      </c>
      <c r="AT98" s="233" t="str">
        <f t="shared" ca="1" si="12"/>
        <v>ok</v>
      </c>
      <c r="AV98" s="197">
        <v>0.7</v>
      </c>
      <c r="AW98" s="198">
        <v>5</v>
      </c>
      <c r="AX98" s="191" t="s">
        <v>603</v>
      </c>
      <c r="AY98" s="190" t="s">
        <v>604</v>
      </c>
    </row>
    <row r="99" spans="1:55" x14ac:dyDescent="0.25">
      <c r="A99" s="190">
        <v>93</v>
      </c>
      <c r="B99" s="207">
        <v>24</v>
      </c>
      <c r="C99" s="190" t="s">
        <v>927</v>
      </c>
      <c r="D99" s="315">
        <v>42846</v>
      </c>
      <c r="E99" s="463" t="s">
        <v>1213</v>
      </c>
      <c r="F99" s="207" t="s">
        <v>618</v>
      </c>
      <c r="G99" s="207" t="s">
        <v>615</v>
      </c>
      <c r="H99" s="209">
        <v>42846</v>
      </c>
      <c r="I99" s="331">
        <v>42846</v>
      </c>
      <c r="J99" s="329">
        <v>0.68333333333333324</v>
      </c>
      <c r="K99" s="329">
        <v>0.6875</v>
      </c>
      <c r="M99" s="214" t="s">
        <v>65</v>
      </c>
      <c r="N99" s="206">
        <v>5</v>
      </c>
      <c r="O99" s="214" t="s">
        <v>65</v>
      </c>
      <c r="P99" s="206">
        <v>5</v>
      </c>
      <c r="Q99" s="206"/>
      <c r="R99" s="206"/>
      <c r="S99" s="214" t="s">
        <v>65</v>
      </c>
      <c r="T99" s="206">
        <v>5</v>
      </c>
      <c r="U99" s="214" t="s">
        <v>65</v>
      </c>
      <c r="V99" s="206">
        <v>5</v>
      </c>
      <c r="AC99" s="222">
        <f t="shared" si="13"/>
        <v>100</v>
      </c>
      <c r="AD99" s="207" t="s">
        <v>37</v>
      </c>
      <c r="AM99" s="272">
        <f t="shared" si="14"/>
        <v>0</v>
      </c>
      <c r="AP99" s="229"/>
      <c r="AQ99" s="222"/>
      <c r="AS99" s="232" t="str">
        <f t="shared" ca="1" si="11"/>
        <v>ok</v>
      </c>
      <c r="AT99" s="233" t="str">
        <f t="shared" ca="1" si="12"/>
        <v>ok</v>
      </c>
    </row>
    <row r="100" spans="1:55" x14ac:dyDescent="0.25">
      <c r="A100" s="190">
        <v>94</v>
      </c>
      <c r="B100" s="207">
        <v>24</v>
      </c>
      <c r="C100" s="190" t="s">
        <v>928</v>
      </c>
      <c r="D100" s="315">
        <v>42846</v>
      </c>
      <c r="E100" s="463" t="s">
        <v>1213</v>
      </c>
      <c r="F100" s="207" t="s">
        <v>618</v>
      </c>
      <c r="G100" s="207" t="s">
        <v>615</v>
      </c>
      <c r="H100" s="209">
        <v>42846</v>
      </c>
      <c r="I100" s="331">
        <v>42846</v>
      </c>
      <c r="J100" s="329">
        <v>0.69027777777777777</v>
      </c>
      <c r="K100" s="329">
        <v>0.69791666666666663</v>
      </c>
      <c r="M100" s="215" t="s">
        <v>136</v>
      </c>
      <c r="N100" s="206">
        <v>5</v>
      </c>
      <c r="O100" s="215" t="s">
        <v>136</v>
      </c>
      <c r="P100" s="206">
        <v>5</v>
      </c>
      <c r="Q100" s="206"/>
      <c r="R100" s="206"/>
      <c r="S100" s="215" t="s">
        <v>136</v>
      </c>
      <c r="T100" s="206">
        <v>5</v>
      </c>
      <c r="U100" s="215" t="s">
        <v>136</v>
      </c>
      <c r="V100" s="206">
        <v>5</v>
      </c>
      <c r="AC100" s="222">
        <f t="shared" si="13"/>
        <v>100</v>
      </c>
      <c r="AD100" s="207" t="s">
        <v>37</v>
      </c>
      <c r="AM100" s="272">
        <f t="shared" si="14"/>
        <v>0</v>
      </c>
      <c r="AP100" s="229"/>
      <c r="AQ100" s="222"/>
      <c r="AS100" s="232" t="str">
        <f t="shared" ca="1" si="11"/>
        <v>ok</v>
      </c>
      <c r="AT100" s="233" t="str">
        <f t="shared" ca="1" si="12"/>
        <v>ok</v>
      </c>
    </row>
    <row r="101" spans="1:55" x14ac:dyDescent="0.25">
      <c r="A101" s="190">
        <v>95</v>
      </c>
      <c r="B101" s="207">
        <v>24</v>
      </c>
      <c r="C101" s="190" t="s">
        <v>929</v>
      </c>
      <c r="D101" s="315">
        <v>42846</v>
      </c>
      <c r="E101" s="463" t="s">
        <v>1213</v>
      </c>
      <c r="F101" s="207" t="s">
        <v>618</v>
      </c>
      <c r="G101" s="207" t="s">
        <v>615</v>
      </c>
      <c r="H101" s="209">
        <v>42846</v>
      </c>
      <c r="I101" s="331">
        <v>42846</v>
      </c>
      <c r="J101" s="329">
        <v>0.70416666666666661</v>
      </c>
      <c r="K101" s="329">
        <v>0.70763888888888893</v>
      </c>
      <c r="M101" s="214" t="s">
        <v>65</v>
      </c>
      <c r="N101" s="206">
        <v>5</v>
      </c>
      <c r="O101" s="214" t="s">
        <v>65</v>
      </c>
      <c r="P101" s="206">
        <v>5</v>
      </c>
      <c r="Q101" s="206"/>
      <c r="R101" s="206"/>
      <c r="S101" s="214" t="s">
        <v>65</v>
      </c>
      <c r="T101" s="206">
        <v>5</v>
      </c>
      <c r="U101" s="214" t="s">
        <v>65</v>
      </c>
      <c r="V101" s="206">
        <v>5</v>
      </c>
      <c r="AC101" s="222">
        <f t="shared" si="13"/>
        <v>100</v>
      </c>
      <c r="AD101" s="207" t="s">
        <v>37</v>
      </c>
      <c r="AM101" s="272">
        <f t="shared" si="14"/>
        <v>0</v>
      </c>
      <c r="AP101" s="229"/>
      <c r="AQ101" s="222"/>
      <c r="AS101" s="232" t="str">
        <f t="shared" ca="1" si="11"/>
        <v>ok</v>
      </c>
      <c r="AT101" s="233" t="str">
        <f t="shared" ca="1" si="12"/>
        <v>ok</v>
      </c>
    </row>
    <row r="102" spans="1:55" x14ac:dyDescent="0.25">
      <c r="A102" s="190">
        <v>96</v>
      </c>
      <c r="B102" s="207">
        <v>24</v>
      </c>
      <c r="C102" s="190" t="s">
        <v>930</v>
      </c>
      <c r="D102" s="315">
        <v>42846</v>
      </c>
      <c r="E102" s="463" t="s">
        <v>1213</v>
      </c>
      <c r="F102" s="207" t="s">
        <v>618</v>
      </c>
      <c r="G102" s="207" t="s">
        <v>615</v>
      </c>
      <c r="H102" s="209">
        <v>42846</v>
      </c>
      <c r="I102" s="331">
        <v>42846</v>
      </c>
      <c r="J102" s="329">
        <v>0.72222222222222221</v>
      </c>
      <c r="K102" s="329">
        <v>0.72777777777777775</v>
      </c>
      <c r="M102" s="215" t="s">
        <v>136</v>
      </c>
      <c r="N102" s="206">
        <v>5</v>
      </c>
      <c r="O102" s="215" t="s">
        <v>136</v>
      </c>
      <c r="P102" s="206">
        <v>5</v>
      </c>
      <c r="Q102" s="206"/>
      <c r="R102" s="206"/>
      <c r="S102" s="215" t="s">
        <v>136</v>
      </c>
      <c r="T102" s="206">
        <v>5</v>
      </c>
      <c r="U102" s="215" t="s">
        <v>136</v>
      </c>
      <c r="V102" s="206">
        <v>5</v>
      </c>
      <c r="AC102" s="222">
        <f t="shared" si="13"/>
        <v>100</v>
      </c>
      <c r="AD102" s="207" t="s">
        <v>37</v>
      </c>
      <c r="AM102" s="272">
        <f t="shared" si="14"/>
        <v>0</v>
      </c>
      <c r="AP102" s="229"/>
      <c r="AQ102" s="222"/>
      <c r="AS102" s="232" t="str">
        <f t="shared" ca="1" si="11"/>
        <v>ok</v>
      </c>
      <c r="AT102" s="233" t="str">
        <f t="shared" ca="1" si="12"/>
        <v>ok</v>
      </c>
    </row>
    <row r="103" spans="1:55" x14ac:dyDescent="0.25">
      <c r="A103" s="190">
        <v>97</v>
      </c>
      <c r="B103" s="207">
        <v>24</v>
      </c>
      <c r="C103" s="190" t="s">
        <v>931</v>
      </c>
      <c r="D103" s="315">
        <v>42846</v>
      </c>
      <c r="E103" s="463" t="s">
        <v>1213</v>
      </c>
      <c r="F103" s="207" t="s">
        <v>618</v>
      </c>
      <c r="G103" s="207" t="s">
        <v>615</v>
      </c>
      <c r="H103" s="209">
        <v>42846</v>
      </c>
      <c r="I103" s="331">
        <v>42846</v>
      </c>
      <c r="J103" s="329">
        <v>0.73263888888888884</v>
      </c>
      <c r="K103" s="329">
        <v>0.74305555555555547</v>
      </c>
      <c r="M103" s="214" t="s">
        <v>65</v>
      </c>
      <c r="N103" s="206">
        <v>5</v>
      </c>
      <c r="O103" s="214" t="s">
        <v>65</v>
      </c>
      <c r="P103" s="206">
        <v>5</v>
      </c>
      <c r="Q103" s="206"/>
      <c r="R103" s="206"/>
      <c r="S103" s="214" t="s">
        <v>65</v>
      </c>
      <c r="T103" s="206">
        <v>5</v>
      </c>
      <c r="U103" s="214" t="s">
        <v>65</v>
      </c>
      <c r="V103" s="206">
        <v>5</v>
      </c>
      <c r="Y103" s="208"/>
      <c r="AC103" s="222">
        <f t="shared" si="13"/>
        <v>100</v>
      </c>
      <c r="AD103" s="207" t="s">
        <v>37</v>
      </c>
      <c r="AE103" s="195">
        <v>1</v>
      </c>
      <c r="AM103" s="272">
        <f t="shared" si="14"/>
        <v>1</v>
      </c>
      <c r="AN103" s="226">
        <v>0.15</v>
      </c>
      <c r="AP103" s="229">
        <f t="shared" si="15"/>
        <v>0.15</v>
      </c>
      <c r="AQ103" s="222">
        <f t="shared" si="16"/>
        <v>0.15</v>
      </c>
      <c r="AS103" s="232" t="str">
        <f t="shared" ca="1" si="11"/>
        <v>ok</v>
      </c>
      <c r="AT103" s="233" t="str">
        <f t="shared" ca="1" si="12"/>
        <v>ok</v>
      </c>
      <c r="AV103" s="197">
        <v>0.15</v>
      </c>
      <c r="AW103" s="198">
        <v>2</v>
      </c>
      <c r="AX103" s="191" t="s">
        <v>603</v>
      </c>
      <c r="AY103" s="190" t="s">
        <v>604</v>
      </c>
    </row>
    <row r="104" spans="1:55" x14ac:dyDescent="0.25">
      <c r="A104" s="190">
        <v>98</v>
      </c>
      <c r="B104" s="207">
        <v>24</v>
      </c>
      <c r="C104" s="190" t="s">
        <v>932</v>
      </c>
      <c r="D104" s="315">
        <v>42846</v>
      </c>
      <c r="E104" s="463" t="s">
        <v>1213</v>
      </c>
      <c r="F104" s="207" t="s">
        <v>605</v>
      </c>
      <c r="G104" s="207" t="s">
        <v>608</v>
      </c>
      <c r="H104" s="209">
        <v>42846</v>
      </c>
      <c r="I104" s="331">
        <v>42846</v>
      </c>
      <c r="J104" s="329">
        <v>0.77777777777777779</v>
      </c>
      <c r="K104" s="329">
        <v>0.78819444444444453</v>
      </c>
      <c r="M104" s="215" t="s">
        <v>136</v>
      </c>
      <c r="N104" s="206">
        <v>5</v>
      </c>
      <c r="O104" s="215" t="s">
        <v>136</v>
      </c>
      <c r="P104" s="206">
        <v>5</v>
      </c>
      <c r="Q104" s="206"/>
      <c r="R104" s="206"/>
      <c r="S104" s="215" t="s">
        <v>136</v>
      </c>
      <c r="T104" s="206">
        <v>5</v>
      </c>
      <c r="U104" s="215" t="s">
        <v>136</v>
      </c>
      <c r="V104" s="206">
        <v>5</v>
      </c>
      <c r="AC104" s="222">
        <f t="shared" si="13"/>
        <v>100</v>
      </c>
      <c r="AD104" s="207" t="s">
        <v>37</v>
      </c>
      <c r="AE104" s="195">
        <v>1</v>
      </c>
      <c r="AF104" s="195">
        <v>1</v>
      </c>
      <c r="AM104" s="272">
        <f t="shared" si="14"/>
        <v>2</v>
      </c>
      <c r="AN104" s="226">
        <v>0.45</v>
      </c>
      <c r="AO104" s="227">
        <v>0.45</v>
      </c>
      <c r="AP104" s="229">
        <f t="shared" si="15"/>
        <v>0</v>
      </c>
      <c r="AQ104" s="222">
        <f t="shared" si="16"/>
        <v>0.22500000000000001</v>
      </c>
      <c r="AS104" s="232" t="str">
        <f t="shared" ca="1" si="11"/>
        <v>ok</v>
      </c>
      <c r="AT104" s="233" t="str">
        <f t="shared" ca="1" si="12"/>
        <v>ok</v>
      </c>
      <c r="AV104" s="197">
        <v>0.3</v>
      </c>
      <c r="AW104" s="198">
        <v>5</v>
      </c>
      <c r="AX104" s="191" t="s">
        <v>603</v>
      </c>
      <c r="AY104" s="190" t="s">
        <v>604</v>
      </c>
      <c r="AZ104" s="197">
        <v>0.15</v>
      </c>
      <c r="BA104" s="198">
        <v>1</v>
      </c>
      <c r="BB104" s="191" t="s">
        <v>603</v>
      </c>
      <c r="BC104" s="190" t="s">
        <v>604</v>
      </c>
    </row>
    <row r="105" spans="1:55" x14ac:dyDescent="0.25">
      <c r="A105" s="190">
        <v>99</v>
      </c>
      <c r="B105" s="207">
        <v>24</v>
      </c>
      <c r="C105" s="190" t="s">
        <v>933</v>
      </c>
      <c r="D105" s="315">
        <v>42846</v>
      </c>
      <c r="E105" s="463" t="s">
        <v>1213</v>
      </c>
      <c r="F105" s="207" t="s">
        <v>605</v>
      </c>
      <c r="G105" s="207" t="s">
        <v>608</v>
      </c>
      <c r="H105" s="209">
        <v>42846</v>
      </c>
      <c r="I105" s="331">
        <v>42846</v>
      </c>
      <c r="J105" s="329">
        <v>0.79166666666666663</v>
      </c>
      <c r="K105" s="329">
        <v>0.80138888888888893</v>
      </c>
      <c r="M105" s="214" t="s">
        <v>65</v>
      </c>
      <c r="N105" s="206">
        <v>5</v>
      </c>
      <c r="O105" s="214" t="s">
        <v>65</v>
      </c>
      <c r="P105" s="206">
        <v>5</v>
      </c>
      <c r="Q105" s="206"/>
      <c r="R105" s="206"/>
      <c r="S105" s="214" t="s">
        <v>65</v>
      </c>
      <c r="T105" s="206">
        <v>5</v>
      </c>
      <c r="U105" s="214" t="s">
        <v>65</v>
      </c>
      <c r="V105" s="206">
        <v>5</v>
      </c>
      <c r="AC105" s="222">
        <f t="shared" si="13"/>
        <v>100</v>
      </c>
      <c r="AD105" s="207" t="s">
        <v>37</v>
      </c>
      <c r="AE105" s="195">
        <v>1</v>
      </c>
      <c r="AM105" s="272">
        <f t="shared" si="14"/>
        <v>1</v>
      </c>
      <c r="AN105" s="226">
        <v>0.15</v>
      </c>
      <c r="AP105" s="229">
        <f t="shared" si="15"/>
        <v>0.15</v>
      </c>
      <c r="AQ105" s="222">
        <f t="shared" si="16"/>
        <v>0.15</v>
      </c>
      <c r="AS105" s="232" t="str">
        <f t="shared" ca="1" si="11"/>
        <v>ok</v>
      </c>
      <c r="AT105" s="233" t="str">
        <f t="shared" ca="1" si="12"/>
        <v>ok</v>
      </c>
      <c r="AV105" s="197">
        <v>0.15</v>
      </c>
      <c r="AW105" s="198">
        <v>1</v>
      </c>
      <c r="AX105" s="191" t="s">
        <v>603</v>
      </c>
      <c r="AY105" s="190" t="s">
        <v>604</v>
      </c>
    </row>
    <row r="106" spans="1:55" x14ac:dyDescent="0.25">
      <c r="A106" s="190">
        <v>100</v>
      </c>
      <c r="B106" s="207">
        <v>24</v>
      </c>
      <c r="C106" s="190" t="s">
        <v>934</v>
      </c>
      <c r="D106" s="315">
        <v>42846</v>
      </c>
      <c r="E106" s="463" t="s">
        <v>1213</v>
      </c>
      <c r="F106" s="207" t="s">
        <v>605</v>
      </c>
      <c r="G106" s="207" t="s">
        <v>608</v>
      </c>
      <c r="H106" s="209">
        <v>42846</v>
      </c>
      <c r="I106" s="331">
        <v>42846</v>
      </c>
      <c r="J106" s="329">
        <v>0.8027777777777777</v>
      </c>
      <c r="K106" s="329">
        <v>0.81111111111111101</v>
      </c>
      <c r="M106" s="215" t="s">
        <v>136</v>
      </c>
      <c r="N106" s="206">
        <v>5</v>
      </c>
      <c r="O106" s="215" t="s">
        <v>136</v>
      </c>
      <c r="P106" s="206">
        <v>5</v>
      </c>
      <c r="Q106" s="206"/>
      <c r="R106" s="206"/>
      <c r="S106" s="215" t="s">
        <v>136</v>
      </c>
      <c r="T106" s="206">
        <v>5</v>
      </c>
      <c r="U106" s="215" t="s">
        <v>136</v>
      </c>
      <c r="V106" s="206">
        <v>5</v>
      </c>
      <c r="AC106" s="222">
        <f t="shared" si="13"/>
        <v>100</v>
      </c>
      <c r="AD106" s="207" t="s">
        <v>37</v>
      </c>
      <c r="AE106" s="195">
        <v>1</v>
      </c>
      <c r="AM106" s="272">
        <f t="shared" si="14"/>
        <v>1</v>
      </c>
      <c r="AN106" s="226">
        <v>0.05</v>
      </c>
      <c r="AP106" s="229">
        <f t="shared" si="15"/>
        <v>0.05</v>
      </c>
      <c r="AQ106" s="222">
        <f t="shared" si="16"/>
        <v>0.05</v>
      </c>
      <c r="AS106" s="232" t="str">
        <f t="shared" ca="1" si="11"/>
        <v>ok</v>
      </c>
      <c r="AT106" s="233" t="str">
        <f t="shared" ca="1" si="12"/>
        <v>ok</v>
      </c>
      <c r="AV106" s="197">
        <v>0.05</v>
      </c>
      <c r="AW106" s="198">
        <v>1</v>
      </c>
      <c r="AX106" s="191" t="s">
        <v>603</v>
      </c>
      <c r="AY106" s="190" t="s">
        <v>604</v>
      </c>
    </row>
    <row r="107" spans="1:55" x14ac:dyDescent="0.25">
      <c r="A107" s="190">
        <v>101</v>
      </c>
      <c r="B107" s="207">
        <v>24</v>
      </c>
      <c r="C107" s="190" t="s">
        <v>935</v>
      </c>
      <c r="D107" s="315">
        <v>42846</v>
      </c>
      <c r="E107" s="463" t="s">
        <v>1213</v>
      </c>
      <c r="F107" s="207" t="s">
        <v>605</v>
      </c>
      <c r="G107" s="207" t="s">
        <v>608</v>
      </c>
      <c r="H107" s="209">
        <v>42846</v>
      </c>
      <c r="I107" s="331">
        <v>42846</v>
      </c>
      <c r="J107" s="329">
        <v>0.81388888888888899</v>
      </c>
      <c r="K107" s="329">
        <v>0.8222222222222223</v>
      </c>
      <c r="M107" s="214" t="s">
        <v>65</v>
      </c>
      <c r="N107" s="206">
        <v>5</v>
      </c>
      <c r="O107" s="214" t="s">
        <v>65</v>
      </c>
      <c r="P107" s="206">
        <v>5</v>
      </c>
      <c r="Q107" s="206"/>
      <c r="R107" s="206"/>
      <c r="S107" s="214" t="s">
        <v>65</v>
      </c>
      <c r="T107" s="206">
        <v>5</v>
      </c>
      <c r="U107" s="214" t="s">
        <v>65</v>
      </c>
      <c r="V107" s="206">
        <v>5</v>
      </c>
      <c r="AC107" s="222">
        <f t="shared" si="13"/>
        <v>100</v>
      </c>
      <c r="AD107" s="207" t="s">
        <v>37</v>
      </c>
      <c r="AE107" s="195">
        <v>1</v>
      </c>
      <c r="AM107" s="272">
        <f t="shared" si="14"/>
        <v>1</v>
      </c>
      <c r="AN107" s="226">
        <v>0.2</v>
      </c>
      <c r="AP107" s="229">
        <f t="shared" si="15"/>
        <v>0.2</v>
      </c>
      <c r="AQ107" s="222">
        <f t="shared" si="16"/>
        <v>0.2</v>
      </c>
      <c r="AS107" s="232" t="str">
        <f t="shared" ca="1" si="11"/>
        <v>ok</v>
      </c>
      <c r="AT107" s="233" t="str">
        <f t="shared" ca="1" si="12"/>
        <v>ok</v>
      </c>
      <c r="AV107" s="197">
        <v>0.2</v>
      </c>
      <c r="AW107" s="198">
        <v>2</v>
      </c>
      <c r="AX107" s="191" t="s">
        <v>603</v>
      </c>
      <c r="AY107" s="190" t="s">
        <v>604</v>
      </c>
    </row>
    <row r="108" spans="1:55" x14ac:dyDescent="0.25">
      <c r="A108" s="190">
        <v>102</v>
      </c>
      <c r="B108" s="207">
        <v>24</v>
      </c>
      <c r="C108" s="190" t="s">
        <v>936</v>
      </c>
      <c r="D108" s="315">
        <v>42846</v>
      </c>
      <c r="E108" s="463" t="s">
        <v>1213</v>
      </c>
      <c r="F108" s="207" t="s">
        <v>605</v>
      </c>
      <c r="G108" s="207" t="s">
        <v>608</v>
      </c>
      <c r="H108" s="209">
        <v>42846</v>
      </c>
      <c r="I108" s="331">
        <v>42846</v>
      </c>
      <c r="J108" s="329">
        <v>0.82430555555555562</v>
      </c>
      <c r="K108" s="329">
        <v>0.8305555555555556</v>
      </c>
      <c r="M108" s="215" t="s">
        <v>136</v>
      </c>
      <c r="N108" s="206">
        <v>5</v>
      </c>
      <c r="O108" s="215" t="s">
        <v>136</v>
      </c>
      <c r="P108" s="206">
        <v>5</v>
      </c>
      <c r="Q108" s="206"/>
      <c r="R108" s="206"/>
      <c r="S108" s="215" t="s">
        <v>136</v>
      </c>
      <c r="T108" s="206">
        <v>5</v>
      </c>
      <c r="U108" s="215" t="s">
        <v>136</v>
      </c>
      <c r="V108" s="206">
        <v>5</v>
      </c>
      <c r="AC108" s="222">
        <f t="shared" si="13"/>
        <v>100</v>
      </c>
      <c r="AD108" s="207" t="s">
        <v>37</v>
      </c>
      <c r="AE108" s="195">
        <v>1</v>
      </c>
      <c r="AM108" s="272">
        <f t="shared" si="14"/>
        <v>1</v>
      </c>
      <c r="AN108" s="226">
        <v>0.2</v>
      </c>
      <c r="AP108" s="229">
        <f t="shared" si="15"/>
        <v>0.2</v>
      </c>
      <c r="AQ108" s="222">
        <f t="shared" si="16"/>
        <v>0.2</v>
      </c>
      <c r="AS108" s="232" t="str">
        <f t="shared" ca="1" si="11"/>
        <v>ok</v>
      </c>
      <c r="AT108" s="233" t="str">
        <f t="shared" ca="1" si="12"/>
        <v>ok</v>
      </c>
      <c r="AV108" s="197">
        <v>0.2</v>
      </c>
      <c r="AW108" s="198">
        <v>1</v>
      </c>
      <c r="AX108" s="191" t="s">
        <v>610</v>
      </c>
      <c r="AY108" s="190" t="s">
        <v>604</v>
      </c>
    </row>
    <row r="109" spans="1:55" x14ac:dyDescent="0.25">
      <c r="A109" s="190">
        <v>103</v>
      </c>
      <c r="B109" s="207">
        <v>24</v>
      </c>
      <c r="C109" s="190" t="s">
        <v>937</v>
      </c>
      <c r="D109" s="315">
        <v>42846</v>
      </c>
      <c r="E109" s="463" t="s">
        <v>1213</v>
      </c>
      <c r="F109" s="207" t="s">
        <v>605</v>
      </c>
      <c r="G109" s="207" t="s">
        <v>608</v>
      </c>
      <c r="H109" s="209">
        <v>42846</v>
      </c>
      <c r="I109" s="331">
        <v>42846</v>
      </c>
      <c r="J109" s="329">
        <v>0.83333333333333337</v>
      </c>
      <c r="K109" s="329">
        <v>0.83680555555555547</v>
      </c>
      <c r="M109" s="214" t="s">
        <v>65</v>
      </c>
      <c r="N109" s="206">
        <v>5</v>
      </c>
      <c r="O109" s="214" t="s">
        <v>65</v>
      </c>
      <c r="P109" s="206">
        <v>5</v>
      </c>
      <c r="Q109" s="206"/>
      <c r="R109" s="206"/>
      <c r="S109" s="214" t="s">
        <v>65</v>
      </c>
      <c r="T109" s="206">
        <v>5</v>
      </c>
      <c r="U109" s="214" t="s">
        <v>65</v>
      </c>
      <c r="V109" s="206">
        <v>5</v>
      </c>
      <c r="AC109" s="222">
        <f t="shared" si="13"/>
        <v>100</v>
      </c>
      <c r="AD109" s="207" t="s">
        <v>37</v>
      </c>
      <c r="AM109" s="272">
        <f t="shared" si="14"/>
        <v>0</v>
      </c>
      <c r="AP109" s="229"/>
      <c r="AQ109" s="222"/>
      <c r="AS109" s="232" t="str">
        <f t="shared" ca="1" si="11"/>
        <v>ok</v>
      </c>
      <c r="AT109" s="233" t="str">
        <f t="shared" ca="1" si="12"/>
        <v>ok</v>
      </c>
    </row>
    <row r="110" spans="1:55" x14ac:dyDescent="0.25">
      <c r="A110" s="190">
        <v>104</v>
      </c>
      <c r="B110" s="207">
        <v>24</v>
      </c>
      <c r="C110" s="190" t="s">
        <v>938</v>
      </c>
      <c r="D110" s="315">
        <v>42846</v>
      </c>
      <c r="E110" s="463" t="s">
        <v>1213</v>
      </c>
      <c r="F110" s="207" t="s">
        <v>605</v>
      </c>
      <c r="G110" s="207" t="s">
        <v>608</v>
      </c>
      <c r="H110" s="209">
        <v>42846</v>
      </c>
      <c r="I110" s="331">
        <v>42846</v>
      </c>
      <c r="J110" s="329">
        <v>0.84722222222222221</v>
      </c>
      <c r="K110" s="329">
        <v>0.84930555555555554</v>
      </c>
      <c r="M110" s="215" t="s">
        <v>136</v>
      </c>
      <c r="N110" s="206">
        <v>5</v>
      </c>
      <c r="O110" s="215" t="s">
        <v>136</v>
      </c>
      <c r="P110" s="206">
        <v>5</v>
      </c>
      <c r="Q110" s="206"/>
      <c r="R110" s="206"/>
      <c r="S110" s="215" t="s">
        <v>136</v>
      </c>
      <c r="T110" s="206">
        <v>5</v>
      </c>
      <c r="U110" s="215" t="s">
        <v>136</v>
      </c>
      <c r="V110" s="206">
        <v>5</v>
      </c>
      <c r="AC110" s="222">
        <f t="shared" si="13"/>
        <v>100</v>
      </c>
      <c r="AD110" s="207" t="s">
        <v>37</v>
      </c>
      <c r="AM110" s="272">
        <f t="shared" si="14"/>
        <v>0</v>
      </c>
      <c r="AP110" s="229"/>
      <c r="AQ110" s="222"/>
      <c r="AS110" s="232" t="str">
        <f t="shared" ca="1" si="11"/>
        <v>ok</v>
      </c>
      <c r="AT110" s="233" t="str">
        <f t="shared" ca="1" si="12"/>
        <v>ok</v>
      </c>
    </row>
    <row r="111" spans="1:55" x14ac:dyDescent="0.25">
      <c r="A111" s="190">
        <v>105</v>
      </c>
      <c r="B111" s="207">
        <v>24</v>
      </c>
      <c r="C111" s="190" t="s">
        <v>939</v>
      </c>
      <c r="D111" s="315">
        <v>42846</v>
      </c>
      <c r="E111" s="463" t="s">
        <v>1213</v>
      </c>
      <c r="F111" s="207" t="s">
        <v>605</v>
      </c>
      <c r="G111" s="207" t="s">
        <v>608</v>
      </c>
      <c r="H111" s="209">
        <v>42846</v>
      </c>
      <c r="I111" s="331">
        <v>42846</v>
      </c>
      <c r="J111" s="329">
        <v>0.85763888888888884</v>
      </c>
      <c r="K111" s="329">
        <v>0.86458333333333337</v>
      </c>
      <c r="M111" s="214" t="s">
        <v>65</v>
      </c>
      <c r="N111" s="206">
        <v>5</v>
      </c>
      <c r="O111" s="214" t="s">
        <v>65</v>
      </c>
      <c r="P111" s="206">
        <v>5</v>
      </c>
      <c r="Q111" s="206"/>
      <c r="R111" s="206"/>
      <c r="S111" s="214" t="s">
        <v>65</v>
      </c>
      <c r="T111" s="206">
        <v>5</v>
      </c>
      <c r="U111" s="214" t="s">
        <v>65</v>
      </c>
      <c r="V111" s="206">
        <v>5</v>
      </c>
      <c r="AC111" s="222">
        <f t="shared" si="13"/>
        <v>100</v>
      </c>
      <c r="AD111" s="207" t="s">
        <v>37</v>
      </c>
      <c r="AE111" s="195">
        <v>1</v>
      </c>
      <c r="AM111" s="272">
        <f t="shared" si="14"/>
        <v>1</v>
      </c>
      <c r="AN111" s="226">
        <v>0.08</v>
      </c>
      <c r="AP111" s="229">
        <f t="shared" si="15"/>
        <v>0.08</v>
      </c>
      <c r="AQ111" s="222">
        <f t="shared" si="16"/>
        <v>0.08</v>
      </c>
      <c r="AS111" s="232" t="str">
        <f t="shared" ca="1" si="11"/>
        <v>ok</v>
      </c>
      <c r="AT111" s="233" t="str">
        <f t="shared" ca="1" si="12"/>
        <v>ok</v>
      </c>
      <c r="AV111" s="197">
        <v>0.08</v>
      </c>
      <c r="AW111" s="198">
        <v>1</v>
      </c>
      <c r="AX111" s="191" t="s">
        <v>603</v>
      </c>
      <c r="AY111" s="190" t="s">
        <v>604</v>
      </c>
    </row>
    <row r="112" spans="1:55" x14ac:dyDescent="0.25">
      <c r="A112" s="190">
        <v>106</v>
      </c>
      <c r="B112" s="207">
        <v>24</v>
      </c>
      <c r="C112" s="190" t="s">
        <v>940</v>
      </c>
      <c r="D112" s="315">
        <v>42846</v>
      </c>
      <c r="E112" s="463" t="s">
        <v>1213</v>
      </c>
      <c r="F112" s="207" t="s">
        <v>605</v>
      </c>
      <c r="G112" s="207" t="s">
        <v>608</v>
      </c>
      <c r="H112" s="209">
        <v>42846</v>
      </c>
      <c r="I112" s="331">
        <v>42846</v>
      </c>
      <c r="J112" s="329">
        <v>0.87638888888888899</v>
      </c>
      <c r="K112" s="329">
        <v>0.89236111111111116</v>
      </c>
      <c r="M112" s="215" t="s">
        <v>136</v>
      </c>
      <c r="N112" s="206">
        <v>5</v>
      </c>
      <c r="O112" s="215" t="s">
        <v>136</v>
      </c>
      <c r="P112" s="206">
        <v>5</v>
      </c>
      <c r="Q112" s="206"/>
      <c r="R112" s="206"/>
      <c r="S112" s="215" t="s">
        <v>136</v>
      </c>
      <c r="T112" s="206">
        <v>5</v>
      </c>
      <c r="U112" s="215" t="s">
        <v>136</v>
      </c>
      <c r="V112" s="206">
        <v>5</v>
      </c>
      <c r="AC112" s="222">
        <f t="shared" si="13"/>
        <v>100</v>
      </c>
      <c r="AD112" s="207" t="s">
        <v>37</v>
      </c>
      <c r="AE112" s="195">
        <v>1</v>
      </c>
      <c r="AG112" s="195">
        <v>1</v>
      </c>
      <c r="AM112" s="272">
        <f t="shared" si="14"/>
        <v>2</v>
      </c>
      <c r="AN112" s="226">
        <v>0.9</v>
      </c>
      <c r="AO112" s="227">
        <v>0.9</v>
      </c>
      <c r="AP112" s="229">
        <f t="shared" si="15"/>
        <v>0</v>
      </c>
      <c r="AQ112" s="222">
        <f t="shared" si="16"/>
        <v>0.45</v>
      </c>
      <c r="AS112" s="232" t="str">
        <f t="shared" ca="1" si="11"/>
        <v>ok</v>
      </c>
      <c r="AT112" s="233" t="str">
        <f t="shared" ca="1" si="12"/>
        <v>ok</v>
      </c>
      <c r="AV112" s="197">
        <v>0.7</v>
      </c>
      <c r="AW112" s="198">
        <v>5</v>
      </c>
      <c r="AX112" s="191" t="s">
        <v>603</v>
      </c>
      <c r="AY112" s="190" t="s">
        <v>604</v>
      </c>
      <c r="AZ112" s="197">
        <v>0.2</v>
      </c>
      <c r="BA112" s="198">
        <v>1</v>
      </c>
      <c r="BB112" s="191" t="s">
        <v>603</v>
      </c>
      <c r="BC112" s="190" t="s">
        <v>604</v>
      </c>
    </row>
    <row r="113" spans="1:1079" x14ac:dyDescent="0.25">
      <c r="A113" s="190">
        <v>107</v>
      </c>
      <c r="B113" s="207">
        <v>24</v>
      </c>
      <c r="C113" s="190" t="s">
        <v>941</v>
      </c>
      <c r="D113" s="315">
        <v>42846</v>
      </c>
      <c r="E113" s="463" t="s">
        <v>1213</v>
      </c>
      <c r="F113" s="207" t="s">
        <v>605</v>
      </c>
      <c r="G113" s="207" t="s">
        <v>608</v>
      </c>
      <c r="H113" s="209">
        <v>42846</v>
      </c>
      <c r="I113" s="331">
        <v>42846</v>
      </c>
      <c r="J113" s="329">
        <v>0.93611111111111101</v>
      </c>
      <c r="K113" s="329">
        <v>0.9458333333333333</v>
      </c>
      <c r="M113" s="214" t="s">
        <v>65</v>
      </c>
      <c r="N113" s="206">
        <v>5</v>
      </c>
      <c r="O113" s="214" t="s">
        <v>65</v>
      </c>
      <c r="P113" s="206">
        <v>5</v>
      </c>
      <c r="Q113" s="206"/>
      <c r="R113" s="206"/>
      <c r="S113" s="214" t="s">
        <v>65</v>
      </c>
      <c r="T113" s="206">
        <v>5</v>
      </c>
      <c r="U113" s="214" t="s">
        <v>65</v>
      </c>
      <c r="V113" s="206">
        <v>5</v>
      </c>
      <c r="AC113" s="222">
        <f t="shared" si="13"/>
        <v>100</v>
      </c>
      <c r="AD113" s="207" t="s">
        <v>37</v>
      </c>
      <c r="AE113" s="195">
        <v>1</v>
      </c>
      <c r="AM113" s="272">
        <f t="shared" si="14"/>
        <v>1</v>
      </c>
      <c r="AN113" s="226">
        <v>0.15</v>
      </c>
      <c r="AP113" s="229">
        <f t="shared" si="15"/>
        <v>0.15</v>
      </c>
      <c r="AQ113" s="222">
        <f t="shared" si="16"/>
        <v>0.15</v>
      </c>
      <c r="AS113" s="232" t="str">
        <f t="shared" ca="1" si="11"/>
        <v>ok</v>
      </c>
      <c r="AT113" s="233" t="str">
        <f t="shared" ca="1" si="12"/>
        <v>ok</v>
      </c>
      <c r="AV113" s="197">
        <v>0.15</v>
      </c>
      <c r="AW113" s="198">
        <v>5</v>
      </c>
      <c r="AX113" s="191" t="s">
        <v>603</v>
      </c>
      <c r="AY113" s="190" t="s">
        <v>604</v>
      </c>
    </row>
    <row r="114" spans="1:1079" x14ac:dyDescent="0.25">
      <c r="A114" s="190">
        <v>108</v>
      </c>
      <c r="B114" s="207">
        <v>24</v>
      </c>
      <c r="C114" s="190" t="s">
        <v>942</v>
      </c>
      <c r="D114" s="315">
        <v>42846</v>
      </c>
      <c r="E114" s="463" t="s">
        <v>1213</v>
      </c>
      <c r="F114" s="207" t="s">
        <v>605</v>
      </c>
      <c r="G114" s="207" t="s">
        <v>608</v>
      </c>
      <c r="H114" s="209">
        <v>42846</v>
      </c>
      <c r="I114" s="331">
        <v>42846</v>
      </c>
      <c r="J114" s="329">
        <v>0.9458333333333333</v>
      </c>
      <c r="K114" s="329">
        <v>0.94791666666666663</v>
      </c>
      <c r="M114" s="215" t="s">
        <v>136</v>
      </c>
      <c r="N114" s="206">
        <v>5</v>
      </c>
      <c r="O114" s="215" t="s">
        <v>136</v>
      </c>
      <c r="P114" s="206">
        <v>5</v>
      </c>
      <c r="Q114" s="206"/>
      <c r="R114" s="206"/>
      <c r="S114" s="215" t="s">
        <v>136</v>
      </c>
      <c r="T114" s="206">
        <v>5</v>
      </c>
      <c r="U114" s="215" t="s">
        <v>136</v>
      </c>
      <c r="V114" s="206">
        <v>5</v>
      </c>
      <c r="AC114" s="222">
        <f t="shared" si="13"/>
        <v>100</v>
      </c>
      <c r="AD114" s="207" t="s">
        <v>37</v>
      </c>
      <c r="AM114" s="272">
        <f t="shared" si="14"/>
        <v>0</v>
      </c>
      <c r="AP114" s="229"/>
      <c r="AQ114" s="222"/>
      <c r="AS114" s="232" t="str">
        <f t="shared" ca="1" si="11"/>
        <v>ok</v>
      </c>
      <c r="AT114" s="233" t="str">
        <f t="shared" ca="1" si="12"/>
        <v>ok</v>
      </c>
    </row>
    <row r="115" spans="1:1079" x14ac:dyDescent="0.25">
      <c r="A115" s="190">
        <v>109</v>
      </c>
      <c r="B115" s="207">
        <v>24</v>
      </c>
      <c r="C115" s="190" t="s">
        <v>943</v>
      </c>
      <c r="D115" s="315">
        <v>42846</v>
      </c>
      <c r="E115" s="463" t="s">
        <v>1213</v>
      </c>
      <c r="F115" s="207" t="s">
        <v>605</v>
      </c>
      <c r="G115" s="207" t="s">
        <v>608</v>
      </c>
      <c r="H115" s="209">
        <v>42846</v>
      </c>
      <c r="I115" s="331">
        <v>42846</v>
      </c>
      <c r="J115" s="329">
        <v>0.95833333333333337</v>
      </c>
      <c r="K115" s="329">
        <v>0.96875</v>
      </c>
      <c r="M115" s="214" t="s">
        <v>65</v>
      </c>
      <c r="N115" s="206">
        <v>5</v>
      </c>
      <c r="O115" s="214" t="s">
        <v>65</v>
      </c>
      <c r="P115" s="206">
        <v>5</v>
      </c>
      <c r="Q115" s="206"/>
      <c r="R115" s="206"/>
      <c r="S115" s="214" t="s">
        <v>65</v>
      </c>
      <c r="T115" s="206">
        <v>5</v>
      </c>
      <c r="U115" s="214" t="s">
        <v>65</v>
      </c>
      <c r="V115" s="206">
        <v>5</v>
      </c>
      <c r="AC115" s="222">
        <f t="shared" si="13"/>
        <v>100</v>
      </c>
      <c r="AD115" s="207" t="s">
        <v>37</v>
      </c>
      <c r="AE115" s="195">
        <v>2</v>
      </c>
      <c r="AG115" s="195">
        <v>1</v>
      </c>
      <c r="AM115" s="272">
        <f t="shared" si="14"/>
        <v>3</v>
      </c>
      <c r="AN115" s="226">
        <v>1.05</v>
      </c>
      <c r="AO115" s="227">
        <v>1.05</v>
      </c>
      <c r="AP115" s="229">
        <f t="shared" si="15"/>
        <v>0</v>
      </c>
      <c r="AQ115" s="222">
        <f t="shared" si="16"/>
        <v>0.35000000000000003</v>
      </c>
      <c r="AS115" s="232" t="str">
        <f t="shared" ca="1" si="11"/>
        <v>ok</v>
      </c>
      <c r="AT115" s="233" t="str">
        <f t="shared" ca="1" si="12"/>
        <v>ok</v>
      </c>
      <c r="AV115" s="197">
        <v>0.65</v>
      </c>
      <c r="AW115" s="198">
        <v>5</v>
      </c>
      <c r="AX115" s="191" t="s">
        <v>603</v>
      </c>
      <c r="AY115" s="190" t="s">
        <v>604</v>
      </c>
      <c r="AZ115" s="197">
        <v>0.2</v>
      </c>
      <c r="BA115" s="198">
        <v>1</v>
      </c>
      <c r="BB115" s="191" t="s">
        <v>603</v>
      </c>
      <c r="BC115" s="190" t="s">
        <v>604</v>
      </c>
      <c r="BD115" s="197">
        <v>0.2</v>
      </c>
      <c r="BE115" s="198">
        <v>1</v>
      </c>
      <c r="BF115" s="191" t="s">
        <v>603</v>
      </c>
      <c r="BG115" s="190" t="s">
        <v>604</v>
      </c>
    </row>
    <row r="116" spans="1:1079" x14ac:dyDescent="0.25">
      <c r="A116" s="190">
        <v>110</v>
      </c>
      <c r="B116" s="207">
        <v>24</v>
      </c>
      <c r="C116" s="190" t="s">
        <v>944</v>
      </c>
      <c r="D116" s="315">
        <v>42846</v>
      </c>
      <c r="E116" s="463" t="s">
        <v>1218</v>
      </c>
      <c r="M116" s="206"/>
      <c r="N116" s="206"/>
      <c r="O116" s="206"/>
      <c r="P116" s="206"/>
      <c r="Q116" s="206"/>
      <c r="R116" s="206"/>
      <c r="S116" s="206"/>
      <c r="T116" s="206"/>
      <c r="U116" s="206"/>
      <c r="V116" s="206"/>
      <c r="AC116" s="222"/>
      <c r="AD116" s="207"/>
      <c r="AM116" s="272"/>
      <c r="AP116" s="229"/>
      <c r="AQ116" s="222"/>
      <c r="AS116" s="232" t="str">
        <f t="shared" ca="1" si="11"/>
        <v>ok</v>
      </c>
      <c r="AT116" s="233" t="str">
        <f t="shared" ca="1" si="12"/>
        <v>ok</v>
      </c>
      <c r="AU116" s="225" t="s">
        <v>948</v>
      </c>
    </row>
    <row r="117" spans="1:1079" x14ac:dyDescent="0.25">
      <c r="A117" s="190">
        <v>111</v>
      </c>
      <c r="B117" s="207">
        <v>24</v>
      </c>
      <c r="C117" s="190" t="s">
        <v>1055</v>
      </c>
      <c r="D117" s="315">
        <v>42846</v>
      </c>
      <c r="E117" s="463" t="s">
        <v>1213</v>
      </c>
      <c r="F117" s="207" t="s">
        <v>605</v>
      </c>
      <c r="G117" s="207" t="s">
        <v>608</v>
      </c>
      <c r="H117" s="209">
        <v>42846</v>
      </c>
      <c r="I117" s="331">
        <v>42846</v>
      </c>
      <c r="J117" s="329">
        <v>0.97013888888888899</v>
      </c>
      <c r="K117" s="329">
        <v>0.9770833333333333</v>
      </c>
      <c r="M117" s="215" t="s">
        <v>136</v>
      </c>
      <c r="N117" s="206">
        <v>5</v>
      </c>
      <c r="O117" s="215" t="s">
        <v>136</v>
      </c>
      <c r="P117" s="206">
        <v>5</v>
      </c>
      <c r="Q117" s="206"/>
      <c r="R117" s="206"/>
      <c r="S117" s="215" t="s">
        <v>136</v>
      </c>
      <c r="T117" s="206">
        <v>5</v>
      </c>
      <c r="U117" s="215" t="s">
        <v>136</v>
      </c>
      <c r="V117" s="206">
        <v>5</v>
      </c>
      <c r="AC117" s="222">
        <f t="shared" si="13"/>
        <v>100</v>
      </c>
      <c r="AD117" s="207" t="s">
        <v>37</v>
      </c>
      <c r="AE117" s="195">
        <v>1</v>
      </c>
      <c r="AM117" s="272">
        <f t="shared" si="14"/>
        <v>1</v>
      </c>
      <c r="AN117" s="226">
        <v>0.2</v>
      </c>
      <c r="AP117" s="229">
        <f t="shared" si="15"/>
        <v>0.2</v>
      </c>
      <c r="AQ117" s="222">
        <f t="shared" si="16"/>
        <v>0.2</v>
      </c>
      <c r="AS117" s="232" t="str">
        <f t="shared" ca="1" si="11"/>
        <v>ok</v>
      </c>
      <c r="AT117" s="233" t="str">
        <f t="shared" ca="1" si="12"/>
        <v>ok</v>
      </c>
      <c r="AV117" s="197">
        <v>0.2</v>
      </c>
      <c r="AW117" s="198">
        <v>1</v>
      </c>
      <c r="AX117" s="191" t="s">
        <v>603</v>
      </c>
      <c r="AY117" s="190" t="s">
        <v>604</v>
      </c>
    </row>
    <row r="118" spans="1:1079" x14ac:dyDescent="0.25">
      <c r="A118" s="190">
        <v>112</v>
      </c>
      <c r="B118" s="207">
        <v>24</v>
      </c>
      <c r="C118" s="190" t="s">
        <v>945</v>
      </c>
      <c r="D118" s="315">
        <v>42846</v>
      </c>
      <c r="E118" s="463" t="s">
        <v>1213</v>
      </c>
      <c r="F118" s="207" t="s">
        <v>605</v>
      </c>
      <c r="G118" s="207" t="s">
        <v>608</v>
      </c>
      <c r="H118" s="209">
        <v>42846</v>
      </c>
      <c r="I118" s="331">
        <v>42846</v>
      </c>
      <c r="J118" s="329">
        <v>0.98263888888888884</v>
      </c>
      <c r="K118" s="329">
        <v>0.98472222222222217</v>
      </c>
      <c r="M118" s="214" t="s">
        <v>65</v>
      </c>
      <c r="N118" s="206">
        <v>5</v>
      </c>
      <c r="O118" s="214" t="s">
        <v>65</v>
      </c>
      <c r="P118" s="206">
        <v>5</v>
      </c>
      <c r="Q118" s="206"/>
      <c r="R118" s="206"/>
      <c r="S118" s="214" t="s">
        <v>65</v>
      </c>
      <c r="T118" s="206">
        <v>5</v>
      </c>
      <c r="U118" s="214" t="s">
        <v>65</v>
      </c>
      <c r="V118" s="206">
        <v>5</v>
      </c>
      <c r="AC118" s="222">
        <f t="shared" ref="AC118" si="17">(T118+V118+AA118)/(N118+P118)*100</f>
        <v>100</v>
      </c>
      <c r="AD118" s="207" t="s">
        <v>37</v>
      </c>
      <c r="AM118" s="272">
        <f t="shared" ref="AM118" si="18">SUM(AE118:AL118)</f>
        <v>0</v>
      </c>
      <c r="AP118" s="229"/>
      <c r="AQ118" s="222"/>
      <c r="AS118" s="232" t="str">
        <f t="shared" ca="1" si="11"/>
        <v>ok</v>
      </c>
      <c r="AT118" s="233" t="str">
        <f t="shared" ca="1" si="12"/>
        <v>ok</v>
      </c>
    </row>
    <row r="119" spans="1:1079" x14ac:dyDescent="0.25">
      <c r="A119" s="190">
        <v>113</v>
      </c>
      <c r="B119" s="207">
        <v>24</v>
      </c>
      <c r="C119" s="190" t="s">
        <v>946</v>
      </c>
      <c r="D119" s="315">
        <v>42846</v>
      </c>
      <c r="E119" s="463" t="s">
        <v>1213</v>
      </c>
      <c r="F119" s="207" t="s">
        <v>605</v>
      </c>
      <c r="G119" s="207" t="s">
        <v>608</v>
      </c>
      <c r="H119" s="209">
        <v>42847</v>
      </c>
      <c r="I119" s="331">
        <v>42847</v>
      </c>
      <c r="J119" s="329">
        <v>2.7777777777777776E-2</v>
      </c>
      <c r="K119" s="329">
        <v>3.2638888888888891E-2</v>
      </c>
      <c r="M119" s="215" t="s">
        <v>136</v>
      </c>
      <c r="N119" s="206">
        <v>5</v>
      </c>
      <c r="O119" s="215" t="s">
        <v>136</v>
      </c>
      <c r="P119" s="206">
        <v>5</v>
      </c>
      <c r="Q119" s="206"/>
      <c r="R119" s="206"/>
      <c r="S119" s="215" t="s">
        <v>136</v>
      </c>
      <c r="T119" s="206">
        <v>5</v>
      </c>
      <c r="U119" s="215" t="s">
        <v>136</v>
      </c>
      <c r="V119" s="206">
        <v>5</v>
      </c>
      <c r="AC119" s="222">
        <f t="shared" si="13"/>
        <v>100</v>
      </c>
      <c r="AD119" s="207" t="s">
        <v>37</v>
      </c>
      <c r="AE119" s="195">
        <v>1</v>
      </c>
      <c r="AM119" s="272">
        <f t="shared" si="14"/>
        <v>1</v>
      </c>
      <c r="AN119" s="226">
        <v>0.15</v>
      </c>
      <c r="AP119" s="229">
        <f t="shared" si="15"/>
        <v>0.15</v>
      </c>
      <c r="AQ119" s="222">
        <f t="shared" si="16"/>
        <v>0.15</v>
      </c>
      <c r="AS119" s="232" t="str">
        <f t="shared" ca="1" si="11"/>
        <v>ok</v>
      </c>
      <c r="AT119" s="233" t="str">
        <f t="shared" ca="1" si="12"/>
        <v>ok</v>
      </c>
      <c r="AV119" s="197">
        <v>0.15</v>
      </c>
      <c r="AW119" s="198">
        <v>1</v>
      </c>
      <c r="AX119" s="191" t="s">
        <v>606</v>
      </c>
      <c r="AY119" s="190" t="s">
        <v>604</v>
      </c>
    </row>
    <row r="120" spans="1:1079" x14ac:dyDescent="0.25">
      <c r="A120" s="190">
        <v>114</v>
      </c>
      <c r="B120" s="207">
        <v>24</v>
      </c>
      <c r="C120" s="190" t="s">
        <v>949</v>
      </c>
      <c r="D120" s="315">
        <v>42846</v>
      </c>
      <c r="E120" s="463" t="s">
        <v>1213</v>
      </c>
      <c r="F120" s="207" t="s">
        <v>605</v>
      </c>
      <c r="G120" s="207" t="s">
        <v>608</v>
      </c>
      <c r="H120" s="209">
        <v>42847</v>
      </c>
      <c r="I120" s="331">
        <v>42847</v>
      </c>
      <c r="J120" s="329">
        <v>3.4722222222222224E-2</v>
      </c>
      <c r="K120" s="329">
        <v>3.8194444444444441E-2</v>
      </c>
      <c r="M120" s="214" t="s">
        <v>65</v>
      </c>
      <c r="N120" s="206">
        <v>5</v>
      </c>
      <c r="O120" s="214" t="s">
        <v>65</v>
      </c>
      <c r="P120" s="206">
        <v>5</v>
      </c>
      <c r="Q120" s="206"/>
      <c r="R120" s="206"/>
      <c r="S120" s="214" t="s">
        <v>65</v>
      </c>
      <c r="T120" s="206">
        <v>5</v>
      </c>
      <c r="U120" s="214" t="s">
        <v>65</v>
      </c>
      <c r="V120" s="206">
        <v>5</v>
      </c>
      <c r="AC120" s="222">
        <f t="shared" ref="AC120:AC130" si="19">(T120+V120+AA120)/(N120+P120)*100</f>
        <v>100</v>
      </c>
      <c r="AD120" s="207" t="s">
        <v>37</v>
      </c>
      <c r="AM120" s="272">
        <f t="shared" ref="AM120:AM185" si="20">SUM(AE120:AL120)</f>
        <v>0</v>
      </c>
      <c r="AP120" s="229"/>
      <c r="AQ120" s="222"/>
      <c r="AS120" s="232" t="str">
        <f t="shared" ca="1" si="11"/>
        <v>ok</v>
      </c>
      <c r="AT120" s="233" t="str">
        <f t="shared" ca="1" si="12"/>
        <v>ok</v>
      </c>
    </row>
    <row r="121" spans="1:1079" x14ac:dyDescent="0.25">
      <c r="A121" s="190">
        <v>115</v>
      </c>
      <c r="B121" s="207">
        <v>24</v>
      </c>
      <c r="C121" s="190" t="s">
        <v>950</v>
      </c>
      <c r="D121" s="315">
        <v>42846</v>
      </c>
      <c r="E121" s="463" t="s">
        <v>1213</v>
      </c>
      <c r="F121" s="207" t="s">
        <v>605</v>
      </c>
      <c r="G121" s="207" t="s">
        <v>608</v>
      </c>
      <c r="H121" s="209">
        <v>42847</v>
      </c>
      <c r="I121" s="331">
        <v>42847</v>
      </c>
      <c r="J121" s="329">
        <v>4.6527777777777779E-2</v>
      </c>
      <c r="K121" s="329">
        <v>5.347222222222222E-2</v>
      </c>
      <c r="M121" s="215" t="s">
        <v>136</v>
      </c>
      <c r="N121" s="206">
        <v>5</v>
      </c>
      <c r="O121" s="215" t="s">
        <v>136</v>
      </c>
      <c r="P121" s="206">
        <v>5</v>
      </c>
      <c r="Q121" s="206"/>
      <c r="R121" s="206"/>
      <c r="S121" s="215" t="s">
        <v>136</v>
      </c>
      <c r="T121" s="206">
        <v>5</v>
      </c>
      <c r="U121" s="215" t="s">
        <v>136</v>
      </c>
      <c r="V121" s="206">
        <v>5</v>
      </c>
      <c r="AC121" s="222">
        <f t="shared" si="19"/>
        <v>100</v>
      </c>
      <c r="AD121" s="207" t="s">
        <v>37</v>
      </c>
      <c r="AE121" s="195">
        <v>1</v>
      </c>
      <c r="AM121" s="272">
        <f t="shared" si="20"/>
        <v>1</v>
      </c>
      <c r="AN121" s="226">
        <v>0.15</v>
      </c>
      <c r="AP121" s="229">
        <f>AN121-AO121</f>
        <v>0.15</v>
      </c>
      <c r="AQ121" s="222">
        <f t="shared" ref="AQ121:AQ128" si="21">AN121/AM121</f>
        <v>0.15</v>
      </c>
      <c r="AS121" s="232" t="str">
        <f t="shared" ca="1" si="11"/>
        <v>ok</v>
      </c>
      <c r="AT121" s="233" t="str">
        <f t="shared" ca="1" si="12"/>
        <v>ok</v>
      </c>
      <c r="AV121" s="197">
        <v>0.15</v>
      </c>
      <c r="AW121" s="198">
        <v>1</v>
      </c>
      <c r="AX121" s="191" t="s">
        <v>603</v>
      </c>
      <c r="AY121" s="190" t="s">
        <v>604</v>
      </c>
    </row>
    <row r="122" spans="1:1079" s="265" customFormat="1" ht="15.75" thickBot="1" x14ac:dyDescent="0.3">
      <c r="A122" s="245">
        <v>116</v>
      </c>
      <c r="B122" s="246">
        <v>24</v>
      </c>
      <c r="C122" s="245" t="s">
        <v>951</v>
      </c>
      <c r="D122" s="400">
        <v>42846</v>
      </c>
      <c r="E122" s="476" t="s">
        <v>1213</v>
      </c>
      <c r="F122" s="246" t="s">
        <v>605</v>
      </c>
      <c r="G122" s="246" t="s">
        <v>608</v>
      </c>
      <c r="H122" s="247">
        <v>42847</v>
      </c>
      <c r="I122" s="332">
        <v>42847</v>
      </c>
      <c r="J122" s="337">
        <v>5.7638888888888885E-2</v>
      </c>
      <c r="K122" s="337">
        <v>6.5277777777777782E-2</v>
      </c>
      <c r="L122" s="248"/>
      <c r="M122" s="266" t="s">
        <v>65</v>
      </c>
      <c r="N122" s="335">
        <v>5</v>
      </c>
      <c r="O122" s="266" t="s">
        <v>65</v>
      </c>
      <c r="P122" s="335">
        <v>5</v>
      </c>
      <c r="Q122" s="335"/>
      <c r="R122" s="335"/>
      <c r="S122" s="266" t="s">
        <v>65</v>
      </c>
      <c r="T122" s="335">
        <v>5</v>
      </c>
      <c r="U122" s="266" t="s">
        <v>65</v>
      </c>
      <c r="V122" s="335">
        <v>4</v>
      </c>
      <c r="W122" s="340"/>
      <c r="X122" s="340"/>
      <c r="Y122" s="251"/>
      <c r="Z122" s="251"/>
      <c r="AA122" s="251"/>
      <c r="AB122" s="250"/>
      <c r="AC122" s="252">
        <f t="shared" si="19"/>
        <v>90</v>
      </c>
      <c r="AD122" s="246" t="s">
        <v>37</v>
      </c>
      <c r="AE122" s="253"/>
      <c r="AF122" s="253">
        <v>1</v>
      </c>
      <c r="AG122" s="253"/>
      <c r="AH122" s="253"/>
      <c r="AI122" s="253"/>
      <c r="AJ122" s="253"/>
      <c r="AK122" s="253"/>
      <c r="AL122" s="254"/>
      <c r="AM122" s="273">
        <f t="shared" si="20"/>
        <v>1</v>
      </c>
      <c r="AN122" s="255">
        <v>0.3</v>
      </c>
      <c r="AO122" s="256"/>
      <c r="AP122" s="257">
        <f>AN122-AO122</f>
        <v>0.3</v>
      </c>
      <c r="AQ122" s="252">
        <f t="shared" si="21"/>
        <v>0.3</v>
      </c>
      <c r="AR122" s="258"/>
      <c r="AS122" s="259" t="str">
        <f t="shared" ca="1" si="11"/>
        <v>ok</v>
      </c>
      <c r="AT122" s="260" t="str">
        <f t="shared" ca="1" si="12"/>
        <v>ok</v>
      </c>
      <c r="AU122" s="261"/>
      <c r="AV122" s="262">
        <v>0.3</v>
      </c>
      <c r="AW122" s="263">
        <v>5</v>
      </c>
      <c r="AX122" s="264" t="s">
        <v>603</v>
      </c>
      <c r="AY122" s="245" t="s">
        <v>604</v>
      </c>
      <c r="AZ122" s="262"/>
      <c r="BA122" s="263"/>
      <c r="BB122" s="264"/>
      <c r="BC122" s="245"/>
      <c r="BD122" s="262"/>
      <c r="BE122" s="263"/>
      <c r="BF122" s="264"/>
      <c r="BG122" s="245"/>
      <c r="BH122" s="262"/>
      <c r="BI122" s="263"/>
      <c r="BJ122" s="264"/>
      <c r="BK122" s="245"/>
      <c r="BL122" s="262"/>
      <c r="BM122" s="263"/>
      <c r="BN122" s="264"/>
      <c r="BO122" s="245"/>
      <c r="BP122" s="262"/>
      <c r="BQ122" s="263"/>
      <c r="BR122" s="264"/>
      <c r="BS122" s="245"/>
      <c r="BT122" s="262"/>
      <c r="BU122" s="263"/>
      <c r="BV122" s="264"/>
      <c r="BW122" s="245"/>
      <c r="BX122" s="262"/>
      <c r="BY122" s="263"/>
      <c r="BZ122" s="264"/>
      <c r="CA122" s="245"/>
      <c r="CB122" s="262"/>
      <c r="CC122" s="263"/>
      <c r="CD122" s="264"/>
      <c r="CE122" s="245"/>
      <c r="CF122" s="262"/>
      <c r="CG122" s="263"/>
      <c r="CH122" s="264"/>
      <c r="CI122" s="245"/>
      <c r="CJ122" s="262"/>
      <c r="CK122" s="263"/>
      <c r="CL122" s="264"/>
      <c r="CM122" s="245"/>
      <c r="CN122" s="262"/>
      <c r="CO122" s="263"/>
      <c r="CP122" s="264"/>
      <c r="CQ122" s="245"/>
      <c r="CR122" s="262"/>
      <c r="CS122" s="263"/>
      <c r="CT122" s="264"/>
      <c r="CU122" s="245"/>
      <c r="CV122" s="262"/>
      <c r="CW122" s="263"/>
      <c r="CX122" s="264"/>
      <c r="CY122" s="245"/>
      <c r="CZ122" s="262"/>
      <c r="DA122" s="263"/>
      <c r="DB122" s="264"/>
      <c r="DC122" s="245"/>
      <c r="DD122" s="262"/>
      <c r="DE122" s="263"/>
      <c r="DF122" s="264"/>
      <c r="DG122" s="245"/>
      <c r="DH122" s="262"/>
      <c r="DI122" s="263"/>
      <c r="DJ122" s="264"/>
      <c r="DK122" s="245"/>
      <c r="DL122" s="262"/>
      <c r="DM122" s="263"/>
      <c r="DN122" s="264"/>
      <c r="DO122" s="245"/>
      <c r="DP122" s="262"/>
      <c r="DQ122" s="263"/>
      <c r="DR122" s="264"/>
      <c r="DS122" s="245"/>
      <c r="DT122" s="262"/>
      <c r="DU122" s="263"/>
      <c r="DV122" s="264"/>
      <c r="DW122" s="245"/>
      <c r="DX122" s="262"/>
      <c r="DY122" s="263"/>
      <c r="DZ122" s="264"/>
      <c r="EA122" s="245"/>
      <c r="EB122" s="262"/>
      <c r="EC122" s="263"/>
      <c r="ED122" s="264"/>
      <c r="EE122" s="245"/>
      <c r="EF122" s="262"/>
      <c r="EG122" s="263"/>
      <c r="EH122" s="264"/>
      <c r="EI122" s="245"/>
      <c r="EJ122" s="262"/>
      <c r="EK122" s="263"/>
      <c r="EL122" s="264"/>
      <c r="EM122" s="245"/>
      <c r="EN122" s="262"/>
      <c r="EO122" s="263"/>
      <c r="EP122" s="264"/>
      <c r="EQ122" s="245"/>
      <c r="ER122" s="262"/>
      <c r="ES122" s="263"/>
      <c r="ET122" s="264"/>
      <c r="EU122" s="245"/>
      <c r="EV122" s="262"/>
      <c r="EW122" s="263"/>
      <c r="EX122" s="264"/>
      <c r="EY122" s="245"/>
      <c r="EZ122" s="262"/>
      <c r="FA122" s="263"/>
      <c r="FB122" s="264"/>
      <c r="FC122" s="245"/>
      <c r="FD122" s="262"/>
      <c r="FE122" s="263"/>
      <c r="FF122" s="264"/>
      <c r="FG122" s="245"/>
      <c r="FH122" s="262"/>
      <c r="FI122" s="263"/>
      <c r="FJ122" s="264"/>
      <c r="FK122" s="245"/>
      <c r="FL122" s="262"/>
      <c r="FM122" s="263"/>
      <c r="FN122" s="264"/>
      <c r="FO122" s="245"/>
      <c r="FP122" s="262"/>
      <c r="FQ122" s="263"/>
      <c r="FR122" s="264"/>
      <c r="FS122" s="245"/>
      <c r="FT122" s="262"/>
      <c r="FU122" s="263"/>
      <c r="FV122" s="264"/>
      <c r="FW122" s="245"/>
      <c r="FX122" s="262"/>
      <c r="FY122" s="263"/>
      <c r="FZ122" s="264"/>
      <c r="GA122" s="245"/>
      <c r="GB122" s="262"/>
      <c r="GC122" s="263"/>
      <c r="GD122" s="264"/>
      <c r="GE122" s="245"/>
      <c r="GF122" s="262"/>
      <c r="GG122" s="263"/>
      <c r="GH122" s="264"/>
      <c r="GI122" s="245"/>
      <c r="GJ122" s="262"/>
      <c r="GK122" s="263"/>
      <c r="GL122" s="264"/>
      <c r="GM122" s="245"/>
      <c r="GN122" s="262"/>
      <c r="GO122" s="263"/>
      <c r="GP122" s="264"/>
      <c r="GQ122" s="245"/>
      <c r="GR122" s="262"/>
      <c r="GS122" s="263"/>
      <c r="GT122" s="264"/>
      <c r="GU122" s="245"/>
      <c r="GV122" s="262"/>
      <c r="GW122" s="263"/>
      <c r="GX122" s="264"/>
      <c r="GY122" s="245"/>
      <c r="GZ122" s="262"/>
      <c r="HA122" s="263"/>
      <c r="HB122" s="264"/>
      <c r="HC122" s="245"/>
      <c r="HD122" s="262"/>
      <c r="HE122" s="263"/>
      <c r="HF122" s="264"/>
      <c r="HG122" s="245"/>
      <c r="HH122" s="262"/>
      <c r="HI122" s="263"/>
      <c r="HJ122" s="264"/>
      <c r="HK122" s="245"/>
      <c r="HL122" s="262"/>
      <c r="HM122" s="263"/>
      <c r="HN122" s="264"/>
      <c r="HO122" s="245"/>
      <c r="HP122" s="262"/>
      <c r="HQ122" s="263"/>
      <c r="HR122" s="264"/>
      <c r="HS122" s="245"/>
      <c r="HT122" s="262"/>
      <c r="HU122" s="263"/>
      <c r="HV122" s="264"/>
      <c r="HW122" s="245"/>
      <c r="HX122" s="262"/>
      <c r="HY122" s="263"/>
      <c r="HZ122" s="264"/>
      <c r="IA122" s="245"/>
      <c r="IB122" s="262"/>
      <c r="IC122" s="263"/>
      <c r="ID122" s="264"/>
      <c r="IE122" s="245"/>
      <c r="IF122" s="262"/>
      <c r="IG122" s="263"/>
      <c r="IH122" s="264"/>
      <c r="II122" s="245"/>
      <c r="IJ122" s="262"/>
      <c r="IK122" s="263"/>
      <c r="IL122" s="264"/>
      <c r="IM122" s="245"/>
      <c r="IN122" s="262"/>
      <c r="IO122" s="263"/>
      <c r="IP122" s="264"/>
      <c r="IQ122" s="245"/>
      <c r="IR122" s="262"/>
      <c r="IS122" s="263"/>
      <c r="IT122" s="264"/>
      <c r="IU122" s="245"/>
      <c r="IV122" s="262"/>
      <c r="IW122" s="263"/>
      <c r="IX122" s="264"/>
      <c r="IY122" s="245"/>
      <c r="IZ122" s="262"/>
      <c r="JA122" s="263"/>
      <c r="JB122" s="264"/>
      <c r="JC122" s="245"/>
      <c r="JD122" s="262"/>
      <c r="JE122" s="263"/>
      <c r="JF122" s="264"/>
      <c r="JG122" s="245"/>
      <c r="JH122" s="262"/>
      <c r="JI122" s="263"/>
      <c r="JJ122" s="264"/>
      <c r="JK122" s="245"/>
      <c r="JL122" s="262"/>
      <c r="JM122" s="263"/>
      <c r="JN122" s="264"/>
      <c r="JO122" s="245"/>
      <c r="JP122" s="262"/>
      <c r="JQ122" s="263"/>
      <c r="JR122" s="264"/>
      <c r="JS122" s="245"/>
      <c r="JT122" s="262"/>
      <c r="JU122" s="263"/>
      <c r="JV122" s="264"/>
      <c r="JW122" s="245"/>
      <c r="JX122" s="262"/>
      <c r="JY122" s="263"/>
      <c r="JZ122" s="264"/>
      <c r="KA122" s="245"/>
      <c r="KB122" s="262"/>
      <c r="KC122" s="263"/>
      <c r="KD122" s="264"/>
      <c r="KE122" s="245"/>
      <c r="KF122" s="262"/>
      <c r="KG122" s="263"/>
      <c r="KH122" s="264"/>
      <c r="KI122" s="245"/>
      <c r="KJ122" s="262"/>
      <c r="KK122" s="263"/>
      <c r="KL122" s="264"/>
      <c r="KM122" s="245"/>
      <c r="KN122" s="262"/>
      <c r="KO122" s="263"/>
      <c r="KP122" s="264"/>
      <c r="KQ122" s="245"/>
      <c r="KR122" s="262"/>
      <c r="KS122" s="263"/>
      <c r="KT122" s="264"/>
      <c r="KU122" s="245"/>
      <c r="KV122" s="262"/>
      <c r="KW122" s="263"/>
      <c r="KX122" s="264"/>
      <c r="KY122" s="245"/>
      <c r="KZ122" s="262"/>
      <c r="LA122" s="263"/>
      <c r="LB122" s="264"/>
      <c r="LC122" s="245"/>
      <c r="LD122" s="262"/>
      <c r="LE122" s="263"/>
      <c r="LF122" s="264"/>
      <c r="LG122" s="245"/>
      <c r="LH122" s="262"/>
      <c r="LI122" s="263"/>
      <c r="LJ122" s="264"/>
      <c r="LK122" s="245"/>
      <c r="LL122" s="262"/>
      <c r="LM122" s="263"/>
      <c r="LN122" s="264"/>
      <c r="LO122" s="245"/>
      <c r="LP122" s="262"/>
      <c r="LQ122" s="263"/>
      <c r="LR122" s="264"/>
      <c r="LS122" s="245"/>
      <c r="LT122" s="262"/>
      <c r="LU122" s="263"/>
      <c r="LV122" s="264"/>
      <c r="LW122" s="245"/>
      <c r="LX122" s="262"/>
      <c r="LY122" s="263"/>
      <c r="LZ122" s="264"/>
      <c r="MA122" s="245"/>
      <c r="MB122" s="262"/>
      <c r="MC122" s="263"/>
      <c r="MD122" s="264"/>
      <c r="ME122" s="245"/>
      <c r="MF122" s="262"/>
      <c r="MG122" s="263"/>
      <c r="MH122" s="264"/>
      <c r="MI122" s="245"/>
      <c r="MJ122" s="262"/>
      <c r="MK122" s="263"/>
      <c r="ML122" s="264"/>
      <c r="MM122" s="245"/>
      <c r="MN122" s="262"/>
      <c r="MO122" s="263"/>
      <c r="MP122" s="264"/>
      <c r="MQ122" s="245"/>
      <c r="MR122" s="262"/>
      <c r="MS122" s="263"/>
      <c r="MT122" s="264"/>
      <c r="MU122" s="245"/>
      <c r="MV122" s="262"/>
      <c r="MW122" s="263"/>
      <c r="MX122" s="264"/>
      <c r="MY122" s="245"/>
      <c r="MZ122" s="262"/>
      <c r="NA122" s="263"/>
      <c r="NB122" s="264"/>
      <c r="NC122" s="245"/>
      <c r="ND122" s="262"/>
      <c r="NE122" s="263"/>
      <c r="NF122" s="264"/>
      <c r="NG122" s="245"/>
      <c r="NH122" s="262"/>
      <c r="NI122" s="263"/>
      <c r="NJ122" s="264"/>
      <c r="NK122" s="245"/>
      <c r="NL122" s="262"/>
      <c r="NM122" s="263"/>
      <c r="NN122" s="264"/>
      <c r="NO122" s="245"/>
      <c r="NP122" s="262"/>
      <c r="NQ122" s="263"/>
      <c r="NR122" s="264"/>
      <c r="NS122" s="245"/>
      <c r="NT122" s="262"/>
      <c r="NU122" s="263"/>
      <c r="NV122" s="264"/>
      <c r="NW122" s="245"/>
      <c r="NX122" s="262"/>
      <c r="NY122" s="263"/>
      <c r="NZ122" s="264"/>
      <c r="OA122" s="245"/>
      <c r="OB122" s="262"/>
      <c r="OC122" s="263"/>
      <c r="OD122" s="264"/>
      <c r="OE122" s="245"/>
      <c r="OF122" s="262"/>
      <c r="OG122" s="263"/>
      <c r="OH122" s="264"/>
      <c r="OI122" s="245"/>
      <c r="OJ122" s="262"/>
      <c r="OK122" s="263"/>
      <c r="OL122" s="264"/>
      <c r="OM122" s="245"/>
      <c r="ON122" s="262"/>
      <c r="OO122" s="263"/>
      <c r="OP122" s="264"/>
      <c r="OQ122" s="245"/>
      <c r="OR122" s="262"/>
      <c r="OS122" s="263"/>
      <c r="OT122" s="264"/>
      <c r="OU122" s="245"/>
      <c r="OV122" s="262"/>
      <c r="OW122" s="263"/>
      <c r="OX122" s="264"/>
      <c r="OY122" s="245"/>
      <c r="OZ122" s="262"/>
      <c r="PA122" s="263"/>
      <c r="PB122" s="264"/>
      <c r="PC122" s="245"/>
      <c r="PD122" s="262"/>
      <c r="PE122" s="263"/>
      <c r="PF122" s="264"/>
      <c r="PG122" s="245"/>
      <c r="PH122" s="262"/>
      <c r="PI122" s="263"/>
      <c r="PJ122" s="264"/>
      <c r="PK122" s="245"/>
      <c r="PL122" s="262"/>
      <c r="PM122" s="263"/>
      <c r="PN122" s="264"/>
      <c r="PO122" s="245"/>
      <c r="PP122" s="262"/>
      <c r="PQ122" s="263"/>
      <c r="PR122" s="264"/>
      <c r="PS122" s="245"/>
      <c r="PT122" s="262"/>
      <c r="PU122" s="263"/>
      <c r="PV122" s="264"/>
      <c r="PW122" s="245"/>
      <c r="PX122" s="262"/>
      <c r="PY122" s="263"/>
      <c r="PZ122" s="264"/>
      <c r="QA122" s="245"/>
      <c r="QB122" s="262"/>
      <c r="QC122" s="263"/>
      <c r="QD122" s="264"/>
      <c r="QE122" s="245"/>
      <c r="QF122" s="262"/>
      <c r="QG122" s="263"/>
      <c r="QH122" s="264"/>
      <c r="QI122" s="245"/>
      <c r="QJ122" s="262"/>
      <c r="QK122" s="263"/>
      <c r="QL122" s="264"/>
      <c r="QM122" s="245"/>
      <c r="QN122" s="262"/>
      <c r="QO122" s="263"/>
      <c r="QP122" s="264"/>
      <c r="QQ122" s="245"/>
      <c r="QR122" s="262"/>
      <c r="QS122" s="263"/>
      <c r="QT122" s="264"/>
      <c r="QU122" s="245"/>
      <c r="QV122" s="262"/>
      <c r="QW122" s="263"/>
      <c r="QX122" s="264"/>
      <c r="QY122" s="245"/>
      <c r="QZ122" s="262"/>
      <c r="RA122" s="263"/>
      <c r="RB122" s="264"/>
      <c r="RC122" s="245"/>
      <c r="RD122" s="262"/>
      <c r="RE122" s="263"/>
      <c r="RF122" s="264"/>
      <c r="RG122" s="245"/>
      <c r="RH122" s="262"/>
      <c r="RI122" s="263"/>
      <c r="RJ122" s="264"/>
      <c r="RK122" s="245"/>
      <c r="RL122" s="262"/>
      <c r="RM122" s="263"/>
      <c r="RN122" s="264"/>
      <c r="RO122" s="245"/>
      <c r="RP122" s="262"/>
      <c r="RQ122" s="263"/>
      <c r="RR122" s="264"/>
      <c r="RS122" s="245"/>
      <c r="RT122" s="262"/>
      <c r="RU122" s="263"/>
      <c r="RV122" s="264"/>
      <c r="RW122" s="245"/>
      <c r="RX122" s="262"/>
      <c r="RY122" s="263"/>
      <c r="RZ122" s="264"/>
      <c r="SA122" s="245"/>
      <c r="SB122" s="262"/>
      <c r="SC122" s="263"/>
      <c r="SD122" s="264"/>
      <c r="SE122" s="245"/>
      <c r="SF122" s="262"/>
      <c r="SG122" s="263"/>
      <c r="SH122" s="264"/>
      <c r="SI122" s="245"/>
      <c r="SJ122" s="262"/>
      <c r="SK122" s="263"/>
      <c r="SL122" s="264"/>
      <c r="SM122" s="245"/>
      <c r="SN122" s="262"/>
      <c r="SO122" s="263"/>
      <c r="SP122" s="264"/>
      <c r="SQ122" s="245"/>
      <c r="SR122" s="262"/>
      <c r="SS122" s="263"/>
      <c r="ST122" s="264"/>
      <c r="SU122" s="245"/>
      <c r="SV122" s="262"/>
      <c r="SW122" s="263"/>
      <c r="SX122" s="264"/>
      <c r="SY122" s="245"/>
      <c r="SZ122" s="262"/>
      <c r="TA122" s="263"/>
      <c r="TB122" s="264"/>
      <c r="TC122" s="245"/>
      <c r="TD122" s="262"/>
      <c r="TE122" s="263"/>
      <c r="TF122" s="264"/>
      <c r="TG122" s="245"/>
      <c r="TH122" s="262"/>
      <c r="TI122" s="263"/>
      <c r="TJ122" s="264"/>
      <c r="TK122" s="245"/>
      <c r="TL122" s="262"/>
      <c r="TM122" s="263"/>
      <c r="TN122" s="264"/>
      <c r="TO122" s="245"/>
      <c r="TP122" s="262"/>
      <c r="TQ122" s="263"/>
      <c r="TR122" s="264"/>
      <c r="TS122" s="245"/>
      <c r="TT122" s="262"/>
      <c r="TU122" s="263"/>
      <c r="TV122" s="264"/>
      <c r="TW122" s="245"/>
      <c r="TX122" s="262"/>
      <c r="TY122" s="263"/>
      <c r="TZ122" s="264"/>
      <c r="UA122" s="245"/>
      <c r="UB122" s="262"/>
      <c r="UC122" s="263"/>
      <c r="UD122" s="264"/>
      <c r="UE122" s="245"/>
      <c r="UF122" s="262"/>
      <c r="UG122" s="263"/>
      <c r="UH122" s="264"/>
      <c r="UI122" s="245"/>
      <c r="UJ122" s="262"/>
      <c r="UK122" s="263"/>
      <c r="UL122" s="264"/>
      <c r="UM122" s="245"/>
      <c r="UN122" s="262"/>
      <c r="UO122" s="263"/>
      <c r="UP122" s="264"/>
      <c r="UQ122" s="245"/>
      <c r="UR122" s="262"/>
      <c r="US122" s="263"/>
      <c r="UT122" s="264"/>
      <c r="UU122" s="245"/>
      <c r="UV122" s="262"/>
      <c r="UW122" s="263"/>
      <c r="UX122" s="264"/>
      <c r="UY122" s="245"/>
      <c r="UZ122" s="262"/>
      <c r="VA122" s="263"/>
      <c r="VB122" s="264"/>
      <c r="VC122" s="245"/>
      <c r="VD122" s="262"/>
      <c r="VE122" s="263"/>
      <c r="VF122" s="264"/>
      <c r="VG122" s="245"/>
      <c r="VH122" s="262"/>
      <c r="VI122" s="263"/>
      <c r="VJ122" s="264"/>
      <c r="VK122" s="245"/>
      <c r="VL122" s="262"/>
      <c r="VM122" s="263"/>
      <c r="VN122" s="264"/>
      <c r="VO122" s="245"/>
      <c r="VP122" s="262"/>
      <c r="VQ122" s="263"/>
      <c r="VR122" s="264"/>
      <c r="VS122" s="245"/>
      <c r="VT122" s="262"/>
      <c r="VU122" s="263"/>
      <c r="VV122" s="264"/>
      <c r="VW122" s="245"/>
      <c r="VX122" s="262"/>
      <c r="VY122" s="263"/>
      <c r="VZ122" s="264"/>
      <c r="WA122" s="245"/>
      <c r="WB122" s="262"/>
      <c r="WC122" s="263"/>
      <c r="WD122" s="264"/>
      <c r="WE122" s="245"/>
      <c r="WF122" s="262"/>
      <c r="WG122" s="263"/>
      <c r="WH122" s="264"/>
      <c r="WI122" s="245"/>
      <c r="WJ122" s="262"/>
      <c r="WK122" s="263"/>
      <c r="WL122" s="264"/>
      <c r="WM122" s="245"/>
      <c r="WN122" s="262"/>
      <c r="WO122" s="263"/>
      <c r="WP122" s="264"/>
      <c r="WQ122" s="245"/>
      <c r="WR122" s="262"/>
      <c r="WS122" s="263"/>
      <c r="WT122" s="264"/>
      <c r="WU122" s="245"/>
      <c r="WV122" s="262"/>
      <c r="WW122" s="263"/>
      <c r="WX122" s="264"/>
      <c r="WY122" s="245"/>
      <c r="WZ122" s="262"/>
      <c r="XA122" s="263"/>
      <c r="XB122" s="264"/>
      <c r="XC122" s="245"/>
      <c r="XD122" s="262"/>
      <c r="XE122" s="263"/>
      <c r="XF122" s="264"/>
      <c r="XG122" s="245"/>
      <c r="XH122" s="262"/>
      <c r="XI122" s="263"/>
      <c r="XJ122" s="264"/>
      <c r="XK122" s="245"/>
      <c r="XL122" s="262"/>
      <c r="XM122" s="263"/>
      <c r="XN122" s="264"/>
      <c r="XO122" s="245"/>
      <c r="XP122" s="262"/>
      <c r="XQ122" s="263"/>
      <c r="XR122" s="264"/>
      <c r="XS122" s="245"/>
      <c r="XT122" s="262"/>
      <c r="XU122" s="263"/>
      <c r="XV122" s="264"/>
      <c r="XW122" s="245"/>
      <c r="XX122" s="262"/>
      <c r="XY122" s="263"/>
      <c r="XZ122" s="264"/>
      <c r="YA122" s="245"/>
      <c r="YB122" s="262"/>
      <c r="YC122" s="263"/>
      <c r="YD122" s="264"/>
      <c r="YE122" s="245"/>
      <c r="YF122" s="262"/>
      <c r="YG122" s="263"/>
      <c r="YH122" s="264"/>
      <c r="YI122" s="245"/>
      <c r="YJ122" s="262"/>
      <c r="YK122" s="263"/>
      <c r="YL122" s="264"/>
      <c r="YM122" s="245"/>
      <c r="YN122" s="262"/>
      <c r="YO122" s="263"/>
      <c r="YP122" s="264"/>
      <c r="YQ122" s="245"/>
      <c r="YR122" s="262"/>
      <c r="YS122" s="263"/>
      <c r="YT122" s="264"/>
      <c r="YU122" s="245"/>
      <c r="YV122" s="262"/>
      <c r="YW122" s="263"/>
      <c r="YX122" s="264"/>
      <c r="YY122" s="245"/>
      <c r="YZ122" s="262"/>
      <c r="ZA122" s="263"/>
      <c r="ZB122" s="264"/>
      <c r="ZC122" s="245"/>
      <c r="ZD122" s="262"/>
      <c r="ZE122" s="263"/>
      <c r="ZF122" s="264"/>
      <c r="ZG122" s="245"/>
      <c r="ZH122" s="262"/>
      <c r="ZI122" s="263"/>
      <c r="ZJ122" s="264"/>
      <c r="ZK122" s="245"/>
      <c r="ZL122" s="262"/>
      <c r="ZM122" s="263"/>
      <c r="ZN122" s="264"/>
      <c r="ZO122" s="245"/>
      <c r="ZP122" s="262"/>
      <c r="ZQ122" s="263"/>
      <c r="ZR122" s="264"/>
      <c r="ZS122" s="245"/>
      <c r="ZT122" s="262"/>
      <c r="ZU122" s="263"/>
      <c r="ZV122" s="264"/>
      <c r="ZW122" s="245"/>
      <c r="ZX122" s="262"/>
      <c r="ZY122" s="263"/>
      <c r="ZZ122" s="264"/>
      <c r="AAA122" s="245"/>
      <c r="AAB122" s="262"/>
      <c r="AAC122" s="263"/>
      <c r="AAD122" s="264"/>
      <c r="AAE122" s="245"/>
      <c r="AAF122" s="262"/>
      <c r="AAG122" s="263"/>
      <c r="AAH122" s="264"/>
      <c r="AAI122" s="245"/>
      <c r="AAJ122" s="262"/>
      <c r="AAK122" s="263"/>
      <c r="AAL122" s="264"/>
      <c r="AAM122" s="245"/>
      <c r="AAN122" s="262"/>
      <c r="AAO122" s="263"/>
      <c r="AAP122" s="264"/>
      <c r="AAQ122" s="245"/>
      <c r="AAR122" s="262"/>
      <c r="AAS122" s="263"/>
      <c r="AAT122" s="264"/>
      <c r="AAU122" s="245"/>
      <c r="AAV122" s="262"/>
      <c r="AAW122" s="263"/>
      <c r="AAX122" s="264"/>
      <c r="AAY122" s="245"/>
      <c r="AAZ122" s="262"/>
      <c r="ABA122" s="263"/>
      <c r="ABB122" s="264"/>
      <c r="ABC122" s="245"/>
      <c r="ABD122" s="262"/>
      <c r="ABE122" s="263"/>
      <c r="ABF122" s="264"/>
      <c r="ABG122" s="245"/>
      <c r="ABH122" s="262"/>
      <c r="ABI122" s="263"/>
      <c r="ABJ122" s="264"/>
      <c r="ABK122" s="245"/>
      <c r="ABL122" s="262"/>
      <c r="ABM122" s="263"/>
      <c r="ABN122" s="264"/>
      <c r="ABO122" s="245"/>
      <c r="ABP122" s="262"/>
      <c r="ABQ122" s="263"/>
      <c r="ABR122" s="264"/>
      <c r="ABS122" s="245"/>
      <c r="ABT122" s="262"/>
      <c r="ABU122" s="263"/>
      <c r="ABV122" s="264"/>
      <c r="ABW122" s="245"/>
      <c r="ABX122" s="262"/>
      <c r="ABY122" s="263"/>
      <c r="ABZ122" s="264"/>
      <c r="ACA122" s="245"/>
      <c r="ACB122" s="262"/>
      <c r="ACC122" s="263"/>
      <c r="ACD122" s="264"/>
      <c r="ACE122" s="245"/>
      <c r="ACF122" s="262"/>
      <c r="ACG122" s="263"/>
      <c r="ACH122" s="264"/>
      <c r="ACI122" s="245"/>
      <c r="ACJ122" s="262"/>
      <c r="ACK122" s="263"/>
      <c r="ACL122" s="264"/>
      <c r="ACM122" s="245"/>
      <c r="ACN122" s="262"/>
      <c r="ACO122" s="263"/>
      <c r="ACP122" s="264"/>
      <c r="ACQ122" s="245"/>
      <c r="ACR122" s="262"/>
      <c r="ACS122" s="263"/>
      <c r="ACT122" s="264"/>
      <c r="ACU122" s="245"/>
      <c r="ACV122" s="262"/>
      <c r="ACW122" s="263"/>
      <c r="ACX122" s="264"/>
      <c r="ACY122" s="245"/>
      <c r="ACZ122" s="262"/>
      <c r="ADA122" s="263"/>
      <c r="ADB122" s="264"/>
      <c r="ADC122" s="245"/>
      <c r="ADD122" s="262"/>
      <c r="ADE122" s="263"/>
      <c r="ADF122" s="264"/>
      <c r="ADG122" s="245"/>
      <c r="ADH122" s="262"/>
      <c r="ADI122" s="263"/>
      <c r="ADJ122" s="264"/>
      <c r="ADK122" s="245"/>
      <c r="ADL122" s="262"/>
      <c r="ADM122" s="263"/>
      <c r="ADN122" s="264"/>
      <c r="ADO122" s="245"/>
      <c r="ADP122" s="262"/>
      <c r="ADQ122" s="263"/>
      <c r="ADR122" s="264"/>
      <c r="ADS122" s="245"/>
      <c r="ADT122" s="262"/>
      <c r="ADU122" s="263"/>
      <c r="ADV122" s="264"/>
      <c r="ADW122" s="245"/>
      <c r="ADX122" s="262"/>
      <c r="ADY122" s="263"/>
      <c r="ADZ122" s="264"/>
      <c r="AEA122" s="245"/>
      <c r="AEB122" s="262"/>
      <c r="AEC122" s="263"/>
      <c r="AED122" s="264"/>
      <c r="AEE122" s="245"/>
      <c r="AEF122" s="262"/>
      <c r="AEG122" s="263"/>
      <c r="AEH122" s="264"/>
      <c r="AEI122" s="245"/>
      <c r="AEJ122" s="262"/>
      <c r="AEK122" s="263"/>
      <c r="AEL122" s="264"/>
      <c r="AEM122" s="245"/>
      <c r="AEN122" s="262"/>
      <c r="AEO122" s="263"/>
      <c r="AEP122" s="264"/>
      <c r="AEQ122" s="245"/>
      <c r="AER122" s="262"/>
      <c r="AES122" s="263"/>
      <c r="AET122" s="264"/>
      <c r="AEU122" s="245"/>
      <c r="AEV122" s="262"/>
      <c r="AEW122" s="263"/>
      <c r="AEX122" s="264"/>
      <c r="AEY122" s="245"/>
      <c r="AEZ122" s="262"/>
      <c r="AFA122" s="263"/>
      <c r="AFB122" s="264"/>
      <c r="AFC122" s="245"/>
      <c r="AFD122" s="262"/>
      <c r="AFE122" s="263"/>
      <c r="AFF122" s="264"/>
      <c r="AFG122" s="245"/>
      <c r="AFH122" s="262"/>
      <c r="AFI122" s="263"/>
      <c r="AFJ122" s="264"/>
      <c r="AFK122" s="245"/>
      <c r="AFL122" s="262"/>
      <c r="AFM122" s="263"/>
      <c r="AFN122" s="264"/>
      <c r="AFO122" s="245"/>
      <c r="AFP122" s="262"/>
      <c r="AFQ122" s="263"/>
      <c r="AFR122" s="264"/>
      <c r="AFS122" s="245"/>
      <c r="AFT122" s="262"/>
      <c r="AFU122" s="263"/>
      <c r="AFV122" s="264"/>
      <c r="AFW122" s="245"/>
      <c r="AFX122" s="262"/>
      <c r="AFY122" s="263"/>
      <c r="AFZ122" s="264"/>
      <c r="AGA122" s="245"/>
      <c r="AGB122" s="262"/>
      <c r="AGC122" s="263"/>
      <c r="AGD122" s="264"/>
      <c r="AGE122" s="245"/>
      <c r="AGF122" s="262"/>
      <c r="AGG122" s="263"/>
      <c r="AGH122" s="264"/>
      <c r="AGI122" s="245"/>
      <c r="AGJ122" s="262"/>
      <c r="AGK122" s="263"/>
      <c r="AGL122" s="264"/>
      <c r="AGM122" s="245"/>
      <c r="AGN122" s="262"/>
      <c r="AGO122" s="263"/>
      <c r="AGP122" s="264"/>
      <c r="AGQ122" s="245"/>
      <c r="AGR122" s="262"/>
      <c r="AGS122" s="263"/>
      <c r="AGT122" s="264"/>
      <c r="AGU122" s="245"/>
      <c r="AGV122" s="262"/>
      <c r="AGW122" s="263"/>
      <c r="AGX122" s="264"/>
      <c r="AGY122" s="245"/>
      <c r="AGZ122" s="262"/>
      <c r="AHA122" s="263"/>
      <c r="AHB122" s="264"/>
      <c r="AHC122" s="245"/>
      <c r="AHD122" s="262"/>
      <c r="AHE122" s="263"/>
      <c r="AHF122" s="264"/>
      <c r="AHG122" s="245"/>
      <c r="AHH122" s="262"/>
      <c r="AHI122" s="263"/>
      <c r="AHJ122" s="264"/>
      <c r="AHK122" s="245"/>
      <c r="AHL122" s="262"/>
      <c r="AHM122" s="263"/>
      <c r="AHN122" s="264"/>
      <c r="AHO122" s="245"/>
      <c r="AHP122" s="262"/>
      <c r="AHQ122" s="263"/>
      <c r="AHR122" s="264"/>
      <c r="AHS122" s="245"/>
      <c r="AHT122" s="262"/>
      <c r="AHU122" s="263"/>
      <c r="AHV122" s="264"/>
      <c r="AHW122" s="245"/>
      <c r="AHX122" s="262"/>
      <c r="AHY122" s="263"/>
      <c r="AHZ122" s="264"/>
      <c r="AIA122" s="245"/>
      <c r="AIB122" s="262"/>
      <c r="AIC122" s="263"/>
      <c r="AID122" s="264"/>
      <c r="AIE122" s="245"/>
      <c r="AIF122" s="262"/>
      <c r="AIG122" s="263"/>
      <c r="AIH122" s="264"/>
      <c r="AII122" s="245"/>
      <c r="AIJ122" s="262"/>
      <c r="AIK122" s="263"/>
      <c r="AIL122" s="264"/>
      <c r="AIM122" s="245"/>
      <c r="AIN122" s="262"/>
      <c r="AIO122" s="263"/>
      <c r="AIP122" s="264"/>
      <c r="AIQ122" s="245"/>
      <c r="AIR122" s="262"/>
      <c r="AIS122" s="263"/>
      <c r="AIT122" s="264"/>
      <c r="AIU122" s="245"/>
      <c r="AIV122" s="262"/>
      <c r="AIW122" s="263"/>
      <c r="AIX122" s="264"/>
      <c r="AIY122" s="245"/>
      <c r="AIZ122" s="262"/>
      <c r="AJA122" s="263"/>
      <c r="AJB122" s="264"/>
      <c r="AJC122" s="245"/>
      <c r="AJD122" s="262"/>
      <c r="AJE122" s="263"/>
      <c r="AJF122" s="264"/>
      <c r="AJG122" s="245"/>
      <c r="AJH122" s="262"/>
      <c r="AJI122" s="263"/>
      <c r="AJJ122" s="264"/>
      <c r="AJK122" s="245"/>
      <c r="AJL122" s="262"/>
      <c r="AJM122" s="263"/>
      <c r="AJN122" s="264"/>
      <c r="AJO122" s="245"/>
      <c r="AJP122" s="262"/>
      <c r="AJQ122" s="263"/>
      <c r="AJR122" s="264"/>
      <c r="AJS122" s="245"/>
      <c r="AJT122" s="262"/>
      <c r="AJU122" s="263"/>
      <c r="AJV122" s="264"/>
      <c r="AJW122" s="245"/>
      <c r="AJX122" s="262"/>
      <c r="AJY122" s="263"/>
      <c r="AJZ122" s="264"/>
      <c r="AKA122" s="245"/>
      <c r="AKB122" s="262"/>
      <c r="AKC122" s="263"/>
      <c r="AKD122" s="264"/>
      <c r="AKE122" s="245"/>
      <c r="AKF122" s="262"/>
      <c r="AKG122" s="263"/>
      <c r="AKH122" s="264"/>
      <c r="AKI122" s="245"/>
      <c r="AKJ122" s="262"/>
      <c r="AKK122" s="263"/>
      <c r="AKL122" s="264"/>
      <c r="AKM122" s="245"/>
      <c r="AKN122" s="262"/>
      <c r="AKO122" s="263"/>
      <c r="AKP122" s="264"/>
      <c r="AKQ122" s="245"/>
      <c r="AKR122" s="262"/>
      <c r="AKS122" s="263"/>
      <c r="AKT122" s="264"/>
      <c r="AKU122" s="245"/>
      <c r="AKV122" s="262"/>
      <c r="AKW122" s="263"/>
      <c r="AKX122" s="264"/>
      <c r="AKY122" s="245"/>
      <c r="AKZ122" s="262"/>
      <c r="ALA122" s="263"/>
      <c r="ALB122" s="264"/>
      <c r="ALC122" s="245"/>
      <c r="ALD122" s="262"/>
      <c r="ALE122" s="263"/>
      <c r="ALF122" s="264"/>
      <c r="ALG122" s="245"/>
      <c r="ALH122" s="262"/>
      <c r="ALI122" s="263"/>
      <c r="ALJ122" s="264"/>
      <c r="ALK122" s="245"/>
      <c r="ALL122" s="262"/>
      <c r="ALM122" s="263"/>
      <c r="ALN122" s="264"/>
      <c r="ALO122" s="245"/>
      <c r="ALP122" s="262"/>
      <c r="ALQ122" s="263"/>
      <c r="ALR122" s="264"/>
      <c r="ALS122" s="245"/>
      <c r="ALT122" s="262"/>
      <c r="ALU122" s="263"/>
      <c r="ALV122" s="264"/>
      <c r="ALW122" s="245"/>
      <c r="ALX122" s="262"/>
      <c r="ALY122" s="263"/>
      <c r="ALZ122" s="264"/>
      <c r="AMA122" s="245"/>
      <c r="AMB122" s="262"/>
      <c r="AMC122" s="263"/>
      <c r="AMD122" s="264"/>
      <c r="AME122" s="245"/>
      <c r="AMF122" s="262"/>
      <c r="AMG122" s="263"/>
      <c r="AMH122" s="264"/>
      <c r="AMI122" s="245"/>
      <c r="AMJ122" s="262"/>
      <c r="AMK122" s="263"/>
      <c r="AML122" s="264"/>
      <c r="AMM122" s="245"/>
      <c r="AMN122" s="262"/>
      <c r="AMO122" s="263"/>
      <c r="AMP122" s="264"/>
      <c r="AMQ122" s="245"/>
      <c r="AMR122" s="262"/>
      <c r="AMS122" s="263"/>
      <c r="AMT122" s="264"/>
      <c r="AMU122" s="245"/>
      <c r="AMV122" s="262"/>
      <c r="AMW122" s="263"/>
      <c r="AMX122" s="264"/>
      <c r="AMY122" s="245"/>
      <c r="AMZ122" s="262"/>
      <c r="ANA122" s="263"/>
      <c r="ANB122" s="264"/>
      <c r="ANC122" s="245"/>
      <c r="AND122" s="262"/>
      <c r="ANE122" s="263"/>
      <c r="ANF122" s="264"/>
      <c r="ANG122" s="245"/>
      <c r="ANH122" s="262"/>
      <c r="ANI122" s="263"/>
      <c r="ANJ122" s="264"/>
      <c r="ANK122" s="245"/>
      <c r="ANL122" s="262"/>
      <c r="ANM122" s="263"/>
      <c r="ANN122" s="264"/>
      <c r="ANO122" s="245"/>
      <c r="ANP122" s="262"/>
      <c r="ANQ122" s="263"/>
      <c r="ANR122" s="264"/>
      <c r="ANS122" s="245"/>
      <c r="ANT122" s="262"/>
      <c r="ANU122" s="263"/>
      <c r="ANV122" s="264"/>
      <c r="ANW122" s="245"/>
      <c r="ANX122" s="262"/>
      <c r="ANY122" s="263"/>
      <c r="ANZ122" s="264"/>
      <c r="AOA122" s="245"/>
      <c r="AOB122" s="262"/>
      <c r="AOC122" s="263"/>
      <c r="AOD122" s="264"/>
      <c r="AOE122" s="245"/>
      <c r="AOF122" s="262"/>
      <c r="AOG122" s="263"/>
      <c r="AOH122" s="264"/>
      <c r="AOI122" s="245"/>
      <c r="AOJ122" s="262"/>
      <c r="AOK122" s="263"/>
      <c r="AOL122" s="264"/>
      <c r="AOM122" s="245"/>
    </row>
    <row r="123" spans="1:1079" ht="15.75" thickTop="1" x14ac:dyDescent="0.25">
      <c r="A123" s="190">
        <v>117</v>
      </c>
      <c r="B123" s="207">
        <v>24</v>
      </c>
      <c r="C123" s="190" t="s">
        <v>952</v>
      </c>
      <c r="D123" s="315">
        <v>42847</v>
      </c>
      <c r="E123" s="463" t="s">
        <v>1213</v>
      </c>
      <c r="F123" s="207" t="s">
        <v>605</v>
      </c>
      <c r="G123" s="207" t="s">
        <v>608</v>
      </c>
      <c r="H123" s="209">
        <v>42847</v>
      </c>
      <c r="I123" s="331">
        <v>42847</v>
      </c>
      <c r="J123" s="329">
        <v>6.9444444444444434E-2</v>
      </c>
      <c r="K123" s="329">
        <v>8.1944444444444445E-2</v>
      </c>
      <c r="M123" s="215" t="s">
        <v>136</v>
      </c>
      <c r="N123" s="206">
        <v>5</v>
      </c>
      <c r="O123" s="215" t="s">
        <v>136</v>
      </c>
      <c r="P123" s="206">
        <v>5</v>
      </c>
      <c r="Q123" s="206"/>
      <c r="R123" s="206"/>
      <c r="S123" s="215" t="s">
        <v>136</v>
      </c>
      <c r="T123" s="206">
        <v>5</v>
      </c>
      <c r="U123" s="215" t="s">
        <v>136</v>
      </c>
      <c r="V123" s="206">
        <v>5</v>
      </c>
      <c r="AC123" s="222">
        <f t="shared" si="19"/>
        <v>100</v>
      </c>
      <c r="AD123" s="207" t="s">
        <v>37</v>
      </c>
      <c r="AE123" s="195">
        <v>2</v>
      </c>
      <c r="AF123" s="195">
        <v>1</v>
      </c>
      <c r="AM123" s="272">
        <f t="shared" si="20"/>
        <v>3</v>
      </c>
      <c r="AN123" s="226">
        <v>0.7</v>
      </c>
      <c r="AO123" s="227">
        <v>0.8</v>
      </c>
      <c r="AP123" s="229">
        <f>AN123-AO123</f>
        <v>-0.10000000000000009</v>
      </c>
      <c r="AQ123" s="222">
        <f t="shared" si="21"/>
        <v>0.23333333333333331</v>
      </c>
      <c r="AS123" s="232" t="str">
        <f t="shared" ca="1" si="11"/>
        <v>ok</v>
      </c>
      <c r="AT123" s="233" t="str">
        <f t="shared" ca="1" si="12"/>
        <v>ok</v>
      </c>
      <c r="AV123" s="197">
        <v>0.35</v>
      </c>
      <c r="AW123" s="198">
        <v>4</v>
      </c>
      <c r="AX123" s="191" t="s">
        <v>603</v>
      </c>
      <c r="AY123" s="190" t="s">
        <v>604</v>
      </c>
      <c r="AZ123" s="197">
        <v>0.2</v>
      </c>
      <c r="BA123" s="198">
        <v>5</v>
      </c>
      <c r="BB123" s="191" t="s">
        <v>603</v>
      </c>
      <c r="BC123" s="190" t="s">
        <v>604</v>
      </c>
      <c r="BD123" s="197">
        <v>0.15</v>
      </c>
      <c r="BE123" s="198">
        <v>4</v>
      </c>
      <c r="BF123" s="191" t="s">
        <v>603</v>
      </c>
      <c r="BG123" s="190" t="s">
        <v>604</v>
      </c>
    </row>
    <row r="124" spans="1:1079" x14ac:dyDescent="0.25">
      <c r="A124" s="190">
        <v>118</v>
      </c>
      <c r="B124" s="207">
        <v>24</v>
      </c>
      <c r="C124" s="190" t="s">
        <v>953</v>
      </c>
      <c r="D124" s="315">
        <v>42847</v>
      </c>
      <c r="E124" s="463" t="s">
        <v>1213</v>
      </c>
      <c r="F124" s="207" t="s">
        <v>605</v>
      </c>
      <c r="G124" s="207" t="s">
        <v>608</v>
      </c>
      <c r="H124" s="209">
        <v>42847</v>
      </c>
      <c r="I124" s="331">
        <v>42847</v>
      </c>
      <c r="J124" s="329">
        <v>8.3333333333333329E-2</v>
      </c>
      <c r="K124" s="329">
        <v>9.375E-2</v>
      </c>
      <c r="M124" s="214" t="s">
        <v>65</v>
      </c>
      <c r="N124" s="206">
        <v>5</v>
      </c>
      <c r="O124" s="214" t="s">
        <v>65</v>
      </c>
      <c r="P124" s="206">
        <v>5</v>
      </c>
      <c r="Q124" s="206"/>
      <c r="R124" s="206"/>
      <c r="S124" s="214" t="s">
        <v>65</v>
      </c>
      <c r="T124" s="206">
        <v>5</v>
      </c>
      <c r="U124" s="214" t="s">
        <v>65</v>
      </c>
      <c r="V124" s="206">
        <v>5</v>
      </c>
      <c r="AC124" s="222">
        <f t="shared" si="19"/>
        <v>100</v>
      </c>
      <c r="AD124" s="207" t="s">
        <v>37</v>
      </c>
      <c r="AE124" s="195">
        <v>2</v>
      </c>
      <c r="AM124" s="272">
        <f t="shared" si="20"/>
        <v>2</v>
      </c>
      <c r="AN124" s="226">
        <v>0.4</v>
      </c>
      <c r="AO124" s="227">
        <v>0.4</v>
      </c>
      <c r="AP124" s="229">
        <f>AN124-AO124</f>
        <v>0</v>
      </c>
      <c r="AQ124" s="222">
        <f t="shared" si="21"/>
        <v>0.2</v>
      </c>
      <c r="AS124" s="232" t="str">
        <f t="shared" ca="1" si="11"/>
        <v>ok</v>
      </c>
      <c r="AT124" s="233" t="str">
        <f t="shared" ca="1" si="12"/>
        <v>ok</v>
      </c>
      <c r="AV124" s="197">
        <v>0.2</v>
      </c>
      <c r="AW124" s="198">
        <v>2</v>
      </c>
      <c r="AX124" s="191" t="s">
        <v>603</v>
      </c>
      <c r="AY124" s="190" t="s">
        <v>607</v>
      </c>
      <c r="AZ124" s="197">
        <v>0.2</v>
      </c>
      <c r="BA124" s="198">
        <v>5</v>
      </c>
      <c r="BB124" s="191" t="s">
        <v>616</v>
      </c>
      <c r="BC124" s="190" t="s">
        <v>607</v>
      </c>
    </row>
    <row r="125" spans="1:1079" x14ac:dyDescent="0.25">
      <c r="A125" s="190" t="s">
        <v>899</v>
      </c>
      <c r="C125" s="190" t="s">
        <v>899</v>
      </c>
      <c r="E125" s="463" t="s">
        <v>1214</v>
      </c>
      <c r="F125" s="207" t="s">
        <v>605</v>
      </c>
      <c r="G125" s="207" t="s">
        <v>608</v>
      </c>
      <c r="H125" s="209">
        <v>42847</v>
      </c>
      <c r="I125" s="331">
        <v>42847</v>
      </c>
      <c r="J125" s="329">
        <v>0.10208333333333335</v>
      </c>
      <c r="K125" s="329">
        <v>0.1125</v>
      </c>
      <c r="M125" s="216"/>
      <c r="N125" s="206"/>
      <c r="O125" s="206"/>
      <c r="P125" s="206"/>
      <c r="Q125" s="206"/>
      <c r="R125" s="206"/>
      <c r="S125" s="206"/>
      <c r="T125" s="206"/>
      <c r="U125" s="206"/>
      <c r="V125" s="206"/>
      <c r="AC125" s="222">
        <v>0</v>
      </c>
      <c r="AD125" s="207" t="s">
        <v>37</v>
      </c>
      <c r="AM125" s="272">
        <f t="shared" si="20"/>
        <v>0</v>
      </c>
      <c r="AP125" s="229"/>
      <c r="AQ125" s="222"/>
      <c r="AS125" s="232" t="str">
        <f t="shared" si="11"/>
        <v/>
      </c>
      <c r="AT125" s="233" t="str">
        <f t="shared" si="12"/>
        <v/>
      </c>
    </row>
    <row r="126" spans="1:1079" x14ac:dyDescent="0.25">
      <c r="A126" s="190">
        <v>119</v>
      </c>
      <c r="B126" s="207">
        <v>24</v>
      </c>
      <c r="C126" s="190" t="s">
        <v>954</v>
      </c>
      <c r="D126" s="315">
        <v>42847</v>
      </c>
      <c r="E126" s="463" t="s">
        <v>1213</v>
      </c>
      <c r="F126" s="207" t="s">
        <v>605</v>
      </c>
      <c r="G126" s="207" t="s">
        <v>608</v>
      </c>
      <c r="H126" s="209">
        <v>42847</v>
      </c>
      <c r="I126" s="331">
        <v>42847</v>
      </c>
      <c r="J126" s="329">
        <v>0.125</v>
      </c>
      <c r="K126" s="329">
        <v>0.14583333333333334</v>
      </c>
      <c r="M126" s="215" t="s">
        <v>136</v>
      </c>
      <c r="N126" s="206">
        <v>5</v>
      </c>
      <c r="O126" s="215" t="s">
        <v>136</v>
      </c>
      <c r="P126" s="206">
        <v>5</v>
      </c>
      <c r="Q126" s="206"/>
      <c r="R126" s="206"/>
      <c r="S126" s="215" t="s">
        <v>136</v>
      </c>
      <c r="T126" s="206">
        <v>5</v>
      </c>
      <c r="U126" s="215" t="s">
        <v>136</v>
      </c>
      <c r="V126" s="206">
        <v>5</v>
      </c>
      <c r="AC126" s="222">
        <f t="shared" si="19"/>
        <v>100</v>
      </c>
      <c r="AD126" s="207" t="s">
        <v>37</v>
      </c>
      <c r="AE126" s="195">
        <v>1</v>
      </c>
      <c r="AM126" s="272">
        <f t="shared" si="20"/>
        <v>1</v>
      </c>
      <c r="AN126" s="226">
        <v>0.1</v>
      </c>
      <c r="AP126" s="229">
        <f>AN126-AO126</f>
        <v>0.1</v>
      </c>
      <c r="AQ126" s="222">
        <f t="shared" si="21"/>
        <v>0.1</v>
      </c>
      <c r="AS126" s="232" t="str">
        <f t="shared" ca="1" si="11"/>
        <v>ok</v>
      </c>
      <c r="AT126" s="233" t="str">
        <f t="shared" ca="1" si="12"/>
        <v>ok</v>
      </c>
      <c r="AV126" s="197">
        <v>0.1</v>
      </c>
      <c r="AW126" s="198">
        <v>2</v>
      </c>
      <c r="AX126" s="191" t="s">
        <v>603</v>
      </c>
      <c r="AY126" s="190" t="s">
        <v>604</v>
      </c>
    </row>
    <row r="127" spans="1:1079" x14ac:dyDescent="0.25">
      <c r="A127" s="190">
        <v>120</v>
      </c>
      <c r="B127" s="207">
        <v>24</v>
      </c>
      <c r="C127" s="190" t="s">
        <v>955</v>
      </c>
      <c r="D127" s="315">
        <v>42847</v>
      </c>
      <c r="E127" s="463" t="s">
        <v>1213</v>
      </c>
      <c r="F127" s="207" t="s">
        <v>605</v>
      </c>
      <c r="G127" s="207" t="s">
        <v>608</v>
      </c>
      <c r="H127" s="209">
        <v>42847</v>
      </c>
      <c r="I127" s="331">
        <v>42847</v>
      </c>
      <c r="J127" s="329">
        <v>0.14652777777777778</v>
      </c>
      <c r="K127" s="329">
        <v>0.14930555555555555</v>
      </c>
      <c r="M127" s="214" t="s">
        <v>65</v>
      </c>
      <c r="N127" s="206">
        <v>5</v>
      </c>
      <c r="O127" s="214" t="s">
        <v>65</v>
      </c>
      <c r="P127" s="206">
        <v>5</v>
      </c>
      <c r="Q127" s="206"/>
      <c r="R127" s="206"/>
      <c r="S127" s="214" t="s">
        <v>65</v>
      </c>
      <c r="T127" s="206">
        <v>5</v>
      </c>
      <c r="U127" s="214" t="s">
        <v>65</v>
      </c>
      <c r="V127" s="206">
        <v>5</v>
      </c>
      <c r="Y127" s="208"/>
      <c r="AC127" s="222">
        <f t="shared" si="19"/>
        <v>100</v>
      </c>
      <c r="AD127" s="207" t="s">
        <v>37</v>
      </c>
      <c r="AM127" s="272">
        <f t="shared" si="20"/>
        <v>0</v>
      </c>
      <c r="AP127" s="229"/>
      <c r="AQ127" s="222"/>
      <c r="AS127" s="232" t="str">
        <f t="shared" ca="1" si="11"/>
        <v>ok</v>
      </c>
      <c r="AT127" s="233" t="str">
        <f t="shared" ca="1" si="12"/>
        <v>ok</v>
      </c>
    </row>
    <row r="128" spans="1:1079" x14ac:dyDescent="0.25">
      <c r="A128" s="190">
        <v>121</v>
      </c>
      <c r="B128" s="207">
        <v>24</v>
      </c>
      <c r="C128" s="190" t="s">
        <v>956</v>
      </c>
      <c r="D128" s="315">
        <v>42847</v>
      </c>
      <c r="E128" s="463" t="s">
        <v>1213</v>
      </c>
      <c r="F128" s="207" t="s">
        <v>605</v>
      </c>
      <c r="G128" s="207" t="s">
        <v>608</v>
      </c>
      <c r="H128" s="209">
        <v>42847</v>
      </c>
      <c r="I128" s="331">
        <v>42847</v>
      </c>
      <c r="J128" s="329">
        <v>0.15763888888888888</v>
      </c>
      <c r="K128" s="329">
        <v>0.16319444444444445</v>
      </c>
      <c r="M128" s="215" t="s">
        <v>136</v>
      </c>
      <c r="N128" s="206">
        <v>5</v>
      </c>
      <c r="O128" s="215" t="s">
        <v>136</v>
      </c>
      <c r="P128" s="206">
        <v>5</v>
      </c>
      <c r="Q128" s="206"/>
      <c r="R128" s="206"/>
      <c r="S128" s="215" t="s">
        <v>136</v>
      </c>
      <c r="T128" s="206">
        <v>5</v>
      </c>
      <c r="U128" s="215" t="s">
        <v>136</v>
      </c>
      <c r="V128" s="206">
        <v>5</v>
      </c>
      <c r="Y128" s="208"/>
      <c r="AC128" s="222">
        <f t="shared" si="19"/>
        <v>100</v>
      </c>
      <c r="AD128" s="207" t="s">
        <v>37</v>
      </c>
      <c r="AE128" s="195">
        <v>1</v>
      </c>
      <c r="AM128" s="272">
        <f t="shared" si="20"/>
        <v>1</v>
      </c>
      <c r="AN128" s="226">
        <v>0.2</v>
      </c>
      <c r="AP128" s="229">
        <f>AN128-AO128</f>
        <v>0.2</v>
      </c>
      <c r="AQ128" s="222">
        <f t="shared" si="21"/>
        <v>0.2</v>
      </c>
      <c r="AS128" s="232" t="str">
        <f t="shared" ca="1" si="11"/>
        <v>ok</v>
      </c>
      <c r="AT128" s="233" t="str">
        <f t="shared" ca="1" si="12"/>
        <v>ok</v>
      </c>
      <c r="AV128" s="197">
        <v>0.2</v>
      </c>
      <c r="AW128" s="198">
        <v>1</v>
      </c>
      <c r="AX128" s="191" t="s">
        <v>603</v>
      </c>
      <c r="AY128" s="190" t="s">
        <v>604</v>
      </c>
    </row>
    <row r="129" spans="1:71" x14ac:dyDescent="0.25">
      <c r="A129" s="190">
        <v>122</v>
      </c>
      <c r="B129" s="207">
        <v>24</v>
      </c>
      <c r="C129" s="190" t="s">
        <v>957</v>
      </c>
      <c r="D129" s="315">
        <v>42847</v>
      </c>
      <c r="E129" s="463" t="s">
        <v>1213</v>
      </c>
      <c r="F129" s="207" t="s">
        <v>605</v>
      </c>
      <c r="G129" s="207" t="s">
        <v>608</v>
      </c>
      <c r="H129" s="209">
        <v>42847</v>
      </c>
      <c r="I129" s="331">
        <v>42847</v>
      </c>
      <c r="J129" s="329">
        <v>0.16666666666666666</v>
      </c>
      <c r="K129" s="329">
        <v>0.17013888888888887</v>
      </c>
      <c r="M129" s="214" t="s">
        <v>65</v>
      </c>
      <c r="N129" s="206">
        <v>5</v>
      </c>
      <c r="O129" s="214" t="s">
        <v>65</v>
      </c>
      <c r="P129" s="206">
        <v>5</v>
      </c>
      <c r="Q129" s="206"/>
      <c r="R129" s="206"/>
      <c r="S129" s="214" t="s">
        <v>65</v>
      </c>
      <c r="T129" s="206">
        <v>5</v>
      </c>
      <c r="U129" s="214" t="s">
        <v>65</v>
      </c>
      <c r="V129" s="206">
        <v>5</v>
      </c>
      <c r="AC129" s="222">
        <f t="shared" si="19"/>
        <v>100</v>
      </c>
      <c r="AD129" s="207" t="s">
        <v>37</v>
      </c>
      <c r="AM129" s="272">
        <f t="shared" si="20"/>
        <v>0</v>
      </c>
      <c r="AP129" s="229"/>
      <c r="AQ129" s="222"/>
      <c r="AS129" s="232" t="str">
        <f t="shared" ca="1" si="11"/>
        <v>ok</v>
      </c>
      <c r="AT129" s="233" t="str">
        <f t="shared" ca="1" si="12"/>
        <v>ok</v>
      </c>
    </row>
    <row r="130" spans="1:71" x14ac:dyDescent="0.25">
      <c r="A130" s="190">
        <v>123</v>
      </c>
      <c r="B130" s="207">
        <v>24</v>
      </c>
      <c r="C130" s="190" t="s">
        <v>958</v>
      </c>
      <c r="D130" s="315">
        <v>42847</v>
      </c>
      <c r="E130" s="463" t="s">
        <v>1213</v>
      </c>
      <c r="F130" s="207" t="s">
        <v>605</v>
      </c>
      <c r="G130" s="207" t="s">
        <v>608</v>
      </c>
      <c r="H130" s="209">
        <v>42847</v>
      </c>
      <c r="I130" s="331">
        <v>42847</v>
      </c>
      <c r="J130" s="329">
        <v>0.19583333333333333</v>
      </c>
      <c r="K130" s="329">
        <v>0.21805555555555556</v>
      </c>
      <c r="M130" s="215" t="s">
        <v>136</v>
      </c>
      <c r="N130" s="206">
        <v>5</v>
      </c>
      <c r="O130" s="215" t="s">
        <v>136</v>
      </c>
      <c r="P130" s="206">
        <v>5</v>
      </c>
      <c r="Q130" s="206"/>
      <c r="R130" s="206"/>
      <c r="S130" s="215" t="s">
        <v>136</v>
      </c>
      <c r="T130" s="206">
        <v>5</v>
      </c>
      <c r="U130" s="215" t="s">
        <v>136</v>
      </c>
      <c r="V130" s="206">
        <v>5</v>
      </c>
      <c r="AC130" s="222">
        <f t="shared" si="19"/>
        <v>100</v>
      </c>
      <c r="AD130" s="207" t="s">
        <v>37</v>
      </c>
      <c r="AE130" s="195">
        <v>3</v>
      </c>
      <c r="AF130" s="195">
        <v>1</v>
      </c>
      <c r="AG130" s="195">
        <v>1</v>
      </c>
      <c r="AM130" s="272">
        <f t="shared" si="20"/>
        <v>5</v>
      </c>
      <c r="AN130" s="226">
        <v>1.85</v>
      </c>
      <c r="AO130" s="227">
        <v>1.95</v>
      </c>
      <c r="AP130" s="229">
        <f>AN130-AO130</f>
        <v>-9.9999999999999867E-2</v>
      </c>
      <c r="AQ130" s="222">
        <f>AN130/AM130</f>
        <v>0.37</v>
      </c>
      <c r="AS130" s="232" t="str">
        <f t="shared" ca="1" si="11"/>
        <v>ok</v>
      </c>
      <c r="AT130" s="233" t="str">
        <f t="shared" ca="1" si="12"/>
        <v>ok</v>
      </c>
      <c r="AV130" s="197">
        <v>0.75</v>
      </c>
      <c r="AW130" s="198">
        <v>1</v>
      </c>
      <c r="AX130" s="191" t="s">
        <v>603</v>
      </c>
      <c r="AY130" s="190" t="s">
        <v>604</v>
      </c>
      <c r="AZ130" s="197">
        <v>0.5</v>
      </c>
      <c r="BA130" s="198">
        <v>5</v>
      </c>
      <c r="BB130" s="191" t="s">
        <v>603</v>
      </c>
      <c r="BC130" s="190" t="s">
        <v>607</v>
      </c>
      <c r="BD130" s="197">
        <v>0.25</v>
      </c>
      <c r="BE130" s="198">
        <v>2</v>
      </c>
      <c r="BF130" s="191" t="s">
        <v>603</v>
      </c>
      <c r="BG130" s="190" t="s">
        <v>607</v>
      </c>
      <c r="BH130" s="197">
        <v>0.2</v>
      </c>
      <c r="BI130" s="198">
        <v>5</v>
      </c>
      <c r="BJ130" s="191" t="s">
        <v>603</v>
      </c>
      <c r="BK130" s="190" t="s">
        <v>604</v>
      </c>
      <c r="BL130" s="197">
        <v>0.15</v>
      </c>
      <c r="BM130" s="198">
        <v>1</v>
      </c>
      <c r="BN130" s="191" t="s">
        <v>603</v>
      </c>
      <c r="BO130" s="190" t="s">
        <v>604</v>
      </c>
    </row>
    <row r="131" spans="1:71" x14ac:dyDescent="0.25">
      <c r="A131" s="190">
        <v>124</v>
      </c>
      <c r="B131" s="207">
        <v>24</v>
      </c>
      <c r="C131" s="190" t="s">
        <v>959</v>
      </c>
      <c r="D131" s="315">
        <v>42847</v>
      </c>
      <c r="E131" s="463" t="s">
        <v>1213</v>
      </c>
      <c r="F131" s="207" t="s">
        <v>605</v>
      </c>
      <c r="G131" s="207" t="s">
        <v>608</v>
      </c>
      <c r="H131" s="209">
        <v>42847</v>
      </c>
      <c r="I131" s="331">
        <v>42847</v>
      </c>
      <c r="J131" s="329">
        <v>0.21875</v>
      </c>
      <c r="K131" s="329">
        <v>0.23472222222222219</v>
      </c>
      <c r="M131" s="214" t="s">
        <v>65</v>
      </c>
      <c r="N131" s="206">
        <v>5</v>
      </c>
      <c r="O131" s="214" t="s">
        <v>65</v>
      </c>
      <c r="P131" s="206">
        <v>5</v>
      </c>
      <c r="Q131" s="206"/>
      <c r="R131" s="206"/>
      <c r="S131" s="214" t="s">
        <v>65</v>
      </c>
      <c r="T131" s="206">
        <v>5</v>
      </c>
      <c r="U131" s="214" t="s">
        <v>65</v>
      </c>
      <c r="V131" s="206">
        <v>5</v>
      </c>
      <c r="AC131" s="222">
        <f t="shared" ref="AC131:AC150" si="22">(T131+V131+AA131)/(N131+P131)*100</f>
        <v>100</v>
      </c>
      <c r="AD131" s="207" t="s">
        <v>37</v>
      </c>
      <c r="AE131" s="195">
        <v>3</v>
      </c>
      <c r="AM131" s="272">
        <f t="shared" ref="AM131:AM135" si="23">SUM(AE131:AL131)</f>
        <v>3</v>
      </c>
      <c r="AN131" s="226">
        <v>0.35</v>
      </c>
      <c r="AO131" s="227">
        <v>0.35</v>
      </c>
      <c r="AP131" s="229">
        <f t="shared" ref="AP131:AP135" si="24">AN131-AO131</f>
        <v>0</v>
      </c>
      <c r="AQ131" s="222">
        <f t="shared" ref="AQ131:AQ135" si="25">AN131/AM131</f>
        <v>0.11666666666666665</v>
      </c>
      <c r="AS131" s="232" t="str">
        <f t="shared" ca="1" si="11"/>
        <v>ok</v>
      </c>
      <c r="AT131" s="233" t="str">
        <f t="shared" ca="1" si="12"/>
        <v>ok</v>
      </c>
      <c r="AV131" s="197">
        <v>0.15</v>
      </c>
      <c r="AW131" s="198">
        <v>1</v>
      </c>
      <c r="AX131" s="191" t="s">
        <v>603</v>
      </c>
      <c r="AY131" s="190" t="s">
        <v>604</v>
      </c>
      <c r="AZ131" s="197">
        <v>0.1</v>
      </c>
      <c r="BA131" s="198">
        <v>1</v>
      </c>
      <c r="BB131" s="191" t="s">
        <v>603</v>
      </c>
      <c r="BC131" s="190" t="s">
        <v>604</v>
      </c>
      <c r="BD131" s="197">
        <v>0.1</v>
      </c>
      <c r="BE131" s="198">
        <v>3</v>
      </c>
      <c r="BF131" s="191" t="s">
        <v>606</v>
      </c>
      <c r="BG131" s="190" t="s">
        <v>604</v>
      </c>
    </row>
    <row r="132" spans="1:71" x14ac:dyDescent="0.25">
      <c r="A132" s="190">
        <v>125</v>
      </c>
      <c r="B132" s="207">
        <v>24</v>
      </c>
      <c r="C132" s="190" t="s">
        <v>960</v>
      </c>
      <c r="D132" s="315">
        <v>42847</v>
      </c>
      <c r="E132" s="463" t="s">
        <v>1213</v>
      </c>
      <c r="F132" s="207" t="s">
        <v>618</v>
      </c>
      <c r="G132" s="207" t="s">
        <v>615</v>
      </c>
      <c r="H132" s="209">
        <v>42847</v>
      </c>
      <c r="I132" s="331">
        <v>42847</v>
      </c>
      <c r="J132" s="329">
        <v>0.26944444444444443</v>
      </c>
      <c r="K132" s="329">
        <v>0.28263888888888888</v>
      </c>
      <c r="M132" s="215" t="s">
        <v>136</v>
      </c>
      <c r="N132" s="206">
        <v>5</v>
      </c>
      <c r="O132" s="215" t="s">
        <v>136</v>
      </c>
      <c r="P132" s="206">
        <v>5</v>
      </c>
      <c r="Q132" s="206"/>
      <c r="R132" s="206"/>
      <c r="S132" s="215" t="s">
        <v>136</v>
      </c>
      <c r="T132" s="206">
        <v>5</v>
      </c>
      <c r="U132" s="215" t="s">
        <v>136</v>
      </c>
      <c r="V132" s="206">
        <v>5</v>
      </c>
      <c r="AC132" s="222">
        <f t="shared" si="22"/>
        <v>100</v>
      </c>
      <c r="AD132" s="207" t="s">
        <v>37</v>
      </c>
      <c r="AE132" s="195">
        <v>1</v>
      </c>
      <c r="AF132" s="195">
        <v>1</v>
      </c>
      <c r="AM132" s="272">
        <f t="shared" si="20"/>
        <v>2</v>
      </c>
      <c r="AN132" s="226">
        <v>0.45</v>
      </c>
      <c r="AO132" s="227">
        <v>0.45</v>
      </c>
      <c r="AP132" s="229">
        <f t="shared" si="24"/>
        <v>0</v>
      </c>
      <c r="AQ132" s="222">
        <f t="shared" si="25"/>
        <v>0.22500000000000001</v>
      </c>
      <c r="AS132" s="232" t="str">
        <f t="shared" ref="AS132:AS195" ca="1" si="26">IF(SUM($A132)&gt;=1,IF(StoneCount=$AM132,"ok","check"),"")</f>
        <v>ok</v>
      </c>
      <c r="AT132" s="233" t="str">
        <f t="shared" ref="AT132:AT195" ca="1" si="27">IF(SUM($A132)&gt;=1,IF(ROUND(StoneWeight,9)=$AN132,"ok","check"),"")</f>
        <v>ok</v>
      </c>
      <c r="AV132" s="197">
        <v>0.3</v>
      </c>
      <c r="AW132" s="198">
        <v>3</v>
      </c>
      <c r="AX132" s="191" t="s">
        <v>622</v>
      </c>
      <c r="AY132" s="190" t="s">
        <v>604</v>
      </c>
      <c r="AZ132" s="197">
        <v>0.15</v>
      </c>
      <c r="BA132" s="198">
        <v>1</v>
      </c>
      <c r="BB132" s="191" t="s">
        <v>603</v>
      </c>
      <c r="BC132" s="190" t="s">
        <v>604</v>
      </c>
    </row>
    <row r="133" spans="1:71" x14ac:dyDescent="0.25">
      <c r="A133" s="190">
        <v>126</v>
      </c>
      <c r="B133" s="207">
        <v>24</v>
      </c>
      <c r="C133" s="190" t="s">
        <v>961</v>
      </c>
      <c r="D133" s="315">
        <v>42847</v>
      </c>
      <c r="E133" s="463" t="s">
        <v>1213</v>
      </c>
      <c r="F133" s="207" t="s">
        <v>618</v>
      </c>
      <c r="G133" s="207" t="s">
        <v>615</v>
      </c>
      <c r="H133" s="209">
        <v>42847</v>
      </c>
      <c r="I133" s="331">
        <v>42847</v>
      </c>
      <c r="J133" s="329">
        <v>0.29097222222222224</v>
      </c>
      <c r="K133" s="329">
        <v>0.30277777777777776</v>
      </c>
      <c r="M133" s="214" t="s">
        <v>65</v>
      </c>
      <c r="N133" s="206">
        <v>5</v>
      </c>
      <c r="O133" s="214" t="s">
        <v>65</v>
      </c>
      <c r="P133" s="206">
        <v>5</v>
      </c>
      <c r="Q133" s="206"/>
      <c r="R133" s="206"/>
      <c r="S133" s="214" t="s">
        <v>65</v>
      </c>
      <c r="T133" s="206">
        <v>5</v>
      </c>
      <c r="U133" s="214" t="s">
        <v>65</v>
      </c>
      <c r="V133" s="206">
        <v>4</v>
      </c>
      <c r="AC133" s="222">
        <f t="shared" si="22"/>
        <v>90</v>
      </c>
      <c r="AD133" s="207" t="s">
        <v>37</v>
      </c>
      <c r="AE133" s="195">
        <v>2</v>
      </c>
      <c r="AM133" s="272">
        <f t="shared" si="23"/>
        <v>2</v>
      </c>
      <c r="AN133" s="226">
        <v>0.28000000000000003</v>
      </c>
      <c r="AO133" s="227">
        <v>0.28000000000000003</v>
      </c>
      <c r="AP133" s="229">
        <f t="shared" si="24"/>
        <v>0</v>
      </c>
      <c r="AQ133" s="222">
        <f t="shared" si="25"/>
        <v>0.14000000000000001</v>
      </c>
      <c r="AS133" s="232" t="str">
        <f t="shared" ca="1" si="26"/>
        <v>ok</v>
      </c>
      <c r="AT133" s="233" t="str">
        <f t="shared" ca="1" si="27"/>
        <v>ok</v>
      </c>
      <c r="AV133" s="197">
        <v>0.2</v>
      </c>
      <c r="AW133" s="198">
        <v>1</v>
      </c>
      <c r="AX133" s="191" t="s">
        <v>603</v>
      </c>
      <c r="AY133" s="190" t="s">
        <v>604</v>
      </c>
      <c r="AZ133" s="197">
        <v>0.08</v>
      </c>
      <c r="BA133" s="198">
        <v>2</v>
      </c>
      <c r="BB133" s="191" t="s">
        <v>603</v>
      </c>
      <c r="BC133" s="190" t="s">
        <v>604</v>
      </c>
    </row>
    <row r="134" spans="1:71" x14ac:dyDescent="0.25">
      <c r="A134" s="190">
        <v>127</v>
      </c>
      <c r="B134" s="207">
        <v>24</v>
      </c>
      <c r="C134" s="190" t="s">
        <v>962</v>
      </c>
      <c r="D134" s="315">
        <v>42847</v>
      </c>
      <c r="E134" s="463" t="s">
        <v>1213</v>
      </c>
      <c r="F134" s="207" t="s">
        <v>618</v>
      </c>
      <c r="G134" s="207" t="s">
        <v>615</v>
      </c>
      <c r="H134" s="209">
        <v>42847</v>
      </c>
      <c r="I134" s="331">
        <v>42847</v>
      </c>
      <c r="J134" s="329">
        <v>0.33402777777777781</v>
      </c>
      <c r="K134" s="329">
        <v>0.35416666666666669</v>
      </c>
      <c r="M134" s="215" t="s">
        <v>136</v>
      </c>
      <c r="N134" s="206">
        <v>5</v>
      </c>
      <c r="O134" s="215" t="s">
        <v>136</v>
      </c>
      <c r="P134" s="206">
        <v>5</v>
      </c>
      <c r="Q134" s="206"/>
      <c r="R134" s="206"/>
      <c r="S134" s="215" t="s">
        <v>136</v>
      </c>
      <c r="T134" s="206">
        <v>5</v>
      </c>
      <c r="U134" s="215" t="s">
        <v>136</v>
      </c>
      <c r="V134" s="206">
        <v>5</v>
      </c>
      <c r="AC134" s="222">
        <f t="shared" si="22"/>
        <v>100</v>
      </c>
      <c r="AD134" s="207" t="s">
        <v>37</v>
      </c>
      <c r="AE134" s="195">
        <v>4</v>
      </c>
      <c r="AF134" s="195">
        <v>2</v>
      </c>
      <c r="AM134" s="272">
        <f t="shared" si="20"/>
        <v>6</v>
      </c>
      <c r="AN134" s="226">
        <v>1.3</v>
      </c>
      <c r="AO134" s="227">
        <v>1.35</v>
      </c>
      <c r="AP134" s="229">
        <f t="shared" si="24"/>
        <v>-5.0000000000000044E-2</v>
      </c>
      <c r="AQ134" s="222">
        <f t="shared" si="25"/>
        <v>0.21666666666666667</v>
      </c>
      <c r="AS134" s="232" t="str">
        <f t="shared" ca="1" si="26"/>
        <v>ok</v>
      </c>
      <c r="AT134" s="233" t="str">
        <f t="shared" ca="1" si="27"/>
        <v>ok</v>
      </c>
      <c r="AV134" s="197">
        <v>0.35</v>
      </c>
      <c r="AW134" s="198">
        <v>1</v>
      </c>
      <c r="AX134" s="191" t="s">
        <v>603</v>
      </c>
      <c r="AY134" s="190" t="s">
        <v>607</v>
      </c>
      <c r="AZ134" s="197">
        <v>0.35</v>
      </c>
      <c r="BA134" s="198">
        <v>1</v>
      </c>
      <c r="BB134" s="191" t="s">
        <v>603</v>
      </c>
      <c r="BC134" s="190" t="s">
        <v>607</v>
      </c>
      <c r="BD134" s="197">
        <v>0.2</v>
      </c>
      <c r="BE134" s="198">
        <v>1</v>
      </c>
      <c r="BF134" s="191" t="s">
        <v>603</v>
      </c>
      <c r="BG134" s="190" t="s">
        <v>604</v>
      </c>
      <c r="BH134" s="197">
        <v>0.15</v>
      </c>
      <c r="BI134" s="198">
        <v>2</v>
      </c>
      <c r="BJ134" s="191" t="s">
        <v>603</v>
      </c>
      <c r="BK134" s="190" t="s">
        <v>604</v>
      </c>
      <c r="BL134" s="197">
        <v>0.15</v>
      </c>
      <c r="BM134" s="198">
        <v>1</v>
      </c>
      <c r="BN134" s="191" t="s">
        <v>603</v>
      </c>
      <c r="BO134" s="190" t="s">
        <v>604</v>
      </c>
      <c r="BP134" s="197">
        <v>0.1</v>
      </c>
      <c r="BQ134" s="198">
        <v>1</v>
      </c>
      <c r="BR134" s="191" t="s">
        <v>603</v>
      </c>
      <c r="BS134" s="190" t="s">
        <v>604</v>
      </c>
    </row>
    <row r="135" spans="1:71" x14ac:dyDescent="0.25">
      <c r="A135" s="190">
        <v>128</v>
      </c>
      <c r="B135" s="207">
        <v>24</v>
      </c>
      <c r="C135" s="190" t="s">
        <v>963</v>
      </c>
      <c r="D135" s="315">
        <v>42847</v>
      </c>
      <c r="E135" s="463" t="s">
        <v>1213</v>
      </c>
      <c r="F135" s="207" t="s">
        <v>618</v>
      </c>
      <c r="G135" s="207" t="s">
        <v>615</v>
      </c>
      <c r="H135" s="209">
        <v>42847</v>
      </c>
      <c r="I135" s="331">
        <v>42847</v>
      </c>
      <c r="J135" s="329">
        <v>0.36041666666666666</v>
      </c>
      <c r="K135" s="329">
        <v>0.375</v>
      </c>
      <c r="M135" s="214" t="s">
        <v>65</v>
      </c>
      <c r="N135" s="206">
        <v>5</v>
      </c>
      <c r="O135" s="214" t="s">
        <v>65</v>
      </c>
      <c r="P135" s="206">
        <v>5</v>
      </c>
      <c r="Q135" s="206"/>
      <c r="R135" s="206"/>
      <c r="S135" s="214" t="s">
        <v>65</v>
      </c>
      <c r="T135" s="206">
        <v>5</v>
      </c>
      <c r="U135" s="214" t="s">
        <v>65</v>
      </c>
      <c r="V135" s="206">
        <v>5</v>
      </c>
      <c r="AC135" s="222">
        <f t="shared" si="22"/>
        <v>100</v>
      </c>
      <c r="AD135" s="207" t="s">
        <v>37</v>
      </c>
      <c r="AE135" s="195">
        <v>4</v>
      </c>
      <c r="AF135" s="195">
        <v>2</v>
      </c>
      <c r="AM135" s="272">
        <f t="shared" si="23"/>
        <v>6</v>
      </c>
      <c r="AN135" s="226">
        <v>1.45</v>
      </c>
      <c r="AO135" s="227">
        <v>1.5</v>
      </c>
      <c r="AP135" s="229">
        <f t="shared" si="24"/>
        <v>-5.0000000000000044E-2</v>
      </c>
      <c r="AQ135" s="222">
        <f t="shared" si="25"/>
        <v>0.24166666666666667</v>
      </c>
      <c r="AS135" s="232" t="str">
        <f t="shared" ca="1" si="26"/>
        <v>ok</v>
      </c>
      <c r="AT135" s="233" t="str">
        <f t="shared" ca="1" si="27"/>
        <v>ok</v>
      </c>
      <c r="AV135" s="197">
        <v>0.45</v>
      </c>
      <c r="AW135" s="198">
        <v>5</v>
      </c>
      <c r="AX135" s="191" t="s">
        <v>603</v>
      </c>
      <c r="AY135" s="190" t="s">
        <v>607</v>
      </c>
      <c r="AZ135" s="197">
        <v>0.35</v>
      </c>
      <c r="BA135" s="198">
        <v>2</v>
      </c>
      <c r="BB135" s="191" t="s">
        <v>603</v>
      </c>
      <c r="BC135" s="190" t="s">
        <v>604</v>
      </c>
      <c r="BD135" s="197">
        <v>0.2</v>
      </c>
      <c r="BE135" s="198">
        <v>1</v>
      </c>
      <c r="BF135" s="191" t="s">
        <v>610</v>
      </c>
      <c r="BG135" s="190" t="s">
        <v>604</v>
      </c>
      <c r="BH135" s="197">
        <v>0.2</v>
      </c>
      <c r="BI135" s="198">
        <v>2</v>
      </c>
      <c r="BJ135" s="191" t="s">
        <v>606</v>
      </c>
      <c r="BK135" s="190" t="s">
        <v>604</v>
      </c>
      <c r="BL135" s="197">
        <v>0.15</v>
      </c>
      <c r="BM135" s="198">
        <v>1</v>
      </c>
      <c r="BN135" s="191" t="s">
        <v>603</v>
      </c>
      <c r="BO135" s="190" t="s">
        <v>604</v>
      </c>
      <c r="BP135" s="197">
        <v>0.1</v>
      </c>
      <c r="BQ135" s="198">
        <v>1</v>
      </c>
      <c r="BR135" s="191" t="s">
        <v>603</v>
      </c>
      <c r="BS135" s="190" t="s">
        <v>604</v>
      </c>
    </row>
    <row r="136" spans="1:71" x14ac:dyDescent="0.25">
      <c r="A136" s="190">
        <v>129</v>
      </c>
      <c r="B136" s="207">
        <v>24</v>
      </c>
      <c r="C136" s="190" t="s">
        <v>964</v>
      </c>
      <c r="D136" s="315">
        <v>42847</v>
      </c>
      <c r="E136" s="463" t="s">
        <v>1213</v>
      </c>
      <c r="F136" s="207" t="s">
        <v>618</v>
      </c>
      <c r="G136" s="207" t="s">
        <v>615</v>
      </c>
      <c r="H136" s="209">
        <v>42847</v>
      </c>
      <c r="I136" s="331">
        <v>42847</v>
      </c>
      <c r="J136" s="329">
        <v>0.38194444444444442</v>
      </c>
      <c r="K136" s="329">
        <v>0.39583333333333331</v>
      </c>
      <c r="M136" s="215" t="s">
        <v>136</v>
      </c>
      <c r="N136" s="206">
        <v>5</v>
      </c>
      <c r="O136" s="215" t="s">
        <v>136</v>
      </c>
      <c r="P136" s="206">
        <v>5</v>
      </c>
      <c r="Q136" s="206"/>
      <c r="R136" s="206"/>
      <c r="S136" s="215" t="s">
        <v>136</v>
      </c>
      <c r="T136" s="206">
        <v>5</v>
      </c>
      <c r="U136" s="215" t="s">
        <v>136</v>
      </c>
      <c r="V136" s="206">
        <v>5</v>
      </c>
      <c r="AC136" s="222">
        <f t="shared" si="22"/>
        <v>100</v>
      </c>
      <c r="AD136" s="207" t="s">
        <v>37</v>
      </c>
      <c r="AE136" s="195">
        <v>4</v>
      </c>
      <c r="AF136" s="195">
        <v>1</v>
      </c>
      <c r="AM136" s="272">
        <f t="shared" si="20"/>
        <v>5</v>
      </c>
      <c r="AN136" s="226">
        <v>1.05</v>
      </c>
      <c r="AO136" s="227">
        <v>1.05</v>
      </c>
      <c r="AP136" s="229">
        <f t="shared" ref="AP136:AP142" si="28">AN136-AO136</f>
        <v>0</v>
      </c>
      <c r="AQ136" s="222">
        <f t="shared" ref="AQ136:AQ142" si="29">AN136/AM136</f>
        <v>0.21000000000000002</v>
      </c>
      <c r="AS136" s="232" t="str">
        <f t="shared" ca="1" si="26"/>
        <v>ok</v>
      </c>
      <c r="AT136" s="233" t="str">
        <f t="shared" ca="1" si="27"/>
        <v>ok</v>
      </c>
      <c r="AV136" s="197">
        <v>0.5</v>
      </c>
      <c r="AW136" s="198">
        <v>1</v>
      </c>
      <c r="AX136" s="191" t="s">
        <v>606</v>
      </c>
      <c r="AY136" s="190" t="s">
        <v>607</v>
      </c>
      <c r="AZ136" s="197">
        <v>0.2</v>
      </c>
      <c r="BA136" s="198">
        <v>2</v>
      </c>
      <c r="BB136" s="191" t="s">
        <v>603</v>
      </c>
      <c r="BC136" s="190" t="s">
        <v>604</v>
      </c>
      <c r="BD136" s="197">
        <v>0.15</v>
      </c>
      <c r="BE136" s="198">
        <v>5</v>
      </c>
      <c r="BF136" s="191" t="s">
        <v>603</v>
      </c>
      <c r="BG136" s="190" t="s">
        <v>604</v>
      </c>
      <c r="BH136" s="197">
        <v>0.15</v>
      </c>
      <c r="BI136" s="198">
        <v>2</v>
      </c>
      <c r="BJ136" s="191" t="s">
        <v>603</v>
      </c>
      <c r="BK136" s="190" t="s">
        <v>604</v>
      </c>
      <c r="BL136" s="197">
        <v>0.05</v>
      </c>
      <c r="BM136" s="198">
        <v>1</v>
      </c>
      <c r="BN136" s="191" t="s">
        <v>603</v>
      </c>
      <c r="BO136" s="190" t="s">
        <v>604</v>
      </c>
    </row>
    <row r="137" spans="1:71" x14ac:dyDescent="0.25">
      <c r="A137" s="190">
        <v>130</v>
      </c>
      <c r="B137" s="207">
        <v>24</v>
      </c>
      <c r="C137" s="190" t="s">
        <v>965</v>
      </c>
      <c r="D137" s="315">
        <v>42847</v>
      </c>
      <c r="E137" s="463" t="s">
        <v>1213</v>
      </c>
      <c r="F137" s="207" t="s">
        <v>618</v>
      </c>
      <c r="G137" s="207" t="s">
        <v>615</v>
      </c>
      <c r="H137" s="209">
        <v>42847</v>
      </c>
      <c r="I137" s="331">
        <v>42847</v>
      </c>
      <c r="J137" s="329">
        <v>0.4055555555555555</v>
      </c>
      <c r="K137" s="329">
        <v>0.4201388888888889</v>
      </c>
      <c r="M137" s="214" t="s">
        <v>65</v>
      </c>
      <c r="N137" s="206">
        <v>5</v>
      </c>
      <c r="O137" s="214" t="s">
        <v>65</v>
      </c>
      <c r="P137" s="206">
        <v>5</v>
      </c>
      <c r="Q137" s="206"/>
      <c r="R137" s="206"/>
      <c r="S137" s="214" t="s">
        <v>65</v>
      </c>
      <c r="T137" s="206">
        <v>5</v>
      </c>
      <c r="U137" s="214" t="s">
        <v>65</v>
      </c>
      <c r="V137" s="206">
        <v>5</v>
      </c>
      <c r="AC137" s="222">
        <f t="shared" si="22"/>
        <v>100</v>
      </c>
      <c r="AD137" s="207" t="s">
        <v>37</v>
      </c>
      <c r="AE137" s="195">
        <v>2</v>
      </c>
      <c r="AF137" s="195">
        <v>1</v>
      </c>
      <c r="AM137" s="272">
        <f t="shared" si="20"/>
        <v>3</v>
      </c>
      <c r="AN137" s="226">
        <v>0.85</v>
      </c>
      <c r="AO137" s="227">
        <v>0.85</v>
      </c>
      <c r="AP137" s="229">
        <f t="shared" si="28"/>
        <v>0</v>
      </c>
      <c r="AQ137" s="222">
        <f t="shared" si="29"/>
        <v>0.28333333333333333</v>
      </c>
      <c r="AS137" s="232" t="str">
        <f t="shared" ca="1" si="26"/>
        <v>ok</v>
      </c>
      <c r="AT137" s="233" t="str">
        <f t="shared" ca="1" si="27"/>
        <v>ok</v>
      </c>
      <c r="AV137" s="197">
        <v>0.45</v>
      </c>
      <c r="AW137" s="198">
        <v>1</v>
      </c>
      <c r="AX137" s="191" t="s">
        <v>616</v>
      </c>
      <c r="AY137" s="190" t="s">
        <v>607</v>
      </c>
      <c r="AZ137" s="197">
        <v>0.25</v>
      </c>
      <c r="BA137" s="198">
        <v>2</v>
      </c>
      <c r="BB137" s="191" t="s">
        <v>603</v>
      </c>
      <c r="BC137" s="190" t="s">
        <v>604</v>
      </c>
      <c r="BD137" s="197">
        <v>0.15</v>
      </c>
      <c r="BE137" s="198">
        <v>1</v>
      </c>
      <c r="BF137" s="191" t="s">
        <v>603</v>
      </c>
      <c r="BG137" s="190" t="s">
        <v>604</v>
      </c>
    </row>
    <row r="138" spans="1:71" x14ac:dyDescent="0.25">
      <c r="A138" s="190">
        <v>131</v>
      </c>
      <c r="B138" s="207">
        <v>24</v>
      </c>
      <c r="C138" s="190" t="s">
        <v>966</v>
      </c>
      <c r="D138" s="315">
        <v>42847</v>
      </c>
      <c r="E138" s="463" t="s">
        <v>1213</v>
      </c>
      <c r="F138" s="207" t="s">
        <v>618</v>
      </c>
      <c r="G138" s="207" t="s">
        <v>615</v>
      </c>
      <c r="H138" s="209">
        <v>42847</v>
      </c>
      <c r="I138" s="331">
        <v>42847</v>
      </c>
      <c r="J138" s="329">
        <v>0.46388888888888885</v>
      </c>
      <c r="K138" s="329">
        <v>0.47430555555555554</v>
      </c>
      <c r="M138" s="215" t="s">
        <v>136</v>
      </c>
      <c r="N138" s="206">
        <v>5</v>
      </c>
      <c r="O138" s="215" t="s">
        <v>136</v>
      </c>
      <c r="P138" s="206">
        <v>5</v>
      </c>
      <c r="Q138" s="206"/>
      <c r="R138" s="206"/>
      <c r="S138" s="215" t="s">
        <v>136</v>
      </c>
      <c r="T138" s="206">
        <v>5</v>
      </c>
      <c r="U138" s="215" t="s">
        <v>136</v>
      </c>
      <c r="V138" s="206">
        <v>5</v>
      </c>
      <c r="AC138" s="222">
        <f t="shared" si="22"/>
        <v>100</v>
      </c>
      <c r="AD138" s="207" t="s">
        <v>37</v>
      </c>
      <c r="AF138" s="195">
        <v>1</v>
      </c>
      <c r="AM138" s="272">
        <f t="shared" si="20"/>
        <v>1</v>
      </c>
      <c r="AN138" s="226">
        <v>0.45</v>
      </c>
      <c r="AP138" s="229">
        <f t="shared" si="28"/>
        <v>0.45</v>
      </c>
      <c r="AQ138" s="222">
        <f t="shared" si="29"/>
        <v>0.45</v>
      </c>
      <c r="AS138" s="232" t="str">
        <f t="shared" ca="1" si="26"/>
        <v>ok</v>
      </c>
      <c r="AT138" s="233" t="str">
        <f t="shared" ca="1" si="27"/>
        <v>ok</v>
      </c>
      <c r="AV138" s="197">
        <v>0.45</v>
      </c>
      <c r="AW138" s="198">
        <v>5</v>
      </c>
      <c r="AX138" s="191" t="s">
        <v>603</v>
      </c>
      <c r="AY138" s="190" t="s">
        <v>604</v>
      </c>
    </row>
    <row r="139" spans="1:71" x14ac:dyDescent="0.25">
      <c r="A139" s="190">
        <v>132</v>
      </c>
      <c r="B139" s="207">
        <v>24</v>
      </c>
      <c r="C139" s="190" t="s">
        <v>967</v>
      </c>
      <c r="D139" s="315">
        <v>42847</v>
      </c>
      <c r="E139" s="463" t="s">
        <v>1213</v>
      </c>
      <c r="F139" s="207" t="s">
        <v>618</v>
      </c>
      <c r="G139" s="207" t="s">
        <v>615</v>
      </c>
      <c r="H139" s="209">
        <v>42847</v>
      </c>
      <c r="I139" s="331">
        <v>42847</v>
      </c>
      <c r="J139" s="329">
        <v>0.54166666666666663</v>
      </c>
      <c r="K139" s="329">
        <v>0.55555555555555558</v>
      </c>
      <c r="M139" s="214" t="s">
        <v>65</v>
      </c>
      <c r="N139" s="206">
        <v>5</v>
      </c>
      <c r="O139" s="214" t="s">
        <v>65</v>
      </c>
      <c r="P139" s="206">
        <v>5</v>
      </c>
      <c r="Q139" s="206"/>
      <c r="R139" s="206"/>
      <c r="S139" s="214" t="s">
        <v>65</v>
      </c>
      <c r="T139" s="206">
        <v>5</v>
      </c>
      <c r="U139" s="214" t="s">
        <v>65</v>
      </c>
      <c r="V139" s="206">
        <v>5</v>
      </c>
      <c r="Y139" s="208"/>
      <c r="AC139" s="222">
        <f t="shared" si="22"/>
        <v>100</v>
      </c>
      <c r="AD139" s="207" t="s">
        <v>37</v>
      </c>
      <c r="AE139" s="195">
        <v>4</v>
      </c>
      <c r="AF139" s="195">
        <v>1</v>
      </c>
      <c r="AG139" s="195">
        <v>1</v>
      </c>
      <c r="AM139" s="272">
        <f t="shared" si="20"/>
        <v>6</v>
      </c>
      <c r="AN139" s="226">
        <v>1.55</v>
      </c>
      <c r="AO139" s="227">
        <v>1.55</v>
      </c>
      <c r="AP139" s="229">
        <f t="shared" si="28"/>
        <v>0</v>
      </c>
      <c r="AQ139" s="222">
        <f t="shared" si="29"/>
        <v>0.25833333333333336</v>
      </c>
      <c r="AS139" s="232" t="str">
        <f t="shared" ca="1" si="26"/>
        <v>ok</v>
      </c>
      <c r="AT139" s="233" t="str">
        <f t="shared" ca="1" si="27"/>
        <v>ok</v>
      </c>
      <c r="AV139" s="197">
        <v>0.55000000000000004</v>
      </c>
      <c r="AW139" s="198">
        <v>5</v>
      </c>
      <c r="AX139" s="191" t="s">
        <v>603</v>
      </c>
      <c r="AY139" s="190" t="s">
        <v>604</v>
      </c>
      <c r="AZ139" s="197">
        <v>0.5</v>
      </c>
      <c r="BA139" s="198">
        <v>5</v>
      </c>
      <c r="BB139" s="191" t="s">
        <v>603</v>
      </c>
      <c r="BC139" s="190" t="s">
        <v>604</v>
      </c>
      <c r="BD139" s="197">
        <v>0.15</v>
      </c>
      <c r="BE139" s="198">
        <v>3</v>
      </c>
      <c r="BF139" s="191" t="s">
        <v>603</v>
      </c>
      <c r="BG139" s="190" t="s">
        <v>604</v>
      </c>
      <c r="BH139" s="197">
        <v>0.15</v>
      </c>
      <c r="BI139" s="198">
        <v>1</v>
      </c>
      <c r="BJ139" s="191" t="s">
        <v>603</v>
      </c>
      <c r="BK139" s="190" t="s">
        <v>604</v>
      </c>
      <c r="BL139" s="197">
        <v>0.1</v>
      </c>
      <c r="BM139" s="198">
        <v>1</v>
      </c>
      <c r="BN139" s="191" t="s">
        <v>610</v>
      </c>
      <c r="BO139" s="190" t="s">
        <v>604</v>
      </c>
      <c r="BP139" s="197">
        <v>0.1</v>
      </c>
      <c r="BQ139" s="198">
        <v>1</v>
      </c>
      <c r="BR139" s="191" t="s">
        <v>603</v>
      </c>
      <c r="BS139" s="190" t="s">
        <v>604</v>
      </c>
    </row>
    <row r="140" spans="1:71" x14ac:dyDescent="0.25">
      <c r="A140" s="190">
        <v>133</v>
      </c>
      <c r="B140" s="207">
        <v>24</v>
      </c>
      <c r="C140" s="190" t="s">
        <v>968</v>
      </c>
      <c r="D140" s="315">
        <v>42847</v>
      </c>
      <c r="E140" s="463" t="s">
        <v>1213</v>
      </c>
      <c r="F140" s="207" t="s">
        <v>618</v>
      </c>
      <c r="G140" s="207" t="s">
        <v>615</v>
      </c>
      <c r="H140" s="209">
        <v>42847</v>
      </c>
      <c r="I140" s="331">
        <v>42847</v>
      </c>
      <c r="J140" s="329">
        <v>0.55902777777777779</v>
      </c>
      <c r="K140" s="329">
        <v>0.56944444444444442</v>
      </c>
      <c r="M140" s="215" t="s">
        <v>136</v>
      </c>
      <c r="N140" s="206">
        <v>5</v>
      </c>
      <c r="O140" s="215" t="s">
        <v>136</v>
      </c>
      <c r="P140" s="206">
        <v>5</v>
      </c>
      <c r="Q140" s="206"/>
      <c r="R140" s="206"/>
      <c r="S140" s="215" t="s">
        <v>136</v>
      </c>
      <c r="T140" s="206">
        <v>5</v>
      </c>
      <c r="U140" s="215" t="s">
        <v>136</v>
      </c>
      <c r="V140" s="206">
        <v>5</v>
      </c>
      <c r="AC140" s="222">
        <f t="shared" si="22"/>
        <v>100</v>
      </c>
      <c r="AD140" s="207" t="s">
        <v>37</v>
      </c>
      <c r="AE140" s="195">
        <v>4</v>
      </c>
      <c r="AM140" s="272">
        <f t="shared" si="20"/>
        <v>4</v>
      </c>
      <c r="AN140" s="226">
        <v>0.75</v>
      </c>
      <c r="AO140" s="227">
        <v>0.75</v>
      </c>
      <c r="AP140" s="229">
        <f t="shared" si="28"/>
        <v>0</v>
      </c>
      <c r="AQ140" s="222">
        <f t="shared" si="29"/>
        <v>0.1875</v>
      </c>
      <c r="AS140" s="232" t="str">
        <f t="shared" ca="1" si="26"/>
        <v>ok</v>
      </c>
      <c r="AT140" s="233" t="str">
        <f t="shared" ca="1" si="27"/>
        <v>ok</v>
      </c>
      <c r="AV140" s="197">
        <v>0.25</v>
      </c>
      <c r="AW140" s="198">
        <v>1</v>
      </c>
      <c r="AX140" s="191" t="s">
        <v>603</v>
      </c>
      <c r="AY140" s="190" t="s">
        <v>604</v>
      </c>
      <c r="AZ140" s="197">
        <v>0.2</v>
      </c>
      <c r="BA140" s="198">
        <v>3</v>
      </c>
      <c r="BB140" s="191" t="s">
        <v>603</v>
      </c>
      <c r="BC140" s="190" t="s">
        <v>604</v>
      </c>
      <c r="BD140" s="197">
        <v>0.2</v>
      </c>
      <c r="BE140" s="198">
        <v>3</v>
      </c>
      <c r="BF140" s="191" t="s">
        <v>603</v>
      </c>
      <c r="BG140" s="190" t="s">
        <v>604</v>
      </c>
      <c r="BH140" s="197">
        <v>0.1</v>
      </c>
      <c r="BI140" s="198">
        <v>5</v>
      </c>
      <c r="BJ140" s="191" t="s">
        <v>603</v>
      </c>
      <c r="BK140" s="190" t="s">
        <v>607</v>
      </c>
    </row>
    <row r="141" spans="1:71" x14ac:dyDescent="0.25">
      <c r="A141" s="190">
        <v>134</v>
      </c>
      <c r="B141" s="207">
        <v>24</v>
      </c>
      <c r="C141" s="190" t="s">
        <v>969</v>
      </c>
      <c r="D141" s="315">
        <v>42847</v>
      </c>
      <c r="E141" s="463" t="s">
        <v>1213</v>
      </c>
      <c r="F141" s="207" t="s">
        <v>618</v>
      </c>
      <c r="G141" s="207" t="s">
        <v>615</v>
      </c>
      <c r="H141" s="209">
        <v>42847</v>
      </c>
      <c r="I141" s="331">
        <v>42847</v>
      </c>
      <c r="J141" s="329">
        <v>0.57430555555555551</v>
      </c>
      <c r="K141" s="329">
        <v>0.60069444444444442</v>
      </c>
      <c r="M141" s="214" t="s">
        <v>65</v>
      </c>
      <c r="N141" s="206">
        <v>5</v>
      </c>
      <c r="O141" s="214" t="s">
        <v>65</v>
      </c>
      <c r="P141" s="206">
        <v>5</v>
      </c>
      <c r="Q141" s="206"/>
      <c r="R141" s="206"/>
      <c r="S141" s="214" t="s">
        <v>65</v>
      </c>
      <c r="T141" s="206">
        <v>5</v>
      </c>
      <c r="U141" s="214" t="s">
        <v>65</v>
      </c>
      <c r="V141" s="206">
        <v>5</v>
      </c>
      <c r="AC141" s="222">
        <f t="shared" si="22"/>
        <v>100</v>
      </c>
      <c r="AD141" s="207" t="s">
        <v>37</v>
      </c>
      <c r="AE141" s="195">
        <v>5</v>
      </c>
      <c r="AM141" s="272">
        <f t="shared" si="20"/>
        <v>5</v>
      </c>
      <c r="AN141" s="226">
        <v>0.7</v>
      </c>
      <c r="AO141" s="227">
        <v>0.7</v>
      </c>
      <c r="AP141" s="229">
        <f t="shared" si="28"/>
        <v>0</v>
      </c>
      <c r="AQ141" s="222">
        <f t="shared" si="29"/>
        <v>0.13999999999999999</v>
      </c>
      <c r="AS141" s="232" t="str">
        <f t="shared" ca="1" si="26"/>
        <v>ok</v>
      </c>
      <c r="AT141" s="233" t="str">
        <f t="shared" ca="1" si="27"/>
        <v>ok</v>
      </c>
      <c r="AV141" s="197">
        <v>0.25</v>
      </c>
      <c r="AW141" s="198">
        <v>3</v>
      </c>
      <c r="AX141" s="191" t="s">
        <v>603</v>
      </c>
      <c r="AY141" s="190" t="s">
        <v>604</v>
      </c>
      <c r="AZ141" s="197">
        <v>0.15</v>
      </c>
      <c r="BA141" s="198">
        <v>1</v>
      </c>
      <c r="BB141" s="191" t="s">
        <v>603</v>
      </c>
      <c r="BC141" s="190" t="s">
        <v>604</v>
      </c>
      <c r="BD141" s="197">
        <v>0.1</v>
      </c>
      <c r="BE141" s="198">
        <v>2</v>
      </c>
      <c r="BF141" s="191" t="s">
        <v>603</v>
      </c>
      <c r="BG141" s="190" t="s">
        <v>604</v>
      </c>
      <c r="BH141" s="197">
        <v>0.1</v>
      </c>
      <c r="BI141" s="198">
        <v>1</v>
      </c>
      <c r="BJ141" s="191" t="s">
        <v>603</v>
      </c>
      <c r="BK141" s="190" t="s">
        <v>604</v>
      </c>
      <c r="BL141" s="197">
        <v>0.1</v>
      </c>
      <c r="BM141" s="198">
        <v>3</v>
      </c>
      <c r="BN141" s="191" t="s">
        <v>603</v>
      </c>
      <c r="BO141" s="190" t="s">
        <v>604</v>
      </c>
    </row>
    <row r="142" spans="1:71" x14ac:dyDescent="0.25">
      <c r="A142" s="190">
        <v>135</v>
      </c>
      <c r="B142" s="207">
        <v>24</v>
      </c>
      <c r="C142" s="190" t="s">
        <v>970</v>
      </c>
      <c r="D142" s="315">
        <v>42847</v>
      </c>
      <c r="E142" s="463" t="s">
        <v>1213</v>
      </c>
      <c r="F142" s="207" t="s">
        <v>618</v>
      </c>
      <c r="G142" s="207" t="s">
        <v>615</v>
      </c>
      <c r="H142" s="209">
        <v>42847</v>
      </c>
      <c r="I142" s="331">
        <v>42847</v>
      </c>
      <c r="J142" s="329">
        <v>0.60416666666666663</v>
      </c>
      <c r="K142" s="329">
        <v>0.61458333333333337</v>
      </c>
      <c r="M142" s="215" t="s">
        <v>136</v>
      </c>
      <c r="N142" s="206">
        <v>5</v>
      </c>
      <c r="O142" s="215" t="s">
        <v>136</v>
      </c>
      <c r="P142" s="206">
        <v>5</v>
      </c>
      <c r="Q142" s="206"/>
      <c r="R142" s="206"/>
      <c r="S142" s="215" t="s">
        <v>136</v>
      </c>
      <c r="T142" s="206">
        <v>5</v>
      </c>
      <c r="U142" s="215" t="s">
        <v>136</v>
      </c>
      <c r="V142" s="206">
        <v>5</v>
      </c>
      <c r="AC142" s="222">
        <f t="shared" si="22"/>
        <v>100</v>
      </c>
      <c r="AD142" s="207" t="s">
        <v>37</v>
      </c>
      <c r="AE142" s="195">
        <v>3</v>
      </c>
      <c r="AM142" s="272">
        <f t="shared" si="20"/>
        <v>3</v>
      </c>
      <c r="AN142" s="226">
        <v>0.55000000000000004</v>
      </c>
      <c r="AO142" s="227">
        <v>0.55000000000000004</v>
      </c>
      <c r="AP142" s="229">
        <f t="shared" si="28"/>
        <v>0</v>
      </c>
      <c r="AQ142" s="222">
        <f t="shared" si="29"/>
        <v>0.18333333333333335</v>
      </c>
      <c r="AS142" s="232" t="str">
        <f t="shared" ca="1" si="26"/>
        <v>ok</v>
      </c>
      <c r="AT142" s="233" t="str">
        <f t="shared" ca="1" si="27"/>
        <v>ok</v>
      </c>
      <c r="AV142" s="197">
        <v>0.25</v>
      </c>
      <c r="AW142" s="198">
        <v>1</v>
      </c>
      <c r="AX142" s="191" t="s">
        <v>603</v>
      </c>
      <c r="AY142" s="190" t="s">
        <v>604</v>
      </c>
      <c r="AZ142" s="197">
        <v>0.15</v>
      </c>
      <c r="BA142" s="198">
        <v>5</v>
      </c>
      <c r="BB142" s="191" t="s">
        <v>603</v>
      </c>
      <c r="BC142" s="190" t="s">
        <v>604</v>
      </c>
      <c r="BD142" s="197">
        <v>0.15</v>
      </c>
      <c r="BE142" s="198">
        <v>2</v>
      </c>
      <c r="BF142" s="191" t="s">
        <v>603</v>
      </c>
      <c r="BG142" s="190" t="s">
        <v>604</v>
      </c>
    </row>
    <row r="143" spans="1:71" x14ac:dyDescent="0.25">
      <c r="A143" s="190">
        <v>136</v>
      </c>
      <c r="B143" s="207">
        <v>24</v>
      </c>
      <c r="C143" s="190" t="s">
        <v>971</v>
      </c>
      <c r="D143" s="315">
        <v>42847</v>
      </c>
      <c r="E143" s="463" t="s">
        <v>1213</v>
      </c>
      <c r="F143" s="207" t="s">
        <v>618</v>
      </c>
      <c r="G143" s="207" t="s">
        <v>615</v>
      </c>
      <c r="H143" s="209">
        <v>42847</v>
      </c>
      <c r="I143" s="331">
        <v>42847</v>
      </c>
      <c r="J143" s="329">
        <v>0.625</v>
      </c>
      <c r="K143" s="329">
        <v>0.62986111111111109</v>
      </c>
      <c r="M143" s="214" t="s">
        <v>65</v>
      </c>
      <c r="N143" s="206">
        <v>5</v>
      </c>
      <c r="O143" s="214" t="s">
        <v>65</v>
      </c>
      <c r="P143" s="206">
        <v>5</v>
      </c>
      <c r="Q143" s="206"/>
      <c r="R143" s="206"/>
      <c r="S143" s="214" t="s">
        <v>65</v>
      </c>
      <c r="T143" s="206">
        <v>5</v>
      </c>
      <c r="U143" s="214" t="s">
        <v>65</v>
      </c>
      <c r="V143" s="206">
        <v>5</v>
      </c>
      <c r="AC143" s="222">
        <f t="shared" si="22"/>
        <v>100</v>
      </c>
      <c r="AD143" s="207" t="s">
        <v>37</v>
      </c>
      <c r="AM143" s="272">
        <f t="shared" si="20"/>
        <v>0</v>
      </c>
      <c r="AP143" s="229"/>
      <c r="AQ143" s="222"/>
      <c r="AS143" s="232" t="str">
        <f t="shared" ca="1" si="26"/>
        <v>ok</v>
      </c>
      <c r="AT143" s="233" t="str">
        <f t="shared" ca="1" si="27"/>
        <v>ok</v>
      </c>
    </row>
    <row r="144" spans="1:71" x14ac:dyDescent="0.25">
      <c r="A144" s="190">
        <v>137</v>
      </c>
      <c r="B144" s="207">
        <v>24</v>
      </c>
      <c r="C144" s="190" t="s">
        <v>972</v>
      </c>
      <c r="D144" s="315">
        <v>42847</v>
      </c>
      <c r="E144" s="463" t="s">
        <v>1213</v>
      </c>
      <c r="F144" s="207" t="s">
        <v>618</v>
      </c>
      <c r="G144" s="207" t="s">
        <v>615</v>
      </c>
      <c r="H144" s="209">
        <v>42847</v>
      </c>
      <c r="I144" s="331">
        <v>42847</v>
      </c>
      <c r="J144" s="329">
        <v>0.65694444444444444</v>
      </c>
      <c r="K144" s="329">
        <v>0.6694444444444444</v>
      </c>
      <c r="M144" s="215" t="s">
        <v>136</v>
      </c>
      <c r="N144" s="206">
        <v>5</v>
      </c>
      <c r="O144" s="215" t="s">
        <v>136</v>
      </c>
      <c r="P144" s="206">
        <v>5</v>
      </c>
      <c r="Q144" s="206"/>
      <c r="R144" s="206"/>
      <c r="S144" s="215" t="s">
        <v>136</v>
      </c>
      <c r="T144" s="206">
        <v>5</v>
      </c>
      <c r="U144" s="215" t="s">
        <v>136</v>
      </c>
      <c r="V144" s="206">
        <v>5</v>
      </c>
      <c r="AC144" s="222">
        <f t="shared" si="22"/>
        <v>100</v>
      </c>
      <c r="AD144" s="207" t="s">
        <v>37</v>
      </c>
      <c r="AE144" s="195">
        <v>2</v>
      </c>
      <c r="AM144" s="272">
        <f t="shared" si="20"/>
        <v>2</v>
      </c>
      <c r="AN144" s="226">
        <v>0.25</v>
      </c>
      <c r="AO144" s="227">
        <v>0.25</v>
      </c>
      <c r="AP144" s="229">
        <f t="shared" ref="AP144:AP149" si="30">AN144-AO144</f>
        <v>0</v>
      </c>
      <c r="AQ144" s="222">
        <f t="shared" ref="AQ144:AQ149" si="31">AN144/AM144</f>
        <v>0.125</v>
      </c>
      <c r="AS144" s="232" t="str">
        <f t="shared" ca="1" si="26"/>
        <v>ok</v>
      </c>
      <c r="AT144" s="233" t="str">
        <f t="shared" ca="1" si="27"/>
        <v>ok</v>
      </c>
      <c r="AV144" s="197">
        <v>0.15</v>
      </c>
      <c r="AW144" s="198">
        <v>5</v>
      </c>
      <c r="AX144" s="191" t="s">
        <v>603</v>
      </c>
      <c r="AY144" s="190" t="s">
        <v>604</v>
      </c>
      <c r="AZ144" s="197">
        <v>0.1</v>
      </c>
      <c r="BA144" s="198">
        <v>2</v>
      </c>
      <c r="BB144" s="191" t="s">
        <v>603</v>
      </c>
      <c r="BC144" s="190" t="s">
        <v>604</v>
      </c>
    </row>
    <row r="145" spans="1:59" x14ac:dyDescent="0.25">
      <c r="A145" s="190">
        <v>138</v>
      </c>
      <c r="B145" s="207">
        <v>24</v>
      </c>
      <c r="C145" s="190" t="s">
        <v>973</v>
      </c>
      <c r="D145" s="315">
        <v>42847</v>
      </c>
      <c r="E145" s="463" t="s">
        <v>1213</v>
      </c>
      <c r="F145" s="207" t="s">
        <v>618</v>
      </c>
      <c r="G145" s="207" t="s">
        <v>615</v>
      </c>
      <c r="H145" s="209">
        <v>42847</v>
      </c>
      <c r="I145" s="331">
        <v>42847</v>
      </c>
      <c r="J145" s="329">
        <v>0.67222222222222217</v>
      </c>
      <c r="K145" s="329">
        <v>0.68611111111111101</v>
      </c>
      <c r="M145" s="214" t="s">
        <v>65</v>
      </c>
      <c r="N145" s="206">
        <v>5</v>
      </c>
      <c r="O145" s="214" t="s">
        <v>65</v>
      </c>
      <c r="P145" s="206">
        <v>5</v>
      </c>
      <c r="Q145" s="206"/>
      <c r="R145" s="206"/>
      <c r="S145" s="214" t="s">
        <v>65</v>
      </c>
      <c r="T145" s="206">
        <v>5</v>
      </c>
      <c r="U145" s="214" t="s">
        <v>65</v>
      </c>
      <c r="V145" s="206">
        <v>5</v>
      </c>
      <c r="AC145" s="222">
        <f t="shared" si="22"/>
        <v>100</v>
      </c>
      <c r="AD145" s="207" t="s">
        <v>37</v>
      </c>
      <c r="AE145" s="195">
        <v>1</v>
      </c>
      <c r="AM145" s="272">
        <f t="shared" si="20"/>
        <v>1</v>
      </c>
      <c r="AN145" s="226">
        <v>0.25</v>
      </c>
      <c r="AP145" s="229">
        <f t="shared" si="30"/>
        <v>0.25</v>
      </c>
      <c r="AQ145" s="222">
        <f t="shared" si="31"/>
        <v>0.25</v>
      </c>
      <c r="AS145" s="232" t="str">
        <f t="shared" ca="1" si="26"/>
        <v>ok</v>
      </c>
      <c r="AT145" s="233" t="str">
        <f t="shared" ca="1" si="27"/>
        <v>ok</v>
      </c>
      <c r="AV145" s="197">
        <v>0.25</v>
      </c>
      <c r="AW145" s="198">
        <v>5</v>
      </c>
      <c r="AX145" s="191" t="s">
        <v>603</v>
      </c>
      <c r="AY145" s="190" t="s">
        <v>604</v>
      </c>
    </row>
    <row r="146" spans="1:59" x14ac:dyDescent="0.25">
      <c r="A146" s="190">
        <v>139</v>
      </c>
      <c r="B146" s="207">
        <v>24</v>
      </c>
      <c r="C146" s="190" t="s">
        <v>974</v>
      </c>
      <c r="D146" s="315">
        <v>42847</v>
      </c>
      <c r="E146" s="463" t="s">
        <v>1213</v>
      </c>
      <c r="F146" s="207" t="s">
        <v>618</v>
      </c>
      <c r="G146" s="207" t="s">
        <v>615</v>
      </c>
      <c r="H146" s="209">
        <v>42847</v>
      </c>
      <c r="I146" s="331">
        <v>42847</v>
      </c>
      <c r="J146" s="329">
        <v>0.68958333333333333</v>
      </c>
      <c r="K146" s="329">
        <v>0.70486111111111116</v>
      </c>
      <c r="M146" s="215" t="s">
        <v>136</v>
      </c>
      <c r="N146" s="206">
        <v>5</v>
      </c>
      <c r="O146" s="215" t="s">
        <v>136</v>
      </c>
      <c r="P146" s="206">
        <v>5</v>
      </c>
      <c r="Q146" s="206"/>
      <c r="R146" s="206"/>
      <c r="S146" s="215" t="s">
        <v>136</v>
      </c>
      <c r="T146" s="206">
        <v>5</v>
      </c>
      <c r="U146" s="215" t="s">
        <v>136</v>
      </c>
      <c r="V146" s="206">
        <v>5</v>
      </c>
      <c r="AC146" s="222">
        <f t="shared" si="22"/>
        <v>100</v>
      </c>
      <c r="AD146" s="207" t="s">
        <v>37</v>
      </c>
      <c r="AE146" s="195">
        <v>2</v>
      </c>
      <c r="AF146" s="195">
        <v>1</v>
      </c>
      <c r="AM146" s="272">
        <f t="shared" si="20"/>
        <v>3</v>
      </c>
      <c r="AN146" s="226">
        <v>0.6</v>
      </c>
      <c r="AO146" s="227">
        <v>0.6</v>
      </c>
      <c r="AP146" s="229">
        <f t="shared" si="30"/>
        <v>0</v>
      </c>
      <c r="AQ146" s="222">
        <f t="shared" si="31"/>
        <v>0.19999999999999998</v>
      </c>
      <c r="AS146" s="232" t="str">
        <f t="shared" ca="1" si="26"/>
        <v>ok</v>
      </c>
      <c r="AT146" s="233" t="str">
        <f t="shared" ca="1" si="27"/>
        <v>ok</v>
      </c>
      <c r="AV146" s="197">
        <v>0.3</v>
      </c>
      <c r="AW146" s="198">
        <v>2</v>
      </c>
      <c r="AX146" s="191" t="s">
        <v>603</v>
      </c>
      <c r="AY146" s="190" t="s">
        <v>604</v>
      </c>
      <c r="AZ146" s="197">
        <v>0.15</v>
      </c>
      <c r="BA146" s="198">
        <v>1</v>
      </c>
      <c r="BB146" s="191" t="s">
        <v>603</v>
      </c>
      <c r="BC146" s="190" t="s">
        <v>604</v>
      </c>
      <c r="BD146" s="197">
        <v>0.15</v>
      </c>
      <c r="BE146" s="198">
        <v>2</v>
      </c>
      <c r="BF146" s="191" t="s">
        <v>603</v>
      </c>
      <c r="BG146" s="190" t="s">
        <v>604</v>
      </c>
    </row>
    <row r="147" spans="1:59" x14ac:dyDescent="0.25">
      <c r="A147" s="190">
        <v>140</v>
      </c>
      <c r="B147" s="207">
        <v>24</v>
      </c>
      <c r="C147" s="190" t="s">
        <v>975</v>
      </c>
      <c r="D147" s="315">
        <v>42847</v>
      </c>
      <c r="E147" s="463" t="s">
        <v>1213</v>
      </c>
      <c r="F147" s="207" t="s">
        <v>618</v>
      </c>
      <c r="G147" s="207" t="s">
        <v>615</v>
      </c>
      <c r="H147" s="209">
        <v>42847</v>
      </c>
      <c r="I147" s="331">
        <v>42847</v>
      </c>
      <c r="J147" s="329">
        <v>0.70763888888888893</v>
      </c>
      <c r="K147" s="329">
        <v>0.71875</v>
      </c>
      <c r="M147" s="214" t="s">
        <v>65</v>
      </c>
      <c r="N147" s="206">
        <v>5</v>
      </c>
      <c r="O147" s="214" t="s">
        <v>65</v>
      </c>
      <c r="P147" s="206">
        <v>5</v>
      </c>
      <c r="Q147" s="206"/>
      <c r="R147" s="206"/>
      <c r="S147" s="214" t="s">
        <v>65</v>
      </c>
      <c r="T147" s="206">
        <v>5</v>
      </c>
      <c r="U147" s="214" t="s">
        <v>65</v>
      </c>
      <c r="V147" s="206">
        <v>4</v>
      </c>
      <c r="AC147" s="222">
        <f t="shared" si="22"/>
        <v>90</v>
      </c>
      <c r="AD147" s="207" t="s">
        <v>37</v>
      </c>
      <c r="AE147" s="195">
        <v>1</v>
      </c>
      <c r="AM147" s="272">
        <f t="shared" si="20"/>
        <v>1</v>
      </c>
      <c r="AN147" s="226">
        <v>0.25</v>
      </c>
      <c r="AP147" s="229">
        <f t="shared" si="30"/>
        <v>0.25</v>
      </c>
      <c r="AQ147" s="222">
        <f t="shared" si="31"/>
        <v>0.25</v>
      </c>
      <c r="AS147" s="232" t="str">
        <f t="shared" ca="1" si="26"/>
        <v>ok</v>
      </c>
      <c r="AT147" s="233" t="str">
        <f t="shared" ca="1" si="27"/>
        <v>ok</v>
      </c>
      <c r="AV147" s="197">
        <v>0.25</v>
      </c>
      <c r="AW147" s="198">
        <v>3</v>
      </c>
      <c r="AX147" s="191" t="s">
        <v>603</v>
      </c>
      <c r="AY147" s="190" t="s">
        <v>604</v>
      </c>
    </row>
    <row r="148" spans="1:59" x14ac:dyDescent="0.25">
      <c r="A148" s="190">
        <v>141</v>
      </c>
      <c r="B148" s="207">
        <v>24</v>
      </c>
      <c r="C148" s="190" t="s">
        <v>976</v>
      </c>
      <c r="D148" s="315">
        <v>42847</v>
      </c>
      <c r="E148" s="463" t="s">
        <v>1213</v>
      </c>
      <c r="F148" s="207" t="s">
        <v>605</v>
      </c>
      <c r="G148" s="207" t="s">
        <v>608</v>
      </c>
      <c r="H148" s="209">
        <v>42847</v>
      </c>
      <c r="I148" s="331">
        <v>42847</v>
      </c>
      <c r="J148" s="329">
        <v>0.7729166666666667</v>
      </c>
      <c r="K148" s="329">
        <v>0.79513888888888884</v>
      </c>
      <c r="M148" s="215" t="s">
        <v>136</v>
      </c>
      <c r="N148" s="206">
        <v>5</v>
      </c>
      <c r="O148" s="215" t="s">
        <v>136</v>
      </c>
      <c r="P148" s="206">
        <v>5</v>
      </c>
      <c r="Q148" s="206"/>
      <c r="R148" s="206"/>
      <c r="S148" s="215" t="s">
        <v>136</v>
      </c>
      <c r="T148" s="206">
        <v>5</v>
      </c>
      <c r="U148" s="215" t="s">
        <v>136</v>
      </c>
      <c r="V148" s="206">
        <v>5</v>
      </c>
      <c r="AC148" s="222">
        <f t="shared" si="22"/>
        <v>100</v>
      </c>
      <c r="AD148" s="207" t="s">
        <v>37</v>
      </c>
      <c r="AE148" s="195">
        <v>2</v>
      </c>
      <c r="AG148" s="195">
        <v>1</v>
      </c>
      <c r="AM148" s="272">
        <f t="shared" si="20"/>
        <v>3</v>
      </c>
      <c r="AN148" s="226">
        <v>0.7</v>
      </c>
      <c r="AO148" s="227">
        <v>0.7</v>
      </c>
      <c r="AP148" s="229">
        <f t="shared" si="30"/>
        <v>0</v>
      </c>
      <c r="AQ148" s="222">
        <f t="shared" si="31"/>
        <v>0.23333333333333331</v>
      </c>
      <c r="AS148" s="232" t="str">
        <f t="shared" ca="1" si="26"/>
        <v>ok</v>
      </c>
      <c r="AT148" s="233" t="str">
        <f t="shared" ca="1" si="27"/>
        <v>ok</v>
      </c>
      <c r="AV148" s="197">
        <v>0.55000000000000004</v>
      </c>
      <c r="AW148" s="198">
        <v>2</v>
      </c>
      <c r="AX148" s="191" t="s">
        <v>603</v>
      </c>
      <c r="AY148" s="190" t="s">
        <v>604</v>
      </c>
      <c r="AZ148" s="197">
        <v>0.1</v>
      </c>
      <c r="BA148" s="198">
        <v>1</v>
      </c>
      <c r="BB148" s="191" t="s">
        <v>603</v>
      </c>
      <c r="BC148" s="190" t="s">
        <v>604</v>
      </c>
      <c r="BD148" s="197">
        <v>0.05</v>
      </c>
      <c r="BE148" s="198">
        <v>2</v>
      </c>
      <c r="BF148" s="191" t="s">
        <v>603</v>
      </c>
      <c r="BG148" s="190" t="s">
        <v>604</v>
      </c>
    </row>
    <row r="149" spans="1:59" x14ac:dyDescent="0.25">
      <c r="A149" s="190">
        <v>142</v>
      </c>
      <c r="B149" s="207">
        <v>24</v>
      </c>
      <c r="C149" s="190" t="s">
        <v>977</v>
      </c>
      <c r="D149" s="315">
        <v>42847</v>
      </c>
      <c r="E149" s="463" t="s">
        <v>1213</v>
      </c>
      <c r="F149" s="207" t="s">
        <v>605</v>
      </c>
      <c r="G149" s="207" t="s">
        <v>608</v>
      </c>
      <c r="H149" s="209">
        <v>42847</v>
      </c>
      <c r="I149" s="331">
        <v>42847</v>
      </c>
      <c r="J149" s="329">
        <v>0.79999999999999993</v>
      </c>
      <c r="K149" s="329">
        <v>0.81180555555555556</v>
      </c>
      <c r="M149" s="214" t="s">
        <v>65</v>
      </c>
      <c r="N149" s="206">
        <v>5</v>
      </c>
      <c r="O149" s="214" t="s">
        <v>65</v>
      </c>
      <c r="P149" s="206">
        <v>5</v>
      </c>
      <c r="Q149" s="206"/>
      <c r="R149" s="206"/>
      <c r="S149" s="214" t="s">
        <v>65</v>
      </c>
      <c r="T149" s="206">
        <v>5</v>
      </c>
      <c r="U149" s="214" t="s">
        <v>65</v>
      </c>
      <c r="V149" s="206">
        <v>5</v>
      </c>
      <c r="AC149" s="222">
        <f t="shared" si="22"/>
        <v>100</v>
      </c>
      <c r="AD149" s="207" t="s">
        <v>37</v>
      </c>
      <c r="AE149" s="195">
        <v>1</v>
      </c>
      <c r="AM149" s="272">
        <f t="shared" si="20"/>
        <v>1</v>
      </c>
      <c r="AN149" s="226">
        <v>0.18</v>
      </c>
      <c r="AP149" s="229">
        <f t="shared" si="30"/>
        <v>0.18</v>
      </c>
      <c r="AQ149" s="222">
        <f t="shared" si="31"/>
        <v>0.18</v>
      </c>
      <c r="AS149" s="232" t="str">
        <f t="shared" ca="1" si="26"/>
        <v>ok</v>
      </c>
      <c r="AT149" s="233" t="str">
        <f t="shared" ca="1" si="27"/>
        <v>ok</v>
      </c>
      <c r="AV149" s="197">
        <v>0.18</v>
      </c>
      <c r="AW149" s="198">
        <v>1</v>
      </c>
      <c r="AX149" s="191" t="s">
        <v>603</v>
      </c>
      <c r="AY149" s="190" t="s">
        <v>604</v>
      </c>
    </row>
    <row r="150" spans="1:59" x14ac:dyDescent="0.25">
      <c r="A150" s="190">
        <v>143</v>
      </c>
      <c r="B150" s="207">
        <v>24</v>
      </c>
      <c r="C150" s="190" t="s">
        <v>978</v>
      </c>
      <c r="D150" s="315">
        <v>42847</v>
      </c>
      <c r="E150" s="463" t="s">
        <v>1213</v>
      </c>
      <c r="F150" s="207" t="s">
        <v>605</v>
      </c>
      <c r="G150" s="207" t="s">
        <v>608</v>
      </c>
      <c r="H150" s="209">
        <v>42847</v>
      </c>
      <c r="I150" s="331">
        <v>42847</v>
      </c>
      <c r="J150" s="329">
        <v>0.81319444444444444</v>
      </c>
      <c r="K150" s="329">
        <v>0.81736111111111109</v>
      </c>
      <c r="M150" s="215" t="s">
        <v>136</v>
      </c>
      <c r="N150" s="206">
        <v>5</v>
      </c>
      <c r="O150" s="215" t="s">
        <v>136</v>
      </c>
      <c r="P150" s="206">
        <v>5</v>
      </c>
      <c r="Q150" s="206"/>
      <c r="R150" s="206"/>
      <c r="S150" s="215" t="s">
        <v>136</v>
      </c>
      <c r="T150" s="206">
        <v>5</v>
      </c>
      <c r="U150" s="215" t="s">
        <v>136</v>
      </c>
      <c r="V150" s="206">
        <v>5</v>
      </c>
      <c r="AC150" s="222">
        <f t="shared" si="22"/>
        <v>100</v>
      </c>
      <c r="AD150" s="207" t="s">
        <v>37</v>
      </c>
      <c r="AM150" s="272">
        <f t="shared" si="20"/>
        <v>0</v>
      </c>
      <c r="AP150" s="229"/>
      <c r="AQ150" s="222"/>
      <c r="AS150" s="232" t="str">
        <f t="shared" ca="1" si="26"/>
        <v>ok</v>
      </c>
      <c r="AT150" s="233" t="str">
        <f t="shared" ca="1" si="27"/>
        <v>ok</v>
      </c>
    </row>
    <row r="151" spans="1:59" x14ac:dyDescent="0.25">
      <c r="A151" s="190">
        <v>144</v>
      </c>
      <c r="B151" s="207">
        <v>24</v>
      </c>
      <c r="C151" s="190" t="s">
        <v>979</v>
      </c>
      <c r="D151" s="315">
        <v>42847</v>
      </c>
      <c r="E151" s="463" t="s">
        <v>1213</v>
      </c>
      <c r="F151" s="207" t="s">
        <v>605</v>
      </c>
      <c r="G151" s="207" t="s">
        <v>608</v>
      </c>
      <c r="H151" s="209">
        <v>42847</v>
      </c>
      <c r="I151" s="331">
        <v>42847</v>
      </c>
      <c r="J151" s="329">
        <v>0.82777777777777783</v>
      </c>
      <c r="K151" s="329">
        <v>0.83680555555555547</v>
      </c>
      <c r="M151" s="214" t="s">
        <v>65</v>
      </c>
      <c r="N151" s="206">
        <v>5</v>
      </c>
      <c r="O151" s="214" t="s">
        <v>65</v>
      </c>
      <c r="P151" s="206">
        <v>5</v>
      </c>
      <c r="Q151" s="206"/>
      <c r="R151" s="206"/>
      <c r="S151" s="214" t="s">
        <v>65</v>
      </c>
      <c r="T151" s="206">
        <v>5</v>
      </c>
      <c r="U151" s="214" t="s">
        <v>65</v>
      </c>
      <c r="V151" s="206">
        <v>5</v>
      </c>
      <c r="AC151" s="222">
        <f t="shared" ref="AC151:AC217" si="32">(T151+V151+AA151)/(N151+P151)*100</f>
        <v>100</v>
      </c>
      <c r="AD151" s="207" t="s">
        <v>37</v>
      </c>
      <c r="AE151" s="195">
        <v>1</v>
      </c>
      <c r="AM151" s="272">
        <f t="shared" si="20"/>
        <v>1</v>
      </c>
      <c r="AN151" s="226">
        <v>0.15</v>
      </c>
      <c r="AP151" s="229">
        <f>AN151-AO151</f>
        <v>0.15</v>
      </c>
      <c r="AQ151" s="222">
        <f>AN151/AM151</f>
        <v>0.15</v>
      </c>
      <c r="AS151" s="232" t="str">
        <f t="shared" ca="1" si="26"/>
        <v>ok</v>
      </c>
      <c r="AT151" s="233" t="str">
        <f t="shared" ca="1" si="27"/>
        <v>ok</v>
      </c>
      <c r="AV151" s="197">
        <v>0.15</v>
      </c>
      <c r="AW151" s="198">
        <v>4</v>
      </c>
      <c r="AX151" s="191" t="s">
        <v>603</v>
      </c>
      <c r="AY151" s="190" t="s">
        <v>604</v>
      </c>
    </row>
    <row r="152" spans="1:59" x14ac:dyDescent="0.25">
      <c r="A152" s="190">
        <v>145</v>
      </c>
      <c r="B152" s="207">
        <v>24</v>
      </c>
      <c r="C152" s="190" t="s">
        <v>980</v>
      </c>
      <c r="D152" s="315">
        <v>42847</v>
      </c>
      <c r="E152" s="463" t="s">
        <v>1213</v>
      </c>
      <c r="F152" s="207" t="s">
        <v>605</v>
      </c>
      <c r="G152" s="207" t="s">
        <v>608</v>
      </c>
      <c r="H152" s="209">
        <v>42847</v>
      </c>
      <c r="I152" s="331">
        <v>42847</v>
      </c>
      <c r="J152" s="329">
        <v>0.84236111111111101</v>
      </c>
      <c r="K152" s="329">
        <v>0.84791666666666676</v>
      </c>
      <c r="M152" s="215" t="s">
        <v>136</v>
      </c>
      <c r="N152" s="206">
        <v>5</v>
      </c>
      <c r="O152" s="215" t="s">
        <v>136</v>
      </c>
      <c r="P152" s="206">
        <v>5</v>
      </c>
      <c r="Q152" s="206"/>
      <c r="R152" s="206"/>
      <c r="S152" s="215" t="s">
        <v>136</v>
      </c>
      <c r="T152" s="206">
        <v>5</v>
      </c>
      <c r="U152" s="215" t="s">
        <v>136</v>
      </c>
      <c r="V152" s="206">
        <v>5</v>
      </c>
      <c r="AC152" s="222">
        <f t="shared" si="32"/>
        <v>100</v>
      </c>
      <c r="AD152" s="207" t="s">
        <v>37</v>
      </c>
      <c r="AM152" s="272">
        <f t="shared" si="20"/>
        <v>0</v>
      </c>
      <c r="AP152" s="229"/>
      <c r="AQ152" s="222"/>
      <c r="AS152" s="232" t="str">
        <f t="shared" ca="1" si="26"/>
        <v>ok</v>
      </c>
      <c r="AT152" s="233" t="str">
        <f t="shared" ca="1" si="27"/>
        <v>ok</v>
      </c>
    </row>
    <row r="153" spans="1:59" x14ac:dyDescent="0.25">
      <c r="A153" s="190">
        <v>146</v>
      </c>
      <c r="B153" s="207">
        <v>24</v>
      </c>
      <c r="C153" s="190" t="s">
        <v>981</v>
      </c>
      <c r="D153" s="315">
        <v>42847</v>
      </c>
      <c r="E153" s="463" t="s">
        <v>1213</v>
      </c>
      <c r="F153" s="207" t="s">
        <v>605</v>
      </c>
      <c r="G153" s="207" t="s">
        <v>608</v>
      </c>
      <c r="H153" s="209">
        <v>42847</v>
      </c>
      <c r="I153" s="331">
        <v>42847</v>
      </c>
      <c r="J153" s="329">
        <v>0.84930555555555554</v>
      </c>
      <c r="K153" s="329">
        <v>0.8520833333333333</v>
      </c>
      <c r="M153" s="214" t="s">
        <v>65</v>
      </c>
      <c r="N153" s="206">
        <v>5</v>
      </c>
      <c r="O153" s="214" t="s">
        <v>65</v>
      </c>
      <c r="P153" s="206">
        <v>5</v>
      </c>
      <c r="Q153" s="206"/>
      <c r="R153" s="206"/>
      <c r="S153" s="214" t="s">
        <v>65</v>
      </c>
      <c r="T153" s="206">
        <v>5</v>
      </c>
      <c r="U153" s="214" t="s">
        <v>65</v>
      </c>
      <c r="V153" s="206">
        <v>5</v>
      </c>
      <c r="AC153" s="222">
        <f t="shared" si="32"/>
        <v>100</v>
      </c>
      <c r="AD153" s="207" t="s">
        <v>37</v>
      </c>
      <c r="AM153" s="272">
        <f t="shared" si="20"/>
        <v>0</v>
      </c>
      <c r="AP153" s="229"/>
      <c r="AQ153" s="222"/>
      <c r="AS153" s="232" t="str">
        <f t="shared" ca="1" si="26"/>
        <v>ok</v>
      </c>
      <c r="AT153" s="233" t="str">
        <f t="shared" ca="1" si="27"/>
        <v>ok</v>
      </c>
    </row>
    <row r="154" spans="1:59" x14ac:dyDescent="0.25">
      <c r="A154" s="190">
        <v>147</v>
      </c>
      <c r="B154" s="207">
        <v>24</v>
      </c>
      <c r="C154" s="190" t="s">
        <v>982</v>
      </c>
      <c r="D154" s="315">
        <v>42847</v>
      </c>
      <c r="E154" s="463" t="s">
        <v>1213</v>
      </c>
      <c r="F154" s="207" t="s">
        <v>605</v>
      </c>
      <c r="G154" s="207" t="s">
        <v>608</v>
      </c>
      <c r="H154" s="209">
        <v>42847</v>
      </c>
      <c r="I154" s="331">
        <v>42847</v>
      </c>
      <c r="J154" s="329">
        <v>0.85763888888888884</v>
      </c>
      <c r="K154" s="329">
        <v>0.86388888888888893</v>
      </c>
      <c r="M154" s="215" t="s">
        <v>136</v>
      </c>
      <c r="N154" s="206">
        <v>5</v>
      </c>
      <c r="O154" s="215" t="s">
        <v>136</v>
      </c>
      <c r="P154" s="206">
        <v>5</v>
      </c>
      <c r="Q154" s="206"/>
      <c r="R154" s="206"/>
      <c r="S154" s="215" t="s">
        <v>136</v>
      </c>
      <c r="T154" s="206">
        <v>5</v>
      </c>
      <c r="U154" s="215" t="s">
        <v>136</v>
      </c>
      <c r="V154" s="206">
        <v>4</v>
      </c>
      <c r="AC154" s="222">
        <f t="shared" si="32"/>
        <v>90</v>
      </c>
      <c r="AD154" s="207" t="s">
        <v>37</v>
      </c>
      <c r="AM154" s="272">
        <f t="shared" si="20"/>
        <v>0</v>
      </c>
      <c r="AP154" s="229"/>
      <c r="AQ154" s="222"/>
      <c r="AS154" s="232" t="str">
        <f t="shared" ca="1" si="26"/>
        <v>ok</v>
      </c>
      <c r="AT154" s="233" t="str">
        <f t="shared" ca="1" si="27"/>
        <v>ok</v>
      </c>
    </row>
    <row r="155" spans="1:59" x14ac:dyDescent="0.25">
      <c r="A155" s="190">
        <v>148</v>
      </c>
      <c r="B155" s="207">
        <v>24</v>
      </c>
      <c r="C155" s="190" t="s">
        <v>983</v>
      </c>
      <c r="D155" s="315">
        <v>42847</v>
      </c>
      <c r="E155" s="463" t="s">
        <v>1213</v>
      </c>
      <c r="F155" s="207" t="s">
        <v>605</v>
      </c>
      <c r="G155" s="207" t="s">
        <v>608</v>
      </c>
      <c r="H155" s="209">
        <v>42847</v>
      </c>
      <c r="I155" s="331">
        <v>42847</v>
      </c>
      <c r="J155" s="329">
        <v>0.87013888888888891</v>
      </c>
      <c r="K155" s="329">
        <v>0.87222222222222223</v>
      </c>
      <c r="M155" s="214" t="s">
        <v>65</v>
      </c>
      <c r="N155" s="206">
        <v>5</v>
      </c>
      <c r="O155" s="214" t="s">
        <v>65</v>
      </c>
      <c r="P155" s="206">
        <v>5</v>
      </c>
      <c r="Q155" s="206"/>
      <c r="R155" s="206"/>
      <c r="S155" s="214" t="s">
        <v>65</v>
      </c>
      <c r="T155" s="206">
        <v>5</v>
      </c>
      <c r="U155" s="214" t="s">
        <v>65</v>
      </c>
      <c r="V155" s="206">
        <v>5</v>
      </c>
      <c r="Y155" s="219" t="s">
        <v>136</v>
      </c>
      <c r="Z155" s="221" t="s">
        <v>13</v>
      </c>
      <c r="AA155" s="221">
        <v>1</v>
      </c>
      <c r="AB155" s="220" t="s">
        <v>982</v>
      </c>
      <c r="AC155" s="222">
        <f t="shared" si="32"/>
        <v>110.00000000000001</v>
      </c>
      <c r="AD155" s="207" t="s">
        <v>37</v>
      </c>
      <c r="AM155" s="272">
        <f t="shared" si="20"/>
        <v>0</v>
      </c>
      <c r="AP155" s="229"/>
      <c r="AQ155" s="222"/>
      <c r="AS155" s="232" t="str">
        <f t="shared" ca="1" si="26"/>
        <v>ok</v>
      </c>
      <c r="AT155" s="233" t="str">
        <f t="shared" ca="1" si="27"/>
        <v>ok</v>
      </c>
    </row>
    <row r="156" spans="1:59" x14ac:dyDescent="0.25">
      <c r="A156" s="190">
        <v>149</v>
      </c>
      <c r="B156" s="207">
        <v>24</v>
      </c>
      <c r="C156" s="190" t="s">
        <v>984</v>
      </c>
      <c r="D156" s="315">
        <v>42847</v>
      </c>
      <c r="E156" s="463" t="s">
        <v>1213</v>
      </c>
      <c r="F156" s="207" t="s">
        <v>605</v>
      </c>
      <c r="G156" s="207" t="s">
        <v>608</v>
      </c>
      <c r="H156" s="209">
        <v>42847</v>
      </c>
      <c r="I156" s="331">
        <v>42847</v>
      </c>
      <c r="J156" s="329">
        <v>0.87986111111111109</v>
      </c>
      <c r="K156" s="329">
        <v>0.88541666666666663</v>
      </c>
      <c r="M156" s="215" t="s">
        <v>136</v>
      </c>
      <c r="N156" s="206">
        <v>5</v>
      </c>
      <c r="O156" s="215" t="s">
        <v>136</v>
      </c>
      <c r="P156" s="206">
        <v>5</v>
      </c>
      <c r="Q156" s="206"/>
      <c r="R156" s="206"/>
      <c r="S156" s="215" t="s">
        <v>136</v>
      </c>
      <c r="T156" s="206">
        <v>5</v>
      </c>
      <c r="U156" s="215" t="s">
        <v>136</v>
      </c>
      <c r="V156" s="206">
        <v>5</v>
      </c>
      <c r="Y156" s="208"/>
      <c r="AC156" s="222">
        <f t="shared" si="32"/>
        <v>100</v>
      </c>
      <c r="AD156" s="207" t="s">
        <v>37</v>
      </c>
      <c r="AE156" s="195">
        <v>1</v>
      </c>
      <c r="AM156" s="272">
        <f t="shared" si="20"/>
        <v>1</v>
      </c>
      <c r="AN156" s="226">
        <v>0.05</v>
      </c>
      <c r="AP156" s="229">
        <f>AN156-AO156</f>
        <v>0.05</v>
      </c>
      <c r="AQ156" s="222">
        <f>AN156/AM156</f>
        <v>0.05</v>
      </c>
      <c r="AS156" s="232" t="str">
        <f t="shared" ca="1" si="26"/>
        <v>ok</v>
      </c>
      <c r="AT156" s="233" t="str">
        <f t="shared" ca="1" si="27"/>
        <v>ok</v>
      </c>
      <c r="AV156" s="197">
        <v>0.05</v>
      </c>
      <c r="AW156" s="198">
        <v>1</v>
      </c>
      <c r="AX156" s="191" t="s">
        <v>603</v>
      </c>
      <c r="AY156" s="190" t="s">
        <v>604</v>
      </c>
    </row>
    <row r="157" spans="1:59" x14ac:dyDescent="0.25">
      <c r="A157" s="190">
        <v>150</v>
      </c>
      <c r="B157" s="207">
        <v>24</v>
      </c>
      <c r="C157" s="190" t="s">
        <v>985</v>
      </c>
      <c r="D157" s="315">
        <v>42847</v>
      </c>
      <c r="E157" s="463" t="s">
        <v>1213</v>
      </c>
      <c r="F157" s="207" t="s">
        <v>605</v>
      </c>
      <c r="G157" s="207" t="s">
        <v>608</v>
      </c>
      <c r="H157" s="209">
        <v>42847</v>
      </c>
      <c r="I157" s="331">
        <v>42847</v>
      </c>
      <c r="J157" s="329">
        <v>0.89236111111111116</v>
      </c>
      <c r="K157" s="329">
        <v>0.89444444444444438</v>
      </c>
      <c r="M157" s="214" t="s">
        <v>65</v>
      </c>
      <c r="N157" s="206">
        <v>5</v>
      </c>
      <c r="O157" s="214" t="s">
        <v>65</v>
      </c>
      <c r="P157" s="206">
        <v>5</v>
      </c>
      <c r="Q157" s="206"/>
      <c r="R157" s="206"/>
      <c r="S157" s="214" t="s">
        <v>65</v>
      </c>
      <c r="T157" s="206">
        <v>5</v>
      </c>
      <c r="U157" s="214" t="s">
        <v>65</v>
      </c>
      <c r="V157" s="206">
        <v>5</v>
      </c>
      <c r="AC157" s="222">
        <f t="shared" si="32"/>
        <v>100</v>
      </c>
      <c r="AD157" s="207" t="s">
        <v>37</v>
      </c>
      <c r="AM157" s="272">
        <f t="shared" si="20"/>
        <v>0</v>
      </c>
      <c r="AP157" s="229"/>
      <c r="AQ157" s="222"/>
      <c r="AS157" s="232" t="str">
        <f t="shared" ca="1" si="26"/>
        <v>ok</v>
      </c>
      <c r="AT157" s="233" t="str">
        <f t="shared" ca="1" si="27"/>
        <v>ok</v>
      </c>
    </row>
    <row r="158" spans="1:59" x14ac:dyDescent="0.25">
      <c r="A158" s="190">
        <v>151</v>
      </c>
      <c r="B158" s="207">
        <v>24</v>
      </c>
      <c r="C158" s="190" t="s">
        <v>986</v>
      </c>
      <c r="D158" s="315">
        <v>42847</v>
      </c>
      <c r="E158" s="463" t="s">
        <v>1213</v>
      </c>
      <c r="F158" s="207" t="s">
        <v>605</v>
      </c>
      <c r="G158" s="207" t="s">
        <v>608</v>
      </c>
      <c r="H158" s="209">
        <v>42847</v>
      </c>
      <c r="I158" s="331">
        <v>42847</v>
      </c>
      <c r="J158" s="329">
        <v>0.93541666666666667</v>
      </c>
      <c r="K158" s="329">
        <v>0.94097222222222221</v>
      </c>
      <c r="M158" s="215" t="s">
        <v>136</v>
      </c>
      <c r="N158" s="206">
        <v>5</v>
      </c>
      <c r="O158" s="215" t="s">
        <v>136</v>
      </c>
      <c r="P158" s="206">
        <v>5</v>
      </c>
      <c r="Q158" s="206"/>
      <c r="R158" s="206"/>
      <c r="S158" s="215" t="s">
        <v>136</v>
      </c>
      <c r="T158" s="206">
        <v>5</v>
      </c>
      <c r="U158" s="215" t="s">
        <v>136</v>
      </c>
      <c r="V158" s="206">
        <v>5</v>
      </c>
      <c r="AC158" s="222">
        <f t="shared" si="32"/>
        <v>100</v>
      </c>
      <c r="AD158" s="207" t="s">
        <v>37</v>
      </c>
      <c r="AE158" s="195">
        <v>1</v>
      </c>
      <c r="AM158" s="272">
        <f t="shared" si="20"/>
        <v>1</v>
      </c>
      <c r="AN158" s="226">
        <v>0.15</v>
      </c>
      <c r="AP158" s="229">
        <f t="shared" ref="AP158:AP163" si="33">AN158-AO158</f>
        <v>0.15</v>
      </c>
      <c r="AQ158" s="222">
        <f t="shared" ref="AQ158:AQ163" si="34">AN158/AM158</f>
        <v>0.15</v>
      </c>
      <c r="AS158" s="232" t="str">
        <f t="shared" ca="1" si="26"/>
        <v>ok</v>
      </c>
      <c r="AT158" s="233" t="str">
        <f t="shared" ca="1" si="27"/>
        <v>ok</v>
      </c>
      <c r="AV158" s="197">
        <v>0.15</v>
      </c>
      <c r="AW158" s="198">
        <v>5</v>
      </c>
      <c r="AX158" s="191" t="s">
        <v>610</v>
      </c>
      <c r="AY158" s="190" t="s">
        <v>607</v>
      </c>
    </row>
    <row r="159" spans="1:59" x14ac:dyDescent="0.25">
      <c r="A159" s="190">
        <v>152</v>
      </c>
      <c r="B159" s="207">
        <v>24</v>
      </c>
      <c r="C159" s="190" t="s">
        <v>987</v>
      </c>
      <c r="D159" s="315">
        <v>42847</v>
      </c>
      <c r="E159" s="463" t="s">
        <v>1213</v>
      </c>
      <c r="F159" s="207" t="s">
        <v>605</v>
      </c>
      <c r="G159" s="207" t="s">
        <v>608</v>
      </c>
      <c r="H159" s="209">
        <v>42847</v>
      </c>
      <c r="I159" s="331">
        <v>42847</v>
      </c>
      <c r="J159" s="329">
        <v>0.9472222222222223</v>
      </c>
      <c r="K159" s="329">
        <v>0.95486111111111116</v>
      </c>
      <c r="M159" s="214" t="s">
        <v>65</v>
      </c>
      <c r="N159" s="206">
        <v>5</v>
      </c>
      <c r="O159" s="214" t="s">
        <v>65</v>
      </c>
      <c r="P159" s="206">
        <v>5</v>
      </c>
      <c r="Q159" s="206"/>
      <c r="R159" s="206"/>
      <c r="S159" s="214" t="s">
        <v>65</v>
      </c>
      <c r="T159" s="206">
        <v>5</v>
      </c>
      <c r="U159" s="214" t="s">
        <v>65</v>
      </c>
      <c r="V159" s="206">
        <v>5</v>
      </c>
      <c r="Y159" s="208"/>
      <c r="AC159" s="222">
        <f t="shared" si="32"/>
        <v>100</v>
      </c>
      <c r="AD159" s="207" t="s">
        <v>37</v>
      </c>
      <c r="AE159" s="195">
        <v>1</v>
      </c>
      <c r="AM159" s="272">
        <f t="shared" si="20"/>
        <v>1</v>
      </c>
      <c r="AN159" s="226">
        <v>0.15</v>
      </c>
      <c r="AP159" s="229">
        <f t="shared" si="33"/>
        <v>0.15</v>
      </c>
      <c r="AQ159" s="222">
        <f t="shared" si="34"/>
        <v>0.15</v>
      </c>
      <c r="AS159" s="232" t="str">
        <f t="shared" ca="1" si="26"/>
        <v>ok</v>
      </c>
      <c r="AT159" s="233" t="str">
        <f t="shared" ca="1" si="27"/>
        <v>ok</v>
      </c>
      <c r="AV159" s="197">
        <v>0.15</v>
      </c>
      <c r="AW159" s="198">
        <v>3</v>
      </c>
      <c r="AX159" s="191" t="s">
        <v>603</v>
      </c>
      <c r="AY159" s="190" t="s">
        <v>604</v>
      </c>
    </row>
    <row r="160" spans="1:59" x14ac:dyDescent="0.25">
      <c r="A160" s="190">
        <v>153</v>
      </c>
      <c r="B160" s="207">
        <v>24</v>
      </c>
      <c r="C160" s="190" t="s">
        <v>988</v>
      </c>
      <c r="D160" s="315">
        <v>42847</v>
      </c>
      <c r="E160" s="463" t="s">
        <v>1213</v>
      </c>
      <c r="F160" s="207" t="s">
        <v>605</v>
      </c>
      <c r="G160" s="207" t="s">
        <v>608</v>
      </c>
      <c r="H160" s="209">
        <v>42847</v>
      </c>
      <c r="I160" s="331">
        <v>42847</v>
      </c>
      <c r="J160" s="329">
        <v>0.95833333333333337</v>
      </c>
      <c r="K160" s="329">
        <v>0.97222222222222221</v>
      </c>
      <c r="M160" s="215" t="s">
        <v>136</v>
      </c>
      <c r="N160" s="206">
        <v>5</v>
      </c>
      <c r="O160" s="215" t="s">
        <v>136</v>
      </c>
      <c r="P160" s="206">
        <v>5</v>
      </c>
      <c r="Q160" s="206"/>
      <c r="R160" s="206"/>
      <c r="S160" s="215" t="s">
        <v>136</v>
      </c>
      <c r="T160" s="206">
        <v>5</v>
      </c>
      <c r="U160" s="215" t="s">
        <v>136</v>
      </c>
      <c r="V160" s="206">
        <v>5</v>
      </c>
      <c r="AC160" s="222">
        <f t="shared" si="32"/>
        <v>100</v>
      </c>
      <c r="AD160" s="207" t="s">
        <v>37</v>
      </c>
      <c r="AE160" s="195">
        <v>2</v>
      </c>
      <c r="AF160" s="195">
        <v>1</v>
      </c>
      <c r="AM160" s="272">
        <f t="shared" si="20"/>
        <v>3</v>
      </c>
      <c r="AN160" s="226">
        <v>0.6</v>
      </c>
      <c r="AO160" s="227">
        <v>0.65</v>
      </c>
      <c r="AP160" s="229">
        <f t="shared" si="33"/>
        <v>-5.0000000000000044E-2</v>
      </c>
      <c r="AQ160" s="222">
        <f t="shared" si="34"/>
        <v>0.19999999999999998</v>
      </c>
      <c r="AS160" s="232" t="str">
        <f t="shared" ca="1" si="26"/>
        <v>ok</v>
      </c>
      <c r="AT160" s="233" t="str">
        <f t="shared" ca="1" si="27"/>
        <v>ok</v>
      </c>
      <c r="AV160" s="197">
        <v>0.3</v>
      </c>
      <c r="AW160" s="198">
        <v>2</v>
      </c>
      <c r="AX160" s="191" t="s">
        <v>603</v>
      </c>
      <c r="AY160" s="190" t="s">
        <v>604</v>
      </c>
      <c r="AZ160" s="197">
        <v>0.2</v>
      </c>
      <c r="BA160" s="198">
        <v>5</v>
      </c>
      <c r="BB160" s="191" t="s">
        <v>603</v>
      </c>
      <c r="BC160" s="190" t="s">
        <v>607</v>
      </c>
      <c r="BD160" s="197">
        <v>0.1</v>
      </c>
      <c r="BE160" s="198">
        <v>1</v>
      </c>
      <c r="BF160" s="191" t="s">
        <v>603</v>
      </c>
      <c r="BG160" s="190" t="s">
        <v>604</v>
      </c>
    </row>
    <row r="161" spans="1:1079" x14ac:dyDescent="0.25">
      <c r="A161" s="190">
        <v>154</v>
      </c>
      <c r="B161" s="207">
        <v>24</v>
      </c>
      <c r="C161" s="190" t="s">
        <v>989</v>
      </c>
      <c r="D161" s="315">
        <v>42847</v>
      </c>
      <c r="E161" s="463" t="s">
        <v>1213</v>
      </c>
      <c r="F161" s="207" t="s">
        <v>605</v>
      </c>
      <c r="G161" s="207" t="s">
        <v>608</v>
      </c>
      <c r="H161" s="209">
        <v>42848</v>
      </c>
      <c r="I161" s="331">
        <v>42848</v>
      </c>
      <c r="J161" s="329">
        <v>1.8749999999999999E-2</v>
      </c>
      <c r="K161" s="329">
        <v>3.1944444444444449E-2</v>
      </c>
      <c r="M161" s="214" t="s">
        <v>65</v>
      </c>
      <c r="N161" s="206">
        <v>5</v>
      </c>
      <c r="O161" s="214" t="s">
        <v>65</v>
      </c>
      <c r="P161" s="206">
        <v>5</v>
      </c>
      <c r="Q161" s="206"/>
      <c r="R161" s="206"/>
      <c r="S161" s="214" t="s">
        <v>65</v>
      </c>
      <c r="T161" s="206">
        <v>5</v>
      </c>
      <c r="U161" s="214" t="s">
        <v>65</v>
      </c>
      <c r="V161" s="206">
        <v>5</v>
      </c>
      <c r="AC161" s="222">
        <f t="shared" si="32"/>
        <v>100</v>
      </c>
      <c r="AD161" s="207" t="s">
        <v>37</v>
      </c>
      <c r="AE161" s="195">
        <v>3</v>
      </c>
      <c r="AF161" s="195">
        <v>2</v>
      </c>
      <c r="AM161" s="272">
        <f t="shared" si="20"/>
        <v>5</v>
      </c>
      <c r="AN161" s="226">
        <v>1.35</v>
      </c>
      <c r="AO161" s="227">
        <v>1.45</v>
      </c>
      <c r="AP161" s="229">
        <f t="shared" si="33"/>
        <v>-9.9999999999999867E-2</v>
      </c>
      <c r="AQ161" s="222">
        <f t="shared" si="34"/>
        <v>0.27</v>
      </c>
      <c r="AS161" s="232" t="str">
        <f t="shared" ca="1" si="26"/>
        <v>ok</v>
      </c>
      <c r="AT161" s="233" t="str">
        <f t="shared" ca="1" si="27"/>
        <v>ok</v>
      </c>
      <c r="AV161" s="197">
        <v>0.4</v>
      </c>
      <c r="AW161" s="198">
        <v>2</v>
      </c>
      <c r="AX161" s="191" t="s">
        <v>603</v>
      </c>
      <c r="AY161" s="190" t="s">
        <v>604</v>
      </c>
      <c r="AZ161" s="197">
        <v>0.3</v>
      </c>
      <c r="BA161" s="198">
        <v>5</v>
      </c>
      <c r="BB161" s="191" t="s">
        <v>603</v>
      </c>
      <c r="BC161" s="190" t="s">
        <v>604</v>
      </c>
      <c r="BD161" s="197">
        <v>0.25</v>
      </c>
      <c r="BE161" s="198">
        <v>2</v>
      </c>
      <c r="BF161" s="191" t="s">
        <v>606</v>
      </c>
      <c r="BG161" s="190" t="s">
        <v>604</v>
      </c>
      <c r="BH161" s="197">
        <v>0.2</v>
      </c>
      <c r="BI161" s="198">
        <v>1</v>
      </c>
      <c r="BJ161" s="191" t="s">
        <v>606</v>
      </c>
      <c r="BK161" s="190" t="s">
        <v>604</v>
      </c>
      <c r="BL161" s="197">
        <v>0.2</v>
      </c>
      <c r="BM161" s="198">
        <v>2</v>
      </c>
      <c r="BN161" s="191" t="s">
        <v>603</v>
      </c>
      <c r="BO161" s="190" t="s">
        <v>604</v>
      </c>
    </row>
    <row r="162" spans="1:1079" x14ac:dyDescent="0.25">
      <c r="A162" s="190">
        <v>155</v>
      </c>
      <c r="B162" s="207">
        <v>24</v>
      </c>
      <c r="C162" s="190" t="s">
        <v>990</v>
      </c>
      <c r="D162" s="315">
        <v>42847</v>
      </c>
      <c r="E162" s="463" t="s">
        <v>1213</v>
      </c>
      <c r="F162" s="207" t="s">
        <v>605</v>
      </c>
      <c r="G162" s="207" t="s">
        <v>608</v>
      </c>
      <c r="H162" s="209">
        <v>42848</v>
      </c>
      <c r="I162" s="331">
        <v>42848</v>
      </c>
      <c r="J162" s="329">
        <v>3.4722222222222224E-2</v>
      </c>
      <c r="K162" s="329">
        <v>5.2083333333333336E-2</v>
      </c>
      <c r="M162" s="215" t="s">
        <v>136</v>
      </c>
      <c r="N162" s="206">
        <v>5</v>
      </c>
      <c r="O162" s="215" t="s">
        <v>136</v>
      </c>
      <c r="P162" s="206">
        <v>5</v>
      </c>
      <c r="Q162" s="206"/>
      <c r="R162" s="206"/>
      <c r="S162" s="215" t="s">
        <v>136</v>
      </c>
      <c r="T162" s="206">
        <v>5</v>
      </c>
      <c r="U162" s="215" t="s">
        <v>136</v>
      </c>
      <c r="V162" s="206">
        <v>5</v>
      </c>
      <c r="Y162" s="208"/>
      <c r="AC162" s="222">
        <f t="shared" si="32"/>
        <v>100</v>
      </c>
      <c r="AD162" s="207" t="s">
        <v>37</v>
      </c>
      <c r="AE162" s="195">
        <v>1</v>
      </c>
      <c r="AM162" s="272">
        <f t="shared" si="20"/>
        <v>1</v>
      </c>
      <c r="AN162" s="226">
        <v>0.15</v>
      </c>
      <c r="AP162" s="229">
        <f t="shared" si="33"/>
        <v>0.15</v>
      </c>
      <c r="AQ162" s="222">
        <f t="shared" si="34"/>
        <v>0.15</v>
      </c>
      <c r="AS162" s="232" t="str">
        <f t="shared" ca="1" si="26"/>
        <v>ok</v>
      </c>
      <c r="AT162" s="233" t="str">
        <f t="shared" ca="1" si="27"/>
        <v>ok</v>
      </c>
      <c r="AV162" s="197">
        <v>0.15</v>
      </c>
      <c r="AW162" s="198">
        <v>1</v>
      </c>
      <c r="AX162" s="191" t="s">
        <v>603</v>
      </c>
      <c r="AY162" s="190" t="s">
        <v>604</v>
      </c>
    </row>
    <row r="163" spans="1:1079" s="265" customFormat="1" ht="15.75" thickBot="1" x14ac:dyDescent="0.3">
      <c r="A163" s="245">
        <v>156</v>
      </c>
      <c r="B163" s="246">
        <v>24</v>
      </c>
      <c r="C163" s="245" t="s">
        <v>991</v>
      </c>
      <c r="D163" s="400">
        <v>42847</v>
      </c>
      <c r="E163" s="476" t="s">
        <v>1213</v>
      </c>
      <c r="F163" s="246" t="s">
        <v>605</v>
      </c>
      <c r="G163" s="246" t="s">
        <v>608</v>
      </c>
      <c r="H163" s="247">
        <v>42848</v>
      </c>
      <c r="I163" s="332">
        <v>42848</v>
      </c>
      <c r="J163" s="337">
        <v>5.347222222222222E-2</v>
      </c>
      <c r="K163" s="337">
        <v>6.3194444444444442E-2</v>
      </c>
      <c r="L163" s="248"/>
      <c r="M163" s="266" t="s">
        <v>65</v>
      </c>
      <c r="N163" s="335">
        <v>5</v>
      </c>
      <c r="O163" s="266" t="s">
        <v>65</v>
      </c>
      <c r="P163" s="335">
        <v>5</v>
      </c>
      <c r="Q163" s="335"/>
      <c r="R163" s="335"/>
      <c r="S163" s="266" t="s">
        <v>65</v>
      </c>
      <c r="T163" s="335">
        <v>5</v>
      </c>
      <c r="U163" s="266" t="s">
        <v>65</v>
      </c>
      <c r="V163" s="335">
        <v>5</v>
      </c>
      <c r="W163" s="340"/>
      <c r="X163" s="340"/>
      <c r="Y163" s="251"/>
      <c r="Z163" s="251"/>
      <c r="AA163" s="251"/>
      <c r="AB163" s="250"/>
      <c r="AC163" s="252">
        <f t="shared" si="32"/>
        <v>100</v>
      </c>
      <c r="AD163" s="246" t="s">
        <v>37</v>
      </c>
      <c r="AE163" s="253"/>
      <c r="AF163" s="253">
        <v>2</v>
      </c>
      <c r="AG163" s="253"/>
      <c r="AH163" s="253"/>
      <c r="AI163" s="253"/>
      <c r="AJ163" s="253"/>
      <c r="AK163" s="253"/>
      <c r="AL163" s="254"/>
      <c r="AM163" s="273">
        <f t="shared" si="20"/>
        <v>2</v>
      </c>
      <c r="AN163" s="255">
        <v>0.65</v>
      </c>
      <c r="AO163" s="256">
        <v>0.65</v>
      </c>
      <c r="AP163" s="257">
        <f t="shared" si="33"/>
        <v>0</v>
      </c>
      <c r="AQ163" s="252">
        <f t="shared" si="34"/>
        <v>0.32500000000000001</v>
      </c>
      <c r="AR163" s="258"/>
      <c r="AS163" s="259" t="str">
        <f t="shared" ca="1" si="26"/>
        <v>ok</v>
      </c>
      <c r="AT163" s="260" t="str">
        <f t="shared" ca="1" si="27"/>
        <v>ok</v>
      </c>
      <c r="AU163" s="261"/>
      <c r="AV163" s="262">
        <v>0.35</v>
      </c>
      <c r="AW163" s="263">
        <v>2</v>
      </c>
      <c r="AX163" s="264" t="s">
        <v>603</v>
      </c>
      <c r="AY163" s="245" t="s">
        <v>607</v>
      </c>
      <c r="AZ163" s="262">
        <v>0.3</v>
      </c>
      <c r="BA163" s="263">
        <v>5</v>
      </c>
      <c r="BB163" s="264" t="s">
        <v>616</v>
      </c>
      <c r="BC163" s="245" t="s">
        <v>607</v>
      </c>
      <c r="BD163" s="262"/>
      <c r="BE163" s="263"/>
      <c r="BF163" s="264"/>
      <c r="BG163" s="245"/>
      <c r="BH163" s="262"/>
      <c r="BI163" s="263"/>
      <c r="BJ163" s="264"/>
      <c r="BK163" s="245"/>
      <c r="BL163" s="262"/>
      <c r="BM163" s="263"/>
      <c r="BN163" s="264"/>
      <c r="BO163" s="245"/>
      <c r="BP163" s="262"/>
      <c r="BQ163" s="263"/>
      <c r="BR163" s="264"/>
      <c r="BS163" s="245"/>
      <c r="BT163" s="262"/>
      <c r="BU163" s="263"/>
      <c r="BV163" s="264"/>
      <c r="BW163" s="245"/>
      <c r="BX163" s="262"/>
      <c r="BY163" s="263"/>
      <c r="BZ163" s="264"/>
      <c r="CA163" s="245"/>
      <c r="CB163" s="262"/>
      <c r="CC163" s="263"/>
      <c r="CD163" s="264"/>
      <c r="CE163" s="245"/>
      <c r="CF163" s="262"/>
      <c r="CG163" s="263"/>
      <c r="CH163" s="264"/>
      <c r="CI163" s="245"/>
      <c r="CJ163" s="262"/>
      <c r="CK163" s="263"/>
      <c r="CL163" s="264"/>
      <c r="CM163" s="245"/>
      <c r="CN163" s="262"/>
      <c r="CO163" s="263"/>
      <c r="CP163" s="264"/>
      <c r="CQ163" s="245"/>
      <c r="CR163" s="262"/>
      <c r="CS163" s="263"/>
      <c r="CT163" s="264"/>
      <c r="CU163" s="245"/>
      <c r="CV163" s="262"/>
      <c r="CW163" s="263"/>
      <c r="CX163" s="264"/>
      <c r="CY163" s="245"/>
      <c r="CZ163" s="262"/>
      <c r="DA163" s="263"/>
      <c r="DB163" s="264"/>
      <c r="DC163" s="245"/>
      <c r="DD163" s="262"/>
      <c r="DE163" s="263"/>
      <c r="DF163" s="264"/>
      <c r="DG163" s="245"/>
      <c r="DH163" s="262"/>
      <c r="DI163" s="263"/>
      <c r="DJ163" s="264"/>
      <c r="DK163" s="245"/>
      <c r="DL163" s="262"/>
      <c r="DM163" s="263"/>
      <c r="DN163" s="264"/>
      <c r="DO163" s="245"/>
      <c r="DP163" s="262"/>
      <c r="DQ163" s="263"/>
      <c r="DR163" s="264"/>
      <c r="DS163" s="245"/>
      <c r="DT163" s="262"/>
      <c r="DU163" s="263"/>
      <c r="DV163" s="264"/>
      <c r="DW163" s="245"/>
      <c r="DX163" s="262"/>
      <c r="DY163" s="263"/>
      <c r="DZ163" s="264"/>
      <c r="EA163" s="245"/>
      <c r="EB163" s="262"/>
      <c r="EC163" s="263"/>
      <c r="ED163" s="264"/>
      <c r="EE163" s="245"/>
      <c r="EF163" s="262"/>
      <c r="EG163" s="263"/>
      <c r="EH163" s="264"/>
      <c r="EI163" s="245"/>
      <c r="EJ163" s="262"/>
      <c r="EK163" s="263"/>
      <c r="EL163" s="264"/>
      <c r="EM163" s="245"/>
      <c r="EN163" s="262"/>
      <c r="EO163" s="263"/>
      <c r="EP163" s="264"/>
      <c r="EQ163" s="245"/>
      <c r="ER163" s="262"/>
      <c r="ES163" s="263"/>
      <c r="ET163" s="264"/>
      <c r="EU163" s="245"/>
      <c r="EV163" s="262"/>
      <c r="EW163" s="263"/>
      <c r="EX163" s="264"/>
      <c r="EY163" s="245"/>
      <c r="EZ163" s="262"/>
      <c r="FA163" s="263"/>
      <c r="FB163" s="264"/>
      <c r="FC163" s="245"/>
      <c r="FD163" s="262"/>
      <c r="FE163" s="263"/>
      <c r="FF163" s="264"/>
      <c r="FG163" s="245"/>
      <c r="FH163" s="262"/>
      <c r="FI163" s="263"/>
      <c r="FJ163" s="264"/>
      <c r="FK163" s="245"/>
      <c r="FL163" s="262"/>
      <c r="FM163" s="263"/>
      <c r="FN163" s="264"/>
      <c r="FO163" s="245"/>
      <c r="FP163" s="262"/>
      <c r="FQ163" s="263"/>
      <c r="FR163" s="264"/>
      <c r="FS163" s="245"/>
      <c r="FT163" s="262"/>
      <c r="FU163" s="263"/>
      <c r="FV163" s="264"/>
      <c r="FW163" s="245"/>
      <c r="FX163" s="262"/>
      <c r="FY163" s="263"/>
      <c r="FZ163" s="264"/>
      <c r="GA163" s="245"/>
      <c r="GB163" s="262"/>
      <c r="GC163" s="263"/>
      <c r="GD163" s="264"/>
      <c r="GE163" s="245"/>
      <c r="GF163" s="262"/>
      <c r="GG163" s="263"/>
      <c r="GH163" s="264"/>
      <c r="GI163" s="245"/>
      <c r="GJ163" s="262"/>
      <c r="GK163" s="263"/>
      <c r="GL163" s="264"/>
      <c r="GM163" s="245"/>
      <c r="GN163" s="262"/>
      <c r="GO163" s="263"/>
      <c r="GP163" s="264"/>
      <c r="GQ163" s="245"/>
      <c r="GR163" s="262"/>
      <c r="GS163" s="263"/>
      <c r="GT163" s="264"/>
      <c r="GU163" s="245"/>
      <c r="GV163" s="262"/>
      <c r="GW163" s="263"/>
      <c r="GX163" s="264"/>
      <c r="GY163" s="245"/>
      <c r="GZ163" s="262"/>
      <c r="HA163" s="263"/>
      <c r="HB163" s="264"/>
      <c r="HC163" s="245"/>
      <c r="HD163" s="262"/>
      <c r="HE163" s="263"/>
      <c r="HF163" s="264"/>
      <c r="HG163" s="245"/>
      <c r="HH163" s="262"/>
      <c r="HI163" s="263"/>
      <c r="HJ163" s="264"/>
      <c r="HK163" s="245"/>
      <c r="HL163" s="262"/>
      <c r="HM163" s="263"/>
      <c r="HN163" s="264"/>
      <c r="HO163" s="245"/>
      <c r="HP163" s="262"/>
      <c r="HQ163" s="263"/>
      <c r="HR163" s="264"/>
      <c r="HS163" s="245"/>
      <c r="HT163" s="262"/>
      <c r="HU163" s="263"/>
      <c r="HV163" s="264"/>
      <c r="HW163" s="245"/>
      <c r="HX163" s="262"/>
      <c r="HY163" s="263"/>
      <c r="HZ163" s="264"/>
      <c r="IA163" s="245"/>
      <c r="IB163" s="262"/>
      <c r="IC163" s="263"/>
      <c r="ID163" s="264"/>
      <c r="IE163" s="245"/>
      <c r="IF163" s="262"/>
      <c r="IG163" s="263"/>
      <c r="IH163" s="264"/>
      <c r="II163" s="245"/>
      <c r="IJ163" s="262"/>
      <c r="IK163" s="263"/>
      <c r="IL163" s="264"/>
      <c r="IM163" s="245"/>
      <c r="IN163" s="262"/>
      <c r="IO163" s="263"/>
      <c r="IP163" s="264"/>
      <c r="IQ163" s="245"/>
      <c r="IR163" s="262"/>
      <c r="IS163" s="263"/>
      <c r="IT163" s="264"/>
      <c r="IU163" s="245"/>
      <c r="IV163" s="262"/>
      <c r="IW163" s="263"/>
      <c r="IX163" s="264"/>
      <c r="IY163" s="245"/>
      <c r="IZ163" s="262"/>
      <c r="JA163" s="263"/>
      <c r="JB163" s="264"/>
      <c r="JC163" s="245"/>
      <c r="JD163" s="262"/>
      <c r="JE163" s="263"/>
      <c r="JF163" s="264"/>
      <c r="JG163" s="245"/>
      <c r="JH163" s="262"/>
      <c r="JI163" s="263"/>
      <c r="JJ163" s="264"/>
      <c r="JK163" s="245"/>
      <c r="JL163" s="262"/>
      <c r="JM163" s="263"/>
      <c r="JN163" s="264"/>
      <c r="JO163" s="245"/>
      <c r="JP163" s="262"/>
      <c r="JQ163" s="263"/>
      <c r="JR163" s="264"/>
      <c r="JS163" s="245"/>
      <c r="JT163" s="262"/>
      <c r="JU163" s="263"/>
      <c r="JV163" s="264"/>
      <c r="JW163" s="245"/>
      <c r="JX163" s="262"/>
      <c r="JY163" s="263"/>
      <c r="JZ163" s="264"/>
      <c r="KA163" s="245"/>
      <c r="KB163" s="262"/>
      <c r="KC163" s="263"/>
      <c r="KD163" s="264"/>
      <c r="KE163" s="245"/>
      <c r="KF163" s="262"/>
      <c r="KG163" s="263"/>
      <c r="KH163" s="264"/>
      <c r="KI163" s="245"/>
      <c r="KJ163" s="262"/>
      <c r="KK163" s="263"/>
      <c r="KL163" s="264"/>
      <c r="KM163" s="245"/>
      <c r="KN163" s="262"/>
      <c r="KO163" s="263"/>
      <c r="KP163" s="264"/>
      <c r="KQ163" s="245"/>
      <c r="KR163" s="262"/>
      <c r="KS163" s="263"/>
      <c r="KT163" s="264"/>
      <c r="KU163" s="245"/>
      <c r="KV163" s="262"/>
      <c r="KW163" s="263"/>
      <c r="KX163" s="264"/>
      <c r="KY163" s="245"/>
      <c r="KZ163" s="262"/>
      <c r="LA163" s="263"/>
      <c r="LB163" s="264"/>
      <c r="LC163" s="245"/>
      <c r="LD163" s="262"/>
      <c r="LE163" s="263"/>
      <c r="LF163" s="264"/>
      <c r="LG163" s="245"/>
      <c r="LH163" s="262"/>
      <c r="LI163" s="263"/>
      <c r="LJ163" s="264"/>
      <c r="LK163" s="245"/>
      <c r="LL163" s="262"/>
      <c r="LM163" s="263"/>
      <c r="LN163" s="264"/>
      <c r="LO163" s="245"/>
      <c r="LP163" s="262"/>
      <c r="LQ163" s="263"/>
      <c r="LR163" s="264"/>
      <c r="LS163" s="245"/>
      <c r="LT163" s="262"/>
      <c r="LU163" s="263"/>
      <c r="LV163" s="264"/>
      <c r="LW163" s="245"/>
      <c r="LX163" s="262"/>
      <c r="LY163" s="263"/>
      <c r="LZ163" s="264"/>
      <c r="MA163" s="245"/>
      <c r="MB163" s="262"/>
      <c r="MC163" s="263"/>
      <c r="MD163" s="264"/>
      <c r="ME163" s="245"/>
      <c r="MF163" s="262"/>
      <c r="MG163" s="263"/>
      <c r="MH163" s="264"/>
      <c r="MI163" s="245"/>
      <c r="MJ163" s="262"/>
      <c r="MK163" s="263"/>
      <c r="ML163" s="264"/>
      <c r="MM163" s="245"/>
      <c r="MN163" s="262"/>
      <c r="MO163" s="263"/>
      <c r="MP163" s="264"/>
      <c r="MQ163" s="245"/>
      <c r="MR163" s="262"/>
      <c r="MS163" s="263"/>
      <c r="MT163" s="264"/>
      <c r="MU163" s="245"/>
      <c r="MV163" s="262"/>
      <c r="MW163" s="263"/>
      <c r="MX163" s="264"/>
      <c r="MY163" s="245"/>
      <c r="MZ163" s="262"/>
      <c r="NA163" s="263"/>
      <c r="NB163" s="264"/>
      <c r="NC163" s="245"/>
      <c r="ND163" s="262"/>
      <c r="NE163" s="263"/>
      <c r="NF163" s="264"/>
      <c r="NG163" s="245"/>
      <c r="NH163" s="262"/>
      <c r="NI163" s="263"/>
      <c r="NJ163" s="264"/>
      <c r="NK163" s="245"/>
      <c r="NL163" s="262"/>
      <c r="NM163" s="263"/>
      <c r="NN163" s="264"/>
      <c r="NO163" s="245"/>
      <c r="NP163" s="262"/>
      <c r="NQ163" s="263"/>
      <c r="NR163" s="264"/>
      <c r="NS163" s="245"/>
      <c r="NT163" s="262"/>
      <c r="NU163" s="263"/>
      <c r="NV163" s="264"/>
      <c r="NW163" s="245"/>
      <c r="NX163" s="262"/>
      <c r="NY163" s="263"/>
      <c r="NZ163" s="264"/>
      <c r="OA163" s="245"/>
      <c r="OB163" s="262"/>
      <c r="OC163" s="263"/>
      <c r="OD163" s="264"/>
      <c r="OE163" s="245"/>
      <c r="OF163" s="262"/>
      <c r="OG163" s="263"/>
      <c r="OH163" s="264"/>
      <c r="OI163" s="245"/>
      <c r="OJ163" s="262"/>
      <c r="OK163" s="263"/>
      <c r="OL163" s="264"/>
      <c r="OM163" s="245"/>
      <c r="ON163" s="262"/>
      <c r="OO163" s="263"/>
      <c r="OP163" s="264"/>
      <c r="OQ163" s="245"/>
      <c r="OR163" s="262"/>
      <c r="OS163" s="263"/>
      <c r="OT163" s="264"/>
      <c r="OU163" s="245"/>
      <c r="OV163" s="262"/>
      <c r="OW163" s="263"/>
      <c r="OX163" s="264"/>
      <c r="OY163" s="245"/>
      <c r="OZ163" s="262"/>
      <c r="PA163" s="263"/>
      <c r="PB163" s="264"/>
      <c r="PC163" s="245"/>
      <c r="PD163" s="262"/>
      <c r="PE163" s="263"/>
      <c r="PF163" s="264"/>
      <c r="PG163" s="245"/>
      <c r="PH163" s="262"/>
      <c r="PI163" s="263"/>
      <c r="PJ163" s="264"/>
      <c r="PK163" s="245"/>
      <c r="PL163" s="262"/>
      <c r="PM163" s="263"/>
      <c r="PN163" s="264"/>
      <c r="PO163" s="245"/>
      <c r="PP163" s="262"/>
      <c r="PQ163" s="263"/>
      <c r="PR163" s="264"/>
      <c r="PS163" s="245"/>
      <c r="PT163" s="262"/>
      <c r="PU163" s="263"/>
      <c r="PV163" s="264"/>
      <c r="PW163" s="245"/>
      <c r="PX163" s="262"/>
      <c r="PY163" s="263"/>
      <c r="PZ163" s="264"/>
      <c r="QA163" s="245"/>
      <c r="QB163" s="262"/>
      <c r="QC163" s="263"/>
      <c r="QD163" s="264"/>
      <c r="QE163" s="245"/>
      <c r="QF163" s="262"/>
      <c r="QG163" s="263"/>
      <c r="QH163" s="264"/>
      <c r="QI163" s="245"/>
      <c r="QJ163" s="262"/>
      <c r="QK163" s="263"/>
      <c r="QL163" s="264"/>
      <c r="QM163" s="245"/>
      <c r="QN163" s="262"/>
      <c r="QO163" s="263"/>
      <c r="QP163" s="264"/>
      <c r="QQ163" s="245"/>
      <c r="QR163" s="262"/>
      <c r="QS163" s="263"/>
      <c r="QT163" s="264"/>
      <c r="QU163" s="245"/>
      <c r="QV163" s="262"/>
      <c r="QW163" s="263"/>
      <c r="QX163" s="264"/>
      <c r="QY163" s="245"/>
      <c r="QZ163" s="262"/>
      <c r="RA163" s="263"/>
      <c r="RB163" s="264"/>
      <c r="RC163" s="245"/>
      <c r="RD163" s="262"/>
      <c r="RE163" s="263"/>
      <c r="RF163" s="264"/>
      <c r="RG163" s="245"/>
      <c r="RH163" s="262"/>
      <c r="RI163" s="263"/>
      <c r="RJ163" s="264"/>
      <c r="RK163" s="245"/>
      <c r="RL163" s="262"/>
      <c r="RM163" s="263"/>
      <c r="RN163" s="264"/>
      <c r="RO163" s="245"/>
      <c r="RP163" s="262"/>
      <c r="RQ163" s="263"/>
      <c r="RR163" s="264"/>
      <c r="RS163" s="245"/>
      <c r="RT163" s="262"/>
      <c r="RU163" s="263"/>
      <c r="RV163" s="264"/>
      <c r="RW163" s="245"/>
      <c r="RX163" s="262"/>
      <c r="RY163" s="263"/>
      <c r="RZ163" s="264"/>
      <c r="SA163" s="245"/>
      <c r="SB163" s="262"/>
      <c r="SC163" s="263"/>
      <c r="SD163" s="264"/>
      <c r="SE163" s="245"/>
      <c r="SF163" s="262"/>
      <c r="SG163" s="263"/>
      <c r="SH163" s="264"/>
      <c r="SI163" s="245"/>
      <c r="SJ163" s="262"/>
      <c r="SK163" s="263"/>
      <c r="SL163" s="264"/>
      <c r="SM163" s="245"/>
      <c r="SN163" s="262"/>
      <c r="SO163" s="263"/>
      <c r="SP163" s="264"/>
      <c r="SQ163" s="245"/>
      <c r="SR163" s="262"/>
      <c r="SS163" s="263"/>
      <c r="ST163" s="264"/>
      <c r="SU163" s="245"/>
      <c r="SV163" s="262"/>
      <c r="SW163" s="263"/>
      <c r="SX163" s="264"/>
      <c r="SY163" s="245"/>
      <c r="SZ163" s="262"/>
      <c r="TA163" s="263"/>
      <c r="TB163" s="264"/>
      <c r="TC163" s="245"/>
      <c r="TD163" s="262"/>
      <c r="TE163" s="263"/>
      <c r="TF163" s="264"/>
      <c r="TG163" s="245"/>
      <c r="TH163" s="262"/>
      <c r="TI163" s="263"/>
      <c r="TJ163" s="264"/>
      <c r="TK163" s="245"/>
      <c r="TL163" s="262"/>
      <c r="TM163" s="263"/>
      <c r="TN163" s="264"/>
      <c r="TO163" s="245"/>
      <c r="TP163" s="262"/>
      <c r="TQ163" s="263"/>
      <c r="TR163" s="264"/>
      <c r="TS163" s="245"/>
      <c r="TT163" s="262"/>
      <c r="TU163" s="263"/>
      <c r="TV163" s="264"/>
      <c r="TW163" s="245"/>
      <c r="TX163" s="262"/>
      <c r="TY163" s="263"/>
      <c r="TZ163" s="264"/>
      <c r="UA163" s="245"/>
      <c r="UB163" s="262"/>
      <c r="UC163" s="263"/>
      <c r="UD163" s="264"/>
      <c r="UE163" s="245"/>
      <c r="UF163" s="262"/>
      <c r="UG163" s="263"/>
      <c r="UH163" s="264"/>
      <c r="UI163" s="245"/>
      <c r="UJ163" s="262"/>
      <c r="UK163" s="263"/>
      <c r="UL163" s="264"/>
      <c r="UM163" s="245"/>
      <c r="UN163" s="262"/>
      <c r="UO163" s="263"/>
      <c r="UP163" s="264"/>
      <c r="UQ163" s="245"/>
      <c r="UR163" s="262"/>
      <c r="US163" s="263"/>
      <c r="UT163" s="264"/>
      <c r="UU163" s="245"/>
      <c r="UV163" s="262"/>
      <c r="UW163" s="263"/>
      <c r="UX163" s="264"/>
      <c r="UY163" s="245"/>
      <c r="UZ163" s="262"/>
      <c r="VA163" s="263"/>
      <c r="VB163" s="264"/>
      <c r="VC163" s="245"/>
      <c r="VD163" s="262"/>
      <c r="VE163" s="263"/>
      <c r="VF163" s="264"/>
      <c r="VG163" s="245"/>
      <c r="VH163" s="262"/>
      <c r="VI163" s="263"/>
      <c r="VJ163" s="264"/>
      <c r="VK163" s="245"/>
      <c r="VL163" s="262"/>
      <c r="VM163" s="263"/>
      <c r="VN163" s="264"/>
      <c r="VO163" s="245"/>
      <c r="VP163" s="262"/>
      <c r="VQ163" s="263"/>
      <c r="VR163" s="264"/>
      <c r="VS163" s="245"/>
      <c r="VT163" s="262"/>
      <c r="VU163" s="263"/>
      <c r="VV163" s="264"/>
      <c r="VW163" s="245"/>
      <c r="VX163" s="262"/>
      <c r="VY163" s="263"/>
      <c r="VZ163" s="264"/>
      <c r="WA163" s="245"/>
      <c r="WB163" s="262"/>
      <c r="WC163" s="263"/>
      <c r="WD163" s="264"/>
      <c r="WE163" s="245"/>
      <c r="WF163" s="262"/>
      <c r="WG163" s="263"/>
      <c r="WH163" s="264"/>
      <c r="WI163" s="245"/>
      <c r="WJ163" s="262"/>
      <c r="WK163" s="263"/>
      <c r="WL163" s="264"/>
      <c r="WM163" s="245"/>
      <c r="WN163" s="262"/>
      <c r="WO163" s="263"/>
      <c r="WP163" s="264"/>
      <c r="WQ163" s="245"/>
      <c r="WR163" s="262"/>
      <c r="WS163" s="263"/>
      <c r="WT163" s="264"/>
      <c r="WU163" s="245"/>
      <c r="WV163" s="262"/>
      <c r="WW163" s="263"/>
      <c r="WX163" s="264"/>
      <c r="WY163" s="245"/>
      <c r="WZ163" s="262"/>
      <c r="XA163" s="263"/>
      <c r="XB163" s="264"/>
      <c r="XC163" s="245"/>
      <c r="XD163" s="262"/>
      <c r="XE163" s="263"/>
      <c r="XF163" s="264"/>
      <c r="XG163" s="245"/>
      <c r="XH163" s="262"/>
      <c r="XI163" s="263"/>
      <c r="XJ163" s="264"/>
      <c r="XK163" s="245"/>
      <c r="XL163" s="262"/>
      <c r="XM163" s="263"/>
      <c r="XN163" s="264"/>
      <c r="XO163" s="245"/>
      <c r="XP163" s="262"/>
      <c r="XQ163" s="263"/>
      <c r="XR163" s="264"/>
      <c r="XS163" s="245"/>
      <c r="XT163" s="262"/>
      <c r="XU163" s="263"/>
      <c r="XV163" s="264"/>
      <c r="XW163" s="245"/>
      <c r="XX163" s="262"/>
      <c r="XY163" s="263"/>
      <c r="XZ163" s="264"/>
      <c r="YA163" s="245"/>
      <c r="YB163" s="262"/>
      <c r="YC163" s="263"/>
      <c r="YD163" s="264"/>
      <c r="YE163" s="245"/>
      <c r="YF163" s="262"/>
      <c r="YG163" s="263"/>
      <c r="YH163" s="264"/>
      <c r="YI163" s="245"/>
      <c r="YJ163" s="262"/>
      <c r="YK163" s="263"/>
      <c r="YL163" s="264"/>
      <c r="YM163" s="245"/>
      <c r="YN163" s="262"/>
      <c r="YO163" s="263"/>
      <c r="YP163" s="264"/>
      <c r="YQ163" s="245"/>
      <c r="YR163" s="262"/>
      <c r="YS163" s="263"/>
      <c r="YT163" s="264"/>
      <c r="YU163" s="245"/>
      <c r="YV163" s="262"/>
      <c r="YW163" s="263"/>
      <c r="YX163" s="264"/>
      <c r="YY163" s="245"/>
      <c r="YZ163" s="262"/>
      <c r="ZA163" s="263"/>
      <c r="ZB163" s="264"/>
      <c r="ZC163" s="245"/>
      <c r="ZD163" s="262"/>
      <c r="ZE163" s="263"/>
      <c r="ZF163" s="264"/>
      <c r="ZG163" s="245"/>
      <c r="ZH163" s="262"/>
      <c r="ZI163" s="263"/>
      <c r="ZJ163" s="264"/>
      <c r="ZK163" s="245"/>
      <c r="ZL163" s="262"/>
      <c r="ZM163" s="263"/>
      <c r="ZN163" s="264"/>
      <c r="ZO163" s="245"/>
      <c r="ZP163" s="262"/>
      <c r="ZQ163" s="263"/>
      <c r="ZR163" s="264"/>
      <c r="ZS163" s="245"/>
      <c r="ZT163" s="262"/>
      <c r="ZU163" s="263"/>
      <c r="ZV163" s="264"/>
      <c r="ZW163" s="245"/>
      <c r="ZX163" s="262"/>
      <c r="ZY163" s="263"/>
      <c r="ZZ163" s="264"/>
      <c r="AAA163" s="245"/>
      <c r="AAB163" s="262"/>
      <c r="AAC163" s="263"/>
      <c r="AAD163" s="264"/>
      <c r="AAE163" s="245"/>
      <c r="AAF163" s="262"/>
      <c r="AAG163" s="263"/>
      <c r="AAH163" s="264"/>
      <c r="AAI163" s="245"/>
      <c r="AAJ163" s="262"/>
      <c r="AAK163" s="263"/>
      <c r="AAL163" s="264"/>
      <c r="AAM163" s="245"/>
      <c r="AAN163" s="262"/>
      <c r="AAO163" s="263"/>
      <c r="AAP163" s="264"/>
      <c r="AAQ163" s="245"/>
      <c r="AAR163" s="262"/>
      <c r="AAS163" s="263"/>
      <c r="AAT163" s="264"/>
      <c r="AAU163" s="245"/>
      <c r="AAV163" s="262"/>
      <c r="AAW163" s="263"/>
      <c r="AAX163" s="264"/>
      <c r="AAY163" s="245"/>
      <c r="AAZ163" s="262"/>
      <c r="ABA163" s="263"/>
      <c r="ABB163" s="264"/>
      <c r="ABC163" s="245"/>
      <c r="ABD163" s="262"/>
      <c r="ABE163" s="263"/>
      <c r="ABF163" s="264"/>
      <c r="ABG163" s="245"/>
      <c r="ABH163" s="262"/>
      <c r="ABI163" s="263"/>
      <c r="ABJ163" s="264"/>
      <c r="ABK163" s="245"/>
      <c r="ABL163" s="262"/>
      <c r="ABM163" s="263"/>
      <c r="ABN163" s="264"/>
      <c r="ABO163" s="245"/>
      <c r="ABP163" s="262"/>
      <c r="ABQ163" s="263"/>
      <c r="ABR163" s="264"/>
      <c r="ABS163" s="245"/>
      <c r="ABT163" s="262"/>
      <c r="ABU163" s="263"/>
      <c r="ABV163" s="264"/>
      <c r="ABW163" s="245"/>
      <c r="ABX163" s="262"/>
      <c r="ABY163" s="263"/>
      <c r="ABZ163" s="264"/>
      <c r="ACA163" s="245"/>
      <c r="ACB163" s="262"/>
      <c r="ACC163" s="263"/>
      <c r="ACD163" s="264"/>
      <c r="ACE163" s="245"/>
      <c r="ACF163" s="262"/>
      <c r="ACG163" s="263"/>
      <c r="ACH163" s="264"/>
      <c r="ACI163" s="245"/>
      <c r="ACJ163" s="262"/>
      <c r="ACK163" s="263"/>
      <c r="ACL163" s="264"/>
      <c r="ACM163" s="245"/>
      <c r="ACN163" s="262"/>
      <c r="ACO163" s="263"/>
      <c r="ACP163" s="264"/>
      <c r="ACQ163" s="245"/>
      <c r="ACR163" s="262"/>
      <c r="ACS163" s="263"/>
      <c r="ACT163" s="264"/>
      <c r="ACU163" s="245"/>
      <c r="ACV163" s="262"/>
      <c r="ACW163" s="263"/>
      <c r="ACX163" s="264"/>
      <c r="ACY163" s="245"/>
      <c r="ACZ163" s="262"/>
      <c r="ADA163" s="263"/>
      <c r="ADB163" s="264"/>
      <c r="ADC163" s="245"/>
      <c r="ADD163" s="262"/>
      <c r="ADE163" s="263"/>
      <c r="ADF163" s="264"/>
      <c r="ADG163" s="245"/>
      <c r="ADH163" s="262"/>
      <c r="ADI163" s="263"/>
      <c r="ADJ163" s="264"/>
      <c r="ADK163" s="245"/>
      <c r="ADL163" s="262"/>
      <c r="ADM163" s="263"/>
      <c r="ADN163" s="264"/>
      <c r="ADO163" s="245"/>
      <c r="ADP163" s="262"/>
      <c r="ADQ163" s="263"/>
      <c r="ADR163" s="264"/>
      <c r="ADS163" s="245"/>
      <c r="ADT163" s="262"/>
      <c r="ADU163" s="263"/>
      <c r="ADV163" s="264"/>
      <c r="ADW163" s="245"/>
      <c r="ADX163" s="262"/>
      <c r="ADY163" s="263"/>
      <c r="ADZ163" s="264"/>
      <c r="AEA163" s="245"/>
      <c r="AEB163" s="262"/>
      <c r="AEC163" s="263"/>
      <c r="AED163" s="264"/>
      <c r="AEE163" s="245"/>
      <c r="AEF163" s="262"/>
      <c r="AEG163" s="263"/>
      <c r="AEH163" s="264"/>
      <c r="AEI163" s="245"/>
      <c r="AEJ163" s="262"/>
      <c r="AEK163" s="263"/>
      <c r="AEL163" s="264"/>
      <c r="AEM163" s="245"/>
      <c r="AEN163" s="262"/>
      <c r="AEO163" s="263"/>
      <c r="AEP163" s="264"/>
      <c r="AEQ163" s="245"/>
      <c r="AER163" s="262"/>
      <c r="AES163" s="263"/>
      <c r="AET163" s="264"/>
      <c r="AEU163" s="245"/>
      <c r="AEV163" s="262"/>
      <c r="AEW163" s="263"/>
      <c r="AEX163" s="264"/>
      <c r="AEY163" s="245"/>
      <c r="AEZ163" s="262"/>
      <c r="AFA163" s="263"/>
      <c r="AFB163" s="264"/>
      <c r="AFC163" s="245"/>
      <c r="AFD163" s="262"/>
      <c r="AFE163" s="263"/>
      <c r="AFF163" s="264"/>
      <c r="AFG163" s="245"/>
      <c r="AFH163" s="262"/>
      <c r="AFI163" s="263"/>
      <c r="AFJ163" s="264"/>
      <c r="AFK163" s="245"/>
      <c r="AFL163" s="262"/>
      <c r="AFM163" s="263"/>
      <c r="AFN163" s="264"/>
      <c r="AFO163" s="245"/>
      <c r="AFP163" s="262"/>
      <c r="AFQ163" s="263"/>
      <c r="AFR163" s="264"/>
      <c r="AFS163" s="245"/>
      <c r="AFT163" s="262"/>
      <c r="AFU163" s="263"/>
      <c r="AFV163" s="264"/>
      <c r="AFW163" s="245"/>
      <c r="AFX163" s="262"/>
      <c r="AFY163" s="263"/>
      <c r="AFZ163" s="264"/>
      <c r="AGA163" s="245"/>
      <c r="AGB163" s="262"/>
      <c r="AGC163" s="263"/>
      <c r="AGD163" s="264"/>
      <c r="AGE163" s="245"/>
      <c r="AGF163" s="262"/>
      <c r="AGG163" s="263"/>
      <c r="AGH163" s="264"/>
      <c r="AGI163" s="245"/>
      <c r="AGJ163" s="262"/>
      <c r="AGK163" s="263"/>
      <c r="AGL163" s="264"/>
      <c r="AGM163" s="245"/>
      <c r="AGN163" s="262"/>
      <c r="AGO163" s="263"/>
      <c r="AGP163" s="264"/>
      <c r="AGQ163" s="245"/>
      <c r="AGR163" s="262"/>
      <c r="AGS163" s="263"/>
      <c r="AGT163" s="264"/>
      <c r="AGU163" s="245"/>
      <c r="AGV163" s="262"/>
      <c r="AGW163" s="263"/>
      <c r="AGX163" s="264"/>
      <c r="AGY163" s="245"/>
      <c r="AGZ163" s="262"/>
      <c r="AHA163" s="263"/>
      <c r="AHB163" s="264"/>
      <c r="AHC163" s="245"/>
      <c r="AHD163" s="262"/>
      <c r="AHE163" s="263"/>
      <c r="AHF163" s="264"/>
      <c r="AHG163" s="245"/>
      <c r="AHH163" s="262"/>
      <c r="AHI163" s="263"/>
      <c r="AHJ163" s="264"/>
      <c r="AHK163" s="245"/>
      <c r="AHL163" s="262"/>
      <c r="AHM163" s="263"/>
      <c r="AHN163" s="264"/>
      <c r="AHO163" s="245"/>
      <c r="AHP163" s="262"/>
      <c r="AHQ163" s="263"/>
      <c r="AHR163" s="264"/>
      <c r="AHS163" s="245"/>
      <c r="AHT163" s="262"/>
      <c r="AHU163" s="263"/>
      <c r="AHV163" s="264"/>
      <c r="AHW163" s="245"/>
      <c r="AHX163" s="262"/>
      <c r="AHY163" s="263"/>
      <c r="AHZ163" s="264"/>
      <c r="AIA163" s="245"/>
      <c r="AIB163" s="262"/>
      <c r="AIC163" s="263"/>
      <c r="AID163" s="264"/>
      <c r="AIE163" s="245"/>
      <c r="AIF163" s="262"/>
      <c r="AIG163" s="263"/>
      <c r="AIH163" s="264"/>
      <c r="AII163" s="245"/>
      <c r="AIJ163" s="262"/>
      <c r="AIK163" s="263"/>
      <c r="AIL163" s="264"/>
      <c r="AIM163" s="245"/>
      <c r="AIN163" s="262"/>
      <c r="AIO163" s="263"/>
      <c r="AIP163" s="264"/>
      <c r="AIQ163" s="245"/>
      <c r="AIR163" s="262"/>
      <c r="AIS163" s="263"/>
      <c r="AIT163" s="264"/>
      <c r="AIU163" s="245"/>
      <c r="AIV163" s="262"/>
      <c r="AIW163" s="263"/>
      <c r="AIX163" s="264"/>
      <c r="AIY163" s="245"/>
      <c r="AIZ163" s="262"/>
      <c r="AJA163" s="263"/>
      <c r="AJB163" s="264"/>
      <c r="AJC163" s="245"/>
      <c r="AJD163" s="262"/>
      <c r="AJE163" s="263"/>
      <c r="AJF163" s="264"/>
      <c r="AJG163" s="245"/>
      <c r="AJH163" s="262"/>
      <c r="AJI163" s="263"/>
      <c r="AJJ163" s="264"/>
      <c r="AJK163" s="245"/>
      <c r="AJL163" s="262"/>
      <c r="AJM163" s="263"/>
      <c r="AJN163" s="264"/>
      <c r="AJO163" s="245"/>
      <c r="AJP163" s="262"/>
      <c r="AJQ163" s="263"/>
      <c r="AJR163" s="264"/>
      <c r="AJS163" s="245"/>
      <c r="AJT163" s="262"/>
      <c r="AJU163" s="263"/>
      <c r="AJV163" s="264"/>
      <c r="AJW163" s="245"/>
      <c r="AJX163" s="262"/>
      <c r="AJY163" s="263"/>
      <c r="AJZ163" s="264"/>
      <c r="AKA163" s="245"/>
      <c r="AKB163" s="262"/>
      <c r="AKC163" s="263"/>
      <c r="AKD163" s="264"/>
      <c r="AKE163" s="245"/>
      <c r="AKF163" s="262"/>
      <c r="AKG163" s="263"/>
      <c r="AKH163" s="264"/>
      <c r="AKI163" s="245"/>
      <c r="AKJ163" s="262"/>
      <c r="AKK163" s="263"/>
      <c r="AKL163" s="264"/>
      <c r="AKM163" s="245"/>
      <c r="AKN163" s="262"/>
      <c r="AKO163" s="263"/>
      <c r="AKP163" s="264"/>
      <c r="AKQ163" s="245"/>
      <c r="AKR163" s="262"/>
      <c r="AKS163" s="263"/>
      <c r="AKT163" s="264"/>
      <c r="AKU163" s="245"/>
      <c r="AKV163" s="262"/>
      <c r="AKW163" s="263"/>
      <c r="AKX163" s="264"/>
      <c r="AKY163" s="245"/>
      <c r="AKZ163" s="262"/>
      <c r="ALA163" s="263"/>
      <c r="ALB163" s="264"/>
      <c r="ALC163" s="245"/>
      <c r="ALD163" s="262"/>
      <c r="ALE163" s="263"/>
      <c r="ALF163" s="264"/>
      <c r="ALG163" s="245"/>
      <c r="ALH163" s="262"/>
      <c r="ALI163" s="263"/>
      <c r="ALJ163" s="264"/>
      <c r="ALK163" s="245"/>
      <c r="ALL163" s="262"/>
      <c r="ALM163" s="263"/>
      <c r="ALN163" s="264"/>
      <c r="ALO163" s="245"/>
      <c r="ALP163" s="262"/>
      <c r="ALQ163" s="263"/>
      <c r="ALR163" s="264"/>
      <c r="ALS163" s="245"/>
      <c r="ALT163" s="262"/>
      <c r="ALU163" s="263"/>
      <c r="ALV163" s="264"/>
      <c r="ALW163" s="245"/>
      <c r="ALX163" s="262"/>
      <c r="ALY163" s="263"/>
      <c r="ALZ163" s="264"/>
      <c r="AMA163" s="245"/>
      <c r="AMB163" s="262"/>
      <c r="AMC163" s="263"/>
      <c r="AMD163" s="264"/>
      <c r="AME163" s="245"/>
      <c r="AMF163" s="262"/>
      <c r="AMG163" s="263"/>
      <c r="AMH163" s="264"/>
      <c r="AMI163" s="245"/>
      <c r="AMJ163" s="262"/>
      <c r="AMK163" s="263"/>
      <c r="AML163" s="264"/>
      <c r="AMM163" s="245"/>
      <c r="AMN163" s="262"/>
      <c r="AMO163" s="263"/>
      <c r="AMP163" s="264"/>
      <c r="AMQ163" s="245"/>
      <c r="AMR163" s="262"/>
      <c r="AMS163" s="263"/>
      <c r="AMT163" s="264"/>
      <c r="AMU163" s="245"/>
      <c r="AMV163" s="262"/>
      <c r="AMW163" s="263"/>
      <c r="AMX163" s="264"/>
      <c r="AMY163" s="245"/>
      <c r="AMZ163" s="262"/>
      <c r="ANA163" s="263"/>
      <c r="ANB163" s="264"/>
      <c r="ANC163" s="245"/>
      <c r="AND163" s="262"/>
      <c r="ANE163" s="263"/>
      <c r="ANF163" s="264"/>
      <c r="ANG163" s="245"/>
      <c r="ANH163" s="262"/>
      <c r="ANI163" s="263"/>
      <c r="ANJ163" s="264"/>
      <c r="ANK163" s="245"/>
      <c r="ANL163" s="262"/>
      <c r="ANM163" s="263"/>
      <c r="ANN163" s="264"/>
      <c r="ANO163" s="245"/>
      <c r="ANP163" s="262"/>
      <c r="ANQ163" s="263"/>
      <c r="ANR163" s="264"/>
      <c r="ANS163" s="245"/>
      <c r="ANT163" s="262"/>
      <c r="ANU163" s="263"/>
      <c r="ANV163" s="264"/>
      <c r="ANW163" s="245"/>
      <c r="ANX163" s="262"/>
      <c r="ANY163" s="263"/>
      <c r="ANZ163" s="264"/>
      <c r="AOA163" s="245"/>
      <c r="AOB163" s="262"/>
      <c r="AOC163" s="263"/>
      <c r="AOD163" s="264"/>
      <c r="AOE163" s="245"/>
      <c r="AOF163" s="262"/>
      <c r="AOG163" s="263"/>
      <c r="AOH163" s="264"/>
      <c r="AOI163" s="245"/>
      <c r="AOJ163" s="262"/>
      <c r="AOK163" s="263"/>
      <c r="AOL163" s="264"/>
      <c r="AOM163" s="245"/>
    </row>
    <row r="164" spans="1:1079" ht="15.75" thickTop="1" x14ac:dyDescent="0.25">
      <c r="A164" s="190">
        <v>157</v>
      </c>
      <c r="B164" s="207">
        <v>24</v>
      </c>
      <c r="C164" s="190" t="s">
        <v>992</v>
      </c>
      <c r="D164" s="315">
        <v>42848</v>
      </c>
      <c r="E164" s="463" t="s">
        <v>1213</v>
      </c>
      <c r="F164" s="207" t="s">
        <v>605</v>
      </c>
      <c r="G164" s="207" t="s">
        <v>608</v>
      </c>
      <c r="H164" s="209">
        <v>42848</v>
      </c>
      <c r="I164" s="331">
        <v>42848</v>
      </c>
      <c r="J164" s="329">
        <v>6.458333333333334E-2</v>
      </c>
      <c r="K164" s="329">
        <v>6.9444444444444434E-2</v>
      </c>
      <c r="M164" s="215" t="s">
        <v>136</v>
      </c>
      <c r="N164" s="206">
        <v>5</v>
      </c>
      <c r="O164" s="215" t="s">
        <v>136</v>
      </c>
      <c r="P164" s="206">
        <v>5</v>
      </c>
      <c r="Q164" s="206"/>
      <c r="R164" s="206"/>
      <c r="S164" s="215" t="s">
        <v>136</v>
      </c>
      <c r="T164" s="206">
        <v>5</v>
      </c>
      <c r="U164" s="215" t="s">
        <v>136</v>
      </c>
      <c r="V164" s="206">
        <v>5</v>
      </c>
      <c r="AC164" s="222">
        <f t="shared" si="32"/>
        <v>100</v>
      </c>
      <c r="AD164" s="207" t="s">
        <v>37</v>
      </c>
      <c r="AM164" s="272">
        <f t="shared" si="20"/>
        <v>0</v>
      </c>
      <c r="AP164" s="229"/>
      <c r="AQ164" s="222"/>
      <c r="AS164" s="232" t="str">
        <f t="shared" ca="1" si="26"/>
        <v>ok</v>
      </c>
      <c r="AT164" s="233" t="str">
        <f t="shared" ca="1" si="27"/>
        <v>ok</v>
      </c>
    </row>
    <row r="165" spans="1:1079" x14ac:dyDescent="0.25">
      <c r="A165" s="190" t="s">
        <v>899</v>
      </c>
      <c r="C165" s="190" t="s">
        <v>899</v>
      </c>
      <c r="E165" s="463" t="s">
        <v>1214</v>
      </c>
      <c r="F165" s="207" t="s">
        <v>605</v>
      </c>
      <c r="G165" s="207" t="s">
        <v>608</v>
      </c>
      <c r="H165" s="209">
        <v>42848</v>
      </c>
      <c r="I165" s="331">
        <v>42848</v>
      </c>
      <c r="J165" s="329">
        <v>7.8472222222222221E-2</v>
      </c>
      <c r="K165" s="329">
        <v>8.4722222222222213E-2</v>
      </c>
      <c r="M165" s="206"/>
      <c r="N165" s="206"/>
      <c r="O165" s="206"/>
      <c r="P165" s="206"/>
      <c r="Q165" s="206"/>
      <c r="R165" s="206"/>
      <c r="S165" s="206"/>
      <c r="T165" s="206"/>
      <c r="U165" s="206"/>
      <c r="V165" s="206"/>
      <c r="AC165" s="222">
        <v>0</v>
      </c>
      <c r="AD165" s="207" t="s">
        <v>37</v>
      </c>
      <c r="AM165" s="272">
        <f t="shared" si="20"/>
        <v>0</v>
      </c>
      <c r="AP165" s="229"/>
      <c r="AQ165" s="222"/>
      <c r="AS165" s="232" t="str">
        <f t="shared" si="26"/>
        <v/>
      </c>
      <c r="AT165" s="233" t="str">
        <f t="shared" si="27"/>
        <v/>
      </c>
    </row>
    <row r="166" spans="1:1079" x14ac:dyDescent="0.25">
      <c r="A166" s="190">
        <v>158</v>
      </c>
      <c r="B166" s="207">
        <v>24</v>
      </c>
      <c r="C166" s="190" t="s">
        <v>993</v>
      </c>
      <c r="D166" s="315">
        <v>42848</v>
      </c>
      <c r="E166" s="463" t="s">
        <v>1213</v>
      </c>
      <c r="F166" s="207" t="s">
        <v>605</v>
      </c>
      <c r="G166" s="207" t="s">
        <v>608</v>
      </c>
      <c r="H166" s="209">
        <v>42848</v>
      </c>
      <c r="I166" s="331">
        <v>42848</v>
      </c>
      <c r="J166" s="329">
        <v>9.4444444444444442E-2</v>
      </c>
      <c r="K166" s="329">
        <v>0.10902777777777778</v>
      </c>
      <c r="M166" s="214" t="s">
        <v>65</v>
      </c>
      <c r="N166" s="206">
        <v>5</v>
      </c>
      <c r="O166" s="214" t="s">
        <v>65</v>
      </c>
      <c r="P166" s="206">
        <v>5</v>
      </c>
      <c r="Q166" s="206"/>
      <c r="R166" s="206"/>
      <c r="S166" s="214" t="s">
        <v>65</v>
      </c>
      <c r="T166" s="206">
        <v>5</v>
      </c>
      <c r="U166" s="214" t="s">
        <v>65</v>
      </c>
      <c r="V166" s="206">
        <v>5</v>
      </c>
      <c r="AC166" s="222">
        <f t="shared" si="32"/>
        <v>100</v>
      </c>
      <c r="AD166" s="207" t="s">
        <v>37</v>
      </c>
      <c r="AE166" s="195">
        <v>2</v>
      </c>
      <c r="AM166" s="272">
        <f t="shared" si="20"/>
        <v>2</v>
      </c>
      <c r="AN166" s="226">
        <v>0.3</v>
      </c>
      <c r="AO166" s="227">
        <v>0.3</v>
      </c>
      <c r="AP166" s="229">
        <f>AN166-AO166</f>
        <v>0</v>
      </c>
      <c r="AQ166" s="222">
        <f>AN166/AM166</f>
        <v>0.15</v>
      </c>
      <c r="AS166" s="232" t="str">
        <f t="shared" ca="1" si="26"/>
        <v>ok</v>
      </c>
      <c r="AT166" s="233" t="str">
        <f t="shared" ca="1" si="27"/>
        <v>ok</v>
      </c>
      <c r="AV166" s="197">
        <v>0.2</v>
      </c>
      <c r="AW166" s="198">
        <v>2</v>
      </c>
      <c r="AX166" s="191" t="s">
        <v>610</v>
      </c>
      <c r="AY166" s="190" t="s">
        <v>604</v>
      </c>
      <c r="AZ166" s="197">
        <v>0.1</v>
      </c>
      <c r="BA166" s="198">
        <v>1</v>
      </c>
      <c r="BB166" s="191" t="s">
        <v>610</v>
      </c>
      <c r="BC166" s="190" t="s">
        <v>604</v>
      </c>
    </row>
    <row r="167" spans="1:1079" x14ac:dyDescent="0.25">
      <c r="A167" s="190">
        <v>159</v>
      </c>
      <c r="B167" s="207">
        <v>24</v>
      </c>
      <c r="C167" s="190" t="s">
        <v>994</v>
      </c>
      <c r="D167" s="315">
        <v>42848</v>
      </c>
      <c r="E167" s="463" t="s">
        <v>1213</v>
      </c>
      <c r="F167" s="207" t="s">
        <v>605</v>
      </c>
      <c r="G167" s="207" t="s">
        <v>608</v>
      </c>
      <c r="H167" s="209">
        <v>42848</v>
      </c>
      <c r="I167" s="331">
        <v>42848</v>
      </c>
      <c r="J167" s="329">
        <v>0.1125</v>
      </c>
      <c r="K167" s="329">
        <v>0.12361111111111112</v>
      </c>
      <c r="M167" s="215" t="s">
        <v>136</v>
      </c>
      <c r="N167" s="206">
        <v>5</v>
      </c>
      <c r="O167" s="215" t="s">
        <v>136</v>
      </c>
      <c r="P167" s="206">
        <v>5</v>
      </c>
      <c r="Q167" s="206"/>
      <c r="R167" s="206"/>
      <c r="S167" s="215" t="s">
        <v>136</v>
      </c>
      <c r="T167" s="206">
        <v>5</v>
      </c>
      <c r="U167" s="215" t="s">
        <v>136</v>
      </c>
      <c r="V167" s="206">
        <v>5</v>
      </c>
      <c r="AC167" s="222">
        <f t="shared" si="32"/>
        <v>100</v>
      </c>
      <c r="AD167" s="207" t="s">
        <v>37</v>
      </c>
      <c r="AE167" s="195">
        <v>1</v>
      </c>
      <c r="AF167" s="195">
        <v>1</v>
      </c>
      <c r="AM167" s="272">
        <f t="shared" si="20"/>
        <v>2</v>
      </c>
      <c r="AN167" s="226">
        <v>0.6</v>
      </c>
      <c r="AO167" s="227">
        <v>0.6</v>
      </c>
      <c r="AP167" s="229">
        <f t="shared" ref="AP167:AP184" si="35">AN167-AO167</f>
        <v>0</v>
      </c>
      <c r="AQ167" s="222">
        <f t="shared" ref="AQ167:AQ184" si="36">AN167/AM167</f>
        <v>0.3</v>
      </c>
      <c r="AS167" s="232" t="str">
        <f t="shared" ca="1" si="26"/>
        <v>ok</v>
      </c>
      <c r="AT167" s="233" t="str">
        <f t="shared" ca="1" si="27"/>
        <v>ok</v>
      </c>
      <c r="AV167" s="197">
        <v>0.35</v>
      </c>
      <c r="AW167" s="198">
        <v>2</v>
      </c>
      <c r="AX167" s="191" t="s">
        <v>606</v>
      </c>
      <c r="AY167" s="190" t="s">
        <v>604</v>
      </c>
      <c r="AZ167" s="197">
        <v>0.25</v>
      </c>
      <c r="BA167" s="198">
        <v>1</v>
      </c>
      <c r="BB167" s="191" t="s">
        <v>603</v>
      </c>
      <c r="BC167" s="190" t="s">
        <v>604</v>
      </c>
    </row>
    <row r="168" spans="1:1079" x14ac:dyDescent="0.25">
      <c r="A168" s="190">
        <v>160</v>
      </c>
      <c r="B168" s="207">
        <v>24</v>
      </c>
      <c r="C168" s="190" t="s">
        <v>995</v>
      </c>
      <c r="D168" s="315">
        <v>42848</v>
      </c>
      <c r="E168" s="463" t="s">
        <v>1213</v>
      </c>
      <c r="F168" s="207" t="s">
        <v>605</v>
      </c>
      <c r="G168" s="207" t="s">
        <v>608</v>
      </c>
      <c r="H168" s="209">
        <v>42848</v>
      </c>
      <c r="I168" s="331">
        <v>42848</v>
      </c>
      <c r="J168" s="329">
        <v>0.125</v>
      </c>
      <c r="K168" s="329">
        <v>0.1388888888888889</v>
      </c>
      <c r="M168" s="214" t="s">
        <v>65</v>
      </c>
      <c r="N168" s="206">
        <v>5</v>
      </c>
      <c r="O168" s="214" t="s">
        <v>65</v>
      </c>
      <c r="P168" s="206">
        <v>5</v>
      </c>
      <c r="Q168" s="206"/>
      <c r="R168" s="206"/>
      <c r="S168" s="214" t="s">
        <v>65</v>
      </c>
      <c r="T168" s="206">
        <v>5</v>
      </c>
      <c r="U168" s="214" t="s">
        <v>65</v>
      </c>
      <c r="V168" s="206">
        <v>5</v>
      </c>
      <c r="AC168" s="222">
        <f t="shared" si="32"/>
        <v>100</v>
      </c>
      <c r="AD168" s="207" t="s">
        <v>37</v>
      </c>
      <c r="AE168" s="195">
        <v>2</v>
      </c>
      <c r="AM168" s="272">
        <f t="shared" si="20"/>
        <v>2</v>
      </c>
      <c r="AN168" s="226">
        <v>0.25</v>
      </c>
      <c r="AO168" s="227">
        <v>0.25</v>
      </c>
      <c r="AP168" s="229">
        <f t="shared" si="35"/>
        <v>0</v>
      </c>
      <c r="AQ168" s="222">
        <f t="shared" si="36"/>
        <v>0.125</v>
      </c>
      <c r="AS168" s="232" t="str">
        <f t="shared" ca="1" si="26"/>
        <v>ok</v>
      </c>
      <c r="AT168" s="233" t="str">
        <f t="shared" ca="1" si="27"/>
        <v>ok</v>
      </c>
      <c r="AV168" s="197">
        <v>0.15</v>
      </c>
      <c r="AW168" s="198">
        <v>4</v>
      </c>
      <c r="AX168" s="191" t="s">
        <v>603</v>
      </c>
      <c r="AY168" s="190" t="s">
        <v>604</v>
      </c>
      <c r="AZ168" s="197">
        <v>0.1</v>
      </c>
      <c r="BA168" s="198">
        <v>2</v>
      </c>
      <c r="BB168" s="191" t="s">
        <v>603</v>
      </c>
      <c r="BC168" s="190" t="s">
        <v>604</v>
      </c>
    </row>
    <row r="169" spans="1:1079" x14ac:dyDescent="0.25">
      <c r="A169" s="190">
        <v>161</v>
      </c>
      <c r="B169" s="207">
        <v>24</v>
      </c>
      <c r="C169" s="190" t="s">
        <v>996</v>
      </c>
      <c r="D169" s="315">
        <v>42848</v>
      </c>
      <c r="E169" s="463" t="s">
        <v>1213</v>
      </c>
      <c r="F169" s="207" t="s">
        <v>605</v>
      </c>
      <c r="G169" s="207" t="s">
        <v>608</v>
      </c>
      <c r="H169" s="209">
        <v>42848</v>
      </c>
      <c r="I169" s="331">
        <v>42848</v>
      </c>
      <c r="J169" s="329">
        <v>0.16458333333333333</v>
      </c>
      <c r="K169" s="329">
        <v>0.17708333333333334</v>
      </c>
      <c r="M169" s="215" t="s">
        <v>136</v>
      </c>
      <c r="N169" s="206">
        <v>5</v>
      </c>
      <c r="O169" s="215" t="s">
        <v>136</v>
      </c>
      <c r="P169" s="206">
        <v>5</v>
      </c>
      <c r="Q169" s="206"/>
      <c r="R169" s="206"/>
      <c r="S169" s="215" t="s">
        <v>136</v>
      </c>
      <c r="T169" s="206">
        <v>5</v>
      </c>
      <c r="U169" s="215" t="s">
        <v>136</v>
      </c>
      <c r="V169" s="206">
        <v>5</v>
      </c>
      <c r="AC169" s="222">
        <f t="shared" si="32"/>
        <v>100</v>
      </c>
      <c r="AD169" s="207" t="s">
        <v>37</v>
      </c>
      <c r="AE169" s="195">
        <v>1</v>
      </c>
      <c r="AF169" s="195">
        <v>1</v>
      </c>
      <c r="AM169" s="272">
        <f t="shared" si="20"/>
        <v>2</v>
      </c>
      <c r="AN169" s="226">
        <v>0.5</v>
      </c>
      <c r="AO169" s="227">
        <v>0.5</v>
      </c>
      <c r="AP169" s="229">
        <f t="shared" si="35"/>
        <v>0</v>
      </c>
      <c r="AQ169" s="222">
        <f t="shared" si="36"/>
        <v>0.25</v>
      </c>
      <c r="AS169" s="232" t="str">
        <f t="shared" ca="1" si="26"/>
        <v>ok</v>
      </c>
      <c r="AT169" s="233" t="str">
        <f t="shared" ca="1" si="27"/>
        <v>ok</v>
      </c>
      <c r="AV169" s="197">
        <v>0.3</v>
      </c>
      <c r="AW169" s="198">
        <v>1</v>
      </c>
      <c r="AX169" s="191" t="s">
        <v>606</v>
      </c>
      <c r="AY169" s="190" t="s">
        <v>604</v>
      </c>
      <c r="AZ169" s="197">
        <v>0.2</v>
      </c>
      <c r="BA169" s="198">
        <v>1</v>
      </c>
      <c r="BB169" s="191" t="s">
        <v>603</v>
      </c>
      <c r="BC169" s="190" t="s">
        <v>604</v>
      </c>
    </row>
    <row r="170" spans="1:1079" x14ac:dyDescent="0.25">
      <c r="A170" s="190">
        <v>162</v>
      </c>
      <c r="B170" s="207">
        <v>24</v>
      </c>
      <c r="C170" s="190" t="s">
        <v>997</v>
      </c>
      <c r="D170" s="315">
        <v>42848</v>
      </c>
      <c r="E170" s="463" t="s">
        <v>1213</v>
      </c>
      <c r="F170" s="207" t="s">
        <v>605</v>
      </c>
      <c r="G170" s="207" t="s">
        <v>608</v>
      </c>
      <c r="H170" s="209">
        <v>42848</v>
      </c>
      <c r="I170" s="331">
        <v>42848</v>
      </c>
      <c r="J170" s="329">
        <v>0.17847222222222223</v>
      </c>
      <c r="K170" s="329">
        <v>0.18472222222222223</v>
      </c>
      <c r="M170" s="214" t="s">
        <v>65</v>
      </c>
      <c r="N170" s="206">
        <v>5</v>
      </c>
      <c r="O170" s="214" t="s">
        <v>65</v>
      </c>
      <c r="P170" s="206">
        <v>5</v>
      </c>
      <c r="Q170" s="206"/>
      <c r="R170" s="206"/>
      <c r="S170" s="214" t="s">
        <v>65</v>
      </c>
      <c r="T170" s="206">
        <v>5</v>
      </c>
      <c r="U170" s="214" t="s">
        <v>65</v>
      </c>
      <c r="V170" s="206">
        <v>5</v>
      </c>
      <c r="AC170" s="222">
        <f t="shared" si="32"/>
        <v>100</v>
      </c>
      <c r="AD170" s="207" t="s">
        <v>37</v>
      </c>
      <c r="AM170" s="272">
        <f t="shared" si="20"/>
        <v>0</v>
      </c>
      <c r="AP170" s="229"/>
      <c r="AQ170" s="222"/>
      <c r="AS170" s="232" t="str">
        <f t="shared" ca="1" si="26"/>
        <v>ok</v>
      </c>
      <c r="AT170" s="233" t="str">
        <f t="shared" ca="1" si="27"/>
        <v>ok</v>
      </c>
    </row>
    <row r="171" spans="1:1079" x14ac:dyDescent="0.25">
      <c r="A171" s="190">
        <v>163</v>
      </c>
      <c r="B171" s="207">
        <v>24</v>
      </c>
      <c r="C171" s="190" t="s">
        <v>998</v>
      </c>
      <c r="D171" s="315">
        <v>42848</v>
      </c>
      <c r="E171" s="463" t="s">
        <v>1213</v>
      </c>
      <c r="F171" s="207" t="s">
        <v>605</v>
      </c>
      <c r="G171" s="207" t="s">
        <v>608</v>
      </c>
      <c r="H171" s="209">
        <v>42848</v>
      </c>
      <c r="I171" s="331">
        <v>42848</v>
      </c>
      <c r="J171" s="329">
        <v>0.18958333333333333</v>
      </c>
      <c r="K171" s="329">
        <v>0.19236111111111112</v>
      </c>
      <c r="M171" s="215" t="s">
        <v>136</v>
      </c>
      <c r="N171" s="206">
        <v>5</v>
      </c>
      <c r="O171" s="215" t="s">
        <v>136</v>
      </c>
      <c r="P171" s="206">
        <v>5</v>
      </c>
      <c r="Q171" s="206"/>
      <c r="R171" s="206"/>
      <c r="S171" s="215" t="s">
        <v>136</v>
      </c>
      <c r="T171" s="206">
        <v>5</v>
      </c>
      <c r="U171" s="215" t="s">
        <v>136</v>
      </c>
      <c r="V171" s="206">
        <v>5</v>
      </c>
      <c r="AC171" s="222">
        <f t="shared" si="32"/>
        <v>100</v>
      </c>
      <c r="AD171" s="207" t="s">
        <v>37</v>
      </c>
      <c r="AM171" s="272">
        <f t="shared" si="20"/>
        <v>0</v>
      </c>
      <c r="AP171" s="229"/>
      <c r="AQ171" s="222"/>
      <c r="AS171" s="232" t="str">
        <f t="shared" ca="1" si="26"/>
        <v>ok</v>
      </c>
      <c r="AT171" s="233" t="str">
        <f t="shared" ca="1" si="27"/>
        <v>ok</v>
      </c>
    </row>
    <row r="172" spans="1:1079" x14ac:dyDescent="0.25">
      <c r="A172" s="190">
        <v>164</v>
      </c>
      <c r="B172" s="207">
        <v>24</v>
      </c>
      <c r="C172" s="190" t="s">
        <v>999</v>
      </c>
      <c r="D172" s="315">
        <v>42848</v>
      </c>
      <c r="E172" s="463" t="s">
        <v>1213</v>
      </c>
      <c r="F172" s="207" t="s">
        <v>605</v>
      </c>
      <c r="G172" s="207" t="s">
        <v>608</v>
      </c>
      <c r="H172" s="209">
        <v>42848</v>
      </c>
      <c r="I172" s="331">
        <v>42848</v>
      </c>
      <c r="J172" s="329">
        <v>0.20625000000000002</v>
      </c>
      <c r="K172" s="329">
        <v>0.21597222222222223</v>
      </c>
      <c r="M172" s="214" t="s">
        <v>65</v>
      </c>
      <c r="N172" s="206">
        <v>5</v>
      </c>
      <c r="O172" s="214" t="s">
        <v>65</v>
      </c>
      <c r="P172" s="206">
        <v>5</v>
      </c>
      <c r="Q172" s="206"/>
      <c r="R172" s="206"/>
      <c r="S172" s="214" t="s">
        <v>65</v>
      </c>
      <c r="T172" s="206">
        <v>5</v>
      </c>
      <c r="U172" s="214" t="s">
        <v>65</v>
      </c>
      <c r="V172" s="206">
        <v>5</v>
      </c>
      <c r="AC172" s="222">
        <f t="shared" si="32"/>
        <v>100</v>
      </c>
      <c r="AD172" s="207" t="s">
        <v>37</v>
      </c>
      <c r="AE172" s="195">
        <v>1</v>
      </c>
      <c r="AF172" s="195">
        <v>1</v>
      </c>
      <c r="AM172" s="272">
        <f t="shared" si="20"/>
        <v>2</v>
      </c>
      <c r="AN172" s="226">
        <v>0.5</v>
      </c>
      <c r="AO172" s="227">
        <v>0.6</v>
      </c>
      <c r="AP172" s="229">
        <f t="shared" si="35"/>
        <v>-9.9999999999999978E-2</v>
      </c>
      <c r="AQ172" s="222">
        <f t="shared" si="36"/>
        <v>0.25</v>
      </c>
      <c r="AS172" s="232" t="str">
        <f t="shared" ca="1" si="26"/>
        <v>ok</v>
      </c>
      <c r="AT172" s="233" t="str">
        <f t="shared" ca="1" si="27"/>
        <v>ok</v>
      </c>
      <c r="AV172" s="197">
        <v>0.3</v>
      </c>
      <c r="AW172" s="198">
        <v>2</v>
      </c>
      <c r="AX172" s="191" t="s">
        <v>603</v>
      </c>
      <c r="AY172" s="190" t="s">
        <v>604</v>
      </c>
      <c r="AZ172" s="197">
        <v>0.2</v>
      </c>
      <c r="BA172" s="198">
        <v>1</v>
      </c>
      <c r="BB172" s="191" t="s">
        <v>603</v>
      </c>
      <c r="BC172" s="190" t="s">
        <v>604</v>
      </c>
    </row>
    <row r="173" spans="1:1079" x14ac:dyDescent="0.25">
      <c r="A173" s="190">
        <v>165</v>
      </c>
      <c r="B173" s="207">
        <v>24</v>
      </c>
      <c r="C173" s="190" t="s">
        <v>1000</v>
      </c>
      <c r="D173" s="315">
        <v>42848</v>
      </c>
      <c r="E173" s="463" t="s">
        <v>1213</v>
      </c>
      <c r="F173" s="207" t="s">
        <v>605</v>
      </c>
      <c r="G173" s="207" t="s">
        <v>608</v>
      </c>
      <c r="H173" s="209">
        <v>42848</v>
      </c>
      <c r="I173" s="331">
        <v>42848</v>
      </c>
      <c r="J173" s="329">
        <v>0.22916666666666666</v>
      </c>
      <c r="K173" s="329">
        <v>0.25</v>
      </c>
      <c r="M173" s="215" t="s">
        <v>136</v>
      </c>
      <c r="N173" s="206">
        <v>5</v>
      </c>
      <c r="O173" s="215" t="s">
        <v>136</v>
      </c>
      <c r="P173" s="206">
        <v>5</v>
      </c>
      <c r="Q173" s="206"/>
      <c r="R173" s="206"/>
      <c r="S173" s="215" t="s">
        <v>136</v>
      </c>
      <c r="T173" s="206">
        <v>5</v>
      </c>
      <c r="U173" s="215" t="s">
        <v>136</v>
      </c>
      <c r="V173" s="206">
        <v>5</v>
      </c>
      <c r="AC173" s="222">
        <f t="shared" si="32"/>
        <v>100</v>
      </c>
      <c r="AD173" s="207" t="s">
        <v>37</v>
      </c>
      <c r="AE173" s="195">
        <v>4</v>
      </c>
      <c r="AF173" s="195">
        <v>3</v>
      </c>
      <c r="AG173" s="195">
        <v>1</v>
      </c>
      <c r="AM173" s="272">
        <f t="shared" si="20"/>
        <v>8</v>
      </c>
      <c r="AN173" s="226">
        <v>2.4500000000000002</v>
      </c>
      <c r="AO173" s="227">
        <v>2.6</v>
      </c>
      <c r="AP173" s="229">
        <f t="shared" si="35"/>
        <v>-0.14999999999999991</v>
      </c>
      <c r="AQ173" s="222">
        <f t="shared" si="36"/>
        <v>0.30625000000000002</v>
      </c>
      <c r="AS173" s="232" t="str">
        <f t="shared" ca="1" si="26"/>
        <v>ok</v>
      </c>
      <c r="AT173" s="233" t="str">
        <f t="shared" ca="1" si="27"/>
        <v>ok</v>
      </c>
      <c r="AV173" s="197">
        <v>0.55000000000000004</v>
      </c>
      <c r="AW173" s="198">
        <v>5</v>
      </c>
      <c r="AX173" s="191" t="s">
        <v>603</v>
      </c>
      <c r="AY173" s="190" t="s">
        <v>604</v>
      </c>
      <c r="AZ173" s="197">
        <v>0.4</v>
      </c>
      <c r="BA173" s="198">
        <v>1</v>
      </c>
      <c r="BB173" s="191" t="s">
        <v>610</v>
      </c>
      <c r="BC173" s="190" t="s">
        <v>604</v>
      </c>
      <c r="BD173" s="197">
        <v>0.35</v>
      </c>
      <c r="BE173" s="198">
        <v>1</v>
      </c>
      <c r="BF173" s="191" t="s">
        <v>603</v>
      </c>
      <c r="BG173" s="190" t="s">
        <v>604</v>
      </c>
      <c r="BH173" s="197">
        <v>0.3</v>
      </c>
      <c r="BI173" s="198">
        <v>1</v>
      </c>
      <c r="BJ173" s="191" t="s">
        <v>603</v>
      </c>
      <c r="BK173" s="190" t="s">
        <v>604</v>
      </c>
      <c r="BL173" s="197">
        <v>0.25</v>
      </c>
      <c r="BM173" s="198">
        <v>1</v>
      </c>
      <c r="BN173" s="191" t="s">
        <v>603</v>
      </c>
      <c r="BO173" s="190" t="s">
        <v>604</v>
      </c>
      <c r="BP173" s="197">
        <v>0.25</v>
      </c>
      <c r="BQ173" s="198">
        <v>1</v>
      </c>
      <c r="BR173" s="191" t="s">
        <v>603</v>
      </c>
      <c r="BS173" s="190" t="s">
        <v>604</v>
      </c>
      <c r="BT173" s="197">
        <v>0.25</v>
      </c>
      <c r="BU173" s="198">
        <v>1</v>
      </c>
      <c r="BV173" s="191" t="s">
        <v>610</v>
      </c>
      <c r="BW173" s="190" t="s">
        <v>604</v>
      </c>
      <c r="BX173" s="197">
        <v>0.1</v>
      </c>
      <c r="BY173" s="198">
        <v>5</v>
      </c>
      <c r="BZ173" s="191" t="s">
        <v>603</v>
      </c>
      <c r="CA173" s="190" t="s">
        <v>604</v>
      </c>
    </row>
    <row r="174" spans="1:1079" x14ac:dyDescent="0.25">
      <c r="A174" s="190">
        <v>166</v>
      </c>
      <c r="B174" s="207">
        <v>24</v>
      </c>
      <c r="C174" s="190" t="s">
        <v>1001</v>
      </c>
      <c r="D174" s="315">
        <v>42848</v>
      </c>
      <c r="E174" s="463" t="s">
        <v>1213</v>
      </c>
      <c r="F174" s="207" t="s">
        <v>618</v>
      </c>
      <c r="G174" s="207" t="s">
        <v>615</v>
      </c>
      <c r="H174" s="209">
        <v>42848</v>
      </c>
      <c r="I174" s="331">
        <v>42848</v>
      </c>
      <c r="J174" s="329">
        <v>0.2673611111111111</v>
      </c>
      <c r="K174" s="329">
        <v>0.28263888888888888</v>
      </c>
      <c r="M174" s="214" t="s">
        <v>65</v>
      </c>
      <c r="N174" s="206">
        <v>5</v>
      </c>
      <c r="O174" s="214" t="s">
        <v>65</v>
      </c>
      <c r="P174" s="206">
        <v>5</v>
      </c>
      <c r="Q174" s="206"/>
      <c r="R174" s="206"/>
      <c r="S174" s="214" t="s">
        <v>65</v>
      </c>
      <c r="T174" s="206">
        <v>5</v>
      </c>
      <c r="U174" s="214" t="s">
        <v>65</v>
      </c>
      <c r="V174" s="206">
        <v>5</v>
      </c>
      <c r="AC174" s="222">
        <f t="shared" si="32"/>
        <v>100</v>
      </c>
      <c r="AD174" s="207" t="s">
        <v>37</v>
      </c>
      <c r="AE174" s="195">
        <v>2</v>
      </c>
      <c r="AF174" s="195">
        <v>3</v>
      </c>
      <c r="AM174" s="272">
        <f t="shared" si="20"/>
        <v>5</v>
      </c>
      <c r="AN174" s="226">
        <v>1.55</v>
      </c>
      <c r="AO174" s="227">
        <v>1.55</v>
      </c>
      <c r="AP174" s="229">
        <f t="shared" si="35"/>
        <v>0</v>
      </c>
      <c r="AQ174" s="222">
        <f t="shared" si="36"/>
        <v>0.31</v>
      </c>
      <c r="AS174" s="232" t="str">
        <f t="shared" ca="1" si="26"/>
        <v>ok</v>
      </c>
      <c r="AT174" s="233" t="str">
        <f t="shared" ca="1" si="27"/>
        <v>ok</v>
      </c>
      <c r="AV174" s="197">
        <v>0.5</v>
      </c>
      <c r="AW174" s="198">
        <v>3</v>
      </c>
      <c r="AX174" s="191" t="s">
        <v>603</v>
      </c>
      <c r="AY174" s="190" t="s">
        <v>604</v>
      </c>
      <c r="AZ174" s="197">
        <v>0.4</v>
      </c>
      <c r="BA174" s="198">
        <v>1</v>
      </c>
      <c r="BB174" s="191" t="s">
        <v>603</v>
      </c>
      <c r="BC174" s="190" t="s">
        <v>604</v>
      </c>
      <c r="BD174" s="197">
        <v>0.3</v>
      </c>
      <c r="BE174" s="198">
        <v>2</v>
      </c>
      <c r="BF174" s="191" t="s">
        <v>603</v>
      </c>
      <c r="BG174" s="190" t="s">
        <v>604</v>
      </c>
      <c r="BH174" s="197">
        <v>0.2</v>
      </c>
      <c r="BI174" s="198">
        <v>1</v>
      </c>
      <c r="BJ174" s="191" t="s">
        <v>603</v>
      </c>
      <c r="BK174" s="190" t="s">
        <v>604</v>
      </c>
      <c r="BL174" s="197">
        <v>0.15</v>
      </c>
      <c r="BM174" s="198">
        <v>2</v>
      </c>
      <c r="BN174" s="191" t="s">
        <v>603</v>
      </c>
      <c r="BO174" s="190" t="s">
        <v>604</v>
      </c>
    </row>
    <row r="175" spans="1:1079" x14ac:dyDescent="0.25">
      <c r="A175" s="190">
        <v>167</v>
      </c>
      <c r="B175" s="207">
        <v>24</v>
      </c>
      <c r="C175" s="190" t="s">
        <v>1002</v>
      </c>
      <c r="D175" s="315">
        <v>42848</v>
      </c>
      <c r="E175" s="463" t="s">
        <v>1213</v>
      </c>
      <c r="F175" s="207" t="s">
        <v>618</v>
      </c>
      <c r="G175" s="207" t="s">
        <v>615</v>
      </c>
      <c r="H175" s="209">
        <v>42848</v>
      </c>
      <c r="I175" s="331">
        <v>42848</v>
      </c>
      <c r="J175" s="329">
        <v>0.32291666666666669</v>
      </c>
      <c r="K175" s="329">
        <v>0.34722222222222227</v>
      </c>
      <c r="M175" s="215" t="s">
        <v>136</v>
      </c>
      <c r="N175" s="206">
        <v>5</v>
      </c>
      <c r="O175" s="215" t="s">
        <v>136</v>
      </c>
      <c r="P175" s="206">
        <v>5</v>
      </c>
      <c r="Q175" s="206"/>
      <c r="R175" s="206"/>
      <c r="S175" s="215" t="s">
        <v>136</v>
      </c>
      <c r="T175" s="206">
        <v>5</v>
      </c>
      <c r="U175" s="215" t="s">
        <v>136</v>
      </c>
      <c r="V175" s="206">
        <v>5</v>
      </c>
      <c r="AC175" s="222">
        <f t="shared" si="32"/>
        <v>100</v>
      </c>
      <c r="AD175" s="207" t="s">
        <v>37</v>
      </c>
      <c r="AE175" s="195">
        <v>3</v>
      </c>
      <c r="AG175" s="195">
        <v>1</v>
      </c>
      <c r="AM175" s="272">
        <f t="shared" si="20"/>
        <v>4</v>
      </c>
      <c r="AN175" s="226">
        <v>1.05</v>
      </c>
      <c r="AO175" s="227">
        <v>1.05</v>
      </c>
      <c r="AP175" s="229">
        <f t="shared" si="35"/>
        <v>0</v>
      </c>
      <c r="AQ175" s="222">
        <f t="shared" si="36"/>
        <v>0.26250000000000001</v>
      </c>
      <c r="AS175" s="232" t="str">
        <f t="shared" ca="1" si="26"/>
        <v>ok</v>
      </c>
      <c r="AT175" s="233" t="str">
        <f t="shared" ca="1" si="27"/>
        <v>ok</v>
      </c>
      <c r="AV175" s="197">
        <v>0.6</v>
      </c>
      <c r="AW175" s="198">
        <v>3</v>
      </c>
      <c r="AX175" s="191" t="s">
        <v>603</v>
      </c>
      <c r="AY175" s="190" t="s">
        <v>604</v>
      </c>
      <c r="AZ175" s="197">
        <v>0.2</v>
      </c>
      <c r="BA175" s="198">
        <v>1</v>
      </c>
      <c r="BB175" s="191" t="s">
        <v>603</v>
      </c>
      <c r="BC175" s="190" t="s">
        <v>604</v>
      </c>
      <c r="BD175" s="197">
        <v>0.15</v>
      </c>
      <c r="BE175" s="198">
        <v>2</v>
      </c>
      <c r="BF175" s="191" t="s">
        <v>603</v>
      </c>
      <c r="BG175" s="190" t="s">
        <v>604</v>
      </c>
      <c r="BH175" s="197">
        <v>0.1</v>
      </c>
      <c r="BI175" s="198">
        <v>2</v>
      </c>
      <c r="BJ175" s="191" t="s">
        <v>603</v>
      </c>
      <c r="BK175" s="190" t="s">
        <v>604</v>
      </c>
    </row>
    <row r="176" spans="1:1079" x14ac:dyDescent="0.25">
      <c r="A176" s="190">
        <v>168</v>
      </c>
      <c r="B176" s="207">
        <v>24</v>
      </c>
      <c r="C176" s="190" t="s">
        <v>1003</v>
      </c>
      <c r="D176" s="315">
        <v>42848</v>
      </c>
      <c r="E176" s="463" t="s">
        <v>1213</v>
      </c>
      <c r="F176" s="207" t="s">
        <v>618</v>
      </c>
      <c r="G176" s="207" t="s">
        <v>615</v>
      </c>
      <c r="H176" s="209">
        <v>42848</v>
      </c>
      <c r="I176" s="331">
        <v>42848</v>
      </c>
      <c r="J176" s="329">
        <v>0.36458333333333331</v>
      </c>
      <c r="K176" s="329">
        <v>0.36874999999999997</v>
      </c>
      <c r="M176" s="214" t="s">
        <v>65</v>
      </c>
      <c r="N176" s="206">
        <v>5</v>
      </c>
      <c r="O176" s="214" t="s">
        <v>65</v>
      </c>
      <c r="P176" s="206">
        <v>5</v>
      </c>
      <c r="Q176" s="206"/>
      <c r="R176" s="206"/>
      <c r="S176" s="214" t="s">
        <v>65</v>
      </c>
      <c r="T176" s="206">
        <v>5</v>
      </c>
      <c r="U176" s="214" t="s">
        <v>65</v>
      </c>
      <c r="V176" s="206">
        <v>5</v>
      </c>
      <c r="AC176" s="222">
        <f t="shared" si="32"/>
        <v>100</v>
      </c>
      <c r="AD176" s="207" t="s">
        <v>37</v>
      </c>
      <c r="AM176" s="272">
        <f t="shared" si="20"/>
        <v>0</v>
      </c>
      <c r="AP176" s="229"/>
      <c r="AQ176" s="222"/>
      <c r="AS176" s="232" t="str">
        <f t="shared" ca="1" si="26"/>
        <v>ok</v>
      </c>
      <c r="AT176" s="233" t="str">
        <f t="shared" ca="1" si="27"/>
        <v>ok</v>
      </c>
    </row>
    <row r="177" spans="1:79" x14ac:dyDescent="0.25">
      <c r="A177" s="190">
        <v>169</v>
      </c>
      <c r="B177" s="207">
        <v>24</v>
      </c>
      <c r="C177" s="190" t="s">
        <v>1004</v>
      </c>
      <c r="D177" s="315">
        <v>42848</v>
      </c>
      <c r="E177" s="463" t="s">
        <v>1213</v>
      </c>
      <c r="F177" s="207" t="s">
        <v>618</v>
      </c>
      <c r="G177" s="207" t="s">
        <v>615</v>
      </c>
      <c r="H177" s="209">
        <v>42848</v>
      </c>
      <c r="I177" s="331">
        <v>42848</v>
      </c>
      <c r="J177" s="329">
        <v>0.375</v>
      </c>
      <c r="K177" s="329">
        <v>0.38611111111111113</v>
      </c>
      <c r="M177" s="215" t="s">
        <v>136</v>
      </c>
      <c r="N177" s="206">
        <v>5</v>
      </c>
      <c r="O177" s="215" t="s">
        <v>136</v>
      </c>
      <c r="P177" s="206">
        <v>5</v>
      </c>
      <c r="Q177" s="206"/>
      <c r="R177" s="206"/>
      <c r="S177" s="215" t="s">
        <v>136</v>
      </c>
      <c r="T177" s="206">
        <v>5</v>
      </c>
      <c r="U177" s="215" t="s">
        <v>136</v>
      </c>
      <c r="V177" s="206">
        <v>5</v>
      </c>
      <c r="AC177" s="222">
        <f t="shared" si="32"/>
        <v>100</v>
      </c>
      <c r="AD177" s="207" t="s">
        <v>37</v>
      </c>
      <c r="AF177" s="195">
        <v>1</v>
      </c>
      <c r="AM177" s="272">
        <f t="shared" si="20"/>
        <v>1</v>
      </c>
      <c r="AN177" s="226">
        <v>0.3</v>
      </c>
      <c r="AP177" s="229">
        <f t="shared" si="35"/>
        <v>0.3</v>
      </c>
      <c r="AQ177" s="222">
        <f t="shared" si="36"/>
        <v>0.3</v>
      </c>
      <c r="AS177" s="232" t="str">
        <f t="shared" ca="1" si="26"/>
        <v>ok</v>
      </c>
      <c r="AT177" s="233" t="str">
        <f t="shared" ca="1" si="27"/>
        <v>ok</v>
      </c>
      <c r="AV177" s="197">
        <v>0.3</v>
      </c>
      <c r="AW177" s="198">
        <v>5</v>
      </c>
      <c r="AX177" s="191" t="s">
        <v>603</v>
      </c>
      <c r="AY177" s="190" t="s">
        <v>604</v>
      </c>
    </row>
    <row r="178" spans="1:79" x14ac:dyDescent="0.25">
      <c r="A178" s="190">
        <v>170</v>
      </c>
      <c r="B178" s="207">
        <v>24</v>
      </c>
      <c r="C178" s="190" t="s">
        <v>1005</v>
      </c>
      <c r="D178" s="315">
        <v>42848</v>
      </c>
      <c r="E178" s="463" t="s">
        <v>1213</v>
      </c>
      <c r="F178" s="207" t="s">
        <v>618</v>
      </c>
      <c r="G178" s="207" t="s">
        <v>615</v>
      </c>
      <c r="H178" s="209">
        <v>42848</v>
      </c>
      <c r="I178" s="331">
        <v>42848</v>
      </c>
      <c r="J178" s="329">
        <v>0.39166666666666666</v>
      </c>
      <c r="K178" s="329">
        <v>0.40069444444444446</v>
      </c>
      <c r="M178" s="214" t="s">
        <v>65</v>
      </c>
      <c r="N178" s="206">
        <v>5</v>
      </c>
      <c r="O178" s="214" t="s">
        <v>65</v>
      </c>
      <c r="P178" s="206">
        <v>5</v>
      </c>
      <c r="Q178" s="206"/>
      <c r="R178" s="206"/>
      <c r="S178" s="214" t="s">
        <v>65</v>
      </c>
      <c r="T178" s="206">
        <v>5</v>
      </c>
      <c r="U178" s="214" t="s">
        <v>65</v>
      </c>
      <c r="V178" s="206">
        <v>5</v>
      </c>
      <c r="AC178" s="222">
        <f t="shared" si="32"/>
        <v>100</v>
      </c>
      <c r="AD178" s="207" t="s">
        <v>37</v>
      </c>
      <c r="AE178" s="195">
        <v>1</v>
      </c>
      <c r="AF178" s="195">
        <v>2</v>
      </c>
      <c r="AM178" s="272">
        <f t="shared" si="20"/>
        <v>3</v>
      </c>
      <c r="AN178" s="226">
        <v>0.95</v>
      </c>
      <c r="AO178" s="227">
        <v>0.95</v>
      </c>
      <c r="AP178" s="229">
        <f t="shared" si="35"/>
        <v>0</v>
      </c>
      <c r="AQ178" s="222">
        <f t="shared" si="36"/>
        <v>0.31666666666666665</v>
      </c>
      <c r="AS178" s="232" t="str">
        <f t="shared" ca="1" si="26"/>
        <v>ok</v>
      </c>
      <c r="AT178" s="233" t="str">
        <f t="shared" ca="1" si="27"/>
        <v>ok</v>
      </c>
      <c r="AV178" s="197">
        <v>0.4</v>
      </c>
      <c r="AW178" s="198">
        <v>5</v>
      </c>
      <c r="AX178" s="191" t="s">
        <v>603</v>
      </c>
      <c r="AY178" s="190" t="s">
        <v>607</v>
      </c>
      <c r="AZ178" s="197">
        <v>0.35</v>
      </c>
      <c r="BA178" s="198">
        <v>1</v>
      </c>
      <c r="BB178" s="191" t="s">
        <v>603</v>
      </c>
      <c r="BC178" s="190" t="s">
        <v>607</v>
      </c>
      <c r="BD178" s="197">
        <v>0.2</v>
      </c>
      <c r="BE178" s="198">
        <v>2</v>
      </c>
      <c r="BF178" s="191" t="s">
        <v>603</v>
      </c>
      <c r="BG178" s="190" t="s">
        <v>604</v>
      </c>
    </row>
    <row r="179" spans="1:79" x14ac:dyDescent="0.25">
      <c r="A179" s="190">
        <v>171</v>
      </c>
      <c r="B179" s="207">
        <v>24</v>
      </c>
      <c r="C179" s="190" t="s">
        <v>1006</v>
      </c>
      <c r="D179" s="315">
        <v>42848</v>
      </c>
      <c r="E179" s="463" t="s">
        <v>1213</v>
      </c>
      <c r="F179" s="207" t="s">
        <v>618</v>
      </c>
      <c r="G179" s="207" t="s">
        <v>615</v>
      </c>
      <c r="H179" s="209">
        <v>42848</v>
      </c>
      <c r="I179" s="331">
        <v>42848</v>
      </c>
      <c r="J179" s="329">
        <v>0.40972222222222227</v>
      </c>
      <c r="K179" s="329">
        <v>0.42708333333333331</v>
      </c>
      <c r="M179" s="215" t="s">
        <v>136</v>
      </c>
      <c r="N179" s="206">
        <v>5</v>
      </c>
      <c r="O179" s="215" t="s">
        <v>136</v>
      </c>
      <c r="P179" s="206">
        <v>5</v>
      </c>
      <c r="Q179" s="206"/>
      <c r="R179" s="206"/>
      <c r="S179" s="215" t="s">
        <v>136</v>
      </c>
      <c r="T179" s="206">
        <v>5</v>
      </c>
      <c r="U179" s="215" t="s">
        <v>136</v>
      </c>
      <c r="V179" s="206">
        <v>5</v>
      </c>
      <c r="AC179" s="222">
        <f t="shared" si="32"/>
        <v>100</v>
      </c>
      <c r="AD179" s="207" t="s">
        <v>37</v>
      </c>
      <c r="AE179" s="195">
        <v>4</v>
      </c>
      <c r="AF179" s="195">
        <v>1</v>
      </c>
      <c r="AM179" s="272">
        <f t="shared" si="20"/>
        <v>5</v>
      </c>
      <c r="AN179" s="226">
        <v>1.2</v>
      </c>
      <c r="AO179" s="227">
        <v>1.2</v>
      </c>
      <c r="AP179" s="229">
        <f t="shared" si="35"/>
        <v>0</v>
      </c>
      <c r="AQ179" s="222">
        <f t="shared" si="36"/>
        <v>0.24</v>
      </c>
      <c r="AS179" s="232" t="str">
        <f t="shared" ca="1" si="26"/>
        <v>ok</v>
      </c>
      <c r="AT179" s="233" t="str">
        <f t="shared" ca="1" si="27"/>
        <v>ok</v>
      </c>
      <c r="AV179" s="197">
        <v>0.4</v>
      </c>
      <c r="AW179" s="198">
        <v>1</v>
      </c>
      <c r="AX179" s="191" t="s">
        <v>603</v>
      </c>
      <c r="AY179" s="190" t="s">
        <v>604</v>
      </c>
      <c r="AZ179" s="197">
        <v>0.25</v>
      </c>
      <c r="BA179" s="198">
        <v>1</v>
      </c>
      <c r="BB179" s="191" t="s">
        <v>603</v>
      </c>
      <c r="BC179" s="190" t="s">
        <v>604</v>
      </c>
      <c r="BD179" s="197">
        <v>0.2</v>
      </c>
      <c r="BE179" s="198">
        <v>2</v>
      </c>
      <c r="BF179" s="191" t="s">
        <v>606</v>
      </c>
      <c r="BG179" s="190" t="s">
        <v>604</v>
      </c>
      <c r="BH179" s="197">
        <v>0.2</v>
      </c>
      <c r="BI179" s="198">
        <v>2</v>
      </c>
      <c r="BJ179" s="191" t="s">
        <v>610</v>
      </c>
      <c r="BK179" s="190" t="s">
        <v>604</v>
      </c>
      <c r="BL179" s="197">
        <v>0.15</v>
      </c>
      <c r="BM179" s="198">
        <v>2</v>
      </c>
      <c r="BN179" s="191" t="s">
        <v>603</v>
      </c>
      <c r="BO179" s="190" t="s">
        <v>604</v>
      </c>
    </row>
    <row r="180" spans="1:79" x14ac:dyDescent="0.25">
      <c r="A180" s="190">
        <v>172</v>
      </c>
      <c r="B180" s="207">
        <v>24</v>
      </c>
      <c r="C180" s="190" t="s">
        <v>1007</v>
      </c>
      <c r="D180" s="315">
        <v>42848</v>
      </c>
      <c r="E180" s="463" t="s">
        <v>1213</v>
      </c>
      <c r="F180" s="207" t="s">
        <v>618</v>
      </c>
      <c r="G180" s="207" t="s">
        <v>615</v>
      </c>
      <c r="H180" s="209">
        <v>42848</v>
      </c>
      <c r="I180" s="331">
        <v>42848</v>
      </c>
      <c r="J180" s="329">
        <v>0.45624999999999999</v>
      </c>
      <c r="K180" s="329">
        <v>0.47569444444444442</v>
      </c>
      <c r="M180" s="214" t="s">
        <v>65</v>
      </c>
      <c r="N180" s="206">
        <v>5</v>
      </c>
      <c r="O180" s="214" t="s">
        <v>65</v>
      </c>
      <c r="P180" s="206">
        <v>5</v>
      </c>
      <c r="Q180" s="206"/>
      <c r="R180" s="206"/>
      <c r="S180" s="214" t="s">
        <v>65</v>
      </c>
      <c r="T180" s="206">
        <v>5</v>
      </c>
      <c r="U180" s="214" t="s">
        <v>65</v>
      </c>
      <c r="V180" s="206">
        <v>5</v>
      </c>
      <c r="AC180" s="222">
        <f t="shared" si="32"/>
        <v>100</v>
      </c>
      <c r="AD180" s="207" t="s">
        <v>37</v>
      </c>
      <c r="AE180" s="195">
        <v>3</v>
      </c>
      <c r="AF180" s="195">
        <v>2</v>
      </c>
      <c r="AG180" s="195">
        <v>1</v>
      </c>
      <c r="AM180" s="272">
        <f t="shared" si="20"/>
        <v>6</v>
      </c>
      <c r="AN180" s="226">
        <v>1.78</v>
      </c>
      <c r="AO180" s="227">
        <v>1.77</v>
      </c>
      <c r="AP180" s="229">
        <f t="shared" si="35"/>
        <v>1.0000000000000009E-2</v>
      </c>
      <c r="AQ180" s="222">
        <f t="shared" si="36"/>
        <v>0.29666666666666669</v>
      </c>
      <c r="AS180" s="232" t="str">
        <f t="shared" ca="1" si="26"/>
        <v>ok</v>
      </c>
      <c r="AT180" s="233" t="str">
        <f t="shared" ca="1" si="27"/>
        <v>ok</v>
      </c>
      <c r="AV180" s="197">
        <v>0.55000000000000004</v>
      </c>
      <c r="AW180" s="198">
        <v>2</v>
      </c>
      <c r="AX180" s="191" t="s">
        <v>603</v>
      </c>
      <c r="AY180" s="190" t="s">
        <v>604</v>
      </c>
      <c r="AZ180" s="197">
        <v>0.35</v>
      </c>
      <c r="BA180" s="198">
        <v>2</v>
      </c>
      <c r="BB180" s="191" t="s">
        <v>616</v>
      </c>
      <c r="BC180" s="190" t="s">
        <v>607</v>
      </c>
      <c r="BD180" s="197">
        <v>0.3</v>
      </c>
      <c r="BE180" s="198">
        <v>1</v>
      </c>
      <c r="BF180" s="191" t="s">
        <v>603</v>
      </c>
      <c r="BG180" s="190" t="s">
        <v>604</v>
      </c>
      <c r="BH180" s="197">
        <v>0.2</v>
      </c>
      <c r="BI180" s="198">
        <v>2</v>
      </c>
      <c r="BJ180" s="191" t="s">
        <v>603</v>
      </c>
      <c r="BK180" s="190" t="s">
        <v>604</v>
      </c>
      <c r="BL180" s="197">
        <v>0.2</v>
      </c>
      <c r="BM180" s="198">
        <v>1</v>
      </c>
      <c r="BN180" s="191" t="s">
        <v>603</v>
      </c>
      <c r="BO180" s="190" t="s">
        <v>604</v>
      </c>
      <c r="BP180" s="197">
        <v>0.18</v>
      </c>
      <c r="BQ180" s="198">
        <v>1</v>
      </c>
      <c r="BR180" s="191" t="s">
        <v>603</v>
      </c>
      <c r="BS180" s="190" t="s">
        <v>604</v>
      </c>
    </row>
    <row r="181" spans="1:79" x14ac:dyDescent="0.25">
      <c r="A181" s="190" t="s">
        <v>1047</v>
      </c>
      <c r="B181" s="207">
        <v>24</v>
      </c>
      <c r="C181" s="190" t="s">
        <v>1048</v>
      </c>
      <c r="D181" s="315">
        <v>42848</v>
      </c>
      <c r="E181" s="463" t="s">
        <v>1214</v>
      </c>
      <c r="F181" s="207" t="s">
        <v>618</v>
      </c>
      <c r="G181" s="207" t="s">
        <v>615</v>
      </c>
      <c r="H181" s="209">
        <v>42848</v>
      </c>
      <c r="I181" s="331">
        <v>42848</v>
      </c>
      <c r="J181" s="329">
        <v>0.47638888888888892</v>
      </c>
      <c r="K181" s="329">
        <v>0.51388888888888895</v>
      </c>
      <c r="M181" s="216"/>
      <c r="N181" s="206"/>
      <c r="O181" s="206"/>
      <c r="P181" s="206"/>
      <c r="Q181" s="206"/>
      <c r="R181" s="206"/>
      <c r="S181" s="206"/>
      <c r="T181" s="206"/>
      <c r="U181" s="206"/>
      <c r="V181" s="206"/>
      <c r="W181" s="341"/>
      <c r="X181" s="341"/>
      <c r="Y181" s="344"/>
      <c r="AC181" s="222">
        <v>0</v>
      </c>
      <c r="AD181" s="207" t="s">
        <v>37</v>
      </c>
      <c r="AE181" s="195">
        <v>4</v>
      </c>
      <c r="AM181" s="272">
        <f t="shared" si="20"/>
        <v>4</v>
      </c>
      <c r="AN181" s="226">
        <v>0.55000000000000004</v>
      </c>
      <c r="AO181" s="227">
        <v>0.55000000000000004</v>
      </c>
      <c r="AP181" s="229">
        <f t="shared" si="35"/>
        <v>0</v>
      </c>
      <c r="AQ181" s="222">
        <f t="shared" si="36"/>
        <v>0.13750000000000001</v>
      </c>
      <c r="AS181" s="232" t="str">
        <f t="shared" si="26"/>
        <v/>
      </c>
      <c r="AT181" s="233" t="str">
        <f t="shared" si="27"/>
        <v/>
      </c>
      <c r="AV181" s="197">
        <v>0.15</v>
      </c>
      <c r="AW181" s="198">
        <v>1</v>
      </c>
      <c r="AX181" s="191" t="s">
        <v>603</v>
      </c>
      <c r="AY181" s="190" t="s">
        <v>604</v>
      </c>
      <c r="AZ181" s="197">
        <v>0.15</v>
      </c>
      <c r="BA181" s="198">
        <v>2</v>
      </c>
      <c r="BB181" s="191" t="s">
        <v>603</v>
      </c>
      <c r="BC181" s="190" t="s">
        <v>604</v>
      </c>
      <c r="BD181" s="197">
        <v>0.15</v>
      </c>
      <c r="BE181" s="198">
        <v>3</v>
      </c>
      <c r="BF181" s="191" t="s">
        <v>603</v>
      </c>
      <c r="BG181" s="190" t="s">
        <v>604</v>
      </c>
      <c r="BH181" s="197">
        <v>0.1</v>
      </c>
      <c r="BI181" s="198">
        <v>1</v>
      </c>
      <c r="BJ181" s="191" t="s">
        <v>622</v>
      </c>
      <c r="BK181" s="190" t="s">
        <v>604</v>
      </c>
    </row>
    <row r="182" spans="1:79" x14ac:dyDescent="0.25">
      <c r="A182" s="190">
        <v>173</v>
      </c>
      <c r="B182" s="207">
        <v>24</v>
      </c>
      <c r="C182" s="190" t="s">
        <v>1008</v>
      </c>
      <c r="D182" s="315">
        <v>42848</v>
      </c>
      <c r="E182" s="463" t="s">
        <v>1213</v>
      </c>
      <c r="F182" s="207" t="s">
        <v>618</v>
      </c>
      <c r="G182" s="207" t="s">
        <v>615</v>
      </c>
      <c r="H182" s="209">
        <v>42848</v>
      </c>
      <c r="I182" s="331">
        <v>42848</v>
      </c>
      <c r="J182" s="329">
        <v>0.56736111111111109</v>
      </c>
      <c r="K182" s="329">
        <v>0.57500000000000007</v>
      </c>
      <c r="M182" s="215" t="s">
        <v>136</v>
      </c>
      <c r="N182" s="206">
        <v>5</v>
      </c>
      <c r="O182" s="215" t="s">
        <v>136</v>
      </c>
      <c r="P182" s="206">
        <v>5</v>
      </c>
      <c r="Q182" s="206"/>
      <c r="R182" s="206"/>
      <c r="S182" s="215" t="s">
        <v>136</v>
      </c>
      <c r="T182" s="206">
        <v>5</v>
      </c>
      <c r="U182" s="215" t="s">
        <v>136</v>
      </c>
      <c r="V182" s="206">
        <v>5</v>
      </c>
      <c r="AC182" s="222">
        <f t="shared" si="32"/>
        <v>100</v>
      </c>
      <c r="AD182" s="207" t="s">
        <v>37</v>
      </c>
      <c r="AE182" s="195">
        <v>2</v>
      </c>
      <c r="AM182" s="272">
        <f t="shared" si="20"/>
        <v>2</v>
      </c>
      <c r="AN182" s="226">
        <v>0.32</v>
      </c>
      <c r="AO182" s="227">
        <v>0.32</v>
      </c>
      <c r="AP182" s="229">
        <f t="shared" si="35"/>
        <v>0</v>
      </c>
      <c r="AQ182" s="222">
        <f t="shared" si="36"/>
        <v>0.16</v>
      </c>
      <c r="AS182" s="232" t="str">
        <f t="shared" ca="1" si="26"/>
        <v>ok</v>
      </c>
      <c r="AT182" s="233" t="str">
        <f t="shared" ca="1" si="27"/>
        <v>ok</v>
      </c>
      <c r="AV182" s="197">
        <v>0.17</v>
      </c>
      <c r="AW182" s="198">
        <v>2</v>
      </c>
      <c r="AX182" s="191" t="s">
        <v>603</v>
      </c>
      <c r="AY182" s="190" t="s">
        <v>604</v>
      </c>
      <c r="AZ182" s="197">
        <v>0.15</v>
      </c>
      <c r="BA182" s="198">
        <v>2</v>
      </c>
      <c r="BB182" s="191" t="s">
        <v>620</v>
      </c>
      <c r="BC182" s="190" t="s">
        <v>604</v>
      </c>
    </row>
    <row r="183" spans="1:79" x14ac:dyDescent="0.25">
      <c r="A183" s="190">
        <v>174</v>
      </c>
      <c r="B183" s="207">
        <v>24</v>
      </c>
      <c r="C183" s="190" t="s">
        <v>1009</v>
      </c>
      <c r="D183" s="315">
        <v>42848</v>
      </c>
      <c r="E183" s="463" t="s">
        <v>1213</v>
      </c>
      <c r="F183" s="207" t="s">
        <v>618</v>
      </c>
      <c r="G183" s="207" t="s">
        <v>615</v>
      </c>
      <c r="H183" s="209">
        <v>42848</v>
      </c>
      <c r="I183" s="331">
        <v>42848</v>
      </c>
      <c r="J183" s="329">
        <v>0.58333333333333337</v>
      </c>
      <c r="K183" s="329">
        <v>0.59375</v>
      </c>
      <c r="M183" s="214" t="s">
        <v>65</v>
      </c>
      <c r="N183" s="206">
        <v>5</v>
      </c>
      <c r="O183" s="214" t="s">
        <v>65</v>
      </c>
      <c r="P183" s="206">
        <v>5</v>
      </c>
      <c r="Q183" s="206"/>
      <c r="R183" s="206"/>
      <c r="S183" s="214" t="s">
        <v>65</v>
      </c>
      <c r="T183" s="206">
        <v>5</v>
      </c>
      <c r="U183" s="214" t="s">
        <v>65</v>
      </c>
      <c r="V183" s="206">
        <v>4</v>
      </c>
      <c r="AC183" s="222">
        <f t="shared" si="32"/>
        <v>90</v>
      </c>
      <c r="AD183" s="207" t="s">
        <v>37</v>
      </c>
      <c r="AE183" s="195">
        <v>2</v>
      </c>
      <c r="AF183" s="195">
        <v>1</v>
      </c>
      <c r="AM183" s="272">
        <f t="shared" si="20"/>
        <v>3</v>
      </c>
      <c r="AN183" s="226">
        <v>0.8</v>
      </c>
      <c r="AO183" s="227">
        <v>0.8</v>
      </c>
      <c r="AP183" s="229">
        <f t="shared" si="35"/>
        <v>0</v>
      </c>
      <c r="AQ183" s="222">
        <f t="shared" si="36"/>
        <v>0.26666666666666666</v>
      </c>
      <c r="AS183" s="232" t="str">
        <f t="shared" ca="1" si="26"/>
        <v>ok</v>
      </c>
      <c r="AT183" s="233" t="str">
        <f t="shared" ca="1" si="27"/>
        <v>ok</v>
      </c>
      <c r="AV183" s="197">
        <v>0.35</v>
      </c>
      <c r="AW183" s="198">
        <v>3</v>
      </c>
      <c r="AX183" s="191" t="s">
        <v>603</v>
      </c>
      <c r="AY183" s="190" t="s">
        <v>607</v>
      </c>
      <c r="AZ183" s="197">
        <v>0.25</v>
      </c>
      <c r="BA183" s="198">
        <v>1</v>
      </c>
      <c r="BB183" s="191" t="s">
        <v>603</v>
      </c>
      <c r="BC183" s="190" t="s">
        <v>604</v>
      </c>
      <c r="BD183" s="197">
        <v>0.2</v>
      </c>
      <c r="BE183" s="198">
        <v>1</v>
      </c>
      <c r="BF183" s="191" t="s">
        <v>606</v>
      </c>
      <c r="BG183" s="190" t="s">
        <v>607</v>
      </c>
    </row>
    <row r="184" spans="1:79" x14ac:dyDescent="0.25">
      <c r="A184" s="190">
        <v>175</v>
      </c>
      <c r="B184" s="207">
        <v>24</v>
      </c>
      <c r="C184" s="190" t="s">
        <v>1010</v>
      </c>
      <c r="D184" s="315">
        <v>42848</v>
      </c>
      <c r="E184" s="463" t="s">
        <v>1213</v>
      </c>
      <c r="F184" s="207" t="s">
        <v>618</v>
      </c>
      <c r="G184" s="207" t="s">
        <v>615</v>
      </c>
      <c r="H184" s="209">
        <v>42848</v>
      </c>
      <c r="I184" s="331">
        <v>42848</v>
      </c>
      <c r="J184" s="329">
        <v>0.60833333333333328</v>
      </c>
      <c r="K184" s="329">
        <v>0.625</v>
      </c>
      <c r="M184" s="215" t="s">
        <v>136</v>
      </c>
      <c r="N184" s="206">
        <v>5</v>
      </c>
      <c r="O184" s="215" t="s">
        <v>136</v>
      </c>
      <c r="P184" s="206">
        <v>5</v>
      </c>
      <c r="Q184" s="206"/>
      <c r="R184" s="206"/>
      <c r="S184" s="215" t="s">
        <v>136</v>
      </c>
      <c r="T184" s="206">
        <v>5</v>
      </c>
      <c r="U184" s="215" t="s">
        <v>136</v>
      </c>
      <c r="V184" s="206">
        <v>5</v>
      </c>
      <c r="AC184" s="222">
        <f t="shared" si="32"/>
        <v>100</v>
      </c>
      <c r="AD184" s="207" t="s">
        <v>37</v>
      </c>
      <c r="AE184" s="195">
        <v>4</v>
      </c>
      <c r="AF184" s="195">
        <v>3</v>
      </c>
      <c r="AG184" s="195">
        <v>1</v>
      </c>
      <c r="AM184" s="272">
        <f t="shared" si="20"/>
        <v>8</v>
      </c>
      <c r="AN184" s="226">
        <v>2.5499999999999998</v>
      </c>
      <c r="AO184" s="227">
        <v>2.6</v>
      </c>
      <c r="AP184" s="229">
        <f t="shared" si="35"/>
        <v>-5.0000000000000266E-2</v>
      </c>
      <c r="AQ184" s="222">
        <f t="shared" si="36"/>
        <v>0.31874999999999998</v>
      </c>
      <c r="AS184" s="232" t="str">
        <f t="shared" ca="1" si="26"/>
        <v>ok</v>
      </c>
      <c r="AT184" s="233" t="str">
        <f t="shared" ca="1" si="27"/>
        <v>ok</v>
      </c>
      <c r="AV184" s="197">
        <v>0.6</v>
      </c>
      <c r="AW184" s="198">
        <v>1</v>
      </c>
      <c r="AX184" s="191" t="s">
        <v>603</v>
      </c>
      <c r="AY184" s="190" t="s">
        <v>607</v>
      </c>
      <c r="AZ184" s="197">
        <v>0.5</v>
      </c>
      <c r="BA184" s="198">
        <v>2</v>
      </c>
      <c r="BB184" s="191" t="s">
        <v>603</v>
      </c>
      <c r="BC184" s="190" t="s">
        <v>604</v>
      </c>
      <c r="BD184" s="197">
        <v>0.4</v>
      </c>
      <c r="BE184" s="198">
        <v>3</v>
      </c>
      <c r="BF184" s="191" t="s">
        <v>603</v>
      </c>
      <c r="BG184" s="190" t="s">
        <v>604</v>
      </c>
      <c r="BH184" s="197">
        <v>0.4</v>
      </c>
      <c r="BI184" s="198">
        <v>2</v>
      </c>
      <c r="BJ184" s="191" t="s">
        <v>603</v>
      </c>
      <c r="BK184" s="190" t="s">
        <v>604</v>
      </c>
      <c r="BL184" s="197">
        <v>0.2</v>
      </c>
      <c r="BM184" s="198">
        <v>3</v>
      </c>
      <c r="BN184" s="191" t="s">
        <v>603</v>
      </c>
      <c r="BO184" s="190" t="s">
        <v>604</v>
      </c>
      <c r="BP184" s="197">
        <v>0.15</v>
      </c>
      <c r="BQ184" s="198">
        <v>5</v>
      </c>
      <c r="BR184" s="191" t="s">
        <v>603</v>
      </c>
      <c r="BS184" s="190" t="s">
        <v>607</v>
      </c>
      <c r="BT184" s="197">
        <v>0.15</v>
      </c>
      <c r="BU184" s="198">
        <v>1</v>
      </c>
      <c r="BV184" s="191" t="s">
        <v>603</v>
      </c>
      <c r="BW184" s="190" t="s">
        <v>604</v>
      </c>
      <c r="BX184" s="197">
        <v>0.15</v>
      </c>
      <c r="BY184" s="198">
        <v>1</v>
      </c>
      <c r="BZ184" s="191" t="s">
        <v>610</v>
      </c>
      <c r="CA184" s="190" t="s">
        <v>604</v>
      </c>
    </row>
    <row r="185" spans="1:79" x14ac:dyDescent="0.25">
      <c r="A185" s="190">
        <v>176</v>
      </c>
      <c r="B185" s="207">
        <v>24</v>
      </c>
      <c r="C185" s="190" t="s">
        <v>1011</v>
      </c>
      <c r="D185" s="315">
        <v>42848</v>
      </c>
      <c r="E185" s="463" t="s">
        <v>1213</v>
      </c>
      <c r="F185" s="207" t="s">
        <v>618</v>
      </c>
      <c r="G185" s="207" t="s">
        <v>615</v>
      </c>
      <c r="H185" s="209">
        <v>42848</v>
      </c>
      <c r="I185" s="331">
        <v>42848</v>
      </c>
      <c r="J185" s="329">
        <v>0.62986111111111109</v>
      </c>
      <c r="K185" s="329">
        <v>0.64097222222222217</v>
      </c>
      <c r="M185" s="214" t="s">
        <v>65</v>
      </c>
      <c r="N185" s="206">
        <v>5</v>
      </c>
      <c r="O185" s="214" t="s">
        <v>65</v>
      </c>
      <c r="P185" s="206">
        <v>5</v>
      </c>
      <c r="Q185" s="206"/>
      <c r="R185" s="206"/>
      <c r="S185" s="214" t="s">
        <v>65</v>
      </c>
      <c r="T185" s="206">
        <v>5</v>
      </c>
      <c r="U185" s="214" t="s">
        <v>65</v>
      </c>
      <c r="V185" s="206">
        <v>5</v>
      </c>
      <c r="AC185" s="222">
        <f t="shared" si="32"/>
        <v>100</v>
      </c>
      <c r="AD185" s="207" t="s">
        <v>37</v>
      </c>
      <c r="AE185" s="195">
        <v>3</v>
      </c>
      <c r="AF185" s="195">
        <v>2</v>
      </c>
      <c r="AM185" s="272">
        <f t="shared" si="20"/>
        <v>5</v>
      </c>
      <c r="AN185" s="226">
        <v>1.1000000000000001</v>
      </c>
      <c r="AO185" s="227">
        <v>1.1000000000000001</v>
      </c>
      <c r="AP185" s="229">
        <f t="shared" ref="AP185:AP221" si="37">AN185-AO185</f>
        <v>0</v>
      </c>
      <c r="AQ185" s="222">
        <f t="shared" ref="AQ185:AQ221" si="38">AN185/AM185</f>
        <v>0.22000000000000003</v>
      </c>
      <c r="AS185" s="232" t="str">
        <f t="shared" ca="1" si="26"/>
        <v>ok</v>
      </c>
      <c r="AT185" s="233" t="str">
        <f t="shared" ca="1" si="27"/>
        <v>ok</v>
      </c>
      <c r="AV185" s="197">
        <v>0.3</v>
      </c>
      <c r="AW185" s="198">
        <v>2</v>
      </c>
      <c r="AX185" s="191" t="s">
        <v>603</v>
      </c>
      <c r="AY185" s="190" t="s">
        <v>604</v>
      </c>
      <c r="AZ185" s="197">
        <v>0.3</v>
      </c>
      <c r="BA185" s="198">
        <v>1</v>
      </c>
      <c r="BB185" s="191" t="s">
        <v>603</v>
      </c>
      <c r="BC185" s="190" t="s">
        <v>604</v>
      </c>
      <c r="BD185" s="197">
        <v>0.2</v>
      </c>
      <c r="BE185" s="198">
        <v>3</v>
      </c>
      <c r="BF185" s="191" t="s">
        <v>603</v>
      </c>
      <c r="BG185" s="190" t="s">
        <v>604</v>
      </c>
      <c r="BH185" s="197">
        <v>0.2</v>
      </c>
      <c r="BI185" s="198">
        <v>1</v>
      </c>
      <c r="BJ185" s="191" t="s">
        <v>603</v>
      </c>
      <c r="BK185" s="190" t="s">
        <v>604</v>
      </c>
      <c r="BL185" s="197">
        <v>0.1</v>
      </c>
      <c r="BM185" s="198">
        <v>1</v>
      </c>
      <c r="BN185" s="191" t="s">
        <v>603</v>
      </c>
      <c r="BO185" s="190" t="s">
        <v>604</v>
      </c>
    </row>
    <row r="186" spans="1:79" x14ac:dyDescent="0.25">
      <c r="A186" s="190">
        <v>177</v>
      </c>
      <c r="B186" s="207">
        <v>24</v>
      </c>
      <c r="C186" s="190" t="s">
        <v>1012</v>
      </c>
      <c r="D186" s="315">
        <v>42848</v>
      </c>
      <c r="E186" s="463" t="s">
        <v>1213</v>
      </c>
      <c r="F186" s="207" t="s">
        <v>618</v>
      </c>
      <c r="G186" s="207" t="s">
        <v>615</v>
      </c>
      <c r="H186" s="209">
        <v>42848</v>
      </c>
      <c r="I186" s="331">
        <v>42848</v>
      </c>
      <c r="J186" s="329">
        <v>0.67013888888888884</v>
      </c>
      <c r="K186" s="329">
        <v>0.6791666666666667</v>
      </c>
      <c r="M186" s="215" t="s">
        <v>136</v>
      </c>
      <c r="N186" s="206">
        <v>5</v>
      </c>
      <c r="O186" s="215" t="s">
        <v>136</v>
      </c>
      <c r="P186" s="206">
        <v>5</v>
      </c>
      <c r="Q186" s="206"/>
      <c r="R186" s="206"/>
      <c r="S186" s="215" t="s">
        <v>136</v>
      </c>
      <c r="T186" s="206">
        <v>5</v>
      </c>
      <c r="U186" s="215" t="s">
        <v>136</v>
      </c>
      <c r="V186" s="206">
        <v>5</v>
      </c>
      <c r="AC186" s="222">
        <f t="shared" si="32"/>
        <v>100</v>
      </c>
      <c r="AD186" s="207" t="s">
        <v>37</v>
      </c>
      <c r="AE186" s="195">
        <v>2</v>
      </c>
      <c r="AF186" s="195">
        <v>2</v>
      </c>
      <c r="AM186" s="272">
        <f t="shared" ref="AM186:AM221" si="39">SUM(AE186:AL186)</f>
        <v>4</v>
      </c>
      <c r="AN186" s="226">
        <v>1.1000000000000001</v>
      </c>
      <c r="AO186" s="227">
        <v>1.1000000000000001</v>
      </c>
      <c r="AP186" s="229">
        <f t="shared" si="37"/>
        <v>0</v>
      </c>
      <c r="AQ186" s="222">
        <f t="shared" si="38"/>
        <v>0.27500000000000002</v>
      </c>
      <c r="AS186" s="232" t="str">
        <f t="shared" ca="1" si="26"/>
        <v>ok</v>
      </c>
      <c r="AT186" s="233" t="str">
        <f t="shared" ca="1" si="27"/>
        <v>ok</v>
      </c>
      <c r="AV186" s="197">
        <v>0.4</v>
      </c>
      <c r="AW186" s="198">
        <v>3</v>
      </c>
      <c r="AX186" s="191" t="s">
        <v>603</v>
      </c>
      <c r="AY186" s="190" t="s">
        <v>607</v>
      </c>
      <c r="AZ186" s="197">
        <v>0.35</v>
      </c>
      <c r="BA186" s="198">
        <v>2</v>
      </c>
      <c r="BB186" s="191" t="s">
        <v>603</v>
      </c>
      <c r="BC186" s="190" t="s">
        <v>604</v>
      </c>
      <c r="BD186" s="197">
        <v>0.2</v>
      </c>
      <c r="BE186" s="198">
        <v>1</v>
      </c>
      <c r="BF186" s="191" t="s">
        <v>603</v>
      </c>
      <c r="BG186" s="190" t="s">
        <v>604</v>
      </c>
      <c r="BH186" s="197">
        <v>0.15</v>
      </c>
      <c r="BI186" s="198">
        <v>5</v>
      </c>
      <c r="BJ186" s="191" t="s">
        <v>603</v>
      </c>
      <c r="BK186" s="190" t="s">
        <v>604</v>
      </c>
    </row>
    <row r="187" spans="1:79" x14ac:dyDescent="0.25">
      <c r="A187" s="190">
        <v>178</v>
      </c>
      <c r="B187" s="207">
        <v>24</v>
      </c>
      <c r="C187" s="190" t="s">
        <v>1013</v>
      </c>
      <c r="D187" s="315">
        <v>42848</v>
      </c>
      <c r="E187" s="463" t="s">
        <v>1213</v>
      </c>
      <c r="F187" s="207" t="s">
        <v>618</v>
      </c>
      <c r="G187" s="207" t="s">
        <v>615</v>
      </c>
      <c r="H187" s="209">
        <v>42848</v>
      </c>
      <c r="I187" s="331">
        <v>42848</v>
      </c>
      <c r="J187" s="329">
        <v>0.68263888888888891</v>
      </c>
      <c r="K187" s="329">
        <v>0.68680555555555556</v>
      </c>
      <c r="M187" s="214" t="s">
        <v>65</v>
      </c>
      <c r="N187" s="206">
        <v>5</v>
      </c>
      <c r="O187" s="214" t="s">
        <v>65</v>
      </c>
      <c r="P187" s="206">
        <v>5</v>
      </c>
      <c r="Q187" s="206"/>
      <c r="R187" s="206"/>
      <c r="S187" s="214" t="s">
        <v>65</v>
      </c>
      <c r="T187" s="206">
        <v>5</v>
      </c>
      <c r="U187" s="214" t="s">
        <v>65</v>
      </c>
      <c r="V187" s="206">
        <v>5</v>
      </c>
      <c r="AC187" s="222">
        <f t="shared" si="32"/>
        <v>100</v>
      </c>
      <c r="AD187" s="207" t="s">
        <v>37</v>
      </c>
      <c r="AM187" s="272">
        <f t="shared" si="39"/>
        <v>0</v>
      </c>
      <c r="AP187" s="229"/>
      <c r="AQ187" s="222"/>
      <c r="AS187" s="232" t="str">
        <f t="shared" ca="1" si="26"/>
        <v>ok</v>
      </c>
      <c r="AT187" s="233" t="str">
        <f t="shared" ca="1" si="27"/>
        <v>ok</v>
      </c>
    </row>
    <row r="188" spans="1:79" x14ac:dyDescent="0.25">
      <c r="A188" s="190">
        <v>179</v>
      </c>
      <c r="B188" s="207">
        <v>24</v>
      </c>
      <c r="C188" s="190" t="s">
        <v>1014</v>
      </c>
      <c r="D188" s="315">
        <v>42848</v>
      </c>
      <c r="E188" s="463" t="s">
        <v>1213</v>
      </c>
      <c r="F188" s="207" t="s">
        <v>618</v>
      </c>
      <c r="G188" s="207" t="s">
        <v>615</v>
      </c>
      <c r="H188" s="209">
        <v>42848</v>
      </c>
      <c r="I188" s="331">
        <v>42848</v>
      </c>
      <c r="J188" s="329">
        <v>0.69097222222222221</v>
      </c>
      <c r="K188" s="329">
        <v>0.6958333333333333</v>
      </c>
      <c r="M188" s="215" t="s">
        <v>136</v>
      </c>
      <c r="N188" s="206">
        <v>5</v>
      </c>
      <c r="O188" s="215" t="s">
        <v>136</v>
      </c>
      <c r="P188" s="206">
        <v>5</v>
      </c>
      <c r="Q188" s="206"/>
      <c r="R188" s="206"/>
      <c r="S188" s="215" t="s">
        <v>136</v>
      </c>
      <c r="T188" s="206">
        <v>5</v>
      </c>
      <c r="U188" s="215" t="s">
        <v>136</v>
      </c>
      <c r="V188" s="206">
        <v>4</v>
      </c>
      <c r="AC188" s="222">
        <f t="shared" si="32"/>
        <v>90</v>
      </c>
      <c r="AD188" s="207" t="s">
        <v>37</v>
      </c>
      <c r="AM188" s="272">
        <f t="shared" si="39"/>
        <v>0</v>
      </c>
      <c r="AP188" s="229"/>
      <c r="AQ188" s="222"/>
      <c r="AS188" s="232" t="str">
        <f t="shared" ca="1" si="26"/>
        <v>ok</v>
      </c>
      <c r="AT188" s="233" t="str">
        <f t="shared" ca="1" si="27"/>
        <v>ok</v>
      </c>
    </row>
    <row r="189" spans="1:79" x14ac:dyDescent="0.25">
      <c r="A189" s="190">
        <v>180</v>
      </c>
      <c r="B189" s="207">
        <v>24</v>
      </c>
      <c r="C189" s="190" t="s">
        <v>1015</v>
      </c>
      <c r="D189" s="315">
        <v>42848</v>
      </c>
      <c r="E189" s="463" t="s">
        <v>1213</v>
      </c>
      <c r="F189" s="207" t="s">
        <v>618</v>
      </c>
      <c r="G189" s="207" t="s">
        <v>615</v>
      </c>
      <c r="H189" s="209">
        <v>42848</v>
      </c>
      <c r="I189" s="331">
        <v>42848</v>
      </c>
      <c r="J189" s="329">
        <v>0.72569444444444453</v>
      </c>
      <c r="K189" s="329">
        <v>0.72986111111111107</v>
      </c>
      <c r="M189" s="214" t="s">
        <v>65</v>
      </c>
      <c r="N189" s="206">
        <v>5</v>
      </c>
      <c r="O189" s="214" t="s">
        <v>65</v>
      </c>
      <c r="P189" s="206">
        <v>5</v>
      </c>
      <c r="Q189" s="206"/>
      <c r="R189" s="206"/>
      <c r="S189" s="214" t="s">
        <v>65</v>
      </c>
      <c r="T189" s="206">
        <v>5</v>
      </c>
      <c r="U189" s="214" t="s">
        <v>65</v>
      </c>
      <c r="V189" s="206">
        <v>4</v>
      </c>
      <c r="Y189" s="219" t="s">
        <v>136</v>
      </c>
      <c r="Z189" s="221" t="s">
        <v>13</v>
      </c>
      <c r="AA189" s="221">
        <v>1</v>
      </c>
      <c r="AB189" s="220" t="s">
        <v>1014</v>
      </c>
      <c r="AC189" s="222">
        <f t="shared" si="32"/>
        <v>100</v>
      </c>
      <c r="AD189" s="207" t="s">
        <v>37</v>
      </c>
      <c r="AM189" s="272">
        <f t="shared" si="39"/>
        <v>0</v>
      </c>
      <c r="AP189" s="229"/>
      <c r="AQ189" s="222"/>
      <c r="AS189" s="232" t="str">
        <f t="shared" ca="1" si="26"/>
        <v>ok</v>
      </c>
      <c r="AT189" s="233" t="str">
        <f t="shared" ca="1" si="27"/>
        <v>ok</v>
      </c>
    </row>
    <row r="190" spans="1:79" x14ac:dyDescent="0.25">
      <c r="A190" s="190">
        <v>181</v>
      </c>
      <c r="B190" s="207">
        <v>24</v>
      </c>
      <c r="C190" s="190" t="s">
        <v>1016</v>
      </c>
      <c r="D190" s="315">
        <v>42848</v>
      </c>
      <c r="E190" s="463" t="s">
        <v>1213</v>
      </c>
      <c r="F190" s="207" t="s">
        <v>618</v>
      </c>
      <c r="G190" s="207" t="s">
        <v>615</v>
      </c>
      <c r="H190" s="209">
        <v>42848</v>
      </c>
      <c r="I190" s="331">
        <v>42848</v>
      </c>
      <c r="J190" s="329">
        <v>0.73472222222222217</v>
      </c>
      <c r="K190" s="329">
        <v>0.73958333333333337</v>
      </c>
      <c r="M190" s="215" t="s">
        <v>136</v>
      </c>
      <c r="N190" s="206">
        <v>5</v>
      </c>
      <c r="O190" s="215" t="s">
        <v>136</v>
      </c>
      <c r="P190" s="206">
        <v>5</v>
      </c>
      <c r="Q190" s="206"/>
      <c r="R190" s="206"/>
      <c r="S190" s="215" t="s">
        <v>136</v>
      </c>
      <c r="T190" s="206">
        <v>5</v>
      </c>
      <c r="U190" s="215" t="s">
        <v>136</v>
      </c>
      <c r="V190" s="206">
        <v>5</v>
      </c>
      <c r="AC190" s="222">
        <f t="shared" si="32"/>
        <v>100</v>
      </c>
      <c r="AD190" s="207" t="s">
        <v>37</v>
      </c>
      <c r="AM190" s="272">
        <f t="shared" si="39"/>
        <v>0</v>
      </c>
      <c r="AP190" s="229"/>
      <c r="AQ190" s="222"/>
      <c r="AS190" s="232" t="str">
        <f t="shared" ca="1" si="26"/>
        <v>ok</v>
      </c>
      <c r="AT190" s="233" t="str">
        <f t="shared" ca="1" si="27"/>
        <v>ok</v>
      </c>
    </row>
    <row r="191" spans="1:79" x14ac:dyDescent="0.25">
      <c r="A191" s="190">
        <v>182</v>
      </c>
      <c r="B191" s="207">
        <v>24</v>
      </c>
      <c r="C191" s="190" t="s">
        <v>1017</v>
      </c>
      <c r="D191" s="315">
        <v>42848</v>
      </c>
      <c r="E191" s="463" t="s">
        <v>1213</v>
      </c>
      <c r="F191" s="207" t="s">
        <v>605</v>
      </c>
      <c r="G191" s="207" t="s">
        <v>608</v>
      </c>
      <c r="H191" s="209">
        <v>42848</v>
      </c>
      <c r="I191" s="331">
        <v>42848</v>
      </c>
      <c r="J191" s="329">
        <v>0.77986111111111101</v>
      </c>
      <c r="K191" s="329">
        <v>0.79166666666666663</v>
      </c>
      <c r="M191" s="214" t="s">
        <v>65</v>
      </c>
      <c r="N191" s="206">
        <v>5</v>
      </c>
      <c r="O191" s="214" t="s">
        <v>65</v>
      </c>
      <c r="P191" s="206">
        <v>5</v>
      </c>
      <c r="Q191" s="206"/>
      <c r="R191" s="206"/>
      <c r="S191" s="214" t="s">
        <v>65</v>
      </c>
      <c r="T191" s="206">
        <v>5</v>
      </c>
      <c r="U191" s="214" t="s">
        <v>65</v>
      </c>
      <c r="V191" s="206">
        <v>5</v>
      </c>
      <c r="Y191" s="218" t="s">
        <v>65</v>
      </c>
      <c r="Z191" s="221" t="s">
        <v>13</v>
      </c>
      <c r="AA191" s="221">
        <v>1</v>
      </c>
      <c r="AB191" s="220" t="s">
        <v>1009</v>
      </c>
      <c r="AC191" s="222">
        <f t="shared" si="32"/>
        <v>110.00000000000001</v>
      </c>
      <c r="AD191" s="207" t="s">
        <v>37</v>
      </c>
      <c r="AE191" s="195">
        <v>3</v>
      </c>
      <c r="AF191" s="195">
        <v>3</v>
      </c>
      <c r="AM191" s="272">
        <f t="shared" si="39"/>
        <v>6</v>
      </c>
      <c r="AN191" s="226">
        <v>1.8</v>
      </c>
      <c r="AO191" s="227">
        <v>1.85</v>
      </c>
      <c r="AP191" s="229">
        <f t="shared" si="37"/>
        <v>-5.0000000000000044E-2</v>
      </c>
      <c r="AQ191" s="222">
        <f t="shared" si="38"/>
        <v>0.3</v>
      </c>
      <c r="AS191" s="232" t="str">
        <f t="shared" ca="1" si="26"/>
        <v>ok</v>
      </c>
      <c r="AT191" s="233" t="str">
        <f t="shared" ca="1" si="27"/>
        <v>ok</v>
      </c>
      <c r="AV191" s="197">
        <v>0.45</v>
      </c>
      <c r="AW191" s="198">
        <v>1</v>
      </c>
      <c r="AX191" s="191" t="s">
        <v>603</v>
      </c>
      <c r="AY191" s="190" t="s">
        <v>604</v>
      </c>
      <c r="AZ191" s="197">
        <v>0.45</v>
      </c>
      <c r="BA191" s="198">
        <v>5</v>
      </c>
      <c r="BB191" s="191" t="s">
        <v>610</v>
      </c>
      <c r="BC191" s="190" t="s">
        <v>607</v>
      </c>
      <c r="BD191" s="197">
        <v>0.4</v>
      </c>
      <c r="BE191" s="198">
        <v>2</v>
      </c>
      <c r="BF191" s="191" t="s">
        <v>603</v>
      </c>
      <c r="BG191" s="190" t="s">
        <v>604</v>
      </c>
      <c r="BH191" s="197">
        <v>0.2</v>
      </c>
      <c r="BI191" s="198">
        <v>1</v>
      </c>
      <c r="BJ191" s="191" t="s">
        <v>603</v>
      </c>
      <c r="BK191" s="190" t="s">
        <v>604</v>
      </c>
      <c r="BL191" s="197">
        <v>0.15</v>
      </c>
      <c r="BM191" s="198">
        <v>1</v>
      </c>
      <c r="BN191" s="191" t="s">
        <v>603</v>
      </c>
      <c r="BO191" s="190" t="s">
        <v>604</v>
      </c>
      <c r="BP191" s="197">
        <v>0.15</v>
      </c>
      <c r="BQ191" s="198">
        <v>1</v>
      </c>
      <c r="BR191" s="191" t="s">
        <v>603</v>
      </c>
      <c r="BS191" s="190" t="s">
        <v>604</v>
      </c>
    </row>
    <row r="192" spans="1:79" x14ac:dyDescent="0.25">
      <c r="A192" s="190">
        <v>183</v>
      </c>
      <c r="B192" s="207">
        <v>24</v>
      </c>
      <c r="C192" s="190" t="s">
        <v>1018</v>
      </c>
      <c r="D192" s="315">
        <v>42848</v>
      </c>
      <c r="E192" s="463" t="s">
        <v>1213</v>
      </c>
      <c r="F192" s="207" t="s">
        <v>605</v>
      </c>
      <c r="G192" s="207" t="s">
        <v>608</v>
      </c>
      <c r="H192" s="209">
        <v>42848</v>
      </c>
      <c r="I192" s="331">
        <v>42848</v>
      </c>
      <c r="J192" s="329">
        <v>0.79652777777777783</v>
      </c>
      <c r="K192" s="329">
        <v>0.80347222222222225</v>
      </c>
      <c r="M192" s="215" t="s">
        <v>136</v>
      </c>
      <c r="N192" s="206">
        <v>5</v>
      </c>
      <c r="O192" s="215" t="s">
        <v>136</v>
      </c>
      <c r="P192" s="206">
        <v>5</v>
      </c>
      <c r="Q192" s="206"/>
      <c r="R192" s="206"/>
      <c r="S192" s="215" t="s">
        <v>136</v>
      </c>
      <c r="T192" s="206">
        <v>5</v>
      </c>
      <c r="U192" s="215" t="s">
        <v>136</v>
      </c>
      <c r="V192" s="206">
        <v>5</v>
      </c>
      <c r="AC192" s="222">
        <f t="shared" si="32"/>
        <v>100</v>
      </c>
      <c r="AD192" s="207" t="s">
        <v>37</v>
      </c>
      <c r="AE192" s="195">
        <v>1</v>
      </c>
      <c r="AF192" s="195">
        <v>1</v>
      </c>
      <c r="AM192" s="272">
        <f t="shared" si="39"/>
        <v>2</v>
      </c>
      <c r="AN192" s="226">
        <v>0.6</v>
      </c>
      <c r="AO192" s="227">
        <v>0.6</v>
      </c>
      <c r="AP192" s="229">
        <f t="shared" si="37"/>
        <v>0</v>
      </c>
      <c r="AQ192" s="222">
        <f t="shared" si="38"/>
        <v>0.3</v>
      </c>
      <c r="AS192" s="232" t="str">
        <f t="shared" ca="1" si="26"/>
        <v>ok</v>
      </c>
      <c r="AT192" s="233" t="str">
        <f t="shared" ca="1" si="27"/>
        <v>ok</v>
      </c>
      <c r="AV192" s="197">
        <v>0.45</v>
      </c>
      <c r="AW192" s="198">
        <v>1</v>
      </c>
      <c r="AX192" s="191" t="s">
        <v>603</v>
      </c>
      <c r="AY192" s="190" t="s">
        <v>604</v>
      </c>
      <c r="AZ192" s="197">
        <v>0.15</v>
      </c>
      <c r="BA192" s="198">
        <v>1</v>
      </c>
      <c r="BB192" s="191" t="s">
        <v>606</v>
      </c>
      <c r="BC192" s="190" t="s">
        <v>604</v>
      </c>
    </row>
    <row r="193" spans="1:1079" x14ac:dyDescent="0.25">
      <c r="A193" s="190">
        <v>184</v>
      </c>
      <c r="B193" s="207">
        <v>24</v>
      </c>
      <c r="C193" s="190" t="s">
        <v>1019</v>
      </c>
      <c r="D193" s="315">
        <v>42848</v>
      </c>
      <c r="E193" s="463" t="s">
        <v>1213</v>
      </c>
      <c r="F193" s="207" t="s">
        <v>605</v>
      </c>
      <c r="G193" s="207" t="s">
        <v>608</v>
      </c>
      <c r="H193" s="209">
        <v>42848</v>
      </c>
      <c r="I193" s="331">
        <v>42848</v>
      </c>
      <c r="J193" s="329">
        <v>0.80625000000000002</v>
      </c>
      <c r="K193" s="329">
        <v>0.81597222222222221</v>
      </c>
      <c r="M193" s="214" t="s">
        <v>65</v>
      </c>
      <c r="N193" s="206">
        <v>5</v>
      </c>
      <c r="O193" s="214" t="s">
        <v>65</v>
      </c>
      <c r="P193" s="206">
        <v>5</v>
      </c>
      <c r="Q193" s="206"/>
      <c r="R193" s="206"/>
      <c r="S193" s="214" t="s">
        <v>65</v>
      </c>
      <c r="T193" s="206">
        <v>5</v>
      </c>
      <c r="U193" s="214" t="s">
        <v>65</v>
      </c>
      <c r="V193" s="206">
        <v>5</v>
      </c>
      <c r="AC193" s="222">
        <f t="shared" si="32"/>
        <v>100</v>
      </c>
      <c r="AD193" s="207" t="s">
        <v>37</v>
      </c>
      <c r="AE193" s="195">
        <v>1</v>
      </c>
      <c r="AF193" s="195">
        <v>1</v>
      </c>
      <c r="AM193" s="272">
        <f t="shared" si="39"/>
        <v>2</v>
      </c>
      <c r="AN193" s="226">
        <v>0.5</v>
      </c>
      <c r="AO193" s="227">
        <v>0.5</v>
      </c>
      <c r="AP193" s="229">
        <f t="shared" si="37"/>
        <v>0</v>
      </c>
      <c r="AQ193" s="222">
        <f t="shared" si="38"/>
        <v>0.25</v>
      </c>
      <c r="AS193" s="232" t="str">
        <f t="shared" ca="1" si="26"/>
        <v>ok</v>
      </c>
      <c r="AT193" s="233" t="str">
        <f t="shared" ca="1" si="27"/>
        <v>ok</v>
      </c>
      <c r="AV193" s="197">
        <v>0.3</v>
      </c>
      <c r="AW193" s="198">
        <v>1</v>
      </c>
      <c r="AX193" s="191" t="s">
        <v>603</v>
      </c>
      <c r="AY193" s="190" t="s">
        <v>607</v>
      </c>
      <c r="AZ193" s="197">
        <v>0.2</v>
      </c>
      <c r="BA193" s="198">
        <v>1</v>
      </c>
      <c r="BB193" s="191" t="s">
        <v>603</v>
      </c>
      <c r="BC193" s="190" t="s">
        <v>604</v>
      </c>
    </row>
    <row r="194" spans="1:1079" x14ac:dyDescent="0.25">
      <c r="A194" s="190">
        <v>185</v>
      </c>
      <c r="B194" s="207">
        <v>24</v>
      </c>
      <c r="C194" s="190" t="s">
        <v>1020</v>
      </c>
      <c r="D194" s="315">
        <v>42848</v>
      </c>
      <c r="E194" s="463" t="s">
        <v>1213</v>
      </c>
      <c r="F194" s="207" t="s">
        <v>605</v>
      </c>
      <c r="G194" s="207" t="s">
        <v>608</v>
      </c>
      <c r="H194" s="209">
        <v>42848</v>
      </c>
      <c r="I194" s="331">
        <v>42848</v>
      </c>
      <c r="J194" s="329">
        <v>0.81736111111111109</v>
      </c>
      <c r="K194" s="329">
        <v>0.82638888888888884</v>
      </c>
      <c r="M194" s="215" t="s">
        <v>136</v>
      </c>
      <c r="N194" s="206">
        <v>5</v>
      </c>
      <c r="O194" s="215" t="s">
        <v>136</v>
      </c>
      <c r="P194" s="206">
        <v>5</v>
      </c>
      <c r="Q194" s="206"/>
      <c r="R194" s="206"/>
      <c r="S194" s="215" t="s">
        <v>136</v>
      </c>
      <c r="T194" s="206">
        <v>5</v>
      </c>
      <c r="U194" s="215" t="s">
        <v>136</v>
      </c>
      <c r="V194" s="206">
        <v>5</v>
      </c>
      <c r="AC194" s="222">
        <f t="shared" si="32"/>
        <v>100</v>
      </c>
      <c r="AD194" s="207" t="s">
        <v>37</v>
      </c>
      <c r="AE194" s="195">
        <v>2</v>
      </c>
      <c r="AF194" s="195">
        <v>1</v>
      </c>
      <c r="AM194" s="272">
        <f t="shared" si="39"/>
        <v>3</v>
      </c>
      <c r="AN194" s="226">
        <v>0.95</v>
      </c>
      <c r="AO194" s="227">
        <v>0.95</v>
      </c>
      <c r="AP194" s="229">
        <f t="shared" si="37"/>
        <v>0</v>
      </c>
      <c r="AQ194" s="222">
        <f t="shared" si="38"/>
        <v>0.31666666666666665</v>
      </c>
      <c r="AS194" s="232" t="str">
        <f t="shared" ca="1" si="26"/>
        <v>ok</v>
      </c>
      <c r="AT194" s="233" t="str">
        <f t="shared" ca="1" si="27"/>
        <v>ok</v>
      </c>
      <c r="AV194" s="197">
        <v>0.5</v>
      </c>
      <c r="AW194" s="198">
        <v>5</v>
      </c>
      <c r="AX194" s="191" t="s">
        <v>603</v>
      </c>
      <c r="AY194" s="190" t="s">
        <v>607</v>
      </c>
      <c r="AZ194" s="197">
        <v>0.25</v>
      </c>
      <c r="BA194" s="198">
        <v>1</v>
      </c>
      <c r="BB194" s="191" t="s">
        <v>603</v>
      </c>
      <c r="BC194" s="190" t="s">
        <v>604</v>
      </c>
      <c r="BD194" s="197">
        <v>0.2</v>
      </c>
      <c r="BE194" s="198">
        <v>5</v>
      </c>
      <c r="BF194" s="191" t="s">
        <v>603</v>
      </c>
      <c r="BG194" s="190" t="s">
        <v>604</v>
      </c>
    </row>
    <row r="195" spans="1:1079" x14ac:dyDescent="0.25">
      <c r="A195" s="190">
        <v>186</v>
      </c>
      <c r="B195" s="207">
        <v>24</v>
      </c>
      <c r="C195" s="190" t="s">
        <v>1021</v>
      </c>
      <c r="D195" s="315">
        <v>42848</v>
      </c>
      <c r="E195" s="463" t="s">
        <v>1213</v>
      </c>
      <c r="F195" s="207" t="s">
        <v>605</v>
      </c>
      <c r="G195" s="207" t="s">
        <v>608</v>
      </c>
      <c r="H195" s="209">
        <v>42848</v>
      </c>
      <c r="I195" s="331">
        <v>42848</v>
      </c>
      <c r="J195" s="329">
        <v>0.82986111111111116</v>
      </c>
      <c r="K195" s="329">
        <v>0.84027777777777779</v>
      </c>
      <c r="M195" s="214" t="s">
        <v>65</v>
      </c>
      <c r="N195" s="206">
        <v>5</v>
      </c>
      <c r="O195" s="214" t="s">
        <v>65</v>
      </c>
      <c r="P195" s="206">
        <v>5</v>
      </c>
      <c r="Q195" s="206"/>
      <c r="R195" s="206"/>
      <c r="S195" s="214" t="s">
        <v>65</v>
      </c>
      <c r="T195" s="206">
        <v>5</v>
      </c>
      <c r="U195" s="214" t="s">
        <v>65</v>
      </c>
      <c r="V195" s="206">
        <v>5</v>
      </c>
      <c r="AC195" s="222">
        <f t="shared" si="32"/>
        <v>100</v>
      </c>
      <c r="AD195" s="207" t="s">
        <v>37</v>
      </c>
      <c r="AE195" s="195">
        <v>1</v>
      </c>
      <c r="AG195" s="195">
        <v>1</v>
      </c>
      <c r="AM195" s="272">
        <f t="shared" si="39"/>
        <v>2</v>
      </c>
      <c r="AN195" s="226">
        <v>0.7</v>
      </c>
      <c r="AO195" s="227">
        <v>0.7</v>
      </c>
      <c r="AP195" s="229">
        <f t="shared" si="37"/>
        <v>0</v>
      </c>
      <c r="AQ195" s="222">
        <f t="shared" si="38"/>
        <v>0.35</v>
      </c>
      <c r="AS195" s="232" t="str">
        <f t="shared" ca="1" si="26"/>
        <v>ok</v>
      </c>
      <c r="AT195" s="233" t="str">
        <f t="shared" ca="1" si="27"/>
        <v>ok</v>
      </c>
      <c r="AV195" s="197">
        <v>0.6</v>
      </c>
      <c r="AW195" s="198">
        <v>1</v>
      </c>
      <c r="AX195" s="191" t="s">
        <v>603</v>
      </c>
      <c r="AY195" s="190" t="s">
        <v>604</v>
      </c>
      <c r="AZ195" s="197">
        <v>0.1</v>
      </c>
      <c r="BA195" s="198">
        <v>1</v>
      </c>
      <c r="BB195" s="191" t="s">
        <v>603</v>
      </c>
      <c r="BC195" s="190" t="s">
        <v>604</v>
      </c>
    </row>
    <row r="196" spans="1:1079" x14ac:dyDescent="0.25">
      <c r="A196" s="190">
        <v>187</v>
      </c>
      <c r="B196" s="207">
        <v>24</v>
      </c>
      <c r="C196" s="190" t="s">
        <v>1022</v>
      </c>
      <c r="D196" s="315">
        <v>42848</v>
      </c>
      <c r="E196" s="463" t="s">
        <v>1213</v>
      </c>
      <c r="F196" s="207" t="s">
        <v>605</v>
      </c>
      <c r="G196" s="207" t="s">
        <v>608</v>
      </c>
      <c r="H196" s="209">
        <v>42848</v>
      </c>
      <c r="I196" s="331">
        <v>42848</v>
      </c>
      <c r="J196" s="329">
        <v>0.84444444444444444</v>
      </c>
      <c r="K196" s="329">
        <v>0.84722222222222221</v>
      </c>
      <c r="M196" s="215" t="s">
        <v>136</v>
      </c>
      <c r="N196" s="206">
        <v>5</v>
      </c>
      <c r="O196" s="215" t="s">
        <v>136</v>
      </c>
      <c r="P196" s="206">
        <v>5</v>
      </c>
      <c r="Q196" s="206"/>
      <c r="R196" s="206"/>
      <c r="S196" s="215" t="s">
        <v>136</v>
      </c>
      <c r="T196" s="206">
        <v>5</v>
      </c>
      <c r="U196" s="215" t="s">
        <v>136</v>
      </c>
      <c r="V196" s="206">
        <v>5</v>
      </c>
      <c r="AC196" s="222">
        <f t="shared" si="32"/>
        <v>100</v>
      </c>
      <c r="AD196" s="207" t="s">
        <v>37</v>
      </c>
      <c r="AM196" s="272">
        <f t="shared" si="39"/>
        <v>0</v>
      </c>
      <c r="AP196" s="229"/>
      <c r="AQ196" s="222"/>
      <c r="AS196" s="232" t="str">
        <f t="shared" ref="AS196:AS259" ca="1" si="40">IF(SUM($A196)&gt;=1,IF(StoneCount=$AM196,"ok","check"),"")</f>
        <v>ok</v>
      </c>
      <c r="AT196" s="233" t="str">
        <f t="shared" ref="AT196:AT259" ca="1" si="41">IF(SUM($A196)&gt;=1,IF(ROUND(StoneWeight,9)=$AN196,"ok","check"),"")</f>
        <v>ok</v>
      </c>
    </row>
    <row r="197" spans="1:1079" x14ac:dyDescent="0.25">
      <c r="A197" s="190">
        <v>188</v>
      </c>
      <c r="B197" s="207">
        <v>24</v>
      </c>
      <c r="C197" s="190" t="s">
        <v>1023</v>
      </c>
      <c r="D197" s="315">
        <v>42848</v>
      </c>
      <c r="E197" s="463" t="s">
        <v>1213</v>
      </c>
      <c r="F197" s="207" t="s">
        <v>605</v>
      </c>
      <c r="G197" s="207" t="s">
        <v>608</v>
      </c>
      <c r="H197" s="209">
        <v>42848</v>
      </c>
      <c r="I197" s="331">
        <v>42848</v>
      </c>
      <c r="J197" s="329">
        <v>0.85625000000000007</v>
      </c>
      <c r="K197" s="329">
        <v>0.87152777777777779</v>
      </c>
      <c r="M197" s="214" t="s">
        <v>65</v>
      </c>
      <c r="N197" s="206">
        <v>5</v>
      </c>
      <c r="O197" s="214" t="s">
        <v>65</v>
      </c>
      <c r="P197" s="206">
        <v>5</v>
      </c>
      <c r="Q197" s="206"/>
      <c r="R197" s="206"/>
      <c r="S197" s="214" t="s">
        <v>65</v>
      </c>
      <c r="T197" s="206">
        <v>5</v>
      </c>
      <c r="U197" s="214" t="s">
        <v>65</v>
      </c>
      <c r="V197" s="206">
        <v>5</v>
      </c>
      <c r="AC197" s="222">
        <f t="shared" si="32"/>
        <v>100</v>
      </c>
      <c r="AD197" s="207" t="s">
        <v>37</v>
      </c>
      <c r="AE197" s="195">
        <v>2</v>
      </c>
      <c r="AF197" s="195">
        <v>1</v>
      </c>
      <c r="AH197" s="195">
        <v>1</v>
      </c>
      <c r="AM197" s="272">
        <f t="shared" si="39"/>
        <v>4</v>
      </c>
      <c r="AN197" s="226">
        <v>1.6</v>
      </c>
      <c r="AO197" s="227">
        <v>1.6</v>
      </c>
      <c r="AP197" s="229">
        <f t="shared" si="37"/>
        <v>0</v>
      </c>
      <c r="AQ197" s="222">
        <f t="shared" si="38"/>
        <v>0.4</v>
      </c>
      <c r="AS197" s="232" t="str">
        <f t="shared" ca="1" si="40"/>
        <v>ok</v>
      </c>
      <c r="AT197" s="233" t="str">
        <f t="shared" ca="1" si="41"/>
        <v>ok</v>
      </c>
      <c r="AV197" s="197">
        <v>0.9</v>
      </c>
      <c r="AW197" s="198">
        <v>5</v>
      </c>
      <c r="AX197" s="191" t="s">
        <v>603</v>
      </c>
      <c r="AY197" s="190" t="s">
        <v>604</v>
      </c>
      <c r="AZ197" s="197">
        <v>0.3</v>
      </c>
      <c r="BA197" s="198">
        <v>5</v>
      </c>
      <c r="BB197" s="191" t="s">
        <v>603</v>
      </c>
      <c r="BC197" s="190" t="s">
        <v>604</v>
      </c>
      <c r="BD197" s="197">
        <v>0.2</v>
      </c>
      <c r="BE197" s="198">
        <v>1</v>
      </c>
      <c r="BF197" s="191" t="s">
        <v>603</v>
      </c>
      <c r="BG197" s="190" t="s">
        <v>604</v>
      </c>
      <c r="BH197" s="197">
        <v>0.2</v>
      </c>
      <c r="BI197" s="198">
        <v>1</v>
      </c>
      <c r="BJ197" s="191" t="s">
        <v>603</v>
      </c>
      <c r="BK197" s="190" t="s">
        <v>604</v>
      </c>
    </row>
    <row r="198" spans="1:1079" x14ac:dyDescent="0.25">
      <c r="A198" s="190">
        <v>189</v>
      </c>
      <c r="B198" s="207">
        <v>24</v>
      </c>
      <c r="C198" s="190" t="s">
        <v>1025</v>
      </c>
      <c r="D198" s="315">
        <v>42848</v>
      </c>
      <c r="E198" s="463" t="s">
        <v>1213</v>
      </c>
      <c r="F198" s="207" t="s">
        <v>605</v>
      </c>
      <c r="G198" s="207" t="s">
        <v>608</v>
      </c>
      <c r="H198" s="209">
        <v>42848</v>
      </c>
      <c r="I198" s="331">
        <v>42848</v>
      </c>
      <c r="J198" s="329">
        <v>0.87361111111111101</v>
      </c>
      <c r="K198" s="329">
        <v>0.87916666666666676</v>
      </c>
      <c r="M198" s="215" t="s">
        <v>136</v>
      </c>
      <c r="N198" s="206">
        <v>5</v>
      </c>
      <c r="O198" s="215" t="s">
        <v>136</v>
      </c>
      <c r="P198" s="206">
        <v>5</v>
      </c>
      <c r="Q198" s="206"/>
      <c r="R198" s="206"/>
      <c r="S198" s="215" t="s">
        <v>136</v>
      </c>
      <c r="T198" s="206">
        <v>5</v>
      </c>
      <c r="U198" s="215" t="s">
        <v>136</v>
      </c>
      <c r="V198" s="206">
        <v>5</v>
      </c>
      <c r="AC198" s="222">
        <f>(T198+V198+AA198)/(N198+P198)*100</f>
        <v>100</v>
      </c>
      <c r="AD198" s="207" t="s">
        <v>37</v>
      </c>
      <c r="AE198" s="195">
        <v>1</v>
      </c>
      <c r="AM198" s="272">
        <f t="shared" si="39"/>
        <v>1</v>
      </c>
      <c r="AN198" s="226">
        <v>0.2</v>
      </c>
      <c r="AP198" s="229">
        <f>AN198-AO198</f>
        <v>0.2</v>
      </c>
      <c r="AQ198" s="222">
        <f>AN198/AM198</f>
        <v>0.2</v>
      </c>
      <c r="AS198" s="232" t="str">
        <f t="shared" ca="1" si="40"/>
        <v>ok</v>
      </c>
      <c r="AT198" s="233" t="str">
        <f t="shared" ca="1" si="41"/>
        <v>ok</v>
      </c>
      <c r="AV198" s="197">
        <v>0.2</v>
      </c>
      <c r="AW198" s="198">
        <v>1</v>
      </c>
      <c r="AX198" s="191" t="s">
        <v>603</v>
      </c>
      <c r="AY198" s="190" t="s">
        <v>604</v>
      </c>
    </row>
    <row r="199" spans="1:1079" x14ac:dyDescent="0.25">
      <c r="A199" s="190">
        <v>190</v>
      </c>
      <c r="B199" s="207">
        <v>24</v>
      </c>
      <c r="C199" s="190" t="s">
        <v>1024</v>
      </c>
      <c r="D199" s="315">
        <v>42848</v>
      </c>
      <c r="E199" s="463" t="s">
        <v>1213</v>
      </c>
      <c r="F199" s="207" t="s">
        <v>605</v>
      </c>
      <c r="G199" s="207" t="s">
        <v>608</v>
      </c>
      <c r="H199" s="209">
        <v>42848</v>
      </c>
      <c r="I199" s="331">
        <v>42848</v>
      </c>
      <c r="J199" s="329">
        <v>0.89374999999999993</v>
      </c>
      <c r="K199" s="329">
        <v>0.89930555555555547</v>
      </c>
      <c r="M199" s="214" t="s">
        <v>65</v>
      </c>
      <c r="N199" s="206">
        <v>5</v>
      </c>
      <c r="O199" s="214" t="s">
        <v>65</v>
      </c>
      <c r="P199" s="206">
        <v>5</v>
      </c>
      <c r="Q199" s="206"/>
      <c r="R199" s="206"/>
      <c r="S199" s="214" t="s">
        <v>65</v>
      </c>
      <c r="T199" s="206">
        <v>5</v>
      </c>
      <c r="U199" s="214" t="s">
        <v>65</v>
      </c>
      <c r="V199" s="206">
        <v>5</v>
      </c>
      <c r="AC199" s="222">
        <f t="shared" si="32"/>
        <v>100</v>
      </c>
      <c r="AD199" s="207" t="s">
        <v>37</v>
      </c>
      <c r="AF199" s="195">
        <v>1</v>
      </c>
      <c r="AM199" s="272">
        <f t="shared" si="39"/>
        <v>1</v>
      </c>
      <c r="AN199" s="226">
        <v>0.35</v>
      </c>
      <c r="AP199" s="229">
        <f t="shared" si="37"/>
        <v>0.35</v>
      </c>
      <c r="AQ199" s="222">
        <f t="shared" si="38"/>
        <v>0.35</v>
      </c>
      <c r="AS199" s="232" t="str">
        <f t="shared" ca="1" si="40"/>
        <v>ok</v>
      </c>
      <c r="AT199" s="233" t="str">
        <f t="shared" ca="1" si="41"/>
        <v>ok</v>
      </c>
      <c r="AV199" s="197">
        <v>0.35</v>
      </c>
      <c r="AW199" s="198">
        <v>3</v>
      </c>
      <c r="AX199" s="191" t="s">
        <v>603</v>
      </c>
      <c r="AY199" s="190" t="s">
        <v>604</v>
      </c>
    </row>
    <row r="200" spans="1:1079" s="265" customFormat="1" ht="15.75" thickBot="1" x14ac:dyDescent="0.3">
      <c r="A200" s="245">
        <v>191</v>
      </c>
      <c r="B200" s="246">
        <v>24</v>
      </c>
      <c r="C200" s="245" t="s">
        <v>1026</v>
      </c>
      <c r="D200" s="400">
        <v>42848</v>
      </c>
      <c r="E200" s="476" t="s">
        <v>1213</v>
      </c>
      <c r="F200" s="246" t="s">
        <v>605</v>
      </c>
      <c r="G200" s="246" t="s">
        <v>608</v>
      </c>
      <c r="H200" s="247">
        <v>42848</v>
      </c>
      <c r="I200" s="332">
        <v>42848</v>
      </c>
      <c r="J200" s="337">
        <v>0.94236111111111109</v>
      </c>
      <c r="K200" s="337">
        <v>0.96180555555555547</v>
      </c>
      <c r="L200" s="248"/>
      <c r="M200" s="249" t="s">
        <v>136</v>
      </c>
      <c r="N200" s="335">
        <v>5</v>
      </c>
      <c r="O200" s="249" t="s">
        <v>136</v>
      </c>
      <c r="P200" s="335">
        <v>5</v>
      </c>
      <c r="Q200" s="335"/>
      <c r="R200" s="335"/>
      <c r="S200" s="249" t="s">
        <v>136</v>
      </c>
      <c r="T200" s="335">
        <v>5</v>
      </c>
      <c r="U200" s="249" t="s">
        <v>136</v>
      </c>
      <c r="V200" s="335">
        <v>5</v>
      </c>
      <c r="W200" s="340"/>
      <c r="X200" s="340"/>
      <c r="Y200" s="251"/>
      <c r="Z200" s="251"/>
      <c r="AA200" s="251"/>
      <c r="AB200" s="250"/>
      <c r="AC200" s="252">
        <f t="shared" si="32"/>
        <v>100</v>
      </c>
      <c r="AD200" s="246" t="s">
        <v>37</v>
      </c>
      <c r="AE200" s="253">
        <v>6</v>
      </c>
      <c r="AF200" s="253"/>
      <c r="AG200" s="253"/>
      <c r="AH200" s="253"/>
      <c r="AI200" s="253"/>
      <c r="AJ200" s="253"/>
      <c r="AK200" s="253"/>
      <c r="AL200" s="254"/>
      <c r="AM200" s="273">
        <f t="shared" si="39"/>
        <v>6</v>
      </c>
      <c r="AN200" s="255">
        <v>1.1499999999999999</v>
      </c>
      <c r="AO200" s="256">
        <v>1.3</v>
      </c>
      <c r="AP200" s="257">
        <f t="shared" si="37"/>
        <v>-0.15000000000000013</v>
      </c>
      <c r="AQ200" s="252">
        <f t="shared" si="38"/>
        <v>0.19166666666666665</v>
      </c>
      <c r="AR200" s="258"/>
      <c r="AS200" s="259" t="str">
        <f t="shared" ca="1" si="40"/>
        <v>ok</v>
      </c>
      <c r="AT200" s="260" t="str">
        <f t="shared" ca="1" si="41"/>
        <v>ok</v>
      </c>
      <c r="AU200" s="261"/>
      <c r="AV200" s="262">
        <v>0.25</v>
      </c>
      <c r="AW200" s="263">
        <v>1</v>
      </c>
      <c r="AX200" s="264" t="s">
        <v>603</v>
      </c>
      <c r="AY200" s="245" t="s">
        <v>604</v>
      </c>
      <c r="AZ200" s="262">
        <v>0.2</v>
      </c>
      <c r="BA200" s="263">
        <v>1</v>
      </c>
      <c r="BB200" s="264" t="s">
        <v>603</v>
      </c>
      <c r="BC200" s="245" t="s">
        <v>604</v>
      </c>
      <c r="BD200" s="262">
        <v>0.2</v>
      </c>
      <c r="BE200" s="263">
        <v>1</v>
      </c>
      <c r="BF200" s="264" t="s">
        <v>603</v>
      </c>
      <c r="BG200" s="245" t="s">
        <v>604</v>
      </c>
      <c r="BH200" s="262">
        <v>0.2</v>
      </c>
      <c r="BI200" s="263">
        <v>1</v>
      </c>
      <c r="BJ200" s="264" t="s">
        <v>603</v>
      </c>
      <c r="BK200" s="245" t="s">
        <v>604</v>
      </c>
      <c r="BL200" s="262">
        <v>0.2</v>
      </c>
      <c r="BM200" s="263">
        <v>3</v>
      </c>
      <c r="BN200" s="264" t="s">
        <v>603</v>
      </c>
      <c r="BO200" s="245" t="s">
        <v>604</v>
      </c>
      <c r="BP200" s="262">
        <v>0.1</v>
      </c>
      <c r="BQ200" s="263">
        <v>1</v>
      </c>
      <c r="BR200" s="264" t="s">
        <v>603</v>
      </c>
      <c r="BS200" s="245" t="s">
        <v>604</v>
      </c>
      <c r="BT200" s="262"/>
      <c r="BU200" s="263"/>
      <c r="BV200" s="264"/>
      <c r="BW200" s="245"/>
      <c r="BX200" s="262"/>
      <c r="BY200" s="263"/>
      <c r="BZ200" s="264"/>
      <c r="CA200" s="245"/>
      <c r="CB200" s="262"/>
      <c r="CC200" s="263"/>
      <c r="CD200" s="264"/>
      <c r="CE200" s="245"/>
      <c r="CF200" s="262"/>
      <c r="CG200" s="263"/>
      <c r="CH200" s="264"/>
      <c r="CI200" s="245"/>
      <c r="CJ200" s="262"/>
      <c r="CK200" s="263"/>
      <c r="CL200" s="264"/>
      <c r="CM200" s="245"/>
      <c r="CN200" s="262"/>
      <c r="CO200" s="263"/>
      <c r="CP200" s="264"/>
      <c r="CQ200" s="245"/>
      <c r="CR200" s="262"/>
      <c r="CS200" s="263"/>
      <c r="CT200" s="264"/>
      <c r="CU200" s="245"/>
      <c r="CV200" s="262"/>
      <c r="CW200" s="263"/>
      <c r="CX200" s="264"/>
      <c r="CY200" s="245"/>
      <c r="CZ200" s="262"/>
      <c r="DA200" s="263"/>
      <c r="DB200" s="264"/>
      <c r="DC200" s="245"/>
      <c r="DD200" s="262"/>
      <c r="DE200" s="263"/>
      <c r="DF200" s="264"/>
      <c r="DG200" s="245"/>
      <c r="DH200" s="262"/>
      <c r="DI200" s="263"/>
      <c r="DJ200" s="264"/>
      <c r="DK200" s="245"/>
      <c r="DL200" s="262"/>
      <c r="DM200" s="263"/>
      <c r="DN200" s="264"/>
      <c r="DO200" s="245"/>
      <c r="DP200" s="262"/>
      <c r="DQ200" s="263"/>
      <c r="DR200" s="264"/>
      <c r="DS200" s="245"/>
      <c r="DT200" s="262"/>
      <c r="DU200" s="263"/>
      <c r="DV200" s="264"/>
      <c r="DW200" s="245"/>
      <c r="DX200" s="262"/>
      <c r="DY200" s="263"/>
      <c r="DZ200" s="264"/>
      <c r="EA200" s="245"/>
      <c r="EB200" s="262"/>
      <c r="EC200" s="263"/>
      <c r="ED200" s="264"/>
      <c r="EE200" s="245"/>
      <c r="EF200" s="262"/>
      <c r="EG200" s="263"/>
      <c r="EH200" s="264"/>
      <c r="EI200" s="245"/>
      <c r="EJ200" s="262"/>
      <c r="EK200" s="263"/>
      <c r="EL200" s="264"/>
      <c r="EM200" s="245"/>
      <c r="EN200" s="262"/>
      <c r="EO200" s="263"/>
      <c r="EP200" s="264"/>
      <c r="EQ200" s="245"/>
      <c r="ER200" s="262"/>
      <c r="ES200" s="263"/>
      <c r="ET200" s="264"/>
      <c r="EU200" s="245"/>
      <c r="EV200" s="262"/>
      <c r="EW200" s="263"/>
      <c r="EX200" s="264"/>
      <c r="EY200" s="245"/>
      <c r="EZ200" s="262"/>
      <c r="FA200" s="263"/>
      <c r="FB200" s="264"/>
      <c r="FC200" s="245"/>
      <c r="FD200" s="262"/>
      <c r="FE200" s="263"/>
      <c r="FF200" s="264"/>
      <c r="FG200" s="245"/>
      <c r="FH200" s="262"/>
      <c r="FI200" s="263"/>
      <c r="FJ200" s="264"/>
      <c r="FK200" s="245"/>
      <c r="FL200" s="262"/>
      <c r="FM200" s="263"/>
      <c r="FN200" s="264"/>
      <c r="FO200" s="245"/>
      <c r="FP200" s="262"/>
      <c r="FQ200" s="263"/>
      <c r="FR200" s="264"/>
      <c r="FS200" s="245"/>
      <c r="FT200" s="262"/>
      <c r="FU200" s="263"/>
      <c r="FV200" s="264"/>
      <c r="FW200" s="245"/>
      <c r="FX200" s="262"/>
      <c r="FY200" s="263"/>
      <c r="FZ200" s="264"/>
      <c r="GA200" s="245"/>
      <c r="GB200" s="262"/>
      <c r="GC200" s="263"/>
      <c r="GD200" s="264"/>
      <c r="GE200" s="245"/>
      <c r="GF200" s="262"/>
      <c r="GG200" s="263"/>
      <c r="GH200" s="264"/>
      <c r="GI200" s="245"/>
      <c r="GJ200" s="262"/>
      <c r="GK200" s="263"/>
      <c r="GL200" s="264"/>
      <c r="GM200" s="245"/>
      <c r="GN200" s="262"/>
      <c r="GO200" s="263"/>
      <c r="GP200" s="264"/>
      <c r="GQ200" s="245"/>
      <c r="GR200" s="262"/>
      <c r="GS200" s="263"/>
      <c r="GT200" s="264"/>
      <c r="GU200" s="245"/>
      <c r="GV200" s="262"/>
      <c r="GW200" s="263"/>
      <c r="GX200" s="264"/>
      <c r="GY200" s="245"/>
      <c r="GZ200" s="262"/>
      <c r="HA200" s="263"/>
      <c r="HB200" s="264"/>
      <c r="HC200" s="245"/>
      <c r="HD200" s="262"/>
      <c r="HE200" s="263"/>
      <c r="HF200" s="264"/>
      <c r="HG200" s="245"/>
      <c r="HH200" s="262"/>
      <c r="HI200" s="263"/>
      <c r="HJ200" s="264"/>
      <c r="HK200" s="245"/>
      <c r="HL200" s="262"/>
      <c r="HM200" s="263"/>
      <c r="HN200" s="264"/>
      <c r="HO200" s="245"/>
      <c r="HP200" s="262"/>
      <c r="HQ200" s="263"/>
      <c r="HR200" s="264"/>
      <c r="HS200" s="245"/>
      <c r="HT200" s="262"/>
      <c r="HU200" s="263"/>
      <c r="HV200" s="264"/>
      <c r="HW200" s="245"/>
      <c r="HX200" s="262"/>
      <c r="HY200" s="263"/>
      <c r="HZ200" s="264"/>
      <c r="IA200" s="245"/>
      <c r="IB200" s="262"/>
      <c r="IC200" s="263"/>
      <c r="ID200" s="264"/>
      <c r="IE200" s="245"/>
      <c r="IF200" s="262"/>
      <c r="IG200" s="263"/>
      <c r="IH200" s="264"/>
      <c r="II200" s="245"/>
      <c r="IJ200" s="262"/>
      <c r="IK200" s="263"/>
      <c r="IL200" s="264"/>
      <c r="IM200" s="245"/>
      <c r="IN200" s="262"/>
      <c r="IO200" s="263"/>
      <c r="IP200" s="264"/>
      <c r="IQ200" s="245"/>
      <c r="IR200" s="262"/>
      <c r="IS200" s="263"/>
      <c r="IT200" s="264"/>
      <c r="IU200" s="245"/>
      <c r="IV200" s="262"/>
      <c r="IW200" s="263"/>
      <c r="IX200" s="264"/>
      <c r="IY200" s="245"/>
      <c r="IZ200" s="262"/>
      <c r="JA200" s="263"/>
      <c r="JB200" s="264"/>
      <c r="JC200" s="245"/>
      <c r="JD200" s="262"/>
      <c r="JE200" s="263"/>
      <c r="JF200" s="264"/>
      <c r="JG200" s="245"/>
      <c r="JH200" s="262"/>
      <c r="JI200" s="263"/>
      <c r="JJ200" s="264"/>
      <c r="JK200" s="245"/>
      <c r="JL200" s="262"/>
      <c r="JM200" s="263"/>
      <c r="JN200" s="264"/>
      <c r="JO200" s="245"/>
      <c r="JP200" s="262"/>
      <c r="JQ200" s="263"/>
      <c r="JR200" s="264"/>
      <c r="JS200" s="245"/>
      <c r="JT200" s="262"/>
      <c r="JU200" s="263"/>
      <c r="JV200" s="264"/>
      <c r="JW200" s="245"/>
      <c r="JX200" s="262"/>
      <c r="JY200" s="263"/>
      <c r="JZ200" s="264"/>
      <c r="KA200" s="245"/>
      <c r="KB200" s="262"/>
      <c r="KC200" s="263"/>
      <c r="KD200" s="264"/>
      <c r="KE200" s="245"/>
      <c r="KF200" s="262"/>
      <c r="KG200" s="263"/>
      <c r="KH200" s="264"/>
      <c r="KI200" s="245"/>
      <c r="KJ200" s="262"/>
      <c r="KK200" s="263"/>
      <c r="KL200" s="264"/>
      <c r="KM200" s="245"/>
      <c r="KN200" s="262"/>
      <c r="KO200" s="263"/>
      <c r="KP200" s="264"/>
      <c r="KQ200" s="245"/>
      <c r="KR200" s="262"/>
      <c r="KS200" s="263"/>
      <c r="KT200" s="264"/>
      <c r="KU200" s="245"/>
      <c r="KV200" s="262"/>
      <c r="KW200" s="263"/>
      <c r="KX200" s="264"/>
      <c r="KY200" s="245"/>
      <c r="KZ200" s="262"/>
      <c r="LA200" s="263"/>
      <c r="LB200" s="264"/>
      <c r="LC200" s="245"/>
      <c r="LD200" s="262"/>
      <c r="LE200" s="263"/>
      <c r="LF200" s="264"/>
      <c r="LG200" s="245"/>
      <c r="LH200" s="262"/>
      <c r="LI200" s="263"/>
      <c r="LJ200" s="264"/>
      <c r="LK200" s="245"/>
      <c r="LL200" s="262"/>
      <c r="LM200" s="263"/>
      <c r="LN200" s="264"/>
      <c r="LO200" s="245"/>
      <c r="LP200" s="262"/>
      <c r="LQ200" s="263"/>
      <c r="LR200" s="264"/>
      <c r="LS200" s="245"/>
      <c r="LT200" s="262"/>
      <c r="LU200" s="263"/>
      <c r="LV200" s="264"/>
      <c r="LW200" s="245"/>
      <c r="LX200" s="262"/>
      <c r="LY200" s="263"/>
      <c r="LZ200" s="264"/>
      <c r="MA200" s="245"/>
      <c r="MB200" s="262"/>
      <c r="MC200" s="263"/>
      <c r="MD200" s="264"/>
      <c r="ME200" s="245"/>
      <c r="MF200" s="262"/>
      <c r="MG200" s="263"/>
      <c r="MH200" s="264"/>
      <c r="MI200" s="245"/>
      <c r="MJ200" s="262"/>
      <c r="MK200" s="263"/>
      <c r="ML200" s="264"/>
      <c r="MM200" s="245"/>
      <c r="MN200" s="262"/>
      <c r="MO200" s="263"/>
      <c r="MP200" s="264"/>
      <c r="MQ200" s="245"/>
      <c r="MR200" s="262"/>
      <c r="MS200" s="263"/>
      <c r="MT200" s="264"/>
      <c r="MU200" s="245"/>
      <c r="MV200" s="262"/>
      <c r="MW200" s="263"/>
      <c r="MX200" s="264"/>
      <c r="MY200" s="245"/>
      <c r="MZ200" s="262"/>
      <c r="NA200" s="263"/>
      <c r="NB200" s="264"/>
      <c r="NC200" s="245"/>
      <c r="ND200" s="262"/>
      <c r="NE200" s="263"/>
      <c r="NF200" s="264"/>
      <c r="NG200" s="245"/>
      <c r="NH200" s="262"/>
      <c r="NI200" s="263"/>
      <c r="NJ200" s="264"/>
      <c r="NK200" s="245"/>
      <c r="NL200" s="262"/>
      <c r="NM200" s="263"/>
      <c r="NN200" s="264"/>
      <c r="NO200" s="245"/>
      <c r="NP200" s="262"/>
      <c r="NQ200" s="263"/>
      <c r="NR200" s="264"/>
      <c r="NS200" s="245"/>
      <c r="NT200" s="262"/>
      <c r="NU200" s="263"/>
      <c r="NV200" s="264"/>
      <c r="NW200" s="245"/>
      <c r="NX200" s="262"/>
      <c r="NY200" s="263"/>
      <c r="NZ200" s="264"/>
      <c r="OA200" s="245"/>
      <c r="OB200" s="262"/>
      <c r="OC200" s="263"/>
      <c r="OD200" s="264"/>
      <c r="OE200" s="245"/>
      <c r="OF200" s="262"/>
      <c r="OG200" s="263"/>
      <c r="OH200" s="264"/>
      <c r="OI200" s="245"/>
      <c r="OJ200" s="262"/>
      <c r="OK200" s="263"/>
      <c r="OL200" s="264"/>
      <c r="OM200" s="245"/>
      <c r="ON200" s="262"/>
      <c r="OO200" s="263"/>
      <c r="OP200" s="264"/>
      <c r="OQ200" s="245"/>
      <c r="OR200" s="262"/>
      <c r="OS200" s="263"/>
      <c r="OT200" s="264"/>
      <c r="OU200" s="245"/>
      <c r="OV200" s="262"/>
      <c r="OW200" s="263"/>
      <c r="OX200" s="264"/>
      <c r="OY200" s="245"/>
      <c r="OZ200" s="262"/>
      <c r="PA200" s="263"/>
      <c r="PB200" s="264"/>
      <c r="PC200" s="245"/>
      <c r="PD200" s="262"/>
      <c r="PE200" s="263"/>
      <c r="PF200" s="264"/>
      <c r="PG200" s="245"/>
      <c r="PH200" s="262"/>
      <c r="PI200" s="263"/>
      <c r="PJ200" s="264"/>
      <c r="PK200" s="245"/>
      <c r="PL200" s="262"/>
      <c r="PM200" s="263"/>
      <c r="PN200" s="264"/>
      <c r="PO200" s="245"/>
      <c r="PP200" s="262"/>
      <c r="PQ200" s="263"/>
      <c r="PR200" s="264"/>
      <c r="PS200" s="245"/>
      <c r="PT200" s="262"/>
      <c r="PU200" s="263"/>
      <c r="PV200" s="264"/>
      <c r="PW200" s="245"/>
      <c r="PX200" s="262"/>
      <c r="PY200" s="263"/>
      <c r="PZ200" s="264"/>
      <c r="QA200" s="245"/>
      <c r="QB200" s="262"/>
      <c r="QC200" s="263"/>
      <c r="QD200" s="264"/>
      <c r="QE200" s="245"/>
      <c r="QF200" s="262"/>
      <c r="QG200" s="263"/>
      <c r="QH200" s="264"/>
      <c r="QI200" s="245"/>
      <c r="QJ200" s="262"/>
      <c r="QK200" s="263"/>
      <c r="QL200" s="264"/>
      <c r="QM200" s="245"/>
      <c r="QN200" s="262"/>
      <c r="QO200" s="263"/>
      <c r="QP200" s="264"/>
      <c r="QQ200" s="245"/>
      <c r="QR200" s="262"/>
      <c r="QS200" s="263"/>
      <c r="QT200" s="264"/>
      <c r="QU200" s="245"/>
      <c r="QV200" s="262"/>
      <c r="QW200" s="263"/>
      <c r="QX200" s="264"/>
      <c r="QY200" s="245"/>
      <c r="QZ200" s="262"/>
      <c r="RA200" s="263"/>
      <c r="RB200" s="264"/>
      <c r="RC200" s="245"/>
      <c r="RD200" s="262"/>
      <c r="RE200" s="263"/>
      <c r="RF200" s="264"/>
      <c r="RG200" s="245"/>
      <c r="RH200" s="262"/>
      <c r="RI200" s="263"/>
      <c r="RJ200" s="264"/>
      <c r="RK200" s="245"/>
      <c r="RL200" s="262"/>
      <c r="RM200" s="263"/>
      <c r="RN200" s="264"/>
      <c r="RO200" s="245"/>
      <c r="RP200" s="262"/>
      <c r="RQ200" s="263"/>
      <c r="RR200" s="264"/>
      <c r="RS200" s="245"/>
      <c r="RT200" s="262"/>
      <c r="RU200" s="263"/>
      <c r="RV200" s="264"/>
      <c r="RW200" s="245"/>
      <c r="RX200" s="262"/>
      <c r="RY200" s="263"/>
      <c r="RZ200" s="264"/>
      <c r="SA200" s="245"/>
      <c r="SB200" s="262"/>
      <c r="SC200" s="263"/>
      <c r="SD200" s="264"/>
      <c r="SE200" s="245"/>
      <c r="SF200" s="262"/>
      <c r="SG200" s="263"/>
      <c r="SH200" s="264"/>
      <c r="SI200" s="245"/>
      <c r="SJ200" s="262"/>
      <c r="SK200" s="263"/>
      <c r="SL200" s="264"/>
      <c r="SM200" s="245"/>
      <c r="SN200" s="262"/>
      <c r="SO200" s="263"/>
      <c r="SP200" s="264"/>
      <c r="SQ200" s="245"/>
      <c r="SR200" s="262"/>
      <c r="SS200" s="263"/>
      <c r="ST200" s="264"/>
      <c r="SU200" s="245"/>
      <c r="SV200" s="262"/>
      <c r="SW200" s="263"/>
      <c r="SX200" s="264"/>
      <c r="SY200" s="245"/>
      <c r="SZ200" s="262"/>
      <c r="TA200" s="263"/>
      <c r="TB200" s="264"/>
      <c r="TC200" s="245"/>
      <c r="TD200" s="262"/>
      <c r="TE200" s="263"/>
      <c r="TF200" s="264"/>
      <c r="TG200" s="245"/>
      <c r="TH200" s="262"/>
      <c r="TI200" s="263"/>
      <c r="TJ200" s="264"/>
      <c r="TK200" s="245"/>
      <c r="TL200" s="262"/>
      <c r="TM200" s="263"/>
      <c r="TN200" s="264"/>
      <c r="TO200" s="245"/>
      <c r="TP200" s="262"/>
      <c r="TQ200" s="263"/>
      <c r="TR200" s="264"/>
      <c r="TS200" s="245"/>
      <c r="TT200" s="262"/>
      <c r="TU200" s="263"/>
      <c r="TV200" s="264"/>
      <c r="TW200" s="245"/>
      <c r="TX200" s="262"/>
      <c r="TY200" s="263"/>
      <c r="TZ200" s="264"/>
      <c r="UA200" s="245"/>
      <c r="UB200" s="262"/>
      <c r="UC200" s="263"/>
      <c r="UD200" s="264"/>
      <c r="UE200" s="245"/>
      <c r="UF200" s="262"/>
      <c r="UG200" s="263"/>
      <c r="UH200" s="264"/>
      <c r="UI200" s="245"/>
      <c r="UJ200" s="262"/>
      <c r="UK200" s="263"/>
      <c r="UL200" s="264"/>
      <c r="UM200" s="245"/>
      <c r="UN200" s="262"/>
      <c r="UO200" s="263"/>
      <c r="UP200" s="264"/>
      <c r="UQ200" s="245"/>
      <c r="UR200" s="262"/>
      <c r="US200" s="263"/>
      <c r="UT200" s="264"/>
      <c r="UU200" s="245"/>
      <c r="UV200" s="262"/>
      <c r="UW200" s="263"/>
      <c r="UX200" s="264"/>
      <c r="UY200" s="245"/>
      <c r="UZ200" s="262"/>
      <c r="VA200" s="263"/>
      <c r="VB200" s="264"/>
      <c r="VC200" s="245"/>
      <c r="VD200" s="262"/>
      <c r="VE200" s="263"/>
      <c r="VF200" s="264"/>
      <c r="VG200" s="245"/>
      <c r="VH200" s="262"/>
      <c r="VI200" s="263"/>
      <c r="VJ200" s="264"/>
      <c r="VK200" s="245"/>
      <c r="VL200" s="262"/>
      <c r="VM200" s="263"/>
      <c r="VN200" s="264"/>
      <c r="VO200" s="245"/>
      <c r="VP200" s="262"/>
      <c r="VQ200" s="263"/>
      <c r="VR200" s="264"/>
      <c r="VS200" s="245"/>
      <c r="VT200" s="262"/>
      <c r="VU200" s="263"/>
      <c r="VV200" s="264"/>
      <c r="VW200" s="245"/>
      <c r="VX200" s="262"/>
      <c r="VY200" s="263"/>
      <c r="VZ200" s="264"/>
      <c r="WA200" s="245"/>
      <c r="WB200" s="262"/>
      <c r="WC200" s="263"/>
      <c r="WD200" s="264"/>
      <c r="WE200" s="245"/>
      <c r="WF200" s="262"/>
      <c r="WG200" s="263"/>
      <c r="WH200" s="264"/>
      <c r="WI200" s="245"/>
      <c r="WJ200" s="262"/>
      <c r="WK200" s="263"/>
      <c r="WL200" s="264"/>
      <c r="WM200" s="245"/>
      <c r="WN200" s="262"/>
      <c r="WO200" s="263"/>
      <c r="WP200" s="264"/>
      <c r="WQ200" s="245"/>
      <c r="WR200" s="262"/>
      <c r="WS200" s="263"/>
      <c r="WT200" s="264"/>
      <c r="WU200" s="245"/>
      <c r="WV200" s="262"/>
      <c r="WW200" s="263"/>
      <c r="WX200" s="264"/>
      <c r="WY200" s="245"/>
      <c r="WZ200" s="262"/>
      <c r="XA200" s="263"/>
      <c r="XB200" s="264"/>
      <c r="XC200" s="245"/>
      <c r="XD200" s="262"/>
      <c r="XE200" s="263"/>
      <c r="XF200" s="264"/>
      <c r="XG200" s="245"/>
      <c r="XH200" s="262"/>
      <c r="XI200" s="263"/>
      <c r="XJ200" s="264"/>
      <c r="XK200" s="245"/>
      <c r="XL200" s="262"/>
      <c r="XM200" s="263"/>
      <c r="XN200" s="264"/>
      <c r="XO200" s="245"/>
      <c r="XP200" s="262"/>
      <c r="XQ200" s="263"/>
      <c r="XR200" s="264"/>
      <c r="XS200" s="245"/>
      <c r="XT200" s="262"/>
      <c r="XU200" s="263"/>
      <c r="XV200" s="264"/>
      <c r="XW200" s="245"/>
      <c r="XX200" s="262"/>
      <c r="XY200" s="263"/>
      <c r="XZ200" s="264"/>
      <c r="YA200" s="245"/>
      <c r="YB200" s="262"/>
      <c r="YC200" s="263"/>
      <c r="YD200" s="264"/>
      <c r="YE200" s="245"/>
      <c r="YF200" s="262"/>
      <c r="YG200" s="263"/>
      <c r="YH200" s="264"/>
      <c r="YI200" s="245"/>
      <c r="YJ200" s="262"/>
      <c r="YK200" s="263"/>
      <c r="YL200" s="264"/>
      <c r="YM200" s="245"/>
      <c r="YN200" s="262"/>
      <c r="YO200" s="263"/>
      <c r="YP200" s="264"/>
      <c r="YQ200" s="245"/>
      <c r="YR200" s="262"/>
      <c r="YS200" s="263"/>
      <c r="YT200" s="264"/>
      <c r="YU200" s="245"/>
      <c r="YV200" s="262"/>
      <c r="YW200" s="263"/>
      <c r="YX200" s="264"/>
      <c r="YY200" s="245"/>
      <c r="YZ200" s="262"/>
      <c r="ZA200" s="263"/>
      <c r="ZB200" s="264"/>
      <c r="ZC200" s="245"/>
      <c r="ZD200" s="262"/>
      <c r="ZE200" s="263"/>
      <c r="ZF200" s="264"/>
      <c r="ZG200" s="245"/>
      <c r="ZH200" s="262"/>
      <c r="ZI200" s="263"/>
      <c r="ZJ200" s="264"/>
      <c r="ZK200" s="245"/>
      <c r="ZL200" s="262"/>
      <c r="ZM200" s="263"/>
      <c r="ZN200" s="264"/>
      <c r="ZO200" s="245"/>
      <c r="ZP200" s="262"/>
      <c r="ZQ200" s="263"/>
      <c r="ZR200" s="264"/>
      <c r="ZS200" s="245"/>
      <c r="ZT200" s="262"/>
      <c r="ZU200" s="263"/>
      <c r="ZV200" s="264"/>
      <c r="ZW200" s="245"/>
      <c r="ZX200" s="262"/>
      <c r="ZY200" s="263"/>
      <c r="ZZ200" s="264"/>
      <c r="AAA200" s="245"/>
      <c r="AAB200" s="262"/>
      <c r="AAC200" s="263"/>
      <c r="AAD200" s="264"/>
      <c r="AAE200" s="245"/>
      <c r="AAF200" s="262"/>
      <c r="AAG200" s="263"/>
      <c r="AAH200" s="264"/>
      <c r="AAI200" s="245"/>
      <c r="AAJ200" s="262"/>
      <c r="AAK200" s="263"/>
      <c r="AAL200" s="264"/>
      <c r="AAM200" s="245"/>
      <c r="AAN200" s="262"/>
      <c r="AAO200" s="263"/>
      <c r="AAP200" s="264"/>
      <c r="AAQ200" s="245"/>
      <c r="AAR200" s="262"/>
      <c r="AAS200" s="263"/>
      <c r="AAT200" s="264"/>
      <c r="AAU200" s="245"/>
      <c r="AAV200" s="262"/>
      <c r="AAW200" s="263"/>
      <c r="AAX200" s="264"/>
      <c r="AAY200" s="245"/>
      <c r="AAZ200" s="262"/>
      <c r="ABA200" s="263"/>
      <c r="ABB200" s="264"/>
      <c r="ABC200" s="245"/>
      <c r="ABD200" s="262"/>
      <c r="ABE200" s="263"/>
      <c r="ABF200" s="264"/>
      <c r="ABG200" s="245"/>
      <c r="ABH200" s="262"/>
      <c r="ABI200" s="263"/>
      <c r="ABJ200" s="264"/>
      <c r="ABK200" s="245"/>
      <c r="ABL200" s="262"/>
      <c r="ABM200" s="263"/>
      <c r="ABN200" s="264"/>
      <c r="ABO200" s="245"/>
      <c r="ABP200" s="262"/>
      <c r="ABQ200" s="263"/>
      <c r="ABR200" s="264"/>
      <c r="ABS200" s="245"/>
      <c r="ABT200" s="262"/>
      <c r="ABU200" s="263"/>
      <c r="ABV200" s="264"/>
      <c r="ABW200" s="245"/>
      <c r="ABX200" s="262"/>
      <c r="ABY200" s="263"/>
      <c r="ABZ200" s="264"/>
      <c r="ACA200" s="245"/>
      <c r="ACB200" s="262"/>
      <c r="ACC200" s="263"/>
      <c r="ACD200" s="264"/>
      <c r="ACE200" s="245"/>
      <c r="ACF200" s="262"/>
      <c r="ACG200" s="263"/>
      <c r="ACH200" s="264"/>
      <c r="ACI200" s="245"/>
      <c r="ACJ200" s="262"/>
      <c r="ACK200" s="263"/>
      <c r="ACL200" s="264"/>
      <c r="ACM200" s="245"/>
      <c r="ACN200" s="262"/>
      <c r="ACO200" s="263"/>
      <c r="ACP200" s="264"/>
      <c r="ACQ200" s="245"/>
      <c r="ACR200" s="262"/>
      <c r="ACS200" s="263"/>
      <c r="ACT200" s="264"/>
      <c r="ACU200" s="245"/>
      <c r="ACV200" s="262"/>
      <c r="ACW200" s="263"/>
      <c r="ACX200" s="264"/>
      <c r="ACY200" s="245"/>
      <c r="ACZ200" s="262"/>
      <c r="ADA200" s="263"/>
      <c r="ADB200" s="264"/>
      <c r="ADC200" s="245"/>
      <c r="ADD200" s="262"/>
      <c r="ADE200" s="263"/>
      <c r="ADF200" s="264"/>
      <c r="ADG200" s="245"/>
      <c r="ADH200" s="262"/>
      <c r="ADI200" s="263"/>
      <c r="ADJ200" s="264"/>
      <c r="ADK200" s="245"/>
      <c r="ADL200" s="262"/>
      <c r="ADM200" s="263"/>
      <c r="ADN200" s="264"/>
      <c r="ADO200" s="245"/>
      <c r="ADP200" s="262"/>
      <c r="ADQ200" s="263"/>
      <c r="ADR200" s="264"/>
      <c r="ADS200" s="245"/>
      <c r="ADT200" s="262"/>
      <c r="ADU200" s="263"/>
      <c r="ADV200" s="264"/>
      <c r="ADW200" s="245"/>
      <c r="ADX200" s="262"/>
      <c r="ADY200" s="263"/>
      <c r="ADZ200" s="264"/>
      <c r="AEA200" s="245"/>
      <c r="AEB200" s="262"/>
      <c r="AEC200" s="263"/>
      <c r="AED200" s="264"/>
      <c r="AEE200" s="245"/>
      <c r="AEF200" s="262"/>
      <c r="AEG200" s="263"/>
      <c r="AEH200" s="264"/>
      <c r="AEI200" s="245"/>
      <c r="AEJ200" s="262"/>
      <c r="AEK200" s="263"/>
      <c r="AEL200" s="264"/>
      <c r="AEM200" s="245"/>
      <c r="AEN200" s="262"/>
      <c r="AEO200" s="263"/>
      <c r="AEP200" s="264"/>
      <c r="AEQ200" s="245"/>
      <c r="AER200" s="262"/>
      <c r="AES200" s="263"/>
      <c r="AET200" s="264"/>
      <c r="AEU200" s="245"/>
      <c r="AEV200" s="262"/>
      <c r="AEW200" s="263"/>
      <c r="AEX200" s="264"/>
      <c r="AEY200" s="245"/>
      <c r="AEZ200" s="262"/>
      <c r="AFA200" s="263"/>
      <c r="AFB200" s="264"/>
      <c r="AFC200" s="245"/>
      <c r="AFD200" s="262"/>
      <c r="AFE200" s="263"/>
      <c r="AFF200" s="264"/>
      <c r="AFG200" s="245"/>
      <c r="AFH200" s="262"/>
      <c r="AFI200" s="263"/>
      <c r="AFJ200" s="264"/>
      <c r="AFK200" s="245"/>
      <c r="AFL200" s="262"/>
      <c r="AFM200" s="263"/>
      <c r="AFN200" s="264"/>
      <c r="AFO200" s="245"/>
      <c r="AFP200" s="262"/>
      <c r="AFQ200" s="263"/>
      <c r="AFR200" s="264"/>
      <c r="AFS200" s="245"/>
      <c r="AFT200" s="262"/>
      <c r="AFU200" s="263"/>
      <c r="AFV200" s="264"/>
      <c r="AFW200" s="245"/>
      <c r="AFX200" s="262"/>
      <c r="AFY200" s="263"/>
      <c r="AFZ200" s="264"/>
      <c r="AGA200" s="245"/>
      <c r="AGB200" s="262"/>
      <c r="AGC200" s="263"/>
      <c r="AGD200" s="264"/>
      <c r="AGE200" s="245"/>
      <c r="AGF200" s="262"/>
      <c r="AGG200" s="263"/>
      <c r="AGH200" s="264"/>
      <c r="AGI200" s="245"/>
      <c r="AGJ200" s="262"/>
      <c r="AGK200" s="263"/>
      <c r="AGL200" s="264"/>
      <c r="AGM200" s="245"/>
      <c r="AGN200" s="262"/>
      <c r="AGO200" s="263"/>
      <c r="AGP200" s="264"/>
      <c r="AGQ200" s="245"/>
      <c r="AGR200" s="262"/>
      <c r="AGS200" s="263"/>
      <c r="AGT200" s="264"/>
      <c r="AGU200" s="245"/>
      <c r="AGV200" s="262"/>
      <c r="AGW200" s="263"/>
      <c r="AGX200" s="264"/>
      <c r="AGY200" s="245"/>
      <c r="AGZ200" s="262"/>
      <c r="AHA200" s="263"/>
      <c r="AHB200" s="264"/>
      <c r="AHC200" s="245"/>
      <c r="AHD200" s="262"/>
      <c r="AHE200" s="263"/>
      <c r="AHF200" s="264"/>
      <c r="AHG200" s="245"/>
      <c r="AHH200" s="262"/>
      <c r="AHI200" s="263"/>
      <c r="AHJ200" s="264"/>
      <c r="AHK200" s="245"/>
      <c r="AHL200" s="262"/>
      <c r="AHM200" s="263"/>
      <c r="AHN200" s="264"/>
      <c r="AHO200" s="245"/>
      <c r="AHP200" s="262"/>
      <c r="AHQ200" s="263"/>
      <c r="AHR200" s="264"/>
      <c r="AHS200" s="245"/>
      <c r="AHT200" s="262"/>
      <c r="AHU200" s="263"/>
      <c r="AHV200" s="264"/>
      <c r="AHW200" s="245"/>
      <c r="AHX200" s="262"/>
      <c r="AHY200" s="263"/>
      <c r="AHZ200" s="264"/>
      <c r="AIA200" s="245"/>
      <c r="AIB200" s="262"/>
      <c r="AIC200" s="263"/>
      <c r="AID200" s="264"/>
      <c r="AIE200" s="245"/>
      <c r="AIF200" s="262"/>
      <c r="AIG200" s="263"/>
      <c r="AIH200" s="264"/>
      <c r="AII200" s="245"/>
      <c r="AIJ200" s="262"/>
      <c r="AIK200" s="263"/>
      <c r="AIL200" s="264"/>
      <c r="AIM200" s="245"/>
      <c r="AIN200" s="262"/>
      <c r="AIO200" s="263"/>
      <c r="AIP200" s="264"/>
      <c r="AIQ200" s="245"/>
      <c r="AIR200" s="262"/>
      <c r="AIS200" s="263"/>
      <c r="AIT200" s="264"/>
      <c r="AIU200" s="245"/>
      <c r="AIV200" s="262"/>
      <c r="AIW200" s="263"/>
      <c r="AIX200" s="264"/>
      <c r="AIY200" s="245"/>
      <c r="AIZ200" s="262"/>
      <c r="AJA200" s="263"/>
      <c r="AJB200" s="264"/>
      <c r="AJC200" s="245"/>
      <c r="AJD200" s="262"/>
      <c r="AJE200" s="263"/>
      <c r="AJF200" s="264"/>
      <c r="AJG200" s="245"/>
      <c r="AJH200" s="262"/>
      <c r="AJI200" s="263"/>
      <c r="AJJ200" s="264"/>
      <c r="AJK200" s="245"/>
      <c r="AJL200" s="262"/>
      <c r="AJM200" s="263"/>
      <c r="AJN200" s="264"/>
      <c r="AJO200" s="245"/>
      <c r="AJP200" s="262"/>
      <c r="AJQ200" s="263"/>
      <c r="AJR200" s="264"/>
      <c r="AJS200" s="245"/>
      <c r="AJT200" s="262"/>
      <c r="AJU200" s="263"/>
      <c r="AJV200" s="264"/>
      <c r="AJW200" s="245"/>
      <c r="AJX200" s="262"/>
      <c r="AJY200" s="263"/>
      <c r="AJZ200" s="264"/>
      <c r="AKA200" s="245"/>
      <c r="AKB200" s="262"/>
      <c r="AKC200" s="263"/>
      <c r="AKD200" s="264"/>
      <c r="AKE200" s="245"/>
      <c r="AKF200" s="262"/>
      <c r="AKG200" s="263"/>
      <c r="AKH200" s="264"/>
      <c r="AKI200" s="245"/>
      <c r="AKJ200" s="262"/>
      <c r="AKK200" s="263"/>
      <c r="AKL200" s="264"/>
      <c r="AKM200" s="245"/>
      <c r="AKN200" s="262"/>
      <c r="AKO200" s="263"/>
      <c r="AKP200" s="264"/>
      <c r="AKQ200" s="245"/>
      <c r="AKR200" s="262"/>
      <c r="AKS200" s="263"/>
      <c r="AKT200" s="264"/>
      <c r="AKU200" s="245"/>
      <c r="AKV200" s="262"/>
      <c r="AKW200" s="263"/>
      <c r="AKX200" s="264"/>
      <c r="AKY200" s="245"/>
      <c r="AKZ200" s="262"/>
      <c r="ALA200" s="263"/>
      <c r="ALB200" s="264"/>
      <c r="ALC200" s="245"/>
      <c r="ALD200" s="262"/>
      <c r="ALE200" s="263"/>
      <c r="ALF200" s="264"/>
      <c r="ALG200" s="245"/>
      <c r="ALH200" s="262"/>
      <c r="ALI200" s="263"/>
      <c r="ALJ200" s="264"/>
      <c r="ALK200" s="245"/>
      <c r="ALL200" s="262"/>
      <c r="ALM200" s="263"/>
      <c r="ALN200" s="264"/>
      <c r="ALO200" s="245"/>
      <c r="ALP200" s="262"/>
      <c r="ALQ200" s="263"/>
      <c r="ALR200" s="264"/>
      <c r="ALS200" s="245"/>
      <c r="ALT200" s="262"/>
      <c r="ALU200" s="263"/>
      <c r="ALV200" s="264"/>
      <c r="ALW200" s="245"/>
      <c r="ALX200" s="262"/>
      <c r="ALY200" s="263"/>
      <c r="ALZ200" s="264"/>
      <c r="AMA200" s="245"/>
      <c r="AMB200" s="262"/>
      <c r="AMC200" s="263"/>
      <c r="AMD200" s="264"/>
      <c r="AME200" s="245"/>
      <c r="AMF200" s="262"/>
      <c r="AMG200" s="263"/>
      <c r="AMH200" s="264"/>
      <c r="AMI200" s="245"/>
      <c r="AMJ200" s="262"/>
      <c r="AMK200" s="263"/>
      <c r="AML200" s="264"/>
      <c r="AMM200" s="245"/>
      <c r="AMN200" s="262"/>
      <c r="AMO200" s="263"/>
      <c r="AMP200" s="264"/>
      <c r="AMQ200" s="245"/>
      <c r="AMR200" s="262"/>
      <c r="AMS200" s="263"/>
      <c r="AMT200" s="264"/>
      <c r="AMU200" s="245"/>
      <c r="AMV200" s="262"/>
      <c r="AMW200" s="263"/>
      <c r="AMX200" s="264"/>
      <c r="AMY200" s="245"/>
      <c r="AMZ200" s="262"/>
      <c r="ANA200" s="263"/>
      <c r="ANB200" s="264"/>
      <c r="ANC200" s="245"/>
      <c r="AND200" s="262"/>
      <c r="ANE200" s="263"/>
      <c r="ANF200" s="264"/>
      <c r="ANG200" s="245"/>
      <c r="ANH200" s="262"/>
      <c r="ANI200" s="263"/>
      <c r="ANJ200" s="264"/>
      <c r="ANK200" s="245"/>
      <c r="ANL200" s="262"/>
      <c r="ANM200" s="263"/>
      <c r="ANN200" s="264"/>
      <c r="ANO200" s="245"/>
      <c r="ANP200" s="262"/>
      <c r="ANQ200" s="263"/>
      <c r="ANR200" s="264"/>
      <c r="ANS200" s="245"/>
      <c r="ANT200" s="262"/>
      <c r="ANU200" s="263"/>
      <c r="ANV200" s="264"/>
      <c r="ANW200" s="245"/>
      <c r="ANX200" s="262"/>
      <c r="ANY200" s="263"/>
      <c r="ANZ200" s="264"/>
      <c r="AOA200" s="245"/>
      <c r="AOB200" s="262"/>
      <c r="AOC200" s="263"/>
      <c r="AOD200" s="264"/>
      <c r="AOE200" s="245"/>
      <c r="AOF200" s="262"/>
      <c r="AOG200" s="263"/>
      <c r="AOH200" s="264"/>
      <c r="AOI200" s="245"/>
      <c r="AOJ200" s="262"/>
      <c r="AOK200" s="263"/>
      <c r="AOL200" s="264"/>
      <c r="AOM200" s="245"/>
    </row>
    <row r="201" spans="1:1079" ht="15.75" thickTop="1" x14ac:dyDescent="0.25">
      <c r="A201" s="190">
        <v>192</v>
      </c>
      <c r="B201" s="207">
        <v>24</v>
      </c>
      <c r="C201" s="190" t="s">
        <v>1027</v>
      </c>
      <c r="D201" s="315">
        <v>42849</v>
      </c>
      <c r="E201" s="463" t="s">
        <v>1213</v>
      </c>
      <c r="F201" s="207" t="s">
        <v>618</v>
      </c>
      <c r="G201" s="207" t="s">
        <v>615</v>
      </c>
      <c r="H201" s="209">
        <v>42849</v>
      </c>
      <c r="I201" s="331">
        <v>42849</v>
      </c>
      <c r="J201" s="329">
        <v>0.2673611111111111</v>
      </c>
      <c r="K201" s="329">
        <v>0.35138888888888892</v>
      </c>
      <c r="M201" s="214" t="s">
        <v>65</v>
      </c>
      <c r="N201" s="206">
        <v>5</v>
      </c>
      <c r="O201" s="214" t="s">
        <v>65</v>
      </c>
      <c r="P201" s="206">
        <v>5</v>
      </c>
      <c r="Q201" s="206"/>
      <c r="R201" s="206"/>
      <c r="S201" s="214" t="s">
        <v>65</v>
      </c>
      <c r="T201" s="206">
        <v>5</v>
      </c>
      <c r="U201" s="214" t="s">
        <v>65</v>
      </c>
      <c r="V201" s="206">
        <v>5</v>
      </c>
      <c r="AC201" s="222">
        <f t="shared" si="32"/>
        <v>100</v>
      </c>
      <c r="AD201" s="207" t="s">
        <v>37</v>
      </c>
      <c r="AE201" s="195">
        <v>1</v>
      </c>
      <c r="AF201" s="195">
        <v>1</v>
      </c>
      <c r="AH201" s="195">
        <v>1</v>
      </c>
      <c r="AM201" s="272">
        <f t="shared" si="39"/>
        <v>3</v>
      </c>
      <c r="AN201" s="226">
        <v>1.6</v>
      </c>
      <c r="AO201" s="227">
        <v>1.6</v>
      </c>
      <c r="AP201" s="229">
        <f t="shared" si="37"/>
        <v>0</v>
      </c>
      <c r="AQ201" s="222">
        <f t="shared" si="38"/>
        <v>0.53333333333333333</v>
      </c>
      <c r="AS201" s="232" t="str">
        <f t="shared" ca="1" si="40"/>
        <v>ok</v>
      </c>
      <c r="AT201" s="233" t="str">
        <f t="shared" ca="1" si="41"/>
        <v>ok</v>
      </c>
      <c r="AV201" s="197">
        <v>1</v>
      </c>
      <c r="AW201" s="198">
        <v>1</v>
      </c>
      <c r="AX201" s="191" t="s">
        <v>603</v>
      </c>
      <c r="AY201" s="190" t="s">
        <v>607</v>
      </c>
      <c r="AZ201" s="197">
        <v>0.35</v>
      </c>
      <c r="BA201" s="198">
        <v>1</v>
      </c>
      <c r="BB201" s="191" t="s">
        <v>603</v>
      </c>
      <c r="BC201" s="190" t="s">
        <v>604</v>
      </c>
      <c r="BD201" s="197">
        <v>0.25</v>
      </c>
      <c r="BE201" s="198">
        <v>5</v>
      </c>
      <c r="BF201" s="191" t="s">
        <v>603</v>
      </c>
      <c r="BG201" s="190" t="s">
        <v>604</v>
      </c>
    </row>
    <row r="202" spans="1:1079" x14ac:dyDescent="0.25">
      <c r="A202" s="206" t="s">
        <v>899</v>
      </c>
      <c r="B202" s="208"/>
      <c r="C202" s="206" t="s">
        <v>1049</v>
      </c>
      <c r="E202" s="463" t="s">
        <v>1214</v>
      </c>
      <c r="F202" s="207" t="s">
        <v>618</v>
      </c>
      <c r="G202" s="207" t="s">
        <v>615</v>
      </c>
      <c r="H202" s="209">
        <v>42849</v>
      </c>
      <c r="I202" s="331">
        <v>42849</v>
      </c>
      <c r="J202" s="338">
        <v>0.375</v>
      </c>
      <c r="K202" s="338">
        <v>0.4201388888888889</v>
      </c>
      <c r="L202" s="193"/>
      <c r="M202" s="206"/>
      <c r="N202" s="206"/>
      <c r="O202" s="206"/>
      <c r="P202" s="206"/>
      <c r="Q202" s="206"/>
      <c r="R202" s="206"/>
      <c r="S202" s="206"/>
      <c r="T202" s="206"/>
      <c r="U202" s="206"/>
      <c r="V202" s="206"/>
      <c r="AC202" s="222">
        <v>0</v>
      </c>
      <c r="AD202" s="207" t="s">
        <v>37</v>
      </c>
      <c r="AE202" s="200">
        <v>1</v>
      </c>
      <c r="AF202" s="200">
        <v>1</v>
      </c>
      <c r="AG202" s="200"/>
      <c r="AH202" s="200">
        <v>1</v>
      </c>
      <c r="AI202" s="200"/>
      <c r="AJ202" s="200"/>
      <c r="AK202" s="200"/>
      <c r="AL202" s="224"/>
      <c r="AM202" s="272">
        <f t="shared" si="39"/>
        <v>3</v>
      </c>
      <c r="AN202" s="222">
        <v>1.3</v>
      </c>
      <c r="AO202" s="228">
        <v>1.3</v>
      </c>
      <c r="AP202" s="229">
        <f t="shared" si="37"/>
        <v>0</v>
      </c>
      <c r="AQ202" s="222">
        <f t="shared" si="38"/>
        <v>0.43333333333333335</v>
      </c>
      <c r="AR202" s="194"/>
      <c r="AS202" s="232" t="str">
        <f t="shared" si="40"/>
        <v/>
      </c>
      <c r="AT202" s="233" t="str">
        <f t="shared" si="41"/>
        <v/>
      </c>
      <c r="AU202" s="221"/>
      <c r="AV202" s="197">
        <v>0.85</v>
      </c>
      <c r="AW202" s="198">
        <v>5</v>
      </c>
      <c r="AX202" s="199" t="s">
        <v>603</v>
      </c>
      <c r="AY202" s="206" t="s">
        <v>604</v>
      </c>
      <c r="AZ202" s="197">
        <v>0.3</v>
      </c>
      <c r="BA202" s="198">
        <v>3</v>
      </c>
      <c r="BB202" s="199" t="s">
        <v>603</v>
      </c>
      <c r="BC202" s="206" t="s">
        <v>604</v>
      </c>
      <c r="BD202" s="197">
        <v>0.15</v>
      </c>
      <c r="BE202" s="198">
        <v>1</v>
      </c>
      <c r="BF202" s="199" t="s">
        <v>603</v>
      </c>
      <c r="BG202" s="206" t="s">
        <v>604</v>
      </c>
      <c r="BJ202" s="199"/>
      <c r="BK202" s="206"/>
      <c r="BN202" s="199"/>
      <c r="BO202" s="206"/>
      <c r="BR202" s="199"/>
      <c r="BS202" s="206"/>
      <c r="BV202" s="199"/>
      <c r="BW202" s="206"/>
      <c r="BZ202" s="199"/>
      <c r="CA202" s="206"/>
      <c r="CD202" s="199"/>
      <c r="CE202" s="206"/>
      <c r="CH202" s="199"/>
      <c r="CI202" s="206"/>
      <c r="CL202" s="199"/>
      <c r="CM202" s="206"/>
      <c r="CP202" s="199"/>
      <c r="CQ202" s="206"/>
      <c r="CT202" s="199"/>
      <c r="CU202" s="206"/>
      <c r="CX202" s="199"/>
      <c r="CY202" s="206"/>
      <c r="DB202" s="199"/>
      <c r="DC202" s="206"/>
      <c r="DF202" s="199"/>
      <c r="DG202" s="206"/>
      <c r="DJ202" s="199"/>
      <c r="DK202" s="206"/>
      <c r="DN202" s="199"/>
      <c r="DO202" s="206"/>
      <c r="DR202" s="199"/>
      <c r="DS202" s="206"/>
      <c r="DV202" s="199"/>
      <c r="DW202" s="206"/>
      <c r="DZ202" s="199"/>
      <c r="EA202" s="206"/>
      <c r="ED202" s="199"/>
      <c r="EE202" s="206"/>
      <c r="EH202" s="199"/>
      <c r="EI202" s="206"/>
      <c r="EL202" s="199"/>
      <c r="EM202" s="206"/>
      <c r="EP202" s="199"/>
      <c r="EQ202" s="206"/>
      <c r="ET202" s="199"/>
      <c r="EU202" s="206"/>
      <c r="EX202" s="199"/>
      <c r="EY202" s="206"/>
      <c r="FB202" s="199"/>
      <c r="FC202" s="206"/>
      <c r="FF202" s="199"/>
      <c r="FG202" s="206"/>
      <c r="FJ202" s="199"/>
      <c r="FK202" s="206"/>
      <c r="FN202" s="199"/>
      <c r="FO202" s="206"/>
      <c r="FR202" s="199"/>
      <c r="FS202" s="206"/>
      <c r="FV202" s="199"/>
      <c r="FW202" s="206"/>
      <c r="FZ202" s="199"/>
      <c r="GA202" s="206"/>
      <c r="GD202" s="199"/>
      <c r="GE202" s="206"/>
      <c r="GH202" s="199"/>
      <c r="GI202" s="206"/>
      <c r="GL202" s="199"/>
      <c r="GM202" s="206"/>
      <c r="GP202" s="199"/>
      <c r="GQ202" s="206"/>
      <c r="GT202" s="199"/>
      <c r="GU202" s="206"/>
      <c r="GX202" s="199"/>
      <c r="GY202" s="206"/>
      <c r="HB202" s="199"/>
      <c r="HC202" s="206"/>
      <c r="HF202" s="199"/>
      <c r="HG202" s="206"/>
      <c r="HJ202" s="199"/>
      <c r="HK202" s="206"/>
      <c r="HN202" s="199"/>
      <c r="HO202" s="206"/>
      <c r="HR202" s="199"/>
      <c r="HS202" s="206"/>
      <c r="HV202" s="199"/>
      <c r="HW202" s="206"/>
      <c r="HZ202" s="199"/>
      <c r="IA202" s="206"/>
      <c r="ID202" s="199"/>
      <c r="IE202" s="206"/>
      <c r="IH202" s="199"/>
      <c r="II202" s="206"/>
      <c r="IL202" s="199"/>
      <c r="IM202" s="206"/>
      <c r="IP202" s="199"/>
      <c r="IQ202" s="206"/>
      <c r="IT202" s="199"/>
      <c r="IU202" s="206"/>
      <c r="IX202" s="199"/>
      <c r="IY202" s="206"/>
      <c r="JB202" s="199"/>
      <c r="JC202" s="206"/>
      <c r="JF202" s="199"/>
      <c r="JG202" s="206"/>
      <c r="JJ202" s="199"/>
      <c r="JK202" s="206"/>
      <c r="JN202" s="199"/>
      <c r="JO202" s="206"/>
      <c r="JR202" s="199"/>
      <c r="JS202" s="206"/>
      <c r="JV202" s="199"/>
      <c r="JW202" s="206"/>
      <c r="JZ202" s="199"/>
      <c r="KA202" s="206"/>
      <c r="KD202" s="199"/>
      <c r="KE202" s="206"/>
      <c r="KH202" s="199"/>
      <c r="KI202" s="206"/>
      <c r="KL202" s="199"/>
      <c r="KM202" s="206"/>
      <c r="KP202" s="199"/>
      <c r="KQ202" s="206"/>
      <c r="KT202" s="199"/>
      <c r="KU202" s="206"/>
      <c r="KX202" s="199"/>
      <c r="KY202" s="206"/>
      <c r="LB202" s="199"/>
      <c r="LC202" s="206"/>
      <c r="LF202" s="199"/>
      <c r="LG202" s="206"/>
      <c r="LJ202" s="199"/>
      <c r="LK202" s="206"/>
      <c r="LN202" s="199"/>
      <c r="LO202" s="206"/>
      <c r="LR202" s="199"/>
      <c r="LS202" s="206"/>
      <c r="LV202" s="199"/>
      <c r="LW202" s="206"/>
      <c r="LZ202" s="199"/>
      <c r="MA202" s="206"/>
      <c r="MD202" s="199"/>
      <c r="ME202" s="206"/>
      <c r="MH202" s="199"/>
      <c r="MI202" s="206"/>
      <c r="ML202" s="199"/>
      <c r="MM202" s="206"/>
      <c r="MP202" s="199"/>
      <c r="MQ202" s="206"/>
      <c r="MT202" s="199"/>
      <c r="MU202" s="206"/>
      <c r="MX202" s="199"/>
      <c r="MY202" s="206"/>
      <c r="NB202" s="199"/>
      <c r="NC202" s="206"/>
      <c r="NF202" s="199"/>
      <c r="NG202" s="206"/>
      <c r="NJ202" s="199"/>
      <c r="NK202" s="206"/>
      <c r="NN202" s="199"/>
      <c r="NO202" s="206"/>
      <c r="NR202" s="199"/>
      <c r="NS202" s="206"/>
      <c r="NV202" s="199"/>
      <c r="NW202" s="206"/>
      <c r="NZ202" s="199"/>
      <c r="OA202" s="206"/>
      <c r="OD202" s="199"/>
      <c r="OE202" s="206"/>
      <c r="OH202" s="199"/>
      <c r="OI202" s="206"/>
      <c r="OL202" s="199"/>
      <c r="OM202" s="206"/>
      <c r="OP202" s="199"/>
      <c r="OQ202" s="206"/>
      <c r="OT202" s="199"/>
      <c r="OU202" s="206"/>
      <c r="OX202" s="199"/>
      <c r="OY202" s="206"/>
      <c r="PB202" s="199"/>
      <c r="PC202" s="206"/>
      <c r="PF202" s="199"/>
      <c r="PG202" s="206"/>
      <c r="PJ202" s="199"/>
      <c r="PK202" s="206"/>
      <c r="PN202" s="199"/>
      <c r="PO202" s="206"/>
      <c r="PR202" s="199"/>
      <c r="PS202" s="206"/>
      <c r="PV202" s="199"/>
      <c r="PW202" s="206"/>
      <c r="PZ202" s="199"/>
      <c r="QA202" s="206"/>
      <c r="QD202" s="199"/>
      <c r="QE202" s="206"/>
      <c r="QH202" s="199"/>
      <c r="QI202" s="206"/>
      <c r="QL202" s="199"/>
      <c r="QM202" s="206"/>
      <c r="QP202" s="199"/>
      <c r="QQ202" s="206"/>
      <c r="QT202" s="199"/>
      <c r="QU202" s="206"/>
      <c r="QX202" s="199"/>
      <c r="QY202" s="206"/>
      <c r="RB202" s="199"/>
      <c r="RC202" s="206"/>
      <c r="RF202" s="199"/>
      <c r="RG202" s="206"/>
      <c r="RJ202" s="199"/>
      <c r="RK202" s="206"/>
      <c r="RN202" s="199"/>
      <c r="RO202" s="206"/>
      <c r="RR202" s="199"/>
      <c r="RS202" s="206"/>
      <c r="RV202" s="199"/>
      <c r="RW202" s="206"/>
      <c r="RZ202" s="199"/>
      <c r="SA202" s="206"/>
      <c r="SD202" s="199"/>
      <c r="SE202" s="206"/>
      <c r="SH202" s="199"/>
      <c r="SI202" s="206"/>
      <c r="SL202" s="199"/>
      <c r="SM202" s="206"/>
      <c r="SP202" s="199"/>
      <c r="SQ202" s="206"/>
      <c r="ST202" s="199"/>
      <c r="SU202" s="206"/>
      <c r="SX202" s="199"/>
      <c r="SY202" s="206"/>
      <c r="TB202" s="199"/>
      <c r="TC202" s="206"/>
      <c r="TF202" s="199"/>
      <c r="TG202" s="206"/>
      <c r="TJ202" s="199"/>
      <c r="TK202" s="206"/>
      <c r="TN202" s="199"/>
      <c r="TO202" s="206"/>
      <c r="TR202" s="199"/>
      <c r="TS202" s="206"/>
      <c r="TV202" s="199"/>
      <c r="TW202" s="206"/>
      <c r="TZ202" s="199"/>
      <c r="UA202" s="206"/>
      <c r="UD202" s="199"/>
      <c r="UE202" s="206"/>
      <c r="UH202" s="199"/>
      <c r="UI202" s="206"/>
      <c r="UL202" s="199"/>
      <c r="UM202" s="206"/>
      <c r="UP202" s="199"/>
      <c r="UQ202" s="206"/>
      <c r="UT202" s="199"/>
      <c r="UU202" s="206"/>
      <c r="UX202" s="199"/>
      <c r="UY202" s="206"/>
      <c r="VB202" s="199"/>
      <c r="VC202" s="206"/>
      <c r="VF202" s="199"/>
      <c r="VG202" s="206"/>
      <c r="VJ202" s="199"/>
      <c r="VK202" s="206"/>
      <c r="VN202" s="199"/>
      <c r="VO202" s="206"/>
      <c r="VR202" s="199"/>
      <c r="VS202" s="206"/>
      <c r="VV202" s="199"/>
      <c r="VW202" s="206"/>
      <c r="VZ202" s="199"/>
      <c r="WA202" s="206"/>
      <c r="WD202" s="199"/>
      <c r="WE202" s="206"/>
      <c r="WH202" s="199"/>
      <c r="WI202" s="206"/>
      <c r="WL202" s="199"/>
      <c r="WM202" s="206"/>
      <c r="WP202" s="199"/>
      <c r="WQ202" s="206"/>
      <c r="WT202" s="199"/>
      <c r="WU202" s="206"/>
      <c r="WX202" s="199"/>
      <c r="WY202" s="206"/>
      <c r="XB202" s="199"/>
      <c r="XC202" s="206"/>
      <c r="XF202" s="199"/>
      <c r="XG202" s="206"/>
      <c r="XJ202" s="199"/>
      <c r="XK202" s="206"/>
      <c r="XN202" s="199"/>
      <c r="XO202" s="206"/>
      <c r="XR202" s="199"/>
      <c r="XS202" s="206"/>
      <c r="XV202" s="199"/>
      <c r="XW202" s="206"/>
      <c r="XZ202" s="199"/>
      <c r="YA202" s="206"/>
      <c r="YD202" s="199"/>
      <c r="YE202" s="206"/>
      <c r="YH202" s="199"/>
      <c r="YI202" s="206"/>
      <c r="YL202" s="199"/>
      <c r="YM202" s="206"/>
      <c r="YP202" s="199"/>
      <c r="YQ202" s="206"/>
      <c r="YT202" s="199"/>
      <c r="YU202" s="206"/>
      <c r="YX202" s="199"/>
      <c r="YY202" s="206"/>
      <c r="ZB202" s="199"/>
      <c r="ZC202" s="206"/>
      <c r="ZF202" s="199"/>
      <c r="ZG202" s="206"/>
      <c r="ZJ202" s="199"/>
      <c r="ZK202" s="206"/>
      <c r="ZN202" s="199"/>
      <c r="ZO202" s="206"/>
      <c r="ZR202" s="199"/>
      <c r="ZS202" s="206"/>
      <c r="ZV202" s="199"/>
      <c r="ZW202" s="206"/>
      <c r="ZZ202" s="199"/>
      <c r="AAA202" s="206"/>
      <c r="AAD202" s="199"/>
      <c r="AAE202" s="206"/>
      <c r="AAH202" s="199"/>
      <c r="AAI202" s="206"/>
      <c r="AAL202" s="199"/>
      <c r="AAM202" s="206"/>
      <c r="AAP202" s="199"/>
      <c r="AAQ202" s="206"/>
      <c r="AAT202" s="199"/>
      <c r="AAU202" s="206"/>
      <c r="AAX202" s="199"/>
      <c r="AAY202" s="206"/>
      <c r="ABB202" s="199"/>
      <c r="ABC202" s="206"/>
      <c r="ABF202" s="199"/>
      <c r="ABG202" s="206"/>
      <c r="ABJ202" s="199"/>
      <c r="ABK202" s="206"/>
      <c r="ABN202" s="199"/>
      <c r="ABO202" s="206"/>
      <c r="ABR202" s="199"/>
      <c r="ABS202" s="206"/>
      <c r="ABV202" s="199"/>
      <c r="ABW202" s="206"/>
      <c r="ABZ202" s="199"/>
      <c r="ACA202" s="206"/>
      <c r="ACD202" s="199"/>
      <c r="ACE202" s="206"/>
      <c r="ACH202" s="199"/>
      <c r="ACI202" s="206"/>
      <c r="ACL202" s="199"/>
      <c r="ACM202" s="206"/>
      <c r="ACP202" s="199"/>
      <c r="ACQ202" s="206"/>
      <c r="ACT202" s="199"/>
      <c r="ACU202" s="206"/>
      <c r="ACX202" s="199"/>
      <c r="ACY202" s="206"/>
      <c r="ADB202" s="199"/>
      <c r="ADC202" s="206"/>
      <c r="ADF202" s="199"/>
      <c r="ADG202" s="206"/>
      <c r="ADJ202" s="199"/>
      <c r="ADK202" s="206"/>
      <c r="ADN202" s="199"/>
      <c r="ADO202" s="206"/>
      <c r="ADR202" s="199"/>
      <c r="ADS202" s="206"/>
      <c r="ADV202" s="199"/>
      <c r="ADW202" s="206"/>
      <c r="ADZ202" s="199"/>
      <c r="AEA202" s="206"/>
      <c r="AED202" s="199"/>
      <c r="AEE202" s="206"/>
      <c r="AEH202" s="199"/>
      <c r="AEI202" s="206"/>
      <c r="AEL202" s="199"/>
      <c r="AEM202" s="206"/>
      <c r="AEP202" s="199"/>
      <c r="AEQ202" s="206"/>
      <c r="AET202" s="199"/>
      <c r="AEU202" s="206"/>
      <c r="AEX202" s="199"/>
      <c r="AEY202" s="206"/>
      <c r="AFB202" s="199"/>
      <c r="AFC202" s="206"/>
      <c r="AFF202" s="199"/>
      <c r="AFG202" s="206"/>
      <c r="AFJ202" s="199"/>
      <c r="AFK202" s="206"/>
      <c r="AFN202" s="199"/>
      <c r="AFO202" s="206"/>
      <c r="AFR202" s="199"/>
      <c r="AFS202" s="206"/>
      <c r="AFV202" s="199"/>
      <c r="AFW202" s="206"/>
      <c r="AFZ202" s="199"/>
      <c r="AGA202" s="206"/>
      <c r="AGD202" s="199"/>
      <c r="AGE202" s="206"/>
      <c r="AGH202" s="199"/>
      <c r="AGI202" s="206"/>
      <c r="AGL202" s="199"/>
      <c r="AGM202" s="206"/>
      <c r="AGP202" s="199"/>
      <c r="AGQ202" s="206"/>
      <c r="AGT202" s="199"/>
      <c r="AGU202" s="206"/>
      <c r="AGX202" s="199"/>
      <c r="AGY202" s="206"/>
      <c r="AHB202" s="199"/>
      <c r="AHC202" s="206"/>
      <c r="AHF202" s="199"/>
      <c r="AHG202" s="206"/>
      <c r="AHJ202" s="199"/>
      <c r="AHK202" s="206"/>
      <c r="AHN202" s="199"/>
      <c r="AHO202" s="206"/>
      <c r="AHR202" s="199"/>
      <c r="AHS202" s="206"/>
      <c r="AHV202" s="199"/>
      <c r="AHW202" s="206"/>
      <c r="AHZ202" s="199"/>
      <c r="AIA202" s="206"/>
      <c r="AID202" s="199"/>
      <c r="AIE202" s="206"/>
      <c r="AIH202" s="199"/>
      <c r="AII202" s="206"/>
      <c r="AIL202" s="199"/>
      <c r="AIM202" s="206"/>
      <c r="AIP202" s="199"/>
      <c r="AIQ202" s="206"/>
      <c r="AIT202" s="199"/>
      <c r="AIU202" s="206"/>
      <c r="AIX202" s="199"/>
      <c r="AIY202" s="206"/>
      <c r="AJB202" s="199"/>
      <c r="AJC202" s="206"/>
      <c r="AJF202" s="199"/>
      <c r="AJG202" s="206"/>
      <c r="AJJ202" s="199"/>
      <c r="AJK202" s="206"/>
      <c r="AJN202" s="199"/>
      <c r="AJO202" s="206"/>
      <c r="AJR202" s="199"/>
      <c r="AJS202" s="206"/>
      <c r="AJV202" s="199"/>
      <c r="AJW202" s="206"/>
      <c r="AJZ202" s="199"/>
      <c r="AKA202" s="206"/>
      <c r="AKD202" s="199"/>
      <c r="AKE202" s="206"/>
      <c r="AKH202" s="199"/>
      <c r="AKI202" s="206"/>
      <c r="AKL202" s="199"/>
      <c r="AKM202" s="206"/>
      <c r="AKP202" s="199"/>
      <c r="AKQ202" s="206"/>
      <c r="AKT202" s="199"/>
      <c r="AKU202" s="206"/>
      <c r="AKX202" s="199"/>
      <c r="AKY202" s="206"/>
      <c r="ALB202" s="199"/>
      <c r="ALC202" s="206"/>
      <c r="ALF202" s="199"/>
      <c r="ALG202" s="206"/>
      <c r="ALJ202" s="199"/>
      <c r="ALK202" s="206"/>
      <c r="ALN202" s="199"/>
      <c r="ALO202" s="206"/>
      <c r="ALR202" s="199"/>
      <c r="ALS202" s="206"/>
      <c r="ALV202" s="199"/>
      <c r="ALW202" s="206"/>
      <c r="ALZ202" s="199"/>
      <c r="AMA202" s="206"/>
      <c r="AMD202" s="199"/>
      <c r="AME202" s="206"/>
      <c r="AMH202" s="199"/>
      <c r="AMI202" s="206"/>
      <c r="AML202" s="199"/>
      <c r="AMM202" s="206"/>
      <c r="AMP202" s="199"/>
      <c r="AMQ202" s="206"/>
      <c r="AMT202" s="199"/>
      <c r="AMU202" s="206"/>
      <c r="AMX202" s="199"/>
      <c r="AMY202" s="206"/>
      <c r="ANB202" s="199"/>
      <c r="ANC202" s="206"/>
      <c r="ANF202" s="199"/>
      <c r="ANG202" s="206"/>
      <c r="ANJ202" s="199"/>
      <c r="ANK202" s="206"/>
      <c r="ANN202" s="199"/>
      <c r="ANO202" s="206"/>
      <c r="ANR202" s="199"/>
      <c r="ANS202" s="206"/>
      <c r="ANV202" s="199"/>
      <c r="ANW202" s="206"/>
      <c r="ANZ202" s="199"/>
      <c r="AOA202" s="206"/>
      <c r="AOD202" s="199"/>
      <c r="AOE202" s="206"/>
      <c r="AOH202" s="199"/>
      <c r="AOI202" s="206"/>
      <c r="AOL202" s="199"/>
      <c r="AOM202" s="206"/>
    </row>
    <row r="203" spans="1:1079" x14ac:dyDescent="0.25">
      <c r="A203" s="190">
        <v>193</v>
      </c>
      <c r="B203" s="207">
        <v>24</v>
      </c>
      <c r="C203" s="190" t="s">
        <v>1028</v>
      </c>
      <c r="D203" s="315">
        <v>42849</v>
      </c>
      <c r="E203" s="463" t="s">
        <v>1213</v>
      </c>
      <c r="F203" s="207" t="s">
        <v>618</v>
      </c>
      <c r="G203" s="207" t="s">
        <v>615</v>
      </c>
      <c r="H203" s="209">
        <v>42849</v>
      </c>
      <c r="I203" s="331">
        <v>42849</v>
      </c>
      <c r="J203" s="329">
        <v>0.54513888888888895</v>
      </c>
      <c r="K203" s="329">
        <v>0.59375</v>
      </c>
      <c r="M203" s="215" t="s">
        <v>136</v>
      </c>
      <c r="N203" s="206">
        <v>5</v>
      </c>
      <c r="O203" s="215" t="s">
        <v>136</v>
      </c>
      <c r="P203" s="206">
        <v>5</v>
      </c>
      <c r="Q203" s="206"/>
      <c r="R203" s="206"/>
      <c r="S203" s="215" t="s">
        <v>136</v>
      </c>
      <c r="T203" s="206">
        <v>5</v>
      </c>
      <c r="U203" s="215" t="s">
        <v>136</v>
      </c>
      <c r="V203" s="206">
        <v>5</v>
      </c>
      <c r="AC203" s="222">
        <f t="shared" si="32"/>
        <v>100</v>
      </c>
      <c r="AD203" s="207" t="s">
        <v>37</v>
      </c>
      <c r="AE203" s="195">
        <v>1</v>
      </c>
      <c r="AM203" s="272">
        <f t="shared" si="39"/>
        <v>1</v>
      </c>
      <c r="AN203" s="226">
        <v>0.25</v>
      </c>
      <c r="AP203" s="229">
        <f t="shared" si="37"/>
        <v>0.25</v>
      </c>
      <c r="AQ203" s="222">
        <f t="shared" si="38"/>
        <v>0.25</v>
      </c>
      <c r="AS203" s="232" t="str">
        <f t="shared" ca="1" si="40"/>
        <v>ok</v>
      </c>
      <c r="AT203" s="233" t="str">
        <f t="shared" ca="1" si="41"/>
        <v>ok</v>
      </c>
      <c r="AV203" s="197">
        <v>0.25</v>
      </c>
      <c r="AW203" s="198">
        <v>3</v>
      </c>
      <c r="AX203" s="191" t="s">
        <v>603</v>
      </c>
      <c r="AY203" s="190" t="s">
        <v>604</v>
      </c>
    </row>
    <row r="204" spans="1:1079" x14ac:dyDescent="0.25">
      <c r="A204" s="190">
        <v>194</v>
      </c>
      <c r="B204" s="207">
        <v>24</v>
      </c>
      <c r="C204" s="190" t="s">
        <v>1029</v>
      </c>
      <c r="D204" s="315">
        <v>42849</v>
      </c>
      <c r="E204" s="463" t="s">
        <v>1213</v>
      </c>
      <c r="F204" s="207" t="s">
        <v>618</v>
      </c>
      <c r="G204" s="207" t="s">
        <v>615</v>
      </c>
      <c r="H204" s="209">
        <v>42849</v>
      </c>
      <c r="I204" s="331">
        <v>42849</v>
      </c>
      <c r="J204" s="329">
        <v>0.69791666666666663</v>
      </c>
      <c r="K204" s="329">
        <v>0.72916666666666663</v>
      </c>
      <c r="M204" s="214" t="s">
        <v>65</v>
      </c>
      <c r="N204" s="206">
        <v>5</v>
      </c>
      <c r="O204" s="214" t="s">
        <v>65</v>
      </c>
      <c r="P204" s="206">
        <v>5</v>
      </c>
      <c r="Q204" s="206"/>
      <c r="R204" s="206"/>
      <c r="S204" s="214" t="s">
        <v>65</v>
      </c>
      <c r="T204" s="206">
        <v>5</v>
      </c>
      <c r="U204" s="214" t="s">
        <v>65</v>
      </c>
      <c r="V204" s="206">
        <v>5</v>
      </c>
      <c r="AC204" s="222">
        <f t="shared" si="32"/>
        <v>100</v>
      </c>
      <c r="AD204" s="207" t="s">
        <v>37</v>
      </c>
      <c r="AE204" s="195">
        <v>2</v>
      </c>
      <c r="AF204" s="195">
        <v>1</v>
      </c>
      <c r="AM204" s="272">
        <f t="shared" si="39"/>
        <v>3</v>
      </c>
      <c r="AN204" s="226">
        <v>0.8</v>
      </c>
      <c r="AO204" s="227">
        <v>0.8</v>
      </c>
      <c r="AP204" s="229">
        <f t="shared" si="37"/>
        <v>0</v>
      </c>
      <c r="AQ204" s="222">
        <f t="shared" si="38"/>
        <v>0.26666666666666666</v>
      </c>
      <c r="AS204" s="232" t="str">
        <f t="shared" ca="1" si="40"/>
        <v>ok</v>
      </c>
      <c r="AT204" s="233" t="str">
        <f t="shared" ca="1" si="41"/>
        <v>ok</v>
      </c>
      <c r="AV204" s="197">
        <v>0.3</v>
      </c>
      <c r="AW204" s="198">
        <v>1</v>
      </c>
      <c r="AX204" s="191" t="s">
        <v>603</v>
      </c>
      <c r="AY204" s="190" t="s">
        <v>604</v>
      </c>
      <c r="AZ204" s="197">
        <v>0.25</v>
      </c>
      <c r="BA204" s="198">
        <v>2</v>
      </c>
      <c r="BB204" s="191" t="s">
        <v>603</v>
      </c>
      <c r="BC204" s="190" t="s">
        <v>604</v>
      </c>
      <c r="BD204" s="197">
        <v>0.25</v>
      </c>
      <c r="BE204" s="198">
        <v>3</v>
      </c>
      <c r="BF204" s="191" t="s">
        <v>616</v>
      </c>
      <c r="BG204" s="190" t="s">
        <v>607</v>
      </c>
    </row>
    <row r="205" spans="1:1079" x14ac:dyDescent="0.25">
      <c r="A205" s="190">
        <v>195</v>
      </c>
      <c r="B205" s="207">
        <v>24</v>
      </c>
      <c r="C205" s="190" t="s">
        <v>1030</v>
      </c>
      <c r="D205" s="315">
        <v>42849</v>
      </c>
      <c r="E205" s="463" t="s">
        <v>1213</v>
      </c>
      <c r="F205" s="207" t="s">
        <v>605</v>
      </c>
      <c r="G205" s="207" t="s">
        <v>608</v>
      </c>
      <c r="H205" s="209">
        <v>42849</v>
      </c>
      <c r="I205" s="331">
        <v>42849</v>
      </c>
      <c r="J205" s="329">
        <v>0.7715277777777777</v>
      </c>
      <c r="K205" s="329">
        <v>0.78472222222222221</v>
      </c>
      <c r="M205" s="215" t="s">
        <v>136</v>
      </c>
      <c r="N205" s="206">
        <v>5</v>
      </c>
      <c r="O205" s="215" t="s">
        <v>136</v>
      </c>
      <c r="P205" s="206">
        <v>5</v>
      </c>
      <c r="Q205" s="206"/>
      <c r="R205" s="206"/>
      <c r="S205" s="215" t="s">
        <v>136</v>
      </c>
      <c r="T205" s="206">
        <v>5</v>
      </c>
      <c r="U205" s="215" t="s">
        <v>136</v>
      </c>
      <c r="V205" s="206">
        <v>5</v>
      </c>
      <c r="AC205" s="222">
        <f t="shared" si="32"/>
        <v>100</v>
      </c>
      <c r="AD205" s="207" t="s">
        <v>37</v>
      </c>
      <c r="AE205" s="195">
        <v>1</v>
      </c>
      <c r="AM205" s="272">
        <f t="shared" si="39"/>
        <v>1</v>
      </c>
      <c r="AN205" s="226">
        <v>0.12</v>
      </c>
      <c r="AP205" s="229">
        <f t="shared" si="37"/>
        <v>0.12</v>
      </c>
      <c r="AQ205" s="222">
        <f t="shared" si="38"/>
        <v>0.12</v>
      </c>
      <c r="AS205" s="232" t="str">
        <f t="shared" ca="1" si="40"/>
        <v>ok</v>
      </c>
      <c r="AT205" s="233" t="str">
        <f t="shared" ca="1" si="41"/>
        <v>ok</v>
      </c>
      <c r="AV205" s="197">
        <v>0.12</v>
      </c>
      <c r="AW205" s="198">
        <v>1</v>
      </c>
      <c r="AX205" s="191" t="s">
        <v>603</v>
      </c>
      <c r="AY205" s="190" t="s">
        <v>604</v>
      </c>
    </row>
    <row r="206" spans="1:1079" x14ac:dyDescent="0.25">
      <c r="A206" s="190">
        <v>196</v>
      </c>
      <c r="B206" s="207">
        <v>24</v>
      </c>
      <c r="C206" s="190" t="s">
        <v>1031</v>
      </c>
      <c r="D206" s="315">
        <v>42849</v>
      </c>
      <c r="E206" s="463" t="s">
        <v>1213</v>
      </c>
      <c r="F206" s="207" t="s">
        <v>605</v>
      </c>
      <c r="G206" s="207" t="s">
        <v>608</v>
      </c>
      <c r="H206" s="209">
        <v>42849</v>
      </c>
      <c r="I206" s="331">
        <v>42849</v>
      </c>
      <c r="J206" s="329">
        <v>0.78611111111111109</v>
      </c>
      <c r="K206" s="329">
        <v>0.79305555555555562</v>
      </c>
      <c r="M206" s="214" t="s">
        <v>65</v>
      </c>
      <c r="N206" s="206">
        <v>5</v>
      </c>
      <c r="O206" s="214" t="s">
        <v>65</v>
      </c>
      <c r="P206" s="206">
        <v>5</v>
      </c>
      <c r="Q206" s="206"/>
      <c r="R206" s="206"/>
      <c r="S206" s="214" t="s">
        <v>65</v>
      </c>
      <c r="T206" s="206">
        <v>5</v>
      </c>
      <c r="U206" s="214" t="s">
        <v>65</v>
      </c>
      <c r="V206" s="206">
        <v>5</v>
      </c>
      <c r="AC206" s="222">
        <f t="shared" si="32"/>
        <v>100</v>
      </c>
      <c r="AD206" s="207" t="s">
        <v>37</v>
      </c>
      <c r="AE206" s="195">
        <v>1</v>
      </c>
      <c r="AM206" s="272">
        <f t="shared" si="39"/>
        <v>1</v>
      </c>
      <c r="AN206" s="226">
        <v>0.2</v>
      </c>
      <c r="AP206" s="229">
        <f t="shared" si="37"/>
        <v>0.2</v>
      </c>
      <c r="AQ206" s="222">
        <f t="shared" si="38"/>
        <v>0.2</v>
      </c>
      <c r="AS206" s="232" t="str">
        <f t="shared" ca="1" si="40"/>
        <v>ok</v>
      </c>
      <c r="AT206" s="233" t="str">
        <f t="shared" ca="1" si="41"/>
        <v>ok</v>
      </c>
      <c r="AV206" s="197">
        <v>0.2</v>
      </c>
      <c r="AW206" s="198">
        <v>1</v>
      </c>
      <c r="AX206" s="191" t="s">
        <v>603</v>
      </c>
      <c r="AY206" s="190" t="s">
        <v>604</v>
      </c>
    </row>
    <row r="207" spans="1:1079" x14ac:dyDescent="0.25">
      <c r="A207" s="190">
        <v>197</v>
      </c>
      <c r="B207" s="207">
        <v>24</v>
      </c>
      <c r="C207" s="190" t="s">
        <v>1032</v>
      </c>
      <c r="D207" s="315">
        <v>42849</v>
      </c>
      <c r="E207" s="463" t="s">
        <v>1213</v>
      </c>
      <c r="F207" s="207" t="s">
        <v>605</v>
      </c>
      <c r="G207" s="207" t="s">
        <v>608</v>
      </c>
      <c r="H207" s="209">
        <v>42849</v>
      </c>
      <c r="I207" s="331">
        <v>42849</v>
      </c>
      <c r="J207" s="329">
        <v>0.79375000000000007</v>
      </c>
      <c r="K207" s="329">
        <v>0.7993055555555556</v>
      </c>
      <c r="M207" s="215" t="s">
        <v>136</v>
      </c>
      <c r="N207" s="206">
        <v>5</v>
      </c>
      <c r="O207" s="215" t="s">
        <v>136</v>
      </c>
      <c r="P207" s="206">
        <v>5</v>
      </c>
      <c r="Q207" s="206"/>
      <c r="R207" s="206"/>
      <c r="S207" s="215" t="s">
        <v>136</v>
      </c>
      <c r="T207" s="206">
        <v>5</v>
      </c>
      <c r="U207" s="215" t="s">
        <v>136</v>
      </c>
      <c r="V207" s="206">
        <v>4</v>
      </c>
      <c r="AC207" s="222">
        <f t="shared" si="32"/>
        <v>90</v>
      </c>
      <c r="AD207" s="207" t="s">
        <v>37</v>
      </c>
      <c r="AM207" s="272">
        <f t="shared" si="39"/>
        <v>0</v>
      </c>
      <c r="AP207" s="229"/>
      <c r="AQ207" s="222"/>
      <c r="AS207" s="232" t="str">
        <f t="shared" ca="1" si="40"/>
        <v>ok</v>
      </c>
      <c r="AT207" s="233" t="str">
        <f t="shared" ca="1" si="41"/>
        <v>ok</v>
      </c>
    </row>
    <row r="208" spans="1:1079" x14ac:dyDescent="0.25">
      <c r="A208" s="190">
        <v>198</v>
      </c>
      <c r="B208" s="207">
        <v>24</v>
      </c>
      <c r="C208" s="190" t="s">
        <v>1033</v>
      </c>
      <c r="D208" s="315">
        <v>42849</v>
      </c>
      <c r="E208" s="463" t="s">
        <v>1213</v>
      </c>
      <c r="F208" s="207" t="s">
        <v>605</v>
      </c>
      <c r="G208" s="207" t="s">
        <v>608</v>
      </c>
      <c r="H208" s="209">
        <v>42849</v>
      </c>
      <c r="I208" s="331">
        <v>42849</v>
      </c>
      <c r="J208" s="329">
        <v>0.84930555555555554</v>
      </c>
      <c r="K208" s="329">
        <v>0.85763888888888884</v>
      </c>
      <c r="M208" s="214" t="s">
        <v>65</v>
      </c>
      <c r="N208" s="206">
        <v>5</v>
      </c>
      <c r="O208" s="214" t="s">
        <v>65</v>
      </c>
      <c r="P208" s="206">
        <v>5</v>
      </c>
      <c r="Q208" s="206"/>
      <c r="R208" s="206"/>
      <c r="S208" s="214" t="s">
        <v>65</v>
      </c>
      <c r="T208" s="206">
        <v>5</v>
      </c>
      <c r="U208" s="214" t="s">
        <v>65</v>
      </c>
      <c r="V208" s="206">
        <v>5</v>
      </c>
      <c r="Y208" s="219" t="s">
        <v>136</v>
      </c>
      <c r="Z208" s="221" t="s">
        <v>13</v>
      </c>
      <c r="AA208" s="221">
        <v>1</v>
      </c>
      <c r="AB208" s="220" t="s">
        <v>1032</v>
      </c>
      <c r="AC208" s="222">
        <f t="shared" si="32"/>
        <v>110.00000000000001</v>
      </c>
      <c r="AD208" s="207" t="s">
        <v>37</v>
      </c>
      <c r="AE208" s="195">
        <v>1</v>
      </c>
      <c r="AM208" s="272">
        <f t="shared" si="39"/>
        <v>1</v>
      </c>
      <c r="AN208" s="226">
        <v>0.2</v>
      </c>
      <c r="AP208" s="229">
        <f t="shared" si="37"/>
        <v>0.2</v>
      </c>
      <c r="AQ208" s="222">
        <f t="shared" si="38"/>
        <v>0.2</v>
      </c>
      <c r="AS208" s="232" t="str">
        <f t="shared" ca="1" si="40"/>
        <v>ok</v>
      </c>
      <c r="AT208" s="233" t="str">
        <f t="shared" ca="1" si="41"/>
        <v>ok</v>
      </c>
      <c r="AV208" s="197">
        <v>0.2</v>
      </c>
      <c r="AW208" s="198">
        <v>4</v>
      </c>
      <c r="AX208" s="191" t="s">
        <v>603</v>
      </c>
      <c r="AY208" s="190" t="s">
        <v>604</v>
      </c>
    </row>
    <row r="209" spans="1:1079" x14ac:dyDescent="0.25">
      <c r="A209" s="190">
        <v>199</v>
      </c>
      <c r="B209" s="207">
        <v>24</v>
      </c>
      <c r="C209" s="190" t="s">
        <v>1034</v>
      </c>
      <c r="D209" s="315">
        <v>42849</v>
      </c>
      <c r="E209" s="463" t="s">
        <v>1218</v>
      </c>
      <c r="F209" s="208"/>
      <c r="G209" s="208"/>
      <c r="H209" s="210"/>
      <c r="I209" s="333"/>
      <c r="J209" s="338"/>
      <c r="K209" s="338"/>
      <c r="L209" s="193"/>
      <c r="M209" s="206"/>
      <c r="N209" s="206"/>
      <c r="O209" s="206"/>
      <c r="P209" s="206"/>
      <c r="Q209" s="206"/>
      <c r="R209" s="206"/>
      <c r="S209" s="206"/>
      <c r="T209" s="206"/>
      <c r="U209" s="206"/>
      <c r="V209" s="206"/>
      <c r="AC209" s="222"/>
      <c r="AD209" s="207"/>
      <c r="AM209" s="272"/>
      <c r="AP209" s="229"/>
      <c r="AQ209" s="222"/>
      <c r="AS209" s="232" t="str">
        <f t="shared" ca="1" si="40"/>
        <v>ok</v>
      </c>
      <c r="AT209" s="233" t="str">
        <f t="shared" ca="1" si="41"/>
        <v>ok</v>
      </c>
      <c r="AU209" s="225" t="s">
        <v>948</v>
      </c>
    </row>
    <row r="210" spans="1:1079" x14ac:dyDescent="0.25">
      <c r="A210" s="190">
        <v>200</v>
      </c>
      <c r="B210" s="207">
        <v>24</v>
      </c>
      <c r="C210" s="190" t="s">
        <v>1050</v>
      </c>
      <c r="D210" s="315">
        <v>42849</v>
      </c>
      <c r="E210" s="463" t="s">
        <v>1213</v>
      </c>
      <c r="F210" s="207" t="s">
        <v>605</v>
      </c>
      <c r="G210" s="207" t="s">
        <v>608</v>
      </c>
      <c r="H210" s="209">
        <v>42849</v>
      </c>
      <c r="I210" s="331">
        <v>42849</v>
      </c>
      <c r="J210" s="329">
        <v>0.95972222222222225</v>
      </c>
      <c r="K210" s="329">
        <v>0.96875</v>
      </c>
      <c r="M210" s="215" t="s">
        <v>136</v>
      </c>
      <c r="N210" s="206">
        <v>5</v>
      </c>
      <c r="O210" s="215" t="s">
        <v>136</v>
      </c>
      <c r="P210" s="206">
        <v>5</v>
      </c>
      <c r="Q210" s="206"/>
      <c r="R210" s="206"/>
      <c r="S210" s="215" t="s">
        <v>136</v>
      </c>
      <c r="T210" s="206">
        <v>5</v>
      </c>
      <c r="U210" s="215" t="s">
        <v>136</v>
      </c>
      <c r="V210" s="206">
        <v>5</v>
      </c>
      <c r="AC210" s="222">
        <f t="shared" si="32"/>
        <v>100</v>
      </c>
      <c r="AD210" s="207" t="s">
        <v>37</v>
      </c>
      <c r="AE210" s="195">
        <v>1</v>
      </c>
      <c r="AM210" s="272">
        <f t="shared" si="39"/>
        <v>1</v>
      </c>
      <c r="AN210" s="226">
        <v>0.1</v>
      </c>
      <c r="AP210" s="229">
        <f t="shared" si="37"/>
        <v>0.1</v>
      </c>
      <c r="AQ210" s="222">
        <f t="shared" si="38"/>
        <v>0.1</v>
      </c>
      <c r="AS210" s="232" t="str">
        <f t="shared" ca="1" si="40"/>
        <v>ok</v>
      </c>
      <c r="AT210" s="233" t="str">
        <f t="shared" ca="1" si="41"/>
        <v>ok</v>
      </c>
      <c r="AU210" s="225" t="s">
        <v>1052</v>
      </c>
      <c r="AV210" s="197">
        <v>0.1</v>
      </c>
      <c r="AW210" s="198">
        <v>4</v>
      </c>
      <c r="AX210" s="191" t="s">
        <v>606</v>
      </c>
      <c r="AY210" s="190" t="s">
        <v>604</v>
      </c>
    </row>
    <row r="211" spans="1:1079" x14ac:dyDescent="0.25">
      <c r="A211" s="190">
        <v>201</v>
      </c>
      <c r="B211" s="207">
        <v>24</v>
      </c>
      <c r="C211" s="190" t="s">
        <v>1051</v>
      </c>
      <c r="D211" s="315">
        <v>42849</v>
      </c>
      <c r="E211" s="463" t="s">
        <v>1219</v>
      </c>
      <c r="F211" s="207" t="s">
        <v>605</v>
      </c>
      <c r="G211" s="207" t="s">
        <v>608</v>
      </c>
      <c r="H211" s="209">
        <v>42849</v>
      </c>
      <c r="I211" s="331">
        <v>42849</v>
      </c>
      <c r="J211" s="329">
        <v>0.97013888888888899</v>
      </c>
      <c r="K211" s="329">
        <v>0.97361111111111109</v>
      </c>
      <c r="M211" s="214" t="s">
        <v>65</v>
      </c>
      <c r="N211" s="206">
        <v>5</v>
      </c>
      <c r="O211" s="214" t="s">
        <v>65</v>
      </c>
      <c r="P211" s="206">
        <v>5</v>
      </c>
      <c r="Q211" s="206"/>
      <c r="R211" s="206"/>
      <c r="S211" s="214" t="s">
        <v>65</v>
      </c>
      <c r="T211" s="206">
        <v>5</v>
      </c>
      <c r="U211" s="214" t="s">
        <v>65</v>
      </c>
      <c r="V211" s="206">
        <v>5</v>
      </c>
      <c r="AC211" s="222">
        <f t="shared" si="32"/>
        <v>100</v>
      </c>
      <c r="AD211" s="207" t="s">
        <v>37</v>
      </c>
      <c r="AM211" s="272">
        <f t="shared" si="39"/>
        <v>0</v>
      </c>
      <c r="AP211" s="229"/>
      <c r="AQ211" s="222"/>
      <c r="AS211" s="232" t="str">
        <f t="shared" ca="1" si="40"/>
        <v>ok</v>
      </c>
      <c r="AT211" s="233" t="str">
        <f t="shared" ca="1" si="41"/>
        <v>ok</v>
      </c>
      <c r="AU211" s="225" t="s">
        <v>1053</v>
      </c>
    </row>
    <row r="212" spans="1:1079" x14ac:dyDescent="0.25">
      <c r="A212" s="190">
        <v>202</v>
      </c>
      <c r="B212" s="207">
        <v>24</v>
      </c>
      <c r="C212" s="190" t="s">
        <v>1035</v>
      </c>
      <c r="D212" s="315">
        <v>42849</v>
      </c>
      <c r="E212" s="463" t="s">
        <v>1213</v>
      </c>
      <c r="F212" s="207" t="s">
        <v>605</v>
      </c>
      <c r="G212" s="207" t="s">
        <v>608</v>
      </c>
      <c r="H212" s="209">
        <v>42849</v>
      </c>
      <c r="I212" s="331">
        <v>42849</v>
      </c>
      <c r="J212" s="329">
        <v>0.98402777777777783</v>
      </c>
      <c r="K212" s="329">
        <v>0.98611111111111116</v>
      </c>
      <c r="M212" s="215" t="s">
        <v>136</v>
      </c>
      <c r="N212" s="206">
        <v>5</v>
      </c>
      <c r="O212" s="215" t="s">
        <v>136</v>
      </c>
      <c r="P212" s="206">
        <v>5</v>
      </c>
      <c r="Q212" s="206"/>
      <c r="R212" s="206"/>
      <c r="S212" s="215" t="s">
        <v>136</v>
      </c>
      <c r="T212" s="206">
        <v>5</v>
      </c>
      <c r="U212" s="215" t="s">
        <v>136</v>
      </c>
      <c r="V212" s="206">
        <v>5</v>
      </c>
      <c r="AC212" s="222">
        <f t="shared" si="32"/>
        <v>100</v>
      </c>
      <c r="AD212" s="207" t="s">
        <v>37</v>
      </c>
      <c r="AM212" s="272">
        <f t="shared" si="39"/>
        <v>0</v>
      </c>
      <c r="AP212" s="229"/>
      <c r="AQ212" s="222"/>
      <c r="AS212" s="232" t="str">
        <f t="shared" ca="1" si="40"/>
        <v>ok</v>
      </c>
      <c r="AT212" s="233" t="str">
        <f t="shared" ca="1" si="41"/>
        <v>ok</v>
      </c>
    </row>
    <row r="213" spans="1:1079" s="265" customFormat="1" ht="15.75" thickBot="1" x14ac:dyDescent="0.3">
      <c r="A213" s="245">
        <v>203</v>
      </c>
      <c r="B213" s="246">
        <v>24</v>
      </c>
      <c r="C213" s="245" t="s">
        <v>1036</v>
      </c>
      <c r="D213" s="400">
        <v>42849</v>
      </c>
      <c r="E213" s="476" t="s">
        <v>1213</v>
      </c>
      <c r="F213" s="246" t="s">
        <v>605</v>
      </c>
      <c r="G213" s="246" t="s">
        <v>608</v>
      </c>
      <c r="H213" s="247">
        <v>42849</v>
      </c>
      <c r="I213" s="332">
        <v>42849</v>
      </c>
      <c r="J213" s="337">
        <v>3.9583333333333331E-2</v>
      </c>
      <c r="K213" s="337">
        <v>6.9444444444444434E-2</v>
      </c>
      <c r="L213" s="248"/>
      <c r="M213" s="266" t="s">
        <v>65</v>
      </c>
      <c r="N213" s="335">
        <v>5</v>
      </c>
      <c r="O213" s="266" t="s">
        <v>65</v>
      </c>
      <c r="P213" s="335">
        <v>5</v>
      </c>
      <c r="Q213" s="335"/>
      <c r="R213" s="335"/>
      <c r="S213" s="266" t="s">
        <v>65</v>
      </c>
      <c r="T213" s="335">
        <v>5</v>
      </c>
      <c r="U213" s="266" t="s">
        <v>65</v>
      </c>
      <c r="V213" s="335">
        <v>5</v>
      </c>
      <c r="W213" s="340"/>
      <c r="X213" s="340"/>
      <c r="Y213" s="251"/>
      <c r="Z213" s="251"/>
      <c r="AA213" s="251"/>
      <c r="AB213" s="250"/>
      <c r="AC213" s="252">
        <f t="shared" si="32"/>
        <v>100</v>
      </c>
      <c r="AD213" s="246" t="s">
        <v>37</v>
      </c>
      <c r="AE213" s="253">
        <v>8</v>
      </c>
      <c r="AF213" s="253">
        <v>8</v>
      </c>
      <c r="AG213" s="253">
        <v>3</v>
      </c>
      <c r="AH213" s="253"/>
      <c r="AI213" s="253"/>
      <c r="AJ213" s="253"/>
      <c r="AK213" s="253"/>
      <c r="AL213" s="254"/>
      <c r="AM213" s="273">
        <f t="shared" si="39"/>
        <v>19</v>
      </c>
      <c r="AN213" s="255">
        <v>6.1</v>
      </c>
      <c r="AO213" s="256">
        <v>6.8</v>
      </c>
      <c r="AP213" s="257">
        <f t="shared" si="37"/>
        <v>-0.70000000000000018</v>
      </c>
      <c r="AQ213" s="252">
        <f t="shared" si="38"/>
        <v>0.32105263157894737</v>
      </c>
      <c r="AR213" s="258"/>
      <c r="AS213" s="259" t="str">
        <f t="shared" ca="1" si="40"/>
        <v>ok</v>
      </c>
      <c r="AT213" s="260" t="str">
        <f t="shared" ca="1" si="41"/>
        <v>ok</v>
      </c>
      <c r="AU213" s="261"/>
      <c r="AV213" s="262">
        <v>0.7</v>
      </c>
      <c r="AW213" s="263">
        <v>2</v>
      </c>
      <c r="AX213" s="264" t="s">
        <v>603</v>
      </c>
      <c r="AY213" s="245" t="s">
        <v>604</v>
      </c>
      <c r="AZ213" s="262">
        <v>0.6</v>
      </c>
      <c r="BA213" s="263">
        <v>3</v>
      </c>
      <c r="BB213" s="264" t="s">
        <v>603</v>
      </c>
      <c r="BC213" s="245" t="s">
        <v>604</v>
      </c>
      <c r="BD213" s="262">
        <v>0.6</v>
      </c>
      <c r="BE213" s="263">
        <v>5</v>
      </c>
      <c r="BF213" s="264" t="s">
        <v>603</v>
      </c>
      <c r="BG213" s="245" t="s">
        <v>604</v>
      </c>
      <c r="BH213" s="262">
        <v>0.5</v>
      </c>
      <c r="BI213" s="263">
        <v>5</v>
      </c>
      <c r="BJ213" s="264" t="s">
        <v>610</v>
      </c>
      <c r="BK213" s="245" t="s">
        <v>604</v>
      </c>
      <c r="BL213" s="262">
        <v>0.45</v>
      </c>
      <c r="BM213" s="263">
        <v>1</v>
      </c>
      <c r="BN213" s="264" t="s">
        <v>603</v>
      </c>
      <c r="BO213" s="245" t="s">
        <v>604</v>
      </c>
      <c r="BP213" s="262">
        <v>0.45</v>
      </c>
      <c r="BQ213" s="263">
        <v>1</v>
      </c>
      <c r="BR213" s="264" t="s">
        <v>603</v>
      </c>
      <c r="BS213" s="245" t="s">
        <v>604</v>
      </c>
      <c r="BT213" s="262">
        <v>0.4</v>
      </c>
      <c r="BU213" s="263">
        <v>1</v>
      </c>
      <c r="BV213" s="264" t="s">
        <v>603</v>
      </c>
      <c r="BW213" s="245" t="s">
        <v>604</v>
      </c>
      <c r="BX213" s="262">
        <v>0.35</v>
      </c>
      <c r="BY213" s="263">
        <v>1</v>
      </c>
      <c r="BZ213" s="264" t="s">
        <v>603</v>
      </c>
      <c r="CA213" s="245" t="s">
        <v>604</v>
      </c>
      <c r="CB213" s="262">
        <v>0.3</v>
      </c>
      <c r="CC213" s="263">
        <v>1</v>
      </c>
      <c r="CD213" s="264" t="s">
        <v>603</v>
      </c>
      <c r="CE213" s="245" t="s">
        <v>604</v>
      </c>
      <c r="CF213" s="262">
        <v>0.3</v>
      </c>
      <c r="CG213" s="263">
        <v>1</v>
      </c>
      <c r="CH213" s="264" t="s">
        <v>610</v>
      </c>
      <c r="CI213" s="245" t="s">
        <v>604</v>
      </c>
      <c r="CJ213" s="262">
        <v>0.3</v>
      </c>
      <c r="CK213" s="263">
        <v>2</v>
      </c>
      <c r="CL213" s="264" t="s">
        <v>603</v>
      </c>
      <c r="CM213" s="245" t="s">
        <v>604</v>
      </c>
      <c r="CN213" s="262">
        <v>0.25</v>
      </c>
      <c r="CO213" s="263">
        <v>2</v>
      </c>
      <c r="CP213" s="264" t="s">
        <v>606</v>
      </c>
      <c r="CQ213" s="245" t="s">
        <v>604</v>
      </c>
      <c r="CR213" s="262">
        <v>0.2</v>
      </c>
      <c r="CS213" s="263">
        <v>1</v>
      </c>
      <c r="CT213" s="264" t="s">
        <v>603</v>
      </c>
      <c r="CU213" s="245" t="s">
        <v>604</v>
      </c>
      <c r="CV213" s="262">
        <v>0.2</v>
      </c>
      <c r="CW213" s="263">
        <v>1</v>
      </c>
      <c r="CX213" s="264" t="s">
        <v>603</v>
      </c>
      <c r="CY213" s="245" t="s">
        <v>604</v>
      </c>
      <c r="CZ213" s="262">
        <v>0.15</v>
      </c>
      <c r="DA213" s="263">
        <v>5</v>
      </c>
      <c r="DB213" s="264" t="s">
        <v>603</v>
      </c>
      <c r="DC213" s="245" t="s">
        <v>607</v>
      </c>
      <c r="DD213" s="262">
        <v>0.1</v>
      </c>
      <c r="DE213" s="263">
        <v>1</v>
      </c>
      <c r="DF213" s="264" t="s">
        <v>606</v>
      </c>
      <c r="DG213" s="245" t="s">
        <v>604</v>
      </c>
      <c r="DH213" s="262">
        <v>0.1</v>
      </c>
      <c r="DI213" s="263">
        <v>3</v>
      </c>
      <c r="DJ213" s="264" t="s">
        <v>603</v>
      </c>
      <c r="DK213" s="245" t="s">
        <v>604</v>
      </c>
      <c r="DL213" s="262">
        <v>0.1</v>
      </c>
      <c r="DM213" s="263">
        <v>3</v>
      </c>
      <c r="DN213" s="264" t="s">
        <v>603</v>
      </c>
      <c r="DO213" s="245" t="s">
        <v>604</v>
      </c>
      <c r="DP213" s="262">
        <v>0.05</v>
      </c>
      <c r="DQ213" s="263">
        <v>1</v>
      </c>
      <c r="DR213" s="264" t="s">
        <v>610</v>
      </c>
      <c r="DS213" s="245" t="s">
        <v>604</v>
      </c>
      <c r="DT213" s="262"/>
      <c r="DU213" s="263"/>
      <c r="DV213" s="264"/>
      <c r="DW213" s="245"/>
      <c r="DX213" s="262"/>
      <c r="DY213" s="263"/>
      <c r="DZ213" s="264"/>
      <c r="EA213" s="245"/>
      <c r="EB213" s="262"/>
      <c r="EC213" s="263"/>
      <c r="ED213" s="264"/>
      <c r="EE213" s="245"/>
      <c r="EF213" s="262"/>
      <c r="EG213" s="263"/>
      <c r="EH213" s="264"/>
      <c r="EI213" s="245"/>
      <c r="EJ213" s="262"/>
      <c r="EK213" s="263"/>
      <c r="EL213" s="264"/>
      <c r="EM213" s="245"/>
      <c r="EN213" s="262"/>
      <c r="EO213" s="263"/>
      <c r="EP213" s="264"/>
      <c r="EQ213" s="245"/>
      <c r="ER213" s="262"/>
      <c r="ES213" s="263"/>
      <c r="ET213" s="264"/>
      <c r="EU213" s="245"/>
      <c r="EV213" s="262"/>
      <c r="EW213" s="263"/>
      <c r="EX213" s="264"/>
      <c r="EY213" s="245"/>
      <c r="EZ213" s="262"/>
      <c r="FA213" s="263"/>
      <c r="FB213" s="264"/>
      <c r="FC213" s="245"/>
      <c r="FD213" s="262"/>
      <c r="FE213" s="263"/>
      <c r="FF213" s="264"/>
      <c r="FG213" s="245"/>
      <c r="FH213" s="262"/>
      <c r="FI213" s="263"/>
      <c r="FJ213" s="264"/>
      <c r="FK213" s="245"/>
      <c r="FL213" s="262"/>
      <c r="FM213" s="263"/>
      <c r="FN213" s="264"/>
      <c r="FO213" s="245"/>
      <c r="FP213" s="262"/>
      <c r="FQ213" s="263"/>
      <c r="FR213" s="264"/>
      <c r="FS213" s="245"/>
      <c r="FT213" s="262"/>
      <c r="FU213" s="263"/>
      <c r="FV213" s="264"/>
      <c r="FW213" s="245"/>
      <c r="FX213" s="262"/>
      <c r="FY213" s="263"/>
      <c r="FZ213" s="264"/>
      <c r="GA213" s="245"/>
      <c r="GB213" s="262"/>
      <c r="GC213" s="263"/>
      <c r="GD213" s="264"/>
      <c r="GE213" s="245"/>
      <c r="GF213" s="262"/>
      <c r="GG213" s="263"/>
      <c r="GH213" s="264"/>
      <c r="GI213" s="245"/>
      <c r="GJ213" s="262"/>
      <c r="GK213" s="263"/>
      <c r="GL213" s="264"/>
      <c r="GM213" s="245"/>
      <c r="GN213" s="262"/>
      <c r="GO213" s="263"/>
      <c r="GP213" s="264"/>
      <c r="GQ213" s="245"/>
      <c r="GR213" s="262"/>
      <c r="GS213" s="263"/>
      <c r="GT213" s="264"/>
      <c r="GU213" s="245"/>
      <c r="GV213" s="262"/>
      <c r="GW213" s="263"/>
      <c r="GX213" s="264"/>
      <c r="GY213" s="245"/>
      <c r="GZ213" s="262"/>
      <c r="HA213" s="263"/>
      <c r="HB213" s="264"/>
      <c r="HC213" s="245"/>
      <c r="HD213" s="262"/>
      <c r="HE213" s="263"/>
      <c r="HF213" s="264"/>
      <c r="HG213" s="245"/>
      <c r="HH213" s="262"/>
      <c r="HI213" s="263"/>
      <c r="HJ213" s="264"/>
      <c r="HK213" s="245"/>
      <c r="HL213" s="262"/>
      <c r="HM213" s="263"/>
      <c r="HN213" s="264"/>
      <c r="HO213" s="245"/>
      <c r="HP213" s="262"/>
      <c r="HQ213" s="263"/>
      <c r="HR213" s="264"/>
      <c r="HS213" s="245"/>
      <c r="HT213" s="262"/>
      <c r="HU213" s="263"/>
      <c r="HV213" s="264"/>
      <c r="HW213" s="245"/>
      <c r="HX213" s="262"/>
      <c r="HY213" s="263"/>
      <c r="HZ213" s="264"/>
      <c r="IA213" s="245"/>
      <c r="IB213" s="262"/>
      <c r="IC213" s="263"/>
      <c r="ID213" s="264"/>
      <c r="IE213" s="245"/>
      <c r="IF213" s="262"/>
      <c r="IG213" s="263"/>
      <c r="IH213" s="264"/>
      <c r="II213" s="245"/>
      <c r="IJ213" s="262"/>
      <c r="IK213" s="263"/>
      <c r="IL213" s="264"/>
      <c r="IM213" s="245"/>
      <c r="IN213" s="262"/>
      <c r="IO213" s="263"/>
      <c r="IP213" s="264"/>
      <c r="IQ213" s="245"/>
      <c r="IR213" s="262"/>
      <c r="IS213" s="263"/>
      <c r="IT213" s="264"/>
      <c r="IU213" s="245"/>
      <c r="IV213" s="262"/>
      <c r="IW213" s="263"/>
      <c r="IX213" s="264"/>
      <c r="IY213" s="245"/>
      <c r="IZ213" s="262"/>
      <c r="JA213" s="263"/>
      <c r="JB213" s="264"/>
      <c r="JC213" s="245"/>
      <c r="JD213" s="262"/>
      <c r="JE213" s="263"/>
      <c r="JF213" s="264"/>
      <c r="JG213" s="245"/>
      <c r="JH213" s="262"/>
      <c r="JI213" s="263"/>
      <c r="JJ213" s="264"/>
      <c r="JK213" s="245"/>
      <c r="JL213" s="262"/>
      <c r="JM213" s="263"/>
      <c r="JN213" s="264"/>
      <c r="JO213" s="245"/>
      <c r="JP213" s="262"/>
      <c r="JQ213" s="263"/>
      <c r="JR213" s="264"/>
      <c r="JS213" s="245"/>
      <c r="JT213" s="262"/>
      <c r="JU213" s="263"/>
      <c r="JV213" s="264"/>
      <c r="JW213" s="245"/>
      <c r="JX213" s="262"/>
      <c r="JY213" s="263"/>
      <c r="JZ213" s="264"/>
      <c r="KA213" s="245"/>
      <c r="KB213" s="262"/>
      <c r="KC213" s="263"/>
      <c r="KD213" s="264"/>
      <c r="KE213" s="245"/>
      <c r="KF213" s="262"/>
      <c r="KG213" s="263"/>
      <c r="KH213" s="264"/>
      <c r="KI213" s="245"/>
      <c r="KJ213" s="262"/>
      <c r="KK213" s="263"/>
      <c r="KL213" s="264"/>
      <c r="KM213" s="245"/>
      <c r="KN213" s="262"/>
      <c r="KO213" s="263"/>
      <c r="KP213" s="264"/>
      <c r="KQ213" s="245"/>
      <c r="KR213" s="262"/>
      <c r="KS213" s="263"/>
      <c r="KT213" s="264"/>
      <c r="KU213" s="245"/>
      <c r="KV213" s="262"/>
      <c r="KW213" s="263"/>
      <c r="KX213" s="264"/>
      <c r="KY213" s="245"/>
      <c r="KZ213" s="262"/>
      <c r="LA213" s="263"/>
      <c r="LB213" s="264"/>
      <c r="LC213" s="245"/>
      <c r="LD213" s="262"/>
      <c r="LE213" s="263"/>
      <c r="LF213" s="264"/>
      <c r="LG213" s="245"/>
      <c r="LH213" s="262"/>
      <c r="LI213" s="263"/>
      <c r="LJ213" s="264"/>
      <c r="LK213" s="245"/>
      <c r="LL213" s="262"/>
      <c r="LM213" s="263"/>
      <c r="LN213" s="264"/>
      <c r="LO213" s="245"/>
      <c r="LP213" s="262"/>
      <c r="LQ213" s="263"/>
      <c r="LR213" s="264"/>
      <c r="LS213" s="245"/>
      <c r="LT213" s="262"/>
      <c r="LU213" s="263"/>
      <c r="LV213" s="264"/>
      <c r="LW213" s="245"/>
      <c r="LX213" s="262"/>
      <c r="LY213" s="263"/>
      <c r="LZ213" s="264"/>
      <c r="MA213" s="245"/>
      <c r="MB213" s="262"/>
      <c r="MC213" s="263"/>
      <c r="MD213" s="264"/>
      <c r="ME213" s="245"/>
      <c r="MF213" s="262"/>
      <c r="MG213" s="263"/>
      <c r="MH213" s="264"/>
      <c r="MI213" s="245"/>
      <c r="MJ213" s="262"/>
      <c r="MK213" s="263"/>
      <c r="ML213" s="264"/>
      <c r="MM213" s="245"/>
      <c r="MN213" s="262"/>
      <c r="MO213" s="263"/>
      <c r="MP213" s="264"/>
      <c r="MQ213" s="245"/>
      <c r="MR213" s="262"/>
      <c r="MS213" s="263"/>
      <c r="MT213" s="264"/>
      <c r="MU213" s="245"/>
      <c r="MV213" s="262"/>
      <c r="MW213" s="263"/>
      <c r="MX213" s="264"/>
      <c r="MY213" s="245"/>
      <c r="MZ213" s="262"/>
      <c r="NA213" s="263"/>
      <c r="NB213" s="264"/>
      <c r="NC213" s="245"/>
      <c r="ND213" s="262"/>
      <c r="NE213" s="263"/>
      <c r="NF213" s="264"/>
      <c r="NG213" s="245"/>
      <c r="NH213" s="262"/>
      <c r="NI213" s="263"/>
      <c r="NJ213" s="264"/>
      <c r="NK213" s="245"/>
      <c r="NL213" s="262"/>
      <c r="NM213" s="263"/>
      <c r="NN213" s="264"/>
      <c r="NO213" s="245"/>
      <c r="NP213" s="262"/>
      <c r="NQ213" s="263"/>
      <c r="NR213" s="264"/>
      <c r="NS213" s="245"/>
      <c r="NT213" s="262"/>
      <c r="NU213" s="263"/>
      <c r="NV213" s="264"/>
      <c r="NW213" s="245"/>
      <c r="NX213" s="262"/>
      <c r="NY213" s="263"/>
      <c r="NZ213" s="264"/>
      <c r="OA213" s="245"/>
      <c r="OB213" s="262"/>
      <c r="OC213" s="263"/>
      <c r="OD213" s="264"/>
      <c r="OE213" s="245"/>
      <c r="OF213" s="262"/>
      <c r="OG213" s="263"/>
      <c r="OH213" s="264"/>
      <c r="OI213" s="245"/>
      <c r="OJ213" s="262"/>
      <c r="OK213" s="263"/>
      <c r="OL213" s="264"/>
      <c r="OM213" s="245"/>
      <c r="ON213" s="262"/>
      <c r="OO213" s="263"/>
      <c r="OP213" s="264"/>
      <c r="OQ213" s="245"/>
      <c r="OR213" s="262"/>
      <c r="OS213" s="263"/>
      <c r="OT213" s="264"/>
      <c r="OU213" s="245"/>
      <c r="OV213" s="262"/>
      <c r="OW213" s="263"/>
      <c r="OX213" s="264"/>
      <c r="OY213" s="245"/>
      <c r="OZ213" s="262"/>
      <c r="PA213" s="263"/>
      <c r="PB213" s="264"/>
      <c r="PC213" s="245"/>
      <c r="PD213" s="262"/>
      <c r="PE213" s="263"/>
      <c r="PF213" s="264"/>
      <c r="PG213" s="245"/>
      <c r="PH213" s="262"/>
      <c r="PI213" s="263"/>
      <c r="PJ213" s="264"/>
      <c r="PK213" s="245"/>
      <c r="PL213" s="262"/>
      <c r="PM213" s="263"/>
      <c r="PN213" s="264"/>
      <c r="PO213" s="245"/>
      <c r="PP213" s="262"/>
      <c r="PQ213" s="263"/>
      <c r="PR213" s="264"/>
      <c r="PS213" s="245"/>
      <c r="PT213" s="262"/>
      <c r="PU213" s="263"/>
      <c r="PV213" s="264"/>
      <c r="PW213" s="245"/>
      <c r="PX213" s="262"/>
      <c r="PY213" s="263"/>
      <c r="PZ213" s="264"/>
      <c r="QA213" s="245"/>
      <c r="QB213" s="262"/>
      <c r="QC213" s="263"/>
      <c r="QD213" s="264"/>
      <c r="QE213" s="245"/>
      <c r="QF213" s="262"/>
      <c r="QG213" s="263"/>
      <c r="QH213" s="264"/>
      <c r="QI213" s="245"/>
      <c r="QJ213" s="262"/>
      <c r="QK213" s="263"/>
      <c r="QL213" s="264"/>
      <c r="QM213" s="245"/>
      <c r="QN213" s="262"/>
      <c r="QO213" s="263"/>
      <c r="QP213" s="264"/>
      <c r="QQ213" s="245"/>
      <c r="QR213" s="262"/>
      <c r="QS213" s="263"/>
      <c r="QT213" s="264"/>
      <c r="QU213" s="245"/>
      <c r="QV213" s="262"/>
      <c r="QW213" s="263"/>
      <c r="QX213" s="264"/>
      <c r="QY213" s="245"/>
      <c r="QZ213" s="262"/>
      <c r="RA213" s="263"/>
      <c r="RB213" s="264"/>
      <c r="RC213" s="245"/>
      <c r="RD213" s="262"/>
      <c r="RE213" s="263"/>
      <c r="RF213" s="264"/>
      <c r="RG213" s="245"/>
      <c r="RH213" s="262"/>
      <c r="RI213" s="263"/>
      <c r="RJ213" s="264"/>
      <c r="RK213" s="245"/>
      <c r="RL213" s="262"/>
      <c r="RM213" s="263"/>
      <c r="RN213" s="264"/>
      <c r="RO213" s="245"/>
      <c r="RP213" s="262"/>
      <c r="RQ213" s="263"/>
      <c r="RR213" s="264"/>
      <c r="RS213" s="245"/>
      <c r="RT213" s="262"/>
      <c r="RU213" s="263"/>
      <c r="RV213" s="264"/>
      <c r="RW213" s="245"/>
      <c r="RX213" s="262"/>
      <c r="RY213" s="263"/>
      <c r="RZ213" s="264"/>
      <c r="SA213" s="245"/>
      <c r="SB213" s="262"/>
      <c r="SC213" s="263"/>
      <c r="SD213" s="264"/>
      <c r="SE213" s="245"/>
      <c r="SF213" s="262"/>
      <c r="SG213" s="263"/>
      <c r="SH213" s="264"/>
      <c r="SI213" s="245"/>
      <c r="SJ213" s="262"/>
      <c r="SK213" s="263"/>
      <c r="SL213" s="264"/>
      <c r="SM213" s="245"/>
      <c r="SN213" s="262"/>
      <c r="SO213" s="263"/>
      <c r="SP213" s="264"/>
      <c r="SQ213" s="245"/>
      <c r="SR213" s="262"/>
      <c r="SS213" s="263"/>
      <c r="ST213" s="264"/>
      <c r="SU213" s="245"/>
      <c r="SV213" s="262"/>
      <c r="SW213" s="263"/>
      <c r="SX213" s="264"/>
      <c r="SY213" s="245"/>
      <c r="SZ213" s="262"/>
      <c r="TA213" s="263"/>
      <c r="TB213" s="264"/>
      <c r="TC213" s="245"/>
      <c r="TD213" s="262"/>
      <c r="TE213" s="263"/>
      <c r="TF213" s="264"/>
      <c r="TG213" s="245"/>
      <c r="TH213" s="262"/>
      <c r="TI213" s="263"/>
      <c r="TJ213" s="264"/>
      <c r="TK213" s="245"/>
      <c r="TL213" s="262"/>
      <c r="TM213" s="263"/>
      <c r="TN213" s="264"/>
      <c r="TO213" s="245"/>
      <c r="TP213" s="262"/>
      <c r="TQ213" s="263"/>
      <c r="TR213" s="264"/>
      <c r="TS213" s="245"/>
      <c r="TT213" s="262"/>
      <c r="TU213" s="263"/>
      <c r="TV213" s="264"/>
      <c r="TW213" s="245"/>
      <c r="TX213" s="262"/>
      <c r="TY213" s="263"/>
      <c r="TZ213" s="264"/>
      <c r="UA213" s="245"/>
      <c r="UB213" s="262"/>
      <c r="UC213" s="263"/>
      <c r="UD213" s="264"/>
      <c r="UE213" s="245"/>
      <c r="UF213" s="262"/>
      <c r="UG213" s="263"/>
      <c r="UH213" s="264"/>
      <c r="UI213" s="245"/>
      <c r="UJ213" s="262"/>
      <c r="UK213" s="263"/>
      <c r="UL213" s="264"/>
      <c r="UM213" s="245"/>
      <c r="UN213" s="262"/>
      <c r="UO213" s="263"/>
      <c r="UP213" s="264"/>
      <c r="UQ213" s="245"/>
      <c r="UR213" s="262"/>
      <c r="US213" s="263"/>
      <c r="UT213" s="264"/>
      <c r="UU213" s="245"/>
      <c r="UV213" s="262"/>
      <c r="UW213" s="263"/>
      <c r="UX213" s="264"/>
      <c r="UY213" s="245"/>
      <c r="UZ213" s="262"/>
      <c r="VA213" s="263"/>
      <c r="VB213" s="264"/>
      <c r="VC213" s="245"/>
      <c r="VD213" s="262"/>
      <c r="VE213" s="263"/>
      <c r="VF213" s="264"/>
      <c r="VG213" s="245"/>
      <c r="VH213" s="262"/>
      <c r="VI213" s="263"/>
      <c r="VJ213" s="264"/>
      <c r="VK213" s="245"/>
      <c r="VL213" s="262"/>
      <c r="VM213" s="263"/>
      <c r="VN213" s="264"/>
      <c r="VO213" s="245"/>
      <c r="VP213" s="262"/>
      <c r="VQ213" s="263"/>
      <c r="VR213" s="264"/>
      <c r="VS213" s="245"/>
      <c r="VT213" s="262"/>
      <c r="VU213" s="263"/>
      <c r="VV213" s="264"/>
      <c r="VW213" s="245"/>
      <c r="VX213" s="262"/>
      <c r="VY213" s="263"/>
      <c r="VZ213" s="264"/>
      <c r="WA213" s="245"/>
      <c r="WB213" s="262"/>
      <c r="WC213" s="263"/>
      <c r="WD213" s="264"/>
      <c r="WE213" s="245"/>
      <c r="WF213" s="262"/>
      <c r="WG213" s="263"/>
      <c r="WH213" s="264"/>
      <c r="WI213" s="245"/>
      <c r="WJ213" s="262"/>
      <c r="WK213" s="263"/>
      <c r="WL213" s="264"/>
      <c r="WM213" s="245"/>
      <c r="WN213" s="262"/>
      <c r="WO213" s="263"/>
      <c r="WP213" s="264"/>
      <c r="WQ213" s="245"/>
      <c r="WR213" s="262"/>
      <c r="WS213" s="263"/>
      <c r="WT213" s="264"/>
      <c r="WU213" s="245"/>
      <c r="WV213" s="262"/>
      <c r="WW213" s="263"/>
      <c r="WX213" s="264"/>
      <c r="WY213" s="245"/>
      <c r="WZ213" s="262"/>
      <c r="XA213" s="263"/>
      <c r="XB213" s="264"/>
      <c r="XC213" s="245"/>
      <c r="XD213" s="262"/>
      <c r="XE213" s="263"/>
      <c r="XF213" s="264"/>
      <c r="XG213" s="245"/>
      <c r="XH213" s="262"/>
      <c r="XI213" s="263"/>
      <c r="XJ213" s="264"/>
      <c r="XK213" s="245"/>
      <c r="XL213" s="262"/>
      <c r="XM213" s="263"/>
      <c r="XN213" s="264"/>
      <c r="XO213" s="245"/>
      <c r="XP213" s="262"/>
      <c r="XQ213" s="263"/>
      <c r="XR213" s="264"/>
      <c r="XS213" s="245"/>
      <c r="XT213" s="262"/>
      <c r="XU213" s="263"/>
      <c r="XV213" s="264"/>
      <c r="XW213" s="245"/>
      <c r="XX213" s="262"/>
      <c r="XY213" s="263"/>
      <c r="XZ213" s="264"/>
      <c r="YA213" s="245"/>
      <c r="YB213" s="262"/>
      <c r="YC213" s="263"/>
      <c r="YD213" s="264"/>
      <c r="YE213" s="245"/>
      <c r="YF213" s="262"/>
      <c r="YG213" s="263"/>
      <c r="YH213" s="264"/>
      <c r="YI213" s="245"/>
      <c r="YJ213" s="262"/>
      <c r="YK213" s="263"/>
      <c r="YL213" s="264"/>
      <c r="YM213" s="245"/>
      <c r="YN213" s="262"/>
      <c r="YO213" s="263"/>
      <c r="YP213" s="264"/>
      <c r="YQ213" s="245"/>
      <c r="YR213" s="262"/>
      <c r="YS213" s="263"/>
      <c r="YT213" s="264"/>
      <c r="YU213" s="245"/>
      <c r="YV213" s="262"/>
      <c r="YW213" s="263"/>
      <c r="YX213" s="264"/>
      <c r="YY213" s="245"/>
      <c r="YZ213" s="262"/>
      <c r="ZA213" s="263"/>
      <c r="ZB213" s="264"/>
      <c r="ZC213" s="245"/>
      <c r="ZD213" s="262"/>
      <c r="ZE213" s="263"/>
      <c r="ZF213" s="264"/>
      <c r="ZG213" s="245"/>
      <c r="ZH213" s="262"/>
      <c r="ZI213" s="263"/>
      <c r="ZJ213" s="264"/>
      <c r="ZK213" s="245"/>
      <c r="ZL213" s="262"/>
      <c r="ZM213" s="263"/>
      <c r="ZN213" s="264"/>
      <c r="ZO213" s="245"/>
      <c r="ZP213" s="262"/>
      <c r="ZQ213" s="263"/>
      <c r="ZR213" s="264"/>
      <c r="ZS213" s="245"/>
      <c r="ZT213" s="262"/>
      <c r="ZU213" s="263"/>
      <c r="ZV213" s="264"/>
      <c r="ZW213" s="245"/>
      <c r="ZX213" s="262"/>
      <c r="ZY213" s="263"/>
      <c r="ZZ213" s="264"/>
      <c r="AAA213" s="245"/>
      <c r="AAB213" s="262"/>
      <c r="AAC213" s="263"/>
      <c r="AAD213" s="264"/>
      <c r="AAE213" s="245"/>
      <c r="AAF213" s="262"/>
      <c r="AAG213" s="263"/>
      <c r="AAH213" s="264"/>
      <c r="AAI213" s="245"/>
      <c r="AAJ213" s="262"/>
      <c r="AAK213" s="263"/>
      <c r="AAL213" s="264"/>
      <c r="AAM213" s="245"/>
      <c r="AAN213" s="262"/>
      <c r="AAO213" s="263"/>
      <c r="AAP213" s="264"/>
      <c r="AAQ213" s="245"/>
      <c r="AAR213" s="262"/>
      <c r="AAS213" s="263"/>
      <c r="AAT213" s="264"/>
      <c r="AAU213" s="245"/>
      <c r="AAV213" s="262"/>
      <c r="AAW213" s="263"/>
      <c r="AAX213" s="264"/>
      <c r="AAY213" s="245"/>
      <c r="AAZ213" s="262"/>
      <c r="ABA213" s="263"/>
      <c r="ABB213" s="264"/>
      <c r="ABC213" s="245"/>
      <c r="ABD213" s="262"/>
      <c r="ABE213" s="263"/>
      <c r="ABF213" s="264"/>
      <c r="ABG213" s="245"/>
      <c r="ABH213" s="262"/>
      <c r="ABI213" s="263"/>
      <c r="ABJ213" s="264"/>
      <c r="ABK213" s="245"/>
      <c r="ABL213" s="262"/>
      <c r="ABM213" s="263"/>
      <c r="ABN213" s="264"/>
      <c r="ABO213" s="245"/>
      <c r="ABP213" s="262"/>
      <c r="ABQ213" s="263"/>
      <c r="ABR213" s="264"/>
      <c r="ABS213" s="245"/>
      <c r="ABT213" s="262"/>
      <c r="ABU213" s="263"/>
      <c r="ABV213" s="264"/>
      <c r="ABW213" s="245"/>
      <c r="ABX213" s="262"/>
      <c r="ABY213" s="263"/>
      <c r="ABZ213" s="264"/>
      <c r="ACA213" s="245"/>
      <c r="ACB213" s="262"/>
      <c r="ACC213" s="263"/>
      <c r="ACD213" s="264"/>
      <c r="ACE213" s="245"/>
      <c r="ACF213" s="262"/>
      <c r="ACG213" s="263"/>
      <c r="ACH213" s="264"/>
      <c r="ACI213" s="245"/>
      <c r="ACJ213" s="262"/>
      <c r="ACK213" s="263"/>
      <c r="ACL213" s="264"/>
      <c r="ACM213" s="245"/>
      <c r="ACN213" s="262"/>
      <c r="ACO213" s="263"/>
      <c r="ACP213" s="264"/>
      <c r="ACQ213" s="245"/>
      <c r="ACR213" s="262"/>
      <c r="ACS213" s="263"/>
      <c r="ACT213" s="264"/>
      <c r="ACU213" s="245"/>
      <c r="ACV213" s="262"/>
      <c r="ACW213" s="263"/>
      <c r="ACX213" s="264"/>
      <c r="ACY213" s="245"/>
      <c r="ACZ213" s="262"/>
      <c r="ADA213" s="263"/>
      <c r="ADB213" s="264"/>
      <c r="ADC213" s="245"/>
      <c r="ADD213" s="262"/>
      <c r="ADE213" s="263"/>
      <c r="ADF213" s="264"/>
      <c r="ADG213" s="245"/>
      <c r="ADH213" s="262"/>
      <c r="ADI213" s="263"/>
      <c r="ADJ213" s="264"/>
      <c r="ADK213" s="245"/>
      <c r="ADL213" s="262"/>
      <c r="ADM213" s="263"/>
      <c r="ADN213" s="264"/>
      <c r="ADO213" s="245"/>
      <c r="ADP213" s="262"/>
      <c r="ADQ213" s="263"/>
      <c r="ADR213" s="264"/>
      <c r="ADS213" s="245"/>
      <c r="ADT213" s="262"/>
      <c r="ADU213" s="263"/>
      <c r="ADV213" s="264"/>
      <c r="ADW213" s="245"/>
      <c r="ADX213" s="262"/>
      <c r="ADY213" s="263"/>
      <c r="ADZ213" s="264"/>
      <c r="AEA213" s="245"/>
      <c r="AEB213" s="262"/>
      <c r="AEC213" s="263"/>
      <c r="AED213" s="264"/>
      <c r="AEE213" s="245"/>
      <c r="AEF213" s="262"/>
      <c r="AEG213" s="263"/>
      <c r="AEH213" s="264"/>
      <c r="AEI213" s="245"/>
      <c r="AEJ213" s="262"/>
      <c r="AEK213" s="263"/>
      <c r="AEL213" s="264"/>
      <c r="AEM213" s="245"/>
      <c r="AEN213" s="262"/>
      <c r="AEO213" s="263"/>
      <c r="AEP213" s="264"/>
      <c r="AEQ213" s="245"/>
      <c r="AER213" s="262"/>
      <c r="AES213" s="263"/>
      <c r="AET213" s="264"/>
      <c r="AEU213" s="245"/>
      <c r="AEV213" s="262"/>
      <c r="AEW213" s="263"/>
      <c r="AEX213" s="264"/>
      <c r="AEY213" s="245"/>
      <c r="AEZ213" s="262"/>
      <c r="AFA213" s="263"/>
      <c r="AFB213" s="264"/>
      <c r="AFC213" s="245"/>
      <c r="AFD213" s="262"/>
      <c r="AFE213" s="263"/>
      <c r="AFF213" s="264"/>
      <c r="AFG213" s="245"/>
      <c r="AFH213" s="262"/>
      <c r="AFI213" s="263"/>
      <c r="AFJ213" s="264"/>
      <c r="AFK213" s="245"/>
      <c r="AFL213" s="262"/>
      <c r="AFM213" s="263"/>
      <c r="AFN213" s="264"/>
      <c r="AFO213" s="245"/>
      <c r="AFP213" s="262"/>
      <c r="AFQ213" s="263"/>
      <c r="AFR213" s="264"/>
      <c r="AFS213" s="245"/>
      <c r="AFT213" s="262"/>
      <c r="AFU213" s="263"/>
      <c r="AFV213" s="264"/>
      <c r="AFW213" s="245"/>
      <c r="AFX213" s="262"/>
      <c r="AFY213" s="263"/>
      <c r="AFZ213" s="264"/>
      <c r="AGA213" s="245"/>
      <c r="AGB213" s="262"/>
      <c r="AGC213" s="263"/>
      <c r="AGD213" s="264"/>
      <c r="AGE213" s="245"/>
      <c r="AGF213" s="262"/>
      <c r="AGG213" s="263"/>
      <c r="AGH213" s="264"/>
      <c r="AGI213" s="245"/>
      <c r="AGJ213" s="262"/>
      <c r="AGK213" s="263"/>
      <c r="AGL213" s="264"/>
      <c r="AGM213" s="245"/>
      <c r="AGN213" s="262"/>
      <c r="AGO213" s="263"/>
      <c r="AGP213" s="264"/>
      <c r="AGQ213" s="245"/>
      <c r="AGR213" s="262"/>
      <c r="AGS213" s="263"/>
      <c r="AGT213" s="264"/>
      <c r="AGU213" s="245"/>
      <c r="AGV213" s="262"/>
      <c r="AGW213" s="263"/>
      <c r="AGX213" s="264"/>
      <c r="AGY213" s="245"/>
      <c r="AGZ213" s="262"/>
      <c r="AHA213" s="263"/>
      <c r="AHB213" s="264"/>
      <c r="AHC213" s="245"/>
      <c r="AHD213" s="262"/>
      <c r="AHE213" s="263"/>
      <c r="AHF213" s="264"/>
      <c r="AHG213" s="245"/>
      <c r="AHH213" s="262"/>
      <c r="AHI213" s="263"/>
      <c r="AHJ213" s="264"/>
      <c r="AHK213" s="245"/>
      <c r="AHL213" s="262"/>
      <c r="AHM213" s="263"/>
      <c r="AHN213" s="264"/>
      <c r="AHO213" s="245"/>
      <c r="AHP213" s="262"/>
      <c r="AHQ213" s="263"/>
      <c r="AHR213" s="264"/>
      <c r="AHS213" s="245"/>
      <c r="AHT213" s="262"/>
      <c r="AHU213" s="263"/>
      <c r="AHV213" s="264"/>
      <c r="AHW213" s="245"/>
      <c r="AHX213" s="262"/>
      <c r="AHY213" s="263"/>
      <c r="AHZ213" s="264"/>
      <c r="AIA213" s="245"/>
      <c r="AIB213" s="262"/>
      <c r="AIC213" s="263"/>
      <c r="AID213" s="264"/>
      <c r="AIE213" s="245"/>
      <c r="AIF213" s="262"/>
      <c r="AIG213" s="263"/>
      <c r="AIH213" s="264"/>
      <c r="AII213" s="245"/>
      <c r="AIJ213" s="262"/>
      <c r="AIK213" s="263"/>
      <c r="AIL213" s="264"/>
      <c r="AIM213" s="245"/>
      <c r="AIN213" s="262"/>
      <c r="AIO213" s="263"/>
      <c r="AIP213" s="264"/>
      <c r="AIQ213" s="245"/>
      <c r="AIR213" s="262"/>
      <c r="AIS213" s="263"/>
      <c r="AIT213" s="264"/>
      <c r="AIU213" s="245"/>
      <c r="AIV213" s="262"/>
      <c r="AIW213" s="263"/>
      <c r="AIX213" s="264"/>
      <c r="AIY213" s="245"/>
      <c r="AIZ213" s="262"/>
      <c r="AJA213" s="263"/>
      <c r="AJB213" s="264"/>
      <c r="AJC213" s="245"/>
      <c r="AJD213" s="262"/>
      <c r="AJE213" s="263"/>
      <c r="AJF213" s="264"/>
      <c r="AJG213" s="245"/>
      <c r="AJH213" s="262"/>
      <c r="AJI213" s="263"/>
      <c r="AJJ213" s="264"/>
      <c r="AJK213" s="245"/>
      <c r="AJL213" s="262"/>
      <c r="AJM213" s="263"/>
      <c r="AJN213" s="264"/>
      <c r="AJO213" s="245"/>
      <c r="AJP213" s="262"/>
      <c r="AJQ213" s="263"/>
      <c r="AJR213" s="264"/>
      <c r="AJS213" s="245"/>
      <c r="AJT213" s="262"/>
      <c r="AJU213" s="263"/>
      <c r="AJV213" s="264"/>
      <c r="AJW213" s="245"/>
      <c r="AJX213" s="262"/>
      <c r="AJY213" s="263"/>
      <c r="AJZ213" s="264"/>
      <c r="AKA213" s="245"/>
      <c r="AKB213" s="262"/>
      <c r="AKC213" s="263"/>
      <c r="AKD213" s="264"/>
      <c r="AKE213" s="245"/>
      <c r="AKF213" s="262"/>
      <c r="AKG213" s="263"/>
      <c r="AKH213" s="264"/>
      <c r="AKI213" s="245"/>
      <c r="AKJ213" s="262"/>
      <c r="AKK213" s="263"/>
      <c r="AKL213" s="264"/>
      <c r="AKM213" s="245"/>
      <c r="AKN213" s="262"/>
      <c r="AKO213" s="263"/>
      <c r="AKP213" s="264"/>
      <c r="AKQ213" s="245"/>
      <c r="AKR213" s="262"/>
      <c r="AKS213" s="263"/>
      <c r="AKT213" s="264"/>
      <c r="AKU213" s="245"/>
      <c r="AKV213" s="262"/>
      <c r="AKW213" s="263"/>
      <c r="AKX213" s="264"/>
      <c r="AKY213" s="245"/>
      <c r="AKZ213" s="262"/>
      <c r="ALA213" s="263"/>
      <c r="ALB213" s="264"/>
      <c r="ALC213" s="245"/>
      <c r="ALD213" s="262"/>
      <c r="ALE213" s="263"/>
      <c r="ALF213" s="264"/>
      <c r="ALG213" s="245"/>
      <c r="ALH213" s="262"/>
      <c r="ALI213" s="263"/>
      <c r="ALJ213" s="264"/>
      <c r="ALK213" s="245"/>
      <c r="ALL213" s="262"/>
      <c r="ALM213" s="263"/>
      <c r="ALN213" s="264"/>
      <c r="ALO213" s="245"/>
      <c r="ALP213" s="262"/>
      <c r="ALQ213" s="263"/>
      <c r="ALR213" s="264"/>
      <c r="ALS213" s="245"/>
      <c r="ALT213" s="262"/>
      <c r="ALU213" s="263"/>
      <c r="ALV213" s="264"/>
      <c r="ALW213" s="245"/>
      <c r="ALX213" s="262"/>
      <c r="ALY213" s="263"/>
      <c r="ALZ213" s="264"/>
      <c r="AMA213" s="245"/>
      <c r="AMB213" s="262"/>
      <c r="AMC213" s="263"/>
      <c r="AMD213" s="264"/>
      <c r="AME213" s="245"/>
      <c r="AMF213" s="262"/>
      <c r="AMG213" s="263"/>
      <c r="AMH213" s="264"/>
      <c r="AMI213" s="245"/>
      <c r="AMJ213" s="262"/>
      <c r="AMK213" s="263"/>
      <c r="AML213" s="264"/>
      <c r="AMM213" s="245"/>
      <c r="AMN213" s="262"/>
      <c r="AMO213" s="263"/>
      <c r="AMP213" s="264"/>
      <c r="AMQ213" s="245"/>
      <c r="AMR213" s="262"/>
      <c r="AMS213" s="263"/>
      <c r="AMT213" s="264"/>
      <c r="AMU213" s="245"/>
      <c r="AMV213" s="262"/>
      <c r="AMW213" s="263"/>
      <c r="AMX213" s="264"/>
      <c r="AMY213" s="245"/>
      <c r="AMZ213" s="262"/>
      <c r="ANA213" s="263"/>
      <c r="ANB213" s="264"/>
      <c r="ANC213" s="245"/>
      <c r="AND213" s="262"/>
      <c r="ANE213" s="263"/>
      <c r="ANF213" s="264"/>
      <c r="ANG213" s="245"/>
      <c r="ANH213" s="262"/>
      <c r="ANI213" s="263"/>
      <c r="ANJ213" s="264"/>
      <c r="ANK213" s="245"/>
      <c r="ANL213" s="262"/>
      <c r="ANM213" s="263"/>
      <c r="ANN213" s="264"/>
      <c r="ANO213" s="245"/>
      <c r="ANP213" s="262"/>
      <c r="ANQ213" s="263"/>
      <c r="ANR213" s="264"/>
      <c r="ANS213" s="245"/>
      <c r="ANT213" s="262"/>
      <c r="ANU213" s="263"/>
      <c r="ANV213" s="264"/>
      <c r="ANW213" s="245"/>
      <c r="ANX213" s="262"/>
      <c r="ANY213" s="263"/>
      <c r="ANZ213" s="264"/>
      <c r="AOA213" s="245"/>
      <c r="AOB213" s="262"/>
      <c r="AOC213" s="263"/>
      <c r="AOD213" s="264"/>
      <c r="AOE213" s="245"/>
      <c r="AOF213" s="262"/>
      <c r="AOG213" s="263"/>
      <c r="AOH213" s="264"/>
      <c r="AOI213" s="245"/>
      <c r="AOJ213" s="262"/>
      <c r="AOK213" s="263"/>
      <c r="AOL213" s="264"/>
      <c r="AOM213" s="245"/>
    </row>
    <row r="214" spans="1:1079" ht="15.75" thickTop="1" x14ac:dyDescent="0.25">
      <c r="A214" s="190">
        <v>204</v>
      </c>
      <c r="B214" s="207">
        <v>24</v>
      </c>
      <c r="C214" s="190" t="s">
        <v>1037</v>
      </c>
      <c r="D214" s="315">
        <v>42850</v>
      </c>
      <c r="E214" s="463" t="s">
        <v>1213</v>
      </c>
      <c r="F214" s="207" t="s">
        <v>605</v>
      </c>
      <c r="G214" s="207" t="s">
        <v>608</v>
      </c>
      <c r="H214" s="209">
        <v>42849</v>
      </c>
      <c r="I214" s="331">
        <v>42849</v>
      </c>
      <c r="J214" s="329">
        <v>8.819444444444445E-2</v>
      </c>
      <c r="K214" s="329">
        <v>0.1111111111111111</v>
      </c>
      <c r="M214" s="215" t="s">
        <v>136</v>
      </c>
      <c r="N214" s="206">
        <v>5</v>
      </c>
      <c r="O214" s="215" t="s">
        <v>136</v>
      </c>
      <c r="P214" s="206">
        <v>5</v>
      </c>
      <c r="Q214" s="206"/>
      <c r="R214" s="206"/>
      <c r="S214" s="215" t="s">
        <v>136</v>
      </c>
      <c r="T214" s="206">
        <v>5</v>
      </c>
      <c r="U214" s="215" t="s">
        <v>136</v>
      </c>
      <c r="V214" s="206">
        <v>5</v>
      </c>
      <c r="AC214" s="222">
        <f t="shared" si="32"/>
        <v>100</v>
      </c>
      <c r="AD214" s="207" t="s">
        <v>37</v>
      </c>
      <c r="AE214" s="195">
        <v>7</v>
      </c>
      <c r="AF214" s="195">
        <v>1</v>
      </c>
      <c r="AM214" s="272">
        <f t="shared" si="39"/>
        <v>8</v>
      </c>
      <c r="AN214" s="226">
        <v>1.4</v>
      </c>
      <c r="AO214" s="227">
        <v>1.6</v>
      </c>
      <c r="AP214" s="229">
        <f t="shared" si="37"/>
        <v>-0.20000000000000018</v>
      </c>
      <c r="AQ214" s="222">
        <f t="shared" si="38"/>
        <v>0.17499999999999999</v>
      </c>
      <c r="AS214" s="232" t="str">
        <f t="shared" ca="1" si="40"/>
        <v>ok</v>
      </c>
      <c r="AT214" s="233" t="str">
        <f t="shared" ca="1" si="41"/>
        <v>ok</v>
      </c>
      <c r="AV214" s="197">
        <v>0.35</v>
      </c>
      <c r="AW214" s="198">
        <v>1</v>
      </c>
      <c r="AX214" s="191" t="s">
        <v>603</v>
      </c>
      <c r="AY214" s="190" t="s">
        <v>607</v>
      </c>
      <c r="AZ214" s="197">
        <v>0.25</v>
      </c>
      <c r="BA214" s="198">
        <v>1</v>
      </c>
      <c r="BB214" s="191" t="s">
        <v>606</v>
      </c>
      <c r="BC214" s="190" t="s">
        <v>604</v>
      </c>
      <c r="BD214" s="197">
        <v>0.2</v>
      </c>
      <c r="BE214" s="198">
        <v>1</v>
      </c>
      <c r="BF214" s="191" t="s">
        <v>606</v>
      </c>
      <c r="BG214" s="190" t="s">
        <v>604</v>
      </c>
      <c r="BH214" s="197">
        <v>0.15</v>
      </c>
      <c r="BI214" s="198">
        <v>1</v>
      </c>
      <c r="BJ214" s="191" t="s">
        <v>603</v>
      </c>
      <c r="BK214" s="190" t="s">
        <v>604</v>
      </c>
      <c r="BL214" s="197">
        <v>0.15</v>
      </c>
      <c r="BM214" s="198">
        <v>5</v>
      </c>
      <c r="BN214" s="191" t="s">
        <v>603</v>
      </c>
      <c r="BO214" s="190" t="s">
        <v>604</v>
      </c>
      <c r="BP214" s="197">
        <v>0.1</v>
      </c>
      <c r="BQ214" s="198">
        <v>3</v>
      </c>
      <c r="BR214" s="191" t="s">
        <v>603</v>
      </c>
      <c r="BS214" s="190" t="s">
        <v>604</v>
      </c>
      <c r="BT214" s="197">
        <v>0.1</v>
      </c>
      <c r="BU214" s="198">
        <v>1</v>
      </c>
      <c r="BV214" s="191" t="s">
        <v>603</v>
      </c>
      <c r="BW214" s="190" t="s">
        <v>604</v>
      </c>
      <c r="BX214" s="197">
        <v>0.1</v>
      </c>
      <c r="BY214" s="198">
        <v>1</v>
      </c>
      <c r="BZ214" s="191" t="s">
        <v>603</v>
      </c>
      <c r="CA214" s="190" t="s">
        <v>604</v>
      </c>
    </row>
    <row r="215" spans="1:1079" x14ac:dyDescent="0.25">
      <c r="A215" s="190">
        <v>205</v>
      </c>
      <c r="B215" s="207">
        <v>24</v>
      </c>
      <c r="C215" s="190" t="s">
        <v>1039</v>
      </c>
      <c r="D215" s="315">
        <v>42850</v>
      </c>
      <c r="E215" s="463" t="s">
        <v>1213</v>
      </c>
      <c r="F215" s="207" t="s">
        <v>605</v>
      </c>
      <c r="G215" s="207" t="s">
        <v>608</v>
      </c>
      <c r="H215" s="209">
        <v>42849</v>
      </c>
      <c r="I215" s="331">
        <v>42849</v>
      </c>
      <c r="J215" s="329">
        <v>0.11458333333333333</v>
      </c>
      <c r="K215" s="329">
        <v>0.125</v>
      </c>
      <c r="M215" s="214" t="s">
        <v>65</v>
      </c>
      <c r="N215" s="206">
        <v>5</v>
      </c>
      <c r="O215" s="214" t="s">
        <v>65</v>
      </c>
      <c r="P215" s="206">
        <v>5</v>
      </c>
      <c r="Q215" s="206"/>
      <c r="R215" s="206"/>
      <c r="S215" s="214" t="s">
        <v>65</v>
      </c>
      <c r="T215" s="206">
        <v>5</v>
      </c>
      <c r="U215" s="214" t="s">
        <v>65</v>
      </c>
      <c r="V215" s="206">
        <v>5</v>
      </c>
      <c r="AC215" s="222">
        <f t="shared" si="32"/>
        <v>100</v>
      </c>
      <c r="AD215" s="207" t="s">
        <v>37</v>
      </c>
      <c r="AE215" s="195">
        <v>1</v>
      </c>
      <c r="AF215" s="195">
        <v>1</v>
      </c>
      <c r="AM215" s="272">
        <f t="shared" si="39"/>
        <v>2</v>
      </c>
      <c r="AN215" s="226">
        <v>0.55000000000000004</v>
      </c>
      <c r="AO215" s="227">
        <v>0.55000000000000004</v>
      </c>
      <c r="AP215" s="229">
        <f t="shared" si="37"/>
        <v>0</v>
      </c>
      <c r="AQ215" s="222">
        <f t="shared" si="38"/>
        <v>0.27500000000000002</v>
      </c>
      <c r="AS215" s="232" t="str">
        <f t="shared" ca="1" si="40"/>
        <v>ok</v>
      </c>
      <c r="AT215" s="233" t="str">
        <f t="shared" ca="1" si="41"/>
        <v>ok</v>
      </c>
      <c r="AV215" s="197">
        <v>0.5</v>
      </c>
      <c r="AW215" s="198">
        <v>1</v>
      </c>
      <c r="AX215" s="191" t="s">
        <v>603</v>
      </c>
      <c r="AY215" s="190" t="s">
        <v>604</v>
      </c>
      <c r="AZ215" s="197">
        <v>0.05</v>
      </c>
      <c r="BA215" s="198">
        <v>1</v>
      </c>
      <c r="BB215" s="191" t="s">
        <v>603</v>
      </c>
      <c r="BC215" s="190" t="s">
        <v>604</v>
      </c>
    </row>
    <row r="216" spans="1:1079" x14ac:dyDescent="0.25">
      <c r="A216" s="190">
        <v>206</v>
      </c>
      <c r="B216" s="207">
        <v>24</v>
      </c>
      <c r="C216" s="190" t="s">
        <v>1038</v>
      </c>
      <c r="D216" s="315">
        <v>42850</v>
      </c>
      <c r="E216" s="463" t="s">
        <v>1213</v>
      </c>
      <c r="F216" s="207" t="s">
        <v>605</v>
      </c>
      <c r="G216" s="207" t="s">
        <v>608</v>
      </c>
      <c r="H216" s="209">
        <v>42849</v>
      </c>
      <c r="I216" s="331">
        <v>42849</v>
      </c>
      <c r="J216" s="329">
        <v>0.13055555555555556</v>
      </c>
      <c r="K216" s="329">
        <v>0.14097222222222222</v>
      </c>
      <c r="M216" s="215" t="s">
        <v>136</v>
      </c>
      <c r="N216" s="206">
        <v>5</v>
      </c>
      <c r="O216" s="215" t="s">
        <v>136</v>
      </c>
      <c r="P216" s="206">
        <v>5</v>
      </c>
      <c r="Q216" s="206"/>
      <c r="R216" s="206"/>
      <c r="S216" s="215" t="s">
        <v>136</v>
      </c>
      <c r="T216" s="206">
        <v>5</v>
      </c>
      <c r="U216" s="215" t="s">
        <v>136</v>
      </c>
      <c r="V216" s="206">
        <v>5</v>
      </c>
      <c r="AC216" s="222">
        <f t="shared" si="32"/>
        <v>100</v>
      </c>
      <c r="AD216" s="207" t="s">
        <v>37</v>
      </c>
      <c r="AE216" s="195">
        <v>2</v>
      </c>
      <c r="AM216" s="272">
        <f t="shared" si="39"/>
        <v>2</v>
      </c>
      <c r="AN216" s="226">
        <v>0.45</v>
      </c>
      <c r="AO216" s="227">
        <v>0.45</v>
      </c>
      <c r="AP216" s="229">
        <f t="shared" si="37"/>
        <v>0</v>
      </c>
      <c r="AQ216" s="222">
        <f t="shared" si="38"/>
        <v>0.22500000000000001</v>
      </c>
      <c r="AS216" s="232" t="str">
        <f t="shared" ca="1" si="40"/>
        <v>ok</v>
      </c>
      <c r="AT216" s="233" t="str">
        <f t="shared" ca="1" si="41"/>
        <v>ok</v>
      </c>
      <c r="AV216" s="197">
        <v>0.25</v>
      </c>
      <c r="AW216" s="198">
        <v>1</v>
      </c>
      <c r="AX216" s="191" t="s">
        <v>603</v>
      </c>
      <c r="AY216" s="190" t="s">
        <v>604</v>
      </c>
      <c r="AZ216" s="197">
        <v>0.2</v>
      </c>
      <c r="BA216" s="198">
        <v>1</v>
      </c>
      <c r="BB216" s="191" t="s">
        <v>603</v>
      </c>
      <c r="BC216" s="190" t="s">
        <v>604</v>
      </c>
    </row>
    <row r="217" spans="1:1079" x14ac:dyDescent="0.25">
      <c r="A217" s="190">
        <v>207</v>
      </c>
      <c r="B217" s="207">
        <v>24</v>
      </c>
      <c r="C217" s="190" t="s">
        <v>1040</v>
      </c>
      <c r="D217" s="315">
        <v>42850</v>
      </c>
      <c r="E217" s="463" t="s">
        <v>1213</v>
      </c>
      <c r="F217" s="207" t="s">
        <v>605</v>
      </c>
      <c r="G217" s="207" t="s">
        <v>608</v>
      </c>
      <c r="H217" s="209">
        <v>42849</v>
      </c>
      <c r="I217" s="331">
        <v>42849</v>
      </c>
      <c r="J217" s="329">
        <v>0.14791666666666667</v>
      </c>
      <c r="K217" s="329">
        <v>0.15902777777777777</v>
      </c>
      <c r="M217" s="214" t="s">
        <v>65</v>
      </c>
      <c r="N217" s="206">
        <v>5</v>
      </c>
      <c r="O217" s="214" t="s">
        <v>65</v>
      </c>
      <c r="P217" s="206">
        <v>5</v>
      </c>
      <c r="Q217" s="206"/>
      <c r="R217" s="206"/>
      <c r="S217" s="214" t="s">
        <v>65</v>
      </c>
      <c r="T217" s="206">
        <v>5</v>
      </c>
      <c r="U217" s="214" t="s">
        <v>65</v>
      </c>
      <c r="V217" s="206">
        <v>5</v>
      </c>
      <c r="AC217" s="222">
        <f t="shared" si="32"/>
        <v>100</v>
      </c>
      <c r="AD217" s="207" t="s">
        <v>37</v>
      </c>
      <c r="AE217" s="195">
        <v>1</v>
      </c>
      <c r="AF217" s="195">
        <v>1</v>
      </c>
      <c r="AM217" s="272">
        <f t="shared" si="39"/>
        <v>2</v>
      </c>
      <c r="AN217" s="226">
        <v>0.7</v>
      </c>
      <c r="AO217" s="227">
        <v>0.7</v>
      </c>
      <c r="AP217" s="229">
        <f t="shared" si="37"/>
        <v>0</v>
      </c>
      <c r="AQ217" s="222">
        <f t="shared" si="38"/>
        <v>0.35</v>
      </c>
      <c r="AS217" s="232" t="str">
        <f t="shared" ca="1" si="40"/>
        <v>ok</v>
      </c>
      <c r="AT217" s="233" t="str">
        <f t="shared" ca="1" si="41"/>
        <v>ok</v>
      </c>
      <c r="AV217" s="197">
        <v>0.5</v>
      </c>
      <c r="AW217" s="198">
        <v>2</v>
      </c>
      <c r="AX217" s="191" t="s">
        <v>603</v>
      </c>
      <c r="AY217" s="190" t="s">
        <v>604</v>
      </c>
      <c r="AZ217" s="197">
        <v>0.2</v>
      </c>
      <c r="BA217" s="198">
        <v>1</v>
      </c>
      <c r="BB217" s="191" t="s">
        <v>603</v>
      </c>
      <c r="BC217" s="190" t="s">
        <v>604</v>
      </c>
    </row>
    <row r="218" spans="1:1079" x14ac:dyDescent="0.25">
      <c r="A218" s="190">
        <v>208</v>
      </c>
      <c r="B218" s="207">
        <v>24</v>
      </c>
      <c r="C218" s="190" t="s">
        <v>1041</v>
      </c>
      <c r="D218" s="315">
        <v>42850</v>
      </c>
      <c r="E218" s="463" t="s">
        <v>1213</v>
      </c>
      <c r="F218" s="207" t="s">
        <v>605</v>
      </c>
      <c r="G218" s="207" t="s">
        <v>608</v>
      </c>
      <c r="H218" s="209">
        <v>42849</v>
      </c>
      <c r="I218" s="331">
        <v>42849</v>
      </c>
      <c r="J218" s="329">
        <v>0.19652777777777777</v>
      </c>
      <c r="K218" s="329">
        <v>0.20486111111111113</v>
      </c>
      <c r="M218" s="215" t="s">
        <v>136</v>
      </c>
      <c r="N218" s="206">
        <v>5</v>
      </c>
      <c r="O218" s="215" t="s">
        <v>136</v>
      </c>
      <c r="P218" s="206">
        <v>5</v>
      </c>
      <c r="Q218" s="206"/>
      <c r="R218" s="206"/>
      <c r="S218" s="215" t="s">
        <v>136</v>
      </c>
      <c r="T218" s="206">
        <v>5</v>
      </c>
      <c r="U218" s="215" t="s">
        <v>136</v>
      </c>
      <c r="V218" s="206">
        <v>5</v>
      </c>
      <c r="AC218" s="222">
        <f t="shared" ref="AC218:AC221" si="42">(T218+V218+AA218)/(N218+P218)*100</f>
        <v>100</v>
      </c>
      <c r="AD218" s="207" t="s">
        <v>37</v>
      </c>
      <c r="AE218" s="195">
        <v>1</v>
      </c>
      <c r="AF218" s="195">
        <v>1</v>
      </c>
      <c r="AM218" s="272">
        <f t="shared" si="39"/>
        <v>2</v>
      </c>
      <c r="AN218" s="226">
        <v>0.75</v>
      </c>
      <c r="AO218" s="227">
        <v>0.75</v>
      </c>
      <c r="AP218" s="229">
        <f t="shared" si="37"/>
        <v>0</v>
      </c>
      <c r="AQ218" s="222">
        <f t="shared" si="38"/>
        <v>0.375</v>
      </c>
      <c r="AS218" s="232" t="str">
        <f t="shared" ca="1" si="40"/>
        <v>ok</v>
      </c>
      <c r="AT218" s="233" t="str">
        <f t="shared" ca="1" si="41"/>
        <v>ok</v>
      </c>
      <c r="AV218" s="197">
        <v>0.55000000000000004</v>
      </c>
      <c r="AW218" s="198">
        <v>5</v>
      </c>
      <c r="AX218" s="191" t="s">
        <v>603</v>
      </c>
      <c r="AY218" s="190" t="s">
        <v>607</v>
      </c>
      <c r="AZ218" s="197">
        <v>0.2</v>
      </c>
      <c r="BA218" s="198">
        <v>1</v>
      </c>
      <c r="BB218" s="191" t="s">
        <v>606</v>
      </c>
      <c r="BC218" s="190" t="s">
        <v>604</v>
      </c>
    </row>
    <row r="219" spans="1:1079" x14ac:dyDescent="0.25">
      <c r="A219" s="190">
        <v>209</v>
      </c>
      <c r="B219" s="207">
        <v>24</v>
      </c>
      <c r="C219" s="190" t="s">
        <v>1042</v>
      </c>
      <c r="D219" s="315">
        <v>42850</v>
      </c>
      <c r="E219" s="463" t="s">
        <v>1213</v>
      </c>
      <c r="F219" s="207" t="s">
        <v>605</v>
      </c>
      <c r="G219" s="207" t="s">
        <v>608</v>
      </c>
      <c r="H219" s="209">
        <v>42849</v>
      </c>
      <c r="I219" s="331">
        <v>42849</v>
      </c>
      <c r="J219" s="329">
        <v>0.21249999999999999</v>
      </c>
      <c r="K219" s="329">
        <v>0.22569444444444445</v>
      </c>
      <c r="M219" s="214" t="s">
        <v>65</v>
      </c>
      <c r="N219" s="206">
        <v>5</v>
      </c>
      <c r="O219" s="214" t="s">
        <v>65</v>
      </c>
      <c r="P219" s="206">
        <v>5</v>
      </c>
      <c r="Q219" s="206"/>
      <c r="R219" s="206"/>
      <c r="S219" s="214" t="s">
        <v>65</v>
      </c>
      <c r="T219" s="206">
        <v>5</v>
      </c>
      <c r="U219" s="214" t="s">
        <v>65</v>
      </c>
      <c r="V219" s="206">
        <v>5</v>
      </c>
      <c r="AC219" s="222">
        <f t="shared" si="42"/>
        <v>100</v>
      </c>
      <c r="AD219" s="207" t="s">
        <v>37</v>
      </c>
      <c r="AE219" s="195">
        <v>3</v>
      </c>
      <c r="AF219" s="195">
        <v>1</v>
      </c>
      <c r="AM219" s="272">
        <f t="shared" si="39"/>
        <v>4</v>
      </c>
      <c r="AN219" s="226">
        <v>0.8</v>
      </c>
      <c r="AO219" s="227">
        <v>0.8</v>
      </c>
      <c r="AP219" s="229">
        <f t="shared" si="37"/>
        <v>0</v>
      </c>
      <c r="AQ219" s="222">
        <f t="shared" si="38"/>
        <v>0.2</v>
      </c>
      <c r="AS219" s="232" t="str">
        <f t="shared" ca="1" si="40"/>
        <v>ok</v>
      </c>
      <c r="AT219" s="233" t="str">
        <f t="shared" ca="1" si="41"/>
        <v>ok</v>
      </c>
      <c r="AV219" s="197">
        <v>0.35</v>
      </c>
      <c r="AW219" s="198">
        <v>5</v>
      </c>
      <c r="AX219" s="191" t="s">
        <v>603</v>
      </c>
      <c r="AZ219" s="197">
        <v>0.15</v>
      </c>
      <c r="BA219" s="198">
        <v>1</v>
      </c>
      <c r="BB219" s="191" t="s">
        <v>603</v>
      </c>
      <c r="BD219" s="197">
        <v>0.15</v>
      </c>
      <c r="BE219" s="198">
        <v>1</v>
      </c>
      <c r="BH219" s="197">
        <v>0.15</v>
      </c>
      <c r="BI219" s="198">
        <v>5</v>
      </c>
      <c r="BJ219" s="191" t="s">
        <v>603</v>
      </c>
    </row>
    <row r="220" spans="1:1079" x14ac:dyDescent="0.25">
      <c r="A220" s="190" t="s">
        <v>899</v>
      </c>
      <c r="C220" s="190" t="s">
        <v>899</v>
      </c>
      <c r="E220" s="463" t="s">
        <v>1214</v>
      </c>
      <c r="F220" s="207" t="s">
        <v>605</v>
      </c>
      <c r="G220" s="207" t="s">
        <v>608</v>
      </c>
      <c r="H220" s="209">
        <v>42849</v>
      </c>
      <c r="I220" s="331">
        <v>42849</v>
      </c>
      <c r="J220" s="329">
        <v>0.23750000000000002</v>
      </c>
      <c r="K220" s="329">
        <v>0.23958333333333334</v>
      </c>
      <c r="M220" s="206"/>
      <c r="N220" s="206"/>
      <c r="O220" s="206"/>
      <c r="P220" s="206"/>
      <c r="Q220" s="206"/>
      <c r="R220" s="206"/>
      <c r="S220" s="206"/>
      <c r="T220" s="206"/>
      <c r="U220" s="206"/>
      <c r="V220" s="206"/>
      <c r="AC220" s="222">
        <v>0</v>
      </c>
      <c r="AD220" s="207" t="s">
        <v>37</v>
      </c>
      <c r="AM220" s="272">
        <v>0</v>
      </c>
      <c r="AP220" s="229"/>
      <c r="AQ220" s="222"/>
      <c r="AS220" s="232" t="str">
        <f t="shared" si="40"/>
        <v/>
      </c>
      <c r="AT220" s="233" t="str">
        <f t="shared" si="41"/>
        <v/>
      </c>
    </row>
    <row r="221" spans="1:1079" x14ac:dyDescent="0.25">
      <c r="A221" s="190">
        <v>210</v>
      </c>
      <c r="B221" s="207">
        <v>24</v>
      </c>
      <c r="C221" s="190" t="s">
        <v>1043</v>
      </c>
      <c r="D221" s="315">
        <v>42850</v>
      </c>
      <c r="E221" s="463" t="s">
        <v>1213</v>
      </c>
      <c r="F221" s="207" t="s">
        <v>618</v>
      </c>
      <c r="G221" s="207" t="s">
        <v>615</v>
      </c>
      <c r="H221" s="209">
        <v>42850</v>
      </c>
      <c r="I221" s="331">
        <v>42850</v>
      </c>
      <c r="J221" s="329">
        <v>0.27083333333333331</v>
      </c>
      <c r="K221" s="329">
        <v>0.28472222222222221</v>
      </c>
      <c r="M221" s="215" t="s">
        <v>136</v>
      </c>
      <c r="N221" s="206">
        <v>5</v>
      </c>
      <c r="O221" s="215" t="s">
        <v>136</v>
      </c>
      <c r="P221" s="206">
        <v>5</v>
      </c>
      <c r="Q221" s="206"/>
      <c r="R221" s="206"/>
      <c r="S221" s="215" t="s">
        <v>136</v>
      </c>
      <c r="T221" s="206">
        <v>5</v>
      </c>
      <c r="U221" s="215" t="s">
        <v>136</v>
      </c>
      <c r="V221" s="206">
        <v>5</v>
      </c>
      <c r="AC221" s="222">
        <f t="shared" si="42"/>
        <v>100</v>
      </c>
      <c r="AD221" s="207" t="s">
        <v>37</v>
      </c>
      <c r="AE221" s="195">
        <v>1</v>
      </c>
      <c r="AF221" s="195">
        <v>2</v>
      </c>
      <c r="AM221" s="272">
        <f t="shared" si="39"/>
        <v>3</v>
      </c>
      <c r="AN221" s="226">
        <v>0.95</v>
      </c>
      <c r="AO221" s="227">
        <v>0.95</v>
      </c>
      <c r="AP221" s="229">
        <f t="shared" si="37"/>
        <v>0</v>
      </c>
      <c r="AQ221" s="222">
        <f t="shared" si="38"/>
        <v>0.31666666666666665</v>
      </c>
      <c r="AS221" s="232" t="str">
        <f t="shared" ca="1" si="40"/>
        <v>ok</v>
      </c>
      <c r="AT221" s="233" t="str">
        <f t="shared" ca="1" si="41"/>
        <v>ok</v>
      </c>
      <c r="AV221" s="197">
        <v>0.4</v>
      </c>
      <c r="AW221" s="198">
        <v>2</v>
      </c>
      <c r="AX221" s="191" t="s">
        <v>603</v>
      </c>
      <c r="AY221" s="190" t="s">
        <v>604</v>
      </c>
      <c r="AZ221" s="197">
        <v>0.3</v>
      </c>
      <c r="BA221" s="198">
        <v>1</v>
      </c>
      <c r="BB221" s="191" t="s">
        <v>606</v>
      </c>
      <c r="BC221" s="190" t="s">
        <v>604</v>
      </c>
      <c r="BD221" s="197">
        <v>0.25</v>
      </c>
      <c r="BE221" s="198">
        <v>1</v>
      </c>
      <c r="BF221" s="191" t="s">
        <v>603</v>
      </c>
      <c r="BG221" s="190" t="s">
        <v>604</v>
      </c>
    </row>
    <row r="222" spans="1:1079" x14ac:dyDescent="0.25">
      <c r="A222" s="190">
        <v>211</v>
      </c>
      <c r="B222" s="207">
        <v>24</v>
      </c>
      <c r="C222" s="190" t="s">
        <v>1044</v>
      </c>
      <c r="D222" s="315">
        <v>42850</v>
      </c>
      <c r="E222" s="463" t="s">
        <v>1213</v>
      </c>
      <c r="F222" s="207" t="s">
        <v>618</v>
      </c>
      <c r="G222" s="207" t="s">
        <v>615</v>
      </c>
      <c r="H222" s="209">
        <v>42850</v>
      </c>
      <c r="I222" s="331">
        <v>42850</v>
      </c>
      <c r="J222" s="329">
        <v>0.29166666666666669</v>
      </c>
      <c r="K222" s="329">
        <v>0.29583333333333334</v>
      </c>
      <c r="M222" s="214" t="s">
        <v>65</v>
      </c>
      <c r="N222" s="206">
        <v>5</v>
      </c>
      <c r="O222" s="214" t="s">
        <v>65</v>
      </c>
      <c r="P222" s="206">
        <v>5</v>
      </c>
      <c r="Q222" s="206"/>
      <c r="R222" s="206"/>
      <c r="S222" s="214" t="s">
        <v>65</v>
      </c>
      <c r="T222" s="206">
        <v>5</v>
      </c>
      <c r="U222" s="214" t="s">
        <v>65</v>
      </c>
      <c r="V222" s="206">
        <v>5</v>
      </c>
      <c r="AC222" s="222">
        <f t="shared" ref="AC222:AC224" si="43">(T222+V222+AA222)/(N222+P222)*100</f>
        <v>100</v>
      </c>
      <c r="AD222" s="207" t="s">
        <v>37</v>
      </c>
      <c r="AM222" s="272">
        <v>0</v>
      </c>
      <c r="AP222" s="229"/>
      <c r="AQ222" s="222"/>
      <c r="AS222" s="232" t="str">
        <f t="shared" ca="1" si="40"/>
        <v>ok</v>
      </c>
      <c r="AT222" s="233" t="str">
        <f t="shared" ca="1" si="41"/>
        <v>ok</v>
      </c>
    </row>
    <row r="223" spans="1:1079" x14ac:dyDescent="0.25">
      <c r="A223" s="190">
        <v>212</v>
      </c>
      <c r="B223" s="207">
        <v>24</v>
      </c>
      <c r="C223" s="190" t="s">
        <v>1045</v>
      </c>
      <c r="D223" s="315">
        <v>42850</v>
      </c>
      <c r="E223" s="463" t="s">
        <v>1213</v>
      </c>
      <c r="F223" s="207" t="s">
        <v>618</v>
      </c>
      <c r="G223" s="207" t="s">
        <v>615</v>
      </c>
      <c r="H223" s="209">
        <v>42850</v>
      </c>
      <c r="I223" s="331">
        <v>42850</v>
      </c>
      <c r="J223" s="329">
        <v>0.32013888888888892</v>
      </c>
      <c r="K223" s="329">
        <v>0.33680555555555558</v>
      </c>
      <c r="M223" s="215" t="s">
        <v>136</v>
      </c>
      <c r="N223" s="206">
        <v>5</v>
      </c>
      <c r="O223" s="215" t="s">
        <v>136</v>
      </c>
      <c r="P223" s="206">
        <v>5</v>
      </c>
      <c r="Q223" s="206"/>
      <c r="R223" s="206"/>
      <c r="S223" s="215" t="s">
        <v>136</v>
      </c>
      <c r="T223" s="206">
        <v>5</v>
      </c>
      <c r="U223" s="215" t="s">
        <v>136</v>
      </c>
      <c r="V223" s="206">
        <v>5</v>
      </c>
      <c r="AC223" s="222">
        <f t="shared" si="43"/>
        <v>100</v>
      </c>
      <c r="AD223" s="207" t="s">
        <v>37</v>
      </c>
      <c r="AF223" s="195">
        <v>5</v>
      </c>
      <c r="AM223" s="272">
        <f t="shared" ref="AM223:AM227" si="44">SUM(AE223:AL223)</f>
        <v>5</v>
      </c>
      <c r="AN223" s="226">
        <v>1.6</v>
      </c>
      <c r="AO223" s="227">
        <v>1.6</v>
      </c>
      <c r="AP223" s="229">
        <f t="shared" ref="AP223:AP227" si="45">AN223-AO223</f>
        <v>0</v>
      </c>
      <c r="AQ223" s="222">
        <f t="shared" ref="AQ223:AQ238" si="46">AN223/AM223</f>
        <v>0.32</v>
      </c>
      <c r="AS223" s="232" t="str">
        <f t="shared" ca="1" si="40"/>
        <v>ok</v>
      </c>
      <c r="AT223" s="233" t="str">
        <f t="shared" ca="1" si="41"/>
        <v>ok</v>
      </c>
      <c r="AV223" s="197">
        <v>0.35</v>
      </c>
      <c r="AW223" s="198">
        <v>1</v>
      </c>
      <c r="AX223" s="191" t="s">
        <v>603</v>
      </c>
      <c r="AY223" s="190" t="s">
        <v>947</v>
      </c>
      <c r="AZ223" s="197">
        <v>0.35</v>
      </c>
      <c r="BA223" s="198">
        <v>1</v>
      </c>
      <c r="BB223" s="191" t="s">
        <v>603</v>
      </c>
      <c r="BC223" s="190" t="s">
        <v>604</v>
      </c>
      <c r="BD223" s="197">
        <v>0.3</v>
      </c>
      <c r="BE223" s="198">
        <v>5</v>
      </c>
      <c r="BF223" s="191" t="s">
        <v>603</v>
      </c>
      <c r="BG223" s="190" t="s">
        <v>604</v>
      </c>
      <c r="BH223" s="197">
        <v>0.3</v>
      </c>
      <c r="BI223" s="198">
        <v>1</v>
      </c>
      <c r="BJ223" s="191" t="s">
        <v>606</v>
      </c>
      <c r="BK223" s="190" t="s">
        <v>604</v>
      </c>
      <c r="BL223" s="197">
        <v>0.3</v>
      </c>
      <c r="BM223" s="198">
        <v>2</v>
      </c>
      <c r="BN223" s="191" t="s">
        <v>606</v>
      </c>
      <c r="BO223" s="190" t="s">
        <v>607</v>
      </c>
    </row>
    <row r="224" spans="1:1079" x14ac:dyDescent="0.25">
      <c r="A224" s="190">
        <v>213</v>
      </c>
      <c r="B224" s="207">
        <v>24</v>
      </c>
      <c r="C224" s="190" t="s">
        <v>1046</v>
      </c>
      <c r="D224" s="315">
        <v>42850</v>
      </c>
      <c r="E224" s="463" t="s">
        <v>1213</v>
      </c>
      <c r="F224" s="207" t="s">
        <v>618</v>
      </c>
      <c r="G224" s="207" t="s">
        <v>615</v>
      </c>
      <c r="H224" s="209">
        <v>42850</v>
      </c>
      <c r="I224" s="331">
        <v>42850</v>
      </c>
      <c r="J224" s="329">
        <v>0.34513888888888888</v>
      </c>
      <c r="K224" s="329">
        <v>0.36458333333333331</v>
      </c>
      <c r="M224" s="214" t="s">
        <v>65</v>
      </c>
      <c r="N224" s="206">
        <v>5</v>
      </c>
      <c r="O224" s="214" t="s">
        <v>65</v>
      </c>
      <c r="P224" s="206">
        <v>5</v>
      </c>
      <c r="Q224" s="206"/>
      <c r="R224" s="206"/>
      <c r="S224" s="214" t="s">
        <v>65</v>
      </c>
      <c r="T224" s="206">
        <v>5</v>
      </c>
      <c r="U224" s="214" t="s">
        <v>65</v>
      </c>
      <c r="V224" s="206">
        <v>5</v>
      </c>
      <c r="AC224" s="222">
        <f t="shared" si="43"/>
        <v>100</v>
      </c>
      <c r="AD224" s="207" t="s">
        <v>37</v>
      </c>
      <c r="AE224" s="195">
        <v>5</v>
      </c>
      <c r="AF224" s="195">
        <v>2</v>
      </c>
      <c r="AM224" s="272">
        <f t="shared" si="44"/>
        <v>7</v>
      </c>
      <c r="AN224" s="226">
        <v>1.6</v>
      </c>
      <c r="AO224" s="227">
        <v>1.6</v>
      </c>
      <c r="AP224" s="229">
        <f t="shared" si="45"/>
        <v>0</v>
      </c>
      <c r="AQ224" s="222">
        <f t="shared" si="46"/>
        <v>0.22857142857142859</v>
      </c>
      <c r="AS224" s="232" t="str">
        <f t="shared" ca="1" si="40"/>
        <v>ok</v>
      </c>
      <c r="AT224" s="233" t="str">
        <f t="shared" ca="1" si="41"/>
        <v>ok</v>
      </c>
      <c r="AV224" s="197">
        <v>0.5</v>
      </c>
      <c r="AW224" s="198">
        <v>3</v>
      </c>
      <c r="AX224" s="191" t="s">
        <v>603</v>
      </c>
      <c r="AY224" s="190" t="s">
        <v>604</v>
      </c>
      <c r="AZ224" s="197">
        <v>0.4</v>
      </c>
      <c r="BA224" s="198">
        <v>3</v>
      </c>
      <c r="BB224" s="191" t="s">
        <v>603</v>
      </c>
      <c r="BC224" s="190" t="s">
        <v>604</v>
      </c>
      <c r="BD224" s="197">
        <v>0.25</v>
      </c>
      <c r="BE224" s="198">
        <v>2</v>
      </c>
      <c r="BF224" s="191" t="s">
        <v>603</v>
      </c>
      <c r="BG224" s="190" t="s">
        <v>604</v>
      </c>
      <c r="BH224" s="197">
        <v>0.15</v>
      </c>
      <c r="BI224" s="198">
        <v>2</v>
      </c>
      <c r="BJ224" s="191" t="s">
        <v>603</v>
      </c>
      <c r="BK224" s="190" t="s">
        <v>604</v>
      </c>
      <c r="BL224" s="197">
        <v>0.13</v>
      </c>
      <c r="BM224" s="198">
        <v>2</v>
      </c>
      <c r="BN224" s="191" t="s">
        <v>603</v>
      </c>
      <c r="BO224" s="190" t="s">
        <v>604</v>
      </c>
      <c r="BP224" s="197">
        <v>0.1</v>
      </c>
      <c r="BQ224" s="198">
        <v>2</v>
      </c>
      <c r="BR224" s="191" t="s">
        <v>603</v>
      </c>
      <c r="BS224" s="190" t="s">
        <v>604</v>
      </c>
      <c r="BT224" s="197">
        <v>7.0000000000000007E-2</v>
      </c>
      <c r="BU224" s="198">
        <v>3</v>
      </c>
      <c r="BV224" s="191" t="s">
        <v>603</v>
      </c>
      <c r="BW224" s="190" t="s">
        <v>604</v>
      </c>
    </row>
    <row r="225" spans="1:1079" s="265" customFormat="1" ht="15.75" thickBot="1" x14ac:dyDescent="0.3">
      <c r="A225" s="245" t="s">
        <v>1054</v>
      </c>
      <c r="B225" s="246">
        <v>24</v>
      </c>
      <c r="C225" s="245" t="s">
        <v>1054</v>
      </c>
      <c r="D225" s="400">
        <v>42850</v>
      </c>
      <c r="E225" s="476" t="s">
        <v>1054</v>
      </c>
      <c r="F225" s="246" t="s">
        <v>618</v>
      </c>
      <c r="G225" s="246" t="s">
        <v>615</v>
      </c>
      <c r="H225" s="247">
        <v>42850</v>
      </c>
      <c r="I225" s="332">
        <v>42850</v>
      </c>
      <c r="J225" s="337">
        <v>0.37083333333333335</v>
      </c>
      <c r="K225" s="337">
        <v>0.38541666666666669</v>
      </c>
      <c r="L225" s="248"/>
      <c r="M225" s="249" t="s">
        <v>136</v>
      </c>
      <c r="N225" s="335">
        <v>5</v>
      </c>
      <c r="O225" s="249" t="s">
        <v>136</v>
      </c>
      <c r="P225" s="335">
        <v>5</v>
      </c>
      <c r="Q225" s="335"/>
      <c r="R225" s="335"/>
      <c r="S225" s="249" t="s">
        <v>136</v>
      </c>
      <c r="T225" s="335">
        <v>5</v>
      </c>
      <c r="U225" s="249" t="s">
        <v>136</v>
      </c>
      <c r="V225" s="335">
        <v>5</v>
      </c>
      <c r="W225" s="340"/>
      <c r="X225" s="340"/>
      <c r="Y225" s="251"/>
      <c r="Z225" s="251"/>
      <c r="AA225" s="251"/>
      <c r="AB225" s="250"/>
      <c r="AC225" s="252">
        <f t="shared" ref="AC225:AC233" si="47">(T225+V225+AA225)/(N225+P225)*100</f>
        <v>100</v>
      </c>
      <c r="AD225" s="246" t="s">
        <v>37</v>
      </c>
      <c r="AE225" s="253">
        <v>5</v>
      </c>
      <c r="AF225" s="253">
        <v>1</v>
      </c>
      <c r="AG225" s="253"/>
      <c r="AH225" s="253"/>
      <c r="AI225" s="253"/>
      <c r="AJ225" s="253"/>
      <c r="AK225" s="253"/>
      <c r="AL225" s="254"/>
      <c r="AM225" s="273">
        <f t="shared" si="44"/>
        <v>6</v>
      </c>
      <c r="AN225" s="255">
        <v>1.1000000000000001</v>
      </c>
      <c r="AO225" s="256">
        <v>1.1499999999999999</v>
      </c>
      <c r="AP225" s="257">
        <f t="shared" si="45"/>
        <v>-4.9999999999999822E-2</v>
      </c>
      <c r="AQ225" s="252">
        <f t="shared" si="46"/>
        <v>0.18333333333333335</v>
      </c>
      <c r="AR225" s="258"/>
      <c r="AS225" s="259" t="str">
        <f t="shared" si="40"/>
        <v/>
      </c>
      <c r="AT225" s="260" t="str">
        <f t="shared" si="41"/>
        <v/>
      </c>
      <c r="AU225" s="261"/>
      <c r="AV225" s="262">
        <v>0.4</v>
      </c>
      <c r="AW225" s="263">
        <v>1</v>
      </c>
      <c r="AX225" s="264" t="s">
        <v>603</v>
      </c>
      <c r="AY225" s="245" t="s">
        <v>604</v>
      </c>
      <c r="AZ225" s="262">
        <v>0.15</v>
      </c>
      <c r="BA225" s="263">
        <v>1</v>
      </c>
      <c r="BB225" s="264" t="s">
        <v>603</v>
      </c>
      <c r="BC225" s="245" t="s">
        <v>604</v>
      </c>
      <c r="BD225" s="262">
        <v>0.15</v>
      </c>
      <c r="BE225" s="263">
        <v>2</v>
      </c>
      <c r="BF225" s="264" t="s">
        <v>603</v>
      </c>
      <c r="BG225" s="245" t="s">
        <v>604</v>
      </c>
      <c r="BH225" s="262">
        <v>0.15</v>
      </c>
      <c r="BI225" s="263">
        <v>1</v>
      </c>
      <c r="BJ225" s="264" t="s">
        <v>603</v>
      </c>
      <c r="BK225" s="245" t="s">
        <v>604</v>
      </c>
      <c r="BL225" s="262">
        <v>0.15</v>
      </c>
      <c r="BM225" s="263">
        <v>2</v>
      </c>
      <c r="BN225" s="264" t="s">
        <v>603</v>
      </c>
      <c r="BO225" s="245" t="s">
        <v>604</v>
      </c>
      <c r="BP225" s="262">
        <v>0.1</v>
      </c>
      <c r="BQ225" s="263">
        <v>3</v>
      </c>
      <c r="BR225" s="264" t="s">
        <v>603</v>
      </c>
      <c r="BS225" s="245" t="s">
        <v>604</v>
      </c>
      <c r="BT225" s="262"/>
      <c r="BU225" s="263"/>
      <c r="BV225" s="264"/>
      <c r="BW225" s="245"/>
      <c r="BX225" s="262"/>
      <c r="BY225" s="263"/>
      <c r="BZ225" s="264"/>
      <c r="CA225" s="245"/>
      <c r="CB225" s="262"/>
      <c r="CC225" s="263"/>
      <c r="CD225" s="264"/>
      <c r="CE225" s="245"/>
      <c r="CF225" s="262"/>
      <c r="CG225" s="263"/>
      <c r="CH225" s="264"/>
      <c r="CI225" s="245"/>
      <c r="CJ225" s="262"/>
      <c r="CK225" s="263"/>
      <c r="CL225" s="264"/>
      <c r="CM225" s="245"/>
      <c r="CN225" s="262"/>
      <c r="CO225" s="263"/>
      <c r="CP225" s="264"/>
      <c r="CQ225" s="245"/>
      <c r="CR225" s="262"/>
      <c r="CS225" s="263"/>
      <c r="CT225" s="264"/>
      <c r="CU225" s="245"/>
      <c r="CV225" s="262"/>
      <c r="CW225" s="263"/>
      <c r="CX225" s="264"/>
      <c r="CY225" s="245"/>
      <c r="CZ225" s="262"/>
      <c r="DA225" s="263"/>
      <c r="DB225" s="264"/>
      <c r="DC225" s="245"/>
      <c r="DD225" s="262"/>
      <c r="DE225" s="263"/>
      <c r="DF225" s="264"/>
      <c r="DG225" s="245"/>
      <c r="DH225" s="262"/>
      <c r="DI225" s="263"/>
      <c r="DJ225" s="264"/>
      <c r="DK225" s="245"/>
      <c r="DL225" s="262"/>
      <c r="DM225" s="263"/>
      <c r="DN225" s="264"/>
      <c r="DO225" s="245"/>
      <c r="DP225" s="262"/>
      <c r="DQ225" s="263"/>
      <c r="DR225" s="264"/>
      <c r="DS225" s="245"/>
      <c r="DT225" s="262"/>
      <c r="DU225" s="263"/>
      <c r="DV225" s="264"/>
      <c r="DW225" s="245"/>
      <c r="DX225" s="262"/>
      <c r="DY225" s="263"/>
      <c r="DZ225" s="264"/>
      <c r="EA225" s="245"/>
      <c r="EB225" s="262"/>
      <c r="EC225" s="263"/>
      <c r="ED225" s="264"/>
      <c r="EE225" s="245"/>
      <c r="EF225" s="262"/>
      <c r="EG225" s="263"/>
      <c r="EH225" s="264"/>
      <c r="EI225" s="245"/>
      <c r="EJ225" s="262"/>
      <c r="EK225" s="263"/>
      <c r="EL225" s="264"/>
      <c r="EM225" s="245"/>
      <c r="EN225" s="262"/>
      <c r="EO225" s="263"/>
      <c r="EP225" s="264"/>
      <c r="EQ225" s="245"/>
      <c r="ER225" s="262"/>
      <c r="ES225" s="263"/>
      <c r="ET225" s="264"/>
      <c r="EU225" s="245"/>
      <c r="EV225" s="262"/>
      <c r="EW225" s="263"/>
      <c r="EX225" s="264"/>
      <c r="EY225" s="245"/>
      <c r="EZ225" s="262"/>
      <c r="FA225" s="263"/>
      <c r="FB225" s="264"/>
      <c r="FC225" s="245"/>
      <c r="FD225" s="262"/>
      <c r="FE225" s="263"/>
      <c r="FF225" s="264"/>
      <c r="FG225" s="245"/>
      <c r="FH225" s="262"/>
      <c r="FI225" s="263"/>
      <c r="FJ225" s="264"/>
      <c r="FK225" s="245"/>
      <c r="FL225" s="262"/>
      <c r="FM225" s="263"/>
      <c r="FN225" s="264"/>
      <c r="FO225" s="245"/>
      <c r="FP225" s="262"/>
      <c r="FQ225" s="263"/>
      <c r="FR225" s="264"/>
      <c r="FS225" s="245"/>
      <c r="FT225" s="262"/>
      <c r="FU225" s="263"/>
      <c r="FV225" s="264"/>
      <c r="FW225" s="245"/>
      <c r="FX225" s="262"/>
      <c r="FY225" s="263"/>
      <c r="FZ225" s="264"/>
      <c r="GA225" s="245"/>
      <c r="GB225" s="262"/>
      <c r="GC225" s="263"/>
      <c r="GD225" s="264"/>
      <c r="GE225" s="245"/>
      <c r="GF225" s="262"/>
      <c r="GG225" s="263"/>
      <c r="GH225" s="264"/>
      <c r="GI225" s="245"/>
      <c r="GJ225" s="262"/>
      <c r="GK225" s="263"/>
      <c r="GL225" s="264"/>
      <c r="GM225" s="245"/>
      <c r="GN225" s="262"/>
      <c r="GO225" s="263"/>
      <c r="GP225" s="264"/>
      <c r="GQ225" s="245"/>
      <c r="GR225" s="262"/>
      <c r="GS225" s="263"/>
      <c r="GT225" s="264"/>
      <c r="GU225" s="245"/>
      <c r="GV225" s="262"/>
      <c r="GW225" s="263"/>
      <c r="GX225" s="264"/>
      <c r="GY225" s="245"/>
      <c r="GZ225" s="262"/>
      <c r="HA225" s="263"/>
      <c r="HB225" s="264"/>
      <c r="HC225" s="245"/>
      <c r="HD225" s="262"/>
      <c r="HE225" s="263"/>
      <c r="HF225" s="264"/>
      <c r="HG225" s="245"/>
      <c r="HH225" s="262"/>
      <c r="HI225" s="263"/>
      <c r="HJ225" s="264"/>
      <c r="HK225" s="245"/>
      <c r="HL225" s="262"/>
      <c r="HM225" s="263"/>
      <c r="HN225" s="264"/>
      <c r="HO225" s="245"/>
      <c r="HP225" s="262"/>
      <c r="HQ225" s="263"/>
      <c r="HR225" s="264"/>
      <c r="HS225" s="245"/>
      <c r="HT225" s="262"/>
      <c r="HU225" s="263"/>
      <c r="HV225" s="264"/>
      <c r="HW225" s="245"/>
      <c r="HX225" s="262"/>
      <c r="HY225" s="263"/>
      <c r="HZ225" s="264"/>
      <c r="IA225" s="245"/>
      <c r="IB225" s="262"/>
      <c r="IC225" s="263"/>
      <c r="ID225" s="264"/>
      <c r="IE225" s="245"/>
      <c r="IF225" s="262"/>
      <c r="IG225" s="263"/>
      <c r="IH225" s="264"/>
      <c r="II225" s="245"/>
      <c r="IJ225" s="262"/>
      <c r="IK225" s="263"/>
      <c r="IL225" s="264"/>
      <c r="IM225" s="245"/>
      <c r="IN225" s="262"/>
      <c r="IO225" s="263"/>
      <c r="IP225" s="264"/>
      <c r="IQ225" s="245"/>
      <c r="IR225" s="262"/>
      <c r="IS225" s="263"/>
      <c r="IT225" s="264"/>
      <c r="IU225" s="245"/>
      <c r="IV225" s="262"/>
      <c r="IW225" s="263"/>
      <c r="IX225" s="264"/>
      <c r="IY225" s="245"/>
      <c r="IZ225" s="262"/>
      <c r="JA225" s="263"/>
      <c r="JB225" s="264"/>
      <c r="JC225" s="245"/>
      <c r="JD225" s="262"/>
      <c r="JE225" s="263"/>
      <c r="JF225" s="264"/>
      <c r="JG225" s="245"/>
      <c r="JH225" s="262"/>
      <c r="JI225" s="263"/>
      <c r="JJ225" s="264"/>
      <c r="JK225" s="245"/>
      <c r="JL225" s="262"/>
      <c r="JM225" s="263"/>
      <c r="JN225" s="264"/>
      <c r="JO225" s="245"/>
      <c r="JP225" s="262"/>
      <c r="JQ225" s="263"/>
      <c r="JR225" s="264"/>
      <c r="JS225" s="245"/>
      <c r="JT225" s="262"/>
      <c r="JU225" s="263"/>
      <c r="JV225" s="264"/>
      <c r="JW225" s="245"/>
      <c r="JX225" s="262"/>
      <c r="JY225" s="263"/>
      <c r="JZ225" s="264"/>
      <c r="KA225" s="245"/>
      <c r="KB225" s="262"/>
      <c r="KC225" s="263"/>
      <c r="KD225" s="264"/>
      <c r="KE225" s="245"/>
      <c r="KF225" s="262"/>
      <c r="KG225" s="263"/>
      <c r="KH225" s="264"/>
      <c r="KI225" s="245"/>
      <c r="KJ225" s="262"/>
      <c r="KK225" s="263"/>
      <c r="KL225" s="264"/>
      <c r="KM225" s="245"/>
      <c r="KN225" s="262"/>
      <c r="KO225" s="263"/>
      <c r="KP225" s="264"/>
      <c r="KQ225" s="245"/>
      <c r="KR225" s="262"/>
      <c r="KS225" s="263"/>
      <c r="KT225" s="264"/>
      <c r="KU225" s="245"/>
      <c r="KV225" s="262"/>
      <c r="KW225" s="263"/>
      <c r="KX225" s="264"/>
      <c r="KY225" s="245"/>
      <c r="KZ225" s="262"/>
      <c r="LA225" s="263"/>
      <c r="LB225" s="264"/>
      <c r="LC225" s="245"/>
      <c r="LD225" s="262"/>
      <c r="LE225" s="263"/>
      <c r="LF225" s="264"/>
      <c r="LG225" s="245"/>
      <c r="LH225" s="262"/>
      <c r="LI225" s="263"/>
      <c r="LJ225" s="264"/>
      <c r="LK225" s="245"/>
      <c r="LL225" s="262"/>
      <c r="LM225" s="263"/>
      <c r="LN225" s="264"/>
      <c r="LO225" s="245"/>
      <c r="LP225" s="262"/>
      <c r="LQ225" s="263"/>
      <c r="LR225" s="264"/>
      <c r="LS225" s="245"/>
      <c r="LT225" s="262"/>
      <c r="LU225" s="263"/>
      <c r="LV225" s="264"/>
      <c r="LW225" s="245"/>
      <c r="LX225" s="262"/>
      <c r="LY225" s="263"/>
      <c r="LZ225" s="264"/>
      <c r="MA225" s="245"/>
      <c r="MB225" s="262"/>
      <c r="MC225" s="263"/>
      <c r="MD225" s="264"/>
      <c r="ME225" s="245"/>
      <c r="MF225" s="262"/>
      <c r="MG225" s="263"/>
      <c r="MH225" s="264"/>
      <c r="MI225" s="245"/>
      <c r="MJ225" s="262"/>
      <c r="MK225" s="263"/>
      <c r="ML225" s="264"/>
      <c r="MM225" s="245"/>
      <c r="MN225" s="262"/>
      <c r="MO225" s="263"/>
      <c r="MP225" s="264"/>
      <c r="MQ225" s="245"/>
      <c r="MR225" s="262"/>
      <c r="MS225" s="263"/>
      <c r="MT225" s="264"/>
      <c r="MU225" s="245"/>
      <c r="MV225" s="262"/>
      <c r="MW225" s="263"/>
      <c r="MX225" s="264"/>
      <c r="MY225" s="245"/>
      <c r="MZ225" s="262"/>
      <c r="NA225" s="263"/>
      <c r="NB225" s="264"/>
      <c r="NC225" s="245"/>
      <c r="ND225" s="262"/>
      <c r="NE225" s="263"/>
      <c r="NF225" s="264"/>
      <c r="NG225" s="245"/>
      <c r="NH225" s="262"/>
      <c r="NI225" s="263"/>
      <c r="NJ225" s="264"/>
      <c r="NK225" s="245"/>
      <c r="NL225" s="262"/>
      <c r="NM225" s="263"/>
      <c r="NN225" s="264"/>
      <c r="NO225" s="245"/>
      <c r="NP225" s="262"/>
      <c r="NQ225" s="263"/>
      <c r="NR225" s="264"/>
      <c r="NS225" s="245"/>
      <c r="NT225" s="262"/>
      <c r="NU225" s="263"/>
      <c r="NV225" s="264"/>
      <c r="NW225" s="245"/>
      <c r="NX225" s="262"/>
      <c r="NY225" s="263"/>
      <c r="NZ225" s="264"/>
      <c r="OA225" s="245"/>
      <c r="OB225" s="262"/>
      <c r="OC225" s="263"/>
      <c r="OD225" s="264"/>
      <c r="OE225" s="245"/>
      <c r="OF225" s="262"/>
      <c r="OG225" s="263"/>
      <c r="OH225" s="264"/>
      <c r="OI225" s="245"/>
      <c r="OJ225" s="262"/>
      <c r="OK225" s="263"/>
      <c r="OL225" s="264"/>
      <c r="OM225" s="245"/>
      <c r="ON225" s="262"/>
      <c r="OO225" s="263"/>
      <c r="OP225" s="264"/>
      <c r="OQ225" s="245"/>
      <c r="OR225" s="262"/>
      <c r="OS225" s="263"/>
      <c r="OT225" s="264"/>
      <c r="OU225" s="245"/>
      <c r="OV225" s="262"/>
      <c r="OW225" s="263"/>
      <c r="OX225" s="264"/>
      <c r="OY225" s="245"/>
      <c r="OZ225" s="262"/>
      <c r="PA225" s="263"/>
      <c r="PB225" s="264"/>
      <c r="PC225" s="245"/>
      <c r="PD225" s="262"/>
      <c r="PE225" s="263"/>
      <c r="PF225" s="264"/>
      <c r="PG225" s="245"/>
      <c r="PH225" s="262"/>
      <c r="PI225" s="263"/>
      <c r="PJ225" s="264"/>
      <c r="PK225" s="245"/>
      <c r="PL225" s="262"/>
      <c r="PM225" s="263"/>
      <c r="PN225" s="264"/>
      <c r="PO225" s="245"/>
      <c r="PP225" s="262"/>
      <c r="PQ225" s="263"/>
      <c r="PR225" s="264"/>
      <c r="PS225" s="245"/>
      <c r="PT225" s="262"/>
      <c r="PU225" s="263"/>
      <c r="PV225" s="264"/>
      <c r="PW225" s="245"/>
      <c r="PX225" s="262"/>
      <c r="PY225" s="263"/>
      <c r="PZ225" s="264"/>
      <c r="QA225" s="245"/>
      <c r="QB225" s="262"/>
      <c r="QC225" s="263"/>
      <c r="QD225" s="264"/>
      <c r="QE225" s="245"/>
      <c r="QF225" s="262"/>
      <c r="QG225" s="263"/>
      <c r="QH225" s="264"/>
      <c r="QI225" s="245"/>
      <c r="QJ225" s="262"/>
      <c r="QK225" s="263"/>
      <c r="QL225" s="264"/>
      <c r="QM225" s="245"/>
      <c r="QN225" s="262"/>
      <c r="QO225" s="263"/>
      <c r="QP225" s="264"/>
      <c r="QQ225" s="245"/>
      <c r="QR225" s="262"/>
      <c r="QS225" s="263"/>
      <c r="QT225" s="264"/>
      <c r="QU225" s="245"/>
      <c r="QV225" s="262"/>
      <c r="QW225" s="263"/>
      <c r="QX225" s="264"/>
      <c r="QY225" s="245"/>
      <c r="QZ225" s="262"/>
      <c r="RA225" s="263"/>
      <c r="RB225" s="264"/>
      <c r="RC225" s="245"/>
      <c r="RD225" s="262"/>
      <c r="RE225" s="263"/>
      <c r="RF225" s="264"/>
      <c r="RG225" s="245"/>
      <c r="RH225" s="262"/>
      <c r="RI225" s="263"/>
      <c r="RJ225" s="264"/>
      <c r="RK225" s="245"/>
      <c r="RL225" s="262"/>
      <c r="RM225" s="263"/>
      <c r="RN225" s="264"/>
      <c r="RO225" s="245"/>
      <c r="RP225" s="262"/>
      <c r="RQ225" s="263"/>
      <c r="RR225" s="264"/>
      <c r="RS225" s="245"/>
      <c r="RT225" s="262"/>
      <c r="RU225" s="263"/>
      <c r="RV225" s="264"/>
      <c r="RW225" s="245"/>
      <c r="RX225" s="262"/>
      <c r="RY225" s="263"/>
      <c r="RZ225" s="264"/>
      <c r="SA225" s="245"/>
      <c r="SB225" s="262"/>
      <c r="SC225" s="263"/>
      <c r="SD225" s="264"/>
      <c r="SE225" s="245"/>
      <c r="SF225" s="262"/>
      <c r="SG225" s="263"/>
      <c r="SH225" s="264"/>
      <c r="SI225" s="245"/>
      <c r="SJ225" s="262"/>
      <c r="SK225" s="263"/>
      <c r="SL225" s="264"/>
      <c r="SM225" s="245"/>
      <c r="SN225" s="262"/>
      <c r="SO225" s="263"/>
      <c r="SP225" s="264"/>
      <c r="SQ225" s="245"/>
      <c r="SR225" s="262"/>
      <c r="SS225" s="263"/>
      <c r="ST225" s="264"/>
      <c r="SU225" s="245"/>
      <c r="SV225" s="262"/>
      <c r="SW225" s="263"/>
      <c r="SX225" s="264"/>
      <c r="SY225" s="245"/>
      <c r="SZ225" s="262"/>
      <c r="TA225" s="263"/>
      <c r="TB225" s="264"/>
      <c r="TC225" s="245"/>
      <c r="TD225" s="262"/>
      <c r="TE225" s="263"/>
      <c r="TF225" s="264"/>
      <c r="TG225" s="245"/>
      <c r="TH225" s="262"/>
      <c r="TI225" s="263"/>
      <c r="TJ225" s="264"/>
      <c r="TK225" s="245"/>
      <c r="TL225" s="262"/>
      <c r="TM225" s="263"/>
      <c r="TN225" s="264"/>
      <c r="TO225" s="245"/>
      <c r="TP225" s="262"/>
      <c r="TQ225" s="263"/>
      <c r="TR225" s="264"/>
      <c r="TS225" s="245"/>
      <c r="TT225" s="262"/>
      <c r="TU225" s="263"/>
      <c r="TV225" s="264"/>
      <c r="TW225" s="245"/>
      <c r="TX225" s="262"/>
      <c r="TY225" s="263"/>
      <c r="TZ225" s="264"/>
      <c r="UA225" s="245"/>
      <c r="UB225" s="262"/>
      <c r="UC225" s="263"/>
      <c r="UD225" s="264"/>
      <c r="UE225" s="245"/>
      <c r="UF225" s="262"/>
      <c r="UG225" s="263"/>
      <c r="UH225" s="264"/>
      <c r="UI225" s="245"/>
      <c r="UJ225" s="262"/>
      <c r="UK225" s="263"/>
      <c r="UL225" s="264"/>
      <c r="UM225" s="245"/>
      <c r="UN225" s="262"/>
      <c r="UO225" s="263"/>
      <c r="UP225" s="264"/>
      <c r="UQ225" s="245"/>
      <c r="UR225" s="262"/>
      <c r="US225" s="263"/>
      <c r="UT225" s="264"/>
      <c r="UU225" s="245"/>
      <c r="UV225" s="262"/>
      <c r="UW225" s="263"/>
      <c r="UX225" s="264"/>
      <c r="UY225" s="245"/>
      <c r="UZ225" s="262"/>
      <c r="VA225" s="263"/>
      <c r="VB225" s="264"/>
      <c r="VC225" s="245"/>
      <c r="VD225" s="262"/>
      <c r="VE225" s="263"/>
      <c r="VF225" s="264"/>
      <c r="VG225" s="245"/>
      <c r="VH225" s="262"/>
      <c r="VI225" s="263"/>
      <c r="VJ225" s="264"/>
      <c r="VK225" s="245"/>
      <c r="VL225" s="262"/>
      <c r="VM225" s="263"/>
      <c r="VN225" s="264"/>
      <c r="VO225" s="245"/>
      <c r="VP225" s="262"/>
      <c r="VQ225" s="263"/>
      <c r="VR225" s="264"/>
      <c r="VS225" s="245"/>
      <c r="VT225" s="262"/>
      <c r="VU225" s="263"/>
      <c r="VV225" s="264"/>
      <c r="VW225" s="245"/>
      <c r="VX225" s="262"/>
      <c r="VY225" s="263"/>
      <c r="VZ225" s="264"/>
      <c r="WA225" s="245"/>
      <c r="WB225" s="262"/>
      <c r="WC225" s="263"/>
      <c r="WD225" s="264"/>
      <c r="WE225" s="245"/>
      <c r="WF225" s="262"/>
      <c r="WG225" s="263"/>
      <c r="WH225" s="264"/>
      <c r="WI225" s="245"/>
      <c r="WJ225" s="262"/>
      <c r="WK225" s="263"/>
      <c r="WL225" s="264"/>
      <c r="WM225" s="245"/>
      <c r="WN225" s="262"/>
      <c r="WO225" s="263"/>
      <c r="WP225" s="264"/>
      <c r="WQ225" s="245"/>
      <c r="WR225" s="262"/>
      <c r="WS225" s="263"/>
      <c r="WT225" s="264"/>
      <c r="WU225" s="245"/>
      <c r="WV225" s="262"/>
      <c r="WW225" s="263"/>
      <c r="WX225" s="264"/>
      <c r="WY225" s="245"/>
      <c r="WZ225" s="262"/>
      <c r="XA225" s="263"/>
      <c r="XB225" s="264"/>
      <c r="XC225" s="245"/>
      <c r="XD225" s="262"/>
      <c r="XE225" s="263"/>
      <c r="XF225" s="264"/>
      <c r="XG225" s="245"/>
      <c r="XH225" s="262"/>
      <c r="XI225" s="263"/>
      <c r="XJ225" s="264"/>
      <c r="XK225" s="245"/>
      <c r="XL225" s="262"/>
      <c r="XM225" s="263"/>
      <c r="XN225" s="264"/>
      <c r="XO225" s="245"/>
      <c r="XP225" s="262"/>
      <c r="XQ225" s="263"/>
      <c r="XR225" s="264"/>
      <c r="XS225" s="245"/>
      <c r="XT225" s="262"/>
      <c r="XU225" s="263"/>
      <c r="XV225" s="264"/>
      <c r="XW225" s="245"/>
      <c r="XX225" s="262"/>
      <c r="XY225" s="263"/>
      <c r="XZ225" s="264"/>
      <c r="YA225" s="245"/>
      <c r="YB225" s="262"/>
      <c r="YC225" s="263"/>
      <c r="YD225" s="264"/>
      <c r="YE225" s="245"/>
      <c r="YF225" s="262"/>
      <c r="YG225" s="263"/>
      <c r="YH225" s="264"/>
      <c r="YI225" s="245"/>
      <c r="YJ225" s="262"/>
      <c r="YK225" s="263"/>
      <c r="YL225" s="264"/>
      <c r="YM225" s="245"/>
      <c r="YN225" s="262"/>
      <c r="YO225" s="263"/>
      <c r="YP225" s="264"/>
      <c r="YQ225" s="245"/>
      <c r="YR225" s="262"/>
      <c r="YS225" s="263"/>
      <c r="YT225" s="264"/>
      <c r="YU225" s="245"/>
      <c r="YV225" s="262"/>
      <c r="YW225" s="263"/>
      <c r="YX225" s="264"/>
      <c r="YY225" s="245"/>
      <c r="YZ225" s="262"/>
      <c r="ZA225" s="263"/>
      <c r="ZB225" s="264"/>
      <c r="ZC225" s="245"/>
      <c r="ZD225" s="262"/>
      <c r="ZE225" s="263"/>
      <c r="ZF225" s="264"/>
      <c r="ZG225" s="245"/>
      <c r="ZH225" s="262"/>
      <c r="ZI225" s="263"/>
      <c r="ZJ225" s="264"/>
      <c r="ZK225" s="245"/>
      <c r="ZL225" s="262"/>
      <c r="ZM225" s="263"/>
      <c r="ZN225" s="264"/>
      <c r="ZO225" s="245"/>
      <c r="ZP225" s="262"/>
      <c r="ZQ225" s="263"/>
      <c r="ZR225" s="264"/>
      <c r="ZS225" s="245"/>
      <c r="ZT225" s="262"/>
      <c r="ZU225" s="263"/>
      <c r="ZV225" s="264"/>
      <c r="ZW225" s="245"/>
      <c r="ZX225" s="262"/>
      <c r="ZY225" s="263"/>
      <c r="ZZ225" s="264"/>
      <c r="AAA225" s="245"/>
      <c r="AAB225" s="262"/>
      <c r="AAC225" s="263"/>
      <c r="AAD225" s="264"/>
      <c r="AAE225" s="245"/>
      <c r="AAF225" s="262"/>
      <c r="AAG225" s="263"/>
      <c r="AAH225" s="264"/>
      <c r="AAI225" s="245"/>
      <c r="AAJ225" s="262"/>
      <c r="AAK225" s="263"/>
      <c r="AAL225" s="264"/>
      <c r="AAM225" s="245"/>
      <c r="AAN225" s="262"/>
      <c r="AAO225" s="263"/>
      <c r="AAP225" s="264"/>
      <c r="AAQ225" s="245"/>
      <c r="AAR225" s="262"/>
      <c r="AAS225" s="263"/>
      <c r="AAT225" s="264"/>
      <c r="AAU225" s="245"/>
      <c r="AAV225" s="262"/>
      <c r="AAW225" s="263"/>
      <c r="AAX225" s="264"/>
      <c r="AAY225" s="245"/>
      <c r="AAZ225" s="262"/>
      <c r="ABA225" s="263"/>
      <c r="ABB225" s="264"/>
      <c r="ABC225" s="245"/>
      <c r="ABD225" s="262"/>
      <c r="ABE225" s="263"/>
      <c r="ABF225" s="264"/>
      <c r="ABG225" s="245"/>
      <c r="ABH225" s="262"/>
      <c r="ABI225" s="263"/>
      <c r="ABJ225" s="264"/>
      <c r="ABK225" s="245"/>
      <c r="ABL225" s="262"/>
      <c r="ABM225" s="263"/>
      <c r="ABN225" s="264"/>
      <c r="ABO225" s="245"/>
      <c r="ABP225" s="262"/>
      <c r="ABQ225" s="263"/>
      <c r="ABR225" s="264"/>
      <c r="ABS225" s="245"/>
      <c r="ABT225" s="262"/>
      <c r="ABU225" s="263"/>
      <c r="ABV225" s="264"/>
      <c r="ABW225" s="245"/>
      <c r="ABX225" s="262"/>
      <c r="ABY225" s="263"/>
      <c r="ABZ225" s="264"/>
      <c r="ACA225" s="245"/>
      <c r="ACB225" s="262"/>
      <c r="ACC225" s="263"/>
      <c r="ACD225" s="264"/>
      <c r="ACE225" s="245"/>
      <c r="ACF225" s="262"/>
      <c r="ACG225" s="263"/>
      <c r="ACH225" s="264"/>
      <c r="ACI225" s="245"/>
      <c r="ACJ225" s="262"/>
      <c r="ACK225" s="263"/>
      <c r="ACL225" s="264"/>
      <c r="ACM225" s="245"/>
      <c r="ACN225" s="262"/>
      <c r="ACO225" s="263"/>
      <c r="ACP225" s="264"/>
      <c r="ACQ225" s="245"/>
      <c r="ACR225" s="262"/>
      <c r="ACS225" s="263"/>
      <c r="ACT225" s="264"/>
      <c r="ACU225" s="245"/>
      <c r="ACV225" s="262"/>
      <c r="ACW225" s="263"/>
      <c r="ACX225" s="264"/>
      <c r="ACY225" s="245"/>
      <c r="ACZ225" s="262"/>
      <c r="ADA225" s="263"/>
      <c r="ADB225" s="264"/>
      <c r="ADC225" s="245"/>
      <c r="ADD225" s="262"/>
      <c r="ADE225" s="263"/>
      <c r="ADF225" s="264"/>
      <c r="ADG225" s="245"/>
      <c r="ADH225" s="262"/>
      <c r="ADI225" s="263"/>
      <c r="ADJ225" s="264"/>
      <c r="ADK225" s="245"/>
      <c r="ADL225" s="262"/>
      <c r="ADM225" s="263"/>
      <c r="ADN225" s="264"/>
      <c r="ADO225" s="245"/>
      <c r="ADP225" s="262"/>
      <c r="ADQ225" s="263"/>
      <c r="ADR225" s="264"/>
      <c r="ADS225" s="245"/>
      <c r="ADT225" s="262"/>
      <c r="ADU225" s="263"/>
      <c r="ADV225" s="264"/>
      <c r="ADW225" s="245"/>
      <c r="ADX225" s="262"/>
      <c r="ADY225" s="263"/>
      <c r="ADZ225" s="264"/>
      <c r="AEA225" s="245"/>
      <c r="AEB225" s="262"/>
      <c r="AEC225" s="263"/>
      <c r="AED225" s="264"/>
      <c r="AEE225" s="245"/>
      <c r="AEF225" s="262"/>
      <c r="AEG225" s="263"/>
      <c r="AEH225" s="264"/>
      <c r="AEI225" s="245"/>
      <c r="AEJ225" s="262"/>
      <c r="AEK225" s="263"/>
      <c r="AEL225" s="264"/>
      <c r="AEM225" s="245"/>
      <c r="AEN225" s="262"/>
      <c r="AEO225" s="263"/>
      <c r="AEP225" s="264"/>
      <c r="AEQ225" s="245"/>
      <c r="AER225" s="262"/>
      <c r="AES225" s="263"/>
      <c r="AET225" s="264"/>
      <c r="AEU225" s="245"/>
      <c r="AEV225" s="262"/>
      <c r="AEW225" s="263"/>
      <c r="AEX225" s="264"/>
      <c r="AEY225" s="245"/>
      <c r="AEZ225" s="262"/>
      <c r="AFA225" s="263"/>
      <c r="AFB225" s="264"/>
      <c r="AFC225" s="245"/>
      <c r="AFD225" s="262"/>
      <c r="AFE225" s="263"/>
      <c r="AFF225" s="264"/>
      <c r="AFG225" s="245"/>
      <c r="AFH225" s="262"/>
      <c r="AFI225" s="263"/>
      <c r="AFJ225" s="264"/>
      <c r="AFK225" s="245"/>
      <c r="AFL225" s="262"/>
      <c r="AFM225" s="263"/>
      <c r="AFN225" s="264"/>
      <c r="AFO225" s="245"/>
      <c r="AFP225" s="262"/>
      <c r="AFQ225" s="263"/>
      <c r="AFR225" s="264"/>
      <c r="AFS225" s="245"/>
      <c r="AFT225" s="262"/>
      <c r="AFU225" s="263"/>
      <c r="AFV225" s="264"/>
      <c r="AFW225" s="245"/>
      <c r="AFX225" s="262"/>
      <c r="AFY225" s="263"/>
      <c r="AFZ225" s="264"/>
      <c r="AGA225" s="245"/>
      <c r="AGB225" s="262"/>
      <c r="AGC225" s="263"/>
      <c r="AGD225" s="264"/>
      <c r="AGE225" s="245"/>
      <c r="AGF225" s="262"/>
      <c r="AGG225" s="263"/>
      <c r="AGH225" s="264"/>
      <c r="AGI225" s="245"/>
      <c r="AGJ225" s="262"/>
      <c r="AGK225" s="263"/>
      <c r="AGL225" s="264"/>
      <c r="AGM225" s="245"/>
      <c r="AGN225" s="262"/>
      <c r="AGO225" s="263"/>
      <c r="AGP225" s="264"/>
      <c r="AGQ225" s="245"/>
      <c r="AGR225" s="262"/>
      <c r="AGS225" s="263"/>
      <c r="AGT225" s="264"/>
      <c r="AGU225" s="245"/>
      <c r="AGV225" s="262"/>
      <c r="AGW225" s="263"/>
      <c r="AGX225" s="264"/>
      <c r="AGY225" s="245"/>
      <c r="AGZ225" s="262"/>
      <c r="AHA225" s="263"/>
      <c r="AHB225" s="264"/>
      <c r="AHC225" s="245"/>
      <c r="AHD225" s="262"/>
      <c r="AHE225" s="263"/>
      <c r="AHF225" s="264"/>
      <c r="AHG225" s="245"/>
      <c r="AHH225" s="262"/>
      <c r="AHI225" s="263"/>
      <c r="AHJ225" s="264"/>
      <c r="AHK225" s="245"/>
      <c r="AHL225" s="262"/>
      <c r="AHM225" s="263"/>
      <c r="AHN225" s="264"/>
      <c r="AHO225" s="245"/>
      <c r="AHP225" s="262"/>
      <c r="AHQ225" s="263"/>
      <c r="AHR225" s="264"/>
      <c r="AHS225" s="245"/>
      <c r="AHT225" s="262"/>
      <c r="AHU225" s="263"/>
      <c r="AHV225" s="264"/>
      <c r="AHW225" s="245"/>
      <c r="AHX225" s="262"/>
      <c r="AHY225" s="263"/>
      <c r="AHZ225" s="264"/>
      <c r="AIA225" s="245"/>
      <c r="AIB225" s="262"/>
      <c r="AIC225" s="263"/>
      <c r="AID225" s="264"/>
      <c r="AIE225" s="245"/>
      <c r="AIF225" s="262"/>
      <c r="AIG225" s="263"/>
      <c r="AIH225" s="264"/>
      <c r="AII225" s="245"/>
      <c r="AIJ225" s="262"/>
      <c r="AIK225" s="263"/>
      <c r="AIL225" s="264"/>
      <c r="AIM225" s="245"/>
      <c r="AIN225" s="262"/>
      <c r="AIO225" s="263"/>
      <c r="AIP225" s="264"/>
      <c r="AIQ225" s="245"/>
      <c r="AIR225" s="262"/>
      <c r="AIS225" s="263"/>
      <c r="AIT225" s="264"/>
      <c r="AIU225" s="245"/>
      <c r="AIV225" s="262"/>
      <c r="AIW225" s="263"/>
      <c r="AIX225" s="264"/>
      <c r="AIY225" s="245"/>
      <c r="AIZ225" s="262"/>
      <c r="AJA225" s="263"/>
      <c r="AJB225" s="264"/>
      <c r="AJC225" s="245"/>
      <c r="AJD225" s="262"/>
      <c r="AJE225" s="263"/>
      <c r="AJF225" s="264"/>
      <c r="AJG225" s="245"/>
      <c r="AJH225" s="262"/>
      <c r="AJI225" s="263"/>
      <c r="AJJ225" s="264"/>
      <c r="AJK225" s="245"/>
      <c r="AJL225" s="262"/>
      <c r="AJM225" s="263"/>
      <c r="AJN225" s="264"/>
      <c r="AJO225" s="245"/>
      <c r="AJP225" s="262"/>
      <c r="AJQ225" s="263"/>
      <c r="AJR225" s="264"/>
      <c r="AJS225" s="245"/>
      <c r="AJT225" s="262"/>
      <c r="AJU225" s="263"/>
      <c r="AJV225" s="264"/>
      <c r="AJW225" s="245"/>
      <c r="AJX225" s="262"/>
      <c r="AJY225" s="263"/>
      <c r="AJZ225" s="264"/>
      <c r="AKA225" s="245"/>
      <c r="AKB225" s="262"/>
      <c r="AKC225" s="263"/>
      <c r="AKD225" s="264"/>
      <c r="AKE225" s="245"/>
      <c r="AKF225" s="262"/>
      <c r="AKG225" s="263"/>
      <c r="AKH225" s="264"/>
      <c r="AKI225" s="245"/>
      <c r="AKJ225" s="262"/>
      <c r="AKK225" s="263"/>
      <c r="AKL225" s="264"/>
      <c r="AKM225" s="245"/>
      <c r="AKN225" s="262"/>
      <c r="AKO225" s="263"/>
      <c r="AKP225" s="264"/>
      <c r="AKQ225" s="245"/>
      <c r="AKR225" s="262"/>
      <c r="AKS225" s="263"/>
      <c r="AKT225" s="264"/>
      <c r="AKU225" s="245"/>
      <c r="AKV225" s="262"/>
      <c r="AKW225" s="263"/>
      <c r="AKX225" s="264"/>
      <c r="AKY225" s="245"/>
      <c r="AKZ225" s="262"/>
      <c r="ALA225" s="263"/>
      <c r="ALB225" s="264"/>
      <c r="ALC225" s="245"/>
      <c r="ALD225" s="262"/>
      <c r="ALE225" s="263"/>
      <c r="ALF225" s="264"/>
      <c r="ALG225" s="245"/>
      <c r="ALH225" s="262"/>
      <c r="ALI225" s="263"/>
      <c r="ALJ225" s="264"/>
      <c r="ALK225" s="245"/>
      <c r="ALL225" s="262"/>
      <c r="ALM225" s="263"/>
      <c r="ALN225" s="264"/>
      <c r="ALO225" s="245"/>
      <c r="ALP225" s="262"/>
      <c r="ALQ225" s="263"/>
      <c r="ALR225" s="264"/>
      <c r="ALS225" s="245"/>
      <c r="ALT225" s="262"/>
      <c r="ALU225" s="263"/>
      <c r="ALV225" s="264"/>
      <c r="ALW225" s="245"/>
      <c r="ALX225" s="262"/>
      <c r="ALY225" s="263"/>
      <c r="ALZ225" s="264"/>
      <c r="AMA225" s="245"/>
      <c r="AMB225" s="262"/>
      <c r="AMC225" s="263"/>
      <c r="AMD225" s="264"/>
      <c r="AME225" s="245"/>
      <c r="AMF225" s="262"/>
      <c r="AMG225" s="263"/>
      <c r="AMH225" s="264"/>
      <c r="AMI225" s="245"/>
      <c r="AMJ225" s="262"/>
      <c r="AMK225" s="263"/>
      <c r="AML225" s="264"/>
      <c r="AMM225" s="245"/>
      <c r="AMN225" s="262"/>
      <c r="AMO225" s="263"/>
      <c r="AMP225" s="264"/>
      <c r="AMQ225" s="245"/>
      <c r="AMR225" s="262"/>
      <c r="AMS225" s="263"/>
      <c r="AMT225" s="264"/>
      <c r="AMU225" s="245"/>
      <c r="AMV225" s="262"/>
      <c r="AMW225" s="263"/>
      <c r="AMX225" s="264"/>
      <c r="AMY225" s="245"/>
      <c r="AMZ225" s="262"/>
      <c r="ANA225" s="263"/>
      <c r="ANB225" s="264"/>
      <c r="ANC225" s="245"/>
      <c r="AND225" s="262"/>
      <c r="ANE225" s="263"/>
      <c r="ANF225" s="264"/>
      <c r="ANG225" s="245"/>
      <c r="ANH225" s="262"/>
      <c r="ANI225" s="263"/>
      <c r="ANJ225" s="264"/>
      <c r="ANK225" s="245"/>
      <c r="ANL225" s="262"/>
      <c r="ANM225" s="263"/>
      <c r="ANN225" s="264"/>
      <c r="ANO225" s="245"/>
      <c r="ANP225" s="262"/>
      <c r="ANQ225" s="263"/>
      <c r="ANR225" s="264"/>
      <c r="ANS225" s="245"/>
      <c r="ANT225" s="262"/>
      <c r="ANU225" s="263"/>
      <c r="ANV225" s="264"/>
      <c r="ANW225" s="245"/>
      <c r="ANX225" s="262"/>
      <c r="ANY225" s="263"/>
      <c r="ANZ225" s="264"/>
      <c r="AOA225" s="245"/>
      <c r="AOB225" s="262"/>
      <c r="AOC225" s="263"/>
      <c r="AOD225" s="264"/>
      <c r="AOE225" s="245"/>
      <c r="AOF225" s="262"/>
      <c r="AOG225" s="263"/>
      <c r="AOH225" s="264"/>
      <c r="AOI225" s="245"/>
      <c r="AOJ225" s="262"/>
      <c r="AOK225" s="263"/>
      <c r="AOL225" s="264"/>
      <c r="AOM225" s="245"/>
    </row>
    <row r="226" spans="1:1079" ht="15.75" thickTop="1" x14ac:dyDescent="0.25">
      <c r="A226" s="190">
        <v>214</v>
      </c>
      <c r="B226" s="207">
        <v>22</v>
      </c>
      <c r="C226" s="190" t="s">
        <v>1056</v>
      </c>
      <c r="D226" s="315">
        <v>42872</v>
      </c>
      <c r="E226" s="463" t="s">
        <v>1213</v>
      </c>
      <c r="F226" s="207" t="s">
        <v>605</v>
      </c>
      <c r="G226" s="207" t="s">
        <v>608</v>
      </c>
      <c r="H226" s="209">
        <v>42872</v>
      </c>
      <c r="I226" s="331">
        <v>42872</v>
      </c>
      <c r="J226" s="329">
        <v>0.93263888888888891</v>
      </c>
      <c r="K226" s="329">
        <v>0.95833333333333337</v>
      </c>
      <c r="M226" s="214" t="s">
        <v>65</v>
      </c>
      <c r="N226" s="206">
        <v>5</v>
      </c>
      <c r="O226" s="214" t="s">
        <v>65</v>
      </c>
      <c r="P226" s="206">
        <v>5</v>
      </c>
      <c r="Q226" s="206"/>
      <c r="R226" s="206"/>
      <c r="S226" s="214" t="s">
        <v>65</v>
      </c>
      <c r="T226" s="206">
        <v>4</v>
      </c>
      <c r="U226" s="214" t="s">
        <v>65</v>
      </c>
      <c r="V226" s="206">
        <v>3</v>
      </c>
      <c r="AC226" s="222">
        <f t="shared" si="47"/>
        <v>70</v>
      </c>
      <c r="AD226" s="207" t="s">
        <v>1176</v>
      </c>
      <c r="AE226" s="195">
        <v>1</v>
      </c>
      <c r="AF226" s="195">
        <v>1</v>
      </c>
      <c r="AM226" s="272">
        <f t="shared" si="44"/>
        <v>2</v>
      </c>
      <c r="AN226" s="226">
        <v>0.6</v>
      </c>
      <c r="AO226" s="227">
        <v>0.6</v>
      </c>
      <c r="AP226" s="229">
        <f t="shared" si="45"/>
        <v>0</v>
      </c>
      <c r="AQ226" s="222">
        <f t="shared" si="46"/>
        <v>0.3</v>
      </c>
      <c r="AS226" s="232" t="str">
        <f t="shared" ca="1" si="40"/>
        <v>ok</v>
      </c>
      <c r="AT226" s="233" t="str">
        <f t="shared" ca="1" si="41"/>
        <v>ok</v>
      </c>
      <c r="AV226" s="197">
        <v>0.5</v>
      </c>
      <c r="AW226" s="198">
        <v>1</v>
      </c>
      <c r="AX226" s="191" t="s">
        <v>603</v>
      </c>
      <c r="AY226" s="190" t="s">
        <v>604</v>
      </c>
      <c r="AZ226" s="197">
        <v>0.1</v>
      </c>
      <c r="BA226" s="198">
        <v>1</v>
      </c>
      <c r="BB226" s="191" t="s">
        <v>606</v>
      </c>
      <c r="BC226" s="190" t="s">
        <v>604</v>
      </c>
    </row>
    <row r="227" spans="1:1079" x14ac:dyDescent="0.25">
      <c r="A227" s="190">
        <v>215</v>
      </c>
      <c r="B227" s="207">
        <v>22</v>
      </c>
      <c r="C227" s="190" t="s">
        <v>1057</v>
      </c>
      <c r="D227" s="315">
        <v>42872</v>
      </c>
      <c r="E227" s="463" t="s">
        <v>1213</v>
      </c>
      <c r="F227" s="207" t="s">
        <v>605</v>
      </c>
      <c r="G227" s="207" t="s">
        <v>608</v>
      </c>
      <c r="H227" s="209">
        <v>42872</v>
      </c>
      <c r="I227" s="331">
        <v>42873</v>
      </c>
      <c r="J227" s="329">
        <v>0.96944444444444444</v>
      </c>
      <c r="K227" s="329">
        <v>2.013888888888889E-2</v>
      </c>
      <c r="M227" s="215" t="s">
        <v>136</v>
      </c>
      <c r="N227" s="206">
        <v>5</v>
      </c>
      <c r="O227" s="215" t="s">
        <v>136</v>
      </c>
      <c r="P227" s="206">
        <v>5</v>
      </c>
      <c r="Q227" s="206"/>
      <c r="R227" s="206"/>
      <c r="S227" s="215" t="s">
        <v>136</v>
      </c>
      <c r="T227" s="206">
        <v>5</v>
      </c>
      <c r="U227" s="215" t="s">
        <v>136</v>
      </c>
      <c r="V227" s="206">
        <v>3</v>
      </c>
      <c r="AC227" s="222">
        <f t="shared" si="47"/>
        <v>80</v>
      </c>
      <c r="AD227" s="207" t="s">
        <v>1176</v>
      </c>
      <c r="AE227" s="195">
        <v>7</v>
      </c>
      <c r="AF227" s="195">
        <v>2</v>
      </c>
      <c r="AM227" s="272">
        <f t="shared" si="44"/>
        <v>9</v>
      </c>
      <c r="AN227" s="226">
        <v>2.2000000000000002</v>
      </c>
      <c r="AO227" s="227">
        <v>2.25</v>
      </c>
      <c r="AP227" s="229">
        <f t="shared" si="45"/>
        <v>-4.9999999999999822E-2</v>
      </c>
      <c r="AQ227" s="222">
        <f t="shared" si="46"/>
        <v>0.24444444444444446</v>
      </c>
      <c r="AS227" s="232" t="str">
        <f t="shared" ca="1" si="40"/>
        <v>ok</v>
      </c>
      <c r="AT227" s="233" t="str">
        <f t="shared" ca="1" si="41"/>
        <v>ok</v>
      </c>
      <c r="AV227" s="197">
        <v>0.35</v>
      </c>
      <c r="AW227" s="198">
        <v>1</v>
      </c>
      <c r="AX227" s="191" t="s">
        <v>606</v>
      </c>
      <c r="AY227" s="190" t="s">
        <v>604</v>
      </c>
      <c r="AZ227" s="197">
        <v>0.3</v>
      </c>
      <c r="BA227" s="198">
        <v>3</v>
      </c>
      <c r="BB227" s="191" t="s">
        <v>603</v>
      </c>
      <c r="BC227" s="190" t="s">
        <v>607</v>
      </c>
      <c r="BD227" s="197">
        <v>0.25</v>
      </c>
      <c r="BE227" s="198">
        <v>1</v>
      </c>
      <c r="BF227" s="191" t="s">
        <v>603</v>
      </c>
      <c r="BG227" s="190" t="s">
        <v>604</v>
      </c>
      <c r="BH227" s="197">
        <v>0.25</v>
      </c>
      <c r="BI227" s="198">
        <v>1</v>
      </c>
      <c r="BJ227" s="191" t="s">
        <v>606</v>
      </c>
      <c r="BK227" s="190" t="s">
        <v>604</v>
      </c>
      <c r="BL227" s="197">
        <v>0.25</v>
      </c>
      <c r="BM227" s="198">
        <v>4</v>
      </c>
      <c r="BN227" s="191" t="s">
        <v>603</v>
      </c>
      <c r="BO227" s="190" t="s">
        <v>604</v>
      </c>
      <c r="BP227" s="197">
        <v>0.2</v>
      </c>
      <c r="BQ227" s="198">
        <v>1</v>
      </c>
      <c r="BR227" s="191" t="s">
        <v>603</v>
      </c>
      <c r="BS227" s="190" t="s">
        <v>604</v>
      </c>
      <c r="BT227" s="197">
        <v>0.2</v>
      </c>
      <c r="BU227" s="198">
        <v>1</v>
      </c>
      <c r="BV227" s="191" t="s">
        <v>603</v>
      </c>
      <c r="BW227" s="190" t="s">
        <v>604</v>
      </c>
      <c r="BX227" s="197">
        <v>0.2</v>
      </c>
      <c r="BY227" s="198">
        <v>5</v>
      </c>
      <c r="BZ227" s="191" t="s">
        <v>603</v>
      </c>
      <c r="CA227" s="190" t="s">
        <v>604</v>
      </c>
      <c r="CB227" s="197">
        <v>0.2</v>
      </c>
      <c r="CC227" s="198">
        <v>5</v>
      </c>
      <c r="CD227" s="191" t="s">
        <v>603</v>
      </c>
      <c r="CE227" s="190" t="s">
        <v>604</v>
      </c>
    </row>
    <row r="228" spans="1:1079" x14ac:dyDescent="0.25">
      <c r="A228" s="190">
        <v>216</v>
      </c>
      <c r="B228" s="207">
        <v>22</v>
      </c>
      <c r="C228" s="190" t="s">
        <v>1058</v>
      </c>
      <c r="D228" s="315">
        <v>42872</v>
      </c>
      <c r="E228" s="463" t="s">
        <v>1213</v>
      </c>
      <c r="F228" s="207" t="s">
        <v>605</v>
      </c>
      <c r="G228" s="207" t="s">
        <v>608</v>
      </c>
      <c r="H228" s="209">
        <v>42873</v>
      </c>
      <c r="I228" s="331">
        <v>42873</v>
      </c>
      <c r="J228" s="329">
        <v>2.0833333333333332E-2</v>
      </c>
      <c r="K228" s="329">
        <v>2.9166666666666664E-2</v>
      </c>
      <c r="M228" s="214" t="s">
        <v>65</v>
      </c>
      <c r="N228" s="206">
        <v>5</v>
      </c>
      <c r="O228" s="214" t="s">
        <v>65</v>
      </c>
      <c r="P228" s="206">
        <v>5</v>
      </c>
      <c r="Q228" s="206"/>
      <c r="R228" s="206"/>
      <c r="S228" s="214" t="s">
        <v>65</v>
      </c>
      <c r="T228" s="206">
        <v>5</v>
      </c>
      <c r="U228" s="214" t="s">
        <v>65</v>
      </c>
      <c r="V228" s="206">
        <v>4</v>
      </c>
      <c r="AC228" s="222">
        <f t="shared" si="47"/>
        <v>90</v>
      </c>
      <c r="AD228" s="207" t="s">
        <v>37</v>
      </c>
      <c r="AM228" s="272">
        <v>0</v>
      </c>
      <c r="AP228" s="229"/>
      <c r="AQ228" s="222"/>
      <c r="AS228" s="232" t="str">
        <f t="shared" ca="1" si="40"/>
        <v>ok</v>
      </c>
      <c r="AT228" s="233" t="str">
        <f t="shared" ca="1" si="41"/>
        <v>ok</v>
      </c>
    </row>
    <row r="229" spans="1:1079" s="265" customFormat="1" ht="15.75" thickBot="1" x14ac:dyDescent="0.3">
      <c r="A229" s="245">
        <v>217</v>
      </c>
      <c r="B229" s="246">
        <v>22</v>
      </c>
      <c r="C229" s="245" t="s">
        <v>1059</v>
      </c>
      <c r="D229" s="400">
        <v>42872</v>
      </c>
      <c r="E229" s="476" t="s">
        <v>1213</v>
      </c>
      <c r="F229" s="246" t="s">
        <v>605</v>
      </c>
      <c r="G229" s="246" t="s">
        <v>608</v>
      </c>
      <c r="H229" s="247">
        <v>42873</v>
      </c>
      <c r="I229" s="332">
        <v>42873</v>
      </c>
      <c r="J229" s="337">
        <v>3.8194444444444441E-2</v>
      </c>
      <c r="K229" s="337">
        <v>4.5138888888888888E-2</v>
      </c>
      <c r="L229" s="248"/>
      <c r="M229" s="249" t="s">
        <v>136</v>
      </c>
      <c r="N229" s="335">
        <v>5</v>
      </c>
      <c r="O229" s="249" t="s">
        <v>136</v>
      </c>
      <c r="P229" s="335">
        <v>5</v>
      </c>
      <c r="Q229" s="335"/>
      <c r="R229" s="335"/>
      <c r="S229" s="249" t="s">
        <v>136</v>
      </c>
      <c r="T229" s="335">
        <v>5</v>
      </c>
      <c r="U229" s="249" t="s">
        <v>136</v>
      </c>
      <c r="V229" s="335">
        <v>5</v>
      </c>
      <c r="W229" s="340"/>
      <c r="X229" s="340"/>
      <c r="Y229" s="251"/>
      <c r="Z229" s="251"/>
      <c r="AA229" s="251"/>
      <c r="AB229" s="250"/>
      <c r="AC229" s="252">
        <f t="shared" si="47"/>
        <v>100</v>
      </c>
      <c r="AD229" s="246" t="s">
        <v>37</v>
      </c>
      <c r="AE229" s="253"/>
      <c r="AF229" s="253">
        <v>1</v>
      </c>
      <c r="AG229" s="253"/>
      <c r="AH229" s="253"/>
      <c r="AI229" s="253"/>
      <c r="AJ229" s="253"/>
      <c r="AK229" s="253"/>
      <c r="AL229" s="254"/>
      <c r="AM229" s="273">
        <v>1</v>
      </c>
      <c r="AN229" s="255">
        <v>0.42</v>
      </c>
      <c r="AO229" s="256"/>
      <c r="AP229" s="257">
        <f t="shared" ref="AP229:AP274" si="48">AN229-AO229</f>
        <v>0.42</v>
      </c>
      <c r="AQ229" s="252">
        <f t="shared" si="46"/>
        <v>0.42</v>
      </c>
      <c r="AR229" s="258"/>
      <c r="AS229" s="259" t="str">
        <f t="shared" ca="1" si="40"/>
        <v>ok</v>
      </c>
      <c r="AT229" s="260" t="str">
        <f t="shared" ca="1" si="41"/>
        <v>ok</v>
      </c>
      <c r="AU229" s="261"/>
      <c r="AV229" s="262">
        <v>0.42</v>
      </c>
      <c r="AW229" s="263">
        <v>1</v>
      </c>
      <c r="AX229" s="264" t="s">
        <v>606</v>
      </c>
      <c r="AY229" s="245" t="s">
        <v>604</v>
      </c>
      <c r="AZ229" s="262"/>
      <c r="BA229" s="263"/>
      <c r="BB229" s="264"/>
      <c r="BC229" s="245"/>
      <c r="BD229" s="262"/>
      <c r="BE229" s="263"/>
      <c r="BF229" s="264"/>
      <c r="BG229" s="245"/>
      <c r="BH229" s="262"/>
      <c r="BI229" s="263"/>
      <c r="BJ229" s="264"/>
      <c r="BK229" s="245"/>
      <c r="BL229" s="262"/>
      <c r="BM229" s="263"/>
      <c r="BN229" s="264"/>
      <c r="BO229" s="245"/>
      <c r="BP229" s="262"/>
      <c r="BQ229" s="263"/>
      <c r="BR229" s="264"/>
      <c r="BS229" s="245"/>
      <c r="BT229" s="262"/>
      <c r="BU229" s="263"/>
      <c r="BV229" s="264"/>
      <c r="BW229" s="245"/>
      <c r="BX229" s="262"/>
      <c r="BY229" s="263"/>
      <c r="BZ229" s="264"/>
      <c r="CA229" s="245"/>
      <c r="CB229" s="262"/>
      <c r="CC229" s="263"/>
      <c r="CD229" s="264"/>
      <c r="CE229" s="245"/>
      <c r="CF229" s="262"/>
      <c r="CG229" s="263"/>
      <c r="CH229" s="264"/>
      <c r="CI229" s="245"/>
      <c r="CJ229" s="262"/>
      <c r="CK229" s="263"/>
      <c r="CL229" s="264"/>
      <c r="CM229" s="245"/>
      <c r="CN229" s="262"/>
      <c r="CO229" s="263"/>
      <c r="CP229" s="264"/>
      <c r="CQ229" s="245"/>
      <c r="CR229" s="262"/>
      <c r="CS229" s="263"/>
      <c r="CT229" s="264"/>
      <c r="CU229" s="245"/>
      <c r="CV229" s="262"/>
      <c r="CW229" s="263"/>
      <c r="CX229" s="264"/>
      <c r="CY229" s="245"/>
      <c r="CZ229" s="262"/>
      <c r="DA229" s="263"/>
      <c r="DB229" s="264"/>
      <c r="DC229" s="245"/>
      <c r="DD229" s="262"/>
      <c r="DE229" s="263"/>
      <c r="DF229" s="264"/>
      <c r="DG229" s="245"/>
      <c r="DH229" s="262"/>
      <c r="DI229" s="263"/>
      <c r="DJ229" s="264"/>
      <c r="DK229" s="245"/>
      <c r="DL229" s="262"/>
      <c r="DM229" s="263"/>
      <c r="DN229" s="264"/>
      <c r="DO229" s="245"/>
      <c r="DP229" s="262"/>
      <c r="DQ229" s="263"/>
      <c r="DR229" s="264"/>
      <c r="DS229" s="245"/>
      <c r="DT229" s="262"/>
      <c r="DU229" s="263"/>
      <c r="DV229" s="264"/>
      <c r="DW229" s="245"/>
      <c r="DX229" s="262"/>
      <c r="DY229" s="263"/>
      <c r="DZ229" s="264"/>
      <c r="EA229" s="245"/>
      <c r="EB229" s="262"/>
      <c r="EC229" s="263"/>
      <c r="ED229" s="264"/>
      <c r="EE229" s="245"/>
      <c r="EF229" s="262"/>
      <c r="EG229" s="263"/>
      <c r="EH229" s="264"/>
      <c r="EI229" s="245"/>
      <c r="EJ229" s="262"/>
      <c r="EK229" s="263"/>
      <c r="EL229" s="264"/>
      <c r="EM229" s="245"/>
      <c r="EN229" s="262"/>
      <c r="EO229" s="263"/>
      <c r="EP229" s="264"/>
      <c r="EQ229" s="245"/>
      <c r="ER229" s="262"/>
      <c r="ES229" s="263"/>
      <c r="ET229" s="264"/>
      <c r="EU229" s="245"/>
      <c r="EV229" s="262"/>
      <c r="EW229" s="263"/>
      <c r="EX229" s="264"/>
      <c r="EY229" s="245"/>
      <c r="EZ229" s="262"/>
      <c r="FA229" s="263"/>
      <c r="FB229" s="264"/>
      <c r="FC229" s="245"/>
      <c r="FD229" s="262"/>
      <c r="FE229" s="263"/>
      <c r="FF229" s="264"/>
      <c r="FG229" s="245"/>
      <c r="FH229" s="262"/>
      <c r="FI229" s="263"/>
      <c r="FJ229" s="264"/>
      <c r="FK229" s="245"/>
      <c r="FL229" s="262"/>
      <c r="FM229" s="263"/>
      <c r="FN229" s="264"/>
      <c r="FO229" s="245"/>
      <c r="FP229" s="262"/>
      <c r="FQ229" s="263"/>
      <c r="FR229" s="264"/>
      <c r="FS229" s="245"/>
      <c r="FT229" s="262"/>
      <c r="FU229" s="263"/>
      <c r="FV229" s="264"/>
      <c r="FW229" s="245"/>
      <c r="FX229" s="262"/>
      <c r="FY229" s="263"/>
      <c r="FZ229" s="264"/>
      <c r="GA229" s="245"/>
      <c r="GB229" s="262"/>
      <c r="GC229" s="263"/>
      <c r="GD229" s="264"/>
      <c r="GE229" s="245"/>
      <c r="GF229" s="262"/>
      <c r="GG229" s="263"/>
      <c r="GH229" s="264"/>
      <c r="GI229" s="245"/>
      <c r="GJ229" s="262"/>
      <c r="GK229" s="263"/>
      <c r="GL229" s="264"/>
      <c r="GM229" s="245"/>
      <c r="GN229" s="262"/>
      <c r="GO229" s="263"/>
      <c r="GP229" s="264"/>
      <c r="GQ229" s="245"/>
      <c r="GR229" s="262"/>
      <c r="GS229" s="263"/>
      <c r="GT229" s="264"/>
      <c r="GU229" s="245"/>
      <c r="GV229" s="262"/>
      <c r="GW229" s="263"/>
      <c r="GX229" s="264"/>
      <c r="GY229" s="245"/>
      <c r="GZ229" s="262"/>
      <c r="HA229" s="263"/>
      <c r="HB229" s="264"/>
      <c r="HC229" s="245"/>
      <c r="HD229" s="262"/>
      <c r="HE229" s="263"/>
      <c r="HF229" s="264"/>
      <c r="HG229" s="245"/>
      <c r="HH229" s="262"/>
      <c r="HI229" s="263"/>
      <c r="HJ229" s="264"/>
      <c r="HK229" s="245"/>
      <c r="HL229" s="262"/>
      <c r="HM229" s="263"/>
      <c r="HN229" s="264"/>
      <c r="HO229" s="245"/>
      <c r="HP229" s="262"/>
      <c r="HQ229" s="263"/>
      <c r="HR229" s="264"/>
      <c r="HS229" s="245"/>
      <c r="HT229" s="262"/>
      <c r="HU229" s="263"/>
      <c r="HV229" s="264"/>
      <c r="HW229" s="245"/>
      <c r="HX229" s="262"/>
      <c r="HY229" s="263"/>
      <c r="HZ229" s="264"/>
      <c r="IA229" s="245"/>
      <c r="IB229" s="262"/>
      <c r="IC229" s="263"/>
      <c r="ID229" s="264"/>
      <c r="IE229" s="245"/>
      <c r="IF229" s="262"/>
      <c r="IG229" s="263"/>
      <c r="IH229" s="264"/>
      <c r="II229" s="245"/>
      <c r="IJ229" s="262"/>
      <c r="IK229" s="263"/>
      <c r="IL229" s="264"/>
      <c r="IM229" s="245"/>
      <c r="IN229" s="262"/>
      <c r="IO229" s="263"/>
      <c r="IP229" s="264"/>
      <c r="IQ229" s="245"/>
      <c r="IR229" s="262"/>
      <c r="IS229" s="263"/>
      <c r="IT229" s="264"/>
      <c r="IU229" s="245"/>
      <c r="IV229" s="262"/>
      <c r="IW229" s="263"/>
      <c r="IX229" s="264"/>
      <c r="IY229" s="245"/>
      <c r="IZ229" s="262"/>
      <c r="JA229" s="263"/>
      <c r="JB229" s="264"/>
      <c r="JC229" s="245"/>
      <c r="JD229" s="262"/>
      <c r="JE229" s="263"/>
      <c r="JF229" s="264"/>
      <c r="JG229" s="245"/>
      <c r="JH229" s="262"/>
      <c r="JI229" s="263"/>
      <c r="JJ229" s="264"/>
      <c r="JK229" s="245"/>
      <c r="JL229" s="262"/>
      <c r="JM229" s="263"/>
      <c r="JN229" s="264"/>
      <c r="JO229" s="245"/>
      <c r="JP229" s="262"/>
      <c r="JQ229" s="263"/>
      <c r="JR229" s="264"/>
      <c r="JS229" s="245"/>
      <c r="JT229" s="262"/>
      <c r="JU229" s="263"/>
      <c r="JV229" s="264"/>
      <c r="JW229" s="245"/>
      <c r="JX229" s="262"/>
      <c r="JY229" s="263"/>
      <c r="JZ229" s="264"/>
      <c r="KA229" s="245"/>
      <c r="KB229" s="262"/>
      <c r="KC229" s="263"/>
      <c r="KD229" s="264"/>
      <c r="KE229" s="245"/>
      <c r="KF229" s="262"/>
      <c r="KG229" s="263"/>
      <c r="KH229" s="264"/>
      <c r="KI229" s="245"/>
      <c r="KJ229" s="262"/>
      <c r="KK229" s="263"/>
      <c r="KL229" s="264"/>
      <c r="KM229" s="245"/>
      <c r="KN229" s="262"/>
      <c r="KO229" s="263"/>
      <c r="KP229" s="264"/>
      <c r="KQ229" s="245"/>
      <c r="KR229" s="262"/>
      <c r="KS229" s="263"/>
      <c r="KT229" s="264"/>
      <c r="KU229" s="245"/>
      <c r="KV229" s="262"/>
      <c r="KW229" s="263"/>
      <c r="KX229" s="264"/>
      <c r="KY229" s="245"/>
      <c r="KZ229" s="262"/>
      <c r="LA229" s="263"/>
      <c r="LB229" s="264"/>
      <c r="LC229" s="245"/>
      <c r="LD229" s="262"/>
      <c r="LE229" s="263"/>
      <c r="LF229" s="264"/>
      <c r="LG229" s="245"/>
      <c r="LH229" s="262"/>
      <c r="LI229" s="263"/>
      <c r="LJ229" s="264"/>
      <c r="LK229" s="245"/>
      <c r="LL229" s="262"/>
      <c r="LM229" s="263"/>
      <c r="LN229" s="264"/>
      <c r="LO229" s="245"/>
      <c r="LP229" s="262"/>
      <c r="LQ229" s="263"/>
      <c r="LR229" s="264"/>
      <c r="LS229" s="245"/>
      <c r="LT229" s="262"/>
      <c r="LU229" s="263"/>
      <c r="LV229" s="264"/>
      <c r="LW229" s="245"/>
      <c r="LX229" s="262"/>
      <c r="LY229" s="263"/>
      <c r="LZ229" s="264"/>
      <c r="MA229" s="245"/>
      <c r="MB229" s="262"/>
      <c r="MC229" s="263"/>
      <c r="MD229" s="264"/>
      <c r="ME229" s="245"/>
      <c r="MF229" s="262"/>
      <c r="MG229" s="263"/>
      <c r="MH229" s="264"/>
      <c r="MI229" s="245"/>
      <c r="MJ229" s="262"/>
      <c r="MK229" s="263"/>
      <c r="ML229" s="264"/>
      <c r="MM229" s="245"/>
      <c r="MN229" s="262"/>
      <c r="MO229" s="263"/>
      <c r="MP229" s="264"/>
      <c r="MQ229" s="245"/>
      <c r="MR229" s="262"/>
      <c r="MS229" s="263"/>
      <c r="MT229" s="264"/>
      <c r="MU229" s="245"/>
      <c r="MV229" s="262"/>
      <c r="MW229" s="263"/>
      <c r="MX229" s="264"/>
      <c r="MY229" s="245"/>
      <c r="MZ229" s="262"/>
      <c r="NA229" s="263"/>
      <c r="NB229" s="264"/>
      <c r="NC229" s="245"/>
      <c r="ND229" s="262"/>
      <c r="NE229" s="263"/>
      <c r="NF229" s="264"/>
      <c r="NG229" s="245"/>
      <c r="NH229" s="262"/>
      <c r="NI229" s="263"/>
      <c r="NJ229" s="264"/>
      <c r="NK229" s="245"/>
      <c r="NL229" s="262"/>
      <c r="NM229" s="263"/>
      <c r="NN229" s="264"/>
      <c r="NO229" s="245"/>
      <c r="NP229" s="262"/>
      <c r="NQ229" s="263"/>
      <c r="NR229" s="264"/>
      <c r="NS229" s="245"/>
      <c r="NT229" s="262"/>
      <c r="NU229" s="263"/>
      <c r="NV229" s="264"/>
      <c r="NW229" s="245"/>
      <c r="NX229" s="262"/>
      <c r="NY229" s="263"/>
      <c r="NZ229" s="264"/>
      <c r="OA229" s="245"/>
      <c r="OB229" s="262"/>
      <c r="OC229" s="263"/>
      <c r="OD229" s="264"/>
      <c r="OE229" s="245"/>
      <c r="OF229" s="262"/>
      <c r="OG229" s="263"/>
      <c r="OH229" s="264"/>
      <c r="OI229" s="245"/>
      <c r="OJ229" s="262"/>
      <c r="OK229" s="263"/>
      <c r="OL229" s="264"/>
      <c r="OM229" s="245"/>
      <c r="ON229" s="262"/>
      <c r="OO229" s="263"/>
      <c r="OP229" s="264"/>
      <c r="OQ229" s="245"/>
      <c r="OR229" s="262"/>
      <c r="OS229" s="263"/>
      <c r="OT229" s="264"/>
      <c r="OU229" s="245"/>
      <c r="OV229" s="262"/>
      <c r="OW229" s="263"/>
      <c r="OX229" s="264"/>
      <c r="OY229" s="245"/>
      <c r="OZ229" s="262"/>
      <c r="PA229" s="263"/>
      <c r="PB229" s="264"/>
      <c r="PC229" s="245"/>
      <c r="PD229" s="262"/>
      <c r="PE229" s="263"/>
      <c r="PF229" s="264"/>
      <c r="PG229" s="245"/>
      <c r="PH229" s="262"/>
      <c r="PI229" s="263"/>
      <c r="PJ229" s="264"/>
      <c r="PK229" s="245"/>
      <c r="PL229" s="262"/>
      <c r="PM229" s="263"/>
      <c r="PN229" s="264"/>
      <c r="PO229" s="245"/>
      <c r="PP229" s="262"/>
      <c r="PQ229" s="263"/>
      <c r="PR229" s="264"/>
      <c r="PS229" s="245"/>
      <c r="PT229" s="262"/>
      <c r="PU229" s="263"/>
      <c r="PV229" s="264"/>
      <c r="PW229" s="245"/>
      <c r="PX229" s="262"/>
      <c r="PY229" s="263"/>
      <c r="PZ229" s="264"/>
      <c r="QA229" s="245"/>
      <c r="QB229" s="262"/>
      <c r="QC229" s="263"/>
      <c r="QD229" s="264"/>
      <c r="QE229" s="245"/>
      <c r="QF229" s="262"/>
      <c r="QG229" s="263"/>
      <c r="QH229" s="264"/>
      <c r="QI229" s="245"/>
      <c r="QJ229" s="262"/>
      <c r="QK229" s="263"/>
      <c r="QL229" s="264"/>
      <c r="QM229" s="245"/>
      <c r="QN229" s="262"/>
      <c r="QO229" s="263"/>
      <c r="QP229" s="264"/>
      <c r="QQ229" s="245"/>
      <c r="QR229" s="262"/>
      <c r="QS229" s="263"/>
      <c r="QT229" s="264"/>
      <c r="QU229" s="245"/>
      <c r="QV229" s="262"/>
      <c r="QW229" s="263"/>
      <c r="QX229" s="264"/>
      <c r="QY229" s="245"/>
      <c r="QZ229" s="262"/>
      <c r="RA229" s="263"/>
      <c r="RB229" s="264"/>
      <c r="RC229" s="245"/>
      <c r="RD229" s="262"/>
      <c r="RE229" s="263"/>
      <c r="RF229" s="264"/>
      <c r="RG229" s="245"/>
      <c r="RH229" s="262"/>
      <c r="RI229" s="263"/>
      <c r="RJ229" s="264"/>
      <c r="RK229" s="245"/>
      <c r="RL229" s="262"/>
      <c r="RM229" s="263"/>
      <c r="RN229" s="264"/>
      <c r="RO229" s="245"/>
      <c r="RP229" s="262"/>
      <c r="RQ229" s="263"/>
      <c r="RR229" s="264"/>
      <c r="RS229" s="245"/>
      <c r="RT229" s="262"/>
      <c r="RU229" s="263"/>
      <c r="RV229" s="264"/>
      <c r="RW229" s="245"/>
      <c r="RX229" s="262"/>
      <c r="RY229" s="263"/>
      <c r="RZ229" s="264"/>
      <c r="SA229" s="245"/>
      <c r="SB229" s="262"/>
      <c r="SC229" s="263"/>
      <c r="SD229" s="264"/>
      <c r="SE229" s="245"/>
      <c r="SF229" s="262"/>
      <c r="SG229" s="263"/>
      <c r="SH229" s="264"/>
      <c r="SI229" s="245"/>
      <c r="SJ229" s="262"/>
      <c r="SK229" s="263"/>
      <c r="SL229" s="264"/>
      <c r="SM229" s="245"/>
      <c r="SN229" s="262"/>
      <c r="SO229" s="263"/>
      <c r="SP229" s="264"/>
      <c r="SQ229" s="245"/>
      <c r="SR229" s="262"/>
      <c r="SS229" s="263"/>
      <c r="ST229" s="264"/>
      <c r="SU229" s="245"/>
      <c r="SV229" s="262"/>
      <c r="SW229" s="263"/>
      <c r="SX229" s="264"/>
      <c r="SY229" s="245"/>
      <c r="SZ229" s="262"/>
      <c r="TA229" s="263"/>
      <c r="TB229" s="264"/>
      <c r="TC229" s="245"/>
      <c r="TD229" s="262"/>
      <c r="TE229" s="263"/>
      <c r="TF229" s="264"/>
      <c r="TG229" s="245"/>
      <c r="TH229" s="262"/>
      <c r="TI229" s="263"/>
      <c r="TJ229" s="264"/>
      <c r="TK229" s="245"/>
      <c r="TL229" s="262"/>
      <c r="TM229" s="263"/>
      <c r="TN229" s="264"/>
      <c r="TO229" s="245"/>
      <c r="TP229" s="262"/>
      <c r="TQ229" s="263"/>
      <c r="TR229" s="264"/>
      <c r="TS229" s="245"/>
      <c r="TT229" s="262"/>
      <c r="TU229" s="263"/>
      <c r="TV229" s="264"/>
      <c r="TW229" s="245"/>
      <c r="TX229" s="262"/>
      <c r="TY229" s="263"/>
      <c r="TZ229" s="264"/>
      <c r="UA229" s="245"/>
      <c r="UB229" s="262"/>
      <c r="UC229" s="263"/>
      <c r="UD229" s="264"/>
      <c r="UE229" s="245"/>
      <c r="UF229" s="262"/>
      <c r="UG229" s="263"/>
      <c r="UH229" s="264"/>
      <c r="UI229" s="245"/>
      <c r="UJ229" s="262"/>
      <c r="UK229" s="263"/>
      <c r="UL229" s="264"/>
      <c r="UM229" s="245"/>
      <c r="UN229" s="262"/>
      <c r="UO229" s="263"/>
      <c r="UP229" s="264"/>
      <c r="UQ229" s="245"/>
      <c r="UR229" s="262"/>
      <c r="US229" s="263"/>
      <c r="UT229" s="264"/>
      <c r="UU229" s="245"/>
      <c r="UV229" s="262"/>
      <c r="UW229" s="263"/>
      <c r="UX229" s="264"/>
      <c r="UY229" s="245"/>
      <c r="UZ229" s="262"/>
      <c r="VA229" s="263"/>
      <c r="VB229" s="264"/>
      <c r="VC229" s="245"/>
      <c r="VD229" s="262"/>
      <c r="VE229" s="263"/>
      <c r="VF229" s="264"/>
      <c r="VG229" s="245"/>
      <c r="VH229" s="262"/>
      <c r="VI229" s="263"/>
      <c r="VJ229" s="264"/>
      <c r="VK229" s="245"/>
      <c r="VL229" s="262"/>
      <c r="VM229" s="263"/>
      <c r="VN229" s="264"/>
      <c r="VO229" s="245"/>
      <c r="VP229" s="262"/>
      <c r="VQ229" s="263"/>
      <c r="VR229" s="264"/>
      <c r="VS229" s="245"/>
      <c r="VT229" s="262"/>
      <c r="VU229" s="263"/>
      <c r="VV229" s="264"/>
      <c r="VW229" s="245"/>
      <c r="VX229" s="262"/>
      <c r="VY229" s="263"/>
      <c r="VZ229" s="264"/>
      <c r="WA229" s="245"/>
      <c r="WB229" s="262"/>
      <c r="WC229" s="263"/>
      <c r="WD229" s="264"/>
      <c r="WE229" s="245"/>
      <c r="WF229" s="262"/>
      <c r="WG229" s="263"/>
      <c r="WH229" s="264"/>
      <c r="WI229" s="245"/>
      <c r="WJ229" s="262"/>
      <c r="WK229" s="263"/>
      <c r="WL229" s="264"/>
      <c r="WM229" s="245"/>
      <c r="WN229" s="262"/>
      <c r="WO229" s="263"/>
      <c r="WP229" s="264"/>
      <c r="WQ229" s="245"/>
      <c r="WR229" s="262"/>
      <c r="WS229" s="263"/>
      <c r="WT229" s="264"/>
      <c r="WU229" s="245"/>
      <c r="WV229" s="262"/>
      <c r="WW229" s="263"/>
      <c r="WX229" s="264"/>
      <c r="WY229" s="245"/>
      <c r="WZ229" s="262"/>
      <c r="XA229" s="263"/>
      <c r="XB229" s="264"/>
      <c r="XC229" s="245"/>
      <c r="XD229" s="262"/>
      <c r="XE229" s="263"/>
      <c r="XF229" s="264"/>
      <c r="XG229" s="245"/>
      <c r="XH229" s="262"/>
      <c r="XI229" s="263"/>
      <c r="XJ229" s="264"/>
      <c r="XK229" s="245"/>
      <c r="XL229" s="262"/>
      <c r="XM229" s="263"/>
      <c r="XN229" s="264"/>
      <c r="XO229" s="245"/>
      <c r="XP229" s="262"/>
      <c r="XQ229" s="263"/>
      <c r="XR229" s="264"/>
      <c r="XS229" s="245"/>
      <c r="XT229" s="262"/>
      <c r="XU229" s="263"/>
      <c r="XV229" s="264"/>
      <c r="XW229" s="245"/>
      <c r="XX229" s="262"/>
      <c r="XY229" s="263"/>
      <c r="XZ229" s="264"/>
      <c r="YA229" s="245"/>
      <c r="YB229" s="262"/>
      <c r="YC229" s="263"/>
      <c r="YD229" s="264"/>
      <c r="YE229" s="245"/>
      <c r="YF229" s="262"/>
      <c r="YG229" s="263"/>
      <c r="YH229" s="264"/>
      <c r="YI229" s="245"/>
      <c r="YJ229" s="262"/>
      <c r="YK229" s="263"/>
      <c r="YL229" s="264"/>
      <c r="YM229" s="245"/>
      <c r="YN229" s="262"/>
      <c r="YO229" s="263"/>
      <c r="YP229" s="264"/>
      <c r="YQ229" s="245"/>
      <c r="YR229" s="262"/>
      <c r="YS229" s="263"/>
      <c r="YT229" s="264"/>
      <c r="YU229" s="245"/>
      <c r="YV229" s="262"/>
      <c r="YW229" s="263"/>
      <c r="YX229" s="264"/>
      <c r="YY229" s="245"/>
      <c r="YZ229" s="262"/>
      <c r="ZA229" s="263"/>
      <c r="ZB229" s="264"/>
      <c r="ZC229" s="245"/>
      <c r="ZD229" s="262"/>
      <c r="ZE229" s="263"/>
      <c r="ZF229" s="264"/>
      <c r="ZG229" s="245"/>
      <c r="ZH229" s="262"/>
      <c r="ZI229" s="263"/>
      <c r="ZJ229" s="264"/>
      <c r="ZK229" s="245"/>
      <c r="ZL229" s="262"/>
      <c r="ZM229" s="263"/>
      <c r="ZN229" s="264"/>
      <c r="ZO229" s="245"/>
      <c r="ZP229" s="262"/>
      <c r="ZQ229" s="263"/>
      <c r="ZR229" s="264"/>
      <c r="ZS229" s="245"/>
      <c r="ZT229" s="262"/>
      <c r="ZU229" s="263"/>
      <c r="ZV229" s="264"/>
      <c r="ZW229" s="245"/>
      <c r="ZX229" s="262"/>
      <c r="ZY229" s="263"/>
      <c r="ZZ229" s="264"/>
      <c r="AAA229" s="245"/>
      <c r="AAB229" s="262"/>
      <c r="AAC229" s="263"/>
      <c r="AAD229" s="264"/>
      <c r="AAE229" s="245"/>
      <c r="AAF229" s="262"/>
      <c r="AAG229" s="263"/>
      <c r="AAH229" s="264"/>
      <c r="AAI229" s="245"/>
      <c r="AAJ229" s="262"/>
      <c r="AAK229" s="263"/>
      <c r="AAL229" s="264"/>
      <c r="AAM229" s="245"/>
      <c r="AAN229" s="262"/>
      <c r="AAO229" s="263"/>
      <c r="AAP229" s="264"/>
      <c r="AAQ229" s="245"/>
      <c r="AAR229" s="262"/>
      <c r="AAS229" s="263"/>
      <c r="AAT229" s="264"/>
      <c r="AAU229" s="245"/>
      <c r="AAV229" s="262"/>
      <c r="AAW229" s="263"/>
      <c r="AAX229" s="264"/>
      <c r="AAY229" s="245"/>
      <c r="AAZ229" s="262"/>
      <c r="ABA229" s="263"/>
      <c r="ABB229" s="264"/>
      <c r="ABC229" s="245"/>
      <c r="ABD229" s="262"/>
      <c r="ABE229" s="263"/>
      <c r="ABF229" s="264"/>
      <c r="ABG229" s="245"/>
      <c r="ABH229" s="262"/>
      <c r="ABI229" s="263"/>
      <c r="ABJ229" s="264"/>
      <c r="ABK229" s="245"/>
      <c r="ABL229" s="262"/>
      <c r="ABM229" s="263"/>
      <c r="ABN229" s="264"/>
      <c r="ABO229" s="245"/>
      <c r="ABP229" s="262"/>
      <c r="ABQ229" s="263"/>
      <c r="ABR229" s="264"/>
      <c r="ABS229" s="245"/>
      <c r="ABT229" s="262"/>
      <c r="ABU229" s="263"/>
      <c r="ABV229" s="264"/>
      <c r="ABW229" s="245"/>
      <c r="ABX229" s="262"/>
      <c r="ABY229" s="263"/>
      <c r="ABZ229" s="264"/>
      <c r="ACA229" s="245"/>
      <c r="ACB229" s="262"/>
      <c r="ACC229" s="263"/>
      <c r="ACD229" s="264"/>
      <c r="ACE229" s="245"/>
      <c r="ACF229" s="262"/>
      <c r="ACG229" s="263"/>
      <c r="ACH229" s="264"/>
      <c r="ACI229" s="245"/>
      <c r="ACJ229" s="262"/>
      <c r="ACK229" s="263"/>
      <c r="ACL229" s="264"/>
      <c r="ACM229" s="245"/>
      <c r="ACN229" s="262"/>
      <c r="ACO229" s="263"/>
      <c r="ACP229" s="264"/>
      <c r="ACQ229" s="245"/>
      <c r="ACR229" s="262"/>
      <c r="ACS229" s="263"/>
      <c r="ACT229" s="264"/>
      <c r="ACU229" s="245"/>
      <c r="ACV229" s="262"/>
      <c r="ACW229" s="263"/>
      <c r="ACX229" s="264"/>
      <c r="ACY229" s="245"/>
      <c r="ACZ229" s="262"/>
      <c r="ADA229" s="263"/>
      <c r="ADB229" s="264"/>
      <c r="ADC229" s="245"/>
      <c r="ADD229" s="262"/>
      <c r="ADE229" s="263"/>
      <c r="ADF229" s="264"/>
      <c r="ADG229" s="245"/>
      <c r="ADH229" s="262"/>
      <c r="ADI229" s="263"/>
      <c r="ADJ229" s="264"/>
      <c r="ADK229" s="245"/>
      <c r="ADL229" s="262"/>
      <c r="ADM229" s="263"/>
      <c r="ADN229" s="264"/>
      <c r="ADO229" s="245"/>
      <c r="ADP229" s="262"/>
      <c r="ADQ229" s="263"/>
      <c r="ADR229" s="264"/>
      <c r="ADS229" s="245"/>
      <c r="ADT229" s="262"/>
      <c r="ADU229" s="263"/>
      <c r="ADV229" s="264"/>
      <c r="ADW229" s="245"/>
      <c r="ADX229" s="262"/>
      <c r="ADY229" s="263"/>
      <c r="ADZ229" s="264"/>
      <c r="AEA229" s="245"/>
      <c r="AEB229" s="262"/>
      <c r="AEC229" s="263"/>
      <c r="AED229" s="264"/>
      <c r="AEE229" s="245"/>
      <c r="AEF229" s="262"/>
      <c r="AEG229" s="263"/>
      <c r="AEH229" s="264"/>
      <c r="AEI229" s="245"/>
      <c r="AEJ229" s="262"/>
      <c r="AEK229" s="263"/>
      <c r="AEL229" s="264"/>
      <c r="AEM229" s="245"/>
      <c r="AEN229" s="262"/>
      <c r="AEO229" s="263"/>
      <c r="AEP229" s="264"/>
      <c r="AEQ229" s="245"/>
      <c r="AER229" s="262"/>
      <c r="AES229" s="263"/>
      <c r="AET229" s="264"/>
      <c r="AEU229" s="245"/>
      <c r="AEV229" s="262"/>
      <c r="AEW229" s="263"/>
      <c r="AEX229" s="264"/>
      <c r="AEY229" s="245"/>
      <c r="AEZ229" s="262"/>
      <c r="AFA229" s="263"/>
      <c r="AFB229" s="264"/>
      <c r="AFC229" s="245"/>
      <c r="AFD229" s="262"/>
      <c r="AFE229" s="263"/>
      <c r="AFF229" s="264"/>
      <c r="AFG229" s="245"/>
      <c r="AFH229" s="262"/>
      <c r="AFI229" s="263"/>
      <c r="AFJ229" s="264"/>
      <c r="AFK229" s="245"/>
      <c r="AFL229" s="262"/>
      <c r="AFM229" s="263"/>
      <c r="AFN229" s="264"/>
      <c r="AFO229" s="245"/>
      <c r="AFP229" s="262"/>
      <c r="AFQ229" s="263"/>
      <c r="AFR229" s="264"/>
      <c r="AFS229" s="245"/>
      <c r="AFT229" s="262"/>
      <c r="AFU229" s="263"/>
      <c r="AFV229" s="264"/>
      <c r="AFW229" s="245"/>
      <c r="AFX229" s="262"/>
      <c r="AFY229" s="263"/>
      <c r="AFZ229" s="264"/>
      <c r="AGA229" s="245"/>
      <c r="AGB229" s="262"/>
      <c r="AGC229" s="263"/>
      <c r="AGD229" s="264"/>
      <c r="AGE229" s="245"/>
      <c r="AGF229" s="262"/>
      <c r="AGG229" s="263"/>
      <c r="AGH229" s="264"/>
      <c r="AGI229" s="245"/>
      <c r="AGJ229" s="262"/>
      <c r="AGK229" s="263"/>
      <c r="AGL229" s="264"/>
      <c r="AGM229" s="245"/>
      <c r="AGN229" s="262"/>
      <c r="AGO229" s="263"/>
      <c r="AGP229" s="264"/>
      <c r="AGQ229" s="245"/>
      <c r="AGR229" s="262"/>
      <c r="AGS229" s="263"/>
      <c r="AGT229" s="264"/>
      <c r="AGU229" s="245"/>
      <c r="AGV229" s="262"/>
      <c r="AGW229" s="263"/>
      <c r="AGX229" s="264"/>
      <c r="AGY229" s="245"/>
      <c r="AGZ229" s="262"/>
      <c r="AHA229" s="263"/>
      <c r="AHB229" s="264"/>
      <c r="AHC229" s="245"/>
      <c r="AHD229" s="262"/>
      <c r="AHE229" s="263"/>
      <c r="AHF229" s="264"/>
      <c r="AHG229" s="245"/>
      <c r="AHH229" s="262"/>
      <c r="AHI229" s="263"/>
      <c r="AHJ229" s="264"/>
      <c r="AHK229" s="245"/>
      <c r="AHL229" s="262"/>
      <c r="AHM229" s="263"/>
      <c r="AHN229" s="264"/>
      <c r="AHO229" s="245"/>
      <c r="AHP229" s="262"/>
      <c r="AHQ229" s="263"/>
      <c r="AHR229" s="264"/>
      <c r="AHS229" s="245"/>
      <c r="AHT229" s="262"/>
      <c r="AHU229" s="263"/>
      <c r="AHV229" s="264"/>
      <c r="AHW229" s="245"/>
      <c r="AHX229" s="262"/>
      <c r="AHY229" s="263"/>
      <c r="AHZ229" s="264"/>
      <c r="AIA229" s="245"/>
      <c r="AIB229" s="262"/>
      <c r="AIC229" s="263"/>
      <c r="AID229" s="264"/>
      <c r="AIE229" s="245"/>
      <c r="AIF229" s="262"/>
      <c r="AIG229" s="263"/>
      <c r="AIH229" s="264"/>
      <c r="AII229" s="245"/>
      <c r="AIJ229" s="262"/>
      <c r="AIK229" s="263"/>
      <c r="AIL229" s="264"/>
      <c r="AIM229" s="245"/>
      <c r="AIN229" s="262"/>
      <c r="AIO229" s="263"/>
      <c r="AIP229" s="264"/>
      <c r="AIQ229" s="245"/>
      <c r="AIR229" s="262"/>
      <c r="AIS229" s="263"/>
      <c r="AIT229" s="264"/>
      <c r="AIU229" s="245"/>
      <c r="AIV229" s="262"/>
      <c r="AIW229" s="263"/>
      <c r="AIX229" s="264"/>
      <c r="AIY229" s="245"/>
      <c r="AIZ229" s="262"/>
      <c r="AJA229" s="263"/>
      <c r="AJB229" s="264"/>
      <c r="AJC229" s="245"/>
      <c r="AJD229" s="262"/>
      <c r="AJE229" s="263"/>
      <c r="AJF229" s="264"/>
      <c r="AJG229" s="245"/>
      <c r="AJH229" s="262"/>
      <c r="AJI229" s="263"/>
      <c r="AJJ229" s="264"/>
      <c r="AJK229" s="245"/>
      <c r="AJL229" s="262"/>
      <c r="AJM229" s="263"/>
      <c r="AJN229" s="264"/>
      <c r="AJO229" s="245"/>
      <c r="AJP229" s="262"/>
      <c r="AJQ229" s="263"/>
      <c r="AJR229" s="264"/>
      <c r="AJS229" s="245"/>
      <c r="AJT229" s="262"/>
      <c r="AJU229" s="263"/>
      <c r="AJV229" s="264"/>
      <c r="AJW229" s="245"/>
      <c r="AJX229" s="262"/>
      <c r="AJY229" s="263"/>
      <c r="AJZ229" s="264"/>
      <c r="AKA229" s="245"/>
      <c r="AKB229" s="262"/>
      <c r="AKC229" s="263"/>
      <c r="AKD229" s="264"/>
      <c r="AKE229" s="245"/>
      <c r="AKF229" s="262"/>
      <c r="AKG229" s="263"/>
      <c r="AKH229" s="264"/>
      <c r="AKI229" s="245"/>
      <c r="AKJ229" s="262"/>
      <c r="AKK229" s="263"/>
      <c r="AKL229" s="264"/>
      <c r="AKM229" s="245"/>
      <c r="AKN229" s="262"/>
      <c r="AKO229" s="263"/>
      <c r="AKP229" s="264"/>
      <c r="AKQ229" s="245"/>
      <c r="AKR229" s="262"/>
      <c r="AKS229" s="263"/>
      <c r="AKT229" s="264"/>
      <c r="AKU229" s="245"/>
      <c r="AKV229" s="262"/>
      <c r="AKW229" s="263"/>
      <c r="AKX229" s="264"/>
      <c r="AKY229" s="245"/>
      <c r="AKZ229" s="262"/>
      <c r="ALA229" s="263"/>
      <c r="ALB229" s="264"/>
      <c r="ALC229" s="245"/>
      <c r="ALD229" s="262"/>
      <c r="ALE229" s="263"/>
      <c r="ALF229" s="264"/>
      <c r="ALG229" s="245"/>
      <c r="ALH229" s="262"/>
      <c r="ALI229" s="263"/>
      <c r="ALJ229" s="264"/>
      <c r="ALK229" s="245"/>
      <c r="ALL229" s="262"/>
      <c r="ALM229" s="263"/>
      <c r="ALN229" s="264"/>
      <c r="ALO229" s="245"/>
      <c r="ALP229" s="262"/>
      <c r="ALQ229" s="263"/>
      <c r="ALR229" s="264"/>
      <c r="ALS229" s="245"/>
      <c r="ALT229" s="262"/>
      <c r="ALU229" s="263"/>
      <c r="ALV229" s="264"/>
      <c r="ALW229" s="245"/>
      <c r="ALX229" s="262"/>
      <c r="ALY229" s="263"/>
      <c r="ALZ229" s="264"/>
      <c r="AMA229" s="245"/>
      <c r="AMB229" s="262"/>
      <c r="AMC229" s="263"/>
      <c r="AMD229" s="264"/>
      <c r="AME229" s="245"/>
      <c r="AMF229" s="262"/>
      <c r="AMG229" s="263"/>
      <c r="AMH229" s="264"/>
      <c r="AMI229" s="245"/>
      <c r="AMJ229" s="262"/>
      <c r="AMK229" s="263"/>
      <c r="AML229" s="264"/>
      <c r="AMM229" s="245"/>
      <c r="AMN229" s="262"/>
      <c r="AMO229" s="263"/>
      <c r="AMP229" s="264"/>
      <c r="AMQ229" s="245"/>
      <c r="AMR229" s="262"/>
      <c r="AMS229" s="263"/>
      <c r="AMT229" s="264"/>
      <c r="AMU229" s="245"/>
      <c r="AMV229" s="262"/>
      <c r="AMW229" s="263"/>
      <c r="AMX229" s="264"/>
      <c r="AMY229" s="245"/>
      <c r="AMZ229" s="262"/>
      <c r="ANA229" s="263"/>
      <c r="ANB229" s="264"/>
      <c r="ANC229" s="245"/>
      <c r="AND229" s="262"/>
      <c r="ANE229" s="263"/>
      <c r="ANF229" s="264"/>
      <c r="ANG229" s="245"/>
      <c r="ANH229" s="262"/>
      <c r="ANI229" s="263"/>
      <c r="ANJ229" s="264"/>
      <c r="ANK229" s="245"/>
      <c r="ANL229" s="262"/>
      <c r="ANM229" s="263"/>
      <c r="ANN229" s="264"/>
      <c r="ANO229" s="245"/>
      <c r="ANP229" s="262"/>
      <c r="ANQ229" s="263"/>
      <c r="ANR229" s="264"/>
      <c r="ANS229" s="245"/>
      <c r="ANT229" s="262"/>
      <c r="ANU229" s="263"/>
      <c r="ANV229" s="264"/>
      <c r="ANW229" s="245"/>
      <c r="ANX229" s="262"/>
      <c r="ANY229" s="263"/>
      <c r="ANZ229" s="264"/>
      <c r="AOA229" s="245"/>
      <c r="AOB229" s="262"/>
      <c r="AOC229" s="263"/>
      <c r="AOD229" s="264"/>
      <c r="AOE229" s="245"/>
      <c r="AOF229" s="262"/>
      <c r="AOG229" s="263"/>
      <c r="AOH229" s="264"/>
      <c r="AOI229" s="245"/>
      <c r="AOJ229" s="262"/>
      <c r="AOK229" s="263"/>
      <c r="AOL229" s="264"/>
      <c r="AOM229" s="245"/>
    </row>
    <row r="230" spans="1:1079" ht="15.75" thickTop="1" x14ac:dyDescent="0.25">
      <c r="A230" s="190">
        <v>218</v>
      </c>
      <c r="B230" s="207">
        <v>22</v>
      </c>
      <c r="C230" s="190" t="s">
        <v>1060</v>
      </c>
      <c r="D230" s="315">
        <v>42873</v>
      </c>
      <c r="E230" s="463" t="s">
        <v>1213</v>
      </c>
      <c r="F230" s="207" t="s">
        <v>605</v>
      </c>
      <c r="G230" s="207" t="s">
        <v>608</v>
      </c>
      <c r="H230" s="209">
        <v>42873</v>
      </c>
      <c r="I230" s="331">
        <v>42873</v>
      </c>
      <c r="J230" s="329">
        <v>0.12152777777777778</v>
      </c>
      <c r="K230" s="329">
        <v>0.13472222222222222</v>
      </c>
      <c r="M230" s="214" t="s">
        <v>65</v>
      </c>
      <c r="N230" s="206">
        <v>5</v>
      </c>
      <c r="O230" s="214" t="s">
        <v>65</v>
      </c>
      <c r="P230" s="206">
        <v>5</v>
      </c>
      <c r="Q230" s="206"/>
      <c r="R230" s="206"/>
      <c r="S230" s="214" t="s">
        <v>65</v>
      </c>
      <c r="T230" s="206">
        <v>5</v>
      </c>
      <c r="U230" s="214" t="s">
        <v>65</v>
      </c>
      <c r="V230" s="206">
        <v>5</v>
      </c>
      <c r="AC230" s="222">
        <f t="shared" si="47"/>
        <v>100</v>
      </c>
      <c r="AD230" s="207" t="s">
        <v>37</v>
      </c>
      <c r="AF230" s="195">
        <v>2</v>
      </c>
      <c r="AM230" s="272">
        <f t="shared" ref="AM230:AM233" si="49">SUM(AE230:AL230)</f>
        <v>2</v>
      </c>
      <c r="AN230" s="226">
        <v>0.8</v>
      </c>
      <c r="AO230" s="227">
        <v>0.8</v>
      </c>
      <c r="AP230" s="229">
        <f t="shared" si="48"/>
        <v>0</v>
      </c>
      <c r="AQ230" s="222">
        <f t="shared" si="46"/>
        <v>0.4</v>
      </c>
      <c r="AS230" s="232" t="str">
        <f t="shared" ca="1" si="40"/>
        <v>ok</v>
      </c>
      <c r="AT230" s="233" t="str">
        <f t="shared" ca="1" si="41"/>
        <v>ok</v>
      </c>
      <c r="AV230" s="197">
        <v>0.5</v>
      </c>
      <c r="AW230" s="198">
        <v>1</v>
      </c>
      <c r="AX230" s="191" t="s">
        <v>603</v>
      </c>
      <c r="AY230" s="190" t="s">
        <v>604</v>
      </c>
      <c r="AZ230" s="197">
        <v>0.3</v>
      </c>
      <c r="BA230" s="198">
        <v>1</v>
      </c>
      <c r="BB230" s="191" t="s">
        <v>603</v>
      </c>
      <c r="BC230" s="190" t="s">
        <v>604</v>
      </c>
    </row>
    <row r="231" spans="1:1079" x14ac:dyDescent="0.25">
      <c r="A231" s="190">
        <v>219</v>
      </c>
      <c r="B231" s="207">
        <v>22</v>
      </c>
      <c r="C231" s="190" t="s">
        <v>1061</v>
      </c>
      <c r="D231" s="315">
        <v>42873</v>
      </c>
      <c r="E231" s="463" t="s">
        <v>1213</v>
      </c>
      <c r="F231" s="207" t="s">
        <v>605</v>
      </c>
      <c r="G231" s="207" t="s">
        <v>608</v>
      </c>
      <c r="H231" s="209">
        <v>42873</v>
      </c>
      <c r="I231" s="331">
        <v>42873</v>
      </c>
      <c r="J231" s="329">
        <v>0.1361111111111111</v>
      </c>
      <c r="K231" s="329">
        <v>0.14097222222222222</v>
      </c>
      <c r="M231" s="215" t="s">
        <v>136</v>
      </c>
      <c r="N231" s="206">
        <v>5</v>
      </c>
      <c r="O231" s="215" t="s">
        <v>136</v>
      </c>
      <c r="P231" s="206">
        <v>5</v>
      </c>
      <c r="Q231" s="206"/>
      <c r="R231" s="206"/>
      <c r="S231" s="215" t="s">
        <v>136</v>
      </c>
      <c r="T231" s="206">
        <v>5</v>
      </c>
      <c r="U231" s="215" t="s">
        <v>136</v>
      </c>
      <c r="V231" s="206">
        <v>5</v>
      </c>
      <c r="AC231" s="222">
        <f t="shared" si="47"/>
        <v>100</v>
      </c>
      <c r="AD231" s="207" t="s">
        <v>37</v>
      </c>
      <c r="AM231" s="272">
        <f t="shared" si="49"/>
        <v>0</v>
      </c>
      <c r="AP231" s="229"/>
      <c r="AQ231" s="222"/>
      <c r="AS231" s="232" t="str">
        <f t="shared" ca="1" si="40"/>
        <v>ok</v>
      </c>
      <c r="AT231" s="233" t="str">
        <f t="shared" ca="1" si="41"/>
        <v>ok</v>
      </c>
    </row>
    <row r="232" spans="1:1079" x14ac:dyDescent="0.25">
      <c r="A232" s="190">
        <v>220</v>
      </c>
      <c r="B232" s="207">
        <v>22</v>
      </c>
      <c r="C232" s="190" t="s">
        <v>1062</v>
      </c>
      <c r="D232" s="315">
        <v>42873</v>
      </c>
      <c r="E232" s="463" t="s">
        <v>1213</v>
      </c>
      <c r="F232" s="207" t="s">
        <v>605</v>
      </c>
      <c r="G232" s="207" t="s">
        <v>608</v>
      </c>
      <c r="H232" s="209">
        <v>42873</v>
      </c>
      <c r="I232" s="331">
        <v>42873</v>
      </c>
      <c r="J232" s="329">
        <v>0.15625</v>
      </c>
      <c r="K232" s="329">
        <v>0.17013888888888887</v>
      </c>
      <c r="M232" s="214" t="s">
        <v>65</v>
      </c>
      <c r="N232" s="206">
        <v>5</v>
      </c>
      <c r="O232" s="214" t="s">
        <v>65</v>
      </c>
      <c r="P232" s="206">
        <v>5</v>
      </c>
      <c r="Q232" s="206"/>
      <c r="R232" s="206"/>
      <c r="S232" s="214" t="s">
        <v>65</v>
      </c>
      <c r="T232" s="206">
        <v>5</v>
      </c>
      <c r="U232" s="214" t="s">
        <v>65</v>
      </c>
      <c r="V232" s="206">
        <v>4</v>
      </c>
      <c r="AC232" s="222">
        <f t="shared" si="47"/>
        <v>90</v>
      </c>
      <c r="AD232" s="207" t="s">
        <v>37</v>
      </c>
      <c r="AF232" s="195">
        <v>1</v>
      </c>
      <c r="AM232" s="272">
        <v>1</v>
      </c>
      <c r="AN232" s="226">
        <v>0.35</v>
      </c>
      <c r="AP232" s="229">
        <f t="shared" si="48"/>
        <v>0.35</v>
      </c>
      <c r="AQ232" s="222">
        <f t="shared" si="46"/>
        <v>0.35</v>
      </c>
      <c r="AS232" s="232" t="str">
        <f t="shared" ca="1" si="40"/>
        <v>ok</v>
      </c>
      <c r="AT232" s="233" t="str">
        <f t="shared" ca="1" si="41"/>
        <v>ok</v>
      </c>
      <c r="AV232" s="197">
        <v>0.35</v>
      </c>
      <c r="AW232" s="198">
        <v>1</v>
      </c>
      <c r="AX232" s="191" t="s">
        <v>603</v>
      </c>
      <c r="AY232" s="190" t="s">
        <v>604</v>
      </c>
    </row>
    <row r="233" spans="1:1079" x14ac:dyDescent="0.25">
      <c r="A233" s="190">
        <v>221</v>
      </c>
      <c r="B233" s="207">
        <v>22</v>
      </c>
      <c r="C233" s="190" t="s">
        <v>1063</v>
      </c>
      <c r="D233" s="315">
        <v>42873</v>
      </c>
      <c r="E233" s="463" t="s">
        <v>1213</v>
      </c>
      <c r="F233" s="207" t="s">
        <v>605</v>
      </c>
      <c r="G233" s="207" t="s">
        <v>608</v>
      </c>
      <c r="H233" s="209">
        <v>42873</v>
      </c>
      <c r="I233" s="331">
        <v>42873</v>
      </c>
      <c r="J233" s="329">
        <v>0.19236111111111112</v>
      </c>
      <c r="K233" s="329">
        <v>0.1986111111111111</v>
      </c>
      <c r="M233" s="215" t="s">
        <v>136</v>
      </c>
      <c r="N233" s="206">
        <v>5</v>
      </c>
      <c r="O233" s="215" t="s">
        <v>136</v>
      </c>
      <c r="P233" s="206">
        <v>5</v>
      </c>
      <c r="Q233" s="206"/>
      <c r="R233" s="206"/>
      <c r="S233" s="215" t="s">
        <v>136</v>
      </c>
      <c r="T233" s="206">
        <v>5</v>
      </c>
      <c r="U233" s="215" t="s">
        <v>136</v>
      </c>
      <c r="V233" s="206">
        <v>5</v>
      </c>
      <c r="Y233" s="218" t="s">
        <v>65</v>
      </c>
      <c r="Z233" s="221" t="s">
        <v>13</v>
      </c>
      <c r="AA233" s="221">
        <v>1</v>
      </c>
      <c r="AB233" s="190" t="s">
        <v>1062</v>
      </c>
      <c r="AC233" s="222">
        <f t="shared" si="47"/>
        <v>110.00000000000001</v>
      </c>
      <c r="AD233" s="207" t="s">
        <v>37</v>
      </c>
      <c r="AE233" s="195">
        <v>1</v>
      </c>
      <c r="AM233" s="272">
        <f t="shared" si="49"/>
        <v>1</v>
      </c>
      <c r="AN233" s="226">
        <v>0.15</v>
      </c>
      <c r="AP233" s="229">
        <f t="shared" si="48"/>
        <v>0.15</v>
      </c>
      <c r="AQ233" s="222">
        <f t="shared" si="46"/>
        <v>0.15</v>
      </c>
      <c r="AS233" s="232" t="str">
        <f t="shared" ca="1" si="40"/>
        <v>ok</v>
      </c>
      <c r="AT233" s="233" t="str">
        <f t="shared" ca="1" si="41"/>
        <v>ok</v>
      </c>
      <c r="AV233" s="197">
        <v>0.15</v>
      </c>
      <c r="AW233" s="198">
        <v>1</v>
      </c>
      <c r="AX233" s="191" t="s">
        <v>610</v>
      </c>
      <c r="AY233" s="190" t="s">
        <v>604</v>
      </c>
    </row>
    <row r="234" spans="1:1079" x14ac:dyDescent="0.25">
      <c r="A234" s="190">
        <v>222</v>
      </c>
      <c r="B234" s="207">
        <v>22</v>
      </c>
      <c r="C234" s="190" t="s">
        <v>1064</v>
      </c>
      <c r="D234" s="315">
        <v>42873</v>
      </c>
      <c r="E234" s="463" t="s">
        <v>1213</v>
      </c>
      <c r="F234" s="207" t="s">
        <v>605</v>
      </c>
      <c r="G234" s="207" t="s">
        <v>608</v>
      </c>
      <c r="H234" s="209">
        <v>42873</v>
      </c>
      <c r="I234" s="331">
        <v>42873</v>
      </c>
      <c r="J234" s="329">
        <v>0.20625000000000002</v>
      </c>
      <c r="K234" s="329">
        <v>0.20833333333333334</v>
      </c>
      <c r="M234" s="214" t="s">
        <v>65</v>
      </c>
      <c r="N234" s="206">
        <v>5</v>
      </c>
      <c r="O234" s="214" t="s">
        <v>65</v>
      </c>
      <c r="P234" s="206">
        <v>5</v>
      </c>
      <c r="Q234" s="206"/>
      <c r="R234" s="206"/>
      <c r="S234" s="214" t="s">
        <v>65</v>
      </c>
      <c r="T234" s="206">
        <v>5</v>
      </c>
      <c r="U234" s="214" t="s">
        <v>65</v>
      </c>
      <c r="V234" s="206">
        <v>5</v>
      </c>
      <c r="AC234" s="222">
        <f t="shared" ref="AC234:AC241" si="50">(T234+V234+AA234)/(N234+P234)*100</f>
        <v>100</v>
      </c>
      <c r="AD234" s="207" t="s">
        <v>37</v>
      </c>
      <c r="AM234" s="272">
        <v>0</v>
      </c>
      <c r="AP234" s="229"/>
      <c r="AQ234" s="222"/>
      <c r="AS234" s="232" t="str">
        <f t="shared" ca="1" si="40"/>
        <v>ok</v>
      </c>
      <c r="AT234" s="233" t="str">
        <f t="shared" ca="1" si="41"/>
        <v>ok</v>
      </c>
    </row>
    <row r="235" spans="1:1079" x14ac:dyDescent="0.25">
      <c r="A235" s="190">
        <v>223</v>
      </c>
      <c r="B235" s="207">
        <v>22</v>
      </c>
      <c r="C235" s="190" t="s">
        <v>1065</v>
      </c>
      <c r="D235" s="315">
        <v>42873</v>
      </c>
      <c r="E235" s="463" t="s">
        <v>1213</v>
      </c>
      <c r="F235" s="207" t="s">
        <v>602</v>
      </c>
      <c r="G235" s="207" t="s">
        <v>612</v>
      </c>
      <c r="H235" s="209">
        <v>42873</v>
      </c>
      <c r="I235" s="331">
        <v>42873</v>
      </c>
      <c r="J235" s="329">
        <v>0.3125</v>
      </c>
      <c r="K235" s="329">
        <v>0.32361111111111113</v>
      </c>
      <c r="M235" s="215" t="s">
        <v>136</v>
      </c>
      <c r="N235" s="206">
        <v>5</v>
      </c>
      <c r="O235" s="215" t="s">
        <v>136</v>
      </c>
      <c r="P235" s="206">
        <v>5</v>
      </c>
      <c r="Q235" s="206"/>
      <c r="R235" s="206"/>
      <c r="S235" s="215" t="s">
        <v>136</v>
      </c>
      <c r="T235" s="206">
        <v>5</v>
      </c>
      <c r="U235" s="215" t="s">
        <v>136</v>
      </c>
      <c r="V235" s="206">
        <v>5</v>
      </c>
      <c r="AC235" s="222">
        <f t="shared" si="50"/>
        <v>100</v>
      </c>
      <c r="AD235" s="207" t="s">
        <v>37</v>
      </c>
      <c r="AE235" s="195">
        <v>1</v>
      </c>
      <c r="AF235" s="195">
        <v>1</v>
      </c>
      <c r="AM235" s="272">
        <f t="shared" ref="AM235:AM298" si="51">SUM(AE235:AL235)</f>
        <v>2</v>
      </c>
      <c r="AN235" s="226">
        <v>0.65</v>
      </c>
      <c r="AO235" s="227">
        <v>0.65</v>
      </c>
      <c r="AP235" s="229">
        <f t="shared" si="48"/>
        <v>0</v>
      </c>
      <c r="AQ235" s="222">
        <f t="shared" si="46"/>
        <v>0.32500000000000001</v>
      </c>
      <c r="AS235" s="232" t="str">
        <f t="shared" ca="1" si="40"/>
        <v>ok</v>
      </c>
      <c r="AT235" s="233" t="str">
        <f t="shared" ca="1" si="41"/>
        <v>ok</v>
      </c>
      <c r="AV235" s="197">
        <v>0.44</v>
      </c>
      <c r="AW235" s="198">
        <v>1</v>
      </c>
      <c r="AX235" s="191" t="s">
        <v>610</v>
      </c>
      <c r="AY235" s="190" t="s">
        <v>604</v>
      </c>
      <c r="AZ235" s="197">
        <v>0.21</v>
      </c>
      <c r="BA235" s="198">
        <v>1</v>
      </c>
      <c r="BB235" s="191" t="s">
        <v>603</v>
      </c>
      <c r="BC235" s="190" t="s">
        <v>604</v>
      </c>
    </row>
    <row r="236" spans="1:1079" x14ac:dyDescent="0.25">
      <c r="A236" s="190">
        <v>224</v>
      </c>
      <c r="B236" s="207">
        <v>22</v>
      </c>
      <c r="C236" s="190" t="s">
        <v>1066</v>
      </c>
      <c r="D236" s="315">
        <v>42873</v>
      </c>
      <c r="E236" s="463" t="s">
        <v>1213</v>
      </c>
      <c r="F236" s="207" t="s">
        <v>602</v>
      </c>
      <c r="G236" s="207" t="s">
        <v>612</v>
      </c>
      <c r="H236" s="209">
        <v>42873</v>
      </c>
      <c r="I236" s="331">
        <v>42873</v>
      </c>
      <c r="J236" s="329">
        <v>0.34236111111111112</v>
      </c>
      <c r="K236" s="329">
        <v>0.3520833333333333</v>
      </c>
      <c r="M236" s="214" t="s">
        <v>65</v>
      </c>
      <c r="N236" s="206">
        <v>5</v>
      </c>
      <c r="O236" s="214" t="s">
        <v>65</v>
      </c>
      <c r="P236" s="206">
        <v>5</v>
      </c>
      <c r="Q236" s="206"/>
      <c r="R236" s="206"/>
      <c r="S236" s="214" t="s">
        <v>65</v>
      </c>
      <c r="T236" s="206">
        <v>5</v>
      </c>
      <c r="U236" s="214" t="s">
        <v>65</v>
      </c>
      <c r="V236" s="206">
        <v>5</v>
      </c>
      <c r="Y236" s="219" t="s">
        <v>136</v>
      </c>
      <c r="Z236" s="221" t="s">
        <v>13</v>
      </c>
      <c r="AA236" s="221">
        <v>1</v>
      </c>
      <c r="AB236" s="190" t="s">
        <v>1057</v>
      </c>
      <c r="AC236" s="222">
        <f t="shared" si="50"/>
        <v>110.00000000000001</v>
      </c>
      <c r="AD236" s="207" t="s">
        <v>37</v>
      </c>
      <c r="AE236" s="195">
        <v>1</v>
      </c>
      <c r="AM236" s="272">
        <f t="shared" si="51"/>
        <v>1</v>
      </c>
      <c r="AN236" s="226">
        <v>0.23</v>
      </c>
      <c r="AP236" s="229">
        <f t="shared" si="48"/>
        <v>0.23</v>
      </c>
      <c r="AQ236" s="222">
        <f t="shared" si="46"/>
        <v>0.23</v>
      </c>
      <c r="AS236" s="232" t="str">
        <f t="shared" ca="1" si="40"/>
        <v>ok</v>
      </c>
      <c r="AT236" s="233" t="str">
        <f t="shared" ca="1" si="41"/>
        <v>ok</v>
      </c>
      <c r="AV236" s="197">
        <v>0.23</v>
      </c>
      <c r="AW236" s="198">
        <v>1</v>
      </c>
      <c r="AX236" s="191" t="s">
        <v>616</v>
      </c>
      <c r="AY236" s="190" t="s">
        <v>604</v>
      </c>
    </row>
    <row r="237" spans="1:1079" x14ac:dyDescent="0.25">
      <c r="A237" s="190">
        <v>225</v>
      </c>
      <c r="B237" s="207">
        <v>22</v>
      </c>
      <c r="C237" s="190" t="s">
        <v>1067</v>
      </c>
      <c r="D237" s="315">
        <v>42873</v>
      </c>
      <c r="E237" s="463" t="s">
        <v>1213</v>
      </c>
      <c r="F237" s="207" t="s">
        <v>602</v>
      </c>
      <c r="G237" s="207" t="s">
        <v>612</v>
      </c>
      <c r="H237" s="209">
        <v>42873</v>
      </c>
      <c r="I237" s="331">
        <v>42873</v>
      </c>
      <c r="J237" s="329">
        <v>0.35902777777777778</v>
      </c>
      <c r="K237" s="329">
        <v>0.36458333333333331</v>
      </c>
      <c r="M237" s="215" t="s">
        <v>136</v>
      </c>
      <c r="N237" s="206">
        <v>5</v>
      </c>
      <c r="O237" s="215" t="s">
        <v>136</v>
      </c>
      <c r="P237" s="206">
        <v>5</v>
      </c>
      <c r="Q237" s="206"/>
      <c r="R237" s="206"/>
      <c r="S237" s="215" t="s">
        <v>136</v>
      </c>
      <c r="T237" s="206">
        <v>5</v>
      </c>
      <c r="U237" s="215" t="s">
        <v>136</v>
      </c>
      <c r="V237" s="206">
        <v>5</v>
      </c>
      <c r="AC237" s="222">
        <f t="shared" si="50"/>
        <v>100</v>
      </c>
      <c r="AD237" s="207" t="s">
        <v>37</v>
      </c>
      <c r="AE237" s="195">
        <v>1</v>
      </c>
      <c r="AM237" s="272">
        <f t="shared" si="51"/>
        <v>1</v>
      </c>
      <c r="AN237" s="226">
        <v>0.22</v>
      </c>
      <c r="AP237" s="229">
        <f t="shared" si="48"/>
        <v>0.22</v>
      </c>
      <c r="AQ237" s="222">
        <f t="shared" si="46"/>
        <v>0.22</v>
      </c>
      <c r="AS237" s="232" t="str">
        <f t="shared" ca="1" si="40"/>
        <v>ok</v>
      </c>
      <c r="AT237" s="233" t="str">
        <f t="shared" ca="1" si="41"/>
        <v>ok</v>
      </c>
      <c r="AV237" s="197">
        <v>0.22</v>
      </c>
      <c r="AW237" s="198">
        <v>1</v>
      </c>
      <c r="AX237" s="191" t="s">
        <v>603</v>
      </c>
      <c r="AY237" s="190" t="s">
        <v>604</v>
      </c>
    </row>
    <row r="238" spans="1:1079" x14ac:dyDescent="0.25">
      <c r="A238" s="190">
        <v>226</v>
      </c>
      <c r="B238" s="207">
        <v>22</v>
      </c>
      <c r="C238" s="190" t="s">
        <v>1068</v>
      </c>
      <c r="D238" s="315">
        <v>42873</v>
      </c>
      <c r="E238" s="463" t="s">
        <v>1213</v>
      </c>
      <c r="F238" s="207" t="s">
        <v>602</v>
      </c>
      <c r="G238" s="207" t="s">
        <v>612</v>
      </c>
      <c r="H238" s="209">
        <v>42873</v>
      </c>
      <c r="I238" s="331">
        <v>42873</v>
      </c>
      <c r="J238" s="329">
        <v>0.44444444444444442</v>
      </c>
      <c r="K238" s="329">
        <v>0.45833333333333331</v>
      </c>
      <c r="M238" s="214" t="s">
        <v>65</v>
      </c>
      <c r="N238" s="206">
        <v>5</v>
      </c>
      <c r="O238" s="214" t="s">
        <v>65</v>
      </c>
      <c r="P238" s="206">
        <v>5</v>
      </c>
      <c r="Q238" s="206"/>
      <c r="R238" s="206"/>
      <c r="S238" s="214" t="s">
        <v>65</v>
      </c>
      <c r="T238" s="206">
        <v>5</v>
      </c>
      <c r="U238" s="214" t="s">
        <v>65</v>
      </c>
      <c r="V238" s="206">
        <v>5</v>
      </c>
      <c r="AC238" s="222">
        <f t="shared" si="50"/>
        <v>100</v>
      </c>
      <c r="AD238" s="207" t="s">
        <v>37</v>
      </c>
      <c r="AE238" s="195">
        <v>4</v>
      </c>
      <c r="AF238" s="195">
        <v>1</v>
      </c>
      <c r="AM238" s="272">
        <f t="shared" si="51"/>
        <v>5</v>
      </c>
      <c r="AN238" s="226">
        <v>0.83</v>
      </c>
      <c r="AO238" s="227">
        <v>0.82</v>
      </c>
      <c r="AP238" s="229">
        <f t="shared" si="48"/>
        <v>1.0000000000000009E-2</v>
      </c>
      <c r="AQ238" s="222">
        <f t="shared" si="46"/>
        <v>0.16599999999999998</v>
      </c>
      <c r="AS238" s="232" t="str">
        <f t="shared" ca="1" si="40"/>
        <v>ok</v>
      </c>
      <c r="AT238" s="233" t="str">
        <f t="shared" ca="1" si="41"/>
        <v>ok</v>
      </c>
      <c r="AV238" s="197">
        <v>0.3</v>
      </c>
      <c r="AW238" s="198">
        <v>5</v>
      </c>
      <c r="AX238" s="191" t="s">
        <v>603</v>
      </c>
      <c r="AY238" s="190" t="s">
        <v>604</v>
      </c>
      <c r="AZ238" s="197">
        <v>0.25</v>
      </c>
      <c r="BA238" s="198">
        <v>5</v>
      </c>
      <c r="BB238" s="191" t="s">
        <v>603</v>
      </c>
      <c r="BC238" s="190" t="s">
        <v>604</v>
      </c>
      <c r="BD238" s="197">
        <v>0.12</v>
      </c>
      <c r="BE238" s="198">
        <v>1</v>
      </c>
      <c r="BF238" s="191" t="s">
        <v>603</v>
      </c>
      <c r="BG238" s="190" t="s">
        <v>604</v>
      </c>
      <c r="BH238" s="197">
        <v>0.08</v>
      </c>
      <c r="BI238" s="198">
        <v>1</v>
      </c>
      <c r="BJ238" s="191" t="s">
        <v>603</v>
      </c>
      <c r="BK238" s="190" t="s">
        <v>604</v>
      </c>
      <c r="BL238" s="197">
        <v>0.08</v>
      </c>
      <c r="BM238" s="198">
        <v>1</v>
      </c>
      <c r="BN238" s="191" t="s">
        <v>603</v>
      </c>
      <c r="BO238" s="190" t="s">
        <v>604</v>
      </c>
    </row>
    <row r="239" spans="1:1079" x14ac:dyDescent="0.25">
      <c r="A239" s="190">
        <v>227</v>
      </c>
      <c r="B239" s="207">
        <v>22</v>
      </c>
      <c r="C239" s="190" t="s">
        <v>1069</v>
      </c>
      <c r="D239" s="315">
        <v>42873</v>
      </c>
      <c r="E239" s="463" t="s">
        <v>1213</v>
      </c>
      <c r="F239" s="207" t="s">
        <v>602</v>
      </c>
      <c r="G239" s="207" t="s">
        <v>612</v>
      </c>
      <c r="H239" s="209">
        <v>42873</v>
      </c>
      <c r="I239" s="331">
        <v>42873</v>
      </c>
      <c r="J239" s="329">
        <v>0.45902777777777781</v>
      </c>
      <c r="K239" s="329">
        <v>0.46180555555555558</v>
      </c>
      <c r="M239" s="215" t="s">
        <v>136</v>
      </c>
      <c r="N239" s="206">
        <v>5</v>
      </c>
      <c r="O239" s="215" t="s">
        <v>136</v>
      </c>
      <c r="P239" s="206">
        <v>5</v>
      </c>
      <c r="Q239" s="206"/>
      <c r="R239" s="206"/>
      <c r="S239" s="215" t="s">
        <v>136</v>
      </c>
      <c r="T239" s="206">
        <v>5</v>
      </c>
      <c r="U239" s="215" t="s">
        <v>136</v>
      </c>
      <c r="V239" s="206">
        <v>5</v>
      </c>
      <c r="AC239" s="222">
        <f t="shared" si="50"/>
        <v>100</v>
      </c>
      <c r="AD239" s="207" t="s">
        <v>37</v>
      </c>
      <c r="AM239" s="272">
        <f t="shared" si="51"/>
        <v>0</v>
      </c>
      <c r="AP239" s="229"/>
      <c r="AQ239" s="222"/>
      <c r="AS239" s="232" t="str">
        <f t="shared" ca="1" si="40"/>
        <v>ok</v>
      </c>
      <c r="AT239" s="233" t="str">
        <f t="shared" ca="1" si="41"/>
        <v>ok</v>
      </c>
    </row>
    <row r="240" spans="1:1079" x14ac:dyDescent="0.25">
      <c r="A240" s="190">
        <v>228</v>
      </c>
      <c r="B240" s="207">
        <v>22</v>
      </c>
      <c r="C240" s="190" t="s">
        <v>1070</v>
      </c>
      <c r="D240" s="315">
        <v>42873</v>
      </c>
      <c r="E240" s="463" t="s">
        <v>1213</v>
      </c>
      <c r="F240" s="207" t="s">
        <v>602</v>
      </c>
      <c r="G240" s="207" t="s">
        <v>612</v>
      </c>
      <c r="H240" s="209">
        <v>42873</v>
      </c>
      <c r="I240" s="331">
        <v>42873</v>
      </c>
      <c r="J240" s="329">
        <v>0.4680555555555555</v>
      </c>
      <c r="K240" s="329">
        <v>0.47569444444444442</v>
      </c>
      <c r="M240" s="214" t="s">
        <v>65</v>
      </c>
      <c r="N240" s="206">
        <v>5</v>
      </c>
      <c r="O240" s="214" t="s">
        <v>65</v>
      </c>
      <c r="P240" s="206">
        <v>5</v>
      </c>
      <c r="Q240" s="206"/>
      <c r="R240" s="206"/>
      <c r="S240" s="214" t="s">
        <v>65</v>
      </c>
      <c r="T240" s="206">
        <v>5</v>
      </c>
      <c r="U240" s="214" t="s">
        <v>65</v>
      </c>
      <c r="V240" s="206">
        <v>5</v>
      </c>
      <c r="AC240" s="222">
        <f t="shared" si="50"/>
        <v>100</v>
      </c>
      <c r="AD240" s="207" t="s">
        <v>37</v>
      </c>
      <c r="AE240" s="195">
        <v>2</v>
      </c>
      <c r="AM240" s="272">
        <f t="shared" si="51"/>
        <v>2</v>
      </c>
      <c r="AN240" s="226">
        <v>0.43</v>
      </c>
      <c r="AO240" s="227">
        <v>0.43</v>
      </c>
      <c r="AP240" s="229">
        <f t="shared" si="48"/>
        <v>0</v>
      </c>
      <c r="AQ240" s="222">
        <f t="shared" ref="AQ240:AQ274" si="52">AN240/AM240</f>
        <v>0.215</v>
      </c>
      <c r="AS240" s="232" t="str">
        <f t="shared" ca="1" si="40"/>
        <v>ok</v>
      </c>
      <c r="AT240" s="233" t="str">
        <f t="shared" ca="1" si="41"/>
        <v>ok</v>
      </c>
      <c r="AV240" s="197">
        <v>0.23</v>
      </c>
      <c r="AW240" s="198">
        <v>1</v>
      </c>
      <c r="AX240" s="191" t="s">
        <v>603</v>
      </c>
      <c r="AY240" s="190" t="s">
        <v>604</v>
      </c>
      <c r="AZ240" s="197">
        <v>0.2</v>
      </c>
      <c r="BA240" s="198">
        <v>1</v>
      </c>
      <c r="BB240" s="191" t="s">
        <v>606</v>
      </c>
      <c r="BC240" s="190" t="s">
        <v>604</v>
      </c>
    </row>
    <row r="241" spans="1:59" x14ac:dyDescent="0.25">
      <c r="A241" s="190">
        <v>229</v>
      </c>
      <c r="B241" s="207">
        <v>22</v>
      </c>
      <c r="C241" s="190" t="s">
        <v>1071</v>
      </c>
      <c r="D241" s="315">
        <v>42873</v>
      </c>
      <c r="E241" s="463" t="s">
        <v>1213</v>
      </c>
      <c r="F241" s="207" t="s">
        <v>602</v>
      </c>
      <c r="G241" s="207" t="s">
        <v>612</v>
      </c>
      <c r="H241" s="209">
        <v>42873</v>
      </c>
      <c r="I241" s="331">
        <v>42873</v>
      </c>
      <c r="J241" s="329">
        <v>0.47916666666666669</v>
      </c>
      <c r="K241" s="329">
        <v>0.48472222222222222</v>
      </c>
      <c r="M241" s="215" t="s">
        <v>136</v>
      </c>
      <c r="N241" s="206">
        <v>5</v>
      </c>
      <c r="O241" s="215" t="s">
        <v>136</v>
      </c>
      <c r="P241" s="206">
        <v>5</v>
      </c>
      <c r="Q241" s="206"/>
      <c r="R241" s="206"/>
      <c r="S241" s="215" t="s">
        <v>136</v>
      </c>
      <c r="T241" s="206">
        <v>5</v>
      </c>
      <c r="U241" s="215" t="s">
        <v>136</v>
      </c>
      <c r="V241" s="206">
        <v>5</v>
      </c>
      <c r="AC241" s="222">
        <f t="shared" si="50"/>
        <v>100</v>
      </c>
      <c r="AD241" s="207" t="s">
        <v>37</v>
      </c>
      <c r="AF241" s="195">
        <v>1</v>
      </c>
      <c r="AM241" s="272">
        <f t="shared" si="51"/>
        <v>1</v>
      </c>
      <c r="AN241" s="226">
        <v>0.42</v>
      </c>
      <c r="AP241" s="229">
        <f t="shared" si="48"/>
        <v>0.42</v>
      </c>
      <c r="AQ241" s="222">
        <f t="shared" si="52"/>
        <v>0.42</v>
      </c>
      <c r="AS241" s="232" t="str">
        <f t="shared" ca="1" si="40"/>
        <v>ok</v>
      </c>
      <c r="AT241" s="233" t="str">
        <f t="shared" ca="1" si="41"/>
        <v>ok</v>
      </c>
      <c r="AV241" s="197">
        <v>0.42</v>
      </c>
      <c r="AW241" s="198">
        <v>1</v>
      </c>
      <c r="AX241" s="191" t="s">
        <v>603</v>
      </c>
      <c r="AY241" s="190" t="s">
        <v>604</v>
      </c>
    </row>
    <row r="242" spans="1:59" x14ac:dyDescent="0.25">
      <c r="A242" s="190">
        <v>230</v>
      </c>
      <c r="B242" s="207">
        <v>22</v>
      </c>
      <c r="C242" s="190" t="s">
        <v>1072</v>
      </c>
      <c r="D242" s="315">
        <v>42873</v>
      </c>
      <c r="E242" s="463" t="s">
        <v>1213</v>
      </c>
      <c r="F242" s="207" t="s">
        <v>602</v>
      </c>
      <c r="G242" s="207" t="s">
        <v>612</v>
      </c>
      <c r="H242" s="209">
        <v>42873</v>
      </c>
      <c r="I242" s="331">
        <v>42873</v>
      </c>
      <c r="J242" s="329">
        <v>0.49652777777777773</v>
      </c>
      <c r="K242" s="329">
        <v>0.5</v>
      </c>
      <c r="M242" s="214" t="s">
        <v>65</v>
      </c>
      <c r="N242" s="206">
        <v>5</v>
      </c>
      <c r="O242" s="214" t="s">
        <v>65</v>
      </c>
      <c r="P242" s="206">
        <v>5</v>
      </c>
      <c r="Q242" s="206"/>
      <c r="R242" s="206"/>
      <c r="S242" s="214" t="s">
        <v>65</v>
      </c>
      <c r="T242" s="206">
        <v>5</v>
      </c>
      <c r="U242" s="214" t="s">
        <v>65</v>
      </c>
      <c r="V242" s="206">
        <v>5</v>
      </c>
      <c r="AC242" s="222">
        <f t="shared" ref="AC242:AC277" si="53">(T242+V242+AA242)/(N242+P242)*100</f>
        <v>100</v>
      </c>
      <c r="AD242" s="207" t="s">
        <v>37</v>
      </c>
      <c r="AM242" s="272">
        <f t="shared" si="51"/>
        <v>0</v>
      </c>
      <c r="AP242" s="229"/>
      <c r="AQ242" s="222"/>
      <c r="AS242" s="232" t="str">
        <f t="shared" ca="1" si="40"/>
        <v>ok</v>
      </c>
      <c r="AT242" s="233" t="str">
        <f t="shared" ca="1" si="41"/>
        <v>ok</v>
      </c>
    </row>
    <row r="243" spans="1:59" x14ac:dyDescent="0.25">
      <c r="A243" s="190">
        <v>231</v>
      </c>
      <c r="B243" s="207">
        <v>22</v>
      </c>
      <c r="C243" s="190" t="s">
        <v>1073</v>
      </c>
      <c r="D243" s="315">
        <v>42873</v>
      </c>
      <c r="E243" s="463" t="s">
        <v>1213</v>
      </c>
      <c r="F243" s="207" t="s">
        <v>602</v>
      </c>
      <c r="G243" s="207" t="s">
        <v>612</v>
      </c>
      <c r="H243" s="209">
        <v>42873</v>
      </c>
      <c r="I243" s="331">
        <v>42873</v>
      </c>
      <c r="J243" s="329">
        <v>0.56319444444444444</v>
      </c>
      <c r="K243" s="329">
        <v>0.56944444444444442</v>
      </c>
      <c r="M243" s="215" t="s">
        <v>136</v>
      </c>
      <c r="N243" s="206">
        <v>5</v>
      </c>
      <c r="O243" s="215" t="s">
        <v>136</v>
      </c>
      <c r="P243" s="206">
        <v>5</v>
      </c>
      <c r="Q243" s="206"/>
      <c r="R243" s="206"/>
      <c r="S243" s="215" t="s">
        <v>136</v>
      </c>
      <c r="T243" s="206">
        <v>5</v>
      </c>
      <c r="U243" s="215" t="s">
        <v>136</v>
      </c>
      <c r="V243" s="206">
        <v>5</v>
      </c>
      <c r="AC243" s="222">
        <f t="shared" si="53"/>
        <v>100</v>
      </c>
      <c r="AD243" s="207" t="s">
        <v>37</v>
      </c>
      <c r="AH243" s="195">
        <v>1</v>
      </c>
      <c r="AM243" s="272">
        <f t="shared" si="51"/>
        <v>1</v>
      </c>
      <c r="AN243" s="226">
        <v>0.83</v>
      </c>
      <c r="AP243" s="229">
        <f t="shared" si="48"/>
        <v>0.83</v>
      </c>
      <c r="AQ243" s="222">
        <f t="shared" si="52"/>
        <v>0.83</v>
      </c>
      <c r="AS243" s="232" t="str">
        <f t="shared" ca="1" si="40"/>
        <v>ok</v>
      </c>
      <c r="AT243" s="233" t="str">
        <f t="shared" ca="1" si="41"/>
        <v>ok</v>
      </c>
      <c r="AV243" s="197">
        <v>0.83</v>
      </c>
      <c r="AW243" s="198">
        <v>4</v>
      </c>
      <c r="AX243" s="191" t="s">
        <v>620</v>
      </c>
      <c r="AY243" s="190" t="s">
        <v>614</v>
      </c>
    </row>
    <row r="244" spans="1:59" x14ac:dyDescent="0.25">
      <c r="A244" s="190">
        <v>232</v>
      </c>
      <c r="B244" s="207">
        <v>22</v>
      </c>
      <c r="C244" s="190" t="s">
        <v>1074</v>
      </c>
      <c r="D244" s="315">
        <v>42873</v>
      </c>
      <c r="E244" s="463" t="s">
        <v>1213</v>
      </c>
      <c r="F244" s="207" t="s">
        <v>602</v>
      </c>
      <c r="G244" s="207" t="s">
        <v>612</v>
      </c>
      <c r="H244" s="209">
        <v>42873</v>
      </c>
      <c r="I244" s="331">
        <v>42873</v>
      </c>
      <c r="J244" s="329">
        <v>0.57430555555555551</v>
      </c>
      <c r="K244" s="329">
        <v>0.57847222222222217</v>
      </c>
      <c r="M244" s="214" t="s">
        <v>65</v>
      </c>
      <c r="N244" s="206">
        <v>5</v>
      </c>
      <c r="O244" s="214" t="s">
        <v>65</v>
      </c>
      <c r="P244" s="206">
        <v>5</v>
      </c>
      <c r="Q244" s="206"/>
      <c r="R244" s="206"/>
      <c r="S244" s="214" t="s">
        <v>65</v>
      </c>
      <c r="T244" s="206">
        <v>5</v>
      </c>
      <c r="U244" s="214" t="s">
        <v>65</v>
      </c>
      <c r="V244" s="206">
        <v>5</v>
      </c>
      <c r="AC244" s="222">
        <f t="shared" si="53"/>
        <v>100</v>
      </c>
      <c r="AD244" s="207" t="s">
        <v>37</v>
      </c>
      <c r="AM244" s="272">
        <f t="shared" si="51"/>
        <v>0</v>
      </c>
      <c r="AP244" s="229"/>
      <c r="AQ244" s="222"/>
      <c r="AS244" s="232" t="str">
        <f t="shared" ca="1" si="40"/>
        <v>ok</v>
      </c>
      <c r="AT244" s="233" t="str">
        <f t="shared" ca="1" si="41"/>
        <v>ok</v>
      </c>
    </row>
    <row r="245" spans="1:59" x14ac:dyDescent="0.25">
      <c r="A245" s="190">
        <v>233</v>
      </c>
      <c r="B245" s="207">
        <v>22</v>
      </c>
      <c r="C245" s="190" t="s">
        <v>1075</v>
      </c>
      <c r="D245" s="315">
        <v>42873</v>
      </c>
      <c r="E245" s="463" t="s">
        <v>1213</v>
      </c>
      <c r="F245" s="207" t="s">
        <v>602</v>
      </c>
      <c r="G245" s="207" t="s">
        <v>612</v>
      </c>
      <c r="H245" s="209">
        <v>42873</v>
      </c>
      <c r="I245" s="331">
        <v>42873</v>
      </c>
      <c r="J245" s="329">
        <v>0.58888888888888891</v>
      </c>
      <c r="K245" s="329">
        <v>0.59722222222222221</v>
      </c>
      <c r="M245" s="215" t="s">
        <v>136</v>
      </c>
      <c r="N245" s="206">
        <v>5</v>
      </c>
      <c r="O245" s="215" t="s">
        <v>136</v>
      </c>
      <c r="P245" s="206">
        <v>5</v>
      </c>
      <c r="Q245" s="206"/>
      <c r="R245" s="206"/>
      <c r="S245" s="215" t="s">
        <v>136</v>
      </c>
      <c r="T245" s="206">
        <v>5</v>
      </c>
      <c r="U245" s="215" t="s">
        <v>136</v>
      </c>
      <c r="V245" s="206">
        <v>5</v>
      </c>
      <c r="AC245" s="222">
        <f t="shared" si="53"/>
        <v>100</v>
      </c>
      <c r="AD245" s="207" t="s">
        <v>37</v>
      </c>
      <c r="AE245" s="195">
        <v>1</v>
      </c>
      <c r="AF245" s="195">
        <v>2</v>
      </c>
      <c r="AM245" s="272">
        <f t="shared" si="51"/>
        <v>3</v>
      </c>
      <c r="AN245" s="226">
        <v>1</v>
      </c>
      <c r="AO245" s="227">
        <v>1</v>
      </c>
      <c r="AP245" s="229">
        <f t="shared" si="48"/>
        <v>0</v>
      </c>
      <c r="AQ245" s="222">
        <f t="shared" si="52"/>
        <v>0.33333333333333331</v>
      </c>
      <c r="AS245" s="232" t="str">
        <f t="shared" ca="1" si="40"/>
        <v>ok</v>
      </c>
      <c r="AT245" s="233" t="str">
        <f t="shared" ca="1" si="41"/>
        <v>ok</v>
      </c>
      <c r="AV245" s="197">
        <v>0.42</v>
      </c>
      <c r="AW245" s="198">
        <v>4</v>
      </c>
      <c r="AX245" s="191" t="s">
        <v>603</v>
      </c>
      <c r="AY245" s="190" t="s">
        <v>604</v>
      </c>
      <c r="AZ245" s="197">
        <v>0.35</v>
      </c>
      <c r="BA245" s="198">
        <v>1</v>
      </c>
      <c r="BB245" s="191" t="s">
        <v>603</v>
      </c>
      <c r="BC245" s="190" t="s">
        <v>604</v>
      </c>
      <c r="BD245" s="197">
        <v>0.23</v>
      </c>
      <c r="BE245" s="198">
        <v>4</v>
      </c>
      <c r="BF245" s="191" t="s">
        <v>603</v>
      </c>
      <c r="BG245" s="190" t="s">
        <v>607</v>
      </c>
    </row>
    <row r="246" spans="1:59" x14ac:dyDescent="0.25">
      <c r="A246" s="190">
        <v>234</v>
      </c>
      <c r="B246" s="207">
        <v>22</v>
      </c>
      <c r="C246" s="190" t="s">
        <v>1076</v>
      </c>
      <c r="D246" s="315">
        <v>42873</v>
      </c>
      <c r="E246" s="463" t="s">
        <v>1213</v>
      </c>
      <c r="F246" s="207" t="s">
        <v>602</v>
      </c>
      <c r="G246" s="207" t="s">
        <v>612</v>
      </c>
      <c r="H246" s="209">
        <v>42873</v>
      </c>
      <c r="I246" s="331">
        <v>42873</v>
      </c>
      <c r="J246" s="329">
        <v>0.60138888888888886</v>
      </c>
      <c r="K246" s="329">
        <v>0.6069444444444444</v>
      </c>
      <c r="M246" s="214" t="s">
        <v>65</v>
      </c>
      <c r="N246" s="206">
        <v>5</v>
      </c>
      <c r="O246" s="214" t="s">
        <v>65</v>
      </c>
      <c r="P246" s="206">
        <v>5</v>
      </c>
      <c r="Q246" s="206"/>
      <c r="R246" s="206"/>
      <c r="S246" s="214" t="s">
        <v>65</v>
      </c>
      <c r="T246" s="206">
        <v>5</v>
      </c>
      <c r="U246" s="214" t="s">
        <v>65</v>
      </c>
      <c r="V246" s="206">
        <v>5</v>
      </c>
      <c r="AC246" s="222">
        <f t="shared" si="53"/>
        <v>100</v>
      </c>
      <c r="AD246" s="207" t="s">
        <v>37</v>
      </c>
      <c r="AE246" s="195">
        <v>1</v>
      </c>
      <c r="AM246" s="272">
        <f t="shared" si="51"/>
        <v>1</v>
      </c>
      <c r="AN246" s="226">
        <v>0.25</v>
      </c>
      <c r="AP246" s="229">
        <f t="shared" si="48"/>
        <v>0.25</v>
      </c>
      <c r="AQ246" s="222">
        <f t="shared" si="52"/>
        <v>0.25</v>
      </c>
      <c r="AS246" s="232" t="str">
        <f t="shared" ca="1" si="40"/>
        <v>ok</v>
      </c>
      <c r="AT246" s="233" t="str">
        <f t="shared" ca="1" si="41"/>
        <v>ok</v>
      </c>
      <c r="AV246" s="197">
        <v>0.25</v>
      </c>
      <c r="AW246" s="198">
        <v>1</v>
      </c>
      <c r="AX246" s="191" t="s">
        <v>603</v>
      </c>
      <c r="AY246" s="190" t="s">
        <v>604</v>
      </c>
    </row>
    <row r="247" spans="1:59" x14ac:dyDescent="0.25">
      <c r="A247" s="190">
        <v>235</v>
      </c>
      <c r="B247" s="207">
        <v>22</v>
      </c>
      <c r="C247" s="190" t="s">
        <v>1077</v>
      </c>
      <c r="D247" s="315">
        <v>42873</v>
      </c>
      <c r="E247" s="463" t="s">
        <v>1213</v>
      </c>
      <c r="F247" s="207" t="s">
        <v>602</v>
      </c>
      <c r="G247" s="207" t="s">
        <v>612</v>
      </c>
      <c r="H247" s="209">
        <v>42873</v>
      </c>
      <c r="I247" s="331">
        <v>42873</v>
      </c>
      <c r="J247" s="329">
        <v>0.62013888888888891</v>
      </c>
      <c r="K247" s="329">
        <v>0.62361111111111112</v>
      </c>
      <c r="M247" s="215" t="s">
        <v>136</v>
      </c>
      <c r="N247" s="206">
        <v>5</v>
      </c>
      <c r="O247" s="215" t="s">
        <v>136</v>
      </c>
      <c r="P247" s="206">
        <v>5</v>
      </c>
      <c r="Q247" s="206"/>
      <c r="R247" s="206"/>
      <c r="S247" s="215" t="s">
        <v>136</v>
      </c>
      <c r="T247" s="206">
        <v>5</v>
      </c>
      <c r="U247" s="215" t="s">
        <v>136</v>
      </c>
      <c r="V247" s="206">
        <v>5</v>
      </c>
      <c r="AC247" s="222">
        <f t="shared" si="53"/>
        <v>100</v>
      </c>
      <c r="AD247" s="207" t="s">
        <v>37</v>
      </c>
      <c r="AM247" s="272">
        <f t="shared" si="51"/>
        <v>0</v>
      </c>
      <c r="AP247" s="229"/>
      <c r="AQ247" s="222"/>
      <c r="AS247" s="232" t="str">
        <f t="shared" ca="1" si="40"/>
        <v>ok</v>
      </c>
      <c r="AT247" s="233" t="str">
        <f t="shared" ca="1" si="41"/>
        <v>ok</v>
      </c>
    </row>
    <row r="248" spans="1:59" x14ac:dyDescent="0.25">
      <c r="A248" s="190">
        <v>236</v>
      </c>
      <c r="B248" s="207">
        <v>22</v>
      </c>
      <c r="C248" s="190" t="s">
        <v>1078</v>
      </c>
      <c r="D248" s="315">
        <v>42873</v>
      </c>
      <c r="E248" s="463" t="s">
        <v>1213</v>
      </c>
      <c r="F248" s="207" t="s">
        <v>602</v>
      </c>
      <c r="G248" s="207" t="s">
        <v>612</v>
      </c>
      <c r="H248" s="209">
        <v>42873</v>
      </c>
      <c r="I248" s="331">
        <v>42873</v>
      </c>
      <c r="J248" s="329">
        <v>0.67361111111111116</v>
      </c>
      <c r="K248" s="329">
        <v>0.68194444444444446</v>
      </c>
      <c r="M248" s="214" t="s">
        <v>65</v>
      </c>
      <c r="N248" s="206">
        <v>5</v>
      </c>
      <c r="O248" s="214" t="s">
        <v>65</v>
      </c>
      <c r="P248" s="206">
        <v>5</v>
      </c>
      <c r="Q248" s="206"/>
      <c r="R248" s="206"/>
      <c r="S248" s="214" t="s">
        <v>65</v>
      </c>
      <c r="T248" s="206">
        <v>5</v>
      </c>
      <c r="U248" s="214" t="s">
        <v>65</v>
      </c>
      <c r="V248" s="206">
        <v>5</v>
      </c>
      <c r="AC248" s="222">
        <f t="shared" si="53"/>
        <v>100</v>
      </c>
      <c r="AD248" s="207" t="s">
        <v>37</v>
      </c>
      <c r="AE248" s="195">
        <v>3</v>
      </c>
      <c r="AM248" s="272">
        <f t="shared" si="51"/>
        <v>3</v>
      </c>
      <c r="AN248" s="226">
        <v>0.4</v>
      </c>
      <c r="AO248" s="227">
        <v>0.4</v>
      </c>
      <c r="AP248" s="229">
        <f t="shared" si="48"/>
        <v>0</v>
      </c>
      <c r="AQ248" s="222">
        <f t="shared" si="52"/>
        <v>0.13333333333333333</v>
      </c>
      <c r="AS248" s="232" t="str">
        <f t="shared" ca="1" si="40"/>
        <v>ok</v>
      </c>
      <c r="AT248" s="233" t="str">
        <f t="shared" ca="1" si="41"/>
        <v>ok</v>
      </c>
      <c r="AV248" s="197">
        <v>0.23</v>
      </c>
      <c r="AW248" s="198">
        <v>4</v>
      </c>
      <c r="AX248" s="191" t="s">
        <v>603</v>
      </c>
      <c r="AY248" s="190" t="s">
        <v>604</v>
      </c>
      <c r="AZ248" s="197">
        <v>0.09</v>
      </c>
      <c r="BA248" s="198">
        <v>4</v>
      </c>
      <c r="BB248" s="191" t="s">
        <v>610</v>
      </c>
      <c r="BC248" s="190" t="s">
        <v>607</v>
      </c>
      <c r="BD248" s="197">
        <v>0.08</v>
      </c>
      <c r="BE248" s="198">
        <v>4</v>
      </c>
      <c r="BF248" s="191" t="s">
        <v>610</v>
      </c>
      <c r="BG248" s="190" t="s">
        <v>604</v>
      </c>
    </row>
    <row r="249" spans="1:59" x14ac:dyDescent="0.25">
      <c r="A249" s="190">
        <v>237</v>
      </c>
      <c r="B249" s="207">
        <v>22</v>
      </c>
      <c r="C249" s="190" t="s">
        <v>1079</v>
      </c>
      <c r="D249" s="315">
        <v>42873</v>
      </c>
      <c r="E249" s="463" t="s">
        <v>1213</v>
      </c>
      <c r="F249" s="207" t="s">
        <v>602</v>
      </c>
      <c r="G249" s="207" t="s">
        <v>612</v>
      </c>
      <c r="H249" s="209">
        <v>42873</v>
      </c>
      <c r="I249" s="331">
        <v>42873</v>
      </c>
      <c r="J249" s="329">
        <v>0.68263888888888891</v>
      </c>
      <c r="K249" s="329">
        <v>0.6875</v>
      </c>
      <c r="M249" s="215" t="s">
        <v>136</v>
      </c>
      <c r="N249" s="206">
        <v>5</v>
      </c>
      <c r="O249" s="215" t="s">
        <v>136</v>
      </c>
      <c r="P249" s="206">
        <v>5</v>
      </c>
      <c r="Q249" s="206"/>
      <c r="R249" s="206"/>
      <c r="S249" s="215" t="s">
        <v>136</v>
      </c>
      <c r="T249" s="206">
        <v>5</v>
      </c>
      <c r="U249" s="215" t="s">
        <v>136</v>
      </c>
      <c r="V249" s="206">
        <v>5</v>
      </c>
      <c r="AC249" s="222">
        <f t="shared" si="53"/>
        <v>100</v>
      </c>
      <c r="AD249" s="207" t="s">
        <v>37</v>
      </c>
      <c r="AE249" s="195">
        <v>1</v>
      </c>
      <c r="AM249" s="272">
        <f t="shared" si="51"/>
        <v>1</v>
      </c>
      <c r="AN249" s="226">
        <v>0.1</v>
      </c>
      <c r="AP249" s="229">
        <f t="shared" si="48"/>
        <v>0.1</v>
      </c>
      <c r="AQ249" s="222">
        <f t="shared" si="52"/>
        <v>0.1</v>
      </c>
      <c r="AS249" s="232" t="str">
        <f t="shared" ca="1" si="40"/>
        <v>ok</v>
      </c>
      <c r="AT249" s="233" t="str">
        <f t="shared" ca="1" si="41"/>
        <v>ok</v>
      </c>
      <c r="AV249" s="197">
        <v>0.1</v>
      </c>
      <c r="AW249" s="198">
        <v>1</v>
      </c>
      <c r="AX249" s="191" t="s">
        <v>610</v>
      </c>
      <c r="AY249" s="190" t="s">
        <v>607</v>
      </c>
    </row>
    <row r="250" spans="1:59" x14ac:dyDescent="0.25">
      <c r="A250" s="190">
        <v>238</v>
      </c>
      <c r="B250" s="207">
        <v>22</v>
      </c>
      <c r="C250" s="190" t="s">
        <v>1080</v>
      </c>
      <c r="D250" s="315">
        <v>42873</v>
      </c>
      <c r="E250" s="463" t="s">
        <v>1213</v>
      </c>
      <c r="F250" s="207" t="s">
        <v>602</v>
      </c>
      <c r="G250" s="207" t="s">
        <v>612</v>
      </c>
      <c r="H250" s="209">
        <v>42873</v>
      </c>
      <c r="I250" s="331">
        <v>42873</v>
      </c>
      <c r="J250" s="329">
        <v>0.6972222222222223</v>
      </c>
      <c r="K250" s="329">
        <v>0.70138888888888884</v>
      </c>
      <c r="M250" s="214" t="s">
        <v>65</v>
      </c>
      <c r="N250" s="206">
        <v>5</v>
      </c>
      <c r="O250" s="214" t="s">
        <v>65</v>
      </c>
      <c r="P250" s="206">
        <v>5</v>
      </c>
      <c r="Q250" s="206"/>
      <c r="R250" s="206"/>
      <c r="S250" s="214" t="s">
        <v>65</v>
      </c>
      <c r="T250" s="206">
        <v>5</v>
      </c>
      <c r="U250" s="214" t="s">
        <v>65</v>
      </c>
      <c r="V250" s="206">
        <v>5</v>
      </c>
      <c r="AC250" s="222">
        <f t="shared" si="53"/>
        <v>100</v>
      </c>
      <c r="AD250" s="207" t="s">
        <v>37</v>
      </c>
      <c r="AM250" s="272">
        <f t="shared" si="51"/>
        <v>0</v>
      </c>
      <c r="AP250" s="229"/>
      <c r="AQ250" s="222"/>
      <c r="AS250" s="232" t="str">
        <f t="shared" ca="1" si="40"/>
        <v>ok</v>
      </c>
      <c r="AT250" s="233" t="str">
        <f t="shared" ca="1" si="41"/>
        <v>ok</v>
      </c>
    </row>
    <row r="251" spans="1:59" x14ac:dyDescent="0.25">
      <c r="A251" s="190">
        <v>239</v>
      </c>
      <c r="B251" s="207">
        <v>22</v>
      </c>
      <c r="C251" s="190" t="s">
        <v>1081</v>
      </c>
      <c r="D251" s="315">
        <v>42873</v>
      </c>
      <c r="E251" s="463" t="s">
        <v>1213</v>
      </c>
      <c r="F251" s="207" t="s">
        <v>602</v>
      </c>
      <c r="G251" s="207" t="s">
        <v>612</v>
      </c>
      <c r="H251" s="209">
        <v>42873</v>
      </c>
      <c r="I251" s="331">
        <v>42873</v>
      </c>
      <c r="J251" s="329">
        <v>0.70833333333333337</v>
      </c>
      <c r="K251" s="329">
        <v>0.72013888888888899</v>
      </c>
      <c r="M251" s="215" t="s">
        <v>136</v>
      </c>
      <c r="N251" s="206">
        <v>5</v>
      </c>
      <c r="O251" s="215" t="s">
        <v>136</v>
      </c>
      <c r="P251" s="206">
        <v>5</v>
      </c>
      <c r="Q251" s="206"/>
      <c r="R251" s="206"/>
      <c r="S251" s="215" t="s">
        <v>136</v>
      </c>
      <c r="T251" s="206">
        <v>5</v>
      </c>
      <c r="U251" s="215" t="s">
        <v>136</v>
      </c>
      <c r="V251" s="206">
        <v>5</v>
      </c>
      <c r="AC251" s="222">
        <f t="shared" si="53"/>
        <v>100</v>
      </c>
      <c r="AD251" s="207" t="s">
        <v>37</v>
      </c>
      <c r="AE251" s="195">
        <v>2</v>
      </c>
      <c r="AF251" s="195">
        <v>1</v>
      </c>
      <c r="AM251" s="272">
        <f t="shared" si="51"/>
        <v>3</v>
      </c>
      <c r="AN251" s="226">
        <v>0.55000000000000004</v>
      </c>
      <c r="AO251" s="227">
        <v>0.55000000000000004</v>
      </c>
      <c r="AP251" s="229">
        <f t="shared" si="48"/>
        <v>0</v>
      </c>
      <c r="AQ251" s="222">
        <f t="shared" si="52"/>
        <v>0.18333333333333335</v>
      </c>
      <c r="AS251" s="232" t="str">
        <f t="shared" ca="1" si="40"/>
        <v>ok</v>
      </c>
      <c r="AT251" s="233" t="str">
        <f t="shared" ca="1" si="41"/>
        <v>ok</v>
      </c>
      <c r="AV251" s="197">
        <v>0.27</v>
      </c>
      <c r="AW251" s="198">
        <v>1</v>
      </c>
      <c r="AX251" s="191" t="s">
        <v>603</v>
      </c>
      <c r="AY251" s="190" t="s">
        <v>604</v>
      </c>
      <c r="AZ251" s="197">
        <v>0.15</v>
      </c>
      <c r="BA251" s="198">
        <v>1</v>
      </c>
      <c r="BB251" s="191" t="s">
        <v>603</v>
      </c>
      <c r="BC251" s="190" t="s">
        <v>604</v>
      </c>
      <c r="BD251" s="197">
        <v>0.13</v>
      </c>
      <c r="BE251" s="198">
        <v>1</v>
      </c>
      <c r="BF251" s="191" t="s">
        <v>603</v>
      </c>
      <c r="BG251" s="190" t="s">
        <v>604</v>
      </c>
    </row>
    <row r="252" spans="1:59" x14ac:dyDescent="0.25">
      <c r="A252" s="190">
        <v>240</v>
      </c>
      <c r="B252" s="207">
        <v>22</v>
      </c>
      <c r="C252" s="190" t="s">
        <v>1082</v>
      </c>
      <c r="D252" s="315">
        <v>42873</v>
      </c>
      <c r="E252" s="463" t="s">
        <v>1213</v>
      </c>
      <c r="F252" s="207" t="s">
        <v>602</v>
      </c>
      <c r="G252" s="207" t="s">
        <v>612</v>
      </c>
      <c r="H252" s="209">
        <v>42873</v>
      </c>
      <c r="I252" s="331">
        <v>42873</v>
      </c>
      <c r="J252" s="329">
        <v>0.72083333333333333</v>
      </c>
      <c r="K252" s="329">
        <v>0.72499999999999998</v>
      </c>
      <c r="M252" s="214" t="s">
        <v>65</v>
      </c>
      <c r="N252" s="206">
        <v>5</v>
      </c>
      <c r="O252" s="214" t="s">
        <v>65</v>
      </c>
      <c r="P252" s="206">
        <v>5</v>
      </c>
      <c r="Q252" s="206"/>
      <c r="R252" s="206"/>
      <c r="S252" s="214" t="s">
        <v>65</v>
      </c>
      <c r="T252" s="206">
        <v>5</v>
      </c>
      <c r="U252" s="214" t="s">
        <v>65</v>
      </c>
      <c r="V252" s="206">
        <v>5</v>
      </c>
      <c r="AC252" s="222">
        <f t="shared" si="53"/>
        <v>100</v>
      </c>
      <c r="AD252" s="207" t="s">
        <v>37</v>
      </c>
      <c r="AM252" s="272">
        <f t="shared" si="51"/>
        <v>0</v>
      </c>
      <c r="AP252" s="229"/>
      <c r="AQ252" s="222"/>
      <c r="AS252" s="232" t="str">
        <f t="shared" ca="1" si="40"/>
        <v>ok</v>
      </c>
      <c r="AT252" s="233" t="str">
        <f t="shared" ca="1" si="41"/>
        <v>ok</v>
      </c>
    </row>
    <row r="253" spans="1:59" x14ac:dyDescent="0.25">
      <c r="A253" s="190">
        <v>241</v>
      </c>
      <c r="B253" s="207">
        <v>22</v>
      </c>
      <c r="C253" s="190" t="s">
        <v>1083</v>
      </c>
      <c r="D253" s="315">
        <v>42873</v>
      </c>
      <c r="E253" s="463" t="s">
        <v>1213</v>
      </c>
      <c r="F253" s="207" t="s">
        <v>605</v>
      </c>
      <c r="G253" s="207" t="s">
        <v>608</v>
      </c>
      <c r="H253" s="209">
        <v>42873</v>
      </c>
      <c r="I253" s="331">
        <v>42873</v>
      </c>
      <c r="J253" s="329">
        <v>0.79166666666666663</v>
      </c>
      <c r="K253" s="329">
        <v>0.80902777777777779</v>
      </c>
      <c r="M253" s="215" t="s">
        <v>136</v>
      </c>
      <c r="N253" s="206">
        <v>5</v>
      </c>
      <c r="O253" s="215" t="s">
        <v>136</v>
      </c>
      <c r="P253" s="206">
        <v>5</v>
      </c>
      <c r="Q253" s="206"/>
      <c r="R253" s="206"/>
      <c r="S253" s="215" t="s">
        <v>136</v>
      </c>
      <c r="T253" s="206">
        <v>5</v>
      </c>
      <c r="U253" s="215" t="s">
        <v>136</v>
      </c>
      <c r="V253" s="206">
        <v>5</v>
      </c>
      <c r="AC253" s="222">
        <f t="shared" si="53"/>
        <v>100</v>
      </c>
      <c r="AD253" s="207" t="s">
        <v>37</v>
      </c>
      <c r="AE253" s="195">
        <v>2</v>
      </c>
      <c r="AM253" s="272">
        <f t="shared" si="51"/>
        <v>2</v>
      </c>
      <c r="AN253" s="226">
        <v>0.4</v>
      </c>
      <c r="AO253" s="227">
        <v>0.4</v>
      </c>
      <c r="AP253" s="229">
        <f t="shared" si="48"/>
        <v>0</v>
      </c>
      <c r="AQ253" s="222">
        <f t="shared" si="52"/>
        <v>0.2</v>
      </c>
      <c r="AS253" s="232" t="str">
        <f t="shared" ca="1" si="40"/>
        <v>ok</v>
      </c>
      <c r="AT253" s="233" t="str">
        <f t="shared" ca="1" si="41"/>
        <v>ok</v>
      </c>
      <c r="AV253" s="197">
        <v>0.25</v>
      </c>
      <c r="AW253" s="198">
        <v>1</v>
      </c>
      <c r="AX253" s="191" t="s">
        <v>603</v>
      </c>
      <c r="AY253" s="190" t="s">
        <v>604</v>
      </c>
      <c r="AZ253" s="197">
        <v>0.15</v>
      </c>
      <c r="BA253" s="198">
        <v>1</v>
      </c>
      <c r="BB253" s="191" t="s">
        <v>610</v>
      </c>
      <c r="BC253" s="190" t="s">
        <v>607</v>
      </c>
    </row>
    <row r="254" spans="1:59" x14ac:dyDescent="0.25">
      <c r="A254" s="190">
        <v>242</v>
      </c>
      <c r="B254" s="207">
        <v>22</v>
      </c>
      <c r="C254" s="190" t="s">
        <v>1084</v>
      </c>
      <c r="D254" s="315">
        <v>42873</v>
      </c>
      <c r="E254" s="463" t="s">
        <v>1213</v>
      </c>
      <c r="F254" s="207" t="s">
        <v>605</v>
      </c>
      <c r="G254" s="207" t="s">
        <v>608</v>
      </c>
      <c r="H254" s="209">
        <v>42873</v>
      </c>
      <c r="I254" s="331">
        <v>42873</v>
      </c>
      <c r="J254" s="329">
        <v>0.80694444444444446</v>
      </c>
      <c r="K254" s="329">
        <v>0.80972222222222223</v>
      </c>
      <c r="M254" s="214" t="s">
        <v>65</v>
      </c>
      <c r="N254" s="206">
        <v>5</v>
      </c>
      <c r="O254" s="214" t="s">
        <v>65</v>
      </c>
      <c r="P254" s="206">
        <v>5</v>
      </c>
      <c r="Q254" s="206"/>
      <c r="R254" s="206"/>
      <c r="S254" s="214" t="s">
        <v>65</v>
      </c>
      <c r="T254" s="206">
        <v>5</v>
      </c>
      <c r="U254" s="214" t="s">
        <v>65</v>
      </c>
      <c r="V254" s="206">
        <v>5</v>
      </c>
      <c r="AC254" s="222">
        <f t="shared" si="53"/>
        <v>100</v>
      </c>
      <c r="AD254" s="207" t="s">
        <v>37</v>
      </c>
      <c r="AM254" s="272">
        <f t="shared" si="51"/>
        <v>0</v>
      </c>
      <c r="AP254" s="229"/>
      <c r="AQ254" s="222"/>
      <c r="AS254" s="232" t="str">
        <f t="shared" ca="1" si="40"/>
        <v>ok</v>
      </c>
      <c r="AT254" s="233" t="str">
        <f t="shared" ca="1" si="41"/>
        <v>ok</v>
      </c>
    </row>
    <row r="255" spans="1:59" x14ac:dyDescent="0.25">
      <c r="A255" s="190">
        <v>243</v>
      </c>
      <c r="B255" s="207">
        <v>22</v>
      </c>
      <c r="C255" s="190" t="s">
        <v>1085</v>
      </c>
      <c r="D255" s="315">
        <v>42873</v>
      </c>
      <c r="E255" s="463" t="s">
        <v>1213</v>
      </c>
      <c r="F255" s="207" t="s">
        <v>605</v>
      </c>
      <c r="G255" s="207" t="s">
        <v>608</v>
      </c>
      <c r="H255" s="209">
        <v>42873</v>
      </c>
      <c r="I255" s="331">
        <v>42873</v>
      </c>
      <c r="J255" s="329">
        <v>0.81944444444444453</v>
      </c>
      <c r="K255" s="329">
        <v>0.82638888888888884</v>
      </c>
      <c r="M255" s="215" t="s">
        <v>136</v>
      </c>
      <c r="N255" s="206">
        <v>5</v>
      </c>
      <c r="O255" s="215" t="s">
        <v>136</v>
      </c>
      <c r="P255" s="206">
        <v>5</v>
      </c>
      <c r="Q255" s="206"/>
      <c r="R255" s="206"/>
      <c r="S255" s="215" t="s">
        <v>136</v>
      </c>
      <c r="T255" s="206">
        <v>5</v>
      </c>
      <c r="U255" s="215" t="s">
        <v>136</v>
      </c>
      <c r="V255" s="206">
        <v>5</v>
      </c>
      <c r="AC255" s="222">
        <f t="shared" si="53"/>
        <v>100</v>
      </c>
      <c r="AD255" s="207" t="s">
        <v>37</v>
      </c>
      <c r="AE255" s="195">
        <v>1</v>
      </c>
      <c r="AM255" s="272">
        <f t="shared" si="51"/>
        <v>1</v>
      </c>
      <c r="AN255" s="226">
        <v>0.15</v>
      </c>
      <c r="AP255" s="229">
        <f t="shared" si="48"/>
        <v>0.15</v>
      </c>
      <c r="AQ255" s="222">
        <f t="shared" si="52"/>
        <v>0.15</v>
      </c>
      <c r="AS255" s="232" t="str">
        <f t="shared" ca="1" si="40"/>
        <v>ok</v>
      </c>
      <c r="AT255" s="233" t="str">
        <f t="shared" ca="1" si="41"/>
        <v>ok</v>
      </c>
      <c r="AV255" s="197">
        <v>0.15</v>
      </c>
      <c r="AW255" s="198">
        <v>1</v>
      </c>
      <c r="AX255" s="191" t="s">
        <v>603</v>
      </c>
      <c r="AY255" s="190" t="s">
        <v>604</v>
      </c>
    </row>
    <row r="256" spans="1:59" x14ac:dyDescent="0.25">
      <c r="A256" s="190">
        <v>244</v>
      </c>
      <c r="B256" s="207">
        <v>22</v>
      </c>
      <c r="C256" s="190" t="s">
        <v>1086</v>
      </c>
      <c r="D256" s="315">
        <v>42873</v>
      </c>
      <c r="E256" s="463" t="s">
        <v>1213</v>
      </c>
      <c r="F256" s="207" t="s">
        <v>605</v>
      </c>
      <c r="G256" s="207" t="s">
        <v>608</v>
      </c>
      <c r="H256" s="209">
        <v>42873</v>
      </c>
      <c r="I256" s="331">
        <v>42873</v>
      </c>
      <c r="J256" s="329">
        <v>0.82916666666666661</v>
      </c>
      <c r="K256" s="329">
        <v>0.8354166666666667</v>
      </c>
      <c r="M256" s="214" t="s">
        <v>65</v>
      </c>
      <c r="N256" s="206">
        <v>5</v>
      </c>
      <c r="O256" s="214" t="s">
        <v>65</v>
      </c>
      <c r="P256" s="206">
        <v>5</v>
      </c>
      <c r="Q256" s="206"/>
      <c r="R256" s="206"/>
      <c r="S256" s="214" t="s">
        <v>65</v>
      </c>
      <c r="T256" s="206">
        <v>5</v>
      </c>
      <c r="U256" s="214" t="s">
        <v>65</v>
      </c>
      <c r="V256" s="206">
        <v>5</v>
      </c>
      <c r="AC256" s="222">
        <f t="shared" si="53"/>
        <v>100</v>
      </c>
      <c r="AD256" s="207" t="s">
        <v>37</v>
      </c>
      <c r="AE256" s="195">
        <v>1</v>
      </c>
      <c r="AM256" s="272">
        <f t="shared" si="51"/>
        <v>1</v>
      </c>
      <c r="AN256" s="226">
        <v>0.1</v>
      </c>
      <c r="AP256" s="229">
        <f t="shared" si="48"/>
        <v>0.1</v>
      </c>
      <c r="AQ256" s="222">
        <f t="shared" si="52"/>
        <v>0.1</v>
      </c>
      <c r="AS256" s="232" t="str">
        <f t="shared" ca="1" si="40"/>
        <v>ok</v>
      </c>
      <c r="AT256" s="233" t="str">
        <f t="shared" ca="1" si="41"/>
        <v>ok</v>
      </c>
      <c r="AV256" s="197">
        <v>0.1</v>
      </c>
      <c r="AW256" s="198">
        <v>1</v>
      </c>
      <c r="AX256" s="191" t="s">
        <v>610</v>
      </c>
      <c r="AY256" s="190" t="s">
        <v>604</v>
      </c>
    </row>
    <row r="257" spans="1:1079" x14ac:dyDescent="0.25">
      <c r="A257" s="190">
        <v>245</v>
      </c>
      <c r="B257" s="207">
        <v>22</v>
      </c>
      <c r="C257" s="190" t="s">
        <v>1087</v>
      </c>
      <c r="D257" s="315">
        <v>42873</v>
      </c>
      <c r="E257" s="463" t="s">
        <v>1213</v>
      </c>
      <c r="F257" s="207" t="s">
        <v>605</v>
      </c>
      <c r="G257" s="207" t="s">
        <v>608</v>
      </c>
      <c r="H257" s="209">
        <v>42873</v>
      </c>
      <c r="I257" s="331">
        <v>42873</v>
      </c>
      <c r="J257" s="329">
        <v>0.83819444444444446</v>
      </c>
      <c r="K257" s="329">
        <v>0.84930555555555554</v>
      </c>
      <c r="M257" s="215" t="s">
        <v>136</v>
      </c>
      <c r="N257" s="206">
        <v>5</v>
      </c>
      <c r="O257" s="215" t="s">
        <v>136</v>
      </c>
      <c r="P257" s="206">
        <v>5</v>
      </c>
      <c r="Q257" s="206"/>
      <c r="R257" s="206"/>
      <c r="S257" s="215" t="s">
        <v>136</v>
      </c>
      <c r="T257" s="206">
        <v>5</v>
      </c>
      <c r="U257" s="215" t="s">
        <v>136</v>
      </c>
      <c r="V257" s="206">
        <v>5</v>
      </c>
      <c r="AC257" s="222">
        <f t="shared" si="53"/>
        <v>100</v>
      </c>
      <c r="AD257" s="207" t="s">
        <v>37</v>
      </c>
      <c r="AE257" s="195">
        <v>2</v>
      </c>
      <c r="AG257" s="195">
        <v>1</v>
      </c>
      <c r="AM257" s="272">
        <f t="shared" si="51"/>
        <v>3</v>
      </c>
      <c r="AN257" s="226">
        <v>1.05</v>
      </c>
      <c r="AO257" s="227">
        <v>1.05</v>
      </c>
      <c r="AP257" s="229">
        <f t="shared" si="48"/>
        <v>0</v>
      </c>
      <c r="AQ257" s="222">
        <f t="shared" si="52"/>
        <v>0.35000000000000003</v>
      </c>
      <c r="AS257" s="232" t="str">
        <f t="shared" ca="1" si="40"/>
        <v>ok</v>
      </c>
      <c r="AT257" s="233" t="str">
        <f t="shared" ca="1" si="41"/>
        <v>ok</v>
      </c>
      <c r="AV257" s="197">
        <v>0.7</v>
      </c>
      <c r="AW257" s="198">
        <v>5</v>
      </c>
      <c r="AX257" s="191" t="s">
        <v>603</v>
      </c>
      <c r="AY257" s="190" t="s">
        <v>607</v>
      </c>
      <c r="AZ257" s="197">
        <v>0.2</v>
      </c>
      <c r="BA257" s="198">
        <v>1</v>
      </c>
      <c r="BB257" s="191" t="s">
        <v>603</v>
      </c>
      <c r="BC257" s="190" t="s">
        <v>604</v>
      </c>
      <c r="BD257" s="197">
        <v>0.15</v>
      </c>
      <c r="BE257" s="198">
        <v>1</v>
      </c>
      <c r="BF257" s="191" t="s">
        <v>603</v>
      </c>
      <c r="BG257" s="190" t="s">
        <v>604</v>
      </c>
    </row>
    <row r="258" spans="1:1079" x14ac:dyDescent="0.25">
      <c r="A258" s="190">
        <v>246</v>
      </c>
      <c r="B258" s="207">
        <v>22</v>
      </c>
      <c r="C258" s="190" t="s">
        <v>1088</v>
      </c>
      <c r="D258" s="315">
        <v>42873</v>
      </c>
      <c r="E258" s="463" t="s">
        <v>1213</v>
      </c>
      <c r="F258" s="207" t="s">
        <v>605</v>
      </c>
      <c r="G258" s="207" t="s">
        <v>608</v>
      </c>
      <c r="H258" s="209">
        <v>42873</v>
      </c>
      <c r="I258" s="331">
        <v>42873</v>
      </c>
      <c r="J258" s="329">
        <v>0.91180555555555554</v>
      </c>
      <c r="K258" s="329">
        <v>0.91527777777777775</v>
      </c>
      <c r="M258" s="214" t="s">
        <v>65</v>
      </c>
      <c r="N258" s="206">
        <v>5</v>
      </c>
      <c r="O258" s="214" t="s">
        <v>65</v>
      </c>
      <c r="P258" s="206">
        <v>5</v>
      </c>
      <c r="Q258" s="206"/>
      <c r="R258" s="206"/>
      <c r="S258" s="214" t="s">
        <v>65</v>
      </c>
      <c r="T258" s="206">
        <v>5</v>
      </c>
      <c r="U258" s="214" t="s">
        <v>65</v>
      </c>
      <c r="V258" s="206">
        <v>5</v>
      </c>
      <c r="AC258" s="222">
        <f t="shared" si="53"/>
        <v>100</v>
      </c>
      <c r="AD258" s="207" t="s">
        <v>37</v>
      </c>
      <c r="AM258" s="272">
        <f t="shared" si="51"/>
        <v>0</v>
      </c>
      <c r="AP258" s="229"/>
      <c r="AQ258" s="222"/>
      <c r="AS258" s="232" t="str">
        <f t="shared" ca="1" si="40"/>
        <v>ok</v>
      </c>
      <c r="AT258" s="233" t="str">
        <f t="shared" ca="1" si="41"/>
        <v>ok</v>
      </c>
    </row>
    <row r="259" spans="1:1079" x14ac:dyDescent="0.25">
      <c r="A259" s="190">
        <v>247</v>
      </c>
      <c r="B259" s="207">
        <v>22</v>
      </c>
      <c r="C259" s="190" t="s">
        <v>1089</v>
      </c>
      <c r="D259" s="315">
        <v>42873</v>
      </c>
      <c r="E259" s="463" t="s">
        <v>1213</v>
      </c>
      <c r="F259" s="207" t="s">
        <v>605</v>
      </c>
      <c r="G259" s="207" t="s">
        <v>608</v>
      </c>
      <c r="H259" s="209">
        <v>42873</v>
      </c>
      <c r="I259" s="331">
        <v>42873</v>
      </c>
      <c r="J259" s="329">
        <v>0.92152777777777783</v>
      </c>
      <c r="K259" s="329">
        <v>0.92847222222222225</v>
      </c>
      <c r="M259" s="215" t="s">
        <v>136</v>
      </c>
      <c r="N259" s="206">
        <v>5</v>
      </c>
      <c r="O259" s="215" t="s">
        <v>136</v>
      </c>
      <c r="P259" s="206">
        <v>5</v>
      </c>
      <c r="Q259" s="206"/>
      <c r="R259" s="206"/>
      <c r="S259" s="215" t="s">
        <v>136</v>
      </c>
      <c r="T259" s="206">
        <v>5</v>
      </c>
      <c r="U259" s="215" t="s">
        <v>136</v>
      </c>
      <c r="V259" s="206">
        <v>5</v>
      </c>
      <c r="AC259" s="222">
        <f t="shared" si="53"/>
        <v>100</v>
      </c>
      <c r="AD259" s="207" t="s">
        <v>37</v>
      </c>
      <c r="AE259" s="195">
        <v>2</v>
      </c>
      <c r="AM259" s="272">
        <f t="shared" si="51"/>
        <v>2</v>
      </c>
      <c r="AN259" s="226">
        <v>0.35</v>
      </c>
      <c r="AO259" s="227">
        <v>0.35</v>
      </c>
      <c r="AP259" s="229">
        <f t="shared" si="48"/>
        <v>0</v>
      </c>
      <c r="AQ259" s="222">
        <f t="shared" si="52"/>
        <v>0.17499999999999999</v>
      </c>
      <c r="AS259" s="232" t="str">
        <f t="shared" ca="1" si="40"/>
        <v>ok</v>
      </c>
      <c r="AT259" s="233" t="str">
        <f t="shared" ca="1" si="41"/>
        <v>ok</v>
      </c>
      <c r="AV259" s="197">
        <v>0.2</v>
      </c>
      <c r="AW259" s="198">
        <v>2</v>
      </c>
      <c r="AX259" s="191" t="s">
        <v>603</v>
      </c>
      <c r="AY259" s="190" t="s">
        <v>604</v>
      </c>
      <c r="AZ259" s="197">
        <v>0.15</v>
      </c>
      <c r="BA259" s="198">
        <v>1</v>
      </c>
      <c r="BB259" s="191" t="s">
        <v>610</v>
      </c>
      <c r="BC259" s="190" t="s">
        <v>604</v>
      </c>
    </row>
    <row r="260" spans="1:1079" x14ac:dyDescent="0.25">
      <c r="A260" s="190">
        <v>248</v>
      </c>
      <c r="B260" s="207">
        <v>22</v>
      </c>
      <c r="C260" s="190" t="s">
        <v>1090</v>
      </c>
      <c r="D260" s="315">
        <v>42873</v>
      </c>
      <c r="E260" s="463" t="s">
        <v>1213</v>
      </c>
      <c r="F260" s="207" t="s">
        <v>605</v>
      </c>
      <c r="G260" s="207" t="s">
        <v>608</v>
      </c>
      <c r="H260" s="209">
        <v>42873</v>
      </c>
      <c r="I260" s="331">
        <v>42873</v>
      </c>
      <c r="J260" s="329">
        <v>0.93263888888888891</v>
      </c>
      <c r="K260" s="329">
        <v>0.94791666666666663</v>
      </c>
      <c r="M260" s="214" t="s">
        <v>65</v>
      </c>
      <c r="N260" s="206">
        <v>5</v>
      </c>
      <c r="O260" s="214" t="s">
        <v>65</v>
      </c>
      <c r="P260" s="206">
        <v>5</v>
      </c>
      <c r="Q260" s="206"/>
      <c r="R260" s="206"/>
      <c r="S260" s="214" t="s">
        <v>65</v>
      </c>
      <c r="T260" s="206">
        <v>5</v>
      </c>
      <c r="U260" s="214" t="s">
        <v>65</v>
      </c>
      <c r="V260" s="206">
        <v>5</v>
      </c>
      <c r="AC260" s="222">
        <f t="shared" si="53"/>
        <v>100</v>
      </c>
      <c r="AD260" s="207" t="s">
        <v>37</v>
      </c>
      <c r="AE260" s="195">
        <v>2</v>
      </c>
      <c r="AM260" s="272">
        <f t="shared" si="51"/>
        <v>2</v>
      </c>
      <c r="AN260" s="226">
        <v>0.35</v>
      </c>
      <c r="AO260" s="227">
        <v>0.35</v>
      </c>
      <c r="AP260" s="229">
        <f t="shared" si="48"/>
        <v>0</v>
      </c>
      <c r="AQ260" s="222">
        <f t="shared" si="52"/>
        <v>0.17499999999999999</v>
      </c>
      <c r="AS260" s="232" t="str">
        <f t="shared" ref="AS260:AS323" ca="1" si="54">IF(SUM($A260)&gt;=1,IF(StoneCount=$AM260,"ok","check"),"")</f>
        <v>ok</v>
      </c>
      <c r="AT260" s="233" t="str">
        <f t="shared" ref="AT260:AT323" ca="1" si="55">IF(SUM($A260)&gt;=1,IF(ROUND(StoneWeight,9)=$AN260,"ok","check"),"")</f>
        <v>ok</v>
      </c>
      <c r="AV260" s="197">
        <v>0.2</v>
      </c>
      <c r="AW260" s="198">
        <v>1</v>
      </c>
      <c r="AX260" s="191" t="s">
        <v>606</v>
      </c>
      <c r="AY260" s="190" t="s">
        <v>604</v>
      </c>
      <c r="AZ260" s="197">
        <v>0.15</v>
      </c>
      <c r="BA260" s="198">
        <v>1</v>
      </c>
      <c r="BB260" s="191" t="s">
        <v>603</v>
      </c>
      <c r="BC260" s="190" t="s">
        <v>607</v>
      </c>
    </row>
    <row r="261" spans="1:1079" x14ac:dyDescent="0.25">
      <c r="A261" s="190">
        <v>249</v>
      </c>
      <c r="B261" s="207">
        <v>22</v>
      </c>
      <c r="C261" s="190" t="s">
        <v>1091</v>
      </c>
      <c r="D261" s="315">
        <v>42873</v>
      </c>
      <c r="E261" s="463" t="s">
        <v>1213</v>
      </c>
      <c r="F261" s="207" t="s">
        <v>605</v>
      </c>
      <c r="G261" s="207" t="s">
        <v>608</v>
      </c>
      <c r="H261" s="209">
        <v>42873</v>
      </c>
      <c r="I261" s="331">
        <v>42873</v>
      </c>
      <c r="J261" s="329">
        <v>0.98472222222222217</v>
      </c>
      <c r="K261" s="329">
        <v>0.98888888888888893</v>
      </c>
      <c r="M261" s="215" t="s">
        <v>136</v>
      </c>
      <c r="N261" s="206">
        <v>5</v>
      </c>
      <c r="O261" s="215" t="s">
        <v>136</v>
      </c>
      <c r="P261" s="206">
        <v>5</v>
      </c>
      <c r="Q261" s="206"/>
      <c r="R261" s="206"/>
      <c r="S261" s="215" t="s">
        <v>136</v>
      </c>
      <c r="T261" s="206">
        <v>5</v>
      </c>
      <c r="U261" s="215" t="s">
        <v>136</v>
      </c>
      <c r="V261" s="206">
        <v>5</v>
      </c>
      <c r="AC261" s="222">
        <f t="shared" si="53"/>
        <v>100</v>
      </c>
      <c r="AD261" s="207" t="s">
        <v>37</v>
      </c>
      <c r="AM261" s="272">
        <f t="shared" si="51"/>
        <v>0</v>
      </c>
      <c r="AP261" s="229"/>
      <c r="AQ261" s="222"/>
      <c r="AS261" s="232" t="str">
        <f t="shared" ca="1" si="54"/>
        <v>ok</v>
      </c>
      <c r="AT261" s="233" t="str">
        <f t="shared" ca="1" si="55"/>
        <v>ok</v>
      </c>
    </row>
    <row r="262" spans="1:1079" x14ac:dyDescent="0.25">
      <c r="A262" s="190">
        <v>250</v>
      </c>
      <c r="B262" s="207">
        <v>22</v>
      </c>
      <c r="C262" s="190" t="s">
        <v>1092</v>
      </c>
      <c r="D262" s="315">
        <v>42873</v>
      </c>
      <c r="E262" s="463" t="s">
        <v>1213</v>
      </c>
      <c r="F262" s="207" t="s">
        <v>605</v>
      </c>
      <c r="G262" s="207" t="s">
        <v>608</v>
      </c>
      <c r="H262" s="209">
        <v>42873</v>
      </c>
      <c r="I262" s="331">
        <v>42873</v>
      </c>
      <c r="J262" s="329">
        <v>0.99513888888888891</v>
      </c>
      <c r="K262" s="329">
        <v>0.99861111111111101</v>
      </c>
      <c r="M262" s="214" t="s">
        <v>65</v>
      </c>
      <c r="N262" s="206">
        <v>5</v>
      </c>
      <c r="O262" s="214" t="s">
        <v>65</v>
      </c>
      <c r="P262" s="206">
        <v>5</v>
      </c>
      <c r="Q262" s="206"/>
      <c r="R262" s="206"/>
      <c r="S262" s="214" t="s">
        <v>65</v>
      </c>
      <c r="T262" s="206">
        <v>5</v>
      </c>
      <c r="U262" s="214" t="s">
        <v>65</v>
      </c>
      <c r="V262" s="206">
        <v>5</v>
      </c>
      <c r="AC262" s="222">
        <f t="shared" si="53"/>
        <v>100</v>
      </c>
      <c r="AD262" s="207" t="s">
        <v>37</v>
      </c>
      <c r="AM262" s="272">
        <f t="shared" si="51"/>
        <v>0</v>
      </c>
      <c r="AP262" s="229"/>
      <c r="AQ262" s="222"/>
      <c r="AS262" s="232" t="str">
        <f t="shared" ca="1" si="54"/>
        <v>ok</v>
      </c>
      <c r="AT262" s="233" t="str">
        <f t="shared" ca="1" si="55"/>
        <v>ok</v>
      </c>
    </row>
    <row r="263" spans="1:1079" x14ac:dyDescent="0.25">
      <c r="A263" s="190">
        <v>251</v>
      </c>
      <c r="B263" s="207">
        <v>22</v>
      </c>
      <c r="C263" s="190" t="s">
        <v>1093</v>
      </c>
      <c r="D263" s="315">
        <v>42873</v>
      </c>
      <c r="E263" s="463" t="s">
        <v>1213</v>
      </c>
      <c r="F263" s="207" t="s">
        <v>605</v>
      </c>
      <c r="G263" s="207" t="s">
        <v>608</v>
      </c>
      <c r="H263" s="209">
        <v>42874</v>
      </c>
      <c r="I263" s="331">
        <v>42874</v>
      </c>
      <c r="J263" s="329">
        <v>5.347222222222222E-2</v>
      </c>
      <c r="K263" s="329">
        <v>5.6944444444444443E-2</v>
      </c>
      <c r="M263" s="215" t="s">
        <v>136</v>
      </c>
      <c r="N263" s="206">
        <v>5</v>
      </c>
      <c r="O263" s="215" t="s">
        <v>136</v>
      </c>
      <c r="P263" s="206">
        <v>5</v>
      </c>
      <c r="Q263" s="206"/>
      <c r="R263" s="206"/>
      <c r="S263" s="215" t="s">
        <v>136</v>
      </c>
      <c r="T263" s="206">
        <v>5</v>
      </c>
      <c r="U263" s="215" t="s">
        <v>136</v>
      </c>
      <c r="V263" s="206">
        <v>5</v>
      </c>
      <c r="AC263" s="222">
        <f t="shared" si="53"/>
        <v>100</v>
      </c>
      <c r="AD263" s="207" t="s">
        <v>37</v>
      </c>
      <c r="AM263" s="272">
        <f t="shared" si="51"/>
        <v>0</v>
      </c>
      <c r="AP263" s="229"/>
      <c r="AQ263" s="222"/>
      <c r="AS263" s="232" t="str">
        <f t="shared" ca="1" si="54"/>
        <v>ok</v>
      </c>
      <c r="AT263" s="233" t="str">
        <f t="shared" ca="1" si="55"/>
        <v>ok</v>
      </c>
    </row>
    <row r="264" spans="1:1079" s="265" customFormat="1" ht="15.75" thickBot="1" x14ac:dyDescent="0.3">
      <c r="A264" s="245">
        <v>252</v>
      </c>
      <c r="B264" s="246">
        <v>22</v>
      </c>
      <c r="C264" s="245" t="s">
        <v>1094</v>
      </c>
      <c r="D264" s="400">
        <v>42873</v>
      </c>
      <c r="E264" s="476" t="s">
        <v>1213</v>
      </c>
      <c r="F264" s="246" t="s">
        <v>605</v>
      </c>
      <c r="G264" s="246" t="s">
        <v>608</v>
      </c>
      <c r="H264" s="247">
        <v>42874</v>
      </c>
      <c r="I264" s="332">
        <v>42874</v>
      </c>
      <c r="J264" s="337">
        <v>6.5972222222222224E-2</v>
      </c>
      <c r="K264" s="337">
        <v>7.2916666666666671E-2</v>
      </c>
      <c r="L264" s="248"/>
      <c r="M264" s="266" t="s">
        <v>65</v>
      </c>
      <c r="N264" s="335">
        <v>5</v>
      </c>
      <c r="O264" s="266" t="s">
        <v>65</v>
      </c>
      <c r="P264" s="335">
        <v>5</v>
      </c>
      <c r="Q264" s="335"/>
      <c r="R264" s="335"/>
      <c r="S264" s="266" t="s">
        <v>65</v>
      </c>
      <c r="T264" s="335">
        <v>5</v>
      </c>
      <c r="U264" s="266" t="s">
        <v>65</v>
      </c>
      <c r="V264" s="335">
        <v>5</v>
      </c>
      <c r="W264" s="340"/>
      <c r="X264" s="340"/>
      <c r="Y264" s="251"/>
      <c r="Z264" s="251"/>
      <c r="AA264" s="251"/>
      <c r="AB264" s="250"/>
      <c r="AC264" s="252">
        <f t="shared" si="53"/>
        <v>100</v>
      </c>
      <c r="AD264" s="246" t="s">
        <v>37</v>
      </c>
      <c r="AE264" s="253">
        <v>1</v>
      </c>
      <c r="AF264" s="253"/>
      <c r="AG264" s="253"/>
      <c r="AH264" s="253"/>
      <c r="AI264" s="253"/>
      <c r="AJ264" s="253"/>
      <c r="AK264" s="253"/>
      <c r="AL264" s="254"/>
      <c r="AM264" s="273">
        <f t="shared" si="51"/>
        <v>1</v>
      </c>
      <c r="AN264" s="255">
        <v>0.25</v>
      </c>
      <c r="AO264" s="256"/>
      <c r="AP264" s="257">
        <f t="shared" si="48"/>
        <v>0.25</v>
      </c>
      <c r="AQ264" s="252">
        <f t="shared" si="52"/>
        <v>0.25</v>
      </c>
      <c r="AR264" s="258"/>
      <c r="AS264" s="259" t="str">
        <f t="shared" ca="1" si="54"/>
        <v>ok</v>
      </c>
      <c r="AT264" s="260" t="str">
        <f t="shared" ca="1" si="55"/>
        <v>ok</v>
      </c>
      <c r="AU264" s="261"/>
      <c r="AV264" s="262">
        <v>0.25</v>
      </c>
      <c r="AW264" s="263">
        <v>5</v>
      </c>
      <c r="AX264" s="264" t="s">
        <v>603</v>
      </c>
      <c r="AY264" s="245" t="s">
        <v>604</v>
      </c>
      <c r="AZ264" s="262"/>
      <c r="BA264" s="263"/>
      <c r="BB264" s="264"/>
      <c r="BC264" s="245"/>
      <c r="BD264" s="262"/>
      <c r="BE264" s="263"/>
      <c r="BF264" s="264"/>
      <c r="BG264" s="245"/>
      <c r="BH264" s="262"/>
      <c r="BI264" s="263"/>
      <c r="BJ264" s="264"/>
      <c r="BK264" s="245"/>
      <c r="BL264" s="262"/>
      <c r="BM264" s="263"/>
      <c r="BN264" s="264"/>
      <c r="BO264" s="245"/>
      <c r="BP264" s="262"/>
      <c r="BQ264" s="263"/>
      <c r="BR264" s="264"/>
      <c r="BS264" s="245"/>
      <c r="BT264" s="262"/>
      <c r="BU264" s="263"/>
      <c r="BV264" s="264"/>
      <c r="BW264" s="245"/>
      <c r="BX264" s="262"/>
      <c r="BY264" s="263"/>
      <c r="BZ264" s="264"/>
      <c r="CA264" s="245"/>
      <c r="CB264" s="262"/>
      <c r="CC264" s="263"/>
      <c r="CD264" s="264"/>
      <c r="CE264" s="245"/>
      <c r="CF264" s="262"/>
      <c r="CG264" s="263"/>
      <c r="CH264" s="264"/>
      <c r="CI264" s="245"/>
      <c r="CJ264" s="262"/>
      <c r="CK264" s="263"/>
      <c r="CL264" s="264"/>
      <c r="CM264" s="245"/>
      <c r="CN264" s="262"/>
      <c r="CO264" s="263"/>
      <c r="CP264" s="264"/>
      <c r="CQ264" s="245"/>
      <c r="CR264" s="262"/>
      <c r="CS264" s="263"/>
      <c r="CT264" s="264"/>
      <c r="CU264" s="245"/>
      <c r="CV264" s="262"/>
      <c r="CW264" s="263"/>
      <c r="CX264" s="264"/>
      <c r="CY264" s="245"/>
      <c r="CZ264" s="262"/>
      <c r="DA264" s="263"/>
      <c r="DB264" s="264"/>
      <c r="DC264" s="245"/>
      <c r="DD264" s="262"/>
      <c r="DE264" s="263"/>
      <c r="DF264" s="264"/>
      <c r="DG264" s="245"/>
      <c r="DH264" s="262"/>
      <c r="DI264" s="263"/>
      <c r="DJ264" s="264"/>
      <c r="DK264" s="245"/>
      <c r="DL264" s="262"/>
      <c r="DM264" s="263"/>
      <c r="DN264" s="264"/>
      <c r="DO264" s="245"/>
      <c r="DP264" s="262"/>
      <c r="DQ264" s="263"/>
      <c r="DR264" s="264"/>
      <c r="DS264" s="245"/>
      <c r="DT264" s="262"/>
      <c r="DU264" s="263"/>
      <c r="DV264" s="264"/>
      <c r="DW264" s="245"/>
      <c r="DX264" s="262"/>
      <c r="DY264" s="263"/>
      <c r="DZ264" s="264"/>
      <c r="EA264" s="245"/>
      <c r="EB264" s="262"/>
      <c r="EC264" s="263"/>
      <c r="ED264" s="264"/>
      <c r="EE264" s="245"/>
      <c r="EF264" s="262"/>
      <c r="EG264" s="263"/>
      <c r="EH264" s="264"/>
      <c r="EI264" s="245"/>
      <c r="EJ264" s="262"/>
      <c r="EK264" s="263"/>
      <c r="EL264" s="264"/>
      <c r="EM264" s="245"/>
      <c r="EN264" s="262"/>
      <c r="EO264" s="263"/>
      <c r="EP264" s="264"/>
      <c r="EQ264" s="245"/>
      <c r="ER264" s="262"/>
      <c r="ES264" s="263"/>
      <c r="ET264" s="264"/>
      <c r="EU264" s="245"/>
      <c r="EV264" s="262"/>
      <c r="EW264" s="263"/>
      <c r="EX264" s="264"/>
      <c r="EY264" s="245"/>
      <c r="EZ264" s="262"/>
      <c r="FA264" s="263"/>
      <c r="FB264" s="264"/>
      <c r="FC264" s="245"/>
      <c r="FD264" s="262"/>
      <c r="FE264" s="263"/>
      <c r="FF264" s="264"/>
      <c r="FG264" s="245"/>
      <c r="FH264" s="262"/>
      <c r="FI264" s="263"/>
      <c r="FJ264" s="264"/>
      <c r="FK264" s="245"/>
      <c r="FL264" s="262"/>
      <c r="FM264" s="263"/>
      <c r="FN264" s="264"/>
      <c r="FO264" s="245"/>
      <c r="FP264" s="262"/>
      <c r="FQ264" s="263"/>
      <c r="FR264" s="264"/>
      <c r="FS264" s="245"/>
      <c r="FT264" s="262"/>
      <c r="FU264" s="263"/>
      <c r="FV264" s="264"/>
      <c r="FW264" s="245"/>
      <c r="FX264" s="262"/>
      <c r="FY264" s="263"/>
      <c r="FZ264" s="264"/>
      <c r="GA264" s="245"/>
      <c r="GB264" s="262"/>
      <c r="GC264" s="263"/>
      <c r="GD264" s="264"/>
      <c r="GE264" s="245"/>
      <c r="GF264" s="262"/>
      <c r="GG264" s="263"/>
      <c r="GH264" s="264"/>
      <c r="GI264" s="245"/>
      <c r="GJ264" s="262"/>
      <c r="GK264" s="263"/>
      <c r="GL264" s="264"/>
      <c r="GM264" s="245"/>
      <c r="GN264" s="262"/>
      <c r="GO264" s="263"/>
      <c r="GP264" s="264"/>
      <c r="GQ264" s="245"/>
      <c r="GR264" s="262"/>
      <c r="GS264" s="263"/>
      <c r="GT264" s="264"/>
      <c r="GU264" s="245"/>
      <c r="GV264" s="262"/>
      <c r="GW264" s="263"/>
      <c r="GX264" s="264"/>
      <c r="GY264" s="245"/>
      <c r="GZ264" s="262"/>
      <c r="HA264" s="263"/>
      <c r="HB264" s="264"/>
      <c r="HC264" s="245"/>
      <c r="HD264" s="262"/>
      <c r="HE264" s="263"/>
      <c r="HF264" s="264"/>
      <c r="HG264" s="245"/>
      <c r="HH264" s="262"/>
      <c r="HI264" s="263"/>
      <c r="HJ264" s="264"/>
      <c r="HK264" s="245"/>
      <c r="HL264" s="262"/>
      <c r="HM264" s="263"/>
      <c r="HN264" s="264"/>
      <c r="HO264" s="245"/>
      <c r="HP264" s="262"/>
      <c r="HQ264" s="263"/>
      <c r="HR264" s="264"/>
      <c r="HS264" s="245"/>
      <c r="HT264" s="262"/>
      <c r="HU264" s="263"/>
      <c r="HV264" s="264"/>
      <c r="HW264" s="245"/>
      <c r="HX264" s="262"/>
      <c r="HY264" s="263"/>
      <c r="HZ264" s="264"/>
      <c r="IA264" s="245"/>
      <c r="IB264" s="262"/>
      <c r="IC264" s="263"/>
      <c r="ID264" s="264"/>
      <c r="IE264" s="245"/>
      <c r="IF264" s="262"/>
      <c r="IG264" s="263"/>
      <c r="IH264" s="264"/>
      <c r="II264" s="245"/>
      <c r="IJ264" s="262"/>
      <c r="IK264" s="263"/>
      <c r="IL264" s="264"/>
      <c r="IM264" s="245"/>
      <c r="IN264" s="262"/>
      <c r="IO264" s="263"/>
      <c r="IP264" s="264"/>
      <c r="IQ264" s="245"/>
      <c r="IR264" s="262"/>
      <c r="IS264" s="263"/>
      <c r="IT264" s="264"/>
      <c r="IU264" s="245"/>
      <c r="IV264" s="262"/>
      <c r="IW264" s="263"/>
      <c r="IX264" s="264"/>
      <c r="IY264" s="245"/>
      <c r="IZ264" s="262"/>
      <c r="JA264" s="263"/>
      <c r="JB264" s="264"/>
      <c r="JC264" s="245"/>
      <c r="JD264" s="262"/>
      <c r="JE264" s="263"/>
      <c r="JF264" s="264"/>
      <c r="JG264" s="245"/>
      <c r="JH264" s="262"/>
      <c r="JI264" s="263"/>
      <c r="JJ264" s="264"/>
      <c r="JK264" s="245"/>
      <c r="JL264" s="262"/>
      <c r="JM264" s="263"/>
      <c r="JN264" s="264"/>
      <c r="JO264" s="245"/>
      <c r="JP264" s="262"/>
      <c r="JQ264" s="263"/>
      <c r="JR264" s="264"/>
      <c r="JS264" s="245"/>
      <c r="JT264" s="262"/>
      <c r="JU264" s="263"/>
      <c r="JV264" s="264"/>
      <c r="JW264" s="245"/>
      <c r="JX264" s="262"/>
      <c r="JY264" s="263"/>
      <c r="JZ264" s="264"/>
      <c r="KA264" s="245"/>
      <c r="KB264" s="262"/>
      <c r="KC264" s="263"/>
      <c r="KD264" s="264"/>
      <c r="KE264" s="245"/>
      <c r="KF264" s="262"/>
      <c r="KG264" s="263"/>
      <c r="KH264" s="264"/>
      <c r="KI264" s="245"/>
      <c r="KJ264" s="262"/>
      <c r="KK264" s="263"/>
      <c r="KL264" s="264"/>
      <c r="KM264" s="245"/>
      <c r="KN264" s="262"/>
      <c r="KO264" s="263"/>
      <c r="KP264" s="264"/>
      <c r="KQ264" s="245"/>
      <c r="KR264" s="262"/>
      <c r="KS264" s="263"/>
      <c r="KT264" s="264"/>
      <c r="KU264" s="245"/>
      <c r="KV264" s="262"/>
      <c r="KW264" s="263"/>
      <c r="KX264" s="264"/>
      <c r="KY264" s="245"/>
      <c r="KZ264" s="262"/>
      <c r="LA264" s="263"/>
      <c r="LB264" s="264"/>
      <c r="LC264" s="245"/>
      <c r="LD264" s="262"/>
      <c r="LE264" s="263"/>
      <c r="LF264" s="264"/>
      <c r="LG264" s="245"/>
      <c r="LH264" s="262"/>
      <c r="LI264" s="263"/>
      <c r="LJ264" s="264"/>
      <c r="LK264" s="245"/>
      <c r="LL264" s="262"/>
      <c r="LM264" s="263"/>
      <c r="LN264" s="264"/>
      <c r="LO264" s="245"/>
      <c r="LP264" s="262"/>
      <c r="LQ264" s="263"/>
      <c r="LR264" s="264"/>
      <c r="LS264" s="245"/>
      <c r="LT264" s="262"/>
      <c r="LU264" s="263"/>
      <c r="LV264" s="264"/>
      <c r="LW264" s="245"/>
      <c r="LX264" s="262"/>
      <c r="LY264" s="263"/>
      <c r="LZ264" s="264"/>
      <c r="MA264" s="245"/>
      <c r="MB264" s="262"/>
      <c r="MC264" s="263"/>
      <c r="MD264" s="264"/>
      <c r="ME264" s="245"/>
      <c r="MF264" s="262"/>
      <c r="MG264" s="263"/>
      <c r="MH264" s="264"/>
      <c r="MI264" s="245"/>
      <c r="MJ264" s="262"/>
      <c r="MK264" s="263"/>
      <c r="ML264" s="264"/>
      <c r="MM264" s="245"/>
      <c r="MN264" s="262"/>
      <c r="MO264" s="263"/>
      <c r="MP264" s="264"/>
      <c r="MQ264" s="245"/>
      <c r="MR264" s="262"/>
      <c r="MS264" s="263"/>
      <c r="MT264" s="264"/>
      <c r="MU264" s="245"/>
      <c r="MV264" s="262"/>
      <c r="MW264" s="263"/>
      <c r="MX264" s="264"/>
      <c r="MY264" s="245"/>
      <c r="MZ264" s="262"/>
      <c r="NA264" s="263"/>
      <c r="NB264" s="264"/>
      <c r="NC264" s="245"/>
      <c r="ND264" s="262"/>
      <c r="NE264" s="263"/>
      <c r="NF264" s="264"/>
      <c r="NG264" s="245"/>
      <c r="NH264" s="262"/>
      <c r="NI264" s="263"/>
      <c r="NJ264" s="264"/>
      <c r="NK264" s="245"/>
      <c r="NL264" s="262"/>
      <c r="NM264" s="263"/>
      <c r="NN264" s="264"/>
      <c r="NO264" s="245"/>
      <c r="NP264" s="262"/>
      <c r="NQ264" s="263"/>
      <c r="NR264" s="264"/>
      <c r="NS264" s="245"/>
      <c r="NT264" s="262"/>
      <c r="NU264" s="263"/>
      <c r="NV264" s="264"/>
      <c r="NW264" s="245"/>
      <c r="NX264" s="262"/>
      <c r="NY264" s="263"/>
      <c r="NZ264" s="264"/>
      <c r="OA264" s="245"/>
      <c r="OB264" s="262"/>
      <c r="OC264" s="263"/>
      <c r="OD264" s="264"/>
      <c r="OE264" s="245"/>
      <c r="OF264" s="262"/>
      <c r="OG264" s="263"/>
      <c r="OH264" s="264"/>
      <c r="OI264" s="245"/>
      <c r="OJ264" s="262"/>
      <c r="OK264" s="263"/>
      <c r="OL264" s="264"/>
      <c r="OM264" s="245"/>
      <c r="ON264" s="262"/>
      <c r="OO264" s="263"/>
      <c r="OP264" s="264"/>
      <c r="OQ264" s="245"/>
      <c r="OR264" s="262"/>
      <c r="OS264" s="263"/>
      <c r="OT264" s="264"/>
      <c r="OU264" s="245"/>
      <c r="OV264" s="262"/>
      <c r="OW264" s="263"/>
      <c r="OX264" s="264"/>
      <c r="OY264" s="245"/>
      <c r="OZ264" s="262"/>
      <c r="PA264" s="263"/>
      <c r="PB264" s="264"/>
      <c r="PC264" s="245"/>
      <c r="PD264" s="262"/>
      <c r="PE264" s="263"/>
      <c r="PF264" s="264"/>
      <c r="PG264" s="245"/>
      <c r="PH264" s="262"/>
      <c r="PI264" s="263"/>
      <c r="PJ264" s="264"/>
      <c r="PK264" s="245"/>
      <c r="PL264" s="262"/>
      <c r="PM264" s="263"/>
      <c r="PN264" s="264"/>
      <c r="PO264" s="245"/>
      <c r="PP264" s="262"/>
      <c r="PQ264" s="263"/>
      <c r="PR264" s="264"/>
      <c r="PS264" s="245"/>
      <c r="PT264" s="262"/>
      <c r="PU264" s="263"/>
      <c r="PV264" s="264"/>
      <c r="PW264" s="245"/>
      <c r="PX264" s="262"/>
      <c r="PY264" s="263"/>
      <c r="PZ264" s="264"/>
      <c r="QA264" s="245"/>
      <c r="QB264" s="262"/>
      <c r="QC264" s="263"/>
      <c r="QD264" s="264"/>
      <c r="QE264" s="245"/>
      <c r="QF264" s="262"/>
      <c r="QG264" s="263"/>
      <c r="QH264" s="264"/>
      <c r="QI264" s="245"/>
      <c r="QJ264" s="262"/>
      <c r="QK264" s="263"/>
      <c r="QL264" s="264"/>
      <c r="QM264" s="245"/>
      <c r="QN264" s="262"/>
      <c r="QO264" s="263"/>
      <c r="QP264" s="264"/>
      <c r="QQ264" s="245"/>
      <c r="QR264" s="262"/>
      <c r="QS264" s="263"/>
      <c r="QT264" s="264"/>
      <c r="QU264" s="245"/>
      <c r="QV264" s="262"/>
      <c r="QW264" s="263"/>
      <c r="QX264" s="264"/>
      <c r="QY264" s="245"/>
      <c r="QZ264" s="262"/>
      <c r="RA264" s="263"/>
      <c r="RB264" s="264"/>
      <c r="RC264" s="245"/>
      <c r="RD264" s="262"/>
      <c r="RE264" s="263"/>
      <c r="RF264" s="264"/>
      <c r="RG264" s="245"/>
      <c r="RH264" s="262"/>
      <c r="RI264" s="263"/>
      <c r="RJ264" s="264"/>
      <c r="RK264" s="245"/>
      <c r="RL264" s="262"/>
      <c r="RM264" s="263"/>
      <c r="RN264" s="264"/>
      <c r="RO264" s="245"/>
      <c r="RP264" s="262"/>
      <c r="RQ264" s="263"/>
      <c r="RR264" s="264"/>
      <c r="RS264" s="245"/>
      <c r="RT264" s="262"/>
      <c r="RU264" s="263"/>
      <c r="RV264" s="264"/>
      <c r="RW264" s="245"/>
      <c r="RX264" s="262"/>
      <c r="RY264" s="263"/>
      <c r="RZ264" s="264"/>
      <c r="SA264" s="245"/>
      <c r="SB264" s="262"/>
      <c r="SC264" s="263"/>
      <c r="SD264" s="264"/>
      <c r="SE264" s="245"/>
      <c r="SF264" s="262"/>
      <c r="SG264" s="263"/>
      <c r="SH264" s="264"/>
      <c r="SI264" s="245"/>
      <c r="SJ264" s="262"/>
      <c r="SK264" s="263"/>
      <c r="SL264" s="264"/>
      <c r="SM264" s="245"/>
      <c r="SN264" s="262"/>
      <c r="SO264" s="263"/>
      <c r="SP264" s="264"/>
      <c r="SQ264" s="245"/>
      <c r="SR264" s="262"/>
      <c r="SS264" s="263"/>
      <c r="ST264" s="264"/>
      <c r="SU264" s="245"/>
      <c r="SV264" s="262"/>
      <c r="SW264" s="263"/>
      <c r="SX264" s="264"/>
      <c r="SY264" s="245"/>
      <c r="SZ264" s="262"/>
      <c r="TA264" s="263"/>
      <c r="TB264" s="264"/>
      <c r="TC264" s="245"/>
      <c r="TD264" s="262"/>
      <c r="TE264" s="263"/>
      <c r="TF264" s="264"/>
      <c r="TG264" s="245"/>
      <c r="TH264" s="262"/>
      <c r="TI264" s="263"/>
      <c r="TJ264" s="264"/>
      <c r="TK264" s="245"/>
      <c r="TL264" s="262"/>
      <c r="TM264" s="263"/>
      <c r="TN264" s="264"/>
      <c r="TO264" s="245"/>
      <c r="TP264" s="262"/>
      <c r="TQ264" s="263"/>
      <c r="TR264" s="264"/>
      <c r="TS264" s="245"/>
      <c r="TT264" s="262"/>
      <c r="TU264" s="263"/>
      <c r="TV264" s="264"/>
      <c r="TW264" s="245"/>
      <c r="TX264" s="262"/>
      <c r="TY264" s="263"/>
      <c r="TZ264" s="264"/>
      <c r="UA264" s="245"/>
      <c r="UB264" s="262"/>
      <c r="UC264" s="263"/>
      <c r="UD264" s="264"/>
      <c r="UE264" s="245"/>
      <c r="UF264" s="262"/>
      <c r="UG264" s="263"/>
      <c r="UH264" s="264"/>
      <c r="UI264" s="245"/>
      <c r="UJ264" s="262"/>
      <c r="UK264" s="263"/>
      <c r="UL264" s="264"/>
      <c r="UM264" s="245"/>
      <c r="UN264" s="262"/>
      <c r="UO264" s="263"/>
      <c r="UP264" s="264"/>
      <c r="UQ264" s="245"/>
      <c r="UR264" s="262"/>
      <c r="US264" s="263"/>
      <c r="UT264" s="264"/>
      <c r="UU264" s="245"/>
      <c r="UV264" s="262"/>
      <c r="UW264" s="263"/>
      <c r="UX264" s="264"/>
      <c r="UY264" s="245"/>
      <c r="UZ264" s="262"/>
      <c r="VA264" s="263"/>
      <c r="VB264" s="264"/>
      <c r="VC264" s="245"/>
      <c r="VD264" s="262"/>
      <c r="VE264" s="263"/>
      <c r="VF264" s="264"/>
      <c r="VG264" s="245"/>
      <c r="VH264" s="262"/>
      <c r="VI264" s="263"/>
      <c r="VJ264" s="264"/>
      <c r="VK264" s="245"/>
      <c r="VL264" s="262"/>
      <c r="VM264" s="263"/>
      <c r="VN264" s="264"/>
      <c r="VO264" s="245"/>
      <c r="VP264" s="262"/>
      <c r="VQ264" s="263"/>
      <c r="VR264" s="264"/>
      <c r="VS264" s="245"/>
      <c r="VT264" s="262"/>
      <c r="VU264" s="263"/>
      <c r="VV264" s="264"/>
      <c r="VW264" s="245"/>
      <c r="VX264" s="262"/>
      <c r="VY264" s="263"/>
      <c r="VZ264" s="264"/>
      <c r="WA264" s="245"/>
      <c r="WB264" s="262"/>
      <c r="WC264" s="263"/>
      <c r="WD264" s="264"/>
      <c r="WE264" s="245"/>
      <c r="WF264" s="262"/>
      <c r="WG264" s="263"/>
      <c r="WH264" s="264"/>
      <c r="WI264" s="245"/>
      <c r="WJ264" s="262"/>
      <c r="WK264" s="263"/>
      <c r="WL264" s="264"/>
      <c r="WM264" s="245"/>
      <c r="WN264" s="262"/>
      <c r="WO264" s="263"/>
      <c r="WP264" s="264"/>
      <c r="WQ264" s="245"/>
      <c r="WR264" s="262"/>
      <c r="WS264" s="263"/>
      <c r="WT264" s="264"/>
      <c r="WU264" s="245"/>
      <c r="WV264" s="262"/>
      <c r="WW264" s="263"/>
      <c r="WX264" s="264"/>
      <c r="WY264" s="245"/>
      <c r="WZ264" s="262"/>
      <c r="XA264" s="263"/>
      <c r="XB264" s="264"/>
      <c r="XC264" s="245"/>
      <c r="XD264" s="262"/>
      <c r="XE264" s="263"/>
      <c r="XF264" s="264"/>
      <c r="XG264" s="245"/>
      <c r="XH264" s="262"/>
      <c r="XI264" s="263"/>
      <c r="XJ264" s="264"/>
      <c r="XK264" s="245"/>
      <c r="XL264" s="262"/>
      <c r="XM264" s="263"/>
      <c r="XN264" s="264"/>
      <c r="XO264" s="245"/>
      <c r="XP264" s="262"/>
      <c r="XQ264" s="263"/>
      <c r="XR264" s="264"/>
      <c r="XS264" s="245"/>
      <c r="XT264" s="262"/>
      <c r="XU264" s="263"/>
      <c r="XV264" s="264"/>
      <c r="XW264" s="245"/>
      <c r="XX264" s="262"/>
      <c r="XY264" s="263"/>
      <c r="XZ264" s="264"/>
      <c r="YA264" s="245"/>
      <c r="YB264" s="262"/>
      <c r="YC264" s="263"/>
      <c r="YD264" s="264"/>
      <c r="YE264" s="245"/>
      <c r="YF264" s="262"/>
      <c r="YG264" s="263"/>
      <c r="YH264" s="264"/>
      <c r="YI264" s="245"/>
      <c r="YJ264" s="262"/>
      <c r="YK264" s="263"/>
      <c r="YL264" s="264"/>
      <c r="YM264" s="245"/>
      <c r="YN264" s="262"/>
      <c r="YO264" s="263"/>
      <c r="YP264" s="264"/>
      <c r="YQ264" s="245"/>
      <c r="YR264" s="262"/>
      <c r="YS264" s="263"/>
      <c r="YT264" s="264"/>
      <c r="YU264" s="245"/>
      <c r="YV264" s="262"/>
      <c r="YW264" s="263"/>
      <c r="YX264" s="264"/>
      <c r="YY264" s="245"/>
      <c r="YZ264" s="262"/>
      <c r="ZA264" s="263"/>
      <c r="ZB264" s="264"/>
      <c r="ZC264" s="245"/>
      <c r="ZD264" s="262"/>
      <c r="ZE264" s="263"/>
      <c r="ZF264" s="264"/>
      <c r="ZG264" s="245"/>
      <c r="ZH264" s="262"/>
      <c r="ZI264" s="263"/>
      <c r="ZJ264" s="264"/>
      <c r="ZK264" s="245"/>
      <c r="ZL264" s="262"/>
      <c r="ZM264" s="263"/>
      <c r="ZN264" s="264"/>
      <c r="ZO264" s="245"/>
      <c r="ZP264" s="262"/>
      <c r="ZQ264" s="263"/>
      <c r="ZR264" s="264"/>
      <c r="ZS264" s="245"/>
      <c r="ZT264" s="262"/>
      <c r="ZU264" s="263"/>
      <c r="ZV264" s="264"/>
      <c r="ZW264" s="245"/>
      <c r="ZX264" s="262"/>
      <c r="ZY264" s="263"/>
      <c r="ZZ264" s="264"/>
      <c r="AAA264" s="245"/>
      <c r="AAB264" s="262"/>
      <c r="AAC264" s="263"/>
      <c r="AAD264" s="264"/>
      <c r="AAE264" s="245"/>
      <c r="AAF264" s="262"/>
      <c r="AAG264" s="263"/>
      <c r="AAH264" s="264"/>
      <c r="AAI264" s="245"/>
      <c r="AAJ264" s="262"/>
      <c r="AAK264" s="263"/>
      <c r="AAL264" s="264"/>
      <c r="AAM264" s="245"/>
      <c r="AAN264" s="262"/>
      <c r="AAO264" s="263"/>
      <c r="AAP264" s="264"/>
      <c r="AAQ264" s="245"/>
      <c r="AAR264" s="262"/>
      <c r="AAS264" s="263"/>
      <c r="AAT264" s="264"/>
      <c r="AAU264" s="245"/>
      <c r="AAV264" s="262"/>
      <c r="AAW264" s="263"/>
      <c r="AAX264" s="264"/>
      <c r="AAY264" s="245"/>
      <c r="AAZ264" s="262"/>
      <c r="ABA264" s="263"/>
      <c r="ABB264" s="264"/>
      <c r="ABC264" s="245"/>
      <c r="ABD264" s="262"/>
      <c r="ABE264" s="263"/>
      <c r="ABF264" s="264"/>
      <c r="ABG264" s="245"/>
      <c r="ABH264" s="262"/>
      <c r="ABI264" s="263"/>
      <c r="ABJ264" s="264"/>
      <c r="ABK264" s="245"/>
      <c r="ABL264" s="262"/>
      <c r="ABM264" s="263"/>
      <c r="ABN264" s="264"/>
      <c r="ABO264" s="245"/>
      <c r="ABP264" s="262"/>
      <c r="ABQ264" s="263"/>
      <c r="ABR264" s="264"/>
      <c r="ABS264" s="245"/>
      <c r="ABT264" s="262"/>
      <c r="ABU264" s="263"/>
      <c r="ABV264" s="264"/>
      <c r="ABW264" s="245"/>
      <c r="ABX264" s="262"/>
      <c r="ABY264" s="263"/>
      <c r="ABZ264" s="264"/>
      <c r="ACA264" s="245"/>
      <c r="ACB264" s="262"/>
      <c r="ACC264" s="263"/>
      <c r="ACD264" s="264"/>
      <c r="ACE264" s="245"/>
      <c r="ACF264" s="262"/>
      <c r="ACG264" s="263"/>
      <c r="ACH264" s="264"/>
      <c r="ACI264" s="245"/>
      <c r="ACJ264" s="262"/>
      <c r="ACK264" s="263"/>
      <c r="ACL264" s="264"/>
      <c r="ACM264" s="245"/>
      <c r="ACN264" s="262"/>
      <c r="ACO264" s="263"/>
      <c r="ACP264" s="264"/>
      <c r="ACQ264" s="245"/>
      <c r="ACR264" s="262"/>
      <c r="ACS264" s="263"/>
      <c r="ACT264" s="264"/>
      <c r="ACU264" s="245"/>
      <c r="ACV264" s="262"/>
      <c r="ACW264" s="263"/>
      <c r="ACX264" s="264"/>
      <c r="ACY264" s="245"/>
      <c r="ACZ264" s="262"/>
      <c r="ADA264" s="263"/>
      <c r="ADB264" s="264"/>
      <c r="ADC264" s="245"/>
      <c r="ADD264" s="262"/>
      <c r="ADE264" s="263"/>
      <c r="ADF264" s="264"/>
      <c r="ADG264" s="245"/>
      <c r="ADH264" s="262"/>
      <c r="ADI264" s="263"/>
      <c r="ADJ264" s="264"/>
      <c r="ADK264" s="245"/>
      <c r="ADL264" s="262"/>
      <c r="ADM264" s="263"/>
      <c r="ADN264" s="264"/>
      <c r="ADO264" s="245"/>
      <c r="ADP264" s="262"/>
      <c r="ADQ264" s="263"/>
      <c r="ADR264" s="264"/>
      <c r="ADS264" s="245"/>
      <c r="ADT264" s="262"/>
      <c r="ADU264" s="263"/>
      <c r="ADV264" s="264"/>
      <c r="ADW264" s="245"/>
      <c r="ADX264" s="262"/>
      <c r="ADY264" s="263"/>
      <c r="ADZ264" s="264"/>
      <c r="AEA264" s="245"/>
      <c r="AEB264" s="262"/>
      <c r="AEC264" s="263"/>
      <c r="AED264" s="264"/>
      <c r="AEE264" s="245"/>
      <c r="AEF264" s="262"/>
      <c r="AEG264" s="263"/>
      <c r="AEH264" s="264"/>
      <c r="AEI264" s="245"/>
      <c r="AEJ264" s="262"/>
      <c r="AEK264" s="263"/>
      <c r="AEL264" s="264"/>
      <c r="AEM264" s="245"/>
      <c r="AEN264" s="262"/>
      <c r="AEO264" s="263"/>
      <c r="AEP264" s="264"/>
      <c r="AEQ264" s="245"/>
      <c r="AER264" s="262"/>
      <c r="AES264" s="263"/>
      <c r="AET264" s="264"/>
      <c r="AEU264" s="245"/>
      <c r="AEV264" s="262"/>
      <c r="AEW264" s="263"/>
      <c r="AEX264" s="264"/>
      <c r="AEY264" s="245"/>
      <c r="AEZ264" s="262"/>
      <c r="AFA264" s="263"/>
      <c r="AFB264" s="264"/>
      <c r="AFC264" s="245"/>
      <c r="AFD264" s="262"/>
      <c r="AFE264" s="263"/>
      <c r="AFF264" s="264"/>
      <c r="AFG264" s="245"/>
      <c r="AFH264" s="262"/>
      <c r="AFI264" s="263"/>
      <c r="AFJ264" s="264"/>
      <c r="AFK264" s="245"/>
      <c r="AFL264" s="262"/>
      <c r="AFM264" s="263"/>
      <c r="AFN264" s="264"/>
      <c r="AFO264" s="245"/>
      <c r="AFP264" s="262"/>
      <c r="AFQ264" s="263"/>
      <c r="AFR264" s="264"/>
      <c r="AFS264" s="245"/>
      <c r="AFT264" s="262"/>
      <c r="AFU264" s="263"/>
      <c r="AFV264" s="264"/>
      <c r="AFW264" s="245"/>
      <c r="AFX264" s="262"/>
      <c r="AFY264" s="263"/>
      <c r="AFZ264" s="264"/>
      <c r="AGA264" s="245"/>
      <c r="AGB264" s="262"/>
      <c r="AGC264" s="263"/>
      <c r="AGD264" s="264"/>
      <c r="AGE264" s="245"/>
      <c r="AGF264" s="262"/>
      <c r="AGG264" s="263"/>
      <c r="AGH264" s="264"/>
      <c r="AGI264" s="245"/>
      <c r="AGJ264" s="262"/>
      <c r="AGK264" s="263"/>
      <c r="AGL264" s="264"/>
      <c r="AGM264" s="245"/>
      <c r="AGN264" s="262"/>
      <c r="AGO264" s="263"/>
      <c r="AGP264" s="264"/>
      <c r="AGQ264" s="245"/>
      <c r="AGR264" s="262"/>
      <c r="AGS264" s="263"/>
      <c r="AGT264" s="264"/>
      <c r="AGU264" s="245"/>
      <c r="AGV264" s="262"/>
      <c r="AGW264" s="263"/>
      <c r="AGX264" s="264"/>
      <c r="AGY264" s="245"/>
      <c r="AGZ264" s="262"/>
      <c r="AHA264" s="263"/>
      <c r="AHB264" s="264"/>
      <c r="AHC264" s="245"/>
      <c r="AHD264" s="262"/>
      <c r="AHE264" s="263"/>
      <c r="AHF264" s="264"/>
      <c r="AHG264" s="245"/>
      <c r="AHH264" s="262"/>
      <c r="AHI264" s="263"/>
      <c r="AHJ264" s="264"/>
      <c r="AHK264" s="245"/>
      <c r="AHL264" s="262"/>
      <c r="AHM264" s="263"/>
      <c r="AHN264" s="264"/>
      <c r="AHO264" s="245"/>
      <c r="AHP264" s="262"/>
      <c r="AHQ264" s="263"/>
      <c r="AHR264" s="264"/>
      <c r="AHS264" s="245"/>
      <c r="AHT264" s="262"/>
      <c r="AHU264" s="263"/>
      <c r="AHV264" s="264"/>
      <c r="AHW264" s="245"/>
      <c r="AHX264" s="262"/>
      <c r="AHY264" s="263"/>
      <c r="AHZ264" s="264"/>
      <c r="AIA264" s="245"/>
      <c r="AIB264" s="262"/>
      <c r="AIC264" s="263"/>
      <c r="AID264" s="264"/>
      <c r="AIE264" s="245"/>
      <c r="AIF264" s="262"/>
      <c r="AIG264" s="263"/>
      <c r="AIH264" s="264"/>
      <c r="AII264" s="245"/>
      <c r="AIJ264" s="262"/>
      <c r="AIK264" s="263"/>
      <c r="AIL264" s="264"/>
      <c r="AIM264" s="245"/>
      <c r="AIN264" s="262"/>
      <c r="AIO264" s="263"/>
      <c r="AIP264" s="264"/>
      <c r="AIQ264" s="245"/>
      <c r="AIR264" s="262"/>
      <c r="AIS264" s="263"/>
      <c r="AIT264" s="264"/>
      <c r="AIU264" s="245"/>
      <c r="AIV264" s="262"/>
      <c r="AIW264" s="263"/>
      <c r="AIX264" s="264"/>
      <c r="AIY264" s="245"/>
      <c r="AIZ264" s="262"/>
      <c r="AJA264" s="263"/>
      <c r="AJB264" s="264"/>
      <c r="AJC264" s="245"/>
      <c r="AJD264" s="262"/>
      <c r="AJE264" s="263"/>
      <c r="AJF264" s="264"/>
      <c r="AJG264" s="245"/>
      <c r="AJH264" s="262"/>
      <c r="AJI264" s="263"/>
      <c r="AJJ264" s="264"/>
      <c r="AJK264" s="245"/>
      <c r="AJL264" s="262"/>
      <c r="AJM264" s="263"/>
      <c r="AJN264" s="264"/>
      <c r="AJO264" s="245"/>
      <c r="AJP264" s="262"/>
      <c r="AJQ264" s="263"/>
      <c r="AJR264" s="264"/>
      <c r="AJS264" s="245"/>
      <c r="AJT264" s="262"/>
      <c r="AJU264" s="263"/>
      <c r="AJV264" s="264"/>
      <c r="AJW264" s="245"/>
      <c r="AJX264" s="262"/>
      <c r="AJY264" s="263"/>
      <c r="AJZ264" s="264"/>
      <c r="AKA264" s="245"/>
      <c r="AKB264" s="262"/>
      <c r="AKC264" s="263"/>
      <c r="AKD264" s="264"/>
      <c r="AKE264" s="245"/>
      <c r="AKF264" s="262"/>
      <c r="AKG264" s="263"/>
      <c r="AKH264" s="264"/>
      <c r="AKI264" s="245"/>
      <c r="AKJ264" s="262"/>
      <c r="AKK264" s="263"/>
      <c r="AKL264" s="264"/>
      <c r="AKM264" s="245"/>
      <c r="AKN264" s="262"/>
      <c r="AKO264" s="263"/>
      <c r="AKP264" s="264"/>
      <c r="AKQ264" s="245"/>
      <c r="AKR264" s="262"/>
      <c r="AKS264" s="263"/>
      <c r="AKT264" s="264"/>
      <c r="AKU264" s="245"/>
      <c r="AKV264" s="262"/>
      <c r="AKW264" s="263"/>
      <c r="AKX264" s="264"/>
      <c r="AKY264" s="245"/>
      <c r="AKZ264" s="262"/>
      <c r="ALA264" s="263"/>
      <c r="ALB264" s="264"/>
      <c r="ALC264" s="245"/>
      <c r="ALD264" s="262"/>
      <c r="ALE264" s="263"/>
      <c r="ALF264" s="264"/>
      <c r="ALG264" s="245"/>
      <c r="ALH264" s="262"/>
      <c r="ALI264" s="263"/>
      <c r="ALJ264" s="264"/>
      <c r="ALK264" s="245"/>
      <c r="ALL264" s="262"/>
      <c r="ALM264" s="263"/>
      <c r="ALN264" s="264"/>
      <c r="ALO264" s="245"/>
      <c r="ALP264" s="262"/>
      <c r="ALQ264" s="263"/>
      <c r="ALR264" s="264"/>
      <c r="ALS264" s="245"/>
      <c r="ALT264" s="262"/>
      <c r="ALU264" s="263"/>
      <c r="ALV264" s="264"/>
      <c r="ALW264" s="245"/>
      <c r="ALX264" s="262"/>
      <c r="ALY264" s="263"/>
      <c r="ALZ264" s="264"/>
      <c r="AMA264" s="245"/>
      <c r="AMB264" s="262"/>
      <c r="AMC264" s="263"/>
      <c r="AMD264" s="264"/>
      <c r="AME264" s="245"/>
      <c r="AMF264" s="262"/>
      <c r="AMG264" s="263"/>
      <c r="AMH264" s="264"/>
      <c r="AMI264" s="245"/>
      <c r="AMJ264" s="262"/>
      <c r="AMK264" s="263"/>
      <c r="AML264" s="264"/>
      <c r="AMM264" s="245"/>
      <c r="AMN264" s="262"/>
      <c r="AMO264" s="263"/>
      <c r="AMP264" s="264"/>
      <c r="AMQ264" s="245"/>
      <c r="AMR264" s="262"/>
      <c r="AMS264" s="263"/>
      <c r="AMT264" s="264"/>
      <c r="AMU264" s="245"/>
      <c r="AMV264" s="262"/>
      <c r="AMW264" s="263"/>
      <c r="AMX264" s="264"/>
      <c r="AMY264" s="245"/>
      <c r="AMZ264" s="262"/>
      <c r="ANA264" s="263"/>
      <c r="ANB264" s="264"/>
      <c r="ANC264" s="245"/>
      <c r="AND264" s="262"/>
      <c r="ANE264" s="263"/>
      <c r="ANF264" s="264"/>
      <c r="ANG264" s="245"/>
      <c r="ANH264" s="262"/>
      <c r="ANI264" s="263"/>
      <c r="ANJ264" s="264"/>
      <c r="ANK264" s="245"/>
      <c r="ANL264" s="262"/>
      <c r="ANM264" s="263"/>
      <c r="ANN264" s="264"/>
      <c r="ANO264" s="245"/>
      <c r="ANP264" s="262"/>
      <c r="ANQ264" s="263"/>
      <c r="ANR264" s="264"/>
      <c r="ANS264" s="245"/>
      <c r="ANT264" s="262"/>
      <c r="ANU264" s="263"/>
      <c r="ANV264" s="264"/>
      <c r="ANW264" s="245"/>
      <c r="ANX264" s="262"/>
      <c r="ANY264" s="263"/>
      <c r="ANZ264" s="264"/>
      <c r="AOA264" s="245"/>
      <c r="AOB264" s="262"/>
      <c r="AOC264" s="263"/>
      <c r="AOD264" s="264"/>
      <c r="AOE264" s="245"/>
      <c r="AOF264" s="262"/>
      <c r="AOG264" s="263"/>
      <c r="AOH264" s="264"/>
      <c r="AOI264" s="245"/>
      <c r="AOJ264" s="262"/>
      <c r="AOK264" s="263"/>
      <c r="AOL264" s="264"/>
      <c r="AOM264" s="245"/>
    </row>
    <row r="265" spans="1:1079" ht="15.75" thickTop="1" x14ac:dyDescent="0.25">
      <c r="A265" s="190">
        <v>253</v>
      </c>
      <c r="B265" s="207">
        <v>22</v>
      </c>
      <c r="C265" s="190" t="s">
        <v>1095</v>
      </c>
      <c r="D265" s="315">
        <v>42874</v>
      </c>
      <c r="E265" s="463" t="s">
        <v>1213</v>
      </c>
      <c r="F265" s="207" t="s">
        <v>605</v>
      </c>
      <c r="G265" s="207" t="s">
        <v>608</v>
      </c>
      <c r="H265" s="209">
        <v>42874</v>
      </c>
      <c r="I265" s="331">
        <v>42874</v>
      </c>
      <c r="J265" s="329">
        <v>7.9861111111111105E-2</v>
      </c>
      <c r="K265" s="329">
        <v>8.2638888888888887E-2</v>
      </c>
      <c r="M265" s="215" t="s">
        <v>136</v>
      </c>
      <c r="N265" s="206">
        <v>5</v>
      </c>
      <c r="O265" s="215" t="s">
        <v>136</v>
      </c>
      <c r="P265" s="206">
        <v>5</v>
      </c>
      <c r="Q265" s="206"/>
      <c r="R265" s="206"/>
      <c r="S265" s="215" t="s">
        <v>136</v>
      </c>
      <c r="T265" s="206">
        <v>5</v>
      </c>
      <c r="U265" s="215" t="s">
        <v>136</v>
      </c>
      <c r="V265" s="206">
        <v>5</v>
      </c>
      <c r="AC265" s="222">
        <f t="shared" si="53"/>
        <v>100</v>
      </c>
      <c r="AD265" s="207" t="s">
        <v>37</v>
      </c>
      <c r="AM265" s="272">
        <f t="shared" si="51"/>
        <v>0</v>
      </c>
      <c r="AP265" s="229"/>
      <c r="AQ265" s="222"/>
      <c r="AS265" s="232" t="str">
        <f t="shared" ca="1" si="54"/>
        <v>ok</v>
      </c>
      <c r="AT265" s="233" t="str">
        <f t="shared" ca="1" si="55"/>
        <v>ok</v>
      </c>
    </row>
    <row r="266" spans="1:1079" x14ac:dyDescent="0.25">
      <c r="A266" s="190">
        <v>254</v>
      </c>
      <c r="B266" s="207">
        <v>22</v>
      </c>
      <c r="C266" s="190" t="s">
        <v>1096</v>
      </c>
      <c r="D266" s="315">
        <v>42874</v>
      </c>
      <c r="E266" s="463" t="s">
        <v>1213</v>
      </c>
      <c r="F266" s="207" t="s">
        <v>605</v>
      </c>
      <c r="G266" s="207" t="s">
        <v>608</v>
      </c>
      <c r="H266" s="209">
        <v>42874</v>
      </c>
      <c r="I266" s="331">
        <v>42874</v>
      </c>
      <c r="J266" s="329">
        <v>0.12152777777777778</v>
      </c>
      <c r="K266" s="329">
        <v>0.12847222222222224</v>
      </c>
      <c r="M266" s="214" t="s">
        <v>65</v>
      </c>
      <c r="N266" s="206">
        <v>5</v>
      </c>
      <c r="O266" s="214" t="s">
        <v>65</v>
      </c>
      <c r="P266" s="206">
        <v>5</v>
      </c>
      <c r="Q266" s="206"/>
      <c r="R266" s="206"/>
      <c r="S266" s="214" t="s">
        <v>65</v>
      </c>
      <c r="T266" s="206">
        <v>5</v>
      </c>
      <c r="U266" s="214" t="s">
        <v>65</v>
      </c>
      <c r="V266" s="206">
        <v>5</v>
      </c>
      <c r="AC266" s="222">
        <f t="shared" si="53"/>
        <v>100</v>
      </c>
      <c r="AD266" s="207" t="s">
        <v>37</v>
      </c>
      <c r="AE266" s="195">
        <v>1</v>
      </c>
      <c r="AM266" s="272">
        <f t="shared" si="51"/>
        <v>1</v>
      </c>
      <c r="AN266" s="226">
        <v>0.2</v>
      </c>
      <c r="AP266" s="229">
        <f t="shared" si="48"/>
        <v>0.2</v>
      </c>
      <c r="AQ266" s="222">
        <f t="shared" si="52"/>
        <v>0.2</v>
      </c>
      <c r="AS266" s="232" t="str">
        <f t="shared" ca="1" si="54"/>
        <v>ok</v>
      </c>
      <c r="AT266" s="233" t="str">
        <f t="shared" ca="1" si="55"/>
        <v>ok</v>
      </c>
      <c r="AV266" s="197">
        <v>0.2</v>
      </c>
      <c r="AW266" s="198">
        <v>2</v>
      </c>
      <c r="AX266" s="191" t="s">
        <v>606</v>
      </c>
      <c r="AY266" s="190" t="s">
        <v>604</v>
      </c>
    </row>
    <row r="267" spans="1:1079" x14ac:dyDescent="0.25">
      <c r="A267" s="190">
        <v>255</v>
      </c>
      <c r="B267" s="207">
        <v>22</v>
      </c>
      <c r="C267" s="190" t="s">
        <v>1097</v>
      </c>
      <c r="D267" s="315">
        <v>42874</v>
      </c>
      <c r="E267" s="463" t="s">
        <v>1213</v>
      </c>
      <c r="F267" s="207" t="s">
        <v>605</v>
      </c>
      <c r="G267" s="207" t="s">
        <v>608</v>
      </c>
      <c r="H267" s="209">
        <v>42874</v>
      </c>
      <c r="I267" s="331">
        <v>42874</v>
      </c>
      <c r="J267" s="329">
        <v>0.13055555555555556</v>
      </c>
      <c r="K267" s="329">
        <v>0.13472222222222222</v>
      </c>
      <c r="M267" s="215" t="s">
        <v>136</v>
      </c>
      <c r="N267" s="206">
        <v>5</v>
      </c>
      <c r="O267" s="215" t="s">
        <v>136</v>
      </c>
      <c r="P267" s="206">
        <v>5</v>
      </c>
      <c r="Q267" s="206"/>
      <c r="R267" s="206"/>
      <c r="S267" s="215" t="s">
        <v>136</v>
      </c>
      <c r="T267" s="206">
        <v>5</v>
      </c>
      <c r="U267" s="215" t="s">
        <v>136</v>
      </c>
      <c r="V267" s="206">
        <v>5</v>
      </c>
      <c r="AC267" s="222">
        <f t="shared" si="53"/>
        <v>100</v>
      </c>
      <c r="AD267" s="207" t="s">
        <v>37</v>
      </c>
      <c r="AM267" s="272">
        <f t="shared" si="51"/>
        <v>0</v>
      </c>
      <c r="AP267" s="229"/>
      <c r="AQ267" s="222"/>
      <c r="AS267" s="232" t="str">
        <f t="shared" ca="1" si="54"/>
        <v>ok</v>
      </c>
      <c r="AT267" s="233" t="str">
        <f t="shared" ca="1" si="55"/>
        <v>ok</v>
      </c>
    </row>
    <row r="268" spans="1:1079" x14ac:dyDescent="0.25">
      <c r="A268" s="190">
        <v>256</v>
      </c>
      <c r="B268" s="207">
        <v>22</v>
      </c>
      <c r="C268" s="190" t="s">
        <v>1098</v>
      </c>
      <c r="D268" s="315">
        <v>42874</v>
      </c>
      <c r="E268" s="463" t="s">
        <v>1213</v>
      </c>
      <c r="F268" s="207" t="s">
        <v>605</v>
      </c>
      <c r="G268" s="207" t="s">
        <v>608</v>
      </c>
      <c r="H268" s="209">
        <v>42874</v>
      </c>
      <c r="I268" s="331">
        <v>42874</v>
      </c>
      <c r="J268" s="329">
        <v>0.14375000000000002</v>
      </c>
      <c r="K268" s="329">
        <v>0.15</v>
      </c>
      <c r="M268" s="214" t="s">
        <v>65</v>
      </c>
      <c r="N268" s="206">
        <v>5</v>
      </c>
      <c r="O268" s="214" t="s">
        <v>65</v>
      </c>
      <c r="P268" s="206">
        <v>5</v>
      </c>
      <c r="Q268" s="206"/>
      <c r="R268" s="206"/>
      <c r="S268" s="214" t="s">
        <v>65</v>
      </c>
      <c r="T268" s="206">
        <v>5</v>
      </c>
      <c r="U268" s="214" t="s">
        <v>65</v>
      </c>
      <c r="V268" s="206">
        <v>5</v>
      </c>
      <c r="AC268" s="222">
        <f t="shared" si="53"/>
        <v>100</v>
      </c>
      <c r="AD268" s="207" t="s">
        <v>37</v>
      </c>
      <c r="AE268" s="195">
        <v>1</v>
      </c>
      <c r="AM268" s="272">
        <f t="shared" si="51"/>
        <v>1</v>
      </c>
      <c r="AN268" s="226">
        <v>0.2</v>
      </c>
      <c r="AP268" s="229">
        <f t="shared" si="48"/>
        <v>0.2</v>
      </c>
      <c r="AQ268" s="222">
        <f t="shared" si="52"/>
        <v>0.2</v>
      </c>
      <c r="AS268" s="232" t="str">
        <f t="shared" ca="1" si="54"/>
        <v>ok</v>
      </c>
      <c r="AT268" s="233" t="str">
        <f t="shared" ca="1" si="55"/>
        <v>ok</v>
      </c>
      <c r="AV268" s="197">
        <v>0.2</v>
      </c>
      <c r="AW268" s="198">
        <v>1</v>
      </c>
      <c r="AX268" s="191" t="s">
        <v>603</v>
      </c>
      <c r="AY268" s="190" t="s">
        <v>604</v>
      </c>
    </row>
    <row r="269" spans="1:1079" x14ac:dyDescent="0.25">
      <c r="A269" s="190">
        <v>257</v>
      </c>
      <c r="B269" s="207">
        <v>22</v>
      </c>
      <c r="C269" s="190" t="s">
        <v>1099</v>
      </c>
      <c r="D269" s="315">
        <v>42874</v>
      </c>
      <c r="E269" s="463" t="s">
        <v>1213</v>
      </c>
      <c r="F269" s="207" t="s">
        <v>605</v>
      </c>
      <c r="G269" s="207" t="s">
        <v>608</v>
      </c>
      <c r="H269" s="209">
        <v>42874</v>
      </c>
      <c r="I269" s="331">
        <v>42874</v>
      </c>
      <c r="J269" s="329">
        <v>0.16250000000000001</v>
      </c>
      <c r="K269" s="329">
        <v>0.17152777777777775</v>
      </c>
      <c r="M269" s="215" t="s">
        <v>136</v>
      </c>
      <c r="N269" s="206">
        <v>5</v>
      </c>
      <c r="O269" s="215" t="s">
        <v>136</v>
      </c>
      <c r="P269" s="206">
        <v>5</v>
      </c>
      <c r="Q269" s="206"/>
      <c r="R269" s="206"/>
      <c r="S269" s="215" t="s">
        <v>136</v>
      </c>
      <c r="T269" s="206">
        <v>5</v>
      </c>
      <c r="U269" s="215" t="s">
        <v>136</v>
      </c>
      <c r="V269" s="206">
        <v>5</v>
      </c>
      <c r="AC269" s="222">
        <f t="shared" si="53"/>
        <v>100</v>
      </c>
      <c r="AD269" s="207" t="s">
        <v>37</v>
      </c>
      <c r="AF269" s="195">
        <v>1</v>
      </c>
      <c r="AM269" s="272">
        <f t="shared" si="51"/>
        <v>1</v>
      </c>
      <c r="AN269" s="226">
        <v>0.27</v>
      </c>
      <c r="AP269" s="229">
        <f t="shared" si="48"/>
        <v>0.27</v>
      </c>
      <c r="AQ269" s="222">
        <f t="shared" si="52"/>
        <v>0.27</v>
      </c>
      <c r="AS269" s="232" t="str">
        <f t="shared" ca="1" si="54"/>
        <v>ok</v>
      </c>
      <c r="AT269" s="233" t="str">
        <f t="shared" ca="1" si="55"/>
        <v>ok</v>
      </c>
      <c r="AV269" s="197">
        <v>0.27</v>
      </c>
      <c r="AW269" s="198">
        <v>2</v>
      </c>
      <c r="AX269" s="191" t="s">
        <v>603</v>
      </c>
      <c r="AY269" s="190" t="s">
        <v>604</v>
      </c>
    </row>
    <row r="270" spans="1:1079" x14ac:dyDescent="0.25">
      <c r="A270" s="190">
        <v>258</v>
      </c>
      <c r="B270" s="207">
        <v>22</v>
      </c>
      <c r="C270" s="190" t="s">
        <v>1100</v>
      </c>
      <c r="D270" s="315">
        <v>42874</v>
      </c>
      <c r="E270" s="463" t="s">
        <v>1213</v>
      </c>
      <c r="F270" s="207" t="s">
        <v>605</v>
      </c>
      <c r="G270" s="207" t="s">
        <v>608</v>
      </c>
      <c r="H270" s="209">
        <v>42874</v>
      </c>
      <c r="I270" s="331">
        <v>42874</v>
      </c>
      <c r="J270" s="329">
        <v>0.1875</v>
      </c>
      <c r="K270" s="329">
        <v>0.20138888888888887</v>
      </c>
      <c r="M270" s="214" t="s">
        <v>65</v>
      </c>
      <c r="N270" s="206">
        <v>5</v>
      </c>
      <c r="O270" s="214" t="s">
        <v>65</v>
      </c>
      <c r="P270" s="206">
        <v>5</v>
      </c>
      <c r="Q270" s="206"/>
      <c r="R270" s="206"/>
      <c r="S270" s="214" t="s">
        <v>65</v>
      </c>
      <c r="T270" s="206">
        <v>5</v>
      </c>
      <c r="U270" s="214" t="s">
        <v>65</v>
      </c>
      <c r="V270" s="206">
        <v>5</v>
      </c>
      <c r="AC270" s="222">
        <f t="shared" si="53"/>
        <v>100</v>
      </c>
      <c r="AD270" s="207" t="s">
        <v>37</v>
      </c>
      <c r="AE270" s="195">
        <v>1</v>
      </c>
      <c r="AF270" s="195">
        <v>1</v>
      </c>
      <c r="AG270" s="195">
        <v>1</v>
      </c>
      <c r="AM270" s="272">
        <f t="shared" si="51"/>
        <v>3</v>
      </c>
      <c r="AN270" s="226">
        <v>1.25</v>
      </c>
      <c r="AO270" s="227">
        <v>1.25</v>
      </c>
      <c r="AP270" s="229">
        <f t="shared" si="48"/>
        <v>0</v>
      </c>
      <c r="AQ270" s="222">
        <f t="shared" si="52"/>
        <v>0.41666666666666669</v>
      </c>
      <c r="AS270" s="232" t="str">
        <f t="shared" ca="1" si="54"/>
        <v>ok</v>
      </c>
      <c r="AT270" s="233" t="str">
        <f t="shared" ca="1" si="55"/>
        <v>ok</v>
      </c>
      <c r="AV270" s="197">
        <v>0.55000000000000004</v>
      </c>
      <c r="AW270" s="198">
        <v>5</v>
      </c>
      <c r="AX270" s="191" t="s">
        <v>610</v>
      </c>
      <c r="AY270" s="190" t="s">
        <v>604</v>
      </c>
      <c r="AZ270" s="197">
        <v>0.45</v>
      </c>
      <c r="BA270" s="198">
        <v>1</v>
      </c>
      <c r="BB270" s="191" t="s">
        <v>603</v>
      </c>
      <c r="BC270" s="190" t="s">
        <v>604</v>
      </c>
      <c r="BD270" s="197">
        <v>0.25</v>
      </c>
      <c r="BE270" s="198">
        <v>1</v>
      </c>
      <c r="BF270" s="191" t="s">
        <v>603</v>
      </c>
      <c r="BG270" s="190" t="s">
        <v>604</v>
      </c>
    </row>
    <row r="271" spans="1:1079" x14ac:dyDescent="0.25">
      <c r="A271" s="190">
        <v>259</v>
      </c>
      <c r="B271" s="207">
        <v>22</v>
      </c>
      <c r="C271" s="190" t="s">
        <v>1101</v>
      </c>
      <c r="D271" s="315">
        <v>42874</v>
      </c>
      <c r="E271" s="463" t="s">
        <v>1213</v>
      </c>
      <c r="F271" s="207" t="s">
        <v>605</v>
      </c>
      <c r="G271" s="207" t="s">
        <v>608</v>
      </c>
      <c r="H271" s="209">
        <v>42874</v>
      </c>
      <c r="I271" s="331">
        <v>42874</v>
      </c>
      <c r="J271" s="329">
        <v>0.21041666666666667</v>
      </c>
      <c r="K271" s="329">
        <v>0.22777777777777777</v>
      </c>
      <c r="M271" s="215" t="s">
        <v>136</v>
      </c>
      <c r="N271" s="206">
        <v>5</v>
      </c>
      <c r="O271" s="215" t="s">
        <v>136</v>
      </c>
      <c r="P271" s="206">
        <v>5</v>
      </c>
      <c r="Q271" s="206"/>
      <c r="R271" s="206"/>
      <c r="S271" s="215" t="s">
        <v>136</v>
      </c>
      <c r="T271" s="206">
        <v>5</v>
      </c>
      <c r="U271" s="215" t="s">
        <v>136</v>
      </c>
      <c r="V271" s="206">
        <v>5</v>
      </c>
      <c r="AC271" s="222">
        <f t="shared" si="53"/>
        <v>100</v>
      </c>
      <c r="AD271" s="207" t="s">
        <v>37</v>
      </c>
      <c r="AE271" s="195">
        <v>2</v>
      </c>
      <c r="AF271" s="195">
        <v>1</v>
      </c>
      <c r="AM271" s="272">
        <f t="shared" si="51"/>
        <v>3</v>
      </c>
      <c r="AN271" s="226">
        <v>0.85</v>
      </c>
      <c r="AO271" s="227">
        <v>0.85</v>
      </c>
      <c r="AP271" s="229">
        <f t="shared" si="48"/>
        <v>0</v>
      </c>
      <c r="AQ271" s="222">
        <f t="shared" si="52"/>
        <v>0.28333333333333333</v>
      </c>
      <c r="AS271" s="232" t="str">
        <f t="shared" ca="1" si="54"/>
        <v>ok</v>
      </c>
      <c r="AT271" s="233" t="str">
        <f t="shared" ca="1" si="55"/>
        <v>ok</v>
      </c>
      <c r="AV271" s="197">
        <v>0.45</v>
      </c>
      <c r="AW271" s="198">
        <v>1</v>
      </c>
      <c r="AX271" s="191" t="s">
        <v>603</v>
      </c>
      <c r="AY271" s="190" t="s">
        <v>604</v>
      </c>
      <c r="AZ271" s="197">
        <v>0.25</v>
      </c>
      <c r="BA271" s="198">
        <v>1</v>
      </c>
      <c r="BB271" s="191" t="s">
        <v>603</v>
      </c>
      <c r="BC271" s="190" t="s">
        <v>604</v>
      </c>
      <c r="BD271" s="197">
        <v>0.15</v>
      </c>
      <c r="BE271" s="198">
        <v>1</v>
      </c>
      <c r="BF271" s="191" t="s">
        <v>603</v>
      </c>
      <c r="BG271" s="190" t="s">
        <v>604</v>
      </c>
    </row>
    <row r="272" spans="1:1079" x14ac:dyDescent="0.25">
      <c r="A272" s="190">
        <v>260</v>
      </c>
      <c r="B272" s="207">
        <v>22</v>
      </c>
      <c r="C272" s="190" t="s">
        <v>1102</v>
      </c>
      <c r="D272" s="315">
        <v>42874</v>
      </c>
      <c r="E272" s="463" t="s">
        <v>1213</v>
      </c>
      <c r="F272" s="207" t="s">
        <v>602</v>
      </c>
      <c r="G272" s="207" t="s">
        <v>612</v>
      </c>
      <c r="H272" s="209">
        <v>42874</v>
      </c>
      <c r="I272" s="331">
        <v>42874</v>
      </c>
      <c r="J272" s="329">
        <v>0.28819444444444448</v>
      </c>
      <c r="K272" s="329">
        <v>0.29375000000000001</v>
      </c>
      <c r="M272" s="214" t="s">
        <v>65</v>
      </c>
      <c r="N272" s="206">
        <v>5</v>
      </c>
      <c r="O272" s="214" t="s">
        <v>65</v>
      </c>
      <c r="P272" s="206">
        <v>5</v>
      </c>
      <c r="Q272" s="206"/>
      <c r="R272" s="206"/>
      <c r="S272" s="214" t="s">
        <v>65</v>
      </c>
      <c r="T272" s="206">
        <v>5</v>
      </c>
      <c r="U272" s="214" t="s">
        <v>65</v>
      </c>
      <c r="V272" s="206">
        <v>5</v>
      </c>
      <c r="AC272" s="222">
        <f t="shared" si="53"/>
        <v>100</v>
      </c>
      <c r="AD272" s="207" t="s">
        <v>37</v>
      </c>
      <c r="AM272" s="272">
        <f t="shared" si="51"/>
        <v>0</v>
      </c>
      <c r="AP272" s="229"/>
      <c r="AQ272" s="222"/>
      <c r="AS272" s="232" t="str">
        <f t="shared" ca="1" si="54"/>
        <v>ok</v>
      </c>
      <c r="AT272" s="233" t="str">
        <f t="shared" ca="1" si="55"/>
        <v>ok</v>
      </c>
    </row>
    <row r="273" spans="1:59" x14ac:dyDescent="0.25">
      <c r="A273" s="190">
        <v>261</v>
      </c>
      <c r="B273" s="207">
        <v>22</v>
      </c>
      <c r="C273" s="190" t="s">
        <v>1103</v>
      </c>
      <c r="D273" s="315">
        <v>42874</v>
      </c>
      <c r="E273" s="463" t="s">
        <v>1213</v>
      </c>
      <c r="F273" s="207" t="s">
        <v>602</v>
      </c>
      <c r="G273" s="207" t="s">
        <v>612</v>
      </c>
      <c r="H273" s="209">
        <v>42874</v>
      </c>
      <c r="I273" s="331">
        <v>42874</v>
      </c>
      <c r="J273" s="329">
        <v>0.3034722222222222</v>
      </c>
      <c r="K273" s="329">
        <v>0.30694444444444441</v>
      </c>
      <c r="M273" s="215" t="s">
        <v>136</v>
      </c>
      <c r="N273" s="206">
        <v>5</v>
      </c>
      <c r="O273" s="215" t="s">
        <v>136</v>
      </c>
      <c r="P273" s="206">
        <v>5</v>
      </c>
      <c r="Q273" s="206"/>
      <c r="R273" s="206"/>
      <c r="S273" s="215" t="s">
        <v>136</v>
      </c>
      <c r="T273" s="206">
        <v>5</v>
      </c>
      <c r="U273" s="215" t="s">
        <v>136</v>
      </c>
      <c r="V273" s="206">
        <v>5</v>
      </c>
      <c r="AC273" s="222">
        <f t="shared" si="53"/>
        <v>100</v>
      </c>
      <c r="AD273" s="207" t="s">
        <v>37</v>
      </c>
      <c r="AM273" s="272">
        <f t="shared" si="51"/>
        <v>0</v>
      </c>
      <c r="AP273" s="229"/>
      <c r="AQ273" s="222"/>
      <c r="AS273" s="232" t="str">
        <f t="shared" ca="1" si="54"/>
        <v>ok</v>
      </c>
      <c r="AT273" s="233" t="str">
        <f t="shared" ca="1" si="55"/>
        <v>ok</v>
      </c>
    </row>
    <row r="274" spans="1:59" x14ac:dyDescent="0.25">
      <c r="A274" s="190" t="s">
        <v>899</v>
      </c>
      <c r="B274" s="207">
        <v>22</v>
      </c>
      <c r="C274" s="190" t="s">
        <v>1181</v>
      </c>
      <c r="D274" s="315">
        <v>42874</v>
      </c>
      <c r="E274" s="463" t="s">
        <v>1214</v>
      </c>
      <c r="F274" s="207" t="s">
        <v>602</v>
      </c>
      <c r="G274" s="207" t="s">
        <v>612</v>
      </c>
      <c r="H274" s="209">
        <v>42874</v>
      </c>
      <c r="I274" s="331">
        <v>42874</v>
      </c>
      <c r="J274" s="329">
        <v>0.31041666666666667</v>
      </c>
      <c r="K274" s="329">
        <v>0.31597222222222221</v>
      </c>
      <c r="M274" s="206"/>
      <c r="N274" s="206"/>
      <c r="O274" s="206"/>
      <c r="P274" s="206"/>
      <c r="Q274" s="206"/>
      <c r="R274" s="206"/>
      <c r="S274" s="206"/>
      <c r="T274" s="206"/>
      <c r="U274" s="206"/>
      <c r="V274" s="206"/>
      <c r="AC274" s="222">
        <v>0</v>
      </c>
      <c r="AD274" s="207" t="s">
        <v>37</v>
      </c>
      <c r="AF274" s="195">
        <v>1</v>
      </c>
      <c r="AM274" s="272">
        <f t="shared" si="51"/>
        <v>1</v>
      </c>
      <c r="AN274" s="226">
        <v>0.32</v>
      </c>
      <c r="AP274" s="229">
        <f t="shared" si="48"/>
        <v>0.32</v>
      </c>
      <c r="AQ274" s="222">
        <f t="shared" si="52"/>
        <v>0.32</v>
      </c>
      <c r="AS274" s="232" t="str">
        <f t="shared" si="54"/>
        <v/>
      </c>
      <c r="AT274" s="233" t="str">
        <f t="shared" si="55"/>
        <v/>
      </c>
      <c r="AV274" s="197">
        <v>0.32</v>
      </c>
      <c r="AW274" s="198">
        <v>1</v>
      </c>
      <c r="AX274" s="191" t="s">
        <v>603</v>
      </c>
      <c r="AY274" s="190" t="s">
        <v>607</v>
      </c>
    </row>
    <row r="275" spans="1:59" x14ac:dyDescent="0.25">
      <c r="A275" s="190">
        <v>262</v>
      </c>
      <c r="B275" s="207">
        <v>22</v>
      </c>
      <c r="C275" s="190" t="s">
        <v>1104</v>
      </c>
      <c r="D275" s="315">
        <v>42874</v>
      </c>
      <c r="E275" s="463" t="s">
        <v>1213</v>
      </c>
      <c r="F275" s="207" t="s">
        <v>602</v>
      </c>
      <c r="G275" s="207" t="s">
        <v>612</v>
      </c>
      <c r="H275" s="209">
        <v>42874</v>
      </c>
      <c r="I275" s="331">
        <v>42874</v>
      </c>
      <c r="J275" s="329">
        <v>0.3354166666666667</v>
      </c>
      <c r="K275" s="329">
        <v>0.33888888888888885</v>
      </c>
      <c r="M275" s="214" t="s">
        <v>65</v>
      </c>
      <c r="N275" s="206">
        <v>5</v>
      </c>
      <c r="O275" s="214" t="s">
        <v>65</v>
      </c>
      <c r="P275" s="206">
        <v>5</v>
      </c>
      <c r="Q275" s="206"/>
      <c r="R275" s="206"/>
      <c r="S275" s="214" t="s">
        <v>65</v>
      </c>
      <c r="T275" s="206">
        <v>5</v>
      </c>
      <c r="U275" s="214" t="s">
        <v>65</v>
      </c>
      <c r="V275" s="206">
        <v>5</v>
      </c>
      <c r="AC275" s="222">
        <f t="shared" si="53"/>
        <v>100</v>
      </c>
      <c r="AD275" s="207" t="s">
        <v>37</v>
      </c>
      <c r="AM275" s="272">
        <f t="shared" si="51"/>
        <v>0</v>
      </c>
      <c r="AP275" s="229"/>
      <c r="AQ275" s="222"/>
      <c r="AS275" s="232" t="str">
        <f t="shared" ca="1" si="54"/>
        <v>ok</v>
      </c>
      <c r="AT275" s="233" t="str">
        <f t="shared" ca="1" si="55"/>
        <v>ok</v>
      </c>
    </row>
    <row r="276" spans="1:59" x14ac:dyDescent="0.25">
      <c r="A276" s="190">
        <v>263</v>
      </c>
      <c r="B276" s="207">
        <v>22</v>
      </c>
      <c r="C276" s="190" t="s">
        <v>1105</v>
      </c>
      <c r="D276" s="315">
        <v>42874</v>
      </c>
      <c r="E276" s="463" t="s">
        <v>1213</v>
      </c>
      <c r="F276" s="207" t="s">
        <v>602</v>
      </c>
      <c r="G276" s="207" t="s">
        <v>612</v>
      </c>
      <c r="H276" s="209">
        <v>42874</v>
      </c>
      <c r="I276" s="331">
        <v>42874</v>
      </c>
      <c r="J276" s="329">
        <v>0.34722222222222227</v>
      </c>
      <c r="K276" s="329">
        <v>0.3611111111111111</v>
      </c>
      <c r="M276" s="215" t="s">
        <v>136</v>
      </c>
      <c r="N276" s="206">
        <v>5</v>
      </c>
      <c r="O276" s="215" t="s">
        <v>136</v>
      </c>
      <c r="P276" s="206">
        <v>5</v>
      </c>
      <c r="Q276" s="206"/>
      <c r="R276" s="206"/>
      <c r="S276" s="215" t="s">
        <v>136</v>
      </c>
      <c r="T276" s="206">
        <v>5</v>
      </c>
      <c r="U276" s="215" t="s">
        <v>136</v>
      </c>
      <c r="V276" s="206">
        <v>5</v>
      </c>
      <c r="AC276" s="222">
        <f t="shared" si="53"/>
        <v>100</v>
      </c>
      <c r="AD276" s="207" t="s">
        <v>37</v>
      </c>
      <c r="AM276" s="272">
        <f t="shared" si="51"/>
        <v>0</v>
      </c>
      <c r="AP276" s="229"/>
      <c r="AQ276" s="222"/>
      <c r="AS276" s="232" t="str">
        <f t="shared" ca="1" si="54"/>
        <v>ok</v>
      </c>
      <c r="AT276" s="233" t="str">
        <f t="shared" ca="1" si="55"/>
        <v>ok</v>
      </c>
    </row>
    <row r="277" spans="1:59" x14ac:dyDescent="0.25">
      <c r="A277" s="190">
        <v>264</v>
      </c>
      <c r="B277" s="207">
        <v>22</v>
      </c>
      <c r="C277" s="190" t="s">
        <v>1106</v>
      </c>
      <c r="D277" s="315">
        <v>42874</v>
      </c>
      <c r="E277" s="463" t="s">
        <v>1213</v>
      </c>
      <c r="F277" s="207" t="s">
        <v>602</v>
      </c>
      <c r="G277" s="207" t="s">
        <v>612</v>
      </c>
      <c r="H277" s="209">
        <v>42874</v>
      </c>
      <c r="I277" s="331">
        <v>42874</v>
      </c>
      <c r="J277" s="329">
        <v>0.37083333333333335</v>
      </c>
      <c r="K277" s="329">
        <v>0.37638888888888888</v>
      </c>
      <c r="M277" s="214" t="s">
        <v>65</v>
      </c>
      <c r="N277" s="206">
        <v>5</v>
      </c>
      <c r="O277" s="214" t="s">
        <v>65</v>
      </c>
      <c r="P277" s="206">
        <v>5</v>
      </c>
      <c r="Q277" s="206"/>
      <c r="R277" s="206"/>
      <c r="S277" s="214" t="s">
        <v>65</v>
      </c>
      <c r="T277" s="206">
        <v>5</v>
      </c>
      <c r="U277" s="214" t="s">
        <v>65</v>
      </c>
      <c r="V277" s="206">
        <v>5</v>
      </c>
      <c r="AC277" s="222">
        <f t="shared" si="53"/>
        <v>100</v>
      </c>
      <c r="AD277" s="207" t="s">
        <v>37</v>
      </c>
      <c r="AM277" s="272">
        <f t="shared" si="51"/>
        <v>0</v>
      </c>
      <c r="AP277" s="229"/>
      <c r="AQ277" s="222"/>
      <c r="AS277" s="232" t="str">
        <f t="shared" ca="1" si="54"/>
        <v>ok</v>
      </c>
      <c r="AT277" s="233" t="str">
        <f t="shared" ca="1" si="55"/>
        <v>ok</v>
      </c>
    </row>
    <row r="278" spans="1:59" x14ac:dyDescent="0.25">
      <c r="A278" s="190">
        <v>265</v>
      </c>
      <c r="B278" s="207">
        <v>22</v>
      </c>
      <c r="C278" s="190" t="s">
        <v>1107</v>
      </c>
      <c r="D278" s="315">
        <v>42874</v>
      </c>
      <c r="E278" s="463" t="s">
        <v>1213</v>
      </c>
      <c r="F278" s="207" t="s">
        <v>602</v>
      </c>
      <c r="G278" s="207" t="s">
        <v>612</v>
      </c>
      <c r="H278" s="209">
        <v>42874</v>
      </c>
      <c r="I278" s="331">
        <v>42874</v>
      </c>
      <c r="J278" s="329">
        <v>0.40277777777777773</v>
      </c>
      <c r="K278" s="329">
        <v>0.40625</v>
      </c>
      <c r="M278" s="215" t="s">
        <v>136</v>
      </c>
      <c r="N278" s="206">
        <v>5</v>
      </c>
      <c r="O278" s="215" t="s">
        <v>136</v>
      </c>
      <c r="P278" s="206">
        <v>5</v>
      </c>
      <c r="Q278" s="206"/>
      <c r="R278" s="206"/>
      <c r="S278" s="215" t="s">
        <v>136</v>
      </c>
      <c r="T278" s="206">
        <v>5</v>
      </c>
      <c r="U278" s="215" t="s">
        <v>136</v>
      </c>
      <c r="V278" s="206">
        <v>5</v>
      </c>
      <c r="AC278" s="222">
        <f>(T278+V278+AA278)/(N278+P278)*100</f>
        <v>100</v>
      </c>
      <c r="AD278" s="207" t="s">
        <v>37</v>
      </c>
      <c r="AM278" s="272">
        <f t="shared" si="51"/>
        <v>0</v>
      </c>
      <c r="AP278" s="229"/>
      <c r="AQ278" s="222"/>
      <c r="AS278" s="232" t="str">
        <f t="shared" ca="1" si="54"/>
        <v>ok</v>
      </c>
      <c r="AT278" s="233" t="str">
        <f t="shared" ca="1" si="55"/>
        <v>ok</v>
      </c>
    </row>
    <row r="279" spans="1:59" x14ac:dyDescent="0.25">
      <c r="A279" s="190">
        <v>266</v>
      </c>
      <c r="B279" s="207">
        <v>22</v>
      </c>
      <c r="C279" s="190" t="s">
        <v>1108</v>
      </c>
      <c r="D279" s="315">
        <v>42874</v>
      </c>
      <c r="E279" s="463" t="s">
        <v>1213</v>
      </c>
      <c r="F279" s="207" t="s">
        <v>602</v>
      </c>
      <c r="G279" s="207" t="s">
        <v>612</v>
      </c>
      <c r="H279" s="209">
        <v>42874</v>
      </c>
      <c r="I279" s="331">
        <v>42874</v>
      </c>
      <c r="J279" s="329">
        <v>0.4597222222222222</v>
      </c>
      <c r="K279" s="329">
        <v>0.47083333333333338</v>
      </c>
      <c r="M279" s="214" t="s">
        <v>65</v>
      </c>
      <c r="N279" s="206">
        <v>5</v>
      </c>
      <c r="O279" s="214" t="s">
        <v>65</v>
      </c>
      <c r="P279" s="206">
        <v>5</v>
      </c>
      <c r="Q279" s="206"/>
      <c r="R279" s="206"/>
      <c r="S279" s="214" t="s">
        <v>65</v>
      </c>
      <c r="T279" s="206">
        <v>5</v>
      </c>
      <c r="U279" s="214" t="s">
        <v>65</v>
      </c>
      <c r="V279" s="206">
        <v>5</v>
      </c>
      <c r="AC279" s="222">
        <f t="shared" ref="AC279:AC288" si="56">(T279+V279+AA279)/(N279+P279)*100</f>
        <v>100</v>
      </c>
      <c r="AD279" s="207" t="s">
        <v>37</v>
      </c>
      <c r="AE279" s="195">
        <v>3</v>
      </c>
      <c r="AM279" s="272">
        <f t="shared" si="51"/>
        <v>3</v>
      </c>
      <c r="AN279" s="226">
        <v>0.51</v>
      </c>
      <c r="AO279" s="227">
        <v>0.51</v>
      </c>
      <c r="AP279" s="229">
        <f t="shared" ref="AP279:AP287" si="57">AN279-AO279</f>
        <v>0</v>
      </c>
      <c r="AQ279" s="222">
        <f t="shared" ref="AQ279:AQ287" si="58">AN279/AM279</f>
        <v>0.17</v>
      </c>
      <c r="AS279" s="232" t="str">
        <f t="shared" ca="1" si="54"/>
        <v>ok</v>
      </c>
      <c r="AT279" s="233" t="str">
        <f t="shared" ca="1" si="55"/>
        <v>ok</v>
      </c>
      <c r="AV279" s="197">
        <v>0.2</v>
      </c>
      <c r="AW279" s="198">
        <v>5</v>
      </c>
      <c r="AX279" s="191" t="s">
        <v>603</v>
      </c>
      <c r="AY279" s="190" t="s">
        <v>614</v>
      </c>
      <c r="AZ279" s="197">
        <v>0.17</v>
      </c>
      <c r="BA279" s="198">
        <v>4</v>
      </c>
      <c r="BB279" s="191" t="s">
        <v>610</v>
      </c>
      <c r="BC279" s="190" t="s">
        <v>604</v>
      </c>
      <c r="BD279" s="197">
        <v>0.14000000000000001</v>
      </c>
      <c r="BE279" s="198">
        <v>1</v>
      </c>
      <c r="BF279" s="191" t="s">
        <v>606</v>
      </c>
      <c r="BG279" s="190" t="s">
        <v>604</v>
      </c>
    </row>
    <row r="280" spans="1:59" x14ac:dyDescent="0.25">
      <c r="A280" s="190">
        <v>267</v>
      </c>
      <c r="B280" s="207">
        <v>22</v>
      </c>
      <c r="C280" s="190" t="s">
        <v>1109</v>
      </c>
      <c r="D280" s="315">
        <v>42874</v>
      </c>
      <c r="E280" s="463" t="s">
        <v>1213</v>
      </c>
      <c r="F280" s="207" t="s">
        <v>602</v>
      </c>
      <c r="G280" s="207" t="s">
        <v>612</v>
      </c>
      <c r="H280" s="209">
        <v>42874</v>
      </c>
      <c r="I280" s="331">
        <v>42874</v>
      </c>
      <c r="J280" s="329">
        <v>0.48680555555555555</v>
      </c>
      <c r="K280" s="329">
        <v>0.51041666666666663</v>
      </c>
      <c r="M280" s="215" t="s">
        <v>136</v>
      </c>
      <c r="N280" s="206">
        <v>5</v>
      </c>
      <c r="O280" s="215" t="s">
        <v>136</v>
      </c>
      <c r="P280" s="206">
        <v>5</v>
      </c>
      <c r="Q280" s="206"/>
      <c r="R280" s="206"/>
      <c r="S280" s="215" t="s">
        <v>136</v>
      </c>
      <c r="T280" s="206">
        <v>5</v>
      </c>
      <c r="U280" s="215" t="s">
        <v>136</v>
      </c>
      <c r="V280" s="206">
        <v>5</v>
      </c>
      <c r="AC280" s="222">
        <f t="shared" si="56"/>
        <v>100</v>
      </c>
      <c r="AD280" s="207" t="s">
        <v>37</v>
      </c>
      <c r="AE280" s="195">
        <v>1</v>
      </c>
      <c r="AF280" s="195">
        <v>1</v>
      </c>
      <c r="AM280" s="272">
        <f t="shared" si="51"/>
        <v>2</v>
      </c>
      <c r="AN280" s="226">
        <v>0.6</v>
      </c>
      <c r="AO280" s="227">
        <v>0.6</v>
      </c>
      <c r="AP280" s="229">
        <f t="shared" si="57"/>
        <v>0</v>
      </c>
      <c r="AQ280" s="222">
        <f t="shared" si="58"/>
        <v>0.3</v>
      </c>
      <c r="AS280" s="232" t="str">
        <f t="shared" ca="1" si="54"/>
        <v>ok</v>
      </c>
      <c r="AT280" s="233" t="str">
        <f t="shared" ca="1" si="55"/>
        <v>ok</v>
      </c>
      <c r="AV280" s="197">
        <v>0.45</v>
      </c>
      <c r="AW280" s="198">
        <v>5</v>
      </c>
      <c r="AX280" s="191" t="s">
        <v>603</v>
      </c>
      <c r="AY280" s="190" t="s">
        <v>604</v>
      </c>
      <c r="AZ280" s="197">
        <v>0.15</v>
      </c>
      <c r="BA280" s="198">
        <v>1</v>
      </c>
      <c r="BB280" s="191" t="s">
        <v>603</v>
      </c>
      <c r="BC280" s="190" t="s">
        <v>604</v>
      </c>
    </row>
    <row r="281" spans="1:59" x14ac:dyDescent="0.25">
      <c r="A281" s="190">
        <v>268</v>
      </c>
      <c r="B281" s="207">
        <v>22</v>
      </c>
      <c r="C281" s="190" t="s">
        <v>1110</v>
      </c>
      <c r="D281" s="315">
        <v>42874</v>
      </c>
      <c r="E281" s="463" t="s">
        <v>1213</v>
      </c>
      <c r="F281" s="207" t="s">
        <v>602</v>
      </c>
      <c r="G281" s="207" t="s">
        <v>612</v>
      </c>
      <c r="H281" s="209">
        <v>42874</v>
      </c>
      <c r="I281" s="331">
        <v>42874</v>
      </c>
      <c r="J281" s="329">
        <v>0.56666666666666665</v>
      </c>
      <c r="K281" s="329">
        <v>0.57777777777777783</v>
      </c>
      <c r="M281" s="214" t="s">
        <v>65</v>
      </c>
      <c r="N281" s="206">
        <v>5</v>
      </c>
      <c r="O281" s="214" t="s">
        <v>65</v>
      </c>
      <c r="P281" s="206">
        <v>5</v>
      </c>
      <c r="Q281" s="206"/>
      <c r="R281" s="206"/>
      <c r="S281" s="214" t="s">
        <v>65</v>
      </c>
      <c r="T281" s="206">
        <v>5</v>
      </c>
      <c r="U281" s="214" t="s">
        <v>65</v>
      </c>
      <c r="V281" s="206">
        <v>5</v>
      </c>
      <c r="AC281" s="222">
        <f t="shared" si="56"/>
        <v>100</v>
      </c>
      <c r="AD281" s="207" t="s">
        <v>37</v>
      </c>
      <c r="AE281" s="195">
        <v>3</v>
      </c>
      <c r="AM281" s="272">
        <f t="shared" si="51"/>
        <v>3</v>
      </c>
      <c r="AN281" s="226">
        <v>0.44</v>
      </c>
      <c r="AO281" s="227">
        <v>0.45</v>
      </c>
      <c r="AP281" s="229">
        <f t="shared" si="57"/>
        <v>-1.0000000000000009E-2</v>
      </c>
      <c r="AQ281" s="222">
        <f t="shared" si="58"/>
        <v>0.14666666666666667</v>
      </c>
      <c r="AS281" s="232" t="str">
        <f t="shared" ca="1" si="54"/>
        <v>ok</v>
      </c>
      <c r="AT281" s="233" t="str">
        <f t="shared" ca="1" si="55"/>
        <v>ok</v>
      </c>
      <c r="AV281" s="197">
        <v>0.17</v>
      </c>
      <c r="AW281" s="198">
        <v>4</v>
      </c>
      <c r="AX281" s="191" t="s">
        <v>603</v>
      </c>
      <c r="AY281" s="190" t="s">
        <v>604</v>
      </c>
      <c r="AZ281" s="197">
        <v>0.15</v>
      </c>
      <c r="BA281" s="198">
        <v>4</v>
      </c>
      <c r="BB281" s="191" t="s">
        <v>603</v>
      </c>
      <c r="BC281" s="190" t="s">
        <v>604</v>
      </c>
      <c r="BD281" s="197">
        <v>0.12</v>
      </c>
      <c r="BE281" s="198">
        <v>4</v>
      </c>
      <c r="BF281" s="191" t="s">
        <v>603</v>
      </c>
      <c r="BG281" s="190" t="s">
        <v>604</v>
      </c>
    </row>
    <row r="282" spans="1:59" x14ac:dyDescent="0.25">
      <c r="A282" s="190">
        <v>269</v>
      </c>
      <c r="B282" s="207">
        <v>22</v>
      </c>
      <c r="C282" s="190" t="s">
        <v>1111</v>
      </c>
      <c r="D282" s="315">
        <v>42874</v>
      </c>
      <c r="E282" s="463" t="s">
        <v>1213</v>
      </c>
      <c r="F282" s="207" t="s">
        <v>602</v>
      </c>
      <c r="G282" s="207" t="s">
        <v>612</v>
      </c>
      <c r="H282" s="209">
        <v>42874</v>
      </c>
      <c r="I282" s="331">
        <v>42874</v>
      </c>
      <c r="J282" s="329">
        <v>0.57916666666666672</v>
      </c>
      <c r="K282" s="329">
        <v>0.5854166666666667</v>
      </c>
      <c r="M282" s="215" t="s">
        <v>136</v>
      </c>
      <c r="N282" s="206">
        <v>5</v>
      </c>
      <c r="O282" s="215" t="s">
        <v>136</v>
      </c>
      <c r="P282" s="206">
        <v>5</v>
      </c>
      <c r="Q282" s="206"/>
      <c r="R282" s="206"/>
      <c r="S282" s="215" t="s">
        <v>136</v>
      </c>
      <c r="T282" s="206">
        <v>5</v>
      </c>
      <c r="U282" s="215" t="s">
        <v>136</v>
      </c>
      <c r="V282" s="206">
        <v>5</v>
      </c>
      <c r="AC282" s="222">
        <f t="shared" si="56"/>
        <v>100</v>
      </c>
      <c r="AD282" s="207" t="s">
        <v>37</v>
      </c>
      <c r="AE282" s="195">
        <v>1</v>
      </c>
      <c r="AM282" s="272">
        <f t="shared" si="51"/>
        <v>1</v>
      </c>
      <c r="AN282" s="226">
        <v>7.0000000000000007E-2</v>
      </c>
      <c r="AP282" s="229">
        <f t="shared" si="57"/>
        <v>7.0000000000000007E-2</v>
      </c>
      <c r="AQ282" s="222">
        <f t="shared" si="58"/>
        <v>7.0000000000000007E-2</v>
      </c>
      <c r="AS282" s="232" t="str">
        <f t="shared" ca="1" si="54"/>
        <v>ok</v>
      </c>
      <c r="AT282" s="233" t="str">
        <f t="shared" ca="1" si="55"/>
        <v>ok</v>
      </c>
      <c r="AV282" s="197">
        <v>7.0000000000000007E-2</v>
      </c>
      <c r="AW282" s="198">
        <v>1</v>
      </c>
      <c r="AX282" s="191" t="s">
        <v>610</v>
      </c>
      <c r="AY282" s="190" t="s">
        <v>604</v>
      </c>
    </row>
    <row r="283" spans="1:59" x14ac:dyDescent="0.25">
      <c r="A283" s="190">
        <v>270</v>
      </c>
      <c r="B283" s="207">
        <v>22</v>
      </c>
      <c r="C283" s="190" t="s">
        <v>1112</v>
      </c>
      <c r="D283" s="315">
        <v>42874</v>
      </c>
      <c r="E283" s="463" t="s">
        <v>1213</v>
      </c>
      <c r="F283" s="207" t="s">
        <v>602</v>
      </c>
      <c r="G283" s="207" t="s">
        <v>612</v>
      </c>
      <c r="H283" s="209">
        <v>42874</v>
      </c>
      <c r="I283" s="331">
        <v>42874</v>
      </c>
      <c r="J283" s="329">
        <v>0.59375</v>
      </c>
      <c r="K283" s="329">
        <v>0.59861111111111109</v>
      </c>
      <c r="M283" s="214" t="s">
        <v>65</v>
      </c>
      <c r="N283" s="206">
        <v>5</v>
      </c>
      <c r="O283" s="214" t="s">
        <v>65</v>
      </c>
      <c r="P283" s="206">
        <v>5</v>
      </c>
      <c r="Q283" s="206"/>
      <c r="R283" s="206"/>
      <c r="S283" s="214" t="s">
        <v>65</v>
      </c>
      <c r="T283" s="206">
        <v>5</v>
      </c>
      <c r="U283" s="214" t="s">
        <v>65</v>
      </c>
      <c r="V283" s="206">
        <v>5</v>
      </c>
      <c r="AC283" s="222">
        <f t="shared" si="56"/>
        <v>100</v>
      </c>
      <c r="AD283" s="207" t="s">
        <v>37</v>
      </c>
      <c r="AM283" s="272">
        <f t="shared" si="51"/>
        <v>0</v>
      </c>
      <c r="AP283" s="229"/>
      <c r="AQ283" s="222"/>
      <c r="AS283" s="232" t="str">
        <f t="shared" ca="1" si="54"/>
        <v>ok</v>
      </c>
      <c r="AT283" s="233" t="str">
        <f t="shared" ca="1" si="55"/>
        <v>ok</v>
      </c>
    </row>
    <row r="284" spans="1:59" x14ac:dyDescent="0.25">
      <c r="A284" s="190">
        <v>271</v>
      </c>
      <c r="B284" s="207">
        <v>22</v>
      </c>
      <c r="C284" s="190" t="s">
        <v>1113</v>
      </c>
      <c r="D284" s="315">
        <v>42874</v>
      </c>
      <c r="E284" s="463" t="s">
        <v>1213</v>
      </c>
      <c r="F284" s="207" t="s">
        <v>602</v>
      </c>
      <c r="G284" s="207" t="s">
        <v>612</v>
      </c>
      <c r="H284" s="209">
        <v>42874</v>
      </c>
      <c r="I284" s="331">
        <v>42874</v>
      </c>
      <c r="J284" s="329">
        <v>0.66111111111111109</v>
      </c>
      <c r="K284" s="329">
        <v>0.66597222222222219</v>
      </c>
      <c r="M284" s="215" t="s">
        <v>136</v>
      </c>
      <c r="N284" s="206">
        <v>5</v>
      </c>
      <c r="O284" s="215" t="s">
        <v>136</v>
      </c>
      <c r="P284" s="206">
        <v>5</v>
      </c>
      <c r="Q284" s="206"/>
      <c r="R284" s="206"/>
      <c r="S284" s="215" t="s">
        <v>136</v>
      </c>
      <c r="T284" s="206">
        <v>5</v>
      </c>
      <c r="U284" s="215" t="s">
        <v>136</v>
      </c>
      <c r="V284" s="206">
        <v>5</v>
      </c>
      <c r="AC284" s="222">
        <f t="shared" si="56"/>
        <v>100</v>
      </c>
      <c r="AD284" s="207" t="s">
        <v>37</v>
      </c>
      <c r="AM284" s="272">
        <f t="shared" si="51"/>
        <v>0</v>
      </c>
      <c r="AP284" s="229"/>
      <c r="AQ284" s="222"/>
      <c r="AS284" s="232" t="str">
        <f t="shared" ca="1" si="54"/>
        <v>ok</v>
      </c>
      <c r="AT284" s="233" t="str">
        <f t="shared" ca="1" si="55"/>
        <v>ok</v>
      </c>
    </row>
    <row r="285" spans="1:59" x14ac:dyDescent="0.25">
      <c r="A285" s="190">
        <v>272</v>
      </c>
      <c r="B285" s="207">
        <v>22</v>
      </c>
      <c r="C285" s="190" t="s">
        <v>1114</v>
      </c>
      <c r="D285" s="315">
        <v>42874</v>
      </c>
      <c r="E285" s="463" t="s">
        <v>1213</v>
      </c>
      <c r="F285" s="207" t="s">
        <v>602</v>
      </c>
      <c r="G285" s="207" t="s">
        <v>612</v>
      </c>
      <c r="H285" s="209">
        <v>42874</v>
      </c>
      <c r="I285" s="331">
        <v>42874</v>
      </c>
      <c r="J285" s="329">
        <v>0.66805555555555562</v>
      </c>
      <c r="K285" s="329">
        <v>0.67361111111111116</v>
      </c>
      <c r="M285" s="214" t="s">
        <v>65</v>
      </c>
      <c r="N285" s="206">
        <v>5</v>
      </c>
      <c r="O285" s="214" t="s">
        <v>65</v>
      </c>
      <c r="P285" s="206">
        <v>5</v>
      </c>
      <c r="Q285" s="206"/>
      <c r="R285" s="206"/>
      <c r="S285" s="214" t="s">
        <v>65</v>
      </c>
      <c r="T285" s="206">
        <v>5</v>
      </c>
      <c r="U285" s="214" t="s">
        <v>65</v>
      </c>
      <c r="V285" s="206">
        <v>5</v>
      </c>
      <c r="AC285" s="222">
        <f t="shared" si="56"/>
        <v>100</v>
      </c>
      <c r="AD285" s="207" t="s">
        <v>37</v>
      </c>
      <c r="AM285" s="272">
        <f t="shared" si="51"/>
        <v>0</v>
      </c>
      <c r="AP285" s="229"/>
      <c r="AQ285" s="222"/>
      <c r="AS285" s="232" t="str">
        <f t="shared" ca="1" si="54"/>
        <v>ok</v>
      </c>
      <c r="AT285" s="233" t="str">
        <f t="shared" ca="1" si="55"/>
        <v>ok</v>
      </c>
    </row>
    <row r="286" spans="1:59" x14ac:dyDescent="0.25">
      <c r="A286" s="190">
        <v>273</v>
      </c>
      <c r="B286" s="207">
        <v>22</v>
      </c>
      <c r="C286" s="190" t="s">
        <v>1115</v>
      </c>
      <c r="D286" s="315">
        <v>42874</v>
      </c>
      <c r="E286" s="463" t="s">
        <v>1213</v>
      </c>
      <c r="F286" s="207" t="s">
        <v>602</v>
      </c>
      <c r="G286" s="207" t="s">
        <v>612</v>
      </c>
      <c r="H286" s="209">
        <v>42874</v>
      </c>
      <c r="I286" s="331">
        <v>42874</v>
      </c>
      <c r="J286" s="329">
        <v>0.68055555555555547</v>
      </c>
      <c r="K286" s="329">
        <v>0.68541666666666667</v>
      </c>
      <c r="M286" s="215" t="s">
        <v>136</v>
      </c>
      <c r="N286" s="206">
        <v>5</v>
      </c>
      <c r="O286" s="215" t="s">
        <v>136</v>
      </c>
      <c r="P286" s="206">
        <v>5</v>
      </c>
      <c r="Q286" s="206"/>
      <c r="R286" s="206"/>
      <c r="S286" s="215" t="s">
        <v>136</v>
      </c>
      <c r="T286" s="206">
        <v>5</v>
      </c>
      <c r="U286" s="215" t="s">
        <v>136</v>
      </c>
      <c r="V286" s="206">
        <v>5</v>
      </c>
      <c r="AC286" s="222">
        <f t="shared" si="56"/>
        <v>100</v>
      </c>
      <c r="AD286" s="207" t="s">
        <v>37</v>
      </c>
      <c r="AE286" s="195">
        <v>1</v>
      </c>
      <c r="AM286" s="272">
        <f t="shared" si="51"/>
        <v>1</v>
      </c>
      <c r="AN286" s="226">
        <v>0.15</v>
      </c>
      <c r="AP286" s="229">
        <f t="shared" si="57"/>
        <v>0.15</v>
      </c>
      <c r="AQ286" s="222">
        <f t="shared" si="58"/>
        <v>0.15</v>
      </c>
      <c r="AS286" s="232" t="str">
        <f t="shared" ca="1" si="54"/>
        <v>ok</v>
      </c>
      <c r="AT286" s="233" t="str">
        <f t="shared" ca="1" si="55"/>
        <v>ok</v>
      </c>
      <c r="AV286" s="197">
        <v>0.15</v>
      </c>
      <c r="AW286" s="198">
        <v>1</v>
      </c>
      <c r="AX286" s="191" t="s">
        <v>606</v>
      </c>
      <c r="AY286" s="190" t="s">
        <v>604</v>
      </c>
    </row>
    <row r="287" spans="1:59" x14ac:dyDescent="0.25">
      <c r="A287" s="190">
        <v>274</v>
      </c>
      <c r="B287" s="207">
        <v>22</v>
      </c>
      <c r="C287" s="190" t="s">
        <v>1116</v>
      </c>
      <c r="D287" s="315">
        <v>42874</v>
      </c>
      <c r="E287" s="463" t="s">
        <v>1213</v>
      </c>
      <c r="F287" s="207" t="s">
        <v>602</v>
      </c>
      <c r="G287" s="207" t="s">
        <v>612</v>
      </c>
      <c r="H287" s="209">
        <v>42874</v>
      </c>
      <c r="I287" s="331">
        <v>42874</v>
      </c>
      <c r="J287" s="329">
        <v>0.69305555555555554</v>
      </c>
      <c r="K287" s="329">
        <v>0.70000000000000007</v>
      </c>
      <c r="M287" s="214" t="s">
        <v>65</v>
      </c>
      <c r="N287" s="206">
        <v>5</v>
      </c>
      <c r="O287" s="214" t="s">
        <v>65</v>
      </c>
      <c r="P287" s="206">
        <v>5</v>
      </c>
      <c r="Q287" s="206"/>
      <c r="R287" s="206"/>
      <c r="S287" s="214" t="s">
        <v>65</v>
      </c>
      <c r="T287" s="206">
        <v>5</v>
      </c>
      <c r="U287" s="214" t="s">
        <v>65</v>
      </c>
      <c r="V287" s="206">
        <v>5</v>
      </c>
      <c r="AC287" s="222">
        <f t="shared" si="56"/>
        <v>100</v>
      </c>
      <c r="AD287" s="207" t="s">
        <v>37</v>
      </c>
      <c r="AF287" s="195">
        <v>1</v>
      </c>
      <c r="AM287" s="272">
        <f t="shared" si="51"/>
        <v>1</v>
      </c>
      <c r="AN287" s="226">
        <v>0.3</v>
      </c>
      <c r="AP287" s="229">
        <f t="shared" si="57"/>
        <v>0.3</v>
      </c>
      <c r="AQ287" s="222">
        <f t="shared" si="58"/>
        <v>0.3</v>
      </c>
      <c r="AS287" s="232" t="str">
        <f t="shared" ca="1" si="54"/>
        <v>ok</v>
      </c>
      <c r="AT287" s="233" t="str">
        <f t="shared" ca="1" si="55"/>
        <v>ok</v>
      </c>
      <c r="AV287" s="197">
        <v>0.3</v>
      </c>
      <c r="AW287" s="198">
        <v>1</v>
      </c>
      <c r="AX287" s="191" t="s">
        <v>603</v>
      </c>
      <c r="AY287" s="190" t="s">
        <v>604</v>
      </c>
    </row>
    <row r="288" spans="1:59" x14ac:dyDescent="0.25">
      <c r="A288" s="190">
        <v>275</v>
      </c>
      <c r="B288" s="207">
        <v>22</v>
      </c>
      <c r="C288" s="190" t="s">
        <v>1117</v>
      </c>
      <c r="D288" s="315">
        <v>42874</v>
      </c>
      <c r="E288" s="463" t="s">
        <v>1213</v>
      </c>
      <c r="F288" s="207" t="s">
        <v>602</v>
      </c>
      <c r="G288" s="207" t="s">
        <v>612</v>
      </c>
      <c r="H288" s="209">
        <v>42874</v>
      </c>
      <c r="I288" s="331">
        <v>42874</v>
      </c>
      <c r="J288" s="329">
        <v>0.70833333333333337</v>
      </c>
      <c r="K288" s="329">
        <v>0.71527777777777779</v>
      </c>
      <c r="M288" s="215" t="s">
        <v>136</v>
      </c>
      <c r="N288" s="206">
        <v>5</v>
      </c>
      <c r="O288" s="215" t="s">
        <v>136</v>
      </c>
      <c r="P288" s="206">
        <v>5</v>
      </c>
      <c r="Q288" s="206"/>
      <c r="R288" s="206"/>
      <c r="S288" s="215" t="s">
        <v>136</v>
      </c>
      <c r="T288" s="206">
        <v>5</v>
      </c>
      <c r="U288" s="215" t="s">
        <v>136</v>
      </c>
      <c r="V288" s="206">
        <v>5</v>
      </c>
      <c r="AC288" s="222">
        <f t="shared" si="56"/>
        <v>100</v>
      </c>
      <c r="AD288" s="207" t="s">
        <v>37</v>
      </c>
      <c r="AF288" s="195">
        <v>1</v>
      </c>
      <c r="AM288" s="272">
        <f t="shared" si="51"/>
        <v>1</v>
      </c>
      <c r="AN288" s="226">
        <v>0.47</v>
      </c>
      <c r="AP288" s="229">
        <f t="shared" ref="AP288" si="59">AN288-AO288</f>
        <v>0.47</v>
      </c>
      <c r="AQ288" s="222">
        <f t="shared" ref="AQ288" si="60">AN288/AM288</f>
        <v>0.47</v>
      </c>
      <c r="AS288" s="232" t="str">
        <f t="shared" ca="1" si="54"/>
        <v>ok</v>
      </c>
      <c r="AT288" s="233" t="str">
        <f t="shared" ca="1" si="55"/>
        <v>ok</v>
      </c>
      <c r="AV288" s="197">
        <v>0.47</v>
      </c>
      <c r="AW288" s="198">
        <v>2</v>
      </c>
      <c r="AX288" s="191" t="s">
        <v>603</v>
      </c>
      <c r="AY288" s="190" t="s">
        <v>604</v>
      </c>
    </row>
    <row r="289" spans="1:1079" x14ac:dyDescent="0.25">
      <c r="A289" s="190">
        <v>276</v>
      </c>
      <c r="B289" s="207">
        <v>22</v>
      </c>
      <c r="C289" s="190" t="s">
        <v>1118</v>
      </c>
      <c r="D289" s="315">
        <v>42874</v>
      </c>
      <c r="E289" s="463" t="s">
        <v>1213</v>
      </c>
      <c r="F289" s="207" t="s">
        <v>605</v>
      </c>
      <c r="G289" s="207" t="s">
        <v>608</v>
      </c>
      <c r="H289" s="209">
        <v>42874</v>
      </c>
      <c r="I289" s="331">
        <v>42874</v>
      </c>
      <c r="J289" s="329">
        <v>0.77083333333333337</v>
      </c>
      <c r="K289" s="329">
        <v>0.78333333333333333</v>
      </c>
      <c r="M289" s="214" t="s">
        <v>65</v>
      </c>
      <c r="N289" s="206">
        <v>5</v>
      </c>
      <c r="O289" s="214" t="s">
        <v>65</v>
      </c>
      <c r="P289" s="206">
        <v>5</v>
      </c>
      <c r="Q289" s="206"/>
      <c r="R289" s="206"/>
      <c r="S289" s="214" t="s">
        <v>65</v>
      </c>
      <c r="T289" s="206">
        <v>5</v>
      </c>
      <c r="U289" s="214" t="s">
        <v>65</v>
      </c>
      <c r="V289" s="206">
        <v>5</v>
      </c>
      <c r="AC289" s="222">
        <f t="shared" ref="AC289:AC311" si="61">(T289+V289+AA289)/(N289+P289)*100</f>
        <v>100</v>
      </c>
      <c r="AD289" s="207" t="s">
        <v>37</v>
      </c>
      <c r="AE289" s="195">
        <v>1</v>
      </c>
      <c r="AF289" s="195">
        <v>2</v>
      </c>
      <c r="AM289" s="272">
        <f t="shared" si="51"/>
        <v>3</v>
      </c>
      <c r="AN289" s="226">
        <v>1</v>
      </c>
      <c r="AO289" s="227">
        <v>1</v>
      </c>
      <c r="AP289" s="229">
        <f t="shared" ref="AP289:AP315" si="62">AN289-AO289</f>
        <v>0</v>
      </c>
      <c r="AQ289" s="222">
        <f t="shared" ref="AQ289:AQ315" si="63">AN289/AM289</f>
        <v>0.33333333333333331</v>
      </c>
      <c r="AS289" s="232" t="str">
        <f t="shared" ca="1" si="54"/>
        <v>ok</v>
      </c>
      <c r="AT289" s="233" t="str">
        <f t="shared" ca="1" si="55"/>
        <v>ok</v>
      </c>
      <c r="AV289" s="197">
        <v>0.5</v>
      </c>
      <c r="AW289" s="198">
        <v>2</v>
      </c>
      <c r="AX289" s="191" t="s">
        <v>603</v>
      </c>
      <c r="AY289" s="190" t="s">
        <v>604</v>
      </c>
      <c r="AZ289" s="197">
        <v>0.35</v>
      </c>
      <c r="BA289" s="198">
        <v>3</v>
      </c>
      <c r="BB289" s="191" t="s">
        <v>603</v>
      </c>
      <c r="BC289" s="190" t="s">
        <v>604</v>
      </c>
      <c r="BD289" s="197">
        <v>0.15</v>
      </c>
      <c r="BE289" s="198">
        <v>1</v>
      </c>
      <c r="BF289" s="191" t="s">
        <v>603</v>
      </c>
      <c r="BG289" s="190" t="s">
        <v>604</v>
      </c>
    </row>
    <row r="290" spans="1:1079" x14ac:dyDescent="0.25">
      <c r="A290" s="190">
        <v>277</v>
      </c>
      <c r="B290" s="207">
        <v>22</v>
      </c>
      <c r="C290" s="190" t="s">
        <v>1119</v>
      </c>
      <c r="D290" s="315">
        <v>42874</v>
      </c>
      <c r="E290" s="463" t="s">
        <v>1213</v>
      </c>
      <c r="F290" s="207" t="s">
        <v>605</v>
      </c>
      <c r="G290" s="207" t="s">
        <v>608</v>
      </c>
      <c r="H290" s="209">
        <v>42874</v>
      </c>
      <c r="I290" s="331">
        <v>42874</v>
      </c>
      <c r="J290" s="329">
        <v>0.78472222222222221</v>
      </c>
      <c r="K290" s="329">
        <v>0.79305555555555562</v>
      </c>
      <c r="M290" s="215" t="s">
        <v>136</v>
      </c>
      <c r="N290" s="206">
        <v>5</v>
      </c>
      <c r="O290" s="215" t="s">
        <v>136</v>
      </c>
      <c r="P290" s="206">
        <v>5</v>
      </c>
      <c r="Q290" s="206"/>
      <c r="R290" s="206"/>
      <c r="S290" s="215" t="s">
        <v>136</v>
      </c>
      <c r="T290" s="206">
        <v>5</v>
      </c>
      <c r="U290" s="215" t="s">
        <v>136</v>
      </c>
      <c r="V290" s="206">
        <v>5</v>
      </c>
      <c r="AC290" s="222">
        <f t="shared" si="61"/>
        <v>100</v>
      </c>
      <c r="AD290" s="207" t="s">
        <v>37</v>
      </c>
      <c r="AF290" s="195">
        <v>1</v>
      </c>
      <c r="AM290" s="272">
        <f t="shared" si="51"/>
        <v>1</v>
      </c>
      <c r="AN290" s="226">
        <v>0.4</v>
      </c>
      <c r="AP290" s="229">
        <f t="shared" si="62"/>
        <v>0.4</v>
      </c>
      <c r="AQ290" s="222">
        <f t="shared" si="63"/>
        <v>0.4</v>
      </c>
      <c r="AS290" s="232" t="str">
        <f t="shared" ca="1" si="54"/>
        <v>ok</v>
      </c>
      <c r="AT290" s="233" t="str">
        <f t="shared" ca="1" si="55"/>
        <v>ok</v>
      </c>
      <c r="AV290" s="197">
        <v>0.4</v>
      </c>
      <c r="AW290" s="198">
        <v>2</v>
      </c>
      <c r="AX290" s="191" t="s">
        <v>603</v>
      </c>
      <c r="AY290" s="190" t="s">
        <v>604</v>
      </c>
    </row>
    <row r="291" spans="1:1079" x14ac:dyDescent="0.25">
      <c r="A291" s="190">
        <v>278</v>
      </c>
      <c r="B291" s="207">
        <v>22</v>
      </c>
      <c r="C291" s="190" t="s">
        <v>1120</v>
      </c>
      <c r="D291" s="315">
        <v>42874</v>
      </c>
      <c r="E291" s="463" t="s">
        <v>1213</v>
      </c>
      <c r="F291" s="207" t="s">
        <v>605</v>
      </c>
      <c r="G291" s="207" t="s">
        <v>608</v>
      </c>
      <c r="H291" s="209">
        <v>42874</v>
      </c>
      <c r="I291" s="331">
        <v>42874</v>
      </c>
      <c r="J291" s="329">
        <v>0.79722222222222217</v>
      </c>
      <c r="K291" s="329">
        <v>0.79999999999999993</v>
      </c>
      <c r="M291" s="214" t="s">
        <v>65</v>
      </c>
      <c r="N291" s="206">
        <v>5</v>
      </c>
      <c r="O291" s="214" t="s">
        <v>65</v>
      </c>
      <c r="P291" s="206">
        <v>5</v>
      </c>
      <c r="Q291" s="206"/>
      <c r="R291" s="206"/>
      <c r="S291" s="214" t="s">
        <v>65</v>
      </c>
      <c r="T291" s="206">
        <v>5</v>
      </c>
      <c r="U291" s="214" t="s">
        <v>65</v>
      </c>
      <c r="V291" s="206">
        <v>5</v>
      </c>
      <c r="AC291" s="222">
        <f t="shared" si="61"/>
        <v>100</v>
      </c>
      <c r="AD291" s="207" t="s">
        <v>37</v>
      </c>
      <c r="AM291" s="272">
        <f t="shared" si="51"/>
        <v>0</v>
      </c>
      <c r="AP291" s="229"/>
      <c r="AQ291" s="222"/>
      <c r="AS291" s="232" t="str">
        <f t="shared" ca="1" si="54"/>
        <v>ok</v>
      </c>
      <c r="AT291" s="233" t="str">
        <f t="shared" ca="1" si="55"/>
        <v>ok</v>
      </c>
    </row>
    <row r="292" spans="1:1079" x14ac:dyDescent="0.25">
      <c r="A292" s="190">
        <v>279</v>
      </c>
      <c r="B292" s="207">
        <v>22</v>
      </c>
      <c r="C292" s="190" t="s">
        <v>1121</v>
      </c>
      <c r="D292" s="315">
        <v>42874</v>
      </c>
      <c r="E292" s="463" t="s">
        <v>1213</v>
      </c>
      <c r="F292" s="207" t="s">
        <v>605</v>
      </c>
      <c r="G292" s="207" t="s">
        <v>608</v>
      </c>
      <c r="H292" s="209">
        <v>42874</v>
      </c>
      <c r="I292" s="331">
        <v>42874</v>
      </c>
      <c r="J292" s="329">
        <v>0.80763888888888891</v>
      </c>
      <c r="K292" s="329">
        <v>0.8125</v>
      </c>
      <c r="M292" s="215" t="s">
        <v>136</v>
      </c>
      <c r="N292" s="206">
        <v>5</v>
      </c>
      <c r="O292" s="215" t="s">
        <v>136</v>
      </c>
      <c r="P292" s="206">
        <v>5</v>
      </c>
      <c r="Q292" s="206"/>
      <c r="R292" s="206"/>
      <c r="S292" s="215" t="s">
        <v>136</v>
      </c>
      <c r="T292" s="206">
        <v>5</v>
      </c>
      <c r="U292" s="215" t="s">
        <v>136</v>
      </c>
      <c r="V292" s="206">
        <v>5</v>
      </c>
      <c r="AC292" s="222">
        <f t="shared" si="61"/>
        <v>100</v>
      </c>
      <c r="AD292" s="207" t="s">
        <v>37</v>
      </c>
      <c r="AE292" s="195">
        <v>1</v>
      </c>
      <c r="AM292" s="272">
        <f t="shared" si="51"/>
        <v>1</v>
      </c>
      <c r="AN292" s="226">
        <v>0.1</v>
      </c>
      <c r="AP292" s="229">
        <f t="shared" si="62"/>
        <v>0.1</v>
      </c>
      <c r="AQ292" s="222">
        <f t="shared" si="63"/>
        <v>0.1</v>
      </c>
      <c r="AS292" s="232" t="str">
        <f t="shared" ca="1" si="54"/>
        <v>ok</v>
      </c>
      <c r="AT292" s="233" t="str">
        <f t="shared" ca="1" si="55"/>
        <v>ok</v>
      </c>
      <c r="AV292" s="197">
        <v>0.1</v>
      </c>
      <c r="AW292" s="198">
        <v>1</v>
      </c>
      <c r="AX292" s="191" t="s">
        <v>603</v>
      </c>
      <c r="AY292" s="190" t="s">
        <v>604</v>
      </c>
    </row>
    <row r="293" spans="1:1079" x14ac:dyDescent="0.25">
      <c r="A293" s="190">
        <v>280</v>
      </c>
      <c r="B293" s="207">
        <v>22</v>
      </c>
      <c r="C293" s="190" t="s">
        <v>1122</v>
      </c>
      <c r="D293" s="315">
        <v>42874</v>
      </c>
      <c r="E293" s="463" t="s">
        <v>1213</v>
      </c>
      <c r="F293" s="207" t="s">
        <v>605</v>
      </c>
      <c r="G293" s="207" t="s">
        <v>608</v>
      </c>
      <c r="H293" s="209">
        <v>42874</v>
      </c>
      <c r="I293" s="331">
        <v>42874</v>
      </c>
      <c r="J293" s="329">
        <v>0.82708333333333339</v>
      </c>
      <c r="K293" s="329">
        <v>0.83819444444444446</v>
      </c>
      <c r="M293" s="214" t="s">
        <v>65</v>
      </c>
      <c r="N293" s="206">
        <v>5</v>
      </c>
      <c r="O293" s="214" t="s">
        <v>65</v>
      </c>
      <c r="P293" s="206">
        <v>5</v>
      </c>
      <c r="Q293" s="206"/>
      <c r="R293" s="206"/>
      <c r="S293" s="214" t="s">
        <v>65</v>
      </c>
      <c r="T293" s="206">
        <v>5</v>
      </c>
      <c r="U293" s="214" t="s">
        <v>65</v>
      </c>
      <c r="V293" s="206">
        <v>5</v>
      </c>
      <c r="AC293" s="222">
        <f t="shared" si="61"/>
        <v>100</v>
      </c>
      <c r="AD293" s="207" t="s">
        <v>37</v>
      </c>
      <c r="AE293" s="195">
        <v>2</v>
      </c>
      <c r="AF293" s="195">
        <v>1</v>
      </c>
      <c r="AM293" s="272">
        <f t="shared" si="51"/>
        <v>3</v>
      </c>
      <c r="AN293" s="226">
        <v>0.9</v>
      </c>
      <c r="AO293" s="227">
        <v>0.95</v>
      </c>
      <c r="AP293" s="229">
        <f t="shared" si="62"/>
        <v>-4.9999999999999933E-2</v>
      </c>
      <c r="AQ293" s="222">
        <f t="shared" si="63"/>
        <v>0.3</v>
      </c>
      <c r="AS293" s="232" t="str">
        <f t="shared" ca="1" si="54"/>
        <v>ok</v>
      </c>
      <c r="AT293" s="233" t="str">
        <f t="shared" ca="1" si="55"/>
        <v>ok</v>
      </c>
      <c r="AV293" s="197">
        <v>0.45</v>
      </c>
      <c r="AW293" s="198">
        <v>1</v>
      </c>
      <c r="AX293" s="191" t="s">
        <v>603</v>
      </c>
      <c r="AY293" s="190" t="s">
        <v>604</v>
      </c>
      <c r="AZ293" s="197">
        <v>0.25</v>
      </c>
      <c r="BA293" s="198">
        <v>2</v>
      </c>
      <c r="BB293" s="191" t="s">
        <v>603</v>
      </c>
      <c r="BC293" s="190" t="s">
        <v>607</v>
      </c>
      <c r="BD293" s="197">
        <v>0.2</v>
      </c>
      <c r="BE293" s="198">
        <v>1</v>
      </c>
      <c r="BF293" s="191" t="s">
        <v>603</v>
      </c>
      <c r="BG293" s="190" t="s">
        <v>604</v>
      </c>
    </row>
    <row r="294" spans="1:1079" x14ac:dyDescent="0.25">
      <c r="A294" s="190">
        <v>281</v>
      </c>
      <c r="B294" s="207">
        <v>22</v>
      </c>
      <c r="C294" s="190" t="s">
        <v>1123</v>
      </c>
      <c r="D294" s="315">
        <v>42874</v>
      </c>
      <c r="E294" s="463" t="s">
        <v>1213</v>
      </c>
      <c r="F294" s="207" t="s">
        <v>605</v>
      </c>
      <c r="G294" s="207" t="s">
        <v>608</v>
      </c>
      <c r="H294" s="209">
        <v>42874</v>
      </c>
      <c r="I294" s="331">
        <v>42874</v>
      </c>
      <c r="J294" s="329">
        <v>0.83958333333333324</v>
      </c>
      <c r="K294" s="329">
        <v>0.84722222222222221</v>
      </c>
      <c r="M294" s="215" t="s">
        <v>136</v>
      </c>
      <c r="N294" s="206">
        <v>5</v>
      </c>
      <c r="O294" s="215" t="s">
        <v>136</v>
      </c>
      <c r="P294" s="206">
        <v>5</v>
      </c>
      <c r="Q294" s="206"/>
      <c r="R294" s="206"/>
      <c r="S294" s="215" t="s">
        <v>136</v>
      </c>
      <c r="T294" s="206">
        <v>5</v>
      </c>
      <c r="U294" s="215" t="s">
        <v>136</v>
      </c>
      <c r="V294" s="206">
        <v>5</v>
      </c>
      <c r="AC294" s="222">
        <f t="shared" si="61"/>
        <v>100</v>
      </c>
      <c r="AD294" s="207" t="s">
        <v>37</v>
      </c>
      <c r="AF294" s="195">
        <v>1</v>
      </c>
      <c r="AM294" s="272">
        <f t="shared" si="51"/>
        <v>1</v>
      </c>
      <c r="AN294" s="226">
        <v>0.4</v>
      </c>
      <c r="AP294" s="229">
        <f t="shared" si="62"/>
        <v>0.4</v>
      </c>
      <c r="AQ294" s="222">
        <f t="shared" si="63"/>
        <v>0.4</v>
      </c>
      <c r="AS294" s="232" t="str">
        <f t="shared" ca="1" si="54"/>
        <v>ok</v>
      </c>
      <c r="AT294" s="233" t="str">
        <f t="shared" ca="1" si="55"/>
        <v>ok</v>
      </c>
      <c r="AV294" s="197">
        <v>0.4</v>
      </c>
      <c r="AW294" s="198">
        <v>1</v>
      </c>
      <c r="AX294" s="191" t="s">
        <v>603</v>
      </c>
      <c r="AY294" s="190" t="s">
        <v>604</v>
      </c>
    </row>
    <row r="295" spans="1:1079" x14ac:dyDescent="0.25">
      <c r="A295" s="190">
        <v>282</v>
      </c>
      <c r="B295" s="207">
        <v>22</v>
      </c>
      <c r="C295" s="190" t="s">
        <v>1124</v>
      </c>
      <c r="D295" s="315">
        <v>42874</v>
      </c>
      <c r="E295" s="463" t="s">
        <v>1213</v>
      </c>
      <c r="F295" s="207" t="s">
        <v>605</v>
      </c>
      <c r="G295" s="207" t="s">
        <v>608</v>
      </c>
      <c r="H295" s="209">
        <v>42874</v>
      </c>
      <c r="I295" s="331">
        <v>42874</v>
      </c>
      <c r="J295" s="329">
        <v>0.85972222222222217</v>
      </c>
      <c r="K295" s="329">
        <v>0.86388888888888893</v>
      </c>
      <c r="M295" s="214" t="s">
        <v>65</v>
      </c>
      <c r="N295" s="206">
        <v>5</v>
      </c>
      <c r="O295" s="214" t="s">
        <v>65</v>
      </c>
      <c r="P295" s="206">
        <v>5</v>
      </c>
      <c r="Q295" s="206"/>
      <c r="R295" s="206"/>
      <c r="S295" s="214" t="s">
        <v>65</v>
      </c>
      <c r="T295" s="206">
        <v>5</v>
      </c>
      <c r="U295" s="214" t="s">
        <v>65</v>
      </c>
      <c r="V295" s="206">
        <v>5</v>
      </c>
      <c r="AC295" s="222">
        <f t="shared" si="61"/>
        <v>100</v>
      </c>
      <c r="AD295" s="207" t="s">
        <v>37</v>
      </c>
      <c r="AM295" s="272">
        <f t="shared" si="51"/>
        <v>0</v>
      </c>
      <c r="AP295" s="229"/>
      <c r="AQ295" s="222"/>
      <c r="AS295" s="232" t="str">
        <f t="shared" ca="1" si="54"/>
        <v>ok</v>
      </c>
      <c r="AT295" s="233" t="str">
        <f t="shared" ca="1" si="55"/>
        <v>ok</v>
      </c>
    </row>
    <row r="296" spans="1:1079" x14ac:dyDescent="0.25">
      <c r="A296" s="190">
        <v>283</v>
      </c>
      <c r="B296" s="207">
        <v>22</v>
      </c>
      <c r="C296" s="190" t="s">
        <v>1125</v>
      </c>
      <c r="D296" s="315">
        <v>42874</v>
      </c>
      <c r="E296" s="463" t="s">
        <v>1213</v>
      </c>
      <c r="F296" s="207" t="s">
        <v>605</v>
      </c>
      <c r="G296" s="207" t="s">
        <v>608</v>
      </c>
      <c r="H296" s="209">
        <v>42874</v>
      </c>
      <c r="I296" s="331">
        <v>42874</v>
      </c>
      <c r="J296" s="329">
        <v>0.91736111111111107</v>
      </c>
      <c r="K296" s="329">
        <v>0.92638888888888893</v>
      </c>
      <c r="M296" s="215" t="s">
        <v>136</v>
      </c>
      <c r="N296" s="206">
        <v>5</v>
      </c>
      <c r="O296" s="215" t="s">
        <v>136</v>
      </c>
      <c r="P296" s="206">
        <v>5</v>
      </c>
      <c r="Q296" s="206"/>
      <c r="R296" s="206"/>
      <c r="S296" s="215" t="s">
        <v>136</v>
      </c>
      <c r="T296" s="206">
        <v>5</v>
      </c>
      <c r="U296" s="215" t="s">
        <v>136</v>
      </c>
      <c r="V296" s="206">
        <v>5</v>
      </c>
      <c r="AC296" s="222">
        <f t="shared" si="61"/>
        <v>100</v>
      </c>
      <c r="AD296" s="207" t="s">
        <v>37</v>
      </c>
      <c r="AF296" s="195">
        <v>2</v>
      </c>
      <c r="AM296" s="272">
        <f t="shared" si="51"/>
        <v>2</v>
      </c>
      <c r="AN296" s="226">
        <v>0.65</v>
      </c>
      <c r="AO296" s="227">
        <v>0.65</v>
      </c>
      <c r="AP296" s="229">
        <f t="shared" si="62"/>
        <v>0</v>
      </c>
      <c r="AQ296" s="222">
        <f t="shared" si="63"/>
        <v>0.32500000000000001</v>
      </c>
      <c r="AS296" s="232" t="str">
        <f t="shared" ca="1" si="54"/>
        <v>ok</v>
      </c>
      <c r="AT296" s="233" t="str">
        <f t="shared" ca="1" si="55"/>
        <v>ok</v>
      </c>
      <c r="AV296" s="197">
        <v>0.35</v>
      </c>
      <c r="AW296" s="198">
        <v>1</v>
      </c>
      <c r="AX296" s="191" t="s">
        <v>603</v>
      </c>
      <c r="AY296" s="190" t="s">
        <v>604</v>
      </c>
      <c r="AZ296" s="197">
        <v>0.3</v>
      </c>
      <c r="BA296" s="198">
        <v>1</v>
      </c>
      <c r="BB296" s="191" t="s">
        <v>606</v>
      </c>
      <c r="BC296" s="190" t="s">
        <v>604</v>
      </c>
    </row>
    <row r="297" spans="1:1079" x14ac:dyDescent="0.25">
      <c r="A297" s="190">
        <v>284</v>
      </c>
      <c r="B297" s="207">
        <v>22</v>
      </c>
      <c r="C297" s="190" t="s">
        <v>1126</v>
      </c>
      <c r="D297" s="315">
        <v>42874</v>
      </c>
      <c r="E297" s="463" t="s">
        <v>1213</v>
      </c>
      <c r="F297" s="207" t="s">
        <v>605</v>
      </c>
      <c r="G297" s="207" t="s">
        <v>608</v>
      </c>
      <c r="H297" s="209">
        <v>42874</v>
      </c>
      <c r="I297" s="331">
        <v>42874</v>
      </c>
      <c r="J297" s="329">
        <v>0.9277777777777777</v>
      </c>
      <c r="K297" s="329">
        <v>0.92986111111111114</v>
      </c>
      <c r="M297" s="214" t="s">
        <v>65</v>
      </c>
      <c r="N297" s="206">
        <v>5</v>
      </c>
      <c r="O297" s="214" t="s">
        <v>65</v>
      </c>
      <c r="P297" s="206">
        <v>5</v>
      </c>
      <c r="Q297" s="206"/>
      <c r="R297" s="206"/>
      <c r="S297" s="214" t="s">
        <v>65</v>
      </c>
      <c r="T297" s="206">
        <v>5</v>
      </c>
      <c r="U297" s="214" t="s">
        <v>65</v>
      </c>
      <c r="V297" s="206">
        <v>5</v>
      </c>
      <c r="AC297" s="222">
        <f t="shared" si="61"/>
        <v>100</v>
      </c>
      <c r="AD297" s="207" t="s">
        <v>37</v>
      </c>
      <c r="AM297" s="272">
        <f t="shared" si="51"/>
        <v>0</v>
      </c>
      <c r="AP297" s="229"/>
      <c r="AQ297" s="222"/>
      <c r="AS297" s="232" t="str">
        <f t="shared" ca="1" si="54"/>
        <v>ok</v>
      </c>
      <c r="AT297" s="233" t="str">
        <f t="shared" ca="1" si="55"/>
        <v>ok</v>
      </c>
    </row>
    <row r="298" spans="1:1079" x14ac:dyDescent="0.25">
      <c r="A298" s="190">
        <v>285</v>
      </c>
      <c r="B298" s="207">
        <v>22</v>
      </c>
      <c r="C298" s="190" t="s">
        <v>1127</v>
      </c>
      <c r="D298" s="315">
        <v>42874</v>
      </c>
      <c r="E298" s="463" t="s">
        <v>1213</v>
      </c>
      <c r="F298" s="207" t="s">
        <v>605</v>
      </c>
      <c r="G298" s="207" t="s">
        <v>608</v>
      </c>
      <c r="H298" s="209">
        <v>42874</v>
      </c>
      <c r="I298" s="331">
        <v>42874</v>
      </c>
      <c r="J298" s="329">
        <v>0.93819444444444444</v>
      </c>
      <c r="K298" s="329">
        <v>0.94861111111111107</v>
      </c>
      <c r="M298" s="215" t="s">
        <v>136</v>
      </c>
      <c r="N298" s="206">
        <v>5</v>
      </c>
      <c r="O298" s="215" t="s">
        <v>136</v>
      </c>
      <c r="P298" s="206">
        <v>5</v>
      </c>
      <c r="Q298" s="206"/>
      <c r="R298" s="206"/>
      <c r="S298" s="215" t="s">
        <v>136</v>
      </c>
      <c r="T298" s="206">
        <v>5</v>
      </c>
      <c r="U298" s="215" t="s">
        <v>136</v>
      </c>
      <c r="V298" s="206">
        <v>5</v>
      </c>
      <c r="AC298" s="222">
        <f t="shared" si="61"/>
        <v>100</v>
      </c>
      <c r="AD298" s="207" t="s">
        <v>37</v>
      </c>
      <c r="AF298" s="195">
        <v>1</v>
      </c>
      <c r="AM298" s="272">
        <f t="shared" si="51"/>
        <v>1</v>
      </c>
      <c r="AN298" s="226">
        <v>0.3</v>
      </c>
      <c r="AP298" s="229">
        <f t="shared" si="62"/>
        <v>0.3</v>
      </c>
      <c r="AQ298" s="222">
        <f t="shared" si="63"/>
        <v>0.3</v>
      </c>
      <c r="AS298" s="232" t="str">
        <f t="shared" ca="1" si="54"/>
        <v>ok</v>
      </c>
      <c r="AT298" s="233" t="str">
        <f t="shared" ca="1" si="55"/>
        <v>ok</v>
      </c>
      <c r="AV298" s="197">
        <v>0.3</v>
      </c>
      <c r="AW298" s="198">
        <v>1</v>
      </c>
      <c r="AX298" s="191" t="s">
        <v>603</v>
      </c>
      <c r="AY298" s="190" t="s">
        <v>604</v>
      </c>
    </row>
    <row r="299" spans="1:1079" x14ac:dyDescent="0.25">
      <c r="A299" s="190">
        <v>286</v>
      </c>
      <c r="B299" s="207">
        <v>22</v>
      </c>
      <c r="C299" s="190" t="s">
        <v>1128</v>
      </c>
      <c r="D299" s="315">
        <v>42874</v>
      </c>
      <c r="E299" s="463" t="s">
        <v>1213</v>
      </c>
      <c r="F299" s="207" t="s">
        <v>605</v>
      </c>
      <c r="G299" s="207" t="s">
        <v>608</v>
      </c>
      <c r="H299" s="209">
        <v>42874</v>
      </c>
      <c r="I299" s="331">
        <v>42874</v>
      </c>
      <c r="J299" s="329">
        <v>0.95347222222222217</v>
      </c>
      <c r="K299" s="329">
        <v>0.96180555555555547</v>
      </c>
      <c r="M299" s="214" t="s">
        <v>65</v>
      </c>
      <c r="N299" s="206">
        <v>5</v>
      </c>
      <c r="O299" s="214" t="s">
        <v>65</v>
      </c>
      <c r="P299" s="206">
        <v>5</v>
      </c>
      <c r="Q299" s="206"/>
      <c r="R299" s="206"/>
      <c r="S299" s="214" t="s">
        <v>65</v>
      </c>
      <c r="T299" s="206">
        <v>5</v>
      </c>
      <c r="U299" s="214" t="s">
        <v>65</v>
      </c>
      <c r="V299" s="206">
        <v>5</v>
      </c>
      <c r="AC299" s="222">
        <f t="shared" si="61"/>
        <v>100</v>
      </c>
      <c r="AD299" s="207" t="s">
        <v>37</v>
      </c>
      <c r="AF299" s="195">
        <v>1</v>
      </c>
      <c r="AM299" s="272">
        <f t="shared" ref="AM299:AM337" si="64">SUM(AE299:AL299)</f>
        <v>1</v>
      </c>
      <c r="AN299" s="226">
        <v>0.35</v>
      </c>
      <c r="AP299" s="229">
        <f t="shared" si="62"/>
        <v>0.35</v>
      </c>
      <c r="AQ299" s="222">
        <f t="shared" si="63"/>
        <v>0.35</v>
      </c>
      <c r="AS299" s="232" t="str">
        <f t="shared" ca="1" si="54"/>
        <v>ok</v>
      </c>
      <c r="AT299" s="233" t="str">
        <f t="shared" ca="1" si="55"/>
        <v>ok</v>
      </c>
      <c r="AV299" s="197">
        <v>0.35</v>
      </c>
      <c r="AW299" s="198">
        <v>4</v>
      </c>
      <c r="AX299" s="191" t="s">
        <v>603</v>
      </c>
      <c r="AY299" s="190" t="s">
        <v>604</v>
      </c>
    </row>
    <row r="300" spans="1:1079" x14ac:dyDescent="0.25">
      <c r="A300" s="190">
        <v>287</v>
      </c>
      <c r="B300" s="207">
        <v>22</v>
      </c>
      <c r="C300" s="190" t="s">
        <v>1129</v>
      </c>
      <c r="D300" s="315">
        <v>42874</v>
      </c>
      <c r="E300" s="463" t="s">
        <v>1213</v>
      </c>
      <c r="F300" s="207" t="s">
        <v>605</v>
      </c>
      <c r="G300" s="207" t="s">
        <v>608</v>
      </c>
      <c r="H300" s="209">
        <v>42874</v>
      </c>
      <c r="I300" s="331">
        <v>42874</v>
      </c>
      <c r="J300" s="329">
        <v>0.9784722222222223</v>
      </c>
      <c r="K300" s="329">
        <v>0.9902777777777777</v>
      </c>
      <c r="M300" s="215" t="s">
        <v>136</v>
      </c>
      <c r="N300" s="206">
        <v>5</v>
      </c>
      <c r="O300" s="215" t="s">
        <v>136</v>
      </c>
      <c r="P300" s="206">
        <v>5</v>
      </c>
      <c r="Q300" s="206"/>
      <c r="R300" s="206"/>
      <c r="S300" s="215" t="s">
        <v>136</v>
      </c>
      <c r="T300" s="206">
        <v>5</v>
      </c>
      <c r="U300" s="215" t="s">
        <v>136</v>
      </c>
      <c r="V300" s="206">
        <v>5</v>
      </c>
      <c r="AC300" s="222">
        <f t="shared" si="61"/>
        <v>100</v>
      </c>
      <c r="AD300" s="207" t="s">
        <v>37</v>
      </c>
      <c r="AE300" s="195">
        <v>2</v>
      </c>
      <c r="AF300" s="195">
        <v>2</v>
      </c>
      <c r="AM300" s="272">
        <f t="shared" si="64"/>
        <v>4</v>
      </c>
      <c r="AN300" s="226">
        <v>1.2</v>
      </c>
      <c r="AO300" s="227">
        <v>1.3</v>
      </c>
      <c r="AP300" s="229">
        <f t="shared" si="62"/>
        <v>-0.10000000000000009</v>
      </c>
      <c r="AQ300" s="222">
        <f t="shared" si="63"/>
        <v>0.3</v>
      </c>
      <c r="AS300" s="232" t="str">
        <f t="shared" ca="1" si="54"/>
        <v>ok</v>
      </c>
      <c r="AT300" s="233" t="str">
        <f t="shared" ca="1" si="55"/>
        <v>ok</v>
      </c>
      <c r="AV300" s="197">
        <v>0.4</v>
      </c>
      <c r="AW300" s="198">
        <v>2</v>
      </c>
      <c r="AX300" s="191" t="s">
        <v>603</v>
      </c>
      <c r="AY300" s="190" t="s">
        <v>604</v>
      </c>
      <c r="AZ300" s="197">
        <v>0.3</v>
      </c>
      <c r="BA300" s="198">
        <v>2</v>
      </c>
      <c r="BB300" s="191" t="s">
        <v>603</v>
      </c>
      <c r="BC300" s="190" t="s">
        <v>604</v>
      </c>
      <c r="BD300" s="197">
        <v>0.25</v>
      </c>
      <c r="BE300" s="198">
        <v>1</v>
      </c>
      <c r="BF300" s="191" t="s">
        <v>603</v>
      </c>
      <c r="BG300" s="190" t="s">
        <v>604</v>
      </c>
      <c r="BH300" s="197">
        <v>0.25</v>
      </c>
      <c r="BI300" s="198">
        <v>2</v>
      </c>
      <c r="BJ300" s="191" t="s">
        <v>616</v>
      </c>
      <c r="BK300" s="190" t="s">
        <v>604</v>
      </c>
    </row>
    <row r="301" spans="1:1079" x14ac:dyDescent="0.25">
      <c r="A301" s="190">
        <v>288</v>
      </c>
      <c r="B301" s="207">
        <v>22</v>
      </c>
      <c r="C301" s="190" t="s">
        <v>1130</v>
      </c>
      <c r="D301" s="315">
        <v>42874</v>
      </c>
      <c r="E301" s="463" t="s">
        <v>1213</v>
      </c>
      <c r="F301" s="207" t="s">
        <v>605</v>
      </c>
      <c r="G301" s="207" t="s">
        <v>608</v>
      </c>
      <c r="H301" s="209">
        <v>42874</v>
      </c>
      <c r="I301" s="331">
        <v>42875</v>
      </c>
      <c r="J301" s="329">
        <v>0.99513888888888891</v>
      </c>
      <c r="K301" s="329">
        <v>1.1805555555555555E-2</v>
      </c>
      <c r="M301" s="214" t="s">
        <v>65</v>
      </c>
      <c r="N301" s="206">
        <v>5</v>
      </c>
      <c r="O301" s="214" t="s">
        <v>65</v>
      </c>
      <c r="P301" s="206">
        <v>5</v>
      </c>
      <c r="Q301" s="206"/>
      <c r="R301" s="206"/>
      <c r="S301" s="214" t="s">
        <v>65</v>
      </c>
      <c r="T301" s="206">
        <v>5</v>
      </c>
      <c r="U301" s="214" t="s">
        <v>65</v>
      </c>
      <c r="V301" s="206">
        <v>5</v>
      </c>
      <c r="AC301" s="222">
        <f t="shared" si="61"/>
        <v>100</v>
      </c>
      <c r="AD301" s="207" t="s">
        <v>37</v>
      </c>
      <c r="AE301" s="195">
        <v>7</v>
      </c>
      <c r="AF301" s="195">
        <v>1</v>
      </c>
      <c r="AM301" s="272">
        <f t="shared" si="64"/>
        <v>8</v>
      </c>
      <c r="AN301" s="226">
        <v>1.6</v>
      </c>
      <c r="AO301" s="227">
        <v>1.6</v>
      </c>
      <c r="AP301" s="229">
        <f t="shared" si="62"/>
        <v>0</v>
      </c>
      <c r="AQ301" s="222">
        <f t="shared" si="63"/>
        <v>0.2</v>
      </c>
      <c r="AS301" s="232" t="str">
        <f t="shared" ca="1" si="54"/>
        <v>ok</v>
      </c>
      <c r="AT301" s="233" t="str">
        <f t="shared" ca="1" si="55"/>
        <v>ok</v>
      </c>
      <c r="AV301" s="197">
        <v>0.3</v>
      </c>
      <c r="AW301" s="198">
        <v>1</v>
      </c>
      <c r="AX301" s="191" t="s">
        <v>603</v>
      </c>
      <c r="AY301" s="190" t="s">
        <v>604</v>
      </c>
      <c r="AZ301" s="197">
        <v>0.25</v>
      </c>
      <c r="BA301" s="198">
        <v>1</v>
      </c>
      <c r="BB301" s="191" t="s">
        <v>610</v>
      </c>
      <c r="BC301" s="190" t="s">
        <v>604</v>
      </c>
      <c r="BD301" s="197">
        <v>0.2</v>
      </c>
      <c r="BE301" s="198">
        <v>1</v>
      </c>
      <c r="BF301" s="191" t="s">
        <v>603</v>
      </c>
      <c r="BG301" s="190" t="s">
        <v>604</v>
      </c>
      <c r="BH301" s="197">
        <v>0.2</v>
      </c>
      <c r="BI301" s="198">
        <v>2</v>
      </c>
      <c r="BJ301" s="191" t="s">
        <v>603</v>
      </c>
      <c r="BK301" s="190" t="s">
        <v>604</v>
      </c>
      <c r="BL301" s="197">
        <v>0.2</v>
      </c>
      <c r="BM301" s="198">
        <v>2</v>
      </c>
      <c r="BN301" s="191" t="s">
        <v>606</v>
      </c>
      <c r="BO301" s="190" t="s">
        <v>604</v>
      </c>
      <c r="BP301" s="197">
        <v>0.15</v>
      </c>
      <c r="BQ301" s="198">
        <v>1</v>
      </c>
      <c r="BR301" s="191" t="s">
        <v>603</v>
      </c>
      <c r="BS301" s="190" t="s">
        <v>604</v>
      </c>
      <c r="BT301" s="197">
        <v>0.15</v>
      </c>
      <c r="BU301" s="198">
        <v>1</v>
      </c>
      <c r="BV301" s="191" t="s">
        <v>603</v>
      </c>
      <c r="BW301" s="190" t="s">
        <v>604</v>
      </c>
      <c r="BX301" s="197">
        <v>0.15</v>
      </c>
      <c r="BY301" s="198">
        <v>2</v>
      </c>
      <c r="BZ301" s="191" t="s">
        <v>606</v>
      </c>
      <c r="CA301" s="190" t="s">
        <v>604</v>
      </c>
    </row>
    <row r="302" spans="1:1079" x14ac:dyDescent="0.25">
      <c r="A302" s="190">
        <v>289</v>
      </c>
      <c r="B302" s="207">
        <v>22</v>
      </c>
      <c r="C302" s="190" t="s">
        <v>1131</v>
      </c>
      <c r="D302" s="315">
        <v>42874</v>
      </c>
      <c r="E302" s="463" t="s">
        <v>1213</v>
      </c>
      <c r="F302" s="207" t="s">
        <v>605</v>
      </c>
      <c r="G302" s="207" t="s">
        <v>608</v>
      </c>
      <c r="H302" s="209">
        <v>42875</v>
      </c>
      <c r="I302" s="331">
        <v>42875</v>
      </c>
      <c r="J302" s="329">
        <v>2.0833333333333332E-2</v>
      </c>
      <c r="K302" s="329">
        <v>3.3333333333333333E-2</v>
      </c>
      <c r="M302" s="215" t="s">
        <v>136</v>
      </c>
      <c r="N302" s="206">
        <v>5</v>
      </c>
      <c r="O302" s="215" t="s">
        <v>136</v>
      </c>
      <c r="P302" s="206">
        <v>5</v>
      </c>
      <c r="Q302" s="206"/>
      <c r="R302" s="206"/>
      <c r="S302" s="215" t="s">
        <v>136</v>
      </c>
      <c r="T302" s="206">
        <v>5</v>
      </c>
      <c r="U302" s="215" t="s">
        <v>136</v>
      </c>
      <c r="V302" s="206">
        <v>5</v>
      </c>
      <c r="AC302" s="222">
        <f t="shared" si="61"/>
        <v>100</v>
      </c>
      <c r="AD302" s="207" t="s">
        <v>37</v>
      </c>
      <c r="AE302" s="195">
        <v>1</v>
      </c>
      <c r="AF302" s="195">
        <v>2</v>
      </c>
      <c r="AG302" s="195">
        <v>1</v>
      </c>
      <c r="AM302" s="272">
        <f t="shared" si="64"/>
        <v>4</v>
      </c>
      <c r="AN302" s="226">
        <v>1.55</v>
      </c>
      <c r="AO302" s="227">
        <v>1.55</v>
      </c>
      <c r="AP302" s="229">
        <f t="shared" si="62"/>
        <v>0</v>
      </c>
      <c r="AQ302" s="222">
        <f t="shared" si="63"/>
        <v>0.38750000000000001</v>
      </c>
      <c r="AS302" s="232" t="str">
        <f t="shared" ca="1" si="54"/>
        <v>ok</v>
      </c>
      <c r="AT302" s="233" t="str">
        <f t="shared" ca="1" si="55"/>
        <v>ok</v>
      </c>
      <c r="AV302" s="197">
        <v>0.6</v>
      </c>
      <c r="AW302" s="198">
        <v>1</v>
      </c>
      <c r="AX302" s="191" t="s">
        <v>603</v>
      </c>
      <c r="AY302" s="190" t="s">
        <v>607</v>
      </c>
      <c r="AZ302" s="197">
        <v>0.4</v>
      </c>
      <c r="BA302" s="198">
        <v>1</v>
      </c>
      <c r="BB302" s="191" t="s">
        <v>606</v>
      </c>
      <c r="BC302" s="190" t="s">
        <v>604</v>
      </c>
      <c r="BD302" s="197">
        <v>0.35</v>
      </c>
      <c r="BE302" s="198">
        <v>3</v>
      </c>
      <c r="BF302" s="191" t="s">
        <v>603</v>
      </c>
      <c r="BG302" s="190" t="s">
        <v>604</v>
      </c>
      <c r="BH302" s="197">
        <v>0.2</v>
      </c>
      <c r="BI302" s="198">
        <v>1</v>
      </c>
      <c r="BJ302" s="191" t="s">
        <v>603</v>
      </c>
      <c r="BK302" s="190" t="s">
        <v>604</v>
      </c>
    </row>
    <row r="303" spans="1:1079" s="265" customFormat="1" ht="15.75" thickBot="1" x14ac:dyDescent="0.3">
      <c r="A303" s="245">
        <v>290</v>
      </c>
      <c r="B303" s="246">
        <v>22</v>
      </c>
      <c r="C303" s="245" t="s">
        <v>1132</v>
      </c>
      <c r="D303" s="400">
        <v>42874</v>
      </c>
      <c r="E303" s="476" t="s">
        <v>1213</v>
      </c>
      <c r="F303" s="246" t="s">
        <v>605</v>
      </c>
      <c r="G303" s="246" t="s">
        <v>608</v>
      </c>
      <c r="H303" s="247">
        <v>42875</v>
      </c>
      <c r="I303" s="332">
        <v>42875</v>
      </c>
      <c r="J303" s="337">
        <v>3.4722222222222224E-2</v>
      </c>
      <c r="K303" s="337">
        <v>5.2777777777777778E-2</v>
      </c>
      <c r="L303" s="248"/>
      <c r="M303" s="266" t="s">
        <v>65</v>
      </c>
      <c r="N303" s="335">
        <v>5</v>
      </c>
      <c r="O303" s="266" t="s">
        <v>65</v>
      </c>
      <c r="P303" s="335">
        <v>5</v>
      </c>
      <c r="Q303" s="335"/>
      <c r="R303" s="335"/>
      <c r="S303" s="266" t="s">
        <v>65</v>
      </c>
      <c r="T303" s="335">
        <v>5</v>
      </c>
      <c r="U303" s="266" t="s">
        <v>65</v>
      </c>
      <c r="V303" s="335">
        <v>5</v>
      </c>
      <c r="W303" s="340"/>
      <c r="X303" s="340"/>
      <c r="Y303" s="251"/>
      <c r="Z303" s="251"/>
      <c r="AA303" s="251"/>
      <c r="AB303" s="250"/>
      <c r="AC303" s="252">
        <f t="shared" si="61"/>
        <v>100</v>
      </c>
      <c r="AD303" s="246" t="s">
        <v>37</v>
      </c>
      <c r="AE303" s="253">
        <v>4</v>
      </c>
      <c r="AF303" s="253">
        <v>4</v>
      </c>
      <c r="AG303" s="253"/>
      <c r="AH303" s="253"/>
      <c r="AI303" s="253"/>
      <c r="AJ303" s="253"/>
      <c r="AK303" s="253"/>
      <c r="AL303" s="254"/>
      <c r="AM303" s="273">
        <f t="shared" si="64"/>
        <v>8</v>
      </c>
      <c r="AN303" s="255">
        <v>2</v>
      </c>
      <c r="AO303" s="256">
        <v>1.95</v>
      </c>
      <c r="AP303" s="257">
        <f t="shared" si="62"/>
        <v>5.0000000000000044E-2</v>
      </c>
      <c r="AQ303" s="252">
        <f t="shared" si="63"/>
        <v>0.25</v>
      </c>
      <c r="AR303" s="258"/>
      <c r="AS303" s="259" t="str">
        <f t="shared" ca="1" si="54"/>
        <v>ok</v>
      </c>
      <c r="AT303" s="260" t="str">
        <f t="shared" ca="1" si="55"/>
        <v>ok</v>
      </c>
      <c r="AU303" s="261"/>
      <c r="AV303" s="262">
        <v>0.4</v>
      </c>
      <c r="AW303" s="263">
        <v>5</v>
      </c>
      <c r="AX303" s="264" t="s">
        <v>603</v>
      </c>
      <c r="AY303" s="245" t="s">
        <v>607</v>
      </c>
      <c r="AZ303" s="262">
        <v>0.35</v>
      </c>
      <c r="BA303" s="263">
        <v>2</v>
      </c>
      <c r="BB303" s="264" t="s">
        <v>603</v>
      </c>
      <c r="BC303" s="245" t="s">
        <v>604</v>
      </c>
      <c r="BD303" s="262">
        <v>0.3</v>
      </c>
      <c r="BE303" s="263">
        <v>1</v>
      </c>
      <c r="BF303" s="264" t="s">
        <v>603</v>
      </c>
      <c r="BG303" s="245" t="s">
        <v>604</v>
      </c>
      <c r="BH303" s="262">
        <v>0.3</v>
      </c>
      <c r="BI303" s="263">
        <v>4</v>
      </c>
      <c r="BJ303" s="264" t="s">
        <v>603</v>
      </c>
      <c r="BK303" s="245" t="s">
        <v>604</v>
      </c>
      <c r="BL303" s="262">
        <v>0.2</v>
      </c>
      <c r="BM303" s="263">
        <v>5</v>
      </c>
      <c r="BN303" s="264" t="s">
        <v>603</v>
      </c>
      <c r="BO303" s="245" t="s">
        <v>607</v>
      </c>
      <c r="BP303" s="262">
        <v>0.15</v>
      </c>
      <c r="BQ303" s="263">
        <v>1</v>
      </c>
      <c r="BR303" s="264" t="s">
        <v>603</v>
      </c>
      <c r="BS303" s="245" t="s">
        <v>604</v>
      </c>
      <c r="BT303" s="262">
        <v>0.15</v>
      </c>
      <c r="BU303" s="263">
        <v>1</v>
      </c>
      <c r="BV303" s="264" t="s">
        <v>610</v>
      </c>
      <c r="BW303" s="245" t="s">
        <v>604</v>
      </c>
      <c r="BX303" s="262">
        <v>0.15</v>
      </c>
      <c r="BY303" s="263">
        <v>5</v>
      </c>
      <c r="BZ303" s="264" t="s">
        <v>606</v>
      </c>
      <c r="CA303" s="245" t="s">
        <v>604</v>
      </c>
      <c r="CB303" s="262"/>
      <c r="CC303" s="263"/>
      <c r="CD303" s="264"/>
      <c r="CE303" s="245"/>
      <c r="CF303" s="262"/>
      <c r="CG303" s="263"/>
      <c r="CH303" s="264"/>
      <c r="CI303" s="245"/>
      <c r="CJ303" s="262"/>
      <c r="CK303" s="263"/>
      <c r="CL303" s="264"/>
      <c r="CM303" s="245"/>
      <c r="CN303" s="262"/>
      <c r="CO303" s="263"/>
      <c r="CP303" s="264"/>
      <c r="CQ303" s="245"/>
      <c r="CR303" s="262"/>
      <c r="CS303" s="263"/>
      <c r="CT303" s="264"/>
      <c r="CU303" s="245"/>
      <c r="CV303" s="262"/>
      <c r="CW303" s="263"/>
      <c r="CX303" s="264"/>
      <c r="CY303" s="245"/>
      <c r="CZ303" s="262"/>
      <c r="DA303" s="263"/>
      <c r="DB303" s="264"/>
      <c r="DC303" s="245"/>
      <c r="DD303" s="262"/>
      <c r="DE303" s="263"/>
      <c r="DF303" s="264"/>
      <c r="DG303" s="245"/>
      <c r="DH303" s="262"/>
      <c r="DI303" s="263"/>
      <c r="DJ303" s="264"/>
      <c r="DK303" s="245"/>
      <c r="DL303" s="262"/>
      <c r="DM303" s="263"/>
      <c r="DN303" s="264"/>
      <c r="DO303" s="245"/>
      <c r="DP303" s="262"/>
      <c r="DQ303" s="263"/>
      <c r="DR303" s="264"/>
      <c r="DS303" s="245"/>
      <c r="DT303" s="262"/>
      <c r="DU303" s="263"/>
      <c r="DV303" s="264"/>
      <c r="DW303" s="245"/>
      <c r="DX303" s="262"/>
      <c r="DY303" s="263"/>
      <c r="DZ303" s="264"/>
      <c r="EA303" s="245"/>
      <c r="EB303" s="262"/>
      <c r="EC303" s="263"/>
      <c r="ED303" s="264"/>
      <c r="EE303" s="245"/>
      <c r="EF303" s="262"/>
      <c r="EG303" s="263"/>
      <c r="EH303" s="264"/>
      <c r="EI303" s="245"/>
      <c r="EJ303" s="262"/>
      <c r="EK303" s="263"/>
      <c r="EL303" s="264"/>
      <c r="EM303" s="245"/>
      <c r="EN303" s="262"/>
      <c r="EO303" s="263"/>
      <c r="EP303" s="264"/>
      <c r="EQ303" s="245"/>
      <c r="ER303" s="262"/>
      <c r="ES303" s="263"/>
      <c r="ET303" s="264"/>
      <c r="EU303" s="245"/>
      <c r="EV303" s="262"/>
      <c r="EW303" s="263"/>
      <c r="EX303" s="264"/>
      <c r="EY303" s="245"/>
      <c r="EZ303" s="262"/>
      <c r="FA303" s="263"/>
      <c r="FB303" s="264"/>
      <c r="FC303" s="245"/>
      <c r="FD303" s="262"/>
      <c r="FE303" s="263"/>
      <c r="FF303" s="264"/>
      <c r="FG303" s="245"/>
      <c r="FH303" s="262"/>
      <c r="FI303" s="263"/>
      <c r="FJ303" s="264"/>
      <c r="FK303" s="245"/>
      <c r="FL303" s="262"/>
      <c r="FM303" s="263"/>
      <c r="FN303" s="264"/>
      <c r="FO303" s="245"/>
      <c r="FP303" s="262"/>
      <c r="FQ303" s="263"/>
      <c r="FR303" s="264"/>
      <c r="FS303" s="245"/>
      <c r="FT303" s="262"/>
      <c r="FU303" s="263"/>
      <c r="FV303" s="264"/>
      <c r="FW303" s="245"/>
      <c r="FX303" s="262"/>
      <c r="FY303" s="263"/>
      <c r="FZ303" s="264"/>
      <c r="GA303" s="245"/>
      <c r="GB303" s="262"/>
      <c r="GC303" s="263"/>
      <c r="GD303" s="264"/>
      <c r="GE303" s="245"/>
      <c r="GF303" s="262"/>
      <c r="GG303" s="263"/>
      <c r="GH303" s="264"/>
      <c r="GI303" s="245"/>
      <c r="GJ303" s="262"/>
      <c r="GK303" s="263"/>
      <c r="GL303" s="264"/>
      <c r="GM303" s="245"/>
      <c r="GN303" s="262"/>
      <c r="GO303" s="263"/>
      <c r="GP303" s="264"/>
      <c r="GQ303" s="245"/>
      <c r="GR303" s="262"/>
      <c r="GS303" s="263"/>
      <c r="GT303" s="264"/>
      <c r="GU303" s="245"/>
      <c r="GV303" s="262"/>
      <c r="GW303" s="263"/>
      <c r="GX303" s="264"/>
      <c r="GY303" s="245"/>
      <c r="GZ303" s="262"/>
      <c r="HA303" s="263"/>
      <c r="HB303" s="264"/>
      <c r="HC303" s="245"/>
      <c r="HD303" s="262"/>
      <c r="HE303" s="263"/>
      <c r="HF303" s="264"/>
      <c r="HG303" s="245"/>
      <c r="HH303" s="262"/>
      <c r="HI303" s="263"/>
      <c r="HJ303" s="264"/>
      <c r="HK303" s="245"/>
      <c r="HL303" s="262"/>
      <c r="HM303" s="263"/>
      <c r="HN303" s="264"/>
      <c r="HO303" s="245"/>
      <c r="HP303" s="262"/>
      <c r="HQ303" s="263"/>
      <c r="HR303" s="264"/>
      <c r="HS303" s="245"/>
      <c r="HT303" s="262"/>
      <c r="HU303" s="263"/>
      <c r="HV303" s="264"/>
      <c r="HW303" s="245"/>
      <c r="HX303" s="262"/>
      <c r="HY303" s="263"/>
      <c r="HZ303" s="264"/>
      <c r="IA303" s="245"/>
      <c r="IB303" s="262"/>
      <c r="IC303" s="263"/>
      <c r="ID303" s="264"/>
      <c r="IE303" s="245"/>
      <c r="IF303" s="262"/>
      <c r="IG303" s="263"/>
      <c r="IH303" s="264"/>
      <c r="II303" s="245"/>
      <c r="IJ303" s="262"/>
      <c r="IK303" s="263"/>
      <c r="IL303" s="264"/>
      <c r="IM303" s="245"/>
      <c r="IN303" s="262"/>
      <c r="IO303" s="263"/>
      <c r="IP303" s="264"/>
      <c r="IQ303" s="245"/>
      <c r="IR303" s="262"/>
      <c r="IS303" s="263"/>
      <c r="IT303" s="264"/>
      <c r="IU303" s="245"/>
      <c r="IV303" s="262"/>
      <c r="IW303" s="263"/>
      <c r="IX303" s="264"/>
      <c r="IY303" s="245"/>
      <c r="IZ303" s="262"/>
      <c r="JA303" s="263"/>
      <c r="JB303" s="264"/>
      <c r="JC303" s="245"/>
      <c r="JD303" s="262"/>
      <c r="JE303" s="263"/>
      <c r="JF303" s="264"/>
      <c r="JG303" s="245"/>
      <c r="JH303" s="262"/>
      <c r="JI303" s="263"/>
      <c r="JJ303" s="264"/>
      <c r="JK303" s="245"/>
      <c r="JL303" s="262"/>
      <c r="JM303" s="263"/>
      <c r="JN303" s="264"/>
      <c r="JO303" s="245"/>
      <c r="JP303" s="262"/>
      <c r="JQ303" s="263"/>
      <c r="JR303" s="264"/>
      <c r="JS303" s="245"/>
      <c r="JT303" s="262"/>
      <c r="JU303" s="263"/>
      <c r="JV303" s="264"/>
      <c r="JW303" s="245"/>
      <c r="JX303" s="262"/>
      <c r="JY303" s="263"/>
      <c r="JZ303" s="264"/>
      <c r="KA303" s="245"/>
      <c r="KB303" s="262"/>
      <c r="KC303" s="263"/>
      <c r="KD303" s="264"/>
      <c r="KE303" s="245"/>
      <c r="KF303" s="262"/>
      <c r="KG303" s="263"/>
      <c r="KH303" s="264"/>
      <c r="KI303" s="245"/>
      <c r="KJ303" s="262"/>
      <c r="KK303" s="263"/>
      <c r="KL303" s="264"/>
      <c r="KM303" s="245"/>
      <c r="KN303" s="262"/>
      <c r="KO303" s="263"/>
      <c r="KP303" s="264"/>
      <c r="KQ303" s="245"/>
      <c r="KR303" s="262"/>
      <c r="KS303" s="263"/>
      <c r="KT303" s="264"/>
      <c r="KU303" s="245"/>
      <c r="KV303" s="262"/>
      <c r="KW303" s="263"/>
      <c r="KX303" s="264"/>
      <c r="KY303" s="245"/>
      <c r="KZ303" s="262"/>
      <c r="LA303" s="263"/>
      <c r="LB303" s="264"/>
      <c r="LC303" s="245"/>
      <c r="LD303" s="262"/>
      <c r="LE303" s="263"/>
      <c r="LF303" s="264"/>
      <c r="LG303" s="245"/>
      <c r="LH303" s="262"/>
      <c r="LI303" s="263"/>
      <c r="LJ303" s="264"/>
      <c r="LK303" s="245"/>
      <c r="LL303" s="262"/>
      <c r="LM303" s="263"/>
      <c r="LN303" s="264"/>
      <c r="LO303" s="245"/>
      <c r="LP303" s="262"/>
      <c r="LQ303" s="263"/>
      <c r="LR303" s="264"/>
      <c r="LS303" s="245"/>
      <c r="LT303" s="262"/>
      <c r="LU303" s="263"/>
      <c r="LV303" s="264"/>
      <c r="LW303" s="245"/>
      <c r="LX303" s="262"/>
      <c r="LY303" s="263"/>
      <c r="LZ303" s="264"/>
      <c r="MA303" s="245"/>
      <c r="MB303" s="262"/>
      <c r="MC303" s="263"/>
      <c r="MD303" s="264"/>
      <c r="ME303" s="245"/>
      <c r="MF303" s="262"/>
      <c r="MG303" s="263"/>
      <c r="MH303" s="264"/>
      <c r="MI303" s="245"/>
      <c r="MJ303" s="262"/>
      <c r="MK303" s="263"/>
      <c r="ML303" s="264"/>
      <c r="MM303" s="245"/>
      <c r="MN303" s="262"/>
      <c r="MO303" s="263"/>
      <c r="MP303" s="264"/>
      <c r="MQ303" s="245"/>
      <c r="MR303" s="262"/>
      <c r="MS303" s="263"/>
      <c r="MT303" s="264"/>
      <c r="MU303" s="245"/>
      <c r="MV303" s="262"/>
      <c r="MW303" s="263"/>
      <c r="MX303" s="264"/>
      <c r="MY303" s="245"/>
      <c r="MZ303" s="262"/>
      <c r="NA303" s="263"/>
      <c r="NB303" s="264"/>
      <c r="NC303" s="245"/>
      <c r="ND303" s="262"/>
      <c r="NE303" s="263"/>
      <c r="NF303" s="264"/>
      <c r="NG303" s="245"/>
      <c r="NH303" s="262"/>
      <c r="NI303" s="263"/>
      <c r="NJ303" s="264"/>
      <c r="NK303" s="245"/>
      <c r="NL303" s="262"/>
      <c r="NM303" s="263"/>
      <c r="NN303" s="264"/>
      <c r="NO303" s="245"/>
      <c r="NP303" s="262"/>
      <c r="NQ303" s="263"/>
      <c r="NR303" s="264"/>
      <c r="NS303" s="245"/>
      <c r="NT303" s="262"/>
      <c r="NU303" s="263"/>
      <c r="NV303" s="264"/>
      <c r="NW303" s="245"/>
      <c r="NX303" s="262"/>
      <c r="NY303" s="263"/>
      <c r="NZ303" s="264"/>
      <c r="OA303" s="245"/>
      <c r="OB303" s="262"/>
      <c r="OC303" s="263"/>
      <c r="OD303" s="264"/>
      <c r="OE303" s="245"/>
      <c r="OF303" s="262"/>
      <c r="OG303" s="263"/>
      <c r="OH303" s="264"/>
      <c r="OI303" s="245"/>
      <c r="OJ303" s="262"/>
      <c r="OK303" s="263"/>
      <c r="OL303" s="264"/>
      <c r="OM303" s="245"/>
      <c r="ON303" s="262"/>
      <c r="OO303" s="263"/>
      <c r="OP303" s="264"/>
      <c r="OQ303" s="245"/>
      <c r="OR303" s="262"/>
      <c r="OS303" s="263"/>
      <c r="OT303" s="264"/>
      <c r="OU303" s="245"/>
      <c r="OV303" s="262"/>
      <c r="OW303" s="263"/>
      <c r="OX303" s="264"/>
      <c r="OY303" s="245"/>
      <c r="OZ303" s="262"/>
      <c r="PA303" s="263"/>
      <c r="PB303" s="264"/>
      <c r="PC303" s="245"/>
      <c r="PD303" s="262"/>
      <c r="PE303" s="263"/>
      <c r="PF303" s="264"/>
      <c r="PG303" s="245"/>
      <c r="PH303" s="262"/>
      <c r="PI303" s="263"/>
      <c r="PJ303" s="264"/>
      <c r="PK303" s="245"/>
      <c r="PL303" s="262"/>
      <c r="PM303" s="263"/>
      <c r="PN303" s="264"/>
      <c r="PO303" s="245"/>
      <c r="PP303" s="262"/>
      <c r="PQ303" s="263"/>
      <c r="PR303" s="264"/>
      <c r="PS303" s="245"/>
      <c r="PT303" s="262"/>
      <c r="PU303" s="263"/>
      <c r="PV303" s="264"/>
      <c r="PW303" s="245"/>
      <c r="PX303" s="262"/>
      <c r="PY303" s="263"/>
      <c r="PZ303" s="264"/>
      <c r="QA303" s="245"/>
      <c r="QB303" s="262"/>
      <c r="QC303" s="263"/>
      <c r="QD303" s="264"/>
      <c r="QE303" s="245"/>
      <c r="QF303" s="262"/>
      <c r="QG303" s="263"/>
      <c r="QH303" s="264"/>
      <c r="QI303" s="245"/>
      <c r="QJ303" s="262"/>
      <c r="QK303" s="263"/>
      <c r="QL303" s="264"/>
      <c r="QM303" s="245"/>
      <c r="QN303" s="262"/>
      <c r="QO303" s="263"/>
      <c r="QP303" s="264"/>
      <c r="QQ303" s="245"/>
      <c r="QR303" s="262"/>
      <c r="QS303" s="263"/>
      <c r="QT303" s="264"/>
      <c r="QU303" s="245"/>
      <c r="QV303" s="262"/>
      <c r="QW303" s="263"/>
      <c r="QX303" s="264"/>
      <c r="QY303" s="245"/>
      <c r="QZ303" s="262"/>
      <c r="RA303" s="263"/>
      <c r="RB303" s="264"/>
      <c r="RC303" s="245"/>
      <c r="RD303" s="262"/>
      <c r="RE303" s="263"/>
      <c r="RF303" s="264"/>
      <c r="RG303" s="245"/>
      <c r="RH303" s="262"/>
      <c r="RI303" s="263"/>
      <c r="RJ303" s="264"/>
      <c r="RK303" s="245"/>
      <c r="RL303" s="262"/>
      <c r="RM303" s="263"/>
      <c r="RN303" s="264"/>
      <c r="RO303" s="245"/>
      <c r="RP303" s="262"/>
      <c r="RQ303" s="263"/>
      <c r="RR303" s="264"/>
      <c r="RS303" s="245"/>
      <c r="RT303" s="262"/>
      <c r="RU303" s="263"/>
      <c r="RV303" s="264"/>
      <c r="RW303" s="245"/>
      <c r="RX303" s="262"/>
      <c r="RY303" s="263"/>
      <c r="RZ303" s="264"/>
      <c r="SA303" s="245"/>
      <c r="SB303" s="262"/>
      <c r="SC303" s="263"/>
      <c r="SD303" s="264"/>
      <c r="SE303" s="245"/>
      <c r="SF303" s="262"/>
      <c r="SG303" s="263"/>
      <c r="SH303" s="264"/>
      <c r="SI303" s="245"/>
      <c r="SJ303" s="262"/>
      <c r="SK303" s="263"/>
      <c r="SL303" s="264"/>
      <c r="SM303" s="245"/>
      <c r="SN303" s="262"/>
      <c r="SO303" s="263"/>
      <c r="SP303" s="264"/>
      <c r="SQ303" s="245"/>
      <c r="SR303" s="262"/>
      <c r="SS303" s="263"/>
      <c r="ST303" s="264"/>
      <c r="SU303" s="245"/>
      <c r="SV303" s="262"/>
      <c r="SW303" s="263"/>
      <c r="SX303" s="264"/>
      <c r="SY303" s="245"/>
      <c r="SZ303" s="262"/>
      <c r="TA303" s="263"/>
      <c r="TB303" s="264"/>
      <c r="TC303" s="245"/>
      <c r="TD303" s="262"/>
      <c r="TE303" s="263"/>
      <c r="TF303" s="264"/>
      <c r="TG303" s="245"/>
      <c r="TH303" s="262"/>
      <c r="TI303" s="263"/>
      <c r="TJ303" s="264"/>
      <c r="TK303" s="245"/>
      <c r="TL303" s="262"/>
      <c r="TM303" s="263"/>
      <c r="TN303" s="264"/>
      <c r="TO303" s="245"/>
      <c r="TP303" s="262"/>
      <c r="TQ303" s="263"/>
      <c r="TR303" s="264"/>
      <c r="TS303" s="245"/>
      <c r="TT303" s="262"/>
      <c r="TU303" s="263"/>
      <c r="TV303" s="264"/>
      <c r="TW303" s="245"/>
      <c r="TX303" s="262"/>
      <c r="TY303" s="263"/>
      <c r="TZ303" s="264"/>
      <c r="UA303" s="245"/>
      <c r="UB303" s="262"/>
      <c r="UC303" s="263"/>
      <c r="UD303" s="264"/>
      <c r="UE303" s="245"/>
      <c r="UF303" s="262"/>
      <c r="UG303" s="263"/>
      <c r="UH303" s="264"/>
      <c r="UI303" s="245"/>
      <c r="UJ303" s="262"/>
      <c r="UK303" s="263"/>
      <c r="UL303" s="264"/>
      <c r="UM303" s="245"/>
      <c r="UN303" s="262"/>
      <c r="UO303" s="263"/>
      <c r="UP303" s="264"/>
      <c r="UQ303" s="245"/>
      <c r="UR303" s="262"/>
      <c r="US303" s="263"/>
      <c r="UT303" s="264"/>
      <c r="UU303" s="245"/>
      <c r="UV303" s="262"/>
      <c r="UW303" s="263"/>
      <c r="UX303" s="264"/>
      <c r="UY303" s="245"/>
      <c r="UZ303" s="262"/>
      <c r="VA303" s="263"/>
      <c r="VB303" s="264"/>
      <c r="VC303" s="245"/>
      <c r="VD303" s="262"/>
      <c r="VE303" s="263"/>
      <c r="VF303" s="264"/>
      <c r="VG303" s="245"/>
      <c r="VH303" s="262"/>
      <c r="VI303" s="263"/>
      <c r="VJ303" s="264"/>
      <c r="VK303" s="245"/>
      <c r="VL303" s="262"/>
      <c r="VM303" s="263"/>
      <c r="VN303" s="264"/>
      <c r="VO303" s="245"/>
      <c r="VP303" s="262"/>
      <c r="VQ303" s="263"/>
      <c r="VR303" s="264"/>
      <c r="VS303" s="245"/>
      <c r="VT303" s="262"/>
      <c r="VU303" s="263"/>
      <c r="VV303" s="264"/>
      <c r="VW303" s="245"/>
      <c r="VX303" s="262"/>
      <c r="VY303" s="263"/>
      <c r="VZ303" s="264"/>
      <c r="WA303" s="245"/>
      <c r="WB303" s="262"/>
      <c r="WC303" s="263"/>
      <c r="WD303" s="264"/>
      <c r="WE303" s="245"/>
      <c r="WF303" s="262"/>
      <c r="WG303" s="263"/>
      <c r="WH303" s="264"/>
      <c r="WI303" s="245"/>
      <c r="WJ303" s="262"/>
      <c r="WK303" s="263"/>
      <c r="WL303" s="264"/>
      <c r="WM303" s="245"/>
      <c r="WN303" s="262"/>
      <c r="WO303" s="263"/>
      <c r="WP303" s="264"/>
      <c r="WQ303" s="245"/>
      <c r="WR303" s="262"/>
      <c r="WS303" s="263"/>
      <c r="WT303" s="264"/>
      <c r="WU303" s="245"/>
      <c r="WV303" s="262"/>
      <c r="WW303" s="263"/>
      <c r="WX303" s="264"/>
      <c r="WY303" s="245"/>
      <c r="WZ303" s="262"/>
      <c r="XA303" s="263"/>
      <c r="XB303" s="264"/>
      <c r="XC303" s="245"/>
      <c r="XD303" s="262"/>
      <c r="XE303" s="263"/>
      <c r="XF303" s="264"/>
      <c r="XG303" s="245"/>
      <c r="XH303" s="262"/>
      <c r="XI303" s="263"/>
      <c r="XJ303" s="264"/>
      <c r="XK303" s="245"/>
      <c r="XL303" s="262"/>
      <c r="XM303" s="263"/>
      <c r="XN303" s="264"/>
      <c r="XO303" s="245"/>
      <c r="XP303" s="262"/>
      <c r="XQ303" s="263"/>
      <c r="XR303" s="264"/>
      <c r="XS303" s="245"/>
      <c r="XT303" s="262"/>
      <c r="XU303" s="263"/>
      <c r="XV303" s="264"/>
      <c r="XW303" s="245"/>
      <c r="XX303" s="262"/>
      <c r="XY303" s="263"/>
      <c r="XZ303" s="264"/>
      <c r="YA303" s="245"/>
      <c r="YB303" s="262"/>
      <c r="YC303" s="263"/>
      <c r="YD303" s="264"/>
      <c r="YE303" s="245"/>
      <c r="YF303" s="262"/>
      <c r="YG303" s="263"/>
      <c r="YH303" s="264"/>
      <c r="YI303" s="245"/>
      <c r="YJ303" s="262"/>
      <c r="YK303" s="263"/>
      <c r="YL303" s="264"/>
      <c r="YM303" s="245"/>
      <c r="YN303" s="262"/>
      <c r="YO303" s="263"/>
      <c r="YP303" s="264"/>
      <c r="YQ303" s="245"/>
      <c r="YR303" s="262"/>
      <c r="YS303" s="263"/>
      <c r="YT303" s="264"/>
      <c r="YU303" s="245"/>
      <c r="YV303" s="262"/>
      <c r="YW303" s="263"/>
      <c r="YX303" s="264"/>
      <c r="YY303" s="245"/>
      <c r="YZ303" s="262"/>
      <c r="ZA303" s="263"/>
      <c r="ZB303" s="264"/>
      <c r="ZC303" s="245"/>
      <c r="ZD303" s="262"/>
      <c r="ZE303" s="263"/>
      <c r="ZF303" s="264"/>
      <c r="ZG303" s="245"/>
      <c r="ZH303" s="262"/>
      <c r="ZI303" s="263"/>
      <c r="ZJ303" s="264"/>
      <c r="ZK303" s="245"/>
      <c r="ZL303" s="262"/>
      <c r="ZM303" s="263"/>
      <c r="ZN303" s="264"/>
      <c r="ZO303" s="245"/>
      <c r="ZP303" s="262"/>
      <c r="ZQ303" s="263"/>
      <c r="ZR303" s="264"/>
      <c r="ZS303" s="245"/>
      <c r="ZT303" s="262"/>
      <c r="ZU303" s="263"/>
      <c r="ZV303" s="264"/>
      <c r="ZW303" s="245"/>
      <c r="ZX303" s="262"/>
      <c r="ZY303" s="263"/>
      <c r="ZZ303" s="264"/>
      <c r="AAA303" s="245"/>
      <c r="AAB303" s="262"/>
      <c r="AAC303" s="263"/>
      <c r="AAD303" s="264"/>
      <c r="AAE303" s="245"/>
      <c r="AAF303" s="262"/>
      <c r="AAG303" s="263"/>
      <c r="AAH303" s="264"/>
      <c r="AAI303" s="245"/>
      <c r="AAJ303" s="262"/>
      <c r="AAK303" s="263"/>
      <c r="AAL303" s="264"/>
      <c r="AAM303" s="245"/>
      <c r="AAN303" s="262"/>
      <c r="AAO303" s="263"/>
      <c r="AAP303" s="264"/>
      <c r="AAQ303" s="245"/>
      <c r="AAR303" s="262"/>
      <c r="AAS303" s="263"/>
      <c r="AAT303" s="264"/>
      <c r="AAU303" s="245"/>
      <c r="AAV303" s="262"/>
      <c r="AAW303" s="263"/>
      <c r="AAX303" s="264"/>
      <c r="AAY303" s="245"/>
      <c r="AAZ303" s="262"/>
      <c r="ABA303" s="263"/>
      <c r="ABB303" s="264"/>
      <c r="ABC303" s="245"/>
      <c r="ABD303" s="262"/>
      <c r="ABE303" s="263"/>
      <c r="ABF303" s="264"/>
      <c r="ABG303" s="245"/>
      <c r="ABH303" s="262"/>
      <c r="ABI303" s="263"/>
      <c r="ABJ303" s="264"/>
      <c r="ABK303" s="245"/>
      <c r="ABL303" s="262"/>
      <c r="ABM303" s="263"/>
      <c r="ABN303" s="264"/>
      <c r="ABO303" s="245"/>
      <c r="ABP303" s="262"/>
      <c r="ABQ303" s="263"/>
      <c r="ABR303" s="264"/>
      <c r="ABS303" s="245"/>
      <c r="ABT303" s="262"/>
      <c r="ABU303" s="263"/>
      <c r="ABV303" s="264"/>
      <c r="ABW303" s="245"/>
      <c r="ABX303" s="262"/>
      <c r="ABY303" s="263"/>
      <c r="ABZ303" s="264"/>
      <c r="ACA303" s="245"/>
      <c r="ACB303" s="262"/>
      <c r="ACC303" s="263"/>
      <c r="ACD303" s="264"/>
      <c r="ACE303" s="245"/>
      <c r="ACF303" s="262"/>
      <c r="ACG303" s="263"/>
      <c r="ACH303" s="264"/>
      <c r="ACI303" s="245"/>
      <c r="ACJ303" s="262"/>
      <c r="ACK303" s="263"/>
      <c r="ACL303" s="264"/>
      <c r="ACM303" s="245"/>
      <c r="ACN303" s="262"/>
      <c r="ACO303" s="263"/>
      <c r="ACP303" s="264"/>
      <c r="ACQ303" s="245"/>
      <c r="ACR303" s="262"/>
      <c r="ACS303" s="263"/>
      <c r="ACT303" s="264"/>
      <c r="ACU303" s="245"/>
      <c r="ACV303" s="262"/>
      <c r="ACW303" s="263"/>
      <c r="ACX303" s="264"/>
      <c r="ACY303" s="245"/>
      <c r="ACZ303" s="262"/>
      <c r="ADA303" s="263"/>
      <c r="ADB303" s="264"/>
      <c r="ADC303" s="245"/>
      <c r="ADD303" s="262"/>
      <c r="ADE303" s="263"/>
      <c r="ADF303" s="264"/>
      <c r="ADG303" s="245"/>
      <c r="ADH303" s="262"/>
      <c r="ADI303" s="263"/>
      <c r="ADJ303" s="264"/>
      <c r="ADK303" s="245"/>
      <c r="ADL303" s="262"/>
      <c r="ADM303" s="263"/>
      <c r="ADN303" s="264"/>
      <c r="ADO303" s="245"/>
      <c r="ADP303" s="262"/>
      <c r="ADQ303" s="263"/>
      <c r="ADR303" s="264"/>
      <c r="ADS303" s="245"/>
      <c r="ADT303" s="262"/>
      <c r="ADU303" s="263"/>
      <c r="ADV303" s="264"/>
      <c r="ADW303" s="245"/>
      <c r="ADX303" s="262"/>
      <c r="ADY303" s="263"/>
      <c r="ADZ303" s="264"/>
      <c r="AEA303" s="245"/>
      <c r="AEB303" s="262"/>
      <c r="AEC303" s="263"/>
      <c r="AED303" s="264"/>
      <c r="AEE303" s="245"/>
      <c r="AEF303" s="262"/>
      <c r="AEG303" s="263"/>
      <c r="AEH303" s="264"/>
      <c r="AEI303" s="245"/>
      <c r="AEJ303" s="262"/>
      <c r="AEK303" s="263"/>
      <c r="AEL303" s="264"/>
      <c r="AEM303" s="245"/>
      <c r="AEN303" s="262"/>
      <c r="AEO303" s="263"/>
      <c r="AEP303" s="264"/>
      <c r="AEQ303" s="245"/>
      <c r="AER303" s="262"/>
      <c r="AES303" s="263"/>
      <c r="AET303" s="264"/>
      <c r="AEU303" s="245"/>
      <c r="AEV303" s="262"/>
      <c r="AEW303" s="263"/>
      <c r="AEX303" s="264"/>
      <c r="AEY303" s="245"/>
      <c r="AEZ303" s="262"/>
      <c r="AFA303" s="263"/>
      <c r="AFB303" s="264"/>
      <c r="AFC303" s="245"/>
      <c r="AFD303" s="262"/>
      <c r="AFE303" s="263"/>
      <c r="AFF303" s="264"/>
      <c r="AFG303" s="245"/>
      <c r="AFH303" s="262"/>
      <c r="AFI303" s="263"/>
      <c r="AFJ303" s="264"/>
      <c r="AFK303" s="245"/>
      <c r="AFL303" s="262"/>
      <c r="AFM303" s="263"/>
      <c r="AFN303" s="264"/>
      <c r="AFO303" s="245"/>
      <c r="AFP303" s="262"/>
      <c r="AFQ303" s="263"/>
      <c r="AFR303" s="264"/>
      <c r="AFS303" s="245"/>
      <c r="AFT303" s="262"/>
      <c r="AFU303" s="263"/>
      <c r="AFV303" s="264"/>
      <c r="AFW303" s="245"/>
      <c r="AFX303" s="262"/>
      <c r="AFY303" s="263"/>
      <c r="AFZ303" s="264"/>
      <c r="AGA303" s="245"/>
      <c r="AGB303" s="262"/>
      <c r="AGC303" s="263"/>
      <c r="AGD303" s="264"/>
      <c r="AGE303" s="245"/>
      <c r="AGF303" s="262"/>
      <c r="AGG303" s="263"/>
      <c r="AGH303" s="264"/>
      <c r="AGI303" s="245"/>
      <c r="AGJ303" s="262"/>
      <c r="AGK303" s="263"/>
      <c r="AGL303" s="264"/>
      <c r="AGM303" s="245"/>
      <c r="AGN303" s="262"/>
      <c r="AGO303" s="263"/>
      <c r="AGP303" s="264"/>
      <c r="AGQ303" s="245"/>
      <c r="AGR303" s="262"/>
      <c r="AGS303" s="263"/>
      <c r="AGT303" s="264"/>
      <c r="AGU303" s="245"/>
      <c r="AGV303" s="262"/>
      <c r="AGW303" s="263"/>
      <c r="AGX303" s="264"/>
      <c r="AGY303" s="245"/>
      <c r="AGZ303" s="262"/>
      <c r="AHA303" s="263"/>
      <c r="AHB303" s="264"/>
      <c r="AHC303" s="245"/>
      <c r="AHD303" s="262"/>
      <c r="AHE303" s="263"/>
      <c r="AHF303" s="264"/>
      <c r="AHG303" s="245"/>
      <c r="AHH303" s="262"/>
      <c r="AHI303" s="263"/>
      <c r="AHJ303" s="264"/>
      <c r="AHK303" s="245"/>
      <c r="AHL303" s="262"/>
      <c r="AHM303" s="263"/>
      <c r="AHN303" s="264"/>
      <c r="AHO303" s="245"/>
      <c r="AHP303" s="262"/>
      <c r="AHQ303" s="263"/>
      <c r="AHR303" s="264"/>
      <c r="AHS303" s="245"/>
      <c r="AHT303" s="262"/>
      <c r="AHU303" s="263"/>
      <c r="AHV303" s="264"/>
      <c r="AHW303" s="245"/>
      <c r="AHX303" s="262"/>
      <c r="AHY303" s="263"/>
      <c r="AHZ303" s="264"/>
      <c r="AIA303" s="245"/>
      <c r="AIB303" s="262"/>
      <c r="AIC303" s="263"/>
      <c r="AID303" s="264"/>
      <c r="AIE303" s="245"/>
      <c r="AIF303" s="262"/>
      <c r="AIG303" s="263"/>
      <c r="AIH303" s="264"/>
      <c r="AII303" s="245"/>
      <c r="AIJ303" s="262"/>
      <c r="AIK303" s="263"/>
      <c r="AIL303" s="264"/>
      <c r="AIM303" s="245"/>
      <c r="AIN303" s="262"/>
      <c r="AIO303" s="263"/>
      <c r="AIP303" s="264"/>
      <c r="AIQ303" s="245"/>
      <c r="AIR303" s="262"/>
      <c r="AIS303" s="263"/>
      <c r="AIT303" s="264"/>
      <c r="AIU303" s="245"/>
      <c r="AIV303" s="262"/>
      <c r="AIW303" s="263"/>
      <c r="AIX303" s="264"/>
      <c r="AIY303" s="245"/>
      <c r="AIZ303" s="262"/>
      <c r="AJA303" s="263"/>
      <c r="AJB303" s="264"/>
      <c r="AJC303" s="245"/>
      <c r="AJD303" s="262"/>
      <c r="AJE303" s="263"/>
      <c r="AJF303" s="264"/>
      <c r="AJG303" s="245"/>
      <c r="AJH303" s="262"/>
      <c r="AJI303" s="263"/>
      <c r="AJJ303" s="264"/>
      <c r="AJK303" s="245"/>
      <c r="AJL303" s="262"/>
      <c r="AJM303" s="263"/>
      <c r="AJN303" s="264"/>
      <c r="AJO303" s="245"/>
      <c r="AJP303" s="262"/>
      <c r="AJQ303" s="263"/>
      <c r="AJR303" s="264"/>
      <c r="AJS303" s="245"/>
      <c r="AJT303" s="262"/>
      <c r="AJU303" s="263"/>
      <c r="AJV303" s="264"/>
      <c r="AJW303" s="245"/>
      <c r="AJX303" s="262"/>
      <c r="AJY303" s="263"/>
      <c r="AJZ303" s="264"/>
      <c r="AKA303" s="245"/>
      <c r="AKB303" s="262"/>
      <c r="AKC303" s="263"/>
      <c r="AKD303" s="264"/>
      <c r="AKE303" s="245"/>
      <c r="AKF303" s="262"/>
      <c r="AKG303" s="263"/>
      <c r="AKH303" s="264"/>
      <c r="AKI303" s="245"/>
      <c r="AKJ303" s="262"/>
      <c r="AKK303" s="263"/>
      <c r="AKL303" s="264"/>
      <c r="AKM303" s="245"/>
      <c r="AKN303" s="262"/>
      <c r="AKO303" s="263"/>
      <c r="AKP303" s="264"/>
      <c r="AKQ303" s="245"/>
      <c r="AKR303" s="262"/>
      <c r="AKS303" s="263"/>
      <c r="AKT303" s="264"/>
      <c r="AKU303" s="245"/>
      <c r="AKV303" s="262"/>
      <c r="AKW303" s="263"/>
      <c r="AKX303" s="264"/>
      <c r="AKY303" s="245"/>
      <c r="AKZ303" s="262"/>
      <c r="ALA303" s="263"/>
      <c r="ALB303" s="264"/>
      <c r="ALC303" s="245"/>
      <c r="ALD303" s="262"/>
      <c r="ALE303" s="263"/>
      <c r="ALF303" s="264"/>
      <c r="ALG303" s="245"/>
      <c r="ALH303" s="262"/>
      <c r="ALI303" s="263"/>
      <c r="ALJ303" s="264"/>
      <c r="ALK303" s="245"/>
      <c r="ALL303" s="262"/>
      <c r="ALM303" s="263"/>
      <c r="ALN303" s="264"/>
      <c r="ALO303" s="245"/>
      <c r="ALP303" s="262"/>
      <c r="ALQ303" s="263"/>
      <c r="ALR303" s="264"/>
      <c r="ALS303" s="245"/>
      <c r="ALT303" s="262"/>
      <c r="ALU303" s="263"/>
      <c r="ALV303" s="264"/>
      <c r="ALW303" s="245"/>
      <c r="ALX303" s="262"/>
      <c r="ALY303" s="263"/>
      <c r="ALZ303" s="264"/>
      <c r="AMA303" s="245"/>
      <c r="AMB303" s="262"/>
      <c r="AMC303" s="263"/>
      <c r="AMD303" s="264"/>
      <c r="AME303" s="245"/>
      <c r="AMF303" s="262"/>
      <c r="AMG303" s="263"/>
      <c r="AMH303" s="264"/>
      <c r="AMI303" s="245"/>
      <c r="AMJ303" s="262"/>
      <c r="AMK303" s="263"/>
      <c r="AML303" s="264"/>
      <c r="AMM303" s="245"/>
      <c r="AMN303" s="262"/>
      <c r="AMO303" s="263"/>
      <c r="AMP303" s="264"/>
      <c r="AMQ303" s="245"/>
      <c r="AMR303" s="262"/>
      <c r="AMS303" s="263"/>
      <c r="AMT303" s="264"/>
      <c r="AMU303" s="245"/>
      <c r="AMV303" s="262"/>
      <c r="AMW303" s="263"/>
      <c r="AMX303" s="264"/>
      <c r="AMY303" s="245"/>
      <c r="AMZ303" s="262"/>
      <c r="ANA303" s="263"/>
      <c r="ANB303" s="264"/>
      <c r="ANC303" s="245"/>
      <c r="AND303" s="262"/>
      <c r="ANE303" s="263"/>
      <c r="ANF303" s="264"/>
      <c r="ANG303" s="245"/>
      <c r="ANH303" s="262"/>
      <c r="ANI303" s="263"/>
      <c r="ANJ303" s="264"/>
      <c r="ANK303" s="245"/>
      <c r="ANL303" s="262"/>
      <c r="ANM303" s="263"/>
      <c r="ANN303" s="264"/>
      <c r="ANO303" s="245"/>
      <c r="ANP303" s="262"/>
      <c r="ANQ303" s="263"/>
      <c r="ANR303" s="264"/>
      <c r="ANS303" s="245"/>
      <c r="ANT303" s="262"/>
      <c r="ANU303" s="263"/>
      <c r="ANV303" s="264"/>
      <c r="ANW303" s="245"/>
      <c r="ANX303" s="262"/>
      <c r="ANY303" s="263"/>
      <c r="ANZ303" s="264"/>
      <c r="AOA303" s="245"/>
      <c r="AOB303" s="262"/>
      <c r="AOC303" s="263"/>
      <c r="AOD303" s="264"/>
      <c r="AOE303" s="245"/>
      <c r="AOF303" s="262"/>
      <c r="AOG303" s="263"/>
      <c r="AOH303" s="264"/>
      <c r="AOI303" s="245"/>
      <c r="AOJ303" s="262"/>
      <c r="AOK303" s="263"/>
      <c r="AOL303" s="264"/>
      <c r="AOM303" s="245"/>
    </row>
    <row r="304" spans="1:1079" ht="15.75" thickTop="1" x14ac:dyDescent="0.25">
      <c r="A304" s="190">
        <v>291</v>
      </c>
      <c r="B304" s="207">
        <v>22</v>
      </c>
      <c r="C304" s="190" t="s">
        <v>1133</v>
      </c>
      <c r="D304" s="315">
        <v>42875</v>
      </c>
      <c r="E304" s="463" t="s">
        <v>1213</v>
      </c>
      <c r="F304" s="207" t="s">
        <v>602</v>
      </c>
      <c r="G304" s="207" t="s">
        <v>612</v>
      </c>
      <c r="H304" s="209">
        <v>42875</v>
      </c>
      <c r="I304" s="331">
        <v>42875</v>
      </c>
      <c r="J304" s="329">
        <v>0.27916666666666667</v>
      </c>
      <c r="K304" s="329">
        <v>0.28819444444444448</v>
      </c>
      <c r="M304" s="215" t="s">
        <v>136</v>
      </c>
      <c r="N304" s="206">
        <v>5</v>
      </c>
      <c r="O304" s="215" t="s">
        <v>136</v>
      </c>
      <c r="P304" s="206">
        <v>5</v>
      </c>
      <c r="Q304" s="206"/>
      <c r="R304" s="206"/>
      <c r="S304" s="215" t="s">
        <v>136</v>
      </c>
      <c r="T304" s="206">
        <v>5</v>
      </c>
      <c r="U304" s="215" t="s">
        <v>136</v>
      </c>
      <c r="V304" s="206">
        <v>5</v>
      </c>
      <c r="AC304" s="222">
        <f t="shared" si="61"/>
        <v>100</v>
      </c>
      <c r="AD304" s="207" t="s">
        <v>37</v>
      </c>
      <c r="AE304" s="195">
        <v>3</v>
      </c>
      <c r="AM304" s="272">
        <f t="shared" si="64"/>
        <v>3</v>
      </c>
      <c r="AN304" s="226">
        <v>0.4</v>
      </c>
      <c r="AO304" s="227">
        <v>0.35</v>
      </c>
      <c r="AP304" s="229">
        <f t="shared" si="62"/>
        <v>5.0000000000000044E-2</v>
      </c>
      <c r="AQ304" s="222">
        <f t="shared" si="63"/>
        <v>0.13333333333333333</v>
      </c>
      <c r="AS304" s="232" t="str">
        <f t="shared" ca="1" si="54"/>
        <v>ok</v>
      </c>
      <c r="AT304" s="233" t="str">
        <f t="shared" ca="1" si="55"/>
        <v>ok</v>
      </c>
      <c r="AV304" s="197">
        <v>0.15</v>
      </c>
      <c r="AW304" s="198">
        <v>1</v>
      </c>
      <c r="AX304" s="191" t="s">
        <v>603</v>
      </c>
      <c r="AY304" s="190" t="s">
        <v>604</v>
      </c>
      <c r="AZ304" s="197">
        <v>0.13</v>
      </c>
      <c r="BA304" s="198">
        <v>1</v>
      </c>
      <c r="BB304" s="191" t="s">
        <v>603</v>
      </c>
      <c r="BC304" s="190" t="s">
        <v>604</v>
      </c>
      <c r="BD304" s="197">
        <v>0.12</v>
      </c>
      <c r="BE304" s="198">
        <v>1</v>
      </c>
      <c r="BF304" s="191" t="s">
        <v>603</v>
      </c>
      <c r="BG304" s="190" t="s">
        <v>604</v>
      </c>
    </row>
    <row r="305" spans="1:79" x14ac:dyDescent="0.25">
      <c r="A305" s="190">
        <v>292</v>
      </c>
      <c r="B305" s="207">
        <v>22</v>
      </c>
      <c r="C305" s="190" t="s">
        <v>1134</v>
      </c>
      <c r="D305" s="315">
        <v>42875</v>
      </c>
      <c r="E305" s="463" t="s">
        <v>1213</v>
      </c>
      <c r="F305" s="207" t="s">
        <v>602</v>
      </c>
      <c r="G305" s="207" t="s">
        <v>612</v>
      </c>
      <c r="H305" s="209">
        <v>42875</v>
      </c>
      <c r="I305" s="331">
        <v>42875</v>
      </c>
      <c r="J305" s="329">
        <v>0.30555555555555552</v>
      </c>
      <c r="K305" s="329">
        <v>0.30902777777777779</v>
      </c>
      <c r="M305" s="214" t="s">
        <v>65</v>
      </c>
      <c r="N305" s="206">
        <v>5</v>
      </c>
      <c r="O305" s="214" t="s">
        <v>65</v>
      </c>
      <c r="P305" s="206">
        <v>5</v>
      </c>
      <c r="Q305" s="206"/>
      <c r="R305" s="206"/>
      <c r="S305" s="214" t="s">
        <v>65</v>
      </c>
      <c r="T305" s="206">
        <v>5</v>
      </c>
      <c r="U305" s="214" t="s">
        <v>65</v>
      </c>
      <c r="V305" s="206">
        <v>5</v>
      </c>
      <c r="AC305" s="222">
        <f t="shared" si="61"/>
        <v>100</v>
      </c>
      <c r="AD305" s="207" t="s">
        <v>37</v>
      </c>
      <c r="AM305" s="272">
        <f t="shared" si="64"/>
        <v>0</v>
      </c>
      <c r="AP305" s="229"/>
      <c r="AQ305" s="222"/>
      <c r="AS305" s="232" t="str">
        <f t="shared" ca="1" si="54"/>
        <v>ok</v>
      </c>
      <c r="AT305" s="233" t="str">
        <f t="shared" ca="1" si="55"/>
        <v>ok</v>
      </c>
    </row>
    <row r="306" spans="1:79" x14ac:dyDescent="0.25">
      <c r="A306" s="190">
        <v>293</v>
      </c>
      <c r="B306" s="207">
        <v>22</v>
      </c>
      <c r="C306" s="190" t="s">
        <v>1135</v>
      </c>
      <c r="D306" s="315">
        <v>42875</v>
      </c>
      <c r="E306" s="463" t="s">
        <v>1213</v>
      </c>
      <c r="F306" s="207" t="s">
        <v>602</v>
      </c>
      <c r="G306" s="207" t="s">
        <v>612</v>
      </c>
      <c r="H306" s="209">
        <v>42875</v>
      </c>
      <c r="I306" s="331">
        <v>42875</v>
      </c>
      <c r="J306" s="329">
        <v>0.32083333333333336</v>
      </c>
      <c r="K306" s="329">
        <v>0.32500000000000001</v>
      </c>
      <c r="M306" s="215" t="s">
        <v>136</v>
      </c>
      <c r="N306" s="206">
        <v>5</v>
      </c>
      <c r="O306" s="215" t="s">
        <v>136</v>
      </c>
      <c r="P306" s="206">
        <v>5</v>
      </c>
      <c r="Q306" s="206"/>
      <c r="R306" s="206"/>
      <c r="S306" s="215" t="s">
        <v>136</v>
      </c>
      <c r="T306" s="206">
        <v>5</v>
      </c>
      <c r="U306" s="215" t="s">
        <v>136</v>
      </c>
      <c r="V306" s="206">
        <v>5</v>
      </c>
      <c r="AC306" s="222">
        <f t="shared" si="61"/>
        <v>100</v>
      </c>
      <c r="AD306" s="207" t="s">
        <v>37</v>
      </c>
      <c r="AE306" s="195">
        <v>1</v>
      </c>
      <c r="AF306" s="195">
        <v>1</v>
      </c>
      <c r="AM306" s="272">
        <f t="shared" si="64"/>
        <v>2</v>
      </c>
      <c r="AN306" s="226">
        <v>0.5</v>
      </c>
      <c r="AO306" s="227">
        <v>0.5</v>
      </c>
      <c r="AP306" s="229">
        <f t="shared" si="62"/>
        <v>0</v>
      </c>
      <c r="AQ306" s="222">
        <f t="shared" si="63"/>
        <v>0.25</v>
      </c>
      <c r="AS306" s="232" t="str">
        <f t="shared" ca="1" si="54"/>
        <v>ok</v>
      </c>
      <c r="AT306" s="233" t="str">
        <f t="shared" ca="1" si="55"/>
        <v>ok</v>
      </c>
      <c r="AU306" s="225" t="s">
        <v>1183</v>
      </c>
      <c r="AV306" s="197">
        <v>0.27</v>
      </c>
      <c r="AW306" s="198">
        <v>1</v>
      </c>
      <c r="AX306" s="191" t="s">
        <v>603</v>
      </c>
      <c r="AY306" s="190" t="s">
        <v>604</v>
      </c>
      <c r="AZ306" s="197">
        <v>0.23</v>
      </c>
      <c r="BA306" s="198">
        <v>1</v>
      </c>
      <c r="BB306" s="191" t="s">
        <v>603</v>
      </c>
      <c r="BC306" s="190" t="s">
        <v>604</v>
      </c>
    </row>
    <row r="307" spans="1:79" x14ac:dyDescent="0.25">
      <c r="A307" s="190">
        <v>294</v>
      </c>
      <c r="B307" s="207">
        <v>22</v>
      </c>
      <c r="C307" s="190" t="s">
        <v>1182</v>
      </c>
      <c r="D307" s="315">
        <v>42875</v>
      </c>
      <c r="E307" s="463" t="s">
        <v>1213</v>
      </c>
      <c r="F307" s="207" t="s">
        <v>602</v>
      </c>
      <c r="G307" s="207" t="s">
        <v>612</v>
      </c>
      <c r="H307" s="209">
        <v>42875</v>
      </c>
      <c r="I307" s="331">
        <v>42875</v>
      </c>
      <c r="J307" s="329">
        <v>0.33333333333333331</v>
      </c>
      <c r="K307" s="329">
        <v>0.34236111111111112</v>
      </c>
      <c r="M307" s="214" t="s">
        <v>65</v>
      </c>
      <c r="N307" s="206">
        <v>5</v>
      </c>
      <c r="O307" s="214" t="s">
        <v>65</v>
      </c>
      <c r="P307" s="206">
        <v>5</v>
      </c>
      <c r="Q307" s="206"/>
      <c r="R307" s="206"/>
      <c r="S307" s="214" t="s">
        <v>65</v>
      </c>
      <c r="T307" s="206">
        <v>5</v>
      </c>
      <c r="U307" s="214" t="s">
        <v>65</v>
      </c>
      <c r="V307" s="206">
        <v>5</v>
      </c>
      <c r="AC307" s="222">
        <f t="shared" si="61"/>
        <v>100</v>
      </c>
      <c r="AD307" s="207" t="s">
        <v>37</v>
      </c>
      <c r="AF307" s="195">
        <v>2</v>
      </c>
      <c r="AM307" s="272">
        <f t="shared" si="64"/>
        <v>2</v>
      </c>
      <c r="AN307" s="226">
        <v>0.85</v>
      </c>
      <c r="AO307" s="227">
        <v>0.85</v>
      </c>
      <c r="AP307" s="229">
        <f t="shared" ref="AP307:AP309" si="65">AN307-AO307</f>
        <v>0</v>
      </c>
      <c r="AQ307" s="222">
        <f t="shared" ref="AQ307:AQ309" si="66">AN307/AM307</f>
        <v>0.42499999999999999</v>
      </c>
      <c r="AS307" s="232" t="str">
        <f t="shared" ca="1" si="54"/>
        <v>ok</v>
      </c>
      <c r="AT307" s="233" t="str">
        <f t="shared" ca="1" si="55"/>
        <v>ok</v>
      </c>
      <c r="AV307" s="197">
        <v>0.48</v>
      </c>
      <c r="AW307" s="198">
        <v>2</v>
      </c>
      <c r="AX307" s="191" t="s">
        <v>603</v>
      </c>
      <c r="AY307" s="190" t="s">
        <v>604</v>
      </c>
      <c r="AZ307" s="197">
        <v>0.37</v>
      </c>
      <c r="BA307" s="198">
        <v>1</v>
      </c>
      <c r="BB307" s="191" t="s">
        <v>603</v>
      </c>
      <c r="BC307" s="190" t="s">
        <v>604</v>
      </c>
    </row>
    <row r="308" spans="1:79" x14ac:dyDescent="0.25">
      <c r="A308" s="190">
        <v>295</v>
      </c>
      <c r="B308" s="207">
        <v>22</v>
      </c>
      <c r="C308" s="190" t="s">
        <v>1136</v>
      </c>
      <c r="D308" s="315">
        <v>42875</v>
      </c>
      <c r="E308" s="463" t="s">
        <v>1213</v>
      </c>
      <c r="F308" s="207" t="s">
        <v>602</v>
      </c>
      <c r="G308" s="207" t="s">
        <v>612</v>
      </c>
      <c r="H308" s="209">
        <v>42875</v>
      </c>
      <c r="I308" s="331">
        <v>42875</v>
      </c>
      <c r="J308" s="329">
        <v>0.34375</v>
      </c>
      <c r="K308" s="329">
        <v>0.34930555555555554</v>
      </c>
      <c r="M308" s="215" t="s">
        <v>136</v>
      </c>
      <c r="N308" s="206">
        <v>5</v>
      </c>
      <c r="O308" s="215" t="s">
        <v>136</v>
      </c>
      <c r="P308" s="206">
        <v>5</v>
      </c>
      <c r="Q308" s="206"/>
      <c r="R308" s="206"/>
      <c r="S308" s="215" t="s">
        <v>136</v>
      </c>
      <c r="T308" s="206">
        <v>5</v>
      </c>
      <c r="U308" s="215" t="s">
        <v>136</v>
      </c>
      <c r="V308" s="206">
        <v>5</v>
      </c>
      <c r="AC308" s="222">
        <f t="shared" si="61"/>
        <v>100</v>
      </c>
      <c r="AD308" s="207" t="s">
        <v>37</v>
      </c>
      <c r="AF308" s="195">
        <v>1</v>
      </c>
      <c r="AM308" s="272">
        <f t="shared" si="64"/>
        <v>1</v>
      </c>
      <c r="AN308" s="226">
        <v>0.35</v>
      </c>
      <c r="AP308" s="229">
        <f t="shared" si="65"/>
        <v>0.35</v>
      </c>
      <c r="AQ308" s="222">
        <f t="shared" si="66"/>
        <v>0.35</v>
      </c>
      <c r="AS308" s="232" t="str">
        <f t="shared" ca="1" si="54"/>
        <v>ok</v>
      </c>
      <c r="AT308" s="233" t="str">
        <f t="shared" ca="1" si="55"/>
        <v>ok</v>
      </c>
      <c r="AV308" s="197">
        <v>0.35</v>
      </c>
      <c r="AW308" s="198">
        <v>1</v>
      </c>
      <c r="AX308" s="191" t="s">
        <v>603</v>
      </c>
      <c r="AY308" s="190" t="s">
        <v>607</v>
      </c>
    </row>
    <row r="309" spans="1:79" x14ac:dyDescent="0.25">
      <c r="A309" s="190">
        <v>296</v>
      </c>
      <c r="B309" s="207">
        <v>22</v>
      </c>
      <c r="C309" s="190" t="s">
        <v>1137</v>
      </c>
      <c r="D309" s="315">
        <v>42875</v>
      </c>
      <c r="E309" s="463" t="s">
        <v>1213</v>
      </c>
      <c r="F309" s="207" t="s">
        <v>602</v>
      </c>
      <c r="G309" s="207" t="s">
        <v>612</v>
      </c>
      <c r="H309" s="209">
        <v>42875</v>
      </c>
      <c r="I309" s="331">
        <v>42875</v>
      </c>
      <c r="J309" s="329">
        <v>0.3527777777777778</v>
      </c>
      <c r="K309" s="329">
        <v>0.36388888888888887</v>
      </c>
      <c r="M309" s="214" t="s">
        <v>65</v>
      </c>
      <c r="N309" s="206">
        <v>5</v>
      </c>
      <c r="O309" s="214" t="s">
        <v>65</v>
      </c>
      <c r="P309" s="206">
        <v>5</v>
      </c>
      <c r="Q309" s="206"/>
      <c r="R309" s="206"/>
      <c r="S309" s="214" t="s">
        <v>65</v>
      </c>
      <c r="T309" s="206">
        <v>4</v>
      </c>
      <c r="U309" s="214" t="s">
        <v>65</v>
      </c>
      <c r="V309" s="206">
        <v>5</v>
      </c>
      <c r="AC309" s="222">
        <f t="shared" si="61"/>
        <v>90</v>
      </c>
      <c r="AD309" s="207" t="s">
        <v>37</v>
      </c>
      <c r="AE309" s="195">
        <v>1</v>
      </c>
      <c r="AF309" s="195">
        <v>1</v>
      </c>
      <c r="AG309" s="195">
        <v>1</v>
      </c>
      <c r="AM309" s="272">
        <f t="shared" si="64"/>
        <v>3</v>
      </c>
      <c r="AN309" s="226">
        <v>1.29</v>
      </c>
      <c r="AO309" s="227">
        <v>1.22</v>
      </c>
      <c r="AP309" s="229">
        <f t="shared" si="65"/>
        <v>7.0000000000000062E-2</v>
      </c>
      <c r="AQ309" s="222">
        <f t="shared" si="66"/>
        <v>0.43</v>
      </c>
      <c r="AS309" s="232" t="str">
        <f t="shared" ca="1" si="54"/>
        <v>ok</v>
      </c>
      <c r="AT309" s="233" t="str">
        <f t="shared" ca="1" si="55"/>
        <v>ok</v>
      </c>
      <c r="AV309" s="197">
        <v>0.68</v>
      </c>
      <c r="AW309" s="198">
        <v>4</v>
      </c>
      <c r="AX309" s="191" t="s">
        <v>603</v>
      </c>
      <c r="AY309" s="190" t="s">
        <v>604</v>
      </c>
      <c r="AZ309" s="197">
        <v>0.38</v>
      </c>
      <c r="BA309" s="198">
        <v>1</v>
      </c>
      <c r="BB309" s="191" t="s">
        <v>603</v>
      </c>
      <c r="BC309" s="190" t="s">
        <v>604</v>
      </c>
      <c r="BD309" s="197">
        <v>0.23</v>
      </c>
      <c r="BE309" s="198">
        <v>5</v>
      </c>
      <c r="BF309" s="191" t="s">
        <v>603</v>
      </c>
      <c r="BG309" s="190" t="s">
        <v>617</v>
      </c>
    </row>
    <row r="310" spans="1:79" x14ac:dyDescent="0.25">
      <c r="A310" s="190">
        <v>297</v>
      </c>
      <c r="B310" s="207">
        <v>22</v>
      </c>
      <c r="C310" s="190" t="s">
        <v>1138</v>
      </c>
      <c r="D310" s="315">
        <v>42875</v>
      </c>
      <c r="E310" s="463" t="s">
        <v>1213</v>
      </c>
      <c r="F310" s="207" t="s">
        <v>602</v>
      </c>
      <c r="G310" s="207" t="s">
        <v>612</v>
      </c>
      <c r="H310" s="209">
        <v>42875</v>
      </c>
      <c r="I310" s="331">
        <v>42875</v>
      </c>
      <c r="J310" s="329">
        <v>0.36458333333333331</v>
      </c>
      <c r="K310" s="329">
        <v>0.375</v>
      </c>
      <c r="M310" s="215" t="s">
        <v>136</v>
      </c>
      <c r="N310" s="206">
        <v>5</v>
      </c>
      <c r="O310" s="215" t="s">
        <v>136</v>
      </c>
      <c r="P310" s="206">
        <v>5</v>
      </c>
      <c r="Q310" s="206"/>
      <c r="R310" s="206"/>
      <c r="S310" s="215" t="s">
        <v>136</v>
      </c>
      <c r="T310" s="206">
        <v>5</v>
      </c>
      <c r="U310" s="215" t="s">
        <v>136</v>
      </c>
      <c r="V310" s="206">
        <v>5</v>
      </c>
      <c r="Y310" s="218" t="s">
        <v>65</v>
      </c>
      <c r="Z310" s="221" t="s">
        <v>12</v>
      </c>
      <c r="AA310" s="221">
        <v>1</v>
      </c>
      <c r="AB310" s="220" t="s">
        <v>1137</v>
      </c>
      <c r="AC310" s="222">
        <f t="shared" si="61"/>
        <v>110.00000000000001</v>
      </c>
      <c r="AD310" s="207" t="s">
        <v>37</v>
      </c>
      <c r="AE310" s="195">
        <v>4</v>
      </c>
      <c r="AF310" s="195">
        <v>1</v>
      </c>
      <c r="AM310" s="272">
        <f t="shared" si="64"/>
        <v>5</v>
      </c>
      <c r="AN310" s="226">
        <v>1.1000000000000001</v>
      </c>
      <c r="AO310" s="227">
        <v>1.1000000000000001</v>
      </c>
      <c r="AP310" s="229">
        <f t="shared" si="62"/>
        <v>0</v>
      </c>
      <c r="AQ310" s="222">
        <f t="shared" si="63"/>
        <v>0.22000000000000003</v>
      </c>
      <c r="AS310" s="232" t="str">
        <f t="shared" ca="1" si="54"/>
        <v>ok</v>
      </c>
      <c r="AT310" s="233" t="str">
        <f t="shared" ca="1" si="55"/>
        <v>ok</v>
      </c>
      <c r="AV310" s="197">
        <v>0.27</v>
      </c>
      <c r="AW310" s="198">
        <v>1</v>
      </c>
      <c r="AX310" s="191" t="s">
        <v>603</v>
      </c>
      <c r="AY310" s="190" t="s">
        <v>604</v>
      </c>
      <c r="AZ310" s="197">
        <v>0.25</v>
      </c>
      <c r="BA310" s="198">
        <v>1</v>
      </c>
      <c r="BB310" s="191" t="s">
        <v>603</v>
      </c>
      <c r="BC310" s="190" t="s">
        <v>604</v>
      </c>
      <c r="BD310" s="197">
        <v>0.2</v>
      </c>
      <c r="BE310" s="198">
        <v>1</v>
      </c>
      <c r="BF310" s="191" t="s">
        <v>603</v>
      </c>
      <c r="BG310" s="190" t="s">
        <v>604</v>
      </c>
      <c r="BH310" s="197">
        <v>0.2</v>
      </c>
      <c r="BI310" s="198">
        <v>1</v>
      </c>
      <c r="BJ310" s="191" t="s">
        <v>603</v>
      </c>
      <c r="BK310" s="190" t="s">
        <v>604</v>
      </c>
      <c r="BL310" s="197">
        <v>0.18</v>
      </c>
      <c r="BM310" s="198">
        <v>4</v>
      </c>
      <c r="BN310" s="191" t="s">
        <v>610</v>
      </c>
      <c r="BO310" s="190" t="s">
        <v>604</v>
      </c>
    </row>
    <row r="311" spans="1:79" x14ac:dyDescent="0.25">
      <c r="A311" s="190">
        <v>298</v>
      </c>
      <c r="B311" s="207">
        <v>22</v>
      </c>
      <c r="C311" s="190" t="s">
        <v>1139</v>
      </c>
      <c r="D311" s="315">
        <v>42875</v>
      </c>
      <c r="E311" s="463" t="s">
        <v>1213</v>
      </c>
      <c r="F311" s="207" t="s">
        <v>602</v>
      </c>
      <c r="G311" s="207" t="s">
        <v>612</v>
      </c>
      <c r="H311" s="209">
        <v>42875</v>
      </c>
      <c r="I311" s="331">
        <v>42875</v>
      </c>
      <c r="J311" s="329">
        <v>0.37708333333333338</v>
      </c>
      <c r="K311" s="329">
        <v>0.38541666666666669</v>
      </c>
      <c r="M311" s="214" t="s">
        <v>65</v>
      </c>
      <c r="N311" s="206">
        <v>5</v>
      </c>
      <c r="O311" s="214" t="s">
        <v>65</v>
      </c>
      <c r="P311" s="206">
        <v>5</v>
      </c>
      <c r="Q311" s="206"/>
      <c r="R311" s="206"/>
      <c r="S311" s="214" t="s">
        <v>65</v>
      </c>
      <c r="T311" s="206">
        <v>5</v>
      </c>
      <c r="U311" s="214" t="s">
        <v>65</v>
      </c>
      <c r="V311" s="206">
        <v>5</v>
      </c>
      <c r="AC311" s="222">
        <f t="shared" si="61"/>
        <v>100</v>
      </c>
      <c r="AD311" s="207" t="s">
        <v>37</v>
      </c>
      <c r="AE311" s="195">
        <v>1</v>
      </c>
      <c r="AF311" s="195">
        <v>1</v>
      </c>
      <c r="AM311" s="272">
        <f t="shared" si="64"/>
        <v>2</v>
      </c>
      <c r="AN311" s="226">
        <v>0.62</v>
      </c>
      <c r="AO311" s="227">
        <v>0.62</v>
      </c>
      <c r="AP311" s="229">
        <f t="shared" si="62"/>
        <v>0</v>
      </c>
      <c r="AQ311" s="222">
        <f t="shared" si="63"/>
        <v>0.31</v>
      </c>
      <c r="AS311" s="232" t="str">
        <f t="shared" ca="1" si="54"/>
        <v>ok</v>
      </c>
      <c r="AT311" s="233" t="str">
        <f t="shared" ca="1" si="55"/>
        <v>ok</v>
      </c>
      <c r="AV311" s="197">
        <v>0.37</v>
      </c>
      <c r="AW311" s="198">
        <v>2</v>
      </c>
      <c r="AX311" s="191" t="s">
        <v>603</v>
      </c>
      <c r="AY311" s="190" t="s">
        <v>604</v>
      </c>
      <c r="AZ311" s="197">
        <v>0.25</v>
      </c>
      <c r="BA311" s="198">
        <v>2</v>
      </c>
      <c r="BB311" s="191" t="s">
        <v>603</v>
      </c>
      <c r="BC311" s="190" t="s">
        <v>604</v>
      </c>
    </row>
    <row r="312" spans="1:79" x14ac:dyDescent="0.25">
      <c r="A312" s="190">
        <v>299</v>
      </c>
      <c r="B312" s="207">
        <v>22</v>
      </c>
      <c r="C312" s="190" t="s">
        <v>1140</v>
      </c>
      <c r="D312" s="315">
        <v>42875</v>
      </c>
      <c r="E312" s="463" t="s">
        <v>1213</v>
      </c>
      <c r="F312" s="207" t="s">
        <v>602</v>
      </c>
      <c r="G312" s="207" t="s">
        <v>612</v>
      </c>
      <c r="H312" s="209">
        <v>42875</v>
      </c>
      <c r="I312" s="331">
        <v>42875</v>
      </c>
      <c r="J312" s="329">
        <v>0.44236111111111115</v>
      </c>
      <c r="K312" s="329">
        <v>0.45</v>
      </c>
      <c r="M312" s="215" t="s">
        <v>136</v>
      </c>
      <c r="N312" s="206">
        <v>5</v>
      </c>
      <c r="O312" s="215" t="s">
        <v>136</v>
      </c>
      <c r="P312" s="206">
        <v>5</v>
      </c>
      <c r="Q312" s="206"/>
      <c r="R312" s="206"/>
      <c r="S312" s="215" t="s">
        <v>136</v>
      </c>
      <c r="T312" s="206">
        <v>5</v>
      </c>
      <c r="U312" s="215" t="s">
        <v>136</v>
      </c>
      <c r="V312" s="206">
        <v>5</v>
      </c>
      <c r="AC312" s="222">
        <f t="shared" ref="AC312:AC363" si="67">(T312+V312+AA312)/(N312+P312)*100</f>
        <v>100</v>
      </c>
      <c r="AD312" s="207" t="s">
        <v>37</v>
      </c>
      <c r="AF312" s="195">
        <v>3</v>
      </c>
      <c r="AM312" s="272">
        <f t="shared" si="64"/>
        <v>3</v>
      </c>
      <c r="AN312" s="226">
        <v>0.92</v>
      </c>
      <c r="AO312" s="227">
        <v>0.92</v>
      </c>
      <c r="AP312" s="229">
        <f t="shared" si="62"/>
        <v>0</v>
      </c>
      <c r="AQ312" s="222">
        <f t="shared" si="63"/>
        <v>0.3066666666666667</v>
      </c>
      <c r="AS312" s="232" t="str">
        <f t="shared" ca="1" si="54"/>
        <v>ok</v>
      </c>
      <c r="AT312" s="233" t="str">
        <f t="shared" ca="1" si="55"/>
        <v>ok</v>
      </c>
      <c r="AV312" s="197">
        <v>0.34</v>
      </c>
      <c r="AW312" s="198">
        <v>1</v>
      </c>
      <c r="AX312" s="191" t="s">
        <v>603</v>
      </c>
      <c r="AY312" s="190" t="s">
        <v>607</v>
      </c>
      <c r="AZ312" s="197">
        <v>0.3</v>
      </c>
      <c r="BA312" s="198">
        <v>1</v>
      </c>
      <c r="BB312" s="191" t="s">
        <v>603</v>
      </c>
      <c r="BC312" s="190" t="s">
        <v>604</v>
      </c>
      <c r="BD312" s="197">
        <v>0.28000000000000003</v>
      </c>
      <c r="BE312" s="198">
        <v>1</v>
      </c>
      <c r="BF312" s="191" t="s">
        <v>603</v>
      </c>
      <c r="BG312" s="190" t="s">
        <v>620</v>
      </c>
    </row>
    <row r="313" spans="1:79" x14ac:dyDescent="0.25">
      <c r="A313" s="190">
        <v>300</v>
      </c>
      <c r="B313" s="207">
        <v>22</v>
      </c>
      <c r="C313" s="190" t="s">
        <v>1141</v>
      </c>
      <c r="D313" s="315">
        <v>42875</v>
      </c>
      <c r="E313" s="463" t="s">
        <v>1213</v>
      </c>
      <c r="F313" s="207" t="s">
        <v>602</v>
      </c>
      <c r="G313" s="207" t="s">
        <v>612</v>
      </c>
      <c r="H313" s="209">
        <v>42875</v>
      </c>
      <c r="I313" s="331">
        <v>42875</v>
      </c>
      <c r="J313" s="329">
        <v>0.4513888888888889</v>
      </c>
      <c r="K313" s="329">
        <v>0.4604166666666667</v>
      </c>
      <c r="M313" s="214" t="s">
        <v>65</v>
      </c>
      <c r="N313" s="206">
        <v>5</v>
      </c>
      <c r="O313" s="214" t="s">
        <v>65</v>
      </c>
      <c r="P313" s="206">
        <v>5</v>
      </c>
      <c r="Q313" s="206"/>
      <c r="R313" s="206"/>
      <c r="S313" s="214" t="s">
        <v>65</v>
      </c>
      <c r="T313" s="206">
        <v>5</v>
      </c>
      <c r="U313" s="214" t="s">
        <v>65</v>
      </c>
      <c r="V313" s="206">
        <v>5</v>
      </c>
      <c r="AC313" s="222">
        <f t="shared" si="67"/>
        <v>100</v>
      </c>
      <c r="AD313" s="207" t="s">
        <v>37</v>
      </c>
      <c r="AF313" s="195">
        <v>2</v>
      </c>
      <c r="AM313" s="272">
        <f t="shared" si="64"/>
        <v>2</v>
      </c>
      <c r="AN313" s="226">
        <v>0.77</v>
      </c>
      <c r="AO313" s="227">
        <v>0.77</v>
      </c>
      <c r="AP313" s="229">
        <f t="shared" si="62"/>
        <v>0</v>
      </c>
      <c r="AQ313" s="222">
        <f t="shared" si="63"/>
        <v>0.38500000000000001</v>
      </c>
      <c r="AS313" s="232" t="str">
        <f t="shared" ca="1" si="54"/>
        <v>ok</v>
      </c>
      <c r="AT313" s="233" t="str">
        <f t="shared" ca="1" si="55"/>
        <v>ok</v>
      </c>
      <c r="AV313" s="197">
        <v>0.42</v>
      </c>
      <c r="AW313" s="198">
        <v>1</v>
      </c>
      <c r="AX313" s="191" t="s">
        <v>603</v>
      </c>
      <c r="AY313" s="190" t="s">
        <v>604</v>
      </c>
      <c r="AZ313" s="197">
        <v>0.35</v>
      </c>
      <c r="BA313" s="198">
        <v>2</v>
      </c>
      <c r="BB313" s="191" t="s">
        <v>603</v>
      </c>
      <c r="BC313" s="190" t="s">
        <v>604</v>
      </c>
    </row>
    <row r="314" spans="1:79" x14ac:dyDescent="0.25">
      <c r="A314" s="190">
        <v>301</v>
      </c>
      <c r="B314" s="207">
        <v>22</v>
      </c>
      <c r="C314" s="190" t="s">
        <v>1142</v>
      </c>
      <c r="D314" s="315">
        <v>42875</v>
      </c>
      <c r="E314" s="463" t="s">
        <v>1213</v>
      </c>
      <c r="F314" s="207" t="s">
        <v>602</v>
      </c>
      <c r="G314" s="207" t="s">
        <v>612</v>
      </c>
      <c r="H314" s="209">
        <v>42875</v>
      </c>
      <c r="I314" s="331">
        <v>42875</v>
      </c>
      <c r="J314" s="329">
        <v>0.46666666666666662</v>
      </c>
      <c r="K314" s="329">
        <v>0.47222222222222227</v>
      </c>
      <c r="M314" s="215" t="s">
        <v>136</v>
      </c>
      <c r="N314" s="206">
        <v>5</v>
      </c>
      <c r="O314" s="215" t="s">
        <v>136</v>
      </c>
      <c r="P314" s="206">
        <v>5</v>
      </c>
      <c r="Q314" s="206"/>
      <c r="R314" s="206"/>
      <c r="S314" s="215" t="s">
        <v>136</v>
      </c>
      <c r="T314" s="206">
        <v>5</v>
      </c>
      <c r="U314" s="215" t="s">
        <v>136</v>
      </c>
      <c r="V314" s="206">
        <v>5</v>
      </c>
      <c r="AC314" s="222">
        <f t="shared" si="67"/>
        <v>100</v>
      </c>
      <c r="AD314" s="207" t="s">
        <v>37</v>
      </c>
      <c r="AE314" s="195">
        <v>1</v>
      </c>
      <c r="AF314" s="195">
        <v>1</v>
      </c>
      <c r="AM314" s="272">
        <f t="shared" si="64"/>
        <v>2</v>
      </c>
      <c r="AN314" s="226">
        <v>0.57999999999999996</v>
      </c>
      <c r="AO314" s="227">
        <v>0.57999999999999996</v>
      </c>
      <c r="AP314" s="229">
        <f t="shared" si="62"/>
        <v>0</v>
      </c>
      <c r="AQ314" s="222">
        <f t="shared" si="63"/>
        <v>0.28999999999999998</v>
      </c>
      <c r="AS314" s="232" t="str">
        <f t="shared" ca="1" si="54"/>
        <v>ok</v>
      </c>
      <c r="AT314" s="233" t="str">
        <f t="shared" ca="1" si="55"/>
        <v>ok</v>
      </c>
      <c r="AV314" s="197">
        <v>0.35</v>
      </c>
      <c r="AW314" s="198">
        <v>1</v>
      </c>
      <c r="AX314" s="191" t="s">
        <v>603</v>
      </c>
      <c r="AY314" s="190" t="s">
        <v>604</v>
      </c>
      <c r="AZ314" s="197">
        <v>0.23</v>
      </c>
      <c r="BA314" s="198">
        <v>1</v>
      </c>
      <c r="BB314" s="191" t="s">
        <v>603</v>
      </c>
      <c r="BC314" s="190" t="s">
        <v>604</v>
      </c>
    </row>
    <row r="315" spans="1:79" x14ac:dyDescent="0.25">
      <c r="A315" s="190">
        <v>302</v>
      </c>
      <c r="B315" s="207">
        <v>22</v>
      </c>
      <c r="C315" s="190" t="s">
        <v>1143</v>
      </c>
      <c r="D315" s="315">
        <v>42875</v>
      </c>
      <c r="E315" s="463" t="s">
        <v>1213</v>
      </c>
      <c r="F315" s="207" t="s">
        <v>602</v>
      </c>
      <c r="G315" s="207" t="s">
        <v>612</v>
      </c>
      <c r="H315" s="209">
        <v>42875</v>
      </c>
      <c r="I315" s="331">
        <v>42875</v>
      </c>
      <c r="J315" s="329">
        <v>0.4777777777777778</v>
      </c>
      <c r="K315" s="329">
        <v>0.48472222222222222</v>
      </c>
      <c r="M315" s="214" t="s">
        <v>65</v>
      </c>
      <c r="N315" s="206">
        <v>5</v>
      </c>
      <c r="O315" s="214" t="s">
        <v>65</v>
      </c>
      <c r="P315" s="206">
        <v>5</v>
      </c>
      <c r="Q315" s="206"/>
      <c r="R315" s="206"/>
      <c r="S315" s="214" t="s">
        <v>65</v>
      </c>
      <c r="T315" s="206">
        <v>5</v>
      </c>
      <c r="U315" s="214" t="s">
        <v>65</v>
      </c>
      <c r="V315" s="206">
        <v>5</v>
      </c>
      <c r="AC315" s="222">
        <f t="shared" si="67"/>
        <v>100</v>
      </c>
      <c r="AD315" s="207" t="s">
        <v>37</v>
      </c>
      <c r="AF315" s="195">
        <v>2</v>
      </c>
      <c r="AM315" s="272">
        <f t="shared" si="64"/>
        <v>2</v>
      </c>
      <c r="AN315" s="226">
        <v>0.64</v>
      </c>
      <c r="AO315" s="227">
        <v>0.64</v>
      </c>
      <c r="AP315" s="229">
        <f t="shared" si="62"/>
        <v>0</v>
      </c>
      <c r="AQ315" s="222">
        <f t="shared" si="63"/>
        <v>0.32</v>
      </c>
      <c r="AS315" s="232" t="str">
        <f t="shared" ca="1" si="54"/>
        <v>ok</v>
      </c>
      <c r="AT315" s="233" t="str">
        <f t="shared" ca="1" si="55"/>
        <v>ok</v>
      </c>
      <c r="AV315" s="197">
        <v>0.33</v>
      </c>
      <c r="AW315" s="198">
        <v>1</v>
      </c>
      <c r="AX315" s="191" t="s">
        <v>603</v>
      </c>
      <c r="AY315" s="190" t="s">
        <v>604</v>
      </c>
      <c r="AZ315" s="197">
        <v>0.31</v>
      </c>
      <c r="BA315" s="198">
        <v>1</v>
      </c>
      <c r="BB315" s="191" t="s">
        <v>603</v>
      </c>
      <c r="BC315" s="190" t="s">
        <v>604</v>
      </c>
    </row>
    <row r="316" spans="1:79" x14ac:dyDescent="0.25">
      <c r="A316" s="190">
        <v>303</v>
      </c>
      <c r="B316" s="207">
        <v>22</v>
      </c>
      <c r="C316" s="190" t="s">
        <v>1144</v>
      </c>
      <c r="D316" s="315">
        <v>42875</v>
      </c>
      <c r="E316" s="463" t="s">
        <v>1213</v>
      </c>
      <c r="F316" s="207" t="s">
        <v>602</v>
      </c>
      <c r="G316" s="207" t="s">
        <v>612</v>
      </c>
      <c r="H316" s="209">
        <v>42875</v>
      </c>
      <c r="I316" s="331">
        <v>42875</v>
      </c>
      <c r="J316" s="329">
        <v>0.56041666666666667</v>
      </c>
      <c r="K316" s="329">
        <v>0.57291666666666663</v>
      </c>
      <c r="M316" s="215" t="s">
        <v>136</v>
      </c>
      <c r="N316" s="206">
        <v>5</v>
      </c>
      <c r="O316" s="215" t="s">
        <v>136</v>
      </c>
      <c r="P316" s="206">
        <v>5</v>
      </c>
      <c r="Q316" s="206"/>
      <c r="R316" s="206"/>
      <c r="S316" s="215" t="s">
        <v>136</v>
      </c>
      <c r="T316" s="206">
        <v>5</v>
      </c>
      <c r="U316" s="215" t="s">
        <v>136</v>
      </c>
      <c r="V316" s="206">
        <v>5</v>
      </c>
      <c r="AC316" s="222">
        <f t="shared" si="67"/>
        <v>100</v>
      </c>
      <c r="AD316" s="207" t="s">
        <v>37</v>
      </c>
      <c r="AE316" s="195">
        <v>5</v>
      </c>
      <c r="AF316" s="195">
        <v>2</v>
      </c>
      <c r="AM316" s="272">
        <f t="shared" si="64"/>
        <v>7</v>
      </c>
      <c r="AN316" s="226">
        <v>1.54</v>
      </c>
      <c r="AO316" s="227">
        <v>1.5</v>
      </c>
      <c r="AP316" s="229">
        <f t="shared" ref="AP316:AP359" si="68">AN316-AO316</f>
        <v>4.0000000000000036E-2</v>
      </c>
      <c r="AQ316" s="222">
        <f t="shared" ref="AQ316:AQ359" si="69">AN316/AM316</f>
        <v>0.22</v>
      </c>
      <c r="AS316" s="232" t="str">
        <f t="shared" ca="1" si="54"/>
        <v>ok</v>
      </c>
      <c r="AT316" s="233" t="str">
        <f t="shared" ca="1" si="55"/>
        <v>ok</v>
      </c>
      <c r="AV316" s="197">
        <v>0.31</v>
      </c>
      <c r="AW316" s="198">
        <v>1</v>
      </c>
      <c r="AX316" s="191" t="s">
        <v>603</v>
      </c>
      <c r="AY316" s="190" t="s">
        <v>604</v>
      </c>
      <c r="AZ316" s="197">
        <v>0.3</v>
      </c>
      <c r="BA316" s="198">
        <v>1</v>
      </c>
      <c r="BB316" s="191" t="s">
        <v>603</v>
      </c>
      <c r="BC316" s="190" t="s">
        <v>604</v>
      </c>
      <c r="BD316" s="197">
        <v>0.25</v>
      </c>
      <c r="BE316" s="198">
        <v>1</v>
      </c>
      <c r="BF316" s="191" t="s">
        <v>610</v>
      </c>
      <c r="BG316" s="190" t="s">
        <v>604</v>
      </c>
      <c r="BH316" s="197">
        <v>0.2</v>
      </c>
      <c r="BI316" s="198">
        <v>1</v>
      </c>
      <c r="BJ316" s="191" t="s">
        <v>610</v>
      </c>
      <c r="BK316" s="190" t="s">
        <v>604</v>
      </c>
      <c r="BL316" s="197">
        <v>0.18</v>
      </c>
      <c r="BM316" s="198">
        <v>1</v>
      </c>
      <c r="BN316" s="191" t="s">
        <v>603</v>
      </c>
      <c r="BO316" s="190" t="s">
        <v>604</v>
      </c>
      <c r="BP316" s="197">
        <v>0.16</v>
      </c>
      <c r="BQ316" s="198">
        <v>1</v>
      </c>
      <c r="BR316" s="191" t="s">
        <v>603</v>
      </c>
      <c r="BS316" s="190" t="s">
        <v>604</v>
      </c>
      <c r="BT316" s="197">
        <v>0.14000000000000001</v>
      </c>
      <c r="BU316" s="198">
        <v>1</v>
      </c>
      <c r="BV316" s="191" t="s">
        <v>603</v>
      </c>
      <c r="BW316" s="190" t="s">
        <v>604</v>
      </c>
    </row>
    <row r="317" spans="1:79" x14ac:dyDescent="0.25">
      <c r="A317" s="190">
        <v>304</v>
      </c>
      <c r="B317" s="207">
        <v>22</v>
      </c>
      <c r="C317" s="190" t="s">
        <v>1145</v>
      </c>
      <c r="D317" s="315">
        <v>42875</v>
      </c>
      <c r="E317" s="463" t="s">
        <v>1213</v>
      </c>
      <c r="F317" s="207" t="s">
        <v>602</v>
      </c>
      <c r="G317" s="207" t="s">
        <v>612</v>
      </c>
      <c r="H317" s="209">
        <v>42875</v>
      </c>
      <c r="I317" s="331">
        <v>42875</v>
      </c>
      <c r="J317" s="329">
        <v>0.57500000000000007</v>
      </c>
      <c r="K317" s="329">
        <v>0.5854166666666667</v>
      </c>
      <c r="M317" s="214" t="s">
        <v>65</v>
      </c>
      <c r="N317" s="206">
        <v>5</v>
      </c>
      <c r="O317" s="214" t="s">
        <v>65</v>
      </c>
      <c r="P317" s="206">
        <v>5</v>
      </c>
      <c r="Q317" s="206"/>
      <c r="R317" s="206"/>
      <c r="S317" s="214" t="s">
        <v>65</v>
      </c>
      <c r="T317" s="206">
        <v>5</v>
      </c>
      <c r="U317" s="214" t="s">
        <v>65</v>
      </c>
      <c r="V317" s="206">
        <v>5</v>
      </c>
      <c r="AC317" s="222">
        <f t="shared" si="67"/>
        <v>100</v>
      </c>
      <c r="AD317" s="207" t="s">
        <v>37</v>
      </c>
      <c r="AE317" s="195">
        <v>2</v>
      </c>
      <c r="AF317" s="195">
        <v>2</v>
      </c>
      <c r="AM317" s="272">
        <f t="shared" si="64"/>
        <v>4</v>
      </c>
      <c r="AN317" s="226">
        <v>1.1499999999999999</v>
      </c>
      <c r="AO317" s="227">
        <v>1.1200000000000001</v>
      </c>
      <c r="AP317" s="229">
        <f t="shared" si="68"/>
        <v>2.9999999999999805E-2</v>
      </c>
      <c r="AQ317" s="222">
        <f t="shared" si="69"/>
        <v>0.28749999999999998</v>
      </c>
      <c r="AS317" s="232" t="str">
        <f t="shared" ca="1" si="54"/>
        <v>ok</v>
      </c>
      <c r="AT317" s="233" t="str">
        <f t="shared" ca="1" si="55"/>
        <v>ok</v>
      </c>
      <c r="AV317" s="197">
        <v>0.4</v>
      </c>
      <c r="AW317" s="198">
        <v>1</v>
      </c>
      <c r="AX317" s="191" t="s">
        <v>603</v>
      </c>
      <c r="AY317" s="190" t="s">
        <v>604</v>
      </c>
      <c r="AZ317" s="197">
        <v>0.35</v>
      </c>
      <c r="BA317" s="198">
        <v>1</v>
      </c>
      <c r="BB317" s="191" t="s">
        <v>603</v>
      </c>
      <c r="BC317" s="190" t="s">
        <v>604</v>
      </c>
      <c r="BD317" s="197">
        <v>0.25</v>
      </c>
      <c r="BE317" s="198">
        <v>1</v>
      </c>
      <c r="BF317" s="191" t="s">
        <v>616</v>
      </c>
      <c r="BG317" s="190" t="s">
        <v>604</v>
      </c>
      <c r="BH317" s="197">
        <v>0.15</v>
      </c>
      <c r="BI317" s="198">
        <v>4</v>
      </c>
      <c r="BJ317" s="191" t="s">
        <v>603</v>
      </c>
      <c r="BK317" s="190" t="s">
        <v>604</v>
      </c>
    </row>
    <row r="318" spans="1:79" x14ac:dyDescent="0.25">
      <c r="A318" s="190">
        <v>305</v>
      </c>
      <c r="B318" s="207">
        <v>22</v>
      </c>
      <c r="C318" s="190" t="s">
        <v>1146</v>
      </c>
      <c r="D318" s="315">
        <v>42875</v>
      </c>
      <c r="E318" s="463" t="s">
        <v>1213</v>
      </c>
      <c r="F318" s="207" t="s">
        <v>602</v>
      </c>
      <c r="G318" s="207" t="s">
        <v>612</v>
      </c>
      <c r="H318" s="209">
        <v>42875</v>
      </c>
      <c r="I318" s="331">
        <v>42875</v>
      </c>
      <c r="J318" s="329">
        <v>0.58611111111111114</v>
      </c>
      <c r="K318" s="329">
        <v>0.59375</v>
      </c>
      <c r="M318" s="215" t="s">
        <v>136</v>
      </c>
      <c r="N318" s="206">
        <v>5</v>
      </c>
      <c r="O318" s="215" t="s">
        <v>136</v>
      </c>
      <c r="P318" s="206">
        <v>5</v>
      </c>
      <c r="Q318" s="206"/>
      <c r="R318" s="206"/>
      <c r="S318" s="215" t="s">
        <v>136</v>
      </c>
      <c r="T318" s="206">
        <v>5</v>
      </c>
      <c r="U318" s="215" t="s">
        <v>136</v>
      </c>
      <c r="V318" s="206">
        <v>5</v>
      </c>
      <c r="AC318" s="222">
        <f t="shared" si="67"/>
        <v>100</v>
      </c>
      <c r="AD318" s="207" t="s">
        <v>37</v>
      </c>
      <c r="AE318" s="195">
        <v>1</v>
      </c>
      <c r="AF318" s="195">
        <v>1</v>
      </c>
      <c r="AM318" s="272">
        <f t="shared" si="64"/>
        <v>2</v>
      </c>
      <c r="AN318" s="226">
        <v>0.65</v>
      </c>
      <c r="AO318" s="227">
        <v>0.65</v>
      </c>
      <c r="AP318" s="229">
        <f t="shared" si="68"/>
        <v>0</v>
      </c>
      <c r="AQ318" s="222">
        <f t="shared" si="69"/>
        <v>0.32500000000000001</v>
      </c>
      <c r="AS318" s="232" t="str">
        <f t="shared" ca="1" si="54"/>
        <v>ok</v>
      </c>
      <c r="AT318" s="233" t="str">
        <f t="shared" ca="1" si="55"/>
        <v>ok</v>
      </c>
      <c r="AV318" s="197">
        <v>0.48</v>
      </c>
      <c r="AW318" s="198">
        <v>1</v>
      </c>
      <c r="AX318" s="191" t="s">
        <v>603</v>
      </c>
      <c r="AY318" s="190" t="s">
        <v>604</v>
      </c>
      <c r="AZ318" s="197">
        <v>0.17</v>
      </c>
      <c r="BA318" s="198">
        <v>1</v>
      </c>
      <c r="BB318" s="191" t="s">
        <v>603</v>
      </c>
      <c r="BC318" s="190" t="s">
        <v>604</v>
      </c>
    </row>
    <row r="319" spans="1:79" x14ac:dyDescent="0.25">
      <c r="A319" s="190">
        <v>306</v>
      </c>
      <c r="B319" s="207">
        <v>22</v>
      </c>
      <c r="C319" s="190" t="s">
        <v>1147</v>
      </c>
      <c r="D319" s="315">
        <v>42875</v>
      </c>
      <c r="E319" s="463" t="s">
        <v>1213</v>
      </c>
      <c r="F319" s="207" t="s">
        <v>602</v>
      </c>
      <c r="G319" s="207" t="s">
        <v>612</v>
      </c>
      <c r="H319" s="209">
        <v>42875</v>
      </c>
      <c r="I319" s="331">
        <v>42875</v>
      </c>
      <c r="J319" s="329">
        <v>0.61458333333333337</v>
      </c>
      <c r="K319" s="329">
        <v>0.63055555555555554</v>
      </c>
      <c r="M319" s="214" t="s">
        <v>65</v>
      </c>
      <c r="N319" s="206">
        <v>5</v>
      </c>
      <c r="O319" s="214" t="s">
        <v>65</v>
      </c>
      <c r="P319" s="206">
        <v>5</v>
      </c>
      <c r="Q319" s="206"/>
      <c r="R319" s="206"/>
      <c r="S319" s="214" t="s">
        <v>65</v>
      </c>
      <c r="T319" s="206">
        <v>5</v>
      </c>
      <c r="U319" s="214" t="s">
        <v>65</v>
      </c>
      <c r="V319" s="206">
        <v>5</v>
      </c>
      <c r="AC319" s="222">
        <f t="shared" si="67"/>
        <v>100</v>
      </c>
      <c r="AD319" s="207" t="s">
        <v>37</v>
      </c>
      <c r="AE319" s="195">
        <v>4</v>
      </c>
      <c r="AF319" s="195">
        <v>2</v>
      </c>
      <c r="AG319" s="195">
        <v>2</v>
      </c>
      <c r="AM319" s="272">
        <f t="shared" si="64"/>
        <v>8</v>
      </c>
      <c r="AN319" s="226">
        <v>2.86</v>
      </c>
      <c r="AO319" s="227">
        <v>2.78</v>
      </c>
      <c r="AP319" s="229">
        <f t="shared" si="68"/>
        <v>8.0000000000000071E-2</v>
      </c>
      <c r="AQ319" s="222">
        <f t="shared" si="69"/>
        <v>0.35749999999999998</v>
      </c>
      <c r="AS319" s="232" t="str">
        <f t="shared" ca="1" si="54"/>
        <v>ok</v>
      </c>
      <c r="AT319" s="233" t="str">
        <f t="shared" ca="1" si="55"/>
        <v>ok</v>
      </c>
      <c r="AV319" s="197">
        <v>0.52</v>
      </c>
      <c r="AW319" s="198">
        <v>5</v>
      </c>
      <c r="AX319" s="191" t="s">
        <v>603</v>
      </c>
      <c r="AY319" s="190" t="s">
        <v>604</v>
      </c>
      <c r="AZ319" s="197">
        <v>0.7</v>
      </c>
      <c r="BA319" s="198">
        <v>1</v>
      </c>
      <c r="BB319" s="191" t="s">
        <v>603</v>
      </c>
      <c r="BC319" s="190" t="s">
        <v>620</v>
      </c>
      <c r="BD319" s="197">
        <v>0.48</v>
      </c>
      <c r="BE319" s="198">
        <v>2</v>
      </c>
      <c r="BF319" s="191" t="s">
        <v>606</v>
      </c>
      <c r="BG319" s="190" t="s">
        <v>604</v>
      </c>
      <c r="BH319" s="197">
        <v>0.36</v>
      </c>
      <c r="BI319" s="198">
        <v>5</v>
      </c>
      <c r="BJ319" s="191" t="s">
        <v>616</v>
      </c>
      <c r="BK319" s="190" t="s">
        <v>607</v>
      </c>
      <c r="BL319" s="197">
        <v>0.25</v>
      </c>
      <c r="BM319" s="198">
        <v>4</v>
      </c>
      <c r="BN319" s="191" t="s">
        <v>603</v>
      </c>
      <c r="BO319" s="190" t="s">
        <v>604</v>
      </c>
      <c r="BP319" s="197">
        <v>0.23</v>
      </c>
      <c r="BQ319" s="198">
        <v>1</v>
      </c>
      <c r="BR319" s="191" t="s">
        <v>603</v>
      </c>
      <c r="BS319" s="190" t="s">
        <v>604</v>
      </c>
      <c r="BT319" s="197">
        <v>0.2</v>
      </c>
      <c r="BU319" s="198">
        <v>1</v>
      </c>
      <c r="BV319" s="191" t="s">
        <v>603</v>
      </c>
      <c r="BW319" s="190" t="s">
        <v>604</v>
      </c>
      <c r="BX319" s="197">
        <v>0.12</v>
      </c>
      <c r="BY319" s="198">
        <v>1</v>
      </c>
      <c r="BZ319" s="191" t="s">
        <v>603</v>
      </c>
      <c r="CA319" s="190" t="s">
        <v>604</v>
      </c>
    </row>
    <row r="320" spans="1:79" x14ac:dyDescent="0.25">
      <c r="A320" s="190">
        <v>307</v>
      </c>
      <c r="B320" s="207">
        <v>22</v>
      </c>
      <c r="C320" s="190" t="s">
        <v>1148</v>
      </c>
      <c r="D320" s="315">
        <v>42875</v>
      </c>
      <c r="E320" s="463" t="s">
        <v>1213</v>
      </c>
      <c r="F320" s="207" t="s">
        <v>602</v>
      </c>
      <c r="G320" s="207" t="s">
        <v>612</v>
      </c>
      <c r="H320" s="209">
        <v>42875</v>
      </c>
      <c r="I320" s="331">
        <v>42875</v>
      </c>
      <c r="J320" s="329">
        <v>0.68263888888888891</v>
      </c>
      <c r="K320" s="329">
        <v>0.70347222222222217</v>
      </c>
      <c r="M320" s="215" t="s">
        <v>136</v>
      </c>
      <c r="N320" s="206">
        <v>5</v>
      </c>
      <c r="O320" s="215" t="s">
        <v>136</v>
      </c>
      <c r="P320" s="206">
        <v>5</v>
      </c>
      <c r="Q320" s="206"/>
      <c r="R320" s="206"/>
      <c r="S320" s="215" t="s">
        <v>136</v>
      </c>
      <c r="T320" s="206">
        <v>5</v>
      </c>
      <c r="U320" s="215" t="s">
        <v>136</v>
      </c>
      <c r="V320" s="206">
        <v>5</v>
      </c>
      <c r="AC320" s="222">
        <f t="shared" si="67"/>
        <v>100</v>
      </c>
      <c r="AD320" s="207" t="s">
        <v>37</v>
      </c>
      <c r="AE320" s="195">
        <v>6</v>
      </c>
      <c r="AF320" s="195">
        <v>2</v>
      </c>
      <c r="AM320" s="272">
        <f t="shared" si="64"/>
        <v>8</v>
      </c>
      <c r="AN320" s="226">
        <v>1.68</v>
      </c>
      <c r="AO320" s="227">
        <v>1.68</v>
      </c>
      <c r="AP320" s="229">
        <f t="shared" si="68"/>
        <v>0</v>
      </c>
      <c r="AQ320" s="222">
        <f t="shared" si="69"/>
        <v>0.21</v>
      </c>
      <c r="AS320" s="232" t="str">
        <f t="shared" ca="1" si="54"/>
        <v>ok</v>
      </c>
      <c r="AT320" s="233" t="str">
        <f t="shared" ca="1" si="55"/>
        <v>ok</v>
      </c>
      <c r="AV320" s="197">
        <v>0.47</v>
      </c>
      <c r="AW320" s="198">
        <v>4</v>
      </c>
      <c r="AX320" s="191" t="s">
        <v>603</v>
      </c>
      <c r="AY320" s="190" t="s">
        <v>604</v>
      </c>
      <c r="AZ320" s="197">
        <v>0.28000000000000003</v>
      </c>
      <c r="BA320" s="198">
        <v>1</v>
      </c>
      <c r="BB320" s="191" t="s">
        <v>603</v>
      </c>
      <c r="BC320" s="190" t="s">
        <v>604</v>
      </c>
      <c r="BD320" s="197">
        <v>0.2</v>
      </c>
      <c r="BE320" s="198">
        <v>5</v>
      </c>
      <c r="BF320" s="191" t="s">
        <v>603</v>
      </c>
      <c r="BG320" s="190" t="s">
        <v>604</v>
      </c>
      <c r="BH320" s="197">
        <v>0.2</v>
      </c>
      <c r="BI320" s="198">
        <v>1</v>
      </c>
      <c r="BJ320" s="191" t="s">
        <v>603</v>
      </c>
      <c r="BK320" s="190" t="s">
        <v>604</v>
      </c>
      <c r="BL320" s="197">
        <v>0.2</v>
      </c>
      <c r="BM320" s="198">
        <v>1</v>
      </c>
      <c r="BN320" s="191" t="s">
        <v>603</v>
      </c>
      <c r="BO320" s="190" t="s">
        <v>604</v>
      </c>
      <c r="BP320" s="197">
        <v>0.13</v>
      </c>
      <c r="BQ320" s="198">
        <v>1</v>
      </c>
      <c r="BR320" s="191" t="s">
        <v>603</v>
      </c>
      <c r="BS320" s="190" t="s">
        <v>620</v>
      </c>
      <c r="BT320" s="197">
        <v>0.12</v>
      </c>
      <c r="BU320" s="198">
        <v>1</v>
      </c>
      <c r="BV320" s="191" t="s">
        <v>603</v>
      </c>
      <c r="BW320" s="190" t="s">
        <v>604</v>
      </c>
      <c r="BX320" s="197">
        <v>0.08</v>
      </c>
      <c r="BY320" s="198">
        <v>1</v>
      </c>
      <c r="BZ320" s="191" t="s">
        <v>603</v>
      </c>
      <c r="CA320" s="190" t="s">
        <v>604</v>
      </c>
    </row>
    <row r="321" spans="1:1079" x14ac:dyDescent="0.25">
      <c r="A321" s="190">
        <v>308</v>
      </c>
      <c r="B321" s="207">
        <v>22</v>
      </c>
      <c r="C321" s="190" t="s">
        <v>1149</v>
      </c>
      <c r="D321" s="315">
        <v>42875</v>
      </c>
      <c r="E321" s="463" t="s">
        <v>1213</v>
      </c>
      <c r="F321" s="207" t="s">
        <v>602</v>
      </c>
      <c r="G321" s="207" t="s">
        <v>612</v>
      </c>
      <c r="H321" s="209">
        <v>42875</v>
      </c>
      <c r="I321" s="331">
        <v>42875</v>
      </c>
      <c r="J321" s="329">
        <v>0.70486111111111116</v>
      </c>
      <c r="K321" s="329">
        <v>0.7104166666666667</v>
      </c>
      <c r="M321" s="214" t="s">
        <v>65</v>
      </c>
      <c r="N321" s="206">
        <v>5</v>
      </c>
      <c r="O321" s="214" t="s">
        <v>65</v>
      </c>
      <c r="P321" s="206">
        <v>5</v>
      </c>
      <c r="Q321" s="206"/>
      <c r="R321" s="206"/>
      <c r="S321" s="214" t="s">
        <v>65</v>
      </c>
      <c r="T321" s="206">
        <v>5</v>
      </c>
      <c r="U321" s="214" t="s">
        <v>65</v>
      </c>
      <c r="V321" s="206">
        <v>5</v>
      </c>
      <c r="AC321" s="222">
        <f t="shared" si="67"/>
        <v>100</v>
      </c>
      <c r="AD321" s="207" t="s">
        <v>37</v>
      </c>
      <c r="AM321" s="272">
        <f t="shared" si="64"/>
        <v>0</v>
      </c>
      <c r="AP321" s="229"/>
      <c r="AQ321" s="222"/>
      <c r="AS321" s="232" t="str">
        <f t="shared" ca="1" si="54"/>
        <v>ok</v>
      </c>
      <c r="AT321" s="233" t="str">
        <f t="shared" ca="1" si="55"/>
        <v>ok</v>
      </c>
    </row>
    <row r="322" spans="1:1079" x14ac:dyDescent="0.25">
      <c r="A322" s="190">
        <v>309</v>
      </c>
      <c r="B322" s="207">
        <v>22</v>
      </c>
      <c r="C322" s="190" t="s">
        <v>1150</v>
      </c>
      <c r="D322" s="315">
        <v>42875</v>
      </c>
      <c r="E322" s="463" t="s">
        <v>1213</v>
      </c>
      <c r="F322" s="207" t="s">
        <v>602</v>
      </c>
      <c r="G322" s="207" t="s">
        <v>612</v>
      </c>
      <c r="H322" s="209">
        <v>42875</v>
      </c>
      <c r="I322" s="331">
        <v>42875</v>
      </c>
      <c r="J322" s="329">
        <v>0.71944444444444444</v>
      </c>
      <c r="K322" s="329">
        <v>0.73333333333333339</v>
      </c>
      <c r="M322" s="215" t="s">
        <v>136</v>
      </c>
      <c r="N322" s="206">
        <v>5</v>
      </c>
      <c r="O322" s="215" t="s">
        <v>136</v>
      </c>
      <c r="P322" s="206">
        <v>5</v>
      </c>
      <c r="Q322" s="206"/>
      <c r="R322" s="206"/>
      <c r="S322" s="215" t="s">
        <v>136</v>
      </c>
      <c r="T322" s="206">
        <v>5</v>
      </c>
      <c r="U322" s="215" t="s">
        <v>136</v>
      </c>
      <c r="V322" s="206">
        <v>5</v>
      </c>
      <c r="AC322" s="222">
        <f t="shared" si="67"/>
        <v>100</v>
      </c>
      <c r="AD322" s="207" t="s">
        <v>37</v>
      </c>
      <c r="AE322" s="195">
        <v>2</v>
      </c>
      <c r="AF322" s="195">
        <v>2</v>
      </c>
      <c r="AM322" s="272">
        <f t="shared" si="64"/>
        <v>4</v>
      </c>
      <c r="AN322" s="226">
        <v>0.75</v>
      </c>
      <c r="AO322" s="227">
        <v>0.75</v>
      </c>
      <c r="AP322" s="229">
        <f t="shared" si="68"/>
        <v>0</v>
      </c>
      <c r="AQ322" s="222">
        <f t="shared" si="69"/>
        <v>0.1875</v>
      </c>
      <c r="AS322" s="232" t="str">
        <f t="shared" ca="1" si="54"/>
        <v>ok</v>
      </c>
      <c r="AT322" s="233" t="str">
        <f t="shared" ca="1" si="55"/>
        <v>ok</v>
      </c>
      <c r="AV322" s="197">
        <v>0.35</v>
      </c>
      <c r="AW322" s="198">
        <v>4</v>
      </c>
      <c r="AX322" s="191" t="s">
        <v>603</v>
      </c>
      <c r="AY322" s="190" t="s">
        <v>604</v>
      </c>
      <c r="AZ322" s="197">
        <v>0.3</v>
      </c>
      <c r="BA322" s="198">
        <v>1</v>
      </c>
      <c r="BB322" s="191" t="s">
        <v>603</v>
      </c>
      <c r="BC322" s="190" t="s">
        <v>604</v>
      </c>
      <c r="BD322" s="197">
        <v>0.05</v>
      </c>
      <c r="BE322" s="198">
        <v>1</v>
      </c>
      <c r="BF322" s="191" t="s">
        <v>603</v>
      </c>
      <c r="BG322" s="190" t="s">
        <v>604</v>
      </c>
      <c r="BH322" s="197">
        <v>0.05</v>
      </c>
      <c r="BI322" s="198">
        <v>1</v>
      </c>
      <c r="BJ322" s="191" t="s">
        <v>603</v>
      </c>
      <c r="BK322" s="190" t="s">
        <v>604</v>
      </c>
    </row>
    <row r="323" spans="1:1079" x14ac:dyDescent="0.25">
      <c r="A323" s="190">
        <v>310</v>
      </c>
      <c r="B323" s="207">
        <v>22</v>
      </c>
      <c r="C323" s="190" t="s">
        <v>1151</v>
      </c>
      <c r="D323" s="315">
        <v>42875</v>
      </c>
      <c r="E323" s="463" t="s">
        <v>1213</v>
      </c>
      <c r="F323" s="207" t="s">
        <v>605</v>
      </c>
      <c r="G323" s="207" t="s">
        <v>608</v>
      </c>
      <c r="H323" s="209">
        <v>42875</v>
      </c>
      <c r="I323" s="331">
        <v>42875</v>
      </c>
      <c r="J323" s="329">
        <v>0.77500000000000002</v>
      </c>
      <c r="K323" s="329">
        <v>0.77916666666666667</v>
      </c>
      <c r="M323" s="214" t="s">
        <v>65</v>
      </c>
      <c r="N323" s="206">
        <v>5</v>
      </c>
      <c r="O323" s="214" t="s">
        <v>65</v>
      </c>
      <c r="P323" s="206">
        <v>5</v>
      </c>
      <c r="Q323" s="206"/>
      <c r="R323" s="206"/>
      <c r="S323" s="214" t="s">
        <v>65</v>
      </c>
      <c r="T323" s="206">
        <v>5</v>
      </c>
      <c r="U323" s="214" t="s">
        <v>65</v>
      </c>
      <c r="V323" s="206">
        <v>5</v>
      </c>
      <c r="AC323" s="222">
        <f t="shared" si="67"/>
        <v>100</v>
      </c>
      <c r="AD323" s="207" t="s">
        <v>37</v>
      </c>
      <c r="AM323" s="272">
        <f t="shared" si="64"/>
        <v>0</v>
      </c>
      <c r="AP323" s="229"/>
      <c r="AQ323" s="222"/>
      <c r="AS323" s="232" t="str">
        <f t="shared" ca="1" si="54"/>
        <v>ok</v>
      </c>
      <c r="AT323" s="233" t="str">
        <f t="shared" ca="1" si="55"/>
        <v>ok</v>
      </c>
    </row>
    <row r="324" spans="1:1079" x14ac:dyDescent="0.25">
      <c r="A324" s="190">
        <v>311</v>
      </c>
      <c r="B324" s="207">
        <v>22</v>
      </c>
      <c r="C324" s="190" t="s">
        <v>1152</v>
      </c>
      <c r="D324" s="315">
        <v>42875</v>
      </c>
      <c r="E324" s="463" t="s">
        <v>1213</v>
      </c>
      <c r="F324" s="207" t="s">
        <v>605</v>
      </c>
      <c r="G324" s="207" t="s">
        <v>608</v>
      </c>
      <c r="H324" s="209">
        <v>42875</v>
      </c>
      <c r="I324" s="331">
        <v>42875</v>
      </c>
      <c r="J324" s="329">
        <v>0.81041666666666667</v>
      </c>
      <c r="K324" s="329">
        <v>0.84930555555555554</v>
      </c>
      <c r="M324" s="215" t="s">
        <v>136</v>
      </c>
      <c r="N324" s="206">
        <v>5</v>
      </c>
      <c r="O324" s="215" t="s">
        <v>136</v>
      </c>
      <c r="P324" s="206">
        <v>5</v>
      </c>
      <c r="Q324" s="206"/>
      <c r="R324" s="206"/>
      <c r="S324" s="215" t="s">
        <v>136</v>
      </c>
      <c r="T324" s="206">
        <v>5</v>
      </c>
      <c r="U324" s="215" t="s">
        <v>136</v>
      </c>
      <c r="V324" s="206">
        <v>5</v>
      </c>
      <c r="AC324" s="222">
        <f t="shared" si="67"/>
        <v>100</v>
      </c>
      <c r="AD324" s="207" t="s">
        <v>37</v>
      </c>
      <c r="AE324" s="195">
        <v>4</v>
      </c>
      <c r="AF324" s="195">
        <v>3</v>
      </c>
      <c r="AM324" s="272">
        <f t="shared" si="64"/>
        <v>7</v>
      </c>
      <c r="AN324" s="226">
        <v>1.8</v>
      </c>
      <c r="AO324" s="227">
        <v>1.8</v>
      </c>
      <c r="AP324" s="229">
        <f t="shared" si="68"/>
        <v>0</v>
      </c>
      <c r="AQ324" s="222">
        <f t="shared" si="69"/>
        <v>0.25714285714285717</v>
      </c>
      <c r="AS324" s="232" t="str">
        <f t="shared" ref="AS324:AS387" ca="1" si="70">IF(SUM($A324)&gt;=1,IF(StoneCount=$AM324,"ok","check"),"")</f>
        <v>ok</v>
      </c>
      <c r="AT324" s="233" t="str">
        <f t="shared" ref="AT324:AT387" ca="1" si="71">IF(SUM($A324)&gt;=1,IF(ROUND(StoneWeight,9)=$AN324,"ok","check"),"")</f>
        <v>ok</v>
      </c>
      <c r="AV324" s="197">
        <v>0.5</v>
      </c>
      <c r="AW324" s="198">
        <v>2</v>
      </c>
      <c r="AX324" s="191" t="s">
        <v>603</v>
      </c>
      <c r="AY324" s="190" t="s">
        <v>604</v>
      </c>
      <c r="AZ324" s="197">
        <v>0.35</v>
      </c>
      <c r="BA324" s="198">
        <v>2</v>
      </c>
      <c r="BB324" s="191" t="s">
        <v>603</v>
      </c>
      <c r="BC324" s="190" t="s">
        <v>604</v>
      </c>
      <c r="BD324" s="197">
        <v>0.3</v>
      </c>
      <c r="BE324" s="198">
        <v>1</v>
      </c>
      <c r="BF324" s="191" t="s">
        <v>603</v>
      </c>
      <c r="BG324" s="190" t="s">
        <v>604</v>
      </c>
      <c r="BH324" s="197">
        <v>0.25</v>
      </c>
      <c r="BI324" s="198">
        <v>1</v>
      </c>
      <c r="BJ324" s="191" t="s">
        <v>603</v>
      </c>
      <c r="BK324" s="190" t="s">
        <v>604</v>
      </c>
      <c r="BL324" s="197">
        <v>0.15</v>
      </c>
      <c r="BM324" s="198">
        <v>2</v>
      </c>
      <c r="BN324" s="191" t="s">
        <v>603</v>
      </c>
      <c r="BO324" s="190" t="s">
        <v>604</v>
      </c>
      <c r="BP324" s="197">
        <v>0.15</v>
      </c>
      <c r="BQ324" s="198">
        <v>2</v>
      </c>
      <c r="BR324" s="191" t="s">
        <v>616</v>
      </c>
      <c r="BS324" s="190" t="s">
        <v>604</v>
      </c>
      <c r="BT324" s="197">
        <v>0.1</v>
      </c>
      <c r="BU324" s="198">
        <v>1</v>
      </c>
      <c r="BV324" s="191" t="s">
        <v>610</v>
      </c>
      <c r="BW324" s="190" t="s">
        <v>604</v>
      </c>
    </row>
    <row r="325" spans="1:1079" x14ac:dyDescent="0.25">
      <c r="A325" s="190">
        <v>312</v>
      </c>
      <c r="B325" s="207">
        <v>22</v>
      </c>
      <c r="C325" s="190" t="s">
        <v>1153</v>
      </c>
      <c r="D325" s="315">
        <v>42875</v>
      </c>
      <c r="E325" s="463" t="s">
        <v>1213</v>
      </c>
      <c r="F325" s="207" t="s">
        <v>605</v>
      </c>
      <c r="G325" s="207" t="s">
        <v>608</v>
      </c>
      <c r="H325" s="209">
        <v>42875</v>
      </c>
      <c r="I325" s="331">
        <v>42875</v>
      </c>
      <c r="J325" s="329">
        <v>0.85486111111111107</v>
      </c>
      <c r="K325" s="329">
        <v>0.86805555555555547</v>
      </c>
      <c r="M325" s="214" t="s">
        <v>65</v>
      </c>
      <c r="N325" s="206">
        <v>5</v>
      </c>
      <c r="O325" s="214" t="s">
        <v>65</v>
      </c>
      <c r="P325" s="206">
        <v>5</v>
      </c>
      <c r="Q325" s="206"/>
      <c r="R325" s="206"/>
      <c r="S325" s="214" t="s">
        <v>65</v>
      </c>
      <c r="T325" s="206">
        <v>5</v>
      </c>
      <c r="U325" s="214" t="s">
        <v>65</v>
      </c>
      <c r="V325" s="206">
        <v>5</v>
      </c>
      <c r="AC325" s="222">
        <f t="shared" si="67"/>
        <v>100</v>
      </c>
      <c r="AD325" s="207" t="s">
        <v>37</v>
      </c>
      <c r="AE325" s="195">
        <v>2</v>
      </c>
      <c r="AM325" s="272">
        <f t="shared" si="64"/>
        <v>2</v>
      </c>
      <c r="AN325" s="226">
        <v>0.4</v>
      </c>
      <c r="AO325" s="227">
        <v>0.4</v>
      </c>
      <c r="AP325" s="229">
        <f t="shared" si="68"/>
        <v>0</v>
      </c>
      <c r="AQ325" s="222">
        <f t="shared" si="69"/>
        <v>0.2</v>
      </c>
      <c r="AS325" s="232" t="str">
        <f t="shared" ca="1" si="70"/>
        <v>ok</v>
      </c>
      <c r="AT325" s="233" t="str">
        <f t="shared" ca="1" si="71"/>
        <v>ok</v>
      </c>
      <c r="AV325" s="197">
        <v>0.2</v>
      </c>
      <c r="AW325" s="198">
        <v>1</v>
      </c>
      <c r="AX325" s="191" t="s">
        <v>603</v>
      </c>
      <c r="AY325" s="190" t="s">
        <v>604</v>
      </c>
      <c r="AZ325" s="197">
        <v>0.2</v>
      </c>
      <c r="BA325" s="198">
        <v>5</v>
      </c>
      <c r="BB325" s="191" t="s">
        <v>603</v>
      </c>
      <c r="BC325" s="190" t="s">
        <v>607</v>
      </c>
    </row>
    <row r="326" spans="1:1079" x14ac:dyDescent="0.25">
      <c r="A326" s="190">
        <v>313</v>
      </c>
      <c r="B326" s="207">
        <v>22</v>
      </c>
      <c r="C326" s="190" t="s">
        <v>1154</v>
      </c>
      <c r="D326" s="315">
        <v>42875</v>
      </c>
      <c r="E326" s="463" t="s">
        <v>1213</v>
      </c>
      <c r="F326" s="207" t="s">
        <v>605</v>
      </c>
      <c r="G326" s="207" t="s">
        <v>608</v>
      </c>
      <c r="H326" s="209">
        <v>42875</v>
      </c>
      <c r="I326" s="331">
        <v>42875</v>
      </c>
      <c r="J326" s="329">
        <v>0.88194444444444453</v>
      </c>
      <c r="K326" s="329">
        <v>0.89930555555555547</v>
      </c>
      <c r="M326" s="215" t="s">
        <v>136</v>
      </c>
      <c r="N326" s="206">
        <v>5</v>
      </c>
      <c r="O326" s="215" t="s">
        <v>136</v>
      </c>
      <c r="P326" s="206">
        <v>5</v>
      </c>
      <c r="Q326" s="206"/>
      <c r="R326" s="206"/>
      <c r="S326" s="215" t="s">
        <v>136</v>
      </c>
      <c r="T326" s="206">
        <v>5</v>
      </c>
      <c r="U326" s="215" t="s">
        <v>136</v>
      </c>
      <c r="V326" s="206">
        <v>5</v>
      </c>
      <c r="AC326" s="222">
        <f t="shared" si="67"/>
        <v>100</v>
      </c>
      <c r="AD326" s="207" t="s">
        <v>37</v>
      </c>
      <c r="AE326" s="195">
        <v>2</v>
      </c>
      <c r="AF326" s="195">
        <v>2</v>
      </c>
      <c r="AG326" s="195">
        <v>2</v>
      </c>
      <c r="AM326" s="272">
        <f t="shared" si="64"/>
        <v>6</v>
      </c>
      <c r="AN326" s="226">
        <v>2.25</v>
      </c>
      <c r="AO326" s="227">
        <v>2.25</v>
      </c>
      <c r="AP326" s="229">
        <f t="shared" si="68"/>
        <v>0</v>
      </c>
      <c r="AQ326" s="222">
        <f t="shared" si="69"/>
        <v>0.375</v>
      </c>
      <c r="AS326" s="232" t="str">
        <f t="shared" ca="1" si="70"/>
        <v>ok</v>
      </c>
      <c r="AT326" s="233" t="str">
        <f t="shared" ca="1" si="71"/>
        <v>ok</v>
      </c>
      <c r="AV326" s="197">
        <v>0.6</v>
      </c>
      <c r="AW326" s="198">
        <v>4</v>
      </c>
      <c r="AX326" s="191" t="s">
        <v>616</v>
      </c>
      <c r="AY326" s="190" t="s">
        <v>607</v>
      </c>
      <c r="AZ326" s="197">
        <v>0.55000000000000004</v>
      </c>
      <c r="BA326" s="198">
        <v>3</v>
      </c>
      <c r="BB326" s="191" t="s">
        <v>606</v>
      </c>
      <c r="BC326" s="190" t="s">
        <v>604</v>
      </c>
      <c r="BD326" s="197">
        <v>0.35</v>
      </c>
      <c r="BE326" s="198">
        <v>5</v>
      </c>
      <c r="BF326" s="191" t="s">
        <v>603</v>
      </c>
      <c r="BG326" s="190" t="s">
        <v>604</v>
      </c>
      <c r="BH326" s="197">
        <v>0.3</v>
      </c>
      <c r="BI326" s="198">
        <v>3</v>
      </c>
      <c r="BJ326" s="191" t="s">
        <v>606</v>
      </c>
      <c r="BK326" s="190" t="s">
        <v>604</v>
      </c>
      <c r="BL326" s="197">
        <v>0.25</v>
      </c>
      <c r="BM326" s="198">
        <v>1</v>
      </c>
      <c r="BN326" s="191" t="s">
        <v>606</v>
      </c>
      <c r="BO326" s="190" t="s">
        <v>604</v>
      </c>
      <c r="BP326" s="197">
        <v>0.2</v>
      </c>
      <c r="BQ326" s="198">
        <v>1</v>
      </c>
      <c r="BR326" s="191" t="s">
        <v>603</v>
      </c>
      <c r="BS326" s="190" t="s">
        <v>604</v>
      </c>
    </row>
    <row r="327" spans="1:1079" x14ac:dyDescent="0.25">
      <c r="A327" s="190">
        <v>314</v>
      </c>
      <c r="B327" s="207">
        <v>22</v>
      </c>
      <c r="C327" s="190" t="s">
        <v>1155</v>
      </c>
      <c r="D327" s="315">
        <v>42875</v>
      </c>
      <c r="E327" s="463" t="s">
        <v>1213</v>
      </c>
      <c r="F327" s="207" t="s">
        <v>605</v>
      </c>
      <c r="G327" s="207" t="s">
        <v>608</v>
      </c>
      <c r="H327" s="209">
        <v>42875</v>
      </c>
      <c r="I327" s="331">
        <v>42875</v>
      </c>
      <c r="J327" s="329">
        <v>0.90277777777777779</v>
      </c>
      <c r="K327" s="329">
        <v>0.91805555555555562</v>
      </c>
      <c r="M327" s="214" t="s">
        <v>65</v>
      </c>
      <c r="N327" s="206">
        <v>5</v>
      </c>
      <c r="O327" s="214" t="s">
        <v>65</v>
      </c>
      <c r="P327" s="206">
        <v>5</v>
      </c>
      <c r="Q327" s="206"/>
      <c r="R327" s="206"/>
      <c r="S327" s="214" t="s">
        <v>65</v>
      </c>
      <c r="T327" s="206">
        <v>5</v>
      </c>
      <c r="U327" s="214" t="s">
        <v>65</v>
      </c>
      <c r="V327" s="206">
        <v>5</v>
      </c>
      <c r="AC327" s="222">
        <f t="shared" si="67"/>
        <v>100</v>
      </c>
      <c r="AD327" s="207" t="s">
        <v>37</v>
      </c>
      <c r="AE327" s="195">
        <v>2</v>
      </c>
      <c r="AM327" s="272">
        <f t="shared" si="64"/>
        <v>2</v>
      </c>
      <c r="AN327" s="226">
        <v>0.45</v>
      </c>
      <c r="AO327" s="227">
        <v>0.45</v>
      </c>
      <c r="AP327" s="229">
        <f t="shared" si="68"/>
        <v>0</v>
      </c>
      <c r="AQ327" s="222">
        <f t="shared" si="69"/>
        <v>0.22500000000000001</v>
      </c>
      <c r="AS327" s="232" t="str">
        <f t="shared" ca="1" si="70"/>
        <v>ok</v>
      </c>
      <c r="AT327" s="233" t="str">
        <f t="shared" ca="1" si="71"/>
        <v>ok</v>
      </c>
      <c r="AV327" s="197">
        <v>0.25</v>
      </c>
      <c r="AW327" s="198">
        <v>5</v>
      </c>
      <c r="AX327" s="191" t="s">
        <v>603</v>
      </c>
      <c r="AY327" s="190" t="s">
        <v>604</v>
      </c>
      <c r="AZ327" s="197">
        <v>0.2</v>
      </c>
      <c r="BA327" s="198">
        <v>5</v>
      </c>
      <c r="BB327" s="191" t="s">
        <v>603</v>
      </c>
      <c r="BC327" s="190" t="s">
        <v>604</v>
      </c>
    </row>
    <row r="328" spans="1:1079" x14ac:dyDescent="0.25">
      <c r="A328" s="190">
        <v>315</v>
      </c>
      <c r="B328" s="207">
        <v>22</v>
      </c>
      <c r="C328" s="190" t="s">
        <v>1156</v>
      </c>
      <c r="D328" s="315">
        <v>42875</v>
      </c>
      <c r="E328" s="463" t="s">
        <v>1213</v>
      </c>
      <c r="F328" s="207" t="s">
        <v>605</v>
      </c>
      <c r="G328" s="207" t="s">
        <v>608</v>
      </c>
      <c r="H328" s="209">
        <v>42875</v>
      </c>
      <c r="I328" s="331">
        <v>42875</v>
      </c>
      <c r="J328" s="329">
        <v>0.95416666666666661</v>
      </c>
      <c r="K328" s="329">
        <v>0.9902777777777777</v>
      </c>
      <c r="M328" s="215" t="s">
        <v>136</v>
      </c>
      <c r="N328" s="206">
        <v>5</v>
      </c>
      <c r="O328" s="215" t="s">
        <v>136</v>
      </c>
      <c r="P328" s="206">
        <v>5</v>
      </c>
      <c r="Q328" s="206"/>
      <c r="R328" s="206"/>
      <c r="S328" s="215" t="s">
        <v>136</v>
      </c>
      <c r="T328" s="206">
        <v>5</v>
      </c>
      <c r="U328" s="215" t="s">
        <v>136</v>
      </c>
      <c r="V328" s="206">
        <v>5</v>
      </c>
      <c r="AC328" s="222">
        <f>(T328+V328+AA328)/(N328+P328)*100</f>
        <v>100</v>
      </c>
      <c r="AD328" s="207" t="s">
        <v>37</v>
      </c>
      <c r="AE328" s="195">
        <v>6</v>
      </c>
      <c r="AM328" s="272">
        <f t="shared" si="64"/>
        <v>6</v>
      </c>
      <c r="AN328" s="226">
        <v>1.2</v>
      </c>
      <c r="AO328" s="227">
        <v>1.2</v>
      </c>
      <c r="AP328" s="229">
        <f t="shared" si="68"/>
        <v>0</v>
      </c>
      <c r="AQ328" s="222">
        <f t="shared" si="69"/>
        <v>0.19999999999999998</v>
      </c>
      <c r="AS328" s="232" t="str">
        <f t="shared" ca="1" si="70"/>
        <v>ok</v>
      </c>
      <c r="AT328" s="233" t="str">
        <f t="shared" ca="1" si="71"/>
        <v>ok</v>
      </c>
      <c r="AV328" s="197">
        <v>0.25</v>
      </c>
      <c r="AW328" s="198">
        <v>1</v>
      </c>
      <c r="AX328" s="191" t="s">
        <v>603</v>
      </c>
      <c r="AY328" s="190" t="s">
        <v>604</v>
      </c>
      <c r="AZ328" s="197">
        <v>0.25</v>
      </c>
      <c r="BA328" s="198">
        <v>4</v>
      </c>
      <c r="BB328" s="191" t="s">
        <v>603</v>
      </c>
      <c r="BC328" s="190" t="s">
        <v>604</v>
      </c>
      <c r="BD328" s="197">
        <v>0.25</v>
      </c>
      <c r="BE328" s="198">
        <v>5</v>
      </c>
      <c r="BF328" s="191" t="s">
        <v>606</v>
      </c>
      <c r="BG328" s="190" t="s">
        <v>604</v>
      </c>
      <c r="BH328" s="197">
        <v>0.2</v>
      </c>
      <c r="BI328" s="198">
        <v>2</v>
      </c>
      <c r="BJ328" s="191" t="s">
        <v>606</v>
      </c>
      <c r="BK328" s="190" t="s">
        <v>604</v>
      </c>
      <c r="BL328" s="197">
        <v>0.15</v>
      </c>
      <c r="BM328" s="198">
        <v>2</v>
      </c>
      <c r="BN328" s="191" t="s">
        <v>603</v>
      </c>
      <c r="BO328" s="190" t="s">
        <v>604</v>
      </c>
      <c r="BP328" s="197">
        <v>0.1</v>
      </c>
      <c r="BQ328" s="198">
        <v>1</v>
      </c>
      <c r="BR328" s="191" t="s">
        <v>603</v>
      </c>
      <c r="BS328" s="190" t="s">
        <v>604</v>
      </c>
    </row>
    <row r="329" spans="1:1079" x14ac:dyDescent="0.25">
      <c r="A329" s="190">
        <v>316</v>
      </c>
      <c r="B329" s="207">
        <v>22</v>
      </c>
      <c r="C329" s="190" t="s">
        <v>1157</v>
      </c>
      <c r="D329" s="315">
        <v>42875</v>
      </c>
      <c r="E329" s="463" t="s">
        <v>1213</v>
      </c>
      <c r="F329" s="207" t="s">
        <v>605</v>
      </c>
      <c r="G329" s="207" t="s">
        <v>608</v>
      </c>
      <c r="H329" s="209">
        <v>42875</v>
      </c>
      <c r="I329" s="331">
        <v>42876</v>
      </c>
      <c r="J329" s="329">
        <v>0.99305555555555547</v>
      </c>
      <c r="K329" s="329">
        <v>4.8611111111111112E-3</v>
      </c>
      <c r="M329" s="214" t="s">
        <v>65</v>
      </c>
      <c r="N329" s="206">
        <v>5</v>
      </c>
      <c r="O329" s="214" t="s">
        <v>65</v>
      </c>
      <c r="P329" s="206">
        <v>5</v>
      </c>
      <c r="Q329" s="206"/>
      <c r="R329" s="206"/>
      <c r="S329" s="214" t="s">
        <v>65</v>
      </c>
      <c r="T329" s="206">
        <v>5</v>
      </c>
      <c r="U329" s="214" t="s">
        <v>65</v>
      </c>
      <c r="V329" s="206">
        <v>5</v>
      </c>
      <c r="AC329" s="222">
        <f>(T329+V329+AA329)/(N329+P329)*100</f>
        <v>100</v>
      </c>
      <c r="AD329" s="207" t="s">
        <v>37</v>
      </c>
      <c r="AE329" s="195">
        <v>1</v>
      </c>
      <c r="AM329" s="272">
        <f t="shared" si="64"/>
        <v>1</v>
      </c>
      <c r="AN329" s="226">
        <v>0.2</v>
      </c>
      <c r="AP329" s="229">
        <f t="shared" si="68"/>
        <v>0.2</v>
      </c>
      <c r="AQ329" s="222">
        <f t="shared" si="69"/>
        <v>0.2</v>
      </c>
      <c r="AS329" s="232" t="str">
        <f t="shared" ca="1" si="70"/>
        <v>ok</v>
      </c>
      <c r="AT329" s="233" t="str">
        <f t="shared" ca="1" si="71"/>
        <v>check</v>
      </c>
      <c r="AV329" s="197">
        <v>0.1</v>
      </c>
      <c r="AW329" s="198">
        <v>1</v>
      </c>
      <c r="AX329" s="191" t="s">
        <v>603</v>
      </c>
      <c r="AY329" s="190" t="s">
        <v>604</v>
      </c>
    </row>
    <row r="330" spans="1:1079" x14ac:dyDescent="0.25">
      <c r="A330" s="190" t="s">
        <v>899</v>
      </c>
      <c r="B330" s="207">
        <v>22</v>
      </c>
      <c r="C330" s="190" t="s">
        <v>1184</v>
      </c>
      <c r="D330" s="315">
        <v>42875</v>
      </c>
      <c r="E330" s="463" t="s">
        <v>1214</v>
      </c>
      <c r="F330" s="207" t="s">
        <v>605</v>
      </c>
      <c r="G330" s="207" t="s">
        <v>608</v>
      </c>
      <c r="H330" s="209">
        <v>42876</v>
      </c>
      <c r="I330" s="331">
        <v>42876</v>
      </c>
      <c r="J330" s="329">
        <v>1.0416666666666666E-2</v>
      </c>
      <c r="K330" s="329">
        <v>2.9166666666666664E-2</v>
      </c>
      <c r="M330" s="208"/>
      <c r="N330" s="206"/>
      <c r="O330" s="206"/>
      <c r="P330" s="206"/>
      <c r="Q330" s="206"/>
      <c r="R330" s="206"/>
      <c r="S330" s="206"/>
      <c r="T330" s="206"/>
      <c r="U330" s="206"/>
      <c r="V330" s="206"/>
      <c r="AC330" s="222">
        <v>0</v>
      </c>
      <c r="AD330" s="207" t="s">
        <v>37</v>
      </c>
      <c r="AE330" s="195">
        <v>2</v>
      </c>
      <c r="AM330" s="272">
        <f t="shared" si="64"/>
        <v>2</v>
      </c>
      <c r="AN330" s="226">
        <v>0.45</v>
      </c>
      <c r="AO330" s="227">
        <v>0.45</v>
      </c>
      <c r="AP330" s="229">
        <f t="shared" si="68"/>
        <v>0</v>
      </c>
      <c r="AQ330" s="222">
        <f t="shared" si="69"/>
        <v>0.22500000000000001</v>
      </c>
      <c r="AS330" s="232" t="str">
        <f t="shared" si="70"/>
        <v/>
      </c>
      <c r="AT330" s="233" t="str">
        <f t="shared" si="71"/>
        <v/>
      </c>
      <c r="AV330" s="197">
        <v>0.25</v>
      </c>
      <c r="AW330" s="198">
        <v>1</v>
      </c>
      <c r="AX330" s="191" t="s">
        <v>606</v>
      </c>
      <c r="AY330" s="190" t="s">
        <v>604</v>
      </c>
      <c r="AZ330" s="197">
        <v>0.2</v>
      </c>
      <c r="BA330" s="198">
        <v>1</v>
      </c>
      <c r="BB330" s="191" t="s">
        <v>603</v>
      </c>
      <c r="BC330" s="190" t="s">
        <v>604</v>
      </c>
    </row>
    <row r="331" spans="1:1079" x14ac:dyDescent="0.25">
      <c r="A331" s="190">
        <v>317</v>
      </c>
      <c r="B331" s="207">
        <v>22</v>
      </c>
      <c r="C331" s="190" t="s">
        <v>1158</v>
      </c>
      <c r="D331" s="315">
        <v>42875</v>
      </c>
      <c r="E331" s="463" t="s">
        <v>1213</v>
      </c>
      <c r="F331" s="207" t="s">
        <v>605</v>
      </c>
      <c r="G331" s="207" t="s">
        <v>608</v>
      </c>
      <c r="H331" s="209">
        <v>42876</v>
      </c>
      <c r="I331" s="331">
        <v>42876</v>
      </c>
      <c r="J331" s="329">
        <v>5.0694444444444452E-2</v>
      </c>
      <c r="K331" s="329">
        <v>7.3611111111111113E-2</v>
      </c>
      <c r="M331" s="215" t="s">
        <v>136</v>
      </c>
      <c r="N331" s="206">
        <v>5</v>
      </c>
      <c r="O331" s="215" t="s">
        <v>136</v>
      </c>
      <c r="P331" s="206">
        <v>5</v>
      </c>
      <c r="Q331" s="206"/>
      <c r="R331" s="206"/>
      <c r="S331" s="215" t="s">
        <v>136</v>
      </c>
      <c r="T331" s="206">
        <v>5</v>
      </c>
      <c r="U331" s="215" t="s">
        <v>136</v>
      </c>
      <c r="V331" s="206">
        <v>5</v>
      </c>
      <c r="AC331" s="222">
        <f t="shared" si="67"/>
        <v>100</v>
      </c>
      <c r="AD331" s="207" t="s">
        <v>37</v>
      </c>
      <c r="AE331" s="195">
        <v>2</v>
      </c>
      <c r="AM331" s="272">
        <f t="shared" si="64"/>
        <v>2</v>
      </c>
      <c r="AN331" s="226">
        <v>0.3</v>
      </c>
      <c r="AO331" s="227">
        <v>0.3</v>
      </c>
      <c r="AP331" s="229">
        <f t="shared" si="68"/>
        <v>0</v>
      </c>
      <c r="AQ331" s="222">
        <f t="shared" si="69"/>
        <v>0.15</v>
      </c>
      <c r="AS331" s="232" t="str">
        <f t="shared" ca="1" si="70"/>
        <v>ok</v>
      </c>
      <c r="AT331" s="233" t="str">
        <f t="shared" ca="1" si="71"/>
        <v>ok</v>
      </c>
      <c r="AV331" s="197">
        <v>0.15</v>
      </c>
      <c r="AW331" s="198">
        <v>1</v>
      </c>
      <c r="AX331" s="191" t="s">
        <v>603</v>
      </c>
      <c r="AY331" s="190" t="s">
        <v>604</v>
      </c>
      <c r="AZ331" s="197">
        <v>0.15</v>
      </c>
      <c r="BA331" s="198">
        <v>5</v>
      </c>
      <c r="BB331" s="191" t="s">
        <v>603</v>
      </c>
      <c r="BC331" s="190" t="s">
        <v>604</v>
      </c>
    </row>
    <row r="332" spans="1:1079" x14ac:dyDescent="0.25">
      <c r="A332" s="190">
        <v>318</v>
      </c>
      <c r="B332" s="207">
        <v>22</v>
      </c>
      <c r="C332" s="190" t="s">
        <v>1159</v>
      </c>
      <c r="D332" s="315">
        <v>42875</v>
      </c>
      <c r="E332" s="463" t="s">
        <v>1213</v>
      </c>
      <c r="F332" s="207" t="s">
        <v>605</v>
      </c>
      <c r="G332" s="207" t="s">
        <v>608</v>
      </c>
      <c r="H332" s="209">
        <v>42876</v>
      </c>
      <c r="I332" s="331">
        <v>42876</v>
      </c>
      <c r="J332" s="329">
        <v>7.8472222222222221E-2</v>
      </c>
      <c r="K332" s="329">
        <v>0.10069444444444443</v>
      </c>
      <c r="M332" s="214" t="s">
        <v>65</v>
      </c>
      <c r="N332" s="206">
        <v>5</v>
      </c>
      <c r="O332" s="214" t="s">
        <v>65</v>
      </c>
      <c r="P332" s="206">
        <v>5</v>
      </c>
      <c r="Q332" s="206"/>
      <c r="R332" s="206"/>
      <c r="S332" s="214" t="s">
        <v>65</v>
      </c>
      <c r="T332" s="206">
        <v>5</v>
      </c>
      <c r="U332" s="214" t="s">
        <v>65</v>
      </c>
      <c r="V332" s="206">
        <v>5</v>
      </c>
      <c r="AC332" s="222">
        <f t="shared" si="67"/>
        <v>100</v>
      </c>
      <c r="AD332" s="207" t="s">
        <v>37</v>
      </c>
      <c r="AM332" s="272">
        <f t="shared" si="64"/>
        <v>0</v>
      </c>
      <c r="AP332" s="229"/>
      <c r="AQ332" s="222"/>
      <c r="AS332" s="232" t="str">
        <f t="shared" ca="1" si="70"/>
        <v>ok</v>
      </c>
      <c r="AT332" s="233" t="str">
        <f t="shared" ca="1" si="71"/>
        <v>ok</v>
      </c>
    </row>
    <row r="333" spans="1:1079" s="265" customFormat="1" ht="15.75" thickBot="1" x14ac:dyDescent="0.3">
      <c r="A333" s="245">
        <v>319</v>
      </c>
      <c r="B333" s="246">
        <v>22</v>
      </c>
      <c r="C333" s="245" t="s">
        <v>1160</v>
      </c>
      <c r="D333" s="400">
        <v>42875</v>
      </c>
      <c r="E333" s="476" t="s">
        <v>1213</v>
      </c>
      <c r="F333" s="246" t="s">
        <v>605</v>
      </c>
      <c r="G333" s="246" t="s">
        <v>608</v>
      </c>
      <c r="H333" s="247">
        <v>42876</v>
      </c>
      <c r="I333" s="332">
        <v>42876</v>
      </c>
      <c r="J333" s="337">
        <v>0.13125000000000001</v>
      </c>
      <c r="K333" s="337">
        <v>0.14583333333333334</v>
      </c>
      <c r="L333" s="248"/>
      <c r="M333" s="249" t="s">
        <v>136</v>
      </c>
      <c r="N333" s="335">
        <v>5</v>
      </c>
      <c r="O333" s="249" t="s">
        <v>136</v>
      </c>
      <c r="P333" s="335">
        <v>5</v>
      </c>
      <c r="Q333" s="335"/>
      <c r="R333" s="335"/>
      <c r="S333" s="249" t="s">
        <v>136</v>
      </c>
      <c r="T333" s="335">
        <v>5</v>
      </c>
      <c r="U333" s="249" t="s">
        <v>136</v>
      </c>
      <c r="V333" s="335">
        <v>5</v>
      </c>
      <c r="W333" s="340"/>
      <c r="X333" s="340"/>
      <c r="Y333" s="251"/>
      <c r="Z333" s="251"/>
      <c r="AA333" s="251"/>
      <c r="AB333" s="250"/>
      <c r="AC333" s="252">
        <f t="shared" si="67"/>
        <v>100</v>
      </c>
      <c r="AD333" s="246" t="s">
        <v>37</v>
      </c>
      <c r="AE333" s="253"/>
      <c r="AF333" s="253"/>
      <c r="AG333" s="253">
        <v>1</v>
      </c>
      <c r="AH333" s="253">
        <v>1</v>
      </c>
      <c r="AI333" s="253"/>
      <c r="AJ333" s="253"/>
      <c r="AK333" s="253"/>
      <c r="AL333" s="254"/>
      <c r="AM333" s="273">
        <f t="shared" si="64"/>
        <v>2</v>
      </c>
      <c r="AN333" s="255">
        <v>1.55</v>
      </c>
      <c r="AO333" s="256">
        <v>1.55</v>
      </c>
      <c r="AP333" s="257">
        <f t="shared" si="68"/>
        <v>0</v>
      </c>
      <c r="AQ333" s="252">
        <f t="shared" si="69"/>
        <v>0.77500000000000002</v>
      </c>
      <c r="AR333" s="258"/>
      <c r="AS333" s="259" t="str">
        <f t="shared" ca="1" si="70"/>
        <v>ok</v>
      </c>
      <c r="AT333" s="260" t="str">
        <f t="shared" ca="1" si="71"/>
        <v>ok</v>
      </c>
      <c r="AU333" s="261"/>
      <c r="AV333" s="262">
        <v>0.85</v>
      </c>
      <c r="AW333" s="263">
        <v>5</v>
      </c>
      <c r="AX333" s="264" t="s">
        <v>606</v>
      </c>
      <c r="AY333" s="245" t="s">
        <v>604</v>
      </c>
      <c r="AZ333" s="262">
        <v>0.7</v>
      </c>
      <c r="BA333" s="263">
        <v>2</v>
      </c>
      <c r="BB333" s="264" t="s">
        <v>603</v>
      </c>
      <c r="BC333" s="245" t="s">
        <v>604</v>
      </c>
      <c r="BD333" s="262"/>
      <c r="BE333" s="263"/>
      <c r="BF333" s="264"/>
      <c r="BG333" s="245"/>
      <c r="BH333" s="262"/>
      <c r="BI333" s="263"/>
      <c r="BJ333" s="264"/>
      <c r="BK333" s="245"/>
      <c r="BL333" s="262"/>
      <c r="BM333" s="263"/>
      <c r="BN333" s="264"/>
      <c r="BO333" s="245"/>
      <c r="BP333" s="262"/>
      <c r="BQ333" s="263"/>
      <c r="BR333" s="264"/>
      <c r="BS333" s="245"/>
      <c r="BT333" s="262"/>
      <c r="BU333" s="263"/>
      <c r="BV333" s="264"/>
      <c r="BW333" s="245"/>
      <c r="BX333" s="262"/>
      <c r="BY333" s="263"/>
      <c r="BZ333" s="264"/>
      <c r="CA333" s="245"/>
      <c r="CB333" s="262"/>
      <c r="CC333" s="263"/>
      <c r="CD333" s="264"/>
      <c r="CE333" s="245"/>
      <c r="CF333" s="262"/>
      <c r="CG333" s="263"/>
      <c r="CH333" s="264"/>
      <c r="CI333" s="245"/>
      <c r="CJ333" s="262"/>
      <c r="CK333" s="263"/>
      <c r="CL333" s="264"/>
      <c r="CM333" s="245"/>
      <c r="CN333" s="262"/>
      <c r="CO333" s="263"/>
      <c r="CP333" s="264"/>
      <c r="CQ333" s="245"/>
      <c r="CR333" s="262"/>
      <c r="CS333" s="263"/>
      <c r="CT333" s="264"/>
      <c r="CU333" s="245"/>
      <c r="CV333" s="262"/>
      <c r="CW333" s="263"/>
      <c r="CX333" s="264"/>
      <c r="CY333" s="245"/>
      <c r="CZ333" s="262"/>
      <c r="DA333" s="263"/>
      <c r="DB333" s="264"/>
      <c r="DC333" s="245"/>
      <c r="DD333" s="262"/>
      <c r="DE333" s="263"/>
      <c r="DF333" s="264"/>
      <c r="DG333" s="245"/>
      <c r="DH333" s="262"/>
      <c r="DI333" s="263"/>
      <c r="DJ333" s="264"/>
      <c r="DK333" s="245"/>
      <c r="DL333" s="262"/>
      <c r="DM333" s="263"/>
      <c r="DN333" s="264"/>
      <c r="DO333" s="245"/>
      <c r="DP333" s="262"/>
      <c r="DQ333" s="263"/>
      <c r="DR333" s="264"/>
      <c r="DS333" s="245"/>
      <c r="DT333" s="262"/>
      <c r="DU333" s="263"/>
      <c r="DV333" s="264"/>
      <c r="DW333" s="245"/>
      <c r="DX333" s="262"/>
      <c r="DY333" s="263"/>
      <c r="DZ333" s="264"/>
      <c r="EA333" s="245"/>
      <c r="EB333" s="262"/>
      <c r="EC333" s="263"/>
      <c r="ED333" s="264"/>
      <c r="EE333" s="245"/>
      <c r="EF333" s="262"/>
      <c r="EG333" s="263"/>
      <c r="EH333" s="264"/>
      <c r="EI333" s="245"/>
      <c r="EJ333" s="262"/>
      <c r="EK333" s="263"/>
      <c r="EL333" s="264"/>
      <c r="EM333" s="245"/>
      <c r="EN333" s="262"/>
      <c r="EO333" s="263"/>
      <c r="EP333" s="264"/>
      <c r="EQ333" s="245"/>
      <c r="ER333" s="262"/>
      <c r="ES333" s="263"/>
      <c r="ET333" s="264"/>
      <c r="EU333" s="245"/>
      <c r="EV333" s="262"/>
      <c r="EW333" s="263"/>
      <c r="EX333" s="264"/>
      <c r="EY333" s="245"/>
      <c r="EZ333" s="262"/>
      <c r="FA333" s="263"/>
      <c r="FB333" s="264"/>
      <c r="FC333" s="245"/>
      <c r="FD333" s="262"/>
      <c r="FE333" s="263"/>
      <c r="FF333" s="264"/>
      <c r="FG333" s="245"/>
      <c r="FH333" s="262"/>
      <c r="FI333" s="263"/>
      <c r="FJ333" s="264"/>
      <c r="FK333" s="245"/>
      <c r="FL333" s="262"/>
      <c r="FM333" s="263"/>
      <c r="FN333" s="264"/>
      <c r="FO333" s="245"/>
      <c r="FP333" s="262"/>
      <c r="FQ333" s="263"/>
      <c r="FR333" s="264"/>
      <c r="FS333" s="245"/>
      <c r="FT333" s="262"/>
      <c r="FU333" s="263"/>
      <c r="FV333" s="264"/>
      <c r="FW333" s="245"/>
      <c r="FX333" s="262"/>
      <c r="FY333" s="263"/>
      <c r="FZ333" s="264"/>
      <c r="GA333" s="245"/>
      <c r="GB333" s="262"/>
      <c r="GC333" s="263"/>
      <c r="GD333" s="264"/>
      <c r="GE333" s="245"/>
      <c r="GF333" s="262"/>
      <c r="GG333" s="263"/>
      <c r="GH333" s="264"/>
      <c r="GI333" s="245"/>
      <c r="GJ333" s="262"/>
      <c r="GK333" s="263"/>
      <c r="GL333" s="264"/>
      <c r="GM333" s="245"/>
      <c r="GN333" s="262"/>
      <c r="GO333" s="263"/>
      <c r="GP333" s="264"/>
      <c r="GQ333" s="245"/>
      <c r="GR333" s="262"/>
      <c r="GS333" s="263"/>
      <c r="GT333" s="264"/>
      <c r="GU333" s="245"/>
      <c r="GV333" s="262"/>
      <c r="GW333" s="263"/>
      <c r="GX333" s="264"/>
      <c r="GY333" s="245"/>
      <c r="GZ333" s="262"/>
      <c r="HA333" s="263"/>
      <c r="HB333" s="264"/>
      <c r="HC333" s="245"/>
      <c r="HD333" s="262"/>
      <c r="HE333" s="263"/>
      <c r="HF333" s="264"/>
      <c r="HG333" s="245"/>
      <c r="HH333" s="262"/>
      <c r="HI333" s="263"/>
      <c r="HJ333" s="264"/>
      <c r="HK333" s="245"/>
      <c r="HL333" s="262"/>
      <c r="HM333" s="263"/>
      <c r="HN333" s="264"/>
      <c r="HO333" s="245"/>
      <c r="HP333" s="262"/>
      <c r="HQ333" s="263"/>
      <c r="HR333" s="264"/>
      <c r="HS333" s="245"/>
      <c r="HT333" s="262"/>
      <c r="HU333" s="263"/>
      <c r="HV333" s="264"/>
      <c r="HW333" s="245"/>
      <c r="HX333" s="262"/>
      <c r="HY333" s="263"/>
      <c r="HZ333" s="264"/>
      <c r="IA333" s="245"/>
      <c r="IB333" s="262"/>
      <c r="IC333" s="263"/>
      <c r="ID333" s="264"/>
      <c r="IE333" s="245"/>
      <c r="IF333" s="262"/>
      <c r="IG333" s="263"/>
      <c r="IH333" s="264"/>
      <c r="II333" s="245"/>
      <c r="IJ333" s="262"/>
      <c r="IK333" s="263"/>
      <c r="IL333" s="264"/>
      <c r="IM333" s="245"/>
      <c r="IN333" s="262"/>
      <c r="IO333" s="263"/>
      <c r="IP333" s="264"/>
      <c r="IQ333" s="245"/>
      <c r="IR333" s="262"/>
      <c r="IS333" s="263"/>
      <c r="IT333" s="264"/>
      <c r="IU333" s="245"/>
      <c r="IV333" s="262"/>
      <c r="IW333" s="263"/>
      <c r="IX333" s="264"/>
      <c r="IY333" s="245"/>
      <c r="IZ333" s="262"/>
      <c r="JA333" s="263"/>
      <c r="JB333" s="264"/>
      <c r="JC333" s="245"/>
      <c r="JD333" s="262"/>
      <c r="JE333" s="263"/>
      <c r="JF333" s="264"/>
      <c r="JG333" s="245"/>
      <c r="JH333" s="262"/>
      <c r="JI333" s="263"/>
      <c r="JJ333" s="264"/>
      <c r="JK333" s="245"/>
      <c r="JL333" s="262"/>
      <c r="JM333" s="263"/>
      <c r="JN333" s="264"/>
      <c r="JO333" s="245"/>
      <c r="JP333" s="262"/>
      <c r="JQ333" s="263"/>
      <c r="JR333" s="264"/>
      <c r="JS333" s="245"/>
      <c r="JT333" s="262"/>
      <c r="JU333" s="263"/>
      <c r="JV333" s="264"/>
      <c r="JW333" s="245"/>
      <c r="JX333" s="262"/>
      <c r="JY333" s="263"/>
      <c r="JZ333" s="264"/>
      <c r="KA333" s="245"/>
      <c r="KB333" s="262"/>
      <c r="KC333" s="263"/>
      <c r="KD333" s="264"/>
      <c r="KE333" s="245"/>
      <c r="KF333" s="262"/>
      <c r="KG333" s="263"/>
      <c r="KH333" s="264"/>
      <c r="KI333" s="245"/>
      <c r="KJ333" s="262"/>
      <c r="KK333" s="263"/>
      <c r="KL333" s="264"/>
      <c r="KM333" s="245"/>
      <c r="KN333" s="262"/>
      <c r="KO333" s="263"/>
      <c r="KP333" s="264"/>
      <c r="KQ333" s="245"/>
      <c r="KR333" s="262"/>
      <c r="KS333" s="263"/>
      <c r="KT333" s="264"/>
      <c r="KU333" s="245"/>
      <c r="KV333" s="262"/>
      <c r="KW333" s="263"/>
      <c r="KX333" s="264"/>
      <c r="KY333" s="245"/>
      <c r="KZ333" s="262"/>
      <c r="LA333" s="263"/>
      <c r="LB333" s="264"/>
      <c r="LC333" s="245"/>
      <c r="LD333" s="262"/>
      <c r="LE333" s="263"/>
      <c r="LF333" s="264"/>
      <c r="LG333" s="245"/>
      <c r="LH333" s="262"/>
      <c r="LI333" s="263"/>
      <c r="LJ333" s="264"/>
      <c r="LK333" s="245"/>
      <c r="LL333" s="262"/>
      <c r="LM333" s="263"/>
      <c r="LN333" s="264"/>
      <c r="LO333" s="245"/>
      <c r="LP333" s="262"/>
      <c r="LQ333" s="263"/>
      <c r="LR333" s="264"/>
      <c r="LS333" s="245"/>
      <c r="LT333" s="262"/>
      <c r="LU333" s="263"/>
      <c r="LV333" s="264"/>
      <c r="LW333" s="245"/>
      <c r="LX333" s="262"/>
      <c r="LY333" s="263"/>
      <c r="LZ333" s="264"/>
      <c r="MA333" s="245"/>
      <c r="MB333" s="262"/>
      <c r="MC333" s="263"/>
      <c r="MD333" s="264"/>
      <c r="ME333" s="245"/>
      <c r="MF333" s="262"/>
      <c r="MG333" s="263"/>
      <c r="MH333" s="264"/>
      <c r="MI333" s="245"/>
      <c r="MJ333" s="262"/>
      <c r="MK333" s="263"/>
      <c r="ML333" s="264"/>
      <c r="MM333" s="245"/>
      <c r="MN333" s="262"/>
      <c r="MO333" s="263"/>
      <c r="MP333" s="264"/>
      <c r="MQ333" s="245"/>
      <c r="MR333" s="262"/>
      <c r="MS333" s="263"/>
      <c r="MT333" s="264"/>
      <c r="MU333" s="245"/>
      <c r="MV333" s="262"/>
      <c r="MW333" s="263"/>
      <c r="MX333" s="264"/>
      <c r="MY333" s="245"/>
      <c r="MZ333" s="262"/>
      <c r="NA333" s="263"/>
      <c r="NB333" s="264"/>
      <c r="NC333" s="245"/>
      <c r="ND333" s="262"/>
      <c r="NE333" s="263"/>
      <c r="NF333" s="264"/>
      <c r="NG333" s="245"/>
      <c r="NH333" s="262"/>
      <c r="NI333" s="263"/>
      <c r="NJ333" s="264"/>
      <c r="NK333" s="245"/>
      <c r="NL333" s="262"/>
      <c r="NM333" s="263"/>
      <c r="NN333" s="264"/>
      <c r="NO333" s="245"/>
      <c r="NP333" s="262"/>
      <c r="NQ333" s="263"/>
      <c r="NR333" s="264"/>
      <c r="NS333" s="245"/>
      <c r="NT333" s="262"/>
      <c r="NU333" s="263"/>
      <c r="NV333" s="264"/>
      <c r="NW333" s="245"/>
      <c r="NX333" s="262"/>
      <c r="NY333" s="263"/>
      <c r="NZ333" s="264"/>
      <c r="OA333" s="245"/>
      <c r="OB333" s="262"/>
      <c r="OC333" s="263"/>
      <c r="OD333" s="264"/>
      <c r="OE333" s="245"/>
      <c r="OF333" s="262"/>
      <c r="OG333" s="263"/>
      <c r="OH333" s="264"/>
      <c r="OI333" s="245"/>
      <c r="OJ333" s="262"/>
      <c r="OK333" s="263"/>
      <c r="OL333" s="264"/>
      <c r="OM333" s="245"/>
      <c r="ON333" s="262"/>
      <c r="OO333" s="263"/>
      <c r="OP333" s="264"/>
      <c r="OQ333" s="245"/>
      <c r="OR333" s="262"/>
      <c r="OS333" s="263"/>
      <c r="OT333" s="264"/>
      <c r="OU333" s="245"/>
      <c r="OV333" s="262"/>
      <c r="OW333" s="263"/>
      <c r="OX333" s="264"/>
      <c r="OY333" s="245"/>
      <c r="OZ333" s="262"/>
      <c r="PA333" s="263"/>
      <c r="PB333" s="264"/>
      <c r="PC333" s="245"/>
      <c r="PD333" s="262"/>
      <c r="PE333" s="263"/>
      <c r="PF333" s="264"/>
      <c r="PG333" s="245"/>
      <c r="PH333" s="262"/>
      <c r="PI333" s="263"/>
      <c r="PJ333" s="264"/>
      <c r="PK333" s="245"/>
      <c r="PL333" s="262"/>
      <c r="PM333" s="263"/>
      <c r="PN333" s="264"/>
      <c r="PO333" s="245"/>
      <c r="PP333" s="262"/>
      <c r="PQ333" s="263"/>
      <c r="PR333" s="264"/>
      <c r="PS333" s="245"/>
      <c r="PT333" s="262"/>
      <c r="PU333" s="263"/>
      <c r="PV333" s="264"/>
      <c r="PW333" s="245"/>
      <c r="PX333" s="262"/>
      <c r="PY333" s="263"/>
      <c r="PZ333" s="264"/>
      <c r="QA333" s="245"/>
      <c r="QB333" s="262"/>
      <c r="QC333" s="263"/>
      <c r="QD333" s="264"/>
      <c r="QE333" s="245"/>
      <c r="QF333" s="262"/>
      <c r="QG333" s="263"/>
      <c r="QH333" s="264"/>
      <c r="QI333" s="245"/>
      <c r="QJ333" s="262"/>
      <c r="QK333" s="263"/>
      <c r="QL333" s="264"/>
      <c r="QM333" s="245"/>
      <c r="QN333" s="262"/>
      <c r="QO333" s="263"/>
      <c r="QP333" s="264"/>
      <c r="QQ333" s="245"/>
      <c r="QR333" s="262"/>
      <c r="QS333" s="263"/>
      <c r="QT333" s="264"/>
      <c r="QU333" s="245"/>
      <c r="QV333" s="262"/>
      <c r="QW333" s="263"/>
      <c r="QX333" s="264"/>
      <c r="QY333" s="245"/>
      <c r="QZ333" s="262"/>
      <c r="RA333" s="263"/>
      <c r="RB333" s="264"/>
      <c r="RC333" s="245"/>
      <c r="RD333" s="262"/>
      <c r="RE333" s="263"/>
      <c r="RF333" s="264"/>
      <c r="RG333" s="245"/>
      <c r="RH333" s="262"/>
      <c r="RI333" s="263"/>
      <c r="RJ333" s="264"/>
      <c r="RK333" s="245"/>
      <c r="RL333" s="262"/>
      <c r="RM333" s="263"/>
      <c r="RN333" s="264"/>
      <c r="RO333" s="245"/>
      <c r="RP333" s="262"/>
      <c r="RQ333" s="263"/>
      <c r="RR333" s="264"/>
      <c r="RS333" s="245"/>
      <c r="RT333" s="262"/>
      <c r="RU333" s="263"/>
      <c r="RV333" s="264"/>
      <c r="RW333" s="245"/>
      <c r="RX333" s="262"/>
      <c r="RY333" s="263"/>
      <c r="RZ333" s="264"/>
      <c r="SA333" s="245"/>
      <c r="SB333" s="262"/>
      <c r="SC333" s="263"/>
      <c r="SD333" s="264"/>
      <c r="SE333" s="245"/>
      <c r="SF333" s="262"/>
      <c r="SG333" s="263"/>
      <c r="SH333" s="264"/>
      <c r="SI333" s="245"/>
      <c r="SJ333" s="262"/>
      <c r="SK333" s="263"/>
      <c r="SL333" s="264"/>
      <c r="SM333" s="245"/>
      <c r="SN333" s="262"/>
      <c r="SO333" s="263"/>
      <c r="SP333" s="264"/>
      <c r="SQ333" s="245"/>
      <c r="SR333" s="262"/>
      <c r="SS333" s="263"/>
      <c r="ST333" s="264"/>
      <c r="SU333" s="245"/>
      <c r="SV333" s="262"/>
      <c r="SW333" s="263"/>
      <c r="SX333" s="264"/>
      <c r="SY333" s="245"/>
      <c r="SZ333" s="262"/>
      <c r="TA333" s="263"/>
      <c r="TB333" s="264"/>
      <c r="TC333" s="245"/>
      <c r="TD333" s="262"/>
      <c r="TE333" s="263"/>
      <c r="TF333" s="264"/>
      <c r="TG333" s="245"/>
      <c r="TH333" s="262"/>
      <c r="TI333" s="263"/>
      <c r="TJ333" s="264"/>
      <c r="TK333" s="245"/>
      <c r="TL333" s="262"/>
      <c r="TM333" s="263"/>
      <c r="TN333" s="264"/>
      <c r="TO333" s="245"/>
      <c r="TP333" s="262"/>
      <c r="TQ333" s="263"/>
      <c r="TR333" s="264"/>
      <c r="TS333" s="245"/>
      <c r="TT333" s="262"/>
      <c r="TU333" s="263"/>
      <c r="TV333" s="264"/>
      <c r="TW333" s="245"/>
      <c r="TX333" s="262"/>
      <c r="TY333" s="263"/>
      <c r="TZ333" s="264"/>
      <c r="UA333" s="245"/>
      <c r="UB333" s="262"/>
      <c r="UC333" s="263"/>
      <c r="UD333" s="264"/>
      <c r="UE333" s="245"/>
      <c r="UF333" s="262"/>
      <c r="UG333" s="263"/>
      <c r="UH333" s="264"/>
      <c r="UI333" s="245"/>
      <c r="UJ333" s="262"/>
      <c r="UK333" s="263"/>
      <c r="UL333" s="264"/>
      <c r="UM333" s="245"/>
      <c r="UN333" s="262"/>
      <c r="UO333" s="263"/>
      <c r="UP333" s="264"/>
      <c r="UQ333" s="245"/>
      <c r="UR333" s="262"/>
      <c r="US333" s="263"/>
      <c r="UT333" s="264"/>
      <c r="UU333" s="245"/>
      <c r="UV333" s="262"/>
      <c r="UW333" s="263"/>
      <c r="UX333" s="264"/>
      <c r="UY333" s="245"/>
      <c r="UZ333" s="262"/>
      <c r="VA333" s="263"/>
      <c r="VB333" s="264"/>
      <c r="VC333" s="245"/>
      <c r="VD333" s="262"/>
      <c r="VE333" s="263"/>
      <c r="VF333" s="264"/>
      <c r="VG333" s="245"/>
      <c r="VH333" s="262"/>
      <c r="VI333" s="263"/>
      <c r="VJ333" s="264"/>
      <c r="VK333" s="245"/>
      <c r="VL333" s="262"/>
      <c r="VM333" s="263"/>
      <c r="VN333" s="264"/>
      <c r="VO333" s="245"/>
      <c r="VP333" s="262"/>
      <c r="VQ333" s="263"/>
      <c r="VR333" s="264"/>
      <c r="VS333" s="245"/>
      <c r="VT333" s="262"/>
      <c r="VU333" s="263"/>
      <c r="VV333" s="264"/>
      <c r="VW333" s="245"/>
      <c r="VX333" s="262"/>
      <c r="VY333" s="263"/>
      <c r="VZ333" s="264"/>
      <c r="WA333" s="245"/>
      <c r="WB333" s="262"/>
      <c r="WC333" s="263"/>
      <c r="WD333" s="264"/>
      <c r="WE333" s="245"/>
      <c r="WF333" s="262"/>
      <c r="WG333" s="263"/>
      <c r="WH333" s="264"/>
      <c r="WI333" s="245"/>
      <c r="WJ333" s="262"/>
      <c r="WK333" s="263"/>
      <c r="WL333" s="264"/>
      <c r="WM333" s="245"/>
      <c r="WN333" s="262"/>
      <c r="WO333" s="263"/>
      <c r="WP333" s="264"/>
      <c r="WQ333" s="245"/>
      <c r="WR333" s="262"/>
      <c r="WS333" s="263"/>
      <c r="WT333" s="264"/>
      <c r="WU333" s="245"/>
      <c r="WV333" s="262"/>
      <c r="WW333" s="263"/>
      <c r="WX333" s="264"/>
      <c r="WY333" s="245"/>
      <c r="WZ333" s="262"/>
      <c r="XA333" s="263"/>
      <c r="XB333" s="264"/>
      <c r="XC333" s="245"/>
      <c r="XD333" s="262"/>
      <c r="XE333" s="263"/>
      <c r="XF333" s="264"/>
      <c r="XG333" s="245"/>
      <c r="XH333" s="262"/>
      <c r="XI333" s="263"/>
      <c r="XJ333" s="264"/>
      <c r="XK333" s="245"/>
      <c r="XL333" s="262"/>
      <c r="XM333" s="263"/>
      <c r="XN333" s="264"/>
      <c r="XO333" s="245"/>
      <c r="XP333" s="262"/>
      <c r="XQ333" s="263"/>
      <c r="XR333" s="264"/>
      <c r="XS333" s="245"/>
      <c r="XT333" s="262"/>
      <c r="XU333" s="263"/>
      <c r="XV333" s="264"/>
      <c r="XW333" s="245"/>
      <c r="XX333" s="262"/>
      <c r="XY333" s="263"/>
      <c r="XZ333" s="264"/>
      <c r="YA333" s="245"/>
      <c r="YB333" s="262"/>
      <c r="YC333" s="263"/>
      <c r="YD333" s="264"/>
      <c r="YE333" s="245"/>
      <c r="YF333" s="262"/>
      <c r="YG333" s="263"/>
      <c r="YH333" s="264"/>
      <c r="YI333" s="245"/>
      <c r="YJ333" s="262"/>
      <c r="YK333" s="263"/>
      <c r="YL333" s="264"/>
      <c r="YM333" s="245"/>
      <c r="YN333" s="262"/>
      <c r="YO333" s="263"/>
      <c r="YP333" s="264"/>
      <c r="YQ333" s="245"/>
      <c r="YR333" s="262"/>
      <c r="YS333" s="263"/>
      <c r="YT333" s="264"/>
      <c r="YU333" s="245"/>
      <c r="YV333" s="262"/>
      <c r="YW333" s="263"/>
      <c r="YX333" s="264"/>
      <c r="YY333" s="245"/>
      <c r="YZ333" s="262"/>
      <c r="ZA333" s="263"/>
      <c r="ZB333" s="264"/>
      <c r="ZC333" s="245"/>
      <c r="ZD333" s="262"/>
      <c r="ZE333" s="263"/>
      <c r="ZF333" s="264"/>
      <c r="ZG333" s="245"/>
      <c r="ZH333" s="262"/>
      <c r="ZI333" s="263"/>
      <c r="ZJ333" s="264"/>
      <c r="ZK333" s="245"/>
      <c r="ZL333" s="262"/>
      <c r="ZM333" s="263"/>
      <c r="ZN333" s="264"/>
      <c r="ZO333" s="245"/>
      <c r="ZP333" s="262"/>
      <c r="ZQ333" s="263"/>
      <c r="ZR333" s="264"/>
      <c r="ZS333" s="245"/>
      <c r="ZT333" s="262"/>
      <c r="ZU333" s="263"/>
      <c r="ZV333" s="264"/>
      <c r="ZW333" s="245"/>
      <c r="ZX333" s="262"/>
      <c r="ZY333" s="263"/>
      <c r="ZZ333" s="264"/>
      <c r="AAA333" s="245"/>
      <c r="AAB333" s="262"/>
      <c r="AAC333" s="263"/>
      <c r="AAD333" s="264"/>
      <c r="AAE333" s="245"/>
      <c r="AAF333" s="262"/>
      <c r="AAG333" s="263"/>
      <c r="AAH333" s="264"/>
      <c r="AAI333" s="245"/>
      <c r="AAJ333" s="262"/>
      <c r="AAK333" s="263"/>
      <c r="AAL333" s="264"/>
      <c r="AAM333" s="245"/>
      <c r="AAN333" s="262"/>
      <c r="AAO333" s="263"/>
      <c r="AAP333" s="264"/>
      <c r="AAQ333" s="245"/>
      <c r="AAR333" s="262"/>
      <c r="AAS333" s="263"/>
      <c r="AAT333" s="264"/>
      <c r="AAU333" s="245"/>
      <c r="AAV333" s="262"/>
      <c r="AAW333" s="263"/>
      <c r="AAX333" s="264"/>
      <c r="AAY333" s="245"/>
      <c r="AAZ333" s="262"/>
      <c r="ABA333" s="263"/>
      <c r="ABB333" s="264"/>
      <c r="ABC333" s="245"/>
      <c r="ABD333" s="262"/>
      <c r="ABE333" s="263"/>
      <c r="ABF333" s="264"/>
      <c r="ABG333" s="245"/>
      <c r="ABH333" s="262"/>
      <c r="ABI333" s="263"/>
      <c r="ABJ333" s="264"/>
      <c r="ABK333" s="245"/>
      <c r="ABL333" s="262"/>
      <c r="ABM333" s="263"/>
      <c r="ABN333" s="264"/>
      <c r="ABO333" s="245"/>
      <c r="ABP333" s="262"/>
      <c r="ABQ333" s="263"/>
      <c r="ABR333" s="264"/>
      <c r="ABS333" s="245"/>
      <c r="ABT333" s="262"/>
      <c r="ABU333" s="263"/>
      <c r="ABV333" s="264"/>
      <c r="ABW333" s="245"/>
      <c r="ABX333" s="262"/>
      <c r="ABY333" s="263"/>
      <c r="ABZ333" s="264"/>
      <c r="ACA333" s="245"/>
      <c r="ACB333" s="262"/>
      <c r="ACC333" s="263"/>
      <c r="ACD333" s="264"/>
      <c r="ACE333" s="245"/>
      <c r="ACF333" s="262"/>
      <c r="ACG333" s="263"/>
      <c r="ACH333" s="264"/>
      <c r="ACI333" s="245"/>
      <c r="ACJ333" s="262"/>
      <c r="ACK333" s="263"/>
      <c r="ACL333" s="264"/>
      <c r="ACM333" s="245"/>
      <c r="ACN333" s="262"/>
      <c r="ACO333" s="263"/>
      <c r="ACP333" s="264"/>
      <c r="ACQ333" s="245"/>
      <c r="ACR333" s="262"/>
      <c r="ACS333" s="263"/>
      <c r="ACT333" s="264"/>
      <c r="ACU333" s="245"/>
      <c r="ACV333" s="262"/>
      <c r="ACW333" s="263"/>
      <c r="ACX333" s="264"/>
      <c r="ACY333" s="245"/>
      <c r="ACZ333" s="262"/>
      <c r="ADA333" s="263"/>
      <c r="ADB333" s="264"/>
      <c r="ADC333" s="245"/>
      <c r="ADD333" s="262"/>
      <c r="ADE333" s="263"/>
      <c r="ADF333" s="264"/>
      <c r="ADG333" s="245"/>
      <c r="ADH333" s="262"/>
      <c r="ADI333" s="263"/>
      <c r="ADJ333" s="264"/>
      <c r="ADK333" s="245"/>
      <c r="ADL333" s="262"/>
      <c r="ADM333" s="263"/>
      <c r="ADN333" s="264"/>
      <c r="ADO333" s="245"/>
      <c r="ADP333" s="262"/>
      <c r="ADQ333" s="263"/>
      <c r="ADR333" s="264"/>
      <c r="ADS333" s="245"/>
      <c r="ADT333" s="262"/>
      <c r="ADU333" s="263"/>
      <c r="ADV333" s="264"/>
      <c r="ADW333" s="245"/>
      <c r="ADX333" s="262"/>
      <c r="ADY333" s="263"/>
      <c r="ADZ333" s="264"/>
      <c r="AEA333" s="245"/>
      <c r="AEB333" s="262"/>
      <c r="AEC333" s="263"/>
      <c r="AED333" s="264"/>
      <c r="AEE333" s="245"/>
      <c r="AEF333" s="262"/>
      <c r="AEG333" s="263"/>
      <c r="AEH333" s="264"/>
      <c r="AEI333" s="245"/>
      <c r="AEJ333" s="262"/>
      <c r="AEK333" s="263"/>
      <c r="AEL333" s="264"/>
      <c r="AEM333" s="245"/>
      <c r="AEN333" s="262"/>
      <c r="AEO333" s="263"/>
      <c r="AEP333" s="264"/>
      <c r="AEQ333" s="245"/>
      <c r="AER333" s="262"/>
      <c r="AES333" s="263"/>
      <c r="AET333" s="264"/>
      <c r="AEU333" s="245"/>
      <c r="AEV333" s="262"/>
      <c r="AEW333" s="263"/>
      <c r="AEX333" s="264"/>
      <c r="AEY333" s="245"/>
      <c r="AEZ333" s="262"/>
      <c r="AFA333" s="263"/>
      <c r="AFB333" s="264"/>
      <c r="AFC333" s="245"/>
      <c r="AFD333" s="262"/>
      <c r="AFE333" s="263"/>
      <c r="AFF333" s="264"/>
      <c r="AFG333" s="245"/>
      <c r="AFH333" s="262"/>
      <c r="AFI333" s="263"/>
      <c r="AFJ333" s="264"/>
      <c r="AFK333" s="245"/>
      <c r="AFL333" s="262"/>
      <c r="AFM333" s="263"/>
      <c r="AFN333" s="264"/>
      <c r="AFO333" s="245"/>
      <c r="AFP333" s="262"/>
      <c r="AFQ333" s="263"/>
      <c r="AFR333" s="264"/>
      <c r="AFS333" s="245"/>
      <c r="AFT333" s="262"/>
      <c r="AFU333" s="263"/>
      <c r="AFV333" s="264"/>
      <c r="AFW333" s="245"/>
      <c r="AFX333" s="262"/>
      <c r="AFY333" s="263"/>
      <c r="AFZ333" s="264"/>
      <c r="AGA333" s="245"/>
      <c r="AGB333" s="262"/>
      <c r="AGC333" s="263"/>
      <c r="AGD333" s="264"/>
      <c r="AGE333" s="245"/>
      <c r="AGF333" s="262"/>
      <c r="AGG333" s="263"/>
      <c r="AGH333" s="264"/>
      <c r="AGI333" s="245"/>
      <c r="AGJ333" s="262"/>
      <c r="AGK333" s="263"/>
      <c r="AGL333" s="264"/>
      <c r="AGM333" s="245"/>
      <c r="AGN333" s="262"/>
      <c r="AGO333" s="263"/>
      <c r="AGP333" s="264"/>
      <c r="AGQ333" s="245"/>
      <c r="AGR333" s="262"/>
      <c r="AGS333" s="263"/>
      <c r="AGT333" s="264"/>
      <c r="AGU333" s="245"/>
      <c r="AGV333" s="262"/>
      <c r="AGW333" s="263"/>
      <c r="AGX333" s="264"/>
      <c r="AGY333" s="245"/>
      <c r="AGZ333" s="262"/>
      <c r="AHA333" s="263"/>
      <c r="AHB333" s="264"/>
      <c r="AHC333" s="245"/>
      <c r="AHD333" s="262"/>
      <c r="AHE333" s="263"/>
      <c r="AHF333" s="264"/>
      <c r="AHG333" s="245"/>
      <c r="AHH333" s="262"/>
      <c r="AHI333" s="263"/>
      <c r="AHJ333" s="264"/>
      <c r="AHK333" s="245"/>
      <c r="AHL333" s="262"/>
      <c r="AHM333" s="263"/>
      <c r="AHN333" s="264"/>
      <c r="AHO333" s="245"/>
      <c r="AHP333" s="262"/>
      <c r="AHQ333" s="263"/>
      <c r="AHR333" s="264"/>
      <c r="AHS333" s="245"/>
      <c r="AHT333" s="262"/>
      <c r="AHU333" s="263"/>
      <c r="AHV333" s="264"/>
      <c r="AHW333" s="245"/>
      <c r="AHX333" s="262"/>
      <c r="AHY333" s="263"/>
      <c r="AHZ333" s="264"/>
      <c r="AIA333" s="245"/>
      <c r="AIB333" s="262"/>
      <c r="AIC333" s="263"/>
      <c r="AID333" s="264"/>
      <c r="AIE333" s="245"/>
      <c r="AIF333" s="262"/>
      <c r="AIG333" s="263"/>
      <c r="AIH333" s="264"/>
      <c r="AII333" s="245"/>
      <c r="AIJ333" s="262"/>
      <c r="AIK333" s="263"/>
      <c r="AIL333" s="264"/>
      <c r="AIM333" s="245"/>
      <c r="AIN333" s="262"/>
      <c r="AIO333" s="263"/>
      <c r="AIP333" s="264"/>
      <c r="AIQ333" s="245"/>
      <c r="AIR333" s="262"/>
      <c r="AIS333" s="263"/>
      <c r="AIT333" s="264"/>
      <c r="AIU333" s="245"/>
      <c r="AIV333" s="262"/>
      <c r="AIW333" s="263"/>
      <c r="AIX333" s="264"/>
      <c r="AIY333" s="245"/>
      <c r="AIZ333" s="262"/>
      <c r="AJA333" s="263"/>
      <c r="AJB333" s="264"/>
      <c r="AJC333" s="245"/>
      <c r="AJD333" s="262"/>
      <c r="AJE333" s="263"/>
      <c r="AJF333" s="264"/>
      <c r="AJG333" s="245"/>
      <c r="AJH333" s="262"/>
      <c r="AJI333" s="263"/>
      <c r="AJJ333" s="264"/>
      <c r="AJK333" s="245"/>
      <c r="AJL333" s="262"/>
      <c r="AJM333" s="263"/>
      <c r="AJN333" s="264"/>
      <c r="AJO333" s="245"/>
      <c r="AJP333" s="262"/>
      <c r="AJQ333" s="263"/>
      <c r="AJR333" s="264"/>
      <c r="AJS333" s="245"/>
      <c r="AJT333" s="262"/>
      <c r="AJU333" s="263"/>
      <c r="AJV333" s="264"/>
      <c r="AJW333" s="245"/>
      <c r="AJX333" s="262"/>
      <c r="AJY333" s="263"/>
      <c r="AJZ333" s="264"/>
      <c r="AKA333" s="245"/>
      <c r="AKB333" s="262"/>
      <c r="AKC333" s="263"/>
      <c r="AKD333" s="264"/>
      <c r="AKE333" s="245"/>
      <c r="AKF333" s="262"/>
      <c r="AKG333" s="263"/>
      <c r="AKH333" s="264"/>
      <c r="AKI333" s="245"/>
      <c r="AKJ333" s="262"/>
      <c r="AKK333" s="263"/>
      <c r="AKL333" s="264"/>
      <c r="AKM333" s="245"/>
      <c r="AKN333" s="262"/>
      <c r="AKO333" s="263"/>
      <c r="AKP333" s="264"/>
      <c r="AKQ333" s="245"/>
      <c r="AKR333" s="262"/>
      <c r="AKS333" s="263"/>
      <c r="AKT333" s="264"/>
      <c r="AKU333" s="245"/>
      <c r="AKV333" s="262"/>
      <c r="AKW333" s="263"/>
      <c r="AKX333" s="264"/>
      <c r="AKY333" s="245"/>
      <c r="AKZ333" s="262"/>
      <c r="ALA333" s="263"/>
      <c r="ALB333" s="264"/>
      <c r="ALC333" s="245"/>
      <c r="ALD333" s="262"/>
      <c r="ALE333" s="263"/>
      <c r="ALF333" s="264"/>
      <c r="ALG333" s="245"/>
      <c r="ALH333" s="262"/>
      <c r="ALI333" s="263"/>
      <c r="ALJ333" s="264"/>
      <c r="ALK333" s="245"/>
      <c r="ALL333" s="262"/>
      <c r="ALM333" s="263"/>
      <c r="ALN333" s="264"/>
      <c r="ALO333" s="245"/>
      <c r="ALP333" s="262"/>
      <c r="ALQ333" s="263"/>
      <c r="ALR333" s="264"/>
      <c r="ALS333" s="245"/>
      <c r="ALT333" s="262"/>
      <c r="ALU333" s="263"/>
      <c r="ALV333" s="264"/>
      <c r="ALW333" s="245"/>
      <c r="ALX333" s="262"/>
      <c r="ALY333" s="263"/>
      <c r="ALZ333" s="264"/>
      <c r="AMA333" s="245"/>
      <c r="AMB333" s="262"/>
      <c r="AMC333" s="263"/>
      <c r="AMD333" s="264"/>
      <c r="AME333" s="245"/>
      <c r="AMF333" s="262"/>
      <c r="AMG333" s="263"/>
      <c r="AMH333" s="264"/>
      <c r="AMI333" s="245"/>
      <c r="AMJ333" s="262"/>
      <c r="AMK333" s="263"/>
      <c r="AML333" s="264"/>
      <c r="AMM333" s="245"/>
      <c r="AMN333" s="262"/>
      <c r="AMO333" s="263"/>
      <c r="AMP333" s="264"/>
      <c r="AMQ333" s="245"/>
      <c r="AMR333" s="262"/>
      <c r="AMS333" s="263"/>
      <c r="AMT333" s="264"/>
      <c r="AMU333" s="245"/>
      <c r="AMV333" s="262"/>
      <c r="AMW333" s="263"/>
      <c r="AMX333" s="264"/>
      <c r="AMY333" s="245"/>
      <c r="AMZ333" s="262"/>
      <c r="ANA333" s="263"/>
      <c r="ANB333" s="264"/>
      <c r="ANC333" s="245"/>
      <c r="AND333" s="262"/>
      <c r="ANE333" s="263"/>
      <c r="ANF333" s="264"/>
      <c r="ANG333" s="245"/>
      <c r="ANH333" s="262"/>
      <c r="ANI333" s="263"/>
      <c r="ANJ333" s="264"/>
      <c r="ANK333" s="245"/>
      <c r="ANL333" s="262"/>
      <c r="ANM333" s="263"/>
      <c r="ANN333" s="264"/>
      <c r="ANO333" s="245"/>
      <c r="ANP333" s="262"/>
      <c r="ANQ333" s="263"/>
      <c r="ANR333" s="264"/>
      <c r="ANS333" s="245"/>
      <c r="ANT333" s="262"/>
      <c r="ANU333" s="263"/>
      <c r="ANV333" s="264"/>
      <c r="ANW333" s="245"/>
      <c r="ANX333" s="262"/>
      <c r="ANY333" s="263"/>
      <c r="ANZ333" s="264"/>
      <c r="AOA333" s="245"/>
      <c r="AOB333" s="262"/>
      <c r="AOC333" s="263"/>
      <c r="AOD333" s="264"/>
      <c r="AOE333" s="245"/>
      <c r="AOF333" s="262"/>
      <c r="AOG333" s="263"/>
      <c r="AOH333" s="264"/>
      <c r="AOI333" s="245"/>
      <c r="AOJ333" s="262"/>
      <c r="AOK333" s="263"/>
      <c r="AOL333" s="264"/>
      <c r="AOM333" s="245"/>
    </row>
    <row r="334" spans="1:1079" ht="15.75" thickTop="1" x14ac:dyDescent="0.25">
      <c r="A334" s="190">
        <v>320</v>
      </c>
      <c r="B334" s="207">
        <v>22</v>
      </c>
      <c r="C334" s="190" t="s">
        <v>1161</v>
      </c>
      <c r="D334" s="315">
        <v>42876</v>
      </c>
      <c r="E334" s="463" t="s">
        <v>1213</v>
      </c>
      <c r="F334" s="207" t="s">
        <v>605</v>
      </c>
      <c r="G334" s="207" t="s">
        <v>608</v>
      </c>
      <c r="H334" s="209">
        <v>42876</v>
      </c>
      <c r="I334" s="331">
        <v>42876</v>
      </c>
      <c r="J334" s="329">
        <v>0.15416666666666667</v>
      </c>
      <c r="K334" s="329">
        <v>0.17013888888888887</v>
      </c>
      <c r="M334" s="214" t="s">
        <v>65</v>
      </c>
      <c r="N334" s="206">
        <v>5</v>
      </c>
      <c r="O334" s="214" t="s">
        <v>65</v>
      </c>
      <c r="P334" s="206">
        <v>5</v>
      </c>
      <c r="Q334" s="206"/>
      <c r="R334" s="206"/>
      <c r="S334" s="214" t="s">
        <v>65</v>
      </c>
      <c r="T334" s="206">
        <v>5</v>
      </c>
      <c r="U334" s="214" t="s">
        <v>65</v>
      </c>
      <c r="V334" s="206">
        <v>5</v>
      </c>
      <c r="AC334" s="222">
        <f t="shared" si="67"/>
        <v>100</v>
      </c>
      <c r="AD334" s="207" t="s">
        <v>37</v>
      </c>
      <c r="AE334" s="195">
        <v>1</v>
      </c>
      <c r="AM334" s="272">
        <f t="shared" si="64"/>
        <v>1</v>
      </c>
      <c r="AN334" s="226">
        <v>0.15</v>
      </c>
      <c r="AP334" s="229">
        <f t="shared" si="68"/>
        <v>0.15</v>
      </c>
      <c r="AQ334" s="222">
        <f t="shared" si="69"/>
        <v>0.15</v>
      </c>
      <c r="AS334" s="232" t="str">
        <f t="shared" ca="1" si="70"/>
        <v>ok</v>
      </c>
      <c r="AT334" s="233" t="str">
        <f t="shared" ca="1" si="71"/>
        <v>ok</v>
      </c>
      <c r="AV334" s="197">
        <v>0.15</v>
      </c>
      <c r="AW334" s="198">
        <v>2</v>
      </c>
      <c r="AX334" s="191" t="s">
        <v>603</v>
      </c>
      <c r="AY334" s="190" t="s">
        <v>604</v>
      </c>
    </row>
    <row r="335" spans="1:1079" x14ac:dyDescent="0.25">
      <c r="A335" s="190">
        <v>321</v>
      </c>
      <c r="B335" s="207">
        <v>22</v>
      </c>
      <c r="C335" s="190" t="s">
        <v>1162</v>
      </c>
      <c r="D335" s="315">
        <v>42876</v>
      </c>
      <c r="E335" s="463" t="s">
        <v>1213</v>
      </c>
      <c r="F335" s="207" t="s">
        <v>605</v>
      </c>
      <c r="G335" s="207" t="s">
        <v>608</v>
      </c>
      <c r="H335" s="209">
        <v>42876</v>
      </c>
      <c r="I335" s="331">
        <v>42876</v>
      </c>
      <c r="J335" s="329">
        <v>0.17847222222222223</v>
      </c>
      <c r="K335" s="329">
        <v>0.21527777777777779</v>
      </c>
      <c r="M335" s="215" t="s">
        <v>136</v>
      </c>
      <c r="N335" s="206">
        <v>5</v>
      </c>
      <c r="O335" s="215" t="s">
        <v>136</v>
      </c>
      <c r="P335" s="206">
        <v>5</v>
      </c>
      <c r="Q335" s="206"/>
      <c r="R335" s="206"/>
      <c r="S335" s="215" t="s">
        <v>136</v>
      </c>
      <c r="T335" s="206">
        <v>5</v>
      </c>
      <c r="U335" s="215" t="s">
        <v>136</v>
      </c>
      <c r="V335" s="206">
        <v>5</v>
      </c>
      <c r="AC335" s="222">
        <f t="shared" si="67"/>
        <v>100</v>
      </c>
      <c r="AD335" s="207" t="s">
        <v>37</v>
      </c>
      <c r="AE335" s="195">
        <v>6</v>
      </c>
      <c r="AF335" s="195">
        <v>2</v>
      </c>
      <c r="AM335" s="272">
        <f t="shared" si="64"/>
        <v>8</v>
      </c>
      <c r="AN335" s="226">
        <v>1.7</v>
      </c>
      <c r="AO335" s="227">
        <v>1.8</v>
      </c>
      <c r="AP335" s="229">
        <f t="shared" si="68"/>
        <v>-0.10000000000000009</v>
      </c>
      <c r="AQ335" s="222">
        <f t="shared" si="69"/>
        <v>0.21249999999999999</v>
      </c>
      <c r="AS335" s="232" t="str">
        <f t="shared" ca="1" si="70"/>
        <v>ok</v>
      </c>
      <c r="AT335" s="233" t="str">
        <f t="shared" ca="1" si="71"/>
        <v>ok</v>
      </c>
      <c r="AV335" s="197">
        <v>0.4</v>
      </c>
      <c r="AW335" s="198">
        <v>1</v>
      </c>
      <c r="AX335" s="191" t="s">
        <v>603</v>
      </c>
      <c r="AY335" s="190" t="s">
        <v>604</v>
      </c>
      <c r="AZ335" s="197">
        <v>0.3</v>
      </c>
      <c r="BA335" s="198">
        <v>4</v>
      </c>
      <c r="BB335" s="191" t="s">
        <v>606</v>
      </c>
      <c r="BC335" s="190" t="s">
        <v>604</v>
      </c>
      <c r="BD335" s="197">
        <v>0.25</v>
      </c>
      <c r="BE335" s="198">
        <v>4</v>
      </c>
      <c r="BF335" s="191" t="s">
        <v>603</v>
      </c>
      <c r="BG335" s="190" t="s">
        <v>604</v>
      </c>
      <c r="BH335" s="197">
        <v>0.25</v>
      </c>
      <c r="BI335" s="198">
        <v>5</v>
      </c>
      <c r="BJ335" s="191" t="s">
        <v>603</v>
      </c>
      <c r="BK335" s="190" t="s">
        <v>604</v>
      </c>
      <c r="BL335" s="197">
        <v>0.15</v>
      </c>
      <c r="BM335" s="198">
        <v>1</v>
      </c>
      <c r="BN335" s="191" t="s">
        <v>603</v>
      </c>
      <c r="BO335" s="190" t="s">
        <v>604</v>
      </c>
      <c r="BP335" s="197">
        <v>0.15</v>
      </c>
      <c r="BQ335" s="198">
        <v>1</v>
      </c>
      <c r="BR335" s="191" t="s">
        <v>603</v>
      </c>
      <c r="BS335" s="190" t="s">
        <v>604</v>
      </c>
      <c r="BT335" s="197">
        <v>0.15</v>
      </c>
      <c r="BU335" s="198">
        <v>1</v>
      </c>
      <c r="BV335" s="191" t="s">
        <v>606</v>
      </c>
      <c r="BW335" s="190" t="s">
        <v>604</v>
      </c>
      <c r="BX335" s="197">
        <v>0.05</v>
      </c>
      <c r="BY335" s="198">
        <v>1</v>
      </c>
      <c r="BZ335" s="191" t="s">
        <v>603</v>
      </c>
      <c r="CA335" s="190" t="s">
        <v>604</v>
      </c>
    </row>
    <row r="336" spans="1:1079" x14ac:dyDescent="0.25">
      <c r="A336" s="190">
        <v>322</v>
      </c>
      <c r="B336" s="207">
        <v>22</v>
      </c>
      <c r="C336" s="190" t="s">
        <v>1163</v>
      </c>
      <c r="D336" s="315">
        <v>42876</v>
      </c>
      <c r="E336" s="463" t="s">
        <v>1213</v>
      </c>
      <c r="F336" s="207" t="s">
        <v>605</v>
      </c>
      <c r="G336" s="207" t="s">
        <v>608</v>
      </c>
      <c r="H336" s="209">
        <v>42876</v>
      </c>
      <c r="I336" s="331">
        <v>42876</v>
      </c>
      <c r="J336" s="329">
        <v>0.21875</v>
      </c>
      <c r="K336" s="329">
        <v>0.23263888888888887</v>
      </c>
      <c r="M336" s="214" t="s">
        <v>65</v>
      </c>
      <c r="N336" s="206">
        <v>5</v>
      </c>
      <c r="O336" s="214" t="s">
        <v>65</v>
      </c>
      <c r="P336" s="206">
        <v>5</v>
      </c>
      <c r="Q336" s="206"/>
      <c r="R336" s="206"/>
      <c r="S336" s="214" t="s">
        <v>65</v>
      </c>
      <c r="T336" s="206">
        <v>5</v>
      </c>
      <c r="U336" s="214" t="s">
        <v>65</v>
      </c>
      <c r="V336" s="206">
        <v>5</v>
      </c>
      <c r="AC336" s="222">
        <f t="shared" si="67"/>
        <v>100</v>
      </c>
      <c r="AD336" s="207" t="s">
        <v>37</v>
      </c>
      <c r="AE336" s="195">
        <v>2</v>
      </c>
      <c r="AM336" s="272">
        <f t="shared" si="64"/>
        <v>2</v>
      </c>
      <c r="AN336" s="226">
        <v>0.45</v>
      </c>
      <c r="AO336" s="227">
        <v>0.45</v>
      </c>
      <c r="AP336" s="229">
        <f t="shared" si="68"/>
        <v>0</v>
      </c>
      <c r="AQ336" s="222">
        <f t="shared" si="69"/>
        <v>0.22500000000000001</v>
      </c>
      <c r="AS336" s="232" t="str">
        <f t="shared" ca="1" si="70"/>
        <v>ok</v>
      </c>
      <c r="AT336" s="233" t="str">
        <f t="shared" ca="1" si="71"/>
        <v>ok</v>
      </c>
      <c r="AV336" s="197">
        <v>0.25</v>
      </c>
      <c r="AW336" s="198">
        <v>1</v>
      </c>
      <c r="AX336" s="191" t="s">
        <v>603</v>
      </c>
      <c r="AY336" s="190" t="s">
        <v>604</v>
      </c>
      <c r="AZ336" s="197">
        <v>0.2</v>
      </c>
      <c r="BA336" s="198">
        <v>1</v>
      </c>
      <c r="BB336" s="191" t="s">
        <v>603</v>
      </c>
      <c r="BC336" s="190" t="s">
        <v>604</v>
      </c>
    </row>
    <row r="337" spans="1:207" x14ac:dyDescent="0.25">
      <c r="A337" s="190">
        <v>323</v>
      </c>
      <c r="B337" s="207">
        <v>22</v>
      </c>
      <c r="C337" s="190" t="s">
        <v>1164</v>
      </c>
      <c r="D337" s="315">
        <v>42876</v>
      </c>
      <c r="E337" s="463" t="s">
        <v>1213</v>
      </c>
      <c r="F337" s="207" t="s">
        <v>602</v>
      </c>
      <c r="G337" s="207" t="s">
        <v>612</v>
      </c>
      <c r="H337" s="209">
        <v>42876</v>
      </c>
      <c r="I337" s="331">
        <v>42876</v>
      </c>
      <c r="J337" s="329">
        <v>0.26527777777777778</v>
      </c>
      <c r="K337" s="329">
        <v>0.27986111111111112</v>
      </c>
      <c r="M337" s="215" t="s">
        <v>136</v>
      </c>
      <c r="N337" s="206">
        <v>5</v>
      </c>
      <c r="O337" s="215" t="s">
        <v>136</v>
      </c>
      <c r="P337" s="206">
        <v>5</v>
      </c>
      <c r="Q337" s="206"/>
      <c r="R337" s="206"/>
      <c r="S337" s="215" t="s">
        <v>136</v>
      </c>
      <c r="T337" s="206">
        <v>5</v>
      </c>
      <c r="U337" s="215" t="s">
        <v>136</v>
      </c>
      <c r="V337" s="206">
        <v>5</v>
      </c>
      <c r="AC337" s="222">
        <f t="shared" si="67"/>
        <v>100</v>
      </c>
      <c r="AD337" s="207" t="s">
        <v>37</v>
      </c>
      <c r="AE337" s="195">
        <v>2</v>
      </c>
      <c r="AF337" s="195">
        <v>2</v>
      </c>
      <c r="AM337" s="272">
        <f t="shared" si="64"/>
        <v>4</v>
      </c>
      <c r="AN337" s="226">
        <v>0.88</v>
      </c>
      <c r="AO337" s="227">
        <v>0.83</v>
      </c>
      <c r="AP337" s="229">
        <f t="shared" si="68"/>
        <v>5.0000000000000044E-2</v>
      </c>
      <c r="AQ337" s="222">
        <f t="shared" si="69"/>
        <v>0.22</v>
      </c>
      <c r="AS337" s="232" t="str">
        <f t="shared" ca="1" si="70"/>
        <v>ok</v>
      </c>
      <c r="AT337" s="233" t="str">
        <f t="shared" ca="1" si="71"/>
        <v>ok</v>
      </c>
      <c r="AV337" s="197">
        <v>0.28999999999999998</v>
      </c>
      <c r="AW337" s="198">
        <v>4</v>
      </c>
      <c r="AX337" s="191" t="s">
        <v>616</v>
      </c>
      <c r="AY337" s="190" t="s">
        <v>607</v>
      </c>
      <c r="AZ337" s="197">
        <v>0.26</v>
      </c>
      <c r="BA337" s="198">
        <v>4</v>
      </c>
      <c r="BB337" s="191" t="s">
        <v>603</v>
      </c>
      <c r="BC337" s="190" t="s">
        <v>604</v>
      </c>
      <c r="BD337" s="197">
        <v>0.2</v>
      </c>
      <c r="BE337" s="198">
        <v>1</v>
      </c>
      <c r="BF337" s="191" t="s">
        <v>603</v>
      </c>
      <c r="BG337" s="190" t="s">
        <v>604</v>
      </c>
      <c r="BH337" s="197">
        <v>0.13</v>
      </c>
      <c r="BI337" s="198">
        <v>1</v>
      </c>
      <c r="BJ337" s="191" t="s">
        <v>603</v>
      </c>
      <c r="BK337" s="190" t="s">
        <v>604</v>
      </c>
    </row>
    <row r="338" spans="1:207" x14ac:dyDescent="0.25">
      <c r="A338" s="190">
        <v>324</v>
      </c>
      <c r="B338" s="207">
        <v>22</v>
      </c>
      <c r="C338" s="190" t="s">
        <v>1165</v>
      </c>
      <c r="D338" s="315">
        <v>42876</v>
      </c>
      <c r="E338" s="463" t="s">
        <v>1218</v>
      </c>
      <c r="M338" s="208"/>
      <c r="N338" s="206"/>
      <c r="O338" s="206"/>
      <c r="P338" s="206"/>
      <c r="Q338" s="206"/>
      <c r="R338" s="206"/>
      <c r="S338" s="206"/>
      <c r="T338" s="206"/>
      <c r="U338" s="206"/>
      <c r="V338" s="206"/>
      <c r="AC338" s="222" t="e">
        <f t="shared" si="67"/>
        <v>#DIV/0!</v>
      </c>
      <c r="AD338" s="207" t="s">
        <v>37</v>
      </c>
      <c r="AM338" s="272"/>
      <c r="AP338" s="229"/>
      <c r="AQ338" s="222"/>
      <c r="AS338" s="232" t="str">
        <f t="shared" ca="1" si="70"/>
        <v>ok</v>
      </c>
      <c r="AT338" s="233" t="str">
        <f t="shared" ca="1" si="71"/>
        <v>ok</v>
      </c>
      <c r="AU338" s="225" t="s">
        <v>1199</v>
      </c>
    </row>
    <row r="339" spans="1:207" x14ac:dyDescent="0.25">
      <c r="A339" s="190">
        <v>325</v>
      </c>
      <c r="B339" s="207">
        <v>22</v>
      </c>
      <c r="C339" s="190" t="s">
        <v>1185</v>
      </c>
      <c r="D339" s="315">
        <v>42876</v>
      </c>
      <c r="E339" s="463" t="s">
        <v>1218</v>
      </c>
      <c r="M339" s="208"/>
      <c r="N339" s="206"/>
      <c r="O339" s="206"/>
      <c r="P339" s="206"/>
      <c r="Q339" s="206"/>
      <c r="R339" s="206"/>
      <c r="S339" s="206"/>
      <c r="T339" s="206"/>
      <c r="U339" s="206"/>
      <c r="V339" s="206"/>
      <c r="AC339" s="222" t="e">
        <f t="shared" si="67"/>
        <v>#DIV/0!</v>
      </c>
      <c r="AD339" s="207" t="s">
        <v>37</v>
      </c>
      <c r="AM339" s="272"/>
      <c r="AP339" s="229"/>
      <c r="AQ339" s="222"/>
      <c r="AS339" s="232" t="str">
        <f t="shared" ca="1" si="70"/>
        <v>ok</v>
      </c>
      <c r="AT339" s="233" t="str">
        <f t="shared" ca="1" si="71"/>
        <v>ok</v>
      </c>
      <c r="AU339" s="225" t="s">
        <v>1199</v>
      </c>
    </row>
    <row r="340" spans="1:207" x14ac:dyDescent="0.25">
      <c r="A340" s="190">
        <v>326</v>
      </c>
      <c r="B340" s="207">
        <v>22</v>
      </c>
      <c r="C340" s="190" t="s">
        <v>1186</v>
      </c>
      <c r="D340" s="315">
        <v>42876</v>
      </c>
      <c r="E340" s="463" t="s">
        <v>1213</v>
      </c>
      <c r="F340" s="207" t="s">
        <v>602</v>
      </c>
      <c r="G340" s="207" t="s">
        <v>612</v>
      </c>
      <c r="H340" s="209">
        <v>42876</v>
      </c>
      <c r="I340" s="331">
        <v>42876</v>
      </c>
      <c r="J340" s="329">
        <v>0.28055555555555556</v>
      </c>
      <c r="K340" s="329">
        <v>0.28472222222222221</v>
      </c>
      <c r="M340" s="214" t="s">
        <v>65</v>
      </c>
      <c r="N340" s="206">
        <v>5</v>
      </c>
      <c r="O340" s="214" t="s">
        <v>65</v>
      </c>
      <c r="P340" s="206">
        <v>5</v>
      </c>
      <c r="Q340" s="206"/>
      <c r="R340" s="206"/>
      <c r="S340" s="214" t="s">
        <v>65</v>
      </c>
      <c r="T340" s="206">
        <v>5</v>
      </c>
      <c r="U340" s="214" t="s">
        <v>65</v>
      </c>
      <c r="V340" s="206">
        <v>5</v>
      </c>
      <c r="AC340" s="222">
        <f t="shared" si="67"/>
        <v>100</v>
      </c>
      <c r="AD340" s="207" t="s">
        <v>37</v>
      </c>
      <c r="AM340" s="272">
        <v>0</v>
      </c>
      <c r="AP340" s="229"/>
      <c r="AQ340" s="222"/>
      <c r="AS340" s="232" t="str">
        <f t="shared" ca="1" si="70"/>
        <v>ok</v>
      </c>
      <c r="AT340" s="233" t="str">
        <f t="shared" ca="1" si="71"/>
        <v>ok</v>
      </c>
    </row>
    <row r="341" spans="1:207" x14ac:dyDescent="0.25">
      <c r="B341" s="207">
        <v>22</v>
      </c>
      <c r="C341" s="327" t="s">
        <v>1187</v>
      </c>
      <c r="D341" s="315">
        <v>42876</v>
      </c>
      <c r="E341" s="463" t="s">
        <v>1215</v>
      </c>
      <c r="F341" s="207" t="s">
        <v>602</v>
      </c>
      <c r="G341" s="207" t="s">
        <v>612</v>
      </c>
      <c r="H341" s="209">
        <v>42876</v>
      </c>
      <c r="I341" s="331">
        <v>42876</v>
      </c>
      <c r="J341" s="329">
        <v>0.3263888888888889</v>
      </c>
      <c r="K341" s="329">
        <v>0.3298611111111111</v>
      </c>
      <c r="M341" s="211"/>
      <c r="N341" s="329"/>
      <c r="O341" s="329"/>
      <c r="P341" s="329"/>
      <c r="Q341" s="329"/>
      <c r="R341" s="329"/>
      <c r="S341" s="329"/>
      <c r="T341" s="329"/>
      <c r="U341" s="329"/>
      <c r="V341" s="206"/>
      <c r="AC341" s="222" t="e">
        <f t="shared" ref="AC341:AC342" si="72">(T341+V341+AA341)/(N341+P341)*100</f>
        <v>#DIV/0!</v>
      </c>
      <c r="AD341" s="207" t="s">
        <v>37</v>
      </c>
      <c r="AF341" s="195">
        <v>1</v>
      </c>
      <c r="AM341" s="272">
        <v>1</v>
      </c>
      <c r="AN341" s="226">
        <v>0.28000000000000003</v>
      </c>
      <c r="AP341" s="229">
        <f t="shared" ref="AP341:AP342" si="73">AN341-AO341</f>
        <v>0.28000000000000003</v>
      </c>
      <c r="AQ341" s="222">
        <f t="shared" ref="AQ341:AQ342" si="74">AN341/AM341</f>
        <v>0.28000000000000003</v>
      </c>
      <c r="AS341" s="232" t="str">
        <f t="shared" si="70"/>
        <v/>
      </c>
      <c r="AT341" s="233" t="str">
        <f t="shared" si="71"/>
        <v/>
      </c>
      <c r="AV341" s="197">
        <v>0.28000000000000003</v>
      </c>
      <c r="AW341" s="198">
        <v>4</v>
      </c>
      <c r="AX341" s="191" t="s">
        <v>603</v>
      </c>
      <c r="AY341" s="190" t="s">
        <v>604</v>
      </c>
    </row>
    <row r="342" spans="1:207" x14ac:dyDescent="0.25">
      <c r="A342" s="190">
        <v>327</v>
      </c>
      <c r="B342" s="207">
        <v>22</v>
      </c>
      <c r="C342" s="190" t="s">
        <v>1166</v>
      </c>
      <c r="D342" s="315">
        <v>42876</v>
      </c>
      <c r="E342" s="463" t="s">
        <v>1213</v>
      </c>
      <c r="F342" s="207" t="s">
        <v>602</v>
      </c>
      <c r="G342" s="207" t="s">
        <v>612</v>
      </c>
      <c r="H342" s="209">
        <v>42876</v>
      </c>
      <c r="I342" s="331">
        <v>42876</v>
      </c>
      <c r="J342" s="329">
        <v>0.3354166666666667</v>
      </c>
      <c r="K342" s="329">
        <v>0.3444444444444445</v>
      </c>
      <c r="M342" s="215" t="s">
        <v>136</v>
      </c>
      <c r="N342" s="206">
        <v>5</v>
      </c>
      <c r="O342" s="215" t="s">
        <v>136</v>
      </c>
      <c r="P342" s="206">
        <v>5</v>
      </c>
      <c r="Q342" s="206"/>
      <c r="R342" s="206"/>
      <c r="S342" s="215" t="s">
        <v>136</v>
      </c>
      <c r="T342" s="206">
        <v>5</v>
      </c>
      <c r="U342" s="215" t="s">
        <v>136</v>
      </c>
      <c r="V342" s="206">
        <v>5</v>
      </c>
      <c r="AC342" s="222">
        <f t="shared" si="72"/>
        <v>100</v>
      </c>
      <c r="AD342" s="207" t="s">
        <v>37</v>
      </c>
      <c r="AM342" s="272">
        <v>1</v>
      </c>
      <c r="AN342" s="226">
        <v>0.2</v>
      </c>
      <c r="AP342" s="229">
        <f t="shared" si="73"/>
        <v>0.2</v>
      </c>
      <c r="AQ342" s="222">
        <f t="shared" si="74"/>
        <v>0.2</v>
      </c>
      <c r="AS342" s="232" t="str">
        <f t="shared" ca="1" si="70"/>
        <v>check</v>
      </c>
      <c r="AT342" s="233" t="str">
        <f t="shared" ca="1" si="71"/>
        <v>check</v>
      </c>
    </row>
    <row r="343" spans="1:207" x14ac:dyDescent="0.25">
      <c r="A343" s="190">
        <v>328</v>
      </c>
      <c r="B343" s="207">
        <v>22</v>
      </c>
      <c r="C343" s="190" t="s">
        <v>1167</v>
      </c>
      <c r="D343" s="315">
        <v>42876</v>
      </c>
      <c r="E343" s="463" t="s">
        <v>1213</v>
      </c>
      <c r="F343" s="207" t="s">
        <v>602</v>
      </c>
      <c r="G343" s="207" t="s">
        <v>612</v>
      </c>
      <c r="H343" s="209">
        <v>42876</v>
      </c>
      <c r="I343" s="331">
        <v>42876</v>
      </c>
      <c r="J343" s="329">
        <v>0.34930555555555554</v>
      </c>
      <c r="K343" s="329">
        <v>0.35416666666666669</v>
      </c>
      <c r="M343" s="214" t="s">
        <v>65</v>
      </c>
      <c r="N343" s="206">
        <v>5</v>
      </c>
      <c r="O343" s="214" t="s">
        <v>65</v>
      </c>
      <c r="P343" s="206">
        <v>5</v>
      </c>
      <c r="Q343" s="206"/>
      <c r="R343" s="206"/>
      <c r="S343" s="214" t="s">
        <v>65</v>
      </c>
      <c r="T343" s="206">
        <v>5</v>
      </c>
      <c r="U343" s="214" t="s">
        <v>65</v>
      </c>
      <c r="V343" s="206">
        <v>5</v>
      </c>
      <c r="AC343" s="222">
        <f t="shared" si="67"/>
        <v>100</v>
      </c>
      <c r="AD343" s="207" t="s">
        <v>37</v>
      </c>
      <c r="AM343" s="272">
        <v>0</v>
      </c>
      <c r="AP343" s="229"/>
      <c r="AQ343" s="222"/>
      <c r="AS343" s="232" t="str">
        <f t="shared" ca="1" si="70"/>
        <v>ok</v>
      </c>
      <c r="AT343" s="233" t="str">
        <f t="shared" ca="1" si="71"/>
        <v>ok</v>
      </c>
    </row>
    <row r="344" spans="1:207" x14ac:dyDescent="0.25">
      <c r="A344" s="190">
        <v>329</v>
      </c>
      <c r="B344" s="207">
        <v>22</v>
      </c>
      <c r="C344" s="190" t="s">
        <v>1168</v>
      </c>
      <c r="D344" s="315">
        <v>42876</v>
      </c>
      <c r="E344" s="463" t="s">
        <v>1213</v>
      </c>
      <c r="F344" s="207" t="s">
        <v>602</v>
      </c>
      <c r="G344" s="207" t="s">
        <v>612</v>
      </c>
      <c r="H344" s="209">
        <v>42876</v>
      </c>
      <c r="I344" s="331">
        <v>42876</v>
      </c>
      <c r="J344" s="329">
        <v>0.36249999999999999</v>
      </c>
      <c r="K344" s="329">
        <v>0.3666666666666667</v>
      </c>
      <c r="M344" s="215" t="s">
        <v>136</v>
      </c>
      <c r="N344" s="206">
        <v>5</v>
      </c>
      <c r="O344" s="215" t="s">
        <v>136</v>
      </c>
      <c r="P344" s="206">
        <v>5</v>
      </c>
      <c r="Q344" s="206"/>
      <c r="R344" s="206"/>
      <c r="S344" s="215" t="s">
        <v>136</v>
      </c>
      <c r="T344" s="206">
        <v>5</v>
      </c>
      <c r="U344" s="215" t="s">
        <v>136</v>
      </c>
      <c r="V344" s="206">
        <v>5</v>
      </c>
      <c r="AC344" s="222">
        <f t="shared" si="67"/>
        <v>100</v>
      </c>
      <c r="AD344" s="207" t="s">
        <v>37</v>
      </c>
      <c r="AM344" s="272">
        <v>0</v>
      </c>
      <c r="AP344" s="229"/>
      <c r="AQ344" s="222"/>
      <c r="AS344" s="232" t="str">
        <f t="shared" ca="1" si="70"/>
        <v>ok</v>
      </c>
      <c r="AT344" s="233" t="str">
        <f t="shared" ca="1" si="71"/>
        <v>ok</v>
      </c>
    </row>
    <row r="345" spans="1:207" x14ac:dyDescent="0.25">
      <c r="A345" s="190">
        <v>330</v>
      </c>
      <c r="B345" s="207">
        <v>22</v>
      </c>
      <c r="C345" s="190" t="s">
        <v>1169</v>
      </c>
      <c r="D345" s="315">
        <v>42876</v>
      </c>
      <c r="E345" s="463" t="s">
        <v>1213</v>
      </c>
      <c r="F345" s="207" t="s">
        <v>602</v>
      </c>
      <c r="G345" s="207" t="s">
        <v>612</v>
      </c>
      <c r="H345" s="209">
        <v>42876</v>
      </c>
      <c r="I345" s="331">
        <v>42876</v>
      </c>
      <c r="J345" s="329">
        <v>0.3833333333333333</v>
      </c>
      <c r="K345" s="329">
        <v>0.39305555555555555</v>
      </c>
      <c r="M345" s="214" t="s">
        <v>65</v>
      </c>
      <c r="N345" s="206">
        <v>5</v>
      </c>
      <c r="O345" s="214" t="s">
        <v>65</v>
      </c>
      <c r="P345" s="206">
        <v>5</v>
      </c>
      <c r="Q345" s="206"/>
      <c r="R345" s="206"/>
      <c r="S345" s="214" t="s">
        <v>65</v>
      </c>
      <c r="T345" s="206">
        <v>5</v>
      </c>
      <c r="U345" s="214" t="s">
        <v>65</v>
      </c>
      <c r="V345" s="206">
        <v>5</v>
      </c>
      <c r="AC345" s="222">
        <f t="shared" si="67"/>
        <v>100</v>
      </c>
      <c r="AD345" s="207" t="s">
        <v>37</v>
      </c>
      <c r="AE345" s="195">
        <v>1</v>
      </c>
      <c r="AM345" s="272">
        <v>1</v>
      </c>
      <c r="AN345" s="226">
        <v>0.17</v>
      </c>
      <c r="AP345" s="229">
        <f t="shared" si="68"/>
        <v>0.17</v>
      </c>
      <c r="AQ345" s="222">
        <f t="shared" si="69"/>
        <v>0.17</v>
      </c>
      <c r="AS345" s="232" t="str">
        <f t="shared" ca="1" si="70"/>
        <v>ok</v>
      </c>
      <c r="AT345" s="233" t="str">
        <f t="shared" ca="1" si="71"/>
        <v>ok</v>
      </c>
      <c r="AV345" s="197">
        <v>0.17</v>
      </c>
      <c r="AW345" s="198">
        <v>1</v>
      </c>
      <c r="AX345" s="191" t="s">
        <v>603</v>
      </c>
      <c r="AY345" s="190" t="s">
        <v>604</v>
      </c>
    </row>
    <row r="346" spans="1:207" x14ac:dyDescent="0.25">
      <c r="A346" s="190">
        <v>331</v>
      </c>
      <c r="B346" s="207">
        <v>22</v>
      </c>
      <c r="C346" s="190" t="s">
        <v>1170</v>
      </c>
      <c r="D346" s="315">
        <v>42876</v>
      </c>
      <c r="E346" s="463" t="s">
        <v>1213</v>
      </c>
      <c r="F346" s="207" t="s">
        <v>602</v>
      </c>
      <c r="G346" s="207" t="s">
        <v>612</v>
      </c>
      <c r="H346" s="209">
        <v>42876</v>
      </c>
      <c r="I346" s="331">
        <v>42876</v>
      </c>
      <c r="J346" s="329">
        <v>0.43472222222222223</v>
      </c>
      <c r="K346" s="329">
        <v>0.43888888888888888</v>
      </c>
      <c r="M346" s="215" t="s">
        <v>136</v>
      </c>
      <c r="N346" s="206">
        <v>5</v>
      </c>
      <c r="O346" s="215" t="s">
        <v>136</v>
      </c>
      <c r="P346" s="206">
        <v>5</v>
      </c>
      <c r="Q346" s="206"/>
      <c r="R346" s="206"/>
      <c r="S346" s="215" t="s">
        <v>136</v>
      </c>
      <c r="T346" s="206">
        <v>5</v>
      </c>
      <c r="U346" s="215" t="s">
        <v>136</v>
      </c>
      <c r="V346" s="206">
        <v>5</v>
      </c>
      <c r="AC346" s="222">
        <f t="shared" si="67"/>
        <v>100</v>
      </c>
      <c r="AD346" s="207" t="s">
        <v>37</v>
      </c>
      <c r="AM346" s="272">
        <v>0</v>
      </c>
      <c r="AP346" s="229"/>
      <c r="AQ346" s="222"/>
      <c r="AS346" s="232" t="str">
        <f t="shared" ca="1" si="70"/>
        <v>ok</v>
      </c>
      <c r="AT346" s="233" t="str">
        <f t="shared" ca="1" si="71"/>
        <v>ok</v>
      </c>
    </row>
    <row r="347" spans="1:207" x14ac:dyDescent="0.25">
      <c r="A347" s="190">
        <v>332</v>
      </c>
      <c r="B347" s="207">
        <v>22</v>
      </c>
      <c r="C347" s="190" t="s">
        <v>1171</v>
      </c>
      <c r="D347" s="315">
        <v>42876</v>
      </c>
      <c r="E347" s="463" t="s">
        <v>1213</v>
      </c>
      <c r="F347" s="207" t="s">
        <v>602</v>
      </c>
      <c r="G347" s="207" t="s">
        <v>612</v>
      </c>
      <c r="H347" s="209">
        <v>42876</v>
      </c>
      <c r="I347" s="331">
        <v>42876</v>
      </c>
      <c r="J347" s="329">
        <v>0.45833333333333331</v>
      </c>
      <c r="K347" s="329">
        <v>0.49444444444444446</v>
      </c>
      <c r="M347" s="214" t="s">
        <v>65</v>
      </c>
      <c r="N347" s="206">
        <v>5</v>
      </c>
      <c r="O347" s="214" t="s">
        <v>65</v>
      </c>
      <c r="P347" s="206">
        <v>5</v>
      </c>
      <c r="Q347" s="206"/>
      <c r="R347" s="206"/>
      <c r="S347" s="214" t="s">
        <v>65</v>
      </c>
      <c r="T347" s="206">
        <v>5</v>
      </c>
      <c r="U347" s="214" t="s">
        <v>65</v>
      </c>
      <c r="V347" s="206">
        <v>5</v>
      </c>
      <c r="AC347" s="222">
        <f t="shared" si="67"/>
        <v>100</v>
      </c>
      <c r="AD347" s="207" t="s">
        <v>37</v>
      </c>
      <c r="AE347" s="195">
        <v>20</v>
      </c>
      <c r="AF347" s="195">
        <v>10</v>
      </c>
      <c r="AG347" s="195">
        <v>2</v>
      </c>
      <c r="AM347" s="272">
        <v>32</v>
      </c>
      <c r="AN347" s="226">
        <v>7.99</v>
      </c>
      <c r="AO347" s="227">
        <v>7.75</v>
      </c>
      <c r="AP347" s="229">
        <f t="shared" si="68"/>
        <v>0.24000000000000021</v>
      </c>
      <c r="AQ347" s="222">
        <f t="shared" si="69"/>
        <v>0.24968750000000001</v>
      </c>
      <c r="AS347" s="232" t="str">
        <f t="shared" ca="1" si="70"/>
        <v>ok</v>
      </c>
      <c r="AT347" s="233" t="str">
        <f t="shared" ca="1" si="71"/>
        <v>ok</v>
      </c>
      <c r="AV347" s="197">
        <v>0.6</v>
      </c>
      <c r="AW347" s="198">
        <v>1</v>
      </c>
      <c r="AX347" s="191" t="s">
        <v>603</v>
      </c>
      <c r="AY347" s="190" t="s">
        <v>604</v>
      </c>
      <c r="AZ347" s="197">
        <v>0.5</v>
      </c>
      <c r="BA347" s="198">
        <v>1</v>
      </c>
      <c r="BB347" s="191" t="s">
        <v>603</v>
      </c>
      <c r="BC347" s="190" t="s">
        <v>604</v>
      </c>
      <c r="BD347" s="197">
        <v>0.45</v>
      </c>
      <c r="BE347" s="198">
        <v>4</v>
      </c>
      <c r="BF347" s="191" t="s">
        <v>603</v>
      </c>
      <c r="BG347" s="190" t="s">
        <v>604</v>
      </c>
      <c r="BH347" s="197">
        <v>0.36</v>
      </c>
      <c r="BI347" s="198">
        <v>1</v>
      </c>
      <c r="BJ347" s="191" t="s">
        <v>603</v>
      </c>
      <c r="BK347" s="190" t="s">
        <v>604</v>
      </c>
      <c r="BL347" s="197">
        <v>0.35</v>
      </c>
      <c r="BM347" s="198">
        <v>4</v>
      </c>
      <c r="BN347" s="191" t="s">
        <v>603</v>
      </c>
      <c r="BO347" s="190" t="s">
        <v>604</v>
      </c>
      <c r="BP347" s="197">
        <v>0.4</v>
      </c>
      <c r="BQ347" s="198">
        <v>4</v>
      </c>
      <c r="BR347" s="191" t="s">
        <v>603</v>
      </c>
      <c r="BS347" s="190" t="s">
        <v>604</v>
      </c>
      <c r="BT347" s="197">
        <v>0.32</v>
      </c>
      <c r="BU347" s="198">
        <v>1</v>
      </c>
      <c r="BV347" s="191" t="s">
        <v>603</v>
      </c>
      <c r="BW347" s="190" t="s">
        <v>604</v>
      </c>
      <c r="BX347" s="197">
        <v>0.32</v>
      </c>
      <c r="BY347" s="198">
        <v>1</v>
      </c>
      <c r="BZ347" s="191" t="s">
        <v>603</v>
      </c>
      <c r="CA347" s="190" t="s">
        <v>604</v>
      </c>
      <c r="CB347" s="197">
        <v>0.27</v>
      </c>
      <c r="CC347" s="198">
        <v>1</v>
      </c>
      <c r="CD347" s="191" t="s">
        <v>603</v>
      </c>
      <c r="CE347" s="190" t="s">
        <v>604</v>
      </c>
      <c r="CF347" s="197">
        <v>0.27</v>
      </c>
      <c r="CG347" s="198">
        <v>1</v>
      </c>
      <c r="CH347" s="191" t="s">
        <v>603</v>
      </c>
      <c r="CI347" s="190" t="s">
        <v>604</v>
      </c>
      <c r="CJ347" s="197">
        <v>0.23</v>
      </c>
      <c r="CK347" s="198">
        <v>1</v>
      </c>
      <c r="CL347" s="191" t="s">
        <v>603</v>
      </c>
      <c r="CM347" s="190" t="s">
        <v>604</v>
      </c>
      <c r="CN347" s="197">
        <v>0.23</v>
      </c>
      <c r="CO347" s="198">
        <v>1</v>
      </c>
      <c r="CP347" s="191" t="s">
        <v>603</v>
      </c>
      <c r="CQ347" s="190" t="s">
        <v>604</v>
      </c>
      <c r="CR347" s="197">
        <v>0.32</v>
      </c>
      <c r="CS347" s="198">
        <v>1</v>
      </c>
      <c r="CT347" s="191" t="s">
        <v>603</v>
      </c>
      <c r="CU347" s="190" t="s">
        <v>604</v>
      </c>
      <c r="CV347" s="197">
        <v>0.25</v>
      </c>
      <c r="CW347" s="198">
        <v>1</v>
      </c>
      <c r="CX347" s="191" t="s">
        <v>603</v>
      </c>
      <c r="CY347" s="190" t="s">
        <v>604</v>
      </c>
      <c r="CZ347" s="197">
        <v>0.23</v>
      </c>
      <c r="DA347" s="198">
        <v>1</v>
      </c>
      <c r="DB347" s="191" t="s">
        <v>603</v>
      </c>
      <c r="DC347" s="190" t="s">
        <v>604</v>
      </c>
      <c r="DD347" s="197">
        <v>0.23</v>
      </c>
      <c r="DE347" s="198">
        <v>1</v>
      </c>
      <c r="DF347" s="191" t="s">
        <v>603</v>
      </c>
      <c r="DG347" s="190" t="s">
        <v>604</v>
      </c>
      <c r="DH347" s="197">
        <v>0.18</v>
      </c>
      <c r="DI347" s="198">
        <v>1</v>
      </c>
      <c r="DJ347" s="191" t="s">
        <v>603</v>
      </c>
      <c r="DK347" s="190" t="s">
        <v>604</v>
      </c>
      <c r="DL347" s="197">
        <v>0.18</v>
      </c>
      <c r="DM347" s="198">
        <v>1</v>
      </c>
      <c r="DN347" s="191" t="s">
        <v>603</v>
      </c>
      <c r="DO347" s="190" t="s">
        <v>604</v>
      </c>
      <c r="DP347" s="197">
        <v>0.25</v>
      </c>
      <c r="DQ347" s="198">
        <v>1</v>
      </c>
      <c r="DR347" s="191" t="s">
        <v>603</v>
      </c>
      <c r="DS347" s="190" t="s">
        <v>604</v>
      </c>
      <c r="DT347" s="197">
        <v>0.2</v>
      </c>
      <c r="DU347" s="198">
        <v>1</v>
      </c>
      <c r="DV347" s="191" t="s">
        <v>603</v>
      </c>
      <c r="DW347" s="190" t="s">
        <v>604</v>
      </c>
      <c r="DX347" s="197">
        <v>0.2</v>
      </c>
      <c r="DY347" s="198">
        <v>1</v>
      </c>
      <c r="DZ347" s="191" t="s">
        <v>603</v>
      </c>
      <c r="EA347" s="190" t="s">
        <v>604</v>
      </c>
      <c r="EB347" s="197">
        <v>0.17</v>
      </c>
      <c r="EC347" s="198">
        <v>1</v>
      </c>
      <c r="ED347" s="191" t="s">
        <v>603</v>
      </c>
      <c r="EE347" s="190" t="s">
        <v>604</v>
      </c>
      <c r="EF347" s="197">
        <v>0.17</v>
      </c>
      <c r="EG347" s="198">
        <v>1</v>
      </c>
      <c r="EH347" s="191" t="s">
        <v>603</v>
      </c>
      <c r="EI347" s="190" t="s">
        <v>604</v>
      </c>
      <c r="EJ347" s="197">
        <v>0.13</v>
      </c>
      <c r="EK347" s="198">
        <v>1</v>
      </c>
      <c r="EL347" s="191" t="s">
        <v>603</v>
      </c>
      <c r="EM347" s="190" t="s">
        <v>604</v>
      </c>
      <c r="EN347" s="197">
        <v>0.13</v>
      </c>
      <c r="EO347" s="198">
        <v>1</v>
      </c>
      <c r="EP347" s="191" t="s">
        <v>603</v>
      </c>
      <c r="EQ347" s="190" t="s">
        <v>604</v>
      </c>
      <c r="ER347" s="197">
        <v>0.12</v>
      </c>
      <c r="ES347" s="198">
        <v>1</v>
      </c>
      <c r="ET347" s="191" t="s">
        <v>603</v>
      </c>
      <c r="EU347" s="190" t="s">
        <v>604</v>
      </c>
      <c r="EV347" s="197">
        <v>0.12</v>
      </c>
      <c r="EW347" s="198">
        <v>1</v>
      </c>
      <c r="EX347" s="191" t="s">
        <v>603</v>
      </c>
      <c r="EY347" s="190" t="s">
        <v>604</v>
      </c>
      <c r="EZ347" s="197">
        <v>0.1</v>
      </c>
      <c r="FA347" s="198">
        <v>1</v>
      </c>
      <c r="FB347" s="191" t="s">
        <v>603</v>
      </c>
      <c r="FC347" s="190" t="s">
        <v>604</v>
      </c>
      <c r="FD347" s="197">
        <v>7.0000000000000007E-2</v>
      </c>
      <c r="FE347" s="198">
        <v>1</v>
      </c>
      <c r="FF347" s="191" t="s">
        <v>603</v>
      </c>
      <c r="FG347" s="190" t="s">
        <v>604</v>
      </c>
      <c r="FH347" s="197">
        <v>7.0000000000000007E-2</v>
      </c>
      <c r="FI347" s="198">
        <v>1</v>
      </c>
      <c r="FJ347" s="191" t="s">
        <v>603</v>
      </c>
      <c r="FK347" s="190" t="s">
        <v>604</v>
      </c>
      <c r="FL347" s="197">
        <v>0.47</v>
      </c>
      <c r="FM347" s="198">
        <v>4</v>
      </c>
      <c r="FN347" s="191" t="s">
        <v>603</v>
      </c>
      <c r="FO347" s="190" t="s">
        <v>604</v>
      </c>
      <c r="FP347" s="197">
        <v>0.1</v>
      </c>
      <c r="FQ347" s="198">
        <v>1</v>
      </c>
      <c r="FR347" s="191" t="s">
        <v>603</v>
      </c>
      <c r="FS347" s="190" t="s">
        <v>604</v>
      </c>
    </row>
    <row r="348" spans="1:207" x14ac:dyDescent="0.25">
      <c r="A348" s="190">
        <v>333</v>
      </c>
      <c r="B348" s="207">
        <v>22</v>
      </c>
      <c r="C348" s="190" t="s">
        <v>1172</v>
      </c>
      <c r="D348" s="315">
        <v>42876</v>
      </c>
      <c r="E348" s="463" t="s">
        <v>1218</v>
      </c>
      <c r="F348" s="207" t="s">
        <v>602</v>
      </c>
      <c r="G348" s="207" t="s">
        <v>612</v>
      </c>
      <c r="H348" s="209">
        <v>42876</v>
      </c>
      <c r="I348" s="331">
        <v>42876</v>
      </c>
      <c r="AC348" s="222">
        <f>(T347+V347+AA348)/(N347+P347)*100</f>
        <v>100</v>
      </c>
      <c r="AD348" s="207" t="s">
        <v>37</v>
      </c>
      <c r="AM348" s="272"/>
      <c r="AP348" s="229"/>
      <c r="AQ348" s="222"/>
      <c r="AS348" s="232" t="str">
        <f t="shared" ca="1" si="70"/>
        <v>ok</v>
      </c>
      <c r="AT348" s="233" t="str">
        <f t="shared" ca="1" si="71"/>
        <v>ok</v>
      </c>
    </row>
    <row r="349" spans="1:207" x14ac:dyDescent="0.25">
      <c r="A349" s="190">
        <v>334</v>
      </c>
      <c r="B349" s="207">
        <v>22</v>
      </c>
      <c r="C349" s="190" t="s">
        <v>1188</v>
      </c>
      <c r="D349" s="315">
        <v>42876</v>
      </c>
      <c r="E349" s="463" t="s">
        <v>1213</v>
      </c>
      <c r="F349" s="207" t="s">
        <v>602</v>
      </c>
      <c r="G349" s="207" t="s">
        <v>612</v>
      </c>
      <c r="H349" s="209">
        <v>42876</v>
      </c>
      <c r="I349" s="331">
        <v>42876</v>
      </c>
      <c r="J349" s="329">
        <v>0.49513888888888885</v>
      </c>
      <c r="K349" s="329">
        <v>0.50347222222222221</v>
      </c>
      <c r="M349" s="215" t="s">
        <v>136</v>
      </c>
      <c r="N349" s="206">
        <v>5</v>
      </c>
      <c r="O349" s="215" t="s">
        <v>136</v>
      </c>
      <c r="P349" s="206">
        <v>5</v>
      </c>
      <c r="Q349" s="206"/>
      <c r="R349" s="206"/>
      <c r="S349" s="215" t="s">
        <v>136</v>
      </c>
      <c r="T349" s="206">
        <v>5</v>
      </c>
      <c r="U349" s="215" t="s">
        <v>136</v>
      </c>
      <c r="V349" s="206">
        <v>5</v>
      </c>
      <c r="AC349" s="222">
        <f t="shared" si="67"/>
        <v>100</v>
      </c>
      <c r="AD349" s="207" t="s">
        <v>37</v>
      </c>
      <c r="AE349" s="195">
        <v>3</v>
      </c>
      <c r="AF349" s="195">
        <v>2</v>
      </c>
      <c r="AM349" s="272">
        <v>5</v>
      </c>
      <c r="AN349" s="226">
        <v>1.06</v>
      </c>
      <c r="AO349" s="227">
        <v>1.03</v>
      </c>
      <c r="AP349" s="229">
        <v>3.0000000000000027E-2</v>
      </c>
      <c r="AQ349" s="222">
        <v>0.21200000000000002</v>
      </c>
      <c r="AS349" s="232" t="str">
        <f t="shared" ca="1" si="70"/>
        <v>ok</v>
      </c>
      <c r="AT349" s="233" t="str">
        <f t="shared" ca="1" si="71"/>
        <v>ok</v>
      </c>
      <c r="AV349" s="197">
        <v>0.3</v>
      </c>
      <c r="AW349" s="198">
        <v>1</v>
      </c>
      <c r="AX349" s="191" t="s">
        <v>603</v>
      </c>
      <c r="AY349" s="190" t="s">
        <v>604</v>
      </c>
      <c r="AZ349" s="197">
        <v>0.28000000000000003</v>
      </c>
      <c r="BA349" s="198">
        <v>1</v>
      </c>
      <c r="BB349" s="191" t="s">
        <v>603</v>
      </c>
      <c r="BC349" s="190" t="s">
        <v>620</v>
      </c>
      <c r="BD349" s="197">
        <v>0.25</v>
      </c>
      <c r="BE349" s="198">
        <v>4</v>
      </c>
      <c r="BF349" s="191" t="s">
        <v>603</v>
      </c>
      <c r="BG349" s="190" t="s">
        <v>607</v>
      </c>
      <c r="BH349" s="197">
        <v>0.13</v>
      </c>
      <c r="BI349" s="198">
        <v>2</v>
      </c>
      <c r="BJ349" s="191" t="s">
        <v>603</v>
      </c>
      <c r="BK349" s="190" t="s">
        <v>604</v>
      </c>
      <c r="BL349" s="197">
        <v>0.1</v>
      </c>
      <c r="BM349" s="198">
        <v>1</v>
      </c>
      <c r="BN349" s="191" t="s">
        <v>603</v>
      </c>
      <c r="BO349" s="190" t="s">
        <v>607</v>
      </c>
    </row>
    <row r="350" spans="1:207" x14ac:dyDescent="0.25">
      <c r="A350" s="190">
        <v>335</v>
      </c>
      <c r="B350" s="207">
        <v>22</v>
      </c>
      <c r="C350" s="190" t="s">
        <v>1173</v>
      </c>
      <c r="D350" s="315">
        <v>42876</v>
      </c>
      <c r="E350" s="463" t="s">
        <v>1213</v>
      </c>
      <c r="F350" s="207" t="s">
        <v>602</v>
      </c>
      <c r="G350" s="207" t="s">
        <v>612</v>
      </c>
      <c r="H350" s="209">
        <v>42876</v>
      </c>
      <c r="I350" s="331">
        <v>42876</v>
      </c>
      <c r="J350" s="329">
        <v>0.51041666666666663</v>
      </c>
      <c r="K350" s="329">
        <v>0.51666666666666672</v>
      </c>
      <c r="M350" s="214" t="s">
        <v>65</v>
      </c>
      <c r="N350" s="206">
        <v>5</v>
      </c>
      <c r="O350" s="214" t="s">
        <v>65</v>
      </c>
      <c r="P350" s="206">
        <v>5</v>
      </c>
      <c r="Q350" s="206"/>
      <c r="R350" s="206"/>
      <c r="S350" s="214" t="s">
        <v>65</v>
      </c>
      <c r="T350" s="206">
        <v>5</v>
      </c>
      <c r="U350" s="214" t="s">
        <v>65</v>
      </c>
      <c r="V350" s="206">
        <v>5</v>
      </c>
      <c r="AC350" s="222">
        <f t="shared" si="67"/>
        <v>100</v>
      </c>
      <c r="AD350" s="207" t="s">
        <v>37</v>
      </c>
      <c r="AE350" s="195">
        <v>1</v>
      </c>
      <c r="AF350" s="195">
        <v>1</v>
      </c>
      <c r="AM350" s="272">
        <v>2</v>
      </c>
      <c r="AN350" s="226">
        <v>0.6</v>
      </c>
      <c r="AO350" s="227">
        <v>0.6</v>
      </c>
      <c r="AP350" s="229">
        <f t="shared" si="68"/>
        <v>0</v>
      </c>
      <c r="AQ350" s="222">
        <f t="shared" si="69"/>
        <v>0.3</v>
      </c>
      <c r="AS350" s="232" t="str">
        <f t="shared" ca="1" si="70"/>
        <v>ok</v>
      </c>
      <c r="AT350" s="233" t="str">
        <f t="shared" ca="1" si="71"/>
        <v>ok</v>
      </c>
      <c r="AV350" s="197">
        <v>0.48</v>
      </c>
      <c r="AW350" s="198">
        <v>1</v>
      </c>
      <c r="AX350" s="191" t="s">
        <v>603</v>
      </c>
      <c r="AY350" s="190" t="s">
        <v>607</v>
      </c>
      <c r="AZ350" s="197">
        <v>0.12</v>
      </c>
      <c r="BA350" s="198">
        <v>1</v>
      </c>
      <c r="BB350" s="191" t="s">
        <v>603</v>
      </c>
      <c r="BC350" s="190" t="s">
        <v>604</v>
      </c>
    </row>
    <row r="351" spans="1:207" x14ac:dyDescent="0.25">
      <c r="A351" s="190">
        <v>336</v>
      </c>
      <c r="B351" s="207">
        <v>22</v>
      </c>
      <c r="C351" s="190" t="s">
        <v>1174</v>
      </c>
      <c r="D351" s="315">
        <v>42876</v>
      </c>
      <c r="E351" s="463" t="s">
        <v>1213</v>
      </c>
      <c r="F351" s="207" t="s">
        <v>602</v>
      </c>
      <c r="G351" s="207" t="s">
        <v>612</v>
      </c>
      <c r="H351" s="209">
        <v>42876</v>
      </c>
      <c r="I351" s="331">
        <v>42876</v>
      </c>
      <c r="J351" s="329">
        <v>0.56666666666666665</v>
      </c>
      <c r="K351" s="329">
        <v>0.57638888888888895</v>
      </c>
      <c r="M351" s="215" t="s">
        <v>136</v>
      </c>
      <c r="N351" s="206">
        <v>5</v>
      </c>
      <c r="O351" s="215" t="s">
        <v>136</v>
      </c>
      <c r="P351" s="206">
        <v>5</v>
      </c>
      <c r="Q351" s="206"/>
      <c r="R351" s="206"/>
      <c r="S351" s="215" t="s">
        <v>136</v>
      </c>
      <c r="T351" s="206">
        <v>5</v>
      </c>
      <c r="U351" s="215" t="s">
        <v>136</v>
      </c>
      <c r="V351" s="206">
        <v>5</v>
      </c>
      <c r="AC351" s="222">
        <f t="shared" si="67"/>
        <v>100</v>
      </c>
      <c r="AD351" s="207" t="s">
        <v>37</v>
      </c>
      <c r="AE351" s="195">
        <v>1</v>
      </c>
      <c r="AF351" s="195">
        <v>2</v>
      </c>
      <c r="AM351" s="272">
        <v>3</v>
      </c>
      <c r="AN351" s="226">
        <v>1</v>
      </c>
      <c r="AO351" s="227">
        <v>1</v>
      </c>
      <c r="AP351" s="229">
        <f t="shared" si="68"/>
        <v>0</v>
      </c>
      <c r="AQ351" s="222">
        <f t="shared" si="69"/>
        <v>0.33333333333333331</v>
      </c>
      <c r="AS351" s="232" t="str">
        <f t="shared" ca="1" si="70"/>
        <v>ok</v>
      </c>
      <c r="AT351" s="233" t="str">
        <f t="shared" ca="1" si="71"/>
        <v>ok</v>
      </c>
      <c r="AV351" s="197">
        <v>0.45</v>
      </c>
      <c r="AW351" s="198">
        <v>2</v>
      </c>
      <c r="AX351" s="191" t="s">
        <v>603</v>
      </c>
      <c r="AY351" s="190" t="s">
        <v>604</v>
      </c>
      <c r="AZ351" s="197">
        <v>0.4</v>
      </c>
      <c r="BA351" s="198">
        <v>1</v>
      </c>
      <c r="BB351" s="191" t="s">
        <v>603</v>
      </c>
      <c r="BC351" s="190" t="s">
        <v>604</v>
      </c>
      <c r="BD351" s="197">
        <v>0.15</v>
      </c>
      <c r="BE351" s="198">
        <v>4</v>
      </c>
      <c r="BF351" s="191" t="s">
        <v>616</v>
      </c>
      <c r="BG351" s="190" t="s">
        <v>607</v>
      </c>
    </row>
    <row r="352" spans="1:207" x14ac:dyDescent="0.25">
      <c r="A352" s="190">
        <v>337</v>
      </c>
      <c r="B352" s="207">
        <v>22</v>
      </c>
      <c r="C352" s="190" t="s">
        <v>1175</v>
      </c>
      <c r="D352" s="315">
        <v>42876</v>
      </c>
      <c r="E352" s="463" t="s">
        <v>1213</v>
      </c>
      <c r="F352" s="207" t="s">
        <v>602</v>
      </c>
      <c r="G352" s="207" t="s">
        <v>612</v>
      </c>
      <c r="H352" s="209">
        <v>42876</v>
      </c>
      <c r="I352" s="331">
        <v>42876</v>
      </c>
      <c r="J352" s="329">
        <v>0.67013888888888884</v>
      </c>
      <c r="K352" s="329">
        <v>0.73263888888888884</v>
      </c>
      <c r="M352" s="214" t="s">
        <v>65</v>
      </c>
      <c r="N352" s="206">
        <v>5</v>
      </c>
      <c r="O352" s="214" t="s">
        <v>65</v>
      </c>
      <c r="P352" s="206">
        <v>5</v>
      </c>
      <c r="Q352" s="206"/>
      <c r="R352" s="206"/>
      <c r="S352" s="214" t="s">
        <v>65</v>
      </c>
      <c r="T352" s="206">
        <v>5</v>
      </c>
      <c r="U352" s="214" t="s">
        <v>65</v>
      </c>
      <c r="V352" s="206">
        <v>5</v>
      </c>
      <c r="AC352" s="222">
        <f t="shared" si="67"/>
        <v>100</v>
      </c>
      <c r="AD352" s="207" t="s">
        <v>37</v>
      </c>
      <c r="AE352" s="195">
        <v>2</v>
      </c>
      <c r="AF352" s="195">
        <v>36</v>
      </c>
      <c r="AG352" s="195">
        <v>2</v>
      </c>
      <c r="AM352" s="272">
        <v>40</v>
      </c>
      <c r="AN352" s="226">
        <v>10.77</v>
      </c>
      <c r="AO352" s="227">
        <v>9.9499999999999993</v>
      </c>
      <c r="AP352" s="229">
        <f t="shared" si="68"/>
        <v>0.82000000000000028</v>
      </c>
      <c r="AQ352" s="222">
        <f t="shared" si="69"/>
        <v>0.26924999999999999</v>
      </c>
      <c r="AS352" s="232" t="str">
        <f t="shared" ca="1" si="70"/>
        <v>ok</v>
      </c>
      <c r="AT352" s="233" t="str">
        <f t="shared" ca="1" si="71"/>
        <v>ok</v>
      </c>
      <c r="AV352" s="197">
        <v>0.56000000000000005</v>
      </c>
      <c r="AW352" s="198">
        <v>2</v>
      </c>
      <c r="AX352" s="191" t="s">
        <v>603</v>
      </c>
      <c r="AY352" s="190" t="s">
        <v>604</v>
      </c>
      <c r="AZ352" s="197">
        <v>0.5</v>
      </c>
      <c r="BA352" s="198">
        <v>2</v>
      </c>
      <c r="BB352" s="191" t="s">
        <v>603</v>
      </c>
      <c r="BC352" s="190" t="s">
        <v>607</v>
      </c>
      <c r="BD352" s="197">
        <v>0.53</v>
      </c>
      <c r="BE352" s="198">
        <v>1</v>
      </c>
      <c r="BF352" s="191" t="s">
        <v>603</v>
      </c>
      <c r="BG352" s="190" t="s">
        <v>604</v>
      </c>
      <c r="BH352" s="197">
        <v>0.38</v>
      </c>
      <c r="BI352" s="198">
        <v>1</v>
      </c>
      <c r="BJ352" s="191" t="s">
        <v>603</v>
      </c>
      <c r="BK352" s="190" t="s">
        <v>604</v>
      </c>
      <c r="BL352" s="197">
        <v>0.4</v>
      </c>
      <c r="BM352" s="198">
        <v>2</v>
      </c>
      <c r="BN352" s="191" t="s">
        <v>603</v>
      </c>
      <c r="BO352" s="190" t="s">
        <v>604</v>
      </c>
      <c r="BP352" s="197">
        <v>0.35</v>
      </c>
      <c r="BQ352" s="198">
        <v>1</v>
      </c>
      <c r="BR352" s="191" t="s">
        <v>603</v>
      </c>
      <c r="BS352" s="190" t="s">
        <v>604</v>
      </c>
      <c r="BT352" s="197">
        <v>0.35</v>
      </c>
      <c r="BU352" s="198">
        <v>1</v>
      </c>
      <c r="BV352" s="191" t="s">
        <v>606</v>
      </c>
      <c r="BW352" s="190" t="s">
        <v>604</v>
      </c>
      <c r="BX352" s="197">
        <v>0.28000000000000003</v>
      </c>
      <c r="BY352" s="198">
        <v>2</v>
      </c>
      <c r="BZ352" s="191" t="s">
        <v>603</v>
      </c>
      <c r="CA352" s="190" t="s">
        <v>604</v>
      </c>
      <c r="CB352" s="197">
        <v>0.3</v>
      </c>
      <c r="CC352" s="198">
        <v>2</v>
      </c>
      <c r="CD352" s="191" t="s">
        <v>603</v>
      </c>
      <c r="CE352" s="190" t="s">
        <v>604</v>
      </c>
      <c r="CF352" s="197">
        <v>0.3</v>
      </c>
      <c r="CG352" s="198">
        <v>2</v>
      </c>
      <c r="CH352" s="191" t="s">
        <v>603</v>
      </c>
      <c r="CI352" s="190" t="s">
        <v>604</v>
      </c>
      <c r="CJ352" s="197">
        <v>0.25</v>
      </c>
      <c r="CK352" s="198">
        <v>1</v>
      </c>
      <c r="CL352" s="191" t="s">
        <v>603</v>
      </c>
      <c r="CM352" s="190" t="s">
        <v>604</v>
      </c>
      <c r="CN352" s="197">
        <v>0.2</v>
      </c>
      <c r="CO352" s="198">
        <v>1</v>
      </c>
      <c r="CP352" s="191" t="s">
        <v>603</v>
      </c>
      <c r="CQ352" s="190" t="s">
        <v>604</v>
      </c>
      <c r="CR352" s="197">
        <v>0.25</v>
      </c>
      <c r="CS352" s="198">
        <v>1</v>
      </c>
      <c r="CT352" s="191" t="s">
        <v>603</v>
      </c>
      <c r="CU352" s="190" t="s">
        <v>604</v>
      </c>
      <c r="CV352" s="197">
        <v>0.25</v>
      </c>
      <c r="CW352" s="198">
        <v>1</v>
      </c>
      <c r="CX352" s="191" t="s">
        <v>603</v>
      </c>
      <c r="CY352" s="190" t="s">
        <v>604</v>
      </c>
      <c r="CZ352" s="197">
        <v>0.2</v>
      </c>
      <c r="DA352" s="198">
        <v>4</v>
      </c>
      <c r="DB352" s="191" t="s">
        <v>603</v>
      </c>
      <c r="DC352" s="190" t="s">
        <v>604</v>
      </c>
      <c r="DD352" s="197">
        <v>0.21</v>
      </c>
      <c r="DE352" s="198">
        <v>1</v>
      </c>
      <c r="DF352" s="191" t="s">
        <v>603</v>
      </c>
      <c r="DG352" s="190" t="s">
        <v>604</v>
      </c>
      <c r="DH352" s="197">
        <v>0.2</v>
      </c>
      <c r="DI352" s="198">
        <v>1</v>
      </c>
      <c r="DJ352" s="191" t="s">
        <v>603</v>
      </c>
      <c r="DK352" s="190" t="s">
        <v>604</v>
      </c>
      <c r="DL352" s="197">
        <v>0.22</v>
      </c>
      <c r="DM352" s="198">
        <v>2</v>
      </c>
      <c r="DN352" s="191" t="s">
        <v>603</v>
      </c>
      <c r="DO352" s="190" t="s">
        <v>604</v>
      </c>
      <c r="DP352" s="197">
        <v>0.2</v>
      </c>
      <c r="DQ352" s="198">
        <v>2</v>
      </c>
      <c r="DR352" s="191" t="s">
        <v>603</v>
      </c>
      <c r="DS352" s="190" t="s">
        <v>604</v>
      </c>
      <c r="DT352" s="197">
        <v>0.2</v>
      </c>
      <c r="DU352" s="198">
        <v>1</v>
      </c>
      <c r="DV352" s="191" t="s">
        <v>603</v>
      </c>
      <c r="DW352" s="190" t="s">
        <v>604</v>
      </c>
      <c r="DX352" s="197">
        <v>0.35</v>
      </c>
      <c r="DY352" s="198">
        <v>1</v>
      </c>
      <c r="DZ352" s="191" t="s">
        <v>603</v>
      </c>
      <c r="EA352" s="190" t="s">
        <v>604</v>
      </c>
      <c r="EB352" s="197">
        <v>0.33</v>
      </c>
      <c r="EC352" s="198">
        <v>2</v>
      </c>
      <c r="ED352" s="191" t="s">
        <v>603</v>
      </c>
      <c r="EE352" s="190" t="s">
        <v>604</v>
      </c>
      <c r="EF352" s="197">
        <v>0.3</v>
      </c>
      <c r="EG352" s="198">
        <v>4</v>
      </c>
      <c r="EH352" s="191" t="s">
        <v>603</v>
      </c>
      <c r="EI352" s="190" t="s">
        <v>604</v>
      </c>
      <c r="EJ352" s="197">
        <v>0.25</v>
      </c>
      <c r="EK352" s="198">
        <v>2</v>
      </c>
      <c r="EL352" s="191" t="s">
        <v>603</v>
      </c>
      <c r="EM352" s="190" t="s">
        <v>604</v>
      </c>
      <c r="EN352" s="197">
        <v>0.27</v>
      </c>
      <c r="EO352" s="198">
        <v>2</v>
      </c>
      <c r="EP352" s="191" t="s">
        <v>603</v>
      </c>
      <c r="EQ352" s="190" t="s">
        <v>604</v>
      </c>
      <c r="ER352" s="197">
        <v>0.32</v>
      </c>
      <c r="ES352" s="198">
        <v>1</v>
      </c>
      <c r="ET352" s="191" t="s">
        <v>603</v>
      </c>
      <c r="EU352" s="190" t="s">
        <v>604</v>
      </c>
      <c r="EV352" s="197">
        <v>0.27</v>
      </c>
      <c r="EW352" s="198">
        <v>1</v>
      </c>
      <c r="EX352" s="191" t="s">
        <v>603</v>
      </c>
      <c r="EY352" s="190" t="s">
        <v>604</v>
      </c>
      <c r="EZ352" s="197">
        <v>0.26</v>
      </c>
      <c r="FA352" s="198">
        <v>4</v>
      </c>
      <c r="FB352" s="191" t="s">
        <v>603</v>
      </c>
      <c r="FC352" s="190" t="s">
        <v>604</v>
      </c>
      <c r="FD352" s="197">
        <v>0.27</v>
      </c>
      <c r="FE352" s="198">
        <v>1</v>
      </c>
      <c r="FF352" s="191" t="s">
        <v>610</v>
      </c>
      <c r="FG352" s="190" t="s">
        <v>604</v>
      </c>
      <c r="FH352" s="197">
        <v>0.24</v>
      </c>
      <c r="FI352" s="198">
        <v>4</v>
      </c>
      <c r="FJ352" s="191" t="s">
        <v>603</v>
      </c>
      <c r="FK352" s="190" t="s">
        <v>604</v>
      </c>
      <c r="FL352" s="197">
        <v>0.21</v>
      </c>
      <c r="FM352" s="198">
        <v>1</v>
      </c>
      <c r="FN352" s="191" t="s">
        <v>603</v>
      </c>
      <c r="FO352" s="190" t="s">
        <v>604</v>
      </c>
      <c r="FP352" s="197">
        <v>0.2</v>
      </c>
      <c r="FQ352" s="198">
        <v>1</v>
      </c>
      <c r="FR352" s="191" t="s">
        <v>603</v>
      </c>
      <c r="FS352" s="190" t="s">
        <v>604</v>
      </c>
      <c r="FT352" s="197">
        <v>0.22</v>
      </c>
      <c r="FU352" s="198">
        <v>2</v>
      </c>
      <c r="FV352" s="191" t="s">
        <v>603</v>
      </c>
      <c r="FW352" s="190" t="s">
        <v>604</v>
      </c>
      <c r="FX352" s="197">
        <v>0.27</v>
      </c>
      <c r="FY352" s="198">
        <v>1</v>
      </c>
      <c r="FZ352" s="191" t="s">
        <v>610</v>
      </c>
      <c r="GA352" s="190" t="s">
        <v>604</v>
      </c>
      <c r="GB352" s="197">
        <v>0.15</v>
      </c>
      <c r="GC352" s="198">
        <v>1</v>
      </c>
      <c r="GD352" s="191" t="s">
        <v>603</v>
      </c>
      <c r="GE352" s="190" t="s">
        <v>620</v>
      </c>
      <c r="GF352" s="197">
        <v>0.18</v>
      </c>
      <c r="GG352" s="198">
        <v>1</v>
      </c>
      <c r="GH352" s="191" t="s">
        <v>603</v>
      </c>
      <c r="GI352" s="190" t="s">
        <v>604</v>
      </c>
      <c r="GJ352" s="197">
        <v>0.18</v>
      </c>
      <c r="GK352" s="198">
        <v>1</v>
      </c>
      <c r="GL352" s="191" t="s">
        <v>603</v>
      </c>
      <c r="GM352" s="190" t="s">
        <v>607</v>
      </c>
      <c r="GN352" s="197">
        <v>0.18</v>
      </c>
      <c r="GO352" s="198">
        <v>2</v>
      </c>
      <c r="GP352" s="191" t="s">
        <v>603</v>
      </c>
      <c r="GQ352" s="190" t="s">
        <v>604</v>
      </c>
      <c r="GR352" s="197">
        <v>0.1</v>
      </c>
      <c r="GS352" s="198">
        <v>1</v>
      </c>
      <c r="GT352" s="191" t="s">
        <v>603</v>
      </c>
      <c r="GU352" s="190" t="s">
        <v>604</v>
      </c>
      <c r="GV352" s="197">
        <v>0.09</v>
      </c>
      <c r="GW352" s="198">
        <v>1</v>
      </c>
      <c r="GX352" s="191" t="s">
        <v>603</v>
      </c>
      <c r="GY352" s="190" t="s">
        <v>604</v>
      </c>
    </row>
    <row r="353" spans="1:1079" x14ac:dyDescent="0.25">
      <c r="A353" s="190" t="s">
        <v>899</v>
      </c>
      <c r="C353" s="190" t="s">
        <v>1189</v>
      </c>
      <c r="E353" s="463" t="s">
        <v>1214</v>
      </c>
      <c r="F353" s="207" t="s">
        <v>602</v>
      </c>
      <c r="G353" s="207" t="s">
        <v>612</v>
      </c>
      <c r="H353" s="209">
        <v>42876</v>
      </c>
      <c r="I353" s="331">
        <v>42876</v>
      </c>
      <c r="J353" s="329">
        <v>0.73333333333333339</v>
      </c>
      <c r="K353" s="329">
        <v>0.7416666666666667</v>
      </c>
      <c r="M353" s="208"/>
      <c r="N353" s="206"/>
      <c r="O353" s="206"/>
      <c r="P353" s="206"/>
      <c r="Q353" s="206"/>
      <c r="R353" s="206"/>
      <c r="S353" s="206"/>
      <c r="T353" s="206"/>
      <c r="U353" s="206"/>
      <c r="V353" s="206"/>
      <c r="AC353" s="222">
        <v>0</v>
      </c>
      <c r="AD353" s="207" t="s">
        <v>37</v>
      </c>
      <c r="AE353" s="195">
        <v>7</v>
      </c>
      <c r="AF353" s="195">
        <v>1</v>
      </c>
      <c r="AM353" s="272">
        <v>8</v>
      </c>
      <c r="AN353" s="226">
        <v>1.46</v>
      </c>
      <c r="AO353" s="227">
        <v>1.5</v>
      </c>
      <c r="AP353" s="229">
        <v>-4.0000000000000036E-2</v>
      </c>
      <c r="AQ353" s="222">
        <v>0.1825</v>
      </c>
      <c r="AS353" s="232" t="str">
        <f t="shared" si="70"/>
        <v/>
      </c>
      <c r="AT353" s="233" t="str">
        <f t="shared" si="71"/>
        <v/>
      </c>
      <c r="AV353" s="197">
        <v>0.38</v>
      </c>
      <c r="AW353" s="198">
        <v>1</v>
      </c>
      <c r="AX353" s="191" t="s">
        <v>606</v>
      </c>
      <c r="AY353" s="190" t="s">
        <v>604</v>
      </c>
      <c r="AZ353" s="197">
        <v>0.23</v>
      </c>
      <c r="BA353" s="198">
        <v>1</v>
      </c>
      <c r="BB353" s="191" t="s">
        <v>603</v>
      </c>
      <c r="BC353" s="190" t="s">
        <v>604</v>
      </c>
      <c r="BD353" s="197">
        <v>0.23</v>
      </c>
      <c r="BE353" s="198">
        <v>1</v>
      </c>
      <c r="BF353" s="191" t="s">
        <v>616</v>
      </c>
      <c r="BG353" s="190" t="s">
        <v>604</v>
      </c>
      <c r="BH353" s="197">
        <v>0.17</v>
      </c>
      <c r="BI353" s="198">
        <v>1</v>
      </c>
      <c r="BJ353" s="191" t="s">
        <v>603</v>
      </c>
      <c r="BK353" s="190" t="s">
        <v>604</v>
      </c>
      <c r="BL353" s="197">
        <v>0.16</v>
      </c>
      <c r="BM353" s="198">
        <v>4</v>
      </c>
      <c r="BN353" s="191" t="s">
        <v>603</v>
      </c>
      <c r="BO353" s="190" t="s">
        <v>604</v>
      </c>
      <c r="BP353" s="197">
        <v>0.12</v>
      </c>
      <c r="BQ353" s="198">
        <v>1</v>
      </c>
      <c r="BR353" s="191" t="s">
        <v>603</v>
      </c>
      <c r="BS353" s="190" t="s">
        <v>604</v>
      </c>
      <c r="BT353" s="197">
        <v>0.09</v>
      </c>
      <c r="BU353" s="198">
        <v>1</v>
      </c>
      <c r="BV353" s="191" t="s">
        <v>603</v>
      </c>
      <c r="BW353" s="190" t="s">
        <v>604</v>
      </c>
      <c r="BX353" s="197">
        <v>0.08</v>
      </c>
      <c r="BY353" s="198">
        <v>1</v>
      </c>
      <c r="BZ353" s="191" t="s">
        <v>603</v>
      </c>
      <c r="CA353" s="190" t="s">
        <v>604</v>
      </c>
    </row>
    <row r="354" spans="1:1079" x14ac:dyDescent="0.25">
      <c r="A354" s="190">
        <v>338</v>
      </c>
      <c r="B354" s="207">
        <v>22</v>
      </c>
      <c r="C354" s="190" t="s">
        <v>1190</v>
      </c>
      <c r="D354" s="315">
        <v>42876</v>
      </c>
      <c r="E354" s="463" t="s">
        <v>1213</v>
      </c>
      <c r="F354" s="207" t="s">
        <v>605</v>
      </c>
      <c r="G354" s="207" t="s">
        <v>608</v>
      </c>
      <c r="H354" s="209">
        <v>42876</v>
      </c>
      <c r="I354" s="331">
        <v>42876</v>
      </c>
      <c r="J354" s="329">
        <v>0.76180555555555562</v>
      </c>
      <c r="K354" s="329">
        <v>0.79166666666666663</v>
      </c>
      <c r="M354" s="215" t="s">
        <v>136</v>
      </c>
      <c r="N354" s="206">
        <v>5</v>
      </c>
      <c r="O354" s="215" t="s">
        <v>136</v>
      </c>
      <c r="P354" s="206">
        <v>5</v>
      </c>
      <c r="Q354" s="206"/>
      <c r="R354" s="206"/>
      <c r="S354" s="215" t="s">
        <v>136</v>
      </c>
      <c r="T354" s="206">
        <v>5</v>
      </c>
      <c r="U354" s="215" t="s">
        <v>136</v>
      </c>
      <c r="V354" s="206">
        <v>5</v>
      </c>
      <c r="AC354" s="222">
        <f t="shared" si="67"/>
        <v>100</v>
      </c>
      <c r="AD354" s="207" t="s">
        <v>37</v>
      </c>
      <c r="AE354" s="195">
        <v>5</v>
      </c>
      <c r="AF354" s="195">
        <v>5</v>
      </c>
      <c r="AM354" s="272">
        <v>10</v>
      </c>
      <c r="AN354" s="226">
        <v>2.8</v>
      </c>
      <c r="AO354" s="227">
        <v>2.75</v>
      </c>
      <c r="AP354" s="229">
        <f t="shared" si="68"/>
        <v>4.9999999999999822E-2</v>
      </c>
      <c r="AQ354" s="222">
        <f t="shared" si="69"/>
        <v>0.27999999999999997</v>
      </c>
      <c r="AS354" s="232" t="str">
        <f t="shared" ca="1" si="70"/>
        <v>ok</v>
      </c>
      <c r="AT354" s="233" t="str">
        <f t="shared" ca="1" si="71"/>
        <v>ok</v>
      </c>
      <c r="AV354" s="197">
        <v>0.45</v>
      </c>
      <c r="AW354" s="198">
        <v>5</v>
      </c>
      <c r="AX354" s="191" t="s">
        <v>610</v>
      </c>
      <c r="AY354" s="190" t="s">
        <v>604</v>
      </c>
      <c r="AZ354" s="197">
        <v>0.4</v>
      </c>
      <c r="BA354" s="198">
        <v>5</v>
      </c>
      <c r="BB354" s="191" t="s">
        <v>603</v>
      </c>
      <c r="BC354" s="190" t="s">
        <v>604</v>
      </c>
      <c r="BD354" s="197">
        <v>0.3</v>
      </c>
      <c r="BE354" s="198">
        <v>1</v>
      </c>
      <c r="BF354" s="191" t="s">
        <v>603</v>
      </c>
      <c r="BG354" s="190" t="s">
        <v>604</v>
      </c>
      <c r="BH354" s="197">
        <v>0.3</v>
      </c>
      <c r="BI354" s="198">
        <v>1</v>
      </c>
      <c r="BJ354" s="191" t="s">
        <v>603</v>
      </c>
      <c r="BK354" s="190" t="s">
        <v>604</v>
      </c>
      <c r="BL354" s="197">
        <v>0.3</v>
      </c>
      <c r="BM354" s="198">
        <v>5</v>
      </c>
      <c r="BN354" s="191" t="s">
        <v>603</v>
      </c>
      <c r="BO354" s="190" t="s">
        <v>604</v>
      </c>
      <c r="BP354" s="197">
        <v>0.25</v>
      </c>
      <c r="BQ354" s="198">
        <v>1</v>
      </c>
      <c r="BR354" s="191" t="s">
        <v>603</v>
      </c>
      <c r="BS354" s="190" t="s">
        <v>604</v>
      </c>
      <c r="BT354" s="197">
        <v>0.25</v>
      </c>
      <c r="BU354" s="198">
        <v>1</v>
      </c>
      <c r="BV354" s="191" t="s">
        <v>603</v>
      </c>
      <c r="BW354" s="190" t="s">
        <v>604</v>
      </c>
      <c r="BX354" s="197">
        <v>0.25</v>
      </c>
      <c r="BY354" s="198">
        <v>1</v>
      </c>
      <c r="BZ354" s="191" t="s">
        <v>603</v>
      </c>
      <c r="CA354" s="190" t="s">
        <v>604</v>
      </c>
      <c r="CB354" s="197">
        <v>0.15</v>
      </c>
      <c r="CC354" s="198">
        <v>1</v>
      </c>
      <c r="CD354" s="191" t="s">
        <v>603</v>
      </c>
      <c r="CE354" s="190" t="s">
        <v>604</v>
      </c>
      <c r="CF354" s="197">
        <v>0.15</v>
      </c>
      <c r="CG354" s="198">
        <v>2</v>
      </c>
      <c r="CH354" s="191" t="s">
        <v>616</v>
      </c>
      <c r="CI354" s="190" t="s">
        <v>604</v>
      </c>
    </row>
    <row r="355" spans="1:1079" x14ac:dyDescent="0.25">
      <c r="A355" s="190">
        <v>339</v>
      </c>
      <c r="B355" s="207">
        <v>22</v>
      </c>
      <c r="C355" s="190" t="s">
        <v>1191</v>
      </c>
      <c r="D355" s="315">
        <v>42876</v>
      </c>
      <c r="E355" s="463" t="s">
        <v>1213</v>
      </c>
      <c r="F355" s="207" t="s">
        <v>605</v>
      </c>
      <c r="G355" s="207" t="s">
        <v>608</v>
      </c>
      <c r="H355" s="209">
        <v>42876</v>
      </c>
      <c r="I355" s="331">
        <v>42876</v>
      </c>
      <c r="J355" s="329">
        <v>0.79375000000000007</v>
      </c>
      <c r="K355" s="329">
        <v>0.80208333333333337</v>
      </c>
      <c r="M355" s="214" t="s">
        <v>65</v>
      </c>
      <c r="N355" s="206">
        <v>5</v>
      </c>
      <c r="O355" s="214" t="s">
        <v>65</v>
      </c>
      <c r="P355" s="206">
        <v>5</v>
      </c>
      <c r="Q355" s="206"/>
      <c r="R355" s="206"/>
      <c r="S355" s="214" t="s">
        <v>65</v>
      </c>
      <c r="T355" s="206">
        <v>5</v>
      </c>
      <c r="U355" s="214" t="s">
        <v>65</v>
      </c>
      <c r="V355" s="206">
        <v>5</v>
      </c>
      <c r="AC355" s="222">
        <f t="shared" si="67"/>
        <v>100</v>
      </c>
      <c r="AD355" s="207" t="s">
        <v>37</v>
      </c>
      <c r="AE355" s="195">
        <v>1</v>
      </c>
      <c r="AF355" s="195">
        <v>1</v>
      </c>
      <c r="AM355" s="272">
        <v>2</v>
      </c>
      <c r="AN355" s="226">
        <v>0.55000000000000004</v>
      </c>
      <c r="AO355" s="227">
        <v>0.55000000000000004</v>
      </c>
      <c r="AP355" s="229">
        <f t="shared" si="68"/>
        <v>0</v>
      </c>
      <c r="AQ355" s="222">
        <f t="shared" si="69"/>
        <v>0.27500000000000002</v>
      </c>
      <c r="AS355" s="232" t="str">
        <f t="shared" ca="1" si="70"/>
        <v>ok</v>
      </c>
      <c r="AT355" s="233" t="str">
        <f t="shared" ca="1" si="71"/>
        <v>ok</v>
      </c>
      <c r="AV355" s="197">
        <v>0.3</v>
      </c>
      <c r="AW355" s="198">
        <v>1</v>
      </c>
      <c r="AX355" s="191" t="s">
        <v>603</v>
      </c>
      <c r="AY355" s="190" t="s">
        <v>604</v>
      </c>
      <c r="AZ355" s="197">
        <v>0.25</v>
      </c>
      <c r="BA355" s="198">
        <v>1</v>
      </c>
      <c r="BB355" s="191" t="s">
        <v>603</v>
      </c>
      <c r="BC355" s="190" t="s">
        <v>604</v>
      </c>
    </row>
    <row r="356" spans="1:1079" x14ac:dyDescent="0.25">
      <c r="A356" s="190">
        <v>340</v>
      </c>
      <c r="B356" s="207">
        <v>22</v>
      </c>
      <c r="C356" s="190" t="s">
        <v>1192</v>
      </c>
      <c r="D356" s="315">
        <v>42876</v>
      </c>
      <c r="E356" s="463" t="s">
        <v>1218</v>
      </c>
      <c r="M356" s="208"/>
      <c r="N356" s="206"/>
      <c r="O356" s="206"/>
      <c r="P356" s="206"/>
      <c r="Q356" s="206"/>
      <c r="R356" s="206"/>
      <c r="S356" s="206"/>
      <c r="T356" s="206"/>
      <c r="U356" s="206"/>
      <c r="V356" s="206"/>
      <c r="AC356" s="222" t="e">
        <f t="shared" si="67"/>
        <v>#DIV/0!</v>
      </c>
      <c r="AD356" s="207" t="s">
        <v>37</v>
      </c>
      <c r="AM356" s="272"/>
      <c r="AP356" s="229"/>
      <c r="AQ356" s="222"/>
      <c r="AS356" s="232" t="str">
        <f t="shared" ca="1" si="70"/>
        <v>ok</v>
      </c>
      <c r="AT356" s="233" t="str">
        <f t="shared" ca="1" si="71"/>
        <v>ok</v>
      </c>
      <c r="AU356" s="225" t="s">
        <v>1199</v>
      </c>
    </row>
    <row r="357" spans="1:1079" x14ac:dyDescent="0.25">
      <c r="A357" s="190">
        <v>341</v>
      </c>
      <c r="B357" s="207">
        <v>22</v>
      </c>
      <c r="C357" s="190" t="s">
        <v>1193</v>
      </c>
      <c r="D357" s="315">
        <v>42876</v>
      </c>
      <c r="E357" s="463" t="s">
        <v>1213</v>
      </c>
      <c r="F357" s="207" t="s">
        <v>605</v>
      </c>
      <c r="G357" s="207" t="s">
        <v>608</v>
      </c>
      <c r="H357" s="209">
        <v>42876</v>
      </c>
      <c r="I357" s="331">
        <v>42876</v>
      </c>
      <c r="J357" s="329">
        <v>0.81736111111111109</v>
      </c>
      <c r="K357" s="329">
        <v>0.82847222222222217</v>
      </c>
      <c r="M357" s="215" t="s">
        <v>136</v>
      </c>
      <c r="N357" s="206">
        <v>5</v>
      </c>
      <c r="O357" s="215" t="s">
        <v>136</v>
      </c>
      <c r="P357" s="206">
        <v>5</v>
      </c>
      <c r="Q357" s="206"/>
      <c r="R357" s="206"/>
      <c r="S357" s="215" t="s">
        <v>136</v>
      </c>
      <c r="T357" s="206">
        <v>5</v>
      </c>
      <c r="U357" s="215" t="s">
        <v>136</v>
      </c>
      <c r="V357" s="206">
        <v>5</v>
      </c>
      <c r="AC357" s="222">
        <f t="shared" si="67"/>
        <v>100</v>
      </c>
      <c r="AD357" s="207" t="s">
        <v>37</v>
      </c>
      <c r="AE357" s="195">
        <v>1</v>
      </c>
      <c r="AM357" s="272">
        <v>1</v>
      </c>
      <c r="AN357" s="226">
        <v>0.25</v>
      </c>
      <c r="AP357" s="229">
        <f t="shared" si="68"/>
        <v>0.25</v>
      </c>
      <c r="AQ357" s="222">
        <f t="shared" si="69"/>
        <v>0.25</v>
      </c>
      <c r="AS357" s="232" t="str">
        <f t="shared" ca="1" si="70"/>
        <v>ok</v>
      </c>
      <c r="AT357" s="233" t="str">
        <f t="shared" ca="1" si="71"/>
        <v>ok</v>
      </c>
      <c r="AV357" s="197">
        <v>0.25</v>
      </c>
      <c r="AW357" s="198">
        <v>1</v>
      </c>
      <c r="AX357" s="191" t="s">
        <v>606</v>
      </c>
      <c r="AY357" s="190" t="s">
        <v>604</v>
      </c>
    </row>
    <row r="358" spans="1:1079" x14ac:dyDescent="0.25">
      <c r="A358" s="190">
        <v>342</v>
      </c>
      <c r="B358" s="207">
        <v>22</v>
      </c>
      <c r="C358" s="190" t="s">
        <v>1194</v>
      </c>
      <c r="D358" s="315">
        <v>42876</v>
      </c>
      <c r="E358" s="463" t="s">
        <v>1213</v>
      </c>
      <c r="F358" s="207" t="s">
        <v>605</v>
      </c>
      <c r="G358" s="207" t="s">
        <v>608</v>
      </c>
      <c r="H358" s="209">
        <v>42876</v>
      </c>
      <c r="I358" s="331">
        <v>42876</v>
      </c>
      <c r="J358" s="329">
        <v>0.83194444444444438</v>
      </c>
      <c r="K358" s="329">
        <v>0.84236111111111101</v>
      </c>
      <c r="M358" s="214" t="s">
        <v>65</v>
      </c>
      <c r="N358" s="206">
        <v>5</v>
      </c>
      <c r="O358" s="214" t="s">
        <v>65</v>
      </c>
      <c r="P358" s="206">
        <v>5</v>
      </c>
      <c r="Q358" s="206"/>
      <c r="R358" s="206"/>
      <c r="S358" s="214" t="s">
        <v>65</v>
      </c>
      <c r="T358" s="206">
        <v>5</v>
      </c>
      <c r="U358" s="214" t="s">
        <v>65</v>
      </c>
      <c r="V358" s="206">
        <v>5</v>
      </c>
      <c r="AC358" s="222">
        <f t="shared" si="67"/>
        <v>100</v>
      </c>
      <c r="AD358" s="207" t="s">
        <v>37</v>
      </c>
      <c r="AE358" s="195">
        <v>1</v>
      </c>
      <c r="AM358" s="272">
        <v>1</v>
      </c>
      <c r="AN358" s="226">
        <v>0.15</v>
      </c>
      <c r="AP358" s="229">
        <f t="shared" si="68"/>
        <v>0.15</v>
      </c>
      <c r="AQ358" s="222">
        <f t="shared" si="69"/>
        <v>0.15</v>
      </c>
      <c r="AS358" s="232" t="str">
        <f t="shared" ca="1" si="70"/>
        <v>ok</v>
      </c>
      <c r="AT358" s="233" t="str">
        <f t="shared" ca="1" si="71"/>
        <v>ok</v>
      </c>
      <c r="AV358" s="197">
        <v>0.15</v>
      </c>
      <c r="AW358" s="198">
        <v>4</v>
      </c>
      <c r="AX358" s="191" t="s">
        <v>603</v>
      </c>
      <c r="AY358" s="190" t="s">
        <v>604</v>
      </c>
    </row>
    <row r="359" spans="1:1079" x14ac:dyDescent="0.25">
      <c r="A359" s="190">
        <v>343</v>
      </c>
      <c r="B359" s="207">
        <v>22</v>
      </c>
      <c r="C359" s="190" t="s">
        <v>1195</v>
      </c>
      <c r="D359" s="315">
        <v>42876</v>
      </c>
      <c r="E359" s="463" t="s">
        <v>1213</v>
      </c>
      <c r="F359" s="207" t="s">
        <v>605</v>
      </c>
      <c r="G359" s="207" t="s">
        <v>608</v>
      </c>
      <c r="H359" s="209">
        <v>42876</v>
      </c>
      <c r="I359" s="331">
        <v>42876</v>
      </c>
      <c r="J359" s="329">
        <v>0.84930555555555554</v>
      </c>
      <c r="K359" s="329">
        <v>0.86458333333333337</v>
      </c>
      <c r="M359" s="215" t="s">
        <v>136</v>
      </c>
      <c r="N359" s="206">
        <v>5</v>
      </c>
      <c r="O359" s="215" t="s">
        <v>136</v>
      </c>
      <c r="P359" s="206">
        <v>5</v>
      </c>
      <c r="Q359" s="206"/>
      <c r="R359" s="206"/>
      <c r="S359" s="215" t="s">
        <v>136</v>
      </c>
      <c r="T359" s="206">
        <v>5</v>
      </c>
      <c r="U359" s="215" t="s">
        <v>136</v>
      </c>
      <c r="V359" s="206">
        <v>5</v>
      </c>
      <c r="AC359" s="222">
        <f t="shared" si="67"/>
        <v>100</v>
      </c>
      <c r="AD359" s="207" t="s">
        <v>37</v>
      </c>
      <c r="AE359" s="195">
        <v>3</v>
      </c>
      <c r="AF359" s="195">
        <v>2</v>
      </c>
      <c r="AM359" s="272">
        <v>5</v>
      </c>
      <c r="AN359" s="226">
        <v>1.4</v>
      </c>
      <c r="AO359" s="227">
        <v>1.4</v>
      </c>
      <c r="AP359" s="229">
        <f t="shared" si="68"/>
        <v>0</v>
      </c>
      <c r="AQ359" s="222">
        <f t="shared" si="69"/>
        <v>0.27999999999999997</v>
      </c>
      <c r="AS359" s="232" t="str">
        <f t="shared" ca="1" si="70"/>
        <v>ok</v>
      </c>
      <c r="AT359" s="233" t="str">
        <f t="shared" ca="1" si="71"/>
        <v>ok</v>
      </c>
      <c r="AV359" s="197">
        <v>0.35</v>
      </c>
      <c r="AW359" s="198">
        <v>1</v>
      </c>
      <c r="AX359" s="191" t="s">
        <v>603</v>
      </c>
      <c r="AY359" s="190" t="s">
        <v>604</v>
      </c>
      <c r="AZ359" s="197">
        <v>0.35</v>
      </c>
      <c r="BA359" s="198">
        <v>1</v>
      </c>
      <c r="BB359" s="191" t="s">
        <v>606</v>
      </c>
      <c r="BC359" s="190" t="s">
        <v>604</v>
      </c>
      <c r="BD359" s="197">
        <v>0.25</v>
      </c>
      <c r="BE359" s="198">
        <v>1</v>
      </c>
      <c r="BF359" s="191" t="s">
        <v>603</v>
      </c>
      <c r="BG359" s="190" t="s">
        <v>604</v>
      </c>
      <c r="BH359" s="197">
        <v>0.25</v>
      </c>
      <c r="BI359" s="198">
        <v>5</v>
      </c>
      <c r="BJ359" s="191" t="s">
        <v>603</v>
      </c>
      <c r="BK359" s="190" t="s">
        <v>604</v>
      </c>
      <c r="BL359" s="197">
        <v>0.2</v>
      </c>
      <c r="BM359" s="198">
        <v>1</v>
      </c>
      <c r="BN359" s="191" t="s">
        <v>603</v>
      </c>
      <c r="BO359" s="190" t="s">
        <v>604</v>
      </c>
    </row>
    <row r="360" spans="1:1079" x14ac:dyDescent="0.25">
      <c r="A360" s="190">
        <v>344</v>
      </c>
      <c r="B360" s="207">
        <v>22</v>
      </c>
      <c r="C360" s="190" t="s">
        <v>1196</v>
      </c>
      <c r="D360" s="315">
        <v>42876</v>
      </c>
      <c r="E360" s="463" t="s">
        <v>1213</v>
      </c>
      <c r="F360" s="207" t="s">
        <v>605</v>
      </c>
      <c r="G360" s="207" t="s">
        <v>608</v>
      </c>
      <c r="H360" s="209">
        <v>42876</v>
      </c>
      <c r="I360" s="331">
        <v>42876</v>
      </c>
      <c r="J360" s="329">
        <v>0.86597222222222225</v>
      </c>
      <c r="K360" s="329">
        <v>0.86944444444444446</v>
      </c>
      <c r="M360" s="214" t="s">
        <v>65</v>
      </c>
      <c r="N360" s="206">
        <v>5</v>
      </c>
      <c r="O360" s="214" t="s">
        <v>65</v>
      </c>
      <c r="P360" s="206">
        <v>5</v>
      </c>
      <c r="Q360" s="206"/>
      <c r="R360" s="206"/>
      <c r="S360" s="214" t="s">
        <v>65</v>
      </c>
      <c r="T360" s="206">
        <v>5</v>
      </c>
      <c r="U360" s="214" t="s">
        <v>65</v>
      </c>
      <c r="V360" s="206">
        <v>5</v>
      </c>
      <c r="AC360" s="222">
        <f t="shared" si="67"/>
        <v>100</v>
      </c>
      <c r="AD360" s="207" t="s">
        <v>37</v>
      </c>
      <c r="AM360" s="272">
        <v>0</v>
      </c>
      <c r="AP360" s="229"/>
      <c r="AQ360" s="222"/>
      <c r="AS360" s="232" t="str">
        <f t="shared" ca="1" si="70"/>
        <v>ok</v>
      </c>
      <c r="AT360" s="233" t="str">
        <f t="shared" ca="1" si="71"/>
        <v>ok</v>
      </c>
    </row>
    <row r="361" spans="1:1079" x14ac:dyDescent="0.25">
      <c r="A361" s="190">
        <v>345</v>
      </c>
      <c r="B361" s="207">
        <v>22</v>
      </c>
      <c r="C361" s="190" t="s">
        <v>1197</v>
      </c>
      <c r="D361" s="315">
        <v>42876</v>
      </c>
      <c r="E361" s="463" t="s">
        <v>1213</v>
      </c>
      <c r="F361" s="207" t="s">
        <v>605</v>
      </c>
      <c r="G361" s="207" t="s">
        <v>608</v>
      </c>
      <c r="H361" s="209">
        <v>42876</v>
      </c>
      <c r="I361" s="331">
        <v>42876</v>
      </c>
      <c r="J361" s="329">
        <v>0.875</v>
      </c>
      <c r="K361" s="329">
        <v>0.87777777777777777</v>
      </c>
      <c r="M361" s="215" t="s">
        <v>136</v>
      </c>
      <c r="N361" s="206">
        <v>5</v>
      </c>
      <c r="O361" s="215" t="s">
        <v>136</v>
      </c>
      <c r="P361" s="206">
        <v>5</v>
      </c>
      <c r="Q361" s="206"/>
      <c r="R361" s="206"/>
      <c r="S361" s="215" t="s">
        <v>136</v>
      </c>
      <c r="T361" s="206">
        <v>5</v>
      </c>
      <c r="U361" s="215" t="s">
        <v>136</v>
      </c>
      <c r="V361" s="206">
        <v>5</v>
      </c>
      <c r="AC361" s="222">
        <f t="shared" si="67"/>
        <v>100</v>
      </c>
      <c r="AD361" s="207" t="s">
        <v>37</v>
      </c>
      <c r="AM361" s="272">
        <v>0</v>
      </c>
      <c r="AP361" s="229"/>
      <c r="AQ361" s="222"/>
      <c r="AS361" s="232" t="str">
        <f t="shared" ca="1" si="70"/>
        <v>ok</v>
      </c>
      <c r="AT361" s="233" t="str">
        <f t="shared" ca="1" si="71"/>
        <v>ok</v>
      </c>
    </row>
    <row r="362" spans="1:1079" x14ac:dyDescent="0.25">
      <c r="A362" s="190">
        <v>346</v>
      </c>
      <c r="B362" s="207">
        <v>22</v>
      </c>
      <c r="C362" s="190" t="s">
        <v>1198</v>
      </c>
      <c r="D362" s="315">
        <v>42876</v>
      </c>
      <c r="E362" s="463" t="s">
        <v>1219</v>
      </c>
      <c r="F362" s="207" t="s">
        <v>605</v>
      </c>
      <c r="G362" s="207" t="s">
        <v>608</v>
      </c>
      <c r="H362" s="209">
        <v>42876</v>
      </c>
      <c r="I362" s="331">
        <v>42876</v>
      </c>
      <c r="J362" s="329">
        <v>0.88194444444444453</v>
      </c>
      <c r="K362" s="329">
        <v>0.88541666666666663</v>
      </c>
      <c r="M362" s="214" t="s">
        <v>65</v>
      </c>
      <c r="N362" s="206">
        <v>5</v>
      </c>
      <c r="O362" s="214" t="s">
        <v>65</v>
      </c>
      <c r="P362" s="206">
        <v>5</v>
      </c>
      <c r="Q362" s="206"/>
      <c r="R362" s="206"/>
      <c r="S362" s="214" t="s">
        <v>65</v>
      </c>
      <c r="T362" s="206">
        <v>5</v>
      </c>
      <c r="U362" s="214" t="s">
        <v>65</v>
      </c>
      <c r="V362" s="206">
        <v>5</v>
      </c>
      <c r="AC362" s="222">
        <f t="shared" si="67"/>
        <v>100</v>
      </c>
      <c r="AD362" s="207" t="s">
        <v>37</v>
      </c>
      <c r="AM362" s="272">
        <v>0</v>
      </c>
      <c r="AP362" s="229"/>
      <c r="AQ362" s="222"/>
      <c r="AS362" s="232" t="str">
        <f t="shared" ca="1" si="70"/>
        <v>ok</v>
      </c>
      <c r="AT362" s="233" t="str">
        <f t="shared" ca="1" si="71"/>
        <v>ok</v>
      </c>
    </row>
    <row r="363" spans="1:1079" x14ac:dyDescent="0.25">
      <c r="A363" s="190">
        <v>347</v>
      </c>
      <c r="B363" s="207">
        <v>22</v>
      </c>
      <c r="C363" s="190" t="s">
        <v>1200</v>
      </c>
      <c r="D363" s="315">
        <v>42876</v>
      </c>
      <c r="E363" s="463" t="s">
        <v>1213</v>
      </c>
      <c r="F363" s="207" t="s">
        <v>605</v>
      </c>
      <c r="G363" s="207" t="s">
        <v>608</v>
      </c>
      <c r="H363" s="209">
        <v>42876</v>
      </c>
      <c r="I363" s="331">
        <v>42876</v>
      </c>
      <c r="J363" s="329">
        <v>0.92638888888888893</v>
      </c>
      <c r="K363" s="329">
        <v>0.92847222222222225</v>
      </c>
      <c r="M363" s="215" t="s">
        <v>136</v>
      </c>
      <c r="N363" s="206">
        <v>5</v>
      </c>
      <c r="O363" s="215" t="s">
        <v>136</v>
      </c>
      <c r="P363" s="206">
        <v>5</v>
      </c>
      <c r="Q363" s="206"/>
      <c r="R363" s="206"/>
      <c r="S363" s="215" t="s">
        <v>136</v>
      </c>
      <c r="T363" s="206">
        <v>5</v>
      </c>
      <c r="U363" s="215" t="s">
        <v>136</v>
      </c>
      <c r="V363" s="206">
        <v>5</v>
      </c>
      <c r="AC363" s="222">
        <f t="shared" si="67"/>
        <v>100</v>
      </c>
      <c r="AD363" s="207" t="s">
        <v>37</v>
      </c>
      <c r="AM363" s="272">
        <v>0</v>
      </c>
      <c r="AP363" s="229"/>
      <c r="AQ363" s="222"/>
      <c r="AS363" s="232" t="str">
        <f t="shared" ca="1" si="70"/>
        <v>ok</v>
      </c>
      <c r="AT363" s="233" t="str">
        <f t="shared" ca="1" si="71"/>
        <v>ok</v>
      </c>
    </row>
    <row r="364" spans="1:1079" x14ac:dyDescent="0.25">
      <c r="A364" s="190">
        <v>348</v>
      </c>
      <c r="B364" s="207">
        <v>22</v>
      </c>
      <c r="C364" s="190" t="s">
        <v>1201</v>
      </c>
      <c r="D364" s="315">
        <v>42876</v>
      </c>
      <c r="E364" s="463" t="s">
        <v>1213</v>
      </c>
      <c r="F364" s="207" t="s">
        <v>605</v>
      </c>
      <c r="G364" s="207" t="s">
        <v>608</v>
      </c>
      <c r="H364" s="209">
        <v>42876</v>
      </c>
      <c r="I364" s="331">
        <v>42876</v>
      </c>
      <c r="J364" s="329">
        <v>0.93958333333333333</v>
      </c>
      <c r="K364" s="329">
        <v>0.95347222222222217</v>
      </c>
      <c r="M364" s="214" t="s">
        <v>65</v>
      </c>
      <c r="N364" s="206">
        <v>5</v>
      </c>
      <c r="O364" s="214" t="s">
        <v>65</v>
      </c>
      <c r="P364" s="206">
        <v>5</v>
      </c>
      <c r="Q364" s="206"/>
      <c r="R364" s="206"/>
      <c r="S364" s="214" t="s">
        <v>65</v>
      </c>
      <c r="T364" s="206">
        <v>5</v>
      </c>
      <c r="U364" s="214" t="s">
        <v>65</v>
      </c>
      <c r="V364" s="206">
        <v>5</v>
      </c>
      <c r="AC364" s="222">
        <f t="shared" ref="AC364:AC371" si="75">(T364+V364+AA364)/(N364+P364)*100</f>
        <v>100</v>
      </c>
      <c r="AD364" s="207" t="s">
        <v>37</v>
      </c>
      <c r="AE364" s="195">
        <v>2</v>
      </c>
      <c r="AM364" s="272">
        <v>2</v>
      </c>
      <c r="AN364" s="226">
        <v>0.3</v>
      </c>
      <c r="AO364" s="227">
        <v>0.3</v>
      </c>
      <c r="AP364" s="229">
        <f t="shared" ref="AP364:AP372" si="76">AN364-AO364</f>
        <v>0</v>
      </c>
      <c r="AQ364" s="222">
        <f t="shared" ref="AQ364:AQ372" si="77">AN364/AM364</f>
        <v>0.15</v>
      </c>
      <c r="AS364" s="232" t="str">
        <f t="shared" ca="1" si="70"/>
        <v>ok</v>
      </c>
      <c r="AT364" s="233" t="str">
        <f t="shared" ca="1" si="71"/>
        <v>ok</v>
      </c>
      <c r="AV364" s="197">
        <v>0.2</v>
      </c>
      <c r="AW364" s="198">
        <v>3</v>
      </c>
      <c r="AX364" s="191" t="s">
        <v>603</v>
      </c>
      <c r="AY364" s="190" t="s">
        <v>604</v>
      </c>
      <c r="AZ364" s="197">
        <v>0.1</v>
      </c>
      <c r="BA364" s="198">
        <v>1</v>
      </c>
      <c r="BB364" s="191" t="s">
        <v>603</v>
      </c>
      <c r="BC364" s="190" t="s">
        <v>604</v>
      </c>
    </row>
    <row r="365" spans="1:1079" x14ac:dyDescent="0.25">
      <c r="A365" s="190">
        <v>349</v>
      </c>
      <c r="B365" s="207">
        <v>22</v>
      </c>
      <c r="C365" s="190" t="s">
        <v>1202</v>
      </c>
      <c r="D365" s="315">
        <v>42876</v>
      </c>
      <c r="E365" s="463" t="s">
        <v>1213</v>
      </c>
      <c r="F365" s="207" t="s">
        <v>605</v>
      </c>
      <c r="G365" s="207" t="s">
        <v>608</v>
      </c>
      <c r="H365" s="209">
        <v>42876</v>
      </c>
      <c r="I365" s="331">
        <v>42876</v>
      </c>
      <c r="J365" s="329">
        <v>0.95416666666666661</v>
      </c>
      <c r="K365" s="329">
        <v>0.96666666666666667</v>
      </c>
      <c r="M365" s="215" t="s">
        <v>136</v>
      </c>
      <c r="N365" s="206">
        <v>5</v>
      </c>
      <c r="O365" s="215" t="s">
        <v>136</v>
      </c>
      <c r="P365" s="206">
        <v>5</v>
      </c>
      <c r="Q365" s="206"/>
      <c r="R365" s="206"/>
      <c r="S365" s="215" t="s">
        <v>136</v>
      </c>
      <c r="T365" s="206">
        <v>5</v>
      </c>
      <c r="U365" s="215" t="s">
        <v>136</v>
      </c>
      <c r="V365" s="206">
        <v>5</v>
      </c>
      <c r="AC365" s="222">
        <f t="shared" si="75"/>
        <v>100</v>
      </c>
      <c r="AD365" s="207" t="s">
        <v>37</v>
      </c>
      <c r="AE365" s="195">
        <v>1</v>
      </c>
      <c r="AF365" s="195">
        <v>1</v>
      </c>
      <c r="AM365" s="272">
        <v>2</v>
      </c>
      <c r="AN365" s="226">
        <v>0.55000000000000004</v>
      </c>
      <c r="AO365" s="227">
        <v>0.55000000000000004</v>
      </c>
      <c r="AP365" s="229">
        <f t="shared" si="76"/>
        <v>0</v>
      </c>
      <c r="AQ365" s="222">
        <f t="shared" si="77"/>
        <v>0.27500000000000002</v>
      </c>
      <c r="AS365" s="232" t="str">
        <f t="shared" ca="1" si="70"/>
        <v>ok</v>
      </c>
      <c r="AT365" s="233" t="str">
        <f t="shared" ca="1" si="71"/>
        <v>ok</v>
      </c>
      <c r="AV365" s="197">
        <v>0.45</v>
      </c>
      <c r="AW365" s="198">
        <v>1</v>
      </c>
      <c r="AX365" s="191" t="s">
        <v>603</v>
      </c>
      <c r="AY365" s="190" t="s">
        <v>604</v>
      </c>
      <c r="AZ365" s="197">
        <v>0.1</v>
      </c>
      <c r="BA365" s="198">
        <v>1</v>
      </c>
      <c r="BB365" s="191" t="s">
        <v>603</v>
      </c>
      <c r="BC365" s="190" t="s">
        <v>607</v>
      </c>
    </row>
    <row r="366" spans="1:1079" x14ac:dyDescent="0.25">
      <c r="A366" s="190">
        <v>350</v>
      </c>
      <c r="B366" s="207">
        <v>22</v>
      </c>
      <c r="C366" s="190" t="s">
        <v>1203</v>
      </c>
      <c r="D366" s="315">
        <v>42876</v>
      </c>
      <c r="E366" s="463" t="s">
        <v>1213</v>
      </c>
      <c r="F366" s="207" t="s">
        <v>605</v>
      </c>
      <c r="G366" s="207" t="s">
        <v>608</v>
      </c>
      <c r="H366" s="209">
        <v>42876</v>
      </c>
      <c r="I366" s="331">
        <v>42876</v>
      </c>
      <c r="J366" s="329">
        <v>0.97222222222222221</v>
      </c>
      <c r="K366" s="329">
        <v>0.99583333333333324</v>
      </c>
      <c r="M366" s="214" t="s">
        <v>65</v>
      </c>
      <c r="N366" s="206">
        <v>5</v>
      </c>
      <c r="O366" s="214" t="s">
        <v>65</v>
      </c>
      <c r="P366" s="206">
        <v>5</v>
      </c>
      <c r="Q366" s="206"/>
      <c r="R366" s="206"/>
      <c r="S366" s="214" t="s">
        <v>65</v>
      </c>
      <c r="T366" s="206">
        <v>5</v>
      </c>
      <c r="U366" s="214" t="s">
        <v>65</v>
      </c>
      <c r="V366" s="206">
        <v>5</v>
      </c>
      <c r="AC366" s="222">
        <f t="shared" si="75"/>
        <v>100</v>
      </c>
      <c r="AD366" s="207" t="s">
        <v>37</v>
      </c>
      <c r="AE366" s="195">
        <v>2</v>
      </c>
      <c r="AF366" s="195">
        <v>6</v>
      </c>
      <c r="AM366" s="272">
        <v>8</v>
      </c>
      <c r="AN366" s="226">
        <v>2.5</v>
      </c>
      <c r="AO366" s="227">
        <v>2.4500000000000002</v>
      </c>
      <c r="AP366" s="229">
        <f t="shared" si="76"/>
        <v>4.9999999999999822E-2</v>
      </c>
      <c r="AQ366" s="222">
        <f t="shared" si="77"/>
        <v>0.3125</v>
      </c>
      <c r="AS366" s="232" t="str">
        <f t="shared" ca="1" si="70"/>
        <v>ok</v>
      </c>
      <c r="AT366" s="233" t="str">
        <f t="shared" ca="1" si="71"/>
        <v>ok</v>
      </c>
      <c r="AV366" s="197">
        <v>0.45</v>
      </c>
      <c r="AW366" s="198">
        <v>2</v>
      </c>
      <c r="AX366" s="191" t="s">
        <v>603</v>
      </c>
      <c r="AY366" s="190" t="s">
        <v>604</v>
      </c>
      <c r="AZ366" s="197">
        <v>0.4</v>
      </c>
      <c r="BA366" s="198">
        <v>1</v>
      </c>
      <c r="BB366" s="191" t="s">
        <v>606</v>
      </c>
      <c r="BC366" s="190" t="s">
        <v>604</v>
      </c>
      <c r="BD366" s="197">
        <v>0.35</v>
      </c>
      <c r="BE366" s="198">
        <v>4</v>
      </c>
      <c r="BF366" s="191" t="s">
        <v>606</v>
      </c>
      <c r="BG366" s="190" t="s">
        <v>604</v>
      </c>
      <c r="BH366" s="197">
        <v>0.35</v>
      </c>
      <c r="BI366" s="198">
        <v>5</v>
      </c>
      <c r="BJ366" s="191" t="s">
        <v>603</v>
      </c>
      <c r="BK366" s="190" t="s">
        <v>604</v>
      </c>
      <c r="BL366" s="197">
        <v>0.3</v>
      </c>
      <c r="BM366" s="198">
        <v>1</v>
      </c>
      <c r="BN366" s="191" t="s">
        <v>603</v>
      </c>
      <c r="BO366" s="190" t="s">
        <v>607</v>
      </c>
      <c r="BP366" s="197">
        <v>0.3</v>
      </c>
      <c r="BQ366" s="198">
        <v>2</v>
      </c>
      <c r="BR366" s="191" t="s">
        <v>603</v>
      </c>
      <c r="BS366" s="190" t="s">
        <v>604</v>
      </c>
      <c r="BT366" s="197">
        <v>0.2</v>
      </c>
      <c r="BU366" s="198">
        <v>1</v>
      </c>
      <c r="BV366" s="191" t="s">
        <v>603</v>
      </c>
      <c r="BW366" s="190" t="s">
        <v>604</v>
      </c>
      <c r="BX366" s="197">
        <v>0.15</v>
      </c>
      <c r="BY366" s="198">
        <v>1</v>
      </c>
      <c r="BZ366" s="191" t="s">
        <v>616</v>
      </c>
      <c r="CA366" s="190" t="s">
        <v>607</v>
      </c>
    </row>
    <row r="367" spans="1:1079" x14ac:dyDescent="0.25">
      <c r="A367" s="190">
        <v>351</v>
      </c>
      <c r="B367" s="207">
        <v>22</v>
      </c>
      <c r="C367" s="190" t="s">
        <v>1204</v>
      </c>
      <c r="D367" s="315">
        <v>42876</v>
      </c>
      <c r="E367" s="463" t="s">
        <v>1213</v>
      </c>
      <c r="F367" s="207" t="s">
        <v>605</v>
      </c>
      <c r="G367" s="207" t="s">
        <v>608</v>
      </c>
      <c r="H367" s="209">
        <v>42877</v>
      </c>
      <c r="I367" s="331">
        <v>42877</v>
      </c>
      <c r="J367" s="329">
        <v>1.5277777777777777E-2</v>
      </c>
      <c r="K367" s="329">
        <v>4.6527777777777779E-2</v>
      </c>
      <c r="M367" s="215" t="s">
        <v>136</v>
      </c>
      <c r="N367" s="206">
        <v>5</v>
      </c>
      <c r="O367" s="215" t="s">
        <v>136</v>
      </c>
      <c r="P367" s="206">
        <v>5</v>
      </c>
      <c r="Q367" s="206"/>
      <c r="R367" s="206"/>
      <c r="S367" s="215" t="s">
        <v>136</v>
      </c>
      <c r="T367" s="206">
        <v>5</v>
      </c>
      <c r="U367" s="215" t="s">
        <v>136</v>
      </c>
      <c r="V367" s="206">
        <v>5</v>
      </c>
      <c r="AC367" s="222">
        <f t="shared" si="75"/>
        <v>100</v>
      </c>
      <c r="AD367" s="207" t="s">
        <v>37</v>
      </c>
      <c r="AE367" s="195">
        <v>10</v>
      </c>
      <c r="AF367" s="195">
        <v>5</v>
      </c>
      <c r="AM367" s="272">
        <v>15</v>
      </c>
      <c r="AN367" s="226">
        <v>3.63</v>
      </c>
      <c r="AO367" s="227">
        <v>3.9</v>
      </c>
      <c r="AP367" s="229">
        <f t="shared" si="76"/>
        <v>-0.27</v>
      </c>
      <c r="AQ367" s="222">
        <f t="shared" si="77"/>
        <v>0.24199999999999999</v>
      </c>
      <c r="AS367" s="232" t="str">
        <f t="shared" ca="1" si="70"/>
        <v>ok</v>
      </c>
      <c r="AT367" s="233" t="str">
        <f t="shared" ca="1" si="71"/>
        <v>ok</v>
      </c>
      <c r="AV367" s="197">
        <v>0.45</v>
      </c>
      <c r="AW367" s="198">
        <v>2</v>
      </c>
      <c r="AX367" s="191" t="s">
        <v>603</v>
      </c>
      <c r="AY367" s="190" t="s">
        <v>604</v>
      </c>
      <c r="AZ367" s="197">
        <v>0.35</v>
      </c>
      <c r="BA367" s="198">
        <v>1</v>
      </c>
      <c r="BB367" s="191" t="s">
        <v>603</v>
      </c>
      <c r="BC367" s="190" t="s">
        <v>604</v>
      </c>
      <c r="BD367" s="197">
        <v>0.35</v>
      </c>
      <c r="BE367" s="198">
        <v>1</v>
      </c>
      <c r="BF367" s="191" t="s">
        <v>606</v>
      </c>
      <c r="BG367" s="190" t="s">
        <v>604</v>
      </c>
      <c r="BH367" s="197">
        <v>0.3</v>
      </c>
      <c r="BI367" s="198">
        <v>2</v>
      </c>
      <c r="BJ367" s="191" t="s">
        <v>603</v>
      </c>
      <c r="BK367" s="190" t="s">
        <v>604</v>
      </c>
      <c r="BL367" s="197">
        <v>0.3</v>
      </c>
      <c r="BM367" s="198">
        <v>2</v>
      </c>
      <c r="BN367" s="191" t="s">
        <v>603</v>
      </c>
      <c r="BO367" s="190" t="s">
        <v>604</v>
      </c>
      <c r="BP367" s="197">
        <v>0.25</v>
      </c>
      <c r="BQ367" s="198">
        <v>1</v>
      </c>
      <c r="BR367" s="191" t="s">
        <v>603</v>
      </c>
      <c r="BS367" s="190" t="s">
        <v>604</v>
      </c>
      <c r="BT367" s="197">
        <v>0.25</v>
      </c>
      <c r="BU367" s="198">
        <v>1</v>
      </c>
      <c r="BV367" s="191" t="s">
        <v>603</v>
      </c>
      <c r="BW367" s="190" t="s">
        <v>604</v>
      </c>
      <c r="BX367" s="197">
        <v>0.25</v>
      </c>
      <c r="BY367" s="198">
        <v>1</v>
      </c>
      <c r="BZ367" s="191" t="s">
        <v>603</v>
      </c>
      <c r="CA367" s="190" t="s">
        <v>604</v>
      </c>
      <c r="CB367" s="197">
        <v>0.23</v>
      </c>
      <c r="CC367" s="198">
        <v>2</v>
      </c>
      <c r="CD367" s="191" t="s">
        <v>603</v>
      </c>
      <c r="CE367" s="190" t="s">
        <v>604</v>
      </c>
      <c r="CF367" s="197">
        <v>0.2</v>
      </c>
      <c r="CG367" s="198">
        <v>2</v>
      </c>
      <c r="CH367" s="191" t="s">
        <v>610</v>
      </c>
      <c r="CI367" s="190" t="s">
        <v>604</v>
      </c>
      <c r="CJ367" s="197">
        <v>0.2</v>
      </c>
      <c r="CK367" s="198">
        <v>4</v>
      </c>
      <c r="CL367" s="191" t="s">
        <v>603</v>
      </c>
      <c r="CM367" s="190" t="s">
        <v>604</v>
      </c>
      <c r="CN367" s="197">
        <v>0.15</v>
      </c>
      <c r="CO367" s="198">
        <v>2</v>
      </c>
      <c r="CP367" s="191" t="s">
        <v>603</v>
      </c>
      <c r="CQ367" s="190" t="s">
        <v>604</v>
      </c>
      <c r="CR367" s="197">
        <v>0.15</v>
      </c>
      <c r="CS367" s="198">
        <v>5</v>
      </c>
      <c r="CT367" s="191" t="s">
        <v>603</v>
      </c>
      <c r="CU367" s="190" t="s">
        <v>604</v>
      </c>
      <c r="CV367" s="197">
        <v>0.1</v>
      </c>
      <c r="CW367" s="198">
        <v>1</v>
      </c>
      <c r="CX367" s="191" t="s">
        <v>603</v>
      </c>
      <c r="CY367" s="190" t="s">
        <v>604</v>
      </c>
      <c r="CZ367" s="197">
        <v>0.1</v>
      </c>
      <c r="DA367" s="198">
        <v>1</v>
      </c>
      <c r="DB367" s="191" t="s">
        <v>603</v>
      </c>
      <c r="DC367" s="190" t="s">
        <v>604</v>
      </c>
    </row>
    <row r="368" spans="1:1079" s="265" customFormat="1" ht="15.75" thickBot="1" x14ac:dyDescent="0.3">
      <c r="A368" s="245">
        <v>352</v>
      </c>
      <c r="B368" s="246">
        <v>22</v>
      </c>
      <c r="C368" s="245" t="s">
        <v>1205</v>
      </c>
      <c r="D368" s="400">
        <v>42876</v>
      </c>
      <c r="E368" s="476" t="s">
        <v>1213</v>
      </c>
      <c r="F368" s="246" t="s">
        <v>605</v>
      </c>
      <c r="G368" s="246" t="s">
        <v>608</v>
      </c>
      <c r="H368" s="247">
        <v>42877</v>
      </c>
      <c r="I368" s="332">
        <v>42877</v>
      </c>
      <c r="J368" s="337">
        <v>4.9999999999999996E-2</v>
      </c>
      <c r="K368" s="337">
        <v>6.9444444444444434E-2</v>
      </c>
      <c r="L368" s="248"/>
      <c r="M368" s="266" t="s">
        <v>65</v>
      </c>
      <c r="N368" s="335">
        <v>5</v>
      </c>
      <c r="O368" s="266" t="s">
        <v>65</v>
      </c>
      <c r="P368" s="335">
        <v>5</v>
      </c>
      <c r="Q368" s="335"/>
      <c r="R368" s="335"/>
      <c r="S368" s="266" t="s">
        <v>65</v>
      </c>
      <c r="T368" s="335">
        <v>5</v>
      </c>
      <c r="U368" s="266" t="s">
        <v>65</v>
      </c>
      <c r="V368" s="335">
        <v>5</v>
      </c>
      <c r="W368" s="340"/>
      <c r="X368" s="340"/>
      <c r="Y368" s="251"/>
      <c r="Z368" s="251"/>
      <c r="AA368" s="251"/>
      <c r="AB368" s="250"/>
      <c r="AC368" s="252">
        <f t="shared" si="75"/>
        <v>100</v>
      </c>
      <c r="AD368" s="246" t="s">
        <v>37</v>
      </c>
      <c r="AE368" s="253">
        <v>3</v>
      </c>
      <c r="AF368" s="253">
        <v>4</v>
      </c>
      <c r="AG368" s="253"/>
      <c r="AH368" s="253"/>
      <c r="AI368" s="253"/>
      <c r="AJ368" s="253"/>
      <c r="AK368" s="253"/>
      <c r="AL368" s="254"/>
      <c r="AM368" s="273">
        <v>7</v>
      </c>
      <c r="AN368" s="255">
        <v>2.17</v>
      </c>
      <c r="AO368" s="256">
        <v>2.17</v>
      </c>
      <c r="AP368" s="257">
        <f t="shared" si="76"/>
        <v>0</v>
      </c>
      <c r="AQ368" s="252">
        <f t="shared" si="77"/>
        <v>0.31</v>
      </c>
      <c r="AR368" s="258"/>
      <c r="AS368" s="259" t="str">
        <f t="shared" ca="1" si="70"/>
        <v>ok</v>
      </c>
      <c r="AT368" s="260" t="str">
        <f t="shared" ca="1" si="71"/>
        <v>ok</v>
      </c>
      <c r="AU368" s="261"/>
      <c r="AV368" s="262">
        <v>0.45</v>
      </c>
      <c r="AW368" s="263">
        <v>2</v>
      </c>
      <c r="AX368" s="264" t="s">
        <v>603</v>
      </c>
      <c r="AY368" s="245" t="s">
        <v>604</v>
      </c>
      <c r="AZ368" s="262">
        <v>0.4</v>
      </c>
      <c r="BA368" s="263">
        <v>1</v>
      </c>
      <c r="BB368" s="264" t="s">
        <v>603</v>
      </c>
      <c r="BC368" s="245" t="s">
        <v>604</v>
      </c>
      <c r="BD368" s="262">
        <v>0.35</v>
      </c>
      <c r="BE368" s="263">
        <v>1</v>
      </c>
      <c r="BF368" s="264" t="s">
        <v>603</v>
      </c>
      <c r="BG368" s="245" t="s">
        <v>604</v>
      </c>
      <c r="BH368" s="262">
        <v>0.35</v>
      </c>
      <c r="BI368" s="263">
        <v>5</v>
      </c>
      <c r="BJ368" s="264" t="s">
        <v>603</v>
      </c>
      <c r="BK368" s="245" t="s">
        <v>604</v>
      </c>
      <c r="BL368" s="262">
        <v>0.22</v>
      </c>
      <c r="BM368" s="263">
        <v>4</v>
      </c>
      <c r="BN368" s="264" t="s">
        <v>603</v>
      </c>
      <c r="BO368" s="245" t="s">
        <v>604</v>
      </c>
      <c r="BP368" s="262">
        <v>0.2</v>
      </c>
      <c r="BQ368" s="263">
        <v>5</v>
      </c>
      <c r="BR368" s="264" t="s">
        <v>603</v>
      </c>
      <c r="BS368" s="245" t="s">
        <v>604</v>
      </c>
      <c r="BT368" s="262">
        <v>0.2</v>
      </c>
      <c r="BU368" s="263">
        <v>5</v>
      </c>
      <c r="BV368" s="264" t="s">
        <v>603</v>
      </c>
      <c r="BW368" s="245" t="s">
        <v>604</v>
      </c>
      <c r="BX368" s="262"/>
      <c r="BY368" s="263"/>
      <c r="BZ368" s="264"/>
      <c r="CA368" s="245"/>
      <c r="CB368" s="262"/>
      <c r="CC368" s="263"/>
      <c r="CD368" s="264"/>
      <c r="CE368" s="245"/>
      <c r="CF368" s="262"/>
      <c r="CG368" s="263"/>
      <c r="CH368" s="264"/>
      <c r="CI368" s="245"/>
      <c r="CJ368" s="262"/>
      <c r="CK368" s="263"/>
      <c r="CL368" s="264"/>
      <c r="CM368" s="245"/>
      <c r="CN368" s="262"/>
      <c r="CO368" s="263"/>
      <c r="CP368" s="264"/>
      <c r="CQ368" s="245"/>
      <c r="CR368" s="262"/>
      <c r="CS368" s="263"/>
      <c r="CT368" s="264"/>
      <c r="CU368" s="245"/>
      <c r="CV368" s="262"/>
      <c r="CW368" s="263"/>
      <c r="CX368" s="264"/>
      <c r="CY368" s="245"/>
      <c r="CZ368" s="262"/>
      <c r="DA368" s="263"/>
      <c r="DB368" s="264"/>
      <c r="DC368" s="245"/>
      <c r="DD368" s="262"/>
      <c r="DE368" s="263"/>
      <c r="DF368" s="264"/>
      <c r="DG368" s="245"/>
      <c r="DH368" s="262"/>
      <c r="DI368" s="263"/>
      <c r="DJ368" s="264"/>
      <c r="DK368" s="245"/>
      <c r="DL368" s="262"/>
      <c r="DM368" s="263"/>
      <c r="DN368" s="264"/>
      <c r="DO368" s="245"/>
      <c r="DP368" s="262"/>
      <c r="DQ368" s="263"/>
      <c r="DR368" s="264"/>
      <c r="DS368" s="245"/>
      <c r="DT368" s="262"/>
      <c r="DU368" s="263"/>
      <c r="DV368" s="264"/>
      <c r="DW368" s="245"/>
      <c r="DX368" s="262"/>
      <c r="DY368" s="263"/>
      <c r="DZ368" s="264"/>
      <c r="EA368" s="245"/>
      <c r="EB368" s="262"/>
      <c r="EC368" s="263"/>
      <c r="ED368" s="264"/>
      <c r="EE368" s="245"/>
      <c r="EF368" s="262"/>
      <c r="EG368" s="263"/>
      <c r="EH368" s="264"/>
      <c r="EI368" s="245"/>
      <c r="EJ368" s="262"/>
      <c r="EK368" s="263"/>
      <c r="EL368" s="264"/>
      <c r="EM368" s="245"/>
      <c r="EN368" s="262"/>
      <c r="EO368" s="263"/>
      <c r="EP368" s="264"/>
      <c r="EQ368" s="245"/>
      <c r="ER368" s="262"/>
      <c r="ES368" s="263"/>
      <c r="ET368" s="264"/>
      <c r="EU368" s="245"/>
      <c r="EV368" s="262"/>
      <c r="EW368" s="263"/>
      <c r="EX368" s="264"/>
      <c r="EY368" s="245"/>
      <c r="EZ368" s="262"/>
      <c r="FA368" s="263"/>
      <c r="FB368" s="264"/>
      <c r="FC368" s="245"/>
      <c r="FD368" s="262"/>
      <c r="FE368" s="263"/>
      <c r="FF368" s="264"/>
      <c r="FG368" s="245"/>
      <c r="FH368" s="262"/>
      <c r="FI368" s="263"/>
      <c r="FJ368" s="264"/>
      <c r="FK368" s="245"/>
      <c r="FL368" s="262"/>
      <c r="FM368" s="263"/>
      <c r="FN368" s="264"/>
      <c r="FO368" s="245"/>
      <c r="FP368" s="262"/>
      <c r="FQ368" s="263"/>
      <c r="FR368" s="264"/>
      <c r="FS368" s="245"/>
      <c r="FT368" s="262"/>
      <c r="FU368" s="263"/>
      <c r="FV368" s="264"/>
      <c r="FW368" s="245"/>
      <c r="FX368" s="262"/>
      <c r="FY368" s="263"/>
      <c r="FZ368" s="264"/>
      <c r="GA368" s="245"/>
      <c r="GB368" s="262"/>
      <c r="GC368" s="263"/>
      <c r="GD368" s="264"/>
      <c r="GE368" s="245"/>
      <c r="GF368" s="262"/>
      <c r="GG368" s="263"/>
      <c r="GH368" s="264"/>
      <c r="GI368" s="245"/>
      <c r="GJ368" s="262"/>
      <c r="GK368" s="263"/>
      <c r="GL368" s="264"/>
      <c r="GM368" s="245"/>
      <c r="GN368" s="262"/>
      <c r="GO368" s="263"/>
      <c r="GP368" s="264"/>
      <c r="GQ368" s="245"/>
      <c r="GR368" s="262"/>
      <c r="GS368" s="263"/>
      <c r="GT368" s="264"/>
      <c r="GU368" s="245"/>
      <c r="GV368" s="262"/>
      <c r="GW368" s="263"/>
      <c r="GX368" s="264"/>
      <c r="GY368" s="245"/>
      <c r="GZ368" s="262"/>
      <c r="HA368" s="263"/>
      <c r="HB368" s="264"/>
      <c r="HC368" s="245"/>
      <c r="HD368" s="262"/>
      <c r="HE368" s="263"/>
      <c r="HF368" s="264"/>
      <c r="HG368" s="245"/>
      <c r="HH368" s="262"/>
      <c r="HI368" s="263"/>
      <c r="HJ368" s="264"/>
      <c r="HK368" s="245"/>
      <c r="HL368" s="262"/>
      <c r="HM368" s="263"/>
      <c r="HN368" s="264"/>
      <c r="HO368" s="245"/>
      <c r="HP368" s="262"/>
      <c r="HQ368" s="263"/>
      <c r="HR368" s="264"/>
      <c r="HS368" s="245"/>
      <c r="HT368" s="262"/>
      <c r="HU368" s="263"/>
      <c r="HV368" s="264"/>
      <c r="HW368" s="245"/>
      <c r="HX368" s="262"/>
      <c r="HY368" s="263"/>
      <c r="HZ368" s="264"/>
      <c r="IA368" s="245"/>
      <c r="IB368" s="262"/>
      <c r="IC368" s="263"/>
      <c r="ID368" s="264"/>
      <c r="IE368" s="245"/>
      <c r="IF368" s="262"/>
      <c r="IG368" s="263"/>
      <c r="IH368" s="264"/>
      <c r="II368" s="245"/>
      <c r="IJ368" s="262"/>
      <c r="IK368" s="263"/>
      <c r="IL368" s="264"/>
      <c r="IM368" s="245"/>
      <c r="IN368" s="262"/>
      <c r="IO368" s="263"/>
      <c r="IP368" s="264"/>
      <c r="IQ368" s="245"/>
      <c r="IR368" s="262"/>
      <c r="IS368" s="263"/>
      <c r="IT368" s="264"/>
      <c r="IU368" s="245"/>
      <c r="IV368" s="262"/>
      <c r="IW368" s="263"/>
      <c r="IX368" s="264"/>
      <c r="IY368" s="245"/>
      <c r="IZ368" s="262"/>
      <c r="JA368" s="263"/>
      <c r="JB368" s="264"/>
      <c r="JC368" s="245"/>
      <c r="JD368" s="262"/>
      <c r="JE368" s="263"/>
      <c r="JF368" s="264"/>
      <c r="JG368" s="245"/>
      <c r="JH368" s="262"/>
      <c r="JI368" s="263"/>
      <c r="JJ368" s="264"/>
      <c r="JK368" s="245"/>
      <c r="JL368" s="262"/>
      <c r="JM368" s="263"/>
      <c r="JN368" s="264"/>
      <c r="JO368" s="245"/>
      <c r="JP368" s="262"/>
      <c r="JQ368" s="263"/>
      <c r="JR368" s="264"/>
      <c r="JS368" s="245"/>
      <c r="JT368" s="262"/>
      <c r="JU368" s="263"/>
      <c r="JV368" s="264"/>
      <c r="JW368" s="245"/>
      <c r="JX368" s="262"/>
      <c r="JY368" s="263"/>
      <c r="JZ368" s="264"/>
      <c r="KA368" s="245"/>
      <c r="KB368" s="262"/>
      <c r="KC368" s="263"/>
      <c r="KD368" s="264"/>
      <c r="KE368" s="245"/>
      <c r="KF368" s="262"/>
      <c r="KG368" s="263"/>
      <c r="KH368" s="264"/>
      <c r="KI368" s="245"/>
      <c r="KJ368" s="262"/>
      <c r="KK368" s="263"/>
      <c r="KL368" s="264"/>
      <c r="KM368" s="245"/>
      <c r="KN368" s="262"/>
      <c r="KO368" s="263"/>
      <c r="KP368" s="264"/>
      <c r="KQ368" s="245"/>
      <c r="KR368" s="262"/>
      <c r="KS368" s="263"/>
      <c r="KT368" s="264"/>
      <c r="KU368" s="245"/>
      <c r="KV368" s="262"/>
      <c r="KW368" s="263"/>
      <c r="KX368" s="264"/>
      <c r="KY368" s="245"/>
      <c r="KZ368" s="262"/>
      <c r="LA368" s="263"/>
      <c r="LB368" s="264"/>
      <c r="LC368" s="245"/>
      <c r="LD368" s="262"/>
      <c r="LE368" s="263"/>
      <c r="LF368" s="264"/>
      <c r="LG368" s="245"/>
      <c r="LH368" s="262"/>
      <c r="LI368" s="263"/>
      <c r="LJ368" s="264"/>
      <c r="LK368" s="245"/>
      <c r="LL368" s="262"/>
      <c r="LM368" s="263"/>
      <c r="LN368" s="264"/>
      <c r="LO368" s="245"/>
      <c r="LP368" s="262"/>
      <c r="LQ368" s="263"/>
      <c r="LR368" s="264"/>
      <c r="LS368" s="245"/>
      <c r="LT368" s="262"/>
      <c r="LU368" s="263"/>
      <c r="LV368" s="264"/>
      <c r="LW368" s="245"/>
      <c r="LX368" s="262"/>
      <c r="LY368" s="263"/>
      <c r="LZ368" s="264"/>
      <c r="MA368" s="245"/>
      <c r="MB368" s="262"/>
      <c r="MC368" s="263"/>
      <c r="MD368" s="264"/>
      <c r="ME368" s="245"/>
      <c r="MF368" s="262"/>
      <c r="MG368" s="263"/>
      <c r="MH368" s="264"/>
      <c r="MI368" s="245"/>
      <c r="MJ368" s="262"/>
      <c r="MK368" s="263"/>
      <c r="ML368" s="264"/>
      <c r="MM368" s="245"/>
      <c r="MN368" s="262"/>
      <c r="MO368" s="263"/>
      <c r="MP368" s="264"/>
      <c r="MQ368" s="245"/>
      <c r="MR368" s="262"/>
      <c r="MS368" s="263"/>
      <c r="MT368" s="264"/>
      <c r="MU368" s="245"/>
      <c r="MV368" s="262"/>
      <c r="MW368" s="263"/>
      <c r="MX368" s="264"/>
      <c r="MY368" s="245"/>
      <c r="MZ368" s="262"/>
      <c r="NA368" s="263"/>
      <c r="NB368" s="264"/>
      <c r="NC368" s="245"/>
      <c r="ND368" s="262"/>
      <c r="NE368" s="263"/>
      <c r="NF368" s="264"/>
      <c r="NG368" s="245"/>
      <c r="NH368" s="262"/>
      <c r="NI368" s="263"/>
      <c r="NJ368" s="264"/>
      <c r="NK368" s="245"/>
      <c r="NL368" s="262"/>
      <c r="NM368" s="263"/>
      <c r="NN368" s="264"/>
      <c r="NO368" s="245"/>
      <c r="NP368" s="262"/>
      <c r="NQ368" s="263"/>
      <c r="NR368" s="264"/>
      <c r="NS368" s="245"/>
      <c r="NT368" s="262"/>
      <c r="NU368" s="263"/>
      <c r="NV368" s="264"/>
      <c r="NW368" s="245"/>
      <c r="NX368" s="262"/>
      <c r="NY368" s="263"/>
      <c r="NZ368" s="264"/>
      <c r="OA368" s="245"/>
      <c r="OB368" s="262"/>
      <c r="OC368" s="263"/>
      <c r="OD368" s="264"/>
      <c r="OE368" s="245"/>
      <c r="OF368" s="262"/>
      <c r="OG368" s="263"/>
      <c r="OH368" s="264"/>
      <c r="OI368" s="245"/>
      <c r="OJ368" s="262"/>
      <c r="OK368" s="263"/>
      <c r="OL368" s="264"/>
      <c r="OM368" s="245"/>
      <c r="ON368" s="262"/>
      <c r="OO368" s="263"/>
      <c r="OP368" s="264"/>
      <c r="OQ368" s="245"/>
      <c r="OR368" s="262"/>
      <c r="OS368" s="263"/>
      <c r="OT368" s="264"/>
      <c r="OU368" s="245"/>
      <c r="OV368" s="262"/>
      <c r="OW368" s="263"/>
      <c r="OX368" s="264"/>
      <c r="OY368" s="245"/>
      <c r="OZ368" s="262"/>
      <c r="PA368" s="263"/>
      <c r="PB368" s="264"/>
      <c r="PC368" s="245"/>
      <c r="PD368" s="262"/>
      <c r="PE368" s="263"/>
      <c r="PF368" s="264"/>
      <c r="PG368" s="245"/>
      <c r="PH368" s="262"/>
      <c r="PI368" s="263"/>
      <c r="PJ368" s="264"/>
      <c r="PK368" s="245"/>
      <c r="PL368" s="262"/>
      <c r="PM368" s="263"/>
      <c r="PN368" s="264"/>
      <c r="PO368" s="245"/>
      <c r="PP368" s="262"/>
      <c r="PQ368" s="263"/>
      <c r="PR368" s="264"/>
      <c r="PS368" s="245"/>
      <c r="PT368" s="262"/>
      <c r="PU368" s="263"/>
      <c r="PV368" s="264"/>
      <c r="PW368" s="245"/>
      <c r="PX368" s="262"/>
      <c r="PY368" s="263"/>
      <c r="PZ368" s="264"/>
      <c r="QA368" s="245"/>
      <c r="QB368" s="262"/>
      <c r="QC368" s="263"/>
      <c r="QD368" s="264"/>
      <c r="QE368" s="245"/>
      <c r="QF368" s="262"/>
      <c r="QG368" s="263"/>
      <c r="QH368" s="264"/>
      <c r="QI368" s="245"/>
      <c r="QJ368" s="262"/>
      <c r="QK368" s="263"/>
      <c r="QL368" s="264"/>
      <c r="QM368" s="245"/>
      <c r="QN368" s="262"/>
      <c r="QO368" s="263"/>
      <c r="QP368" s="264"/>
      <c r="QQ368" s="245"/>
      <c r="QR368" s="262"/>
      <c r="QS368" s="263"/>
      <c r="QT368" s="264"/>
      <c r="QU368" s="245"/>
      <c r="QV368" s="262"/>
      <c r="QW368" s="263"/>
      <c r="QX368" s="264"/>
      <c r="QY368" s="245"/>
      <c r="QZ368" s="262"/>
      <c r="RA368" s="263"/>
      <c r="RB368" s="264"/>
      <c r="RC368" s="245"/>
      <c r="RD368" s="262"/>
      <c r="RE368" s="263"/>
      <c r="RF368" s="264"/>
      <c r="RG368" s="245"/>
      <c r="RH368" s="262"/>
      <c r="RI368" s="263"/>
      <c r="RJ368" s="264"/>
      <c r="RK368" s="245"/>
      <c r="RL368" s="262"/>
      <c r="RM368" s="263"/>
      <c r="RN368" s="264"/>
      <c r="RO368" s="245"/>
      <c r="RP368" s="262"/>
      <c r="RQ368" s="263"/>
      <c r="RR368" s="264"/>
      <c r="RS368" s="245"/>
      <c r="RT368" s="262"/>
      <c r="RU368" s="263"/>
      <c r="RV368" s="264"/>
      <c r="RW368" s="245"/>
      <c r="RX368" s="262"/>
      <c r="RY368" s="263"/>
      <c r="RZ368" s="264"/>
      <c r="SA368" s="245"/>
      <c r="SB368" s="262"/>
      <c r="SC368" s="263"/>
      <c r="SD368" s="264"/>
      <c r="SE368" s="245"/>
      <c r="SF368" s="262"/>
      <c r="SG368" s="263"/>
      <c r="SH368" s="264"/>
      <c r="SI368" s="245"/>
      <c r="SJ368" s="262"/>
      <c r="SK368" s="263"/>
      <c r="SL368" s="264"/>
      <c r="SM368" s="245"/>
      <c r="SN368" s="262"/>
      <c r="SO368" s="263"/>
      <c r="SP368" s="264"/>
      <c r="SQ368" s="245"/>
      <c r="SR368" s="262"/>
      <c r="SS368" s="263"/>
      <c r="ST368" s="264"/>
      <c r="SU368" s="245"/>
      <c r="SV368" s="262"/>
      <c r="SW368" s="263"/>
      <c r="SX368" s="264"/>
      <c r="SY368" s="245"/>
      <c r="SZ368" s="262"/>
      <c r="TA368" s="263"/>
      <c r="TB368" s="264"/>
      <c r="TC368" s="245"/>
      <c r="TD368" s="262"/>
      <c r="TE368" s="263"/>
      <c r="TF368" s="264"/>
      <c r="TG368" s="245"/>
      <c r="TH368" s="262"/>
      <c r="TI368" s="263"/>
      <c r="TJ368" s="264"/>
      <c r="TK368" s="245"/>
      <c r="TL368" s="262"/>
      <c r="TM368" s="263"/>
      <c r="TN368" s="264"/>
      <c r="TO368" s="245"/>
      <c r="TP368" s="262"/>
      <c r="TQ368" s="263"/>
      <c r="TR368" s="264"/>
      <c r="TS368" s="245"/>
      <c r="TT368" s="262"/>
      <c r="TU368" s="263"/>
      <c r="TV368" s="264"/>
      <c r="TW368" s="245"/>
      <c r="TX368" s="262"/>
      <c r="TY368" s="263"/>
      <c r="TZ368" s="264"/>
      <c r="UA368" s="245"/>
      <c r="UB368" s="262"/>
      <c r="UC368" s="263"/>
      <c r="UD368" s="264"/>
      <c r="UE368" s="245"/>
      <c r="UF368" s="262"/>
      <c r="UG368" s="263"/>
      <c r="UH368" s="264"/>
      <c r="UI368" s="245"/>
      <c r="UJ368" s="262"/>
      <c r="UK368" s="263"/>
      <c r="UL368" s="264"/>
      <c r="UM368" s="245"/>
      <c r="UN368" s="262"/>
      <c r="UO368" s="263"/>
      <c r="UP368" s="264"/>
      <c r="UQ368" s="245"/>
      <c r="UR368" s="262"/>
      <c r="US368" s="263"/>
      <c r="UT368" s="264"/>
      <c r="UU368" s="245"/>
      <c r="UV368" s="262"/>
      <c r="UW368" s="263"/>
      <c r="UX368" s="264"/>
      <c r="UY368" s="245"/>
      <c r="UZ368" s="262"/>
      <c r="VA368" s="263"/>
      <c r="VB368" s="264"/>
      <c r="VC368" s="245"/>
      <c r="VD368" s="262"/>
      <c r="VE368" s="263"/>
      <c r="VF368" s="264"/>
      <c r="VG368" s="245"/>
      <c r="VH368" s="262"/>
      <c r="VI368" s="263"/>
      <c r="VJ368" s="264"/>
      <c r="VK368" s="245"/>
      <c r="VL368" s="262"/>
      <c r="VM368" s="263"/>
      <c r="VN368" s="264"/>
      <c r="VO368" s="245"/>
      <c r="VP368" s="262"/>
      <c r="VQ368" s="263"/>
      <c r="VR368" s="264"/>
      <c r="VS368" s="245"/>
      <c r="VT368" s="262"/>
      <c r="VU368" s="263"/>
      <c r="VV368" s="264"/>
      <c r="VW368" s="245"/>
      <c r="VX368" s="262"/>
      <c r="VY368" s="263"/>
      <c r="VZ368" s="264"/>
      <c r="WA368" s="245"/>
      <c r="WB368" s="262"/>
      <c r="WC368" s="263"/>
      <c r="WD368" s="264"/>
      <c r="WE368" s="245"/>
      <c r="WF368" s="262"/>
      <c r="WG368" s="263"/>
      <c r="WH368" s="264"/>
      <c r="WI368" s="245"/>
      <c r="WJ368" s="262"/>
      <c r="WK368" s="263"/>
      <c r="WL368" s="264"/>
      <c r="WM368" s="245"/>
      <c r="WN368" s="262"/>
      <c r="WO368" s="263"/>
      <c r="WP368" s="264"/>
      <c r="WQ368" s="245"/>
      <c r="WR368" s="262"/>
      <c r="WS368" s="263"/>
      <c r="WT368" s="264"/>
      <c r="WU368" s="245"/>
      <c r="WV368" s="262"/>
      <c r="WW368" s="263"/>
      <c r="WX368" s="264"/>
      <c r="WY368" s="245"/>
      <c r="WZ368" s="262"/>
      <c r="XA368" s="263"/>
      <c r="XB368" s="264"/>
      <c r="XC368" s="245"/>
      <c r="XD368" s="262"/>
      <c r="XE368" s="263"/>
      <c r="XF368" s="264"/>
      <c r="XG368" s="245"/>
      <c r="XH368" s="262"/>
      <c r="XI368" s="263"/>
      <c r="XJ368" s="264"/>
      <c r="XK368" s="245"/>
      <c r="XL368" s="262"/>
      <c r="XM368" s="263"/>
      <c r="XN368" s="264"/>
      <c r="XO368" s="245"/>
      <c r="XP368" s="262"/>
      <c r="XQ368" s="263"/>
      <c r="XR368" s="264"/>
      <c r="XS368" s="245"/>
      <c r="XT368" s="262"/>
      <c r="XU368" s="263"/>
      <c r="XV368" s="264"/>
      <c r="XW368" s="245"/>
      <c r="XX368" s="262"/>
      <c r="XY368" s="263"/>
      <c r="XZ368" s="264"/>
      <c r="YA368" s="245"/>
      <c r="YB368" s="262"/>
      <c r="YC368" s="263"/>
      <c r="YD368" s="264"/>
      <c r="YE368" s="245"/>
      <c r="YF368" s="262"/>
      <c r="YG368" s="263"/>
      <c r="YH368" s="264"/>
      <c r="YI368" s="245"/>
      <c r="YJ368" s="262"/>
      <c r="YK368" s="263"/>
      <c r="YL368" s="264"/>
      <c r="YM368" s="245"/>
      <c r="YN368" s="262"/>
      <c r="YO368" s="263"/>
      <c r="YP368" s="264"/>
      <c r="YQ368" s="245"/>
      <c r="YR368" s="262"/>
      <c r="YS368" s="263"/>
      <c r="YT368" s="264"/>
      <c r="YU368" s="245"/>
      <c r="YV368" s="262"/>
      <c r="YW368" s="263"/>
      <c r="YX368" s="264"/>
      <c r="YY368" s="245"/>
      <c r="YZ368" s="262"/>
      <c r="ZA368" s="263"/>
      <c r="ZB368" s="264"/>
      <c r="ZC368" s="245"/>
      <c r="ZD368" s="262"/>
      <c r="ZE368" s="263"/>
      <c r="ZF368" s="264"/>
      <c r="ZG368" s="245"/>
      <c r="ZH368" s="262"/>
      <c r="ZI368" s="263"/>
      <c r="ZJ368" s="264"/>
      <c r="ZK368" s="245"/>
      <c r="ZL368" s="262"/>
      <c r="ZM368" s="263"/>
      <c r="ZN368" s="264"/>
      <c r="ZO368" s="245"/>
      <c r="ZP368" s="262"/>
      <c r="ZQ368" s="263"/>
      <c r="ZR368" s="264"/>
      <c r="ZS368" s="245"/>
      <c r="ZT368" s="262"/>
      <c r="ZU368" s="263"/>
      <c r="ZV368" s="264"/>
      <c r="ZW368" s="245"/>
      <c r="ZX368" s="262"/>
      <c r="ZY368" s="263"/>
      <c r="ZZ368" s="264"/>
      <c r="AAA368" s="245"/>
      <c r="AAB368" s="262"/>
      <c r="AAC368" s="263"/>
      <c r="AAD368" s="264"/>
      <c r="AAE368" s="245"/>
      <c r="AAF368" s="262"/>
      <c r="AAG368" s="263"/>
      <c r="AAH368" s="264"/>
      <c r="AAI368" s="245"/>
      <c r="AAJ368" s="262"/>
      <c r="AAK368" s="263"/>
      <c r="AAL368" s="264"/>
      <c r="AAM368" s="245"/>
      <c r="AAN368" s="262"/>
      <c r="AAO368" s="263"/>
      <c r="AAP368" s="264"/>
      <c r="AAQ368" s="245"/>
      <c r="AAR368" s="262"/>
      <c r="AAS368" s="263"/>
      <c r="AAT368" s="264"/>
      <c r="AAU368" s="245"/>
      <c r="AAV368" s="262"/>
      <c r="AAW368" s="263"/>
      <c r="AAX368" s="264"/>
      <c r="AAY368" s="245"/>
      <c r="AAZ368" s="262"/>
      <c r="ABA368" s="263"/>
      <c r="ABB368" s="264"/>
      <c r="ABC368" s="245"/>
      <c r="ABD368" s="262"/>
      <c r="ABE368" s="263"/>
      <c r="ABF368" s="264"/>
      <c r="ABG368" s="245"/>
      <c r="ABH368" s="262"/>
      <c r="ABI368" s="263"/>
      <c r="ABJ368" s="264"/>
      <c r="ABK368" s="245"/>
      <c r="ABL368" s="262"/>
      <c r="ABM368" s="263"/>
      <c r="ABN368" s="264"/>
      <c r="ABO368" s="245"/>
      <c r="ABP368" s="262"/>
      <c r="ABQ368" s="263"/>
      <c r="ABR368" s="264"/>
      <c r="ABS368" s="245"/>
      <c r="ABT368" s="262"/>
      <c r="ABU368" s="263"/>
      <c r="ABV368" s="264"/>
      <c r="ABW368" s="245"/>
      <c r="ABX368" s="262"/>
      <c r="ABY368" s="263"/>
      <c r="ABZ368" s="264"/>
      <c r="ACA368" s="245"/>
      <c r="ACB368" s="262"/>
      <c r="ACC368" s="263"/>
      <c r="ACD368" s="264"/>
      <c r="ACE368" s="245"/>
      <c r="ACF368" s="262"/>
      <c r="ACG368" s="263"/>
      <c r="ACH368" s="264"/>
      <c r="ACI368" s="245"/>
      <c r="ACJ368" s="262"/>
      <c r="ACK368" s="263"/>
      <c r="ACL368" s="264"/>
      <c r="ACM368" s="245"/>
      <c r="ACN368" s="262"/>
      <c r="ACO368" s="263"/>
      <c r="ACP368" s="264"/>
      <c r="ACQ368" s="245"/>
      <c r="ACR368" s="262"/>
      <c r="ACS368" s="263"/>
      <c r="ACT368" s="264"/>
      <c r="ACU368" s="245"/>
      <c r="ACV368" s="262"/>
      <c r="ACW368" s="263"/>
      <c r="ACX368" s="264"/>
      <c r="ACY368" s="245"/>
      <c r="ACZ368" s="262"/>
      <c r="ADA368" s="263"/>
      <c r="ADB368" s="264"/>
      <c r="ADC368" s="245"/>
      <c r="ADD368" s="262"/>
      <c r="ADE368" s="263"/>
      <c r="ADF368" s="264"/>
      <c r="ADG368" s="245"/>
      <c r="ADH368" s="262"/>
      <c r="ADI368" s="263"/>
      <c r="ADJ368" s="264"/>
      <c r="ADK368" s="245"/>
      <c r="ADL368" s="262"/>
      <c r="ADM368" s="263"/>
      <c r="ADN368" s="264"/>
      <c r="ADO368" s="245"/>
      <c r="ADP368" s="262"/>
      <c r="ADQ368" s="263"/>
      <c r="ADR368" s="264"/>
      <c r="ADS368" s="245"/>
      <c r="ADT368" s="262"/>
      <c r="ADU368" s="263"/>
      <c r="ADV368" s="264"/>
      <c r="ADW368" s="245"/>
      <c r="ADX368" s="262"/>
      <c r="ADY368" s="263"/>
      <c r="ADZ368" s="264"/>
      <c r="AEA368" s="245"/>
      <c r="AEB368" s="262"/>
      <c r="AEC368" s="263"/>
      <c r="AED368" s="264"/>
      <c r="AEE368" s="245"/>
      <c r="AEF368" s="262"/>
      <c r="AEG368" s="263"/>
      <c r="AEH368" s="264"/>
      <c r="AEI368" s="245"/>
      <c r="AEJ368" s="262"/>
      <c r="AEK368" s="263"/>
      <c r="AEL368" s="264"/>
      <c r="AEM368" s="245"/>
      <c r="AEN368" s="262"/>
      <c r="AEO368" s="263"/>
      <c r="AEP368" s="264"/>
      <c r="AEQ368" s="245"/>
      <c r="AER368" s="262"/>
      <c r="AES368" s="263"/>
      <c r="AET368" s="264"/>
      <c r="AEU368" s="245"/>
      <c r="AEV368" s="262"/>
      <c r="AEW368" s="263"/>
      <c r="AEX368" s="264"/>
      <c r="AEY368" s="245"/>
      <c r="AEZ368" s="262"/>
      <c r="AFA368" s="263"/>
      <c r="AFB368" s="264"/>
      <c r="AFC368" s="245"/>
      <c r="AFD368" s="262"/>
      <c r="AFE368" s="263"/>
      <c r="AFF368" s="264"/>
      <c r="AFG368" s="245"/>
      <c r="AFH368" s="262"/>
      <c r="AFI368" s="263"/>
      <c r="AFJ368" s="264"/>
      <c r="AFK368" s="245"/>
      <c r="AFL368" s="262"/>
      <c r="AFM368" s="263"/>
      <c r="AFN368" s="264"/>
      <c r="AFO368" s="245"/>
      <c r="AFP368" s="262"/>
      <c r="AFQ368" s="263"/>
      <c r="AFR368" s="264"/>
      <c r="AFS368" s="245"/>
      <c r="AFT368" s="262"/>
      <c r="AFU368" s="263"/>
      <c r="AFV368" s="264"/>
      <c r="AFW368" s="245"/>
      <c r="AFX368" s="262"/>
      <c r="AFY368" s="263"/>
      <c r="AFZ368" s="264"/>
      <c r="AGA368" s="245"/>
      <c r="AGB368" s="262"/>
      <c r="AGC368" s="263"/>
      <c r="AGD368" s="264"/>
      <c r="AGE368" s="245"/>
      <c r="AGF368" s="262"/>
      <c r="AGG368" s="263"/>
      <c r="AGH368" s="264"/>
      <c r="AGI368" s="245"/>
      <c r="AGJ368" s="262"/>
      <c r="AGK368" s="263"/>
      <c r="AGL368" s="264"/>
      <c r="AGM368" s="245"/>
      <c r="AGN368" s="262"/>
      <c r="AGO368" s="263"/>
      <c r="AGP368" s="264"/>
      <c r="AGQ368" s="245"/>
      <c r="AGR368" s="262"/>
      <c r="AGS368" s="263"/>
      <c r="AGT368" s="264"/>
      <c r="AGU368" s="245"/>
      <c r="AGV368" s="262"/>
      <c r="AGW368" s="263"/>
      <c r="AGX368" s="264"/>
      <c r="AGY368" s="245"/>
      <c r="AGZ368" s="262"/>
      <c r="AHA368" s="263"/>
      <c r="AHB368" s="264"/>
      <c r="AHC368" s="245"/>
      <c r="AHD368" s="262"/>
      <c r="AHE368" s="263"/>
      <c r="AHF368" s="264"/>
      <c r="AHG368" s="245"/>
      <c r="AHH368" s="262"/>
      <c r="AHI368" s="263"/>
      <c r="AHJ368" s="264"/>
      <c r="AHK368" s="245"/>
      <c r="AHL368" s="262"/>
      <c r="AHM368" s="263"/>
      <c r="AHN368" s="264"/>
      <c r="AHO368" s="245"/>
      <c r="AHP368" s="262"/>
      <c r="AHQ368" s="263"/>
      <c r="AHR368" s="264"/>
      <c r="AHS368" s="245"/>
      <c r="AHT368" s="262"/>
      <c r="AHU368" s="263"/>
      <c r="AHV368" s="264"/>
      <c r="AHW368" s="245"/>
      <c r="AHX368" s="262"/>
      <c r="AHY368" s="263"/>
      <c r="AHZ368" s="264"/>
      <c r="AIA368" s="245"/>
      <c r="AIB368" s="262"/>
      <c r="AIC368" s="263"/>
      <c r="AID368" s="264"/>
      <c r="AIE368" s="245"/>
      <c r="AIF368" s="262"/>
      <c r="AIG368" s="263"/>
      <c r="AIH368" s="264"/>
      <c r="AII368" s="245"/>
      <c r="AIJ368" s="262"/>
      <c r="AIK368" s="263"/>
      <c r="AIL368" s="264"/>
      <c r="AIM368" s="245"/>
      <c r="AIN368" s="262"/>
      <c r="AIO368" s="263"/>
      <c r="AIP368" s="264"/>
      <c r="AIQ368" s="245"/>
      <c r="AIR368" s="262"/>
      <c r="AIS368" s="263"/>
      <c r="AIT368" s="264"/>
      <c r="AIU368" s="245"/>
      <c r="AIV368" s="262"/>
      <c r="AIW368" s="263"/>
      <c r="AIX368" s="264"/>
      <c r="AIY368" s="245"/>
      <c r="AIZ368" s="262"/>
      <c r="AJA368" s="263"/>
      <c r="AJB368" s="264"/>
      <c r="AJC368" s="245"/>
      <c r="AJD368" s="262"/>
      <c r="AJE368" s="263"/>
      <c r="AJF368" s="264"/>
      <c r="AJG368" s="245"/>
      <c r="AJH368" s="262"/>
      <c r="AJI368" s="263"/>
      <c r="AJJ368" s="264"/>
      <c r="AJK368" s="245"/>
      <c r="AJL368" s="262"/>
      <c r="AJM368" s="263"/>
      <c r="AJN368" s="264"/>
      <c r="AJO368" s="245"/>
      <c r="AJP368" s="262"/>
      <c r="AJQ368" s="263"/>
      <c r="AJR368" s="264"/>
      <c r="AJS368" s="245"/>
      <c r="AJT368" s="262"/>
      <c r="AJU368" s="263"/>
      <c r="AJV368" s="264"/>
      <c r="AJW368" s="245"/>
      <c r="AJX368" s="262"/>
      <c r="AJY368" s="263"/>
      <c r="AJZ368" s="264"/>
      <c r="AKA368" s="245"/>
      <c r="AKB368" s="262"/>
      <c r="AKC368" s="263"/>
      <c r="AKD368" s="264"/>
      <c r="AKE368" s="245"/>
      <c r="AKF368" s="262"/>
      <c r="AKG368" s="263"/>
      <c r="AKH368" s="264"/>
      <c r="AKI368" s="245"/>
      <c r="AKJ368" s="262"/>
      <c r="AKK368" s="263"/>
      <c r="AKL368" s="264"/>
      <c r="AKM368" s="245"/>
      <c r="AKN368" s="262"/>
      <c r="AKO368" s="263"/>
      <c r="AKP368" s="264"/>
      <c r="AKQ368" s="245"/>
      <c r="AKR368" s="262"/>
      <c r="AKS368" s="263"/>
      <c r="AKT368" s="264"/>
      <c r="AKU368" s="245"/>
      <c r="AKV368" s="262"/>
      <c r="AKW368" s="263"/>
      <c r="AKX368" s="264"/>
      <c r="AKY368" s="245"/>
      <c r="AKZ368" s="262"/>
      <c r="ALA368" s="263"/>
      <c r="ALB368" s="264"/>
      <c r="ALC368" s="245"/>
      <c r="ALD368" s="262"/>
      <c r="ALE368" s="263"/>
      <c r="ALF368" s="264"/>
      <c r="ALG368" s="245"/>
      <c r="ALH368" s="262"/>
      <c r="ALI368" s="263"/>
      <c r="ALJ368" s="264"/>
      <c r="ALK368" s="245"/>
      <c r="ALL368" s="262"/>
      <c r="ALM368" s="263"/>
      <c r="ALN368" s="264"/>
      <c r="ALO368" s="245"/>
      <c r="ALP368" s="262"/>
      <c r="ALQ368" s="263"/>
      <c r="ALR368" s="264"/>
      <c r="ALS368" s="245"/>
      <c r="ALT368" s="262"/>
      <c r="ALU368" s="263"/>
      <c r="ALV368" s="264"/>
      <c r="ALW368" s="245"/>
      <c r="ALX368" s="262"/>
      <c r="ALY368" s="263"/>
      <c r="ALZ368" s="264"/>
      <c r="AMA368" s="245"/>
      <c r="AMB368" s="262"/>
      <c r="AMC368" s="263"/>
      <c r="AMD368" s="264"/>
      <c r="AME368" s="245"/>
      <c r="AMF368" s="262"/>
      <c r="AMG368" s="263"/>
      <c r="AMH368" s="264"/>
      <c r="AMI368" s="245"/>
      <c r="AMJ368" s="262"/>
      <c r="AMK368" s="263"/>
      <c r="AML368" s="264"/>
      <c r="AMM368" s="245"/>
      <c r="AMN368" s="262"/>
      <c r="AMO368" s="263"/>
      <c r="AMP368" s="264"/>
      <c r="AMQ368" s="245"/>
      <c r="AMR368" s="262"/>
      <c r="AMS368" s="263"/>
      <c r="AMT368" s="264"/>
      <c r="AMU368" s="245"/>
      <c r="AMV368" s="262"/>
      <c r="AMW368" s="263"/>
      <c r="AMX368" s="264"/>
      <c r="AMY368" s="245"/>
      <c r="AMZ368" s="262"/>
      <c r="ANA368" s="263"/>
      <c r="ANB368" s="264"/>
      <c r="ANC368" s="245"/>
      <c r="AND368" s="262"/>
      <c r="ANE368" s="263"/>
      <c r="ANF368" s="264"/>
      <c r="ANG368" s="245"/>
      <c r="ANH368" s="262"/>
      <c r="ANI368" s="263"/>
      <c r="ANJ368" s="264"/>
      <c r="ANK368" s="245"/>
      <c r="ANL368" s="262"/>
      <c r="ANM368" s="263"/>
      <c r="ANN368" s="264"/>
      <c r="ANO368" s="245"/>
      <c r="ANP368" s="262"/>
      <c r="ANQ368" s="263"/>
      <c r="ANR368" s="264"/>
      <c r="ANS368" s="245"/>
      <c r="ANT368" s="262"/>
      <c r="ANU368" s="263"/>
      <c r="ANV368" s="264"/>
      <c r="ANW368" s="245"/>
      <c r="ANX368" s="262"/>
      <c r="ANY368" s="263"/>
      <c r="ANZ368" s="264"/>
      <c r="AOA368" s="245"/>
      <c r="AOB368" s="262"/>
      <c r="AOC368" s="263"/>
      <c r="AOD368" s="264"/>
      <c r="AOE368" s="245"/>
      <c r="AOF368" s="262"/>
      <c r="AOG368" s="263"/>
      <c r="AOH368" s="264"/>
      <c r="AOI368" s="245"/>
      <c r="AOJ368" s="262"/>
      <c r="AOK368" s="263"/>
      <c r="AOL368" s="264"/>
      <c r="AOM368" s="245"/>
    </row>
    <row r="369" spans="1:1079" ht="15.75" thickTop="1" x14ac:dyDescent="0.25">
      <c r="A369" s="190">
        <v>353</v>
      </c>
      <c r="B369" s="207">
        <v>22</v>
      </c>
      <c r="C369" s="190" t="s">
        <v>1206</v>
      </c>
      <c r="D369" s="315">
        <v>42877</v>
      </c>
      <c r="E369" s="463" t="s">
        <v>1213</v>
      </c>
      <c r="F369" s="207" t="s">
        <v>605</v>
      </c>
      <c r="G369" s="207" t="s">
        <v>608</v>
      </c>
      <c r="H369" s="209">
        <v>42877</v>
      </c>
      <c r="I369" s="331">
        <v>42877</v>
      </c>
      <c r="J369" s="329">
        <v>7.2222222222222229E-2</v>
      </c>
      <c r="K369" s="329">
        <v>8.819444444444445E-2</v>
      </c>
      <c r="M369" s="215" t="s">
        <v>136</v>
      </c>
      <c r="N369" s="206">
        <v>5</v>
      </c>
      <c r="O369" s="215" t="s">
        <v>136</v>
      </c>
      <c r="P369" s="206">
        <v>5</v>
      </c>
      <c r="Q369" s="206"/>
      <c r="R369" s="206"/>
      <c r="S369" s="215" t="s">
        <v>136</v>
      </c>
      <c r="T369" s="206">
        <v>5</v>
      </c>
      <c r="U369" s="215" t="s">
        <v>136</v>
      </c>
      <c r="V369" s="206">
        <v>5</v>
      </c>
      <c r="AC369" s="222">
        <f t="shared" si="75"/>
        <v>100</v>
      </c>
      <c r="AD369" s="207" t="s">
        <v>37</v>
      </c>
      <c r="AE369" s="195">
        <v>4</v>
      </c>
      <c r="AF369" s="195">
        <v>1</v>
      </c>
      <c r="AM369" s="272">
        <v>5</v>
      </c>
      <c r="AN369" s="226">
        <v>1.05</v>
      </c>
      <c r="AO369" s="227">
        <v>1.1000000000000001</v>
      </c>
      <c r="AP369" s="229">
        <f t="shared" si="76"/>
        <v>-5.0000000000000044E-2</v>
      </c>
      <c r="AQ369" s="222">
        <f t="shared" si="77"/>
        <v>0.21000000000000002</v>
      </c>
      <c r="AS369" s="232" t="str">
        <f t="shared" ca="1" si="70"/>
        <v>ok</v>
      </c>
      <c r="AT369" s="233" t="str">
        <f t="shared" ca="1" si="71"/>
        <v>ok</v>
      </c>
      <c r="AV369" s="197">
        <v>0.35</v>
      </c>
      <c r="AW369" s="198">
        <v>2</v>
      </c>
      <c r="AX369" s="191" t="s">
        <v>603</v>
      </c>
      <c r="AY369" s="190" t="s">
        <v>604</v>
      </c>
      <c r="AZ369" s="197">
        <v>0.2</v>
      </c>
      <c r="BA369" s="198">
        <v>1</v>
      </c>
      <c r="BB369" s="191" t="s">
        <v>603</v>
      </c>
      <c r="BC369" s="190" t="s">
        <v>604</v>
      </c>
      <c r="BD369" s="197">
        <v>0.2</v>
      </c>
      <c r="BE369" s="198">
        <v>1</v>
      </c>
      <c r="BF369" s="191" t="s">
        <v>603</v>
      </c>
      <c r="BG369" s="190" t="s">
        <v>604</v>
      </c>
      <c r="BH369" s="197">
        <v>0.15</v>
      </c>
      <c r="BI369" s="198">
        <v>1</v>
      </c>
      <c r="BJ369" s="191" t="s">
        <v>603</v>
      </c>
      <c r="BK369" s="190" t="s">
        <v>604</v>
      </c>
      <c r="BL369" s="197">
        <v>0.15</v>
      </c>
      <c r="BM369" s="198">
        <v>1</v>
      </c>
      <c r="BN369" s="191" t="s">
        <v>616</v>
      </c>
      <c r="BO369" s="190" t="s">
        <v>604</v>
      </c>
    </row>
    <row r="370" spans="1:1079" x14ac:dyDescent="0.25">
      <c r="A370" s="190">
        <v>354</v>
      </c>
      <c r="B370" s="207">
        <v>22</v>
      </c>
      <c r="C370" s="190" t="s">
        <v>1207</v>
      </c>
      <c r="D370" s="315">
        <v>42877</v>
      </c>
      <c r="E370" s="463" t="s">
        <v>1213</v>
      </c>
      <c r="F370" s="207" t="s">
        <v>605</v>
      </c>
      <c r="G370" s="207" t="s">
        <v>608</v>
      </c>
      <c r="H370" s="209">
        <v>42877</v>
      </c>
      <c r="I370" s="331">
        <v>42877</v>
      </c>
      <c r="J370" s="329">
        <v>0.16805555555555554</v>
      </c>
      <c r="K370" s="329">
        <v>0.19097222222222221</v>
      </c>
      <c r="M370" s="214" t="s">
        <v>65</v>
      </c>
      <c r="N370" s="206">
        <v>5</v>
      </c>
      <c r="O370" s="214" t="s">
        <v>65</v>
      </c>
      <c r="P370" s="206">
        <v>5</v>
      </c>
      <c r="Q370" s="206"/>
      <c r="R370" s="206"/>
      <c r="S370" s="214" t="s">
        <v>65</v>
      </c>
      <c r="T370" s="206">
        <v>5</v>
      </c>
      <c r="U370" s="214" t="s">
        <v>65</v>
      </c>
      <c r="V370" s="206">
        <v>5</v>
      </c>
      <c r="AC370" s="222">
        <f t="shared" si="75"/>
        <v>100</v>
      </c>
      <c r="AD370" s="207" t="s">
        <v>37</v>
      </c>
      <c r="AE370" s="195">
        <v>5</v>
      </c>
      <c r="AF370" s="195">
        <v>1</v>
      </c>
      <c r="AM370" s="272">
        <v>6</v>
      </c>
      <c r="AN370" s="226">
        <v>1.32</v>
      </c>
      <c r="AO370" s="227">
        <v>1.3</v>
      </c>
      <c r="AP370" s="229">
        <f t="shared" si="76"/>
        <v>2.0000000000000018E-2</v>
      </c>
      <c r="AQ370" s="222">
        <f t="shared" si="77"/>
        <v>0.22</v>
      </c>
      <c r="AS370" s="232" t="str">
        <f t="shared" ca="1" si="70"/>
        <v>ok</v>
      </c>
      <c r="AT370" s="233" t="str">
        <f t="shared" ca="1" si="71"/>
        <v>ok</v>
      </c>
      <c r="AV370" s="197">
        <v>0.3</v>
      </c>
      <c r="AW370" s="198">
        <v>1</v>
      </c>
      <c r="AX370" s="191" t="s">
        <v>606</v>
      </c>
      <c r="AY370" s="190" t="s">
        <v>604</v>
      </c>
      <c r="AZ370" s="197">
        <v>0.25</v>
      </c>
      <c r="BA370" s="198">
        <v>4</v>
      </c>
      <c r="BB370" s="191" t="s">
        <v>610</v>
      </c>
      <c r="BC370" s="190" t="s">
        <v>611</v>
      </c>
      <c r="BD370" s="197">
        <v>0.25</v>
      </c>
      <c r="BE370" s="198">
        <v>3</v>
      </c>
      <c r="BF370" s="191" t="s">
        <v>603</v>
      </c>
      <c r="BG370" s="190" t="s">
        <v>607</v>
      </c>
      <c r="BH370" s="197">
        <v>0.2</v>
      </c>
      <c r="BI370" s="198">
        <v>1</v>
      </c>
      <c r="BJ370" s="191" t="s">
        <v>603</v>
      </c>
      <c r="BK370" s="190" t="s">
        <v>604</v>
      </c>
      <c r="BL370" s="197">
        <v>0.2</v>
      </c>
      <c r="BM370" s="198">
        <v>3</v>
      </c>
      <c r="BN370" s="191" t="s">
        <v>603</v>
      </c>
      <c r="BO370" s="190" t="s">
        <v>604</v>
      </c>
      <c r="BP370" s="197">
        <v>0.12</v>
      </c>
      <c r="BQ370" s="198">
        <v>1</v>
      </c>
      <c r="BR370" s="191" t="s">
        <v>603</v>
      </c>
      <c r="BS370" s="190" t="s">
        <v>604</v>
      </c>
    </row>
    <row r="371" spans="1:1079" x14ac:dyDescent="0.25">
      <c r="A371" s="190">
        <v>355</v>
      </c>
      <c r="B371" s="207">
        <v>22</v>
      </c>
      <c r="C371" s="190" t="s">
        <v>1208</v>
      </c>
      <c r="D371" s="315">
        <v>42877</v>
      </c>
      <c r="E371" s="463" t="s">
        <v>1213</v>
      </c>
      <c r="F371" s="207" t="s">
        <v>605</v>
      </c>
      <c r="G371" s="207" t="s">
        <v>608</v>
      </c>
      <c r="H371" s="209">
        <v>42877</v>
      </c>
      <c r="I371" s="331">
        <v>42877</v>
      </c>
      <c r="J371" s="329">
        <v>0.29166666666666669</v>
      </c>
      <c r="K371" s="329">
        <v>0.32291666666666669</v>
      </c>
      <c r="M371" s="215" t="s">
        <v>136</v>
      </c>
      <c r="N371" s="206">
        <v>5</v>
      </c>
      <c r="O371" s="215" t="s">
        <v>136</v>
      </c>
      <c r="P371" s="206">
        <v>5</v>
      </c>
      <c r="Q371" s="206"/>
      <c r="R371" s="206"/>
      <c r="S371" s="215" t="s">
        <v>136</v>
      </c>
      <c r="T371" s="206">
        <v>5</v>
      </c>
      <c r="U371" s="215" t="s">
        <v>136</v>
      </c>
      <c r="V371" s="206">
        <v>5</v>
      </c>
      <c r="AC371" s="222">
        <f t="shared" si="75"/>
        <v>100</v>
      </c>
      <c r="AD371" s="207" t="s">
        <v>37</v>
      </c>
      <c r="AE371" s="195">
        <v>5</v>
      </c>
      <c r="AF371" s="195">
        <v>1</v>
      </c>
      <c r="AG371" s="195">
        <v>1</v>
      </c>
      <c r="AM371" s="272">
        <v>7</v>
      </c>
      <c r="AN371" s="226">
        <v>1.55</v>
      </c>
      <c r="AO371" s="227">
        <v>1.6</v>
      </c>
      <c r="AP371" s="229">
        <f t="shared" si="76"/>
        <v>-5.0000000000000044E-2</v>
      </c>
      <c r="AQ371" s="222">
        <f t="shared" si="77"/>
        <v>0.22142857142857145</v>
      </c>
      <c r="AS371" s="232" t="str">
        <f t="shared" ca="1" si="70"/>
        <v>ok</v>
      </c>
      <c r="AT371" s="233" t="str">
        <f t="shared" ca="1" si="71"/>
        <v>ok</v>
      </c>
      <c r="AV371" s="197">
        <v>0.53</v>
      </c>
      <c r="AW371" s="198">
        <v>1</v>
      </c>
      <c r="AX371" s="191" t="s">
        <v>603</v>
      </c>
      <c r="AY371" s="190" t="s">
        <v>620</v>
      </c>
      <c r="AZ371" s="197">
        <v>0.3</v>
      </c>
      <c r="BA371" s="198">
        <v>1</v>
      </c>
      <c r="BB371" s="191" t="s">
        <v>603</v>
      </c>
      <c r="BC371" s="190" t="s">
        <v>604</v>
      </c>
      <c r="BD371" s="197">
        <v>0.18</v>
      </c>
      <c r="BE371" s="198">
        <v>5</v>
      </c>
      <c r="BF371" s="191" t="s">
        <v>603</v>
      </c>
      <c r="BG371" s="190" t="s">
        <v>604</v>
      </c>
      <c r="BH371" s="197">
        <v>0.18</v>
      </c>
      <c r="BI371" s="198">
        <v>5</v>
      </c>
      <c r="BJ371" s="191" t="s">
        <v>603</v>
      </c>
      <c r="BK371" s="190" t="s">
        <v>604</v>
      </c>
      <c r="BL371" s="197">
        <v>0.13</v>
      </c>
      <c r="BM371" s="198">
        <v>1</v>
      </c>
      <c r="BN371" s="191" t="s">
        <v>603</v>
      </c>
      <c r="BO371" s="190" t="s">
        <v>604</v>
      </c>
      <c r="BP371" s="197">
        <v>0.12</v>
      </c>
      <c r="BQ371" s="198">
        <v>1</v>
      </c>
      <c r="BR371" s="191" t="s">
        <v>603</v>
      </c>
      <c r="BS371" s="190" t="s">
        <v>604</v>
      </c>
      <c r="BT371" s="197">
        <v>0.11</v>
      </c>
      <c r="BU371" s="198">
        <v>1</v>
      </c>
      <c r="BV371" s="191" t="s">
        <v>603</v>
      </c>
      <c r="BW371" s="190" t="s">
        <v>604</v>
      </c>
    </row>
    <row r="372" spans="1:1079" s="314" customFormat="1" ht="15.75" thickBot="1" x14ac:dyDescent="0.3">
      <c r="A372" s="293"/>
      <c r="B372" s="294"/>
      <c r="C372" s="293" t="s">
        <v>1209</v>
      </c>
      <c r="D372" s="389">
        <v>42877</v>
      </c>
      <c r="E372" s="477" t="s">
        <v>1224</v>
      </c>
      <c r="F372" s="294" t="s">
        <v>602</v>
      </c>
      <c r="G372" s="294" t="s">
        <v>612</v>
      </c>
      <c r="H372" s="295">
        <v>42877</v>
      </c>
      <c r="I372" s="334">
        <v>42877</v>
      </c>
      <c r="J372" s="339">
        <v>0.52222222222222225</v>
      </c>
      <c r="K372" s="339">
        <v>0.5395833333333333</v>
      </c>
      <c r="L372" s="296"/>
      <c r="M372" s="297" t="s">
        <v>65</v>
      </c>
      <c r="N372" s="336">
        <v>5</v>
      </c>
      <c r="O372" s="297" t="s">
        <v>65</v>
      </c>
      <c r="P372" s="336">
        <v>5</v>
      </c>
      <c r="Q372" s="336"/>
      <c r="R372" s="336"/>
      <c r="S372" s="297" t="s">
        <v>65</v>
      </c>
      <c r="T372" s="336">
        <v>5</v>
      </c>
      <c r="U372" s="297" t="s">
        <v>65</v>
      </c>
      <c r="V372" s="336">
        <v>5</v>
      </c>
      <c r="W372" s="342"/>
      <c r="X372" s="342"/>
      <c r="Y372" s="299"/>
      <c r="Z372" s="299"/>
      <c r="AA372" s="299"/>
      <c r="AB372" s="298"/>
      <c r="AC372" s="300">
        <f t="shared" ref="AC372:AC377" si="78">(T372+V372+AA372)/(N372+P372)*100</f>
        <v>100</v>
      </c>
      <c r="AD372" s="294" t="s">
        <v>37</v>
      </c>
      <c r="AE372" s="301"/>
      <c r="AF372" s="301"/>
      <c r="AG372" s="301"/>
      <c r="AH372" s="301"/>
      <c r="AI372" s="301"/>
      <c r="AJ372" s="301"/>
      <c r="AK372" s="301"/>
      <c r="AL372" s="302"/>
      <c r="AM372" s="303">
        <v>3</v>
      </c>
      <c r="AN372" s="304">
        <v>0.39</v>
      </c>
      <c r="AO372" s="305">
        <v>0.48</v>
      </c>
      <c r="AP372" s="306">
        <f t="shared" si="76"/>
        <v>-8.9999999999999969E-2</v>
      </c>
      <c r="AQ372" s="300">
        <f t="shared" si="77"/>
        <v>0.13</v>
      </c>
      <c r="AR372" s="307"/>
      <c r="AS372" s="308" t="str">
        <f t="shared" si="70"/>
        <v/>
      </c>
      <c r="AT372" s="309" t="str">
        <f t="shared" si="71"/>
        <v/>
      </c>
      <c r="AU372" s="310"/>
      <c r="AV372" s="311">
        <v>0.17</v>
      </c>
      <c r="AW372" s="312">
        <v>4</v>
      </c>
      <c r="AX372" s="313" t="s">
        <v>616</v>
      </c>
      <c r="AY372" s="293" t="s">
        <v>604</v>
      </c>
      <c r="AZ372" s="311">
        <v>0.13</v>
      </c>
      <c r="BA372" s="312">
        <v>4</v>
      </c>
      <c r="BB372" s="313" t="s">
        <v>610</v>
      </c>
      <c r="BC372" s="293" t="s">
        <v>607</v>
      </c>
      <c r="BD372" s="311">
        <v>0.09</v>
      </c>
      <c r="BE372" s="312">
        <v>4</v>
      </c>
      <c r="BF372" s="313" t="s">
        <v>603</v>
      </c>
      <c r="BG372" s="293" t="s">
        <v>604</v>
      </c>
      <c r="BH372" s="311"/>
      <c r="BI372" s="312"/>
      <c r="BJ372" s="313"/>
      <c r="BK372" s="293"/>
      <c r="BL372" s="311"/>
      <c r="BM372" s="312"/>
      <c r="BN372" s="313"/>
      <c r="BO372" s="293"/>
      <c r="BP372" s="311"/>
      <c r="BQ372" s="312"/>
      <c r="BR372" s="313"/>
      <c r="BS372" s="293"/>
      <c r="BT372" s="311"/>
      <c r="BU372" s="312"/>
      <c r="BV372" s="313"/>
      <c r="BW372" s="293"/>
      <c r="BX372" s="311"/>
      <c r="BY372" s="312"/>
      <c r="BZ372" s="313"/>
      <c r="CA372" s="293"/>
      <c r="CB372" s="311"/>
      <c r="CC372" s="312"/>
      <c r="CD372" s="313"/>
      <c r="CE372" s="293"/>
      <c r="CF372" s="311"/>
      <c r="CG372" s="312"/>
      <c r="CH372" s="313"/>
      <c r="CI372" s="293"/>
      <c r="CJ372" s="311"/>
      <c r="CK372" s="312"/>
      <c r="CL372" s="313"/>
      <c r="CM372" s="293"/>
      <c r="CN372" s="311"/>
      <c r="CO372" s="312"/>
      <c r="CP372" s="313"/>
      <c r="CQ372" s="293"/>
      <c r="CR372" s="311"/>
      <c r="CS372" s="312"/>
      <c r="CT372" s="313"/>
      <c r="CU372" s="293"/>
      <c r="CV372" s="311"/>
      <c r="CW372" s="312"/>
      <c r="CX372" s="313"/>
      <c r="CY372" s="293"/>
      <c r="CZ372" s="311"/>
      <c r="DA372" s="312"/>
      <c r="DB372" s="313"/>
      <c r="DC372" s="293"/>
      <c r="DD372" s="311"/>
      <c r="DE372" s="312"/>
      <c r="DF372" s="313"/>
      <c r="DG372" s="293"/>
      <c r="DH372" s="311"/>
      <c r="DI372" s="312"/>
      <c r="DJ372" s="313"/>
      <c r="DK372" s="293"/>
      <c r="DL372" s="311"/>
      <c r="DM372" s="312"/>
      <c r="DN372" s="313"/>
      <c r="DO372" s="293"/>
      <c r="DP372" s="311"/>
      <c r="DQ372" s="312"/>
      <c r="DR372" s="313"/>
      <c r="DS372" s="293"/>
      <c r="DT372" s="311"/>
      <c r="DU372" s="312"/>
      <c r="DV372" s="313"/>
      <c r="DW372" s="293"/>
      <c r="DX372" s="311"/>
      <c r="DY372" s="312"/>
      <c r="DZ372" s="313"/>
      <c r="EA372" s="293"/>
      <c r="EB372" s="311"/>
      <c r="EC372" s="312"/>
      <c r="ED372" s="313"/>
      <c r="EE372" s="293"/>
      <c r="EF372" s="311"/>
      <c r="EG372" s="312"/>
      <c r="EH372" s="313"/>
      <c r="EI372" s="293"/>
      <c r="EJ372" s="311"/>
      <c r="EK372" s="312"/>
      <c r="EL372" s="313"/>
      <c r="EM372" s="293"/>
      <c r="EN372" s="311"/>
      <c r="EO372" s="312"/>
      <c r="EP372" s="313"/>
      <c r="EQ372" s="293"/>
      <c r="ER372" s="311"/>
      <c r="ES372" s="312"/>
      <c r="ET372" s="313"/>
      <c r="EU372" s="293"/>
      <c r="EV372" s="311"/>
      <c r="EW372" s="312"/>
      <c r="EX372" s="313"/>
      <c r="EY372" s="293"/>
      <c r="EZ372" s="311"/>
      <c r="FA372" s="312"/>
      <c r="FB372" s="313"/>
      <c r="FC372" s="293"/>
      <c r="FD372" s="311"/>
      <c r="FE372" s="312"/>
      <c r="FF372" s="313"/>
      <c r="FG372" s="293"/>
      <c r="FH372" s="311"/>
      <c r="FI372" s="312"/>
      <c r="FJ372" s="313"/>
      <c r="FK372" s="293"/>
      <c r="FL372" s="311"/>
      <c r="FM372" s="312"/>
      <c r="FN372" s="313"/>
      <c r="FO372" s="293"/>
      <c r="FP372" s="311"/>
      <c r="FQ372" s="312"/>
      <c r="FR372" s="313"/>
      <c r="FS372" s="293"/>
      <c r="FT372" s="311"/>
      <c r="FU372" s="312"/>
      <c r="FV372" s="313"/>
      <c r="FW372" s="293"/>
      <c r="FX372" s="311"/>
      <c r="FY372" s="312"/>
      <c r="FZ372" s="313"/>
      <c r="GA372" s="293"/>
      <c r="GB372" s="311"/>
      <c r="GC372" s="312"/>
      <c r="GD372" s="313"/>
      <c r="GE372" s="293"/>
      <c r="GF372" s="311"/>
      <c r="GG372" s="312"/>
      <c r="GH372" s="313"/>
      <c r="GI372" s="293"/>
      <c r="GJ372" s="311"/>
      <c r="GK372" s="312"/>
      <c r="GL372" s="313"/>
      <c r="GM372" s="293"/>
      <c r="GN372" s="311"/>
      <c r="GO372" s="312"/>
      <c r="GP372" s="313"/>
      <c r="GQ372" s="293"/>
      <c r="GR372" s="311"/>
      <c r="GS372" s="312"/>
      <c r="GT372" s="313"/>
      <c r="GU372" s="293"/>
      <c r="GV372" s="311"/>
      <c r="GW372" s="312"/>
      <c r="GX372" s="313"/>
      <c r="GY372" s="293"/>
      <c r="GZ372" s="311"/>
      <c r="HA372" s="312"/>
      <c r="HB372" s="313"/>
      <c r="HC372" s="293"/>
      <c r="HD372" s="311"/>
      <c r="HE372" s="312"/>
      <c r="HF372" s="313"/>
      <c r="HG372" s="293"/>
      <c r="HH372" s="311"/>
      <c r="HI372" s="312"/>
      <c r="HJ372" s="313"/>
      <c r="HK372" s="293"/>
      <c r="HL372" s="311"/>
      <c r="HM372" s="312"/>
      <c r="HN372" s="313"/>
      <c r="HO372" s="293"/>
      <c r="HP372" s="311"/>
      <c r="HQ372" s="312"/>
      <c r="HR372" s="313"/>
      <c r="HS372" s="293"/>
      <c r="HT372" s="311"/>
      <c r="HU372" s="312"/>
      <c r="HV372" s="313"/>
      <c r="HW372" s="293"/>
      <c r="HX372" s="311"/>
      <c r="HY372" s="312"/>
      <c r="HZ372" s="313"/>
      <c r="IA372" s="293"/>
      <c r="IB372" s="311"/>
      <c r="IC372" s="312"/>
      <c r="ID372" s="313"/>
      <c r="IE372" s="293"/>
      <c r="IF372" s="311"/>
      <c r="IG372" s="312"/>
      <c r="IH372" s="313"/>
      <c r="II372" s="293"/>
      <c r="IJ372" s="311"/>
      <c r="IK372" s="312"/>
      <c r="IL372" s="313"/>
      <c r="IM372" s="293"/>
      <c r="IN372" s="311"/>
      <c r="IO372" s="312"/>
      <c r="IP372" s="313"/>
      <c r="IQ372" s="293"/>
      <c r="IR372" s="311"/>
      <c r="IS372" s="312"/>
      <c r="IT372" s="313"/>
      <c r="IU372" s="293"/>
      <c r="IV372" s="311"/>
      <c r="IW372" s="312"/>
      <c r="IX372" s="313"/>
      <c r="IY372" s="293"/>
      <c r="IZ372" s="311"/>
      <c r="JA372" s="312"/>
      <c r="JB372" s="313"/>
      <c r="JC372" s="293"/>
      <c r="JD372" s="311"/>
      <c r="JE372" s="312"/>
      <c r="JF372" s="313"/>
      <c r="JG372" s="293"/>
      <c r="JH372" s="311"/>
      <c r="JI372" s="312"/>
      <c r="JJ372" s="313"/>
      <c r="JK372" s="293"/>
      <c r="JL372" s="311"/>
      <c r="JM372" s="312"/>
      <c r="JN372" s="313"/>
      <c r="JO372" s="293"/>
      <c r="JP372" s="311"/>
      <c r="JQ372" s="312"/>
      <c r="JR372" s="313"/>
      <c r="JS372" s="293"/>
      <c r="JT372" s="311"/>
      <c r="JU372" s="312"/>
      <c r="JV372" s="313"/>
      <c r="JW372" s="293"/>
      <c r="JX372" s="311"/>
      <c r="JY372" s="312"/>
      <c r="JZ372" s="313"/>
      <c r="KA372" s="293"/>
      <c r="KB372" s="311"/>
      <c r="KC372" s="312"/>
      <c r="KD372" s="313"/>
      <c r="KE372" s="293"/>
      <c r="KF372" s="311"/>
      <c r="KG372" s="312"/>
      <c r="KH372" s="313"/>
      <c r="KI372" s="293"/>
      <c r="KJ372" s="311"/>
      <c r="KK372" s="312"/>
      <c r="KL372" s="313"/>
      <c r="KM372" s="293"/>
      <c r="KN372" s="311"/>
      <c r="KO372" s="312"/>
      <c r="KP372" s="313"/>
      <c r="KQ372" s="293"/>
      <c r="KR372" s="311"/>
      <c r="KS372" s="312"/>
      <c r="KT372" s="313"/>
      <c r="KU372" s="293"/>
      <c r="KV372" s="311"/>
      <c r="KW372" s="312"/>
      <c r="KX372" s="313"/>
      <c r="KY372" s="293"/>
      <c r="KZ372" s="311"/>
      <c r="LA372" s="312"/>
      <c r="LB372" s="313"/>
      <c r="LC372" s="293"/>
      <c r="LD372" s="311"/>
      <c r="LE372" s="312"/>
      <c r="LF372" s="313"/>
      <c r="LG372" s="293"/>
      <c r="LH372" s="311"/>
      <c r="LI372" s="312"/>
      <c r="LJ372" s="313"/>
      <c r="LK372" s="293"/>
      <c r="LL372" s="311"/>
      <c r="LM372" s="312"/>
      <c r="LN372" s="313"/>
      <c r="LO372" s="293"/>
      <c r="LP372" s="311"/>
      <c r="LQ372" s="312"/>
      <c r="LR372" s="313"/>
      <c r="LS372" s="293"/>
      <c r="LT372" s="311"/>
      <c r="LU372" s="312"/>
      <c r="LV372" s="313"/>
      <c r="LW372" s="293"/>
      <c r="LX372" s="311"/>
      <c r="LY372" s="312"/>
      <c r="LZ372" s="313"/>
      <c r="MA372" s="293"/>
      <c r="MB372" s="311"/>
      <c r="MC372" s="312"/>
      <c r="MD372" s="313"/>
      <c r="ME372" s="293"/>
      <c r="MF372" s="311"/>
      <c r="MG372" s="312"/>
      <c r="MH372" s="313"/>
      <c r="MI372" s="293"/>
      <c r="MJ372" s="311"/>
      <c r="MK372" s="312"/>
      <c r="ML372" s="313"/>
      <c r="MM372" s="293"/>
      <c r="MN372" s="311"/>
      <c r="MO372" s="312"/>
      <c r="MP372" s="313"/>
      <c r="MQ372" s="293"/>
      <c r="MR372" s="311"/>
      <c r="MS372" s="312"/>
      <c r="MT372" s="313"/>
      <c r="MU372" s="293"/>
      <c r="MV372" s="311"/>
      <c r="MW372" s="312"/>
      <c r="MX372" s="313"/>
      <c r="MY372" s="293"/>
      <c r="MZ372" s="311"/>
      <c r="NA372" s="312"/>
      <c r="NB372" s="313"/>
      <c r="NC372" s="293"/>
      <c r="ND372" s="311"/>
      <c r="NE372" s="312"/>
      <c r="NF372" s="313"/>
      <c r="NG372" s="293"/>
      <c r="NH372" s="311"/>
      <c r="NI372" s="312"/>
      <c r="NJ372" s="313"/>
      <c r="NK372" s="293"/>
      <c r="NL372" s="311"/>
      <c r="NM372" s="312"/>
      <c r="NN372" s="313"/>
      <c r="NO372" s="293"/>
      <c r="NP372" s="311"/>
      <c r="NQ372" s="312"/>
      <c r="NR372" s="313"/>
      <c r="NS372" s="293"/>
      <c r="NT372" s="311"/>
      <c r="NU372" s="312"/>
      <c r="NV372" s="313"/>
      <c r="NW372" s="293"/>
      <c r="NX372" s="311"/>
      <c r="NY372" s="312"/>
      <c r="NZ372" s="313"/>
      <c r="OA372" s="293"/>
      <c r="OB372" s="311"/>
      <c r="OC372" s="312"/>
      <c r="OD372" s="313"/>
      <c r="OE372" s="293"/>
      <c r="OF372" s="311"/>
      <c r="OG372" s="312"/>
      <c r="OH372" s="313"/>
      <c r="OI372" s="293"/>
      <c r="OJ372" s="311"/>
      <c r="OK372" s="312"/>
      <c r="OL372" s="313"/>
      <c r="OM372" s="293"/>
      <c r="ON372" s="311"/>
      <c r="OO372" s="312"/>
      <c r="OP372" s="313"/>
      <c r="OQ372" s="293"/>
      <c r="OR372" s="311"/>
      <c r="OS372" s="312"/>
      <c r="OT372" s="313"/>
      <c r="OU372" s="293"/>
      <c r="OV372" s="311"/>
      <c r="OW372" s="312"/>
      <c r="OX372" s="313"/>
      <c r="OY372" s="293"/>
      <c r="OZ372" s="311"/>
      <c r="PA372" s="312"/>
      <c r="PB372" s="313"/>
      <c r="PC372" s="293"/>
      <c r="PD372" s="311"/>
      <c r="PE372" s="312"/>
      <c r="PF372" s="313"/>
      <c r="PG372" s="293"/>
      <c r="PH372" s="311"/>
      <c r="PI372" s="312"/>
      <c r="PJ372" s="313"/>
      <c r="PK372" s="293"/>
      <c r="PL372" s="311"/>
      <c r="PM372" s="312"/>
      <c r="PN372" s="313"/>
      <c r="PO372" s="293"/>
      <c r="PP372" s="311"/>
      <c r="PQ372" s="312"/>
      <c r="PR372" s="313"/>
      <c r="PS372" s="293"/>
      <c r="PT372" s="311"/>
      <c r="PU372" s="312"/>
      <c r="PV372" s="313"/>
      <c r="PW372" s="293"/>
      <c r="PX372" s="311"/>
      <c r="PY372" s="312"/>
      <c r="PZ372" s="313"/>
      <c r="QA372" s="293"/>
      <c r="QB372" s="311"/>
      <c r="QC372" s="312"/>
      <c r="QD372" s="313"/>
      <c r="QE372" s="293"/>
      <c r="QF372" s="311"/>
      <c r="QG372" s="312"/>
      <c r="QH372" s="313"/>
      <c r="QI372" s="293"/>
      <c r="QJ372" s="311"/>
      <c r="QK372" s="312"/>
      <c r="QL372" s="313"/>
      <c r="QM372" s="293"/>
      <c r="QN372" s="311"/>
      <c r="QO372" s="312"/>
      <c r="QP372" s="313"/>
      <c r="QQ372" s="293"/>
      <c r="QR372" s="311"/>
      <c r="QS372" s="312"/>
      <c r="QT372" s="313"/>
      <c r="QU372" s="293"/>
      <c r="QV372" s="311"/>
      <c r="QW372" s="312"/>
      <c r="QX372" s="313"/>
      <c r="QY372" s="293"/>
      <c r="QZ372" s="311"/>
      <c r="RA372" s="312"/>
      <c r="RB372" s="313"/>
      <c r="RC372" s="293"/>
      <c r="RD372" s="311"/>
      <c r="RE372" s="312"/>
      <c r="RF372" s="313"/>
      <c r="RG372" s="293"/>
      <c r="RH372" s="311"/>
      <c r="RI372" s="312"/>
      <c r="RJ372" s="313"/>
      <c r="RK372" s="293"/>
      <c r="RL372" s="311"/>
      <c r="RM372" s="312"/>
      <c r="RN372" s="313"/>
      <c r="RO372" s="293"/>
      <c r="RP372" s="311"/>
      <c r="RQ372" s="312"/>
      <c r="RR372" s="313"/>
      <c r="RS372" s="293"/>
      <c r="RT372" s="311"/>
      <c r="RU372" s="312"/>
      <c r="RV372" s="313"/>
      <c r="RW372" s="293"/>
      <c r="RX372" s="311"/>
      <c r="RY372" s="312"/>
      <c r="RZ372" s="313"/>
      <c r="SA372" s="293"/>
      <c r="SB372" s="311"/>
      <c r="SC372" s="312"/>
      <c r="SD372" s="313"/>
      <c r="SE372" s="293"/>
      <c r="SF372" s="311"/>
      <c r="SG372" s="312"/>
      <c r="SH372" s="313"/>
      <c r="SI372" s="293"/>
      <c r="SJ372" s="311"/>
      <c r="SK372" s="312"/>
      <c r="SL372" s="313"/>
      <c r="SM372" s="293"/>
      <c r="SN372" s="311"/>
      <c r="SO372" s="312"/>
      <c r="SP372" s="313"/>
      <c r="SQ372" s="293"/>
      <c r="SR372" s="311"/>
      <c r="SS372" s="312"/>
      <c r="ST372" s="313"/>
      <c r="SU372" s="293"/>
      <c r="SV372" s="311"/>
      <c r="SW372" s="312"/>
      <c r="SX372" s="313"/>
      <c r="SY372" s="293"/>
      <c r="SZ372" s="311"/>
      <c r="TA372" s="312"/>
      <c r="TB372" s="313"/>
      <c r="TC372" s="293"/>
      <c r="TD372" s="311"/>
      <c r="TE372" s="312"/>
      <c r="TF372" s="313"/>
      <c r="TG372" s="293"/>
      <c r="TH372" s="311"/>
      <c r="TI372" s="312"/>
      <c r="TJ372" s="313"/>
      <c r="TK372" s="293"/>
      <c r="TL372" s="311"/>
      <c r="TM372" s="312"/>
      <c r="TN372" s="313"/>
      <c r="TO372" s="293"/>
      <c r="TP372" s="311"/>
      <c r="TQ372" s="312"/>
      <c r="TR372" s="313"/>
      <c r="TS372" s="293"/>
      <c r="TT372" s="311"/>
      <c r="TU372" s="312"/>
      <c r="TV372" s="313"/>
      <c r="TW372" s="293"/>
      <c r="TX372" s="311"/>
      <c r="TY372" s="312"/>
      <c r="TZ372" s="313"/>
      <c r="UA372" s="293"/>
      <c r="UB372" s="311"/>
      <c r="UC372" s="312"/>
      <c r="UD372" s="313"/>
      <c r="UE372" s="293"/>
      <c r="UF372" s="311"/>
      <c r="UG372" s="312"/>
      <c r="UH372" s="313"/>
      <c r="UI372" s="293"/>
      <c r="UJ372" s="311"/>
      <c r="UK372" s="312"/>
      <c r="UL372" s="313"/>
      <c r="UM372" s="293"/>
      <c r="UN372" s="311"/>
      <c r="UO372" s="312"/>
      <c r="UP372" s="313"/>
      <c r="UQ372" s="293"/>
      <c r="UR372" s="311"/>
      <c r="US372" s="312"/>
      <c r="UT372" s="313"/>
      <c r="UU372" s="293"/>
      <c r="UV372" s="311"/>
      <c r="UW372" s="312"/>
      <c r="UX372" s="313"/>
      <c r="UY372" s="293"/>
      <c r="UZ372" s="311"/>
      <c r="VA372" s="312"/>
      <c r="VB372" s="313"/>
      <c r="VC372" s="293"/>
      <c r="VD372" s="311"/>
      <c r="VE372" s="312"/>
      <c r="VF372" s="313"/>
      <c r="VG372" s="293"/>
      <c r="VH372" s="311"/>
      <c r="VI372" s="312"/>
      <c r="VJ372" s="313"/>
      <c r="VK372" s="293"/>
      <c r="VL372" s="311"/>
      <c r="VM372" s="312"/>
      <c r="VN372" s="313"/>
      <c r="VO372" s="293"/>
      <c r="VP372" s="311"/>
      <c r="VQ372" s="312"/>
      <c r="VR372" s="313"/>
      <c r="VS372" s="293"/>
      <c r="VT372" s="311"/>
      <c r="VU372" s="312"/>
      <c r="VV372" s="313"/>
      <c r="VW372" s="293"/>
      <c r="VX372" s="311"/>
      <c r="VY372" s="312"/>
      <c r="VZ372" s="313"/>
      <c r="WA372" s="293"/>
      <c r="WB372" s="311"/>
      <c r="WC372" s="312"/>
      <c r="WD372" s="313"/>
      <c r="WE372" s="293"/>
      <c r="WF372" s="311"/>
      <c r="WG372" s="312"/>
      <c r="WH372" s="313"/>
      <c r="WI372" s="293"/>
      <c r="WJ372" s="311"/>
      <c r="WK372" s="312"/>
      <c r="WL372" s="313"/>
      <c r="WM372" s="293"/>
      <c r="WN372" s="311"/>
      <c r="WO372" s="312"/>
      <c r="WP372" s="313"/>
      <c r="WQ372" s="293"/>
      <c r="WR372" s="311"/>
      <c r="WS372" s="312"/>
      <c r="WT372" s="313"/>
      <c r="WU372" s="293"/>
      <c r="WV372" s="311"/>
      <c r="WW372" s="312"/>
      <c r="WX372" s="313"/>
      <c r="WY372" s="293"/>
      <c r="WZ372" s="311"/>
      <c r="XA372" s="312"/>
      <c r="XB372" s="313"/>
      <c r="XC372" s="293"/>
      <c r="XD372" s="311"/>
      <c r="XE372" s="312"/>
      <c r="XF372" s="313"/>
      <c r="XG372" s="293"/>
      <c r="XH372" s="311"/>
      <c r="XI372" s="312"/>
      <c r="XJ372" s="313"/>
      <c r="XK372" s="293"/>
      <c r="XL372" s="311"/>
      <c r="XM372" s="312"/>
      <c r="XN372" s="313"/>
      <c r="XO372" s="293"/>
      <c r="XP372" s="311"/>
      <c r="XQ372" s="312"/>
      <c r="XR372" s="313"/>
      <c r="XS372" s="293"/>
      <c r="XT372" s="311"/>
      <c r="XU372" s="312"/>
      <c r="XV372" s="313"/>
      <c r="XW372" s="293"/>
      <c r="XX372" s="311"/>
      <c r="XY372" s="312"/>
      <c r="XZ372" s="313"/>
      <c r="YA372" s="293"/>
      <c r="YB372" s="311"/>
      <c r="YC372" s="312"/>
      <c r="YD372" s="313"/>
      <c r="YE372" s="293"/>
      <c r="YF372" s="311"/>
      <c r="YG372" s="312"/>
      <c r="YH372" s="313"/>
      <c r="YI372" s="293"/>
      <c r="YJ372" s="311"/>
      <c r="YK372" s="312"/>
      <c r="YL372" s="313"/>
      <c r="YM372" s="293"/>
      <c r="YN372" s="311"/>
      <c r="YO372" s="312"/>
      <c r="YP372" s="313"/>
      <c r="YQ372" s="293"/>
      <c r="YR372" s="311"/>
      <c r="YS372" s="312"/>
      <c r="YT372" s="313"/>
      <c r="YU372" s="293"/>
      <c r="YV372" s="311"/>
      <c r="YW372" s="312"/>
      <c r="YX372" s="313"/>
      <c r="YY372" s="293"/>
      <c r="YZ372" s="311"/>
      <c r="ZA372" s="312"/>
      <c r="ZB372" s="313"/>
      <c r="ZC372" s="293"/>
      <c r="ZD372" s="311"/>
      <c r="ZE372" s="312"/>
      <c r="ZF372" s="313"/>
      <c r="ZG372" s="293"/>
      <c r="ZH372" s="311"/>
      <c r="ZI372" s="312"/>
      <c r="ZJ372" s="313"/>
      <c r="ZK372" s="293"/>
      <c r="ZL372" s="311"/>
      <c r="ZM372" s="312"/>
      <c r="ZN372" s="313"/>
      <c r="ZO372" s="293"/>
      <c r="ZP372" s="311"/>
      <c r="ZQ372" s="312"/>
      <c r="ZR372" s="313"/>
      <c r="ZS372" s="293"/>
      <c r="ZT372" s="311"/>
      <c r="ZU372" s="312"/>
      <c r="ZV372" s="313"/>
      <c r="ZW372" s="293"/>
      <c r="ZX372" s="311"/>
      <c r="ZY372" s="312"/>
      <c r="ZZ372" s="313"/>
      <c r="AAA372" s="293"/>
      <c r="AAB372" s="311"/>
      <c r="AAC372" s="312"/>
      <c r="AAD372" s="313"/>
      <c r="AAE372" s="293"/>
      <c r="AAF372" s="311"/>
      <c r="AAG372" s="312"/>
      <c r="AAH372" s="313"/>
      <c r="AAI372" s="293"/>
      <c r="AAJ372" s="311"/>
      <c r="AAK372" s="312"/>
      <c r="AAL372" s="313"/>
      <c r="AAM372" s="293"/>
      <c r="AAN372" s="311"/>
      <c r="AAO372" s="312"/>
      <c r="AAP372" s="313"/>
      <c r="AAQ372" s="293"/>
      <c r="AAR372" s="311"/>
      <c r="AAS372" s="312"/>
      <c r="AAT372" s="313"/>
      <c r="AAU372" s="293"/>
      <c r="AAV372" s="311"/>
      <c r="AAW372" s="312"/>
      <c r="AAX372" s="313"/>
      <c r="AAY372" s="293"/>
      <c r="AAZ372" s="311"/>
      <c r="ABA372" s="312"/>
      <c r="ABB372" s="313"/>
      <c r="ABC372" s="293"/>
      <c r="ABD372" s="311"/>
      <c r="ABE372" s="312"/>
      <c r="ABF372" s="313"/>
      <c r="ABG372" s="293"/>
      <c r="ABH372" s="311"/>
      <c r="ABI372" s="312"/>
      <c r="ABJ372" s="313"/>
      <c r="ABK372" s="293"/>
      <c r="ABL372" s="311"/>
      <c r="ABM372" s="312"/>
      <c r="ABN372" s="313"/>
      <c r="ABO372" s="293"/>
      <c r="ABP372" s="311"/>
      <c r="ABQ372" s="312"/>
      <c r="ABR372" s="313"/>
      <c r="ABS372" s="293"/>
      <c r="ABT372" s="311"/>
      <c r="ABU372" s="312"/>
      <c r="ABV372" s="313"/>
      <c r="ABW372" s="293"/>
      <c r="ABX372" s="311"/>
      <c r="ABY372" s="312"/>
      <c r="ABZ372" s="313"/>
      <c r="ACA372" s="293"/>
      <c r="ACB372" s="311"/>
      <c r="ACC372" s="312"/>
      <c r="ACD372" s="313"/>
      <c r="ACE372" s="293"/>
      <c r="ACF372" s="311"/>
      <c r="ACG372" s="312"/>
      <c r="ACH372" s="313"/>
      <c r="ACI372" s="293"/>
      <c r="ACJ372" s="311"/>
      <c r="ACK372" s="312"/>
      <c r="ACL372" s="313"/>
      <c r="ACM372" s="293"/>
      <c r="ACN372" s="311"/>
      <c r="ACO372" s="312"/>
      <c r="ACP372" s="313"/>
      <c r="ACQ372" s="293"/>
      <c r="ACR372" s="311"/>
      <c r="ACS372" s="312"/>
      <c r="ACT372" s="313"/>
      <c r="ACU372" s="293"/>
      <c r="ACV372" s="311"/>
      <c r="ACW372" s="312"/>
      <c r="ACX372" s="313"/>
      <c r="ACY372" s="293"/>
      <c r="ACZ372" s="311"/>
      <c r="ADA372" s="312"/>
      <c r="ADB372" s="313"/>
      <c r="ADC372" s="293"/>
      <c r="ADD372" s="311"/>
      <c r="ADE372" s="312"/>
      <c r="ADF372" s="313"/>
      <c r="ADG372" s="293"/>
      <c r="ADH372" s="311"/>
      <c r="ADI372" s="312"/>
      <c r="ADJ372" s="313"/>
      <c r="ADK372" s="293"/>
      <c r="ADL372" s="311"/>
      <c r="ADM372" s="312"/>
      <c r="ADN372" s="313"/>
      <c r="ADO372" s="293"/>
      <c r="ADP372" s="311"/>
      <c r="ADQ372" s="312"/>
      <c r="ADR372" s="313"/>
      <c r="ADS372" s="293"/>
      <c r="ADT372" s="311"/>
      <c r="ADU372" s="312"/>
      <c r="ADV372" s="313"/>
      <c r="ADW372" s="293"/>
      <c r="ADX372" s="311"/>
      <c r="ADY372" s="312"/>
      <c r="ADZ372" s="313"/>
      <c r="AEA372" s="293"/>
      <c r="AEB372" s="311"/>
      <c r="AEC372" s="312"/>
      <c r="AED372" s="313"/>
      <c r="AEE372" s="293"/>
      <c r="AEF372" s="311"/>
      <c r="AEG372" s="312"/>
      <c r="AEH372" s="313"/>
      <c r="AEI372" s="293"/>
      <c r="AEJ372" s="311"/>
      <c r="AEK372" s="312"/>
      <c r="AEL372" s="313"/>
      <c r="AEM372" s="293"/>
      <c r="AEN372" s="311"/>
      <c r="AEO372" s="312"/>
      <c r="AEP372" s="313"/>
      <c r="AEQ372" s="293"/>
      <c r="AER372" s="311"/>
      <c r="AES372" s="312"/>
      <c r="AET372" s="313"/>
      <c r="AEU372" s="293"/>
      <c r="AEV372" s="311"/>
      <c r="AEW372" s="312"/>
      <c r="AEX372" s="313"/>
      <c r="AEY372" s="293"/>
      <c r="AEZ372" s="311"/>
      <c r="AFA372" s="312"/>
      <c r="AFB372" s="313"/>
      <c r="AFC372" s="293"/>
      <c r="AFD372" s="311"/>
      <c r="AFE372" s="312"/>
      <c r="AFF372" s="313"/>
      <c r="AFG372" s="293"/>
      <c r="AFH372" s="311"/>
      <c r="AFI372" s="312"/>
      <c r="AFJ372" s="313"/>
      <c r="AFK372" s="293"/>
      <c r="AFL372" s="311"/>
      <c r="AFM372" s="312"/>
      <c r="AFN372" s="313"/>
      <c r="AFO372" s="293"/>
      <c r="AFP372" s="311"/>
      <c r="AFQ372" s="312"/>
      <c r="AFR372" s="313"/>
      <c r="AFS372" s="293"/>
      <c r="AFT372" s="311"/>
      <c r="AFU372" s="312"/>
      <c r="AFV372" s="313"/>
      <c r="AFW372" s="293"/>
      <c r="AFX372" s="311"/>
      <c r="AFY372" s="312"/>
      <c r="AFZ372" s="313"/>
      <c r="AGA372" s="293"/>
      <c r="AGB372" s="311"/>
      <c r="AGC372" s="312"/>
      <c r="AGD372" s="313"/>
      <c r="AGE372" s="293"/>
      <c r="AGF372" s="311"/>
      <c r="AGG372" s="312"/>
      <c r="AGH372" s="313"/>
      <c r="AGI372" s="293"/>
      <c r="AGJ372" s="311"/>
      <c r="AGK372" s="312"/>
      <c r="AGL372" s="313"/>
      <c r="AGM372" s="293"/>
      <c r="AGN372" s="311"/>
      <c r="AGO372" s="312"/>
      <c r="AGP372" s="313"/>
      <c r="AGQ372" s="293"/>
      <c r="AGR372" s="311"/>
      <c r="AGS372" s="312"/>
      <c r="AGT372" s="313"/>
      <c r="AGU372" s="293"/>
      <c r="AGV372" s="311"/>
      <c r="AGW372" s="312"/>
      <c r="AGX372" s="313"/>
      <c r="AGY372" s="293"/>
      <c r="AGZ372" s="311"/>
      <c r="AHA372" s="312"/>
      <c r="AHB372" s="313"/>
      <c r="AHC372" s="293"/>
      <c r="AHD372" s="311"/>
      <c r="AHE372" s="312"/>
      <c r="AHF372" s="313"/>
      <c r="AHG372" s="293"/>
      <c r="AHH372" s="311"/>
      <c r="AHI372" s="312"/>
      <c r="AHJ372" s="313"/>
      <c r="AHK372" s="293"/>
      <c r="AHL372" s="311"/>
      <c r="AHM372" s="312"/>
      <c r="AHN372" s="313"/>
      <c r="AHO372" s="293"/>
      <c r="AHP372" s="311"/>
      <c r="AHQ372" s="312"/>
      <c r="AHR372" s="313"/>
      <c r="AHS372" s="293"/>
      <c r="AHT372" s="311"/>
      <c r="AHU372" s="312"/>
      <c r="AHV372" s="313"/>
      <c r="AHW372" s="293"/>
      <c r="AHX372" s="311"/>
      <c r="AHY372" s="312"/>
      <c r="AHZ372" s="313"/>
      <c r="AIA372" s="293"/>
      <c r="AIB372" s="311"/>
      <c r="AIC372" s="312"/>
      <c r="AID372" s="313"/>
      <c r="AIE372" s="293"/>
      <c r="AIF372" s="311"/>
      <c r="AIG372" s="312"/>
      <c r="AIH372" s="313"/>
      <c r="AII372" s="293"/>
      <c r="AIJ372" s="311"/>
      <c r="AIK372" s="312"/>
      <c r="AIL372" s="313"/>
      <c r="AIM372" s="293"/>
      <c r="AIN372" s="311"/>
      <c r="AIO372" s="312"/>
      <c r="AIP372" s="313"/>
      <c r="AIQ372" s="293"/>
      <c r="AIR372" s="311"/>
      <c r="AIS372" s="312"/>
      <c r="AIT372" s="313"/>
      <c r="AIU372" s="293"/>
      <c r="AIV372" s="311"/>
      <c r="AIW372" s="312"/>
      <c r="AIX372" s="313"/>
      <c r="AIY372" s="293"/>
      <c r="AIZ372" s="311"/>
      <c r="AJA372" s="312"/>
      <c r="AJB372" s="313"/>
      <c r="AJC372" s="293"/>
      <c r="AJD372" s="311"/>
      <c r="AJE372" s="312"/>
      <c r="AJF372" s="313"/>
      <c r="AJG372" s="293"/>
      <c r="AJH372" s="311"/>
      <c r="AJI372" s="312"/>
      <c r="AJJ372" s="313"/>
      <c r="AJK372" s="293"/>
      <c r="AJL372" s="311"/>
      <c r="AJM372" s="312"/>
      <c r="AJN372" s="313"/>
      <c r="AJO372" s="293"/>
      <c r="AJP372" s="311"/>
      <c r="AJQ372" s="312"/>
      <c r="AJR372" s="313"/>
      <c r="AJS372" s="293"/>
      <c r="AJT372" s="311"/>
      <c r="AJU372" s="312"/>
      <c r="AJV372" s="313"/>
      <c r="AJW372" s="293"/>
      <c r="AJX372" s="311"/>
      <c r="AJY372" s="312"/>
      <c r="AJZ372" s="313"/>
      <c r="AKA372" s="293"/>
      <c r="AKB372" s="311"/>
      <c r="AKC372" s="312"/>
      <c r="AKD372" s="313"/>
      <c r="AKE372" s="293"/>
      <c r="AKF372" s="311"/>
      <c r="AKG372" s="312"/>
      <c r="AKH372" s="313"/>
      <c r="AKI372" s="293"/>
      <c r="AKJ372" s="311"/>
      <c r="AKK372" s="312"/>
      <c r="AKL372" s="313"/>
      <c r="AKM372" s="293"/>
      <c r="AKN372" s="311"/>
      <c r="AKO372" s="312"/>
      <c r="AKP372" s="313"/>
      <c r="AKQ372" s="293"/>
      <c r="AKR372" s="311"/>
      <c r="AKS372" s="312"/>
      <c r="AKT372" s="313"/>
      <c r="AKU372" s="293"/>
      <c r="AKV372" s="311"/>
      <c r="AKW372" s="312"/>
      <c r="AKX372" s="313"/>
      <c r="AKY372" s="293"/>
      <c r="AKZ372" s="311"/>
      <c r="ALA372" s="312"/>
      <c r="ALB372" s="313"/>
      <c r="ALC372" s="293"/>
      <c r="ALD372" s="311"/>
      <c r="ALE372" s="312"/>
      <c r="ALF372" s="313"/>
      <c r="ALG372" s="293"/>
      <c r="ALH372" s="311"/>
      <c r="ALI372" s="312"/>
      <c r="ALJ372" s="313"/>
      <c r="ALK372" s="293"/>
      <c r="ALL372" s="311"/>
      <c r="ALM372" s="312"/>
      <c r="ALN372" s="313"/>
      <c r="ALO372" s="293"/>
      <c r="ALP372" s="311"/>
      <c r="ALQ372" s="312"/>
      <c r="ALR372" s="313"/>
      <c r="ALS372" s="293"/>
      <c r="ALT372" s="311"/>
      <c r="ALU372" s="312"/>
      <c r="ALV372" s="313"/>
      <c r="ALW372" s="293"/>
      <c r="ALX372" s="311"/>
      <c r="ALY372" s="312"/>
      <c r="ALZ372" s="313"/>
      <c r="AMA372" s="293"/>
      <c r="AMB372" s="311"/>
      <c r="AMC372" s="312"/>
      <c r="AMD372" s="313"/>
      <c r="AME372" s="293"/>
      <c r="AMF372" s="311"/>
      <c r="AMG372" s="312"/>
      <c r="AMH372" s="313"/>
      <c r="AMI372" s="293"/>
      <c r="AMJ372" s="311"/>
      <c r="AMK372" s="312"/>
      <c r="AML372" s="313"/>
      <c r="AMM372" s="293"/>
      <c r="AMN372" s="311"/>
      <c r="AMO372" s="312"/>
      <c r="AMP372" s="313"/>
      <c r="AMQ372" s="293"/>
      <c r="AMR372" s="311"/>
      <c r="AMS372" s="312"/>
      <c r="AMT372" s="313"/>
      <c r="AMU372" s="293"/>
      <c r="AMV372" s="311"/>
      <c r="AMW372" s="312"/>
      <c r="AMX372" s="313"/>
      <c r="AMY372" s="293"/>
      <c r="AMZ372" s="311"/>
      <c r="ANA372" s="312"/>
      <c r="ANB372" s="313"/>
      <c r="ANC372" s="293"/>
      <c r="AND372" s="311"/>
      <c r="ANE372" s="312"/>
      <c r="ANF372" s="313"/>
      <c r="ANG372" s="293"/>
      <c r="ANH372" s="311"/>
      <c r="ANI372" s="312"/>
      <c r="ANJ372" s="313"/>
      <c r="ANK372" s="293"/>
      <c r="ANL372" s="311"/>
      <c r="ANM372" s="312"/>
      <c r="ANN372" s="313"/>
      <c r="ANO372" s="293"/>
      <c r="ANP372" s="311"/>
      <c r="ANQ372" s="312"/>
      <c r="ANR372" s="313"/>
      <c r="ANS372" s="293"/>
      <c r="ANT372" s="311"/>
      <c r="ANU372" s="312"/>
      <c r="ANV372" s="313"/>
      <c r="ANW372" s="293"/>
      <c r="ANX372" s="311"/>
      <c r="ANY372" s="312"/>
      <c r="ANZ372" s="313"/>
      <c r="AOA372" s="293"/>
      <c r="AOB372" s="311"/>
      <c r="AOC372" s="312"/>
      <c r="AOD372" s="313"/>
      <c r="AOE372" s="293"/>
      <c r="AOF372" s="311"/>
      <c r="AOG372" s="312"/>
      <c r="AOH372" s="313"/>
      <c r="AOI372" s="293"/>
      <c r="AOJ372" s="311"/>
      <c r="AOK372" s="312"/>
      <c r="AOL372" s="313"/>
      <c r="AOM372" s="293"/>
    </row>
    <row r="373" spans="1:1079" s="379" customFormat="1" ht="15.75" thickBot="1" x14ac:dyDescent="0.3">
      <c r="A373" s="353"/>
      <c r="B373" s="504" t="s">
        <v>1933</v>
      </c>
      <c r="C373" s="505"/>
      <c r="D373" s="506"/>
      <c r="E373" s="478"/>
      <c r="F373" s="354"/>
      <c r="G373" s="354"/>
      <c r="H373" s="356"/>
      <c r="I373" s="357"/>
      <c r="J373" s="358"/>
      <c r="K373" s="358"/>
      <c r="L373" s="359"/>
      <c r="M373" s="355"/>
      <c r="N373" s="355"/>
      <c r="O373" s="355"/>
      <c r="P373" s="355"/>
      <c r="Q373" s="355"/>
      <c r="R373" s="355"/>
      <c r="S373" s="355"/>
      <c r="T373" s="355"/>
      <c r="U373" s="355"/>
      <c r="V373" s="355"/>
      <c r="W373" s="360"/>
      <c r="X373" s="360"/>
      <c r="Y373" s="361"/>
      <c r="Z373" s="361"/>
      <c r="AA373" s="361"/>
      <c r="AB373" s="362"/>
      <c r="AC373" s="363"/>
      <c r="AD373" s="354"/>
      <c r="AE373" s="364"/>
      <c r="AF373" s="364"/>
      <c r="AG373" s="364"/>
      <c r="AH373" s="364"/>
      <c r="AI373" s="364"/>
      <c r="AJ373" s="364"/>
      <c r="AK373" s="364"/>
      <c r="AL373" s="365"/>
      <c r="AM373" s="366">
        <f>SUM(AM374:AM1072)</f>
        <v>1302</v>
      </c>
      <c r="AN373" s="385">
        <f>SUM(AN374:AN1072)</f>
        <v>384.94999999999976</v>
      </c>
      <c r="AO373" s="367"/>
      <c r="AP373" s="368"/>
      <c r="AQ373" s="363"/>
      <c r="AR373" s="369"/>
      <c r="AS373" s="370" t="str">
        <f t="shared" si="70"/>
        <v/>
      </c>
      <c r="AT373" s="371" t="str">
        <f t="shared" si="71"/>
        <v/>
      </c>
      <c r="AU373" s="361"/>
      <c r="AV373" s="372"/>
      <c r="AW373" s="373"/>
      <c r="AX373" s="374"/>
      <c r="AY373" s="355"/>
      <c r="AZ373" s="372"/>
      <c r="BA373" s="373"/>
      <c r="BB373" s="374"/>
      <c r="BC373" s="355"/>
      <c r="BD373" s="372"/>
      <c r="BE373" s="373"/>
      <c r="BF373" s="374"/>
      <c r="BG373" s="355"/>
      <c r="BH373" s="372"/>
      <c r="BI373" s="373"/>
      <c r="BJ373" s="374"/>
      <c r="BK373" s="355"/>
      <c r="BL373" s="372"/>
      <c r="BM373" s="373"/>
      <c r="BN373" s="374"/>
      <c r="BO373" s="355"/>
      <c r="BP373" s="372"/>
      <c r="BQ373" s="373"/>
      <c r="BR373" s="374"/>
      <c r="BS373" s="355"/>
      <c r="BT373" s="372"/>
      <c r="BU373" s="373"/>
      <c r="BV373" s="374"/>
      <c r="BW373" s="355"/>
      <c r="BX373" s="372"/>
      <c r="BY373" s="373"/>
      <c r="BZ373" s="374"/>
      <c r="CA373" s="355"/>
      <c r="CB373" s="372"/>
      <c r="CC373" s="373"/>
      <c r="CD373" s="374"/>
      <c r="CE373" s="355"/>
      <c r="CF373" s="372"/>
      <c r="CG373" s="373"/>
      <c r="CH373" s="374"/>
      <c r="CI373" s="355"/>
      <c r="CJ373" s="372"/>
      <c r="CK373" s="373"/>
      <c r="CL373" s="374"/>
      <c r="CM373" s="355"/>
      <c r="CN373" s="372"/>
      <c r="CO373" s="373"/>
      <c r="CP373" s="374"/>
      <c r="CQ373" s="355"/>
      <c r="CR373" s="372"/>
      <c r="CS373" s="373"/>
      <c r="CT373" s="374"/>
      <c r="CU373" s="355"/>
      <c r="CV373" s="372"/>
      <c r="CW373" s="373"/>
      <c r="CX373" s="374"/>
      <c r="CY373" s="355"/>
      <c r="CZ373" s="372"/>
      <c r="DA373" s="373"/>
      <c r="DB373" s="374"/>
      <c r="DC373" s="355"/>
      <c r="DD373" s="372"/>
      <c r="DE373" s="373"/>
      <c r="DF373" s="374"/>
      <c r="DG373" s="355"/>
      <c r="DH373" s="372"/>
      <c r="DI373" s="373"/>
      <c r="DJ373" s="374"/>
      <c r="DK373" s="355"/>
      <c r="DL373" s="372"/>
      <c r="DM373" s="373"/>
      <c r="DN373" s="374"/>
      <c r="DO373" s="355"/>
      <c r="DP373" s="372"/>
      <c r="DQ373" s="373"/>
      <c r="DR373" s="374"/>
      <c r="DS373" s="355"/>
      <c r="DT373" s="372"/>
      <c r="DU373" s="373"/>
      <c r="DV373" s="374"/>
      <c r="DW373" s="355"/>
      <c r="DX373" s="372"/>
      <c r="DY373" s="373"/>
      <c r="DZ373" s="374"/>
      <c r="EA373" s="355"/>
      <c r="EB373" s="372"/>
      <c r="EC373" s="373"/>
      <c r="ED373" s="374"/>
      <c r="EE373" s="355"/>
      <c r="EF373" s="372"/>
      <c r="EG373" s="373"/>
      <c r="EH373" s="374"/>
      <c r="EI373" s="355"/>
      <c r="EJ373" s="372"/>
      <c r="EK373" s="373"/>
      <c r="EL373" s="374"/>
      <c r="EM373" s="355"/>
      <c r="EN373" s="372"/>
      <c r="EO373" s="373"/>
      <c r="EP373" s="374"/>
      <c r="EQ373" s="355"/>
      <c r="ER373" s="372"/>
      <c r="ES373" s="373"/>
      <c r="ET373" s="374"/>
      <c r="EU373" s="355"/>
      <c r="EV373" s="372"/>
      <c r="EW373" s="373"/>
      <c r="EX373" s="374"/>
      <c r="EY373" s="355"/>
      <c r="EZ373" s="372"/>
      <c r="FA373" s="373"/>
      <c r="FB373" s="374"/>
      <c r="FC373" s="355"/>
      <c r="FD373" s="372"/>
      <c r="FE373" s="373"/>
      <c r="FF373" s="374"/>
      <c r="FG373" s="355"/>
      <c r="FH373" s="372"/>
      <c r="FI373" s="373"/>
      <c r="FJ373" s="374"/>
      <c r="FK373" s="355"/>
      <c r="FL373" s="372"/>
      <c r="FM373" s="373"/>
      <c r="FN373" s="374"/>
      <c r="FO373" s="355"/>
      <c r="FP373" s="372"/>
      <c r="FQ373" s="373"/>
      <c r="FR373" s="374"/>
      <c r="FS373" s="355"/>
      <c r="FT373" s="372"/>
      <c r="FU373" s="373"/>
      <c r="FV373" s="374"/>
      <c r="FW373" s="355"/>
      <c r="FX373" s="372"/>
      <c r="FY373" s="373"/>
      <c r="FZ373" s="374"/>
      <c r="GA373" s="355"/>
      <c r="GB373" s="372"/>
      <c r="GC373" s="373"/>
      <c r="GD373" s="374"/>
      <c r="GE373" s="355"/>
      <c r="GF373" s="372"/>
      <c r="GG373" s="375"/>
      <c r="GH373" s="376"/>
      <c r="GI373" s="377"/>
      <c r="GJ373" s="378"/>
      <c r="GK373" s="375"/>
      <c r="GL373" s="376"/>
      <c r="GM373" s="377"/>
      <c r="GN373" s="378"/>
      <c r="GO373" s="375"/>
      <c r="GP373" s="376"/>
      <c r="GQ373" s="377"/>
      <c r="GR373" s="378"/>
      <c r="GS373" s="375"/>
      <c r="GT373" s="376"/>
      <c r="GU373" s="377"/>
      <c r="GV373" s="378"/>
      <c r="GW373" s="375"/>
      <c r="GX373" s="376"/>
      <c r="GY373" s="377"/>
      <c r="GZ373" s="378"/>
      <c r="HA373" s="375"/>
      <c r="HB373" s="376"/>
      <c r="HC373" s="377"/>
      <c r="HD373" s="378"/>
      <c r="HE373" s="375"/>
      <c r="HF373" s="376"/>
      <c r="HG373" s="377"/>
      <c r="HH373" s="378"/>
      <c r="HI373" s="375"/>
      <c r="HJ373" s="376"/>
      <c r="HK373" s="377"/>
      <c r="HL373" s="378"/>
      <c r="HM373" s="375"/>
      <c r="HN373" s="376"/>
      <c r="HO373" s="377"/>
      <c r="HP373" s="378"/>
      <c r="HQ373" s="375"/>
      <c r="HR373" s="376"/>
      <c r="HS373" s="377"/>
      <c r="HT373" s="378"/>
      <c r="HU373" s="375"/>
      <c r="HV373" s="376"/>
      <c r="HW373" s="377"/>
      <c r="HX373" s="378"/>
      <c r="HY373" s="375"/>
      <c r="HZ373" s="376"/>
      <c r="IA373" s="377"/>
      <c r="IB373" s="378"/>
      <c r="IC373" s="375"/>
      <c r="ID373" s="376"/>
      <c r="IE373" s="377"/>
      <c r="IF373" s="378"/>
      <c r="IG373" s="375"/>
      <c r="IH373" s="376"/>
      <c r="II373" s="377"/>
      <c r="IJ373" s="378"/>
      <c r="IK373" s="375"/>
      <c r="IL373" s="376"/>
      <c r="IM373" s="377"/>
      <c r="IN373" s="378"/>
      <c r="IO373" s="375"/>
      <c r="IP373" s="376"/>
      <c r="IQ373" s="377"/>
      <c r="IR373" s="378"/>
      <c r="IS373" s="375"/>
      <c r="IT373" s="376"/>
      <c r="IU373" s="377"/>
      <c r="IV373" s="378"/>
      <c r="IW373" s="375"/>
      <c r="IX373" s="376"/>
      <c r="IY373" s="377"/>
      <c r="IZ373" s="378"/>
      <c r="JA373" s="375"/>
      <c r="JB373" s="376"/>
      <c r="JC373" s="377"/>
      <c r="JD373" s="378"/>
      <c r="JE373" s="375"/>
      <c r="JF373" s="376"/>
      <c r="JG373" s="377"/>
      <c r="JH373" s="378"/>
      <c r="JI373" s="375"/>
      <c r="JJ373" s="376"/>
      <c r="JK373" s="377"/>
      <c r="JL373" s="378"/>
      <c r="JM373" s="375"/>
      <c r="JN373" s="376"/>
      <c r="JO373" s="377"/>
      <c r="JP373" s="378"/>
      <c r="JQ373" s="375"/>
      <c r="JR373" s="376"/>
      <c r="JS373" s="377"/>
      <c r="JT373" s="378"/>
      <c r="JU373" s="375"/>
      <c r="JV373" s="376"/>
      <c r="JW373" s="377"/>
      <c r="JX373" s="378"/>
      <c r="JY373" s="375"/>
      <c r="JZ373" s="376"/>
      <c r="KA373" s="377"/>
      <c r="KB373" s="378"/>
      <c r="KC373" s="375"/>
      <c r="KD373" s="376"/>
      <c r="KE373" s="377"/>
      <c r="KF373" s="378"/>
      <c r="KG373" s="375"/>
      <c r="KH373" s="376"/>
      <c r="KI373" s="377"/>
      <c r="KJ373" s="378"/>
      <c r="KK373" s="375"/>
      <c r="KL373" s="376"/>
      <c r="KM373" s="377"/>
      <c r="KN373" s="378"/>
      <c r="KO373" s="375"/>
      <c r="KP373" s="376"/>
      <c r="KQ373" s="377"/>
      <c r="KR373" s="378"/>
      <c r="KS373" s="375"/>
      <c r="KT373" s="376"/>
      <c r="KU373" s="377"/>
      <c r="KV373" s="378"/>
      <c r="KW373" s="375"/>
      <c r="KX373" s="376"/>
      <c r="KY373" s="377"/>
      <c r="KZ373" s="378"/>
      <c r="LA373" s="375"/>
      <c r="LB373" s="376"/>
      <c r="LC373" s="377"/>
      <c r="LD373" s="378"/>
      <c r="LE373" s="375"/>
      <c r="LF373" s="376"/>
      <c r="LG373" s="377"/>
      <c r="LH373" s="378"/>
      <c r="LI373" s="375"/>
      <c r="LJ373" s="376"/>
      <c r="LK373" s="377"/>
      <c r="LL373" s="378"/>
      <c r="LM373" s="375"/>
      <c r="LN373" s="376"/>
      <c r="LO373" s="377"/>
      <c r="LP373" s="378"/>
      <c r="LQ373" s="375"/>
      <c r="LR373" s="376"/>
      <c r="LS373" s="377"/>
      <c r="LT373" s="378"/>
      <c r="LU373" s="375"/>
      <c r="LV373" s="376"/>
      <c r="LW373" s="377"/>
      <c r="LX373" s="378"/>
      <c r="LY373" s="375"/>
      <c r="LZ373" s="376"/>
      <c r="MA373" s="377"/>
      <c r="MB373" s="378"/>
      <c r="MC373" s="375"/>
      <c r="MD373" s="376"/>
      <c r="ME373" s="377"/>
      <c r="MF373" s="378"/>
      <c r="MG373" s="375"/>
      <c r="MH373" s="376"/>
      <c r="MI373" s="377"/>
      <c r="MJ373" s="378"/>
      <c r="MK373" s="375"/>
      <c r="ML373" s="376"/>
      <c r="MM373" s="377"/>
      <c r="MN373" s="378"/>
      <c r="MO373" s="375"/>
      <c r="MP373" s="376"/>
      <c r="MQ373" s="377"/>
      <c r="MR373" s="378"/>
      <c r="MS373" s="375"/>
      <c r="MT373" s="376"/>
      <c r="MU373" s="377"/>
      <c r="MV373" s="378"/>
      <c r="MW373" s="375"/>
      <c r="MX373" s="376"/>
      <c r="MY373" s="377"/>
      <c r="MZ373" s="378"/>
      <c r="NA373" s="375"/>
      <c r="NB373" s="376"/>
      <c r="NC373" s="377"/>
      <c r="ND373" s="378"/>
      <c r="NE373" s="375"/>
      <c r="NF373" s="376"/>
      <c r="NG373" s="377"/>
      <c r="NH373" s="378"/>
      <c r="NI373" s="375"/>
      <c r="NJ373" s="376"/>
      <c r="NK373" s="377"/>
      <c r="NL373" s="378"/>
      <c r="NM373" s="375"/>
      <c r="NN373" s="376"/>
      <c r="NO373" s="377"/>
      <c r="NP373" s="378"/>
      <c r="NQ373" s="375"/>
      <c r="NR373" s="376"/>
      <c r="NS373" s="377"/>
      <c r="NT373" s="378"/>
      <c r="NU373" s="375"/>
      <c r="NV373" s="376"/>
      <c r="NW373" s="377"/>
      <c r="NX373" s="378"/>
      <c r="NY373" s="375"/>
      <c r="NZ373" s="376"/>
      <c r="OA373" s="377"/>
      <c r="OB373" s="378"/>
      <c r="OC373" s="375"/>
      <c r="OD373" s="376"/>
      <c r="OE373" s="377"/>
      <c r="OF373" s="378"/>
      <c r="OG373" s="375"/>
      <c r="OH373" s="376"/>
      <c r="OI373" s="377"/>
      <c r="OJ373" s="378"/>
      <c r="OK373" s="375"/>
      <c r="OL373" s="376"/>
      <c r="OM373" s="377"/>
      <c r="ON373" s="378"/>
      <c r="OO373" s="375"/>
      <c r="OP373" s="376"/>
      <c r="OQ373" s="377"/>
      <c r="OR373" s="378"/>
      <c r="OS373" s="375"/>
      <c r="OT373" s="376"/>
      <c r="OU373" s="377"/>
      <c r="OV373" s="378"/>
      <c r="OW373" s="375"/>
      <c r="OX373" s="376"/>
      <c r="OY373" s="377"/>
      <c r="OZ373" s="378"/>
      <c r="PA373" s="375"/>
      <c r="PB373" s="376"/>
      <c r="PC373" s="377"/>
      <c r="PD373" s="378"/>
      <c r="PE373" s="375"/>
      <c r="PF373" s="376"/>
      <c r="PG373" s="377"/>
      <c r="PH373" s="378"/>
      <c r="PI373" s="375"/>
      <c r="PJ373" s="376"/>
      <c r="PK373" s="377"/>
      <c r="PL373" s="378"/>
      <c r="PM373" s="375"/>
      <c r="PN373" s="376"/>
      <c r="PO373" s="377"/>
      <c r="PP373" s="378"/>
      <c r="PQ373" s="375"/>
      <c r="PR373" s="376"/>
      <c r="PS373" s="377"/>
      <c r="PT373" s="378"/>
      <c r="PU373" s="375"/>
      <c r="PV373" s="376"/>
      <c r="PW373" s="377"/>
      <c r="PX373" s="378"/>
      <c r="PY373" s="375"/>
      <c r="PZ373" s="376"/>
      <c r="QA373" s="377"/>
      <c r="QB373" s="378"/>
      <c r="QC373" s="375"/>
      <c r="QD373" s="376"/>
      <c r="QE373" s="377"/>
      <c r="QF373" s="378"/>
      <c r="QG373" s="375"/>
      <c r="QH373" s="376"/>
      <c r="QI373" s="377"/>
      <c r="QJ373" s="378"/>
      <c r="QK373" s="375"/>
      <c r="QL373" s="376"/>
      <c r="QM373" s="377"/>
      <c r="QN373" s="378"/>
      <c r="QO373" s="375"/>
      <c r="QP373" s="376"/>
      <c r="QQ373" s="377"/>
      <c r="QR373" s="378"/>
      <c r="QS373" s="375"/>
      <c r="QT373" s="376"/>
      <c r="QU373" s="377"/>
      <c r="QV373" s="378"/>
      <c r="QW373" s="375"/>
      <c r="QX373" s="376"/>
      <c r="QY373" s="377"/>
      <c r="QZ373" s="378"/>
      <c r="RA373" s="375"/>
      <c r="RB373" s="376"/>
      <c r="RC373" s="377"/>
      <c r="RD373" s="378"/>
      <c r="RE373" s="375"/>
      <c r="RF373" s="376"/>
      <c r="RG373" s="377"/>
      <c r="RH373" s="378"/>
      <c r="RI373" s="375"/>
      <c r="RJ373" s="376"/>
      <c r="RK373" s="377"/>
      <c r="RL373" s="378"/>
      <c r="RM373" s="375"/>
      <c r="RN373" s="376"/>
      <c r="RO373" s="377"/>
      <c r="RP373" s="378"/>
      <c r="RQ373" s="375"/>
      <c r="RR373" s="376"/>
      <c r="RS373" s="377"/>
      <c r="RT373" s="378"/>
      <c r="RU373" s="375"/>
      <c r="RV373" s="376"/>
      <c r="RW373" s="377"/>
      <c r="RX373" s="378"/>
      <c r="RY373" s="375"/>
      <c r="RZ373" s="376"/>
      <c r="SA373" s="377"/>
      <c r="SB373" s="378"/>
      <c r="SC373" s="375"/>
      <c r="SD373" s="376"/>
      <c r="SE373" s="377"/>
      <c r="SF373" s="378"/>
      <c r="SG373" s="375"/>
      <c r="SH373" s="376"/>
      <c r="SI373" s="377"/>
      <c r="SJ373" s="378"/>
      <c r="SK373" s="375"/>
      <c r="SL373" s="376"/>
      <c r="SM373" s="377"/>
      <c r="SN373" s="378"/>
      <c r="SO373" s="375"/>
      <c r="SP373" s="376"/>
      <c r="SQ373" s="377"/>
      <c r="SR373" s="378"/>
      <c r="SS373" s="375"/>
      <c r="ST373" s="376"/>
      <c r="SU373" s="377"/>
      <c r="SV373" s="378"/>
      <c r="SW373" s="375"/>
      <c r="SX373" s="376"/>
      <c r="SY373" s="377"/>
      <c r="SZ373" s="378"/>
      <c r="TA373" s="375"/>
      <c r="TB373" s="376"/>
      <c r="TC373" s="377"/>
      <c r="TD373" s="378"/>
      <c r="TE373" s="375"/>
      <c r="TF373" s="376"/>
      <c r="TG373" s="377"/>
      <c r="TH373" s="378"/>
      <c r="TI373" s="375"/>
      <c r="TJ373" s="376"/>
      <c r="TK373" s="377"/>
      <c r="TL373" s="378"/>
      <c r="TM373" s="375"/>
      <c r="TN373" s="376"/>
      <c r="TO373" s="377"/>
      <c r="TP373" s="378"/>
      <c r="TQ373" s="375"/>
      <c r="TR373" s="376"/>
      <c r="TS373" s="377"/>
      <c r="TT373" s="378"/>
      <c r="TU373" s="375"/>
      <c r="TV373" s="376"/>
      <c r="TW373" s="377"/>
      <c r="TX373" s="378"/>
      <c r="TY373" s="375"/>
      <c r="TZ373" s="376"/>
      <c r="UA373" s="377"/>
      <c r="UB373" s="378"/>
      <c r="UC373" s="375"/>
      <c r="UD373" s="376"/>
      <c r="UE373" s="377"/>
      <c r="UF373" s="378"/>
      <c r="UG373" s="375"/>
      <c r="UH373" s="376"/>
      <c r="UI373" s="377"/>
      <c r="UJ373" s="378"/>
      <c r="UK373" s="375"/>
      <c r="UL373" s="376"/>
      <c r="UM373" s="377"/>
      <c r="UN373" s="378"/>
      <c r="UO373" s="375"/>
      <c r="UP373" s="376"/>
      <c r="UQ373" s="377"/>
      <c r="UR373" s="378"/>
      <c r="US373" s="375"/>
      <c r="UT373" s="376"/>
      <c r="UU373" s="377"/>
      <c r="UV373" s="378"/>
      <c r="UW373" s="375"/>
      <c r="UX373" s="376"/>
      <c r="UY373" s="377"/>
      <c r="UZ373" s="378"/>
      <c r="VA373" s="375"/>
      <c r="VB373" s="376"/>
      <c r="VC373" s="377"/>
      <c r="VD373" s="378"/>
      <c r="VE373" s="375"/>
      <c r="VF373" s="376"/>
      <c r="VG373" s="377"/>
      <c r="VH373" s="378"/>
      <c r="VI373" s="375"/>
      <c r="VJ373" s="376"/>
      <c r="VK373" s="377"/>
      <c r="VL373" s="378"/>
      <c r="VM373" s="375"/>
      <c r="VN373" s="376"/>
      <c r="VO373" s="377"/>
      <c r="VP373" s="378"/>
      <c r="VQ373" s="375"/>
      <c r="VR373" s="376"/>
      <c r="VS373" s="377"/>
      <c r="VT373" s="378"/>
      <c r="VU373" s="375"/>
      <c r="VV373" s="376"/>
      <c r="VW373" s="377"/>
      <c r="VX373" s="378"/>
      <c r="VY373" s="375"/>
      <c r="VZ373" s="376"/>
      <c r="WA373" s="377"/>
      <c r="WB373" s="378"/>
      <c r="WC373" s="375"/>
      <c r="WD373" s="376"/>
      <c r="WE373" s="377"/>
      <c r="WF373" s="378"/>
      <c r="WG373" s="375"/>
      <c r="WH373" s="376"/>
      <c r="WI373" s="377"/>
      <c r="WJ373" s="378"/>
      <c r="WK373" s="375"/>
      <c r="WL373" s="376"/>
      <c r="WM373" s="377"/>
      <c r="WN373" s="378"/>
      <c r="WO373" s="375"/>
      <c r="WP373" s="376"/>
      <c r="WQ373" s="377"/>
      <c r="WR373" s="378"/>
      <c r="WS373" s="375"/>
      <c r="WT373" s="376"/>
      <c r="WU373" s="377"/>
      <c r="WV373" s="378"/>
      <c r="WW373" s="375"/>
      <c r="WX373" s="376"/>
      <c r="WY373" s="377"/>
      <c r="WZ373" s="378"/>
      <c r="XA373" s="375"/>
      <c r="XB373" s="376"/>
      <c r="XC373" s="377"/>
      <c r="XD373" s="378"/>
      <c r="XE373" s="375"/>
      <c r="XF373" s="376"/>
      <c r="XG373" s="377"/>
      <c r="XH373" s="378"/>
      <c r="XI373" s="375"/>
      <c r="XJ373" s="376"/>
      <c r="XK373" s="377"/>
      <c r="XL373" s="378"/>
      <c r="XM373" s="375"/>
      <c r="XN373" s="376"/>
      <c r="XO373" s="377"/>
      <c r="XP373" s="378"/>
      <c r="XQ373" s="375"/>
      <c r="XR373" s="376"/>
      <c r="XS373" s="377"/>
      <c r="XT373" s="378"/>
      <c r="XU373" s="375"/>
      <c r="XV373" s="376"/>
      <c r="XW373" s="377"/>
      <c r="XX373" s="378"/>
      <c r="XY373" s="375"/>
      <c r="XZ373" s="376"/>
      <c r="YA373" s="377"/>
      <c r="YB373" s="378"/>
      <c r="YC373" s="375"/>
      <c r="YD373" s="376"/>
      <c r="YE373" s="377"/>
      <c r="YF373" s="378"/>
      <c r="YG373" s="375"/>
      <c r="YH373" s="376"/>
      <c r="YI373" s="377"/>
      <c r="YJ373" s="378"/>
      <c r="YK373" s="375"/>
      <c r="YL373" s="376"/>
      <c r="YM373" s="377"/>
      <c r="YN373" s="378"/>
      <c r="YO373" s="375"/>
      <c r="YP373" s="376"/>
      <c r="YQ373" s="377"/>
      <c r="YR373" s="378"/>
      <c r="YS373" s="375"/>
      <c r="YT373" s="376"/>
      <c r="YU373" s="377"/>
      <c r="YV373" s="378"/>
      <c r="YW373" s="375"/>
      <c r="YX373" s="376"/>
      <c r="YY373" s="377"/>
      <c r="YZ373" s="378"/>
      <c r="ZA373" s="375"/>
      <c r="ZB373" s="376"/>
      <c r="ZC373" s="377"/>
      <c r="ZD373" s="378"/>
      <c r="ZE373" s="375"/>
      <c r="ZF373" s="376"/>
      <c r="ZG373" s="377"/>
      <c r="ZH373" s="378"/>
      <c r="ZI373" s="375"/>
      <c r="ZJ373" s="376"/>
      <c r="ZK373" s="377"/>
      <c r="ZL373" s="378"/>
      <c r="ZM373" s="375"/>
      <c r="ZN373" s="376"/>
      <c r="ZO373" s="377"/>
      <c r="ZP373" s="378"/>
      <c r="ZQ373" s="375"/>
      <c r="ZR373" s="376"/>
      <c r="ZS373" s="377"/>
      <c r="ZT373" s="378"/>
      <c r="ZU373" s="375"/>
      <c r="ZV373" s="376"/>
      <c r="ZW373" s="377"/>
      <c r="ZX373" s="378"/>
      <c r="ZY373" s="375"/>
      <c r="ZZ373" s="376"/>
      <c r="AAA373" s="377"/>
      <c r="AAB373" s="378"/>
      <c r="AAC373" s="375"/>
      <c r="AAD373" s="376"/>
      <c r="AAE373" s="377"/>
      <c r="AAF373" s="378"/>
      <c r="AAG373" s="375"/>
      <c r="AAH373" s="376"/>
      <c r="AAI373" s="377"/>
      <c r="AAJ373" s="378"/>
      <c r="AAK373" s="375"/>
      <c r="AAL373" s="376"/>
      <c r="AAM373" s="377"/>
      <c r="AAN373" s="378"/>
      <c r="AAO373" s="375"/>
      <c r="AAP373" s="376"/>
      <c r="AAQ373" s="377"/>
      <c r="AAR373" s="378"/>
      <c r="AAS373" s="375"/>
      <c r="AAT373" s="376"/>
      <c r="AAU373" s="377"/>
      <c r="AAV373" s="378"/>
      <c r="AAW373" s="375"/>
      <c r="AAX373" s="376"/>
      <c r="AAY373" s="377"/>
      <c r="AAZ373" s="378"/>
      <c r="ABA373" s="375"/>
      <c r="ABB373" s="376"/>
      <c r="ABC373" s="377"/>
      <c r="ABD373" s="378"/>
      <c r="ABE373" s="375"/>
      <c r="ABF373" s="376"/>
      <c r="ABG373" s="377"/>
      <c r="ABH373" s="378"/>
      <c r="ABI373" s="375"/>
      <c r="ABJ373" s="376"/>
      <c r="ABK373" s="377"/>
      <c r="ABL373" s="378"/>
      <c r="ABM373" s="375"/>
      <c r="ABN373" s="376"/>
      <c r="ABO373" s="377"/>
      <c r="ABP373" s="378"/>
      <c r="ABQ373" s="375"/>
      <c r="ABR373" s="376"/>
      <c r="ABS373" s="377"/>
      <c r="ABT373" s="378"/>
      <c r="ABU373" s="375"/>
      <c r="ABV373" s="376"/>
      <c r="ABW373" s="377"/>
      <c r="ABX373" s="378"/>
      <c r="ABY373" s="375"/>
      <c r="ABZ373" s="376"/>
      <c r="ACA373" s="377"/>
      <c r="ACB373" s="378"/>
      <c r="ACC373" s="375"/>
      <c r="ACD373" s="376"/>
      <c r="ACE373" s="377"/>
      <c r="ACF373" s="378"/>
      <c r="ACG373" s="375"/>
      <c r="ACH373" s="376"/>
      <c r="ACI373" s="377"/>
      <c r="ACJ373" s="378"/>
      <c r="ACK373" s="375"/>
      <c r="ACL373" s="376"/>
      <c r="ACM373" s="377"/>
      <c r="ACN373" s="378"/>
      <c r="ACO373" s="375"/>
      <c r="ACP373" s="376"/>
      <c r="ACQ373" s="377"/>
      <c r="ACR373" s="378"/>
      <c r="ACS373" s="375"/>
      <c r="ACT373" s="376"/>
      <c r="ACU373" s="377"/>
      <c r="ACV373" s="378"/>
      <c r="ACW373" s="375"/>
      <c r="ACX373" s="376"/>
      <c r="ACY373" s="377"/>
      <c r="ACZ373" s="378"/>
      <c r="ADA373" s="375"/>
      <c r="ADB373" s="376"/>
      <c r="ADC373" s="377"/>
      <c r="ADD373" s="378"/>
      <c r="ADE373" s="375"/>
      <c r="ADF373" s="376"/>
      <c r="ADG373" s="377"/>
      <c r="ADH373" s="378"/>
      <c r="ADI373" s="375"/>
      <c r="ADJ373" s="376"/>
      <c r="ADK373" s="377"/>
      <c r="ADL373" s="378"/>
      <c r="ADM373" s="375"/>
      <c r="ADN373" s="376"/>
      <c r="ADO373" s="377"/>
      <c r="ADP373" s="378"/>
      <c r="ADQ373" s="375"/>
      <c r="ADR373" s="376"/>
      <c r="ADS373" s="377"/>
      <c r="ADT373" s="378"/>
      <c r="ADU373" s="375"/>
      <c r="ADV373" s="376"/>
      <c r="ADW373" s="377"/>
      <c r="ADX373" s="378"/>
      <c r="ADY373" s="375"/>
      <c r="ADZ373" s="376"/>
      <c r="AEA373" s="377"/>
      <c r="AEB373" s="378"/>
      <c r="AEC373" s="375"/>
      <c r="AED373" s="376"/>
      <c r="AEE373" s="377"/>
      <c r="AEF373" s="378"/>
      <c r="AEG373" s="375"/>
      <c r="AEH373" s="376"/>
      <c r="AEI373" s="377"/>
      <c r="AEJ373" s="378"/>
      <c r="AEK373" s="375"/>
      <c r="AEL373" s="376"/>
      <c r="AEM373" s="377"/>
      <c r="AEN373" s="378"/>
      <c r="AEO373" s="375"/>
      <c r="AEP373" s="376"/>
      <c r="AEQ373" s="377"/>
      <c r="AER373" s="378"/>
      <c r="AES373" s="375"/>
      <c r="AET373" s="376"/>
      <c r="AEU373" s="377"/>
      <c r="AEV373" s="378"/>
      <c r="AEW373" s="375"/>
      <c r="AEX373" s="376"/>
      <c r="AEY373" s="377"/>
      <c r="AEZ373" s="378"/>
      <c r="AFA373" s="375"/>
      <c r="AFB373" s="376"/>
      <c r="AFC373" s="377"/>
      <c r="AFD373" s="378"/>
      <c r="AFE373" s="375"/>
      <c r="AFF373" s="376"/>
      <c r="AFG373" s="377"/>
      <c r="AFH373" s="378"/>
      <c r="AFI373" s="375"/>
      <c r="AFJ373" s="376"/>
      <c r="AFK373" s="377"/>
      <c r="AFL373" s="378"/>
      <c r="AFM373" s="375"/>
      <c r="AFN373" s="376"/>
      <c r="AFO373" s="377"/>
      <c r="AFP373" s="378"/>
      <c r="AFQ373" s="375"/>
      <c r="AFR373" s="376"/>
      <c r="AFS373" s="377"/>
      <c r="AFT373" s="378"/>
      <c r="AFU373" s="375"/>
      <c r="AFV373" s="376"/>
      <c r="AFW373" s="377"/>
      <c r="AFX373" s="378"/>
      <c r="AFY373" s="375"/>
      <c r="AFZ373" s="376"/>
      <c r="AGA373" s="377"/>
      <c r="AGB373" s="378"/>
      <c r="AGC373" s="375"/>
      <c r="AGD373" s="376"/>
      <c r="AGE373" s="377"/>
      <c r="AGF373" s="378"/>
      <c r="AGG373" s="375"/>
      <c r="AGH373" s="376"/>
      <c r="AGI373" s="377"/>
      <c r="AGJ373" s="378"/>
      <c r="AGK373" s="375"/>
      <c r="AGL373" s="376"/>
      <c r="AGM373" s="377"/>
      <c r="AGN373" s="378"/>
      <c r="AGO373" s="375"/>
      <c r="AGP373" s="376"/>
      <c r="AGQ373" s="377"/>
      <c r="AGR373" s="378"/>
      <c r="AGS373" s="375"/>
      <c r="AGT373" s="376"/>
      <c r="AGU373" s="377"/>
      <c r="AGV373" s="378"/>
      <c r="AGW373" s="375"/>
      <c r="AGX373" s="376"/>
      <c r="AGY373" s="377"/>
      <c r="AGZ373" s="378"/>
      <c r="AHA373" s="375"/>
      <c r="AHB373" s="376"/>
      <c r="AHC373" s="377"/>
      <c r="AHD373" s="378"/>
      <c r="AHE373" s="375"/>
      <c r="AHF373" s="376"/>
      <c r="AHG373" s="377"/>
      <c r="AHH373" s="378"/>
      <c r="AHI373" s="375"/>
      <c r="AHJ373" s="376"/>
      <c r="AHK373" s="377"/>
      <c r="AHL373" s="378"/>
      <c r="AHM373" s="375"/>
      <c r="AHN373" s="376"/>
      <c r="AHO373" s="377"/>
      <c r="AHP373" s="378"/>
      <c r="AHQ373" s="375"/>
      <c r="AHR373" s="376"/>
      <c r="AHS373" s="377"/>
      <c r="AHT373" s="378"/>
      <c r="AHU373" s="375"/>
      <c r="AHV373" s="376"/>
      <c r="AHW373" s="377"/>
      <c r="AHX373" s="378"/>
      <c r="AHY373" s="375"/>
      <c r="AHZ373" s="376"/>
      <c r="AIA373" s="377"/>
      <c r="AIB373" s="378"/>
      <c r="AIC373" s="375"/>
      <c r="AID373" s="376"/>
      <c r="AIE373" s="377"/>
      <c r="AIF373" s="378"/>
      <c r="AIG373" s="375"/>
      <c r="AIH373" s="376"/>
      <c r="AII373" s="377"/>
      <c r="AIJ373" s="378"/>
      <c r="AIK373" s="375"/>
      <c r="AIL373" s="376"/>
      <c r="AIM373" s="377"/>
      <c r="AIN373" s="378"/>
      <c r="AIO373" s="375"/>
      <c r="AIP373" s="376"/>
      <c r="AIQ373" s="377"/>
      <c r="AIR373" s="378"/>
      <c r="AIS373" s="375"/>
      <c r="AIT373" s="376"/>
      <c r="AIU373" s="377"/>
      <c r="AIV373" s="378"/>
      <c r="AIW373" s="375"/>
      <c r="AIX373" s="376"/>
      <c r="AIY373" s="377"/>
      <c r="AIZ373" s="378"/>
      <c r="AJA373" s="375"/>
      <c r="AJB373" s="376"/>
      <c r="AJC373" s="377"/>
      <c r="AJD373" s="378"/>
      <c r="AJE373" s="375"/>
      <c r="AJF373" s="376"/>
      <c r="AJG373" s="377"/>
      <c r="AJH373" s="378"/>
      <c r="AJI373" s="375"/>
      <c r="AJJ373" s="376"/>
      <c r="AJK373" s="377"/>
      <c r="AJL373" s="378"/>
      <c r="AJM373" s="375"/>
      <c r="AJN373" s="376"/>
      <c r="AJO373" s="377"/>
      <c r="AJP373" s="378"/>
      <c r="AJQ373" s="375"/>
      <c r="AJR373" s="376"/>
      <c r="AJS373" s="377"/>
      <c r="AJT373" s="378"/>
      <c r="AJU373" s="375"/>
      <c r="AJV373" s="376"/>
      <c r="AJW373" s="377"/>
      <c r="AJX373" s="378"/>
      <c r="AJY373" s="375"/>
      <c r="AJZ373" s="376"/>
      <c r="AKA373" s="377"/>
      <c r="AKB373" s="378"/>
      <c r="AKC373" s="375"/>
      <c r="AKD373" s="376"/>
      <c r="AKE373" s="377"/>
      <c r="AKF373" s="378"/>
      <c r="AKG373" s="375"/>
      <c r="AKH373" s="376"/>
      <c r="AKI373" s="377"/>
      <c r="AKJ373" s="378"/>
      <c r="AKK373" s="375"/>
      <c r="AKL373" s="376"/>
      <c r="AKM373" s="377"/>
      <c r="AKN373" s="378"/>
      <c r="AKO373" s="375"/>
      <c r="AKP373" s="376"/>
      <c r="AKQ373" s="377"/>
      <c r="AKR373" s="378"/>
      <c r="AKS373" s="375"/>
      <c r="AKT373" s="376"/>
      <c r="AKU373" s="377"/>
      <c r="AKV373" s="378"/>
      <c r="AKW373" s="375"/>
      <c r="AKX373" s="376"/>
      <c r="AKY373" s="377"/>
      <c r="AKZ373" s="378"/>
      <c r="ALA373" s="375"/>
      <c r="ALB373" s="376"/>
      <c r="ALC373" s="377"/>
      <c r="ALD373" s="378"/>
      <c r="ALE373" s="375"/>
      <c r="ALF373" s="376"/>
      <c r="ALG373" s="377"/>
      <c r="ALH373" s="378"/>
      <c r="ALI373" s="375"/>
      <c r="ALJ373" s="376"/>
      <c r="ALK373" s="377"/>
      <c r="ALL373" s="378"/>
      <c r="ALM373" s="375"/>
      <c r="ALN373" s="376"/>
      <c r="ALO373" s="377"/>
      <c r="ALP373" s="378"/>
      <c r="ALQ373" s="375"/>
      <c r="ALR373" s="376"/>
      <c r="ALS373" s="377"/>
      <c r="ALT373" s="378"/>
      <c r="ALU373" s="375"/>
      <c r="ALV373" s="376"/>
      <c r="ALW373" s="377"/>
      <c r="ALX373" s="378"/>
      <c r="ALY373" s="375"/>
      <c r="ALZ373" s="376"/>
      <c r="AMA373" s="377"/>
      <c r="AMB373" s="378"/>
      <c r="AMC373" s="375"/>
      <c r="AMD373" s="376"/>
      <c r="AME373" s="377"/>
      <c r="AMF373" s="378"/>
      <c r="AMG373" s="375"/>
      <c r="AMH373" s="376"/>
      <c r="AMI373" s="377"/>
      <c r="AMJ373" s="378"/>
      <c r="AMK373" s="375"/>
      <c r="AML373" s="376"/>
      <c r="AMM373" s="377"/>
      <c r="AMN373" s="378"/>
      <c r="AMO373" s="375"/>
      <c r="AMP373" s="376"/>
      <c r="AMQ373" s="377"/>
      <c r="AMR373" s="378"/>
      <c r="AMS373" s="375"/>
      <c r="AMT373" s="376"/>
      <c r="AMU373" s="377"/>
      <c r="AMV373" s="378"/>
      <c r="AMW373" s="375"/>
      <c r="AMX373" s="376"/>
      <c r="AMY373" s="377"/>
      <c r="AMZ373" s="378"/>
      <c r="ANA373" s="375"/>
      <c r="ANB373" s="376"/>
      <c r="ANC373" s="377"/>
      <c r="AND373" s="378"/>
      <c r="ANE373" s="375"/>
      <c r="ANF373" s="376"/>
      <c r="ANG373" s="377"/>
      <c r="ANH373" s="378"/>
      <c r="ANI373" s="375"/>
      <c r="ANJ373" s="376"/>
      <c r="ANK373" s="377"/>
      <c r="ANL373" s="378"/>
      <c r="ANM373" s="375"/>
      <c r="ANN373" s="376"/>
      <c r="ANO373" s="377"/>
      <c r="ANP373" s="378"/>
      <c r="ANQ373" s="375"/>
      <c r="ANR373" s="376"/>
      <c r="ANS373" s="377"/>
      <c r="ANT373" s="378"/>
      <c r="ANU373" s="375"/>
      <c r="ANV373" s="376"/>
      <c r="ANW373" s="377"/>
      <c r="ANX373" s="378"/>
      <c r="ANY373" s="375"/>
      <c r="ANZ373" s="376"/>
      <c r="AOA373" s="377"/>
      <c r="AOB373" s="378"/>
      <c r="AOC373" s="375"/>
      <c r="AOD373" s="376"/>
      <c r="AOE373" s="377"/>
      <c r="AOF373" s="378"/>
      <c r="AOG373" s="375"/>
      <c r="AOH373" s="376"/>
      <c r="AOI373" s="377"/>
      <c r="AOJ373" s="378"/>
      <c r="AOK373" s="375"/>
      <c r="AOL373" s="376"/>
      <c r="AOM373" s="377"/>
    </row>
    <row r="374" spans="1:1079" x14ac:dyDescent="0.25">
      <c r="A374" s="190">
        <v>356</v>
      </c>
      <c r="B374" s="207">
        <v>24</v>
      </c>
      <c r="C374" s="190" t="s">
        <v>1228</v>
      </c>
      <c r="D374" s="315">
        <v>42954</v>
      </c>
      <c r="E374" s="463" t="s">
        <v>1213</v>
      </c>
      <c r="F374" s="207" t="s">
        <v>605</v>
      </c>
      <c r="G374" s="207" t="s">
        <v>612</v>
      </c>
      <c r="H374" s="209">
        <v>42954</v>
      </c>
      <c r="I374" s="331">
        <v>42954</v>
      </c>
      <c r="J374" s="329">
        <v>0.20277777777777781</v>
      </c>
      <c r="K374" s="329">
        <v>0.21527777777777779</v>
      </c>
      <c r="M374" s="215" t="s">
        <v>136</v>
      </c>
      <c r="N374" s="206">
        <v>5</v>
      </c>
      <c r="O374" s="215" t="s">
        <v>136</v>
      </c>
      <c r="P374" s="206">
        <v>5</v>
      </c>
      <c r="Q374" s="206"/>
      <c r="R374" s="206"/>
      <c r="S374" s="215" t="s">
        <v>136</v>
      </c>
      <c r="T374" s="206">
        <v>5</v>
      </c>
      <c r="U374" s="215" t="s">
        <v>136</v>
      </c>
      <c r="V374" s="206">
        <v>5</v>
      </c>
      <c r="AC374" s="222">
        <f t="shared" si="78"/>
        <v>100</v>
      </c>
      <c r="AD374" s="207" t="s">
        <v>37</v>
      </c>
      <c r="AE374" s="195">
        <v>1</v>
      </c>
      <c r="AM374" s="274">
        <v>1</v>
      </c>
      <c r="AN374" s="226">
        <v>0.15</v>
      </c>
      <c r="AP374" s="229">
        <f t="shared" ref="AP374:AP376" si="79">AN374-AO374</f>
        <v>0.15</v>
      </c>
      <c r="AQ374" s="222">
        <f t="shared" ref="AQ374:AQ378" si="80">AN374/AM374</f>
        <v>0.15</v>
      </c>
      <c r="AS374" s="232" t="str">
        <f t="shared" ca="1" si="70"/>
        <v>ok</v>
      </c>
      <c r="AT374" s="233" t="str">
        <f t="shared" ca="1" si="71"/>
        <v>ok</v>
      </c>
      <c r="AV374" s="197">
        <v>0.15</v>
      </c>
      <c r="AW374" s="198">
        <v>2</v>
      </c>
      <c r="AX374" s="191" t="s">
        <v>603</v>
      </c>
      <c r="AY374" s="190" t="s">
        <v>604</v>
      </c>
    </row>
    <row r="375" spans="1:1079" x14ac:dyDescent="0.25">
      <c r="A375" s="190">
        <v>357</v>
      </c>
      <c r="B375" s="207">
        <v>24</v>
      </c>
      <c r="C375" s="190" t="s">
        <v>1229</v>
      </c>
      <c r="D375" s="315">
        <v>42954</v>
      </c>
      <c r="E375" s="463" t="s">
        <v>1213</v>
      </c>
      <c r="F375" s="207" t="s">
        <v>605</v>
      </c>
      <c r="G375" s="207" t="s">
        <v>612</v>
      </c>
      <c r="H375" s="209">
        <v>42954</v>
      </c>
      <c r="I375" s="331">
        <v>42954</v>
      </c>
      <c r="J375" s="329">
        <v>0.21736111111111112</v>
      </c>
      <c r="K375" s="329">
        <v>0.22569444444444445</v>
      </c>
      <c r="M375" s="214" t="s">
        <v>65</v>
      </c>
      <c r="N375" s="206">
        <v>5</v>
      </c>
      <c r="O375" s="214" t="s">
        <v>65</v>
      </c>
      <c r="P375" s="206">
        <v>5</v>
      </c>
      <c r="Q375" s="206"/>
      <c r="R375" s="206"/>
      <c r="S375" s="214" t="s">
        <v>65</v>
      </c>
      <c r="T375" s="206">
        <v>5</v>
      </c>
      <c r="U375" s="214" t="s">
        <v>65</v>
      </c>
      <c r="V375" s="206">
        <v>4</v>
      </c>
      <c r="AC375" s="222">
        <f t="shared" si="78"/>
        <v>90</v>
      </c>
      <c r="AD375" s="207" t="s">
        <v>37</v>
      </c>
      <c r="AM375" s="274">
        <v>0</v>
      </c>
      <c r="AP375" s="229"/>
      <c r="AQ375" s="222"/>
      <c r="AS375" s="232" t="str">
        <f t="shared" ca="1" si="70"/>
        <v>ok</v>
      </c>
      <c r="AT375" s="233" t="str">
        <f t="shared" ca="1" si="71"/>
        <v>ok</v>
      </c>
    </row>
    <row r="376" spans="1:1079" x14ac:dyDescent="0.25">
      <c r="A376" s="190">
        <v>358</v>
      </c>
      <c r="B376" s="207">
        <v>24</v>
      </c>
      <c r="C376" s="190" t="s">
        <v>1230</v>
      </c>
      <c r="D376" s="315">
        <v>42954</v>
      </c>
      <c r="E376" s="463" t="s">
        <v>1213</v>
      </c>
      <c r="F376" s="207" t="s">
        <v>605</v>
      </c>
      <c r="G376" s="207" t="s">
        <v>612</v>
      </c>
      <c r="H376" s="209">
        <v>42954</v>
      </c>
      <c r="I376" s="331">
        <v>42954</v>
      </c>
      <c r="J376" s="329">
        <v>0.23750000000000002</v>
      </c>
      <c r="K376" s="329">
        <v>0.24513888888888888</v>
      </c>
      <c r="M376" s="215" t="s">
        <v>136</v>
      </c>
      <c r="N376" s="206">
        <v>5</v>
      </c>
      <c r="O376" s="215" t="s">
        <v>136</v>
      </c>
      <c r="P376" s="206">
        <v>5</v>
      </c>
      <c r="Q376" s="206"/>
      <c r="R376" s="206"/>
      <c r="S376" s="215" t="s">
        <v>136</v>
      </c>
      <c r="T376" s="206">
        <v>5</v>
      </c>
      <c r="U376" s="215" t="s">
        <v>136</v>
      </c>
      <c r="V376" s="206">
        <v>5</v>
      </c>
      <c r="AC376" s="222">
        <f t="shared" si="78"/>
        <v>100</v>
      </c>
      <c r="AD376" s="207" t="s">
        <v>37</v>
      </c>
      <c r="AE376" s="195">
        <v>1</v>
      </c>
      <c r="AM376" s="274">
        <v>1</v>
      </c>
      <c r="AN376" s="226">
        <v>0.2</v>
      </c>
      <c r="AP376" s="229">
        <f t="shared" si="79"/>
        <v>0.2</v>
      </c>
      <c r="AQ376" s="222">
        <f t="shared" si="80"/>
        <v>0.2</v>
      </c>
      <c r="AS376" s="232" t="str">
        <f t="shared" ca="1" si="70"/>
        <v>ok</v>
      </c>
      <c r="AT376" s="233" t="str">
        <f t="shared" ca="1" si="71"/>
        <v>ok</v>
      </c>
      <c r="AV376" s="197">
        <v>0.2</v>
      </c>
      <c r="AW376" s="198">
        <v>5</v>
      </c>
      <c r="AX376" s="191" t="s">
        <v>603</v>
      </c>
      <c r="AY376" s="190" t="s">
        <v>607</v>
      </c>
    </row>
    <row r="377" spans="1:1079" x14ac:dyDescent="0.25">
      <c r="A377" s="190">
        <v>359</v>
      </c>
      <c r="B377" s="207">
        <v>24</v>
      </c>
      <c r="C377" s="190" t="s">
        <v>1231</v>
      </c>
      <c r="D377" s="315">
        <v>42954</v>
      </c>
      <c r="E377" s="463" t="s">
        <v>1213</v>
      </c>
      <c r="F377" s="207" t="s">
        <v>602</v>
      </c>
      <c r="G377" s="207" t="s">
        <v>608</v>
      </c>
      <c r="H377" s="209">
        <v>42954</v>
      </c>
      <c r="I377" s="331">
        <v>42954</v>
      </c>
      <c r="J377" s="329">
        <v>0.31111111111111112</v>
      </c>
      <c r="K377" s="329">
        <v>0.31597222222222221</v>
      </c>
      <c r="M377" s="214" t="s">
        <v>65</v>
      </c>
      <c r="N377" s="206">
        <v>5</v>
      </c>
      <c r="O377" s="214" t="s">
        <v>65</v>
      </c>
      <c r="P377" s="206">
        <v>5</v>
      </c>
      <c r="Q377" s="206"/>
      <c r="R377" s="206"/>
      <c r="S377" s="214" t="s">
        <v>65</v>
      </c>
      <c r="T377" s="206">
        <v>5</v>
      </c>
      <c r="U377" s="214" t="s">
        <v>65</v>
      </c>
      <c r="V377" s="206">
        <v>5</v>
      </c>
      <c r="AC377" s="222">
        <f t="shared" si="78"/>
        <v>100</v>
      </c>
      <c r="AD377" s="207" t="s">
        <v>37</v>
      </c>
      <c r="AM377" s="274">
        <v>0</v>
      </c>
      <c r="AP377" s="229"/>
      <c r="AQ377" s="222"/>
      <c r="AS377" s="232" t="str">
        <f t="shared" ca="1" si="70"/>
        <v>ok</v>
      </c>
      <c r="AT377" s="233" t="str">
        <f t="shared" ca="1" si="71"/>
        <v>ok</v>
      </c>
    </row>
    <row r="378" spans="1:1079" x14ac:dyDescent="0.25">
      <c r="A378" s="190">
        <v>360</v>
      </c>
      <c r="B378" s="207">
        <v>24</v>
      </c>
      <c r="C378" s="190" t="s">
        <v>1232</v>
      </c>
      <c r="D378" s="315">
        <v>42954</v>
      </c>
      <c r="E378" s="463" t="s">
        <v>1213</v>
      </c>
      <c r="F378" s="207" t="s">
        <v>602</v>
      </c>
      <c r="G378" s="207" t="s">
        <v>608</v>
      </c>
      <c r="H378" s="209">
        <v>42954</v>
      </c>
      <c r="I378" s="331">
        <v>42954</v>
      </c>
      <c r="J378" s="329">
        <v>0.3215277777777778</v>
      </c>
      <c r="K378" s="329">
        <v>0.3354166666666667</v>
      </c>
      <c r="M378" s="215" t="s">
        <v>136</v>
      </c>
      <c r="N378" s="206">
        <v>5</v>
      </c>
      <c r="O378" s="215" t="s">
        <v>136</v>
      </c>
      <c r="P378" s="206">
        <v>5</v>
      </c>
      <c r="Q378" s="206"/>
      <c r="R378" s="206"/>
      <c r="S378" s="215" t="s">
        <v>136</v>
      </c>
      <c r="T378" s="206">
        <v>5</v>
      </c>
      <c r="U378" s="215" t="s">
        <v>136</v>
      </c>
      <c r="V378" s="206">
        <v>5</v>
      </c>
      <c r="AC378" s="222">
        <f t="shared" ref="AC378:AC387" si="81">(T378+V378+AA378)/(N378+P378)*100</f>
        <v>100</v>
      </c>
      <c r="AD378" s="207" t="s">
        <v>37</v>
      </c>
      <c r="AF378" s="195">
        <v>3</v>
      </c>
      <c r="AG378" s="195">
        <v>1</v>
      </c>
      <c r="AM378" s="274">
        <v>4</v>
      </c>
      <c r="AN378" s="226">
        <v>1.8</v>
      </c>
      <c r="AO378" s="227">
        <v>1.75</v>
      </c>
      <c r="AP378" s="229">
        <f t="shared" ref="AP378" si="82">AN378-AO378</f>
        <v>5.0000000000000044E-2</v>
      </c>
      <c r="AQ378" s="222">
        <f t="shared" si="80"/>
        <v>0.45</v>
      </c>
      <c r="AS378" s="232" t="str">
        <f t="shared" ca="1" si="70"/>
        <v>ok</v>
      </c>
      <c r="AT378" s="233" t="str">
        <f t="shared" ca="1" si="71"/>
        <v>ok</v>
      </c>
      <c r="AV378" s="197">
        <v>0.55000000000000004</v>
      </c>
      <c r="AW378" s="198">
        <v>6</v>
      </c>
      <c r="AX378" s="191" t="s">
        <v>603</v>
      </c>
      <c r="AY378" s="190" t="s">
        <v>607</v>
      </c>
      <c r="AZ378" s="197">
        <v>0.48</v>
      </c>
      <c r="BA378" s="198">
        <v>1</v>
      </c>
      <c r="BB378" s="191" t="s">
        <v>603</v>
      </c>
      <c r="BC378" s="190" t="s">
        <v>604</v>
      </c>
      <c r="BD378" s="197">
        <v>0.4</v>
      </c>
      <c r="BE378" s="198">
        <v>1</v>
      </c>
      <c r="BF378" s="191" t="s">
        <v>603</v>
      </c>
      <c r="BG378" s="190" t="s">
        <v>604</v>
      </c>
      <c r="BH378" s="197">
        <v>0.37</v>
      </c>
      <c r="BI378" s="198">
        <v>1</v>
      </c>
      <c r="BJ378" s="191" t="s">
        <v>603</v>
      </c>
      <c r="BK378" s="190" t="s">
        <v>604</v>
      </c>
    </row>
    <row r="379" spans="1:1079" x14ac:dyDescent="0.25">
      <c r="A379" s="190">
        <v>361</v>
      </c>
      <c r="B379" s="207">
        <v>24</v>
      </c>
      <c r="C379" s="190" t="s">
        <v>1233</v>
      </c>
      <c r="D379" s="315">
        <v>42954</v>
      </c>
      <c r="E379" s="463" t="s">
        <v>1213</v>
      </c>
      <c r="F379" s="207" t="s">
        <v>602</v>
      </c>
      <c r="G379" s="207" t="s">
        <v>608</v>
      </c>
      <c r="H379" s="209">
        <v>42954</v>
      </c>
      <c r="I379" s="331">
        <v>42954</v>
      </c>
      <c r="J379" s="329">
        <v>0.33680555555555558</v>
      </c>
      <c r="K379" s="329">
        <v>0.34791666666666665</v>
      </c>
      <c r="M379" s="214" t="s">
        <v>65</v>
      </c>
      <c r="N379" s="206">
        <v>5</v>
      </c>
      <c r="O379" s="214" t="s">
        <v>65</v>
      </c>
      <c r="P379" s="206">
        <v>5</v>
      </c>
      <c r="Q379" s="206"/>
      <c r="R379" s="206"/>
      <c r="S379" s="214" t="s">
        <v>65</v>
      </c>
      <c r="T379" s="206">
        <v>5</v>
      </c>
      <c r="U379" s="214" t="s">
        <v>65</v>
      </c>
      <c r="V379" s="206">
        <v>5</v>
      </c>
      <c r="AC379" s="222">
        <f t="shared" si="81"/>
        <v>100</v>
      </c>
      <c r="AD379" s="207" t="s">
        <v>37</v>
      </c>
      <c r="AF379" s="195">
        <v>3</v>
      </c>
      <c r="AM379" s="274">
        <v>3</v>
      </c>
      <c r="AN379" s="226">
        <v>0.89</v>
      </c>
      <c r="AO379" s="227">
        <v>0.94</v>
      </c>
      <c r="AP379" s="229">
        <f t="shared" ref="AP379:AP386" si="83">AN379-AO379</f>
        <v>-4.9999999999999933E-2</v>
      </c>
      <c r="AQ379" s="222">
        <f t="shared" ref="AQ379:AQ386" si="84">AN379/AM379</f>
        <v>0.29666666666666669</v>
      </c>
      <c r="AS379" s="232" t="str">
        <f t="shared" ca="1" si="70"/>
        <v>ok</v>
      </c>
      <c r="AT379" s="233" t="str">
        <f t="shared" ca="1" si="71"/>
        <v>ok</v>
      </c>
      <c r="AV379" s="197">
        <v>0.32</v>
      </c>
      <c r="AW379" s="198">
        <v>6</v>
      </c>
      <c r="AX379" s="191" t="s">
        <v>603</v>
      </c>
      <c r="AY379" s="190" t="s">
        <v>604</v>
      </c>
      <c r="AZ379" s="197">
        <v>0.28999999999999998</v>
      </c>
      <c r="BA379" s="198">
        <v>2</v>
      </c>
      <c r="BB379" s="191" t="s">
        <v>603</v>
      </c>
      <c r="BC379" s="190" t="s">
        <v>607</v>
      </c>
      <c r="BD379" s="197">
        <v>0.28000000000000003</v>
      </c>
      <c r="BE379" s="198">
        <v>6</v>
      </c>
      <c r="BF379" s="191" t="s">
        <v>603</v>
      </c>
      <c r="BG379" s="190" t="s">
        <v>604</v>
      </c>
    </row>
    <row r="380" spans="1:1079" x14ac:dyDescent="0.25">
      <c r="A380" s="190">
        <v>362</v>
      </c>
      <c r="B380" s="207">
        <v>24</v>
      </c>
      <c r="C380" s="190" t="s">
        <v>1234</v>
      </c>
      <c r="D380" s="315">
        <v>42954</v>
      </c>
      <c r="E380" s="463" t="s">
        <v>1213</v>
      </c>
      <c r="F380" s="207" t="s">
        <v>602</v>
      </c>
      <c r="G380" s="207" t="s">
        <v>608</v>
      </c>
      <c r="H380" s="209">
        <v>42954</v>
      </c>
      <c r="I380" s="331">
        <v>42954</v>
      </c>
      <c r="J380" s="329">
        <v>0.34861111111111115</v>
      </c>
      <c r="K380" s="329">
        <v>0.3611111111111111</v>
      </c>
      <c r="M380" s="215" t="s">
        <v>136</v>
      </c>
      <c r="N380" s="206">
        <v>5</v>
      </c>
      <c r="O380" s="215" t="s">
        <v>136</v>
      </c>
      <c r="P380" s="206">
        <v>5</v>
      </c>
      <c r="Q380" s="206"/>
      <c r="R380" s="206"/>
      <c r="S380" s="215" t="s">
        <v>136</v>
      </c>
      <c r="T380" s="206">
        <v>5</v>
      </c>
      <c r="U380" s="215" t="s">
        <v>136</v>
      </c>
      <c r="V380" s="206">
        <v>5</v>
      </c>
      <c r="AC380" s="222">
        <f t="shared" si="81"/>
        <v>100</v>
      </c>
      <c r="AD380" s="207" t="s">
        <v>37</v>
      </c>
      <c r="AF380" s="195">
        <v>3</v>
      </c>
      <c r="AM380" s="274">
        <v>3</v>
      </c>
      <c r="AN380" s="226">
        <v>0.98</v>
      </c>
      <c r="AO380" s="227">
        <v>1</v>
      </c>
      <c r="AP380" s="229">
        <f t="shared" si="83"/>
        <v>-2.0000000000000018E-2</v>
      </c>
      <c r="AQ380" s="222">
        <f t="shared" si="84"/>
        <v>0.32666666666666666</v>
      </c>
      <c r="AS380" s="232" t="str">
        <f t="shared" ca="1" si="70"/>
        <v>ok</v>
      </c>
      <c r="AT380" s="233" t="str">
        <f t="shared" ca="1" si="71"/>
        <v>ok</v>
      </c>
      <c r="AV380" s="197">
        <v>0.35</v>
      </c>
      <c r="AW380" s="198">
        <v>6</v>
      </c>
      <c r="AX380" s="191" t="s">
        <v>603</v>
      </c>
      <c r="AY380" s="190" t="s">
        <v>604</v>
      </c>
      <c r="AZ380" s="197">
        <v>0.35</v>
      </c>
      <c r="BA380" s="198">
        <v>2</v>
      </c>
      <c r="BB380" s="191" t="s">
        <v>603</v>
      </c>
      <c r="BC380" s="190" t="s">
        <v>604</v>
      </c>
      <c r="BD380" s="197">
        <v>0.28000000000000003</v>
      </c>
      <c r="BE380" s="198">
        <v>1</v>
      </c>
      <c r="BF380" s="191" t="s">
        <v>603</v>
      </c>
      <c r="BG380" s="190" t="s">
        <v>607</v>
      </c>
    </row>
    <row r="381" spans="1:1079" x14ac:dyDescent="0.25">
      <c r="A381" s="190">
        <v>363</v>
      </c>
      <c r="B381" s="207">
        <v>24</v>
      </c>
      <c r="C381" s="190" t="s">
        <v>1235</v>
      </c>
      <c r="D381" s="315">
        <v>42954</v>
      </c>
      <c r="E381" s="463" t="s">
        <v>1213</v>
      </c>
      <c r="F381" s="207" t="s">
        <v>602</v>
      </c>
      <c r="G381" s="207" t="s">
        <v>608</v>
      </c>
      <c r="H381" s="209">
        <v>42954</v>
      </c>
      <c r="I381" s="331">
        <v>42954</v>
      </c>
      <c r="J381" s="329">
        <v>0.36458333333333331</v>
      </c>
      <c r="K381" s="329">
        <v>0.38194444444444442</v>
      </c>
      <c r="M381" s="214" t="s">
        <v>65</v>
      </c>
      <c r="N381" s="206">
        <v>5</v>
      </c>
      <c r="O381" s="214" t="s">
        <v>65</v>
      </c>
      <c r="P381" s="206">
        <v>5</v>
      </c>
      <c r="Q381" s="206"/>
      <c r="R381" s="206"/>
      <c r="S381" s="214" t="s">
        <v>65</v>
      </c>
      <c r="T381" s="206">
        <v>5</v>
      </c>
      <c r="U381" s="214" t="s">
        <v>65</v>
      </c>
      <c r="V381" s="206">
        <v>5</v>
      </c>
      <c r="AC381" s="222">
        <f t="shared" si="81"/>
        <v>100</v>
      </c>
      <c r="AD381" s="207" t="s">
        <v>37</v>
      </c>
      <c r="AE381" s="195">
        <v>1</v>
      </c>
      <c r="AF381" s="195">
        <v>3</v>
      </c>
      <c r="AG381" s="195">
        <v>2</v>
      </c>
      <c r="AM381" s="274">
        <v>6</v>
      </c>
      <c r="AN381" s="226">
        <v>2.34</v>
      </c>
      <c r="AO381" s="227">
        <v>2.37</v>
      </c>
      <c r="AP381" s="229">
        <f t="shared" si="83"/>
        <v>-3.0000000000000249E-2</v>
      </c>
      <c r="AQ381" s="222">
        <f t="shared" si="84"/>
        <v>0.38999999999999996</v>
      </c>
      <c r="AS381" s="232" t="str">
        <f t="shared" ca="1" si="70"/>
        <v>ok</v>
      </c>
      <c r="AT381" s="233" t="str">
        <f t="shared" ca="1" si="71"/>
        <v>ok</v>
      </c>
      <c r="AV381" s="197">
        <v>0.52</v>
      </c>
      <c r="AW381" s="198">
        <v>6</v>
      </c>
      <c r="AX381" s="191" t="s">
        <v>610</v>
      </c>
      <c r="AY381" s="190" t="s">
        <v>604</v>
      </c>
      <c r="AZ381" s="197">
        <v>0.52</v>
      </c>
      <c r="BA381" s="198">
        <v>1</v>
      </c>
      <c r="BB381" s="191" t="s">
        <v>603</v>
      </c>
      <c r="BC381" s="190" t="s">
        <v>607</v>
      </c>
      <c r="BD381" s="197">
        <v>0.5</v>
      </c>
      <c r="BE381" s="198">
        <v>1</v>
      </c>
      <c r="BF381" s="191" t="s">
        <v>603</v>
      </c>
      <c r="BG381" s="190" t="s">
        <v>604</v>
      </c>
      <c r="BH381" s="197">
        <v>0.3</v>
      </c>
      <c r="BI381" s="198">
        <v>1</v>
      </c>
      <c r="BJ381" s="191" t="s">
        <v>603</v>
      </c>
      <c r="BK381" s="190" t="s">
        <v>604</v>
      </c>
      <c r="BL381" s="197">
        <v>0.3</v>
      </c>
      <c r="BM381" s="198">
        <v>1</v>
      </c>
      <c r="BN381" s="191" t="s">
        <v>603</v>
      </c>
      <c r="BO381" s="190" t="s">
        <v>604</v>
      </c>
      <c r="BP381" s="197">
        <v>0.2</v>
      </c>
      <c r="BQ381" s="198">
        <v>6</v>
      </c>
      <c r="BR381" s="191" t="s">
        <v>603</v>
      </c>
      <c r="BS381" s="190" t="s">
        <v>607</v>
      </c>
    </row>
    <row r="382" spans="1:1079" x14ac:dyDescent="0.25">
      <c r="A382" s="190">
        <v>364</v>
      </c>
      <c r="B382" s="207">
        <v>24</v>
      </c>
      <c r="C382" s="190" t="s">
        <v>1236</v>
      </c>
      <c r="D382" s="315">
        <v>42954</v>
      </c>
      <c r="E382" s="463" t="s">
        <v>1213</v>
      </c>
      <c r="F382" s="207" t="s">
        <v>602</v>
      </c>
      <c r="G382" s="207" t="s">
        <v>608</v>
      </c>
      <c r="H382" s="209">
        <v>42954</v>
      </c>
      <c r="I382" s="331">
        <v>42954</v>
      </c>
      <c r="J382" s="329">
        <v>0.38263888888888892</v>
      </c>
      <c r="K382" s="329">
        <v>0.39444444444444443</v>
      </c>
      <c r="M382" s="215" t="s">
        <v>136</v>
      </c>
      <c r="N382" s="206">
        <v>5</v>
      </c>
      <c r="O382" s="215" t="s">
        <v>136</v>
      </c>
      <c r="P382" s="206">
        <v>5</v>
      </c>
      <c r="Q382" s="206"/>
      <c r="R382" s="206"/>
      <c r="S382" s="215" t="s">
        <v>136</v>
      </c>
      <c r="T382" s="206">
        <v>5</v>
      </c>
      <c r="U382" s="215" t="s">
        <v>136</v>
      </c>
      <c r="V382" s="206">
        <v>5</v>
      </c>
      <c r="AC382" s="222">
        <f t="shared" si="81"/>
        <v>100</v>
      </c>
      <c r="AD382" s="207" t="s">
        <v>37</v>
      </c>
      <c r="AE382" s="195">
        <v>4</v>
      </c>
      <c r="AM382" s="274">
        <v>4</v>
      </c>
      <c r="AN382" s="226">
        <v>0.69</v>
      </c>
      <c r="AO382" s="227">
        <v>0.65</v>
      </c>
      <c r="AP382" s="229">
        <f t="shared" si="83"/>
        <v>3.9999999999999925E-2</v>
      </c>
      <c r="AQ382" s="222">
        <f t="shared" si="84"/>
        <v>0.17249999999999999</v>
      </c>
      <c r="AS382" s="232" t="str">
        <f t="shared" ca="1" si="70"/>
        <v>ok</v>
      </c>
      <c r="AT382" s="233" t="str">
        <f t="shared" ca="1" si="71"/>
        <v>ok</v>
      </c>
      <c r="AV382" s="197">
        <v>0.18</v>
      </c>
      <c r="AW382" s="198">
        <v>6</v>
      </c>
      <c r="AX382" s="191" t="s">
        <v>603</v>
      </c>
      <c r="AY382" s="190" t="s">
        <v>604</v>
      </c>
      <c r="AZ382" s="197">
        <v>0.18</v>
      </c>
      <c r="BA382" s="198">
        <v>6</v>
      </c>
      <c r="BB382" s="191" t="s">
        <v>603</v>
      </c>
      <c r="BC382" s="190" t="s">
        <v>607</v>
      </c>
      <c r="BD382" s="197">
        <v>0.18</v>
      </c>
      <c r="BE382" s="198">
        <v>6</v>
      </c>
      <c r="BF382" s="191" t="s">
        <v>603</v>
      </c>
      <c r="BG382" s="190" t="s">
        <v>604</v>
      </c>
      <c r="BH382" s="197">
        <v>0.15</v>
      </c>
      <c r="BI382" s="198">
        <v>6</v>
      </c>
      <c r="BJ382" s="191" t="s">
        <v>610</v>
      </c>
      <c r="BK382" s="190" t="s">
        <v>607</v>
      </c>
    </row>
    <row r="383" spans="1:1079" x14ac:dyDescent="0.25">
      <c r="A383" s="190">
        <v>365</v>
      </c>
      <c r="B383" s="207">
        <v>24</v>
      </c>
      <c r="C383" s="190" t="s">
        <v>1237</v>
      </c>
      <c r="D383" s="315">
        <v>42954</v>
      </c>
      <c r="E383" s="463" t="s">
        <v>1213</v>
      </c>
      <c r="F383" s="207" t="s">
        <v>602</v>
      </c>
      <c r="G383" s="207" t="s">
        <v>608</v>
      </c>
      <c r="H383" s="209">
        <v>42954</v>
      </c>
      <c r="I383" s="331">
        <v>42954</v>
      </c>
      <c r="J383" s="329">
        <v>0.43958333333333338</v>
      </c>
      <c r="K383" s="329">
        <v>0.44930555555555557</v>
      </c>
      <c r="M383" s="214" t="s">
        <v>65</v>
      </c>
      <c r="N383" s="206">
        <v>5</v>
      </c>
      <c r="O383" s="214" t="s">
        <v>65</v>
      </c>
      <c r="P383" s="206">
        <v>5</v>
      </c>
      <c r="Q383" s="206"/>
      <c r="R383" s="206"/>
      <c r="S383" s="214" t="s">
        <v>65</v>
      </c>
      <c r="T383" s="206">
        <v>5</v>
      </c>
      <c r="U383" s="214" t="s">
        <v>65</v>
      </c>
      <c r="V383" s="206">
        <v>5</v>
      </c>
      <c r="AC383" s="222">
        <f t="shared" si="81"/>
        <v>100</v>
      </c>
      <c r="AD383" s="207" t="s">
        <v>37</v>
      </c>
      <c r="AE383" s="195">
        <v>1</v>
      </c>
      <c r="AM383" s="274">
        <v>1</v>
      </c>
      <c r="AN383" s="226">
        <v>0.19</v>
      </c>
      <c r="AP383" s="229">
        <f t="shared" si="83"/>
        <v>0.19</v>
      </c>
      <c r="AQ383" s="222">
        <f t="shared" si="84"/>
        <v>0.19</v>
      </c>
      <c r="AS383" s="232" t="str">
        <f t="shared" ca="1" si="70"/>
        <v>ok</v>
      </c>
      <c r="AT383" s="233" t="str">
        <f t="shared" ca="1" si="71"/>
        <v>ok</v>
      </c>
      <c r="AV383" s="197">
        <v>0.19</v>
      </c>
      <c r="AW383" s="198">
        <v>6</v>
      </c>
      <c r="AX383" s="191" t="s">
        <v>603</v>
      </c>
      <c r="AY383" s="190" t="s">
        <v>604</v>
      </c>
    </row>
    <row r="384" spans="1:1079" x14ac:dyDescent="0.25">
      <c r="A384" s="190">
        <v>366</v>
      </c>
      <c r="B384" s="207">
        <v>24</v>
      </c>
      <c r="C384" s="190" t="s">
        <v>1238</v>
      </c>
      <c r="D384" s="315">
        <v>42954</v>
      </c>
      <c r="E384" s="463" t="s">
        <v>1213</v>
      </c>
      <c r="F384" s="207" t="s">
        <v>602</v>
      </c>
      <c r="G384" s="207" t="s">
        <v>608</v>
      </c>
      <c r="H384" s="209">
        <v>42954</v>
      </c>
      <c r="I384" s="331">
        <v>42954</v>
      </c>
      <c r="J384" s="329">
        <v>0.45277777777777778</v>
      </c>
      <c r="K384" s="329">
        <v>0.46319444444444446</v>
      </c>
      <c r="M384" s="215" t="s">
        <v>136</v>
      </c>
      <c r="N384" s="206">
        <v>5</v>
      </c>
      <c r="O384" s="215" t="s">
        <v>136</v>
      </c>
      <c r="P384" s="206">
        <v>5</v>
      </c>
      <c r="Q384" s="206"/>
      <c r="R384" s="206"/>
      <c r="S384" s="215" t="s">
        <v>136</v>
      </c>
      <c r="T384" s="206">
        <v>5</v>
      </c>
      <c r="U384" s="215" t="s">
        <v>136</v>
      </c>
      <c r="V384" s="206">
        <v>5</v>
      </c>
      <c r="AC384" s="222">
        <f t="shared" si="81"/>
        <v>100</v>
      </c>
      <c r="AD384" s="207" t="s">
        <v>37</v>
      </c>
      <c r="AE384" s="195">
        <v>1</v>
      </c>
      <c r="AM384" s="274">
        <v>1</v>
      </c>
      <c r="AN384" s="226">
        <v>0.25</v>
      </c>
      <c r="AP384" s="229">
        <f t="shared" si="83"/>
        <v>0.25</v>
      </c>
      <c r="AQ384" s="222">
        <f t="shared" si="84"/>
        <v>0.25</v>
      </c>
      <c r="AS384" s="232" t="str">
        <f t="shared" ca="1" si="70"/>
        <v>ok</v>
      </c>
      <c r="AT384" s="233" t="str">
        <f t="shared" ca="1" si="71"/>
        <v>ok</v>
      </c>
      <c r="AV384" s="197">
        <v>0.25</v>
      </c>
      <c r="AW384" s="198">
        <v>4</v>
      </c>
      <c r="AX384" s="191" t="s">
        <v>603</v>
      </c>
      <c r="AY384" s="190" t="s">
        <v>607</v>
      </c>
    </row>
    <row r="385" spans="1:55" x14ac:dyDescent="0.25">
      <c r="A385" s="190">
        <v>367</v>
      </c>
      <c r="B385" s="207">
        <v>24</v>
      </c>
      <c r="C385" s="190" t="s">
        <v>1239</v>
      </c>
      <c r="D385" s="315">
        <v>42954</v>
      </c>
      <c r="E385" s="463" t="s">
        <v>1213</v>
      </c>
      <c r="F385" s="207" t="s">
        <v>602</v>
      </c>
      <c r="G385" s="207" t="s">
        <v>608</v>
      </c>
      <c r="H385" s="209">
        <v>42954</v>
      </c>
      <c r="I385" s="331">
        <v>42954</v>
      </c>
      <c r="J385" s="329">
        <v>0.46527777777777773</v>
      </c>
      <c r="K385" s="329">
        <v>0.46875</v>
      </c>
      <c r="M385" s="214" t="s">
        <v>65</v>
      </c>
      <c r="N385" s="206">
        <v>5</v>
      </c>
      <c r="O385" s="214" t="s">
        <v>65</v>
      </c>
      <c r="P385" s="206">
        <v>5</v>
      </c>
      <c r="Q385" s="206"/>
      <c r="R385" s="206"/>
      <c r="S385" s="214" t="s">
        <v>65</v>
      </c>
      <c r="T385" s="206">
        <v>5</v>
      </c>
      <c r="U385" s="214" t="s">
        <v>65</v>
      </c>
      <c r="V385" s="206">
        <v>5</v>
      </c>
      <c r="AC385" s="222">
        <f t="shared" si="81"/>
        <v>100</v>
      </c>
      <c r="AD385" s="207" t="s">
        <v>37</v>
      </c>
      <c r="AM385" s="274">
        <v>0</v>
      </c>
      <c r="AP385" s="229"/>
      <c r="AQ385" s="222"/>
      <c r="AS385" s="232" t="str">
        <f t="shared" ca="1" si="70"/>
        <v>ok</v>
      </c>
      <c r="AT385" s="233" t="str">
        <f t="shared" ca="1" si="71"/>
        <v>ok</v>
      </c>
    </row>
    <row r="386" spans="1:55" x14ac:dyDescent="0.25">
      <c r="A386" s="190">
        <v>368</v>
      </c>
      <c r="B386" s="207">
        <v>24</v>
      </c>
      <c r="C386" s="190" t="s">
        <v>1240</v>
      </c>
      <c r="D386" s="315">
        <v>42954</v>
      </c>
      <c r="E386" s="463" t="s">
        <v>1213</v>
      </c>
      <c r="F386" s="207" t="s">
        <v>602</v>
      </c>
      <c r="G386" s="207" t="s">
        <v>608</v>
      </c>
      <c r="H386" s="209">
        <v>42954</v>
      </c>
      <c r="I386" s="331">
        <v>42954</v>
      </c>
      <c r="J386" s="329">
        <v>0.4909722222222222</v>
      </c>
      <c r="K386" s="329">
        <v>0.49652777777777773</v>
      </c>
      <c r="M386" s="215" t="s">
        <v>136</v>
      </c>
      <c r="N386" s="206">
        <v>5</v>
      </c>
      <c r="O386" s="215" t="s">
        <v>136</v>
      </c>
      <c r="P386" s="206">
        <v>5</v>
      </c>
      <c r="Q386" s="206"/>
      <c r="R386" s="206"/>
      <c r="S386" s="215" t="s">
        <v>136</v>
      </c>
      <c r="T386" s="206">
        <v>5</v>
      </c>
      <c r="U386" s="215" t="s">
        <v>136</v>
      </c>
      <c r="V386" s="206">
        <v>5</v>
      </c>
      <c r="AC386" s="222">
        <f t="shared" si="81"/>
        <v>100</v>
      </c>
      <c r="AD386" s="207" t="s">
        <v>37</v>
      </c>
      <c r="AF386" s="195">
        <v>1</v>
      </c>
      <c r="AM386" s="274">
        <v>1</v>
      </c>
      <c r="AN386" s="226">
        <v>0.35</v>
      </c>
      <c r="AP386" s="229">
        <f t="shared" si="83"/>
        <v>0.35</v>
      </c>
      <c r="AQ386" s="222">
        <f t="shared" si="84"/>
        <v>0.35</v>
      </c>
      <c r="AS386" s="232" t="str">
        <f t="shared" ca="1" si="70"/>
        <v>ok</v>
      </c>
      <c r="AT386" s="233" t="str">
        <f t="shared" ca="1" si="71"/>
        <v>ok</v>
      </c>
      <c r="AV386" s="197">
        <v>0.35</v>
      </c>
      <c r="AW386" s="198">
        <v>1</v>
      </c>
      <c r="AX386" s="191" t="s">
        <v>603</v>
      </c>
      <c r="AY386" s="190" t="s">
        <v>604</v>
      </c>
    </row>
    <row r="387" spans="1:55" x14ac:dyDescent="0.25">
      <c r="A387" s="190">
        <v>369</v>
      </c>
      <c r="B387" s="207">
        <v>24</v>
      </c>
      <c r="C387" s="190" t="s">
        <v>1241</v>
      </c>
      <c r="D387" s="315">
        <v>42954</v>
      </c>
      <c r="E387" s="463" t="s">
        <v>1213</v>
      </c>
      <c r="F387" s="207" t="s">
        <v>602</v>
      </c>
      <c r="G387" s="207" t="s">
        <v>608</v>
      </c>
      <c r="H387" s="209">
        <v>42954</v>
      </c>
      <c r="I387" s="331">
        <v>42954</v>
      </c>
      <c r="J387" s="329">
        <v>0.56041666666666667</v>
      </c>
      <c r="K387" s="329">
        <v>0.56458333333333333</v>
      </c>
      <c r="M387" s="214" t="s">
        <v>65</v>
      </c>
      <c r="N387" s="206">
        <v>5</v>
      </c>
      <c r="O387" s="214" t="s">
        <v>65</v>
      </c>
      <c r="P387" s="206">
        <v>5</v>
      </c>
      <c r="Q387" s="206"/>
      <c r="R387" s="206"/>
      <c r="S387" s="214" t="s">
        <v>65</v>
      </c>
      <c r="T387" s="206">
        <v>5</v>
      </c>
      <c r="U387" s="214" t="s">
        <v>65</v>
      </c>
      <c r="V387" s="206">
        <v>5</v>
      </c>
      <c r="AC387" s="222">
        <f t="shared" si="81"/>
        <v>100</v>
      </c>
      <c r="AD387" s="207" t="s">
        <v>37</v>
      </c>
      <c r="AM387" s="274">
        <v>0</v>
      </c>
      <c r="AP387" s="229"/>
      <c r="AQ387" s="222"/>
      <c r="AS387" s="232" t="str">
        <f t="shared" ca="1" si="70"/>
        <v>ok</v>
      </c>
      <c r="AT387" s="233" t="str">
        <f t="shared" ca="1" si="71"/>
        <v>ok</v>
      </c>
    </row>
    <row r="388" spans="1:55" x14ac:dyDescent="0.25">
      <c r="A388" s="190">
        <v>370</v>
      </c>
      <c r="B388" s="207">
        <v>24</v>
      </c>
      <c r="C388" s="190" t="s">
        <v>1242</v>
      </c>
      <c r="D388" s="315">
        <v>42954</v>
      </c>
      <c r="E388" s="463" t="s">
        <v>1213</v>
      </c>
      <c r="F388" s="207" t="s">
        <v>602</v>
      </c>
      <c r="G388" s="207" t="s">
        <v>608</v>
      </c>
      <c r="H388" s="209">
        <v>42954</v>
      </c>
      <c r="I388" s="331">
        <v>42954</v>
      </c>
      <c r="J388" s="329">
        <v>0.57430555555555551</v>
      </c>
      <c r="K388" s="329">
        <v>0.57916666666666672</v>
      </c>
      <c r="M388" s="215" t="s">
        <v>136</v>
      </c>
      <c r="N388" s="206">
        <v>5</v>
      </c>
      <c r="O388" s="215" t="s">
        <v>136</v>
      </c>
      <c r="P388" s="206">
        <v>5</v>
      </c>
      <c r="Q388" s="206"/>
      <c r="R388" s="206"/>
      <c r="S388" s="215" t="s">
        <v>136</v>
      </c>
      <c r="T388" s="206">
        <v>5</v>
      </c>
      <c r="U388" s="215" t="s">
        <v>136</v>
      </c>
      <c r="V388" s="206">
        <v>5</v>
      </c>
      <c r="AC388" s="222">
        <f t="shared" ref="AC388:AC417" si="85">(T388+V388+AA388)/(N388+P388)*100</f>
        <v>100</v>
      </c>
      <c r="AD388" s="207" t="s">
        <v>37</v>
      </c>
      <c r="AM388" s="274">
        <v>0</v>
      </c>
      <c r="AP388" s="229"/>
      <c r="AQ388" s="222"/>
      <c r="AS388" s="232" t="str">
        <f t="shared" ref="AS388:AS451" ca="1" si="86">IF(SUM($A388)&gt;=1,IF(StoneCount=$AM388,"ok","check"),"")</f>
        <v>ok</v>
      </c>
      <c r="AT388" s="233" t="str">
        <f t="shared" ref="AT388:AT451" ca="1" si="87">IF(SUM($A388)&gt;=1,IF(ROUND(StoneWeight,9)=$AN388,"ok","check"),"")</f>
        <v>ok</v>
      </c>
    </row>
    <row r="389" spans="1:55" x14ac:dyDescent="0.25">
      <c r="A389" s="190">
        <v>371</v>
      </c>
      <c r="B389" s="207">
        <v>24</v>
      </c>
      <c r="C389" s="190" t="s">
        <v>1243</v>
      </c>
      <c r="D389" s="315">
        <v>42954</v>
      </c>
      <c r="E389" s="463" t="s">
        <v>1213</v>
      </c>
      <c r="F389" s="207" t="s">
        <v>602</v>
      </c>
      <c r="G389" s="207" t="s">
        <v>608</v>
      </c>
      <c r="H389" s="209">
        <v>42954</v>
      </c>
      <c r="I389" s="331">
        <v>42954</v>
      </c>
      <c r="J389" s="329">
        <v>0.58472222222222225</v>
      </c>
      <c r="K389" s="329">
        <v>0.58888888888888891</v>
      </c>
      <c r="M389" s="214" t="s">
        <v>65</v>
      </c>
      <c r="N389" s="206">
        <v>5</v>
      </c>
      <c r="O389" s="214" t="s">
        <v>65</v>
      </c>
      <c r="P389" s="206">
        <v>5</v>
      </c>
      <c r="Q389" s="206"/>
      <c r="R389" s="206"/>
      <c r="S389" s="214" t="s">
        <v>65</v>
      </c>
      <c r="T389" s="206">
        <v>5</v>
      </c>
      <c r="U389" s="214" t="s">
        <v>65</v>
      </c>
      <c r="V389" s="206">
        <v>5</v>
      </c>
      <c r="AC389" s="222">
        <f t="shared" si="85"/>
        <v>100</v>
      </c>
      <c r="AD389" s="207" t="s">
        <v>37</v>
      </c>
      <c r="AM389" s="274">
        <v>0</v>
      </c>
      <c r="AP389" s="229"/>
      <c r="AQ389" s="222"/>
      <c r="AS389" s="232" t="str">
        <f t="shared" ca="1" si="86"/>
        <v>ok</v>
      </c>
      <c r="AT389" s="233" t="str">
        <f t="shared" ca="1" si="87"/>
        <v>ok</v>
      </c>
    </row>
    <row r="390" spans="1:55" x14ac:dyDescent="0.25">
      <c r="A390" s="190">
        <v>372</v>
      </c>
      <c r="B390" s="207">
        <v>24</v>
      </c>
      <c r="C390" s="190" t="s">
        <v>1244</v>
      </c>
      <c r="D390" s="315">
        <v>42954</v>
      </c>
      <c r="E390" s="463" t="s">
        <v>1213</v>
      </c>
      <c r="F390" s="207" t="s">
        <v>602</v>
      </c>
      <c r="G390" s="207" t="s">
        <v>608</v>
      </c>
      <c r="H390" s="209">
        <v>42954</v>
      </c>
      <c r="I390" s="331">
        <v>42954</v>
      </c>
      <c r="J390" s="329">
        <v>0.60277777777777775</v>
      </c>
      <c r="K390" s="329">
        <v>0.6069444444444444</v>
      </c>
      <c r="M390" s="215" t="s">
        <v>136</v>
      </c>
      <c r="N390" s="206">
        <v>5</v>
      </c>
      <c r="O390" s="215" t="s">
        <v>136</v>
      </c>
      <c r="P390" s="206">
        <v>5</v>
      </c>
      <c r="Q390" s="206"/>
      <c r="R390" s="206"/>
      <c r="S390" s="215" t="s">
        <v>136</v>
      </c>
      <c r="T390" s="206">
        <v>5</v>
      </c>
      <c r="U390" s="215" t="s">
        <v>136</v>
      </c>
      <c r="V390" s="206">
        <v>5</v>
      </c>
      <c r="AC390" s="222">
        <f t="shared" si="85"/>
        <v>100</v>
      </c>
      <c r="AD390" s="207" t="s">
        <v>37</v>
      </c>
      <c r="AM390" s="274">
        <v>0</v>
      </c>
      <c r="AP390" s="229"/>
      <c r="AQ390" s="222"/>
      <c r="AS390" s="232" t="str">
        <f t="shared" ca="1" si="86"/>
        <v>ok</v>
      </c>
      <c r="AT390" s="233" t="str">
        <f t="shared" ca="1" si="87"/>
        <v>ok</v>
      </c>
    </row>
    <row r="391" spans="1:55" x14ac:dyDescent="0.25">
      <c r="A391" s="190">
        <v>373</v>
      </c>
      <c r="B391" s="207">
        <v>24</v>
      </c>
      <c r="C391" s="190" t="s">
        <v>1245</v>
      </c>
      <c r="D391" s="315">
        <v>42954</v>
      </c>
      <c r="E391" s="463" t="s">
        <v>1213</v>
      </c>
      <c r="F391" s="207" t="s">
        <v>602</v>
      </c>
      <c r="G391" s="207" t="s">
        <v>608</v>
      </c>
      <c r="H391" s="209">
        <v>42954</v>
      </c>
      <c r="I391" s="331">
        <v>42954</v>
      </c>
      <c r="J391" s="329">
        <v>0.61388888888888882</v>
      </c>
      <c r="K391" s="329">
        <v>0.6166666666666667</v>
      </c>
      <c r="M391" s="214" t="s">
        <v>65</v>
      </c>
      <c r="N391" s="206">
        <v>5</v>
      </c>
      <c r="O391" s="214" t="s">
        <v>65</v>
      </c>
      <c r="P391" s="206">
        <v>5</v>
      </c>
      <c r="Q391" s="206"/>
      <c r="R391" s="206"/>
      <c r="S391" s="214" t="s">
        <v>65</v>
      </c>
      <c r="T391" s="206">
        <v>5</v>
      </c>
      <c r="U391" s="214" t="s">
        <v>65</v>
      </c>
      <c r="V391" s="206">
        <v>5</v>
      </c>
      <c r="AC391" s="222">
        <f t="shared" si="85"/>
        <v>100</v>
      </c>
      <c r="AD391" s="207" t="s">
        <v>37</v>
      </c>
      <c r="AM391" s="274">
        <v>0</v>
      </c>
      <c r="AP391" s="229"/>
      <c r="AQ391" s="222"/>
      <c r="AS391" s="232" t="str">
        <f t="shared" ca="1" si="86"/>
        <v>ok</v>
      </c>
      <c r="AT391" s="233" t="str">
        <f t="shared" ca="1" si="87"/>
        <v>ok</v>
      </c>
    </row>
    <row r="392" spans="1:55" x14ac:dyDescent="0.25">
      <c r="A392" s="190">
        <v>374</v>
      </c>
      <c r="B392" s="207">
        <v>24</v>
      </c>
      <c r="C392" s="190" t="s">
        <v>1246</v>
      </c>
      <c r="D392" s="315">
        <v>42954</v>
      </c>
      <c r="E392" s="463" t="s">
        <v>1213</v>
      </c>
      <c r="F392" s="207" t="s">
        <v>602</v>
      </c>
      <c r="G392" s="207" t="s">
        <v>608</v>
      </c>
      <c r="H392" s="209">
        <v>42954</v>
      </c>
      <c r="I392" s="331">
        <v>42954</v>
      </c>
      <c r="J392" s="329">
        <v>0.67708333333333337</v>
      </c>
      <c r="K392" s="329">
        <v>0.67986111111111114</v>
      </c>
      <c r="M392" s="215" t="s">
        <v>136</v>
      </c>
      <c r="N392" s="206">
        <v>5</v>
      </c>
      <c r="O392" s="215" t="s">
        <v>136</v>
      </c>
      <c r="P392" s="206">
        <v>5</v>
      </c>
      <c r="Q392" s="206"/>
      <c r="R392" s="206"/>
      <c r="S392" s="215" t="s">
        <v>136</v>
      </c>
      <c r="T392" s="206">
        <v>5</v>
      </c>
      <c r="U392" s="215" t="s">
        <v>136</v>
      </c>
      <c r="V392" s="206">
        <v>5</v>
      </c>
      <c r="AC392" s="222">
        <f t="shared" si="85"/>
        <v>100</v>
      </c>
      <c r="AD392" s="207" t="s">
        <v>37</v>
      </c>
      <c r="AM392" s="274">
        <v>0</v>
      </c>
      <c r="AP392" s="229"/>
      <c r="AQ392" s="222"/>
      <c r="AS392" s="232" t="str">
        <f t="shared" ca="1" si="86"/>
        <v>ok</v>
      </c>
      <c r="AT392" s="233" t="str">
        <f t="shared" ca="1" si="87"/>
        <v>ok</v>
      </c>
    </row>
    <row r="393" spans="1:55" x14ac:dyDescent="0.25">
      <c r="A393" s="190">
        <v>375</v>
      </c>
      <c r="B393" s="207">
        <v>24</v>
      </c>
      <c r="C393" s="190" t="s">
        <v>1247</v>
      </c>
      <c r="D393" s="315">
        <v>42954</v>
      </c>
      <c r="E393" s="463" t="s">
        <v>1213</v>
      </c>
      <c r="F393" s="207" t="s">
        <v>602</v>
      </c>
      <c r="G393" s="207" t="s">
        <v>608</v>
      </c>
      <c r="H393" s="209">
        <v>42954</v>
      </c>
      <c r="I393" s="331">
        <v>42954</v>
      </c>
      <c r="J393" s="329">
        <v>0.68333333333333324</v>
      </c>
      <c r="K393" s="329">
        <v>0.68680555555555556</v>
      </c>
      <c r="M393" s="214" t="s">
        <v>65</v>
      </c>
      <c r="N393" s="206">
        <v>5</v>
      </c>
      <c r="O393" s="214" t="s">
        <v>65</v>
      </c>
      <c r="P393" s="206">
        <v>5</v>
      </c>
      <c r="Q393" s="206"/>
      <c r="R393" s="206"/>
      <c r="S393" s="214" t="s">
        <v>65</v>
      </c>
      <c r="T393" s="206">
        <v>5</v>
      </c>
      <c r="U393" s="214" t="s">
        <v>65</v>
      </c>
      <c r="V393" s="206">
        <v>5</v>
      </c>
      <c r="AC393" s="222">
        <f t="shared" si="85"/>
        <v>100</v>
      </c>
      <c r="AD393" s="207" t="s">
        <v>37</v>
      </c>
      <c r="AM393" s="274">
        <v>0</v>
      </c>
      <c r="AP393" s="229"/>
      <c r="AQ393" s="222"/>
      <c r="AS393" s="232" t="str">
        <f t="shared" ca="1" si="86"/>
        <v>ok</v>
      </c>
      <c r="AT393" s="233" t="str">
        <f t="shared" ca="1" si="87"/>
        <v>ok</v>
      </c>
    </row>
    <row r="394" spans="1:55" x14ac:dyDescent="0.25">
      <c r="A394" s="190">
        <v>376</v>
      </c>
      <c r="B394" s="207">
        <v>24</v>
      </c>
      <c r="C394" s="190" t="s">
        <v>1248</v>
      </c>
      <c r="D394" s="315">
        <v>42954</v>
      </c>
      <c r="E394" s="463" t="s">
        <v>1213</v>
      </c>
      <c r="F394" s="207" t="s">
        <v>602</v>
      </c>
      <c r="G394" s="207" t="s">
        <v>608</v>
      </c>
      <c r="H394" s="209">
        <v>42954</v>
      </c>
      <c r="I394" s="331">
        <v>42954</v>
      </c>
      <c r="J394" s="329">
        <v>0.6958333333333333</v>
      </c>
      <c r="K394" s="329">
        <v>0.69861111111111107</v>
      </c>
      <c r="M394" s="215" t="s">
        <v>136</v>
      </c>
      <c r="N394" s="206">
        <v>5</v>
      </c>
      <c r="O394" s="215" t="s">
        <v>136</v>
      </c>
      <c r="P394" s="206">
        <v>5</v>
      </c>
      <c r="Q394" s="206"/>
      <c r="R394" s="206"/>
      <c r="S394" s="215" t="s">
        <v>136</v>
      </c>
      <c r="T394" s="206">
        <v>5</v>
      </c>
      <c r="U394" s="215" t="s">
        <v>136</v>
      </c>
      <c r="V394" s="206">
        <v>5</v>
      </c>
      <c r="AC394" s="222">
        <f t="shared" si="85"/>
        <v>100</v>
      </c>
      <c r="AD394" s="207" t="s">
        <v>37</v>
      </c>
      <c r="AM394" s="274">
        <v>0</v>
      </c>
      <c r="AP394" s="229"/>
      <c r="AQ394" s="222"/>
      <c r="AS394" s="232" t="str">
        <f t="shared" ca="1" si="86"/>
        <v>ok</v>
      </c>
      <c r="AT394" s="233" t="str">
        <f t="shared" ca="1" si="87"/>
        <v>ok</v>
      </c>
    </row>
    <row r="395" spans="1:55" x14ac:dyDescent="0.25">
      <c r="A395" s="190">
        <v>377</v>
      </c>
      <c r="B395" s="207">
        <v>24</v>
      </c>
      <c r="C395" s="190" t="s">
        <v>1249</v>
      </c>
      <c r="D395" s="315">
        <v>42954</v>
      </c>
      <c r="E395" s="463" t="s">
        <v>1213</v>
      </c>
      <c r="F395" s="207" t="s">
        <v>602</v>
      </c>
      <c r="G395" s="207" t="s">
        <v>608</v>
      </c>
      <c r="H395" s="209">
        <v>42954</v>
      </c>
      <c r="I395" s="331">
        <v>42954</v>
      </c>
      <c r="J395" s="329">
        <v>0.70833333333333337</v>
      </c>
      <c r="K395" s="329">
        <v>0.71805555555555556</v>
      </c>
      <c r="M395" s="214" t="s">
        <v>65</v>
      </c>
      <c r="N395" s="206">
        <v>5</v>
      </c>
      <c r="O395" s="214" t="s">
        <v>65</v>
      </c>
      <c r="P395" s="206">
        <v>5</v>
      </c>
      <c r="Q395" s="206"/>
      <c r="R395" s="206"/>
      <c r="S395" s="214" t="s">
        <v>65</v>
      </c>
      <c r="T395" s="206">
        <v>5</v>
      </c>
      <c r="U395" s="214" t="s">
        <v>65</v>
      </c>
      <c r="V395" s="206">
        <v>5</v>
      </c>
      <c r="AC395" s="222">
        <f t="shared" si="85"/>
        <v>100</v>
      </c>
      <c r="AD395" s="207" t="s">
        <v>37</v>
      </c>
      <c r="AM395" s="274">
        <v>0</v>
      </c>
      <c r="AP395" s="229"/>
      <c r="AQ395" s="222"/>
      <c r="AS395" s="232" t="str">
        <f t="shared" ca="1" si="86"/>
        <v>ok</v>
      </c>
      <c r="AT395" s="233" t="str">
        <f t="shared" ca="1" si="87"/>
        <v>ok</v>
      </c>
    </row>
    <row r="396" spans="1:55" x14ac:dyDescent="0.25">
      <c r="A396" s="190">
        <v>378</v>
      </c>
      <c r="B396" s="207">
        <v>24</v>
      </c>
      <c r="C396" s="190" t="s">
        <v>1250</v>
      </c>
      <c r="D396" s="315">
        <v>42954</v>
      </c>
      <c r="E396" s="463" t="s">
        <v>1213</v>
      </c>
      <c r="F396" s="207" t="s">
        <v>602</v>
      </c>
      <c r="G396" s="207" t="s">
        <v>608</v>
      </c>
      <c r="H396" s="209">
        <v>42954</v>
      </c>
      <c r="I396" s="331">
        <v>42954</v>
      </c>
      <c r="J396" s="329">
        <v>0.75</v>
      </c>
      <c r="K396" s="329">
        <v>0.76180555555555562</v>
      </c>
      <c r="M396" s="215" t="s">
        <v>136</v>
      </c>
      <c r="N396" s="206">
        <v>5</v>
      </c>
      <c r="O396" s="215" t="s">
        <v>136</v>
      </c>
      <c r="P396" s="206">
        <v>5</v>
      </c>
      <c r="Q396" s="206"/>
      <c r="R396" s="206"/>
      <c r="S396" s="215" t="s">
        <v>136</v>
      </c>
      <c r="T396" s="206">
        <v>5</v>
      </c>
      <c r="U396" s="215" t="s">
        <v>136</v>
      </c>
      <c r="V396" s="206">
        <v>5</v>
      </c>
      <c r="AC396" s="222">
        <f t="shared" si="85"/>
        <v>100</v>
      </c>
      <c r="AD396" s="207" t="s">
        <v>37</v>
      </c>
      <c r="AM396" s="274">
        <v>0</v>
      </c>
      <c r="AP396" s="229"/>
      <c r="AQ396" s="222"/>
      <c r="AS396" s="232" t="str">
        <f t="shared" ca="1" si="86"/>
        <v>ok</v>
      </c>
      <c r="AT396" s="233" t="str">
        <f t="shared" ca="1" si="87"/>
        <v>ok</v>
      </c>
    </row>
    <row r="397" spans="1:55" x14ac:dyDescent="0.25">
      <c r="A397" s="190">
        <v>379</v>
      </c>
      <c r="B397" s="207">
        <v>24</v>
      </c>
      <c r="C397" s="190" t="s">
        <v>1251</v>
      </c>
      <c r="D397" s="315">
        <v>42954</v>
      </c>
      <c r="E397" s="463" t="s">
        <v>1213</v>
      </c>
      <c r="F397" s="207" t="s">
        <v>605</v>
      </c>
      <c r="G397" s="207" t="s">
        <v>612</v>
      </c>
      <c r="H397" s="209">
        <v>42954</v>
      </c>
      <c r="I397" s="331">
        <v>42954</v>
      </c>
      <c r="J397" s="329">
        <v>0.8041666666666667</v>
      </c>
      <c r="K397" s="329">
        <v>0.81388888888888899</v>
      </c>
      <c r="M397" s="214" t="s">
        <v>65</v>
      </c>
      <c r="N397" s="206">
        <v>5</v>
      </c>
      <c r="O397" s="214" t="s">
        <v>65</v>
      </c>
      <c r="P397" s="206">
        <v>5</v>
      </c>
      <c r="Q397" s="206"/>
      <c r="R397" s="206"/>
      <c r="S397" s="214" t="s">
        <v>65</v>
      </c>
      <c r="T397" s="206">
        <v>5</v>
      </c>
      <c r="U397" s="214" t="s">
        <v>65</v>
      </c>
      <c r="V397" s="206">
        <v>5</v>
      </c>
      <c r="AC397" s="222">
        <f t="shared" si="85"/>
        <v>100</v>
      </c>
      <c r="AD397" s="207" t="s">
        <v>37</v>
      </c>
      <c r="AE397" s="195">
        <v>1</v>
      </c>
      <c r="AM397" s="274">
        <v>1</v>
      </c>
      <c r="AN397" s="226">
        <v>0.13</v>
      </c>
      <c r="AP397" s="229">
        <f t="shared" ref="AP397:AP452" si="88">AN397-AO397</f>
        <v>0.13</v>
      </c>
      <c r="AQ397" s="222">
        <f t="shared" ref="AQ397:AQ455" si="89">AN397/AM397</f>
        <v>0.13</v>
      </c>
      <c r="AS397" s="232" t="str">
        <f t="shared" ca="1" si="86"/>
        <v>ok</v>
      </c>
      <c r="AT397" s="233" t="str">
        <f t="shared" ca="1" si="87"/>
        <v>ok</v>
      </c>
      <c r="AV397" s="197">
        <v>0.13</v>
      </c>
      <c r="AW397" s="198">
        <v>1</v>
      </c>
      <c r="AX397" s="191" t="s">
        <v>606</v>
      </c>
      <c r="AY397" s="190" t="s">
        <v>604</v>
      </c>
    </row>
    <row r="398" spans="1:55" x14ac:dyDescent="0.25">
      <c r="A398" s="190">
        <v>380</v>
      </c>
      <c r="B398" s="207">
        <v>24</v>
      </c>
      <c r="C398" s="190" t="s">
        <v>1252</v>
      </c>
      <c r="D398" s="315">
        <v>42954</v>
      </c>
      <c r="E398" s="463" t="s">
        <v>1213</v>
      </c>
      <c r="F398" s="207" t="s">
        <v>605</v>
      </c>
      <c r="G398" s="207" t="s">
        <v>612</v>
      </c>
      <c r="H398" s="209">
        <v>42954</v>
      </c>
      <c r="I398" s="331">
        <v>42954</v>
      </c>
      <c r="J398" s="329">
        <v>0.82777777777777783</v>
      </c>
      <c r="K398" s="329">
        <v>0.83333333333333337</v>
      </c>
      <c r="M398" s="215" t="s">
        <v>136</v>
      </c>
      <c r="N398" s="206">
        <v>5</v>
      </c>
      <c r="O398" s="215" t="s">
        <v>136</v>
      </c>
      <c r="P398" s="206">
        <v>5</v>
      </c>
      <c r="Q398" s="206"/>
      <c r="R398" s="206"/>
      <c r="S398" s="215" t="s">
        <v>136</v>
      </c>
      <c r="T398" s="206">
        <v>4</v>
      </c>
      <c r="U398" s="215" t="s">
        <v>136</v>
      </c>
      <c r="V398" s="206">
        <v>5</v>
      </c>
      <c r="AC398" s="222">
        <f t="shared" si="85"/>
        <v>90</v>
      </c>
      <c r="AD398" s="207" t="s">
        <v>37</v>
      </c>
      <c r="AM398" s="274">
        <v>0</v>
      </c>
      <c r="AP398" s="229"/>
      <c r="AQ398" s="222"/>
      <c r="AS398" s="232" t="str">
        <f t="shared" ca="1" si="86"/>
        <v>ok</v>
      </c>
      <c r="AT398" s="233" t="str">
        <f t="shared" ca="1" si="87"/>
        <v>ok</v>
      </c>
    </row>
    <row r="399" spans="1:55" x14ac:dyDescent="0.25">
      <c r="A399" s="190">
        <v>381</v>
      </c>
      <c r="B399" s="207">
        <v>24</v>
      </c>
      <c r="C399" s="190" t="s">
        <v>1253</v>
      </c>
      <c r="D399" s="315">
        <v>42954</v>
      </c>
      <c r="E399" s="463" t="s">
        <v>1213</v>
      </c>
      <c r="F399" s="207" t="s">
        <v>605</v>
      </c>
      <c r="G399" s="207" t="s">
        <v>612</v>
      </c>
      <c r="H399" s="209">
        <v>42954</v>
      </c>
      <c r="I399" s="331">
        <v>42954</v>
      </c>
      <c r="J399" s="329">
        <v>0.84166666666666667</v>
      </c>
      <c r="K399" s="329">
        <v>0.84444444444444444</v>
      </c>
      <c r="M399" s="214" t="s">
        <v>65</v>
      </c>
      <c r="N399" s="206">
        <v>5</v>
      </c>
      <c r="O399" s="214" t="s">
        <v>65</v>
      </c>
      <c r="P399" s="206">
        <v>5</v>
      </c>
      <c r="Q399" s="206"/>
      <c r="R399" s="206"/>
      <c r="S399" s="214" t="s">
        <v>65</v>
      </c>
      <c r="T399" s="206">
        <v>5</v>
      </c>
      <c r="U399" s="214" t="s">
        <v>65</v>
      </c>
      <c r="V399" s="206">
        <v>5</v>
      </c>
      <c r="Y399" s="219" t="s">
        <v>136</v>
      </c>
      <c r="Z399" s="221" t="s">
        <v>12</v>
      </c>
      <c r="AA399" s="221">
        <v>1</v>
      </c>
      <c r="AB399" s="220" t="s">
        <v>1252</v>
      </c>
      <c r="AC399" s="222">
        <f t="shared" si="85"/>
        <v>110.00000000000001</v>
      </c>
      <c r="AD399" s="207" t="s">
        <v>37</v>
      </c>
      <c r="AM399" s="274">
        <v>0</v>
      </c>
      <c r="AP399" s="229"/>
      <c r="AQ399" s="222"/>
      <c r="AS399" s="232" t="str">
        <f t="shared" ca="1" si="86"/>
        <v>ok</v>
      </c>
      <c r="AT399" s="233" t="str">
        <f t="shared" ca="1" si="87"/>
        <v>ok</v>
      </c>
    </row>
    <row r="400" spans="1:55" x14ac:dyDescent="0.25">
      <c r="A400" s="190">
        <v>382</v>
      </c>
      <c r="B400" s="207">
        <v>24</v>
      </c>
      <c r="C400" s="190" t="s">
        <v>1254</v>
      </c>
      <c r="D400" s="315">
        <v>42954</v>
      </c>
      <c r="E400" s="463" t="s">
        <v>1213</v>
      </c>
      <c r="F400" s="207" t="s">
        <v>605</v>
      </c>
      <c r="G400" s="207" t="s">
        <v>612</v>
      </c>
      <c r="H400" s="209">
        <v>42954</v>
      </c>
      <c r="I400" s="331">
        <v>42954</v>
      </c>
      <c r="J400" s="329">
        <v>0.8520833333333333</v>
      </c>
      <c r="K400" s="329">
        <v>0.8666666666666667</v>
      </c>
      <c r="M400" s="215" t="s">
        <v>136</v>
      </c>
      <c r="N400" s="206">
        <v>5</v>
      </c>
      <c r="O400" s="215" t="s">
        <v>136</v>
      </c>
      <c r="P400" s="206">
        <v>5</v>
      </c>
      <c r="Q400" s="206"/>
      <c r="R400" s="206"/>
      <c r="S400" s="215" t="s">
        <v>136</v>
      </c>
      <c r="T400" s="206">
        <v>5</v>
      </c>
      <c r="U400" s="215" t="s">
        <v>136</v>
      </c>
      <c r="V400" s="206">
        <v>4</v>
      </c>
      <c r="AC400" s="222">
        <f t="shared" si="85"/>
        <v>90</v>
      </c>
      <c r="AD400" s="207" t="s">
        <v>37</v>
      </c>
      <c r="AE400" s="195">
        <v>1</v>
      </c>
      <c r="AF400" s="195">
        <v>1</v>
      </c>
      <c r="AM400" s="274">
        <v>2</v>
      </c>
      <c r="AN400" s="226">
        <v>0.55000000000000004</v>
      </c>
      <c r="AO400" s="227">
        <v>0.55000000000000004</v>
      </c>
      <c r="AP400" s="229">
        <f t="shared" si="88"/>
        <v>0</v>
      </c>
      <c r="AQ400" s="222">
        <f t="shared" si="89"/>
        <v>0.27500000000000002</v>
      </c>
      <c r="AS400" s="232" t="str">
        <f t="shared" ca="1" si="86"/>
        <v>ok</v>
      </c>
      <c r="AT400" s="233" t="str">
        <f t="shared" ca="1" si="87"/>
        <v>ok</v>
      </c>
      <c r="AV400" s="197">
        <v>0.4</v>
      </c>
      <c r="AW400" s="198">
        <v>1</v>
      </c>
      <c r="AX400" s="191" t="s">
        <v>603</v>
      </c>
      <c r="AY400" s="190" t="s">
        <v>604</v>
      </c>
      <c r="AZ400" s="197">
        <v>0.15</v>
      </c>
      <c r="BA400" s="198">
        <v>5</v>
      </c>
      <c r="BB400" s="191" t="s">
        <v>603</v>
      </c>
      <c r="BC400" s="190" t="s">
        <v>604</v>
      </c>
    </row>
    <row r="401" spans="1:75" x14ac:dyDescent="0.25">
      <c r="A401" s="190">
        <v>383</v>
      </c>
      <c r="B401" s="207">
        <v>24</v>
      </c>
      <c r="C401" s="190" t="s">
        <v>1255</v>
      </c>
      <c r="D401" s="315">
        <v>42954</v>
      </c>
      <c r="E401" s="463" t="s">
        <v>1213</v>
      </c>
      <c r="F401" s="207" t="s">
        <v>605</v>
      </c>
      <c r="G401" s="207" t="s">
        <v>612</v>
      </c>
      <c r="H401" s="209">
        <v>42954</v>
      </c>
      <c r="I401" s="331">
        <v>42954</v>
      </c>
      <c r="J401" s="329">
        <v>0.86805555555555547</v>
      </c>
      <c r="K401" s="329">
        <v>0.87083333333333324</v>
      </c>
      <c r="M401" s="214" t="s">
        <v>65</v>
      </c>
      <c r="N401" s="206">
        <v>5</v>
      </c>
      <c r="O401" s="214" t="s">
        <v>65</v>
      </c>
      <c r="P401" s="206">
        <v>5</v>
      </c>
      <c r="Q401" s="206"/>
      <c r="R401" s="206"/>
      <c r="S401" s="214" t="s">
        <v>65</v>
      </c>
      <c r="T401" s="206">
        <v>5</v>
      </c>
      <c r="U401" s="214" t="s">
        <v>65</v>
      </c>
      <c r="V401" s="206">
        <v>5</v>
      </c>
      <c r="AC401" s="222">
        <f t="shared" si="85"/>
        <v>100</v>
      </c>
      <c r="AD401" s="207" t="s">
        <v>37</v>
      </c>
      <c r="AM401" s="274">
        <v>0</v>
      </c>
      <c r="AP401" s="229"/>
      <c r="AQ401" s="222"/>
      <c r="AS401" s="232" t="str">
        <f t="shared" ca="1" si="86"/>
        <v>ok</v>
      </c>
      <c r="AT401" s="233" t="str">
        <f t="shared" ca="1" si="87"/>
        <v>ok</v>
      </c>
    </row>
    <row r="402" spans="1:75" x14ac:dyDescent="0.25">
      <c r="A402" s="190">
        <v>384</v>
      </c>
      <c r="B402" s="207">
        <v>24</v>
      </c>
      <c r="C402" s="190" t="s">
        <v>1256</v>
      </c>
      <c r="D402" s="315">
        <v>42954</v>
      </c>
      <c r="E402" s="463" t="s">
        <v>1213</v>
      </c>
      <c r="F402" s="207" t="s">
        <v>605</v>
      </c>
      <c r="G402" s="207" t="s">
        <v>612</v>
      </c>
      <c r="H402" s="209">
        <v>42954</v>
      </c>
      <c r="I402" s="331">
        <v>42954</v>
      </c>
      <c r="J402" s="329">
        <v>0.88124999999999998</v>
      </c>
      <c r="K402" s="329">
        <v>0.89583333333333337</v>
      </c>
      <c r="M402" s="215" t="s">
        <v>136</v>
      </c>
      <c r="N402" s="206">
        <v>5</v>
      </c>
      <c r="O402" s="215" t="s">
        <v>136</v>
      </c>
      <c r="P402" s="206">
        <v>5</v>
      </c>
      <c r="Q402" s="206"/>
      <c r="R402" s="206"/>
      <c r="S402" s="215" t="s">
        <v>136</v>
      </c>
      <c r="T402" s="206">
        <v>5</v>
      </c>
      <c r="U402" s="215" t="s">
        <v>136</v>
      </c>
      <c r="V402" s="206">
        <v>5</v>
      </c>
      <c r="Y402" s="219" t="s">
        <v>136</v>
      </c>
      <c r="Z402" s="221" t="s">
        <v>13</v>
      </c>
      <c r="AA402" s="221">
        <v>1</v>
      </c>
      <c r="AB402" s="220" t="s">
        <v>1254</v>
      </c>
      <c r="AC402" s="222">
        <f t="shared" si="85"/>
        <v>110.00000000000001</v>
      </c>
      <c r="AD402" s="207" t="s">
        <v>37</v>
      </c>
      <c r="AE402" s="195">
        <v>1</v>
      </c>
      <c r="AF402" s="195">
        <v>1</v>
      </c>
      <c r="AG402" s="195">
        <v>1</v>
      </c>
      <c r="AM402" s="274">
        <v>3</v>
      </c>
      <c r="AN402" s="226">
        <v>1.2</v>
      </c>
      <c r="AO402" s="227">
        <v>1.2</v>
      </c>
      <c r="AP402" s="229">
        <f t="shared" si="88"/>
        <v>0</v>
      </c>
      <c r="AQ402" s="222">
        <f t="shared" si="89"/>
        <v>0.39999999999999997</v>
      </c>
      <c r="AS402" s="232" t="str">
        <f t="shared" ca="1" si="86"/>
        <v>ok</v>
      </c>
      <c r="AT402" s="233" t="str">
        <f t="shared" ca="1" si="87"/>
        <v>ok</v>
      </c>
      <c r="AV402" s="197">
        <v>0.55000000000000004</v>
      </c>
      <c r="AW402" s="198">
        <v>1</v>
      </c>
      <c r="AX402" s="191" t="s">
        <v>603</v>
      </c>
      <c r="AY402" s="190" t="s">
        <v>604</v>
      </c>
      <c r="AZ402" s="197">
        <v>0.4</v>
      </c>
      <c r="BA402" s="198">
        <v>1</v>
      </c>
      <c r="BB402" s="191" t="s">
        <v>603</v>
      </c>
      <c r="BC402" s="190" t="s">
        <v>604</v>
      </c>
      <c r="BD402" s="197">
        <v>0.25</v>
      </c>
      <c r="BE402" s="198">
        <v>1</v>
      </c>
      <c r="BF402" s="191" t="s">
        <v>603</v>
      </c>
      <c r="BG402" s="190" t="s">
        <v>607</v>
      </c>
    </row>
    <row r="403" spans="1:75" x14ac:dyDescent="0.25">
      <c r="A403" s="190">
        <v>385</v>
      </c>
      <c r="B403" s="207">
        <v>24</v>
      </c>
      <c r="C403" s="190" t="s">
        <v>1257</v>
      </c>
      <c r="D403" s="315">
        <v>42954</v>
      </c>
      <c r="E403" s="463" t="s">
        <v>1213</v>
      </c>
      <c r="F403" s="207" t="s">
        <v>605</v>
      </c>
      <c r="G403" s="207" t="s">
        <v>612</v>
      </c>
      <c r="H403" s="209">
        <v>42954</v>
      </c>
      <c r="I403" s="331">
        <v>42954</v>
      </c>
      <c r="J403" s="329">
        <v>0.90972222222222221</v>
      </c>
      <c r="K403" s="329">
        <v>0.92499999999999993</v>
      </c>
      <c r="M403" s="214" t="s">
        <v>65</v>
      </c>
      <c r="N403" s="206">
        <v>5</v>
      </c>
      <c r="O403" s="214" t="s">
        <v>65</v>
      </c>
      <c r="P403" s="206">
        <v>5</v>
      </c>
      <c r="Q403" s="206"/>
      <c r="R403" s="206"/>
      <c r="S403" s="214" t="s">
        <v>65</v>
      </c>
      <c r="T403" s="206">
        <v>5</v>
      </c>
      <c r="U403" s="214" t="s">
        <v>65</v>
      </c>
      <c r="V403" s="206">
        <v>5</v>
      </c>
      <c r="AC403" s="222">
        <f t="shared" si="85"/>
        <v>100</v>
      </c>
      <c r="AD403" s="207" t="s">
        <v>37</v>
      </c>
      <c r="AE403" s="195">
        <v>1</v>
      </c>
      <c r="AF403" s="195">
        <v>3</v>
      </c>
      <c r="AM403" s="274">
        <v>4</v>
      </c>
      <c r="AN403" s="226">
        <v>1.1499999999999999</v>
      </c>
      <c r="AO403" s="227">
        <v>1.1499999999999999</v>
      </c>
      <c r="AP403" s="229">
        <f t="shared" si="88"/>
        <v>0</v>
      </c>
      <c r="AQ403" s="222">
        <f t="shared" si="89"/>
        <v>0.28749999999999998</v>
      </c>
      <c r="AS403" s="232" t="str">
        <f t="shared" ca="1" si="86"/>
        <v>ok</v>
      </c>
      <c r="AT403" s="233" t="str">
        <f t="shared" ca="1" si="87"/>
        <v>ok</v>
      </c>
      <c r="AV403" s="197">
        <v>0.3</v>
      </c>
      <c r="AW403" s="198">
        <v>1</v>
      </c>
      <c r="AX403" s="191" t="s">
        <v>603</v>
      </c>
      <c r="AY403" s="190" t="s">
        <v>604</v>
      </c>
      <c r="AZ403" s="197">
        <v>0.3</v>
      </c>
      <c r="BA403" s="198">
        <v>1</v>
      </c>
      <c r="BB403" s="191" t="s">
        <v>610</v>
      </c>
      <c r="BC403" s="190" t="s">
        <v>604</v>
      </c>
      <c r="BD403" s="197">
        <v>0.3</v>
      </c>
      <c r="BE403" s="198">
        <v>2</v>
      </c>
      <c r="BF403" s="191" t="s">
        <v>603</v>
      </c>
      <c r="BG403" s="190" t="s">
        <v>604</v>
      </c>
      <c r="BH403" s="197">
        <v>0.25</v>
      </c>
      <c r="BI403" s="198">
        <v>1</v>
      </c>
      <c r="BJ403" s="191" t="s">
        <v>610</v>
      </c>
      <c r="BK403" s="190" t="s">
        <v>604</v>
      </c>
    </row>
    <row r="404" spans="1:75" x14ac:dyDescent="0.25">
      <c r="A404" s="190">
        <v>386</v>
      </c>
      <c r="B404" s="207">
        <v>24</v>
      </c>
      <c r="C404" s="190" t="s">
        <v>1258</v>
      </c>
      <c r="D404" s="315">
        <v>42954</v>
      </c>
      <c r="E404" s="463" t="s">
        <v>1213</v>
      </c>
      <c r="F404" s="207" t="s">
        <v>605</v>
      </c>
      <c r="G404" s="207" t="s">
        <v>612</v>
      </c>
      <c r="H404" s="209">
        <v>42954</v>
      </c>
      <c r="I404" s="331">
        <v>42954</v>
      </c>
      <c r="J404" s="329">
        <v>0.9277777777777777</v>
      </c>
      <c r="K404" s="329">
        <v>0.93888888888888899</v>
      </c>
      <c r="M404" s="215" t="s">
        <v>136</v>
      </c>
      <c r="N404" s="206">
        <v>5</v>
      </c>
      <c r="O404" s="215" t="s">
        <v>136</v>
      </c>
      <c r="P404" s="206">
        <v>5</v>
      </c>
      <c r="Q404" s="206"/>
      <c r="R404" s="206"/>
      <c r="S404" s="215" t="s">
        <v>136</v>
      </c>
      <c r="T404" s="206">
        <v>5</v>
      </c>
      <c r="U404" s="215" t="s">
        <v>136</v>
      </c>
      <c r="V404" s="206">
        <v>5</v>
      </c>
      <c r="AC404" s="222">
        <f t="shared" si="85"/>
        <v>100</v>
      </c>
      <c r="AD404" s="207" t="s">
        <v>37</v>
      </c>
      <c r="AF404" s="195">
        <v>2</v>
      </c>
      <c r="AM404" s="274">
        <v>2</v>
      </c>
      <c r="AN404" s="226">
        <v>0.75</v>
      </c>
      <c r="AO404" s="227">
        <v>0.75</v>
      </c>
      <c r="AP404" s="229">
        <f t="shared" si="88"/>
        <v>0</v>
      </c>
      <c r="AQ404" s="222">
        <f t="shared" si="89"/>
        <v>0.375</v>
      </c>
      <c r="AS404" s="232" t="str">
        <f t="shared" ca="1" si="86"/>
        <v>ok</v>
      </c>
      <c r="AT404" s="233" t="str">
        <f t="shared" ca="1" si="87"/>
        <v>ok</v>
      </c>
      <c r="AV404" s="197">
        <v>0.4</v>
      </c>
      <c r="AW404" s="198">
        <v>1</v>
      </c>
      <c r="AX404" s="191" t="s">
        <v>603</v>
      </c>
      <c r="AY404" s="190" t="s">
        <v>604</v>
      </c>
      <c r="AZ404" s="197">
        <v>0.35</v>
      </c>
      <c r="BA404" s="198">
        <v>1</v>
      </c>
      <c r="BB404" s="191" t="s">
        <v>606</v>
      </c>
      <c r="BC404" s="190" t="s">
        <v>604</v>
      </c>
    </row>
    <row r="405" spans="1:75" x14ac:dyDescent="0.25">
      <c r="A405" s="190">
        <v>387</v>
      </c>
      <c r="B405" s="207">
        <v>24</v>
      </c>
      <c r="C405" s="190" t="s">
        <v>1259</v>
      </c>
      <c r="D405" s="315">
        <v>42954</v>
      </c>
      <c r="E405" s="463" t="s">
        <v>1213</v>
      </c>
      <c r="F405" s="207" t="s">
        <v>605</v>
      </c>
      <c r="G405" s="207" t="s">
        <v>612</v>
      </c>
      <c r="H405" s="209">
        <v>42954</v>
      </c>
      <c r="I405" s="331">
        <v>42954</v>
      </c>
      <c r="J405" s="329">
        <v>0.96111111111111114</v>
      </c>
      <c r="K405" s="329">
        <v>0.97013888888888899</v>
      </c>
      <c r="M405" s="214" t="s">
        <v>65</v>
      </c>
      <c r="N405" s="206">
        <v>5</v>
      </c>
      <c r="O405" s="214" t="s">
        <v>65</v>
      </c>
      <c r="P405" s="206">
        <v>5</v>
      </c>
      <c r="Q405" s="206"/>
      <c r="R405" s="206"/>
      <c r="S405" s="214" t="s">
        <v>65</v>
      </c>
      <c r="T405" s="206">
        <v>5</v>
      </c>
      <c r="U405" s="214" t="s">
        <v>65</v>
      </c>
      <c r="V405" s="206">
        <v>5</v>
      </c>
      <c r="AC405" s="222">
        <f t="shared" si="85"/>
        <v>100</v>
      </c>
      <c r="AD405" s="207" t="s">
        <v>37</v>
      </c>
      <c r="AE405" s="195">
        <v>1</v>
      </c>
      <c r="AM405" s="274">
        <v>1</v>
      </c>
      <c r="AN405" s="226">
        <v>0.2</v>
      </c>
      <c r="AP405" s="229">
        <f t="shared" si="88"/>
        <v>0.2</v>
      </c>
      <c r="AQ405" s="222">
        <f t="shared" si="89"/>
        <v>0.2</v>
      </c>
      <c r="AS405" s="232" t="str">
        <f t="shared" ca="1" si="86"/>
        <v>ok</v>
      </c>
      <c r="AT405" s="233" t="str">
        <f t="shared" ca="1" si="87"/>
        <v>ok</v>
      </c>
      <c r="AV405" s="197">
        <v>0.2</v>
      </c>
      <c r="AW405" s="198">
        <v>1</v>
      </c>
      <c r="AX405" s="191" t="s">
        <v>603</v>
      </c>
      <c r="AY405" s="190" t="s">
        <v>604</v>
      </c>
    </row>
    <row r="406" spans="1:75" x14ac:dyDescent="0.25">
      <c r="A406" s="190">
        <v>388</v>
      </c>
      <c r="B406" s="207">
        <v>24</v>
      </c>
      <c r="C406" s="190" t="s">
        <v>1260</v>
      </c>
      <c r="D406" s="315">
        <v>42954</v>
      </c>
      <c r="E406" s="463" t="s">
        <v>1213</v>
      </c>
      <c r="F406" s="207" t="s">
        <v>605</v>
      </c>
      <c r="G406" s="207" t="s">
        <v>612</v>
      </c>
      <c r="H406" s="209">
        <v>42954</v>
      </c>
      <c r="I406" s="331">
        <v>42954</v>
      </c>
      <c r="J406" s="329">
        <v>0.97638888888888886</v>
      </c>
      <c r="K406" s="329">
        <v>0.98263888888888884</v>
      </c>
      <c r="M406" s="215" t="s">
        <v>136</v>
      </c>
      <c r="N406" s="206">
        <v>5</v>
      </c>
      <c r="O406" s="215" t="s">
        <v>136</v>
      </c>
      <c r="P406" s="206">
        <v>5</v>
      </c>
      <c r="Q406" s="206"/>
      <c r="R406" s="206"/>
      <c r="S406" s="215" t="s">
        <v>136</v>
      </c>
      <c r="T406" s="206">
        <v>5</v>
      </c>
      <c r="U406" s="215" t="s">
        <v>136</v>
      </c>
      <c r="V406" s="206">
        <v>5</v>
      </c>
      <c r="AC406" s="222">
        <f t="shared" si="85"/>
        <v>100</v>
      </c>
      <c r="AD406" s="207" t="s">
        <v>37</v>
      </c>
      <c r="AM406" s="274">
        <v>0</v>
      </c>
      <c r="AP406" s="229"/>
      <c r="AQ406" s="222"/>
      <c r="AS406" s="232" t="str">
        <f t="shared" ca="1" si="86"/>
        <v>ok</v>
      </c>
      <c r="AT406" s="233" t="str">
        <f t="shared" ca="1" si="87"/>
        <v>ok</v>
      </c>
    </row>
    <row r="407" spans="1:75" x14ac:dyDescent="0.25">
      <c r="A407" s="190">
        <v>389</v>
      </c>
      <c r="B407" s="207">
        <v>24</v>
      </c>
      <c r="C407" s="190" t="s">
        <v>1261</v>
      </c>
      <c r="D407" s="315">
        <v>42954</v>
      </c>
      <c r="E407" s="463" t="s">
        <v>1213</v>
      </c>
      <c r="F407" s="207" t="s">
        <v>605</v>
      </c>
      <c r="G407" s="207" t="s">
        <v>612</v>
      </c>
      <c r="H407" s="209">
        <v>42955</v>
      </c>
      <c r="I407" s="331">
        <v>42955</v>
      </c>
      <c r="J407" s="329">
        <v>0</v>
      </c>
      <c r="K407" s="329">
        <v>4.8611111111111112E-3</v>
      </c>
      <c r="M407" s="214" t="s">
        <v>65</v>
      </c>
      <c r="N407" s="206">
        <v>5</v>
      </c>
      <c r="O407" s="214" t="s">
        <v>65</v>
      </c>
      <c r="P407" s="206">
        <v>5</v>
      </c>
      <c r="Q407" s="206"/>
      <c r="R407" s="206"/>
      <c r="S407" s="214" t="s">
        <v>65</v>
      </c>
      <c r="T407" s="206">
        <v>5</v>
      </c>
      <c r="U407" s="214" t="s">
        <v>65</v>
      </c>
      <c r="V407" s="206">
        <v>5</v>
      </c>
      <c r="AC407" s="222">
        <f t="shared" si="85"/>
        <v>100</v>
      </c>
      <c r="AD407" s="207" t="s">
        <v>37</v>
      </c>
      <c r="AM407" s="274">
        <v>0</v>
      </c>
      <c r="AP407" s="229"/>
      <c r="AQ407" s="222"/>
      <c r="AS407" s="232" t="str">
        <f t="shared" ca="1" si="86"/>
        <v>ok</v>
      </c>
      <c r="AT407" s="233" t="str">
        <f t="shared" ca="1" si="87"/>
        <v>ok</v>
      </c>
    </row>
    <row r="408" spans="1:75" x14ac:dyDescent="0.25">
      <c r="A408" s="190">
        <v>390</v>
      </c>
      <c r="B408" s="207">
        <v>24</v>
      </c>
      <c r="C408" s="190" t="s">
        <v>1262</v>
      </c>
      <c r="D408" s="315">
        <v>42955</v>
      </c>
      <c r="E408" s="463" t="s">
        <v>1213</v>
      </c>
      <c r="F408" s="207" t="s">
        <v>605</v>
      </c>
      <c r="G408" s="207" t="s">
        <v>612</v>
      </c>
      <c r="H408" s="209">
        <v>42955</v>
      </c>
      <c r="I408" s="331">
        <v>42955</v>
      </c>
      <c r="J408" s="329">
        <v>8.1250000000000003E-2</v>
      </c>
      <c r="K408" s="329">
        <v>8.6805555555555566E-2</v>
      </c>
      <c r="M408" s="215" t="s">
        <v>136</v>
      </c>
      <c r="N408" s="206">
        <v>5</v>
      </c>
      <c r="O408" s="215" t="s">
        <v>136</v>
      </c>
      <c r="P408" s="206">
        <v>5</v>
      </c>
      <c r="Q408" s="206"/>
      <c r="R408" s="206"/>
      <c r="S408" s="215" t="s">
        <v>136</v>
      </c>
      <c r="T408" s="206">
        <v>5</v>
      </c>
      <c r="U408" s="215" t="s">
        <v>136</v>
      </c>
      <c r="V408" s="206">
        <v>5</v>
      </c>
      <c r="AC408" s="222">
        <f t="shared" si="85"/>
        <v>100</v>
      </c>
      <c r="AD408" s="207" t="s">
        <v>37</v>
      </c>
      <c r="AE408" s="195">
        <v>1</v>
      </c>
      <c r="AM408" s="274">
        <v>1</v>
      </c>
      <c r="AN408" s="226">
        <v>0.2</v>
      </c>
      <c r="AP408" s="229">
        <f t="shared" si="88"/>
        <v>0.2</v>
      </c>
      <c r="AQ408" s="222">
        <f t="shared" si="89"/>
        <v>0.2</v>
      </c>
      <c r="AS408" s="232" t="str">
        <f t="shared" ca="1" si="86"/>
        <v>ok</v>
      </c>
      <c r="AT408" s="233" t="str">
        <f t="shared" ca="1" si="87"/>
        <v>ok</v>
      </c>
      <c r="AV408" s="197">
        <v>0.2</v>
      </c>
      <c r="AW408" s="198">
        <v>1</v>
      </c>
      <c r="AX408" s="191" t="s">
        <v>603</v>
      </c>
      <c r="AY408" s="190" t="s">
        <v>604</v>
      </c>
    </row>
    <row r="409" spans="1:75" x14ac:dyDescent="0.25">
      <c r="A409" s="190">
        <v>391</v>
      </c>
      <c r="B409" s="207">
        <v>22</v>
      </c>
      <c r="C409" s="190" t="s">
        <v>1263</v>
      </c>
      <c r="D409" s="315">
        <v>42955</v>
      </c>
      <c r="E409" s="463" t="s">
        <v>1213</v>
      </c>
      <c r="F409" s="207" t="s">
        <v>605</v>
      </c>
      <c r="G409" s="207" t="s">
        <v>612</v>
      </c>
      <c r="H409" s="209">
        <v>42955</v>
      </c>
      <c r="I409" s="331">
        <v>42955</v>
      </c>
      <c r="J409" s="329">
        <v>0.10069444444444443</v>
      </c>
      <c r="K409" s="329">
        <v>0.11805555555555557</v>
      </c>
      <c r="M409" s="214" t="s">
        <v>65</v>
      </c>
      <c r="N409" s="206">
        <v>5</v>
      </c>
      <c r="O409" s="214" t="s">
        <v>65</v>
      </c>
      <c r="P409" s="206">
        <v>5</v>
      </c>
      <c r="Q409" s="206"/>
      <c r="R409" s="206"/>
      <c r="S409" s="214" t="s">
        <v>65</v>
      </c>
      <c r="T409" s="206">
        <v>5</v>
      </c>
      <c r="U409" s="214" t="s">
        <v>65</v>
      </c>
      <c r="V409" s="206">
        <v>5</v>
      </c>
      <c r="AC409" s="222">
        <f t="shared" si="85"/>
        <v>100</v>
      </c>
      <c r="AD409" s="207" t="s">
        <v>37</v>
      </c>
      <c r="AE409" s="195">
        <v>6</v>
      </c>
      <c r="AF409" s="195">
        <v>1</v>
      </c>
      <c r="AM409" s="274">
        <v>7</v>
      </c>
      <c r="AN409" s="226">
        <v>1.6</v>
      </c>
      <c r="AO409" s="227">
        <v>1.6</v>
      </c>
      <c r="AP409" s="229">
        <f t="shared" si="88"/>
        <v>0</v>
      </c>
      <c r="AQ409" s="222">
        <f t="shared" si="89"/>
        <v>0.22857142857142859</v>
      </c>
      <c r="AS409" s="232" t="str">
        <f t="shared" ca="1" si="86"/>
        <v>ok</v>
      </c>
      <c r="AT409" s="233" t="str">
        <f t="shared" ca="1" si="87"/>
        <v>ok</v>
      </c>
      <c r="AV409" s="197">
        <v>0.4</v>
      </c>
      <c r="AW409" s="198">
        <v>5</v>
      </c>
      <c r="AX409" s="191" t="s">
        <v>1330</v>
      </c>
      <c r="AY409" s="190" t="s">
        <v>604</v>
      </c>
      <c r="AZ409" s="197">
        <v>0.25</v>
      </c>
      <c r="BA409" s="198">
        <v>1</v>
      </c>
      <c r="BB409" s="191" t="s">
        <v>603</v>
      </c>
      <c r="BC409" s="190" t="s">
        <v>604</v>
      </c>
      <c r="BD409" s="197">
        <v>0.25</v>
      </c>
      <c r="BE409" s="198">
        <v>1</v>
      </c>
      <c r="BF409" s="191" t="s">
        <v>603</v>
      </c>
      <c r="BG409" s="190" t="s">
        <v>604</v>
      </c>
      <c r="BH409" s="197">
        <v>0.25</v>
      </c>
      <c r="BI409" s="198">
        <v>1</v>
      </c>
      <c r="BJ409" s="191" t="s">
        <v>603</v>
      </c>
      <c r="BK409" s="190" t="s">
        <v>604</v>
      </c>
      <c r="BL409" s="197">
        <v>0.15</v>
      </c>
      <c r="BM409" s="198">
        <v>1</v>
      </c>
      <c r="BN409" s="191" t="s">
        <v>603</v>
      </c>
      <c r="BO409" s="190" t="s">
        <v>604</v>
      </c>
      <c r="BP409" s="197">
        <v>0.15</v>
      </c>
      <c r="BQ409" s="198">
        <v>1</v>
      </c>
      <c r="BR409" s="191" t="s">
        <v>603</v>
      </c>
      <c r="BS409" s="190" t="s">
        <v>604</v>
      </c>
      <c r="BT409" s="197">
        <v>0.15</v>
      </c>
      <c r="BU409" s="198">
        <v>1</v>
      </c>
      <c r="BV409" s="191" t="s">
        <v>603</v>
      </c>
      <c r="BW409" s="190" t="s">
        <v>604</v>
      </c>
    </row>
    <row r="410" spans="1:75" x14ac:dyDescent="0.25">
      <c r="A410" s="190">
        <v>392</v>
      </c>
      <c r="B410" s="207">
        <v>22</v>
      </c>
      <c r="C410" s="190" t="s">
        <v>1264</v>
      </c>
      <c r="D410" s="315">
        <v>42955</v>
      </c>
      <c r="E410" s="463" t="s">
        <v>1213</v>
      </c>
      <c r="F410" s="207" t="s">
        <v>605</v>
      </c>
      <c r="G410" s="207" t="s">
        <v>612</v>
      </c>
      <c r="H410" s="209">
        <v>42955</v>
      </c>
      <c r="I410" s="331">
        <v>42955</v>
      </c>
      <c r="J410" s="329">
        <v>0.11944444444444445</v>
      </c>
      <c r="K410" s="329">
        <v>0.12638888888888888</v>
      </c>
      <c r="M410" s="215" t="s">
        <v>136</v>
      </c>
      <c r="N410" s="206">
        <v>5</v>
      </c>
      <c r="O410" s="215" t="s">
        <v>136</v>
      </c>
      <c r="P410" s="206">
        <v>5</v>
      </c>
      <c r="Q410" s="206"/>
      <c r="R410" s="206"/>
      <c r="S410" s="215" t="s">
        <v>136</v>
      </c>
      <c r="T410" s="206">
        <v>5</v>
      </c>
      <c r="U410" s="215" t="s">
        <v>136</v>
      </c>
      <c r="V410" s="206">
        <v>5</v>
      </c>
      <c r="AC410" s="222">
        <f t="shared" si="85"/>
        <v>100</v>
      </c>
      <c r="AD410" s="207" t="s">
        <v>37</v>
      </c>
      <c r="AE410" s="195">
        <v>1</v>
      </c>
      <c r="AM410" s="274">
        <v>1</v>
      </c>
      <c r="AN410" s="226">
        <v>0.2</v>
      </c>
      <c r="AP410" s="229">
        <f t="shared" si="88"/>
        <v>0.2</v>
      </c>
      <c r="AQ410" s="222">
        <f t="shared" si="89"/>
        <v>0.2</v>
      </c>
      <c r="AS410" s="232" t="str">
        <f t="shared" ca="1" si="86"/>
        <v>ok</v>
      </c>
      <c r="AT410" s="233" t="str">
        <f t="shared" ca="1" si="87"/>
        <v>ok</v>
      </c>
      <c r="AV410" s="197">
        <v>0.2</v>
      </c>
      <c r="AW410" s="198">
        <v>1</v>
      </c>
      <c r="AX410" s="191" t="s">
        <v>603</v>
      </c>
      <c r="AY410" s="190" t="s">
        <v>604</v>
      </c>
    </row>
    <row r="411" spans="1:75" x14ac:dyDescent="0.25">
      <c r="A411" s="190">
        <v>393</v>
      </c>
      <c r="B411" s="207">
        <v>22</v>
      </c>
      <c r="C411" s="190" t="s">
        <v>1265</v>
      </c>
      <c r="D411" s="315">
        <v>42955</v>
      </c>
      <c r="E411" s="463" t="s">
        <v>1213</v>
      </c>
      <c r="F411" s="207" t="s">
        <v>605</v>
      </c>
      <c r="G411" s="207" t="s">
        <v>612</v>
      </c>
      <c r="H411" s="209">
        <v>42955</v>
      </c>
      <c r="I411" s="331">
        <v>42955</v>
      </c>
      <c r="J411" s="329">
        <v>0.12986111111111112</v>
      </c>
      <c r="K411" s="329">
        <v>0.1388888888888889</v>
      </c>
      <c r="M411" s="214" t="s">
        <v>65</v>
      </c>
      <c r="N411" s="206">
        <v>5</v>
      </c>
      <c r="O411" s="214" t="s">
        <v>65</v>
      </c>
      <c r="P411" s="206">
        <v>5</v>
      </c>
      <c r="Q411" s="206"/>
      <c r="R411" s="206"/>
      <c r="S411" s="214" t="s">
        <v>65</v>
      </c>
      <c r="T411" s="206">
        <v>5</v>
      </c>
      <c r="U411" s="214" t="s">
        <v>65</v>
      </c>
      <c r="V411" s="206">
        <v>5</v>
      </c>
      <c r="AC411" s="222">
        <f t="shared" si="85"/>
        <v>100</v>
      </c>
      <c r="AD411" s="207" t="s">
        <v>37</v>
      </c>
      <c r="AE411" s="195">
        <v>1</v>
      </c>
      <c r="AM411" s="274">
        <v>1</v>
      </c>
      <c r="AN411" s="226">
        <v>0.15</v>
      </c>
      <c r="AP411" s="229">
        <f t="shared" si="88"/>
        <v>0.15</v>
      </c>
      <c r="AQ411" s="222">
        <f t="shared" si="89"/>
        <v>0.15</v>
      </c>
      <c r="AS411" s="232" t="str">
        <f t="shared" ca="1" si="86"/>
        <v>ok</v>
      </c>
      <c r="AT411" s="233" t="str">
        <f t="shared" ca="1" si="87"/>
        <v>ok</v>
      </c>
      <c r="AV411" s="197">
        <v>0.15</v>
      </c>
      <c r="AW411" s="198">
        <v>1</v>
      </c>
      <c r="AX411" s="191" t="s">
        <v>603</v>
      </c>
      <c r="AY411" s="190" t="s">
        <v>604</v>
      </c>
    </row>
    <row r="412" spans="1:75" x14ac:dyDescent="0.25">
      <c r="A412" s="190">
        <v>394</v>
      </c>
      <c r="B412" s="207">
        <v>22</v>
      </c>
      <c r="C412" s="190" t="s">
        <v>1266</v>
      </c>
      <c r="D412" s="315">
        <v>42955</v>
      </c>
      <c r="E412" s="463" t="s">
        <v>1213</v>
      </c>
      <c r="F412" s="207" t="s">
        <v>605</v>
      </c>
      <c r="G412" s="207" t="s">
        <v>612</v>
      </c>
      <c r="H412" s="209">
        <v>42955</v>
      </c>
      <c r="I412" s="331">
        <v>42955</v>
      </c>
      <c r="J412" s="329">
        <v>0.17361111111111113</v>
      </c>
      <c r="K412" s="329">
        <v>0.18263888888888891</v>
      </c>
      <c r="M412" s="215" t="s">
        <v>136</v>
      </c>
      <c r="N412" s="206">
        <v>5</v>
      </c>
      <c r="O412" s="215" t="s">
        <v>136</v>
      </c>
      <c r="P412" s="206">
        <v>5</v>
      </c>
      <c r="Q412" s="206"/>
      <c r="R412" s="206"/>
      <c r="S412" s="215" t="s">
        <v>136</v>
      </c>
      <c r="T412" s="206">
        <v>5</v>
      </c>
      <c r="U412" s="215" t="s">
        <v>136</v>
      </c>
      <c r="V412" s="206">
        <v>5</v>
      </c>
      <c r="AC412" s="222">
        <f t="shared" si="85"/>
        <v>100</v>
      </c>
      <c r="AD412" s="207" t="s">
        <v>37</v>
      </c>
      <c r="AE412" s="195">
        <v>2</v>
      </c>
      <c r="AM412" s="274">
        <v>2</v>
      </c>
      <c r="AN412" s="226">
        <v>0.4</v>
      </c>
      <c r="AO412" s="227">
        <v>0.4</v>
      </c>
      <c r="AP412" s="229">
        <f t="shared" si="88"/>
        <v>0</v>
      </c>
      <c r="AQ412" s="222">
        <f t="shared" si="89"/>
        <v>0.2</v>
      </c>
      <c r="AS412" s="232" t="str">
        <f t="shared" ca="1" si="86"/>
        <v>ok</v>
      </c>
      <c r="AT412" s="233" t="str">
        <f t="shared" ca="1" si="87"/>
        <v>ok</v>
      </c>
      <c r="AV412" s="197">
        <v>0.25</v>
      </c>
      <c r="AW412" s="198">
        <v>1</v>
      </c>
      <c r="AX412" s="191" t="s">
        <v>603</v>
      </c>
      <c r="AY412" s="190" t="s">
        <v>604</v>
      </c>
      <c r="AZ412" s="197">
        <v>0.15</v>
      </c>
      <c r="BA412" s="198">
        <v>1</v>
      </c>
      <c r="BB412" s="191" t="s">
        <v>603</v>
      </c>
      <c r="BC412" s="190" t="s">
        <v>604</v>
      </c>
    </row>
    <row r="413" spans="1:75" x14ac:dyDescent="0.25">
      <c r="A413" s="190">
        <v>395</v>
      </c>
      <c r="B413" s="207">
        <v>22</v>
      </c>
      <c r="C413" s="190" t="s">
        <v>1267</v>
      </c>
      <c r="D413" s="315">
        <v>42955</v>
      </c>
      <c r="E413" s="463" t="s">
        <v>1213</v>
      </c>
      <c r="F413" s="207" t="s">
        <v>605</v>
      </c>
      <c r="G413" s="207" t="s">
        <v>612</v>
      </c>
      <c r="H413" s="209">
        <v>42955</v>
      </c>
      <c r="I413" s="331">
        <v>42955</v>
      </c>
      <c r="J413" s="329">
        <v>0.18611111111111112</v>
      </c>
      <c r="K413" s="329">
        <v>0.18958333333333333</v>
      </c>
      <c r="M413" s="214" t="s">
        <v>65</v>
      </c>
      <c r="N413" s="206">
        <v>5</v>
      </c>
      <c r="O413" s="214" t="s">
        <v>65</v>
      </c>
      <c r="P413" s="206">
        <v>5</v>
      </c>
      <c r="Q413" s="206"/>
      <c r="R413" s="206"/>
      <c r="S413" s="214" t="s">
        <v>65</v>
      </c>
      <c r="T413" s="206">
        <v>5</v>
      </c>
      <c r="U413" s="214" t="s">
        <v>65</v>
      </c>
      <c r="V413" s="206">
        <v>5</v>
      </c>
      <c r="AC413" s="222">
        <f t="shared" si="85"/>
        <v>100</v>
      </c>
      <c r="AD413" s="207" t="s">
        <v>37</v>
      </c>
      <c r="AM413" s="274">
        <v>0</v>
      </c>
      <c r="AP413" s="229"/>
      <c r="AQ413" s="222"/>
      <c r="AS413" s="232" t="str">
        <f t="shared" ca="1" si="86"/>
        <v>ok</v>
      </c>
      <c r="AT413" s="233" t="str">
        <f t="shared" ca="1" si="87"/>
        <v>ok</v>
      </c>
    </row>
    <row r="414" spans="1:75" x14ac:dyDescent="0.25">
      <c r="A414" s="190">
        <v>396</v>
      </c>
      <c r="B414" s="207">
        <v>22</v>
      </c>
      <c r="C414" s="190" t="s">
        <v>1268</v>
      </c>
      <c r="D414" s="315">
        <v>42955</v>
      </c>
      <c r="E414" s="463" t="s">
        <v>1213</v>
      </c>
      <c r="F414" s="207" t="s">
        <v>605</v>
      </c>
      <c r="G414" s="207" t="s">
        <v>612</v>
      </c>
      <c r="H414" s="209">
        <v>42955</v>
      </c>
      <c r="I414" s="331">
        <v>42955</v>
      </c>
      <c r="J414" s="329">
        <v>0.20138888888888887</v>
      </c>
      <c r="K414" s="329">
        <v>0.20416666666666669</v>
      </c>
      <c r="M414" s="215" t="s">
        <v>136</v>
      </c>
      <c r="N414" s="206">
        <v>5</v>
      </c>
      <c r="O414" s="215" t="s">
        <v>136</v>
      </c>
      <c r="P414" s="206">
        <v>5</v>
      </c>
      <c r="Q414" s="206"/>
      <c r="R414" s="206"/>
      <c r="S414" s="215" t="s">
        <v>136</v>
      </c>
      <c r="T414" s="206">
        <v>5</v>
      </c>
      <c r="U414" s="215" t="s">
        <v>136</v>
      </c>
      <c r="V414" s="206">
        <v>5</v>
      </c>
      <c r="AC414" s="222">
        <f t="shared" si="85"/>
        <v>100</v>
      </c>
      <c r="AD414" s="207" t="s">
        <v>37</v>
      </c>
      <c r="AM414" s="274">
        <v>0</v>
      </c>
      <c r="AP414" s="229"/>
      <c r="AQ414" s="222"/>
      <c r="AS414" s="232" t="str">
        <f t="shared" ca="1" si="86"/>
        <v>ok</v>
      </c>
      <c r="AT414" s="233" t="str">
        <f t="shared" ca="1" si="87"/>
        <v>ok</v>
      </c>
    </row>
    <row r="415" spans="1:75" x14ac:dyDescent="0.25">
      <c r="A415" s="190">
        <v>397</v>
      </c>
      <c r="B415" s="207">
        <v>22</v>
      </c>
      <c r="C415" s="190" t="s">
        <v>1269</v>
      </c>
      <c r="D415" s="315">
        <v>42955</v>
      </c>
      <c r="E415" s="463" t="s">
        <v>1213</v>
      </c>
      <c r="F415" s="207" t="s">
        <v>605</v>
      </c>
      <c r="G415" s="207" t="s">
        <v>612</v>
      </c>
      <c r="H415" s="209">
        <v>42955</v>
      </c>
      <c r="I415" s="331">
        <v>42955</v>
      </c>
      <c r="J415" s="329">
        <v>0.22708333333333333</v>
      </c>
      <c r="K415" s="329">
        <v>0.23958333333333334</v>
      </c>
      <c r="M415" s="214" t="s">
        <v>65</v>
      </c>
      <c r="N415" s="206">
        <v>5</v>
      </c>
      <c r="O415" s="214" t="s">
        <v>65</v>
      </c>
      <c r="P415" s="206">
        <v>5</v>
      </c>
      <c r="Q415" s="206"/>
      <c r="R415" s="206"/>
      <c r="S415" s="214" t="s">
        <v>65</v>
      </c>
      <c r="T415" s="206">
        <v>5</v>
      </c>
      <c r="U415" s="214" t="s">
        <v>65</v>
      </c>
      <c r="V415" s="206">
        <v>5</v>
      </c>
      <c r="AC415" s="222">
        <f t="shared" si="85"/>
        <v>100</v>
      </c>
      <c r="AD415" s="207" t="s">
        <v>37</v>
      </c>
      <c r="AE415" s="195">
        <v>2</v>
      </c>
      <c r="AM415" s="274">
        <v>2</v>
      </c>
      <c r="AN415" s="226">
        <v>0.3</v>
      </c>
      <c r="AO415" s="227">
        <v>0.3</v>
      </c>
      <c r="AP415" s="229">
        <f t="shared" si="88"/>
        <v>0</v>
      </c>
      <c r="AQ415" s="222">
        <f t="shared" si="89"/>
        <v>0.15</v>
      </c>
      <c r="AS415" s="232" t="str">
        <f t="shared" ca="1" si="86"/>
        <v>ok</v>
      </c>
      <c r="AT415" s="233" t="str">
        <f t="shared" ca="1" si="87"/>
        <v>ok</v>
      </c>
      <c r="AV415" s="197">
        <v>0.2</v>
      </c>
      <c r="AW415" s="198">
        <v>1</v>
      </c>
      <c r="AX415" s="191" t="s">
        <v>603</v>
      </c>
      <c r="AY415" s="190" t="s">
        <v>604</v>
      </c>
      <c r="AZ415" s="197">
        <v>0.1</v>
      </c>
      <c r="BA415" s="198">
        <v>2</v>
      </c>
      <c r="BB415" s="191" t="s">
        <v>603</v>
      </c>
      <c r="BC415" s="190" t="s">
        <v>604</v>
      </c>
    </row>
    <row r="416" spans="1:75" x14ac:dyDescent="0.25">
      <c r="A416" s="190">
        <v>398</v>
      </c>
      <c r="B416" s="207">
        <v>22</v>
      </c>
      <c r="C416" s="190" t="s">
        <v>1270</v>
      </c>
      <c r="D416" s="315">
        <v>42955</v>
      </c>
      <c r="E416" s="463" t="s">
        <v>1213</v>
      </c>
      <c r="F416" s="207" t="s">
        <v>605</v>
      </c>
      <c r="G416" s="207" t="s">
        <v>612</v>
      </c>
      <c r="H416" s="209">
        <v>42955</v>
      </c>
      <c r="I416" s="331">
        <v>42955</v>
      </c>
      <c r="J416" s="329">
        <v>0.24861111111111112</v>
      </c>
      <c r="K416" s="329">
        <v>0.25208333333333333</v>
      </c>
      <c r="M416" s="215" t="s">
        <v>136</v>
      </c>
      <c r="N416" s="206">
        <v>5</v>
      </c>
      <c r="O416" s="215" t="s">
        <v>136</v>
      </c>
      <c r="P416" s="206">
        <v>5</v>
      </c>
      <c r="Q416" s="206"/>
      <c r="R416" s="206"/>
      <c r="S416" s="215" t="s">
        <v>136</v>
      </c>
      <c r="T416" s="206">
        <v>5</v>
      </c>
      <c r="U416" s="215" t="s">
        <v>136</v>
      </c>
      <c r="V416" s="206">
        <v>5</v>
      </c>
      <c r="AC416" s="222">
        <f t="shared" si="85"/>
        <v>100</v>
      </c>
      <c r="AD416" s="207" t="s">
        <v>37</v>
      </c>
      <c r="AM416" s="274">
        <v>0</v>
      </c>
      <c r="AP416" s="229"/>
      <c r="AQ416" s="222"/>
      <c r="AS416" s="232" t="str">
        <f t="shared" ca="1" si="86"/>
        <v>ok</v>
      </c>
      <c r="AT416" s="233" t="str">
        <f t="shared" ca="1" si="87"/>
        <v>ok</v>
      </c>
    </row>
    <row r="417" spans="1:67" x14ac:dyDescent="0.25">
      <c r="A417" s="190">
        <v>399</v>
      </c>
      <c r="B417" s="207">
        <v>22</v>
      </c>
      <c r="C417" s="190" t="s">
        <v>1271</v>
      </c>
      <c r="D417" s="315">
        <v>42955</v>
      </c>
      <c r="E417" s="463" t="s">
        <v>1213</v>
      </c>
      <c r="F417" s="207" t="s">
        <v>605</v>
      </c>
      <c r="G417" s="207" t="s">
        <v>612</v>
      </c>
      <c r="H417" s="209">
        <v>42955</v>
      </c>
      <c r="I417" s="331">
        <v>42955</v>
      </c>
      <c r="J417" s="329">
        <v>0.26597222222222222</v>
      </c>
      <c r="K417" s="329">
        <v>0.26874999999999999</v>
      </c>
      <c r="M417" s="214" t="s">
        <v>65</v>
      </c>
      <c r="N417" s="206">
        <v>5</v>
      </c>
      <c r="O417" s="214" t="s">
        <v>65</v>
      </c>
      <c r="P417" s="206">
        <v>5</v>
      </c>
      <c r="Q417" s="206"/>
      <c r="R417" s="206"/>
      <c r="S417" s="214" t="s">
        <v>65</v>
      </c>
      <c r="T417" s="206">
        <v>5</v>
      </c>
      <c r="U417" s="214" t="s">
        <v>65</v>
      </c>
      <c r="V417" s="206">
        <v>5</v>
      </c>
      <c r="AC417" s="222">
        <f t="shared" si="85"/>
        <v>100</v>
      </c>
      <c r="AD417" s="207" t="s">
        <v>37</v>
      </c>
      <c r="AM417" s="274">
        <v>0</v>
      </c>
      <c r="AP417" s="229"/>
      <c r="AQ417" s="222"/>
      <c r="AS417" s="232" t="str">
        <f t="shared" ca="1" si="86"/>
        <v>ok</v>
      </c>
      <c r="AT417" s="233" t="str">
        <f t="shared" ca="1" si="87"/>
        <v>ok</v>
      </c>
    </row>
    <row r="418" spans="1:67" x14ac:dyDescent="0.25">
      <c r="A418" s="190">
        <v>400</v>
      </c>
      <c r="B418" s="207">
        <v>22</v>
      </c>
      <c r="C418" s="190" t="s">
        <v>1272</v>
      </c>
      <c r="D418" s="315">
        <v>42955</v>
      </c>
      <c r="E418" s="463" t="s">
        <v>1213</v>
      </c>
      <c r="F418" s="207" t="s">
        <v>602</v>
      </c>
      <c r="G418" s="207" t="s">
        <v>608</v>
      </c>
      <c r="H418" s="209">
        <v>42955</v>
      </c>
      <c r="I418" s="331">
        <v>42955</v>
      </c>
      <c r="J418" s="329">
        <v>0.31597222222222221</v>
      </c>
      <c r="K418" s="329">
        <v>0.31944444444444448</v>
      </c>
      <c r="M418" s="215" t="s">
        <v>136</v>
      </c>
      <c r="N418" s="206">
        <v>5</v>
      </c>
      <c r="O418" s="215" t="s">
        <v>136</v>
      </c>
      <c r="P418" s="206">
        <v>5</v>
      </c>
      <c r="Q418" s="206"/>
      <c r="R418" s="206"/>
      <c r="S418" s="215" t="s">
        <v>136</v>
      </c>
      <c r="T418" s="206">
        <v>5</v>
      </c>
      <c r="U418" s="215" t="s">
        <v>136</v>
      </c>
      <c r="V418" s="206">
        <v>5</v>
      </c>
      <c r="AC418" s="222">
        <f t="shared" ref="AC418" si="90">(T418+V418+AA418)/(N418+P418)*100</f>
        <v>100</v>
      </c>
      <c r="AD418" s="207" t="s">
        <v>37</v>
      </c>
      <c r="AM418" s="274">
        <v>0</v>
      </c>
      <c r="AP418" s="229"/>
      <c r="AQ418" s="222"/>
      <c r="AS418" s="232" t="str">
        <f t="shared" ca="1" si="86"/>
        <v>ok</v>
      </c>
      <c r="AT418" s="233" t="str">
        <f t="shared" ca="1" si="87"/>
        <v>ok</v>
      </c>
    </row>
    <row r="419" spans="1:67" x14ac:dyDescent="0.25">
      <c r="A419" s="190">
        <v>401</v>
      </c>
      <c r="B419" s="207">
        <v>22</v>
      </c>
      <c r="C419" s="190" t="s">
        <v>1273</v>
      </c>
      <c r="D419" s="315">
        <v>42955</v>
      </c>
      <c r="E419" s="463" t="s">
        <v>1213</v>
      </c>
      <c r="F419" s="207" t="s">
        <v>602</v>
      </c>
      <c r="G419" s="207" t="s">
        <v>608</v>
      </c>
      <c r="H419" s="209">
        <v>42955</v>
      </c>
      <c r="I419" s="331">
        <v>42955</v>
      </c>
      <c r="J419" s="329">
        <v>0.3263888888888889</v>
      </c>
      <c r="K419" s="329">
        <v>0.33124999999999999</v>
      </c>
      <c r="M419" s="214" t="s">
        <v>65</v>
      </c>
      <c r="N419" s="206">
        <v>5</v>
      </c>
      <c r="O419" s="214" t="s">
        <v>65</v>
      </c>
      <c r="P419" s="206">
        <v>5</v>
      </c>
      <c r="Q419" s="206"/>
      <c r="R419" s="206"/>
      <c r="S419" s="214" t="s">
        <v>65</v>
      </c>
      <c r="T419" s="206">
        <v>5</v>
      </c>
      <c r="U419" s="214" t="s">
        <v>65</v>
      </c>
      <c r="V419" s="206">
        <v>5</v>
      </c>
      <c r="AC419" s="222">
        <f t="shared" ref="AC419" si="91">(T419+V419+AA419)/(N419+P419)*100</f>
        <v>100</v>
      </c>
      <c r="AD419" s="207" t="s">
        <v>37</v>
      </c>
      <c r="AM419" s="274">
        <v>0</v>
      </c>
      <c r="AP419" s="229"/>
      <c r="AQ419" s="222"/>
      <c r="AS419" s="232" t="str">
        <f t="shared" ca="1" si="86"/>
        <v>ok</v>
      </c>
      <c r="AT419" s="233" t="str">
        <f t="shared" ca="1" si="87"/>
        <v>ok</v>
      </c>
    </row>
    <row r="420" spans="1:67" x14ac:dyDescent="0.25">
      <c r="A420" s="190">
        <v>402</v>
      </c>
      <c r="B420" s="207">
        <v>22</v>
      </c>
      <c r="C420" s="190" t="s">
        <v>1274</v>
      </c>
      <c r="D420" s="315">
        <v>42955</v>
      </c>
      <c r="E420" s="463" t="s">
        <v>1213</v>
      </c>
      <c r="F420" s="207" t="s">
        <v>602</v>
      </c>
      <c r="G420" s="207" t="s">
        <v>608</v>
      </c>
      <c r="H420" s="209">
        <v>42955</v>
      </c>
      <c r="I420" s="331">
        <v>42955</v>
      </c>
      <c r="J420" s="329">
        <v>0.34513888888888888</v>
      </c>
      <c r="K420" s="329">
        <v>0.35625000000000001</v>
      </c>
      <c r="M420" s="215" t="s">
        <v>136</v>
      </c>
      <c r="N420" s="206">
        <v>5</v>
      </c>
      <c r="O420" s="215" t="s">
        <v>136</v>
      </c>
      <c r="P420" s="206">
        <v>5</v>
      </c>
      <c r="Q420" s="206"/>
      <c r="R420" s="206"/>
      <c r="S420" s="215" t="s">
        <v>136</v>
      </c>
      <c r="T420" s="206">
        <v>5</v>
      </c>
      <c r="U420" s="215" t="s">
        <v>136</v>
      </c>
      <c r="V420" s="206">
        <v>5</v>
      </c>
      <c r="AC420" s="222">
        <f t="shared" ref="AC420" si="92">(T420+V420+AA420)/(N420+P420)*100</f>
        <v>100</v>
      </c>
      <c r="AD420" s="207" t="s">
        <v>37</v>
      </c>
      <c r="AE420" s="195">
        <v>1</v>
      </c>
      <c r="AM420" s="274">
        <v>1</v>
      </c>
      <c r="AN420" s="226">
        <v>0.25</v>
      </c>
      <c r="AP420" s="229">
        <f t="shared" si="88"/>
        <v>0.25</v>
      </c>
      <c r="AQ420" s="222">
        <f t="shared" si="89"/>
        <v>0.25</v>
      </c>
      <c r="AS420" s="232" t="str">
        <f t="shared" ca="1" si="86"/>
        <v>ok</v>
      </c>
      <c r="AT420" s="233" t="str">
        <f t="shared" ca="1" si="87"/>
        <v>ok</v>
      </c>
      <c r="AV420" s="197">
        <v>0.25</v>
      </c>
      <c r="AW420" s="198">
        <v>5</v>
      </c>
      <c r="AX420" s="191" t="s">
        <v>603</v>
      </c>
      <c r="AY420" s="190" t="s">
        <v>607</v>
      </c>
    </row>
    <row r="421" spans="1:67" x14ac:dyDescent="0.25">
      <c r="A421" s="190">
        <v>403</v>
      </c>
      <c r="B421" s="207">
        <v>22</v>
      </c>
      <c r="C421" s="190" t="s">
        <v>1275</v>
      </c>
      <c r="D421" s="315">
        <v>42955</v>
      </c>
      <c r="E421" s="463" t="s">
        <v>1213</v>
      </c>
      <c r="F421" s="207" t="s">
        <v>602</v>
      </c>
      <c r="G421" s="207" t="s">
        <v>608</v>
      </c>
      <c r="H421" s="209">
        <v>42955</v>
      </c>
      <c r="I421" s="331">
        <v>42955</v>
      </c>
      <c r="J421" s="329">
        <v>0.37152777777777773</v>
      </c>
      <c r="K421" s="329">
        <v>0.3840277777777778</v>
      </c>
      <c r="M421" s="214" t="s">
        <v>65</v>
      </c>
      <c r="N421" s="206">
        <v>5</v>
      </c>
      <c r="O421" s="214" t="s">
        <v>65</v>
      </c>
      <c r="P421" s="206">
        <v>5</v>
      </c>
      <c r="Q421" s="206"/>
      <c r="R421" s="206"/>
      <c r="S421" s="214" t="s">
        <v>65</v>
      </c>
      <c r="T421" s="206">
        <v>5</v>
      </c>
      <c r="U421" s="214" t="s">
        <v>65</v>
      </c>
      <c r="V421" s="206">
        <v>5</v>
      </c>
      <c r="AC421" s="222">
        <f t="shared" ref="AC421" si="93">(T421+V421+AA421)/(N421+P421)*100</f>
        <v>100</v>
      </c>
      <c r="AD421" s="207" t="s">
        <v>37</v>
      </c>
      <c r="AE421" s="195">
        <v>2</v>
      </c>
      <c r="AM421" s="274">
        <v>2</v>
      </c>
      <c r="AN421" s="226">
        <v>0.45</v>
      </c>
      <c r="AO421" s="227">
        <v>0.45</v>
      </c>
      <c r="AP421" s="229">
        <f t="shared" si="88"/>
        <v>0</v>
      </c>
      <c r="AQ421" s="222">
        <f t="shared" si="89"/>
        <v>0.22500000000000001</v>
      </c>
      <c r="AS421" s="232" t="str">
        <f t="shared" ca="1" si="86"/>
        <v>ok</v>
      </c>
      <c r="AT421" s="233" t="str">
        <f t="shared" ca="1" si="87"/>
        <v>ok</v>
      </c>
      <c r="AV421" s="197">
        <v>0.25</v>
      </c>
      <c r="AW421" s="198">
        <v>6</v>
      </c>
      <c r="AX421" s="191" t="s">
        <v>603</v>
      </c>
      <c r="AY421" s="190" t="s">
        <v>607</v>
      </c>
      <c r="AZ421" s="197">
        <v>0.2</v>
      </c>
      <c r="BA421" s="198">
        <v>6</v>
      </c>
      <c r="BB421" s="191" t="s">
        <v>603</v>
      </c>
      <c r="BC421" s="190" t="s">
        <v>607</v>
      </c>
    </row>
    <row r="422" spans="1:67" x14ac:dyDescent="0.25">
      <c r="A422" s="190">
        <v>404</v>
      </c>
      <c r="B422" s="207">
        <v>22</v>
      </c>
      <c r="C422" s="190" t="s">
        <v>1276</v>
      </c>
      <c r="D422" s="315">
        <v>42955</v>
      </c>
      <c r="E422" s="463" t="s">
        <v>1213</v>
      </c>
      <c r="F422" s="207" t="s">
        <v>602</v>
      </c>
      <c r="G422" s="207" t="s">
        <v>608</v>
      </c>
      <c r="H422" s="209">
        <v>42955</v>
      </c>
      <c r="I422" s="331">
        <v>42955</v>
      </c>
      <c r="J422" s="329">
        <v>0.41041666666666665</v>
      </c>
      <c r="K422" s="329">
        <v>0.4145833333333333</v>
      </c>
      <c r="M422" s="215" t="s">
        <v>136</v>
      </c>
      <c r="N422" s="206">
        <v>5</v>
      </c>
      <c r="O422" s="215" t="s">
        <v>136</v>
      </c>
      <c r="P422" s="206">
        <v>5</v>
      </c>
      <c r="Q422" s="206"/>
      <c r="R422" s="206"/>
      <c r="S422" s="215" t="s">
        <v>136</v>
      </c>
      <c r="T422" s="206">
        <v>5</v>
      </c>
      <c r="U422" s="215" t="s">
        <v>136</v>
      </c>
      <c r="V422" s="206">
        <v>5</v>
      </c>
      <c r="AC422" s="222">
        <f t="shared" ref="AC422:AC426" si="94">(T422+V422+AA422)/(N422+P422)*100</f>
        <v>100</v>
      </c>
      <c r="AD422" s="207" t="s">
        <v>37</v>
      </c>
      <c r="AM422" s="274">
        <v>0</v>
      </c>
      <c r="AP422" s="229"/>
      <c r="AQ422" s="222"/>
      <c r="AS422" s="232" t="str">
        <f t="shared" ca="1" si="86"/>
        <v>ok</v>
      </c>
      <c r="AT422" s="233" t="str">
        <f t="shared" ca="1" si="87"/>
        <v>ok</v>
      </c>
    </row>
    <row r="423" spans="1:67" x14ac:dyDescent="0.25">
      <c r="A423" s="190">
        <v>405</v>
      </c>
      <c r="B423" s="207">
        <v>22</v>
      </c>
      <c r="C423" s="190" t="s">
        <v>1277</v>
      </c>
      <c r="D423" s="315">
        <v>42955</v>
      </c>
      <c r="E423" s="463" t="s">
        <v>1213</v>
      </c>
      <c r="F423" s="207" t="s">
        <v>602</v>
      </c>
      <c r="G423" s="207" t="s">
        <v>608</v>
      </c>
      <c r="H423" s="209">
        <v>42955</v>
      </c>
      <c r="I423" s="331">
        <v>42955</v>
      </c>
      <c r="J423" s="329">
        <v>0.44930555555555557</v>
      </c>
      <c r="K423" s="329">
        <v>0.46249999999999997</v>
      </c>
      <c r="M423" s="214" t="s">
        <v>65</v>
      </c>
      <c r="N423" s="206">
        <v>5</v>
      </c>
      <c r="O423" s="214" t="s">
        <v>65</v>
      </c>
      <c r="P423" s="206">
        <v>5</v>
      </c>
      <c r="Q423" s="206"/>
      <c r="R423" s="206"/>
      <c r="S423" s="214" t="s">
        <v>65</v>
      </c>
      <c r="T423" s="206">
        <v>5</v>
      </c>
      <c r="U423" s="214" t="s">
        <v>65</v>
      </c>
      <c r="V423" s="206">
        <v>5</v>
      </c>
      <c r="AC423" s="222">
        <f t="shared" si="94"/>
        <v>100</v>
      </c>
      <c r="AD423" s="207" t="s">
        <v>37</v>
      </c>
      <c r="AE423" s="195">
        <v>2</v>
      </c>
      <c r="AF423" s="195">
        <v>1</v>
      </c>
      <c r="AM423" s="274">
        <v>3</v>
      </c>
      <c r="AN423" s="226">
        <v>0.7</v>
      </c>
      <c r="AO423" s="227">
        <v>0.75</v>
      </c>
      <c r="AP423" s="229">
        <f t="shared" ref="AP423:AP426" si="95">AN423-AO423</f>
        <v>-5.0000000000000044E-2</v>
      </c>
      <c r="AQ423" s="222">
        <f t="shared" si="89"/>
        <v>0.23333333333333331</v>
      </c>
      <c r="AS423" s="232" t="str">
        <f t="shared" ca="1" si="86"/>
        <v>ok</v>
      </c>
      <c r="AT423" s="233" t="str">
        <f t="shared" ca="1" si="87"/>
        <v>ok</v>
      </c>
      <c r="AV423" s="197">
        <v>0.28000000000000003</v>
      </c>
      <c r="AW423" s="198">
        <v>2</v>
      </c>
      <c r="AX423" s="191" t="s">
        <v>603</v>
      </c>
      <c r="AY423" s="190" t="s">
        <v>604</v>
      </c>
      <c r="AZ423" s="197">
        <v>0.25</v>
      </c>
      <c r="BA423" s="198">
        <v>6</v>
      </c>
      <c r="BB423" s="191" t="s">
        <v>603</v>
      </c>
      <c r="BC423" s="190" t="s">
        <v>607</v>
      </c>
      <c r="BD423" s="197">
        <v>0.17</v>
      </c>
      <c r="BE423" s="198">
        <v>1</v>
      </c>
      <c r="BF423" s="191" t="s">
        <v>603</v>
      </c>
      <c r="BG423" s="190" t="s">
        <v>604</v>
      </c>
    </row>
    <row r="424" spans="1:67" x14ac:dyDescent="0.25">
      <c r="A424" s="190">
        <v>406</v>
      </c>
      <c r="B424" s="207">
        <v>22</v>
      </c>
      <c r="C424" s="190" t="s">
        <v>1278</v>
      </c>
      <c r="D424" s="315">
        <v>42955</v>
      </c>
      <c r="E424" s="463" t="s">
        <v>1213</v>
      </c>
      <c r="F424" s="207" t="s">
        <v>602</v>
      </c>
      <c r="G424" s="207" t="s">
        <v>608</v>
      </c>
      <c r="H424" s="209">
        <v>42955</v>
      </c>
      <c r="I424" s="331">
        <v>42955</v>
      </c>
      <c r="J424" s="329">
        <v>0.46736111111111112</v>
      </c>
      <c r="K424" s="329">
        <v>0.47361111111111115</v>
      </c>
      <c r="M424" s="215" t="s">
        <v>136</v>
      </c>
      <c r="N424" s="206">
        <v>5</v>
      </c>
      <c r="O424" s="215" t="s">
        <v>136</v>
      </c>
      <c r="P424" s="206">
        <v>5</v>
      </c>
      <c r="Q424" s="206"/>
      <c r="R424" s="206"/>
      <c r="S424" s="215" t="s">
        <v>136</v>
      </c>
      <c r="T424" s="206">
        <v>5</v>
      </c>
      <c r="U424" s="215" t="s">
        <v>136</v>
      </c>
      <c r="V424" s="206">
        <v>5</v>
      </c>
      <c r="AC424" s="222">
        <f t="shared" si="94"/>
        <v>100</v>
      </c>
      <c r="AD424" s="207" t="s">
        <v>37</v>
      </c>
      <c r="AM424" s="274">
        <v>0</v>
      </c>
      <c r="AP424" s="229"/>
      <c r="AQ424" s="222"/>
      <c r="AS424" s="232" t="str">
        <f t="shared" ca="1" si="86"/>
        <v>ok</v>
      </c>
      <c r="AT424" s="233" t="str">
        <f t="shared" ca="1" si="87"/>
        <v>ok</v>
      </c>
    </row>
    <row r="425" spans="1:67" x14ac:dyDescent="0.25">
      <c r="A425" s="190">
        <v>407</v>
      </c>
      <c r="B425" s="207">
        <v>22</v>
      </c>
      <c r="C425" s="190" t="s">
        <v>1279</v>
      </c>
      <c r="D425" s="315">
        <v>42955</v>
      </c>
      <c r="E425" s="463" t="s">
        <v>1213</v>
      </c>
      <c r="F425" s="207" t="s">
        <v>602</v>
      </c>
      <c r="G425" s="207" t="s">
        <v>608</v>
      </c>
      <c r="H425" s="209">
        <v>42955</v>
      </c>
      <c r="I425" s="331">
        <v>42955</v>
      </c>
      <c r="J425" s="329">
        <v>0.48749999999999999</v>
      </c>
      <c r="K425" s="329">
        <v>0.50208333333333333</v>
      </c>
      <c r="M425" s="214" t="s">
        <v>65</v>
      </c>
      <c r="N425" s="206">
        <v>5</v>
      </c>
      <c r="O425" s="214" t="s">
        <v>65</v>
      </c>
      <c r="P425" s="206">
        <v>5</v>
      </c>
      <c r="Q425" s="206"/>
      <c r="R425" s="206"/>
      <c r="S425" s="214" t="s">
        <v>65</v>
      </c>
      <c r="T425" s="206">
        <v>5</v>
      </c>
      <c r="U425" s="214" t="s">
        <v>65</v>
      </c>
      <c r="V425" s="206">
        <v>5</v>
      </c>
      <c r="AC425" s="222">
        <f t="shared" si="94"/>
        <v>100</v>
      </c>
      <c r="AD425" s="207" t="s">
        <v>37</v>
      </c>
      <c r="AE425" s="195">
        <v>1</v>
      </c>
      <c r="AF425" s="195">
        <v>2</v>
      </c>
      <c r="AG425" s="195">
        <v>2</v>
      </c>
      <c r="AM425" s="274">
        <v>5</v>
      </c>
      <c r="AN425" s="226">
        <v>2.2400000000000002</v>
      </c>
      <c r="AO425" s="227">
        <v>2.31</v>
      </c>
      <c r="AP425" s="229">
        <f t="shared" si="95"/>
        <v>-6.999999999999984E-2</v>
      </c>
      <c r="AQ425" s="222">
        <f t="shared" si="89"/>
        <v>0.44800000000000006</v>
      </c>
      <c r="AS425" s="232" t="str">
        <f t="shared" ca="1" si="86"/>
        <v>ok</v>
      </c>
      <c r="AT425" s="233" t="str">
        <f t="shared" ca="1" si="87"/>
        <v>ok</v>
      </c>
      <c r="AV425" s="197">
        <v>0.68</v>
      </c>
      <c r="AW425" s="198">
        <v>1</v>
      </c>
      <c r="AX425" s="191" t="s">
        <v>603</v>
      </c>
      <c r="AY425" s="190" t="s">
        <v>604</v>
      </c>
      <c r="AZ425" s="197">
        <v>0.52</v>
      </c>
      <c r="BA425" s="198">
        <v>1</v>
      </c>
      <c r="BB425" s="191" t="s">
        <v>603</v>
      </c>
      <c r="BC425" s="190" t="s">
        <v>604</v>
      </c>
      <c r="BD425" s="197">
        <v>0.46</v>
      </c>
      <c r="BE425" s="198">
        <v>6</v>
      </c>
      <c r="BF425" s="191" t="s">
        <v>603</v>
      </c>
      <c r="BG425" s="190" t="s">
        <v>607</v>
      </c>
      <c r="BH425" s="197">
        <v>0.33</v>
      </c>
      <c r="BI425" s="198">
        <v>1</v>
      </c>
      <c r="BJ425" s="191" t="s">
        <v>603</v>
      </c>
      <c r="BK425" s="190" t="s">
        <v>607</v>
      </c>
      <c r="BL425" s="197">
        <v>0.25</v>
      </c>
      <c r="BM425" s="198">
        <v>1</v>
      </c>
      <c r="BN425" s="191" t="s">
        <v>610</v>
      </c>
      <c r="BO425" s="190" t="s">
        <v>604</v>
      </c>
    </row>
    <row r="426" spans="1:67" x14ac:dyDescent="0.25">
      <c r="A426" s="190">
        <v>408</v>
      </c>
      <c r="B426" s="207">
        <v>22</v>
      </c>
      <c r="C426" s="190" t="s">
        <v>1280</v>
      </c>
      <c r="D426" s="315">
        <v>42955</v>
      </c>
      <c r="E426" s="463" t="s">
        <v>1213</v>
      </c>
      <c r="F426" s="207" t="s">
        <v>602</v>
      </c>
      <c r="G426" s="207" t="s">
        <v>608</v>
      </c>
      <c r="H426" s="209">
        <v>42955</v>
      </c>
      <c r="I426" s="331">
        <v>42955</v>
      </c>
      <c r="J426" s="329">
        <v>0.50902777777777775</v>
      </c>
      <c r="K426" s="329">
        <v>0.53819444444444442</v>
      </c>
      <c r="M426" s="215" t="s">
        <v>136</v>
      </c>
      <c r="N426" s="206">
        <v>5</v>
      </c>
      <c r="O426" s="215" t="s">
        <v>136</v>
      </c>
      <c r="P426" s="206">
        <v>5</v>
      </c>
      <c r="Q426" s="206"/>
      <c r="R426" s="206"/>
      <c r="S426" s="215" t="s">
        <v>136</v>
      </c>
      <c r="T426" s="206">
        <v>5</v>
      </c>
      <c r="U426" s="215" t="s">
        <v>136</v>
      </c>
      <c r="V426" s="206">
        <v>5</v>
      </c>
      <c r="AC426" s="222">
        <f t="shared" si="94"/>
        <v>100</v>
      </c>
      <c r="AD426" s="207" t="s">
        <v>37</v>
      </c>
      <c r="AE426" s="195">
        <v>1</v>
      </c>
      <c r="AF426" s="195">
        <v>1</v>
      </c>
      <c r="AM426" s="274">
        <v>2</v>
      </c>
      <c r="AN426" s="226">
        <v>0.57999999999999996</v>
      </c>
      <c r="AO426" s="227">
        <v>0.57999999999999996</v>
      </c>
      <c r="AP426" s="229">
        <f t="shared" si="95"/>
        <v>0</v>
      </c>
      <c r="AQ426" s="222">
        <f t="shared" si="89"/>
        <v>0.28999999999999998</v>
      </c>
      <c r="AS426" s="232" t="str">
        <f t="shared" ca="1" si="86"/>
        <v>ok</v>
      </c>
      <c r="AT426" s="233" t="str">
        <f t="shared" ca="1" si="87"/>
        <v>ok</v>
      </c>
      <c r="AV426" s="197">
        <v>0.33</v>
      </c>
      <c r="AW426" s="198">
        <v>4</v>
      </c>
      <c r="AX426" s="191" t="s">
        <v>1331</v>
      </c>
      <c r="AY426" s="190" t="s">
        <v>607</v>
      </c>
      <c r="AZ426" s="197">
        <v>0.25</v>
      </c>
      <c r="BA426" s="198">
        <v>6</v>
      </c>
      <c r="BB426" s="191" t="s">
        <v>1331</v>
      </c>
      <c r="BC426" s="190" t="s">
        <v>607</v>
      </c>
    </row>
    <row r="427" spans="1:67" x14ac:dyDescent="0.25">
      <c r="A427" s="190">
        <v>409</v>
      </c>
      <c r="B427" s="207">
        <v>22</v>
      </c>
      <c r="C427" s="190" t="s">
        <v>1281</v>
      </c>
      <c r="D427" s="315">
        <v>42955</v>
      </c>
      <c r="E427" s="463" t="s">
        <v>1213</v>
      </c>
      <c r="F427" s="207" t="s">
        <v>602</v>
      </c>
      <c r="G427" s="207" t="s">
        <v>608</v>
      </c>
      <c r="H427" s="209">
        <v>42955</v>
      </c>
      <c r="I427" s="331">
        <v>42955</v>
      </c>
      <c r="J427" s="329">
        <v>0.56944444444444442</v>
      </c>
      <c r="K427" s="329">
        <v>0.58333333333333337</v>
      </c>
      <c r="M427" s="214" t="s">
        <v>65</v>
      </c>
      <c r="N427" s="206">
        <v>5</v>
      </c>
      <c r="O427" s="214" t="s">
        <v>65</v>
      </c>
      <c r="P427" s="206">
        <v>5</v>
      </c>
      <c r="Q427" s="206"/>
      <c r="R427" s="206"/>
      <c r="S427" s="214" t="s">
        <v>65</v>
      </c>
      <c r="T427" s="206">
        <v>5</v>
      </c>
      <c r="U427" s="214" t="s">
        <v>65</v>
      </c>
      <c r="V427" s="206">
        <v>5</v>
      </c>
      <c r="AC427" s="222">
        <f t="shared" ref="AC427:AC458" si="96">(T427+V427+AA427)/(N427+P427)*100</f>
        <v>100</v>
      </c>
      <c r="AD427" s="207" t="s">
        <v>37</v>
      </c>
      <c r="AF427" s="195">
        <v>2</v>
      </c>
      <c r="AM427" s="274">
        <v>2</v>
      </c>
      <c r="AN427" s="226">
        <v>0.77</v>
      </c>
      <c r="AO427" s="227">
        <v>0.77</v>
      </c>
      <c r="AP427" s="229">
        <f t="shared" si="88"/>
        <v>0</v>
      </c>
      <c r="AQ427" s="222">
        <f t="shared" si="89"/>
        <v>0.38500000000000001</v>
      </c>
      <c r="AS427" s="232" t="str">
        <f t="shared" ca="1" si="86"/>
        <v>ok</v>
      </c>
      <c r="AT427" s="233" t="str">
        <f t="shared" ca="1" si="87"/>
        <v>ok</v>
      </c>
      <c r="AV427" s="197">
        <v>0.4</v>
      </c>
      <c r="AW427" s="198">
        <v>1</v>
      </c>
      <c r="AX427" s="191" t="s">
        <v>603</v>
      </c>
      <c r="AY427" s="190" t="s">
        <v>604</v>
      </c>
      <c r="AZ427" s="197">
        <v>0.37</v>
      </c>
      <c r="BA427" s="198">
        <v>1</v>
      </c>
      <c r="BB427" s="191" t="s">
        <v>603</v>
      </c>
      <c r="BC427" s="190" t="s">
        <v>604</v>
      </c>
    </row>
    <row r="428" spans="1:67" x14ac:dyDescent="0.25">
      <c r="A428" s="190">
        <v>410</v>
      </c>
      <c r="B428" s="207">
        <v>22</v>
      </c>
      <c r="C428" s="190" t="s">
        <v>1282</v>
      </c>
      <c r="D428" s="315">
        <v>42955</v>
      </c>
      <c r="E428" s="463" t="s">
        <v>1213</v>
      </c>
      <c r="F428" s="207" t="s">
        <v>602</v>
      </c>
      <c r="G428" s="207" t="s">
        <v>608</v>
      </c>
      <c r="H428" s="209">
        <v>42955</v>
      </c>
      <c r="I428" s="331">
        <v>42955</v>
      </c>
      <c r="J428" s="329">
        <v>0.60763888888888895</v>
      </c>
      <c r="K428" s="329">
        <v>0.61805555555555558</v>
      </c>
      <c r="M428" s="215" t="s">
        <v>136</v>
      </c>
      <c r="N428" s="206">
        <v>5</v>
      </c>
      <c r="O428" s="215" t="s">
        <v>136</v>
      </c>
      <c r="P428" s="206">
        <v>5</v>
      </c>
      <c r="Q428" s="206"/>
      <c r="R428" s="206"/>
      <c r="S428" s="215" t="s">
        <v>136</v>
      </c>
      <c r="T428" s="206">
        <v>5</v>
      </c>
      <c r="U428" s="215" t="s">
        <v>136</v>
      </c>
      <c r="V428" s="206">
        <v>5</v>
      </c>
      <c r="AC428" s="222">
        <f t="shared" si="96"/>
        <v>100</v>
      </c>
      <c r="AD428" s="207" t="s">
        <v>37</v>
      </c>
      <c r="AE428" s="195">
        <v>1</v>
      </c>
      <c r="AF428" s="195">
        <v>1</v>
      </c>
      <c r="AM428" s="274">
        <v>2</v>
      </c>
      <c r="AN428" s="226">
        <v>0.52</v>
      </c>
      <c r="AO428" s="227">
        <v>0.52</v>
      </c>
      <c r="AP428" s="229">
        <f t="shared" si="88"/>
        <v>0</v>
      </c>
      <c r="AQ428" s="222">
        <f t="shared" si="89"/>
        <v>0.26</v>
      </c>
      <c r="AS428" s="232" t="str">
        <f t="shared" ca="1" si="86"/>
        <v>ok</v>
      </c>
      <c r="AT428" s="233" t="str">
        <f t="shared" ca="1" si="87"/>
        <v>ok</v>
      </c>
      <c r="AV428" s="197">
        <v>0.27</v>
      </c>
      <c r="AW428" s="198">
        <v>6</v>
      </c>
      <c r="AX428" s="191" t="s">
        <v>603</v>
      </c>
      <c r="AY428" s="190" t="s">
        <v>604</v>
      </c>
      <c r="AZ428" s="197">
        <v>0.25</v>
      </c>
      <c r="BA428" s="198">
        <v>6</v>
      </c>
      <c r="BB428" s="191" t="s">
        <v>603</v>
      </c>
      <c r="BC428" s="190" t="s">
        <v>604</v>
      </c>
    </row>
    <row r="429" spans="1:67" x14ac:dyDescent="0.25">
      <c r="A429" s="190">
        <v>411</v>
      </c>
      <c r="B429" s="207">
        <v>22</v>
      </c>
      <c r="C429" s="190" t="s">
        <v>1283</v>
      </c>
      <c r="D429" s="315">
        <v>42955</v>
      </c>
      <c r="E429" s="463" t="s">
        <v>1213</v>
      </c>
      <c r="F429" s="207" t="s">
        <v>602</v>
      </c>
      <c r="G429" s="207" t="s">
        <v>608</v>
      </c>
      <c r="H429" s="209">
        <v>42955</v>
      </c>
      <c r="I429" s="331">
        <v>42955</v>
      </c>
      <c r="J429" s="329">
        <v>0.625</v>
      </c>
      <c r="K429" s="329">
        <v>0.63958333333333328</v>
      </c>
      <c r="M429" s="214" t="s">
        <v>65</v>
      </c>
      <c r="N429" s="206">
        <v>5</v>
      </c>
      <c r="O429" s="214" t="s">
        <v>65</v>
      </c>
      <c r="P429" s="206">
        <v>5</v>
      </c>
      <c r="Q429" s="206"/>
      <c r="R429" s="206"/>
      <c r="S429" s="214" t="s">
        <v>65</v>
      </c>
      <c r="T429" s="206">
        <v>5</v>
      </c>
      <c r="U429" s="214" t="s">
        <v>65</v>
      </c>
      <c r="V429" s="206">
        <v>5</v>
      </c>
      <c r="AC429" s="222">
        <f t="shared" si="96"/>
        <v>100</v>
      </c>
      <c r="AD429" s="207" t="s">
        <v>37</v>
      </c>
      <c r="AE429" s="195">
        <v>2</v>
      </c>
      <c r="AF429" s="195">
        <v>1</v>
      </c>
      <c r="AM429" s="274">
        <v>3</v>
      </c>
      <c r="AN429" s="226">
        <v>0.7</v>
      </c>
      <c r="AO429" s="227">
        <v>0.7</v>
      </c>
      <c r="AP429" s="229">
        <f t="shared" si="88"/>
        <v>0</v>
      </c>
      <c r="AQ429" s="222">
        <f t="shared" si="89"/>
        <v>0.23333333333333331</v>
      </c>
      <c r="AS429" s="232" t="str">
        <f t="shared" ca="1" si="86"/>
        <v>ok</v>
      </c>
      <c r="AT429" s="233" t="str">
        <f t="shared" ca="1" si="87"/>
        <v>ok</v>
      </c>
      <c r="AV429" s="197">
        <v>0.27</v>
      </c>
      <c r="AW429" s="198">
        <v>6</v>
      </c>
      <c r="AX429" s="191" t="s">
        <v>603</v>
      </c>
      <c r="AY429" s="190" t="s">
        <v>607</v>
      </c>
      <c r="AZ429" s="197">
        <v>0.25</v>
      </c>
      <c r="BA429" s="198">
        <v>6</v>
      </c>
      <c r="BB429" s="191" t="s">
        <v>1331</v>
      </c>
      <c r="BC429" s="190" t="s">
        <v>607</v>
      </c>
      <c r="BD429" s="197">
        <v>0.18</v>
      </c>
      <c r="BE429" s="198">
        <v>6</v>
      </c>
      <c r="BF429" s="191" t="s">
        <v>603</v>
      </c>
      <c r="BG429" s="190" t="s">
        <v>620</v>
      </c>
    </row>
    <row r="430" spans="1:67" x14ac:dyDescent="0.25">
      <c r="A430" s="190">
        <v>412</v>
      </c>
      <c r="B430" s="207">
        <v>22</v>
      </c>
      <c r="C430" s="190" t="s">
        <v>1284</v>
      </c>
      <c r="D430" s="315">
        <v>42955</v>
      </c>
      <c r="E430" s="463" t="s">
        <v>1213</v>
      </c>
      <c r="F430" s="207" t="s">
        <v>602</v>
      </c>
      <c r="G430" s="207" t="s">
        <v>608</v>
      </c>
      <c r="H430" s="209">
        <v>42955</v>
      </c>
      <c r="I430" s="331">
        <v>42955</v>
      </c>
      <c r="J430" s="329">
        <v>0.64097222222222217</v>
      </c>
      <c r="K430" s="329">
        <v>0.65</v>
      </c>
      <c r="M430" s="215" t="s">
        <v>136</v>
      </c>
      <c r="N430" s="206">
        <v>5</v>
      </c>
      <c r="O430" s="215" t="s">
        <v>136</v>
      </c>
      <c r="P430" s="206">
        <v>5</v>
      </c>
      <c r="Q430" s="206"/>
      <c r="R430" s="206"/>
      <c r="S430" s="215" t="s">
        <v>136</v>
      </c>
      <c r="T430" s="206">
        <v>5</v>
      </c>
      <c r="U430" s="215" t="s">
        <v>136</v>
      </c>
      <c r="V430" s="206">
        <v>5</v>
      </c>
      <c r="AC430" s="222">
        <f t="shared" si="96"/>
        <v>100</v>
      </c>
      <c r="AD430" s="207" t="s">
        <v>37</v>
      </c>
      <c r="AE430" s="195">
        <v>2</v>
      </c>
      <c r="AM430" s="274">
        <v>2</v>
      </c>
      <c r="AN430" s="226">
        <v>0.44</v>
      </c>
      <c r="AO430" s="227">
        <v>0.44</v>
      </c>
      <c r="AP430" s="229">
        <f t="shared" si="88"/>
        <v>0</v>
      </c>
      <c r="AQ430" s="222">
        <f t="shared" si="89"/>
        <v>0.22</v>
      </c>
      <c r="AS430" s="232" t="str">
        <f t="shared" ca="1" si="86"/>
        <v>ok</v>
      </c>
      <c r="AT430" s="233" t="str">
        <f t="shared" ca="1" si="87"/>
        <v>ok</v>
      </c>
      <c r="AV430" s="197">
        <v>0.25</v>
      </c>
      <c r="AW430" s="198">
        <v>1</v>
      </c>
      <c r="AX430" s="191" t="s">
        <v>1331</v>
      </c>
      <c r="AY430" s="190" t="s">
        <v>604</v>
      </c>
      <c r="AZ430" s="197">
        <v>0.19</v>
      </c>
      <c r="BA430" s="198">
        <v>1</v>
      </c>
      <c r="BB430" s="191" t="s">
        <v>603</v>
      </c>
      <c r="BC430" s="190" t="s">
        <v>604</v>
      </c>
    </row>
    <row r="431" spans="1:67" x14ac:dyDescent="0.25">
      <c r="A431" s="190">
        <v>413</v>
      </c>
      <c r="B431" s="207">
        <v>22</v>
      </c>
      <c r="C431" s="190" t="s">
        <v>1285</v>
      </c>
      <c r="D431" s="315">
        <v>42955</v>
      </c>
      <c r="E431" s="463" t="s">
        <v>1213</v>
      </c>
      <c r="F431" s="207" t="s">
        <v>602</v>
      </c>
      <c r="G431" s="207" t="s">
        <v>608</v>
      </c>
      <c r="H431" s="209">
        <v>42955</v>
      </c>
      <c r="I431" s="331">
        <v>42955</v>
      </c>
      <c r="J431" s="329">
        <v>0.65833333333333333</v>
      </c>
      <c r="K431" s="329">
        <v>0.6777777777777777</v>
      </c>
      <c r="M431" s="214" t="s">
        <v>65</v>
      </c>
      <c r="N431" s="206">
        <v>5</v>
      </c>
      <c r="O431" s="214" t="s">
        <v>65</v>
      </c>
      <c r="P431" s="206">
        <v>5</v>
      </c>
      <c r="Q431" s="206"/>
      <c r="R431" s="206"/>
      <c r="S431" s="214" t="s">
        <v>65</v>
      </c>
      <c r="T431" s="206">
        <v>5</v>
      </c>
      <c r="U431" s="214" t="s">
        <v>65</v>
      </c>
      <c r="V431" s="206">
        <v>5</v>
      </c>
      <c r="AC431" s="222">
        <f t="shared" si="96"/>
        <v>100</v>
      </c>
      <c r="AD431" s="207" t="s">
        <v>37</v>
      </c>
      <c r="AE431" s="195">
        <v>4</v>
      </c>
      <c r="AF431" s="195">
        <v>1</v>
      </c>
      <c r="AM431" s="274">
        <v>5</v>
      </c>
      <c r="AN431" s="226">
        <v>1</v>
      </c>
      <c r="AO431" s="227">
        <v>1</v>
      </c>
      <c r="AP431" s="229">
        <f t="shared" si="88"/>
        <v>0</v>
      </c>
      <c r="AQ431" s="222">
        <f t="shared" si="89"/>
        <v>0.2</v>
      </c>
      <c r="AS431" s="232" t="str">
        <f t="shared" ca="1" si="86"/>
        <v>ok</v>
      </c>
      <c r="AT431" s="233" t="str">
        <f t="shared" ca="1" si="87"/>
        <v>ok</v>
      </c>
      <c r="AV431" s="197">
        <v>0.26</v>
      </c>
      <c r="AW431" s="198">
        <v>6</v>
      </c>
      <c r="AX431" s="191" t="s">
        <v>603</v>
      </c>
      <c r="AY431" s="190" t="s">
        <v>604</v>
      </c>
      <c r="AZ431" s="197">
        <v>0.25</v>
      </c>
      <c r="BA431" s="198">
        <v>1</v>
      </c>
      <c r="BB431" s="191" t="s">
        <v>610</v>
      </c>
      <c r="BC431" s="190" t="s">
        <v>607</v>
      </c>
      <c r="BD431" s="197">
        <v>0.18</v>
      </c>
      <c r="BE431" s="198">
        <v>1</v>
      </c>
      <c r="BF431" s="191" t="s">
        <v>603</v>
      </c>
      <c r="BG431" s="190" t="s">
        <v>604</v>
      </c>
      <c r="BH431" s="197">
        <v>0.16</v>
      </c>
      <c r="BI431" s="198">
        <v>5</v>
      </c>
      <c r="BJ431" s="191" t="s">
        <v>603</v>
      </c>
      <c r="BK431" s="190" t="s">
        <v>607</v>
      </c>
      <c r="BL431" s="197">
        <v>0.15</v>
      </c>
      <c r="BM431" s="198">
        <v>1</v>
      </c>
      <c r="BN431" s="191" t="s">
        <v>603</v>
      </c>
      <c r="BO431" s="190" t="s">
        <v>607</v>
      </c>
    </row>
    <row r="432" spans="1:67" x14ac:dyDescent="0.25">
      <c r="A432" s="190">
        <v>414</v>
      </c>
      <c r="B432" s="207">
        <v>22</v>
      </c>
      <c r="C432" s="190" t="s">
        <v>1286</v>
      </c>
      <c r="D432" s="315">
        <v>42955</v>
      </c>
      <c r="E432" s="463" t="s">
        <v>1213</v>
      </c>
      <c r="F432" s="207" t="s">
        <v>602</v>
      </c>
      <c r="G432" s="207" t="s">
        <v>608</v>
      </c>
      <c r="H432" s="209">
        <v>42955</v>
      </c>
      <c r="I432" s="331">
        <v>42955</v>
      </c>
      <c r="J432" s="329">
        <v>0.67847222222222225</v>
      </c>
      <c r="K432" s="329">
        <v>0.68888888888888899</v>
      </c>
      <c r="M432" s="215" t="s">
        <v>136</v>
      </c>
      <c r="N432" s="206">
        <v>5</v>
      </c>
      <c r="O432" s="215" t="s">
        <v>136</v>
      </c>
      <c r="P432" s="206">
        <v>5</v>
      </c>
      <c r="Q432" s="206"/>
      <c r="R432" s="206"/>
      <c r="S432" s="215" t="s">
        <v>136</v>
      </c>
      <c r="T432" s="206">
        <v>5</v>
      </c>
      <c r="U432" s="215" t="s">
        <v>136</v>
      </c>
      <c r="V432" s="206">
        <v>5</v>
      </c>
      <c r="AC432" s="222">
        <f t="shared" si="96"/>
        <v>100</v>
      </c>
      <c r="AD432" s="207" t="s">
        <v>37</v>
      </c>
      <c r="AE432" s="195">
        <v>1</v>
      </c>
      <c r="AF432" s="195">
        <v>2</v>
      </c>
      <c r="AG432" s="195">
        <v>1</v>
      </c>
      <c r="AM432" s="274">
        <v>4</v>
      </c>
      <c r="AN432" s="226">
        <v>1.92</v>
      </c>
      <c r="AO432" s="227">
        <v>1.97</v>
      </c>
      <c r="AP432" s="229">
        <f t="shared" si="88"/>
        <v>-5.0000000000000044E-2</v>
      </c>
      <c r="AQ432" s="222">
        <f t="shared" si="89"/>
        <v>0.48</v>
      </c>
      <c r="AS432" s="232" t="str">
        <f t="shared" ca="1" si="86"/>
        <v>ok</v>
      </c>
      <c r="AT432" s="233" t="str">
        <f t="shared" ca="1" si="87"/>
        <v>ok</v>
      </c>
      <c r="AV432" s="197">
        <v>0.73</v>
      </c>
      <c r="AW432" s="198">
        <v>2</v>
      </c>
      <c r="AX432" s="191" t="s">
        <v>603</v>
      </c>
      <c r="AY432" s="190" t="s">
        <v>607</v>
      </c>
      <c r="AZ432" s="197">
        <v>0.49</v>
      </c>
      <c r="BA432" s="198">
        <v>1</v>
      </c>
      <c r="BB432" s="191" t="s">
        <v>603</v>
      </c>
      <c r="BC432" s="190" t="s">
        <v>604</v>
      </c>
      <c r="BD432" s="197">
        <v>0.45</v>
      </c>
      <c r="BE432" s="198">
        <v>1</v>
      </c>
      <c r="BF432" s="191" t="s">
        <v>603</v>
      </c>
      <c r="BG432" s="190" t="s">
        <v>604</v>
      </c>
      <c r="BH432" s="197">
        <v>0.25</v>
      </c>
      <c r="BI432" s="198">
        <v>1</v>
      </c>
      <c r="BJ432" s="191" t="s">
        <v>603</v>
      </c>
      <c r="BK432" s="190" t="s">
        <v>604</v>
      </c>
    </row>
    <row r="433" spans="1:75" x14ac:dyDescent="0.25">
      <c r="A433" s="190">
        <v>415</v>
      </c>
      <c r="B433" s="207">
        <v>22</v>
      </c>
      <c r="C433" s="190" t="s">
        <v>1287</v>
      </c>
      <c r="D433" s="315">
        <v>42955</v>
      </c>
      <c r="E433" s="463" t="s">
        <v>1213</v>
      </c>
      <c r="F433" s="207" t="s">
        <v>602</v>
      </c>
      <c r="G433" s="207" t="s">
        <v>608</v>
      </c>
      <c r="H433" s="209">
        <v>42955</v>
      </c>
      <c r="I433" s="331">
        <v>42955</v>
      </c>
      <c r="J433" s="329">
        <v>0.70416666666666661</v>
      </c>
      <c r="K433" s="329">
        <v>0.70833333333333337</v>
      </c>
      <c r="M433" s="214" t="s">
        <v>65</v>
      </c>
      <c r="N433" s="206">
        <v>5</v>
      </c>
      <c r="O433" s="214" t="s">
        <v>65</v>
      </c>
      <c r="P433" s="206">
        <v>5</v>
      </c>
      <c r="Q433" s="206"/>
      <c r="R433" s="206"/>
      <c r="S433" s="214" t="s">
        <v>65</v>
      </c>
      <c r="T433" s="206">
        <v>5</v>
      </c>
      <c r="U433" s="214" t="s">
        <v>65</v>
      </c>
      <c r="V433" s="206">
        <v>5</v>
      </c>
      <c r="AC433" s="222">
        <f t="shared" si="96"/>
        <v>100</v>
      </c>
      <c r="AD433" s="207" t="s">
        <v>37</v>
      </c>
      <c r="AM433" s="274">
        <v>0</v>
      </c>
      <c r="AP433" s="229"/>
      <c r="AQ433" s="222"/>
      <c r="AS433" s="232" t="str">
        <f t="shared" ca="1" si="86"/>
        <v>ok</v>
      </c>
      <c r="AT433" s="233" t="str">
        <f t="shared" ca="1" si="87"/>
        <v>ok</v>
      </c>
    </row>
    <row r="434" spans="1:75" x14ac:dyDescent="0.25">
      <c r="A434" s="190">
        <v>416</v>
      </c>
      <c r="B434" s="207">
        <v>22</v>
      </c>
      <c r="C434" s="190" t="s">
        <v>1288</v>
      </c>
      <c r="D434" s="315">
        <v>42955</v>
      </c>
      <c r="E434" s="463" t="s">
        <v>1213</v>
      </c>
      <c r="F434" s="207" t="s">
        <v>602</v>
      </c>
      <c r="G434" s="207" t="s">
        <v>608</v>
      </c>
      <c r="H434" s="209">
        <v>42955</v>
      </c>
      <c r="I434" s="331">
        <v>42955</v>
      </c>
      <c r="J434" s="329">
        <v>0.71527777777777779</v>
      </c>
      <c r="K434" s="329">
        <v>0.72916666666666663</v>
      </c>
      <c r="M434" s="215" t="s">
        <v>136</v>
      </c>
      <c r="N434" s="206">
        <v>5</v>
      </c>
      <c r="O434" s="215" t="s">
        <v>136</v>
      </c>
      <c r="P434" s="206">
        <v>5</v>
      </c>
      <c r="Q434" s="206"/>
      <c r="R434" s="206"/>
      <c r="S434" s="215" t="s">
        <v>136</v>
      </c>
      <c r="T434" s="206">
        <v>5</v>
      </c>
      <c r="U434" s="215" t="s">
        <v>136</v>
      </c>
      <c r="V434" s="206">
        <v>5</v>
      </c>
      <c r="AC434" s="222">
        <f t="shared" si="96"/>
        <v>100</v>
      </c>
      <c r="AD434" s="207" t="s">
        <v>37</v>
      </c>
      <c r="AF434" s="195">
        <v>3</v>
      </c>
      <c r="AM434" s="274">
        <v>3</v>
      </c>
      <c r="AN434" s="226">
        <v>0.98</v>
      </c>
      <c r="AO434" s="227">
        <v>1.02</v>
      </c>
      <c r="AP434" s="229">
        <f t="shared" si="88"/>
        <v>-4.0000000000000036E-2</v>
      </c>
      <c r="AQ434" s="222">
        <f t="shared" si="89"/>
        <v>0.32666666666666666</v>
      </c>
      <c r="AS434" s="232" t="str">
        <f t="shared" ca="1" si="86"/>
        <v>ok</v>
      </c>
      <c r="AT434" s="233" t="str">
        <f t="shared" ca="1" si="87"/>
        <v>ok</v>
      </c>
      <c r="AV434" s="197">
        <v>0.36</v>
      </c>
      <c r="AW434" s="198">
        <v>6</v>
      </c>
      <c r="AX434" s="191" t="s">
        <v>603</v>
      </c>
      <c r="AY434" s="190" t="s">
        <v>604</v>
      </c>
      <c r="AZ434" s="197">
        <v>0.32</v>
      </c>
      <c r="BA434" s="198">
        <v>1</v>
      </c>
      <c r="BB434" s="191" t="s">
        <v>603</v>
      </c>
      <c r="BC434" s="190" t="s">
        <v>604</v>
      </c>
      <c r="BD434" s="197">
        <v>0.3</v>
      </c>
      <c r="BE434" s="198">
        <v>6</v>
      </c>
      <c r="BF434" s="191" t="s">
        <v>603</v>
      </c>
      <c r="BG434" s="190" t="s">
        <v>604</v>
      </c>
    </row>
    <row r="435" spans="1:75" x14ac:dyDescent="0.25">
      <c r="A435" s="190">
        <v>417</v>
      </c>
      <c r="B435" s="207">
        <v>22</v>
      </c>
      <c r="C435" s="190" t="s">
        <v>1289</v>
      </c>
      <c r="D435" s="315">
        <v>42955</v>
      </c>
      <c r="E435" s="463" t="s">
        <v>1213</v>
      </c>
      <c r="F435" s="207" t="s">
        <v>602</v>
      </c>
      <c r="G435" s="207" t="s">
        <v>608</v>
      </c>
      <c r="H435" s="209">
        <v>42955</v>
      </c>
      <c r="I435" s="331">
        <v>42955</v>
      </c>
      <c r="J435" s="329">
        <v>0.73055555555555562</v>
      </c>
      <c r="K435" s="329">
        <v>0.7402777777777777</v>
      </c>
      <c r="M435" s="214" t="s">
        <v>65</v>
      </c>
      <c r="N435" s="206">
        <v>5</v>
      </c>
      <c r="O435" s="214" t="s">
        <v>65</v>
      </c>
      <c r="P435" s="206">
        <v>5</v>
      </c>
      <c r="Q435" s="206"/>
      <c r="R435" s="206"/>
      <c r="S435" s="214" t="s">
        <v>65</v>
      </c>
      <c r="T435" s="206">
        <v>5</v>
      </c>
      <c r="U435" s="214" t="s">
        <v>65</v>
      </c>
      <c r="V435" s="206">
        <v>5</v>
      </c>
      <c r="AC435" s="222">
        <f t="shared" si="96"/>
        <v>100</v>
      </c>
      <c r="AD435" s="207" t="s">
        <v>37</v>
      </c>
      <c r="AF435" s="195">
        <v>1</v>
      </c>
      <c r="AG435" s="195">
        <v>1</v>
      </c>
      <c r="AM435" s="274">
        <v>2</v>
      </c>
      <c r="AN435" s="226">
        <v>1.05</v>
      </c>
      <c r="AO435" s="227">
        <v>1.05</v>
      </c>
      <c r="AP435" s="229">
        <f t="shared" si="88"/>
        <v>0</v>
      </c>
      <c r="AQ435" s="222">
        <f t="shared" si="89"/>
        <v>0.52500000000000002</v>
      </c>
      <c r="AS435" s="232" t="str">
        <f t="shared" ca="1" si="86"/>
        <v>ok</v>
      </c>
      <c r="AT435" s="233" t="str">
        <f t="shared" ca="1" si="87"/>
        <v>ok</v>
      </c>
      <c r="AV435" s="197">
        <v>0.7</v>
      </c>
      <c r="AW435" s="198">
        <v>5</v>
      </c>
      <c r="AX435" s="191" t="s">
        <v>603</v>
      </c>
      <c r="AY435" s="190" t="s">
        <v>607</v>
      </c>
      <c r="AZ435" s="197">
        <v>0.35</v>
      </c>
      <c r="BA435" s="198">
        <v>6</v>
      </c>
      <c r="BB435" s="191" t="s">
        <v>1331</v>
      </c>
      <c r="BC435" s="190" t="s">
        <v>607</v>
      </c>
    </row>
    <row r="436" spans="1:75" x14ac:dyDescent="0.25">
      <c r="A436" s="190">
        <v>418</v>
      </c>
      <c r="B436" s="207">
        <v>22</v>
      </c>
      <c r="C436" s="190" t="s">
        <v>1290</v>
      </c>
      <c r="D436" s="315">
        <v>42955</v>
      </c>
      <c r="E436" s="463" t="s">
        <v>1213</v>
      </c>
      <c r="F436" s="207" t="s">
        <v>602</v>
      </c>
      <c r="G436" s="207" t="s">
        <v>608</v>
      </c>
      <c r="H436" s="209">
        <v>42955</v>
      </c>
      <c r="I436" s="331">
        <v>42955</v>
      </c>
      <c r="J436" s="329">
        <v>0.74861111111111101</v>
      </c>
      <c r="K436" s="329">
        <v>0.75694444444444453</v>
      </c>
      <c r="M436" s="215" t="s">
        <v>136</v>
      </c>
      <c r="N436" s="206">
        <v>5</v>
      </c>
      <c r="O436" s="215" t="s">
        <v>136</v>
      </c>
      <c r="P436" s="206">
        <v>5</v>
      </c>
      <c r="Q436" s="206"/>
      <c r="R436" s="206"/>
      <c r="S436" s="215" t="s">
        <v>136</v>
      </c>
      <c r="T436" s="206">
        <v>5</v>
      </c>
      <c r="U436" s="215" t="s">
        <v>136</v>
      </c>
      <c r="V436" s="206">
        <v>5</v>
      </c>
      <c r="AC436" s="222">
        <f t="shared" si="96"/>
        <v>100</v>
      </c>
      <c r="AD436" s="207" t="s">
        <v>37</v>
      </c>
      <c r="AE436" s="195">
        <v>1</v>
      </c>
      <c r="AM436" s="274">
        <v>1</v>
      </c>
      <c r="AN436" s="226">
        <v>0.13</v>
      </c>
      <c r="AP436" s="229">
        <f t="shared" si="88"/>
        <v>0.13</v>
      </c>
      <c r="AQ436" s="222">
        <f t="shared" si="89"/>
        <v>0.13</v>
      </c>
      <c r="AS436" s="232" t="str">
        <f t="shared" ca="1" si="86"/>
        <v>ok</v>
      </c>
      <c r="AT436" s="233" t="str">
        <f t="shared" ca="1" si="87"/>
        <v>ok</v>
      </c>
      <c r="AV436" s="197">
        <v>0.13</v>
      </c>
      <c r="AW436" s="198">
        <v>1</v>
      </c>
      <c r="AX436" s="191" t="s">
        <v>603</v>
      </c>
      <c r="AY436" s="190" t="s">
        <v>607</v>
      </c>
    </row>
    <row r="437" spans="1:75" x14ac:dyDescent="0.25">
      <c r="A437" s="190">
        <v>419</v>
      </c>
      <c r="B437" s="207">
        <v>22</v>
      </c>
      <c r="C437" s="190" t="s">
        <v>1291</v>
      </c>
      <c r="D437" s="315">
        <v>42955</v>
      </c>
      <c r="E437" s="463" t="s">
        <v>1213</v>
      </c>
      <c r="F437" s="207" t="s">
        <v>605</v>
      </c>
      <c r="G437" s="207" t="s">
        <v>612</v>
      </c>
      <c r="H437" s="209">
        <v>42955</v>
      </c>
      <c r="I437" s="331">
        <v>42955</v>
      </c>
      <c r="J437" s="329">
        <v>0.8027777777777777</v>
      </c>
      <c r="K437" s="329">
        <v>0.80763888888888891</v>
      </c>
      <c r="M437" s="214" t="s">
        <v>65</v>
      </c>
      <c r="N437" s="206">
        <v>5</v>
      </c>
      <c r="O437" s="214" t="s">
        <v>65</v>
      </c>
      <c r="P437" s="206">
        <v>5</v>
      </c>
      <c r="Q437" s="206"/>
      <c r="R437" s="206"/>
      <c r="S437" s="214" t="s">
        <v>65</v>
      </c>
      <c r="T437" s="206">
        <v>5</v>
      </c>
      <c r="U437" s="214" t="s">
        <v>65</v>
      </c>
      <c r="V437" s="206">
        <v>5</v>
      </c>
      <c r="AC437" s="222">
        <f t="shared" si="96"/>
        <v>100</v>
      </c>
      <c r="AD437" s="207" t="s">
        <v>37</v>
      </c>
      <c r="AM437" s="274">
        <v>0</v>
      </c>
      <c r="AP437" s="229"/>
      <c r="AQ437" s="222"/>
      <c r="AS437" s="232" t="str">
        <f t="shared" ca="1" si="86"/>
        <v>ok</v>
      </c>
      <c r="AT437" s="233" t="str">
        <f t="shared" ca="1" si="87"/>
        <v>ok</v>
      </c>
    </row>
    <row r="438" spans="1:75" x14ac:dyDescent="0.25">
      <c r="A438" s="190">
        <v>420</v>
      </c>
      <c r="B438" s="207">
        <v>22</v>
      </c>
      <c r="C438" s="190" t="s">
        <v>1292</v>
      </c>
      <c r="D438" s="315">
        <v>42955</v>
      </c>
      <c r="E438" s="463" t="s">
        <v>1213</v>
      </c>
      <c r="F438" s="207" t="s">
        <v>605</v>
      </c>
      <c r="G438" s="207" t="s">
        <v>612</v>
      </c>
      <c r="H438" s="209">
        <v>42955</v>
      </c>
      <c r="I438" s="331">
        <v>42955</v>
      </c>
      <c r="J438" s="329">
        <v>0.82500000000000007</v>
      </c>
      <c r="K438" s="329">
        <v>0.84375</v>
      </c>
      <c r="M438" s="215" t="s">
        <v>136</v>
      </c>
      <c r="N438" s="206">
        <v>5</v>
      </c>
      <c r="O438" s="215" t="s">
        <v>136</v>
      </c>
      <c r="P438" s="206">
        <v>5</v>
      </c>
      <c r="Q438" s="206"/>
      <c r="R438" s="206"/>
      <c r="S438" s="215" t="s">
        <v>136</v>
      </c>
      <c r="T438" s="206">
        <v>5</v>
      </c>
      <c r="U438" s="215" t="s">
        <v>136</v>
      </c>
      <c r="V438" s="206">
        <v>5</v>
      </c>
      <c r="AC438" s="222">
        <f t="shared" si="96"/>
        <v>100</v>
      </c>
      <c r="AD438" s="207" t="s">
        <v>37</v>
      </c>
      <c r="AE438" s="195">
        <v>1</v>
      </c>
      <c r="AF438" s="195">
        <v>2</v>
      </c>
      <c r="AM438" s="274">
        <v>3</v>
      </c>
      <c r="AN438" s="226">
        <v>0.95</v>
      </c>
      <c r="AO438" s="227">
        <v>0.95</v>
      </c>
      <c r="AP438" s="229">
        <f t="shared" si="88"/>
        <v>0</v>
      </c>
      <c r="AQ438" s="222">
        <f t="shared" si="89"/>
        <v>0.31666666666666665</v>
      </c>
      <c r="AS438" s="232" t="str">
        <f t="shared" ca="1" si="86"/>
        <v>ok</v>
      </c>
      <c r="AT438" s="233" t="str">
        <f t="shared" ca="1" si="87"/>
        <v>ok</v>
      </c>
      <c r="AV438" s="197">
        <v>0.45</v>
      </c>
      <c r="AW438" s="198">
        <v>6</v>
      </c>
      <c r="AX438" s="191" t="s">
        <v>603</v>
      </c>
      <c r="AY438" s="190" t="s">
        <v>604</v>
      </c>
      <c r="AZ438" s="197">
        <v>0.3</v>
      </c>
      <c r="BA438" s="198">
        <v>1</v>
      </c>
      <c r="BB438" s="191" t="s">
        <v>606</v>
      </c>
      <c r="BC438" s="190" t="s">
        <v>604</v>
      </c>
      <c r="BD438" s="197">
        <v>0.2</v>
      </c>
      <c r="BE438" s="198">
        <v>1</v>
      </c>
      <c r="BF438" s="191" t="s">
        <v>603</v>
      </c>
      <c r="BG438" s="190" t="s">
        <v>604</v>
      </c>
    </row>
    <row r="439" spans="1:75" x14ac:dyDescent="0.25">
      <c r="A439" s="190">
        <v>421</v>
      </c>
      <c r="B439" s="207">
        <v>22</v>
      </c>
      <c r="C439" s="190" t="s">
        <v>1293</v>
      </c>
      <c r="D439" s="315">
        <v>42955</v>
      </c>
      <c r="E439" s="463" t="s">
        <v>1213</v>
      </c>
      <c r="F439" s="207" t="s">
        <v>605</v>
      </c>
      <c r="G439" s="207" t="s">
        <v>612</v>
      </c>
      <c r="H439" s="209">
        <v>42955</v>
      </c>
      <c r="I439" s="331">
        <v>42955</v>
      </c>
      <c r="J439" s="329">
        <v>0.85486111111111107</v>
      </c>
      <c r="K439" s="329">
        <v>0.89027777777777783</v>
      </c>
      <c r="M439" s="214" t="s">
        <v>65</v>
      </c>
      <c r="N439" s="206">
        <v>5</v>
      </c>
      <c r="O439" s="214" t="s">
        <v>65</v>
      </c>
      <c r="P439" s="206">
        <v>5</v>
      </c>
      <c r="Q439" s="206"/>
      <c r="R439" s="206"/>
      <c r="S439" s="214" t="s">
        <v>65</v>
      </c>
      <c r="T439" s="206">
        <v>5</v>
      </c>
      <c r="U439" s="214" t="s">
        <v>65</v>
      </c>
      <c r="V439" s="206">
        <v>5</v>
      </c>
      <c r="AC439" s="222">
        <f t="shared" si="96"/>
        <v>100</v>
      </c>
      <c r="AD439" s="207" t="s">
        <v>37</v>
      </c>
      <c r="AE439" s="195">
        <v>6</v>
      </c>
      <c r="AF439" s="195">
        <v>1</v>
      </c>
      <c r="AM439" s="274">
        <v>7</v>
      </c>
      <c r="AN439" s="226">
        <v>1.35</v>
      </c>
      <c r="AO439" s="227">
        <v>1.3</v>
      </c>
      <c r="AP439" s="229">
        <f t="shared" si="88"/>
        <v>5.0000000000000044E-2</v>
      </c>
      <c r="AQ439" s="222">
        <f t="shared" si="89"/>
        <v>0.19285714285714287</v>
      </c>
      <c r="AS439" s="232" t="str">
        <f t="shared" ca="1" si="86"/>
        <v>ok</v>
      </c>
      <c r="AT439" s="233" t="str">
        <f t="shared" ca="1" si="87"/>
        <v>ok</v>
      </c>
      <c r="AV439" s="197">
        <v>0.35</v>
      </c>
      <c r="AW439" s="198">
        <v>6</v>
      </c>
      <c r="AX439" s="191" t="s">
        <v>603</v>
      </c>
      <c r="AY439" s="190" t="s">
        <v>604</v>
      </c>
      <c r="AZ439" s="197">
        <v>0.25</v>
      </c>
      <c r="BA439" s="198">
        <v>7</v>
      </c>
      <c r="BB439" s="191" t="s">
        <v>603</v>
      </c>
      <c r="BC439" s="190" t="s">
        <v>604</v>
      </c>
      <c r="BD439" s="197">
        <v>0.2</v>
      </c>
      <c r="BE439" s="198">
        <v>1</v>
      </c>
      <c r="BF439" s="191" t="s">
        <v>603</v>
      </c>
      <c r="BG439" s="190" t="s">
        <v>604</v>
      </c>
      <c r="BH439" s="197">
        <v>0.15</v>
      </c>
      <c r="BI439" s="198">
        <v>1</v>
      </c>
      <c r="BJ439" s="191" t="s">
        <v>603</v>
      </c>
      <c r="BK439" s="190" t="s">
        <v>604</v>
      </c>
      <c r="BL439" s="197">
        <v>0.15</v>
      </c>
      <c r="BM439" s="198">
        <v>2</v>
      </c>
      <c r="BN439" s="191" t="s">
        <v>603</v>
      </c>
      <c r="BO439" s="190" t="s">
        <v>604</v>
      </c>
      <c r="BP439" s="197">
        <v>0.15</v>
      </c>
      <c r="BQ439" s="198">
        <v>5</v>
      </c>
      <c r="BR439" s="191" t="s">
        <v>603</v>
      </c>
      <c r="BS439" s="190" t="s">
        <v>604</v>
      </c>
      <c r="BT439" s="197">
        <v>0.1</v>
      </c>
      <c r="BU439" s="198">
        <v>1</v>
      </c>
      <c r="BV439" s="191" t="s">
        <v>603</v>
      </c>
      <c r="BW439" s="190" t="s">
        <v>604</v>
      </c>
    </row>
    <row r="440" spans="1:75" x14ac:dyDescent="0.25">
      <c r="A440" s="190">
        <v>422</v>
      </c>
      <c r="B440" s="207">
        <v>22</v>
      </c>
      <c r="C440" s="190" t="s">
        <v>1294</v>
      </c>
      <c r="D440" s="315">
        <v>42955</v>
      </c>
      <c r="E440" s="463" t="s">
        <v>1213</v>
      </c>
      <c r="F440" s="207" t="s">
        <v>605</v>
      </c>
      <c r="G440" s="207" t="s">
        <v>612</v>
      </c>
      <c r="H440" s="209">
        <v>42955</v>
      </c>
      <c r="I440" s="331">
        <v>42955</v>
      </c>
      <c r="J440" s="329">
        <v>0.89374999999999993</v>
      </c>
      <c r="K440" s="329">
        <v>0.90833333333333333</v>
      </c>
      <c r="M440" s="215" t="s">
        <v>136</v>
      </c>
      <c r="N440" s="206">
        <v>5</v>
      </c>
      <c r="O440" s="215" t="s">
        <v>136</v>
      </c>
      <c r="P440" s="206">
        <v>5</v>
      </c>
      <c r="Q440" s="206"/>
      <c r="R440" s="206"/>
      <c r="S440" s="215" t="s">
        <v>136</v>
      </c>
      <c r="T440" s="206">
        <v>5</v>
      </c>
      <c r="U440" s="215" t="s">
        <v>136</v>
      </c>
      <c r="V440" s="206">
        <v>5</v>
      </c>
      <c r="AC440" s="222">
        <f t="shared" si="96"/>
        <v>100</v>
      </c>
      <c r="AD440" s="207" t="s">
        <v>37</v>
      </c>
      <c r="AF440" s="195">
        <v>2</v>
      </c>
      <c r="AM440" s="274">
        <v>2</v>
      </c>
      <c r="AN440" s="226">
        <v>0.7</v>
      </c>
      <c r="AO440" s="227">
        <v>0.7</v>
      </c>
      <c r="AP440" s="229">
        <f t="shared" si="88"/>
        <v>0</v>
      </c>
      <c r="AQ440" s="222">
        <f t="shared" si="89"/>
        <v>0.35</v>
      </c>
      <c r="AS440" s="232" t="str">
        <f t="shared" ca="1" si="86"/>
        <v>ok</v>
      </c>
      <c r="AT440" s="233" t="str">
        <f t="shared" ca="1" si="87"/>
        <v>ok</v>
      </c>
      <c r="AV440" s="197">
        <v>0.4</v>
      </c>
      <c r="AW440" s="198">
        <v>1</v>
      </c>
      <c r="AX440" s="191" t="s">
        <v>603</v>
      </c>
      <c r="AY440" s="190" t="s">
        <v>604</v>
      </c>
      <c r="AZ440" s="197">
        <v>0.3</v>
      </c>
      <c r="BA440" s="198">
        <v>1</v>
      </c>
      <c r="BB440" s="191" t="s">
        <v>603</v>
      </c>
      <c r="BC440" s="190" t="s">
        <v>604</v>
      </c>
    </row>
    <row r="441" spans="1:75" x14ac:dyDescent="0.25">
      <c r="A441" s="190">
        <v>423</v>
      </c>
      <c r="B441" s="207">
        <v>22</v>
      </c>
      <c r="C441" s="190" t="s">
        <v>1295</v>
      </c>
      <c r="D441" s="315">
        <v>42955</v>
      </c>
      <c r="E441" s="463" t="s">
        <v>1213</v>
      </c>
      <c r="F441" s="207" t="s">
        <v>605</v>
      </c>
      <c r="G441" s="207" t="s">
        <v>612</v>
      </c>
      <c r="H441" s="209">
        <v>42955</v>
      </c>
      <c r="I441" s="331">
        <v>42955</v>
      </c>
      <c r="J441" s="329">
        <v>0.93263888888888891</v>
      </c>
      <c r="K441" s="329">
        <v>0.94166666666666676</v>
      </c>
      <c r="M441" s="214" t="s">
        <v>65</v>
      </c>
      <c r="N441" s="206">
        <v>5</v>
      </c>
      <c r="O441" s="214" t="s">
        <v>65</v>
      </c>
      <c r="P441" s="206">
        <v>5</v>
      </c>
      <c r="Q441" s="206"/>
      <c r="R441" s="206"/>
      <c r="S441" s="214" t="s">
        <v>65</v>
      </c>
      <c r="T441" s="206">
        <v>5</v>
      </c>
      <c r="U441" s="214" t="s">
        <v>65</v>
      </c>
      <c r="V441" s="206">
        <v>5</v>
      </c>
      <c r="AC441" s="222">
        <f t="shared" si="96"/>
        <v>100</v>
      </c>
      <c r="AD441" s="207" t="s">
        <v>37</v>
      </c>
      <c r="AE441" s="195">
        <v>1</v>
      </c>
      <c r="AM441" s="274">
        <v>1</v>
      </c>
      <c r="AN441" s="226">
        <v>0.12</v>
      </c>
      <c r="AP441" s="229">
        <f t="shared" si="88"/>
        <v>0.12</v>
      </c>
      <c r="AQ441" s="222">
        <f t="shared" si="89"/>
        <v>0.12</v>
      </c>
      <c r="AS441" s="232" t="str">
        <f t="shared" ca="1" si="86"/>
        <v>ok</v>
      </c>
      <c r="AT441" s="233" t="str">
        <f t="shared" ca="1" si="87"/>
        <v>ok</v>
      </c>
      <c r="AV441" s="197">
        <v>0.12</v>
      </c>
      <c r="AW441" s="198">
        <v>1</v>
      </c>
      <c r="AX441" s="191" t="s">
        <v>603</v>
      </c>
      <c r="AY441" s="190" t="s">
        <v>604</v>
      </c>
    </row>
    <row r="442" spans="1:75" x14ac:dyDescent="0.25">
      <c r="A442" s="190" t="s">
        <v>899</v>
      </c>
      <c r="C442" s="387" t="s">
        <v>1332</v>
      </c>
      <c r="E442" s="463" t="s">
        <v>1214</v>
      </c>
      <c r="F442" s="207" t="s">
        <v>605</v>
      </c>
      <c r="G442" s="207" t="s">
        <v>612</v>
      </c>
      <c r="H442" s="209">
        <v>42955</v>
      </c>
      <c r="I442" s="331">
        <v>42955</v>
      </c>
      <c r="J442" s="329">
        <v>0.94791666666666663</v>
      </c>
      <c r="K442" s="329">
        <v>0.95833333333333337</v>
      </c>
      <c r="M442" s="206"/>
      <c r="N442" s="206"/>
      <c r="O442" s="206"/>
      <c r="P442" s="206"/>
      <c r="Q442" s="206"/>
      <c r="R442" s="206"/>
      <c r="S442" s="206"/>
      <c r="T442" s="206"/>
      <c r="U442" s="206"/>
      <c r="V442" s="206"/>
      <c r="AC442" s="222">
        <v>0</v>
      </c>
      <c r="AD442" s="207" t="s">
        <v>37</v>
      </c>
      <c r="AF442" s="195">
        <v>1</v>
      </c>
      <c r="AM442" s="274">
        <v>1</v>
      </c>
      <c r="AN442" s="226">
        <v>0.28000000000000003</v>
      </c>
      <c r="AP442" s="229">
        <f t="shared" si="88"/>
        <v>0.28000000000000003</v>
      </c>
      <c r="AQ442" s="222">
        <f t="shared" si="89"/>
        <v>0.28000000000000003</v>
      </c>
      <c r="AS442" s="232" t="str">
        <f t="shared" si="86"/>
        <v/>
      </c>
      <c r="AT442" s="233" t="str">
        <f t="shared" si="87"/>
        <v/>
      </c>
      <c r="AV442" s="197">
        <v>0.28000000000000003</v>
      </c>
      <c r="AW442" s="198">
        <v>2</v>
      </c>
      <c r="AX442" s="191" t="s">
        <v>603</v>
      </c>
      <c r="AY442" s="190" t="s">
        <v>604</v>
      </c>
    </row>
    <row r="443" spans="1:75" x14ac:dyDescent="0.25">
      <c r="A443" s="190">
        <v>424</v>
      </c>
      <c r="B443" s="207">
        <v>22</v>
      </c>
      <c r="C443" s="190" t="s">
        <v>1296</v>
      </c>
      <c r="D443" s="315">
        <v>42955</v>
      </c>
      <c r="E443" s="463" t="s">
        <v>1213</v>
      </c>
      <c r="F443" s="207" t="s">
        <v>605</v>
      </c>
      <c r="G443" s="207" t="s">
        <v>612</v>
      </c>
      <c r="H443" s="209">
        <v>42955</v>
      </c>
      <c r="I443" s="331">
        <v>42955</v>
      </c>
      <c r="J443" s="329">
        <v>0.96180555555555547</v>
      </c>
      <c r="K443" s="329">
        <v>0.9770833333333333</v>
      </c>
      <c r="M443" s="215" t="s">
        <v>136</v>
      </c>
      <c r="N443" s="206">
        <v>5</v>
      </c>
      <c r="O443" s="215" t="s">
        <v>136</v>
      </c>
      <c r="P443" s="206">
        <v>5</v>
      </c>
      <c r="Q443" s="206"/>
      <c r="R443" s="206"/>
      <c r="S443" s="215" t="s">
        <v>136</v>
      </c>
      <c r="T443" s="206">
        <v>5</v>
      </c>
      <c r="U443" s="215" t="s">
        <v>136</v>
      </c>
      <c r="V443" s="206">
        <v>5</v>
      </c>
      <c r="AC443" s="222">
        <f t="shared" si="96"/>
        <v>100</v>
      </c>
      <c r="AD443" s="207" t="s">
        <v>37</v>
      </c>
      <c r="AE443" s="195">
        <v>2</v>
      </c>
      <c r="AF443" s="195">
        <v>1</v>
      </c>
      <c r="AM443" s="274">
        <v>3</v>
      </c>
      <c r="AN443" s="226">
        <v>0.85</v>
      </c>
      <c r="AO443" s="227">
        <v>0.85</v>
      </c>
      <c r="AP443" s="229">
        <f t="shared" si="88"/>
        <v>0</v>
      </c>
      <c r="AQ443" s="222">
        <f t="shared" si="89"/>
        <v>0.28333333333333333</v>
      </c>
      <c r="AS443" s="232" t="str">
        <f t="shared" ca="1" si="86"/>
        <v>ok</v>
      </c>
      <c r="AT443" s="233" t="str">
        <f t="shared" ca="1" si="87"/>
        <v>ok</v>
      </c>
      <c r="AV443" s="197">
        <v>0.35</v>
      </c>
      <c r="AW443" s="198">
        <v>5</v>
      </c>
      <c r="AX443" s="191" t="s">
        <v>603</v>
      </c>
      <c r="AY443" s="190" t="s">
        <v>604</v>
      </c>
      <c r="AZ443" s="197">
        <v>0.25</v>
      </c>
      <c r="BA443" s="198">
        <v>1</v>
      </c>
      <c r="BB443" s="191" t="s">
        <v>603</v>
      </c>
      <c r="BC443" s="190" t="s">
        <v>607</v>
      </c>
      <c r="BD443" s="197">
        <v>0.25</v>
      </c>
      <c r="BE443" s="198">
        <v>2</v>
      </c>
      <c r="BF443" s="191" t="s">
        <v>603</v>
      </c>
      <c r="BG443" s="190" t="s">
        <v>604</v>
      </c>
    </row>
    <row r="444" spans="1:75" x14ac:dyDescent="0.25">
      <c r="A444" s="190">
        <v>425</v>
      </c>
      <c r="B444" s="207">
        <v>22</v>
      </c>
      <c r="C444" s="190" t="s">
        <v>1297</v>
      </c>
      <c r="D444" s="315">
        <v>42955</v>
      </c>
      <c r="E444" s="463" t="s">
        <v>1213</v>
      </c>
      <c r="F444" s="207" t="s">
        <v>605</v>
      </c>
      <c r="G444" s="207" t="s">
        <v>612</v>
      </c>
      <c r="H444" s="209">
        <v>42955</v>
      </c>
      <c r="I444" s="331">
        <v>42955</v>
      </c>
      <c r="J444" s="329">
        <v>0.98263888888888884</v>
      </c>
      <c r="K444" s="329">
        <v>0.98611111111111116</v>
      </c>
      <c r="M444" s="214" t="s">
        <v>65</v>
      </c>
      <c r="N444" s="206">
        <v>5</v>
      </c>
      <c r="O444" s="214" t="s">
        <v>65</v>
      </c>
      <c r="P444" s="206">
        <v>5</v>
      </c>
      <c r="Q444" s="206"/>
      <c r="R444" s="206"/>
      <c r="S444" s="214" t="s">
        <v>65</v>
      </c>
      <c r="T444" s="206">
        <v>5</v>
      </c>
      <c r="U444" s="214" t="s">
        <v>65</v>
      </c>
      <c r="V444" s="206">
        <v>5</v>
      </c>
      <c r="AC444" s="222">
        <f t="shared" si="96"/>
        <v>100</v>
      </c>
      <c r="AD444" s="207" t="s">
        <v>37</v>
      </c>
      <c r="AM444" s="274">
        <v>0</v>
      </c>
      <c r="AP444" s="229"/>
      <c r="AQ444" s="222"/>
      <c r="AS444" s="232" t="str">
        <f t="shared" ca="1" si="86"/>
        <v>ok</v>
      </c>
      <c r="AT444" s="233" t="str">
        <f t="shared" ca="1" si="87"/>
        <v>ok</v>
      </c>
    </row>
    <row r="445" spans="1:75" x14ac:dyDescent="0.25">
      <c r="A445" s="190">
        <v>426</v>
      </c>
      <c r="B445" s="207">
        <v>22</v>
      </c>
      <c r="C445" s="190" t="s">
        <v>1298</v>
      </c>
      <c r="D445" s="315">
        <v>42955</v>
      </c>
      <c r="E445" s="463" t="s">
        <v>1213</v>
      </c>
      <c r="F445" s="207" t="s">
        <v>605</v>
      </c>
      <c r="G445" s="207" t="s">
        <v>612</v>
      </c>
      <c r="H445" s="209">
        <v>42956</v>
      </c>
      <c r="I445" s="331">
        <v>42956</v>
      </c>
      <c r="J445" s="329">
        <v>1.8055555555555557E-2</v>
      </c>
      <c r="K445" s="329">
        <v>2.6388888888888889E-2</v>
      </c>
      <c r="M445" s="215" t="s">
        <v>136</v>
      </c>
      <c r="N445" s="206">
        <v>5</v>
      </c>
      <c r="O445" s="215" t="s">
        <v>136</v>
      </c>
      <c r="P445" s="206">
        <v>5</v>
      </c>
      <c r="Q445" s="206"/>
      <c r="R445" s="206"/>
      <c r="S445" s="215" t="s">
        <v>136</v>
      </c>
      <c r="T445" s="206">
        <v>5</v>
      </c>
      <c r="U445" s="215" t="s">
        <v>136</v>
      </c>
      <c r="V445" s="206">
        <v>5</v>
      </c>
      <c r="AC445" s="222">
        <f t="shared" si="96"/>
        <v>100</v>
      </c>
      <c r="AD445" s="207" t="s">
        <v>37</v>
      </c>
      <c r="AE445" s="195">
        <v>2</v>
      </c>
      <c r="AM445" s="274">
        <v>2</v>
      </c>
      <c r="AN445" s="226">
        <v>0.35</v>
      </c>
      <c r="AO445" s="227">
        <v>0.35</v>
      </c>
      <c r="AP445" s="229">
        <f t="shared" si="88"/>
        <v>0</v>
      </c>
      <c r="AQ445" s="222">
        <f t="shared" si="89"/>
        <v>0.17499999999999999</v>
      </c>
      <c r="AS445" s="232" t="str">
        <f t="shared" ca="1" si="86"/>
        <v>ok</v>
      </c>
      <c r="AT445" s="233" t="str">
        <f t="shared" ca="1" si="87"/>
        <v>ok</v>
      </c>
      <c r="AV445" s="197">
        <v>0.2</v>
      </c>
      <c r="AW445" s="198">
        <v>1</v>
      </c>
      <c r="AX445" s="191" t="s">
        <v>603</v>
      </c>
      <c r="AY445" s="190" t="s">
        <v>604</v>
      </c>
      <c r="AZ445" s="197">
        <v>0.15</v>
      </c>
      <c r="BA445" s="198">
        <v>1</v>
      </c>
      <c r="BB445" s="191" t="s">
        <v>606</v>
      </c>
      <c r="BC445" s="190" t="s">
        <v>604</v>
      </c>
    </row>
    <row r="446" spans="1:75" x14ac:dyDescent="0.25">
      <c r="A446" s="190">
        <v>427</v>
      </c>
      <c r="B446" s="207">
        <v>22</v>
      </c>
      <c r="C446" s="190" t="s">
        <v>1299</v>
      </c>
      <c r="D446" s="315">
        <v>42955</v>
      </c>
      <c r="E446" s="463" t="s">
        <v>1213</v>
      </c>
      <c r="F446" s="207" t="s">
        <v>605</v>
      </c>
      <c r="G446" s="207" t="s">
        <v>612</v>
      </c>
      <c r="H446" s="209">
        <v>42956</v>
      </c>
      <c r="I446" s="331">
        <v>42956</v>
      </c>
      <c r="J446" s="329">
        <v>2.7777777777777776E-2</v>
      </c>
      <c r="K446" s="329">
        <v>4.4444444444444446E-2</v>
      </c>
      <c r="M446" s="214" t="s">
        <v>65</v>
      </c>
      <c r="N446" s="206">
        <v>5</v>
      </c>
      <c r="O446" s="214" t="s">
        <v>65</v>
      </c>
      <c r="P446" s="206">
        <v>5</v>
      </c>
      <c r="Q446" s="206"/>
      <c r="R446" s="206"/>
      <c r="S446" s="214" t="s">
        <v>65</v>
      </c>
      <c r="T446" s="206">
        <v>5</v>
      </c>
      <c r="U446" s="214" t="s">
        <v>65</v>
      </c>
      <c r="V446" s="206">
        <v>5</v>
      </c>
      <c r="AC446" s="222">
        <f t="shared" si="96"/>
        <v>100</v>
      </c>
      <c r="AD446" s="207" t="s">
        <v>37</v>
      </c>
      <c r="AE446" s="195">
        <v>2</v>
      </c>
      <c r="AF446" s="195">
        <v>1</v>
      </c>
      <c r="AG446" s="195">
        <v>1</v>
      </c>
      <c r="AH446" s="195">
        <v>1</v>
      </c>
      <c r="AM446" s="274">
        <v>5</v>
      </c>
      <c r="AN446" s="226">
        <v>2.15</v>
      </c>
      <c r="AO446" s="227">
        <v>2.2000000000000002</v>
      </c>
      <c r="AP446" s="229">
        <f t="shared" si="88"/>
        <v>-5.0000000000000266E-2</v>
      </c>
      <c r="AQ446" s="222">
        <f t="shared" si="89"/>
        <v>0.43</v>
      </c>
      <c r="AS446" s="232" t="str">
        <f t="shared" ca="1" si="86"/>
        <v>ok</v>
      </c>
      <c r="AT446" s="233" t="str">
        <f t="shared" ca="1" si="87"/>
        <v>ok</v>
      </c>
      <c r="AV446" s="197">
        <v>0.8</v>
      </c>
      <c r="AW446" s="198">
        <v>5</v>
      </c>
      <c r="AX446" s="191" t="s">
        <v>603</v>
      </c>
      <c r="AY446" s="190" t="s">
        <v>607</v>
      </c>
      <c r="AZ446" s="197">
        <v>0.55000000000000004</v>
      </c>
      <c r="BA446" s="198">
        <v>1</v>
      </c>
      <c r="BB446" s="191" t="s">
        <v>603</v>
      </c>
      <c r="BC446" s="190" t="s">
        <v>604</v>
      </c>
      <c r="BD446" s="197">
        <v>0.35</v>
      </c>
      <c r="BE446" s="198">
        <v>1</v>
      </c>
      <c r="BF446" s="191" t="s">
        <v>603</v>
      </c>
      <c r="BG446" s="190" t="s">
        <v>604</v>
      </c>
      <c r="BH446" s="197">
        <v>0.25</v>
      </c>
      <c r="BI446" s="198">
        <v>1</v>
      </c>
      <c r="BJ446" s="191" t="s">
        <v>610</v>
      </c>
      <c r="BK446" s="190" t="s">
        <v>604</v>
      </c>
      <c r="BL446" s="197">
        <v>0.2</v>
      </c>
      <c r="BM446" s="198">
        <v>1</v>
      </c>
      <c r="BN446" s="191" t="s">
        <v>603</v>
      </c>
      <c r="BO446" s="190" t="s">
        <v>604</v>
      </c>
    </row>
    <row r="447" spans="1:75" x14ac:dyDescent="0.25">
      <c r="A447" s="190">
        <v>428</v>
      </c>
      <c r="B447" s="207">
        <v>22</v>
      </c>
      <c r="C447" s="190" t="s">
        <v>1300</v>
      </c>
      <c r="D447" s="315">
        <v>42955</v>
      </c>
      <c r="E447" s="463" t="s">
        <v>1213</v>
      </c>
      <c r="F447" s="207" t="s">
        <v>605</v>
      </c>
      <c r="G447" s="207" t="s">
        <v>612</v>
      </c>
      <c r="H447" s="209">
        <v>42956</v>
      </c>
      <c r="I447" s="331">
        <v>42956</v>
      </c>
      <c r="J447" s="329">
        <v>4.6527777777777779E-2</v>
      </c>
      <c r="K447" s="329">
        <v>4.8611111111111112E-2</v>
      </c>
      <c r="M447" s="215" t="s">
        <v>136</v>
      </c>
      <c r="N447" s="206">
        <v>5</v>
      </c>
      <c r="O447" s="215" t="s">
        <v>136</v>
      </c>
      <c r="P447" s="206">
        <v>5</v>
      </c>
      <c r="Q447" s="206"/>
      <c r="R447" s="206"/>
      <c r="S447" s="215" t="s">
        <v>136</v>
      </c>
      <c r="T447" s="206">
        <v>5</v>
      </c>
      <c r="U447" s="215" t="s">
        <v>136</v>
      </c>
      <c r="V447" s="206">
        <v>5</v>
      </c>
      <c r="AC447" s="222">
        <f t="shared" si="96"/>
        <v>100</v>
      </c>
      <c r="AD447" s="207" t="s">
        <v>37</v>
      </c>
      <c r="AM447" s="274">
        <v>0</v>
      </c>
      <c r="AP447" s="229"/>
      <c r="AQ447" s="222"/>
      <c r="AS447" s="232" t="str">
        <f t="shared" ca="1" si="86"/>
        <v>ok</v>
      </c>
      <c r="AT447" s="233" t="str">
        <f t="shared" ca="1" si="87"/>
        <v>ok</v>
      </c>
    </row>
    <row r="448" spans="1:75" x14ac:dyDescent="0.25">
      <c r="A448" s="190">
        <v>429</v>
      </c>
      <c r="B448" s="207">
        <v>22</v>
      </c>
      <c r="C448" s="190" t="s">
        <v>1301</v>
      </c>
      <c r="D448" s="315">
        <v>42955</v>
      </c>
      <c r="E448" s="463" t="s">
        <v>1213</v>
      </c>
      <c r="F448" s="207" t="s">
        <v>605</v>
      </c>
      <c r="G448" s="207" t="s">
        <v>612</v>
      </c>
      <c r="H448" s="209">
        <v>42956</v>
      </c>
      <c r="I448" s="331">
        <v>42956</v>
      </c>
      <c r="J448" s="329">
        <v>6.458333333333334E-2</v>
      </c>
      <c r="K448" s="329">
        <v>7.6388888888888895E-2</v>
      </c>
      <c r="M448" s="214" t="s">
        <v>65</v>
      </c>
      <c r="N448" s="206">
        <v>5</v>
      </c>
      <c r="O448" s="214" t="s">
        <v>65</v>
      </c>
      <c r="P448" s="206">
        <v>5</v>
      </c>
      <c r="Q448" s="206"/>
      <c r="R448" s="206"/>
      <c r="S448" s="214" t="s">
        <v>65</v>
      </c>
      <c r="T448" s="206">
        <v>5</v>
      </c>
      <c r="U448" s="214" t="s">
        <v>65</v>
      </c>
      <c r="V448" s="206">
        <v>5</v>
      </c>
      <c r="AC448" s="222">
        <f t="shared" si="96"/>
        <v>100</v>
      </c>
      <c r="AD448" s="207" t="s">
        <v>37</v>
      </c>
      <c r="AE448" s="195">
        <v>4</v>
      </c>
      <c r="AM448" s="274">
        <v>4</v>
      </c>
      <c r="AN448" s="226">
        <v>0.8</v>
      </c>
      <c r="AO448" s="227">
        <v>0.8</v>
      </c>
      <c r="AP448" s="229">
        <f t="shared" si="88"/>
        <v>0</v>
      </c>
      <c r="AQ448" s="222">
        <f t="shared" si="89"/>
        <v>0.2</v>
      </c>
      <c r="AS448" s="232" t="str">
        <f t="shared" ca="1" si="86"/>
        <v>ok</v>
      </c>
      <c r="AT448" s="233" t="str">
        <f t="shared" ca="1" si="87"/>
        <v>ok</v>
      </c>
      <c r="AV448" s="197">
        <v>0.2</v>
      </c>
      <c r="AW448" s="198">
        <v>2</v>
      </c>
      <c r="AX448" s="191" t="s">
        <v>606</v>
      </c>
      <c r="AY448" s="190" t="s">
        <v>604</v>
      </c>
      <c r="AZ448" s="197">
        <v>0.2</v>
      </c>
      <c r="BA448" s="198">
        <v>4</v>
      </c>
      <c r="BB448" s="191" t="s">
        <v>603</v>
      </c>
      <c r="BC448" s="190" t="s">
        <v>604</v>
      </c>
      <c r="BD448" s="197">
        <v>0.2</v>
      </c>
      <c r="BE448" s="198">
        <v>5</v>
      </c>
      <c r="BF448" s="191" t="s">
        <v>603</v>
      </c>
      <c r="BG448" s="190" t="s">
        <v>604</v>
      </c>
      <c r="BH448" s="197">
        <v>0.2</v>
      </c>
      <c r="BI448" s="198">
        <v>6</v>
      </c>
      <c r="BJ448" s="191" t="s">
        <v>603</v>
      </c>
      <c r="BK448" s="190" t="s">
        <v>604</v>
      </c>
    </row>
    <row r="449" spans="1:63" x14ac:dyDescent="0.25">
      <c r="A449" s="190">
        <v>430</v>
      </c>
      <c r="B449" s="207">
        <v>22</v>
      </c>
      <c r="C449" s="190" t="s">
        <v>1302</v>
      </c>
      <c r="D449" s="315">
        <v>42956</v>
      </c>
      <c r="E449" s="463" t="s">
        <v>1213</v>
      </c>
      <c r="F449" s="207" t="s">
        <v>605</v>
      </c>
      <c r="G449" s="207" t="s">
        <v>612</v>
      </c>
      <c r="H449" s="209">
        <v>42956</v>
      </c>
      <c r="I449" s="331">
        <v>42956</v>
      </c>
      <c r="J449" s="329">
        <v>8.3333333333333329E-2</v>
      </c>
      <c r="K449" s="329">
        <v>0.10069444444444443</v>
      </c>
      <c r="M449" s="215" t="s">
        <v>136</v>
      </c>
      <c r="N449" s="206">
        <v>5</v>
      </c>
      <c r="O449" s="215" t="s">
        <v>136</v>
      </c>
      <c r="P449" s="206">
        <v>5</v>
      </c>
      <c r="Q449" s="206"/>
      <c r="R449" s="206"/>
      <c r="S449" s="215" t="s">
        <v>136</v>
      </c>
      <c r="T449" s="206">
        <v>5</v>
      </c>
      <c r="U449" s="215" t="s">
        <v>136</v>
      </c>
      <c r="V449" s="206">
        <v>5</v>
      </c>
      <c r="AC449" s="222">
        <f t="shared" si="96"/>
        <v>100</v>
      </c>
      <c r="AD449" s="207" t="s">
        <v>37</v>
      </c>
      <c r="AE449" s="195">
        <v>3</v>
      </c>
      <c r="AM449" s="274">
        <v>3</v>
      </c>
      <c r="AN449" s="226">
        <v>0.5</v>
      </c>
      <c r="AO449" s="227">
        <v>0.5</v>
      </c>
      <c r="AP449" s="229">
        <f t="shared" si="88"/>
        <v>0</v>
      </c>
      <c r="AQ449" s="222">
        <f t="shared" si="89"/>
        <v>0.16666666666666666</v>
      </c>
      <c r="AS449" s="232" t="str">
        <f t="shared" ca="1" si="86"/>
        <v>ok</v>
      </c>
      <c r="AT449" s="233" t="str">
        <f t="shared" ca="1" si="87"/>
        <v>ok</v>
      </c>
      <c r="AV449" s="197">
        <v>0.25</v>
      </c>
      <c r="AW449" s="198">
        <v>1</v>
      </c>
      <c r="AX449" s="191" t="s">
        <v>606</v>
      </c>
      <c r="AY449" s="190" t="s">
        <v>604</v>
      </c>
      <c r="AZ449" s="197">
        <v>0.15</v>
      </c>
      <c r="BA449" s="198">
        <v>1</v>
      </c>
      <c r="BB449" s="191" t="s">
        <v>603</v>
      </c>
      <c r="BC449" s="190" t="s">
        <v>604</v>
      </c>
      <c r="BD449" s="197">
        <v>0.1</v>
      </c>
      <c r="BE449" s="198">
        <v>5</v>
      </c>
      <c r="BF449" s="191" t="s">
        <v>603</v>
      </c>
      <c r="BG449" s="190" t="s">
        <v>604</v>
      </c>
    </row>
    <row r="450" spans="1:63" x14ac:dyDescent="0.25">
      <c r="A450" s="190">
        <v>431</v>
      </c>
      <c r="B450" s="207">
        <v>22</v>
      </c>
      <c r="C450" s="190" t="s">
        <v>1303</v>
      </c>
      <c r="D450" s="315">
        <v>42956</v>
      </c>
      <c r="E450" s="463" t="s">
        <v>1213</v>
      </c>
      <c r="F450" s="207" t="s">
        <v>605</v>
      </c>
      <c r="G450" s="207" t="s">
        <v>612</v>
      </c>
      <c r="H450" s="209">
        <v>42956</v>
      </c>
      <c r="I450" s="331">
        <v>42956</v>
      </c>
      <c r="J450" s="329">
        <v>0.10277777777777779</v>
      </c>
      <c r="K450" s="329">
        <v>0.11458333333333333</v>
      </c>
      <c r="M450" s="214" t="s">
        <v>65</v>
      </c>
      <c r="N450" s="206">
        <v>5</v>
      </c>
      <c r="O450" s="214" t="s">
        <v>65</v>
      </c>
      <c r="P450" s="206">
        <v>5</v>
      </c>
      <c r="Q450" s="206"/>
      <c r="R450" s="206"/>
      <c r="S450" s="214" t="s">
        <v>65</v>
      </c>
      <c r="T450" s="206">
        <v>5</v>
      </c>
      <c r="U450" s="214" t="s">
        <v>65</v>
      </c>
      <c r="V450" s="206">
        <v>5</v>
      </c>
      <c r="AC450" s="222">
        <f t="shared" si="96"/>
        <v>100</v>
      </c>
      <c r="AD450" s="207" t="s">
        <v>37</v>
      </c>
      <c r="AH450" s="195">
        <v>1</v>
      </c>
      <c r="AM450" s="274">
        <v>1</v>
      </c>
      <c r="AN450" s="226">
        <v>1</v>
      </c>
      <c r="AP450" s="229">
        <f t="shared" si="88"/>
        <v>1</v>
      </c>
      <c r="AQ450" s="222">
        <f t="shared" si="89"/>
        <v>1</v>
      </c>
      <c r="AS450" s="232" t="str">
        <f t="shared" ca="1" si="86"/>
        <v>ok</v>
      </c>
      <c r="AT450" s="233" t="str">
        <f t="shared" ca="1" si="87"/>
        <v>ok</v>
      </c>
      <c r="AV450" s="197">
        <v>1</v>
      </c>
      <c r="AW450" s="198">
        <v>5</v>
      </c>
      <c r="AX450" s="191" t="s">
        <v>603</v>
      </c>
      <c r="AY450" s="190" t="s">
        <v>607</v>
      </c>
    </row>
    <row r="451" spans="1:63" x14ac:dyDescent="0.25">
      <c r="A451" s="190">
        <v>432</v>
      </c>
      <c r="B451" s="207">
        <v>22</v>
      </c>
      <c r="C451" s="190" t="s">
        <v>1304</v>
      </c>
      <c r="D451" s="315">
        <v>42956</v>
      </c>
      <c r="E451" s="463" t="s">
        <v>1213</v>
      </c>
      <c r="F451" s="207" t="s">
        <v>605</v>
      </c>
      <c r="G451" s="207" t="s">
        <v>612</v>
      </c>
      <c r="H451" s="209">
        <v>42956</v>
      </c>
      <c r="I451" s="331">
        <v>42956</v>
      </c>
      <c r="J451" s="329">
        <v>0.11597222222222221</v>
      </c>
      <c r="K451" s="329">
        <v>0.12083333333333333</v>
      </c>
      <c r="M451" s="215" t="s">
        <v>136</v>
      </c>
      <c r="N451" s="206">
        <v>5</v>
      </c>
      <c r="O451" s="215" t="s">
        <v>136</v>
      </c>
      <c r="P451" s="206">
        <v>5</v>
      </c>
      <c r="Q451" s="206"/>
      <c r="R451" s="206"/>
      <c r="S451" s="215" t="s">
        <v>136</v>
      </c>
      <c r="T451" s="206">
        <v>5</v>
      </c>
      <c r="U451" s="215" t="s">
        <v>136</v>
      </c>
      <c r="V451" s="206">
        <v>5</v>
      </c>
      <c r="AC451" s="222">
        <f t="shared" si="96"/>
        <v>100</v>
      </c>
      <c r="AD451" s="207" t="s">
        <v>37</v>
      </c>
      <c r="AM451" s="274">
        <v>0</v>
      </c>
      <c r="AP451" s="229"/>
      <c r="AQ451" s="222"/>
      <c r="AS451" s="232" t="str">
        <f t="shared" ca="1" si="86"/>
        <v>ok</v>
      </c>
      <c r="AT451" s="233" t="str">
        <f t="shared" ca="1" si="87"/>
        <v>ok</v>
      </c>
    </row>
    <row r="452" spans="1:63" x14ac:dyDescent="0.25">
      <c r="A452" s="190">
        <v>433</v>
      </c>
      <c r="B452" s="207">
        <v>22</v>
      </c>
      <c r="C452" s="190" t="s">
        <v>1305</v>
      </c>
      <c r="D452" s="315">
        <v>42956</v>
      </c>
      <c r="E452" s="463" t="s">
        <v>1213</v>
      </c>
      <c r="F452" s="207" t="s">
        <v>605</v>
      </c>
      <c r="G452" s="207" t="s">
        <v>612</v>
      </c>
      <c r="H452" s="209">
        <v>42956</v>
      </c>
      <c r="I452" s="331">
        <v>42956</v>
      </c>
      <c r="J452" s="329">
        <v>0.13055555555555556</v>
      </c>
      <c r="K452" s="329">
        <v>0.1423611111111111</v>
      </c>
      <c r="M452" s="214" t="s">
        <v>65</v>
      </c>
      <c r="N452" s="206">
        <v>5</v>
      </c>
      <c r="O452" s="214" t="s">
        <v>65</v>
      </c>
      <c r="P452" s="206">
        <v>5</v>
      </c>
      <c r="Q452" s="206"/>
      <c r="R452" s="206"/>
      <c r="S452" s="214" t="s">
        <v>65</v>
      </c>
      <c r="T452" s="206">
        <v>5</v>
      </c>
      <c r="U452" s="214" t="s">
        <v>65</v>
      </c>
      <c r="V452" s="206">
        <v>5</v>
      </c>
      <c r="AC452" s="222">
        <f t="shared" si="96"/>
        <v>100</v>
      </c>
      <c r="AD452" s="207" t="s">
        <v>37</v>
      </c>
      <c r="AE452" s="195">
        <v>2</v>
      </c>
      <c r="AM452" s="274">
        <v>2</v>
      </c>
      <c r="AN452" s="226">
        <v>0.2</v>
      </c>
      <c r="AO452" s="227">
        <v>0.2</v>
      </c>
      <c r="AP452" s="229">
        <f t="shared" si="88"/>
        <v>0</v>
      </c>
      <c r="AQ452" s="222">
        <f t="shared" si="89"/>
        <v>0.1</v>
      </c>
      <c r="AS452" s="232" t="str">
        <f t="shared" ref="AS452:AS515" ca="1" si="97">IF(SUM($A452)&gt;=1,IF(StoneCount=$AM452,"ok","check"),"")</f>
        <v>ok</v>
      </c>
      <c r="AT452" s="233" t="str">
        <f t="shared" ref="AT452:AT515" ca="1" si="98">IF(SUM($A452)&gt;=1,IF(ROUND(StoneWeight,9)=$AN452,"ok","check"),"")</f>
        <v>ok</v>
      </c>
      <c r="AV452" s="197">
        <v>0.1</v>
      </c>
      <c r="AW452" s="198">
        <v>1</v>
      </c>
      <c r="AX452" s="191" t="s">
        <v>603</v>
      </c>
      <c r="AY452" s="190" t="s">
        <v>604</v>
      </c>
      <c r="AZ452" s="197">
        <v>0.1</v>
      </c>
      <c r="BA452" s="198">
        <v>1</v>
      </c>
      <c r="BB452" s="191" t="s">
        <v>606</v>
      </c>
      <c r="BC452" s="190" t="s">
        <v>604</v>
      </c>
    </row>
    <row r="453" spans="1:63" x14ac:dyDescent="0.25">
      <c r="A453" s="190">
        <v>434</v>
      </c>
      <c r="B453" s="207">
        <v>22</v>
      </c>
      <c r="C453" s="190" t="s">
        <v>1306</v>
      </c>
      <c r="D453" s="315">
        <v>42956</v>
      </c>
      <c r="E453" s="463" t="s">
        <v>1213</v>
      </c>
      <c r="F453" s="207" t="s">
        <v>605</v>
      </c>
      <c r="G453" s="207" t="s">
        <v>612</v>
      </c>
      <c r="H453" s="209">
        <v>42956</v>
      </c>
      <c r="I453" s="331">
        <v>42956</v>
      </c>
      <c r="J453" s="329">
        <v>0.14583333333333334</v>
      </c>
      <c r="K453" s="329">
        <v>0.15416666666666667</v>
      </c>
      <c r="M453" s="215" t="s">
        <v>136</v>
      </c>
      <c r="N453" s="206">
        <v>5</v>
      </c>
      <c r="O453" s="215" t="s">
        <v>136</v>
      </c>
      <c r="P453" s="206">
        <v>5</v>
      </c>
      <c r="Q453" s="206"/>
      <c r="R453" s="206"/>
      <c r="S453" s="215" t="s">
        <v>136</v>
      </c>
      <c r="T453" s="206">
        <v>5</v>
      </c>
      <c r="U453" s="215" t="s">
        <v>136</v>
      </c>
      <c r="V453" s="206">
        <v>5</v>
      </c>
      <c r="AC453" s="222">
        <f t="shared" si="96"/>
        <v>100</v>
      </c>
      <c r="AD453" s="207" t="s">
        <v>37</v>
      </c>
      <c r="AF453" s="195">
        <v>1</v>
      </c>
      <c r="AM453" s="274">
        <v>1</v>
      </c>
      <c r="AN453" s="226">
        <v>0.3</v>
      </c>
      <c r="AP453" s="229">
        <f t="shared" ref="AP453:AP474" si="99">AN453-AO453</f>
        <v>0.3</v>
      </c>
      <c r="AQ453" s="222">
        <f t="shared" si="89"/>
        <v>0.3</v>
      </c>
      <c r="AS453" s="232" t="str">
        <f t="shared" ca="1" si="97"/>
        <v>ok</v>
      </c>
      <c r="AT453" s="233" t="str">
        <f t="shared" ca="1" si="98"/>
        <v>ok</v>
      </c>
      <c r="AV453" s="197">
        <v>0.3</v>
      </c>
      <c r="AW453" s="198">
        <v>4</v>
      </c>
      <c r="AX453" s="191" t="s">
        <v>606</v>
      </c>
      <c r="AY453" s="190" t="s">
        <v>604</v>
      </c>
    </row>
    <row r="454" spans="1:63" x14ac:dyDescent="0.25">
      <c r="A454" s="190">
        <v>435</v>
      </c>
      <c r="B454" s="207">
        <v>22</v>
      </c>
      <c r="C454" s="190" t="s">
        <v>1307</v>
      </c>
      <c r="D454" s="315">
        <v>42956</v>
      </c>
      <c r="E454" s="463" t="s">
        <v>1213</v>
      </c>
      <c r="F454" s="207" t="s">
        <v>605</v>
      </c>
      <c r="G454" s="207" t="s">
        <v>612</v>
      </c>
      <c r="H454" s="209">
        <v>42956</v>
      </c>
      <c r="I454" s="331">
        <v>42956</v>
      </c>
      <c r="J454" s="329">
        <v>0.15972222222222224</v>
      </c>
      <c r="K454" s="329">
        <v>0.1763888888888889</v>
      </c>
      <c r="M454" s="214" t="s">
        <v>65</v>
      </c>
      <c r="N454" s="206">
        <v>5</v>
      </c>
      <c r="O454" s="214" t="s">
        <v>65</v>
      </c>
      <c r="P454" s="206">
        <v>5</v>
      </c>
      <c r="Q454" s="206"/>
      <c r="R454" s="206"/>
      <c r="S454" s="214" t="s">
        <v>65</v>
      </c>
      <c r="T454" s="206">
        <v>5</v>
      </c>
      <c r="U454" s="214" t="s">
        <v>65</v>
      </c>
      <c r="V454" s="206">
        <v>5</v>
      </c>
      <c r="AC454" s="222">
        <f t="shared" si="96"/>
        <v>100</v>
      </c>
      <c r="AD454" s="207" t="s">
        <v>37</v>
      </c>
      <c r="AE454" s="195">
        <v>1</v>
      </c>
      <c r="AM454" s="274">
        <v>1</v>
      </c>
      <c r="AN454" s="226">
        <v>0.2</v>
      </c>
      <c r="AP454" s="229">
        <f t="shared" si="99"/>
        <v>0.2</v>
      </c>
      <c r="AQ454" s="222">
        <f t="shared" si="89"/>
        <v>0.2</v>
      </c>
      <c r="AS454" s="232" t="str">
        <f t="shared" ca="1" si="97"/>
        <v>ok</v>
      </c>
      <c r="AT454" s="233" t="str">
        <f t="shared" ca="1" si="98"/>
        <v>ok</v>
      </c>
      <c r="AV454" s="197">
        <v>0.2</v>
      </c>
      <c r="AW454" s="198">
        <v>1</v>
      </c>
      <c r="AX454" s="191" t="s">
        <v>603</v>
      </c>
      <c r="AY454" s="190" t="s">
        <v>604</v>
      </c>
    </row>
    <row r="455" spans="1:63" x14ac:dyDescent="0.25">
      <c r="A455" s="190">
        <v>436</v>
      </c>
      <c r="B455" s="207">
        <v>22</v>
      </c>
      <c r="C455" s="190" t="s">
        <v>1308</v>
      </c>
      <c r="D455" s="315">
        <v>42956</v>
      </c>
      <c r="E455" s="463" t="s">
        <v>1213</v>
      </c>
      <c r="F455" s="207" t="s">
        <v>605</v>
      </c>
      <c r="G455" s="207" t="s">
        <v>612</v>
      </c>
      <c r="H455" s="209">
        <v>42956</v>
      </c>
      <c r="I455" s="331">
        <v>42956</v>
      </c>
      <c r="J455" s="329">
        <v>0.19930555555555554</v>
      </c>
      <c r="K455" s="329">
        <v>0.21527777777777779</v>
      </c>
      <c r="M455" s="215" t="s">
        <v>136</v>
      </c>
      <c r="N455" s="206">
        <v>5</v>
      </c>
      <c r="O455" s="215" t="s">
        <v>136</v>
      </c>
      <c r="P455" s="206">
        <v>5</v>
      </c>
      <c r="Q455" s="206"/>
      <c r="R455" s="206"/>
      <c r="S455" s="215" t="s">
        <v>136</v>
      </c>
      <c r="T455" s="206">
        <v>5</v>
      </c>
      <c r="U455" s="215" t="s">
        <v>136</v>
      </c>
      <c r="V455" s="206">
        <v>5</v>
      </c>
      <c r="AC455" s="222">
        <f t="shared" si="96"/>
        <v>100</v>
      </c>
      <c r="AD455" s="207" t="s">
        <v>37</v>
      </c>
      <c r="AE455" s="195">
        <v>1</v>
      </c>
      <c r="AF455" s="195">
        <v>2</v>
      </c>
      <c r="AH455" s="195">
        <v>1</v>
      </c>
      <c r="AM455" s="274">
        <v>4</v>
      </c>
      <c r="AN455" s="226">
        <v>1.65</v>
      </c>
      <c r="AO455" s="227">
        <v>1.65</v>
      </c>
      <c r="AP455" s="229">
        <f t="shared" si="99"/>
        <v>0</v>
      </c>
      <c r="AQ455" s="222">
        <f t="shared" si="89"/>
        <v>0.41249999999999998</v>
      </c>
      <c r="AS455" s="232" t="str">
        <f t="shared" ca="1" si="97"/>
        <v>ok</v>
      </c>
      <c r="AT455" s="233" t="str">
        <f t="shared" ca="1" si="98"/>
        <v>ok</v>
      </c>
      <c r="AV455" s="197">
        <v>0.8</v>
      </c>
      <c r="AW455" s="198">
        <v>5</v>
      </c>
      <c r="AX455" s="191" t="s">
        <v>603</v>
      </c>
      <c r="AY455" s="190" t="s">
        <v>607</v>
      </c>
      <c r="AZ455" s="197">
        <v>0.4</v>
      </c>
      <c r="BA455" s="198">
        <v>2</v>
      </c>
      <c r="BB455" s="191" t="s">
        <v>606</v>
      </c>
      <c r="BC455" s="190" t="s">
        <v>604</v>
      </c>
      <c r="BD455" s="197">
        <v>0.35</v>
      </c>
      <c r="BE455" s="198">
        <v>5</v>
      </c>
      <c r="BF455" s="191" t="s">
        <v>610</v>
      </c>
      <c r="BG455" s="190" t="s">
        <v>607</v>
      </c>
      <c r="BH455" s="197">
        <v>0.1</v>
      </c>
      <c r="BI455" s="198">
        <v>1</v>
      </c>
      <c r="BJ455" s="191" t="s">
        <v>603</v>
      </c>
      <c r="BK455" s="190" t="s">
        <v>607</v>
      </c>
    </row>
    <row r="456" spans="1:63" x14ac:dyDescent="0.25">
      <c r="A456" s="190">
        <v>437</v>
      </c>
      <c r="B456" s="207">
        <v>22</v>
      </c>
      <c r="C456" s="190" t="s">
        <v>1309</v>
      </c>
      <c r="D456" s="315">
        <v>42956</v>
      </c>
      <c r="E456" s="463" t="s">
        <v>1213</v>
      </c>
      <c r="F456" s="207" t="s">
        <v>605</v>
      </c>
      <c r="G456" s="207" t="s">
        <v>612</v>
      </c>
      <c r="H456" s="209">
        <v>42956</v>
      </c>
      <c r="I456" s="331">
        <v>42956</v>
      </c>
      <c r="J456" s="329">
        <v>0.21736111111111112</v>
      </c>
      <c r="K456" s="329">
        <v>0.22013888888888888</v>
      </c>
      <c r="M456" s="214" t="s">
        <v>65</v>
      </c>
      <c r="N456" s="206">
        <v>5</v>
      </c>
      <c r="O456" s="214" t="s">
        <v>65</v>
      </c>
      <c r="P456" s="206">
        <v>5</v>
      </c>
      <c r="Q456" s="206"/>
      <c r="R456" s="206"/>
      <c r="S456" s="214" t="s">
        <v>65</v>
      </c>
      <c r="T456" s="206">
        <v>5</v>
      </c>
      <c r="U456" s="214" t="s">
        <v>65</v>
      </c>
      <c r="V456" s="206">
        <v>5</v>
      </c>
      <c r="AC456" s="222">
        <f t="shared" si="96"/>
        <v>100</v>
      </c>
      <c r="AD456" s="207" t="s">
        <v>37</v>
      </c>
      <c r="AM456" s="274">
        <v>0</v>
      </c>
      <c r="AP456" s="229"/>
      <c r="AQ456" s="222"/>
      <c r="AS456" s="232" t="str">
        <f t="shared" ca="1" si="97"/>
        <v>ok</v>
      </c>
      <c r="AT456" s="233" t="str">
        <f t="shared" ca="1" si="98"/>
        <v>ok</v>
      </c>
    </row>
    <row r="457" spans="1:63" x14ac:dyDescent="0.25">
      <c r="A457" s="190">
        <v>438</v>
      </c>
      <c r="B457" s="207">
        <v>22</v>
      </c>
      <c r="C457" s="190" t="s">
        <v>1310</v>
      </c>
      <c r="D457" s="315">
        <v>42956</v>
      </c>
      <c r="E457" s="463" t="s">
        <v>1213</v>
      </c>
      <c r="F457" s="207" t="s">
        <v>605</v>
      </c>
      <c r="G457" s="207" t="s">
        <v>612</v>
      </c>
      <c r="H457" s="209">
        <v>42956</v>
      </c>
      <c r="I457" s="331">
        <v>42956</v>
      </c>
      <c r="J457" s="329">
        <v>0.23402777777777781</v>
      </c>
      <c r="K457" s="329">
        <v>0.23750000000000002</v>
      </c>
      <c r="M457" s="215" t="s">
        <v>136</v>
      </c>
      <c r="N457" s="206">
        <v>5</v>
      </c>
      <c r="O457" s="215" t="s">
        <v>136</v>
      </c>
      <c r="P457" s="206">
        <v>5</v>
      </c>
      <c r="Q457" s="206"/>
      <c r="R457" s="206"/>
      <c r="S457" s="215" t="s">
        <v>136</v>
      </c>
      <c r="T457" s="206">
        <v>5</v>
      </c>
      <c r="U457" s="215" t="s">
        <v>136</v>
      </c>
      <c r="V457" s="206">
        <v>5</v>
      </c>
      <c r="AC457" s="222">
        <f t="shared" si="96"/>
        <v>100</v>
      </c>
      <c r="AD457" s="207" t="s">
        <v>37</v>
      </c>
      <c r="AM457" s="274">
        <v>0</v>
      </c>
      <c r="AP457" s="229"/>
      <c r="AQ457" s="222"/>
      <c r="AS457" s="232" t="str">
        <f t="shared" ca="1" si="97"/>
        <v>ok</v>
      </c>
      <c r="AT457" s="233" t="str">
        <f t="shared" ca="1" si="98"/>
        <v>ok</v>
      </c>
    </row>
    <row r="458" spans="1:63" x14ac:dyDescent="0.25">
      <c r="A458" s="190">
        <v>439</v>
      </c>
      <c r="B458" s="207">
        <v>22</v>
      </c>
      <c r="C458" s="190" t="s">
        <v>1311</v>
      </c>
      <c r="D458" s="315">
        <v>42956</v>
      </c>
      <c r="E458" s="463" t="s">
        <v>1213</v>
      </c>
      <c r="F458" s="207" t="s">
        <v>605</v>
      </c>
      <c r="G458" s="207" t="s">
        <v>612</v>
      </c>
      <c r="H458" s="209">
        <v>42956</v>
      </c>
      <c r="I458" s="331">
        <v>42956</v>
      </c>
      <c r="J458" s="329">
        <v>0.25</v>
      </c>
      <c r="K458" s="329">
        <v>0.25347222222222221</v>
      </c>
      <c r="M458" s="214" t="s">
        <v>65</v>
      </c>
      <c r="N458" s="206">
        <v>5</v>
      </c>
      <c r="O458" s="214" t="s">
        <v>65</v>
      </c>
      <c r="P458" s="206">
        <v>5</v>
      </c>
      <c r="Q458" s="206"/>
      <c r="R458" s="206"/>
      <c r="S458" s="214" t="s">
        <v>65</v>
      </c>
      <c r="T458" s="206">
        <v>5</v>
      </c>
      <c r="U458" s="214" t="s">
        <v>65</v>
      </c>
      <c r="V458" s="206">
        <v>5</v>
      </c>
      <c r="AC458" s="222">
        <f t="shared" si="96"/>
        <v>100</v>
      </c>
      <c r="AD458" s="207" t="s">
        <v>37</v>
      </c>
      <c r="AM458" s="274">
        <v>0</v>
      </c>
      <c r="AP458" s="229"/>
      <c r="AQ458" s="222"/>
      <c r="AS458" s="232" t="str">
        <f t="shared" ca="1" si="97"/>
        <v>ok</v>
      </c>
      <c r="AT458" s="233" t="str">
        <f t="shared" ca="1" si="98"/>
        <v>ok</v>
      </c>
    </row>
    <row r="459" spans="1:63" x14ac:dyDescent="0.25">
      <c r="A459" s="190">
        <v>440</v>
      </c>
      <c r="B459" s="207">
        <v>22</v>
      </c>
      <c r="C459" s="190" t="s">
        <v>1312</v>
      </c>
      <c r="D459" s="315">
        <v>42956</v>
      </c>
      <c r="E459" s="463" t="s">
        <v>1213</v>
      </c>
      <c r="F459" s="207" t="s">
        <v>602</v>
      </c>
      <c r="G459" s="207" t="s">
        <v>608</v>
      </c>
      <c r="H459" s="209">
        <v>42956</v>
      </c>
      <c r="I459" s="331">
        <v>42956</v>
      </c>
      <c r="J459" s="329">
        <v>0.31041666666666667</v>
      </c>
      <c r="K459" s="329">
        <v>0.31666666666666665</v>
      </c>
      <c r="M459" s="215" t="s">
        <v>136</v>
      </c>
      <c r="N459" s="206">
        <v>5</v>
      </c>
      <c r="O459" s="215" t="s">
        <v>136</v>
      </c>
      <c r="P459" s="206">
        <v>5</v>
      </c>
      <c r="Q459" s="206"/>
      <c r="R459" s="206"/>
      <c r="S459" s="215" t="s">
        <v>136</v>
      </c>
      <c r="T459" s="206">
        <v>5</v>
      </c>
      <c r="U459" s="215" t="s">
        <v>136</v>
      </c>
      <c r="V459" s="206">
        <v>5</v>
      </c>
      <c r="AC459" s="222">
        <f t="shared" ref="AC459:AC463" si="100">(T459+V459+AA459)/(N459+P459)*100</f>
        <v>100</v>
      </c>
      <c r="AD459" s="207" t="s">
        <v>37</v>
      </c>
      <c r="AM459" s="274">
        <v>0</v>
      </c>
      <c r="AP459" s="229"/>
      <c r="AQ459" s="222"/>
      <c r="AS459" s="232" t="str">
        <f t="shared" ca="1" si="97"/>
        <v>ok</v>
      </c>
      <c r="AT459" s="233" t="str">
        <f t="shared" ca="1" si="98"/>
        <v>ok</v>
      </c>
    </row>
    <row r="460" spans="1:63" x14ac:dyDescent="0.25">
      <c r="A460" s="190">
        <v>441</v>
      </c>
      <c r="B460" s="207">
        <v>22</v>
      </c>
      <c r="C460" s="190" t="s">
        <v>1313</v>
      </c>
      <c r="D460" s="315">
        <v>42956</v>
      </c>
      <c r="E460" s="463" t="s">
        <v>1213</v>
      </c>
      <c r="F460" s="207" t="s">
        <v>602</v>
      </c>
      <c r="G460" s="207" t="s">
        <v>608</v>
      </c>
      <c r="H460" s="209">
        <v>42956</v>
      </c>
      <c r="I460" s="331">
        <v>42956</v>
      </c>
      <c r="J460" s="329">
        <v>0.3263888888888889</v>
      </c>
      <c r="K460" s="329">
        <v>0.33194444444444443</v>
      </c>
      <c r="M460" s="214" t="s">
        <v>65</v>
      </c>
      <c r="N460" s="206">
        <v>5</v>
      </c>
      <c r="O460" s="214" t="s">
        <v>65</v>
      </c>
      <c r="P460" s="206">
        <v>5</v>
      </c>
      <c r="Q460" s="206"/>
      <c r="R460" s="206"/>
      <c r="S460" s="214" t="s">
        <v>65</v>
      </c>
      <c r="T460" s="206">
        <v>5</v>
      </c>
      <c r="U460" s="214" t="s">
        <v>65</v>
      </c>
      <c r="V460" s="206">
        <v>5</v>
      </c>
      <c r="AC460" s="222">
        <f t="shared" si="100"/>
        <v>100</v>
      </c>
      <c r="AD460" s="207" t="s">
        <v>37</v>
      </c>
      <c r="AM460" s="274">
        <v>0</v>
      </c>
      <c r="AP460" s="229"/>
      <c r="AQ460" s="222"/>
      <c r="AS460" s="232" t="str">
        <f t="shared" ca="1" si="97"/>
        <v>ok</v>
      </c>
      <c r="AT460" s="233" t="str">
        <f t="shared" ca="1" si="98"/>
        <v>ok</v>
      </c>
    </row>
    <row r="461" spans="1:63" x14ac:dyDescent="0.25">
      <c r="A461" s="190">
        <v>442</v>
      </c>
      <c r="B461" s="207">
        <v>22</v>
      </c>
      <c r="C461" s="190" t="s">
        <v>1314</v>
      </c>
      <c r="D461" s="315">
        <v>42956</v>
      </c>
      <c r="E461" s="463" t="s">
        <v>1213</v>
      </c>
      <c r="F461" s="207" t="s">
        <v>602</v>
      </c>
      <c r="G461" s="207" t="s">
        <v>608</v>
      </c>
      <c r="H461" s="209">
        <v>42956</v>
      </c>
      <c r="I461" s="331">
        <v>42956</v>
      </c>
      <c r="J461" s="329">
        <v>0.33749999999999997</v>
      </c>
      <c r="K461" s="329">
        <v>0.34236111111111112</v>
      </c>
      <c r="M461" s="215" t="s">
        <v>136</v>
      </c>
      <c r="N461" s="206">
        <v>5</v>
      </c>
      <c r="O461" s="215" t="s">
        <v>136</v>
      </c>
      <c r="P461" s="206">
        <v>5</v>
      </c>
      <c r="Q461" s="206"/>
      <c r="R461" s="206"/>
      <c r="S461" s="215" t="s">
        <v>136</v>
      </c>
      <c r="T461" s="206">
        <v>5</v>
      </c>
      <c r="U461" s="215" t="s">
        <v>136</v>
      </c>
      <c r="V461" s="206">
        <v>5</v>
      </c>
      <c r="AC461" s="222">
        <f t="shared" si="100"/>
        <v>100</v>
      </c>
      <c r="AD461" s="207" t="s">
        <v>37</v>
      </c>
      <c r="AM461" s="274">
        <v>0</v>
      </c>
      <c r="AP461" s="229"/>
      <c r="AQ461" s="222"/>
      <c r="AS461" s="232" t="str">
        <f t="shared" ca="1" si="97"/>
        <v>ok</v>
      </c>
      <c r="AT461" s="233" t="str">
        <f t="shared" ca="1" si="98"/>
        <v>ok</v>
      </c>
    </row>
    <row r="462" spans="1:63" x14ac:dyDescent="0.25">
      <c r="A462" s="190">
        <v>443</v>
      </c>
      <c r="B462" s="207">
        <v>22</v>
      </c>
      <c r="C462" s="190" t="s">
        <v>1315</v>
      </c>
      <c r="D462" s="315">
        <v>42956</v>
      </c>
      <c r="E462" s="463" t="s">
        <v>1213</v>
      </c>
      <c r="F462" s="207" t="s">
        <v>602</v>
      </c>
      <c r="G462" s="207" t="s">
        <v>608</v>
      </c>
      <c r="H462" s="209">
        <v>42956</v>
      </c>
      <c r="I462" s="331">
        <v>42956</v>
      </c>
      <c r="J462" s="329">
        <v>0.3611111111111111</v>
      </c>
      <c r="K462" s="329">
        <v>0.36458333333333331</v>
      </c>
      <c r="M462" s="214" t="s">
        <v>65</v>
      </c>
      <c r="N462" s="206">
        <v>5</v>
      </c>
      <c r="O462" s="214" t="s">
        <v>65</v>
      </c>
      <c r="P462" s="206">
        <v>5</v>
      </c>
      <c r="Q462" s="206"/>
      <c r="R462" s="206"/>
      <c r="S462" s="214" t="s">
        <v>65</v>
      </c>
      <c r="T462" s="206">
        <v>5</v>
      </c>
      <c r="U462" s="214" t="s">
        <v>65</v>
      </c>
      <c r="V462" s="206">
        <v>5</v>
      </c>
      <c r="AC462" s="222">
        <f t="shared" si="100"/>
        <v>100</v>
      </c>
      <c r="AD462" s="207" t="s">
        <v>37</v>
      </c>
      <c r="AM462" s="274">
        <v>0</v>
      </c>
      <c r="AP462" s="229"/>
      <c r="AQ462" s="222"/>
      <c r="AS462" s="232" t="str">
        <f t="shared" ca="1" si="97"/>
        <v>ok</v>
      </c>
      <c r="AT462" s="233" t="str">
        <f t="shared" ca="1" si="98"/>
        <v>ok</v>
      </c>
    </row>
    <row r="463" spans="1:63" x14ac:dyDescent="0.25">
      <c r="A463" s="190">
        <v>444</v>
      </c>
      <c r="B463" s="207">
        <v>22</v>
      </c>
      <c r="C463" s="190" t="s">
        <v>1316</v>
      </c>
      <c r="D463" s="315">
        <v>42956</v>
      </c>
      <c r="E463" s="463" t="s">
        <v>1213</v>
      </c>
      <c r="F463" s="207" t="s">
        <v>602</v>
      </c>
      <c r="G463" s="207" t="s">
        <v>608</v>
      </c>
      <c r="H463" s="209">
        <v>42956</v>
      </c>
      <c r="I463" s="331">
        <v>42956</v>
      </c>
      <c r="J463" s="329">
        <v>0.37847222222222227</v>
      </c>
      <c r="K463" s="329">
        <v>0.38472222222222219</v>
      </c>
      <c r="M463" s="215" t="s">
        <v>136</v>
      </c>
      <c r="N463" s="206">
        <v>5</v>
      </c>
      <c r="O463" s="215" t="s">
        <v>136</v>
      </c>
      <c r="P463" s="206">
        <v>5</v>
      </c>
      <c r="Q463" s="206"/>
      <c r="R463" s="206"/>
      <c r="S463" s="215" t="s">
        <v>136</v>
      </c>
      <c r="T463" s="206">
        <v>5</v>
      </c>
      <c r="U463" s="215" t="s">
        <v>136</v>
      </c>
      <c r="V463" s="206">
        <v>5</v>
      </c>
      <c r="AC463" s="222">
        <f t="shared" si="100"/>
        <v>100</v>
      </c>
      <c r="AD463" s="207" t="s">
        <v>37</v>
      </c>
      <c r="AM463" s="274">
        <v>0</v>
      </c>
      <c r="AP463" s="229"/>
      <c r="AQ463" s="222"/>
      <c r="AS463" s="232" t="str">
        <f t="shared" ca="1" si="97"/>
        <v>ok</v>
      </c>
      <c r="AT463" s="233" t="str">
        <f t="shared" ca="1" si="98"/>
        <v>ok</v>
      </c>
    </row>
    <row r="464" spans="1:63" x14ac:dyDescent="0.25">
      <c r="A464" s="190" t="s">
        <v>899</v>
      </c>
      <c r="C464" s="387" t="s">
        <v>1333</v>
      </c>
      <c r="E464" s="463" t="s">
        <v>1214</v>
      </c>
      <c r="F464" s="207" t="s">
        <v>602</v>
      </c>
      <c r="G464" s="207" t="s">
        <v>608</v>
      </c>
      <c r="H464" s="209">
        <v>42956</v>
      </c>
      <c r="I464" s="331">
        <v>42956</v>
      </c>
      <c r="J464" s="329">
        <v>0.39513888888888887</v>
      </c>
      <c r="K464" s="329">
        <v>0.41666666666666669</v>
      </c>
      <c r="M464" s="206"/>
      <c r="N464" s="206"/>
      <c r="O464" s="206"/>
      <c r="P464" s="206"/>
      <c r="Q464" s="206"/>
      <c r="R464" s="206"/>
      <c r="S464" s="206"/>
      <c r="T464" s="206"/>
      <c r="U464" s="206"/>
      <c r="V464" s="206"/>
      <c r="AC464" s="222">
        <v>0</v>
      </c>
      <c r="AD464" s="207" t="s">
        <v>37</v>
      </c>
      <c r="AM464" s="274">
        <v>1</v>
      </c>
      <c r="AN464" s="226">
        <v>1</v>
      </c>
      <c r="AP464" s="229">
        <f t="shared" si="99"/>
        <v>1</v>
      </c>
      <c r="AQ464" s="222">
        <f t="shared" ref="AQ464" si="101">AN464/AM464</f>
        <v>1</v>
      </c>
      <c r="AS464" s="232" t="str">
        <f t="shared" si="97"/>
        <v/>
      </c>
      <c r="AT464" s="233" t="str">
        <f t="shared" si="98"/>
        <v/>
      </c>
      <c r="AV464" s="197">
        <v>1</v>
      </c>
      <c r="AW464" s="198">
        <v>5</v>
      </c>
      <c r="AX464" s="191" t="s">
        <v>1331</v>
      </c>
      <c r="AY464" s="190" t="s">
        <v>607</v>
      </c>
    </row>
    <row r="465" spans="1:59" x14ac:dyDescent="0.25">
      <c r="A465" s="190">
        <v>445</v>
      </c>
      <c r="B465" s="207">
        <v>22</v>
      </c>
      <c r="C465" s="190" t="s">
        <v>1317</v>
      </c>
      <c r="D465" s="315">
        <v>42956</v>
      </c>
      <c r="E465" s="463" t="s">
        <v>1213</v>
      </c>
      <c r="F465" s="207" t="s">
        <v>602</v>
      </c>
      <c r="G465" s="207" t="s">
        <v>608</v>
      </c>
      <c r="H465" s="209">
        <v>42956</v>
      </c>
      <c r="I465" s="331">
        <v>42956</v>
      </c>
      <c r="J465" s="329">
        <v>0.42152777777777778</v>
      </c>
      <c r="K465" s="329">
        <v>0.43124999999999997</v>
      </c>
      <c r="M465" s="214" t="s">
        <v>65</v>
      </c>
      <c r="N465" s="206">
        <v>5</v>
      </c>
      <c r="O465" s="214" t="s">
        <v>65</v>
      </c>
      <c r="P465" s="206">
        <v>5</v>
      </c>
      <c r="Q465" s="206"/>
      <c r="R465" s="206"/>
      <c r="S465" s="214" t="s">
        <v>65</v>
      </c>
      <c r="T465" s="206">
        <v>5</v>
      </c>
      <c r="U465" s="214" t="s">
        <v>65</v>
      </c>
      <c r="V465" s="206">
        <v>5</v>
      </c>
      <c r="AC465" s="222">
        <f t="shared" ref="AC465:AC477" si="102">(T465+V465+AA465)/(N465+P465)*100</f>
        <v>100</v>
      </c>
      <c r="AD465" s="207" t="s">
        <v>37</v>
      </c>
      <c r="AF465" s="195">
        <v>1</v>
      </c>
      <c r="AM465" s="274">
        <v>1</v>
      </c>
      <c r="AN465" s="226">
        <v>0.34</v>
      </c>
      <c r="AP465" s="229">
        <f t="shared" si="99"/>
        <v>0.34</v>
      </c>
      <c r="AQ465" s="222">
        <f t="shared" ref="AQ465:AQ474" si="103">AN465/AM465</f>
        <v>0.34</v>
      </c>
      <c r="AS465" s="232" t="str">
        <f t="shared" ca="1" si="97"/>
        <v>ok</v>
      </c>
      <c r="AT465" s="233" t="str">
        <f t="shared" ca="1" si="98"/>
        <v>ok</v>
      </c>
      <c r="AV465" s="197">
        <v>0.34</v>
      </c>
      <c r="AW465" s="198">
        <v>6</v>
      </c>
      <c r="AX465" s="191" t="s">
        <v>603</v>
      </c>
      <c r="AY465" s="190" t="s">
        <v>607</v>
      </c>
    </row>
    <row r="466" spans="1:59" x14ac:dyDescent="0.25">
      <c r="A466" s="190">
        <v>446</v>
      </c>
      <c r="B466" s="207">
        <v>22</v>
      </c>
      <c r="C466" s="190" t="s">
        <v>1318</v>
      </c>
      <c r="D466" s="315">
        <v>42956</v>
      </c>
      <c r="E466" s="463" t="s">
        <v>1213</v>
      </c>
      <c r="F466" s="207" t="s">
        <v>602</v>
      </c>
      <c r="G466" s="207" t="s">
        <v>608</v>
      </c>
      <c r="H466" s="209">
        <v>42956</v>
      </c>
      <c r="I466" s="331">
        <v>42956</v>
      </c>
      <c r="J466" s="329">
        <v>0.4548611111111111</v>
      </c>
      <c r="K466" s="329">
        <v>0.46388888888888885</v>
      </c>
      <c r="M466" s="215" t="s">
        <v>136</v>
      </c>
      <c r="N466" s="206">
        <v>5</v>
      </c>
      <c r="O466" s="215" t="s">
        <v>136</v>
      </c>
      <c r="P466" s="206">
        <v>5</v>
      </c>
      <c r="Q466" s="206"/>
      <c r="R466" s="206"/>
      <c r="S466" s="215" t="s">
        <v>136</v>
      </c>
      <c r="T466" s="206">
        <v>5</v>
      </c>
      <c r="U466" s="215" t="s">
        <v>136</v>
      </c>
      <c r="V466" s="206">
        <v>5</v>
      </c>
      <c r="AC466" s="222">
        <f t="shared" si="102"/>
        <v>100</v>
      </c>
      <c r="AD466" s="207" t="s">
        <v>37</v>
      </c>
      <c r="AF466" s="195">
        <v>1</v>
      </c>
      <c r="AM466" s="274">
        <v>1</v>
      </c>
      <c r="AN466" s="226">
        <v>0.27</v>
      </c>
      <c r="AP466" s="229">
        <f t="shared" si="99"/>
        <v>0.27</v>
      </c>
      <c r="AQ466" s="222">
        <f t="shared" si="103"/>
        <v>0.27</v>
      </c>
      <c r="AS466" s="232" t="str">
        <f t="shared" ca="1" si="97"/>
        <v>ok</v>
      </c>
      <c r="AT466" s="233" t="str">
        <f t="shared" ca="1" si="98"/>
        <v>ok</v>
      </c>
      <c r="AV466" s="197">
        <v>0.27</v>
      </c>
      <c r="AW466" s="198">
        <v>6</v>
      </c>
      <c r="AX466" s="191" t="s">
        <v>603</v>
      </c>
      <c r="AY466" s="190" t="s">
        <v>607</v>
      </c>
    </row>
    <row r="467" spans="1:59" x14ac:dyDescent="0.25">
      <c r="A467" s="190">
        <v>447</v>
      </c>
      <c r="B467" s="207">
        <v>22</v>
      </c>
      <c r="C467" s="190" t="s">
        <v>1319</v>
      </c>
      <c r="D467" s="315">
        <v>42956</v>
      </c>
      <c r="E467" s="463" t="s">
        <v>1213</v>
      </c>
      <c r="F467" s="207" t="s">
        <v>602</v>
      </c>
      <c r="G467" s="207" t="s">
        <v>608</v>
      </c>
      <c r="H467" s="209">
        <v>42956</v>
      </c>
      <c r="I467" s="331">
        <v>42956</v>
      </c>
      <c r="J467" s="329">
        <v>0.46458333333333335</v>
      </c>
      <c r="K467" s="329">
        <v>0.47013888888888888</v>
      </c>
      <c r="M467" s="214" t="s">
        <v>65</v>
      </c>
      <c r="N467" s="206">
        <v>5</v>
      </c>
      <c r="O467" s="214" t="s">
        <v>65</v>
      </c>
      <c r="P467" s="206">
        <v>5</v>
      </c>
      <c r="Q467" s="206"/>
      <c r="R467" s="206"/>
      <c r="S467" s="214" t="s">
        <v>65</v>
      </c>
      <c r="T467" s="206">
        <v>5</v>
      </c>
      <c r="U467" s="214" t="s">
        <v>65</v>
      </c>
      <c r="V467" s="206">
        <v>5</v>
      </c>
      <c r="AC467" s="222">
        <f t="shared" si="102"/>
        <v>100</v>
      </c>
      <c r="AD467" s="207" t="s">
        <v>37</v>
      </c>
      <c r="AM467" s="274">
        <v>0</v>
      </c>
      <c r="AP467" s="229"/>
      <c r="AQ467" s="222"/>
      <c r="AS467" s="232" t="str">
        <f t="shared" ca="1" si="97"/>
        <v>ok</v>
      </c>
      <c r="AT467" s="233" t="str">
        <f t="shared" ca="1" si="98"/>
        <v>ok</v>
      </c>
    </row>
    <row r="468" spans="1:59" x14ac:dyDescent="0.25">
      <c r="A468" s="190">
        <v>448</v>
      </c>
      <c r="B468" s="207">
        <v>22</v>
      </c>
      <c r="C468" s="190" t="s">
        <v>1320</v>
      </c>
      <c r="D468" s="315">
        <v>42956</v>
      </c>
      <c r="E468" s="463" t="s">
        <v>1213</v>
      </c>
      <c r="F468" s="207" t="s">
        <v>602</v>
      </c>
      <c r="G468" s="207" t="s">
        <v>608</v>
      </c>
      <c r="H468" s="209">
        <v>42956</v>
      </c>
      <c r="I468" s="331">
        <v>42956</v>
      </c>
      <c r="J468" s="329">
        <v>0.47916666666666669</v>
      </c>
      <c r="K468" s="329">
        <v>0.4861111111111111</v>
      </c>
      <c r="M468" s="215" t="s">
        <v>136</v>
      </c>
      <c r="N468" s="206">
        <v>5</v>
      </c>
      <c r="O468" s="215" t="s">
        <v>136</v>
      </c>
      <c r="P468" s="206">
        <v>5</v>
      </c>
      <c r="Q468" s="206"/>
      <c r="R468" s="206"/>
      <c r="S468" s="215" t="s">
        <v>136</v>
      </c>
      <c r="T468" s="206">
        <v>5</v>
      </c>
      <c r="U468" s="215" t="s">
        <v>136</v>
      </c>
      <c r="V468" s="206">
        <v>5</v>
      </c>
      <c r="AC468" s="222">
        <f t="shared" si="102"/>
        <v>100</v>
      </c>
      <c r="AD468" s="207" t="s">
        <v>37</v>
      </c>
      <c r="AF468" s="195">
        <v>1</v>
      </c>
      <c r="AM468" s="274">
        <v>1</v>
      </c>
      <c r="AN468" s="226">
        <v>0.31</v>
      </c>
      <c r="AP468" s="229">
        <f t="shared" si="99"/>
        <v>0.31</v>
      </c>
      <c r="AQ468" s="222">
        <f t="shared" si="103"/>
        <v>0.31</v>
      </c>
      <c r="AS468" s="232" t="str">
        <f t="shared" ca="1" si="97"/>
        <v>ok</v>
      </c>
      <c r="AT468" s="233" t="str">
        <f t="shared" ca="1" si="98"/>
        <v>ok</v>
      </c>
      <c r="AV468" s="197">
        <v>0.31</v>
      </c>
      <c r="AW468" s="198">
        <v>1</v>
      </c>
      <c r="AX468" s="191" t="s">
        <v>603</v>
      </c>
      <c r="AY468" s="190" t="s">
        <v>620</v>
      </c>
    </row>
    <row r="469" spans="1:59" x14ac:dyDescent="0.25">
      <c r="A469" s="190">
        <v>449</v>
      </c>
      <c r="B469" s="207">
        <v>22</v>
      </c>
      <c r="C469" s="190" t="s">
        <v>1321</v>
      </c>
      <c r="D469" s="315">
        <v>42956</v>
      </c>
      <c r="E469" s="463" t="s">
        <v>1213</v>
      </c>
      <c r="F469" s="207" t="s">
        <v>602</v>
      </c>
      <c r="G469" s="207" t="s">
        <v>608</v>
      </c>
      <c r="H469" s="209">
        <v>42956</v>
      </c>
      <c r="I469" s="331">
        <v>42956</v>
      </c>
      <c r="J469" s="329">
        <v>0.4916666666666667</v>
      </c>
      <c r="K469" s="329">
        <v>0.50277777777777777</v>
      </c>
      <c r="M469" s="214" t="s">
        <v>65</v>
      </c>
      <c r="N469" s="206">
        <v>5</v>
      </c>
      <c r="O469" s="214" t="s">
        <v>65</v>
      </c>
      <c r="P469" s="206">
        <v>5</v>
      </c>
      <c r="Q469" s="206"/>
      <c r="R469" s="206"/>
      <c r="S469" s="214" t="s">
        <v>65</v>
      </c>
      <c r="T469" s="206">
        <v>5</v>
      </c>
      <c r="U469" s="214" t="s">
        <v>65</v>
      </c>
      <c r="V469" s="206">
        <v>5</v>
      </c>
      <c r="AC469" s="222">
        <f t="shared" si="102"/>
        <v>100</v>
      </c>
      <c r="AD469" s="207" t="s">
        <v>37</v>
      </c>
      <c r="AE469" s="195">
        <v>1</v>
      </c>
      <c r="AM469" s="274">
        <v>1</v>
      </c>
      <c r="AN469" s="226">
        <v>0.25</v>
      </c>
      <c r="AP469" s="229">
        <f t="shared" si="99"/>
        <v>0.25</v>
      </c>
      <c r="AQ469" s="222">
        <f t="shared" si="103"/>
        <v>0.25</v>
      </c>
      <c r="AS469" s="232" t="str">
        <f t="shared" ca="1" si="97"/>
        <v>ok</v>
      </c>
      <c r="AT469" s="233" t="str">
        <f t="shared" ca="1" si="98"/>
        <v>ok</v>
      </c>
      <c r="AV469" s="197">
        <v>0.25</v>
      </c>
      <c r="AW469" s="198">
        <v>1</v>
      </c>
      <c r="AX469" s="191" t="s">
        <v>603</v>
      </c>
      <c r="AY469" s="190" t="s">
        <v>604</v>
      </c>
    </row>
    <row r="470" spans="1:59" x14ac:dyDescent="0.25">
      <c r="A470" s="190">
        <v>450</v>
      </c>
      <c r="B470" s="207">
        <v>22</v>
      </c>
      <c r="C470" s="190" t="s">
        <v>1335</v>
      </c>
      <c r="D470" s="315">
        <v>42956</v>
      </c>
      <c r="E470" s="463" t="s">
        <v>1213</v>
      </c>
      <c r="F470" s="207" t="s">
        <v>602</v>
      </c>
      <c r="G470" s="207" t="s">
        <v>608</v>
      </c>
      <c r="H470" s="209">
        <v>42956</v>
      </c>
      <c r="I470" s="331">
        <v>42956</v>
      </c>
      <c r="J470" s="329">
        <v>0.55347222222222225</v>
      </c>
      <c r="K470" s="329">
        <v>0.56666666666666665</v>
      </c>
      <c r="M470" s="215" t="s">
        <v>136</v>
      </c>
      <c r="N470" s="206">
        <v>5</v>
      </c>
      <c r="O470" s="215" t="s">
        <v>136</v>
      </c>
      <c r="P470" s="206">
        <v>5</v>
      </c>
      <c r="Q470" s="206"/>
      <c r="R470" s="206"/>
      <c r="S470" s="215" t="s">
        <v>136</v>
      </c>
      <c r="T470" s="206">
        <v>5</v>
      </c>
      <c r="U470" s="215" t="s">
        <v>136</v>
      </c>
      <c r="V470" s="206">
        <v>5</v>
      </c>
      <c r="AC470" s="222">
        <f t="shared" ref="AC470" si="104">(T470+V470+AA470)/(N470+P470)*100</f>
        <v>100</v>
      </c>
      <c r="AD470" s="207" t="s">
        <v>37</v>
      </c>
      <c r="AF470" s="195">
        <v>2</v>
      </c>
      <c r="AG470" s="195">
        <v>1</v>
      </c>
      <c r="AM470" s="274">
        <v>3</v>
      </c>
      <c r="AN470" s="226">
        <v>1.49</v>
      </c>
      <c r="AO470" s="227">
        <v>1.47</v>
      </c>
      <c r="AP470" s="229">
        <f t="shared" ref="AP470" si="105">AN470-AO470</f>
        <v>2.0000000000000018E-2</v>
      </c>
      <c r="AQ470" s="222">
        <f t="shared" ref="AQ470" si="106">AN470/AM470</f>
        <v>0.49666666666666665</v>
      </c>
      <c r="AS470" s="232" t="str">
        <f t="shared" ca="1" si="97"/>
        <v>ok</v>
      </c>
      <c r="AT470" s="233" t="str">
        <f t="shared" ca="1" si="98"/>
        <v>ok</v>
      </c>
      <c r="AV470" s="197">
        <v>0.75</v>
      </c>
      <c r="AW470" s="198">
        <v>6</v>
      </c>
      <c r="AX470" s="191" t="s">
        <v>603</v>
      </c>
      <c r="AY470" s="190" t="s">
        <v>611</v>
      </c>
      <c r="AZ470" s="197">
        <v>0.46</v>
      </c>
      <c r="BA470" s="198">
        <v>1</v>
      </c>
      <c r="BB470" s="191" t="s">
        <v>603</v>
      </c>
      <c r="BC470" s="190" t="s">
        <v>604</v>
      </c>
      <c r="BD470" s="197">
        <v>0.28000000000000003</v>
      </c>
      <c r="BE470" s="198">
        <v>1</v>
      </c>
      <c r="BF470" s="191" t="s">
        <v>603</v>
      </c>
      <c r="BG470" s="190" t="s">
        <v>611</v>
      </c>
    </row>
    <row r="471" spans="1:59" x14ac:dyDescent="0.25">
      <c r="A471" s="190">
        <v>451</v>
      </c>
      <c r="B471" s="207">
        <v>22</v>
      </c>
      <c r="C471" s="190" t="s">
        <v>1322</v>
      </c>
      <c r="D471" s="315">
        <v>42956</v>
      </c>
      <c r="E471" s="463" t="s">
        <v>1213</v>
      </c>
      <c r="F471" s="207" t="s">
        <v>602</v>
      </c>
      <c r="G471" s="207" t="s">
        <v>608</v>
      </c>
      <c r="H471" s="209">
        <v>42956</v>
      </c>
      <c r="I471" s="331">
        <v>42956</v>
      </c>
      <c r="J471" s="329">
        <v>0.57291666666666663</v>
      </c>
      <c r="K471" s="329">
        <v>0.58333333333333337</v>
      </c>
      <c r="M471" s="214" t="s">
        <v>65</v>
      </c>
      <c r="N471" s="206">
        <v>5</v>
      </c>
      <c r="O471" s="214" t="s">
        <v>65</v>
      </c>
      <c r="P471" s="206">
        <v>5</v>
      </c>
      <c r="Q471" s="206"/>
      <c r="R471" s="206"/>
      <c r="S471" s="214" t="s">
        <v>65</v>
      </c>
      <c r="T471" s="206">
        <v>5</v>
      </c>
      <c r="U471" s="214" t="s">
        <v>65</v>
      </c>
      <c r="V471" s="206">
        <v>5</v>
      </c>
      <c r="AC471" s="222">
        <f t="shared" ref="AC471:AC476" si="107">(T470+V470+AA471)/(N470+P470)*100</f>
        <v>100</v>
      </c>
      <c r="AD471" s="207" t="s">
        <v>37</v>
      </c>
      <c r="AM471" s="274">
        <v>0</v>
      </c>
      <c r="AP471" s="229"/>
      <c r="AQ471" s="222"/>
      <c r="AS471" s="232" t="str">
        <f t="shared" ca="1" si="97"/>
        <v>ok</v>
      </c>
      <c r="AT471" s="233" t="str">
        <f t="shared" ca="1" si="98"/>
        <v>ok</v>
      </c>
    </row>
    <row r="472" spans="1:59" x14ac:dyDescent="0.25">
      <c r="A472" s="190">
        <v>452</v>
      </c>
      <c r="B472" s="207">
        <v>22</v>
      </c>
      <c r="C472" s="190" t="s">
        <v>1323</v>
      </c>
      <c r="D472" s="315">
        <v>42956</v>
      </c>
      <c r="E472" s="463" t="s">
        <v>1213</v>
      </c>
      <c r="F472" s="207" t="s">
        <v>602</v>
      </c>
      <c r="G472" s="207" t="s">
        <v>608</v>
      </c>
      <c r="H472" s="209">
        <v>42956</v>
      </c>
      <c r="I472" s="331">
        <v>42956</v>
      </c>
      <c r="J472" s="329">
        <v>0.58680555555555558</v>
      </c>
      <c r="K472" s="329">
        <v>0.59375</v>
      </c>
      <c r="M472" s="215" t="s">
        <v>136</v>
      </c>
      <c r="N472" s="206">
        <v>5</v>
      </c>
      <c r="O472" s="215" t="s">
        <v>136</v>
      </c>
      <c r="P472" s="206">
        <v>5</v>
      </c>
      <c r="Q472" s="206"/>
      <c r="R472" s="206"/>
      <c r="S472" s="215" t="s">
        <v>136</v>
      </c>
      <c r="T472" s="206">
        <v>5</v>
      </c>
      <c r="U472" s="215" t="s">
        <v>136</v>
      </c>
      <c r="V472" s="206">
        <v>5</v>
      </c>
      <c r="AC472" s="222">
        <f t="shared" si="107"/>
        <v>100</v>
      </c>
      <c r="AD472" s="207" t="s">
        <v>37</v>
      </c>
      <c r="AM472" s="274">
        <v>0</v>
      </c>
      <c r="AP472" s="229"/>
      <c r="AQ472" s="222"/>
      <c r="AS472" s="232" t="str">
        <f t="shared" ca="1" si="97"/>
        <v>ok</v>
      </c>
      <c r="AT472" s="233" t="str">
        <f t="shared" ca="1" si="98"/>
        <v>ok</v>
      </c>
    </row>
    <row r="473" spans="1:59" x14ac:dyDescent="0.25">
      <c r="A473" s="190">
        <v>453</v>
      </c>
      <c r="B473" s="207">
        <v>22</v>
      </c>
      <c r="C473" s="190" t="s">
        <v>1324</v>
      </c>
      <c r="D473" s="315">
        <v>42956</v>
      </c>
      <c r="E473" s="463" t="s">
        <v>1213</v>
      </c>
      <c r="F473" s="207" t="s">
        <v>602</v>
      </c>
      <c r="G473" s="207" t="s">
        <v>608</v>
      </c>
      <c r="H473" s="209">
        <v>42956</v>
      </c>
      <c r="I473" s="331">
        <v>42956</v>
      </c>
      <c r="J473" s="329">
        <v>0.60069444444444442</v>
      </c>
      <c r="K473" s="329">
        <v>0.60902777777777783</v>
      </c>
      <c r="M473" s="214" t="s">
        <v>65</v>
      </c>
      <c r="N473" s="206">
        <v>5</v>
      </c>
      <c r="O473" s="214" t="s">
        <v>65</v>
      </c>
      <c r="P473" s="206">
        <v>5</v>
      </c>
      <c r="Q473" s="206"/>
      <c r="R473" s="206"/>
      <c r="S473" s="214" t="s">
        <v>65</v>
      </c>
      <c r="T473" s="206">
        <v>5</v>
      </c>
      <c r="U473" s="214" t="s">
        <v>65</v>
      </c>
      <c r="V473" s="206">
        <v>5</v>
      </c>
      <c r="AC473" s="222">
        <f t="shared" si="107"/>
        <v>100</v>
      </c>
      <c r="AD473" s="207" t="s">
        <v>37</v>
      </c>
      <c r="AM473" s="274">
        <v>0</v>
      </c>
      <c r="AP473" s="229"/>
      <c r="AQ473" s="222"/>
      <c r="AS473" s="232" t="str">
        <f t="shared" ca="1" si="97"/>
        <v>ok</v>
      </c>
      <c r="AT473" s="233" t="str">
        <f t="shared" ca="1" si="98"/>
        <v>ok</v>
      </c>
    </row>
    <row r="474" spans="1:59" x14ac:dyDescent="0.25">
      <c r="A474" s="190">
        <v>456</v>
      </c>
      <c r="B474" s="207">
        <v>22</v>
      </c>
      <c r="C474" s="190" t="s">
        <v>1334</v>
      </c>
      <c r="D474" s="315">
        <v>42956</v>
      </c>
      <c r="E474" s="463" t="s">
        <v>1213</v>
      </c>
      <c r="F474" s="207" t="s">
        <v>602</v>
      </c>
      <c r="G474" s="207" t="s">
        <v>608</v>
      </c>
      <c r="H474" s="209">
        <v>42956</v>
      </c>
      <c r="I474" s="331">
        <v>42956</v>
      </c>
      <c r="J474" s="329">
        <v>0.61388888888888882</v>
      </c>
      <c r="K474" s="329">
        <v>0.62152777777777779</v>
      </c>
      <c r="M474" s="215" t="s">
        <v>136</v>
      </c>
      <c r="N474" s="206">
        <v>5</v>
      </c>
      <c r="O474" s="215" t="s">
        <v>136</v>
      </c>
      <c r="P474" s="206">
        <v>5</v>
      </c>
      <c r="Q474" s="206"/>
      <c r="R474" s="206"/>
      <c r="S474" s="215" t="s">
        <v>136</v>
      </c>
      <c r="T474" s="206">
        <v>5</v>
      </c>
      <c r="U474" s="215" t="s">
        <v>136</v>
      </c>
      <c r="V474" s="206">
        <v>5</v>
      </c>
      <c r="AC474" s="222">
        <f t="shared" si="107"/>
        <v>100</v>
      </c>
      <c r="AD474" s="207" t="s">
        <v>37</v>
      </c>
      <c r="AE474" s="195">
        <v>1</v>
      </c>
      <c r="AG474" s="195">
        <v>1</v>
      </c>
      <c r="AM474" s="274">
        <v>2</v>
      </c>
      <c r="AN474" s="226">
        <v>0.56000000000000005</v>
      </c>
      <c r="AO474" s="227">
        <v>0.56000000000000005</v>
      </c>
      <c r="AP474" s="229">
        <f t="shared" si="99"/>
        <v>0</v>
      </c>
      <c r="AQ474" s="222">
        <f t="shared" si="103"/>
        <v>0.28000000000000003</v>
      </c>
      <c r="AS474" s="232" t="str">
        <f t="shared" ca="1" si="97"/>
        <v>ok</v>
      </c>
      <c r="AT474" s="233" t="str">
        <f t="shared" ca="1" si="98"/>
        <v>ok</v>
      </c>
      <c r="AV474" s="197">
        <v>0.52</v>
      </c>
      <c r="AW474" s="198">
        <v>6</v>
      </c>
      <c r="AX474" s="191" t="s">
        <v>603</v>
      </c>
      <c r="AY474" s="190" t="s">
        <v>607</v>
      </c>
      <c r="AZ474" s="197">
        <v>0.04</v>
      </c>
      <c r="BA474" s="198">
        <v>6</v>
      </c>
      <c r="BB474" s="191" t="s">
        <v>1331</v>
      </c>
      <c r="BC474" s="190" t="s">
        <v>607</v>
      </c>
    </row>
    <row r="475" spans="1:59" x14ac:dyDescent="0.25">
      <c r="A475" s="190">
        <v>457</v>
      </c>
      <c r="B475" s="207">
        <v>22</v>
      </c>
      <c r="C475" s="190" t="s">
        <v>1325</v>
      </c>
      <c r="D475" s="315">
        <v>42956</v>
      </c>
      <c r="E475" s="463" t="s">
        <v>1213</v>
      </c>
      <c r="F475" s="207" t="s">
        <v>602</v>
      </c>
      <c r="G475" s="207" t="s">
        <v>608</v>
      </c>
      <c r="H475" s="209">
        <v>42956</v>
      </c>
      <c r="I475" s="331">
        <v>42956</v>
      </c>
      <c r="J475" s="329">
        <v>0.67291666666666661</v>
      </c>
      <c r="K475" s="329">
        <v>0.68194444444444446</v>
      </c>
      <c r="M475" s="214" t="s">
        <v>65</v>
      </c>
      <c r="N475" s="206">
        <v>5</v>
      </c>
      <c r="O475" s="214" t="s">
        <v>65</v>
      </c>
      <c r="P475" s="206">
        <v>5</v>
      </c>
      <c r="Q475" s="206"/>
      <c r="R475" s="206"/>
      <c r="S475" s="214" t="s">
        <v>65</v>
      </c>
      <c r="T475" s="206">
        <v>5</v>
      </c>
      <c r="U475" s="214" t="s">
        <v>65</v>
      </c>
      <c r="V475" s="206">
        <v>5</v>
      </c>
      <c r="AC475" s="222">
        <f t="shared" si="107"/>
        <v>100</v>
      </c>
      <c r="AD475" s="207" t="s">
        <v>37</v>
      </c>
      <c r="AE475" s="195">
        <v>1</v>
      </c>
      <c r="AM475" s="274">
        <v>1</v>
      </c>
      <c r="AN475" s="226">
        <v>0.2</v>
      </c>
      <c r="AP475" s="229">
        <f t="shared" ref="AP475:AP542" si="108">AN475-AO475</f>
        <v>0.2</v>
      </c>
      <c r="AQ475" s="222">
        <f t="shared" ref="AQ475:AQ536" si="109">AN475/AM475</f>
        <v>0.2</v>
      </c>
      <c r="AS475" s="232" t="str">
        <f t="shared" ca="1" si="97"/>
        <v>ok</v>
      </c>
      <c r="AT475" s="233" t="str">
        <f t="shared" ca="1" si="98"/>
        <v>ok</v>
      </c>
      <c r="AV475" s="197">
        <v>0.2</v>
      </c>
      <c r="AW475" s="198">
        <v>1</v>
      </c>
      <c r="AX475" s="191" t="s">
        <v>1331</v>
      </c>
      <c r="AY475" s="190" t="s">
        <v>607</v>
      </c>
    </row>
    <row r="476" spans="1:59" x14ac:dyDescent="0.25">
      <c r="A476" s="190">
        <v>458</v>
      </c>
      <c r="B476" s="207">
        <v>22</v>
      </c>
      <c r="C476" s="190" t="s">
        <v>1326</v>
      </c>
      <c r="D476" s="315">
        <v>42956</v>
      </c>
      <c r="E476" s="463" t="s">
        <v>1213</v>
      </c>
      <c r="F476" s="207" t="s">
        <v>602</v>
      </c>
      <c r="G476" s="207" t="s">
        <v>608</v>
      </c>
      <c r="H476" s="209">
        <v>42956</v>
      </c>
      <c r="I476" s="331">
        <v>42956</v>
      </c>
      <c r="J476" s="329">
        <v>0.68263888888888891</v>
      </c>
      <c r="K476" s="329">
        <v>0.68888888888888899</v>
      </c>
      <c r="M476" s="215" t="s">
        <v>136</v>
      </c>
      <c r="N476" s="206">
        <v>5</v>
      </c>
      <c r="O476" s="215" t="s">
        <v>136</v>
      </c>
      <c r="P476" s="206">
        <v>5</v>
      </c>
      <c r="Q476" s="206"/>
      <c r="R476" s="206"/>
      <c r="S476" s="215" t="s">
        <v>136</v>
      </c>
      <c r="T476" s="206">
        <v>5</v>
      </c>
      <c r="U476" s="215" t="s">
        <v>136</v>
      </c>
      <c r="V476" s="206">
        <v>5</v>
      </c>
      <c r="AC476" s="222">
        <f t="shared" si="107"/>
        <v>100</v>
      </c>
      <c r="AD476" s="207" t="s">
        <v>37</v>
      </c>
      <c r="AM476" s="274">
        <v>0</v>
      </c>
      <c r="AP476" s="229"/>
      <c r="AQ476" s="222"/>
      <c r="AS476" s="232" t="str">
        <f t="shared" ca="1" si="97"/>
        <v>ok</v>
      </c>
      <c r="AT476" s="233" t="str">
        <f t="shared" ca="1" si="98"/>
        <v>ok</v>
      </c>
    </row>
    <row r="477" spans="1:59" x14ac:dyDescent="0.25">
      <c r="A477" s="190">
        <v>459</v>
      </c>
      <c r="B477" s="207">
        <v>24</v>
      </c>
      <c r="C477" s="190" t="s">
        <v>1327</v>
      </c>
      <c r="D477" s="315">
        <v>42956</v>
      </c>
      <c r="E477" s="463" t="s">
        <v>1213</v>
      </c>
      <c r="F477" s="207" t="s">
        <v>602</v>
      </c>
      <c r="G477" s="207" t="s">
        <v>608</v>
      </c>
      <c r="H477" s="209">
        <v>42956</v>
      </c>
      <c r="I477" s="331">
        <v>42956</v>
      </c>
      <c r="J477" s="329">
        <v>0.71944444444444444</v>
      </c>
      <c r="K477" s="329">
        <v>0.73055555555555562</v>
      </c>
      <c r="M477" s="214" t="s">
        <v>65</v>
      </c>
      <c r="N477" s="206">
        <v>5</v>
      </c>
      <c r="O477" s="214" t="s">
        <v>65</v>
      </c>
      <c r="P477" s="206">
        <v>5</v>
      </c>
      <c r="Q477" s="206"/>
      <c r="R477" s="206"/>
      <c r="S477" s="214" t="s">
        <v>65</v>
      </c>
      <c r="T477" s="206">
        <v>5</v>
      </c>
      <c r="U477" s="214" t="s">
        <v>65</v>
      </c>
      <c r="V477" s="206">
        <v>5</v>
      </c>
      <c r="AC477" s="222">
        <f t="shared" si="102"/>
        <v>100</v>
      </c>
      <c r="AD477" s="207" t="s">
        <v>37</v>
      </c>
      <c r="AE477" s="195">
        <v>1</v>
      </c>
      <c r="AM477" s="274">
        <v>1</v>
      </c>
      <c r="AN477" s="226">
        <v>0.25</v>
      </c>
      <c r="AP477" s="229">
        <f t="shared" si="108"/>
        <v>0.25</v>
      </c>
      <c r="AQ477" s="222">
        <f t="shared" si="109"/>
        <v>0.25</v>
      </c>
      <c r="AS477" s="232" t="str">
        <f t="shared" ca="1" si="97"/>
        <v>ok</v>
      </c>
      <c r="AT477" s="233" t="str">
        <f t="shared" ca="1" si="98"/>
        <v>ok</v>
      </c>
      <c r="AV477" s="197">
        <v>0.25</v>
      </c>
      <c r="AW477" s="198">
        <v>1</v>
      </c>
      <c r="AX477" s="191" t="s">
        <v>610</v>
      </c>
      <c r="AY477" s="190" t="s">
        <v>607</v>
      </c>
    </row>
    <row r="478" spans="1:59" x14ac:dyDescent="0.25">
      <c r="A478" s="190">
        <v>460</v>
      </c>
      <c r="B478" s="207">
        <v>24</v>
      </c>
      <c r="C478" s="190" t="s">
        <v>1328</v>
      </c>
      <c r="D478" s="315">
        <v>42956</v>
      </c>
      <c r="E478" s="463" t="s">
        <v>1213</v>
      </c>
      <c r="F478" s="207" t="s">
        <v>602</v>
      </c>
      <c r="G478" s="207" t="s">
        <v>608</v>
      </c>
      <c r="H478" s="209">
        <v>42956</v>
      </c>
      <c r="I478" s="331">
        <v>42956</v>
      </c>
      <c r="J478" s="329">
        <v>0.74583333333333324</v>
      </c>
      <c r="K478" s="329">
        <v>0.75277777777777777</v>
      </c>
      <c r="M478" s="215" t="s">
        <v>136</v>
      </c>
      <c r="N478" s="206">
        <v>5</v>
      </c>
      <c r="O478" s="215" t="s">
        <v>136</v>
      </c>
      <c r="P478" s="206">
        <v>5</v>
      </c>
      <c r="Q478" s="206"/>
      <c r="R478" s="206"/>
      <c r="S478" s="215" t="s">
        <v>136</v>
      </c>
      <c r="T478" s="206">
        <v>5</v>
      </c>
      <c r="U478" s="215" t="s">
        <v>136</v>
      </c>
      <c r="V478" s="206">
        <v>5</v>
      </c>
      <c r="AC478" s="222">
        <f t="shared" ref="AC478:AC536" si="110">(T478+V478+AA478)/(N478+P478)*100</f>
        <v>100</v>
      </c>
      <c r="AD478" s="207" t="s">
        <v>37</v>
      </c>
      <c r="AM478" s="274">
        <v>0</v>
      </c>
      <c r="AP478" s="229"/>
      <c r="AQ478" s="222"/>
      <c r="AS478" s="232" t="str">
        <f t="shared" ca="1" si="97"/>
        <v>ok</v>
      </c>
      <c r="AT478" s="233" t="str">
        <f t="shared" ca="1" si="98"/>
        <v>ok</v>
      </c>
    </row>
    <row r="479" spans="1:59" x14ac:dyDescent="0.25">
      <c r="A479" s="190">
        <v>461</v>
      </c>
      <c r="B479" s="207">
        <v>24</v>
      </c>
      <c r="C479" s="190" t="s">
        <v>1329</v>
      </c>
      <c r="D479" s="315">
        <v>42956</v>
      </c>
      <c r="E479" s="463" t="s">
        <v>1213</v>
      </c>
      <c r="F479" s="207" t="s">
        <v>602</v>
      </c>
      <c r="G479" s="207" t="s">
        <v>608</v>
      </c>
      <c r="H479" s="209">
        <v>42956</v>
      </c>
      <c r="I479" s="331">
        <v>42956</v>
      </c>
      <c r="J479" s="329">
        <v>0.76736111111111116</v>
      </c>
      <c r="K479" s="329">
        <v>0.7715277777777777</v>
      </c>
      <c r="M479" s="214" t="s">
        <v>65</v>
      </c>
      <c r="N479" s="206">
        <v>5</v>
      </c>
      <c r="O479" s="214" t="s">
        <v>65</v>
      </c>
      <c r="P479" s="206">
        <v>5</v>
      </c>
      <c r="Q479" s="206"/>
      <c r="R479" s="206"/>
      <c r="S479" s="214" t="s">
        <v>65</v>
      </c>
      <c r="T479" s="206">
        <v>5</v>
      </c>
      <c r="U479" s="214" t="s">
        <v>65</v>
      </c>
      <c r="V479" s="206">
        <v>5</v>
      </c>
      <c r="AC479" s="222">
        <f t="shared" si="110"/>
        <v>100</v>
      </c>
      <c r="AD479" s="207" t="s">
        <v>37</v>
      </c>
      <c r="AM479" s="274">
        <v>0</v>
      </c>
      <c r="AP479" s="229"/>
      <c r="AQ479" s="222"/>
      <c r="AS479" s="232" t="str">
        <f t="shared" ca="1" si="97"/>
        <v>ok</v>
      </c>
      <c r="AT479" s="233" t="str">
        <f t="shared" ca="1" si="98"/>
        <v>ok</v>
      </c>
    </row>
    <row r="480" spans="1:59" x14ac:dyDescent="0.25">
      <c r="A480" s="190">
        <v>462</v>
      </c>
      <c r="B480" s="207">
        <v>22</v>
      </c>
      <c r="C480" s="190" t="s">
        <v>1336</v>
      </c>
      <c r="D480" s="315">
        <v>42956</v>
      </c>
      <c r="E480" s="463" t="s">
        <v>1213</v>
      </c>
      <c r="F480" s="207" t="s">
        <v>605</v>
      </c>
      <c r="G480" s="207" t="s">
        <v>612</v>
      </c>
      <c r="H480" s="209">
        <v>42956</v>
      </c>
      <c r="I480" s="331">
        <v>42956</v>
      </c>
      <c r="J480" s="329">
        <v>0.83194444444444438</v>
      </c>
      <c r="K480" s="329">
        <v>0.84027777777777779</v>
      </c>
      <c r="M480" s="215" t="s">
        <v>136</v>
      </c>
      <c r="N480" s="206">
        <v>5</v>
      </c>
      <c r="O480" s="215" t="s">
        <v>136</v>
      </c>
      <c r="P480" s="206">
        <v>5</v>
      </c>
      <c r="Q480" s="206"/>
      <c r="R480" s="206"/>
      <c r="S480" s="215" t="s">
        <v>136</v>
      </c>
      <c r="T480" s="206">
        <v>5</v>
      </c>
      <c r="U480" s="215" t="s">
        <v>136</v>
      </c>
      <c r="V480" s="206">
        <v>5</v>
      </c>
      <c r="AC480" s="222">
        <f t="shared" si="110"/>
        <v>100</v>
      </c>
      <c r="AD480" s="207" t="s">
        <v>37</v>
      </c>
      <c r="AE480" s="195">
        <v>1</v>
      </c>
      <c r="AM480" s="274">
        <v>1</v>
      </c>
      <c r="AN480" s="226">
        <v>0.2</v>
      </c>
      <c r="AP480" s="229">
        <f t="shared" si="108"/>
        <v>0.2</v>
      </c>
      <c r="AQ480" s="222">
        <f t="shared" si="109"/>
        <v>0.2</v>
      </c>
      <c r="AS480" s="232" t="str">
        <f t="shared" ca="1" si="97"/>
        <v>ok</v>
      </c>
      <c r="AT480" s="233" t="str">
        <f t="shared" ca="1" si="98"/>
        <v>ok</v>
      </c>
      <c r="AV480" s="197">
        <v>0.2</v>
      </c>
      <c r="AW480" s="198">
        <v>1</v>
      </c>
      <c r="AX480" s="191" t="s">
        <v>606</v>
      </c>
      <c r="AY480" s="190" t="s">
        <v>604</v>
      </c>
    </row>
    <row r="481" spans="1:1079" x14ac:dyDescent="0.25">
      <c r="A481" s="190">
        <v>463</v>
      </c>
      <c r="B481" s="207">
        <v>22</v>
      </c>
      <c r="C481" s="190" t="s">
        <v>1337</v>
      </c>
      <c r="D481" s="315">
        <v>42956</v>
      </c>
      <c r="E481" s="463" t="s">
        <v>1213</v>
      </c>
      <c r="F481" s="207" t="s">
        <v>605</v>
      </c>
      <c r="G481" s="207" t="s">
        <v>612</v>
      </c>
      <c r="H481" s="209">
        <v>42956</v>
      </c>
      <c r="I481" s="331">
        <v>42956</v>
      </c>
      <c r="J481" s="329">
        <v>0.84375</v>
      </c>
      <c r="K481" s="329">
        <v>0.85763888888888884</v>
      </c>
      <c r="M481" s="214" t="s">
        <v>65</v>
      </c>
      <c r="N481" s="206">
        <v>5</v>
      </c>
      <c r="O481" s="214" t="s">
        <v>65</v>
      </c>
      <c r="P481" s="206">
        <v>5</v>
      </c>
      <c r="Q481" s="206"/>
      <c r="R481" s="206"/>
      <c r="S481" s="214" t="s">
        <v>65</v>
      </c>
      <c r="T481" s="206">
        <v>5</v>
      </c>
      <c r="U481" s="214" t="s">
        <v>65</v>
      </c>
      <c r="V481" s="206">
        <v>5</v>
      </c>
      <c r="AC481" s="222">
        <f t="shared" si="110"/>
        <v>100</v>
      </c>
      <c r="AD481" s="207" t="s">
        <v>37</v>
      </c>
      <c r="AE481" s="195">
        <v>2</v>
      </c>
      <c r="AM481" s="274">
        <v>2</v>
      </c>
      <c r="AN481" s="226">
        <v>0.3</v>
      </c>
      <c r="AO481" s="227">
        <v>0.3</v>
      </c>
      <c r="AP481" s="229">
        <f t="shared" si="108"/>
        <v>0</v>
      </c>
      <c r="AQ481" s="222">
        <f t="shared" si="109"/>
        <v>0.15</v>
      </c>
      <c r="AS481" s="232" t="str">
        <f t="shared" ca="1" si="97"/>
        <v>ok</v>
      </c>
      <c r="AT481" s="233" t="str">
        <f t="shared" ca="1" si="98"/>
        <v>ok</v>
      </c>
      <c r="AV481" s="197">
        <v>0.15</v>
      </c>
      <c r="AW481" s="198">
        <v>1</v>
      </c>
      <c r="AX481" s="191" t="s">
        <v>603</v>
      </c>
      <c r="AY481" s="190" t="s">
        <v>604</v>
      </c>
      <c r="AZ481" s="197">
        <v>0.15</v>
      </c>
      <c r="BA481" s="198">
        <v>1</v>
      </c>
      <c r="BB481" s="191" t="s">
        <v>603</v>
      </c>
      <c r="BC481" s="190" t="s">
        <v>604</v>
      </c>
    </row>
    <row r="482" spans="1:1079" x14ac:dyDescent="0.25">
      <c r="A482" s="190">
        <v>464</v>
      </c>
      <c r="B482" s="207">
        <v>22</v>
      </c>
      <c r="C482" s="190" t="s">
        <v>1338</v>
      </c>
      <c r="D482" s="315">
        <v>42956</v>
      </c>
      <c r="E482" s="463" t="s">
        <v>1213</v>
      </c>
      <c r="F482" s="207" t="s">
        <v>605</v>
      </c>
      <c r="G482" s="207" t="s">
        <v>612</v>
      </c>
      <c r="H482" s="209">
        <v>42956</v>
      </c>
      <c r="I482" s="331">
        <v>42956</v>
      </c>
      <c r="J482" s="329">
        <v>0.86388888888888893</v>
      </c>
      <c r="K482" s="329">
        <v>0.87708333333333333</v>
      </c>
      <c r="M482" s="215" t="s">
        <v>136</v>
      </c>
      <c r="N482" s="206">
        <v>5</v>
      </c>
      <c r="O482" s="215" t="s">
        <v>136</v>
      </c>
      <c r="P482" s="206">
        <v>5</v>
      </c>
      <c r="Q482" s="206"/>
      <c r="R482" s="206"/>
      <c r="S482" s="215" t="s">
        <v>136</v>
      </c>
      <c r="T482" s="206">
        <v>5</v>
      </c>
      <c r="U482" s="215" t="s">
        <v>136</v>
      </c>
      <c r="V482" s="206">
        <v>5</v>
      </c>
      <c r="AC482" s="222">
        <f t="shared" si="110"/>
        <v>100</v>
      </c>
      <c r="AD482" s="207" t="s">
        <v>37</v>
      </c>
      <c r="AE482" s="195">
        <v>1</v>
      </c>
      <c r="AM482" s="274">
        <v>1</v>
      </c>
      <c r="AN482" s="226">
        <v>0.1</v>
      </c>
      <c r="AP482" s="229">
        <f t="shared" si="108"/>
        <v>0.1</v>
      </c>
      <c r="AQ482" s="222">
        <f t="shared" si="109"/>
        <v>0.1</v>
      </c>
      <c r="AS482" s="232" t="str">
        <f t="shared" ca="1" si="97"/>
        <v>ok</v>
      </c>
      <c r="AT482" s="233" t="str">
        <f t="shared" ca="1" si="98"/>
        <v>ok</v>
      </c>
      <c r="AV482" s="197">
        <v>0.1</v>
      </c>
      <c r="AW482" s="198">
        <v>1</v>
      </c>
      <c r="AX482" s="191" t="s">
        <v>603</v>
      </c>
      <c r="AY482" s="190" t="s">
        <v>604</v>
      </c>
    </row>
    <row r="483" spans="1:1079" x14ac:dyDescent="0.25">
      <c r="A483" s="190">
        <v>465</v>
      </c>
      <c r="B483" s="207">
        <v>22</v>
      </c>
      <c r="C483" s="190" t="s">
        <v>1339</v>
      </c>
      <c r="D483" s="315">
        <v>42956</v>
      </c>
      <c r="E483" s="463" t="s">
        <v>1213</v>
      </c>
      <c r="F483" s="207" t="s">
        <v>605</v>
      </c>
      <c r="G483" s="207" t="s">
        <v>612</v>
      </c>
      <c r="H483" s="209">
        <v>42956</v>
      </c>
      <c r="I483" s="331">
        <v>42956</v>
      </c>
      <c r="J483" s="329">
        <v>0.88680555555555562</v>
      </c>
      <c r="K483" s="329">
        <v>0.90902777777777777</v>
      </c>
      <c r="M483" s="214" t="s">
        <v>65</v>
      </c>
      <c r="N483" s="206">
        <v>5</v>
      </c>
      <c r="O483" s="214" t="s">
        <v>65</v>
      </c>
      <c r="P483" s="206">
        <v>5</v>
      </c>
      <c r="Q483" s="206"/>
      <c r="R483" s="206"/>
      <c r="S483" s="214" t="s">
        <v>65</v>
      </c>
      <c r="T483" s="206">
        <v>5</v>
      </c>
      <c r="U483" s="214" t="s">
        <v>65</v>
      </c>
      <c r="V483" s="206">
        <v>5</v>
      </c>
      <c r="AC483" s="222">
        <f t="shared" si="110"/>
        <v>100</v>
      </c>
      <c r="AD483" s="207" t="s">
        <v>37</v>
      </c>
      <c r="AE483" s="195">
        <v>3</v>
      </c>
      <c r="AG483" s="195">
        <v>1</v>
      </c>
      <c r="AM483" s="274">
        <v>4</v>
      </c>
      <c r="AN483" s="226">
        <v>1.2</v>
      </c>
      <c r="AO483" s="227">
        <v>1.2</v>
      </c>
      <c r="AP483" s="229">
        <f t="shared" si="108"/>
        <v>0</v>
      </c>
      <c r="AQ483" s="222">
        <f t="shared" si="109"/>
        <v>0.3</v>
      </c>
      <c r="AS483" s="232" t="str">
        <f t="shared" ca="1" si="97"/>
        <v>ok</v>
      </c>
      <c r="AT483" s="233" t="str">
        <f t="shared" ca="1" si="98"/>
        <v>ok</v>
      </c>
      <c r="AV483" s="197">
        <v>0.6</v>
      </c>
      <c r="AW483" s="198">
        <v>2</v>
      </c>
      <c r="AX483" s="191" t="s">
        <v>603</v>
      </c>
      <c r="AY483" s="190" t="s">
        <v>604</v>
      </c>
      <c r="AZ483" s="197">
        <v>0.25</v>
      </c>
      <c r="BA483" s="198">
        <v>1</v>
      </c>
      <c r="BB483" s="191" t="s">
        <v>603</v>
      </c>
      <c r="BC483" s="190" t="s">
        <v>604</v>
      </c>
      <c r="BD483" s="197">
        <v>0.25</v>
      </c>
      <c r="BE483" s="198">
        <v>2</v>
      </c>
      <c r="BF483" s="191" t="s">
        <v>603</v>
      </c>
      <c r="BG483" s="190" t="s">
        <v>604</v>
      </c>
      <c r="BH483" s="197">
        <v>0.1</v>
      </c>
      <c r="BI483" s="198">
        <v>1</v>
      </c>
      <c r="BJ483" s="191" t="s">
        <v>606</v>
      </c>
      <c r="BK483" s="190" t="s">
        <v>604</v>
      </c>
    </row>
    <row r="484" spans="1:1079" x14ac:dyDescent="0.25">
      <c r="A484" s="190" t="s">
        <v>899</v>
      </c>
      <c r="C484" s="387" t="s">
        <v>1384</v>
      </c>
      <c r="E484" s="463" t="s">
        <v>1214</v>
      </c>
      <c r="F484" s="207" t="s">
        <v>605</v>
      </c>
      <c r="G484" s="207" t="s">
        <v>612</v>
      </c>
      <c r="H484" s="209">
        <v>42956</v>
      </c>
      <c r="I484" s="331">
        <v>42956</v>
      </c>
      <c r="J484" s="329">
        <v>0.92152777777777783</v>
      </c>
      <c r="K484" s="329">
        <v>0.93194444444444446</v>
      </c>
      <c r="M484" s="206"/>
      <c r="N484" s="206"/>
      <c r="O484" s="206"/>
      <c r="P484" s="206"/>
      <c r="Q484" s="206"/>
      <c r="R484" s="206"/>
      <c r="S484" s="206"/>
      <c r="T484" s="206"/>
      <c r="U484" s="206"/>
      <c r="V484" s="206"/>
      <c r="AC484" s="222">
        <v>0</v>
      </c>
      <c r="AD484" s="207" t="s">
        <v>37</v>
      </c>
      <c r="AM484" s="274">
        <v>0</v>
      </c>
      <c r="AP484" s="229"/>
      <c r="AQ484" s="222"/>
      <c r="AS484" s="232" t="str">
        <f t="shared" si="97"/>
        <v/>
      </c>
      <c r="AT484" s="233" t="str">
        <f t="shared" si="98"/>
        <v/>
      </c>
    </row>
    <row r="485" spans="1:1079" x14ac:dyDescent="0.25">
      <c r="A485" s="190">
        <v>466</v>
      </c>
      <c r="B485" s="207">
        <v>22</v>
      </c>
      <c r="C485" s="190" t="s">
        <v>1340</v>
      </c>
      <c r="D485" s="315">
        <v>42956</v>
      </c>
      <c r="E485" s="463" t="s">
        <v>1213</v>
      </c>
      <c r="F485" s="207" t="s">
        <v>605</v>
      </c>
      <c r="G485" s="207" t="s">
        <v>612</v>
      </c>
      <c r="H485" s="209">
        <v>42956</v>
      </c>
      <c r="I485" s="331">
        <v>42956</v>
      </c>
      <c r="J485" s="329">
        <v>0.93402777777777779</v>
      </c>
      <c r="K485" s="329">
        <v>0.9375</v>
      </c>
      <c r="M485" s="215" t="s">
        <v>136</v>
      </c>
      <c r="N485" s="206">
        <v>5</v>
      </c>
      <c r="O485" s="215" t="s">
        <v>136</v>
      </c>
      <c r="P485" s="206">
        <v>5</v>
      </c>
      <c r="Q485" s="206"/>
      <c r="R485" s="206"/>
      <c r="S485" s="215" t="s">
        <v>136</v>
      </c>
      <c r="T485" s="206">
        <v>5</v>
      </c>
      <c r="U485" s="215" t="s">
        <v>136</v>
      </c>
      <c r="V485" s="206">
        <v>5</v>
      </c>
      <c r="AC485" s="222">
        <f t="shared" si="110"/>
        <v>100</v>
      </c>
      <c r="AD485" s="207" t="s">
        <v>37</v>
      </c>
      <c r="AM485" s="274">
        <v>0</v>
      </c>
      <c r="AP485" s="229"/>
      <c r="AQ485" s="222"/>
      <c r="AS485" s="232" t="str">
        <f t="shared" ca="1" si="97"/>
        <v>ok</v>
      </c>
      <c r="AT485" s="233" t="str">
        <f t="shared" ca="1" si="98"/>
        <v>ok</v>
      </c>
    </row>
    <row r="486" spans="1:1079" s="316" customFormat="1" x14ac:dyDescent="0.25">
      <c r="A486" s="190">
        <v>467</v>
      </c>
      <c r="B486" s="207">
        <v>22</v>
      </c>
      <c r="C486" s="190" t="s">
        <v>1341</v>
      </c>
      <c r="D486" s="315">
        <v>42956</v>
      </c>
      <c r="E486" s="463" t="s">
        <v>1213</v>
      </c>
      <c r="F486" s="207" t="s">
        <v>605</v>
      </c>
      <c r="G486" s="207" t="s">
        <v>612</v>
      </c>
      <c r="H486" s="209">
        <v>42956</v>
      </c>
      <c r="I486" s="331">
        <v>42956</v>
      </c>
      <c r="J486" s="329">
        <v>0.94444444444444453</v>
      </c>
      <c r="K486" s="329">
        <v>0.94861111111111107</v>
      </c>
      <c r="L486" s="192"/>
      <c r="M486" s="214" t="s">
        <v>65</v>
      </c>
      <c r="N486" s="206">
        <v>5</v>
      </c>
      <c r="O486" s="214" t="s">
        <v>65</v>
      </c>
      <c r="P486" s="206">
        <v>5</v>
      </c>
      <c r="Q486" s="206"/>
      <c r="R486" s="206"/>
      <c r="S486" s="214" t="s">
        <v>65</v>
      </c>
      <c r="T486" s="206">
        <v>5</v>
      </c>
      <c r="U486" s="214" t="s">
        <v>65</v>
      </c>
      <c r="V486" s="206">
        <v>5</v>
      </c>
      <c r="W486" s="234"/>
      <c r="X486" s="234"/>
      <c r="Y486" s="221"/>
      <c r="Z486" s="221"/>
      <c r="AA486" s="221"/>
      <c r="AB486" s="220"/>
      <c r="AC486" s="222">
        <f t="shared" si="110"/>
        <v>100</v>
      </c>
      <c r="AD486" s="207" t="s">
        <v>37</v>
      </c>
      <c r="AE486" s="195"/>
      <c r="AF486" s="195"/>
      <c r="AG486" s="195"/>
      <c r="AH486" s="195"/>
      <c r="AI486" s="195"/>
      <c r="AJ486" s="195"/>
      <c r="AK486" s="195"/>
      <c r="AL486" s="223"/>
      <c r="AM486" s="225">
        <v>0</v>
      </c>
      <c r="AN486" s="226"/>
      <c r="AO486" s="227"/>
      <c r="AP486" s="229"/>
      <c r="AQ486" s="222"/>
      <c r="AR486" s="196"/>
      <c r="AS486" s="232" t="str">
        <f t="shared" ca="1" si="97"/>
        <v>ok</v>
      </c>
      <c r="AT486" s="233" t="str">
        <f t="shared" ca="1" si="98"/>
        <v>ok</v>
      </c>
      <c r="AU486" s="225"/>
      <c r="AV486" s="197"/>
      <c r="AW486" s="198"/>
      <c r="AX486" s="191"/>
      <c r="AY486" s="190"/>
      <c r="AZ486" s="197"/>
      <c r="BA486" s="198"/>
      <c r="BB486" s="191"/>
      <c r="BC486" s="190"/>
      <c r="BD486" s="197"/>
      <c r="BE486" s="198"/>
      <c r="BF486" s="191"/>
      <c r="BG486" s="190"/>
      <c r="BH486" s="197"/>
      <c r="BI486" s="198"/>
      <c r="BJ486" s="191"/>
      <c r="BK486" s="190"/>
      <c r="BL486" s="197"/>
      <c r="BM486" s="198"/>
      <c r="BN486" s="191"/>
      <c r="BO486" s="190"/>
      <c r="BP486" s="197"/>
      <c r="BQ486" s="198"/>
      <c r="BR486" s="191"/>
      <c r="BS486" s="190"/>
      <c r="BT486" s="197"/>
      <c r="BU486" s="198"/>
      <c r="BV486" s="191"/>
      <c r="BW486" s="190"/>
      <c r="BX486" s="197"/>
      <c r="BY486" s="198"/>
      <c r="BZ486" s="191"/>
      <c r="CA486" s="190"/>
      <c r="CB486" s="197"/>
      <c r="CC486" s="198"/>
      <c r="CD486" s="191"/>
      <c r="CE486" s="190"/>
      <c r="CF486" s="197"/>
      <c r="CG486" s="198"/>
      <c r="CH486" s="191"/>
      <c r="CI486" s="190"/>
      <c r="CJ486" s="197"/>
      <c r="CK486" s="198"/>
      <c r="CL486" s="191"/>
      <c r="CM486" s="190"/>
      <c r="CN486" s="197"/>
      <c r="CO486" s="198"/>
      <c r="CP486" s="191"/>
      <c r="CQ486" s="190"/>
      <c r="CR486" s="197"/>
      <c r="CS486" s="198"/>
      <c r="CT486" s="191"/>
      <c r="CU486" s="190"/>
      <c r="CV486" s="197"/>
      <c r="CW486" s="198"/>
      <c r="CX486" s="191"/>
      <c r="CY486" s="190"/>
      <c r="CZ486" s="197"/>
      <c r="DA486" s="198"/>
      <c r="DB486" s="191"/>
      <c r="DC486" s="190"/>
      <c r="DD486" s="197"/>
      <c r="DE486" s="198"/>
      <c r="DF486" s="191"/>
      <c r="DG486" s="190"/>
      <c r="DH486" s="197"/>
      <c r="DI486" s="198"/>
      <c r="DJ486" s="191"/>
      <c r="DK486" s="190"/>
      <c r="DL486" s="197"/>
      <c r="DM486" s="198"/>
      <c r="DN486" s="191"/>
      <c r="DO486" s="190"/>
      <c r="DP486" s="197"/>
      <c r="DQ486" s="198"/>
      <c r="DR486" s="191"/>
      <c r="DS486" s="190"/>
      <c r="DT486" s="197"/>
      <c r="DU486" s="198"/>
      <c r="DV486" s="191"/>
      <c r="DW486" s="190"/>
      <c r="DX486" s="197"/>
      <c r="DY486" s="198"/>
      <c r="DZ486" s="191"/>
      <c r="EA486" s="190"/>
      <c r="EB486" s="197"/>
      <c r="EC486" s="198"/>
      <c r="ED486" s="191"/>
      <c r="EE486" s="190"/>
      <c r="EF486" s="197"/>
      <c r="EG486" s="198"/>
      <c r="EH486" s="191"/>
      <c r="EI486" s="190"/>
      <c r="EJ486" s="197"/>
      <c r="EK486" s="198"/>
      <c r="EL486" s="191"/>
      <c r="EM486" s="190"/>
      <c r="EN486" s="197"/>
      <c r="EO486" s="198"/>
      <c r="EP486" s="191"/>
      <c r="EQ486" s="190"/>
      <c r="ER486" s="197"/>
      <c r="ES486" s="198"/>
      <c r="ET486" s="191"/>
      <c r="EU486" s="190"/>
      <c r="EV486" s="197"/>
      <c r="EW486" s="198"/>
      <c r="EX486" s="191"/>
      <c r="EY486" s="190"/>
      <c r="EZ486" s="197"/>
      <c r="FA486" s="198"/>
      <c r="FB486" s="191"/>
      <c r="FC486" s="190"/>
      <c r="FD486" s="197"/>
      <c r="FE486" s="198"/>
      <c r="FF486" s="191"/>
      <c r="FG486" s="190"/>
      <c r="FH486" s="197"/>
      <c r="FI486" s="198"/>
      <c r="FJ486" s="191"/>
      <c r="FK486" s="190"/>
      <c r="FL486" s="197"/>
      <c r="FM486" s="198"/>
      <c r="FN486" s="191"/>
      <c r="FO486" s="190"/>
      <c r="FP486" s="197"/>
      <c r="FQ486" s="198"/>
      <c r="FR486" s="191"/>
      <c r="FS486" s="190"/>
      <c r="FT486" s="197"/>
      <c r="FU486" s="198"/>
      <c r="FV486" s="191"/>
      <c r="FW486" s="190"/>
      <c r="FX486" s="197"/>
      <c r="FY486" s="198"/>
      <c r="FZ486" s="191"/>
      <c r="GA486" s="190"/>
      <c r="GB486" s="197"/>
      <c r="GC486" s="198"/>
      <c r="GD486" s="191"/>
      <c r="GE486" s="190"/>
      <c r="GF486" s="197"/>
      <c r="GG486" s="198"/>
      <c r="GH486" s="191"/>
      <c r="GI486" s="190"/>
      <c r="GJ486" s="197"/>
      <c r="GK486" s="198"/>
      <c r="GL486" s="191"/>
      <c r="GM486" s="190"/>
      <c r="GN486" s="197"/>
      <c r="GO486" s="198"/>
      <c r="GP486" s="191"/>
      <c r="GQ486" s="190"/>
      <c r="GR486" s="197"/>
      <c r="GS486" s="198"/>
      <c r="GT486" s="191"/>
      <c r="GU486" s="190"/>
      <c r="GV486" s="197"/>
      <c r="GW486" s="198"/>
      <c r="GX486" s="191"/>
      <c r="GY486" s="190"/>
      <c r="GZ486" s="197"/>
      <c r="HA486" s="198"/>
      <c r="HB486" s="191"/>
      <c r="HC486" s="190"/>
      <c r="HD486" s="197"/>
      <c r="HE486" s="198"/>
      <c r="HF486" s="191"/>
      <c r="HG486" s="190"/>
      <c r="HH486" s="197"/>
      <c r="HI486" s="198"/>
      <c r="HJ486" s="191"/>
      <c r="HK486" s="190"/>
      <c r="HL486" s="197"/>
      <c r="HM486" s="198"/>
      <c r="HN486" s="191"/>
      <c r="HO486" s="190"/>
      <c r="HP486" s="197"/>
      <c r="HQ486" s="198"/>
      <c r="HR486" s="191"/>
      <c r="HS486" s="190"/>
      <c r="HT486" s="197"/>
      <c r="HU486" s="198"/>
      <c r="HV486" s="191"/>
      <c r="HW486" s="190"/>
      <c r="HX486" s="197"/>
      <c r="HY486" s="198"/>
      <c r="HZ486" s="191"/>
      <c r="IA486" s="190"/>
      <c r="IB486" s="197"/>
      <c r="IC486" s="198"/>
      <c r="ID486" s="191"/>
      <c r="IE486" s="190"/>
      <c r="IF486" s="197"/>
      <c r="IG486" s="198"/>
      <c r="IH486" s="191"/>
      <c r="II486" s="190"/>
      <c r="IJ486" s="197"/>
      <c r="IK486" s="198"/>
      <c r="IL486" s="191"/>
      <c r="IM486" s="190"/>
      <c r="IN486" s="197"/>
      <c r="IO486" s="198"/>
      <c r="IP486" s="191"/>
      <c r="IQ486" s="190"/>
      <c r="IR486" s="197"/>
      <c r="IS486" s="198"/>
      <c r="IT486" s="191"/>
      <c r="IU486" s="190"/>
      <c r="IV486" s="197"/>
      <c r="IW486" s="198"/>
      <c r="IX486" s="191"/>
      <c r="IY486" s="190"/>
      <c r="IZ486" s="197"/>
      <c r="JA486" s="198"/>
      <c r="JB486" s="191"/>
      <c r="JC486" s="190"/>
      <c r="JD486" s="197"/>
      <c r="JE486" s="198"/>
      <c r="JF486" s="191"/>
      <c r="JG486" s="190"/>
      <c r="JH486" s="197"/>
      <c r="JI486" s="198"/>
      <c r="JJ486" s="191"/>
      <c r="JK486" s="190"/>
      <c r="JL486" s="197"/>
      <c r="JM486" s="198"/>
      <c r="JN486" s="191"/>
      <c r="JO486" s="190"/>
      <c r="JP486" s="197"/>
      <c r="JQ486" s="198"/>
      <c r="JR486" s="191"/>
      <c r="JS486" s="190"/>
      <c r="JT486" s="197"/>
      <c r="JU486" s="198"/>
      <c r="JV486" s="191"/>
      <c r="JW486" s="190"/>
      <c r="JX486" s="197"/>
      <c r="JY486" s="198"/>
      <c r="JZ486" s="191"/>
      <c r="KA486" s="190"/>
      <c r="KB486" s="197"/>
      <c r="KC486" s="198"/>
      <c r="KD486" s="191"/>
      <c r="KE486" s="190"/>
      <c r="KF486" s="197"/>
      <c r="KG486" s="198"/>
      <c r="KH486" s="191"/>
      <c r="KI486" s="190"/>
      <c r="KJ486" s="197"/>
      <c r="KK486" s="198"/>
      <c r="KL486" s="191"/>
      <c r="KM486" s="190"/>
      <c r="KN486" s="197"/>
      <c r="KO486" s="198"/>
      <c r="KP486" s="191"/>
      <c r="KQ486" s="190"/>
      <c r="KR486" s="197"/>
      <c r="KS486" s="198"/>
      <c r="KT486" s="191"/>
      <c r="KU486" s="190"/>
      <c r="KV486" s="197"/>
      <c r="KW486" s="198"/>
      <c r="KX486" s="191"/>
      <c r="KY486" s="190"/>
      <c r="KZ486" s="197"/>
      <c r="LA486" s="198"/>
      <c r="LB486" s="191"/>
      <c r="LC486" s="190"/>
      <c r="LD486" s="197"/>
      <c r="LE486" s="198"/>
      <c r="LF486" s="191"/>
      <c r="LG486" s="190"/>
      <c r="LH486" s="197"/>
      <c r="LI486" s="198"/>
      <c r="LJ486" s="191"/>
      <c r="LK486" s="190"/>
      <c r="LL486" s="197"/>
      <c r="LM486" s="198"/>
      <c r="LN486" s="191"/>
      <c r="LO486" s="190"/>
      <c r="LP486" s="197"/>
      <c r="LQ486" s="198"/>
      <c r="LR486" s="191"/>
      <c r="LS486" s="190"/>
      <c r="LT486" s="197"/>
      <c r="LU486" s="198"/>
      <c r="LV486" s="191"/>
      <c r="LW486" s="190"/>
      <c r="LX486" s="197"/>
      <c r="LY486" s="198"/>
      <c r="LZ486" s="191"/>
      <c r="MA486" s="190"/>
      <c r="MB486" s="197"/>
      <c r="MC486" s="198"/>
      <c r="MD486" s="191"/>
      <c r="ME486" s="190"/>
      <c r="MF486" s="197"/>
      <c r="MG486" s="198"/>
      <c r="MH486" s="191"/>
      <c r="MI486" s="190"/>
      <c r="MJ486" s="197"/>
      <c r="MK486" s="198"/>
      <c r="ML486" s="191"/>
      <c r="MM486" s="190"/>
      <c r="MN486" s="197"/>
      <c r="MO486" s="198"/>
      <c r="MP486" s="191"/>
      <c r="MQ486" s="190"/>
      <c r="MR486" s="197"/>
      <c r="MS486" s="198"/>
      <c r="MT486" s="191"/>
      <c r="MU486" s="190"/>
      <c r="MV486" s="197"/>
      <c r="MW486" s="198"/>
      <c r="MX486" s="191"/>
      <c r="MY486" s="190"/>
      <c r="MZ486" s="197"/>
      <c r="NA486" s="198"/>
      <c r="NB486" s="191"/>
      <c r="NC486" s="190"/>
      <c r="ND486" s="197"/>
      <c r="NE486" s="198"/>
      <c r="NF486" s="191"/>
      <c r="NG486" s="190"/>
      <c r="NH486" s="197"/>
      <c r="NI486" s="198"/>
      <c r="NJ486" s="191"/>
      <c r="NK486" s="190"/>
      <c r="NL486" s="197"/>
      <c r="NM486" s="198"/>
      <c r="NN486" s="191"/>
      <c r="NO486" s="190"/>
      <c r="NP486" s="197"/>
      <c r="NQ486" s="198"/>
      <c r="NR486" s="191"/>
      <c r="NS486" s="190"/>
      <c r="NT486" s="197"/>
      <c r="NU486" s="198"/>
      <c r="NV486" s="191"/>
      <c r="NW486" s="190"/>
      <c r="NX486" s="197"/>
      <c r="NY486" s="198"/>
      <c r="NZ486" s="191"/>
      <c r="OA486" s="190"/>
      <c r="OB486" s="197"/>
      <c r="OC486" s="198"/>
      <c r="OD486" s="191"/>
      <c r="OE486" s="190"/>
      <c r="OF486" s="197"/>
      <c r="OG486" s="198"/>
      <c r="OH486" s="191"/>
      <c r="OI486" s="190"/>
      <c r="OJ486" s="197"/>
      <c r="OK486" s="198"/>
      <c r="OL486" s="191"/>
      <c r="OM486" s="190"/>
      <c r="ON486" s="197"/>
      <c r="OO486" s="198"/>
      <c r="OP486" s="191"/>
      <c r="OQ486" s="190"/>
      <c r="OR486" s="197"/>
      <c r="OS486" s="198"/>
      <c r="OT486" s="191"/>
      <c r="OU486" s="190"/>
      <c r="OV486" s="197"/>
      <c r="OW486" s="198"/>
      <c r="OX486" s="191"/>
      <c r="OY486" s="190"/>
      <c r="OZ486" s="197"/>
      <c r="PA486" s="198"/>
      <c r="PB486" s="191"/>
      <c r="PC486" s="190"/>
      <c r="PD486" s="197"/>
      <c r="PE486" s="198"/>
      <c r="PF486" s="191"/>
      <c r="PG486" s="190"/>
      <c r="PH486" s="197"/>
      <c r="PI486" s="198"/>
      <c r="PJ486" s="191"/>
      <c r="PK486" s="190"/>
      <c r="PL486" s="197"/>
      <c r="PM486" s="198"/>
      <c r="PN486" s="191"/>
      <c r="PO486" s="190"/>
      <c r="PP486" s="197"/>
      <c r="PQ486" s="198"/>
      <c r="PR486" s="191"/>
      <c r="PS486" s="190"/>
      <c r="PT486" s="197"/>
      <c r="PU486" s="198"/>
      <c r="PV486" s="191"/>
      <c r="PW486" s="190"/>
      <c r="PX486" s="197"/>
      <c r="PY486" s="198"/>
      <c r="PZ486" s="191"/>
      <c r="QA486" s="190"/>
      <c r="QB486" s="197"/>
      <c r="QC486" s="198"/>
      <c r="QD486" s="191"/>
      <c r="QE486" s="190"/>
      <c r="QF486" s="197"/>
      <c r="QG486" s="198"/>
      <c r="QH486" s="191"/>
      <c r="QI486" s="190"/>
      <c r="QJ486" s="197"/>
      <c r="QK486" s="198"/>
      <c r="QL486" s="191"/>
      <c r="QM486" s="190"/>
      <c r="QN486" s="197"/>
      <c r="QO486" s="198"/>
      <c r="QP486" s="191"/>
      <c r="QQ486" s="190"/>
      <c r="QR486" s="197"/>
      <c r="QS486" s="198"/>
      <c r="QT486" s="191"/>
      <c r="QU486" s="190"/>
      <c r="QV486" s="197"/>
      <c r="QW486" s="198"/>
      <c r="QX486" s="191"/>
      <c r="QY486" s="190"/>
      <c r="QZ486" s="197"/>
      <c r="RA486" s="198"/>
      <c r="RB486" s="191"/>
      <c r="RC486" s="190"/>
      <c r="RD486" s="197"/>
      <c r="RE486" s="198"/>
      <c r="RF486" s="191"/>
      <c r="RG486" s="190"/>
      <c r="RH486" s="197"/>
      <c r="RI486" s="198"/>
      <c r="RJ486" s="191"/>
      <c r="RK486" s="190"/>
      <c r="RL486" s="197"/>
      <c r="RM486" s="198"/>
      <c r="RN486" s="191"/>
      <c r="RO486" s="190"/>
      <c r="RP486" s="197"/>
      <c r="RQ486" s="198"/>
      <c r="RR486" s="191"/>
      <c r="RS486" s="190"/>
      <c r="RT486" s="197"/>
      <c r="RU486" s="198"/>
      <c r="RV486" s="191"/>
      <c r="RW486" s="190"/>
      <c r="RX486" s="197"/>
      <c r="RY486" s="198"/>
      <c r="RZ486" s="191"/>
      <c r="SA486" s="190"/>
      <c r="SB486" s="197"/>
      <c r="SC486" s="198"/>
      <c r="SD486" s="191"/>
      <c r="SE486" s="190"/>
      <c r="SF486" s="197"/>
      <c r="SG486" s="198"/>
      <c r="SH486" s="191"/>
      <c r="SI486" s="190"/>
      <c r="SJ486" s="197"/>
      <c r="SK486" s="198"/>
      <c r="SL486" s="191"/>
      <c r="SM486" s="190"/>
      <c r="SN486" s="197"/>
      <c r="SO486" s="198"/>
      <c r="SP486" s="191"/>
      <c r="SQ486" s="190"/>
      <c r="SR486" s="197"/>
      <c r="SS486" s="198"/>
      <c r="ST486" s="191"/>
      <c r="SU486" s="190"/>
      <c r="SV486" s="197"/>
      <c r="SW486" s="198"/>
      <c r="SX486" s="191"/>
      <c r="SY486" s="190"/>
      <c r="SZ486" s="197"/>
      <c r="TA486" s="198"/>
      <c r="TB486" s="191"/>
      <c r="TC486" s="190"/>
      <c r="TD486" s="197"/>
      <c r="TE486" s="198"/>
      <c r="TF486" s="191"/>
      <c r="TG486" s="190"/>
      <c r="TH486" s="197"/>
      <c r="TI486" s="198"/>
      <c r="TJ486" s="191"/>
      <c r="TK486" s="190"/>
      <c r="TL486" s="197"/>
      <c r="TM486" s="198"/>
      <c r="TN486" s="191"/>
      <c r="TO486" s="190"/>
      <c r="TP486" s="197"/>
      <c r="TQ486" s="198"/>
      <c r="TR486" s="191"/>
      <c r="TS486" s="190"/>
      <c r="TT486" s="197"/>
      <c r="TU486" s="198"/>
      <c r="TV486" s="191"/>
      <c r="TW486" s="190"/>
      <c r="TX486" s="197"/>
      <c r="TY486" s="198"/>
      <c r="TZ486" s="191"/>
      <c r="UA486" s="190"/>
      <c r="UB486" s="197"/>
      <c r="UC486" s="198"/>
      <c r="UD486" s="191"/>
      <c r="UE486" s="190"/>
      <c r="UF486" s="197"/>
      <c r="UG486" s="198"/>
      <c r="UH486" s="191"/>
      <c r="UI486" s="190"/>
      <c r="UJ486" s="197"/>
      <c r="UK486" s="198"/>
      <c r="UL486" s="191"/>
      <c r="UM486" s="190"/>
      <c r="UN486" s="197"/>
      <c r="UO486" s="198"/>
      <c r="UP486" s="191"/>
      <c r="UQ486" s="190"/>
      <c r="UR486" s="197"/>
      <c r="US486" s="198"/>
      <c r="UT486" s="191"/>
      <c r="UU486" s="190"/>
      <c r="UV486" s="197"/>
      <c r="UW486" s="198"/>
      <c r="UX486" s="191"/>
      <c r="UY486" s="190"/>
      <c r="UZ486" s="197"/>
      <c r="VA486" s="198"/>
      <c r="VB486" s="191"/>
      <c r="VC486" s="190"/>
      <c r="VD486" s="197"/>
      <c r="VE486" s="198"/>
      <c r="VF486" s="191"/>
      <c r="VG486" s="190"/>
      <c r="VH486" s="197"/>
      <c r="VI486" s="198"/>
      <c r="VJ486" s="191"/>
      <c r="VK486" s="190"/>
      <c r="VL486" s="197"/>
      <c r="VM486" s="198"/>
      <c r="VN486" s="191"/>
      <c r="VO486" s="190"/>
      <c r="VP486" s="197"/>
      <c r="VQ486" s="198"/>
      <c r="VR486" s="191"/>
      <c r="VS486" s="190"/>
      <c r="VT486" s="197"/>
      <c r="VU486" s="198"/>
      <c r="VV486" s="191"/>
      <c r="VW486" s="190"/>
      <c r="VX486" s="197"/>
      <c r="VY486" s="198"/>
      <c r="VZ486" s="191"/>
      <c r="WA486" s="190"/>
      <c r="WB486" s="197"/>
      <c r="WC486" s="198"/>
      <c r="WD486" s="191"/>
      <c r="WE486" s="190"/>
      <c r="WF486" s="197"/>
      <c r="WG486" s="198"/>
      <c r="WH486" s="191"/>
      <c r="WI486" s="190"/>
      <c r="WJ486" s="197"/>
      <c r="WK486" s="198"/>
      <c r="WL486" s="191"/>
      <c r="WM486" s="190"/>
      <c r="WN486" s="197"/>
      <c r="WO486" s="198"/>
      <c r="WP486" s="191"/>
      <c r="WQ486" s="190"/>
      <c r="WR486" s="197"/>
      <c r="WS486" s="198"/>
      <c r="WT486" s="191"/>
      <c r="WU486" s="190"/>
      <c r="WV486" s="197"/>
      <c r="WW486" s="198"/>
      <c r="WX486" s="191"/>
      <c r="WY486" s="190"/>
      <c r="WZ486" s="197"/>
      <c r="XA486" s="198"/>
      <c r="XB486" s="191"/>
      <c r="XC486" s="190"/>
      <c r="XD486" s="197"/>
      <c r="XE486" s="198"/>
      <c r="XF486" s="191"/>
      <c r="XG486" s="190"/>
      <c r="XH486" s="197"/>
      <c r="XI486" s="198"/>
      <c r="XJ486" s="191"/>
      <c r="XK486" s="190"/>
      <c r="XL486" s="197"/>
      <c r="XM486" s="198"/>
      <c r="XN486" s="191"/>
      <c r="XO486" s="190"/>
      <c r="XP486" s="197"/>
      <c r="XQ486" s="198"/>
      <c r="XR486" s="191"/>
      <c r="XS486" s="190"/>
      <c r="XT486" s="197"/>
      <c r="XU486" s="198"/>
      <c r="XV486" s="191"/>
      <c r="XW486" s="190"/>
      <c r="XX486" s="197"/>
      <c r="XY486" s="198"/>
      <c r="XZ486" s="191"/>
      <c r="YA486" s="190"/>
      <c r="YB486" s="197"/>
      <c r="YC486" s="198"/>
      <c r="YD486" s="191"/>
      <c r="YE486" s="190"/>
      <c r="YF486" s="197"/>
      <c r="YG486" s="198"/>
      <c r="YH486" s="191"/>
      <c r="YI486" s="190"/>
      <c r="YJ486" s="197"/>
      <c r="YK486" s="198"/>
      <c r="YL486" s="191"/>
      <c r="YM486" s="190"/>
      <c r="YN486" s="197"/>
      <c r="YO486" s="198"/>
      <c r="YP486" s="191"/>
      <c r="YQ486" s="190"/>
      <c r="YR486" s="197"/>
      <c r="YS486" s="198"/>
      <c r="YT486" s="191"/>
      <c r="YU486" s="190"/>
      <c r="YV486" s="197"/>
      <c r="YW486" s="198"/>
      <c r="YX486" s="191"/>
      <c r="YY486" s="190"/>
      <c r="YZ486" s="197"/>
      <c r="ZA486" s="198"/>
      <c r="ZB486" s="191"/>
      <c r="ZC486" s="190"/>
      <c r="ZD486" s="197"/>
      <c r="ZE486" s="198"/>
      <c r="ZF486" s="191"/>
      <c r="ZG486" s="190"/>
      <c r="ZH486" s="197"/>
      <c r="ZI486" s="198"/>
      <c r="ZJ486" s="191"/>
      <c r="ZK486" s="190"/>
      <c r="ZL486" s="197"/>
      <c r="ZM486" s="198"/>
      <c r="ZN486" s="191"/>
      <c r="ZO486" s="190"/>
      <c r="ZP486" s="197"/>
      <c r="ZQ486" s="198"/>
      <c r="ZR486" s="191"/>
      <c r="ZS486" s="190"/>
      <c r="ZT486" s="197"/>
      <c r="ZU486" s="198"/>
      <c r="ZV486" s="191"/>
      <c r="ZW486" s="190"/>
      <c r="ZX486" s="197"/>
      <c r="ZY486" s="198"/>
      <c r="ZZ486" s="191"/>
      <c r="AAA486" s="190"/>
      <c r="AAB486" s="197"/>
      <c r="AAC486" s="198"/>
      <c r="AAD486" s="191"/>
      <c r="AAE486" s="190"/>
      <c r="AAF486" s="197"/>
      <c r="AAG486" s="198"/>
      <c r="AAH486" s="191"/>
      <c r="AAI486" s="190"/>
      <c r="AAJ486" s="197"/>
      <c r="AAK486" s="198"/>
      <c r="AAL486" s="191"/>
      <c r="AAM486" s="190"/>
      <c r="AAN486" s="197"/>
      <c r="AAO486" s="198"/>
      <c r="AAP486" s="191"/>
      <c r="AAQ486" s="190"/>
      <c r="AAR486" s="197"/>
      <c r="AAS486" s="198"/>
      <c r="AAT486" s="191"/>
      <c r="AAU486" s="190"/>
      <c r="AAV486" s="197"/>
      <c r="AAW486" s="198"/>
      <c r="AAX486" s="191"/>
      <c r="AAY486" s="190"/>
      <c r="AAZ486" s="197"/>
      <c r="ABA486" s="198"/>
      <c r="ABB486" s="191"/>
      <c r="ABC486" s="190"/>
      <c r="ABD486" s="197"/>
      <c r="ABE486" s="198"/>
      <c r="ABF486" s="191"/>
      <c r="ABG486" s="190"/>
      <c r="ABH486" s="197"/>
      <c r="ABI486" s="198"/>
      <c r="ABJ486" s="191"/>
      <c r="ABK486" s="190"/>
      <c r="ABL486" s="197"/>
      <c r="ABM486" s="198"/>
      <c r="ABN486" s="191"/>
      <c r="ABO486" s="190"/>
      <c r="ABP486" s="197"/>
      <c r="ABQ486" s="198"/>
      <c r="ABR486" s="191"/>
      <c r="ABS486" s="190"/>
      <c r="ABT486" s="197"/>
      <c r="ABU486" s="198"/>
      <c r="ABV486" s="191"/>
      <c r="ABW486" s="190"/>
      <c r="ABX486" s="197"/>
      <c r="ABY486" s="198"/>
      <c r="ABZ486" s="191"/>
      <c r="ACA486" s="190"/>
      <c r="ACB486" s="197"/>
      <c r="ACC486" s="198"/>
      <c r="ACD486" s="191"/>
      <c r="ACE486" s="190"/>
      <c r="ACF486" s="197"/>
      <c r="ACG486" s="198"/>
      <c r="ACH486" s="191"/>
      <c r="ACI486" s="190"/>
      <c r="ACJ486" s="197"/>
      <c r="ACK486" s="198"/>
      <c r="ACL486" s="191"/>
      <c r="ACM486" s="190"/>
      <c r="ACN486" s="197"/>
      <c r="ACO486" s="198"/>
      <c r="ACP486" s="191"/>
      <c r="ACQ486" s="190"/>
      <c r="ACR486" s="197"/>
      <c r="ACS486" s="198"/>
      <c r="ACT486" s="191"/>
      <c r="ACU486" s="190"/>
      <c r="ACV486" s="197"/>
      <c r="ACW486" s="198"/>
      <c r="ACX486" s="191"/>
      <c r="ACY486" s="190"/>
      <c r="ACZ486" s="197"/>
      <c r="ADA486" s="198"/>
      <c r="ADB486" s="191"/>
      <c r="ADC486" s="190"/>
      <c r="ADD486" s="197"/>
      <c r="ADE486" s="198"/>
      <c r="ADF486" s="191"/>
      <c r="ADG486" s="190"/>
      <c r="ADH486" s="197"/>
      <c r="ADI486" s="198"/>
      <c r="ADJ486" s="191"/>
      <c r="ADK486" s="190"/>
      <c r="ADL486" s="197"/>
      <c r="ADM486" s="198"/>
      <c r="ADN486" s="191"/>
      <c r="ADO486" s="190"/>
      <c r="ADP486" s="197"/>
      <c r="ADQ486" s="198"/>
      <c r="ADR486" s="191"/>
      <c r="ADS486" s="190"/>
      <c r="ADT486" s="197"/>
      <c r="ADU486" s="198"/>
      <c r="ADV486" s="191"/>
      <c r="ADW486" s="190"/>
      <c r="ADX486" s="197"/>
      <c r="ADY486" s="198"/>
      <c r="ADZ486" s="191"/>
      <c r="AEA486" s="190"/>
      <c r="AEB486" s="197"/>
      <c r="AEC486" s="198"/>
      <c r="AED486" s="191"/>
      <c r="AEE486" s="190"/>
      <c r="AEF486" s="197"/>
      <c r="AEG486" s="198"/>
      <c r="AEH486" s="191"/>
      <c r="AEI486" s="190"/>
      <c r="AEJ486" s="197"/>
      <c r="AEK486" s="198"/>
      <c r="AEL486" s="191"/>
      <c r="AEM486" s="190"/>
      <c r="AEN486" s="197"/>
      <c r="AEO486" s="198"/>
      <c r="AEP486" s="191"/>
      <c r="AEQ486" s="190"/>
      <c r="AER486" s="197"/>
      <c r="AES486" s="198"/>
      <c r="AET486" s="191"/>
      <c r="AEU486" s="190"/>
      <c r="AEV486" s="197"/>
      <c r="AEW486" s="198"/>
      <c r="AEX486" s="191"/>
      <c r="AEY486" s="190"/>
      <c r="AEZ486" s="197"/>
      <c r="AFA486" s="198"/>
      <c r="AFB486" s="191"/>
      <c r="AFC486" s="190"/>
      <c r="AFD486" s="197"/>
      <c r="AFE486" s="198"/>
      <c r="AFF486" s="191"/>
      <c r="AFG486" s="190"/>
      <c r="AFH486" s="197"/>
      <c r="AFI486" s="198"/>
      <c r="AFJ486" s="191"/>
      <c r="AFK486" s="190"/>
      <c r="AFL486" s="197"/>
      <c r="AFM486" s="198"/>
      <c r="AFN486" s="191"/>
      <c r="AFO486" s="190"/>
      <c r="AFP486" s="197"/>
      <c r="AFQ486" s="198"/>
      <c r="AFR486" s="191"/>
      <c r="AFS486" s="190"/>
      <c r="AFT486" s="197"/>
      <c r="AFU486" s="198"/>
      <c r="AFV486" s="191"/>
      <c r="AFW486" s="190"/>
      <c r="AFX486" s="197"/>
      <c r="AFY486" s="198"/>
      <c r="AFZ486" s="191"/>
      <c r="AGA486" s="190"/>
      <c r="AGB486" s="197"/>
      <c r="AGC486" s="198"/>
      <c r="AGD486" s="191"/>
      <c r="AGE486" s="190"/>
      <c r="AGF486" s="197"/>
      <c r="AGG486" s="198"/>
      <c r="AGH486" s="191"/>
      <c r="AGI486" s="190"/>
      <c r="AGJ486" s="197"/>
      <c r="AGK486" s="198"/>
      <c r="AGL486" s="191"/>
      <c r="AGM486" s="190"/>
      <c r="AGN486" s="197"/>
      <c r="AGO486" s="198"/>
      <c r="AGP486" s="191"/>
      <c r="AGQ486" s="190"/>
      <c r="AGR486" s="197"/>
      <c r="AGS486" s="198"/>
      <c r="AGT486" s="191"/>
      <c r="AGU486" s="190"/>
      <c r="AGV486" s="197"/>
      <c r="AGW486" s="198"/>
      <c r="AGX486" s="191"/>
      <c r="AGY486" s="190"/>
      <c r="AGZ486" s="197"/>
      <c r="AHA486" s="198"/>
      <c r="AHB486" s="191"/>
      <c r="AHC486" s="190"/>
      <c r="AHD486" s="197"/>
      <c r="AHE486" s="198"/>
      <c r="AHF486" s="191"/>
      <c r="AHG486" s="190"/>
      <c r="AHH486" s="197"/>
      <c r="AHI486" s="198"/>
      <c r="AHJ486" s="191"/>
      <c r="AHK486" s="190"/>
      <c r="AHL486" s="197"/>
      <c r="AHM486" s="198"/>
      <c r="AHN486" s="191"/>
      <c r="AHO486" s="190"/>
      <c r="AHP486" s="197"/>
      <c r="AHQ486" s="198"/>
      <c r="AHR486" s="191"/>
      <c r="AHS486" s="190"/>
      <c r="AHT486" s="197"/>
      <c r="AHU486" s="198"/>
      <c r="AHV486" s="191"/>
      <c r="AHW486" s="190"/>
      <c r="AHX486" s="197"/>
      <c r="AHY486" s="198"/>
      <c r="AHZ486" s="191"/>
      <c r="AIA486" s="190"/>
      <c r="AIB486" s="197"/>
      <c r="AIC486" s="198"/>
      <c r="AID486" s="191"/>
      <c r="AIE486" s="190"/>
      <c r="AIF486" s="197"/>
      <c r="AIG486" s="198"/>
      <c r="AIH486" s="191"/>
      <c r="AII486" s="190"/>
      <c r="AIJ486" s="197"/>
      <c r="AIK486" s="198"/>
      <c r="AIL486" s="191"/>
      <c r="AIM486" s="190"/>
      <c r="AIN486" s="197"/>
      <c r="AIO486" s="198"/>
      <c r="AIP486" s="191"/>
      <c r="AIQ486" s="190"/>
      <c r="AIR486" s="197"/>
      <c r="AIS486" s="198"/>
      <c r="AIT486" s="191"/>
      <c r="AIU486" s="190"/>
      <c r="AIV486" s="197"/>
      <c r="AIW486" s="198"/>
      <c r="AIX486" s="191"/>
      <c r="AIY486" s="190"/>
      <c r="AIZ486" s="197"/>
      <c r="AJA486" s="198"/>
      <c r="AJB486" s="191"/>
      <c r="AJC486" s="190"/>
      <c r="AJD486" s="197"/>
      <c r="AJE486" s="198"/>
      <c r="AJF486" s="191"/>
      <c r="AJG486" s="190"/>
      <c r="AJH486" s="197"/>
      <c r="AJI486" s="198"/>
      <c r="AJJ486" s="191"/>
      <c r="AJK486" s="190"/>
      <c r="AJL486" s="197"/>
      <c r="AJM486" s="198"/>
      <c r="AJN486" s="191"/>
      <c r="AJO486" s="190"/>
      <c r="AJP486" s="197"/>
      <c r="AJQ486" s="198"/>
      <c r="AJR486" s="191"/>
      <c r="AJS486" s="190"/>
      <c r="AJT486" s="197"/>
      <c r="AJU486" s="198"/>
      <c r="AJV486" s="191"/>
      <c r="AJW486" s="190"/>
      <c r="AJX486" s="197"/>
      <c r="AJY486" s="198"/>
      <c r="AJZ486" s="191"/>
      <c r="AKA486" s="190"/>
      <c r="AKB486" s="197"/>
      <c r="AKC486" s="198"/>
      <c r="AKD486" s="191"/>
      <c r="AKE486" s="190"/>
      <c r="AKF486" s="197"/>
      <c r="AKG486" s="198"/>
      <c r="AKH486" s="191"/>
      <c r="AKI486" s="190"/>
      <c r="AKJ486" s="197"/>
      <c r="AKK486" s="198"/>
      <c r="AKL486" s="191"/>
      <c r="AKM486" s="190"/>
      <c r="AKN486" s="197"/>
      <c r="AKO486" s="198"/>
      <c r="AKP486" s="191"/>
      <c r="AKQ486" s="190"/>
      <c r="AKR486" s="197"/>
      <c r="AKS486" s="198"/>
      <c r="AKT486" s="191"/>
      <c r="AKU486" s="190"/>
      <c r="AKV486" s="197"/>
      <c r="AKW486" s="198"/>
      <c r="AKX486" s="191"/>
      <c r="AKY486" s="190"/>
      <c r="AKZ486" s="197"/>
      <c r="ALA486" s="198"/>
      <c r="ALB486" s="191"/>
      <c r="ALC486" s="190"/>
      <c r="ALD486" s="197"/>
      <c r="ALE486" s="198"/>
      <c r="ALF486" s="191"/>
      <c r="ALG486" s="190"/>
      <c r="ALH486" s="197"/>
      <c r="ALI486" s="198"/>
      <c r="ALJ486" s="191"/>
      <c r="ALK486" s="190"/>
      <c r="ALL486" s="197"/>
      <c r="ALM486" s="198"/>
      <c r="ALN486" s="191"/>
      <c r="ALO486" s="190"/>
      <c r="ALP486" s="197"/>
      <c r="ALQ486" s="198"/>
      <c r="ALR486" s="191"/>
      <c r="ALS486" s="190"/>
      <c r="ALT486" s="197"/>
      <c r="ALU486" s="198"/>
      <c r="ALV486" s="191"/>
      <c r="ALW486" s="190"/>
      <c r="ALX486" s="197"/>
      <c r="ALY486" s="198"/>
      <c r="ALZ486" s="191"/>
      <c r="AMA486" s="190"/>
      <c r="AMB486" s="197"/>
      <c r="AMC486" s="198"/>
      <c r="AMD486" s="191"/>
      <c r="AME486" s="190"/>
      <c r="AMF486" s="197"/>
      <c r="AMG486" s="198"/>
      <c r="AMH486" s="191"/>
      <c r="AMI486" s="190"/>
      <c r="AMJ486" s="197"/>
      <c r="AMK486" s="198"/>
      <c r="AML486" s="191"/>
      <c r="AMM486" s="190"/>
      <c r="AMN486" s="197"/>
      <c r="AMO486" s="198"/>
      <c r="AMP486" s="191"/>
      <c r="AMQ486" s="190"/>
      <c r="AMR486" s="197"/>
      <c r="AMS486" s="198"/>
      <c r="AMT486" s="191"/>
      <c r="AMU486" s="190"/>
      <c r="AMV486" s="197"/>
      <c r="AMW486" s="198"/>
      <c r="AMX486" s="191"/>
      <c r="AMY486" s="190"/>
      <c r="AMZ486" s="197"/>
      <c r="ANA486" s="198"/>
      <c r="ANB486" s="191"/>
      <c r="ANC486" s="190"/>
      <c r="AND486" s="197"/>
      <c r="ANE486" s="198"/>
      <c r="ANF486" s="191"/>
      <c r="ANG486" s="190"/>
      <c r="ANH486" s="197"/>
      <c r="ANI486" s="198"/>
      <c r="ANJ486" s="191"/>
      <c r="ANK486" s="190"/>
      <c r="ANL486" s="197"/>
      <c r="ANM486" s="198"/>
      <c r="ANN486" s="191"/>
      <c r="ANO486" s="190"/>
      <c r="ANP486" s="197"/>
      <c r="ANQ486" s="198"/>
      <c r="ANR486" s="191"/>
      <c r="ANS486" s="190"/>
      <c r="ANT486" s="197"/>
      <c r="ANU486" s="198"/>
      <c r="ANV486" s="191"/>
      <c r="ANW486" s="190"/>
      <c r="ANX486" s="197"/>
      <c r="ANY486" s="198"/>
      <c r="ANZ486" s="191"/>
      <c r="AOA486" s="190"/>
      <c r="AOB486" s="197"/>
      <c r="AOC486" s="198"/>
      <c r="AOD486" s="191"/>
      <c r="AOE486" s="190"/>
      <c r="AOF486" s="197"/>
      <c r="AOG486" s="198"/>
      <c r="AOH486" s="191"/>
      <c r="AOI486" s="190"/>
      <c r="AOJ486" s="197"/>
      <c r="AOK486" s="198"/>
      <c r="AOL486" s="191"/>
      <c r="AOM486" s="190"/>
    </row>
    <row r="487" spans="1:1079" x14ac:dyDescent="0.25">
      <c r="A487" s="190">
        <v>468</v>
      </c>
      <c r="B487" s="207">
        <v>22</v>
      </c>
      <c r="C487" s="190" t="s">
        <v>1342</v>
      </c>
      <c r="D487" s="315">
        <v>42956</v>
      </c>
      <c r="E487" s="463" t="s">
        <v>1213</v>
      </c>
      <c r="F487" s="207" t="s">
        <v>605</v>
      </c>
      <c r="G487" s="207" t="s">
        <v>612</v>
      </c>
      <c r="H487" s="209">
        <v>42956</v>
      </c>
      <c r="I487" s="331">
        <v>42956</v>
      </c>
      <c r="J487" s="329">
        <v>0.96388888888888891</v>
      </c>
      <c r="K487" s="329">
        <v>0.98611111111111116</v>
      </c>
      <c r="M487" s="215" t="s">
        <v>136</v>
      </c>
      <c r="N487" s="206">
        <v>5</v>
      </c>
      <c r="O487" s="215" t="s">
        <v>136</v>
      </c>
      <c r="P487" s="206">
        <v>5</v>
      </c>
      <c r="Q487" s="206"/>
      <c r="R487" s="206"/>
      <c r="S487" s="215" t="s">
        <v>136</v>
      </c>
      <c r="T487" s="206">
        <v>5</v>
      </c>
      <c r="U487" s="215" t="s">
        <v>136</v>
      </c>
      <c r="V487" s="206">
        <v>5</v>
      </c>
      <c r="AC487" s="222">
        <f t="shared" si="110"/>
        <v>100</v>
      </c>
      <c r="AD487" s="207" t="s">
        <v>37</v>
      </c>
      <c r="AE487" s="195">
        <v>3</v>
      </c>
      <c r="AM487" s="274">
        <v>3</v>
      </c>
      <c r="AN487" s="226">
        <v>0.4</v>
      </c>
      <c r="AO487" s="227">
        <v>0.4</v>
      </c>
      <c r="AP487" s="229">
        <f t="shared" si="108"/>
        <v>0</v>
      </c>
      <c r="AQ487" s="222">
        <f t="shared" si="109"/>
        <v>0.13333333333333333</v>
      </c>
      <c r="AS487" s="232" t="str">
        <f t="shared" ca="1" si="97"/>
        <v>ok</v>
      </c>
      <c r="AT487" s="233" t="str">
        <f t="shared" ca="1" si="98"/>
        <v>ok</v>
      </c>
      <c r="AV487" s="197">
        <v>0.15</v>
      </c>
      <c r="AW487" s="198">
        <v>1</v>
      </c>
      <c r="AX487" s="191" t="s">
        <v>603</v>
      </c>
      <c r="AY487" s="190" t="s">
        <v>604</v>
      </c>
      <c r="AZ487" s="197">
        <v>0.15</v>
      </c>
      <c r="BA487" s="198">
        <v>1</v>
      </c>
      <c r="BB487" s="191" t="s">
        <v>603</v>
      </c>
      <c r="BC487" s="190" t="s">
        <v>604</v>
      </c>
      <c r="BD487" s="197">
        <v>0.1</v>
      </c>
      <c r="BE487" s="198">
        <v>3</v>
      </c>
      <c r="BF487" s="191" t="s">
        <v>606</v>
      </c>
      <c r="BG487" s="190" t="s">
        <v>604</v>
      </c>
    </row>
    <row r="488" spans="1:1079" x14ac:dyDescent="0.25">
      <c r="A488" s="190">
        <v>469</v>
      </c>
      <c r="B488" s="207">
        <v>22</v>
      </c>
      <c r="C488" s="190" t="s">
        <v>1343</v>
      </c>
      <c r="D488" s="315">
        <v>42956</v>
      </c>
      <c r="E488" s="463" t="s">
        <v>1213</v>
      </c>
      <c r="F488" s="207" t="s">
        <v>605</v>
      </c>
      <c r="G488" s="207" t="s">
        <v>612</v>
      </c>
      <c r="H488" s="209">
        <v>42956</v>
      </c>
      <c r="I488" s="331">
        <v>42956</v>
      </c>
      <c r="J488" s="329">
        <v>0.98958333333333337</v>
      </c>
      <c r="K488" s="329">
        <v>0.99652777777777779</v>
      </c>
      <c r="M488" s="214" t="s">
        <v>65</v>
      </c>
      <c r="N488" s="206">
        <v>5</v>
      </c>
      <c r="O488" s="214" t="s">
        <v>65</v>
      </c>
      <c r="P488" s="206">
        <v>5</v>
      </c>
      <c r="Q488" s="206"/>
      <c r="R488" s="206"/>
      <c r="S488" s="214" t="s">
        <v>65</v>
      </c>
      <c r="T488" s="206">
        <v>5</v>
      </c>
      <c r="U488" s="214" t="s">
        <v>65</v>
      </c>
      <c r="V488" s="206">
        <v>5</v>
      </c>
      <c r="AC488" s="222">
        <f t="shared" si="110"/>
        <v>100</v>
      </c>
      <c r="AD488" s="207" t="s">
        <v>37</v>
      </c>
      <c r="AM488" s="274">
        <v>0</v>
      </c>
      <c r="AP488" s="229"/>
      <c r="AQ488" s="222"/>
      <c r="AS488" s="232" t="str">
        <f t="shared" ca="1" si="97"/>
        <v>ok</v>
      </c>
      <c r="AT488" s="233" t="str">
        <f t="shared" ca="1" si="98"/>
        <v>ok</v>
      </c>
    </row>
    <row r="489" spans="1:1079" x14ac:dyDescent="0.25">
      <c r="A489" s="190">
        <v>470</v>
      </c>
      <c r="B489" s="207">
        <v>22</v>
      </c>
      <c r="C489" s="190" t="s">
        <v>1344</v>
      </c>
      <c r="D489" s="315">
        <v>42956</v>
      </c>
      <c r="E489" s="463" t="s">
        <v>1213</v>
      </c>
      <c r="F489" s="207" t="s">
        <v>605</v>
      </c>
      <c r="G489" s="207" t="s">
        <v>612</v>
      </c>
      <c r="H489" s="209">
        <v>42956</v>
      </c>
      <c r="I489" s="331">
        <v>42956</v>
      </c>
      <c r="J489" s="329">
        <v>3.4722222222222224E-2</v>
      </c>
      <c r="K489" s="329">
        <v>4.8611111111111112E-2</v>
      </c>
      <c r="M489" s="215" t="s">
        <v>136</v>
      </c>
      <c r="N489" s="206">
        <v>5</v>
      </c>
      <c r="O489" s="215" t="s">
        <v>136</v>
      </c>
      <c r="P489" s="206">
        <v>5</v>
      </c>
      <c r="Q489" s="206"/>
      <c r="R489" s="206"/>
      <c r="S489" s="215" t="s">
        <v>136</v>
      </c>
      <c r="T489" s="206">
        <v>5</v>
      </c>
      <c r="U489" s="215" t="s">
        <v>136</v>
      </c>
      <c r="V489" s="206">
        <v>5</v>
      </c>
      <c r="AC489" s="222">
        <f t="shared" si="110"/>
        <v>100</v>
      </c>
      <c r="AD489" s="207" t="s">
        <v>37</v>
      </c>
      <c r="AE489" s="195">
        <v>1</v>
      </c>
      <c r="AF489" s="195">
        <v>2</v>
      </c>
      <c r="AM489" s="274">
        <v>3</v>
      </c>
      <c r="AN489" s="226">
        <v>0.95</v>
      </c>
      <c r="AO489" s="227">
        <v>0.95</v>
      </c>
      <c r="AP489" s="229">
        <f t="shared" si="108"/>
        <v>0</v>
      </c>
      <c r="AQ489" s="222">
        <f t="shared" si="109"/>
        <v>0.31666666666666665</v>
      </c>
      <c r="AS489" s="232" t="str">
        <f t="shared" ca="1" si="97"/>
        <v>ok</v>
      </c>
      <c r="AT489" s="233" t="str">
        <f t="shared" ca="1" si="98"/>
        <v>ok</v>
      </c>
      <c r="AV489" s="197">
        <v>0.4</v>
      </c>
      <c r="AW489" s="198">
        <v>1</v>
      </c>
      <c r="AX489" s="191" t="s">
        <v>606</v>
      </c>
      <c r="AY489" s="190" t="s">
        <v>607</v>
      </c>
      <c r="AZ489" s="197">
        <v>0.3</v>
      </c>
      <c r="BA489" s="198">
        <v>1</v>
      </c>
      <c r="BB489" s="191" t="s">
        <v>603</v>
      </c>
      <c r="BC489" s="190" t="s">
        <v>604</v>
      </c>
      <c r="BD489" s="197">
        <v>0.25</v>
      </c>
      <c r="BE489" s="198">
        <v>1</v>
      </c>
      <c r="BF489" s="191" t="s">
        <v>603</v>
      </c>
      <c r="BG489" s="190" t="s">
        <v>604</v>
      </c>
    </row>
    <row r="490" spans="1:1079" x14ac:dyDescent="0.25">
      <c r="A490" s="190">
        <v>471</v>
      </c>
      <c r="B490" s="207">
        <v>22</v>
      </c>
      <c r="C490" s="190" t="s">
        <v>1345</v>
      </c>
      <c r="D490" s="315">
        <v>42956</v>
      </c>
      <c r="E490" s="463" t="s">
        <v>1213</v>
      </c>
      <c r="F490" s="207" t="s">
        <v>605</v>
      </c>
      <c r="G490" s="207" t="s">
        <v>612</v>
      </c>
      <c r="H490" s="209">
        <v>42956</v>
      </c>
      <c r="I490" s="331">
        <v>42956</v>
      </c>
      <c r="J490" s="329">
        <v>5.2083333333333336E-2</v>
      </c>
      <c r="K490" s="329">
        <v>7.8472222222222221E-2</v>
      </c>
      <c r="M490" s="214" t="s">
        <v>65</v>
      </c>
      <c r="N490" s="206">
        <v>5</v>
      </c>
      <c r="O490" s="214" t="s">
        <v>65</v>
      </c>
      <c r="P490" s="206">
        <v>5</v>
      </c>
      <c r="Q490" s="206"/>
      <c r="R490" s="206"/>
      <c r="S490" s="214" t="s">
        <v>65</v>
      </c>
      <c r="T490" s="206">
        <v>5</v>
      </c>
      <c r="U490" s="214" t="s">
        <v>65</v>
      </c>
      <c r="V490" s="206">
        <v>5</v>
      </c>
      <c r="AC490" s="222">
        <f t="shared" si="110"/>
        <v>100</v>
      </c>
      <c r="AD490" s="207" t="s">
        <v>37</v>
      </c>
      <c r="AE490" s="195">
        <v>3</v>
      </c>
      <c r="AF490" s="195">
        <v>1</v>
      </c>
      <c r="AM490" s="274">
        <v>4</v>
      </c>
      <c r="AN490" s="226">
        <v>0.75</v>
      </c>
      <c r="AO490" s="227">
        <v>0.75</v>
      </c>
      <c r="AP490" s="229">
        <f t="shared" si="108"/>
        <v>0</v>
      </c>
      <c r="AQ490" s="222">
        <f t="shared" si="109"/>
        <v>0.1875</v>
      </c>
      <c r="AS490" s="232" t="str">
        <f t="shared" ca="1" si="97"/>
        <v>ok</v>
      </c>
      <c r="AT490" s="233" t="str">
        <f t="shared" ca="1" si="98"/>
        <v>ok</v>
      </c>
      <c r="AV490" s="197">
        <v>0.3</v>
      </c>
      <c r="AW490" s="198">
        <v>2</v>
      </c>
      <c r="AX490" s="191" t="s">
        <v>603</v>
      </c>
      <c r="AY490" s="190" t="s">
        <v>604</v>
      </c>
      <c r="AZ490" s="197">
        <v>0.15</v>
      </c>
      <c r="BA490" s="198">
        <v>1</v>
      </c>
      <c r="BB490" s="191" t="s">
        <v>603</v>
      </c>
      <c r="BC490" s="190" t="s">
        <v>604</v>
      </c>
      <c r="BD490" s="197">
        <v>0.15</v>
      </c>
      <c r="BE490" s="198">
        <v>1</v>
      </c>
      <c r="BF490" s="191" t="s">
        <v>603</v>
      </c>
      <c r="BG490" s="190" t="s">
        <v>604</v>
      </c>
      <c r="BH490" s="197">
        <v>0.15</v>
      </c>
      <c r="BI490" s="198">
        <v>2</v>
      </c>
      <c r="BJ490" s="191" t="s">
        <v>603</v>
      </c>
      <c r="BK490" s="190" t="s">
        <v>604</v>
      </c>
    </row>
    <row r="491" spans="1:1079" x14ac:dyDescent="0.25">
      <c r="A491" s="190">
        <v>472</v>
      </c>
      <c r="B491" s="207">
        <v>22</v>
      </c>
      <c r="C491" s="190" t="s">
        <v>1346</v>
      </c>
      <c r="D491" s="315">
        <v>42957</v>
      </c>
      <c r="E491" s="463" t="s">
        <v>1213</v>
      </c>
      <c r="F491" s="207" t="s">
        <v>605</v>
      </c>
      <c r="G491" s="207" t="s">
        <v>612</v>
      </c>
      <c r="H491" s="209">
        <v>42957</v>
      </c>
      <c r="I491" s="331">
        <v>42957</v>
      </c>
      <c r="J491" s="329">
        <v>7.9861111111111105E-2</v>
      </c>
      <c r="K491" s="329">
        <v>9.375E-2</v>
      </c>
      <c r="M491" s="215" t="s">
        <v>136</v>
      </c>
      <c r="N491" s="206">
        <v>5</v>
      </c>
      <c r="O491" s="215" t="s">
        <v>136</v>
      </c>
      <c r="P491" s="206">
        <v>5</v>
      </c>
      <c r="Q491" s="206"/>
      <c r="R491" s="206"/>
      <c r="S491" s="215" t="s">
        <v>136</v>
      </c>
      <c r="T491" s="206">
        <v>5</v>
      </c>
      <c r="U491" s="215" t="s">
        <v>136</v>
      </c>
      <c r="V491" s="206">
        <v>5</v>
      </c>
      <c r="AC491" s="222">
        <f t="shared" si="110"/>
        <v>100</v>
      </c>
      <c r="AD491" s="207" t="s">
        <v>37</v>
      </c>
      <c r="AE491" s="195">
        <v>1</v>
      </c>
      <c r="AF491" s="195">
        <v>1</v>
      </c>
      <c r="AG491" s="195">
        <v>1</v>
      </c>
      <c r="AM491" s="274">
        <v>3</v>
      </c>
      <c r="AN491" s="226">
        <v>1.2</v>
      </c>
      <c r="AO491" s="227">
        <v>1.2</v>
      </c>
      <c r="AP491" s="229">
        <f t="shared" si="108"/>
        <v>0</v>
      </c>
      <c r="AQ491" s="222">
        <f t="shared" si="109"/>
        <v>0.39999999999999997</v>
      </c>
      <c r="AS491" s="232" t="str">
        <f t="shared" ca="1" si="97"/>
        <v>ok</v>
      </c>
      <c r="AT491" s="233" t="str">
        <f t="shared" ca="1" si="98"/>
        <v>ok</v>
      </c>
      <c r="AV491" s="197">
        <v>0.55000000000000004</v>
      </c>
      <c r="AW491" s="198">
        <v>2</v>
      </c>
      <c r="AX491" s="191" t="s">
        <v>603</v>
      </c>
      <c r="AY491" s="190" t="s">
        <v>607</v>
      </c>
      <c r="AZ491" s="197">
        <v>0.45</v>
      </c>
      <c r="BA491" s="198">
        <v>1</v>
      </c>
      <c r="BB491" s="191" t="s">
        <v>603</v>
      </c>
      <c r="BC491" s="190" t="s">
        <v>604</v>
      </c>
      <c r="BD491" s="197">
        <v>0.2</v>
      </c>
      <c r="BE491" s="198">
        <v>1</v>
      </c>
      <c r="BF491" s="191" t="s">
        <v>603</v>
      </c>
      <c r="BG491" s="190" t="s">
        <v>604</v>
      </c>
    </row>
    <row r="492" spans="1:1079" x14ac:dyDescent="0.25">
      <c r="A492" s="190">
        <v>473</v>
      </c>
      <c r="B492" s="207">
        <v>22</v>
      </c>
      <c r="C492" s="190" t="s">
        <v>1347</v>
      </c>
      <c r="D492" s="315">
        <v>42957</v>
      </c>
      <c r="E492" s="463" t="s">
        <v>1213</v>
      </c>
      <c r="F492" s="207" t="s">
        <v>605</v>
      </c>
      <c r="G492" s="207" t="s">
        <v>612</v>
      </c>
      <c r="H492" s="209">
        <v>42957</v>
      </c>
      <c r="I492" s="331">
        <v>42957</v>
      </c>
      <c r="J492" s="329">
        <v>9.5138888888888884E-2</v>
      </c>
      <c r="K492" s="329">
        <v>0.10416666666666667</v>
      </c>
      <c r="M492" s="214" t="s">
        <v>65</v>
      </c>
      <c r="N492" s="206">
        <v>5</v>
      </c>
      <c r="O492" s="214" t="s">
        <v>65</v>
      </c>
      <c r="P492" s="206">
        <v>5</v>
      </c>
      <c r="Q492" s="206"/>
      <c r="R492" s="206"/>
      <c r="S492" s="214" t="s">
        <v>65</v>
      </c>
      <c r="T492" s="206">
        <v>5</v>
      </c>
      <c r="U492" s="214" t="s">
        <v>65</v>
      </c>
      <c r="V492" s="206">
        <v>5</v>
      </c>
      <c r="AC492" s="222">
        <f t="shared" si="110"/>
        <v>100</v>
      </c>
      <c r="AD492" s="207" t="s">
        <v>37</v>
      </c>
      <c r="AE492" s="195">
        <v>1</v>
      </c>
      <c r="AM492" s="274">
        <v>1</v>
      </c>
      <c r="AN492" s="226">
        <v>0.2</v>
      </c>
      <c r="AP492" s="229">
        <f t="shared" si="108"/>
        <v>0.2</v>
      </c>
      <c r="AQ492" s="222">
        <f t="shared" si="109"/>
        <v>0.2</v>
      </c>
      <c r="AS492" s="232" t="str">
        <f t="shared" ca="1" si="97"/>
        <v>ok</v>
      </c>
      <c r="AT492" s="233" t="str">
        <f t="shared" ca="1" si="98"/>
        <v>ok</v>
      </c>
      <c r="AV492" s="197">
        <v>0.2</v>
      </c>
      <c r="AW492" s="198">
        <v>6</v>
      </c>
      <c r="AX492" s="191" t="s">
        <v>603</v>
      </c>
      <c r="AY492" s="190" t="s">
        <v>604</v>
      </c>
    </row>
    <row r="493" spans="1:1079" x14ac:dyDescent="0.25">
      <c r="A493" s="190">
        <v>474</v>
      </c>
      <c r="B493" s="207">
        <v>22</v>
      </c>
      <c r="C493" s="190" t="s">
        <v>1348</v>
      </c>
      <c r="D493" s="315">
        <v>42957</v>
      </c>
      <c r="E493" s="463" t="s">
        <v>1213</v>
      </c>
      <c r="F493" s="207" t="s">
        <v>605</v>
      </c>
      <c r="G493" s="207" t="s">
        <v>612</v>
      </c>
      <c r="H493" s="209">
        <v>42957</v>
      </c>
      <c r="I493" s="331">
        <v>42957</v>
      </c>
      <c r="J493" s="329">
        <v>0.10902777777777778</v>
      </c>
      <c r="K493" s="329">
        <v>0.12083333333333333</v>
      </c>
      <c r="M493" s="215" t="s">
        <v>136</v>
      </c>
      <c r="N493" s="206">
        <v>5</v>
      </c>
      <c r="O493" s="215" t="s">
        <v>136</v>
      </c>
      <c r="P493" s="206">
        <v>5</v>
      </c>
      <c r="Q493" s="206"/>
      <c r="R493" s="206"/>
      <c r="S493" s="215" t="s">
        <v>136</v>
      </c>
      <c r="T493" s="206">
        <v>5</v>
      </c>
      <c r="U493" s="215" t="s">
        <v>136</v>
      </c>
      <c r="V493" s="206">
        <v>5</v>
      </c>
      <c r="AC493" s="222">
        <f t="shared" si="110"/>
        <v>100</v>
      </c>
      <c r="AD493" s="207" t="s">
        <v>37</v>
      </c>
      <c r="AE493" s="195">
        <v>1</v>
      </c>
      <c r="AF493" s="195">
        <v>1</v>
      </c>
      <c r="AM493" s="274">
        <v>2</v>
      </c>
      <c r="AN493" s="226">
        <v>0.55000000000000004</v>
      </c>
      <c r="AO493" s="227">
        <v>0.55000000000000004</v>
      </c>
      <c r="AP493" s="229">
        <f t="shared" si="108"/>
        <v>0</v>
      </c>
      <c r="AQ493" s="222">
        <f t="shared" si="109"/>
        <v>0.27500000000000002</v>
      </c>
      <c r="AS493" s="232" t="str">
        <f t="shared" ca="1" si="97"/>
        <v>ok</v>
      </c>
      <c r="AT493" s="233" t="str">
        <f t="shared" ca="1" si="98"/>
        <v>ok</v>
      </c>
      <c r="AV493" s="197">
        <v>0.3</v>
      </c>
      <c r="AW493" s="198">
        <v>1</v>
      </c>
      <c r="AX493" s="191" t="s">
        <v>606</v>
      </c>
      <c r="AY493" s="190" t="s">
        <v>604</v>
      </c>
      <c r="AZ493" s="197">
        <v>0.25</v>
      </c>
      <c r="BA493" s="198">
        <v>3</v>
      </c>
      <c r="BB493" s="191" t="s">
        <v>603</v>
      </c>
      <c r="BC493" s="190" t="s">
        <v>604</v>
      </c>
    </row>
    <row r="494" spans="1:1079" x14ac:dyDescent="0.25">
      <c r="A494" s="190">
        <v>475</v>
      </c>
      <c r="B494" s="207">
        <v>22</v>
      </c>
      <c r="C494" s="190" t="s">
        <v>1349</v>
      </c>
      <c r="D494" s="315">
        <v>42957</v>
      </c>
      <c r="E494" s="463" t="s">
        <v>1213</v>
      </c>
      <c r="F494" s="207" t="s">
        <v>605</v>
      </c>
      <c r="G494" s="207" t="s">
        <v>612</v>
      </c>
      <c r="H494" s="209">
        <v>42957</v>
      </c>
      <c r="I494" s="331">
        <v>42957</v>
      </c>
      <c r="J494" s="329">
        <v>0.12291666666666667</v>
      </c>
      <c r="K494" s="329">
        <v>0.14097222222222222</v>
      </c>
      <c r="M494" s="214" t="s">
        <v>65</v>
      </c>
      <c r="N494" s="206">
        <v>5</v>
      </c>
      <c r="O494" s="214" t="s">
        <v>65</v>
      </c>
      <c r="P494" s="206">
        <v>5</v>
      </c>
      <c r="Q494" s="206"/>
      <c r="R494" s="206"/>
      <c r="S494" s="214" t="s">
        <v>65</v>
      </c>
      <c r="T494" s="206">
        <v>5</v>
      </c>
      <c r="U494" s="214" t="s">
        <v>65</v>
      </c>
      <c r="V494" s="206">
        <v>5</v>
      </c>
      <c r="AC494" s="222">
        <f t="shared" si="110"/>
        <v>100</v>
      </c>
      <c r="AD494" s="207" t="s">
        <v>37</v>
      </c>
      <c r="AE494" s="195">
        <v>3</v>
      </c>
      <c r="AG494" s="195">
        <v>2</v>
      </c>
      <c r="AM494" s="274">
        <v>5</v>
      </c>
      <c r="AN494" s="226">
        <v>1.95</v>
      </c>
      <c r="AO494" s="227">
        <v>2</v>
      </c>
      <c r="AP494" s="229">
        <f t="shared" si="108"/>
        <v>-5.0000000000000044E-2</v>
      </c>
      <c r="AQ494" s="222">
        <f t="shared" si="109"/>
        <v>0.39</v>
      </c>
      <c r="AS494" s="232" t="str">
        <f t="shared" ca="1" si="97"/>
        <v>ok</v>
      </c>
      <c r="AT494" s="233" t="str">
        <f t="shared" ca="1" si="98"/>
        <v>ok</v>
      </c>
      <c r="AV494" s="197">
        <v>0.7</v>
      </c>
      <c r="AW494" s="198">
        <v>5</v>
      </c>
      <c r="AX494" s="191" t="s">
        <v>603</v>
      </c>
      <c r="AY494" s="190" t="s">
        <v>604</v>
      </c>
      <c r="AZ494" s="197">
        <v>0.55000000000000004</v>
      </c>
      <c r="BA494" s="198">
        <v>1</v>
      </c>
      <c r="BB494" s="191" t="s">
        <v>603</v>
      </c>
      <c r="BC494" s="190" t="s">
        <v>604</v>
      </c>
      <c r="BD494" s="197">
        <v>0.25</v>
      </c>
      <c r="BE494" s="198">
        <v>5</v>
      </c>
      <c r="BF494" s="191" t="s">
        <v>603</v>
      </c>
      <c r="BG494" s="190" t="s">
        <v>607</v>
      </c>
      <c r="BH494" s="197">
        <v>0.25</v>
      </c>
      <c r="BI494" s="198">
        <v>6</v>
      </c>
      <c r="BJ494" s="191" t="s">
        <v>603</v>
      </c>
      <c r="BK494" s="190" t="s">
        <v>604</v>
      </c>
      <c r="BL494" s="197">
        <v>0.2</v>
      </c>
      <c r="BM494" s="198">
        <v>1</v>
      </c>
      <c r="BN494" s="191" t="s">
        <v>610</v>
      </c>
      <c r="BO494" s="190" t="s">
        <v>604</v>
      </c>
    </row>
    <row r="495" spans="1:1079" x14ac:dyDescent="0.25">
      <c r="A495" s="190">
        <v>476</v>
      </c>
      <c r="B495" s="207">
        <v>22</v>
      </c>
      <c r="C495" s="190" t="s">
        <v>1350</v>
      </c>
      <c r="D495" s="315">
        <v>42957</v>
      </c>
      <c r="E495" s="463" t="s">
        <v>1213</v>
      </c>
      <c r="F495" s="207" t="s">
        <v>605</v>
      </c>
      <c r="G495" s="207" t="s">
        <v>612</v>
      </c>
      <c r="H495" s="209">
        <v>42957</v>
      </c>
      <c r="I495" s="331">
        <v>42957</v>
      </c>
      <c r="J495" s="329">
        <v>0.1423611111111111</v>
      </c>
      <c r="K495" s="329">
        <v>0.15972222222222224</v>
      </c>
      <c r="M495" s="215" t="s">
        <v>136</v>
      </c>
      <c r="N495" s="206">
        <v>5</v>
      </c>
      <c r="O495" s="215" t="s">
        <v>136</v>
      </c>
      <c r="P495" s="206">
        <v>5</v>
      </c>
      <c r="Q495" s="206"/>
      <c r="R495" s="206"/>
      <c r="S495" s="215" t="s">
        <v>136</v>
      </c>
      <c r="T495" s="206">
        <v>5</v>
      </c>
      <c r="U495" s="215" t="s">
        <v>136</v>
      </c>
      <c r="V495" s="206">
        <v>5</v>
      </c>
      <c r="AC495" s="222">
        <f t="shared" si="110"/>
        <v>100</v>
      </c>
      <c r="AD495" s="207" t="s">
        <v>37</v>
      </c>
      <c r="AE495" s="195">
        <v>3</v>
      </c>
      <c r="AF495" s="195">
        <v>2</v>
      </c>
      <c r="AM495" s="274">
        <v>5</v>
      </c>
      <c r="AN495" s="226">
        <v>1.2</v>
      </c>
      <c r="AO495" s="227">
        <v>1.2</v>
      </c>
      <c r="AP495" s="229">
        <f t="shared" si="108"/>
        <v>0</v>
      </c>
      <c r="AQ495" s="222">
        <f t="shared" si="109"/>
        <v>0.24</v>
      </c>
      <c r="AS495" s="232" t="str">
        <f t="shared" ca="1" si="97"/>
        <v>ok</v>
      </c>
      <c r="AT495" s="233" t="str">
        <f t="shared" ca="1" si="98"/>
        <v>ok</v>
      </c>
      <c r="AV495" s="197">
        <v>0.3</v>
      </c>
      <c r="AW495" s="198">
        <v>1</v>
      </c>
      <c r="AX495" s="191" t="s">
        <v>603</v>
      </c>
      <c r="AY495" s="190" t="s">
        <v>607</v>
      </c>
      <c r="AZ495" s="197">
        <v>0.3</v>
      </c>
      <c r="BA495" s="198">
        <v>1</v>
      </c>
      <c r="BB495" s="191" t="s">
        <v>610</v>
      </c>
      <c r="BC495" s="190" t="s">
        <v>607</v>
      </c>
      <c r="BD495" s="197">
        <v>0.25</v>
      </c>
      <c r="BE495" s="198">
        <v>2</v>
      </c>
      <c r="BF495" s="191" t="s">
        <v>603</v>
      </c>
      <c r="BG495" s="190" t="s">
        <v>604</v>
      </c>
      <c r="BH495" s="197">
        <v>0.2</v>
      </c>
      <c r="BI495" s="198">
        <v>4</v>
      </c>
      <c r="BJ495" s="191" t="s">
        <v>603</v>
      </c>
      <c r="BK495" s="190" t="s">
        <v>604</v>
      </c>
      <c r="BL495" s="197">
        <v>0.15</v>
      </c>
      <c r="BM495" s="198">
        <v>1</v>
      </c>
      <c r="BN495" s="191" t="s">
        <v>603</v>
      </c>
      <c r="BO495" s="190" t="s">
        <v>604</v>
      </c>
    </row>
    <row r="496" spans="1:1079" x14ac:dyDescent="0.25">
      <c r="A496" s="190">
        <v>477</v>
      </c>
      <c r="B496" s="207">
        <v>22</v>
      </c>
      <c r="C496" s="190" t="s">
        <v>1351</v>
      </c>
      <c r="D496" s="315">
        <v>42957</v>
      </c>
      <c r="E496" s="463" t="s">
        <v>1213</v>
      </c>
      <c r="F496" s="207" t="s">
        <v>605</v>
      </c>
      <c r="G496" s="207" t="s">
        <v>612</v>
      </c>
      <c r="H496" s="209">
        <v>42957</v>
      </c>
      <c r="I496" s="331">
        <v>42957</v>
      </c>
      <c r="J496" s="329">
        <v>0.16250000000000001</v>
      </c>
      <c r="K496" s="329">
        <v>0.17500000000000002</v>
      </c>
      <c r="M496" s="214" t="s">
        <v>65</v>
      </c>
      <c r="N496" s="206">
        <v>5</v>
      </c>
      <c r="O496" s="214" t="s">
        <v>65</v>
      </c>
      <c r="P496" s="206">
        <v>5</v>
      </c>
      <c r="Q496" s="206"/>
      <c r="R496" s="206"/>
      <c r="S496" s="214" t="s">
        <v>65</v>
      </c>
      <c r="T496" s="206">
        <v>5</v>
      </c>
      <c r="U496" s="214" t="s">
        <v>65</v>
      </c>
      <c r="V496" s="206">
        <v>5</v>
      </c>
      <c r="AC496" s="222">
        <f t="shared" si="110"/>
        <v>100</v>
      </c>
      <c r="AD496" s="207" t="s">
        <v>37</v>
      </c>
      <c r="AE496" s="195">
        <v>1</v>
      </c>
      <c r="AG496" s="195">
        <v>1</v>
      </c>
      <c r="AM496" s="274">
        <v>2</v>
      </c>
      <c r="AN496" s="226">
        <v>0.8</v>
      </c>
      <c r="AO496" s="227">
        <v>0.8</v>
      </c>
      <c r="AP496" s="229">
        <f t="shared" si="108"/>
        <v>0</v>
      </c>
      <c r="AQ496" s="222">
        <f t="shared" si="109"/>
        <v>0.4</v>
      </c>
      <c r="AS496" s="232" t="str">
        <f t="shared" ca="1" si="97"/>
        <v>ok</v>
      </c>
      <c r="AT496" s="233" t="str">
        <f t="shared" ca="1" si="98"/>
        <v>ok</v>
      </c>
      <c r="AV496" s="197">
        <v>0.55000000000000004</v>
      </c>
      <c r="AW496" s="198">
        <v>1</v>
      </c>
      <c r="AX496" s="191" t="s">
        <v>603</v>
      </c>
      <c r="AY496" s="190" t="s">
        <v>604</v>
      </c>
      <c r="AZ496" s="197">
        <v>0.25</v>
      </c>
      <c r="BA496" s="198">
        <v>1</v>
      </c>
      <c r="BB496" s="191" t="s">
        <v>603</v>
      </c>
      <c r="BC496" s="190" t="s">
        <v>604</v>
      </c>
    </row>
    <row r="497" spans="1:63" x14ac:dyDescent="0.25">
      <c r="A497" s="190">
        <v>478</v>
      </c>
      <c r="B497" s="207">
        <v>22</v>
      </c>
      <c r="C497" s="190" t="s">
        <v>1352</v>
      </c>
      <c r="D497" s="315">
        <v>42957</v>
      </c>
      <c r="E497" s="463" t="s">
        <v>1213</v>
      </c>
      <c r="F497" s="207" t="s">
        <v>605</v>
      </c>
      <c r="G497" s="207" t="s">
        <v>612</v>
      </c>
      <c r="H497" s="209">
        <v>42957</v>
      </c>
      <c r="I497" s="331">
        <v>42957</v>
      </c>
      <c r="J497" s="329">
        <v>0.19930555555555554</v>
      </c>
      <c r="K497" s="329">
        <v>0.20625000000000002</v>
      </c>
      <c r="M497" s="215" t="s">
        <v>136</v>
      </c>
      <c r="N497" s="206">
        <v>5</v>
      </c>
      <c r="O497" s="215" t="s">
        <v>136</v>
      </c>
      <c r="P497" s="206">
        <v>5</v>
      </c>
      <c r="Q497" s="206"/>
      <c r="R497" s="206"/>
      <c r="S497" s="215" t="s">
        <v>136</v>
      </c>
      <c r="T497" s="206">
        <v>5</v>
      </c>
      <c r="U497" s="215" t="s">
        <v>136</v>
      </c>
      <c r="V497" s="206">
        <v>5</v>
      </c>
      <c r="AC497" s="222">
        <f t="shared" si="110"/>
        <v>100</v>
      </c>
      <c r="AD497" s="207" t="s">
        <v>37</v>
      </c>
      <c r="AF497" s="195">
        <v>1</v>
      </c>
      <c r="AM497" s="274">
        <v>1</v>
      </c>
      <c r="AN497" s="226">
        <v>0.28000000000000003</v>
      </c>
      <c r="AP497" s="229">
        <f t="shared" si="108"/>
        <v>0.28000000000000003</v>
      </c>
      <c r="AQ497" s="222">
        <f t="shared" si="109"/>
        <v>0.28000000000000003</v>
      </c>
      <c r="AS497" s="232" t="str">
        <f t="shared" ca="1" si="97"/>
        <v>ok</v>
      </c>
      <c r="AT497" s="233" t="str">
        <f t="shared" ca="1" si="98"/>
        <v>ok</v>
      </c>
      <c r="AV497" s="197">
        <v>0.28000000000000003</v>
      </c>
      <c r="AW497" s="198">
        <v>2</v>
      </c>
      <c r="AX497" s="191" t="s">
        <v>603</v>
      </c>
      <c r="AY497" s="190" t="s">
        <v>604</v>
      </c>
    </row>
    <row r="498" spans="1:63" x14ac:dyDescent="0.25">
      <c r="A498" s="190">
        <v>479</v>
      </c>
      <c r="B498" s="207">
        <v>22</v>
      </c>
      <c r="C498" s="190" t="s">
        <v>1353</v>
      </c>
      <c r="D498" s="315">
        <v>42957</v>
      </c>
      <c r="E498" s="463" t="s">
        <v>1213</v>
      </c>
      <c r="F498" s="207" t="s">
        <v>605</v>
      </c>
      <c r="G498" s="207" t="s">
        <v>612</v>
      </c>
      <c r="H498" s="209">
        <v>42957</v>
      </c>
      <c r="I498" s="331">
        <v>42957</v>
      </c>
      <c r="J498" s="329">
        <v>0.20972222222222223</v>
      </c>
      <c r="K498" s="329">
        <v>0.22013888888888888</v>
      </c>
      <c r="M498" s="214" t="s">
        <v>65</v>
      </c>
      <c r="N498" s="206">
        <v>5</v>
      </c>
      <c r="O498" s="214" t="s">
        <v>65</v>
      </c>
      <c r="P498" s="206">
        <v>5</v>
      </c>
      <c r="Q498" s="206"/>
      <c r="R498" s="206"/>
      <c r="S498" s="214" t="s">
        <v>65</v>
      </c>
      <c r="T498" s="206">
        <v>5</v>
      </c>
      <c r="U498" s="214" t="s">
        <v>65</v>
      </c>
      <c r="V498" s="206">
        <v>5</v>
      </c>
      <c r="AC498" s="222">
        <f t="shared" si="110"/>
        <v>100</v>
      </c>
      <c r="AD498" s="207" t="s">
        <v>37</v>
      </c>
      <c r="AE498" s="195">
        <v>1</v>
      </c>
      <c r="AM498" s="274">
        <v>1</v>
      </c>
      <c r="AN498" s="226">
        <v>0.18</v>
      </c>
      <c r="AP498" s="229">
        <f t="shared" si="108"/>
        <v>0.18</v>
      </c>
      <c r="AQ498" s="222">
        <f t="shared" si="109"/>
        <v>0.18</v>
      </c>
      <c r="AS498" s="232" t="str">
        <f t="shared" ca="1" si="97"/>
        <v>ok</v>
      </c>
      <c r="AT498" s="233" t="str">
        <f t="shared" ca="1" si="98"/>
        <v>ok</v>
      </c>
      <c r="AV498" s="197">
        <v>0.18</v>
      </c>
      <c r="AW498" s="198">
        <v>1</v>
      </c>
      <c r="AX498" s="191" t="s">
        <v>603</v>
      </c>
      <c r="AY498" s="190" t="s">
        <v>604</v>
      </c>
    </row>
    <row r="499" spans="1:63" x14ac:dyDescent="0.25">
      <c r="A499" s="190">
        <v>480</v>
      </c>
      <c r="B499" s="207">
        <v>22</v>
      </c>
      <c r="C499" s="190" t="s">
        <v>1354</v>
      </c>
      <c r="D499" s="315">
        <v>42957</v>
      </c>
      <c r="E499" s="463" t="s">
        <v>1213</v>
      </c>
      <c r="F499" s="207" t="s">
        <v>605</v>
      </c>
      <c r="G499" s="207" t="s">
        <v>612</v>
      </c>
      <c r="H499" s="209">
        <v>42957</v>
      </c>
      <c r="I499" s="331">
        <v>42957</v>
      </c>
      <c r="J499" s="329">
        <v>0.23263888888888887</v>
      </c>
      <c r="K499" s="329">
        <v>0.23541666666666669</v>
      </c>
      <c r="M499" s="215" t="s">
        <v>136</v>
      </c>
      <c r="N499" s="206">
        <v>5</v>
      </c>
      <c r="O499" s="215" t="s">
        <v>136</v>
      </c>
      <c r="P499" s="206">
        <v>5</v>
      </c>
      <c r="Q499" s="206"/>
      <c r="R499" s="206"/>
      <c r="S499" s="215" t="s">
        <v>136</v>
      </c>
      <c r="T499" s="206">
        <v>5</v>
      </c>
      <c r="U499" s="215" t="s">
        <v>136</v>
      </c>
      <c r="V499" s="206">
        <v>5</v>
      </c>
      <c r="AC499" s="222">
        <f t="shared" si="110"/>
        <v>100</v>
      </c>
      <c r="AD499" s="207" t="s">
        <v>37</v>
      </c>
      <c r="AM499" s="274">
        <v>0</v>
      </c>
      <c r="AP499" s="229"/>
      <c r="AQ499" s="222"/>
      <c r="AS499" s="232" t="str">
        <f t="shared" ca="1" si="97"/>
        <v>ok</v>
      </c>
      <c r="AT499" s="233" t="str">
        <f t="shared" ca="1" si="98"/>
        <v>ok</v>
      </c>
    </row>
    <row r="500" spans="1:63" x14ac:dyDescent="0.25">
      <c r="A500" s="190">
        <v>481</v>
      </c>
      <c r="B500" s="207">
        <v>22</v>
      </c>
      <c r="C500" s="190" t="s">
        <v>1355</v>
      </c>
      <c r="D500" s="315">
        <v>42957</v>
      </c>
      <c r="E500" s="463" t="s">
        <v>1213</v>
      </c>
      <c r="F500" s="207" t="s">
        <v>605</v>
      </c>
      <c r="G500" s="207" t="s">
        <v>612</v>
      </c>
      <c r="H500" s="209">
        <v>42957</v>
      </c>
      <c r="I500" s="331">
        <v>42957</v>
      </c>
      <c r="J500" s="329">
        <v>0.24305555555555555</v>
      </c>
      <c r="K500" s="329">
        <v>0.25</v>
      </c>
      <c r="M500" s="214" t="s">
        <v>65</v>
      </c>
      <c r="N500" s="206">
        <v>5</v>
      </c>
      <c r="O500" s="214" t="s">
        <v>65</v>
      </c>
      <c r="P500" s="206">
        <v>5</v>
      </c>
      <c r="Q500" s="206"/>
      <c r="R500" s="206"/>
      <c r="S500" s="214" t="s">
        <v>65</v>
      </c>
      <c r="T500" s="206">
        <v>5</v>
      </c>
      <c r="U500" s="214" t="s">
        <v>65</v>
      </c>
      <c r="V500" s="206">
        <v>5</v>
      </c>
      <c r="AC500" s="222">
        <f t="shared" si="110"/>
        <v>100</v>
      </c>
      <c r="AD500" s="207" t="s">
        <v>37</v>
      </c>
      <c r="AE500" s="195">
        <v>1</v>
      </c>
      <c r="AM500" s="274">
        <v>1</v>
      </c>
      <c r="AN500" s="226">
        <v>0.16</v>
      </c>
      <c r="AP500" s="229">
        <f t="shared" si="108"/>
        <v>0.16</v>
      </c>
      <c r="AQ500" s="222">
        <f t="shared" si="109"/>
        <v>0.16</v>
      </c>
      <c r="AS500" s="232" t="str">
        <f t="shared" ca="1" si="97"/>
        <v>ok</v>
      </c>
      <c r="AT500" s="233" t="str">
        <f t="shared" ca="1" si="98"/>
        <v>ok</v>
      </c>
      <c r="AV500" s="197">
        <v>0.16</v>
      </c>
      <c r="AW500" s="198">
        <v>2</v>
      </c>
      <c r="AX500" s="191" t="s">
        <v>603</v>
      </c>
      <c r="AY500" s="190" t="s">
        <v>604</v>
      </c>
    </row>
    <row r="501" spans="1:63" x14ac:dyDescent="0.25">
      <c r="A501" s="190">
        <v>482</v>
      </c>
      <c r="B501" s="207">
        <v>22</v>
      </c>
      <c r="C501" s="190" t="s">
        <v>1356</v>
      </c>
      <c r="D501" s="315">
        <v>42957</v>
      </c>
      <c r="E501" s="463" t="s">
        <v>1213</v>
      </c>
      <c r="F501" s="207" t="s">
        <v>602</v>
      </c>
      <c r="G501" s="207" t="s">
        <v>608</v>
      </c>
      <c r="H501" s="209">
        <v>42957</v>
      </c>
      <c r="I501" s="331">
        <v>42957</v>
      </c>
      <c r="J501" s="329">
        <v>0.25486111111111109</v>
      </c>
      <c r="K501" s="329">
        <v>0.2638888888888889</v>
      </c>
      <c r="M501" s="215" t="s">
        <v>136</v>
      </c>
      <c r="N501" s="206">
        <v>5</v>
      </c>
      <c r="O501" s="215" t="s">
        <v>136</v>
      </c>
      <c r="P501" s="206">
        <v>5</v>
      </c>
      <c r="Q501" s="206"/>
      <c r="R501" s="206"/>
      <c r="S501" s="215" t="s">
        <v>136</v>
      </c>
      <c r="T501" s="206">
        <v>5</v>
      </c>
      <c r="U501" s="215" t="s">
        <v>136</v>
      </c>
      <c r="V501" s="206">
        <v>5</v>
      </c>
      <c r="AC501" s="222">
        <f t="shared" si="110"/>
        <v>100</v>
      </c>
      <c r="AD501" s="207" t="s">
        <v>37</v>
      </c>
      <c r="AF501" s="195">
        <v>1</v>
      </c>
      <c r="AM501" s="274">
        <v>1</v>
      </c>
      <c r="AN501" s="226">
        <v>0.3</v>
      </c>
      <c r="AP501" s="229">
        <f t="shared" si="108"/>
        <v>0.3</v>
      </c>
      <c r="AQ501" s="222">
        <f t="shared" si="109"/>
        <v>0.3</v>
      </c>
      <c r="AS501" s="232" t="str">
        <f t="shared" ca="1" si="97"/>
        <v>ok</v>
      </c>
      <c r="AT501" s="233" t="str">
        <f t="shared" ca="1" si="98"/>
        <v>ok</v>
      </c>
      <c r="AV501" s="197">
        <v>0.3</v>
      </c>
      <c r="AW501" s="198">
        <v>2</v>
      </c>
      <c r="AX501" s="191" t="s">
        <v>603</v>
      </c>
      <c r="AY501" s="190" t="s">
        <v>604</v>
      </c>
    </row>
    <row r="502" spans="1:63" x14ac:dyDescent="0.25">
      <c r="A502" s="190">
        <v>483</v>
      </c>
      <c r="B502" s="207">
        <v>22</v>
      </c>
      <c r="C502" s="190" t="s">
        <v>1357</v>
      </c>
      <c r="D502" s="315">
        <v>42957</v>
      </c>
      <c r="E502" s="463" t="s">
        <v>1213</v>
      </c>
      <c r="F502" s="207" t="s">
        <v>602</v>
      </c>
      <c r="G502" s="207" t="s">
        <v>608</v>
      </c>
      <c r="H502" s="209">
        <v>42957</v>
      </c>
      <c r="I502" s="331">
        <v>42957</v>
      </c>
      <c r="J502" s="329">
        <v>0.30902777777777779</v>
      </c>
      <c r="K502" s="329">
        <v>0.3215277777777778</v>
      </c>
      <c r="M502" s="214" t="s">
        <v>65</v>
      </c>
      <c r="N502" s="206">
        <v>5</v>
      </c>
      <c r="O502" s="214" t="s">
        <v>65</v>
      </c>
      <c r="P502" s="206">
        <v>5</v>
      </c>
      <c r="Q502" s="206"/>
      <c r="R502" s="206"/>
      <c r="S502" s="214" t="s">
        <v>65</v>
      </c>
      <c r="T502" s="206">
        <v>5</v>
      </c>
      <c r="U502" s="214" t="s">
        <v>65</v>
      </c>
      <c r="V502" s="206">
        <v>5</v>
      </c>
      <c r="AC502" s="222">
        <f t="shared" si="110"/>
        <v>100</v>
      </c>
      <c r="AD502" s="207" t="s">
        <v>37</v>
      </c>
      <c r="AG502" s="195">
        <v>1</v>
      </c>
      <c r="AM502" s="274">
        <v>1</v>
      </c>
      <c r="AN502" s="226">
        <v>0.78</v>
      </c>
      <c r="AP502" s="229">
        <f t="shared" si="108"/>
        <v>0.78</v>
      </c>
      <c r="AQ502" s="222">
        <f t="shared" si="109"/>
        <v>0.78</v>
      </c>
      <c r="AS502" s="232" t="str">
        <f t="shared" ca="1" si="97"/>
        <v>ok</v>
      </c>
      <c r="AT502" s="233" t="str">
        <f t="shared" ca="1" si="98"/>
        <v>ok</v>
      </c>
      <c r="AV502" s="197">
        <v>0.78</v>
      </c>
      <c r="AW502" s="198">
        <v>6</v>
      </c>
      <c r="AX502" s="191" t="s">
        <v>603</v>
      </c>
      <c r="AY502" s="190" t="s">
        <v>607</v>
      </c>
    </row>
    <row r="503" spans="1:63" x14ac:dyDescent="0.25">
      <c r="A503" s="190">
        <v>484</v>
      </c>
      <c r="B503" s="207">
        <v>22</v>
      </c>
      <c r="C503" s="190" t="s">
        <v>1358</v>
      </c>
      <c r="D503" s="315">
        <v>42957</v>
      </c>
      <c r="E503" s="463" t="s">
        <v>1213</v>
      </c>
      <c r="F503" s="207" t="s">
        <v>602</v>
      </c>
      <c r="G503" s="207" t="s">
        <v>608</v>
      </c>
      <c r="H503" s="209">
        <v>42957</v>
      </c>
      <c r="I503" s="331">
        <v>42957</v>
      </c>
      <c r="J503" s="329">
        <v>0.32291666666666669</v>
      </c>
      <c r="K503" s="329">
        <v>0.33611111111111108</v>
      </c>
      <c r="M503" s="215" t="s">
        <v>136</v>
      </c>
      <c r="N503" s="206">
        <v>5</v>
      </c>
      <c r="O503" s="215" t="s">
        <v>136</v>
      </c>
      <c r="P503" s="206">
        <v>5</v>
      </c>
      <c r="Q503" s="206"/>
      <c r="R503" s="206"/>
      <c r="S503" s="215" t="s">
        <v>136</v>
      </c>
      <c r="T503" s="206">
        <v>5</v>
      </c>
      <c r="U503" s="215" t="s">
        <v>136</v>
      </c>
      <c r="V503" s="206">
        <v>5</v>
      </c>
      <c r="AC503" s="222">
        <f t="shared" si="110"/>
        <v>100</v>
      </c>
      <c r="AD503" s="207" t="s">
        <v>37</v>
      </c>
      <c r="AE503" s="195">
        <v>1</v>
      </c>
      <c r="AF503" s="195">
        <v>2</v>
      </c>
      <c r="AM503" s="274">
        <v>3</v>
      </c>
      <c r="AN503" s="226">
        <v>1.2</v>
      </c>
      <c r="AO503" s="227">
        <v>1.19</v>
      </c>
      <c r="AP503" s="229">
        <f t="shared" si="108"/>
        <v>1.0000000000000009E-2</v>
      </c>
      <c r="AQ503" s="222">
        <f t="shared" si="109"/>
        <v>0.39999999999999997</v>
      </c>
      <c r="AS503" s="232" t="str">
        <f t="shared" ca="1" si="97"/>
        <v>ok</v>
      </c>
      <c r="AT503" s="233" t="str">
        <f t="shared" ca="1" si="98"/>
        <v>ok</v>
      </c>
      <c r="AV503" s="197">
        <v>0.5</v>
      </c>
      <c r="AW503" s="198">
        <v>1</v>
      </c>
      <c r="AX503" s="191" t="s">
        <v>603</v>
      </c>
      <c r="AY503" s="190" t="s">
        <v>604</v>
      </c>
      <c r="AZ503" s="197">
        <v>0.5</v>
      </c>
      <c r="BA503" s="198">
        <v>1</v>
      </c>
      <c r="BB503" s="191" t="s">
        <v>603</v>
      </c>
      <c r="BC503" s="190" t="s">
        <v>604</v>
      </c>
      <c r="BD503" s="197">
        <v>0.2</v>
      </c>
      <c r="BE503" s="198">
        <v>1</v>
      </c>
      <c r="BF503" s="191" t="s">
        <v>603</v>
      </c>
      <c r="BG503" s="190" t="s">
        <v>604</v>
      </c>
    </row>
    <row r="504" spans="1:63" x14ac:dyDescent="0.25">
      <c r="A504" s="190">
        <v>485</v>
      </c>
      <c r="B504" s="207">
        <v>22</v>
      </c>
      <c r="C504" s="190" t="s">
        <v>1359</v>
      </c>
      <c r="D504" s="315">
        <v>42957</v>
      </c>
      <c r="E504" s="463" t="s">
        <v>1213</v>
      </c>
      <c r="F504" s="207" t="s">
        <v>602</v>
      </c>
      <c r="G504" s="207" t="s">
        <v>608</v>
      </c>
      <c r="H504" s="209">
        <v>42957</v>
      </c>
      <c r="I504" s="331">
        <v>42957</v>
      </c>
      <c r="J504" s="329">
        <v>0.33680555555555558</v>
      </c>
      <c r="K504" s="329">
        <v>0.34166666666666662</v>
      </c>
      <c r="M504" s="214" t="s">
        <v>65</v>
      </c>
      <c r="N504" s="206">
        <v>5</v>
      </c>
      <c r="O504" s="214" t="s">
        <v>65</v>
      </c>
      <c r="P504" s="206">
        <v>5</v>
      </c>
      <c r="Q504" s="206"/>
      <c r="R504" s="206"/>
      <c r="S504" s="214" t="s">
        <v>65</v>
      </c>
      <c r="T504" s="206">
        <v>5</v>
      </c>
      <c r="U504" s="214" t="s">
        <v>65</v>
      </c>
      <c r="V504" s="206">
        <v>5</v>
      </c>
      <c r="AC504" s="222">
        <f t="shared" si="110"/>
        <v>100</v>
      </c>
      <c r="AD504" s="207" t="s">
        <v>37</v>
      </c>
      <c r="AE504" s="195">
        <v>1</v>
      </c>
      <c r="AM504" s="274">
        <v>1</v>
      </c>
      <c r="AN504" s="226">
        <v>0.25</v>
      </c>
      <c r="AP504" s="229">
        <f t="shared" si="108"/>
        <v>0.25</v>
      </c>
      <c r="AQ504" s="222">
        <f t="shared" si="109"/>
        <v>0.25</v>
      </c>
      <c r="AS504" s="232" t="str">
        <f t="shared" ca="1" si="97"/>
        <v>ok</v>
      </c>
      <c r="AT504" s="233" t="str">
        <f t="shared" ca="1" si="98"/>
        <v>ok</v>
      </c>
      <c r="AV504" s="197">
        <v>0.25</v>
      </c>
      <c r="AW504" s="198">
        <v>1</v>
      </c>
      <c r="AX504" s="191" t="s">
        <v>603</v>
      </c>
      <c r="AY504" s="190" t="s">
        <v>604</v>
      </c>
    </row>
    <row r="505" spans="1:63" x14ac:dyDescent="0.25">
      <c r="A505" s="190">
        <v>486</v>
      </c>
      <c r="B505" s="207">
        <v>22</v>
      </c>
      <c r="C505" s="190" t="s">
        <v>1360</v>
      </c>
      <c r="D505" s="315">
        <v>42957</v>
      </c>
      <c r="E505" s="463" t="s">
        <v>1213</v>
      </c>
      <c r="F505" s="207" t="s">
        <v>602</v>
      </c>
      <c r="G505" s="207" t="s">
        <v>608</v>
      </c>
      <c r="H505" s="209">
        <v>42957</v>
      </c>
      <c r="I505" s="331">
        <v>42957</v>
      </c>
      <c r="J505" s="329">
        <v>0.34930555555555554</v>
      </c>
      <c r="K505" s="329">
        <v>0.35972222222222222</v>
      </c>
      <c r="M505" s="215" t="s">
        <v>136</v>
      </c>
      <c r="N505" s="206">
        <v>5</v>
      </c>
      <c r="O505" s="215" t="s">
        <v>136</v>
      </c>
      <c r="P505" s="206">
        <v>5</v>
      </c>
      <c r="Q505" s="206"/>
      <c r="R505" s="206"/>
      <c r="S505" s="215" t="s">
        <v>136</v>
      </c>
      <c r="T505" s="206">
        <v>5</v>
      </c>
      <c r="U505" s="215" t="s">
        <v>136</v>
      </c>
      <c r="V505" s="206">
        <v>5</v>
      </c>
      <c r="AC505" s="222">
        <f t="shared" si="110"/>
        <v>100</v>
      </c>
      <c r="AD505" s="207" t="s">
        <v>37</v>
      </c>
      <c r="AE505" s="195">
        <v>2</v>
      </c>
      <c r="AF505" s="195">
        <v>1</v>
      </c>
      <c r="AM505" s="274">
        <v>3</v>
      </c>
      <c r="AN505" s="226">
        <v>0.95</v>
      </c>
      <c r="AO505" s="227">
        <v>0.98</v>
      </c>
      <c r="AP505" s="229">
        <f t="shared" si="108"/>
        <v>-3.0000000000000027E-2</v>
      </c>
      <c r="AQ505" s="222">
        <f t="shared" si="109"/>
        <v>0.31666666666666665</v>
      </c>
      <c r="AS505" s="232" t="str">
        <f t="shared" ca="1" si="97"/>
        <v>ok</v>
      </c>
      <c r="AT505" s="233" t="str">
        <f t="shared" ca="1" si="98"/>
        <v>ok</v>
      </c>
      <c r="AV505" s="197">
        <v>0.5</v>
      </c>
      <c r="AW505" s="198">
        <v>1</v>
      </c>
      <c r="AX505" s="191" t="s">
        <v>603</v>
      </c>
      <c r="AY505" s="190" t="s">
        <v>607</v>
      </c>
      <c r="AZ505" s="197">
        <v>0.25</v>
      </c>
      <c r="BA505" s="198">
        <v>6</v>
      </c>
      <c r="BB505" s="191" t="s">
        <v>603</v>
      </c>
      <c r="BC505" s="190" t="s">
        <v>604</v>
      </c>
      <c r="BD505" s="197">
        <v>0.2</v>
      </c>
      <c r="BE505" s="198">
        <v>1</v>
      </c>
      <c r="BF505" s="191" t="s">
        <v>603</v>
      </c>
      <c r="BG505" s="190" t="s">
        <v>604</v>
      </c>
    </row>
    <row r="506" spans="1:63" x14ac:dyDescent="0.25">
      <c r="A506" s="190" t="s">
        <v>899</v>
      </c>
      <c r="B506" s="207">
        <v>22</v>
      </c>
      <c r="C506" s="387" t="s">
        <v>1385</v>
      </c>
      <c r="E506" s="463" t="s">
        <v>1214</v>
      </c>
      <c r="F506" s="207" t="s">
        <v>602</v>
      </c>
      <c r="G506" s="207" t="s">
        <v>608</v>
      </c>
      <c r="H506" s="209">
        <v>42957</v>
      </c>
      <c r="I506" s="331">
        <v>42957</v>
      </c>
      <c r="J506" s="329">
        <v>0.3659722222222222</v>
      </c>
      <c r="K506" s="329">
        <v>0.37916666666666665</v>
      </c>
      <c r="M506" s="206"/>
      <c r="N506" s="206"/>
      <c r="O506" s="206"/>
      <c r="P506" s="206"/>
      <c r="Q506" s="206"/>
      <c r="R506" s="206"/>
      <c r="S506" s="206"/>
      <c r="T506" s="206"/>
      <c r="U506" s="206"/>
      <c r="V506" s="206"/>
      <c r="AC506" s="222">
        <v>0</v>
      </c>
      <c r="AD506" s="207" t="s">
        <v>37</v>
      </c>
      <c r="AE506" s="195">
        <v>2</v>
      </c>
      <c r="AG506" s="195">
        <v>1</v>
      </c>
      <c r="AK506" s="195">
        <v>1</v>
      </c>
      <c r="AM506" s="274">
        <v>4</v>
      </c>
      <c r="AN506" s="226">
        <v>3.94</v>
      </c>
      <c r="AO506" s="227">
        <v>4</v>
      </c>
      <c r="AP506" s="229">
        <f t="shared" ref="AP506" si="111">AN506-AO506</f>
        <v>-6.0000000000000053E-2</v>
      </c>
      <c r="AQ506" s="222">
        <f t="shared" ref="AQ506" si="112">AN506/AM506</f>
        <v>0.98499999999999999</v>
      </c>
      <c r="AS506" s="232" t="str">
        <f t="shared" si="97"/>
        <v/>
      </c>
      <c r="AT506" s="233" t="str">
        <f t="shared" si="98"/>
        <v/>
      </c>
      <c r="AV506" s="197">
        <v>3.12</v>
      </c>
      <c r="AW506" s="198">
        <v>6</v>
      </c>
      <c r="AX506" s="191" t="s">
        <v>616</v>
      </c>
      <c r="AY506" s="190" t="s">
        <v>607</v>
      </c>
      <c r="AZ506" s="197">
        <v>0.52</v>
      </c>
      <c r="BA506" s="198">
        <v>1</v>
      </c>
      <c r="BB506" s="191" t="s">
        <v>603</v>
      </c>
      <c r="BC506" s="190" t="s">
        <v>604</v>
      </c>
      <c r="BD506" s="197">
        <v>0.18</v>
      </c>
      <c r="BE506" s="198">
        <v>6</v>
      </c>
      <c r="BF506" s="191" t="s">
        <v>1331</v>
      </c>
      <c r="BG506" s="190" t="s">
        <v>607</v>
      </c>
      <c r="BH506" s="197">
        <v>0.12</v>
      </c>
      <c r="BI506" s="198">
        <v>1</v>
      </c>
      <c r="BJ506" s="191" t="s">
        <v>1331</v>
      </c>
      <c r="BK506" s="190" t="s">
        <v>604</v>
      </c>
    </row>
    <row r="507" spans="1:63" x14ac:dyDescent="0.25">
      <c r="A507" s="190">
        <v>487</v>
      </c>
      <c r="B507" s="207">
        <v>22</v>
      </c>
      <c r="C507" s="190" t="s">
        <v>1361</v>
      </c>
      <c r="D507" s="315">
        <v>42957</v>
      </c>
      <c r="E507" s="463" t="s">
        <v>1213</v>
      </c>
      <c r="F507" s="207" t="s">
        <v>602</v>
      </c>
      <c r="G507" s="207" t="s">
        <v>608</v>
      </c>
      <c r="H507" s="209">
        <v>42957</v>
      </c>
      <c r="I507" s="331">
        <v>42957</v>
      </c>
      <c r="J507" s="329">
        <v>0.40277777777777773</v>
      </c>
      <c r="K507" s="329">
        <v>0.41805555555555557</v>
      </c>
      <c r="M507" s="214" t="s">
        <v>65</v>
      </c>
      <c r="N507" s="206">
        <v>5</v>
      </c>
      <c r="O507" s="214" t="s">
        <v>65</v>
      </c>
      <c r="P507" s="206">
        <v>5</v>
      </c>
      <c r="Q507" s="206"/>
      <c r="R507" s="206"/>
      <c r="S507" s="214" t="s">
        <v>65</v>
      </c>
      <c r="T507" s="206">
        <v>5</v>
      </c>
      <c r="U507" s="214" t="s">
        <v>65</v>
      </c>
      <c r="V507" s="206">
        <v>5</v>
      </c>
      <c r="AC507" s="222">
        <v>100</v>
      </c>
      <c r="AD507" s="207" t="s">
        <v>37</v>
      </c>
      <c r="AE507" s="195">
        <v>4</v>
      </c>
      <c r="AM507" s="274">
        <v>4</v>
      </c>
      <c r="AN507" s="226">
        <v>0.65</v>
      </c>
      <c r="AO507" s="227">
        <v>0.7</v>
      </c>
      <c r="AP507" s="229">
        <f t="shared" si="108"/>
        <v>-4.9999999999999933E-2</v>
      </c>
      <c r="AQ507" s="222">
        <f t="shared" si="109"/>
        <v>0.16250000000000001</v>
      </c>
      <c r="AS507" s="232" t="str">
        <f t="shared" ca="1" si="97"/>
        <v>ok</v>
      </c>
      <c r="AT507" s="233" t="str">
        <f t="shared" ca="1" si="98"/>
        <v>ok</v>
      </c>
      <c r="AV507" s="197">
        <v>0.2</v>
      </c>
      <c r="AW507" s="198">
        <v>1</v>
      </c>
      <c r="AX507" s="191" t="s">
        <v>603</v>
      </c>
      <c r="AY507" s="190" t="s">
        <v>604</v>
      </c>
      <c r="AZ507" s="197">
        <v>0.15</v>
      </c>
      <c r="BA507" s="198">
        <v>1</v>
      </c>
      <c r="BB507" s="191" t="s">
        <v>610</v>
      </c>
      <c r="BC507" s="190" t="s">
        <v>604</v>
      </c>
      <c r="BD507" s="197">
        <v>0.15</v>
      </c>
      <c r="BE507" s="198">
        <v>6</v>
      </c>
      <c r="BF507" s="191" t="s">
        <v>603</v>
      </c>
      <c r="BG507" s="190" t="s">
        <v>604</v>
      </c>
      <c r="BH507" s="197">
        <v>0.15</v>
      </c>
      <c r="BI507" s="198">
        <v>1</v>
      </c>
      <c r="BJ507" s="191" t="s">
        <v>603</v>
      </c>
      <c r="BK507" s="190" t="s">
        <v>604</v>
      </c>
    </row>
    <row r="508" spans="1:63" x14ac:dyDescent="0.25">
      <c r="A508" s="190">
        <v>488</v>
      </c>
      <c r="B508" s="207">
        <v>22</v>
      </c>
      <c r="C508" s="190" t="s">
        <v>1362</v>
      </c>
      <c r="D508" s="315">
        <v>42957</v>
      </c>
      <c r="E508" s="463" t="s">
        <v>1213</v>
      </c>
      <c r="F508" s="207" t="s">
        <v>602</v>
      </c>
      <c r="G508" s="207" t="s">
        <v>608</v>
      </c>
      <c r="H508" s="209">
        <v>42957</v>
      </c>
      <c r="I508" s="331">
        <v>42957</v>
      </c>
      <c r="J508" s="329">
        <v>0.41944444444444445</v>
      </c>
      <c r="K508" s="329">
        <v>0.43194444444444446</v>
      </c>
      <c r="M508" s="215" t="s">
        <v>136</v>
      </c>
      <c r="N508" s="206">
        <v>5</v>
      </c>
      <c r="O508" s="215" t="s">
        <v>136</v>
      </c>
      <c r="P508" s="206">
        <v>5</v>
      </c>
      <c r="Q508" s="206"/>
      <c r="R508" s="206"/>
      <c r="S508" s="215" t="s">
        <v>136</v>
      </c>
      <c r="T508" s="206">
        <v>5</v>
      </c>
      <c r="U508" s="215" t="s">
        <v>136</v>
      </c>
      <c r="V508" s="206">
        <v>5</v>
      </c>
      <c r="AC508" s="222">
        <v>100</v>
      </c>
      <c r="AD508" s="207" t="s">
        <v>37</v>
      </c>
      <c r="AE508" s="195">
        <v>3</v>
      </c>
      <c r="AF508" s="195">
        <v>1</v>
      </c>
      <c r="AM508" s="274">
        <v>4</v>
      </c>
      <c r="AN508" s="226">
        <v>0.83</v>
      </c>
      <c r="AO508" s="227">
        <v>0.9</v>
      </c>
      <c r="AP508" s="229">
        <f t="shared" si="108"/>
        <v>-7.0000000000000062E-2</v>
      </c>
      <c r="AQ508" s="222">
        <f t="shared" si="109"/>
        <v>0.20749999999999999</v>
      </c>
      <c r="AS508" s="232" t="str">
        <f t="shared" ca="1" si="97"/>
        <v>ok</v>
      </c>
      <c r="AT508" s="233" t="str">
        <f t="shared" ca="1" si="98"/>
        <v>ok</v>
      </c>
      <c r="AV508" s="197">
        <v>0.33</v>
      </c>
      <c r="AW508" s="198">
        <v>1</v>
      </c>
      <c r="AX508" s="191" t="s">
        <v>603</v>
      </c>
      <c r="AY508" s="190" t="s">
        <v>604</v>
      </c>
      <c r="AZ508" s="197">
        <v>0.18</v>
      </c>
      <c r="BA508" s="198">
        <v>6</v>
      </c>
      <c r="BB508" s="191" t="s">
        <v>603</v>
      </c>
      <c r="BC508" s="190" t="s">
        <v>604</v>
      </c>
      <c r="BD508" s="197">
        <v>0.17</v>
      </c>
      <c r="BE508" s="198">
        <v>1</v>
      </c>
      <c r="BF508" s="191" t="s">
        <v>603</v>
      </c>
      <c r="BG508" s="190" t="s">
        <v>604</v>
      </c>
      <c r="BH508" s="197">
        <v>0.15</v>
      </c>
      <c r="BI508" s="198">
        <v>6</v>
      </c>
      <c r="BJ508" s="191" t="s">
        <v>603</v>
      </c>
      <c r="BK508" s="190" t="s">
        <v>604</v>
      </c>
    </row>
    <row r="509" spans="1:63" x14ac:dyDescent="0.25">
      <c r="A509" s="190">
        <v>489</v>
      </c>
      <c r="B509" s="207">
        <v>22</v>
      </c>
      <c r="C509" s="190" t="s">
        <v>1363</v>
      </c>
      <c r="D509" s="315">
        <v>42957</v>
      </c>
      <c r="E509" s="463" t="s">
        <v>1213</v>
      </c>
      <c r="F509" s="207" t="s">
        <v>602</v>
      </c>
      <c r="G509" s="207" t="s">
        <v>608</v>
      </c>
      <c r="H509" s="209">
        <v>42957</v>
      </c>
      <c r="I509" s="331">
        <v>42957</v>
      </c>
      <c r="J509" s="329">
        <v>0.44861111111111113</v>
      </c>
      <c r="K509" s="329">
        <v>0.45833333333333331</v>
      </c>
      <c r="M509" s="214" t="s">
        <v>65</v>
      </c>
      <c r="N509" s="206">
        <v>5</v>
      </c>
      <c r="O509" s="214" t="s">
        <v>65</v>
      </c>
      <c r="P509" s="206">
        <v>5</v>
      </c>
      <c r="Q509" s="206"/>
      <c r="R509" s="206"/>
      <c r="S509" s="214" t="s">
        <v>65</v>
      </c>
      <c r="T509" s="206">
        <v>5</v>
      </c>
      <c r="U509" s="214" t="s">
        <v>65</v>
      </c>
      <c r="V509" s="206">
        <v>5</v>
      </c>
      <c r="AC509" s="222">
        <f t="shared" ref="AC509:AC517" si="113">(T507+V508+AA509)/(N507+P507)*100</f>
        <v>100</v>
      </c>
      <c r="AD509" s="207" t="s">
        <v>37</v>
      </c>
      <c r="AF509" s="195">
        <v>1</v>
      </c>
      <c r="AM509" s="274">
        <v>1</v>
      </c>
      <c r="AN509" s="226">
        <v>0.28000000000000003</v>
      </c>
      <c r="AP509" s="229">
        <f t="shared" si="108"/>
        <v>0.28000000000000003</v>
      </c>
      <c r="AQ509" s="222">
        <f t="shared" si="109"/>
        <v>0.28000000000000003</v>
      </c>
      <c r="AS509" s="232" t="str">
        <f t="shared" ca="1" si="97"/>
        <v>ok</v>
      </c>
      <c r="AT509" s="233" t="str">
        <f t="shared" ca="1" si="98"/>
        <v>ok</v>
      </c>
      <c r="AV509" s="197">
        <v>0.28000000000000003</v>
      </c>
      <c r="AW509" s="198">
        <v>5</v>
      </c>
      <c r="AX509" s="191" t="s">
        <v>603</v>
      </c>
      <c r="AY509" s="190" t="s">
        <v>617</v>
      </c>
    </row>
    <row r="510" spans="1:63" x14ac:dyDescent="0.25">
      <c r="A510" s="190">
        <v>490</v>
      </c>
      <c r="B510" s="207">
        <v>22</v>
      </c>
      <c r="C510" s="190" t="s">
        <v>1364</v>
      </c>
      <c r="D510" s="315">
        <v>42957</v>
      </c>
      <c r="E510" s="463" t="s">
        <v>1213</v>
      </c>
      <c r="F510" s="207" t="s">
        <v>602</v>
      </c>
      <c r="G510" s="207" t="s">
        <v>608</v>
      </c>
      <c r="H510" s="209">
        <v>42957</v>
      </c>
      <c r="I510" s="331">
        <v>42957</v>
      </c>
      <c r="J510" s="329">
        <v>0.4597222222222222</v>
      </c>
      <c r="K510" s="329">
        <v>0.4694444444444445</v>
      </c>
      <c r="M510" s="215" t="s">
        <v>136</v>
      </c>
      <c r="N510" s="206">
        <v>5</v>
      </c>
      <c r="O510" s="215" t="s">
        <v>136</v>
      </c>
      <c r="P510" s="206">
        <v>5</v>
      </c>
      <c r="Q510" s="206"/>
      <c r="R510" s="206"/>
      <c r="S510" s="215" t="s">
        <v>136</v>
      </c>
      <c r="T510" s="206">
        <v>5</v>
      </c>
      <c r="U510" s="215" t="s">
        <v>136</v>
      </c>
      <c r="V510" s="206">
        <v>5</v>
      </c>
      <c r="AC510" s="222">
        <f t="shared" si="113"/>
        <v>100</v>
      </c>
      <c r="AD510" s="207" t="s">
        <v>37</v>
      </c>
      <c r="AE510" s="195">
        <v>1</v>
      </c>
      <c r="AM510" s="274">
        <v>1</v>
      </c>
      <c r="AN510" s="226">
        <v>0.2</v>
      </c>
      <c r="AP510" s="229">
        <f t="shared" si="108"/>
        <v>0.2</v>
      </c>
      <c r="AQ510" s="222">
        <f t="shared" si="109"/>
        <v>0.2</v>
      </c>
      <c r="AS510" s="232" t="str">
        <f t="shared" ca="1" si="97"/>
        <v>ok</v>
      </c>
      <c r="AT510" s="233" t="str">
        <f t="shared" ca="1" si="98"/>
        <v>ok</v>
      </c>
      <c r="AV510" s="197">
        <v>0.2</v>
      </c>
      <c r="AW510" s="198">
        <v>6</v>
      </c>
      <c r="AX510" s="191" t="s">
        <v>603</v>
      </c>
      <c r="AY510" s="190" t="s">
        <v>607</v>
      </c>
    </row>
    <row r="511" spans="1:63" x14ac:dyDescent="0.25">
      <c r="A511" s="190">
        <v>491</v>
      </c>
      <c r="B511" s="207">
        <v>22</v>
      </c>
      <c r="C511" s="190" t="s">
        <v>1365</v>
      </c>
      <c r="D511" s="315">
        <v>42957</v>
      </c>
      <c r="E511" s="463" t="s">
        <v>1213</v>
      </c>
      <c r="F511" s="207" t="s">
        <v>602</v>
      </c>
      <c r="G511" s="207" t="s">
        <v>608</v>
      </c>
      <c r="H511" s="209">
        <v>42957</v>
      </c>
      <c r="I511" s="331">
        <v>42957</v>
      </c>
      <c r="J511" s="329">
        <v>0.47013888888888888</v>
      </c>
      <c r="K511" s="329">
        <v>0.4861111111111111</v>
      </c>
      <c r="M511" s="214" t="s">
        <v>65</v>
      </c>
      <c r="N511" s="206">
        <v>5</v>
      </c>
      <c r="O511" s="214" t="s">
        <v>65</v>
      </c>
      <c r="P511" s="206">
        <v>5</v>
      </c>
      <c r="Q511" s="206"/>
      <c r="R511" s="206"/>
      <c r="S511" s="214" t="s">
        <v>65</v>
      </c>
      <c r="T511" s="206">
        <v>5</v>
      </c>
      <c r="U511" s="214" t="s">
        <v>65</v>
      </c>
      <c r="V511" s="206">
        <v>5</v>
      </c>
      <c r="AC511" s="222">
        <f t="shared" si="113"/>
        <v>100</v>
      </c>
      <c r="AD511" s="207" t="s">
        <v>37</v>
      </c>
      <c r="AE511" s="195">
        <v>1</v>
      </c>
      <c r="AM511" s="274">
        <v>1</v>
      </c>
      <c r="AN511" s="226">
        <v>0.13</v>
      </c>
      <c r="AP511" s="229">
        <f t="shared" si="108"/>
        <v>0.13</v>
      </c>
      <c r="AQ511" s="222">
        <f t="shared" si="109"/>
        <v>0.13</v>
      </c>
      <c r="AS511" s="232" t="str">
        <f t="shared" ca="1" si="97"/>
        <v>ok</v>
      </c>
      <c r="AT511" s="233" t="str">
        <f t="shared" ca="1" si="98"/>
        <v>ok</v>
      </c>
      <c r="AV511" s="197">
        <v>0.13</v>
      </c>
      <c r="AW511" s="198">
        <v>1</v>
      </c>
      <c r="AX511" s="191" t="s">
        <v>603</v>
      </c>
      <c r="AY511" s="190" t="s">
        <v>607</v>
      </c>
    </row>
    <row r="512" spans="1:63" x14ac:dyDescent="0.25">
      <c r="A512" s="190">
        <v>492</v>
      </c>
      <c r="B512" s="207">
        <v>22</v>
      </c>
      <c r="C512" s="190" t="s">
        <v>1366</v>
      </c>
      <c r="D512" s="315">
        <v>42957</v>
      </c>
      <c r="E512" s="463" t="s">
        <v>1213</v>
      </c>
      <c r="F512" s="207" t="s">
        <v>602</v>
      </c>
      <c r="G512" s="207" t="s">
        <v>608</v>
      </c>
      <c r="H512" s="209">
        <v>42957</v>
      </c>
      <c r="I512" s="331">
        <v>42957</v>
      </c>
      <c r="J512" s="329">
        <v>0.48958333333333331</v>
      </c>
      <c r="K512" s="329">
        <v>0.50138888888888888</v>
      </c>
      <c r="M512" s="215" t="s">
        <v>136</v>
      </c>
      <c r="N512" s="206">
        <v>5</v>
      </c>
      <c r="O512" s="215" t="s">
        <v>136</v>
      </c>
      <c r="P512" s="206">
        <v>5</v>
      </c>
      <c r="Q512" s="206"/>
      <c r="R512" s="206"/>
      <c r="S512" s="215" t="s">
        <v>136</v>
      </c>
      <c r="T512" s="206">
        <v>5</v>
      </c>
      <c r="U512" s="215" t="s">
        <v>136</v>
      </c>
      <c r="V512" s="206">
        <v>5</v>
      </c>
      <c r="AC512" s="222">
        <f t="shared" si="113"/>
        <v>100</v>
      </c>
      <c r="AD512" s="207" t="s">
        <v>37</v>
      </c>
      <c r="AE512" s="195">
        <v>1</v>
      </c>
      <c r="AM512" s="274">
        <v>1</v>
      </c>
      <c r="AN512" s="226">
        <v>0.05</v>
      </c>
      <c r="AP512" s="229">
        <f t="shared" si="108"/>
        <v>0.05</v>
      </c>
      <c r="AQ512" s="222">
        <f t="shared" si="109"/>
        <v>0.05</v>
      </c>
      <c r="AS512" s="232" t="str">
        <f t="shared" ca="1" si="97"/>
        <v>ok</v>
      </c>
      <c r="AT512" s="233" t="str">
        <f t="shared" ca="1" si="98"/>
        <v>ok</v>
      </c>
      <c r="AV512" s="197">
        <v>0.05</v>
      </c>
      <c r="AW512" s="198">
        <v>7</v>
      </c>
      <c r="AX512" s="191" t="s">
        <v>603</v>
      </c>
      <c r="AY512" s="190" t="s">
        <v>604</v>
      </c>
    </row>
    <row r="513" spans="1:87" x14ac:dyDescent="0.25">
      <c r="A513" s="190">
        <v>493</v>
      </c>
      <c r="B513" s="207">
        <v>22</v>
      </c>
      <c r="C513" s="190" t="s">
        <v>1367</v>
      </c>
      <c r="D513" s="315">
        <v>42957</v>
      </c>
      <c r="E513" s="463" t="s">
        <v>1213</v>
      </c>
      <c r="F513" s="207" t="s">
        <v>602</v>
      </c>
      <c r="G513" s="207" t="s">
        <v>608</v>
      </c>
      <c r="H513" s="209">
        <v>42957</v>
      </c>
      <c r="I513" s="331">
        <v>42957</v>
      </c>
      <c r="J513" s="329">
        <v>0.60486111111111118</v>
      </c>
      <c r="K513" s="329">
        <v>0.62847222222222221</v>
      </c>
      <c r="M513" s="214" t="s">
        <v>65</v>
      </c>
      <c r="N513" s="206">
        <v>5</v>
      </c>
      <c r="O513" s="214" t="s">
        <v>65</v>
      </c>
      <c r="P513" s="206">
        <v>5</v>
      </c>
      <c r="Q513" s="206"/>
      <c r="R513" s="206"/>
      <c r="S513" s="214" t="s">
        <v>65</v>
      </c>
      <c r="T513" s="206">
        <v>5</v>
      </c>
      <c r="U513" s="214" t="s">
        <v>65</v>
      </c>
      <c r="V513" s="206">
        <v>5</v>
      </c>
      <c r="AC513" s="222">
        <f t="shared" si="113"/>
        <v>100</v>
      </c>
      <c r="AD513" s="207" t="s">
        <v>37</v>
      </c>
      <c r="AE513" s="195">
        <v>2</v>
      </c>
      <c r="AF513" s="195">
        <v>2</v>
      </c>
      <c r="AG513" s="195">
        <v>2</v>
      </c>
      <c r="AM513" s="274">
        <v>6</v>
      </c>
      <c r="AN513" s="226">
        <v>1.93</v>
      </c>
      <c r="AO513" s="227">
        <v>1.85</v>
      </c>
      <c r="AP513" s="229">
        <f t="shared" si="108"/>
        <v>7.9999999999999849E-2</v>
      </c>
      <c r="AQ513" s="222">
        <f t="shared" si="109"/>
        <v>0.32166666666666666</v>
      </c>
      <c r="AS513" s="232" t="str">
        <f t="shared" ca="1" si="97"/>
        <v>ok</v>
      </c>
      <c r="AT513" s="233" t="str">
        <f t="shared" ca="1" si="98"/>
        <v>ok</v>
      </c>
      <c r="AV513" s="197">
        <v>0.56999999999999995</v>
      </c>
      <c r="AW513" s="198">
        <v>5</v>
      </c>
      <c r="AX513" s="191" t="s">
        <v>1331</v>
      </c>
      <c r="AY513" s="190" t="s">
        <v>607</v>
      </c>
      <c r="AZ513" s="197">
        <v>0.55000000000000004</v>
      </c>
      <c r="BA513" s="198">
        <v>6</v>
      </c>
      <c r="BB513" s="191" t="s">
        <v>603</v>
      </c>
      <c r="BC513" s="190" t="s">
        <v>604</v>
      </c>
      <c r="BD513" s="197">
        <v>0.27</v>
      </c>
      <c r="BE513" s="198">
        <v>1</v>
      </c>
      <c r="BF513" s="191" t="s">
        <v>1331</v>
      </c>
      <c r="BG513" s="190" t="s">
        <v>604</v>
      </c>
      <c r="BH513" s="197">
        <v>0.26</v>
      </c>
      <c r="BI513" s="198">
        <v>1</v>
      </c>
      <c r="BJ513" s="191" t="s">
        <v>603</v>
      </c>
      <c r="BK513" s="190" t="s">
        <v>607</v>
      </c>
      <c r="BL513" s="197">
        <v>0.16</v>
      </c>
      <c r="BM513" s="198">
        <v>1</v>
      </c>
      <c r="BN513" s="191" t="s">
        <v>603</v>
      </c>
      <c r="BO513" s="190" t="s">
        <v>604</v>
      </c>
      <c r="BP513" s="197">
        <v>0.12</v>
      </c>
      <c r="BQ513" s="198">
        <v>6</v>
      </c>
      <c r="BR513" s="191" t="s">
        <v>603</v>
      </c>
      <c r="BS513" s="190" t="s">
        <v>604</v>
      </c>
    </row>
    <row r="514" spans="1:87" x14ac:dyDescent="0.25">
      <c r="A514" s="190">
        <v>494</v>
      </c>
      <c r="B514" s="207">
        <v>22</v>
      </c>
      <c r="C514" s="190" t="s">
        <v>1368</v>
      </c>
      <c r="D514" s="315">
        <v>42957</v>
      </c>
      <c r="E514" s="463" t="s">
        <v>1213</v>
      </c>
      <c r="F514" s="207" t="s">
        <v>602</v>
      </c>
      <c r="G514" s="207" t="s">
        <v>608</v>
      </c>
      <c r="H514" s="209">
        <v>42957</v>
      </c>
      <c r="I514" s="331">
        <v>42957</v>
      </c>
      <c r="J514" s="329">
        <v>0.63055555555555554</v>
      </c>
      <c r="K514" s="329">
        <v>0.6430555555555556</v>
      </c>
      <c r="M514" s="215" t="s">
        <v>136</v>
      </c>
      <c r="N514" s="206">
        <v>5</v>
      </c>
      <c r="O514" s="215" t="s">
        <v>136</v>
      </c>
      <c r="P514" s="206">
        <v>5</v>
      </c>
      <c r="Q514" s="206"/>
      <c r="R514" s="206"/>
      <c r="S514" s="215" t="s">
        <v>136</v>
      </c>
      <c r="T514" s="206">
        <v>5</v>
      </c>
      <c r="U514" s="215" t="s">
        <v>136</v>
      </c>
      <c r="V514" s="206">
        <v>5</v>
      </c>
      <c r="AC514" s="222">
        <f t="shared" si="113"/>
        <v>100</v>
      </c>
      <c r="AD514" s="207" t="s">
        <v>37</v>
      </c>
      <c r="AE514" s="195">
        <v>3</v>
      </c>
      <c r="AM514" s="274">
        <v>3</v>
      </c>
      <c r="AN514" s="226">
        <v>0.48</v>
      </c>
      <c r="AO514" s="227">
        <v>0.48</v>
      </c>
      <c r="AP514" s="229">
        <f t="shared" si="108"/>
        <v>0</v>
      </c>
      <c r="AQ514" s="222">
        <f t="shared" si="109"/>
        <v>0.16</v>
      </c>
      <c r="AS514" s="232" t="str">
        <f t="shared" ca="1" si="97"/>
        <v>ok</v>
      </c>
      <c r="AT514" s="233" t="str">
        <f t="shared" ca="1" si="98"/>
        <v>ok</v>
      </c>
      <c r="AV514" s="197">
        <v>0.18</v>
      </c>
      <c r="AW514" s="198">
        <v>1</v>
      </c>
      <c r="AX514" s="191" t="s">
        <v>603</v>
      </c>
      <c r="AY514" s="190" t="s">
        <v>604</v>
      </c>
      <c r="AZ514" s="197">
        <v>0.17</v>
      </c>
      <c r="BA514" s="198">
        <v>1</v>
      </c>
      <c r="BB514" s="191" t="s">
        <v>603</v>
      </c>
      <c r="BC514" s="190" t="s">
        <v>604</v>
      </c>
      <c r="BD514" s="197">
        <v>0.13</v>
      </c>
      <c r="BE514" s="198">
        <v>1</v>
      </c>
      <c r="BF514" s="191" t="s">
        <v>603</v>
      </c>
      <c r="BG514" s="190" t="s">
        <v>604</v>
      </c>
    </row>
    <row r="515" spans="1:87" x14ac:dyDescent="0.25">
      <c r="A515" s="190">
        <v>495</v>
      </c>
      <c r="B515" s="207">
        <v>22</v>
      </c>
      <c r="C515" s="190" t="s">
        <v>1369</v>
      </c>
      <c r="D515" s="315">
        <v>42957</v>
      </c>
      <c r="E515" s="463" t="s">
        <v>1213</v>
      </c>
      <c r="F515" s="207" t="s">
        <v>602</v>
      </c>
      <c r="G515" s="207" t="s">
        <v>608</v>
      </c>
      <c r="H515" s="209">
        <v>42957</v>
      </c>
      <c r="I515" s="331">
        <v>42957</v>
      </c>
      <c r="J515" s="329">
        <v>0.64374999999999993</v>
      </c>
      <c r="K515" s="329">
        <v>0.65277777777777779</v>
      </c>
      <c r="M515" s="214" t="s">
        <v>65</v>
      </c>
      <c r="N515" s="206">
        <v>5</v>
      </c>
      <c r="O515" s="214" t="s">
        <v>65</v>
      </c>
      <c r="P515" s="206">
        <v>5</v>
      </c>
      <c r="Q515" s="206"/>
      <c r="R515" s="206"/>
      <c r="S515" s="214" t="s">
        <v>65</v>
      </c>
      <c r="T515" s="206">
        <v>5</v>
      </c>
      <c r="U515" s="214" t="s">
        <v>65</v>
      </c>
      <c r="V515" s="206">
        <v>5</v>
      </c>
      <c r="AC515" s="222">
        <f t="shared" si="113"/>
        <v>100</v>
      </c>
      <c r="AD515" s="207" t="s">
        <v>37</v>
      </c>
      <c r="AE515" s="195">
        <v>1</v>
      </c>
      <c r="AM515" s="274">
        <v>1</v>
      </c>
      <c r="AN515" s="226">
        <v>0.2</v>
      </c>
      <c r="AP515" s="229">
        <f t="shared" si="108"/>
        <v>0.2</v>
      </c>
      <c r="AQ515" s="222">
        <f t="shared" si="109"/>
        <v>0.2</v>
      </c>
      <c r="AS515" s="232" t="str">
        <f t="shared" ca="1" si="97"/>
        <v>ok</v>
      </c>
      <c r="AT515" s="233" t="str">
        <f t="shared" ca="1" si="98"/>
        <v>ok</v>
      </c>
      <c r="AV515" s="197">
        <v>0.2</v>
      </c>
      <c r="AW515" s="198">
        <v>7</v>
      </c>
      <c r="AX515" s="191" t="s">
        <v>603</v>
      </c>
      <c r="AY515" s="190" t="s">
        <v>607</v>
      </c>
    </row>
    <row r="516" spans="1:87" x14ac:dyDescent="0.25">
      <c r="A516" s="190">
        <v>496</v>
      </c>
      <c r="B516" s="207">
        <v>22</v>
      </c>
      <c r="C516" s="190" t="s">
        <v>1370</v>
      </c>
      <c r="D516" s="315">
        <v>42957</v>
      </c>
      <c r="E516" s="463" t="s">
        <v>1213</v>
      </c>
      <c r="F516" s="207" t="s">
        <v>602</v>
      </c>
      <c r="G516" s="207" t="s">
        <v>608</v>
      </c>
      <c r="H516" s="209">
        <v>42957</v>
      </c>
      <c r="I516" s="331">
        <v>42957</v>
      </c>
      <c r="J516" s="329">
        <v>0.66666666666666663</v>
      </c>
      <c r="K516" s="329">
        <v>0.6791666666666667</v>
      </c>
      <c r="M516" s="215" t="s">
        <v>136</v>
      </c>
      <c r="N516" s="206">
        <v>5</v>
      </c>
      <c r="O516" s="215" t="s">
        <v>136</v>
      </c>
      <c r="P516" s="206">
        <v>5</v>
      </c>
      <c r="Q516" s="206"/>
      <c r="R516" s="206"/>
      <c r="S516" s="215" t="s">
        <v>136</v>
      </c>
      <c r="T516" s="206">
        <v>5</v>
      </c>
      <c r="U516" s="215" t="s">
        <v>136</v>
      </c>
      <c r="V516" s="206">
        <v>5</v>
      </c>
      <c r="AC516" s="222">
        <f t="shared" si="113"/>
        <v>100</v>
      </c>
      <c r="AD516" s="207" t="s">
        <v>37</v>
      </c>
      <c r="AE516" s="195">
        <v>1</v>
      </c>
      <c r="AI516" s="195">
        <v>1</v>
      </c>
      <c r="AM516" s="274">
        <v>2</v>
      </c>
      <c r="AN516" s="226">
        <v>1.22</v>
      </c>
      <c r="AO516" s="227">
        <v>1.22</v>
      </c>
      <c r="AP516" s="229">
        <f t="shared" si="108"/>
        <v>0</v>
      </c>
      <c r="AQ516" s="222">
        <f t="shared" si="109"/>
        <v>0.61</v>
      </c>
      <c r="AS516" s="232" t="str">
        <f t="shared" ref="AS516:AS579" ca="1" si="114">IF(SUM($A516)&gt;=1,IF(StoneCount=$AM516,"ok","check"),"")</f>
        <v>ok</v>
      </c>
      <c r="AT516" s="233" t="str">
        <f t="shared" ref="AT516:AT579" ca="1" si="115">IF(SUM($A516)&gt;=1,IF(ROUND(StoneWeight,9)=$AN516,"ok","check"),"")</f>
        <v>ok</v>
      </c>
      <c r="AV516" s="197">
        <v>1.02</v>
      </c>
      <c r="AW516" s="198">
        <v>1</v>
      </c>
      <c r="AX516" s="191" t="s">
        <v>603</v>
      </c>
      <c r="AY516" s="190" t="s">
        <v>620</v>
      </c>
      <c r="AZ516" s="197">
        <v>0.2</v>
      </c>
      <c r="BA516" s="198">
        <v>6</v>
      </c>
      <c r="BB516" s="191" t="s">
        <v>603</v>
      </c>
      <c r="BC516" s="190" t="s">
        <v>604</v>
      </c>
    </row>
    <row r="517" spans="1:87" x14ac:dyDescent="0.25">
      <c r="A517" s="190">
        <v>497</v>
      </c>
      <c r="B517" s="207">
        <v>22</v>
      </c>
      <c r="C517" s="190" t="s">
        <v>1371</v>
      </c>
      <c r="D517" s="315">
        <v>42957</v>
      </c>
      <c r="E517" s="463" t="s">
        <v>1213</v>
      </c>
      <c r="F517" s="207" t="s">
        <v>602</v>
      </c>
      <c r="G517" s="207" t="s">
        <v>608</v>
      </c>
      <c r="H517" s="209">
        <v>42957</v>
      </c>
      <c r="I517" s="331">
        <v>42957</v>
      </c>
      <c r="J517" s="329">
        <v>0.68055555555555547</v>
      </c>
      <c r="K517" s="329">
        <v>0.69444444444444453</v>
      </c>
      <c r="M517" s="214" t="s">
        <v>65</v>
      </c>
      <c r="N517" s="206">
        <v>5</v>
      </c>
      <c r="O517" s="214" t="s">
        <v>65</v>
      </c>
      <c r="P517" s="206">
        <v>5</v>
      </c>
      <c r="S517" s="214" t="s">
        <v>65</v>
      </c>
      <c r="T517" s="206">
        <v>5</v>
      </c>
      <c r="U517" s="214" t="s">
        <v>65</v>
      </c>
      <c r="V517" s="206">
        <v>5</v>
      </c>
      <c r="AC517" s="222">
        <f t="shared" si="113"/>
        <v>100</v>
      </c>
      <c r="AD517" s="207" t="s">
        <v>37</v>
      </c>
      <c r="AE517" s="195">
        <v>4</v>
      </c>
      <c r="AF517" s="195">
        <v>1</v>
      </c>
      <c r="AM517" s="274">
        <v>5</v>
      </c>
      <c r="AN517" s="226">
        <v>1.21</v>
      </c>
      <c r="AO517" s="227">
        <v>1.2</v>
      </c>
      <c r="AP517" s="229">
        <f t="shared" si="108"/>
        <v>1.0000000000000009E-2</v>
      </c>
      <c r="AQ517" s="222">
        <f t="shared" si="109"/>
        <v>0.24199999999999999</v>
      </c>
      <c r="AS517" s="232" t="str">
        <f t="shared" ca="1" si="114"/>
        <v>ok</v>
      </c>
      <c r="AT517" s="233" t="str">
        <f t="shared" ca="1" si="115"/>
        <v>ok</v>
      </c>
      <c r="AV517" s="197">
        <v>0.4</v>
      </c>
      <c r="AW517" s="198">
        <v>1</v>
      </c>
      <c r="AX517" s="191" t="s">
        <v>610</v>
      </c>
      <c r="AY517" s="190" t="s">
        <v>604</v>
      </c>
      <c r="AZ517" s="197">
        <v>0.25</v>
      </c>
      <c r="BA517" s="198">
        <v>1</v>
      </c>
      <c r="BB517" s="191" t="s">
        <v>603</v>
      </c>
      <c r="BC517" s="190" t="s">
        <v>620</v>
      </c>
      <c r="BD517" s="197">
        <v>0.22</v>
      </c>
      <c r="BE517" s="198">
        <v>5</v>
      </c>
      <c r="BF517" s="191" t="s">
        <v>603</v>
      </c>
      <c r="BG517" s="190" t="s">
        <v>1963</v>
      </c>
      <c r="BH517" s="197">
        <v>0.18</v>
      </c>
      <c r="BI517" s="198">
        <v>1</v>
      </c>
      <c r="BJ517" s="191" t="s">
        <v>603</v>
      </c>
      <c r="BK517" s="190" t="s">
        <v>604</v>
      </c>
      <c r="BL517" s="197">
        <v>0.16</v>
      </c>
      <c r="BM517" s="198">
        <v>1</v>
      </c>
      <c r="BN517" s="191" t="s">
        <v>603</v>
      </c>
      <c r="BO517" s="190" t="s">
        <v>604</v>
      </c>
    </row>
    <row r="518" spans="1:87" x14ac:dyDescent="0.25">
      <c r="A518" s="190">
        <v>498</v>
      </c>
      <c r="B518" s="207">
        <v>22</v>
      </c>
      <c r="C518" s="190" t="s">
        <v>1372</v>
      </c>
      <c r="D518" s="315">
        <v>42957</v>
      </c>
      <c r="E518" s="463" t="s">
        <v>1213</v>
      </c>
      <c r="F518" s="207" t="s">
        <v>602</v>
      </c>
      <c r="G518" s="207" t="s">
        <v>608</v>
      </c>
      <c r="H518" s="209">
        <v>42957</v>
      </c>
      <c r="I518" s="331">
        <v>42957</v>
      </c>
      <c r="J518" s="329">
        <v>0.6958333333333333</v>
      </c>
      <c r="K518" s="329">
        <v>0.70624999999999993</v>
      </c>
      <c r="M518" s="215" t="s">
        <v>136</v>
      </c>
      <c r="N518" s="206">
        <v>5</v>
      </c>
      <c r="O518" s="215" t="s">
        <v>136</v>
      </c>
      <c r="P518" s="206">
        <v>5</v>
      </c>
      <c r="S518" s="215" t="s">
        <v>136</v>
      </c>
      <c r="T518" s="206">
        <v>5</v>
      </c>
      <c r="U518" s="215" t="s">
        <v>136</v>
      </c>
      <c r="V518" s="206">
        <v>5</v>
      </c>
      <c r="AC518" s="222">
        <f>(T516+V518+AA518)/(N516+P516)*100</f>
        <v>100</v>
      </c>
      <c r="AD518" s="207" t="s">
        <v>37</v>
      </c>
      <c r="AE518" s="195">
        <v>2</v>
      </c>
      <c r="AF518" s="195">
        <v>1</v>
      </c>
      <c r="AM518" s="274">
        <v>3</v>
      </c>
      <c r="AN518" s="226">
        <v>0.77</v>
      </c>
      <c r="AO518" s="227">
        <v>0.75</v>
      </c>
      <c r="AP518" s="229">
        <f t="shared" si="108"/>
        <v>2.0000000000000018E-2</v>
      </c>
      <c r="AQ518" s="222">
        <f t="shared" si="109"/>
        <v>0.25666666666666665</v>
      </c>
      <c r="AS518" s="232" t="str">
        <f t="shared" ca="1" si="114"/>
        <v>ok</v>
      </c>
      <c r="AT518" s="233" t="str">
        <f t="shared" ca="1" si="115"/>
        <v>ok</v>
      </c>
      <c r="AV518" s="197">
        <v>0.42</v>
      </c>
      <c r="AW518" s="198">
        <v>6</v>
      </c>
      <c r="AX518" s="191" t="s">
        <v>603</v>
      </c>
      <c r="AY518" s="190" t="s">
        <v>604</v>
      </c>
      <c r="AZ518" s="197">
        <v>0.25</v>
      </c>
      <c r="BA518" s="198">
        <v>1</v>
      </c>
      <c r="BB518" s="191" t="s">
        <v>610</v>
      </c>
      <c r="BC518" s="190" t="s">
        <v>604</v>
      </c>
      <c r="BD518" s="197">
        <v>0.1</v>
      </c>
      <c r="BE518" s="198">
        <v>1</v>
      </c>
      <c r="BF518" s="191" t="s">
        <v>603</v>
      </c>
      <c r="BG518" s="190" t="s">
        <v>604</v>
      </c>
    </row>
    <row r="519" spans="1:87" x14ac:dyDescent="0.25">
      <c r="A519" s="190">
        <v>499</v>
      </c>
      <c r="B519" s="207">
        <v>22</v>
      </c>
      <c r="C519" s="190" t="s">
        <v>1386</v>
      </c>
      <c r="D519" s="315">
        <v>42957</v>
      </c>
      <c r="E519" s="479" t="s">
        <v>1213</v>
      </c>
      <c r="F519" s="190" t="s">
        <v>602</v>
      </c>
      <c r="G519" s="207" t="s">
        <v>608</v>
      </c>
      <c r="H519" s="209">
        <v>42957</v>
      </c>
      <c r="I519" s="331">
        <v>42957</v>
      </c>
      <c r="J519" s="329">
        <v>0.70833333333333337</v>
      </c>
      <c r="K519" s="329">
        <v>0.71597222222222223</v>
      </c>
      <c r="M519" s="214" t="s">
        <v>65</v>
      </c>
      <c r="N519" s="206">
        <v>5</v>
      </c>
      <c r="O519" s="214" t="s">
        <v>65</v>
      </c>
      <c r="P519" s="206">
        <v>5</v>
      </c>
      <c r="S519" s="214" t="s">
        <v>65</v>
      </c>
      <c r="T519" s="206">
        <v>5</v>
      </c>
      <c r="U519" s="214" t="s">
        <v>65</v>
      </c>
      <c r="V519" s="206">
        <v>5</v>
      </c>
      <c r="AB519" s="221"/>
      <c r="AC519" s="222">
        <f t="shared" ref="AC519:AC520" si="116">(T517+V519+AA519)/(N517+P517)*100</f>
        <v>100</v>
      </c>
      <c r="AD519" s="207" t="s">
        <v>37</v>
      </c>
      <c r="AE519" s="195">
        <v>1</v>
      </c>
      <c r="AM519" s="345">
        <v>1</v>
      </c>
      <c r="AN519" s="346">
        <v>0.15</v>
      </c>
      <c r="AO519" s="347"/>
      <c r="AP519" s="348">
        <f t="shared" si="108"/>
        <v>0.15</v>
      </c>
      <c r="AQ519" s="328">
        <f t="shared" si="109"/>
        <v>0.15</v>
      </c>
      <c r="AS519" s="232" t="str">
        <f t="shared" ca="1" si="114"/>
        <v>ok</v>
      </c>
      <c r="AT519" s="232" t="str">
        <f t="shared" ca="1" si="115"/>
        <v>ok</v>
      </c>
      <c r="AU519" s="235"/>
      <c r="AV519" s="197">
        <v>0.15</v>
      </c>
      <c r="AW519" s="198">
        <v>6</v>
      </c>
      <c r="AX519" s="191" t="s">
        <v>603</v>
      </c>
      <c r="AY519" s="190" t="s">
        <v>607</v>
      </c>
    </row>
    <row r="520" spans="1:87" x14ac:dyDescent="0.25">
      <c r="A520" s="190">
        <v>500</v>
      </c>
      <c r="B520" s="207">
        <v>22</v>
      </c>
      <c r="C520" s="190" t="s">
        <v>1387</v>
      </c>
      <c r="D520" s="315">
        <v>42957</v>
      </c>
      <c r="E520" s="463" t="s">
        <v>1213</v>
      </c>
      <c r="F520" s="207" t="s">
        <v>602</v>
      </c>
      <c r="G520" s="207" t="s">
        <v>608</v>
      </c>
      <c r="H520" s="209">
        <v>42957</v>
      </c>
      <c r="I520" s="331">
        <v>42957</v>
      </c>
      <c r="J520" s="329">
        <v>0.7270833333333333</v>
      </c>
      <c r="K520" s="329">
        <v>0.73263888888888884</v>
      </c>
      <c r="M520" s="215" t="s">
        <v>136</v>
      </c>
      <c r="N520" s="206">
        <v>5</v>
      </c>
      <c r="O520" s="215" t="s">
        <v>136</v>
      </c>
      <c r="P520" s="206">
        <v>5</v>
      </c>
      <c r="S520" s="215" t="s">
        <v>136</v>
      </c>
      <c r="T520" s="206">
        <v>5</v>
      </c>
      <c r="U520" s="215" t="s">
        <v>136</v>
      </c>
      <c r="V520" s="206">
        <v>5</v>
      </c>
      <c r="AC520" s="222">
        <f t="shared" si="116"/>
        <v>100</v>
      </c>
      <c r="AD520" s="207" t="s">
        <v>37</v>
      </c>
      <c r="AM520" s="274">
        <v>0</v>
      </c>
      <c r="AP520" s="229"/>
      <c r="AQ520" s="328"/>
      <c r="AS520" s="232" t="str">
        <f t="shared" ca="1" si="114"/>
        <v>ok</v>
      </c>
      <c r="AT520" s="233" t="str">
        <f t="shared" ca="1" si="115"/>
        <v>ok</v>
      </c>
    </row>
    <row r="521" spans="1:87" x14ac:dyDescent="0.25">
      <c r="A521" s="190">
        <v>501</v>
      </c>
      <c r="B521" s="207">
        <v>22</v>
      </c>
      <c r="C521" s="386" t="s">
        <v>1373</v>
      </c>
      <c r="D521" s="316"/>
      <c r="E521" s="479" t="s">
        <v>1199</v>
      </c>
      <c r="F521" s="190"/>
      <c r="V521" s="206"/>
      <c r="AC521" s="222"/>
      <c r="AD521" s="207" t="s">
        <v>37</v>
      </c>
      <c r="AP521" s="229"/>
      <c r="AQ521" s="328"/>
      <c r="AS521" s="232" t="str">
        <f t="shared" ca="1" si="114"/>
        <v>ok</v>
      </c>
      <c r="AT521" s="233" t="str">
        <f t="shared" ca="1" si="115"/>
        <v>ok</v>
      </c>
    </row>
    <row r="522" spans="1:87" x14ac:dyDescent="0.25">
      <c r="A522" s="190">
        <v>502</v>
      </c>
      <c r="B522" s="207">
        <v>22</v>
      </c>
      <c r="C522" s="386" t="s">
        <v>1398</v>
      </c>
      <c r="E522" s="479" t="s">
        <v>1199</v>
      </c>
      <c r="F522" s="190"/>
      <c r="M522" s="329"/>
      <c r="N522" s="329"/>
      <c r="O522" s="329"/>
      <c r="P522" s="329"/>
      <c r="Q522" s="329"/>
      <c r="R522" s="329"/>
      <c r="S522" s="329"/>
      <c r="T522" s="329"/>
      <c r="U522" s="329"/>
      <c r="V522" s="206"/>
      <c r="AC522" s="222"/>
      <c r="AD522" s="207"/>
      <c r="AM522" s="345"/>
      <c r="AN522" s="346"/>
      <c r="AO522" s="347"/>
      <c r="AP522" s="348"/>
      <c r="AQ522" s="328"/>
      <c r="AS522" s="232" t="str">
        <f t="shared" ca="1" si="114"/>
        <v>ok</v>
      </c>
      <c r="AT522" s="232" t="str">
        <f t="shared" ca="1" si="115"/>
        <v>ok</v>
      </c>
      <c r="AU522" s="235"/>
    </row>
    <row r="523" spans="1:87" x14ac:dyDescent="0.25">
      <c r="A523" s="190">
        <v>503</v>
      </c>
      <c r="B523" s="207">
        <v>22</v>
      </c>
      <c r="C523" s="206" t="s">
        <v>1399</v>
      </c>
      <c r="D523" s="315">
        <v>42957</v>
      </c>
      <c r="E523" s="479" t="s">
        <v>1213</v>
      </c>
      <c r="F523" s="207" t="s">
        <v>602</v>
      </c>
      <c r="G523" s="207" t="s">
        <v>608</v>
      </c>
      <c r="H523" s="209">
        <v>42957</v>
      </c>
      <c r="I523" s="331">
        <v>42957</v>
      </c>
      <c r="J523" s="329">
        <v>0.75347222222222221</v>
      </c>
      <c r="K523" s="329">
        <v>0.75694444444444453</v>
      </c>
      <c r="M523" s="214" t="s">
        <v>65</v>
      </c>
      <c r="N523" s="206">
        <v>5</v>
      </c>
      <c r="O523" s="214" t="s">
        <v>65</v>
      </c>
      <c r="P523" s="206">
        <v>5</v>
      </c>
      <c r="S523" s="214" t="s">
        <v>65</v>
      </c>
      <c r="T523" s="206">
        <v>5</v>
      </c>
      <c r="U523" s="214" t="s">
        <v>65</v>
      </c>
      <c r="V523" s="206">
        <v>5</v>
      </c>
      <c r="AC523" s="222"/>
      <c r="AD523" s="207"/>
      <c r="AM523" s="345">
        <v>0</v>
      </c>
      <c r="AN523" s="346"/>
      <c r="AO523" s="347"/>
      <c r="AP523" s="348"/>
      <c r="AQ523" s="328"/>
      <c r="AS523" s="232" t="str">
        <f t="shared" ca="1" si="114"/>
        <v>ok</v>
      </c>
      <c r="AT523" s="232" t="str">
        <f t="shared" ca="1" si="115"/>
        <v>ok</v>
      </c>
      <c r="AU523" s="235"/>
    </row>
    <row r="524" spans="1:87" x14ac:dyDescent="0.25">
      <c r="A524" s="190">
        <v>504</v>
      </c>
      <c r="B524" s="207">
        <v>22</v>
      </c>
      <c r="C524" s="190" t="s">
        <v>1374</v>
      </c>
      <c r="D524" s="315">
        <v>42957</v>
      </c>
      <c r="E524" s="463" t="s">
        <v>1213</v>
      </c>
      <c r="F524" s="207" t="s">
        <v>605</v>
      </c>
      <c r="G524" s="207" t="s">
        <v>612</v>
      </c>
      <c r="H524" s="209">
        <v>42957</v>
      </c>
      <c r="I524" s="331">
        <v>42957</v>
      </c>
      <c r="J524" s="329">
        <v>0.80069444444444438</v>
      </c>
      <c r="K524" s="329">
        <v>0.80347222222222225</v>
      </c>
      <c r="M524" s="215" t="s">
        <v>136</v>
      </c>
      <c r="N524" s="206">
        <v>5</v>
      </c>
      <c r="O524" s="215" t="s">
        <v>136</v>
      </c>
      <c r="P524" s="206">
        <v>5</v>
      </c>
      <c r="S524" s="215" t="s">
        <v>136</v>
      </c>
      <c r="T524" s="206">
        <v>5</v>
      </c>
      <c r="U524" s="215" t="s">
        <v>136</v>
      </c>
      <c r="V524" s="206">
        <v>5</v>
      </c>
      <c r="AC524" s="222">
        <f t="shared" si="110"/>
        <v>100</v>
      </c>
      <c r="AD524" s="207" t="s">
        <v>37</v>
      </c>
      <c r="AM524" s="274">
        <v>0</v>
      </c>
      <c r="AP524" s="229"/>
      <c r="AQ524" s="222"/>
      <c r="AS524" s="232" t="str">
        <f t="shared" ca="1" si="114"/>
        <v>ok</v>
      </c>
      <c r="AT524" s="233" t="str">
        <f t="shared" ca="1" si="115"/>
        <v>ok</v>
      </c>
    </row>
    <row r="525" spans="1:87" x14ac:dyDescent="0.25">
      <c r="A525" s="190">
        <v>505</v>
      </c>
      <c r="B525" s="207">
        <v>22</v>
      </c>
      <c r="C525" s="190" t="s">
        <v>1375</v>
      </c>
      <c r="D525" s="315">
        <v>42957</v>
      </c>
      <c r="E525" s="479" t="s">
        <v>1213</v>
      </c>
      <c r="F525" s="207" t="s">
        <v>605</v>
      </c>
      <c r="G525" s="207" t="s">
        <v>612</v>
      </c>
      <c r="H525" s="209">
        <v>42957</v>
      </c>
      <c r="I525" s="331">
        <v>42957</v>
      </c>
      <c r="J525" s="329">
        <v>0.81041666666666667</v>
      </c>
      <c r="K525" s="329">
        <v>0.82777777777777783</v>
      </c>
      <c r="M525" s="214" t="s">
        <v>65</v>
      </c>
      <c r="N525" s="206">
        <v>5</v>
      </c>
      <c r="O525" s="214" t="s">
        <v>65</v>
      </c>
      <c r="P525" s="206">
        <v>5</v>
      </c>
      <c r="S525" s="214" t="s">
        <v>65</v>
      </c>
      <c r="T525" s="206">
        <v>5</v>
      </c>
      <c r="U525" s="214" t="s">
        <v>65</v>
      </c>
      <c r="V525" s="206">
        <v>5</v>
      </c>
      <c r="AC525" s="222">
        <f t="shared" si="110"/>
        <v>100</v>
      </c>
      <c r="AD525" s="207" t="s">
        <v>37</v>
      </c>
      <c r="AE525" s="195">
        <v>1</v>
      </c>
      <c r="AF525" s="195">
        <v>5</v>
      </c>
      <c r="AG525" s="195">
        <v>1</v>
      </c>
      <c r="AM525" s="274">
        <v>7</v>
      </c>
      <c r="AN525" s="226">
        <v>2.85</v>
      </c>
      <c r="AO525" s="227">
        <v>2.85</v>
      </c>
      <c r="AP525" s="229">
        <f t="shared" si="108"/>
        <v>0</v>
      </c>
      <c r="AQ525" s="222">
        <f t="shared" si="109"/>
        <v>0.40714285714285714</v>
      </c>
      <c r="AS525" s="232" t="str">
        <f t="shared" ca="1" si="114"/>
        <v>ok</v>
      </c>
      <c r="AT525" s="233" t="str">
        <f t="shared" ca="1" si="115"/>
        <v>ok</v>
      </c>
      <c r="AV525" s="197">
        <v>0.7</v>
      </c>
      <c r="AW525" s="198">
        <v>1</v>
      </c>
      <c r="AX525" s="191" t="s">
        <v>603</v>
      </c>
      <c r="AY525" s="190" t="s">
        <v>604</v>
      </c>
      <c r="AZ525" s="197">
        <v>0.5</v>
      </c>
      <c r="BA525" s="198">
        <v>1</v>
      </c>
      <c r="BB525" s="191" t="s">
        <v>603</v>
      </c>
      <c r="BC525" s="190" t="s">
        <v>604</v>
      </c>
      <c r="BD525" s="197">
        <v>0.5</v>
      </c>
      <c r="BE525" s="198">
        <v>2</v>
      </c>
      <c r="BF525" s="191" t="s">
        <v>603</v>
      </c>
      <c r="BG525" s="190" t="s">
        <v>604</v>
      </c>
      <c r="BH525" s="197">
        <v>0.4</v>
      </c>
      <c r="BI525" s="198">
        <v>1</v>
      </c>
      <c r="BJ525" s="191" t="s">
        <v>603</v>
      </c>
      <c r="BK525" s="190" t="s">
        <v>604</v>
      </c>
      <c r="BL525" s="197">
        <v>0.3</v>
      </c>
      <c r="BM525" s="198">
        <v>5</v>
      </c>
      <c r="BN525" s="191" t="s">
        <v>603</v>
      </c>
      <c r="BO525" s="190" t="s">
        <v>604</v>
      </c>
      <c r="BP525" s="197">
        <v>0.3</v>
      </c>
      <c r="BQ525" s="198">
        <v>6</v>
      </c>
      <c r="BR525" s="191" t="s">
        <v>603</v>
      </c>
      <c r="BS525" s="190" t="s">
        <v>604</v>
      </c>
      <c r="BT525" s="197">
        <v>0.15</v>
      </c>
      <c r="BU525" s="198">
        <v>1</v>
      </c>
      <c r="BV525" s="191" t="s">
        <v>603</v>
      </c>
      <c r="BW525" s="190" t="s">
        <v>604</v>
      </c>
    </row>
    <row r="526" spans="1:87" x14ac:dyDescent="0.25">
      <c r="A526" s="190">
        <v>506</v>
      </c>
      <c r="B526" s="207">
        <v>22</v>
      </c>
      <c r="C526" s="190" t="s">
        <v>1376</v>
      </c>
      <c r="D526" s="315">
        <v>42957</v>
      </c>
      <c r="E526" s="463" t="s">
        <v>1213</v>
      </c>
      <c r="F526" s="207" t="s">
        <v>605</v>
      </c>
      <c r="G526" s="207" t="s">
        <v>612</v>
      </c>
      <c r="H526" s="209">
        <v>42957</v>
      </c>
      <c r="I526" s="331">
        <v>42957</v>
      </c>
      <c r="J526" s="329">
        <v>0.82916666666666661</v>
      </c>
      <c r="K526" s="329">
        <v>0.83680555555555547</v>
      </c>
      <c r="M526" s="215" t="s">
        <v>136</v>
      </c>
      <c r="N526" s="206">
        <v>5</v>
      </c>
      <c r="O526" s="215" t="s">
        <v>136</v>
      </c>
      <c r="P526" s="206">
        <v>5</v>
      </c>
      <c r="S526" s="215" t="s">
        <v>136</v>
      </c>
      <c r="T526" s="206">
        <v>5</v>
      </c>
      <c r="U526" s="215" t="s">
        <v>136</v>
      </c>
      <c r="V526" s="206">
        <v>5</v>
      </c>
      <c r="AC526" s="222">
        <f t="shared" si="110"/>
        <v>100</v>
      </c>
      <c r="AD526" s="207" t="s">
        <v>37</v>
      </c>
      <c r="AE526" s="195">
        <v>1</v>
      </c>
      <c r="AM526" s="274">
        <v>1</v>
      </c>
      <c r="AN526" s="226">
        <v>0.22</v>
      </c>
      <c r="AO526" s="227">
        <v>0.22</v>
      </c>
      <c r="AP526" s="229">
        <f t="shared" si="108"/>
        <v>0</v>
      </c>
      <c r="AQ526" s="222">
        <f t="shared" si="109"/>
        <v>0.22</v>
      </c>
      <c r="AS526" s="232" t="str">
        <f t="shared" ca="1" si="114"/>
        <v>ok</v>
      </c>
      <c r="AT526" s="233" t="str">
        <f t="shared" ca="1" si="115"/>
        <v>ok</v>
      </c>
      <c r="AV526" s="197">
        <v>0.22</v>
      </c>
      <c r="AW526" s="198">
        <v>1</v>
      </c>
      <c r="AX526" s="191" t="s">
        <v>603</v>
      </c>
      <c r="AY526" s="190" t="s">
        <v>604</v>
      </c>
    </row>
    <row r="527" spans="1:87" x14ac:dyDescent="0.25">
      <c r="A527" s="190">
        <v>507</v>
      </c>
      <c r="B527" s="207">
        <v>22</v>
      </c>
      <c r="C527" s="190" t="s">
        <v>1388</v>
      </c>
      <c r="D527" s="315">
        <v>42957</v>
      </c>
      <c r="E527" s="463" t="s">
        <v>1213</v>
      </c>
      <c r="F527" s="207" t="s">
        <v>605</v>
      </c>
      <c r="G527" s="207" t="s">
        <v>612</v>
      </c>
      <c r="H527" s="209">
        <v>42957</v>
      </c>
      <c r="I527" s="331">
        <v>42957</v>
      </c>
      <c r="J527" s="329">
        <v>0.87847222222222221</v>
      </c>
      <c r="K527" s="329">
        <v>0.96319444444444446</v>
      </c>
      <c r="M527" s="214" t="s">
        <v>65</v>
      </c>
      <c r="N527" s="206">
        <v>5</v>
      </c>
      <c r="O527" s="214" t="s">
        <v>65</v>
      </c>
      <c r="P527" s="206">
        <v>5</v>
      </c>
      <c r="S527" s="214" t="s">
        <v>65</v>
      </c>
      <c r="T527" s="206">
        <v>5</v>
      </c>
      <c r="U527" s="214" t="s">
        <v>65</v>
      </c>
      <c r="V527" s="206">
        <v>5</v>
      </c>
      <c r="AC527" s="222">
        <f t="shared" ref="AC527" si="117">(T525+V526+AA527)/(N525+P525)*100</f>
        <v>100</v>
      </c>
      <c r="AD527" s="207" t="s">
        <v>37</v>
      </c>
      <c r="AE527" s="195">
        <v>9</v>
      </c>
      <c r="AF527" s="195">
        <v>1</v>
      </c>
      <c r="AM527" s="274">
        <v>10</v>
      </c>
      <c r="AN527" s="226">
        <v>2.0499999999999998</v>
      </c>
      <c r="AO527" s="227">
        <v>2.1</v>
      </c>
      <c r="AP527" s="229">
        <f t="shared" si="108"/>
        <v>-5.0000000000000266E-2</v>
      </c>
      <c r="AQ527" s="328">
        <f t="shared" si="109"/>
        <v>0.20499999999999999</v>
      </c>
      <c r="AS527" s="232" t="str">
        <f t="shared" ca="1" si="114"/>
        <v>ok</v>
      </c>
      <c r="AT527" s="233" t="str">
        <f t="shared" ca="1" si="115"/>
        <v>ok</v>
      </c>
      <c r="AV527" s="197">
        <v>0.3</v>
      </c>
      <c r="AW527" s="198">
        <v>2</v>
      </c>
      <c r="AX527" s="191" t="s">
        <v>603</v>
      </c>
      <c r="AY527" s="190" t="s">
        <v>604</v>
      </c>
      <c r="AZ527" s="197">
        <v>0.25</v>
      </c>
      <c r="BA527" s="198">
        <v>1</v>
      </c>
      <c r="BB527" s="191" t="s">
        <v>603</v>
      </c>
      <c r="BC527" s="190" t="s">
        <v>604</v>
      </c>
      <c r="BD527" s="197">
        <v>0.25</v>
      </c>
      <c r="BE527" s="198">
        <v>5</v>
      </c>
      <c r="BF527" s="191" t="s">
        <v>603</v>
      </c>
      <c r="BG527" s="190" t="s">
        <v>604</v>
      </c>
      <c r="BH527" s="197">
        <v>0.2</v>
      </c>
      <c r="BI527" s="198">
        <v>1</v>
      </c>
      <c r="BJ527" s="191" t="s">
        <v>606</v>
      </c>
      <c r="BK527" s="190" t="s">
        <v>604</v>
      </c>
      <c r="BL527" s="197">
        <v>0.2</v>
      </c>
      <c r="BM527" s="198">
        <v>2</v>
      </c>
      <c r="BN527" s="191" t="s">
        <v>603</v>
      </c>
      <c r="BO527" s="190" t="s">
        <v>604</v>
      </c>
      <c r="BP527" s="197">
        <v>0.2</v>
      </c>
      <c r="BQ527" s="198">
        <v>1</v>
      </c>
      <c r="BR527" s="191" t="s">
        <v>603</v>
      </c>
      <c r="BS527" s="190" t="s">
        <v>604</v>
      </c>
      <c r="BT527" s="197">
        <v>0.2</v>
      </c>
      <c r="BU527" s="198">
        <v>5</v>
      </c>
      <c r="BV527" s="191" t="s">
        <v>603</v>
      </c>
      <c r="BW527" s="190" t="s">
        <v>604</v>
      </c>
      <c r="BX527" s="197">
        <v>0.15</v>
      </c>
      <c r="BY527" s="198">
        <v>1</v>
      </c>
      <c r="BZ527" s="191" t="s">
        <v>603</v>
      </c>
      <c r="CA527" s="190" t="s">
        <v>604</v>
      </c>
      <c r="CB527" s="197">
        <v>0.15</v>
      </c>
      <c r="CC527" s="198">
        <v>1</v>
      </c>
      <c r="CD527" s="191" t="s">
        <v>603</v>
      </c>
      <c r="CE527" s="190" t="s">
        <v>604</v>
      </c>
      <c r="CF527" s="197">
        <v>0.15</v>
      </c>
      <c r="CG527" s="198">
        <v>7</v>
      </c>
      <c r="CH527" s="191" t="s">
        <v>603</v>
      </c>
      <c r="CI527" s="190" t="s">
        <v>604</v>
      </c>
    </row>
    <row r="528" spans="1:87" x14ac:dyDescent="0.25">
      <c r="A528" s="190" t="s">
        <v>899</v>
      </c>
      <c r="B528" s="207">
        <v>22</v>
      </c>
      <c r="C528" s="387"/>
      <c r="D528" s="315">
        <v>42957</v>
      </c>
      <c r="E528" s="463" t="s">
        <v>1214</v>
      </c>
      <c r="F528" s="207" t="s">
        <v>605</v>
      </c>
      <c r="G528" s="207" t="s">
        <v>612</v>
      </c>
      <c r="H528" s="209">
        <v>42957</v>
      </c>
      <c r="I528" s="331">
        <v>42957</v>
      </c>
      <c r="J528" s="329">
        <v>0.96527777777777779</v>
      </c>
      <c r="K528" s="329">
        <v>0.9784722222222223</v>
      </c>
      <c r="V528" s="206"/>
      <c r="AC528" s="222">
        <v>0</v>
      </c>
      <c r="AD528" s="207" t="s">
        <v>37</v>
      </c>
      <c r="AM528" s="274">
        <v>0</v>
      </c>
      <c r="AP528" s="229"/>
      <c r="AQ528" s="222"/>
      <c r="AS528" s="232" t="str">
        <f t="shared" si="114"/>
        <v/>
      </c>
      <c r="AT528" s="233" t="str">
        <f t="shared" si="115"/>
        <v/>
      </c>
    </row>
    <row r="529" spans="1:175" x14ac:dyDescent="0.25">
      <c r="A529" s="190">
        <v>508</v>
      </c>
      <c r="B529" s="207">
        <v>22</v>
      </c>
      <c r="C529" s="190" t="s">
        <v>1377</v>
      </c>
      <c r="D529" s="315">
        <v>42957</v>
      </c>
      <c r="E529" s="463" t="s">
        <v>1213</v>
      </c>
      <c r="F529" s="207" t="s">
        <v>605</v>
      </c>
      <c r="G529" s="207" t="s">
        <v>612</v>
      </c>
      <c r="H529" s="209">
        <v>42958</v>
      </c>
      <c r="I529" s="209">
        <v>42958</v>
      </c>
      <c r="J529" s="329">
        <v>4.3750000000000004E-2</v>
      </c>
      <c r="K529" s="329">
        <v>0.1451388888888889</v>
      </c>
      <c r="M529" s="215" t="s">
        <v>136</v>
      </c>
      <c r="N529" s="206">
        <v>5</v>
      </c>
      <c r="O529" s="215" t="s">
        <v>136</v>
      </c>
      <c r="P529" s="206">
        <v>5</v>
      </c>
      <c r="S529" s="215" t="s">
        <v>136</v>
      </c>
      <c r="T529" s="206">
        <v>5</v>
      </c>
      <c r="U529" s="215" t="s">
        <v>136</v>
      </c>
      <c r="V529" s="206">
        <v>5</v>
      </c>
      <c r="AC529" s="222">
        <f t="shared" si="110"/>
        <v>100</v>
      </c>
      <c r="AD529" s="207" t="s">
        <v>37</v>
      </c>
      <c r="AE529" s="195">
        <v>12</v>
      </c>
      <c r="AF529" s="195">
        <v>4</v>
      </c>
      <c r="AG529" s="195">
        <v>2</v>
      </c>
      <c r="AH529" s="195">
        <v>1</v>
      </c>
      <c r="AM529" s="274">
        <v>19</v>
      </c>
      <c r="AN529" s="226">
        <v>5.77</v>
      </c>
      <c r="AO529" s="227">
        <v>5.9</v>
      </c>
      <c r="AP529" s="229">
        <f t="shared" si="108"/>
        <v>-0.13000000000000078</v>
      </c>
      <c r="AQ529" s="222">
        <f t="shared" si="109"/>
        <v>0.30368421052631578</v>
      </c>
      <c r="AS529" s="232" t="str">
        <f t="shared" ca="1" si="114"/>
        <v>ok</v>
      </c>
      <c r="AT529" s="233" t="str">
        <f t="shared" ca="1" si="115"/>
        <v>ok</v>
      </c>
      <c r="AV529" s="197">
        <v>0.8</v>
      </c>
      <c r="AW529" s="198">
        <v>2</v>
      </c>
      <c r="AX529" s="191" t="s">
        <v>603</v>
      </c>
      <c r="AY529" s="190" t="s">
        <v>604</v>
      </c>
      <c r="AZ529" s="197">
        <v>0.6</v>
      </c>
      <c r="BA529" s="198">
        <v>1</v>
      </c>
      <c r="BB529" s="191" t="s">
        <v>603</v>
      </c>
      <c r="BC529" s="190" t="s">
        <v>604</v>
      </c>
      <c r="BD529" s="197">
        <v>0.52</v>
      </c>
      <c r="BE529" s="198">
        <v>1</v>
      </c>
      <c r="BF529" s="191" t="s">
        <v>603</v>
      </c>
      <c r="BG529" s="190" t="s">
        <v>604</v>
      </c>
      <c r="BH529" s="197">
        <v>0.35</v>
      </c>
      <c r="BI529" s="198">
        <v>1</v>
      </c>
      <c r="BJ529" s="191" t="s">
        <v>603</v>
      </c>
      <c r="BK529" s="190" t="s">
        <v>604</v>
      </c>
      <c r="BL529" s="197">
        <v>0.35</v>
      </c>
      <c r="BM529" s="198">
        <v>1</v>
      </c>
      <c r="BN529" s="191" t="s">
        <v>603</v>
      </c>
      <c r="BO529" s="190" t="s">
        <v>604</v>
      </c>
      <c r="BP529" s="197">
        <v>0.35</v>
      </c>
      <c r="BQ529" s="198">
        <v>1</v>
      </c>
      <c r="BR529" s="191" t="s">
        <v>603</v>
      </c>
      <c r="BS529" s="190" t="s">
        <v>604</v>
      </c>
      <c r="BT529" s="197">
        <v>0.3</v>
      </c>
      <c r="BU529" s="198">
        <v>1</v>
      </c>
      <c r="BV529" s="191" t="s">
        <v>603</v>
      </c>
      <c r="BW529" s="190" t="s">
        <v>604</v>
      </c>
      <c r="BX529" s="197">
        <v>0.25</v>
      </c>
      <c r="BY529" s="198">
        <v>1</v>
      </c>
      <c r="BZ529" s="191" t="s">
        <v>603</v>
      </c>
      <c r="CA529" s="190" t="s">
        <v>604</v>
      </c>
      <c r="CB529" s="197">
        <v>0.25</v>
      </c>
      <c r="CC529" s="198">
        <v>4</v>
      </c>
      <c r="CD529" s="191" t="s">
        <v>603</v>
      </c>
      <c r="CE529" s="190" t="s">
        <v>607</v>
      </c>
      <c r="CF529" s="197">
        <v>0.25</v>
      </c>
      <c r="CG529" s="198">
        <v>4</v>
      </c>
      <c r="CH529" s="191" t="s">
        <v>606</v>
      </c>
      <c r="CI529" s="190" t="s">
        <v>604</v>
      </c>
      <c r="CJ529" s="197">
        <v>0.25</v>
      </c>
      <c r="CK529" s="198">
        <v>4</v>
      </c>
      <c r="CL529" s="191" t="s">
        <v>603</v>
      </c>
      <c r="CM529" s="190" t="s">
        <v>604</v>
      </c>
      <c r="CN529" s="197">
        <v>0.25</v>
      </c>
      <c r="CO529" s="198">
        <v>5</v>
      </c>
      <c r="CP529" s="191" t="s">
        <v>603</v>
      </c>
      <c r="CQ529" s="190" t="s">
        <v>604</v>
      </c>
      <c r="CR529" s="197">
        <v>0.25</v>
      </c>
      <c r="CS529" s="198">
        <v>6</v>
      </c>
      <c r="CT529" s="191" t="s">
        <v>603</v>
      </c>
      <c r="CU529" s="190" t="s">
        <v>604</v>
      </c>
      <c r="CV529" s="197">
        <v>0.2</v>
      </c>
      <c r="CW529" s="198">
        <v>1</v>
      </c>
      <c r="CX529" s="191" t="s">
        <v>603</v>
      </c>
      <c r="CY529" s="190" t="s">
        <v>604</v>
      </c>
      <c r="CZ529" s="197">
        <v>0.2</v>
      </c>
      <c r="DA529" s="198">
        <v>4</v>
      </c>
      <c r="DB529" s="191" t="s">
        <v>603</v>
      </c>
      <c r="DC529" s="190" t="s">
        <v>604</v>
      </c>
      <c r="DD529" s="197">
        <v>0.2</v>
      </c>
      <c r="DE529" s="198">
        <v>5</v>
      </c>
      <c r="DF529" s="191" t="s">
        <v>603</v>
      </c>
      <c r="DG529" s="190" t="s">
        <v>604</v>
      </c>
      <c r="DH529" s="197">
        <v>0.15</v>
      </c>
      <c r="DI529" s="198">
        <v>1</v>
      </c>
      <c r="DJ529" s="191" t="s">
        <v>603</v>
      </c>
      <c r="DK529" s="190" t="s">
        <v>604</v>
      </c>
      <c r="DL529" s="197">
        <v>0.15</v>
      </c>
      <c r="DM529" s="198">
        <v>1</v>
      </c>
      <c r="DN529" s="191" t="s">
        <v>603</v>
      </c>
      <c r="DO529" s="190" t="s">
        <v>604</v>
      </c>
      <c r="DP529" s="197">
        <v>0.1</v>
      </c>
      <c r="DQ529" s="198">
        <v>1</v>
      </c>
      <c r="DR529" s="191" t="s">
        <v>603</v>
      </c>
      <c r="DS529" s="190" t="s">
        <v>604</v>
      </c>
    </row>
    <row r="530" spans="1:175" x14ac:dyDescent="0.25">
      <c r="A530" s="190">
        <v>509</v>
      </c>
      <c r="B530" s="207">
        <v>22</v>
      </c>
      <c r="C530" s="190" t="s">
        <v>1378</v>
      </c>
      <c r="D530" s="315">
        <v>42957</v>
      </c>
      <c r="E530" s="463" t="s">
        <v>1213</v>
      </c>
      <c r="F530" s="207" t="s">
        <v>605</v>
      </c>
      <c r="G530" s="207" t="s">
        <v>612</v>
      </c>
      <c r="H530" s="209">
        <v>42958</v>
      </c>
      <c r="I530" s="209">
        <v>42958</v>
      </c>
      <c r="J530" s="329">
        <v>0.15763888888888888</v>
      </c>
      <c r="K530" s="329">
        <v>0.19236111111111112</v>
      </c>
      <c r="M530" s="214" t="s">
        <v>65</v>
      </c>
      <c r="N530" s="206">
        <v>5</v>
      </c>
      <c r="O530" s="214" t="s">
        <v>65</v>
      </c>
      <c r="P530" s="206">
        <v>5</v>
      </c>
      <c r="S530" s="214" t="s">
        <v>65</v>
      </c>
      <c r="T530" s="206">
        <v>5</v>
      </c>
      <c r="U530" s="214" t="s">
        <v>65</v>
      </c>
      <c r="V530" s="206">
        <v>5</v>
      </c>
      <c r="AC530" s="222">
        <f t="shared" si="110"/>
        <v>100</v>
      </c>
      <c r="AD530" s="207" t="s">
        <v>37</v>
      </c>
      <c r="AE530" s="195">
        <v>1</v>
      </c>
      <c r="AM530" s="274">
        <v>1</v>
      </c>
      <c r="AN530" s="226">
        <v>0.2</v>
      </c>
      <c r="AP530" s="229">
        <f t="shared" si="108"/>
        <v>0.2</v>
      </c>
      <c r="AQ530" s="222">
        <f t="shared" si="109"/>
        <v>0.2</v>
      </c>
      <c r="AS530" s="232" t="str">
        <f t="shared" ca="1" si="114"/>
        <v>ok</v>
      </c>
      <c r="AT530" s="233" t="str">
        <f t="shared" ca="1" si="115"/>
        <v>ok</v>
      </c>
      <c r="AV530" s="197">
        <v>0.2</v>
      </c>
      <c r="AW530" s="198">
        <v>5</v>
      </c>
      <c r="AX530" s="191" t="s">
        <v>606</v>
      </c>
      <c r="AY530" s="190" t="s">
        <v>604</v>
      </c>
    </row>
    <row r="531" spans="1:175" x14ac:dyDescent="0.25">
      <c r="A531" s="190" t="s">
        <v>899</v>
      </c>
      <c r="B531" s="207">
        <v>22</v>
      </c>
      <c r="C531" s="387"/>
      <c r="D531" s="315">
        <v>42957</v>
      </c>
      <c r="E531" s="463" t="s">
        <v>1214</v>
      </c>
      <c r="F531" s="207" t="s">
        <v>605</v>
      </c>
      <c r="G531" s="207" t="s">
        <v>612</v>
      </c>
      <c r="I531" s="209"/>
      <c r="V531" s="206"/>
      <c r="AC531" s="222">
        <v>0</v>
      </c>
      <c r="AD531" s="207" t="s">
        <v>37</v>
      </c>
      <c r="AM531" s="274">
        <v>0</v>
      </c>
      <c r="AP531" s="229"/>
      <c r="AQ531" s="222"/>
      <c r="AS531" s="232" t="str">
        <f t="shared" si="114"/>
        <v/>
      </c>
      <c r="AT531" s="233" t="str">
        <f t="shared" si="115"/>
        <v/>
      </c>
    </row>
    <row r="532" spans="1:175" x14ac:dyDescent="0.25">
      <c r="A532" s="190">
        <v>510</v>
      </c>
      <c r="B532" s="207">
        <v>22</v>
      </c>
      <c r="C532" s="190" t="s">
        <v>1379</v>
      </c>
      <c r="D532" s="315">
        <v>42957</v>
      </c>
      <c r="E532" s="463" t="s">
        <v>1213</v>
      </c>
      <c r="F532" s="207" t="s">
        <v>602</v>
      </c>
      <c r="G532" s="207" t="s">
        <v>608</v>
      </c>
      <c r="H532" s="209">
        <v>42958</v>
      </c>
      <c r="I532" s="209">
        <v>42958</v>
      </c>
      <c r="J532" s="329">
        <v>0.30208333333333331</v>
      </c>
      <c r="K532" s="329">
        <v>0.3354166666666667</v>
      </c>
      <c r="M532" s="214" t="s">
        <v>65</v>
      </c>
      <c r="N532" s="206">
        <v>5</v>
      </c>
      <c r="O532" s="214" t="s">
        <v>65</v>
      </c>
      <c r="P532" s="206">
        <v>5</v>
      </c>
      <c r="S532" s="214" t="s">
        <v>65</v>
      </c>
      <c r="T532" s="206">
        <v>5</v>
      </c>
      <c r="U532" s="214" t="s">
        <v>65</v>
      </c>
      <c r="V532" s="206">
        <v>5</v>
      </c>
      <c r="AC532" s="222">
        <f t="shared" si="110"/>
        <v>100</v>
      </c>
      <c r="AD532" s="207" t="s">
        <v>37</v>
      </c>
      <c r="AE532" s="195">
        <v>3</v>
      </c>
      <c r="AF532" s="195">
        <v>1</v>
      </c>
      <c r="AM532" s="274">
        <v>4</v>
      </c>
      <c r="AN532" s="226">
        <v>0.85</v>
      </c>
      <c r="AO532" s="227">
        <v>0.88</v>
      </c>
      <c r="AP532" s="229">
        <f t="shared" si="108"/>
        <v>-3.0000000000000027E-2</v>
      </c>
      <c r="AQ532" s="222">
        <f t="shared" si="109"/>
        <v>0.21249999999999999</v>
      </c>
      <c r="AS532" s="232" t="str">
        <f t="shared" ca="1" si="114"/>
        <v>ok</v>
      </c>
      <c r="AT532" s="233" t="str">
        <f t="shared" ca="1" si="115"/>
        <v>ok</v>
      </c>
      <c r="AV532" s="197">
        <v>0.31</v>
      </c>
      <c r="AW532" s="198">
        <v>6</v>
      </c>
      <c r="AX532" s="191" t="s">
        <v>603</v>
      </c>
      <c r="AY532" s="190" t="s">
        <v>604</v>
      </c>
      <c r="AZ532" s="197">
        <v>0.18</v>
      </c>
      <c r="BA532" s="198">
        <v>6</v>
      </c>
      <c r="BB532" s="191" t="s">
        <v>603</v>
      </c>
      <c r="BC532" s="190" t="s">
        <v>604</v>
      </c>
      <c r="BD532" s="197">
        <v>0.18</v>
      </c>
      <c r="BE532" s="198">
        <v>1</v>
      </c>
      <c r="BF532" s="191" t="s">
        <v>606</v>
      </c>
      <c r="BG532" s="190" t="s">
        <v>604</v>
      </c>
      <c r="BH532" s="197">
        <v>0.18</v>
      </c>
      <c r="BI532" s="198">
        <v>1</v>
      </c>
      <c r="BJ532" s="191" t="s">
        <v>603</v>
      </c>
      <c r="BK532" s="190" t="s">
        <v>604</v>
      </c>
    </row>
    <row r="533" spans="1:175" x14ac:dyDescent="0.25">
      <c r="A533" s="190">
        <v>511</v>
      </c>
      <c r="B533" s="207">
        <v>22</v>
      </c>
      <c r="C533" s="190" t="s">
        <v>1380</v>
      </c>
      <c r="D533" s="315">
        <v>42958</v>
      </c>
      <c r="E533" s="463" t="s">
        <v>1213</v>
      </c>
      <c r="F533" s="207" t="s">
        <v>602</v>
      </c>
      <c r="G533" s="207" t="s">
        <v>608</v>
      </c>
      <c r="H533" s="209">
        <v>42958</v>
      </c>
      <c r="I533" s="209">
        <v>42958</v>
      </c>
      <c r="J533" s="329">
        <v>0.33680555555555558</v>
      </c>
      <c r="K533" s="329">
        <v>0.34722222222222227</v>
      </c>
      <c r="M533" s="215" t="s">
        <v>136</v>
      </c>
      <c r="N533" s="206">
        <v>5</v>
      </c>
      <c r="O533" s="215" t="s">
        <v>136</v>
      </c>
      <c r="P533" s="206">
        <v>5</v>
      </c>
      <c r="S533" s="215" t="s">
        <v>136</v>
      </c>
      <c r="T533" s="206">
        <v>5</v>
      </c>
      <c r="U533" s="215" t="s">
        <v>136</v>
      </c>
      <c r="V533" s="206">
        <v>5</v>
      </c>
      <c r="AC533" s="222">
        <f t="shared" si="110"/>
        <v>100</v>
      </c>
      <c r="AD533" s="207" t="s">
        <v>37</v>
      </c>
      <c r="AE533" s="195">
        <v>1</v>
      </c>
      <c r="AM533" s="274">
        <v>1</v>
      </c>
      <c r="AN533" s="226">
        <v>0.25</v>
      </c>
      <c r="AP533" s="229">
        <f t="shared" si="108"/>
        <v>0.25</v>
      </c>
      <c r="AQ533" s="222">
        <f t="shared" si="109"/>
        <v>0.25</v>
      </c>
      <c r="AS533" s="232" t="str">
        <f t="shared" ca="1" si="114"/>
        <v>ok</v>
      </c>
      <c r="AT533" s="233" t="str">
        <f t="shared" ca="1" si="115"/>
        <v>ok</v>
      </c>
      <c r="AV533" s="197">
        <v>0.25</v>
      </c>
      <c r="AW533" s="198">
        <v>6</v>
      </c>
      <c r="AX533" s="191" t="s">
        <v>603</v>
      </c>
      <c r="AY533" s="190" t="s">
        <v>607</v>
      </c>
    </row>
    <row r="534" spans="1:175" x14ac:dyDescent="0.25">
      <c r="A534" s="190">
        <v>512</v>
      </c>
      <c r="B534" s="207">
        <v>22</v>
      </c>
      <c r="C534" s="190" t="s">
        <v>1381</v>
      </c>
      <c r="D534" s="315">
        <v>42958</v>
      </c>
      <c r="E534" s="463" t="s">
        <v>1213</v>
      </c>
      <c r="F534" s="207" t="s">
        <v>602</v>
      </c>
      <c r="G534" s="207" t="s">
        <v>608</v>
      </c>
      <c r="H534" s="209">
        <v>42958</v>
      </c>
      <c r="I534" s="209">
        <v>42958</v>
      </c>
      <c r="J534" s="329">
        <v>0.37916666666666665</v>
      </c>
      <c r="K534" s="329">
        <v>0.3972222222222222</v>
      </c>
      <c r="M534" s="214" t="s">
        <v>65</v>
      </c>
      <c r="N534" s="206">
        <v>5</v>
      </c>
      <c r="O534" s="214" t="s">
        <v>65</v>
      </c>
      <c r="P534" s="206">
        <v>5</v>
      </c>
      <c r="S534" s="214" t="s">
        <v>65</v>
      </c>
      <c r="T534" s="206">
        <v>5</v>
      </c>
      <c r="U534" s="214" t="s">
        <v>65</v>
      </c>
      <c r="V534" s="206">
        <v>5</v>
      </c>
      <c r="AC534" s="222">
        <f t="shared" si="110"/>
        <v>100</v>
      </c>
      <c r="AD534" s="207" t="s">
        <v>37</v>
      </c>
      <c r="AE534" s="195">
        <v>1</v>
      </c>
      <c r="AF534" s="195">
        <v>1</v>
      </c>
      <c r="AM534" s="274">
        <v>2</v>
      </c>
      <c r="AN534" s="226">
        <v>0.5</v>
      </c>
      <c r="AO534" s="227">
        <v>0.5</v>
      </c>
      <c r="AP534" s="229">
        <f t="shared" si="108"/>
        <v>0</v>
      </c>
      <c r="AQ534" s="222">
        <f t="shared" si="109"/>
        <v>0.25</v>
      </c>
      <c r="AS534" s="232" t="str">
        <f t="shared" ca="1" si="114"/>
        <v>ok</v>
      </c>
      <c r="AT534" s="233" t="str">
        <f t="shared" ca="1" si="115"/>
        <v>ok</v>
      </c>
      <c r="AV534" s="197">
        <v>0.32</v>
      </c>
      <c r="AW534" s="198">
        <v>2</v>
      </c>
      <c r="AX534" s="191" t="s">
        <v>603</v>
      </c>
      <c r="AY534" s="190" t="s">
        <v>604</v>
      </c>
      <c r="AZ534" s="197">
        <v>0.18</v>
      </c>
      <c r="BA534" s="198">
        <v>6</v>
      </c>
      <c r="BB534" s="191" t="s">
        <v>1331</v>
      </c>
      <c r="BC534" s="190" t="s">
        <v>607</v>
      </c>
    </row>
    <row r="535" spans="1:175" x14ac:dyDescent="0.25">
      <c r="A535" s="190">
        <v>513</v>
      </c>
      <c r="B535" s="207">
        <v>22</v>
      </c>
      <c r="C535" s="190" t="s">
        <v>1382</v>
      </c>
      <c r="D535" s="315">
        <v>42958</v>
      </c>
      <c r="E535" s="463" t="s">
        <v>1213</v>
      </c>
      <c r="F535" s="207" t="s">
        <v>602</v>
      </c>
      <c r="G535" s="207" t="s">
        <v>608</v>
      </c>
      <c r="H535" s="209">
        <v>42958</v>
      </c>
      <c r="I535" s="209">
        <v>42958</v>
      </c>
      <c r="J535" s="329">
        <v>0.3979166666666667</v>
      </c>
      <c r="K535" s="329">
        <v>0.47083333333333338</v>
      </c>
      <c r="M535" s="215" t="s">
        <v>136</v>
      </c>
      <c r="N535" s="206">
        <v>5</v>
      </c>
      <c r="O535" s="215" t="s">
        <v>136</v>
      </c>
      <c r="P535" s="206">
        <v>5</v>
      </c>
      <c r="S535" s="215" t="s">
        <v>136</v>
      </c>
      <c r="T535" s="206">
        <v>5</v>
      </c>
      <c r="U535" s="215" t="s">
        <v>136</v>
      </c>
      <c r="V535" s="206">
        <v>5</v>
      </c>
      <c r="AC535" s="222">
        <f t="shared" si="110"/>
        <v>100</v>
      </c>
      <c r="AD535" s="207" t="s">
        <v>37</v>
      </c>
      <c r="AE535" s="195">
        <v>4</v>
      </c>
      <c r="AF535" s="195">
        <v>1</v>
      </c>
      <c r="AM535" s="274">
        <v>5</v>
      </c>
      <c r="AN535" s="226">
        <v>1.1399999999999999</v>
      </c>
      <c r="AO535" s="227">
        <v>1.08</v>
      </c>
      <c r="AP535" s="229">
        <f t="shared" si="108"/>
        <v>5.9999999999999831E-2</v>
      </c>
      <c r="AQ535" s="222">
        <f t="shared" si="109"/>
        <v>0.22799999999999998</v>
      </c>
      <c r="AS535" s="232" t="str">
        <f t="shared" ca="1" si="114"/>
        <v>ok</v>
      </c>
      <c r="AT535" s="233" t="str">
        <f t="shared" ca="1" si="115"/>
        <v>ok</v>
      </c>
      <c r="AV535" s="197">
        <v>0.4</v>
      </c>
      <c r="AW535" s="198">
        <v>6</v>
      </c>
      <c r="AX535" s="191" t="s">
        <v>603</v>
      </c>
      <c r="AY535" s="190" t="s">
        <v>604</v>
      </c>
      <c r="AZ535" s="197">
        <v>0.25</v>
      </c>
      <c r="BA535" s="198">
        <v>1</v>
      </c>
      <c r="BB535" s="191" t="s">
        <v>603</v>
      </c>
      <c r="BC535" s="190" t="s">
        <v>604</v>
      </c>
      <c r="BD535" s="197">
        <v>0.24</v>
      </c>
      <c r="BE535" s="198">
        <v>6</v>
      </c>
      <c r="BF535" s="191" t="s">
        <v>603</v>
      </c>
      <c r="BG535" s="190" t="s">
        <v>604</v>
      </c>
      <c r="BH535" s="197">
        <v>0.18</v>
      </c>
      <c r="BI535" s="198">
        <v>6</v>
      </c>
      <c r="BJ535" s="191" t="s">
        <v>603</v>
      </c>
      <c r="BK535" s="190" t="s">
        <v>604</v>
      </c>
      <c r="BL535" s="197">
        <v>7.0000000000000007E-2</v>
      </c>
      <c r="BM535" s="198">
        <v>1</v>
      </c>
      <c r="BN535" s="191" t="s">
        <v>610</v>
      </c>
      <c r="BO535" s="190" t="s">
        <v>604</v>
      </c>
    </row>
    <row r="536" spans="1:175" x14ac:dyDescent="0.25">
      <c r="A536" s="190">
        <v>514</v>
      </c>
      <c r="B536" s="207">
        <v>22</v>
      </c>
      <c r="C536" s="190" t="s">
        <v>1383</v>
      </c>
      <c r="D536" s="315">
        <v>42958</v>
      </c>
      <c r="E536" s="463" t="s">
        <v>1213</v>
      </c>
      <c r="F536" s="207" t="s">
        <v>602</v>
      </c>
      <c r="G536" s="207" t="s">
        <v>608</v>
      </c>
      <c r="H536" s="209">
        <v>42958</v>
      </c>
      <c r="I536" s="209">
        <v>42958</v>
      </c>
      <c r="J536" s="329">
        <v>0.47222222222222227</v>
      </c>
      <c r="K536" s="329">
        <v>0.48749999999999999</v>
      </c>
      <c r="M536" s="214" t="s">
        <v>65</v>
      </c>
      <c r="N536" s="206">
        <v>5</v>
      </c>
      <c r="O536" s="214" t="s">
        <v>65</v>
      </c>
      <c r="P536" s="206">
        <v>5</v>
      </c>
      <c r="S536" s="214" t="s">
        <v>65</v>
      </c>
      <c r="T536" s="206">
        <v>5</v>
      </c>
      <c r="U536" s="214" t="s">
        <v>65</v>
      </c>
      <c r="V536" s="206">
        <v>5</v>
      </c>
      <c r="AC536" s="222">
        <f t="shared" si="110"/>
        <v>100</v>
      </c>
      <c r="AD536" s="207" t="s">
        <v>37</v>
      </c>
      <c r="AE536" s="195">
        <v>1</v>
      </c>
      <c r="AM536" s="274">
        <v>1</v>
      </c>
      <c r="AN536" s="226">
        <v>0.12</v>
      </c>
      <c r="AP536" s="229">
        <f t="shared" si="108"/>
        <v>0.12</v>
      </c>
      <c r="AQ536" s="222">
        <f t="shared" si="109"/>
        <v>0.12</v>
      </c>
      <c r="AS536" s="232" t="str">
        <f t="shared" ca="1" si="114"/>
        <v>ok</v>
      </c>
      <c r="AT536" s="233" t="str">
        <f t="shared" ca="1" si="115"/>
        <v>ok</v>
      </c>
      <c r="AV536" s="197">
        <v>0.12</v>
      </c>
      <c r="AW536" s="198">
        <v>6</v>
      </c>
      <c r="AX536" s="191" t="s">
        <v>603</v>
      </c>
      <c r="AY536" s="190" t="s">
        <v>607</v>
      </c>
    </row>
    <row r="537" spans="1:175" x14ac:dyDescent="0.25">
      <c r="A537" s="190">
        <v>515</v>
      </c>
      <c r="B537" s="207">
        <v>22</v>
      </c>
      <c r="C537" s="190" t="s">
        <v>1389</v>
      </c>
      <c r="D537" s="315">
        <v>42958</v>
      </c>
      <c r="E537" s="463" t="s">
        <v>1213</v>
      </c>
      <c r="F537" s="207" t="s">
        <v>602</v>
      </c>
      <c r="G537" s="207" t="s">
        <v>608</v>
      </c>
      <c r="H537" s="209">
        <v>42958</v>
      </c>
      <c r="I537" s="209">
        <v>42958</v>
      </c>
      <c r="J537" s="329">
        <v>0.48888888888888887</v>
      </c>
      <c r="K537" s="329">
        <v>0.51111111111111118</v>
      </c>
      <c r="M537" s="214" t="s">
        <v>65</v>
      </c>
      <c r="N537" s="206">
        <v>5</v>
      </c>
      <c r="O537" s="214" t="s">
        <v>65</v>
      </c>
      <c r="P537" s="206">
        <v>5</v>
      </c>
      <c r="S537" s="214" t="s">
        <v>65</v>
      </c>
      <c r="T537" s="206">
        <v>5</v>
      </c>
      <c r="U537" s="214" t="s">
        <v>65</v>
      </c>
      <c r="V537" s="206">
        <v>5</v>
      </c>
      <c r="AC537" s="222">
        <f t="shared" ref="AC537:AC548" si="118">(T537+V537+AA537)/(N537+P537)*100</f>
        <v>100</v>
      </c>
      <c r="AD537" s="207" t="s">
        <v>37</v>
      </c>
      <c r="AE537" s="195">
        <v>1</v>
      </c>
      <c r="AF537" s="195">
        <v>5</v>
      </c>
      <c r="AM537" s="274">
        <v>6</v>
      </c>
      <c r="AN537" s="226">
        <v>2.3199999999999998</v>
      </c>
      <c r="AO537" s="227">
        <v>2.34</v>
      </c>
      <c r="AP537" s="230">
        <f t="shared" si="108"/>
        <v>-2.0000000000000018E-2</v>
      </c>
      <c r="AQ537" s="222">
        <f t="shared" ref="AQ537:AQ540" si="119">AN537/AM537</f>
        <v>0.38666666666666666</v>
      </c>
      <c r="AS537" s="232" t="str">
        <f t="shared" ca="1" si="114"/>
        <v>ok</v>
      </c>
      <c r="AT537" s="233" t="str">
        <f t="shared" ca="1" si="115"/>
        <v>ok</v>
      </c>
      <c r="AV537" s="197">
        <v>0.47</v>
      </c>
      <c r="AW537" s="198">
        <v>1</v>
      </c>
      <c r="AX537" s="191" t="s">
        <v>603</v>
      </c>
      <c r="AY537" s="190" t="s">
        <v>604</v>
      </c>
      <c r="AZ537" s="197">
        <v>0.45</v>
      </c>
      <c r="BA537" s="198">
        <v>1</v>
      </c>
      <c r="BB537" s="191" t="s">
        <v>603</v>
      </c>
      <c r="BC537" s="190" t="s">
        <v>604</v>
      </c>
      <c r="BD537" s="197">
        <v>0.45</v>
      </c>
      <c r="BE537" s="198">
        <v>1</v>
      </c>
      <c r="BF537" s="191" t="s">
        <v>603</v>
      </c>
      <c r="BG537" s="190" t="s">
        <v>604</v>
      </c>
      <c r="BH537" s="197">
        <v>0.35</v>
      </c>
      <c r="BI537" s="198">
        <v>1</v>
      </c>
      <c r="BJ537" s="191" t="s">
        <v>603</v>
      </c>
      <c r="BK537" s="190" t="s">
        <v>604</v>
      </c>
      <c r="BL537" s="197">
        <v>0.35</v>
      </c>
      <c r="BM537" s="198">
        <v>1</v>
      </c>
      <c r="BN537" s="191" t="s">
        <v>603</v>
      </c>
      <c r="BO537" s="190" t="s">
        <v>604</v>
      </c>
      <c r="BP537" s="197">
        <v>0.25</v>
      </c>
      <c r="BQ537" s="198">
        <v>1</v>
      </c>
      <c r="BR537" s="191" t="s">
        <v>603</v>
      </c>
      <c r="BS537" s="190" t="s">
        <v>620</v>
      </c>
    </row>
    <row r="538" spans="1:175" x14ac:dyDescent="0.25">
      <c r="A538" s="190">
        <v>516</v>
      </c>
      <c r="B538" s="207">
        <v>22</v>
      </c>
      <c r="C538" s="190" t="s">
        <v>1390</v>
      </c>
      <c r="D538" s="315">
        <v>42958</v>
      </c>
      <c r="E538" s="463" t="s">
        <v>1213</v>
      </c>
      <c r="F538" s="207" t="s">
        <v>602</v>
      </c>
      <c r="G538" s="207" t="s">
        <v>608</v>
      </c>
      <c r="H538" s="209">
        <v>42958</v>
      </c>
      <c r="I538" s="209">
        <v>42958</v>
      </c>
      <c r="J538" s="329">
        <v>0.51250000000000007</v>
      </c>
      <c r="K538" s="329">
        <v>0.52916666666666667</v>
      </c>
      <c r="M538" s="215" t="s">
        <v>136</v>
      </c>
      <c r="N538" s="206">
        <v>5</v>
      </c>
      <c r="O538" s="215" t="s">
        <v>136</v>
      </c>
      <c r="P538" s="206">
        <v>5</v>
      </c>
      <c r="S538" s="215" t="s">
        <v>136</v>
      </c>
      <c r="T538" s="206">
        <v>5</v>
      </c>
      <c r="U538" s="215" t="s">
        <v>136</v>
      </c>
      <c r="V538" s="206">
        <v>5</v>
      </c>
      <c r="AC538" s="222">
        <f t="shared" si="118"/>
        <v>100</v>
      </c>
      <c r="AD538" s="207" t="s">
        <v>37</v>
      </c>
      <c r="AE538" s="195">
        <v>5</v>
      </c>
      <c r="AF538" s="195">
        <v>1</v>
      </c>
      <c r="AM538" s="274">
        <v>6</v>
      </c>
      <c r="AN538" s="226">
        <v>1.3</v>
      </c>
      <c r="AO538" s="227">
        <v>1.25</v>
      </c>
      <c r="AP538" s="230">
        <f t="shared" si="108"/>
        <v>5.0000000000000044E-2</v>
      </c>
      <c r="AQ538" s="222">
        <f t="shared" si="119"/>
        <v>0.21666666666666667</v>
      </c>
      <c r="AS538" s="232" t="str">
        <f t="shared" ca="1" si="114"/>
        <v>ok</v>
      </c>
      <c r="AT538" s="233" t="str">
        <f t="shared" ca="1" si="115"/>
        <v>ok</v>
      </c>
      <c r="AV538" s="197">
        <v>0.27</v>
      </c>
      <c r="AW538" s="198">
        <v>1</v>
      </c>
      <c r="AX538" s="191" t="s">
        <v>603</v>
      </c>
      <c r="AY538" s="190" t="s">
        <v>604</v>
      </c>
      <c r="AZ538" s="197">
        <v>0.23</v>
      </c>
      <c r="BA538" s="198">
        <v>1</v>
      </c>
      <c r="BB538" s="191" t="s">
        <v>603</v>
      </c>
      <c r="BC538" s="190" t="s">
        <v>604</v>
      </c>
      <c r="BD538" s="197">
        <v>0.22</v>
      </c>
      <c r="BE538" s="198">
        <v>1</v>
      </c>
      <c r="BF538" s="191" t="s">
        <v>603</v>
      </c>
      <c r="BG538" s="190" t="s">
        <v>604</v>
      </c>
      <c r="BH538" s="197">
        <v>0.22</v>
      </c>
      <c r="BI538" s="198">
        <v>1</v>
      </c>
      <c r="BJ538" s="191" t="s">
        <v>603</v>
      </c>
      <c r="BK538" s="190" t="s">
        <v>604</v>
      </c>
      <c r="BL538" s="197">
        <v>0.21</v>
      </c>
      <c r="BM538" s="198">
        <v>1</v>
      </c>
      <c r="BN538" s="191" t="s">
        <v>603</v>
      </c>
      <c r="BO538" s="190" t="s">
        <v>604</v>
      </c>
      <c r="BP538" s="197">
        <v>0.15</v>
      </c>
      <c r="BQ538" s="198">
        <v>1</v>
      </c>
      <c r="BR538" s="191" t="s">
        <v>603</v>
      </c>
      <c r="BS538" s="190" t="s">
        <v>604</v>
      </c>
    </row>
    <row r="539" spans="1:175" x14ac:dyDescent="0.25">
      <c r="A539" s="190">
        <v>517</v>
      </c>
      <c r="B539" s="207">
        <v>22</v>
      </c>
      <c r="C539" s="190" t="s">
        <v>1400</v>
      </c>
      <c r="D539" s="315">
        <v>42958</v>
      </c>
      <c r="E539" s="463" t="s">
        <v>1213</v>
      </c>
      <c r="F539" s="207" t="s">
        <v>602</v>
      </c>
      <c r="G539" s="207" t="s">
        <v>608</v>
      </c>
      <c r="H539" s="209">
        <v>42958</v>
      </c>
      <c r="I539" s="209">
        <v>42958</v>
      </c>
      <c r="J539" s="329">
        <v>0.57500000000000007</v>
      </c>
      <c r="K539" s="329">
        <v>0.60277777777777775</v>
      </c>
      <c r="M539" s="214" t="s">
        <v>65</v>
      </c>
      <c r="N539" s="206">
        <v>5</v>
      </c>
      <c r="O539" s="214" t="s">
        <v>65</v>
      </c>
      <c r="P539" s="206">
        <v>5</v>
      </c>
      <c r="S539" s="214" t="s">
        <v>65</v>
      </c>
      <c r="T539" s="206">
        <v>5</v>
      </c>
      <c r="U539" s="214" t="s">
        <v>65</v>
      </c>
      <c r="V539" s="206">
        <v>5</v>
      </c>
      <c r="AC539" s="222">
        <f t="shared" si="118"/>
        <v>100</v>
      </c>
      <c r="AD539" s="207" t="s">
        <v>37</v>
      </c>
      <c r="AE539" s="195">
        <v>15</v>
      </c>
      <c r="AF539" s="195">
        <v>4</v>
      </c>
      <c r="AM539" s="274">
        <v>19</v>
      </c>
      <c r="AN539" s="226">
        <v>4.8499999999999996</v>
      </c>
      <c r="AO539" s="227">
        <v>4.7699999999999996</v>
      </c>
      <c r="AP539" s="230">
        <f t="shared" si="108"/>
        <v>8.0000000000000071E-2</v>
      </c>
      <c r="AQ539" s="222">
        <f t="shared" si="119"/>
        <v>0.2552631578947368</v>
      </c>
      <c r="AS539" s="232" t="str">
        <f t="shared" ca="1" si="114"/>
        <v>ok</v>
      </c>
      <c r="AT539" s="233" t="str">
        <f t="shared" ca="1" si="115"/>
        <v>ok</v>
      </c>
      <c r="AV539" s="197">
        <v>0.42</v>
      </c>
      <c r="AW539" s="198">
        <v>6</v>
      </c>
      <c r="AX539" s="191" t="s">
        <v>1331</v>
      </c>
      <c r="AY539" s="190" t="s">
        <v>604</v>
      </c>
      <c r="AZ539" s="197">
        <v>0.38</v>
      </c>
      <c r="BA539" s="198">
        <v>6</v>
      </c>
      <c r="BB539" s="191" t="s">
        <v>603</v>
      </c>
      <c r="BC539" s="190" t="s">
        <v>604</v>
      </c>
      <c r="BD539" s="197">
        <v>0.3</v>
      </c>
      <c r="BE539" s="198">
        <v>6</v>
      </c>
      <c r="BF539" s="191" t="s">
        <v>1331</v>
      </c>
      <c r="BG539" s="190" t="s">
        <v>607</v>
      </c>
      <c r="BH539" s="197">
        <v>0.3</v>
      </c>
      <c r="BI539" s="198">
        <v>1</v>
      </c>
      <c r="BJ539" s="191" t="s">
        <v>606</v>
      </c>
      <c r="BK539" s="190" t="s">
        <v>604</v>
      </c>
      <c r="BL539" s="197">
        <v>0.27</v>
      </c>
      <c r="BM539" s="198">
        <v>1</v>
      </c>
      <c r="BN539" s="191" t="s">
        <v>603</v>
      </c>
      <c r="BO539" s="190" t="s">
        <v>604</v>
      </c>
      <c r="BP539" s="197">
        <v>0.26</v>
      </c>
      <c r="BQ539" s="198">
        <v>6</v>
      </c>
      <c r="BR539" s="191" t="s">
        <v>603</v>
      </c>
      <c r="BS539" s="190" t="s">
        <v>604</v>
      </c>
      <c r="BT539" s="197">
        <v>0.25</v>
      </c>
      <c r="BU539" s="198">
        <v>6</v>
      </c>
      <c r="BV539" s="191" t="s">
        <v>1331</v>
      </c>
      <c r="BW539" s="190" t="s">
        <v>607</v>
      </c>
      <c r="BX539" s="197">
        <v>0.25</v>
      </c>
      <c r="BY539" s="198">
        <v>6</v>
      </c>
      <c r="BZ539" s="191" t="s">
        <v>603</v>
      </c>
      <c r="CA539" s="190" t="s">
        <v>604</v>
      </c>
      <c r="CB539" s="197">
        <v>0.25</v>
      </c>
      <c r="CC539" s="198">
        <v>1</v>
      </c>
      <c r="CD539" s="191" t="s">
        <v>603</v>
      </c>
      <c r="CE539" s="190" t="s">
        <v>607</v>
      </c>
      <c r="CF539" s="197">
        <v>0.25</v>
      </c>
      <c r="CG539" s="198">
        <v>1</v>
      </c>
      <c r="CH539" s="191" t="s">
        <v>603</v>
      </c>
      <c r="CI539" s="190" t="s">
        <v>604</v>
      </c>
      <c r="CJ539" s="197">
        <v>0.25</v>
      </c>
      <c r="CK539" s="198">
        <v>1</v>
      </c>
      <c r="CL539" s="191" t="s">
        <v>603</v>
      </c>
      <c r="CM539" s="190" t="s">
        <v>604</v>
      </c>
      <c r="CN539" s="197">
        <v>0.23</v>
      </c>
      <c r="CO539" s="198">
        <v>6</v>
      </c>
      <c r="CP539" s="191" t="s">
        <v>606</v>
      </c>
      <c r="CQ539" s="190" t="s">
        <v>604</v>
      </c>
      <c r="CR539" s="197">
        <v>0.23</v>
      </c>
      <c r="CS539" s="198">
        <v>6</v>
      </c>
      <c r="CT539" s="191" t="s">
        <v>603</v>
      </c>
      <c r="CU539" s="190" t="s">
        <v>607</v>
      </c>
      <c r="CV539" s="197">
        <v>0.23</v>
      </c>
      <c r="CW539" s="198">
        <v>2</v>
      </c>
      <c r="CX539" s="191" t="s">
        <v>603</v>
      </c>
      <c r="CY539" s="190" t="s">
        <v>620</v>
      </c>
      <c r="CZ539" s="197">
        <v>0.22</v>
      </c>
      <c r="DA539" s="198">
        <v>1</v>
      </c>
      <c r="DB539" s="191" t="s">
        <v>603</v>
      </c>
      <c r="DC539" s="190" t="s">
        <v>604</v>
      </c>
      <c r="DD539" s="197">
        <v>0.2</v>
      </c>
      <c r="DE539" s="198">
        <v>2</v>
      </c>
      <c r="DF539" s="191" t="s">
        <v>603</v>
      </c>
      <c r="DG539" s="190" t="s">
        <v>607</v>
      </c>
      <c r="DH539" s="197">
        <v>0.2</v>
      </c>
      <c r="DI539" s="198">
        <v>1</v>
      </c>
      <c r="DJ539" s="191" t="s">
        <v>603</v>
      </c>
      <c r="DK539" s="190" t="s">
        <v>607</v>
      </c>
      <c r="DL539" s="197">
        <v>0.18</v>
      </c>
      <c r="DM539" s="198">
        <v>6</v>
      </c>
      <c r="DN539" s="191" t="s">
        <v>603</v>
      </c>
      <c r="DO539" s="190" t="s">
        <v>620</v>
      </c>
      <c r="DP539" s="197">
        <v>0.18</v>
      </c>
      <c r="DQ539" s="198">
        <v>6</v>
      </c>
      <c r="DR539" s="191" t="s">
        <v>603</v>
      </c>
      <c r="DS539" s="190" t="s">
        <v>604</v>
      </c>
    </row>
    <row r="540" spans="1:175" x14ac:dyDescent="0.25">
      <c r="A540" s="190">
        <v>518</v>
      </c>
      <c r="B540" s="207">
        <v>22</v>
      </c>
      <c r="C540" s="190" t="s">
        <v>1391</v>
      </c>
      <c r="D540" s="315">
        <v>42958</v>
      </c>
      <c r="E540" s="463" t="s">
        <v>1213</v>
      </c>
      <c r="F540" s="207" t="s">
        <v>602</v>
      </c>
      <c r="G540" s="207" t="s">
        <v>608</v>
      </c>
      <c r="H540" s="209">
        <v>42958</v>
      </c>
      <c r="I540" s="209">
        <v>42958</v>
      </c>
      <c r="J540" s="329">
        <v>0.60972222222222217</v>
      </c>
      <c r="K540" s="329">
        <v>0.70486111111111116</v>
      </c>
      <c r="M540" s="215" t="s">
        <v>136</v>
      </c>
      <c r="N540" s="206">
        <v>5</v>
      </c>
      <c r="O540" s="215" t="s">
        <v>136</v>
      </c>
      <c r="P540" s="206">
        <v>5</v>
      </c>
      <c r="S540" s="215" t="s">
        <v>136</v>
      </c>
      <c r="T540" s="206">
        <v>5</v>
      </c>
      <c r="U540" s="215" t="s">
        <v>136</v>
      </c>
      <c r="V540" s="206">
        <v>5</v>
      </c>
      <c r="AC540" s="222">
        <f t="shared" si="118"/>
        <v>100</v>
      </c>
      <c r="AD540" s="207" t="s">
        <v>37</v>
      </c>
      <c r="AE540" s="195">
        <v>17</v>
      </c>
      <c r="AF540" s="195">
        <v>15</v>
      </c>
      <c r="AM540" s="274">
        <v>32</v>
      </c>
      <c r="AN540" s="226">
        <v>7.78</v>
      </c>
      <c r="AO540" s="227">
        <v>7.42</v>
      </c>
      <c r="AP540" s="230">
        <f t="shared" si="108"/>
        <v>0.36000000000000032</v>
      </c>
      <c r="AQ540" s="222">
        <f t="shared" si="119"/>
        <v>0.24312500000000001</v>
      </c>
      <c r="AS540" s="232" t="str">
        <f t="shared" ca="1" si="114"/>
        <v>ok</v>
      </c>
      <c r="AT540" s="233" t="str">
        <f t="shared" ca="1" si="115"/>
        <v>ok</v>
      </c>
      <c r="AV540" s="197">
        <v>0.5</v>
      </c>
      <c r="AW540" s="198">
        <v>1</v>
      </c>
      <c r="AX540" s="191" t="s">
        <v>603</v>
      </c>
      <c r="AY540" s="190" t="s">
        <v>604</v>
      </c>
      <c r="AZ540" s="197">
        <v>0.47</v>
      </c>
      <c r="BA540" s="198">
        <v>5</v>
      </c>
      <c r="BB540" s="191" t="s">
        <v>603</v>
      </c>
      <c r="BC540" s="190" t="s">
        <v>604</v>
      </c>
      <c r="BD540" s="197">
        <v>0.38</v>
      </c>
      <c r="BE540" s="198">
        <v>5</v>
      </c>
      <c r="BF540" s="191" t="s">
        <v>603</v>
      </c>
      <c r="BG540" s="190" t="s">
        <v>607</v>
      </c>
      <c r="BH540" s="197">
        <v>0.35</v>
      </c>
      <c r="BI540" s="198">
        <v>2</v>
      </c>
      <c r="BJ540" s="191" t="s">
        <v>603</v>
      </c>
      <c r="BK540" s="190" t="s">
        <v>604</v>
      </c>
      <c r="BL540" s="197">
        <v>0.34</v>
      </c>
      <c r="BM540" s="198">
        <v>2</v>
      </c>
      <c r="BN540" s="191" t="s">
        <v>603</v>
      </c>
      <c r="BO540" s="190" t="s">
        <v>604</v>
      </c>
      <c r="BP540" s="197">
        <v>0.3</v>
      </c>
      <c r="BQ540" s="198">
        <v>1</v>
      </c>
      <c r="BR540" s="191" t="s">
        <v>603</v>
      </c>
      <c r="BS540" s="190" t="s">
        <v>604</v>
      </c>
      <c r="BT540" s="197">
        <v>0.3</v>
      </c>
      <c r="BU540" s="198">
        <v>7</v>
      </c>
      <c r="BV540" s="191" t="s">
        <v>603</v>
      </c>
      <c r="BW540" s="190" t="s">
        <v>607</v>
      </c>
      <c r="BX540" s="197">
        <v>0.3</v>
      </c>
      <c r="BY540" s="198">
        <v>2</v>
      </c>
      <c r="BZ540" s="191" t="s">
        <v>603</v>
      </c>
      <c r="CA540" s="190" t="s">
        <v>604</v>
      </c>
      <c r="CB540" s="197">
        <v>0.3</v>
      </c>
      <c r="CC540" s="198">
        <v>2</v>
      </c>
      <c r="CD540" s="191" t="s">
        <v>603</v>
      </c>
      <c r="CE540" s="190" t="s">
        <v>604</v>
      </c>
      <c r="CF540" s="197">
        <v>0.28000000000000003</v>
      </c>
      <c r="CG540" s="198">
        <v>6</v>
      </c>
      <c r="CH540" s="191" t="s">
        <v>603</v>
      </c>
      <c r="CI540" s="190" t="s">
        <v>604</v>
      </c>
      <c r="CJ540" s="197">
        <v>0.28000000000000003</v>
      </c>
      <c r="CK540" s="198">
        <v>1</v>
      </c>
      <c r="CL540" s="191" t="s">
        <v>603</v>
      </c>
      <c r="CM540" s="190" t="s">
        <v>604</v>
      </c>
      <c r="CN540" s="197">
        <v>0.27</v>
      </c>
      <c r="CO540" s="198">
        <v>1</v>
      </c>
      <c r="CP540" s="191" t="s">
        <v>603</v>
      </c>
      <c r="CQ540" s="190" t="s">
        <v>604</v>
      </c>
      <c r="CR540" s="197">
        <v>0.27</v>
      </c>
      <c r="CS540" s="198">
        <v>1</v>
      </c>
      <c r="CT540" s="191" t="s">
        <v>603</v>
      </c>
      <c r="CU540" s="190" t="s">
        <v>604</v>
      </c>
      <c r="CV540" s="197">
        <v>0.27</v>
      </c>
      <c r="CW540" s="198">
        <v>2</v>
      </c>
      <c r="CX540" s="191" t="s">
        <v>603</v>
      </c>
      <c r="CY540" s="190" t="s">
        <v>604</v>
      </c>
      <c r="CZ540" s="197">
        <v>0.26</v>
      </c>
      <c r="DA540" s="198">
        <v>6</v>
      </c>
      <c r="DB540" s="191" t="s">
        <v>603</v>
      </c>
      <c r="DC540" s="190" t="s">
        <v>604</v>
      </c>
      <c r="DD540" s="197">
        <v>0.25</v>
      </c>
      <c r="DE540" s="198">
        <v>1</v>
      </c>
      <c r="DF540" s="191" t="s">
        <v>603</v>
      </c>
      <c r="DG540" s="190" t="s">
        <v>604</v>
      </c>
      <c r="DH540" s="197">
        <v>0.2</v>
      </c>
      <c r="DI540" s="198">
        <v>6</v>
      </c>
      <c r="DJ540" s="191" t="s">
        <v>603</v>
      </c>
      <c r="DK540" s="190" t="s">
        <v>604</v>
      </c>
      <c r="DL540" s="197">
        <v>0.2</v>
      </c>
      <c r="DM540" s="198">
        <v>6</v>
      </c>
      <c r="DN540" s="191" t="s">
        <v>603</v>
      </c>
      <c r="DO540" s="190" t="s">
        <v>604</v>
      </c>
      <c r="DP540" s="197">
        <v>0.2</v>
      </c>
      <c r="DQ540" s="198">
        <v>1</v>
      </c>
      <c r="DR540" s="191" t="s">
        <v>603</v>
      </c>
      <c r="DS540" s="190" t="s">
        <v>604</v>
      </c>
      <c r="DT540" s="197">
        <v>0.2</v>
      </c>
      <c r="DU540" s="198">
        <v>1</v>
      </c>
      <c r="DV540" s="191" t="s">
        <v>603</v>
      </c>
      <c r="DW540" s="190" t="s">
        <v>604</v>
      </c>
      <c r="DX540" s="197">
        <v>0.18</v>
      </c>
      <c r="DY540" s="198">
        <v>1</v>
      </c>
      <c r="DZ540" s="191" t="s">
        <v>603</v>
      </c>
      <c r="EA540" s="190" t="s">
        <v>604</v>
      </c>
      <c r="EB540" s="197">
        <v>0.17</v>
      </c>
      <c r="EC540" s="198">
        <v>1</v>
      </c>
      <c r="ED540" s="191" t="s">
        <v>1402</v>
      </c>
      <c r="EE540" s="190" t="s">
        <v>604</v>
      </c>
      <c r="EF540" s="197">
        <v>0.17</v>
      </c>
      <c r="EG540" s="198">
        <v>1</v>
      </c>
      <c r="EH540" s="191" t="s">
        <v>603</v>
      </c>
      <c r="EI540" s="190" t="s">
        <v>604</v>
      </c>
      <c r="EJ540" s="197">
        <v>0.17</v>
      </c>
      <c r="EK540" s="198">
        <v>6</v>
      </c>
      <c r="EL540" s="191" t="s">
        <v>603</v>
      </c>
      <c r="EM540" s="190" t="s">
        <v>604</v>
      </c>
      <c r="EN540" s="197">
        <v>0.17</v>
      </c>
      <c r="EO540" s="198">
        <v>6</v>
      </c>
      <c r="EP540" s="191" t="s">
        <v>603</v>
      </c>
      <c r="EQ540" s="190" t="s">
        <v>604</v>
      </c>
      <c r="ER540" s="197">
        <v>0.17</v>
      </c>
      <c r="ES540" s="198">
        <v>6</v>
      </c>
      <c r="ET540" s="191" t="s">
        <v>603</v>
      </c>
      <c r="EU540" s="190" t="s">
        <v>604</v>
      </c>
      <c r="EV540" s="197">
        <v>0.15</v>
      </c>
      <c r="EW540" s="198">
        <v>1</v>
      </c>
      <c r="EX540" s="191" t="s">
        <v>603</v>
      </c>
      <c r="EY540" s="190" t="s">
        <v>604</v>
      </c>
      <c r="EZ540" s="197">
        <v>0.15</v>
      </c>
      <c r="FA540" s="198">
        <v>1</v>
      </c>
      <c r="FB540" s="191" t="s">
        <v>603</v>
      </c>
      <c r="FC540" s="190" t="s">
        <v>604</v>
      </c>
      <c r="FD540" s="197">
        <v>0.15</v>
      </c>
      <c r="FE540" s="198">
        <v>1</v>
      </c>
      <c r="FF540" s="191" t="s">
        <v>603</v>
      </c>
      <c r="FG540" s="190" t="s">
        <v>604</v>
      </c>
      <c r="FH540" s="197">
        <v>0.15</v>
      </c>
      <c r="FI540" s="198">
        <v>1</v>
      </c>
      <c r="FJ540" s="191" t="s">
        <v>603</v>
      </c>
      <c r="FK540" s="190" t="s">
        <v>604</v>
      </c>
      <c r="FL540" s="197">
        <v>0.13</v>
      </c>
      <c r="FM540" s="198">
        <v>1</v>
      </c>
      <c r="FN540" s="191" t="s">
        <v>603</v>
      </c>
      <c r="FO540" s="190" t="s">
        <v>604</v>
      </c>
      <c r="FP540" s="197">
        <v>0.1</v>
      </c>
      <c r="FQ540" s="198">
        <v>1</v>
      </c>
      <c r="FR540" s="191" t="s">
        <v>603</v>
      </c>
      <c r="FS540" s="190" t="s">
        <v>604</v>
      </c>
    </row>
    <row r="541" spans="1:175" x14ac:dyDescent="0.25">
      <c r="A541" s="190" t="s">
        <v>899</v>
      </c>
      <c r="B541" s="207">
        <v>22</v>
      </c>
      <c r="C541" s="387" t="s">
        <v>1401</v>
      </c>
      <c r="D541" s="315">
        <v>42958</v>
      </c>
      <c r="E541" s="463" t="s">
        <v>1214</v>
      </c>
      <c r="F541" s="207" t="s">
        <v>602</v>
      </c>
      <c r="G541" s="207" t="s">
        <v>608</v>
      </c>
      <c r="H541" s="209">
        <v>42958</v>
      </c>
      <c r="I541" s="209">
        <v>42958</v>
      </c>
      <c r="J541" s="329">
        <v>0.66249999999999998</v>
      </c>
      <c r="K541" s="329">
        <v>0.68055555555555547</v>
      </c>
      <c r="AC541" s="222">
        <v>0</v>
      </c>
      <c r="AD541" s="207" t="s">
        <v>37</v>
      </c>
      <c r="AE541" s="195">
        <v>3</v>
      </c>
      <c r="AM541" s="274">
        <v>3</v>
      </c>
      <c r="AN541" s="226">
        <v>0.55000000000000004</v>
      </c>
      <c r="AO541" s="227">
        <v>0.55000000000000004</v>
      </c>
      <c r="AP541" s="230">
        <f t="shared" si="108"/>
        <v>0</v>
      </c>
      <c r="AQ541" s="222">
        <f t="shared" ref="AQ541:AQ548" si="120">AN541/AM541</f>
        <v>0.18333333333333335</v>
      </c>
      <c r="AS541" s="232" t="str">
        <f t="shared" si="114"/>
        <v/>
      </c>
      <c r="AT541" s="233" t="str">
        <f t="shared" si="115"/>
        <v/>
      </c>
      <c r="AV541" s="197">
        <v>0.25</v>
      </c>
      <c r="AW541" s="198">
        <v>1</v>
      </c>
      <c r="AX541" s="191" t="s">
        <v>603</v>
      </c>
      <c r="AY541" s="190" t="s">
        <v>604</v>
      </c>
      <c r="AZ541" s="197">
        <v>0.15</v>
      </c>
      <c r="BA541" s="198">
        <v>1</v>
      </c>
      <c r="BB541" s="191" t="s">
        <v>603</v>
      </c>
      <c r="BC541" s="190" t="s">
        <v>604</v>
      </c>
      <c r="BD541" s="197">
        <v>0.15</v>
      </c>
      <c r="BE541" s="198">
        <v>1</v>
      </c>
      <c r="BF541" s="191" t="s">
        <v>603</v>
      </c>
      <c r="BG541" s="190" t="s">
        <v>604</v>
      </c>
    </row>
    <row r="542" spans="1:175" x14ac:dyDescent="0.25">
      <c r="A542" s="190">
        <v>519</v>
      </c>
      <c r="B542" s="207">
        <v>22</v>
      </c>
      <c r="C542" s="190" t="s">
        <v>1392</v>
      </c>
      <c r="D542" s="315">
        <v>42958</v>
      </c>
      <c r="E542" s="463" t="s">
        <v>1213</v>
      </c>
      <c r="F542" s="207" t="s">
        <v>602</v>
      </c>
      <c r="G542" s="207" t="s">
        <v>608</v>
      </c>
      <c r="H542" s="209">
        <v>42958</v>
      </c>
      <c r="I542" s="209">
        <v>42958</v>
      </c>
      <c r="J542" s="329">
        <v>0.70694444444444438</v>
      </c>
      <c r="K542" s="329">
        <v>0.71875</v>
      </c>
      <c r="M542" s="214" t="s">
        <v>65</v>
      </c>
      <c r="N542" s="206">
        <v>5</v>
      </c>
      <c r="O542" s="214" t="s">
        <v>65</v>
      </c>
      <c r="P542" s="206">
        <v>5</v>
      </c>
      <c r="S542" s="214" t="s">
        <v>65</v>
      </c>
      <c r="T542" s="206">
        <v>5</v>
      </c>
      <c r="U542" s="214" t="s">
        <v>65</v>
      </c>
      <c r="V542" s="206">
        <v>5</v>
      </c>
      <c r="AC542" s="222">
        <f t="shared" si="118"/>
        <v>100</v>
      </c>
      <c r="AD542" s="207" t="s">
        <v>37</v>
      </c>
      <c r="AF542" s="195">
        <v>1</v>
      </c>
      <c r="AM542" s="274">
        <v>1</v>
      </c>
      <c r="AN542" s="226">
        <v>0.26</v>
      </c>
      <c r="AP542" s="230">
        <f t="shared" si="108"/>
        <v>0.26</v>
      </c>
      <c r="AQ542" s="222">
        <f t="shared" si="120"/>
        <v>0.26</v>
      </c>
      <c r="AS542" s="232" t="str">
        <f t="shared" ca="1" si="114"/>
        <v>ok</v>
      </c>
      <c r="AT542" s="233" t="str">
        <f t="shared" ca="1" si="115"/>
        <v>ok</v>
      </c>
      <c r="AV542" s="197">
        <v>0.26</v>
      </c>
      <c r="AW542" s="198">
        <v>1</v>
      </c>
      <c r="AX542" s="191" t="s">
        <v>603</v>
      </c>
      <c r="AY542" s="190" t="s">
        <v>604</v>
      </c>
    </row>
    <row r="543" spans="1:175" x14ac:dyDescent="0.25">
      <c r="A543" s="190">
        <v>520</v>
      </c>
      <c r="B543" s="207">
        <v>22</v>
      </c>
      <c r="C543" s="190" t="s">
        <v>1393</v>
      </c>
      <c r="D543" s="315">
        <v>42958</v>
      </c>
      <c r="E543" s="463" t="s">
        <v>1213</v>
      </c>
      <c r="F543" s="207" t="s">
        <v>602</v>
      </c>
      <c r="G543" s="207" t="s">
        <v>608</v>
      </c>
      <c r="H543" s="209">
        <v>42958</v>
      </c>
      <c r="I543" s="209">
        <v>42958</v>
      </c>
      <c r="J543" s="329">
        <v>0.72222222222222221</v>
      </c>
      <c r="K543" s="329">
        <v>0.73055555555555562</v>
      </c>
      <c r="M543" s="215" t="s">
        <v>136</v>
      </c>
      <c r="N543" s="206">
        <v>5</v>
      </c>
      <c r="O543" s="215" t="s">
        <v>136</v>
      </c>
      <c r="P543" s="206">
        <v>5</v>
      </c>
      <c r="S543" s="215" t="s">
        <v>136</v>
      </c>
      <c r="T543" s="206">
        <v>5</v>
      </c>
      <c r="U543" s="215" t="s">
        <v>136</v>
      </c>
      <c r="V543" s="206">
        <v>5</v>
      </c>
      <c r="AC543" s="222">
        <f t="shared" si="118"/>
        <v>100</v>
      </c>
      <c r="AD543" s="207" t="s">
        <v>37</v>
      </c>
      <c r="AE543" s="195">
        <v>2</v>
      </c>
      <c r="AM543" s="274">
        <v>2</v>
      </c>
      <c r="AN543" s="226">
        <v>0.5</v>
      </c>
      <c r="AO543" s="227">
        <v>0.5</v>
      </c>
      <c r="AP543" s="230">
        <f t="shared" ref="AP543:AP548" si="121">AN543-AO543</f>
        <v>0</v>
      </c>
      <c r="AQ543" s="222">
        <f t="shared" si="120"/>
        <v>0.25</v>
      </c>
      <c r="AS543" s="232" t="str">
        <f t="shared" ca="1" si="114"/>
        <v>ok</v>
      </c>
      <c r="AT543" s="233" t="str">
        <f t="shared" ca="1" si="115"/>
        <v>ok</v>
      </c>
      <c r="AV543" s="197">
        <v>0.25</v>
      </c>
      <c r="AW543" s="198">
        <v>1</v>
      </c>
      <c r="AX543" s="191" t="s">
        <v>603</v>
      </c>
      <c r="AY543" s="190" t="s">
        <v>604</v>
      </c>
      <c r="AZ543" s="197">
        <v>0.25</v>
      </c>
      <c r="BA543" s="198">
        <v>1</v>
      </c>
      <c r="BB543" s="191" t="s">
        <v>603</v>
      </c>
      <c r="BC543" s="190" t="s">
        <v>607</v>
      </c>
    </row>
    <row r="544" spans="1:175" x14ac:dyDescent="0.25">
      <c r="A544" s="190">
        <v>521</v>
      </c>
      <c r="B544" s="207">
        <v>22</v>
      </c>
      <c r="C544" s="190" t="s">
        <v>1394</v>
      </c>
      <c r="D544" s="315">
        <v>42958</v>
      </c>
      <c r="E544" s="463" t="s">
        <v>1213</v>
      </c>
      <c r="F544" s="207" t="s">
        <v>602</v>
      </c>
      <c r="G544" s="207" t="s">
        <v>608</v>
      </c>
      <c r="H544" s="209">
        <v>42958</v>
      </c>
      <c r="I544" s="209">
        <v>42958</v>
      </c>
      <c r="J544" s="329">
        <v>0.73888888888888893</v>
      </c>
      <c r="K544" s="329">
        <v>0.74583333333333324</v>
      </c>
      <c r="M544" s="214" t="s">
        <v>65</v>
      </c>
      <c r="N544" s="206">
        <v>5</v>
      </c>
      <c r="O544" s="214" t="s">
        <v>65</v>
      </c>
      <c r="P544" s="206">
        <v>5</v>
      </c>
      <c r="S544" s="214" t="s">
        <v>65</v>
      </c>
      <c r="T544" s="206">
        <v>5</v>
      </c>
      <c r="U544" s="214" t="s">
        <v>65</v>
      </c>
      <c r="V544" s="206">
        <v>5</v>
      </c>
      <c r="AC544" s="222">
        <f t="shared" si="118"/>
        <v>100</v>
      </c>
      <c r="AD544" s="207" t="s">
        <v>37</v>
      </c>
      <c r="AM544" s="274">
        <v>0</v>
      </c>
      <c r="AQ544" s="222"/>
      <c r="AS544" s="232" t="str">
        <f t="shared" ca="1" si="114"/>
        <v>ok</v>
      </c>
      <c r="AT544" s="233" t="str">
        <f t="shared" ca="1" si="115"/>
        <v>ok</v>
      </c>
    </row>
    <row r="545" spans="1:95" x14ac:dyDescent="0.25">
      <c r="A545" s="190">
        <v>522</v>
      </c>
      <c r="B545" s="207">
        <v>22</v>
      </c>
      <c r="C545" s="190" t="s">
        <v>1395</v>
      </c>
      <c r="D545" s="315">
        <v>42958</v>
      </c>
      <c r="E545" s="463" t="s">
        <v>1213</v>
      </c>
      <c r="F545" s="207" t="s">
        <v>605</v>
      </c>
      <c r="G545" s="207" t="s">
        <v>612</v>
      </c>
      <c r="H545" s="209">
        <v>42958</v>
      </c>
      <c r="I545" s="209">
        <v>42958</v>
      </c>
      <c r="J545" s="329">
        <v>0.80138888888888893</v>
      </c>
      <c r="K545" s="329">
        <v>0.80763888888888891</v>
      </c>
      <c r="M545" s="215" t="s">
        <v>136</v>
      </c>
      <c r="N545" s="206">
        <v>5</v>
      </c>
      <c r="O545" s="215" t="s">
        <v>136</v>
      </c>
      <c r="P545" s="206">
        <v>5</v>
      </c>
      <c r="S545" s="215" t="s">
        <v>136</v>
      </c>
      <c r="T545" s="206">
        <v>5</v>
      </c>
      <c r="U545" s="215" t="s">
        <v>136</v>
      </c>
      <c r="V545" s="206">
        <v>5</v>
      </c>
      <c r="AC545" s="222">
        <f t="shared" si="118"/>
        <v>100</v>
      </c>
      <c r="AD545" s="207" t="s">
        <v>37</v>
      </c>
      <c r="AM545" s="274">
        <v>0</v>
      </c>
      <c r="AS545" s="235" t="str">
        <f t="shared" ca="1" si="114"/>
        <v>ok</v>
      </c>
      <c r="AT545" s="233" t="str">
        <f t="shared" ca="1" si="115"/>
        <v>ok</v>
      </c>
    </row>
    <row r="546" spans="1:95" x14ac:dyDescent="0.25">
      <c r="A546" s="190">
        <v>523</v>
      </c>
      <c r="B546" s="207">
        <v>22</v>
      </c>
      <c r="C546" s="190" t="s">
        <v>1396</v>
      </c>
      <c r="D546" s="315">
        <v>42958</v>
      </c>
      <c r="E546" s="463" t="s">
        <v>1213</v>
      </c>
      <c r="F546" s="207" t="s">
        <v>605</v>
      </c>
      <c r="G546" s="207" t="s">
        <v>612</v>
      </c>
      <c r="H546" s="209">
        <v>42958</v>
      </c>
      <c r="I546" s="209">
        <v>42958</v>
      </c>
      <c r="J546" s="329">
        <v>0.87361111111111101</v>
      </c>
      <c r="K546" s="329">
        <v>0.89444444444444438</v>
      </c>
      <c r="M546" s="214" t="s">
        <v>65</v>
      </c>
      <c r="N546" s="206">
        <v>5</v>
      </c>
      <c r="O546" s="214" t="s">
        <v>65</v>
      </c>
      <c r="P546" s="206">
        <v>5</v>
      </c>
      <c r="S546" s="214" t="s">
        <v>65</v>
      </c>
      <c r="T546" s="206">
        <v>5</v>
      </c>
      <c r="U546" s="214" t="s">
        <v>65</v>
      </c>
      <c r="V546" s="206">
        <v>5</v>
      </c>
      <c r="AC546" s="222">
        <f t="shared" si="118"/>
        <v>100</v>
      </c>
      <c r="AD546" s="207" t="s">
        <v>37</v>
      </c>
      <c r="AE546" s="195">
        <v>1</v>
      </c>
      <c r="AM546" s="274">
        <v>1</v>
      </c>
      <c r="AN546" s="226">
        <v>0.1</v>
      </c>
      <c r="AP546" s="230">
        <f t="shared" si="121"/>
        <v>0.1</v>
      </c>
      <c r="AQ546" s="231">
        <f t="shared" si="120"/>
        <v>0.1</v>
      </c>
      <c r="AS546" s="235" t="str">
        <f t="shared" ca="1" si="114"/>
        <v>ok</v>
      </c>
      <c r="AT546" s="233" t="str">
        <f t="shared" ca="1" si="115"/>
        <v>ok</v>
      </c>
      <c r="AV546" s="197">
        <v>0.1</v>
      </c>
      <c r="AW546" s="198">
        <v>1</v>
      </c>
      <c r="AX546" s="191" t="s">
        <v>603</v>
      </c>
      <c r="AY546" s="190" t="s">
        <v>604</v>
      </c>
    </row>
    <row r="547" spans="1:95" x14ac:dyDescent="0.25">
      <c r="A547" s="190">
        <v>524</v>
      </c>
      <c r="B547" s="207">
        <v>22</v>
      </c>
      <c r="C547" s="190" t="s">
        <v>1403</v>
      </c>
      <c r="D547" s="315">
        <v>42958</v>
      </c>
      <c r="E547" s="463" t="s">
        <v>1213</v>
      </c>
      <c r="F547" s="207" t="s">
        <v>605</v>
      </c>
      <c r="G547" s="207" t="s">
        <v>612</v>
      </c>
      <c r="H547" s="209">
        <v>42958</v>
      </c>
      <c r="I547" s="209">
        <v>42958</v>
      </c>
      <c r="J547" s="329">
        <v>0.96875</v>
      </c>
      <c r="K547" s="329">
        <v>4.5138888888888888E-2</v>
      </c>
      <c r="M547" s="215" t="s">
        <v>136</v>
      </c>
      <c r="N547" s="206">
        <v>5</v>
      </c>
      <c r="O547" s="215" t="s">
        <v>136</v>
      </c>
      <c r="P547" s="206">
        <v>5</v>
      </c>
      <c r="S547" s="215" t="s">
        <v>136</v>
      </c>
      <c r="T547" s="206">
        <v>5</v>
      </c>
      <c r="U547" s="215" t="s">
        <v>136</v>
      </c>
      <c r="V547" s="206">
        <v>5</v>
      </c>
      <c r="AC547" s="222">
        <f t="shared" si="118"/>
        <v>100</v>
      </c>
      <c r="AD547" s="207" t="s">
        <v>37</v>
      </c>
      <c r="AE547" s="195">
        <v>2</v>
      </c>
      <c r="AM547" s="274">
        <v>2</v>
      </c>
      <c r="AN547" s="226">
        <v>0.35</v>
      </c>
      <c r="AP547" s="230">
        <f t="shared" si="121"/>
        <v>0.35</v>
      </c>
      <c r="AQ547" s="231">
        <f t="shared" si="120"/>
        <v>0.17499999999999999</v>
      </c>
      <c r="AS547" s="235" t="str">
        <f t="shared" ca="1" si="114"/>
        <v>ok</v>
      </c>
      <c r="AT547" s="233" t="str">
        <f t="shared" ca="1" si="115"/>
        <v>ok</v>
      </c>
      <c r="AV547" s="197">
        <v>0.2</v>
      </c>
      <c r="AW547" s="198">
        <v>2</v>
      </c>
      <c r="AX547" s="191" t="s">
        <v>603</v>
      </c>
      <c r="AY547" s="190" t="s">
        <v>604</v>
      </c>
      <c r="AZ547" s="197">
        <v>0.15</v>
      </c>
      <c r="BA547" s="198">
        <v>1</v>
      </c>
      <c r="BB547" s="191" t="s">
        <v>603</v>
      </c>
      <c r="BC547" s="190" t="s">
        <v>604</v>
      </c>
    </row>
    <row r="548" spans="1:95" x14ac:dyDescent="0.25">
      <c r="A548" s="190">
        <v>525</v>
      </c>
      <c r="B548" s="207">
        <v>22</v>
      </c>
      <c r="C548" s="190" t="s">
        <v>1397</v>
      </c>
      <c r="D548" s="315">
        <v>42958</v>
      </c>
      <c r="E548" s="463" t="s">
        <v>1213</v>
      </c>
      <c r="F548" s="207" t="s">
        <v>605</v>
      </c>
      <c r="G548" s="207" t="s">
        <v>612</v>
      </c>
      <c r="H548" s="209">
        <v>42959</v>
      </c>
      <c r="I548" s="209">
        <v>42959</v>
      </c>
      <c r="J548" s="329">
        <v>0.11805555555555557</v>
      </c>
      <c r="K548" s="329">
        <v>0.13402777777777777</v>
      </c>
      <c r="M548" s="214" t="s">
        <v>65</v>
      </c>
      <c r="N548" s="206">
        <v>5</v>
      </c>
      <c r="O548" s="214" t="s">
        <v>65</v>
      </c>
      <c r="P548" s="206">
        <v>5</v>
      </c>
      <c r="S548" s="214" t="s">
        <v>65</v>
      </c>
      <c r="T548" s="206">
        <v>5</v>
      </c>
      <c r="U548" s="214" t="s">
        <v>65</v>
      </c>
      <c r="V548" s="206">
        <v>5</v>
      </c>
      <c r="AC548" s="222">
        <f t="shared" si="118"/>
        <v>100</v>
      </c>
      <c r="AD548" s="207" t="s">
        <v>37</v>
      </c>
      <c r="AF548" s="195">
        <v>1</v>
      </c>
      <c r="AM548" s="274">
        <v>1</v>
      </c>
      <c r="AN548" s="226">
        <v>0.32</v>
      </c>
      <c r="AP548" s="230">
        <f t="shared" si="121"/>
        <v>0.32</v>
      </c>
      <c r="AQ548" s="231">
        <f t="shared" si="120"/>
        <v>0.32</v>
      </c>
      <c r="AS548" s="235" t="str">
        <f t="shared" ca="1" si="114"/>
        <v>ok</v>
      </c>
      <c r="AT548" s="233" t="str">
        <f t="shared" ca="1" si="115"/>
        <v>ok</v>
      </c>
      <c r="AV548" s="197">
        <v>0.32</v>
      </c>
      <c r="AW548" s="198">
        <v>4</v>
      </c>
      <c r="AX548" s="191" t="s">
        <v>603</v>
      </c>
      <c r="AY548" s="190" t="s">
        <v>604</v>
      </c>
    </row>
    <row r="549" spans="1:95" x14ac:dyDescent="0.25">
      <c r="A549" s="190">
        <v>526</v>
      </c>
      <c r="B549" s="207">
        <v>22</v>
      </c>
      <c r="C549" s="206" t="s">
        <v>1665</v>
      </c>
      <c r="D549" s="315">
        <v>42961</v>
      </c>
      <c r="E549" s="479" t="s">
        <v>1199</v>
      </c>
      <c r="I549" s="209"/>
      <c r="Q549" s="341"/>
      <c r="R549" s="341"/>
      <c r="V549" s="206"/>
      <c r="W549" s="341"/>
      <c r="AC549" s="222"/>
      <c r="AD549" s="207"/>
      <c r="AS549" s="235" t="str">
        <f t="shared" ca="1" si="114"/>
        <v>ok</v>
      </c>
      <c r="AT549" s="233" t="str">
        <f t="shared" ca="1" si="115"/>
        <v>ok</v>
      </c>
    </row>
    <row r="550" spans="1:95" x14ac:dyDescent="0.25">
      <c r="A550" s="190">
        <v>527</v>
      </c>
      <c r="B550" s="207">
        <v>22</v>
      </c>
      <c r="C550" s="206" t="s">
        <v>1404</v>
      </c>
      <c r="D550" s="315">
        <v>42961</v>
      </c>
      <c r="E550" s="463" t="s">
        <v>1213</v>
      </c>
      <c r="F550" s="207" t="s">
        <v>602</v>
      </c>
      <c r="G550" s="207" t="s">
        <v>608</v>
      </c>
      <c r="H550" s="315">
        <v>42961</v>
      </c>
      <c r="I550" s="315">
        <v>42961</v>
      </c>
      <c r="J550" s="329">
        <v>0.54166666666666663</v>
      </c>
      <c r="K550" s="329">
        <v>0.55625000000000002</v>
      </c>
      <c r="M550" s="215" t="s">
        <v>136</v>
      </c>
      <c r="N550" s="206">
        <v>5</v>
      </c>
      <c r="O550" s="215" t="s">
        <v>136</v>
      </c>
      <c r="P550" s="206">
        <v>5</v>
      </c>
      <c r="S550" s="215" t="s">
        <v>136</v>
      </c>
      <c r="T550" s="206">
        <v>5</v>
      </c>
      <c r="U550" s="215" t="s">
        <v>136</v>
      </c>
      <c r="V550" s="206">
        <v>5</v>
      </c>
      <c r="AC550" s="222">
        <f t="shared" ref="AC550:AC577" si="122">(T550+V550+AA550)/(N550+P550)*100</f>
        <v>100</v>
      </c>
      <c r="AD550" s="207" t="s">
        <v>37</v>
      </c>
      <c r="AE550" s="195">
        <v>1</v>
      </c>
      <c r="AM550" s="274">
        <v>1</v>
      </c>
      <c r="AN550" s="226">
        <v>0.23</v>
      </c>
      <c r="AP550" s="230">
        <f t="shared" ref="AP550" si="123">AN550-AO550</f>
        <v>0.23</v>
      </c>
      <c r="AQ550" s="231">
        <f t="shared" ref="AQ550" si="124">AN550/AM550</f>
        <v>0.23</v>
      </c>
      <c r="AS550" s="235" t="str">
        <f t="shared" ca="1" si="114"/>
        <v>ok</v>
      </c>
      <c r="AT550" s="225" t="str">
        <f t="shared" ca="1" si="115"/>
        <v>ok</v>
      </c>
      <c r="AV550" s="197">
        <v>0.23</v>
      </c>
      <c r="AW550" s="198">
        <v>4</v>
      </c>
      <c r="AX550" s="191" t="s">
        <v>603</v>
      </c>
      <c r="AY550" s="190" t="s">
        <v>604</v>
      </c>
    </row>
    <row r="551" spans="1:95" x14ac:dyDescent="0.25">
      <c r="A551" s="190">
        <v>528</v>
      </c>
      <c r="B551" s="207">
        <v>22</v>
      </c>
      <c r="C551" s="206" t="s">
        <v>1405</v>
      </c>
      <c r="D551" s="315">
        <v>42961</v>
      </c>
      <c r="E551" s="463" t="s">
        <v>1213</v>
      </c>
      <c r="F551" s="207" t="s">
        <v>602</v>
      </c>
      <c r="G551" s="207" t="s">
        <v>608</v>
      </c>
      <c r="H551" s="315">
        <v>42961</v>
      </c>
      <c r="I551" s="315">
        <v>42961</v>
      </c>
      <c r="J551" s="329">
        <v>0.56597222222222221</v>
      </c>
      <c r="K551" s="329">
        <v>0.66805555555555562</v>
      </c>
      <c r="M551" s="214" t="s">
        <v>65</v>
      </c>
      <c r="N551" s="206">
        <v>5</v>
      </c>
      <c r="O551" s="214" t="s">
        <v>65</v>
      </c>
      <c r="P551" s="206">
        <v>5</v>
      </c>
      <c r="S551" s="214" t="s">
        <v>65</v>
      </c>
      <c r="T551" s="206">
        <v>5</v>
      </c>
      <c r="U551" s="214" t="s">
        <v>65</v>
      </c>
      <c r="V551" s="206">
        <v>5</v>
      </c>
      <c r="AC551" s="222">
        <f t="shared" si="122"/>
        <v>100</v>
      </c>
      <c r="AD551" s="207" t="s">
        <v>37</v>
      </c>
      <c r="AE551" s="195">
        <v>1</v>
      </c>
      <c r="AF551" s="195">
        <v>1</v>
      </c>
      <c r="AM551" s="274">
        <v>2</v>
      </c>
      <c r="AN551" s="226">
        <v>0.57999999999999996</v>
      </c>
      <c r="AO551" s="227">
        <v>0.57999999999999996</v>
      </c>
      <c r="AP551" s="230">
        <f t="shared" ref="AP551:AP619" si="125">AN551-AO551</f>
        <v>0</v>
      </c>
      <c r="AQ551" s="231">
        <f t="shared" ref="AQ551:AQ619" si="126">AN551/AM551</f>
        <v>0.28999999999999998</v>
      </c>
      <c r="AS551" s="235" t="str">
        <f t="shared" ca="1" si="114"/>
        <v>ok</v>
      </c>
      <c r="AT551" s="225" t="str">
        <f t="shared" ca="1" si="115"/>
        <v>ok</v>
      </c>
      <c r="AV551" s="197">
        <v>0.35</v>
      </c>
      <c r="AW551" s="198">
        <v>6</v>
      </c>
      <c r="AX551" s="191" t="s">
        <v>1331</v>
      </c>
      <c r="AY551" s="190" t="s">
        <v>607</v>
      </c>
      <c r="AZ551" s="197">
        <v>0.23</v>
      </c>
      <c r="BA551" s="198">
        <v>6</v>
      </c>
      <c r="BB551" s="191" t="s">
        <v>1331</v>
      </c>
      <c r="BC551" s="190" t="s">
        <v>607</v>
      </c>
    </row>
    <row r="552" spans="1:95" x14ac:dyDescent="0.25">
      <c r="A552" s="190">
        <v>529</v>
      </c>
      <c r="B552" s="207">
        <v>22</v>
      </c>
      <c r="C552" s="206" t="s">
        <v>1406</v>
      </c>
      <c r="D552" s="315">
        <v>42961</v>
      </c>
      <c r="E552" s="463" t="s">
        <v>1213</v>
      </c>
      <c r="F552" s="207" t="s">
        <v>602</v>
      </c>
      <c r="G552" s="207" t="s">
        <v>608</v>
      </c>
      <c r="H552" s="315">
        <v>42961</v>
      </c>
      <c r="I552" s="315">
        <v>42961</v>
      </c>
      <c r="J552" s="329">
        <v>0.6694444444444444</v>
      </c>
      <c r="K552" s="329">
        <v>0.68472222222222223</v>
      </c>
      <c r="M552" s="215" t="s">
        <v>136</v>
      </c>
      <c r="N552" s="206">
        <v>5</v>
      </c>
      <c r="O552" s="215" t="s">
        <v>136</v>
      </c>
      <c r="P552" s="206">
        <v>5</v>
      </c>
      <c r="S552" s="215" t="s">
        <v>136</v>
      </c>
      <c r="T552" s="206">
        <v>5</v>
      </c>
      <c r="U552" s="215" t="s">
        <v>136</v>
      </c>
      <c r="V552" s="206">
        <v>5</v>
      </c>
      <c r="AC552" s="222">
        <f t="shared" si="122"/>
        <v>100</v>
      </c>
      <c r="AD552" s="207" t="s">
        <v>37</v>
      </c>
      <c r="AE552" s="195">
        <v>3</v>
      </c>
      <c r="AM552" s="274">
        <v>3</v>
      </c>
      <c r="AN552" s="226">
        <v>0.65</v>
      </c>
      <c r="AO552" s="227">
        <v>0.67</v>
      </c>
      <c r="AP552" s="230">
        <f t="shared" si="125"/>
        <v>-2.0000000000000018E-2</v>
      </c>
      <c r="AQ552" s="231">
        <f t="shared" si="126"/>
        <v>0.21666666666666667</v>
      </c>
      <c r="AS552" s="235" t="str">
        <f t="shared" ca="1" si="114"/>
        <v>ok</v>
      </c>
      <c r="AT552" s="225" t="str">
        <f t="shared" ca="1" si="115"/>
        <v>ok</v>
      </c>
      <c r="AV552" s="197">
        <v>0.25</v>
      </c>
      <c r="AW552" s="198">
        <v>6</v>
      </c>
      <c r="AX552" s="191" t="s">
        <v>603</v>
      </c>
      <c r="AY552" s="190" t="s">
        <v>607</v>
      </c>
      <c r="AZ552" s="197">
        <v>0.2</v>
      </c>
      <c r="BA552" s="198">
        <v>6</v>
      </c>
      <c r="BB552" s="191" t="s">
        <v>603</v>
      </c>
      <c r="BC552" s="190" t="s">
        <v>604</v>
      </c>
      <c r="BD552" s="197">
        <v>0.2</v>
      </c>
      <c r="BE552" s="198">
        <v>5</v>
      </c>
      <c r="BF552" s="191" t="s">
        <v>1331</v>
      </c>
      <c r="BG552" s="190" t="s">
        <v>607</v>
      </c>
    </row>
    <row r="553" spans="1:95" x14ac:dyDescent="0.25">
      <c r="A553" s="190">
        <v>530</v>
      </c>
      <c r="B553" s="207">
        <v>22</v>
      </c>
      <c r="C553" s="206" t="s">
        <v>1666</v>
      </c>
      <c r="D553" s="315">
        <v>42961</v>
      </c>
      <c r="E553" s="479" t="s">
        <v>1199</v>
      </c>
      <c r="H553" s="315"/>
      <c r="I553" s="315"/>
      <c r="M553" s="338"/>
      <c r="N553" s="338"/>
      <c r="O553" s="338"/>
      <c r="P553" s="338"/>
      <c r="Q553" s="329"/>
      <c r="R553" s="329"/>
      <c r="S553" s="338"/>
      <c r="T553" s="338"/>
      <c r="U553" s="338"/>
      <c r="V553" s="206"/>
      <c r="AC553" s="222"/>
      <c r="AD553" s="207"/>
      <c r="AS553" s="235" t="str">
        <f t="shared" ca="1" si="114"/>
        <v>ok</v>
      </c>
      <c r="AT553" s="225" t="str">
        <f t="shared" ca="1" si="115"/>
        <v>ok</v>
      </c>
    </row>
    <row r="554" spans="1:95" x14ac:dyDescent="0.25">
      <c r="A554" s="190">
        <v>531</v>
      </c>
      <c r="B554" s="207">
        <v>22</v>
      </c>
      <c r="C554" s="206" t="s">
        <v>1667</v>
      </c>
      <c r="D554" s="315">
        <v>42961</v>
      </c>
      <c r="E554" s="479" t="s">
        <v>1199</v>
      </c>
      <c r="H554" s="315"/>
      <c r="I554" s="315"/>
      <c r="M554" s="338"/>
      <c r="N554" s="338"/>
      <c r="O554" s="338"/>
      <c r="P554" s="338"/>
      <c r="Q554" s="329"/>
      <c r="R554" s="329"/>
      <c r="S554" s="338"/>
      <c r="T554" s="338"/>
      <c r="U554" s="338"/>
      <c r="V554" s="206"/>
      <c r="AC554" s="222"/>
      <c r="AD554" s="207"/>
      <c r="AS554" s="235" t="str">
        <f t="shared" ca="1" si="114"/>
        <v>ok</v>
      </c>
      <c r="AT554" s="225" t="str">
        <f t="shared" ca="1" si="115"/>
        <v>ok</v>
      </c>
    </row>
    <row r="555" spans="1:95" x14ac:dyDescent="0.25">
      <c r="A555" s="190">
        <v>532</v>
      </c>
      <c r="B555" s="207">
        <v>22</v>
      </c>
      <c r="C555" s="206" t="s">
        <v>1660</v>
      </c>
      <c r="D555" s="315">
        <v>42961</v>
      </c>
      <c r="E555" s="463" t="s">
        <v>1213</v>
      </c>
      <c r="F555" s="207" t="s">
        <v>602</v>
      </c>
      <c r="G555" s="207" t="s">
        <v>608</v>
      </c>
      <c r="H555" s="315">
        <v>42961</v>
      </c>
      <c r="I555" s="315">
        <v>42961</v>
      </c>
      <c r="J555" s="329">
        <v>0.60277777777777775</v>
      </c>
      <c r="K555" s="329">
        <v>0.69444444444444453</v>
      </c>
      <c r="M555" s="214" t="s">
        <v>65</v>
      </c>
      <c r="N555" s="206">
        <v>5</v>
      </c>
      <c r="O555" s="214" t="s">
        <v>65</v>
      </c>
      <c r="P555" s="206">
        <v>5</v>
      </c>
      <c r="S555" s="214" t="s">
        <v>65</v>
      </c>
      <c r="T555" s="206">
        <v>5</v>
      </c>
      <c r="U555" s="214" t="s">
        <v>65</v>
      </c>
      <c r="V555" s="206">
        <v>5</v>
      </c>
      <c r="AC555" s="222">
        <f t="shared" si="122"/>
        <v>100</v>
      </c>
      <c r="AD555" s="207" t="s">
        <v>37</v>
      </c>
      <c r="AE555" s="195">
        <v>1</v>
      </c>
      <c r="AM555" s="274">
        <v>1</v>
      </c>
      <c r="AN555" s="226">
        <v>0.12</v>
      </c>
      <c r="AP555" s="230">
        <f t="shared" si="125"/>
        <v>0.12</v>
      </c>
      <c r="AQ555" s="231">
        <f t="shared" si="126"/>
        <v>0.12</v>
      </c>
      <c r="AS555" s="235" t="str">
        <f t="shared" ca="1" si="114"/>
        <v>ok</v>
      </c>
      <c r="AT555" s="225" t="str">
        <f t="shared" ca="1" si="115"/>
        <v>ok</v>
      </c>
      <c r="AU555" s="225" t="s">
        <v>1661</v>
      </c>
      <c r="AV555" s="197">
        <v>0.12</v>
      </c>
      <c r="AW555" s="198">
        <v>1</v>
      </c>
      <c r="AX555" s="191" t="s">
        <v>606</v>
      </c>
      <c r="AY555" s="190" t="s">
        <v>604</v>
      </c>
    </row>
    <row r="556" spans="1:95" x14ac:dyDescent="0.25">
      <c r="A556" s="190">
        <v>533</v>
      </c>
      <c r="B556" s="207">
        <v>22</v>
      </c>
      <c r="C556" s="206" t="s">
        <v>1668</v>
      </c>
      <c r="D556" s="315">
        <v>42961</v>
      </c>
      <c r="E556" s="479" t="s">
        <v>1199</v>
      </c>
      <c r="H556" s="315"/>
      <c r="I556" s="315"/>
      <c r="M556" s="206"/>
      <c r="N556" s="206"/>
      <c r="O556" s="206"/>
      <c r="P556" s="206"/>
      <c r="S556" s="206"/>
      <c r="T556" s="206"/>
      <c r="U556" s="206"/>
      <c r="V556" s="206"/>
      <c r="AC556" s="222"/>
      <c r="AD556" s="207"/>
      <c r="AS556" s="235" t="str">
        <f t="shared" ca="1" si="114"/>
        <v>ok</v>
      </c>
      <c r="AT556" s="225" t="str">
        <f t="shared" ca="1" si="115"/>
        <v>ok</v>
      </c>
    </row>
    <row r="557" spans="1:95" x14ac:dyDescent="0.25">
      <c r="A557" s="190">
        <v>534</v>
      </c>
      <c r="B557" s="207">
        <v>22</v>
      </c>
      <c r="C557" s="206" t="s">
        <v>1662</v>
      </c>
      <c r="D557" s="315">
        <v>42961</v>
      </c>
      <c r="E557" s="463" t="s">
        <v>1213</v>
      </c>
      <c r="F557" s="207" t="s">
        <v>602</v>
      </c>
      <c r="G557" s="207" t="s">
        <v>608</v>
      </c>
      <c r="H557" s="315">
        <v>42961</v>
      </c>
      <c r="I557" s="315">
        <v>42961</v>
      </c>
      <c r="J557" s="329">
        <v>0.69791666666666663</v>
      </c>
      <c r="K557" s="329">
        <v>0.70833333333333337</v>
      </c>
      <c r="M557" s="215" t="s">
        <v>136</v>
      </c>
      <c r="N557" s="206">
        <v>5</v>
      </c>
      <c r="O557" s="215" t="s">
        <v>136</v>
      </c>
      <c r="P557" s="206">
        <v>5</v>
      </c>
      <c r="S557" s="215" t="s">
        <v>136</v>
      </c>
      <c r="T557" s="206">
        <v>5</v>
      </c>
      <c r="U557" s="215" t="s">
        <v>136</v>
      </c>
      <c r="V557" s="206">
        <v>5</v>
      </c>
      <c r="AC557" s="222">
        <f t="shared" si="122"/>
        <v>100</v>
      </c>
      <c r="AD557" s="207" t="s">
        <v>37</v>
      </c>
      <c r="AE557" s="195">
        <v>1</v>
      </c>
      <c r="AM557" s="274">
        <v>1</v>
      </c>
      <c r="AN557" s="226">
        <v>0.25</v>
      </c>
      <c r="AP557" s="230">
        <f t="shared" si="125"/>
        <v>0.25</v>
      </c>
      <c r="AQ557" s="231">
        <f t="shared" si="126"/>
        <v>0.25</v>
      </c>
      <c r="AS557" s="235" t="str">
        <f t="shared" ca="1" si="114"/>
        <v>ok</v>
      </c>
      <c r="AT557" s="225" t="str">
        <f t="shared" ca="1" si="115"/>
        <v>ok</v>
      </c>
      <c r="AV557" s="197">
        <v>0.25</v>
      </c>
      <c r="AW557" s="198">
        <v>6</v>
      </c>
      <c r="AX557" s="191" t="s">
        <v>1331</v>
      </c>
      <c r="AY557" s="190" t="s">
        <v>604</v>
      </c>
    </row>
    <row r="558" spans="1:95" x14ac:dyDescent="0.25">
      <c r="A558" s="190">
        <v>535</v>
      </c>
      <c r="B558" s="207">
        <v>22</v>
      </c>
      <c r="C558" s="206" t="s">
        <v>1407</v>
      </c>
      <c r="D558" s="315">
        <v>42961</v>
      </c>
      <c r="E558" s="463" t="s">
        <v>1213</v>
      </c>
      <c r="F558" s="207" t="s">
        <v>602</v>
      </c>
      <c r="G558" s="207" t="s">
        <v>608</v>
      </c>
      <c r="H558" s="315">
        <v>42961</v>
      </c>
      <c r="I558" s="315">
        <v>42961</v>
      </c>
      <c r="J558" s="329">
        <v>0.72430555555555554</v>
      </c>
      <c r="K558" s="329">
        <v>0.73749999999999993</v>
      </c>
      <c r="M558" s="214" t="s">
        <v>65</v>
      </c>
      <c r="N558" s="206">
        <v>5</v>
      </c>
      <c r="O558" s="214" t="s">
        <v>65</v>
      </c>
      <c r="P558" s="206">
        <v>5</v>
      </c>
      <c r="S558" s="214" t="s">
        <v>65</v>
      </c>
      <c r="T558" s="206">
        <v>5</v>
      </c>
      <c r="U558" s="214" t="s">
        <v>65</v>
      </c>
      <c r="V558" s="206">
        <v>5</v>
      </c>
      <c r="AC558" s="222">
        <f t="shared" si="122"/>
        <v>100</v>
      </c>
      <c r="AD558" s="207" t="s">
        <v>37</v>
      </c>
      <c r="AE558" s="195">
        <v>1</v>
      </c>
      <c r="AM558" s="274">
        <v>1</v>
      </c>
      <c r="AN558" s="226">
        <v>0.15</v>
      </c>
      <c r="AP558" s="230">
        <f t="shared" si="125"/>
        <v>0.15</v>
      </c>
      <c r="AQ558" s="231">
        <f t="shared" si="126"/>
        <v>0.15</v>
      </c>
      <c r="AS558" s="235" t="str">
        <f t="shared" ca="1" si="114"/>
        <v>ok</v>
      </c>
      <c r="AT558" s="225" t="str">
        <f t="shared" ca="1" si="115"/>
        <v>ok</v>
      </c>
      <c r="AV558" s="197">
        <v>0.15</v>
      </c>
      <c r="AW558" s="198">
        <v>6</v>
      </c>
      <c r="AX558" s="191" t="s">
        <v>1331</v>
      </c>
      <c r="AY558" s="190" t="s">
        <v>607</v>
      </c>
    </row>
    <row r="559" spans="1:95" x14ac:dyDescent="0.25">
      <c r="A559" s="190">
        <v>536</v>
      </c>
      <c r="B559" s="207">
        <v>22</v>
      </c>
      <c r="C559" s="206" t="s">
        <v>1408</v>
      </c>
      <c r="D559" s="315">
        <v>42961</v>
      </c>
      <c r="E559" s="463" t="s">
        <v>1213</v>
      </c>
      <c r="F559" s="207" t="s">
        <v>602</v>
      </c>
      <c r="G559" s="207" t="s">
        <v>608</v>
      </c>
      <c r="H559" s="315">
        <v>42961</v>
      </c>
      <c r="I559" s="315">
        <v>42961</v>
      </c>
      <c r="J559" s="329">
        <v>0.73819444444444438</v>
      </c>
      <c r="K559" s="329">
        <v>0.75347222222222221</v>
      </c>
      <c r="M559" s="215" t="s">
        <v>136</v>
      </c>
      <c r="N559" s="206">
        <v>5</v>
      </c>
      <c r="O559" s="215" t="s">
        <v>136</v>
      </c>
      <c r="P559" s="206">
        <v>5</v>
      </c>
      <c r="S559" s="215" t="s">
        <v>136</v>
      </c>
      <c r="T559" s="206">
        <v>5</v>
      </c>
      <c r="U559" s="215" t="s">
        <v>136</v>
      </c>
      <c r="V559" s="206">
        <v>5</v>
      </c>
      <c r="AC559" s="222">
        <f t="shared" si="122"/>
        <v>100</v>
      </c>
      <c r="AD559" s="207" t="s">
        <v>37</v>
      </c>
      <c r="AE559" s="195">
        <v>2</v>
      </c>
      <c r="AF559" s="195">
        <v>1</v>
      </c>
      <c r="AM559" s="274">
        <v>3</v>
      </c>
      <c r="AN559" s="226">
        <v>0.66</v>
      </c>
      <c r="AO559" s="227">
        <v>0.65</v>
      </c>
      <c r="AP559" s="230">
        <f t="shared" si="125"/>
        <v>1.0000000000000009E-2</v>
      </c>
      <c r="AQ559" s="231">
        <f t="shared" si="126"/>
        <v>0.22</v>
      </c>
      <c r="AS559" s="235" t="str">
        <f t="shared" ca="1" si="114"/>
        <v>ok</v>
      </c>
      <c r="AT559" s="225" t="str">
        <f t="shared" ca="1" si="115"/>
        <v>ok</v>
      </c>
      <c r="AV559" s="197">
        <v>0.3</v>
      </c>
      <c r="AW559" s="198">
        <v>6</v>
      </c>
      <c r="AX559" s="191" t="s">
        <v>603</v>
      </c>
      <c r="AY559" s="190" t="s">
        <v>604</v>
      </c>
      <c r="AZ559" s="197">
        <v>0.18</v>
      </c>
      <c r="BA559" s="198">
        <v>6</v>
      </c>
      <c r="BB559" s="191" t="s">
        <v>603</v>
      </c>
      <c r="BC559" s="190" t="s">
        <v>607</v>
      </c>
      <c r="BD559" s="197">
        <v>0.18</v>
      </c>
      <c r="BE559" s="198">
        <v>1</v>
      </c>
      <c r="BF559" s="191" t="s">
        <v>603</v>
      </c>
      <c r="BG559" s="190" t="s">
        <v>604</v>
      </c>
    </row>
    <row r="560" spans="1:95" x14ac:dyDescent="0.25">
      <c r="A560" s="190">
        <v>537</v>
      </c>
      <c r="B560" s="207">
        <v>22</v>
      </c>
      <c r="C560" s="206" t="s">
        <v>1409</v>
      </c>
      <c r="D560" s="315">
        <v>42961</v>
      </c>
      <c r="E560" s="463" t="s">
        <v>1213</v>
      </c>
      <c r="F560" s="207" t="s">
        <v>602</v>
      </c>
      <c r="G560" s="207" t="s">
        <v>608</v>
      </c>
      <c r="H560" s="315">
        <v>42961</v>
      </c>
      <c r="I560" s="315">
        <v>42961</v>
      </c>
      <c r="J560" s="329">
        <v>0.76944444444444438</v>
      </c>
      <c r="K560" s="329">
        <v>0.79513888888888884</v>
      </c>
      <c r="M560" s="214" t="s">
        <v>65</v>
      </c>
      <c r="N560" s="206">
        <v>5</v>
      </c>
      <c r="O560" s="214" t="s">
        <v>65</v>
      </c>
      <c r="P560" s="206">
        <v>5</v>
      </c>
      <c r="S560" s="214" t="s">
        <v>65</v>
      </c>
      <c r="T560" s="206">
        <v>5</v>
      </c>
      <c r="U560" s="214" t="s">
        <v>65</v>
      </c>
      <c r="V560" s="206">
        <v>5</v>
      </c>
      <c r="AC560" s="222">
        <f t="shared" si="122"/>
        <v>100</v>
      </c>
      <c r="AD560" s="207" t="s">
        <v>37</v>
      </c>
      <c r="AE560" s="195">
        <v>8</v>
      </c>
      <c r="AF560" s="195">
        <v>2</v>
      </c>
      <c r="AG560" s="195">
        <v>2</v>
      </c>
      <c r="AM560" s="274">
        <v>12</v>
      </c>
      <c r="AN560" s="226">
        <v>3.88</v>
      </c>
      <c r="AO560" s="227">
        <v>3.98</v>
      </c>
      <c r="AP560" s="230">
        <f t="shared" si="125"/>
        <v>-0.10000000000000009</v>
      </c>
      <c r="AQ560" s="231">
        <f t="shared" si="126"/>
        <v>0.32333333333333331</v>
      </c>
      <c r="AS560" s="235" t="str">
        <f t="shared" ca="1" si="114"/>
        <v>ok</v>
      </c>
      <c r="AT560" s="225" t="str">
        <f t="shared" ca="1" si="115"/>
        <v>ok</v>
      </c>
      <c r="AV560" s="197">
        <v>0.56000000000000005</v>
      </c>
      <c r="AW560" s="198">
        <v>4</v>
      </c>
      <c r="AX560" s="191" t="s">
        <v>603</v>
      </c>
      <c r="AY560" s="190" t="s">
        <v>607</v>
      </c>
      <c r="AZ560" s="197">
        <v>0.53</v>
      </c>
      <c r="BA560" s="198">
        <v>6</v>
      </c>
      <c r="BB560" s="191" t="s">
        <v>603</v>
      </c>
      <c r="BC560" s="190" t="s">
        <v>604</v>
      </c>
      <c r="BD560" s="197">
        <v>0.48</v>
      </c>
      <c r="BE560" s="198">
        <v>1</v>
      </c>
      <c r="BF560" s="191" t="s">
        <v>603</v>
      </c>
      <c r="BG560" s="190" t="s">
        <v>604</v>
      </c>
      <c r="BH560" s="197">
        <v>0.48</v>
      </c>
      <c r="BI560" s="198">
        <v>1</v>
      </c>
      <c r="BJ560" s="191" t="s">
        <v>603</v>
      </c>
      <c r="BK560" s="190" t="s">
        <v>604</v>
      </c>
      <c r="BL560" s="197">
        <v>0.25</v>
      </c>
      <c r="BM560" s="198">
        <v>1</v>
      </c>
      <c r="BN560" s="191" t="s">
        <v>1331</v>
      </c>
      <c r="BO560" s="190" t="s">
        <v>604</v>
      </c>
      <c r="BP560" s="197">
        <v>0.25</v>
      </c>
      <c r="BQ560" s="198">
        <v>1</v>
      </c>
      <c r="BR560" s="191" t="s">
        <v>603</v>
      </c>
      <c r="BS560" s="190" t="s">
        <v>604</v>
      </c>
      <c r="BT560" s="197">
        <v>0.25</v>
      </c>
      <c r="BU560" s="198">
        <v>2</v>
      </c>
      <c r="BV560" s="191" t="s">
        <v>603</v>
      </c>
      <c r="BW560" s="190" t="s">
        <v>604</v>
      </c>
      <c r="BX560" s="197">
        <v>0.25</v>
      </c>
      <c r="BY560" s="198">
        <v>1</v>
      </c>
      <c r="BZ560" s="191" t="s">
        <v>603</v>
      </c>
      <c r="CA560" s="190" t="s">
        <v>604</v>
      </c>
      <c r="CB560" s="197">
        <v>0.23</v>
      </c>
      <c r="CC560" s="198">
        <v>1</v>
      </c>
      <c r="CD560" s="191" t="s">
        <v>603</v>
      </c>
      <c r="CE560" s="190" t="s">
        <v>604</v>
      </c>
      <c r="CF560" s="197">
        <v>0.2</v>
      </c>
      <c r="CG560" s="198">
        <v>1</v>
      </c>
      <c r="CH560" s="191" t="s">
        <v>1331</v>
      </c>
      <c r="CI560" s="190" t="s">
        <v>604</v>
      </c>
      <c r="CJ560" s="197">
        <v>0.2</v>
      </c>
      <c r="CK560" s="198">
        <v>6</v>
      </c>
      <c r="CL560" s="191" t="s">
        <v>603</v>
      </c>
      <c r="CM560" s="190" t="s">
        <v>604</v>
      </c>
      <c r="CN560" s="197">
        <v>0.2</v>
      </c>
      <c r="CO560" s="198">
        <v>1</v>
      </c>
      <c r="CP560" s="191" t="s">
        <v>603</v>
      </c>
      <c r="CQ560" s="190" t="s">
        <v>604</v>
      </c>
    </row>
    <row r="561" spans="1:91" x14ac:dyDescent="0.25">
      <c r="A561" s="190">
        <v>538</v>
      </c>
      <c r="B561" s="207">
        <v>22</v>
      </c>
      <c r="C561" s="206" t="s">
        <v>1669</v>
      </c>
      <c r="D561" s="315">
        <v>42961</v>
      </c>
      <c r="E561" s="479" t="s">
        <v>1199</v>
      </c>
      <c r="H561" s="315"/>
      <c r="I561" s="315"/>
      <c r="M561" s="338"/>
      <c r="N561" s="338"/>
      <c r="O561" s="338"/>
      <c r="P561" s="338"/>
      <c r="Q561" s="329"/>
      <c r="R561" s="329"/>
      <c r="S561" s="338"/>
      <c r="T561" s="338"/>
      <c r="U561" s="338"/>
      <c r="V561" s="206"/>
      <c r="AC561" s="222"/>
      <c r="AD561" s="207"/>
      <c r="AS561" s="235" t="str">
        <f t="shared" ca="1" si="114"/>
        <v>ok</v>
      </c>
      <c r="AT561" s="225" t="str">
        <f t="shared" ca="1" si="115"/>
        <v>ok</v>
      </c>
    </row>
    <row r="562" spans="1:91" x14ac:dyDescent="0.25">
      <c r="A562" s="190">
        <v>539</v>
      </c>
      <c r="B562" s="207">
        <v>22</v>
      </c>
      <c r="C562" s="206" t="s">
        <v>1670</v>
      </c>
      <c r="D562" s="315">
        <v>42961</v>
      </c>
      <c r="E562" s="479" t="s">
        <v>1199</v>
      </c>
      <c r="H562" s="315"/>
      <c r="I562" s="315"/>
      <c r="M562" s="329"/>
      <c r="N562" s="329"/>
      <c r="O562" s="329"/>
      <c r="P562" s="329"/>
      <c r="Q562" s="329"/>
      <c r="R562" s="329"/>
      <c r="S562" s="329"/>
      <c r="T562" s="329"/>
      <c r="U562" s="329"/>
      <c r="V562" s="206"/>
      <c r="AC562" s="222"/>
      <c r="AD562" s="207"/>
      <c r="AS562" s="235" t="str">
        <f t="shared" ca="1" si="114"/>
        <v>ok</v>
      </c>
      <c r="AT562" s="225" t="str">
        <f t="shared" ca="1" si="115"/>
        <v>ok</v>
      </c>
    </row>
    <row r="563" spans="1:91" x14ac:dyDescent="0.25">
      <c r="A563" s="190">
        <v>540</v>
      </c>
      <c r="B563" s="207">
        <v>22</v>
      </c>
      <c r="C563" s="190" t="s">
        <v>1663</v>
      </c>
      <c r="D563" s="315">
        <v>42961</v>
      </c>
      <c r="E563" s="463" t="s">
        <v>1213</v>
      </c>
      <c r="F563" s="207" t="s">
        <v>605</v>
      </c>
      <c r="G563" s="207" t="s">
        <v>612</v>
      </c>
      <c r="H563" s="315">
        <v>42961</v>
      </c>
      <c r="I563" s="315">
        <v>42961</v>
      </c>
      <c r="J563" s="329">
        <v>0.80833333333333324</v>
      </c>
      <c r="K563" s="329">
        <v>0.83194444444444438</v>
      </c>
      <c r="M563" s="215" t="s">
        <v>136</v>
      </c>
      <c r="N563" s="206">
        <v>5</v>
      </c>
      <c r="O563" s="215" t="s">
        <v>136</v>
      </c>
      <c r="P563" s="206">
        <v>5</v>
      </c>
      <c r="S563" s="215" t="s">
        <v>136</v>
      </c>
      <c r="T563" s="206">
        <v>5</v>
      </c>
      <c r="U563" s="215" t="s">
        <v>136</v>
      </c>
      <c r="V563" s="206">
        <v>5</v>
      </c>
      <c r="AC563" s="222">
        <f t="shared" si="122"/>
        <v>100</v>
      </c>
      <c r="AD563" s="207" t="s">
        <v>37</v>
      </c>
      <c r="AE563" s="195">
        <v>5</v>
      </c>
      <c r="AF563" s="195">
        <v>1</v>
      </c>
      <c r="AM563" s="274">
        <v>6</v>
      </c>
      <c r="AN563" s="226">
        <v>1.1499999999999999</v>
      </c>
      <c r="AO563" s="227">
        <v>1.1499999999999999</v>
      </c>
      <c r="AP563" s="230">
        <f t="shared" si="125"/>
        <v>0</v>
      </c>
      <c r="AQ563" s="231">
        <f t="shared" si="126"/>
        <v>0.19166666666666665</v>
      </c>
      <c r="AS563" s="235" t="str">
        <f t="shared" ca="1" si="114"/>
        <v>ok</v>
      </c>
      <c r="AT563" s="225" t="str">
        <f t="shared" ca="1" si="115"/>
        <v>ok</v>
      </c>
      <c r="AV563" s="197">
        <v>0.3</v>
      </c>
      <c r="AW563" s="198">
        <v>1</v>
      </c>
      <c r="AX563" s="191" t="s">
        <v>603</v>
      </c>
      <c r="AY563" s="190" t="s">
        <v>604</v>
      </c>
      <c r="AZ563" s="197">
        <v>0.25</v>
      </c>
      <c r="BA563" s="198">
        <v>2</v>
      </c>
      <c r="BB563" s="191" t="s">
        <v>603</v>
      </c>
      <c r="BC563" s="190" t="s">
        <v>604</v>
      </c>
      <c r="BD563" s="197">
        <v>0.15</v>
      </c>
      <c r="BE563" s="198">
        <v>2</v>
      </c>
      <c r="BF563" s="191" t="s">
        <v>603</v>
      </c>
      <c r="BG563" s="190" t="s">
        <v>604</v>
      </c>
      <c r="BH563" s="197">
        <v>0.15</v>
      </c>
      <c r="BI563" s="198">
        <v>2</v>
      </c>
      <c r="BJ563" s="191" t="s">
        <v>603</v>
      </c>
      <c r="BK563" s="190" t="s">
        <v>604</v>
      </c>
      <c r="BL563" s="197">
        <v>0.15</v>
      </c>
      <c r="BM563" s="198">
        <v>2</v>
      </c>
      <c r="BN563" s="191" t="s">
        <v>603</v>
      </c>
      <c r="BO563" s="190" t="s">
        <v>604</v>
      </c>
      <c r="BP563" s="197">
        <v>0.15</v>
      </c>
      <c r="BQ563" s="198">
        <v>6</v>
      </c>
      <c r="BR563" s="191" t="s">
        <v>603</v>
      </c>
      <c r="BS563" s="190" t="s">
        <v>604</v>
      </c>
    </row>
    <row r="564" spans="1:91" x14ac:dyDescent="0.25">
      <c r="A564" s="190">
        <v>541</v>
      </c>
      <c r="B564" s="207">
        <v>22</v>
      </c>
      <c r="C564" s="190" t="s">
        <v>1410</v>
      </c>
      <c r="D564" s="315">
        <v>42961</v>
      </c>
      <c r="E564" s="463" t="s">
        <v>1213</v>
      </c>
      <c r="F564" s="207" t="s">
        <v>605</v>
      </c>
      <c r="G564" s="207" t="s">
        <v>612</v>
      </c>
      <c r="H564" s="315">
        <v>42961</v>
      </c>
      <c r="I564" s="315">
        <v>42961</v>
      </c>
      <c r="J564" s="329">
        <v>0.83333333333333337</v>
      </c>
      <c r="K564" s="329">
        <v>0.8847222222222223</v>
      </c>
      <c r="M564" s="214" t="s">
        <v>65</v>
      </c>
      <c r="N564" s="206">
        <v>5</v>
      </c>
      <c r="O564" s="214" t="s">
        <v>65</v>
      </c>
      <c r="P564" s="206">
        <v>5</v>
      </c>
      <c r="S564" s="214" t="s">
        <v>65</v>
      </c>
      <c r="T564" s="206">
        <v>5</v>
      </c>
      <c r="U564" s="214" t="s">
        <v>65</v>
      </c>
      <c r="V564" s="206">
        <v>5</v>
      </c>
      <c r="AC564" s="222">
        <f t="shared" si="122"/>
        <v>100</v>
      </c>
      <c r="AD564" s="207" t="s">
        <v>37</v>
      </c>
      <c r="AE564" s="195">
        <v>9</v>
      </c>
      <c r="AF564" s="195">
        <v>1</v>
      </c>
      <c r="AM564" s="274">
        <v>10</v>
      </c>
      <c r="AN564" s="226">
        <v>1.87</v>
      </c>
      <c r="AO564" s="227">
        <v>1.85</v>
      </c>
      <c r="AP564" s="230">
        <f t="shared" si="125"/>
        <v>2.0000000000000018E-2</v>
      </c>
      <c r="AQ564" s="231">
        <f t="shared" si="126"/>
        <v>0.187</v>
      </c>
      <c r="AS564" s="235" t="str">
        <f t="shared" ca="1" si="114"/>
        <v>ok</v>
      </c>
      <c r="AT564" s="225" t="str">
        <f t="shared" ca="1" si="115"/>
        <v>ok</v>
      </c>
      <c r="AV564" s="197">
        <v>0.27</v>
      </c>
      <c r="AW564" s="198">
        <v>2</v>
      </c>
      <c r="AX564" s="191" t="s">
        <v>603</v>
      </c>
      <c r="AY564" s="190" t="s">
        <v>604</v>
      </c>
      <c r="AZ564" s="197">
        <v>0.25</v>
      </c>
      <c r="BA564" s="198">
        <v>3</v>
      </c>
      <c r="BB564" s="191" t="s">
        <v>603</v>
      </c>
      <c r="BC564" s="190" t="s">
        <v>604</v>
      </c>
      <c r="BD564" s="197">
        <v>0.2</v>
      </c>
      <c r="BE564" s="198">
        <v>1</v>
      </c>
      <c r="BF564" s="191" t="s">
        <v>606</v>
      </c>
      <c r="BG564" s="190" t="s">
        <v>604</v>
      </c>
      <c r="BH564" s="197">
        <v>0.2</v>
      </c>
      <c r="BI564" s="198">
        <v>1</v>
      </c>
      <c r="BJ564" s="191" t="s">
        <v>610</v>
      </c>
      <c r="BK564" s="190" t="s">
        <v>604</v>
      </c>
      <c r="BL564" s="197">
        <v>0.2</v>
      </c>
      <c r="BM564" s="198">
        <v>1</v>
      </c>
      <c r="BN564" s="191" t="s">
        <v>603</v>
      </c>
      <c r="BO564" s="190" t="s">
        <v>604</v>
      </c>
      <c r="BP564" s="197">
        <v>0.15</v>
      </c>
      <c r="BQ564" s="198">
        <v>1</v>
      </c>
      <c r="BR564" s="191" t="s">
        <v>603</v>
      </c>
      <c r="BS564" s="190" t="s">
        <v>604</v>
      </c>
      <c r="BT564" s="197">
        <v>0.15</v>
      </c>
      <c r="BU564" s="198">
        <v>1</v>
      </c>
      <c r="BV564" s="191" t="s">
        <v>603</v>
      </c>
      <c r="BW564" s="190" t="s">
        <v>604</v>
      </c>
      <c r="BX564" s="197">
        <v>0.15</v>
      </c>
      <c r="BY564" s="198">
        <v>1</v>
      </c>
      <c r="BZ564" s="191" t="s">
        <v>603</v>
      </c>
      <c r="CA564" s="190" t="s">
        <v>604</v>
      </c>
      <c r="CB564" s="197">
        <v>0.15</v>
      </c>
      <c r="CC564" s="198">
        <v>1</v>
      </c>
      <c r="CD564" s="191" t="s">
        <v>603</v>
      </c>
      <c r="CE564" s="190" t="s">
        <v>604</v>
      </c>
      <c r="CF564" s="197">
        <v>0.15</v>
      </c>
      <c r="CG564" s="198">
        <v>1</v>
      </c>
      <c r="CH564" s="191" t="s">
        <v>603</v>
      </c>
      <c r="CI564" s="190" t="s">
        <v>604</v>
      </c>
    </row>
    <row r="565" spans="1:91" x14ac:dyDescent="0.25">
      <c r="A565" s="190">
        <v>542</v>
      </c>
      <c r="B565" s="207">
        <v>22</v>
      </c>
      <c r="C565" s="190" t="s">
        <v>1411</v>
      </c>
      <c r="D565" s="315">
        <v>42961</v>
      </c>
      <c r="E565" s="463" t="s">
        <v>1213</v>
      </c>
      <c r="F565" s="207" t="s">
        <v>605</v>
      </c>
      <c r="G565" s="207" t="s">
        <v>612</v>
      </c>
      <c r="H565" s="315">
        <v>42961</v>
      </c>
      <c r="I565" s="315">
        <v>42961</v>
      </c>
      <c r="J565" s="329">
        <v>0.88541666666666663</v>
      </c>
      <c r="K565" s="329">
        <v>0.90625</v>
      </c>
      <c r="M565" s="215" t="s">
        <v>136</v>
      </c>
      <c r="N565" s="206">
        <v>5</v>
      </c>
      <c r="O565" s="215" t="s">
        <v>136</v>
      </c>
      <c r="P565" s="206">
        <v>5</v>
      </c>
      <c r="S565" s="215" t="s">
        <v>136</v>
      </c>
      <c r="T565" s="206">
        <v>5</v>
      </c>
      <c r="U565" s="215" t="s">
        <v>136</v>
      </c>
      <c r="V565" s="206">
        <v>5</v>
      </c>
      <c r="AC565" s="222">
        <f t="shared" si="122"/>
        <v>100</v>
      </c>
      <c r="AD565" s="207" t="s">
        <v>37</v>
      </c>
      <c r="AE565" s="195">
        <v>1</v>
      </c>
      <c r="AM565" s="274">
        <v>1</v>
      </c>
      <c r="AN565" s="226">
        <v>0.12</v>
      </c>
      <c r="AP565" s="230">
        <f t="shared" si="125"/>
        <v>0.12</v>
      </c>
      <c r="AQ565" s="231">
        <f t="shared" si="126"/>
        <v>0.12</v>
      </c>
      <c r="AS565" s="235" t="str">
        <f t="shared" ca="1" si="114"/>
        <v>ok</v>
      </c>
      <c r="AT565" s="225" t="str">
        <f t="shared" ca="1" si="115"/>
        <v>ok</v>
      </c>
      <c r="AV565" s="197">
        <v>0.12</v>
      </c>
      <c r="AW565" s="198">
        <v>1</v>
      </c>
      <c r="AX565" s="191" t="s">
        <v>603</v>
      </c>
      <c r="AY565" s="190" t="s">
        <v>604</v>
      </c>
    </row>
    <row r="566" spans="1:91" x14ac:dyDescent="0.25">
      <c r="A566" s="190" t="s">
        <v>899</v>
      </c>
      <c r="B566" s="207">
        <v>22</v>
      </c>
      <c r="C566" s="387" t="s">
        <v>1664</v>
      </c>
      <c r="D566" s="315">
        <v>42961</v>
      </c>
      <c r="E566" s="463" t="s">
        <v>1214</v>
      </c>
      <c r="F566" s="207" t="s">
        <v>605</v>
      </c>
      <c r="G566" s="207" t="s">
        <v>612</v>
      </c>
      <c r="H566" s="315">
        <v>42961</v>
      </c>
      <c r="I566" s="315">
        <v>42961</v>
      </c>
      <c r="J566" s="329">
        <v>0.92708333333333337</v>
      </c>
      <c r="K566" s="329">
        <v>0.93888888888888899</v>
      </c>
      <c r="M566" s="206"/>
      <c r="N566" s="206"/>
      <c r="O566" s="206"/>
      <c r="P566" s="206"/>
      <c r="S566" s="206"/>
      <c r="T566" s="206"/>
      <c r="U566" s="206"/>
      <c r="V566" s="206"/>
      <c r="AC566" s="222">
        <v>0</v>
      </c>
      <c r="AD566" s="207" t="s">
        <v>37</v>
      </c>
      <c r="AE566" s="195">
        <v>1</v>
      </c>
      <c r="AM566" s="274">
        <v>1</v>
      </c>
      <c r="AN566" s="226">
        <v>0.1</v>
      </c>
      <c r="AP566" s="230">
        <f t="shared" si="125"/>
        <v>0.1</v>
      </c>
      <c r="AQ566" s="231">
        <f t="shared" si="126"/>
        <v>0.1</v>
      </c>
      <c r="AS566" s="232" t="str">
        <f t="shared" si="114"/>
        <v/>
      </c>
      <c r="AT566" s="233" t="str">
        <f t="shared" si="115"/>
        <v/>
      </c>
      <c r="AV566" s="197">
        <v>0.1</v>
      </c>
      <c r="AW566" s="198">
        <v>5</v>
      </c>
      <c r="AX566" s="191" t="s">
        <v>603</v>
      </c>
      <c r="AY566" s="190" t="s">
        <v>604</v>
      </c>
    </row>
    <row r="567" spans="1:91" x14ac:dyDescent="0.25">
      <c r="A567" s="190">
        <v>543</v>
      </c>
      <c r="B567" s="207">
        <v>22</v>
      </c>
      <c r="C567" s="190" t="s">
        <v>1412</v>
      </c>
      <c r="D567" s="315">
        <v>42961</v>
      </c>
      <c r="E567" s="463" t="s">
        <v>1213</v>
      </c>
      <c r="F567" s="207" t="s">
        <v>605</v>
      </c>
      <c r="G567" s="207" t="s">
        <v>612</v>
      </c>
      <c r="H567" s="315">
        <v>42961</v>
      </c>
      <c r="I567" s="315">
        <v>42962</v>
      </c>
      <c r="J567" s="329">
        <v>0.9458333333333333</v>
      </c>
      <c r="K567" s="329">
        <v>1.1111111111111112E-2</v>
      </c>
      <c r="M567" s="214" t="s">
        <v>65</v>
      </c>
      <c r="N567" s="206">
        <v>5</v>
      </c>
      <c r="O567" s="214" t="s">
        <v>65</v>
      </c>
      <c r="P567" s="206">
        <v>5</v>
      </c>
      <c r="S567" s="214" t="s">
        <v>65</v>
      </c>
      <c r="T567" s="206">
        <v>5</v>
      </c>
      <c r="U567" s="214" t="s">
        <v>65</v>
      </c>
      <c r="V567" s="206">
        <v>5</v>
      </c>
      <c r="AC567" s="222">
        <f t="shared" si="122"/>
        <v>100</v>
      </c>
      <c r="AD567" s="207" t="s">
        <v>37</v>
      </c>
      <c r="AE567" s="195">
        <v>6</v>
      </c>
      <c r="AF567" s="195">
        <v>5</v>
      </c>
      <c r="AM567" s="274">
        <v>11</v>
      </c>
      <c r="AN567" s="226">
        <v>2.8</v>
      </c>
      <c r="AO567" s="227">
        <v>2.8</v>
      </c>
      <c r="AP567" s="230">
        <f t="shared" si="125"/>
        <v>0</v>
      </c>
      <c r="AQ567" s="231">
        <f t="shared" si="126"/>
        <v>0.25454545454545452</v>
      </c>
      <c r="AS567" s="235" t="str">
        <f t="shared" ca="1" si="114"/>
        <v>ok</v>
      </c>
      <c r="AT567" s="225" t="str">
        <f t="shared" ca="1" si="115"/>
        <v>ok</v>
      </c>
      <c r="AV567" s="197">
        <v>0.4</v>
      </c>
      <c r="AW567" s="198">
        <v>1</v>
      </c>
      <c r="AX567" s="191" t="s">
        <v>606</v>
      </c>
      <c r="AY567" s="190" t="s">
        <v>604</v>
      </c>
      <c r="AZ567" s="197">
        <v>0.35</v>
      </c>
      <c r="BA567" s="198">
        <v>2</v>
      </c>
      <c r="BB567" s="191" t="s">
        <v>603</v>
      </c>
      <c r="BC567" s="190" t="s">
        <v>604</v>
      </c>
      <c r="BD567" s="197">
        <v>0.33</v>
      </c>
      <c r="BE567" s="198">
        <v>1</v>
      </c>
      <c r="BF567" s="191" t="s">
        <v>603</v>
      </c>
      <c r="BG567" s="190" t="s">
        <v>604</v>
      </c>
      <c r="BH567" s="197">
        <v>0.3</v>
      </c>
      <c r="BI567" s="198">
        <v>6</v>
      </c>
      <c r="BJ567" s="191" t="s">
        <v>603</v>
      </c>
      <c r="BK567" s="190" t="s">
        <v>604</v>
      </c>
      <c r="BL567" s="197">
        <v>0.27</v>
      </c>
      <c r="BM567" s="198">
        <v>1</v>
      </c>
      <c r="BN567" s="191" t="s">
        <v>606</v>
      </c>
      <c r="BO567" s="190" t="s">
        <v>604</v>
      </c>
      <c r="BP567" s="197">
        <v>0.25</v>
      </c>
      <c r="BQ567" s="198">
        <v>3</v>
      </c>
      <c r="BR567" s="191" t="s">
        <v>603</v>
      </c>
      <c r="BS567" s="190" t="s">
        <v>604</v>
      </c>
      <c r="BT567" s="197">
        <v>0.23</v>
      </c>
      <c r="BU567" s="198">
        <v>1</v>
      </c>
      <c r="BV567" s="191" t="s">
        <v>603</v>
      </c>
      <c r="BW567" s="190" t="s">
        <v>604</v>
      </c>
      <c r="BX567" s="197">
        <v>0.23</v>
      </c>
      <c r="BY567" s="198">
        <v>6</v>
      </c>
      <c r="BZ567" s="191" t="s">
        <v>603</v>
      </c>
      <c r="CA567" s="190" t="s">
        <v>604</v>
      </c>
      <c r="CB567" s="197">
        <v>0.2</v>
      </c>
      <c r="CC567" s="198">
        <v>1</v>
      </c>
      <c r="CD567" s="191" t="s">
        <v>603</v>
      </c>
      <c r="CE567" s="190" t="s">
        <v>604</v>
      </c>
      <c r="CF567" s="197">
        <v>0.15</v>
      </c>
      <c r="CG567" s="198">
        <v>3</v>
      </c>
      <c r="CH567" s="191" t="s">
        <v>603</v>
      </c>
      <c r="CI567" s="190" t="s">
        <v>604</v>
      </c>
      <c r="CJ567" s="197">
        <v>0.09</v>
      </c>
      <c r="CK567" s="198">
        <v>1</v>
      </c>
      <c r="CL567" s="191" t="s">
        <v>603</v>
      </c>
      <c r="CM567" s="190" t="s">
        <v>604</v>
      </c>
    </row>
    <row r="568" spans="1:91" x14ac:dyDescent="0.25">
      <c r="A568" s="190">
        <v>544</v>
      </c>
      <c r="B568" s="207">
        <v>22</v>
      </c>
      <c r="C568" s="190" t="s">
        <v>1413</v>
      </c>
      <c r="D568" s="315">
        <v>42961</v>
      </c>
      <c r="E568" s="463" t="s">
        <v>1213</v>
      </c>
      <c r="F568" s="207" t="s">
        <v>605</v>
      </c>
      <c r="G568" s="207" t="s">
        <v>612</v>
      </c>
      <c r="H568" s="315">
        <v>42962</v>
      </c>
      <c r="I568" s="315">
        <v>42962</v>
      </c>
      <c r="J568" s="329">
        <v>1.3194444444444444E-2</v>
      </c>
      <c r="K568" s="329">
        <v>3.0555555555555555E-2</v>
      </c>
      <c r="M568" s="215" t="s">
        <v>136</v>
      </c>
      <c r="N568" s="206">
        <v>5</v>
      </c>
      <c r="O568" s="215" t="s">
        <v>136</v>
      </c>
      <c r="P568" s="206">
        <v>5</v>
      </c>
      <c r="S568" s="215" t="s">
        <v>136</v>
      </c>
      <c r="T568" s="206">
        <v>5</v>
      </c>
      <c r="U568" s="215" t="s">
        <v>136</v>
      </c>
      <c r="V568" s="206">
        <v>5</v>
      </c>
      <c r="AC568" s="222">
        <f t="shared" si="122"/>
        <v>100</v>
      </c>
      <c r="AD568" s="207" t="s">
        <v>37</v>
      </c>
      <c r="AE568" s="195">
        <v>1</v>
      </c>
      <c r="AM568" s="274">
        <v>1</v>
      </c>
      <c r="AN568" s="226">
        <v>0.35</v>
      </c>
      <c r="AP568" s="230">
        <f t="shared" si="125"/>
        <v>0.35</v>
      </c>
      <c r="AQ568" s="231">
        <f t="shared" si="126"/>
        <v>0.35</v>
      </c>
      <c r="AS568" s="235" t="str">
        <f t="shared" ca="1" si="114"/>
        <v>ok</v>
      </c>
      <c r="AT568" s="225" t="str">
        <f t="shared" ca="1" si="115"/>
        <v>ok</v>
      </c>
      <c r="AV568" s="197">
        <v>0.35</v>
      </c>
      <c r="AW568" s="198">
        <v>1</v>
      </c>
      <c r="AX568" s="191" t="s">
        <v>603</v>
      </c>
      <c r="AY568" s="190" t="s">
        <v>604</v>
      </c>
    </row>
    <row r="569" spans="1:91" x14ac:dyDescent="0.25">
      <c r="A569" s="190">
        <v>545</v>
      </c>
      <c r="B569" s="207">
        <v>22</v>
      </c>
      <c r="C569" s="190" t="s">
        <v>1414</v>
      </c>
      <c r="D569" s="315">
        <v>42962</v>
      </c>
      <c r="E569" s="463" t="s">
        <v>1213</v>
      </c>
      <c r="F569" s="207" t="s">
        <v>605</v>
      </c>
      <c r="G569" s="207" t="s">
        <v>612</v>
      </c>
      <c r="H569" s="315">
        <v>42962</v>
      </c>
      <c r="I569" s="315">
        <v>42962</v>
      </c>
      <c r="J569" s="329">
        <v>6.5277777777777782E-2</v>
      </c>
      <c r="K569" s="329">
        <v>9.7222222222222224E-2</v>
      </c>
      <c r="M569" s="214" t="s">
        <v>65</v>
      </c>
      <c r="N569" s="206">
        <v>5</v>
      </c>
      <c r="O569" s="214" t="s">
        <v>65</v>
      </c>
      <c r="P569" s="206">
        <v>5</v>
      </c>
      <c r="S569" s="214" t="s">
        <v>65</v>
      </c>
      <c r="T569" s="206">
        <v>5</v>
      </c>
      <c r="U569" s="214" t="s">
        <v>65</v>
      </c>
      <c r="V569" s="206">
        <v>5</v>
      </c>
      <c r="AC569" s="222">
        <f t="shared" si="122"/>
        <v>100</v>
      </c>
      <c r="AD569" s="207" t="s">
        <v>37</v>
      </c>
      <c r="AM569" s="274">
        <v>0</v>
      </c>
      <c r="AS569" s="235" t="str">
        <f t="shared" ca="1" si="114"/>
        <v>ok</v>
      </c>
      <c r="AT569" s="225" t="str">
        <f t="shared" ca="1" si="115"/>
        <v>ok</v>
      </c>
    </row>
    <row r="570" spans="1:91" x14ac:dyDescent="0.25">
      <c r="A570" s="190" t="s">
        <v>899</v>
      </c>
      <c r="B570" s="207">
        <v>22</v>
      </c>
      <c r="C570" s="387"/>
      <c r="D570" s="315">
        <v>42962</v>
      </c>
      <c r="E570" s="463" t="s">
        <v>1214</v>
      </c>
      <c r="F570" s="207" t="s">
        <v>605</v>
      </c>
      <c r="G570" s="207" t="s">
        <v>612</v>
      </c>
      <c r="H570" s="315">
        <v>42962</v>
      </c>
      <c r="I570" s="315">
        <v>42962</v>
      </c>
      <c r="J570" s="329">
        <v>0.11597222222222221</v>
      </c>
      <c r="K570" s="329">
        <v>0.12083333333333333</v>
      </c>
      <c r="M570" s="329"/>
      <c r="N570" s="329"/>
      <c r="O570" s="329"/>
      <c r="P570" s="329"/>
      <c r="Q570" s="329"/>
      <c r="R570" s="329"/>
      <c r="S570" s="329"/>
      <c r="T570" s="329"/>
      <c r="U570" s="329"/>
      <c r="V570" s="329"/>
      <c r="AC570" s="222">
        <v>0</v>
      </c>
      <c r="AD570" s="207" t="s">
        <v>37</v>
      </c>
      <c r="AM570" s="274">
        <v>0</v>
      </c>
      <c r="AS570" s="232" t="str">
        <f t="shared" si="114"/>
        <v/>
      </c>
      <c r="AT570" s="233" t="str">
        <f t="shared" si="115"/>
        <v/>
      </c>
    </row>
    <row r="571" spans="1:91" x14ac:dyDescent="0.25">
      <c r="A571" s="190">
        <v>546</v>
      </c>
      <c r="B571" s="207">
        <v>22</v>
      </c>
      <c r="C571" s="190" t="s">
        <v>1415</v>
      </c>
      <c r="D571" s="315">
        <v>42962</v>
      </c>
      <c r="E571" s="463" t="s">
        <v>1213</v>
      </c>
      <c r="F571" s="207" t="s">
        <v>605</v>
      </c>
      <c r="G571" s="207" t="s">
        <v>612</v>
      </c>
      <c r="H571" s="315">
        <v>42962</v>
      </c>
      <c r="I571" s="315">
        <v>42962</v>
      </c>
      <c r="J571" s="329">
        <v>0.13541666666666666</v>
      </c>
      <c r="K571" s="329">
        <v>0.17777777777777778</v>
      </c>
      <c r="M571" s="215" t="s">
        <v>136</v>
      </c>
      <c r="N571" s="206">
        <v>5</v>
      </c>
      <c r="O571" s="215" t="s">
        <v>136</v>
      </c>
      <c r="P571" s="206">
        <v>5</v>
      </c>
      <c r="S571" s="215" t="s">
        <v>136</v>
      </c>
      <c r="T571" s="206">
        <v>5</v>
      </c>
      <c r="U571" s="215" t="s">
        <v>136</v>
      </c>
      <c r="V571" s="206">
        <v>5</v>
      </c>
      <c r="AC571" s="222">
        <f t="shared" si="122"/>
        <v>100</v>
      </c>
      <c r="AD571" s="207" t="s">
        <v>37</v>
      </c>
      <c r="AE571" s="195">
        <v>3</v>
      </c>
      <c r="AM571" s="274">
        <v>3</v>
      </c>
      <c r="AN571" s="226">
        <v>0.45</v>
      </c>
      <c r="AO571" s="227">
        <v>0.45</v>
      </c>
      <c r="AP571" s="230">
        <f t="shared" si="125"/>
        <v>0</v>
      </c>
      <c r="AQ571" s="231">
        <f t="shared" si="126"/>
        <v>0.15</v>
      </c>
      <c r="AS571" s="235" t="str">
        <f t="shared" ca="1" si="114"/>
        <v>ok</v>
      </c>
      <c r="AT571" s="225" t="str">
        <f t="shared" ca="1" si="115"/>
        <v>ok</v>
      </c>
      <c r="AV571" s="197">
        <v>0.2</v>
      </c>
      <c r="AW571" s="198">
        <v>6</v>
      </c>
      <c r="AX571" s="191" t="s">
        <v>603</v>
      </c>
      <c r="AY571" s="190" t="s">
        <v>604</v>
      </c>
      <c r="AZ571" s="197">
        <v>0.15</v>
      </c>
      <c r="BA571" s="198">
        <v>1</v>
      </c>
      <c r="BB571" s="191" t="s">
        <v>603</v>
      </c>
      <c r="BC571" s="190" t="s">
        <v>604</v>
      </c>
      <c r="BD571" s="197">
        <v>0.1</v>
      </c>
      <c r="BE571" s="198">
        <v>1</v>
      </c>
      <c r="BF571" s="191" t="s">
        <v>603</v>
      </c>
      <c r="BG571" s="190" t="s">
        <v>604</v>
      </c>
    </row>
    <row r="572" spans="1:91" x14ac:dyDescent="0.25">
      <c r="A572" s="190">
        <v>547</v>
      </c>
      <c r="B572" s="207">
        <v>22</v>
      </c>
      <c r="C572" s="190" t="s">
        <v>1416</v>
      </c>
      <c r="D572" s="315">
        <v>42962</v>
      </c>
      <c r="E572" s="463" t="s">
        <v>1213</v>
      </c>
      <c r="F572" s="207" t="s">
        <v>605</v>
      </c>
      <c r="G572" s="207" t="s">
        <v>612</v>
      </c>
      <c r="H572" s="315">
        <v>42962</v>
      </c>
      <c r="I572" s="315">
        <v>42962</v>
      </c>
      <c r="J572" s="329">
        <v>0.18611111111111112</v>
      </c>
      <c r="K572" s="329">
        <v>0.25</v>
      </c>
      <c r="M572" s="214" t="s">
        <v>65</v>
      </c>
      <c r="N572" s="206">
        <v>5</v>
      </c>
      <c r="O572" s="214" t="s">
        <v>65</v>
      </c>
      <c r="P572" s="206">
        <v>5</v>
      </c>
      <c r="S572" s="214" t="s">
        <v>65</v>
      </c>
      <c r="T572" s="206">
        <v>5</v>
      </c>
      <c r="U572" s="214" t="s">
        <v>65</v>
      </c>
      <c r="V572" s="206">
        <v>5</v>
      </c>
      <c r="AC572" s="222">
        <f t="shared" si="122"/>
        <v>100</v>
      </c>
      <c r="AD572" s="207" t="s">
        <v>37</v>
      </c>
      <c r="AF572" s="195">
        <v>1</v>
      </c>
      <c r="AM572" s="274">
        <v>1</v>
      </c>
      <c r="AN572" s="226">
        <v>0.4</v>
      </c>
      <c r="AP572" s="230">
        <f t="shared" si="125"/>
        <v>0.4</v>
      </c>
      <c r="AQ572" s="231">
        <f t="shared" si="126"/>
        <v>0.4</v>
      </c>
      <c r="AS572" s="235" t="str">
        <f t="shared" ca="1" si="114"/>
        <v>ok</v>
      </c>
      <c r="AT572" s="225" t="str">
        <f t="shared" ca="1" si="115"/>
        <v>ok</v>
      </c>
      <c r="AV572" s="197">
        <v>0.4</v>
      </c>
      <c r="AW572" s="198">
        <v>2</v>
      </c>
      <c r="AX572" s="191" t="s">
        <v>603</v>
      </c>
      <c r="AY572" s="190" t="s">
        <v>607</v>
      </c>
    </row>
    <row r="573" spans="1:91" x14ac:dyDescent="0.25">
      <c r="A573" s="190" t="s">
        <v>899</v>
      </c>
      <c r="B573" s="207">
        <v>22</v>
      </c>
      <c r="C573" s="387"/>
      <c r="D573" s="315">
        <v>42962</v>
      </c>
      <c r="E573" s="463" t="s">
        <v>1214</v>
      </c>
      <c r="F573" s="207" t="s">
        <v>605</v>
      </c>
      <c r="G573" s="207" t="s">
        <v>612</v>
      </c>
      <c r="H573" s="315">
        <v>42962</v>
      </c>
      <c r="I573" s="315">
        <v>42962</v>
      </c>
      <c r="J573" s="329">
        <v>0.25486111111111109</v>
      </c>
      <c r="K573" s="329">
        <v>0.2590277777777778</v>
      </c>
      <c r="V573" s="206"/>
      <c r="AC573" s="222">
        <v>0</v>
      </c>
      <c r="AD573" s="207" t="s">
        <v>37</v>
      </c>
      <c r="AM573" s="274">
        <v>0</v>
      </c>
      <c r="AS573" s="232" t="str">
        <f t="shared" si="114"/>
        <v/>
      </c>
      <c r="AT573" s="233" t="str">
        <f t="shared" si="115"/>
        <v/>
      </c>
    </row>
    <row r="574" spans="1:91" x14ac:dyDescent="0.25">
      <c r="A574" s="190">
        <v>548</v>
      </c>
      <c r="B574" s="207">
        <v>22</v>
      </c>
      <c r="C574" s="190" t="s">
        <v>1417</v>
      </c>
      <c r="D574" s="315">
        <v>42962</v>
      </c>
      <c r="E574" s="463" t="s">
        <v>1213</v>
      </c>
      <c r="F574" s="207" t="s">
        <v>602</v>
      </c>
      <c r="G574" s="207" t="s">
        <v>608</v>
      </c>
      <c r="H574" s="315">
        <v>42962</v>
      </c>
      <c r="I574" s="315">
        <v>42962</v>
      </c>
      <c r="J574" s="329">
        <v>0.30555555555555552</v>
      </c>
      <c r="K574" s="329">
        <v>0.33194444444444443</v>
      </c>
      <c r="M574" s="215" t="s">
        <v>136</v>
      </c>
      <c r="N574" s="206">
        <v>5</v>
      </c>
      <c r="O574" s="215" t="s">
        <v>136</v>
      </c>
      <c r="P574" s="206">
        <v>5</v>
      </c>
      <c r="S574" s="215" t="s">
        <v>136</v>
      </c>
      <c r="T574" s="206">
        <v>5</v>
      </c>
      <c r="U574" s="215" t="s">
        <v>136</v>
      </c>
      <c r="V574" s="206">
        <v>5</v>
      </c>
      <c r="AC574" s="222">
        <f t="shared" si="122"/>
        <v>100</v>
      </c>
      <c r="AD574" s="207" t="s">
        <v>37</v>
      </c>
      <c r="AM574" s="274">
        <v>0</v>
      </c>
      <c r="AS574" s="235" t="str">
        <f t="shared" ca="1" si="114"/>
        <v>ok</v>
      </c>
      <c r="AT574" s="225" t="str">
        <f t="shared" ca="1" si="115"/>
        <v>ok</v>
      </c>
    </row>
    <row r="575" spans="1:91" x14ac:dyDescent="0.25">
      <c r="A575" s="190">
        <v>549</v>
      </c>
      <c r="B575" s="207">
        <v>22</v>
      </c>
      <c r="C575" s="190" t="s">
        <v>1418</v>
      </c>
      <c r="D575" s="315">
        <v>42962</v>
      </c>
      <c r="E575" s="463" t="s">
        <v>1213</v>
      </c>
      <c r="F575" s="207" t="s">
        <v>602</v>
      </c>
      <c r="G575" s="207" t="s">
        <v>608</v>
      </c>
      <c r="H575" s="315">
        <v>42962</v>
      </c>
      <c r="I575" s="315">
        <v>42962</v>
      </c>
      <c r="J575" s="329">
        <v>0.3576388888888889</v>
      </c>
      <c r="K575" s="329">
        <v>0.38611111111111113</v>
      </c>
      <c r="M575" s="214" t="s">
        <v>65</v>
      </c>
      <c r="N575" s="206">
        <v>5</v>
      </c>
      <c r="O575" s="214" t="s">
        <v>65</v>
      </c>
      <c r="P575" s="206">
        <v>5</v>
      </c>
      <c r="S575" s="214" t="s">
        <v>65</v>
      </c>
      <c r="T575" s="206">
        <v>5</v>
      </c>
      <c r="U575" s="214" t="s">
        <v>65</v>
      </c>
      <c r="V575" s="206">
        <v>5</v>
      </c>
      <c r="AC575" s="222">
        <f t="shared" si="122"/>
        <v>100</v>
      </c>
      <c r="AD575" s="207" t="s">
        <v>37</v>
      </c>
      <c r="AE575" s="195">
        <v>1</v>
      </c>
      <c r="AM575" s="274">
        <v>1</v>
      </c>
      <c r="AN575" s="226">
        <v>0.25</v>
      </c>
      <c r="AO575" s="227">
        <v>0.25</v>
      </c>
      <c r="AP575" s="230">
        <f t="shared" si="125"/>
        <v>0</v>
      </c>
      <c r="AQ575" s="231">
        <f t="shared" si="126"/>
        <v>0.25</v>
      </c>
      <c r="AS575" s="235" t="str">
        <f t="shared" ca="1" si="114"/>
        <v>ok</v>
      </c>
      <c r="AT575" s="225" t="str">
        <f t="shared" ca="1" si="115"/>
        <v>ok</v>
      </c>
      <c r="AV575" s="197">
        <v>0.25</v>
      </c>
      <c r="AW575" s="198">
        <v>5</v>
      </c>
      <c r="AX575" s="191" t="s">
        <v>603</v>
      </c>
      <c r="AY575" s="190" t="s">
        <v>604</v>
      </c>
    </row>
    <row r="576" spans="1:91" x14ac:dyDescent="0.25">
      <c r="A576" s="190" t="s">
        <v>899</v>
      </c>
      <c r="B576" s="207">
        <v>22</v>
      </c>
      <c r="C576" s="387"/>
      <c r="D576" s="315">
        <v>42962</v>
      </c>
      <c r="E576" s="463" t="s">
        <v>1214</v>
      </c>
      <c r="F576" s="207" t="s">
        <v>602</v>
      </c>
      <c r="G576" s="207" t="s">
        <v>608</v>
      </c>
      <c r="H576" s="315">
        <v>42962</v>
      </c>
      <c r="I576" s="315">
        <v>42962</v>
      </c>
      <c r="J576" s="329">
        <v>0.39444444444444443</v>
      </c>
      <c r="K576" s="329">
        <v>0.3979166666666667</v>
      </c>
      <c r="AC576" s="222">
        <v>0</v>
      </c>
      <c r="AD576" s="207" t="s">
        <v>37</v>
      </c>
      <c r="AM576" s="274">
        <v>0</v>
      </c>
      <c r="AS576" s="232" t="str">
        <f t="shared" si="114"/>
        <v/>
      </c>
      <c r="AT576" s="233" t="str">
        <f t="shared" si="115"/>
        <v/>
      </c>
    </row>
    <row r="577" spans="1:63" x14ac:dyDescent="0.25">
      <c r="A577" s="190">
        <v>550</v>
      </c>
      <c r="B577" s="207">
        <v>22</v>
      </c>
      <c r="C577" s="190" t="s">
        <v>1419</v>
      </c>
      <c r="D577" s="315">
        <v>42962</v>
      </c>
      <c r="E577" s="463" t="s">
        <v>1213</v>
      </c>
      <c r="F577" s="207" t="s">
        <v>602</v>
      </c>
      <c r="G577" s="207" t="s">
        <v>608</v>
      </c>
      <c r="H577" s="315">
        <v>42962</v>
      </c>
      <c r="I577" s="315">
        <v>42962</v>
      </c>
      <c r="J577" s="329">
        <v>0.4291666666666667</v>
      </c>
      <c r="K577" s="329">
        <v>0.47222222222222227</v>
      </c>
      <c r="M577" s="215" t="s">
        <v>136</v>
      </c>
      <c r="N577" s="206">
        <v>5</v>
      </c>
      <c r="O577" s="215" t="s">
        <v>136</v>
      </c>
      <c r="P577" s="206">
        <v>5</v>
      </c>
      <c r="S577" s="215" t="s">
        <v>136</v>
      </c>
      <c r="T577" s="206">
        <v>5</v>
      </c>
      <c r="U577" s="215" t="s">
        <v>136</v>
      </c>
      <c r="V577" s="206">
        <v>5</v>
      </c>
      <c r="AC577" s="222">
        <f t="shared" si="122"/>
        <v>100</v>
      </c>
      <c r="AD577" s="207" t="s">
        <v>37</v>
      </c>
      <c r="AE577" s="195">
        <v>2</v>
      </c>
      <c r="AM577" s="274">
        <v>2</v>
      </c>
      <c r="AN577" s="226">
        <v>0.35</v>
      </c>
      <c r="AO577" s="227">
        <v>0.35</v>
      </c>
      <c r="AP577" s="230">
        <f t="shared" si="125"/>
        <v>0</v>
      </c>
      <c r="AQ577" s="231">
        <f t="shared" si="126"/>
        <v>0.17499999999999999</v>
      </c>
      <c r="AS577" s="235" t="str">
        <f t="shared" ca="1" si="114"/>
        <v>ok</v>
      </c>
      <c r="AT577" s="225" t="str">
        <f t="shared" ca="1" si="115"/>
        <v>ok</v>
      </c>
      <c r="AV577" s="197">
        <v>0.23</v>
      </c>
      <c r="AW577" s="198">
        <v>6</v>
      </c>
      <c r="AX577" s="191" t="s">
        <v>603</v>
      </c>
      <c r="AY577" s="190" t="s">
        <v>604</v>
      </c>
      <c r="AZ577" s="197">
        <v>0.12</v>
      </c>
      <c r="BA577" s="198">
        <v>6</v>
      </c>
      <c r="BB577" s="191" t="s">
        <v>603</v>
      </c>
      <c r="BC577" s="190" t="s">
        <v>604</v>
      </c>
    </row>
    <row r="578" spans="1:63" x14ac:dyDescent="0.25">
      <c r="A578" s="190" t="s">
        <v>899</v>
      </c>
      <c r="B578" s="207">
        <v>22</v>
      </c>
      <c r="C578" s="387"/>
      <c r="D578" s="315">
        <v>42962</v>
      </c>
      <c r="E578" s="463" t="s">
        <v>1214</v>
      </c>
      <c r="F578" s="207" t="s">
        <v>602</v>
      </c>
      <c r="G578" s="207" t="s">
        <v>608</v>
      </c>
      <c r="H578" s="315">
        <v>42962</v>
      </c>
      <c r="I578" s="315">
        <v>42962</v>
      </c>
      <c r="J578" s="329">
        <v>0.4770833333333333</v>
      </c>
      <c r="K578" s="329">
        <v>0.48402777777777778</v>
      </c>
      <c r="M578" s="206"/>
      <c r="N578" s="206"/>
      <c r="O578" s="206"/>
      <c r="P578" s="206"/>
      <c r="S578" s="206"/>
      <c r="T578" s="206"/>
      <c r="U578" s="206"/>
      <c r="V578" s="206"/>
      <c r="AC578" s="222">
        <v>0</v>
      </c>
      <c r="AD578" s="207" t="s">
        <v>37</v>
      </c>
      <c r="AM578" s="274">
        <v>0</v>
      </c>
      <c r="AS578" s="232" t="str">
        <f t="shared" si="114"/>
        <v/>
      </c>
      <c r="AT578" s="233" t="str">
        <f t="shared" si="115"/>
        <v/>
      </c>
    </row>
    <row r="579" spans="1:63" x14ac:dyDescent="0.25">
      <c r="A579" s="190">
        <v>551</v>
      </c>
      <c r="C579" s="190" t="s">
        <v>1671</v>
      </c>
      <c r="D579" s="315">
        <v>42962</v>
      </c>
      <c r="E579" s="463" t="s">
        <v>1213</v>
      </c>
      <c r="F579" s="207" t="s">
        <v>602</v>
      </c>
      <c r="G579" s="207" t="s">
        <v>608</v>
      </c>
      <c r="H579" s="315">
        <v>42962</v>
      </c>
      <c r="I579" s="315">
        <v>42962</v>
      </c>
      <c r="J579" s="329">
        <v>0.5444444444444444</v>
      </c>
      <c r="K579" s="329">
        <v>0.54861111111111105</v>
      </c>
      <c r="M579" s="214" t="s">
        <v>65</v>
      </c>
      <c r="N579" s="206">
        <v>5</v>
      </c>
      <c r="O579" s="214" t="s">
        <v>65</v>
      </c>
      <c r="P579" s="206">
        <v>5</v>
      </c>
      <c r="S579" s="214" t="s">
        <v>65</v>
      </c>
      <c r="T579" s="206">
        <v>5</v>
      </c>
      <c r="U579" s="214" t="s">
        <v>65</v>
      </c>
      <c r="V579" s="206">
        <v>5</v>
      </c>
      <c r="AC579" s="222">
        <f t="shared" ref="AC579:AC585" si="127">(T579+V579+AA579)/(N579+P579)*100</f>
        <v>100</v>
      </c>
      <c r="AD579" s="207" t="s">
        <v>37</v>
      </c>
      <c r="AM579" s="274">
        <v>0</v>
      </c>
      <c r="AS579" s="235" t="str">
        <f t="shared" ca="1" si="114"/>
        <v>ok</v>
      </c>
      <c r="AT579" s="225" t="str">
        <f t="shared" ca="1" si="115"/>
        <v>ok</v>
      </c>
    </row>
    <row r="580" spans="1:63" x14ac:dyDescent="0.25">
      <c r="A580" s="190">
        <v>552</v>
      </c>
      <c r="B580" s="207">
        <v>22</v>
      </c>
      <c r="C580" s="190" t="s">
        <v>1420</v>
      </c>
      <c r="D580" s="315">
        <v>42962</v>
      </c>
      <c r="E580" s="463" t="s">
        <v>1213</v>
      </c>
      <c r="F580" s="207" t="s">
        <v>602</v>
      </c>
      <c r="G580" s="207" t="s">
        <v>608</v>
      </c>
      <c r="H580" s="315">
        <v>42962</v>
      </c>
      <c r="I580" s="315">
        <v>42962</v>
      </c>
      <c r="J580" s="329">
        <v>0.59027777777777779</v>
      </c>
      <c r="K580" s="329">
        <v>0.67499999999999993</v>
      </c>
      <c r="M580" s="215" t="s">
        <v>136</v>
      </c>
      <c r="N580" s="206">
        <v>5</v>
      </c>
      <c r="O580" s="215" t="s">
        <v>136</v>
      </c>
      <c r="P580" s="206">
        <v>5</v>
      </c>
      <c r="S580" s="215" t="s">
        <v>136</v>
      </c>
      <c r="T580" s="206">
        <v>5</v>
      </c>
      <c r="U580" s="215" t="s">
        <v>136</v>
      </c>
      <c r="V580" s="206">
        <v>5</v>
      </c>
      <c r="AC580" s="222">
        <f t="shared" si="127"/>
        <v>100</v>
      </c>
      <c r="AD580" s="207" t="s">
        <v>37</v>
      </c>
      <c r="AE580" s="195">
        <v>2</v>
      </c>
      <c r="AM580" s="274">
        <v>2</v>
      </c>
      <c r="AN580" s="226">
        <v>0.36</v>
      </c>
      <c r="AO580" s="227">
        <v>0.36</v>
      </c>
      <c r="AP580" s="230">
        <f t="shared" si="125"/>
        <v>0</v>
      </c>
      <c r="AQ580" s="231">
        <f t="shared" si="126"/>
        <v>0.18</v>
      </c>
      <c r="AS580" s="235" t="str">
        <f t="shared" ref="AS580:AS643" ca="1" si="128">IF(SUM($A580)&gt;=1,IF(StoneCount=$AM580,"ok","check"),"")</f>
        <v>ok</v>
      </c>
      <c r="AT580" s="225" t="str">
        <f t="shared" ref="AT580:AT643" ca="1" si="129">IF(SUM($A580)&gt;=1,IF(ROUND(StoneWeight,9)=$AN580,"ok","check"),"")</f>
        <v>ok</v>
      </c>
      <c r="AV580" s="197">
        <v>0.25</v>
      </c>
      <c r="AW580" s="198">
        <v>1</v>
      </c>
      <c r="AX580" s="191" t="s">
        <v>603</v>
      </c>
      <c r="AY580" s="190" t="s">
        <v>607</v>
      </c>
      <c r="AZ580" s="197">
        <v>0.11</v>
      </c>
      <c r="BA580" s="198">
        <v>1</v>
      </c>
      <c r="BB580" s="191" t="s">
        <v>603</v>
      </c>
      <c r="BC580" s="190" t="s">
        <v>604</v>
      </c>
    </row>
    <row r="581" spans="1:63" x14ac:dyDescent="0.25">
      <c r="A581" s="190" t="s">
        <v>899</v>
      </c>
      <c r="B581" s="207">
        <v>22</v>
      </c>
      <c r="C581" s="387"/>
      <c r="D581" s="315">
        <v>42962</v>
      </c>
      <c r="E581" s="463" t="s">
        <v>1214</v>
      </c>
      <c r="F581" s="207" t="s">
        <v>602</v>
      </c>
      <c r="G581" s="207" t="s">
        <v>608</v>
      </c>
      <c r="H581" s="315">
        <v>42962</v>
      </c>
      <c r="I581" s="315">
        <v>42962</v>
      </c>
      <c r="J581" s="329">
        <v>0.66180555555555554</v>
      </c>
      <c r="K581" s="329">
        <v>0.66875000000000007</v>
      </c>
      <c r="M581" s="206"/>
      <c r="N581" s="206"/>
      <c r="O581" s="206"/>
      <c r="P581" s="206"/>
      <c r="S581" s="206"/>
      <c r="T581" s="206"/>
      <c r="U581" s="206"/>
      <c r="V581" s="206"/>
      <c r="AC581" s="222">
        <v>0</v>
      </c>
      <c r="AD581" s="207" t="s">
        <v>37</v>
      </c>
      <c r="AM581" s="274">
        <v>0</v>
      </c>
      <c r="AS581" s="232" t="str">
        <f t="shared" si="128"/>
        <v/>
      </c>
      <c r="AT581" s="233" t="str">
        <f t="shared" si="129"/>
        <v/>
      </c>
    </row>
    <row r="582" spans="1:63" x14ac:dyDescent="0.25">
      <c r="A582" s="190">
        <v>553</v>
      </c>
      <c r="B582" s="207">
        <v>22</v>
      </c>
      <c r="C582" s="190" t="s">
        <v>1421</v>
      </c>
      <c r="D582" s="315">
        <v>42962</v>
      </c>
      <c r="E582" s="463" t="s">
        <v>1213</v>
      </c>
      <c r="F582" s="207" t="s">
        <v>602</v>
      </c>
      <c r="G582" s="207" t="s">
        <v>608</v>
      </c>
      <c r="H582" s="315">
        <v>42962</v>
      </c>
      <c r="I582" s="315">
        <v>42962</v>
      </c>
      <c r="J582" s="329">
        <v>0.71180555555555547</v>
      </c>
      <c r="K582" s="329">
        <v>0.77222222222222225</v>
      </c>
      <c r="M582" s="214" t="s">
        <v>65</v>
      </c>
      <c r="N582" s="206">
        <v>5</v>
      </c>
      <c r="O582" s="214" t="s">
        <v>65</v>
      </c>
      <c r="P582" s="206">
        <v>5</v>
      </c>
      <c r="S582" s="214" t="s">
        <v>65</v>
      </c>
      <c r="T582" s="206">
        <v>5</v>
      </c>
      <c r="U582" s="214" t="s">
        <v>65</v>
      </c>
      <c r="V582" s="206">
        <v>5</v>
      </c>
      <c r="AC582" s="222">
        <f t="shared" si="127"/>
        <v>100</v>
      </c>
      <c r="AD582" s="207" t="s">
        <v>37</v>
      </c>
      <c r="AE582" s="195">
        <v>1</v>
      </c>
      <c r="AM582" s="274">
        <v>1</v>
      </c>
      <c r="AN582" s="226">
        <v>0.1</v>
      </c>
      <c r="AO582" s="227">
        <v>0.1</v>
      </c>
      <c r="AP582" s="230">
        <f t="shared" si="125"/>
        <v>0</v>
      </c>
      <c r="AQ582" s="231">
        <f t="shared" si="126"/>
        <v>0.1</v>
      </c>
      <c r="AS582" s="235" t="str">
        <f t="shared" ca="1" si="128"/>
        <v>ok</v>
      </c>
      <c r="AT582" s="225" t="str">
        <f t="shared" ca="1" si="129"/>
        <v>ok</v>
      </c>
      <c r="AV582" s="197">
        <v>0.1</v>
      </c>
      <c r="AW582" s="198">
        <v>1</v>
      </c>
      <c r="AX582" s="191" t="s">
        <v>603</v>
      </c>
      <c r="AY582" s="190" t="s">
        <v>607</v>
      </c>
    </row>
    <row r="583" spans="1:63" x14ac:dyDescent="0.25">
      <c r="A583" s="190">
        <v>554</v>
      </c>
      <c r="B583" s="207">
        <v>22</v>
      </c>
      <c r="C583" s="190" t="s">
        <v>1422</v>
      </c>
      <c r="D583" s="315">
        <v>42962</v>
      </c>
      <c r="E583" s="463" t="s">
        <v>1213</v>
      </c>
      <c r="F583" s="207" t="s">
        <v>602</v>
      </c>
      <c r="G583" s="207" t="s">
        <v>608</v>
      </c>
      <c r="H583" s="315">
        <v>42962</v>
      </c>
      <c r="I583" s="315">
        <v>42962</v>
      </c>
      <c r="J583" s="329">
        <v>0.82916666666666661</v>
      </c>
      <c r="K583" s="329">
        <v>0.86388888888888893</v>
      </c>
      <c r="M583" s="215" t="s">
        <v>136</v>
      </c>
      <c r="N583" s="206">
        <v>5</v>
      </c>
      <c r="O583" s="215" t="s">
        <v>136</v>
      </c>
      <c r="P583" s="206">
        <v>5</v>
      </c>
      <c r="S583" s="215" t="s">
        <v>136</v>
      </c>
      <c r="T583" s="206">
        <v>5</v>
      </c>
      <c r="U583" s="215" t="s">
        <v>136</v>
      </c>
      <c r="V583" s="206">
        <v>5</v>
      </c>
      <c r="AC583" s="222">
        <f t="shared" si="127"/>
        <v>100</v>
      </c>
      <c r="AD583" s="207" t="s">
        <v>37</v>
      </c>
      <c r="AF583" s="195">
        <v>2</v>
      </c>
      <c r="AG583" s="195">
        <v>2</v>
      </c>
      <c r="AM583" s="274">
        <v>4</v>
      </c>
      <c r="AN583" s="226">
        <v>2.0499999999999998</v>
      </c>
      <c r="AO583" s="227">
        <v>2.0499999999999998</v>
      </c>
      <c r="AP583" s="230">
        <f t="shared" si="125"/>
        <v>0</v>
      </c>
      <c r="AQ583" s="231">
        <f t="shared" si="126"/>
        <v>0.51249999999999996</v>
      </c>
      <c r="AS583" s="235" t="str">
        <f t="shared" ca="1" si="128"/>
        <v>ok</v>
      </c>
      <c r="AT583" s="225" t="str">
        <f t="shared" ca="1" si="129"/>
        <v>ok</v>
      </c>
      <c r="AV583" s="197">
        <v>0.65</v>
      </c>
      <c r="AW583" s="198">
        <v>5</v>
      </c>
      <c r="AX583" s="191" t="s">
        <v>603</v>
      </c>
      <c r="AY583" s="190" t="s">
        <v>604</v>
      </c>
      <c r="AZ583" s="197">
        <v>0.6</v>
      </c>
      <c r="BA583" s="198">
        <v>2</v>
      </c>
      <c r="BB583" s="191" t="s">
        <v>603</v>
      </c>
      <c r="BC583" s="190" t="s">
        <v>604</v>
      </c>
      <c r="BD583" s="197">
        <v>0.5</v>
      </c>
      <c r="BE583" s="198">
        <v>1</v>
      </c>
      <c r="BF583" s="191" t="s">
        <v>603</v>
      </c>
      <c r="BG583" s="190" t="s">
        <v>604</v>
      </c>
      <c r="BH583" s="197">
        <v>0.3</v>
      </c>
      <c r="BI583" s="198">
        <v>1</v>
      </c>
      <c r="BJ583" s="191" t="s">
        <v>603</v>
      </c>
      <c r="BK583" s="190" t="s">
        <v>604</v>
      </c>
    </row>
    <row r="584" spans="1:63" x14ac:dyDescent="0.25">
      <c r="A584" s="190">
        <v>555</v>
      </c>
      <c r="B584" s="207">
        <v>22</v>
      </c>
      <c r="C584" s="190" t="s">
        <v>1423</v>
      </c>
      <c r="D584" s="315">
        <v>42962</v>
      </c>
      <c r="E584" s="463" t="s">
        <v>1213</v>
      </c>
      <c r="F584" s="207" t="s">
        <v>602</v>
      </c>
      <c r="G584" s="207" t="s">
        <v>608</v>
      </c>
      <c r="H584" s="315">
        <v>42962</v>
      </c>
      <c r="I584" s="315">
        <v>42962</v>
      </c>
      <c r="J584" s="329">
        <v>0.8833333333333333</v>
      </c>
      <c r="K584" s="329">
        <v>0.89583333333333337</v>
      </c>
      <c r="M584" s="214" t="s">
        <v>65</v>
      </c>
      <c r="N584" s="206">
        <v>5</v>
      </c>
      <c r="O584" s="214" t="s">
        <v>65</v>
      </c>
      <c r="P584" s="206">
        <v>5</v>
      </c>
      <c r="S584" s="214" t="s">
        <v>65</v>
      </c>
      <c r="T584" s="206">
        <v>5</v>
      </c>
      <c r="U584" s="214" t="s">
        <v>65</v>
      </c>
      <c r="V584" s="206">
        <v>5</v>
      </c>
      <c r="AC584" s="222">
        <f t="shared" si="127"/>
        <v>100</v>
      </c>
      <c r="AD584" s="207" t="s">
        <v>37</v>
      </c>
      <c r="AM584" s="274">
        <v>0</v>
      </c>
      <c r="AS584" s="235" t="str">
        <f t="shared" ca="1" si="128"/>
        <v>ok</v>
      </c>
      <c r="AT584" s="225" t="str">
        <f t="shared" ca="1" si="129"/>
        <v>ok</v>
      </c>
    </row>
    <row r="585" spans="1:63" x14ac:dyDescent="0.25">
      <c r="A585" s="190">
        <v>556</v>
      </c>
      <c r="B585" s="207">
        <v>22</v>
      </c>
      <c r="C585" s="190" t="s">
        <v>1424</v>
      </c>
      <c r="D585" s="315">
        <v>42962</v>
      </c>
      <c r="E585" s="463" t="s">
        <v>1213</v>
      </c>
      <c r="F585" s="207" t="s">
        <v>605</v>
      </c>
      <c r="G585" s="207" t="s">
        <v>612</v>
      </c>
      <c r="H585" s="315">
        <v>42962</v>
      </c>
      <c r="I585" s="315">
        <v>42962</v>
      </c>
      <c r="J585" s="329">
        <v>0.93263888888888891</v>
      </c>
      <c r="K585" s="329">
        <v>0.9375</v>
      </c>
      <c r="M585" s="215" t="s">
        <v>136</v>
      </c>
      <c r="N585" s="206">
        <v>5</v>
      </c>
      <c r="O585" s="215" t="s">
        <v>136</v>
      </c>
      <c r="P585" s="206">
        <v>5</v>
      </c>
      <c r="S585" s="215" t="s">
        <v>136</v>
      </c>
      <c r="T585" s="206">
        <v>5</v>
      </c>
      <c r="U585" s="215" t="s">
        <v>136</v>
      </c>
      <c r="V585" s="206">
        <v>5</v>
      </c>
      <c r="AC585" s="222">
        <f t="shared" si="127"/>
        <v>100</v>
      </c>
      <c r="AD585" s="207" t="s">
        <v>37</v>
      </c>
      <c r="AM585" s="274">
        <v>0</v>
      </c>
      <c r="AS585" s="235" t="str">
        <f t="shared" ca="1" si="128"/>
        <v>ok</v>
      </c>
      <c r="AT585" s="225" t="str">
        <f t="shared" ca="1" si="129"/>
        <v>ok</v>
      </c>
    </row>
    <row r="586" spans="1:63" x14ac:dyDescent="0.25">
      <c r="A586" s="190">
        <v>558</v>
      </c>
      <c r="B586" s="207">
        <v>22</v>
      </c>
      <c r="C586" s="190" t="s">
        <v>1672</v>
      </c>
      <c r="D586" s="315">
        <v>42962</v>
      </c>
      <c r="E586" s="463" t="s">
        <v>1213</v>
      </c>
      <c r="F586" s="207" t="s">
        <v>605</v>
      </c>
      <c r="G586" s="207" t="s">
        <v>612</v>
      </c>
      <c r="H586" s="315">
        <v>42962</v>
      </c>
      <c r="I586" s="315">
        <v>42962</v>
      </c>
      <c r="J586" s="329">
        <v>0.94444444444444453</v>
      </c>
      <c r="K586" s="329">
        <v>0.9590277777777777</v>
      </c>
      <c r="M586" s="214" t="s">
        <v>65</v>
      </c>
      <c r="N586" s="206">
        <v>5</v>
      </c>
      <c r="O586" s="214" t="s">
        <v>65</v>
      </c>
      <c r="P586" s="206">
        <v>5</v>
      </c>
      <c r="S586" s="214" t="s">
        <v>65</v>
      </c>
      <c r="T586" s="206">
        <v>5</v>
      </c>
      <c r="U586" s="214" t="s">
        <v>65</v>
      </c>
      <c r="V586" s="206">
        <v>5</v>
      </c>
      <c r="AC586" s="222">
        <f t="shared" ref="AC586:AC651" si="130">(T586+V586+AA586)/(N586+P586)*100</f>
        <v>100</v>
      </c>
      <c r="AD586" s="207" t="s">
        <v>37</v>
      </c>
      <c r="AF586" s="195">
        <v>1</v>
      </c>
      <c r="AH586" s="195">
        <v>1</v>
      </c>
      <c r="AM586" s="274">
        <v>2</v>
      </c>
      <c r="AN586" s="226">
        <v>1.2</v>
      </c>
      <c r="AO586" s="227">
        <v>1.2</v>
      </c>
      <c r="AP586" s="230">
        <f t="shared" si="125"/>
        <v>0</v>
      </c>
      <c r="AQ586" s="231">
        <f t="shared" si="126"/>
        <v>0.6</v>
      </c>
      <c r="AS586" s="235" t="str">
        <f t="shared" ca="1" si="128"/>
        <v>ok</v>
      </c>
      <c r="AT586" s="225" t="str">
        <f t="shared" ca="1" si="129"/>
        <v>ok</v>
      </c>
      <c r="AV586" s="197">
        <v>0.8</v>
      </c>
      <c r="AW586" s="198">
        <v>1</v>
      </c>
      <c r="AX586" s="191" t="s">
        <v>603</v>
      </c>
      <c r="AY586" s="190" t="s">
        <v>604</v>
      </c>
      <c r="AZ586" s="197">
        <v>0.4</v>
      </c>
      <c r="BA586" s="198">
        <v>1</v>
      </c>
      <c r="BB586" s="191" t="s">
        <v>603</v>
      </c>
      <c r="BC586" s="190" t="s">
        <v>607</v>
      </c>
    </row>
    <row r="587" spans="1:63" x14ac:dyDescent="0.25">
      <c r="A587" s="190">
        <v>562</v>
      </c>
      <c r="B587" s="207">
        <v>22</v>
      </c>
      <c r="C587" s="190" t="s">
        <v>1673</v>
      </c>
      <c r="D587" s="315">
        <v>42962</v>
      </c>
      <c r="E587" s="463" t="s">
        <v>1213</v>
      </c>
      <c r="F587" s="207" t="s">
        <v>605</v>
      </c>
      <c r="G587" s="207" t="s">
        <v>612</v>
      </c>
      <c r="H587" s="315">
        <v>42962</v>
      </c>
      <c r="I587" s="315">
        <v>42962</v>
      </c>
      <c r="J587" s="329">
        <v>0.9604166666666667</v>
      </c>
      <c r="K587" s="329">
        <v>0.96527777777777779</v>
      </c>
      <c r="M587" s="215" t="s">
        <v>136</v>
      </c>
      <c r="N587" s="206">
        <v>5</v>
      </c>
      <c r="O587" s="215" t="s">
        <v>136</v>
      </c>
      <c r="P587" s="206">
        <v>5</v>
      </c>
      <c r="S587" s="215" t="s">
        <v>136</v>
      </c>
      <c r="T587" s="206">
        <v>5</v>
      </c>
      <c r="U587" s="215" t="s">
        <v>136</v>
      </c>
      <c r="V587" s="206">
        <v>5</v>
      </c>
      <c r="AC587" s="222">
        <f t="shared" si="130"/>
        <v>100</v>
      </c>
      <c r="AD587" s="207" t="s">
        <v>37</v>
      </c>
      <c r="AM587" s="274">
        <v>0</v>
      </c>
      <c r="AS587" s="235" t="str">
        <f t="shared" ca="1" si="128"/>
        <v>ok</v>
      </c>
      <c r="AT587" s="225" t="str">
        <f t="shared" ca="1" si="129"/>
        <v>ok</v>
      </c>
    </row>
    <row r="588" spans="1:63" x14ac:dyDescent="0.25">
      <c r="A588" s="190">
        <v>563</v>
      </c>
      <c r="B588" s="207">
        <v>22</v>
      </c>
      <c r="C588" s="190" t="s">
        <v>1425</v>
      </c>
      <c r="D588" s="315">
        <v>42962</v>
      </c>
      <c r="E588" s="463" t="s">
        <v>1213</v>
      </c>
      <c r="F588" s="207" t="s">
        <v>605</v>
      </c>
      <c r="G588" s="207" t="s">
        <v>612</v>
      </c>
      <c r="H588" s="315">
        <v>42962</v>
      </c>
      <c r="I588" s="315">
        <v>42962</v>
      </c>
      <c r="J588" s="329">
        <v>0.96944444444444444</v>
      </c>
      <c r="K588" s="329">
        <v>0.97430555555555554</v>
      </c>
      <c r="M588" s="214" t="s">
        <v>65</v>
      </c>
      <c r="N588" s="206">
        <v>5</v>
      </c>
      <c r="O588" s="214" t="s">
        <v>65</v>
      </c>
      <c r="P588" s="206">
        <v>5</v>
      </c>
      <c r="S588" s="214" t="s">
        <v>65</v>
      </c>
      <c r="T588" s="206">
        <v>5</v>
      </c>
      <c r="U588" s="214" t="s">
        <v>65</v>
      </c>
      <c r="V588" s="206">
        <v>5</v>
      </c>
      <c r="AC588" s="222">
        <f t="shared" si="130"/>
        <v>100</v>
      </c>
      <c r="AD588" s="207" t="s">
        <v>37</v>
      </c>
      <c r="AM588" s="274">
        <v>0</v>
      </c>
      <c r="AS588" s="235" t="str">
        <f t="shared" ca="1" si="128"/>
        <v>ok</v>
      </c>
      <c r="AT588" s="225" t="str">
        <f t="shared" ca="1" si="129"/>
        <v>ok</v>
      </c>
    </row>
    <row r="589" spans="1:63" x14ac:dyDescent="0.25">
      <c r="A589" s="190">
        <v>564</v>
      </c>
      <c r="B589" s="207">
        <v>22</v>
      </c>
      <c r="C589" s="190" t="s">
        <v>1426</v>
      </c>
      <c r="D589" s="315">
        <v>42962</v>
      </c>
      <c r="E589" s="463" t="s">
        <v>1213</v>
      </c>
      <c r="F589" s="207" t="s">
        <v>605</v>
      </c>
      <c r="G589" s="207" t="s">
        <v>612</v>
      </c>
      <c r="H589" s="315">
        <v>42962</v>
      </c>
      <c r="I589" s="315">
        <v>42962</v>
      </c>
      <c r="J589" s="329">
        <v>0.98263888888888884</v>
      </c>
      <c r="K589" s="329">
        <v>0.98611111111111116</v>
      </c>
      <c r="M589" s="215" t="s">
        <v>136</v>
      </c>
      <c r="N589" s="206">
        <v>5</v>
      </c>
      <c r="O589" s="215" t="s">
        <v>136</v>
      </c>
      <c r="P589" s="206">
        <v>5</v>
      </c>
      <c r="S589" s="215" t="s">
        <v>136</v>
      </c>
      <c r="T589" s="206">
        <v>5</v>
      </c>
      <c r="U589" s="215" t="s">
        <v>136</v>
      </c>
      <c r="V589" s="206">
        <v>5</v>
      </c>
      <c r="AC589" s="222">
        <f t="shared" si="130"/>
        <v>100</v>
      </c>
      <c r="AD589" s="207" t="s">
        <v>37</v>
      </c>
      <c r="AM589" s="274">
        <v>0</v>
      </c>
      <c r="AS589" s="235" t="str">
        <f t="shared" ca="1" si="128"/>
        <v>ok</v>
      </c>
      <c r="AT589" s="225" t="str">
        <f t="shared" ca="1" si="129"/>
        <v>ok</v>
      </c>
    </row>
    <row r="590" spans="1:63" x14ac:dyDescent="0.25">
      <c r="A590" s="190">
        <v>565</v>
      </c>
      <c r="B590" s="207">
        <v>22</v>
      </c>
      <c r="C590" s="190" t="s">
        <v>1427</v>
      </c>
      <c r="D590" s="315">
        <v>42962</v>
      </c>
      <c r="E590" s="463" t="s">
        <v>1213</v>
      </c>
      <c r="F590" s="207" t="s">
        <v>605</v>
      </c>
      <c r="G590" s="207" t="s">
        <v>612</v>
      </c>
      <c r="H590" s="315">
        <v>42963</v>
      </c>
      <c r="I590" s="315">
        <v>42963</v>
      </c>
      <c r="J590" s="329">
        <v>3.8194444444444441E-2</v>
      </c>
      <c r="K590" s="329">
        <v>4.5138888888888888E-2</v>
      </c>
      <c r="M590" s="214" t="s">
        <v>65</v>
      </c>
      <c r="N590" s="206">
        <v>5</v>
      </c>
      <c r="O590" s="214" t="s">
        <v>65</v>
      </c>
      <c r="P590" s="206">
        <v>5</v>
      </c>
      <c r="S590" s="214" t="s">
        <v>65</v>
      </c>
      <c r="T590" s="206">
        <v>5</v>
      </c>
      <c r="U590" s="214" t="s">
        <v>65</v>
      </c>
      <c r="V590" s="206">
        <v>5</v>
      </c>
      <c r="AC590" s="222">
        <f t="shared" si="130"/>
        <v>100</v>
      </c>
      <c r="AD590" s="207" t="s">
        <v>37</v>
      </c>
      <c r="AF590" s="195">
        <v>1</v>
      </c>
      <c r="AM590" s="274">
        <v>1</v>
      </c>
      <c r="AN590" s="226">
        <v>0.27</v>
      </c>
      <c r="AO590" s="227">
        <v>0.27</v>
      </c>
      <c r="AP590" s="230">
        <f t="shared" si="125"/>
        <v>0</v>
      </c>
      <c r="AQ590" s="231">
        <f t="shared" si="126"/>
        <v>0.27</v>
      </c>
      <c r="AS590" s="235" t="str">
        <f t="shared" ca="1" si="128"/>
        <v>ok</v>
      </c>
      <c r="AT590" s="225" t="str">
        <f t="shared" ca="1" si="129"/>
        <v>ok</v>
      </c>
      <c r="AV590" s="197">
        <v>0.27</v>
      </c>
      <c r="AW590" s="198">
        <v>1</v>
      </c>
      <c r="AX590" s="191" t="s">
        <v>603</v>
      </c>
      <c r="AY590" s="190" t="s">
        <v>604</v>
      </c>
    </row>
    <row r="591" spans="1:63" x14ac:dyDescent="0.25">
      <c r="A591" s="190">
        <v>566</v>
      </c>
      <c r="B591" s="207">
        <v>22</v>
      </c>
      <c r="C591" s="190" t="s">
        <v>1428</v>
      </c>
      <c r="D591" s="315">
        <v>42962</v>
      </c>
      <c r="E591" s="463" t="s">
        <v>1213</v>
      </c>
      <c r="F591" s="207" t="s">
        <v>605</v>
      </c>
      <c r="G591" s="207" t="s">
        <v>612</v>
      </c>
      <c r="H591" s="315">
        <v>42963</v>
      </c>
      <c r="I591" s="315">
        <v>42963</v>
      </c>
      <c r="J591" s="329">
        <v>4.8611111111111112E-2</v>
      </c>
      <c r="K591" s="329">
        <v>6.25E-2</v>
      </c>
      <c r="M591" s="215" t="s">
        <v>136</v>
      </c>
      <c r="N591" s="206">
        <v>5</v>
      </c>
      <c r="O591" s="215" t="s">
        <v>136</v>
      </c>
      <c r="P591" s="206">
        <v>5</v>
      </c>
      <c r="S591" s="215" t="s">
        <v>136</v>
      </c>
      <c r="T591" s="206">
        <v>5</v>
      </c>
      <c r="U591" s="215" t="s">
        <v>136</v>
      </c>
      <c r="V591" s="206">
        <v>5</v>
      </c>
      <c r="AC591" s="222">
        <f t="shared" si="130"/>
        <v>100</v>
      </c>
      <c r="AD591" s="207" t="s">
        <v>37</v>
      </c>
      <c r="AF591" s="195">
        <v>2</v>
      </c>
      <c r="AM591" s="274">
        <v>2</v>
      </c>
      <c r="AN591" s="226">
        <v>0.65</v>
      </c>
      <c r="AO591" s="227">
        <v>0.65</v>
      </c>
      <c r="AP591" s="230">
        <f t="shared" si="125"/>
        <v>0</v>
      </c>
      <c r="AQ591" s="231">
        <f t="shared" si="126"/>
        <v>0.32500000000000001</v>
      </c>
      <c r="AS591" s="235" t="str">
        <f t="shared" ca="1" si="128"/>
        <v>ok</v>
      </c>
      <c r="AT591" s="225" t="str">
        <f t="shared" ca="1" si="129"/>
        <v>ok</v>
      </c>
      <c r="AV591" s="197">
        <v>0.35</v>
      </c>
      <c r="AW591" s="198">
        <v>2</v>
      </c>
      <c r="AX591" s="191" t="s">
        <v>603</v>
      </c>
      <c r="AY591" s="190" t="s">
        <v>604</v>
      </c>
      <c r="AZ591" s="197">
        <v>0.3</v>
      </c>
      <c r="BA591" s="198">
        <v>1</v>
      </c>
      <c r="BB591" s="191" t="s">
        <v>603</v>
      </c>
      <c r="BC591" s="190" t="s">
        <v>604</v>
      </c>
    </row>
    <row r="592" spans="1:63" x14ac:dyDescent="0.25">
      <c r="A592" s="190">
        <v>567</v>
      </c>
      <c r="B592" s="207">
        <v>22</v>
      </c>
      <c r="C592" s="190" t="s">
        <v>1429</v>
      </c>
      <c r="D592" s="315">
        <v>42963</v>
      </c>
      <c r="E592" s="463" t="s">
        <v>1213</v>
      </c>
      <c r="F592" s="207" t="s">
        <v>605</v>
      </c>
      <c r="G592" s="207" t="s">
        <v>612</v>
      </c>
      <c r="H592" s="315">
        <v>42963</v>
      </c>
      <c r="I592" s="315">
        <v>42963</v>
      </c>
      <c r="J592" s="329">
        <v>6.3888888888888884E-2</v>
      </c>
      <c r="K592" s="329">
        <v>6.6666666666666666E-2</v>
      </c>
      <c r="M592" s="214" t="s">
        <v>65</v>
      </c>
      <c r="N592" s="206">
        <v>5</v>
      </c>
      <c r="O592" s="214" t="s">
        <v>65</v>
      </c>
      <c r="P592" s="206">
        <v>5</v>
      </c>
      <c r="S592" s="214" t="s">
        <v>65</v>
      </c>
      <c r="T592" s="206">
        <v>5</v>
      </c>
      <c r="U592" s="214" t="s">
        <v>65</v>
      </c>
      <c r="V592" s="206">
        <v>5</v>
      </c>
      <c r="AC592" s="222">
        <f t="shared" si="130"/>
        <v>100</v>
      </c>
      <c r="AD592" s="207" t="s">
        <v>37</v>
      </c>
      <c r="AM592" s="274">
        <v>0</v>
      </c>
      <c r="AS592" s="235" t="str">
        <f t="shared" ca="1" si="128"/>
        <v>ok</v>
      </c>
      <c r="AT592" s="225" t="str">
        <f t="shared" ca="1" si="129"/>
        <v>ok</v>
      </c>
    </row>
    <row r="593" spans="1:75" x14ac:dyDescent="0.25">
      <c r="A593" s="190">
        <v>568</v>
      </c>
      <c r="B593" s="207">
        <v>22</v>
      </c>
      <c r="C593" s="190" t="s">
        <v>1430</v>
      </c>
      <c r="D593" s="315">
        <v>42963</v>
      </c>
      <c r="E593" s="463" t="s">
        <v>1213</v>
      </c>
      <c r="F593" s="207" t="s">
        <v>605</v>
      </c>
      <c r="G593" s="207" t="s">
        <v>612</v>
      </c>
      <c r="H593" s="315">
        <v>42963</v>
      </c>
      <c r="I593" s="315">
        <v>42963</v>
      </c>
      <c r="J593" s="329">
        <v>7.8472222222222221E-2</v>
      </c>
      <c r="K593" s="329">
        <v>9.7916666666666666E-2</v>
      </c>
      <c r="M593" s="215" t="s">
        <v>136</v>
      </c>
      <c r="N593" s="206">
        <v>5</v>
      </c>
      <c r="O593" s="215" t="s">
        <v>136</v>
      </c>
      <c r="P593" s="206">
        <v>5</v>
      </c>
      <c r="S593" s="215" t="s">
        <v>136</v>
      </c>
      <c r="T593" s="206">
        <v>5</v>
      </c>
      <c r="U593" s="215" t="s">
        <v>136</v>
      </c>
      <c r="V593" s="206">
        <v>5</v>
      </c>
      <c r="AC593" s="222">
        <f t="shared" si="130"/>
        <v>100</v>
      </c>
      <c r="AD593" s="207" t="s">
        <v>37</v>
      </c>
      <c r="AF593" s="195">
        <v>7</v>
      </c>
      <c r="AM593" s="274">
        <v>7</v>
      </c>
      <c r="AN593" s="226">
        <v>2.63</v>
      </c>
      <c r="AO593" s="227">
        <v>2.69</v>
      </c>
      <c r="AP593" s="230">
        <f t="shared" si="125"/>
        <v>-6.0000000000000053E-2</v>
      </c>
      <c r="AQ593" s="231">
        <f t="shared" si="126"/>
        <v>0.37571428571428572</v>
      </c>
      <c r="AS593" s="235" t="str">
        <f t="shared" ca="1" si="128"/>
        <v>ok</v>
      </c>
      <c r="AT593" s="225" t="str">
        <f t="shared" ca="1" si="129"/>
        <v>ok</v>
      </c>
      <c r="AV593" s="197">
        <v>0.5</v>
      </c>
      <c r="AW593" s="198">
        <v>2</v>
      </c>
      <c r="AX593" s="191" t="s">
        <v>603</v>
      </c>
      <c r="AY593" s="190" t="s">
        <v>604</v>
      </c>
      <c r="AZ593" s="197">
        <v>0.42</v>
      </c>
      <c r="BA593" s="198">
        <v>1</v>
      </c>
      <c r="BB593" s="191" t="s">
        <v>603</v>
      </c>
      <c r="BC593" s="190" t="s">
        <v>604</v>
      </c>
      <c r="BD593" s="197">
        <v>0.37</v>
      </c>
      <c r="BE593" s="198">
        <v>1</v>
      </c>
      <c r="BF593" s="191" t="s">
        <v>606</v>
      </c>
      <c r="BG593" s="190" t="s">
        <v>604</v>
      </c>
      <c r="BH593" s="197">
        <v>0.36</v>
      </c>
      <c r="BI593" s="198">
        <v>2</v>
      </c>
      <c r="BJ593" s="191" t="s">
        <v>603</v>
      </c>
      <c r="BK593" s="190" t="s">
        <v>604</v>
      </c>
      <c r="BL593" s="197">
        <v>0.35</v>
      </c>
      <c r="BM593" s="198">
        <v>5</v>
      </c>
      <c r="BN593" s="191" t="s">
        <v>603</v>
      </c>
      <c r="BO593" s="190" t="s">
        <v>604</v>
      </c>
      <c r="BP593" s="197">
        <v>0.32</v>
      </c>
      <c r="BQ593" s="198">
        <v>5</v>
      </c>
      <c r="BR593" s="191" t="s">
        <v>603</v>
      </c>
      <c r="BS593" s="190" t="s">
        <v>604</v>
      </c>
      <c r="BT593" s="197">
        <v>0.31</v>
      </c>
      <c r="BU593" s="198">
        <v>1</v>
      </c>
      <c r="BV593" s="191" t="s">
        <v>606</v>
      </c>
      <c r="BW593" s="190" t="s">
        <v>604</v>
      </c>
    </row>
    <row r="594" spans="1:75" x14ac:dyDescent="0.25">
      <c r="A594" s="190">
        <v>569</v>
      </c>
      <c r="B594" s="207">
        <v>22</v>
      </c>
      <c r="C594" s="190" t="s">
        <v>1431</v>
      </c>
      <c r="D594" s="315">
        <v>42963</v>
      </c>
      <c r="E594" s="463" t="s">
        <v>1213</v>
      </c>
      <c r="F594" s="207" t="s">
        <v>605</v>
      </c>
      <c r="G594" s="207" t="s">
        <v>612</v>
      </c>
      <c r="H594" s="315">
        <v>42963</v>
      </c>
      <c r="I594" s="315">
        <v>42963</v>
      </c>
      <c r="J594" s="329">
        <v>0.10069444444444443</v>
      </c>
      <c r="K594" s="329">
        <v>0.10902777777777778</v>
      </c>
      <c r="M594" s="214" t="s">
        <v>65</v>
      </c>
      <c r="N594" s="206">
        <v>5</v>
      </c>
      <c r="O594" s="214" t="s">
        <v>65</v>
      </c>
      <c r="P594" s="206">
        <v>5</v>
      </c>
      <c r="S594" s="214" t="s">
        <v>65</v>
      </c>
      <c r="T594" s="206">
        <v>5</v>
      </c>
      <c r="U594" s="214" t="s">
        <v>65</v>
      </c>
      <c r="V594" s="206">
        <v>5</v>
      </c>
      <c r="AC594" s="222">
        <f t="shared" si="130"/>
        <v>100</v>
      </c>
      <c r="AD594" s="207" t="s">
        <v>37</v>
      </c>
      <c r="AE594" s="195">
        <v>2</v>
      </c>
      <c r="AM594" s="274">
        <v>2</v>
      </c>
      <c r="AN594" s="226">
        <v>0.45</v>
      </c>
      <c r="AO594" s="227">
        <v>0.45</v>
      </c>
      <c r="AP594" s="230">
        <f t="shared" si="125"/>
        <v>0</v>
      </c>
      <c r="AQ594" s="231">
        <f t="shared" si="126"/>
        <v>0.22500000000000001</v>
      </c>
      <c r="AS594" s="235" t="str">
        <f t="shared" ca="1" si="128"/>
        <v>ok</v>
      </c>
      <c r="AT594" s="225" t="str">
        <f t="shared" ca="1" si="129"/>
        <v>ok</v>
      </c>
      <c r="AV594" s="197">
        <v>0.25</v>
      </c>
      <c r="AW594" s="198">
        <v>3</v>
      </c>
      <c r="AX594" s="191" t="s">
        <v>603</v>
      </c>
      <c r="AY594" s="190" t="s">
        <v>607</v>
      </c>
      <c r="AZ594" s="197">
        <v>0.2</v>
      </c>
      <c r="BA594" s="198">
        <v>5</v>
      </c>
      <c r="BB594" s="191" t="s">
        <v>603</v>
      </c>
      <c r="BC594" s="190" t="s">
        <v>604</v>
      </c>
    </row>
    <row r="595" spans="1:75" x14ac:dyDescent="0.25">
      <c r="A595" s="190">
        <v>570</v>
      </c>
      <c r="B595" s="207">
        <v>22</v>
      </c>
      <c r="C595" s="190" t="s">
        <v>1432</v>
      </c>
      <c r="D595" s="315">
        <v>42963</v>
      </c>
      <c r="E595" s="463" t="s">
        <v>1213</v>
      </c>
      <c r="F595" s="207" t="s">
        <v>605</v>
      </c>
      <c r="G595" s="207" t="s">
        <v>612</v>
      </c>
      <c r="H595" s="315">
        <v>42963</v>
      </c>
      <c r="I595" s="315">
        <v>42963</v>
      </c>
      <c r="J595" s="329">
        <v>0.1111111111111111</v>
      </c>
      <c r="K595" s="329">
        <v>0.11597222222222221</v>
      </c>
      <c r="M595" s="215" t="s">
        <v>136</v>
      </c>
      <c r="N595" s="206">
        <v>5</v>
      </c>
      <c r="O595" s="215" t="s">
        <v>136</v>
      </c>
      <c r="P595" s="206">
        <v>5</v>
      </c>
      <c r="S595" s="215" t="s">
        <v>136</v>
      </c>
      <c r="T595" s="206">
        <v>5</v>
      </c>
      <c r="U595" s="215" t="s">
        <v>136</v>
      </c>
      <c r="V595" s="206">
        <v>5</v>
      </c>
      <c r="AC595" s="222">
        <f t="shared" si="130"/>
        <v>100</v>
      </c>
      <c r="AD595" s="207" t="s">
        <v>37</v>
      </c>
      <c r="AM595" s="274">
        <v>0</v>
      </c>
      <c r="AS595" s="235" t="str">
        <f t="shared" ca="1" si="128"/>
        <v>ok</v>
      </c>
      <c r="AT595" s="225" t="str">
        <f t="shared" ca="1" si="129"/>
        <v>ok</v>
      </c>
    </row>
    <row r="596" spans="1:75" x14ac:dyDescent="0.25">
      <c r="A596" s="190">
        <v>571</v>
      </c>
      <c r="B596" s="207">
        <v>22</v>
      </c>
      <c r="C596" s="190" t="s">
        <v>1433</v>
      </c>
      <c r="D596" s="315">
        <v>42963</v>
      </c>
      <c r="E596" s="463" t="s">
        <v>1213</v>
      </c>
      <c r="F596" s="207" t="s">
        <v>605</v>
      </c>
      <c r="G596" s="207" t="s">
        <v>612</v>
      </c>
      <c r="H596" s="315">
        <v>42963</v>
      </c>
      <c r="I596" s="315">
        <v>42963</v>
      </c>
      <c r="J596" s="329">
        <v>0.15555555555555556</v>
      </c>
      <c r="K596" s="329">
        <v>0.17013888888888887</v>
      </c>
      <c r="M596" s="214" t="s">
        <v>65</v>
      </c>
      <c r="N596" s="206">
        <v>5</v>
      </c>
      <c r="O596" s="214" t="s">
        <v>65</v>
      </c>
      <c r="P596" s="206">
        <v>5</v>
      </c>
      <c r="S596" s="214" t="s">
        <v>65</v>
      </c>
      <c r="T596" s="206">
        <v>5</v>
      </c>
      <c r="U596" s="214" t="s">
        <v>65</v>
      </c>
      <c r="V596" s="206">
        <v>5</v>
      </c>
      <c r="AC596" s="222">
        <f t="shared" si="130"/>
        <v>100</v>
      </c>
      <c r="AD596" s="207" t="s">
        <v>37</v>
      </c>
      <c r="AE596" s="195">
        <v>1</v>
      </c>
      <c r="AF596" s="195">
        <v>2</v>
      </c>
      <c r="AM596" s="274">
        <v>3</v>
      </c>
      <c r="AN596" s="226">
        <v>0.75</v>
      </c>
      <c r="AO596" s="227">
        <v>0.75</v>
      </c>
      <c r="AP596" s="230">
        <f t="shared" si="125"/>
        <v>0</v>
      </c>
      <c r="AQ596" s="231">
        <f t="shared" si="126"/>
        <v>0.25</v>
      </c>
      <c r="AS596" s="235" t="str">
        <f t="shared" ca="1" si="128"/>
        <v>ok</v>
      </c>
      <c r="AT596" s="225" t="str">
        <f t="shared" ca="1" si="129"/>
        <v>ok</v>
      </c>
      <c r="AV596" s="197">
        <v>0.3</v>
      </c>
      <c r="AW596" s="198">
        <v>5</v>
      </c>
      <c r="AX596" s="191" t="s">
        <v>603</v>
      </c>
      <c r="AY596" s="190" t="s">
        <v>604</v>
      </c>
      <c r="AZ596" s="197">
        <v>0.3</v>
      </c>
      <c r="BA596" s="198">
        <v>7</v>
      </c>
      <c r="BB596" s="191" t="s">
        <v>603</v>
      </c>
      <c r="BC596" s="190" t="s">
        <v>604</v>
      </c>
      <c r="BD596" s="197">
        <v>0.15</v>
      </c>
      <c r="BE596" s="198">
        <v>5</v>
      </c>
      <c r="BF596" s="191" t="s">
        <v>603</v>
      </c>
      <c r="BG596" s="190" t="s">
        <v>604</v>
      </c>
    </row>
    <row r="597" spans="1:75" x14ac:dyDescent="0.25">
      <c r="A597" s="190">
        <v>572</v>
      </c>
      <c r="B597" s="207">
        <v>22</v>
      </c>
      <c r="C597" s="190" t="s">
        <v>1434</v>
      </c>
      <c r="D597" s="315">
        <v>42963</v>
      </c>
      <c r="E597" s="463" t="s">
        <v>1213</v>
      </c>
      <c r="F597" s="207" t="s">
        <v>605</v>
      </c>
      <c r="G597" s="207" t="s">
        <v>612</v>
      </c>
      <c r="H597" s="315">
        <v>42963</v>
      </c>
      <c r="I597" s="315">
        <v>42963</v>
      </c>
      <c r="J597" s="329">
        <v>0.17222222222222225</v>
      </c>
      <c r="K597" s="329">
        <v>0.18888888888888888</v>
      </c>
      <c r="M597" s="215" t="s">
        <v>136</v>
      </c>
      <c r="N597" s="206">
        <v>5</v>
      </c>
      <c r="O597" s="215" t="s">
        <v>136</v>
      </c>
      <c r="P597" s="206">
        <v>5</v>
      </c>
      <c r="S597" s="215" t="s">
        <v>136</v>
      </c>
      <c r="T597" s="206">
        <v>5</v>
      </c>
      <c r="U597" s="215" t="s">
        <v>136</v>
      </c>
      <c r="V597" s="206">
        <v>5</v>
      </c>
      <c r="AC597" s="222">
        <f t="shared" si="130"/>
        <v>100</v>
      </c>
      <c r="AD597" s="207" t="s">
        <v>37</v>
      </c>
      <c r="AE597" s="195">
        <v>2</v>
      </c>
      <c r="AF597" s="195">
        <v>1</v>
      </c>
      <c r="AM597" s="274">
        <v>3</v>
      </c>
      <c r="AN597" s="226">
        <v>0.55000000000000004</v>
      </c>
      <c r="AO597" s="227">
        <v>0.55000000000000004</v>
      </c>
      <c r="AP597" s="230">
        <f t="shared" si="125"/>
        <v>0</v>
      </c>
      <c r="AQ597" s="231">
        <f t="shared" si="126"/>
        <v>0.18333333333333335</v>
      </c>
      <c r="AS597" s="235" t="str">
        <f t="shared" ca="1" si="128"/>
        <v>ok</v>
      </c>
      <c r="AT597" s="225" t="str">
        <f t="shared" ca="1" si="129"/>
        <v>ok</v>
      </c>
      <c r="AV597" s="197">
        <v>0.3</v>
      </c>
      <c r="AW597" s="198">
        <v>2</v>
      </c>
      <c r="AX597" s="191" t="s">
        <v>603</v>
      </c>
      <c r="AY597" s="190" t="s">
        <v>607</v>
      </c>
      <c r="AZ597" s="197">
        <v>0.15</v>
      </c>
      <c r="BA597" s="198">
        <v>2</v>
      </c>
      <c r="BB597" s="191" t="s">
        <v>603</v>
      </c>
      <c r="BC597" s="190" t="s">
        <v>607</v>
      </c>
      <c r="BD597" s="197">
        <v>0.1</v>
      </c>
      <c r="BE597" s="198">
        <v>3</v>
      </c>
      <c r="BF597" s="191" t="s">
        <v>603</v>
      </c>
      <c r="BG597" s="190" t="s">
        <v>607</v>
      </c>
    </row>
    <row r="598" spans="1:75" x14ac:dyDescent="0.25">
      <c r="A598" s="190">
        <v>573</v>
      </c>
      <c r="B598" s="207">
        <v>22</v>
      </c>
      <c r="C598" s="190" t="s">
        <v>1435</v>
      </c>
      <c r="D598" s="315">
        <v>42963</v>
      </c>
      <c r="E598" s="463" t="s">
        <v>1213</v>
      </c>
      <c r="F598" s="207" t="s">
        <v>605</v>
      </c>
      <c r="G598" s="207" t="s">
        <v>612</v>
      </c>
      <c r="H598" s="315">
        <v>42963</v>
      </c>
      <c r="I598" s="315">
        <v>42963</v>
      </c>
      <c r="J598" s="329">
        <v>0.19027777777777777</v>
      </c>
      <c r="K598" s="329">
        <v>0.19375000000000001</v>
      </c>
      <c r="M598" s="214" t="s">
        <v>65</v>
      </c>
      <c r="N598" s="206">
        <v>5</v>
      </c>
      <c r="O598" s="214" t="s">
        <v>65</v>
      </c>
      <c r="P598" s="206">
        <v>5</v>
      </c>
      <c r="S598" s="214" t="s">
        <v>65</v>
      </c>
      <c r="T598" s="206">
        <v>5</v>
      </c>
      <c r="U598" s="214" t="s">
        <v>65</v>
      </c>
      <c r="V598" s="206">
        <v>5</v>
      </c>
      <c r="AC598" s="222">
        <f t="shared" si="130"/>
        <v>100</v>
      </c>
      <c r="AD598" s="207" t="s">
        <v>37</v>
      </c>
      <c r="AM598" s="274">
        <v>0</v>
      </c>
      <c r="AS598" s="235" t="str">
        <f t="shared" ca="1" si="128"/>
        <v>ok</v>
      </c>
      <c r="AT598" s="225" t="str">
        <f t="shared" ca="1" si="129"/>
        <v>ok</v>
      </c>
    </row>
    <row r="599" spans="1:75" x14ac:dyDescent="0.25">
      <c r="A599" s="190" t="s">
        <v>899</v>
      </c>
      <c r="B599" s="207">
        <v>22</v>
      </c>
      <c r="C599" s="387"/>
      <c r="D599" s="315">
        <v>42963</v>
      </c>
      <c r="E599" s="463" t="s">
        <v>1214</v>
      </c>
      <c r="F599" s="207" t="s">
        <v>605</v>
      </c>
      <c r="G599" s="207" t="s">
        <v>612</v>
      </c>
      <c r="H599" s="315">
        <v>42963</v>
      </c>
      <c r="I599" s="315">
        <v>42963</v>
      </c>
      <c r="M599" s="206"/>
      <c r="N599" s="206"/>
      <c r="O599" s="206"/>
      <c r="P599" s="206"/>
      <c r="Q599" s="206"/>
      <c r="R599" s="206"/>
      <c r="S599" s="206"/>
      <c r="T599" s="206"/>
      <c r="U599" s="206"/>
      <c r="V599" s="206"/>
      <c r="AC599" s="222">
        <v>0</v>
      </c>
      <c r="AD599" s="207" t="s">
        <v>37</v>
      </c>
      <c r="AM599" s="274">
        <v>0</v>
      </c>
      <c r="AS599" s="232" t="str">
        <f t="shared" si="128"/>
        <v/>
      </c>
      <c r="AT599" s="233" t="str">
        <f t="shared" si="129"/>
        <v/>
      </c>
    </row>
    <row r="600" spans="1:75" x14ac:dyDescent="0.25">
      <c r="A600" s="190">
        <v>574</v>
      </c>
      <c r="B600" s="207">
        <v>22</v>
      </c>
      <c r="C600" s="190" t="s">
        <v>1436</v>
      </c>
      <c r="D600" s="315">
        <v>42963</v>
      </c>
      <c r="E600" s="463" t="s">
        <v>1213</v>
      </c>
      <c r="F600" s="207" t="s">
        <v>605</v>
      </c>
      <c r="G600" s="207" t="s">
        <v>612</v>
      </c>
      <c r="H600" s="315">
        <v>42963</v>
      </c>
      <c r="I600" s="315">
        <v>42963</v>
      </c>
      <c r="J600" s="329">
        <v>0.21736111111111112</v>
      </c>
      <c r="K600" s="329">
        <v>0.22083333333333333</v>
      </c>
      <c r="M600" s="215" t="s">
        <v>136</v>
      </c>
      <c r="N600" s="206">
        <v>5</v>
      </c>
      <c r="O600" s="215" t="s">
        <v>136</v>
      </c>
      <c r="P600" s="206">
        <v>5</v>
      </c>
      <c r="S600" s="215" t="s">
        <v>136</v>
      </c>
      <c r="T600" s="206">
        <v>5</v>
      </c>
      <c r="U600" s="215" t="s">
        <v>136</v>
      </c>
      <c r="V600" s="206">
        <v>5</v>
      </c>
      <c r="AC600" s="222">
        <f t="shared" si="130"/>
        <v>100</v>
      </c>
      <c r="AD600" s="207" t="s">
        <v>37</v>
      </c>
      <c r="AM600" s="274">
        <v>0</v>
      </c>
      <c r="AS600" s="235" t="str">
        <f t="shared" ca="1" si="128"/>
        <v>ok</v>
      </c>
      <c r="AT600" s="225" t="str">
        <f t="shared" ca="1" si="129"/>
        <v>ok</v>
      </c>
    </row>
    <row r="601" spans="1:75" x14ac:dyDescent="0.25">
      <c r="A601" s="190">
        <v>575</v>
      </c>
      <c r="B601" s="207">
        <v>22</v>
      </c>
      <c r="C601" s="190" t="s">
        <v>1437</v>
      </c>
      <c r="D601" s="315">
        <v>42963</v>
      </c>
      <c r="E601" s="463" t="s">
        <v>1213</v>
      </c>
      <c r="F601" s="207" t="s">
        <v>605</v>
      </c>
      <c r="G601" s="207" t="s">
        <v>612</v>
      </c>
      <c r="H601" s="315">
        <v>42963</v>
      </c>
      <c r="I601" s="315">
        <v>42963</v>
      </c>
      <c r="J601" s="329">
        <v>0.22569444444444445</v>
      </c>
      <c r="K601" s="329">
        <v>0.23402777777777781</v>
      </c>
      <c r="M601" s="214" t="s">
        <v>65</v>
      </c>
      <c r="N601" s="206">
        <v>5</v>
      </c>
      <c r="O601" s="214" t="s">
        <v>65</v>
      </c>
      <c r="P601" s="206">
        <v>5</v>
      </c>
      <c r="S601" s="214" t="s">
        <v>65</v>
      </c>
      <c r="T601" s="206">
        <v>5</v>
      </c>
      <c r="U601" s="214" t="s">
        <v>65</v>
      </c>
      <c r="V601" s="206">
        <v>4</v>
      </c>
      <c r="AC601" s="222">
        <f t="shared" si="130"/>
        <v>90</v>
      </c>
      <c r="AD601" s="207" t="s">
        <v>37</v>
      </c>
      <c r="AM601" s="274">
        <v>0</v>
      </c>
      <c r="AS601" s="235" t="str">
        <f t="shared" ca="1" si="128"/>
        <v>ok</v>
      </c>
      <c r="AT601" s="225" t="str">
        <f t="shared" ca="1" si="129"/>
        <v>ok</v>
      </c>
    </row>
    <row r="602" spans="1:75" x14ac:dyDescent="0.25">
      <c r="A602" s="190">
        <v>576</v>
      </c>
      <c r="B602" s="207">
        <v>22</v>
      </c>
      <c r="C602" s="190" t="s">
        <v>1438</v>
      </c>
      <c r="D602" s="315">
        <v>42963</v>
      </c>
      <c r="E602" s="463" t="s">
        <v>1213</v>
      </c>
      <c r="F602" s="207" t="s">
        <v>605</v>
      </c>
      <c r="G602" s="207" t="s">
        <v>612</v>
      </c>
      <c r="H602" s="315">
        <v>42963</v>
      </c>
      <c r="I602" s="315">
        <v>42963</v>
      </c>
      <c r="J602" s="329">
        <v>0.23958333333333334</v>
      </c>
      <c r="K602" s="329">
        <v>0.24305555555555555</v>
      </c>
      <c r="M602" s="215" t="s">
        <v>136</v>
      </c>
      <c r="N602" s="206">
        <v>5</v>
      </c>
      <c r="O602" s="215" t="s">
        <v>136</v>
      </c>
      <c r="P602" s="206">
        <v>5</v>
      </c>
      <c r="S602" s="215" t="s">
        <v>136</v>
      </c>
      <c r="T602" s="206">
        <v>5</v>
      </c>
      <c r="U602" s="215" t="s">
        <v>136</v>
      </c>
      <c r="V602" s="206">
        <v>5</v>
      </c>
      <c r="Y602" s="214" t="s">
        <v>65</v>
      </c>
      <c r="Z602" s="221" t="s">
        <v>13</v>
      </c>
      <c r="AA602" s="221">
        <v>1</v>
      </c>
      <c r="AB602" s="190" t="s">
        <v>1437</v>
      </c>
      <c r="AC602" s="222">
        <f t="shared" si="130"/>
        <v>110.00000000000001</v>
      </c>
      <c r="AD602" s="207" t="s">
        <v>37</v>
      </c>
      <c r="AM602" s="274">
        <v>0</v>
      </c>
      <c r="AS602" s="235" t="str">
        <f t="shared" ca="1" si="128"/>
        <v>ok</v>
      </c>
      <c r="AT602" s="225" t="str">
        <f t="shared" ca="1" si="129"/>
        <v>ok</v>
      </c>
    </row>
    <row r="603" spans="1:75" x14ac:dyDescent="0.25">
      <c r="A603" s="190">
        <v>577</v>
      </c>
      <c r="B603" s="207">
        <v>22</v>
      </c>
      <c r="C603" s="190" t="s">
        <v>1439</v>
      </c>
      <c r="D603" s="315">
        <v>42963</v>
      </c>
      <c r="E603" s="463" t="s">
        <v>1213</v>
      </c>
      <c r="F603" s="207" t="s">
        <v>605</v>
      </c>
      <c r="G603" s="207" t="s">
        <v>612</v>
      </c>
      <c r="H603" s="315">
        <v>42963</v>
      </c>
      <c r="I603" s="315">
        <v>42963</v>
      </c>
      <c r="J603" s="329">
        <v>0.26250000000000001</v>
      </c>
      <c r="K603" s="329">
        <v>0.27013888888888887</v>
      </c>
      <c r="M603" s="214" t="s">
        <v>65</v>
      </c>
      <c r="N603" s="206">
        <v>5</v>
      </c>
      <c r="O603" s="214" t="s">
        <v>65</v>
      </c>
      <c r="P603" s="206">
        <v>5</v>
      </c>
      <c r="S603" s="214" t="s">
        <v>65</v>
      </c>
      <c r="T603" s="206">
        <v>4</v>
      </c>
      <c r="U603" s="214" t="s">
        <v>65</v>
      </c>
      <c r="V603" s="206">
        <v>5</v>
      </c>
      <c r="AC603" s="222">
        <f t="shared" si="130"/>
        <v>90</v>
      </c>
      <c r="AD603" s="207" t="s">
        <v>37</v>
      </c>
      <c r="AM603" s="274">
        <v>0</v>
      </c>
      <c r="AS603" s="235" t="str">
        <f t="shared" ca="1" si="128"/>
        <v>ok</v>
      </c>
      <c r="AT603" s="225" t="str">
        <f t="shared" ca="1" si="129"/>
        <v>ok</v>
      </c>
    </row>
    <row r="604" spans="1:75" x14ac:dyDescent="0.25">
      <c r="A604" s="190">
        <v>578</v>
      </c>
      <c r="B604" s="207">
        <v>22</v>
      </c>
      <c r="C604" s="190" t="s">
        <v>1440</v>
      </c>
      <c r="D604" s="315">
        <v>42963</v>
      </c>
      <c r="E604" s="463" t="s">
        <v>1213</v>
      </c>
      <c r="F604" s="207" t="s">
        <v>605</v>
      </c>
      <c r="G604" s="207" t="s">
        <v>612</v>
      </c>
      <c r="H604" s="315">
        <v>42963</v>
      </c>
      <c r="I604" s="315">
        <v>42963</v>
      </c>
      <c r="J604" s="329">
        <v>0.30694444444444441</v>
      </c>
      <c r="K604" s="329">
        <v>0.31388888888888888</v>
      </c>
      <c r="M604" s="215" t="s">
        <v>136</v>
      </c>
      <c r="N604" s="206">
        <v>5</v>
      </c>
      <c r="O604" s="215" t="s">
        <v>136</v>
      </c>
      <c r="P604" s="206">
        <v>5</v>
      </c>
      <c r="S604" s="215" t="s">
        <v>136</v>
      </c>
      <c r="T604" s="206">
        <v>5</v>
      </c>
      <c r="U604" s="215" t="s">
        <v>136</v>
      </c>
      <c r="V604" s="206">
        <v>5</v>
      </c>
      <c r="Y604" s="214" t="s">
        <v>65</v>
      </c>
      <c r="Z604" s="221" t="s">
        <v>12</v>
      </c>
      <c r="AA604" s="221">
        <v>1</v>
      </c>
      <c r="AB604" s="220" t="s">
        <v>1440</v>
      </c>
      <c r="AC604" s="222">
        <f t="shared" si="130"/>
        <v>110.00000000000001</v>
      </c>
      <c r="AD604" s="207" t="s">
        <v>37</v>
      </c>
      <c r="AM604" s="274">
        <v>0</v>
      </c>
      <c r="AS604" s="235" t="str">
        <f t="shared" ca="1" si="128"/>
        <v>ok</v>
      </c>
      <c r="AT604" s="225" t="str">
        <f t="shared" ca="1" si="129"/>
        <v>ok</v>
      </c>
    </row>
    <row r="605" spans="1:75" x14ac:dyDescent="0.25">
      <c r="A605" s="190">
        <v>579</v>
      </c>
      <c r="B605" s="207">
        <v>22</v>
      </c>
      <c r="C605" s="190" t="s">
        <v>1441</v>
      </c>
      <c r="D605" s="315">
        <v>42963</v>
      </c>
      <c r="E605" s="463" t="s">
        <v>1213</v>
      </c>
      <c r="F605" s="207" t="s">
        <v>602</v>
      </c>
      <c r="G605" s="207" t="s">
        <v>608</v>
      </c>
      <c r="H605" s="315">
        <v>42963</v>
      </c>
      <c r="I605" s="315">
        <v>42963</v>
      </c>
      <c r="J605" s="329">
        <v>0.31944444444444448</v>
      </c>
      <c r="K605" s="329">
        <v>0.32500000000000001</v>
      </c>
      <c r="M605" s="214" t="s">
        <v>65</v>
      </c>
      <c r="N605" s="206">
        <v>5</v>
      </c>
      <c r="O605" s="214" t="s">
        <v>65</v>
      </c>
      <c r="P605" s="206">
        <v>5</v>
      </c>
      <c r="S605" s="214" t="s">
        <v>65</v>
      </c>
      <c r="T605" s="206">
        <v>5</v>
      </c>
      <c r="U605" s="214" t="s">
        <v>65</v>
      </c>
      <c r="V605" s="206">
        <v>5</v>
      </c>
      <c r="AC605" s="222">
        <f t="shared" si="130"/>
        <v>100</v>
      </c>
      <c r="AD605" s="207" t="s">
        <v>37</v>
      </c>
      <c r="AM605" s="274">
        <v>0</v>
      </c>
      <c r="AS605" s="235" t="str">
        <f t="shared" ca="1" si="128"/>
        <v>ok</v>
      </c>
      <c r="AT605" s="225" t="str">
        <f t="shared" ca="1" si="129"/>
        <v>ok</v>
      </c>
    </row>
    <row r="606" spans="1:75" x14ac:dyDescent="0.25">
      <c r="A606" s="190">
        <v>580</v>
      </c>
      <c r="B606" s="207">
        <v>22</v>
      </c>
      <c r="C606" s="190" t="s">
        <v>1442</v>
      </c>
      <c r="D606" s="315">
        <v>42963</v>
      </c>
      <c r="E606" s="463" t="s">
        <v>1213</v>
      </c>
      <c r="F606" s="207" t="s">
        <v>602</v>
      </c>
      <c r="G606" s="207" t="s">
        <v>608</v>
      </c>
      <c r="H606" s="315">
        <v>42963</v>
      </c>
      <c r="I606" s="315">
        <v>42963</v>
      </c>
      <c r="J606" s="329">
        <v>0.33055555555555555</v>
      </c>
      <c r="K606" s="329">
        <v>0.33680555555555558</v>
      </c>
      <c r="M606" s="215" t="s">
        <v>136</v>
      </c>
      <c r="N606" s="206">
        <v>5</v>
      </c>
      <c r="O606" s="215" t="s">
        <v>136</v>
      </c>
      <c r="P606" s="206">
        <v>5</v>
      </c>
      <c r="S606" s="215" t="s">
        <v>136</v>
      </c>
      <c r="T606" s="206">
        <v>5</v>
      </c>
      <c r="U606" s="215" t="s">
        <v>136</v>
      </c>
      <c r="V606" s="206">
        <v>5</v>
      </c>
      <c r="AC606" s="222">
        <f t="shared" si="130"/>
        <v>100</v>
      </c>
      <c r="AD606" s="207" t="s">
        <v>37</v>
      </c>
      <c r="AM606" s="274">
        <v>0</v>
      </c>
      <c r="AS606" s="235" t="str">
        <f t="shared" ca="1" si="128"/>
        <v>ok</v>
      </c>
      <c r="AT606" s="225" t="str">
        <f t="shared" ca="1" si="129"/>
        <v>ok</v>
      </c>
    </row>
    <row r="607" spans="1:75" x14ac:dyDescent="0.25">
      <c r="A607" s="190">
        <v>581</v>
      </c>
      <c r="B607" s="207">
        <v>22</v>
      </c>
      <c r="C607" s="190" t="s">
        <v>1443</v>
      </c>
      <c r="D607" s="315">
        <v>42963</v>
      </c>
      <c r="E607" s="463" t="s">
        <v>1213</v>
      </c>
      <c r="F607" s="207" t="s">
        <v>602</v>
      </c>
      <c r="G607" s="207" t="s">
        <v>608</v>
      </c>
      <c r="H607" s="315">
        <v>42963</v>
      </c>
      <c r="I607" s="315">
        <v>42963</v>
      </c>
      <c r="J607" s="329">
        <v>0.36527777777777781</v>
      </c>
      <c r="K607" s="329">
        <v>0.37361111111111112</v>
      </c>
      <c r="M607" s="214" t="s">
        <v>65</v>
      </c>
      <c r="N607" s="206">
        <v>5</v>
      </c>
      <c r="O607" s="214" t="s">
        <v>65</v>
      </c>
      <c r="P607" s="206">
        <v>5</v>
      </c>
      <c r="S607" s="214" t="s">
        <v>65</v>
      </c>
      <c r="T607" s="206">
        <v>5</v>
      </c>
      <c r="U607" s="214" t="s">
        <v>65</v>
      </c>
      <c r="V607" s="206">
        <v>5</v>
      </c>
      <c r="AC607" s="222">
        <f t="shared" si="130"/>
        <v>100</v>
      </c>
      <c r="AD607" s="207" t="s">
        <v>37</v>
      </c>
      <c r="AE607" s="195">
        <v>1</v>
      </c>
      <c r="AM607" s="274">
        <v>1</v>
      </c>
      <c r="AN607" s="226">
        <v>0.14000000000000001</v>
      </c>
      <c r="AO607" s="227">
        <v>0.14000000000000001</v>
      </c>
      <c r="AP607" s="230">
        <f t="shared" si="125"/>
        <v>0</v>
      </c>
      <c r="AQ607" s="231">
        <f t="shared" si="126"/>
        <v>0.14000000000000001</v>
      </c>
      <c r="AS607" s="235" t="str">
        <f t="shared" ca="1" si="128"/>
        <v>ok</v>
      </c>
      <c r="AT607" s="225" t="str">
        <f t="shared" ca="1" si="129"/>
        <v>ok</v>
      </c>
      <c r="AV607" s="197">
        <v>0.14000000000000001</v>
      </c>
      <c r="AW607" s="198">
        <v>6</v>
      </c>
      <c r="AX607" s="191" t="s">
        <v>1331</v>
      </c>
      <c r="AY607" s="190" t="s">
        <v>607</v>
      </c>
    </row>
    <row r="608" spans="1:75" x14ac:dyDescent="0.25">
      <c r="A608" s="190">
        <v>582</v>
      </c>
      <c r="B608" s="207">
        <v>22</v>
      </c>
      <c r="C608" s="190" t="s">
        <v>1444</v>
      </c>
      <c r="D608" s="315">
        <v>42963</v>
      </c>
      <c r="E608" s="463" t="s">
        <v>1213</v>
      </c>
      <c r="F608" s="207" t="s">
        <v>602</v>
      </c>
      <c r="G608" s="207" t="s">
        <v>608</v>
      </c>
      <c r="H608" s="315">
        <v>42963</v>
      </c>
      <c r="I608" s="315">
        <v>42963</v>
      </c>
      <c r="J608" s="329">
        <v>0.3888888888888889</v>
      </c>
      <c r="K608" s="329">
        <v>0.39583333333333331</v>
      </c>
      <c r="M608" s="215" t="s">
        <v>136</v>
      </c>
      <c r="N608" s="206">
        <v>5</v>
      </c>
      <c r="O608" s="215" t="s">
        <v>136</v>
      </c>
      <c r="P608" s="206">
        <v>5</v>
      </c>
      <c r="S608" s="215" t="s">
        <v>136</v>
      </c>
      <c r="T608" s="206">
        <v>5</v>
      </c>
      <c r="U608" s="215" t="s">
        <v>136</v>
      </c>
      <c r="V608" s="206">
        <v>5</v>
      </c>
      <c r="AC608" s="222">
        <f t="shared" si="130"/>
        <v>100</v>
      </c>
      <c r="AD608" s="207" t="s">
        <v>37</v>
      </c>
      <c r="AF608" s="195">
        <v>1</v>
      </c>
      <c r="AM608" s="274">
        <v>1</v>
      </c>
      <c r="AN608" s="226">
        <v>0.27</v>
      </c>
      <c r="AO608" s="227">
        <v>0.27</v>
      </c>
      <c r="AP608" s="230">
        <f t="shared" si="125"/>
        <v>0</v>
      </c>
      <c r="AQ608" s="231">
        <f t="shared" si="126"/>
        <v>0.27</v>
      </c>
      <c r="AS608" s="235" t="str">
        <f t="shared" ca="1" si="128"/>
        <v>ok</v>
      </c>
      <c r="AT608" s="225" t="str">
        <f t="shared" ca="1" si="129"/>
        <v>ok</v>
      </c>
      <c r="AV608" s="197">
        <v>0.27</v>
      </c>
      <c r="AW608" s="198">
        <v>1</v>
      </c>
      <c r="AX608" s="191" t="s">
        <v>603</v>
      </c>
      <c r="AY608" s="190" t="s">
        <v>604</v>
      </c>
    </row>
    <row r="609" spans="1:83" x14ac:dyDescent="0.25">
      <c r="A609" s="190">
        <v>583</v>
      </c>
      <c r="B609" s="207">
        <v>22</v>
      </c>
      <c r="C609" s="190" t="s">
        <v>1445</v>
      </c>
      <c r="D609" s="315">
        <v>42963</v>
      </c>
      <c r="E609" s="463" t="s">
        <v>1213</v>
      </c>
      <c r="F609" s="207" t="s">
        <v>602</v>
      </c>
      <c r="G609" s="207" t="s">
        <v>608</v>
      </c>
      <c r="H609" s="315">
        <v>42963</v>
      </c>
      <c r="I609" s="315">
        <v>42963</v>
      </c>
      <c r="J609" s="329">
        <v>0.3972222222222222</v>
      </c>
      <c r="K609" s="329">
        <v>0.40138888888888885</v>
      </c>
      <c r="M609" s="214" t="s">
        <v>65</v>
      </c>
      <c r="N609" s="206">
        <v>5</v>
      </c>
      <c r="O609" s="214" t="s">
        <v>65</v>
      </c>
      <c r="P609" s="206">
        <v>5</v>
      </c>
      <c r="S609" s="214" t="s">
        <v>65</v>
      </c>
      <c r="T609" s="206">
        <v>5</v>
      </c>
      <c r="U609" s="214" t="s">
        <v>65</v>
      </c>
      <c r="V609" s="206">
        <v>5</v>
      </c>
      <c r="AC609" s="222">
        <f t="shared" si="130"/>
        <v>100</v>
      </c>
      <c r="AD609" s="207" t="s">
        <v>37</v>
      </c>
      <c r="AM609" s="274">
        <v>0</v>
      </c>
      <c r="AS609" s="235" t="str">
        <f t="shared" ca="1" si="128"/>
        <v>ok</v>
      </c>
      <c r="AT609" s="225" t="str">
        <f t="shared" ca="1" si="129"/>
        <v>ok</v>
      </c>
    </row>
    <row r="610" spans="1:83" x14ac:dyDescent="0.25">
      <c r="A610" s="190">
        <v>584</v>
      </c>
      <c r="B610" s="207">
        <v>22</v>
      </c>
      <c r="C610" s="190" t="s">
        <v>1446</v>
      </c>
      <c r="D610" s="315">
        <v>42963</v>
      </c>
      <c r="E610" s="463" t="s">
        <v>1213</v>
      </c>
      <c r="F610" s="207" t="s">
        <v>602</v>
      </c>
      <c r="G610" s="207" t="s">
        <v>608</v>
      </c>
      <c r="H610" s="315">
        <v>42963</v>
      </c>
      <c r="I610" s="315">
        <v>42963</v>
      </c>
      <c r="J610" s="329">
        <v>0.40625</v>
      </c>
      <c r="K610" s="329">
        <v>0.41319444444444442</v>
      </c>
      <c r="M610" s="215" t="s">
        <v>136</v>
      </c>
      <c r="N610" s="206">
        <v>5</v>
      </c>
      <c r="O610" s="215" t="s">
        <v>136</v>
      </c>
      <c r="P610" s="206">
        <v>5</v>
      </c>
      <c r="S610" s="215" t="s">
        <v>136</v>
      </c>
      <c r="T610" s="206">
        <v>5</v>
      </c>
      <c r="U610" s="215" t="s">
        <v>136</v>
      </c>
      <c r="V610" s="206">
        <v>5</v>
      </c>
      <c r="AC610" s="222">
        <f t="shared" si="130"/>
        <v>100</v>
      </c>
      <c r="AD610" s="207" t="s">
        <v>37</v>
      </c>
      <c r="AG610" s="195">
        <v>1</v>
      </c>
      <c r="AM610" s="274">
        <v>1</v>
      </c>
      <c r="AN610" s="226">
        <v>0.68</v>
      </c>
      <c r="AO610" s="227">
        <v>0.68</v>
      </c>
      <c r="AP610" s="230">
        <f t="shared" si="125"/>
        <v>0</v>
      </c>
      <c r="AQ610" s="231">
        <f t="shared" si="126"/>
        <v>0.68</v>
      </c>
      <c r="AS610" s="235" t="str">
        <f t="shared" ca="1" si="128"/>
        <v>ok</v>
      </c>
      <c r="AT610" s="225" t="str">
        <f t="shared" ca="1" si="129"/>
        <v>ok</v>
      </c>
      <c r="AV610" s="197">
        <v>0.68</v>
      </c>
      <c r="AW610" s="198">
        <v>5</v>
      </c>
      <c r="AX610" s="191" t="s">
        <v>603</v>
      </c>
      <c r="AY610" s="190" t="s">
        <v>617</v>
      </c>
    </row>
    <row r="611" spans="1:83" x14ac:dyDescent="0.25">
      <c r="A611" s="190">
        <v>585</v>
      </c>
      <c r="B611" s="207">
        <v>22</v>
      </c>
      <c r="C611" s="190" t="s">
        <v>1447</v>
      </c>
      <c r="D611" s="315">
        <v>42963</v>
      </c>
      <c r="E611" s="463" t="s">
        <v>1213</v>
      </c>
      <c r="F611" s="207" t="s">
        <v>602</v>
      </c>
      <c r="G611" s="207" t="s">
        <v>608</v>
      </c>
      <c r="H611" s="315">
        <v>42963</v>
      </c>
      <c r="I611" s="315">
        <v>42963</v>
      </c>
      <c r="J611" s="329">
        <v>0.44305555555555554</v>
      </c>
      <c r="K611" s="329">
        <v>0.45555555555555555</v>
      </c>
      <c r="M611" s="214" t="s">
        <v>65</v>
      </c>
      <c r="N611" s="206">
        <v>5</v>
      </c>
      <c r="O611" s="214" t="s">
        <v>65</v>
      </c>
      <c r="P611" s="206">
        <v>5</v>
      </c>
      <c r="S611" s="214" t="s">
        <v>65</v>
      </c>
      <c r="T611" s="206">
        <v>5</v>
      </c>
      <c r="U611" s="214" t="s">
        <v>65</v>
      </c>
      <c r="V611" s="206">
        <v>5</v>
      </c>
      <c r="AC611" s="222">
        <f t="shared" si="130"/>
        <v>100</v>
      </c>
      <c r="AD611" s="207" t="s">
        <v>37</v>
      </c>
      <c r="AE611" s="195">
        <v>1</v>
      </c>
      <c r="AF611" s="195">
        <v>2</v>
      </c>
      <c r="AG611" s="195">
        <v>1</v>
      </c>
      <c r="AM611" s="274">
        <v>4</v>
      </c>
      <c r="AN611" s="226">
        <v>1.62</v>
      </c>
      <c r="AO611" s="227">
        <v>1.6</v>
      </c>
      <c r="AP611" s="230">
        <f t="shared" si="125"/>
        <v>2.0000000000000018E-2</v>
      </c>
      <c r="AQ611" s="231">
        <f t="shared" si="126"/>
        <v>0.40500000000000003</v>
      </c>
      <c r="AS611" s="235" t="str">
        <f t="shared" ca="1" si="128"/>
        <v>ok</v>
      </c>
      <c r="AT611" s="225" t="str">
        <f t="shared" ca="1" si="129"/>
        <v>ok</v>
      </c>
      <c r="AV611" s="197">
        <v>0.56999999999999995</v>
      </c>
      <c r="AW611" s="198">
        <v>1</v>
      </c>
      <c r="AX611" s="191" t="s">
        <v>1331</v>
      </c>
      <c r="AY611" s="190" t="s">
        <v>620</v>
      </c>
      <c r="AZ611" s="197">
        <v>0.49</v>
      </c>
      <c r="BA611" s="198">
        <v>1</v>
      </c>
      <c r="BB611" s="191" t="s">
        <v>603</v>
      </c>
      <c r="BC611" s="190" t="s">
        <v>604</v>
      </c>
      <c r="BD611" s="197">
        <v>0.38</v>
      </c>
      <c r="BE611" s="198">
        <v>1</v>
      </c>
      <c r="BF611" s="191" t="s">
        <v>603</v>
      </c>
      <c r="BG611" s="190" t="s">
        <v>607</v>
      </c>
      <c r="BH611" s="197">
        <v>0.18</v>
      </c>
      <c r="BI611" s="198">
        <v>1</v>
      </c>
      <c r="BJ611" s="191" t="s">
        <v>603</v>
      </c>
      <c r="BK611" s="190" t="s">
        <v>607</v>
      </c>
    </row>
    <row r="612" spans="1:83" x14ac:dyDescent="0.25">
      <c r="A612" s="190">
        <v>586</v>
      </c>
      <c r="B612" s="207">
        <v>22</v>
      </c>
      <c r="C612" s="190" t="s">
        <v>1448</v>
      </c>
      <c r="D612" s="315">
        <v>42963</v>
      </c>
      <c r="E612" s="463" t="s">
        <v>1213</v>
      </c>
      <c r="F612" s="207" t="s">
        <v>602</v>
      </c>
      <c r="G612" s="207" t="s">
        <v>608</v>
      </c>
      <c r="H612" s="315">
        <v>42963</v>
      </c>
      <c r="I612" s="315">
        <v>42963</v>
      </c>
      <c r="J612" s="329">
        <v>0.45624999999999999</v>
      </c>
      <c r="K612" s="329">
        <v>0.4694444444444445</v>
      </c>
      <c r="M612" s="215" t="s">
        <v>136</v>
      </c>
      <c r="N612" s="206">
        <v>5</v>
      </c>
      <c r="O612" s="215" t="s">
        <v>136</v>
      </c>
      <c r="P612" s="206">
        <v>5</v>
      </c>
      <c r="S612" s="215" t="s">
        <v>136</v>
      </c>
      <c r="T612" s="206">
        <v>5</v>
      </c>
      <c r="U612" s="215" t="s">
        <v>136</v>
      </c>
      <c r="V612" s="206">
        <v>5</v>
      </c>
      <c r="AC612" s="222">
        <f t="shared" si="130"/>
        <v>100</v>
      </c>
      <c r="AD612" s="207" t="s">
        <v>37</v>
      </c>
      <c r="AE612" s="195">
        <v>3</v>
      </c>
      <c r="AF612" s="195">
        <v>2</v>
      </c>
      <c r="AM612" s="274">
        <v>5</v>
      </c>
      <c r="AN612" s="226">
        <v>2.21</v>
      </c>
      <c r="AO612" s="227">
        <v>2.25</v>
      </c>
      <c r="AP612" s="230">
        <f t="shared" si="125"/>
        <v>-4.0000000000000036E-2</v>
      </c>
      <c r="AQ612" s="231">
        <f t="shared" si="126"/>
        <v>0.442</v>
      </c>
      <c r="AS612" s="235" t="str">
        <f t="shared" ca="1" si="128"/>
        <v>ok</v>
      </c>
      <c r="AT612" s="225" t="str">
        <f t="shared" ca="1" si="129"/>
        <v>ok</v>
      </c>
      <c r="AV612" s="197">
        <v>1.48</v>
      </c>
      <c r="AW612" s="198">
        <v>6</v>
      </c>
      <c r="AX612" s="191" t="s">
        <v>1331</v>
      </c>
      <c r="AY612" s="190" t="s">
        <v>607</v>
      </c>
      <c r="AZ612" s="197">
        <v>0.32</v>
      </c>
      <c r="BA612" s="198">
        <v>1</v>
      </c>
      <c r="BB612" s="191" t="s">
        <v>610</v>
      </c>
      <c r="BC612" s="190" t="s">
        <v>604</v>
      </c>
      <c r="BD612" s="197">
        <v>0.18</v>
      </c>
      <c r="BE612" s="198">
        <v>1</v>
      </c>
      <c r="BF612" s="191" t="s">
        <v>603</v>
      </c>
      <c r="BG612" s="190" t="s">
        <v>604</v>
      </c>
      <c r="BH612" s="197">
        <v>0.18</v>
      </c>
      <c r="BI612" s="198">
        <v>1</v>
      </c>
      <c r="BJ612" s="191" t="s">
        <v>1331</v>
      </c>
      <c r="BK612" s="190" t="s">
        <v>604</v>
      </c>
      <c r="BL612" s="197">
        <v>0.05</v>
      </c>
      <c r="BM612" s="198">
        <v>1</v>
      </c>
      <c r="BN612" s="191" t="s">
        <v>1331</v>
      </c>
      <c r="BO612" s="190" t="s">
        <v>604</v>
      </c>
    </row>
    <row r="613" spans="1:83" x14ac:dyDescent="0.25">
      <c r="A613" s="190">
        <v>587</v>
      </c>
      <c r="B613" s="207">
        <v>22</v>
      </c>
      <c r="C613" s="190" t="s">
        <v>1449</v>
      </c>
      <c r="D613" s="315">
        <v>42963</v>
      </c>
      <c r="E613" s="463" t="s">
        <v>1213</v>
      </c>
      <c r="F613" s="207" t="s">
        <v>602</v>
      </c>
      <c r="G613" s="207" t="s">
        <v>608</v>
      </c>
      <c r="H613" s="315">
        <v>42963</v>
      </c>
      <c r="I613" s="315">
        <v>42963</v>
      </c>
      <c r="J613" s="329">
        <v>0.4777777777777778</v>
      </c>
      <c r="K613" s="329">
        <v>0.48958333333333331</v>
      </c>
      <c r="M613" s="214" t="s">
        <v>65</v>
      </c>
      <c r="N613" s="206">
        <v>5</v>
      </c>
      <c r="O613" s="214" t="s">
        <v>65</v>
      </c>
      <c r="P613" s="206">
        <v>5</v>
      </c>
      <c r="S613" s="214" t="s">
        <v>65</v>
      </c>
      <c r="T613" s="206">
        <v>5</v>
      </c>
      <c r="U613" s="214" t="s">
        <v>65</v>
      </c>
      <c r="V613" s="206">
        <v>5</v>
      </c>
      <c r="AC613" s="222">
        <f t="shared" si="130"/>
        <v>100</v>
      </c>
      <c r="AD613" s="207" t="s">
        <v>37</v>
      </c>
      <c r="AE613" s="195">
        <v>2</v>
      </c>
      <c r="AF613" s="195">
        <v>2</v>
      </c>
      <c r="AM613" s="274">
        <v>4</v>
      </c>
      <c r="AN613" s="226">
        <v>3.69</v>
      </c>
      <c r="AO613" s="227">
        <v>3.6</v>
      </c>
      <c r="AP613" s="230">
        <f t="shared" si="125"/>
        <v>8.9999999999999858E-2</v>
      </c>
      <c r="AQ613" s="231">
        <f t="shared" si="126"/>
        <v>0.92249999999999999</v>
      </c>
      <c r="AS613" s="235" t="str">
        <f t="shared" ca="1" si="128"/>
        <v>ok</v>
      </c>
      <c r="AT613" s="225" t="str">
        <f t="shared" ca="1" si="129"/>
        <v>ok</v>
      </c>
      <c r="AV613" s="197">
        <v>2.58</v>
      </c>
      <c r="AW613" s="198">
        <v>6</v>
      </c>
      <c r="AX613" s="191" t="s">
        <v>616</v>
      </c>
      <c r="AY613" s="190" t="s">
        <v>607</v>
      </c>
      <c r="AZ613" s="197">
        <v>0.45</v>
      </c>
      <c r="BA613" s="198">
        <v>6</v>
      </c>
      <c r="BB613" s="191" t="s">
        <v>606</v>
      </c>
      <c r="BC613" s="190" t="s">
        <v>604</v>
      </c>
      <c r="BD613" s="197">
        <v>0.43</v>
      </c>
      <c r="BE613" s="198">
        <v>1</v>
      </c>
      <c r="BF613" s="191" t="s">
        <v>603</v>
      </c>
      <c r="BG613" s="190" t="s">
        <v>604</v>
      </c>
      <c r="BH613" s="197">
        <v>0.23</v>
      </c>
      <c r="BI613" s="198">
        <v>6</v>
      </c>
      <c r="BJ613" s="191" t="s">
        <v>603</v>
      </c>
      <c r="BK613" s="190" t="s">
        <v>604</v>
      </c>
    </row>
    <row r="614" spans="1:83" x14ac:dyDescent="0.25">
      <c r="A614" s="190">
        <v>588</v>
      </c>
      <c r="B614" s="207">
        <v>22</v>
      </c>
      <c r="C614" s="190" t="s">
        <v>1450</v>
      </c>
      <c r="D614" s="315">
        <v>42963</v>
      </c>
      <c r="E614" s="463" t="s">
        <v>1213</v>
      </c>
      <c r="F614" s="207" t="s">
        <v>602</v>
      </c>
      <c r="G614" s="207" t="s">
        <v>608</v>
      </c>
      <c r="H614" s="315">
        <v>42963</v>
      </c>
      <c r="I614" s="315">
        <v>42963</v>
      </c>
      <c r="J614" s="329">
        <v>0.49027777777777781</v>
      </c>
      <c r="K614" s="329">
        <v>0.50694444444444442</v>
      </c>
      <c r="M614" s="215" t="s">
        <v>136</v>
      </c>
      <c r="N614" s="206">
        <v>5</v>
      </c>
      <c r="O614" s="215" t="s">
        <v>136</v>
      </c>
      <c r="P614" s="206">
        <v>5</v>
      </c>
      <c r="S614" s="215" t="s">
        <v>136</v>
      </c>
      <c r="T614" s="206">
        <v>5</v>
      </c>
      <c r="U614" s="215" t="s">
        <v>136</v>
      </c>
      <c r="V614" s="206">
        <v>5</v>
      </c>
      <c r="AC614" s="222">
        <f t="shared" si="130"/>
        <v>100</v>
      </c>
      <c r="AD614" s="207" t="s">
        <v>37</v>
      </c>
      <c r="AE614" s="195">
        <v>2</v>
      </c>
      <c r="AF614" s="195">
        <v>5</v>
      </c>
      <c r="AG614" s="195">
        <v>2</v>
      </c>
      <c r="AM614" s="274">
        <v>9</v>
      </c>
      <c r="AN614" s="226">
        <v>3.33</v>
      </c>
      <c r="AO614" s="227">
        <v>3.45</v>
      </c>
      <c r="AP614" s="230">
        <f t="shared" si="125"/>
        <v>-0.12000000000000011</v>
      </c>
      <c r="AQ614" s="231">
        <f t="shared" si="126"/>
        <v>0.37</v>
      </c>
      <c r="AS614" s="235" t="str">
        <f t="shared" ca="1" si="128"/>
        <v>ok</v>
      </c>
      <c r="AT614" s="225" t="str">
        <f t="shared" ca="1" si="129"/>
        <v>ok</v>
      </c>
      <c r="AV614" s="197">
        <v>0.57999999999999996</v>
      </c>
      <c r="AW614" s="198">
        <v>5</v>
      </c>
      <c r="AX614" s="191" t="s">
        <v>603</v>
      </c>
      <c r="AY614" s="190" t="s">
        <v>617</v>
      </c>
      <c r="AZ614" s="197">
        <v>0.54</v>
      </c>
      <c r="BA614" s="198">
        <v>6</v>
      </c>
      <c r="BB614" s="191" t="s">
        <v>603</v>
      </c>
      <c r="BC614" s="190" t="s">
        <v>604</v>
      </c>
      <c r="BD614" s="197">
        <v>0.45</v>
      </c>
      <c r="BE614" s="198">
        <v>1</v>
      </c>
      <c r="BF614" s="191" t="s">
        <v>603</v>
      </c>
      <c r="BG614" s="190" t="s">
        <v>604</v>
      </c>
      <c r="BH614" s="197">
        <v>0.45</v>
      </c>
      <c r="BI614" s="198">
        <v>2</v>
      </c>
      <c r="BJ614" s="191" t="s">
        <v>603</v>
      </c>
      <c r="BK614" s="190" t="s">
        <v>604</v>
      </c>
      <c r="BL614" s="197">
        <v>0.33</v>
      </c>
      <c r="BM614" s="198">
        <v>1</v>
      </c>
      <c r="BN614" s="191" t="s">
        <v>603</v>
      </c>
      <c r="BO614" s="190" t="s">
        <v>604</v>
      </c>
      <c r="BP614" s="197">
        <v>0.33</v>
      </c>
      <c r="BQ614" s="198">
        <v>1</v>
      </c>
      <c r="BR614" s="191" t="s">
        <v>603</v>
      </c>
      <c r="BS614" s="190" t="s">
        <v>607</v>
      </c>
      <c r="BT614" s="197">
        <v>0.31</v>
      </c>
      <c r="BU614" s="198">
        <v>1</v>
      </c>
      <c r="BV614" s="191" t="s">
        <v>603</v>
      </c>
      <c r="BW614" s="190" t="s">
        <v>607</v>
      </c>
      <c r="BX614" s="197">
        <v>0.22</v>
      </c>
      <c r="BY614" s="198">
        <v>6</v>
      </c>
      <c r="BZ614" s="191" t="s">
        <v>603</v>
      </c>
      <c r="CA614" s="190" t="s">
        <v>604</v>
      </c>
      <c r="CB614" s="197">
        <v>0.12</v>
      </c>
      <c r="CC614" s="198">
        <v>6</v>
      </c>
      <c r="CD614" s="191" t="s">
        <v>603</v>
      </c>
      <c r="CE614" s="190" t="s">
        <v>604</v>
      </c>
    </row>
    <row r="615" spans="1:83" x14ac:dyDescent="0.25">
      <c r="A615" s="190">
        <v>589</v>
      </c>
      <c r="B615" s="207">
        <v>22</v>
      </c>
      <c r="C615" s="190" t="s">
        <v>1451</v>
      </c>
      <c r="D615" s="315">
        <v>42963</v>
      </c>
      <c r="E615" s="463" t="s">
        <v>1213</v>
      </c>
      <c r="F615" s="207" t="s">
        <v>602</v>
      </c>
      <c r="G615" s="207" t="s">
        <v>608</v>
      </c>
      <c r="H615" s="315">
        <v>42963</v>
      </c>
      <c r="I615" s="315">
        <v>42963</v>
      </c>
      <c r="J615" s="329">
        <v>0.55277777777777781</v>
      </c>
      <c r="K615" s="329">
        <v>0.56736111111111109</v>
      </c>
      <c r="M615" s="214" t="s">
        <v>65</v>
      </c>
      <c r="N615" s="206">
        <v>5</v>
      </c>
      <c r="O615" s="214" t="s">
        <v>65</v>
      </c>
      <c r="P615" s="206">
        <v>5</v>
      </c>
      <c r="S615" s="214" t="s">
        <v>65</v>
      </c>
      <c r="T615" s="206">
        <v>5</v>
      </c>
      <c r="U615" s="214" t="s">
        <v>65</v>
      </c>
      <c r="V615" s="206">
        <v>5</v>
      </c>
      <c r="AC615" s="222">
        <f t="shared" si="130"/>
        <v>100</v>
      </c>
      <c r="AD615" s="207" t="s">
        <v>37</v>
      </c>
      <c r="AE615" s="195">
        <v>4</v>
      </c>
      <c r="AF615" s="195">
        <v>1</v>
      </c>
      <c r="AM615" s="274">
        <v>5</v>
      </c>
      <c r="AN615" s="226">
        <v>1.01</v>
      </c>
      <c r="AO615" s="227">
        <v>1.05</v>
      </c>
      <c r="AP615" s="230">
        <f t="shared" si="125"/>
        <v>-4.0000000000000036E-2</v>
      </c>
      <c r="AQ615" s="231">
        <f t="shared" si="126"/>
        <v>0.20200000000000001</v>
      </c>
      <c r="AS615" s="235" t="str">
        <f t="shared" ca="1" si="128"/>
        <v>ok</v>
      </c>
      <c r="AT615" s="225" t="str">
        <f t="shared" ca="1" si="129"/>
        <v>ok</v>
      </c>
      <c r="AV615" s="197">
        <v>0.31</v>
      </c>
      <c r="AW615" s="198">
        <v>1</v>
      </c>
      <c r="AX615" s="191" t="s">
        <v>1331</v>
      </c>
      <c r="AY615" s="190" t="s">
        <v>604</v>
      </c>
      <c r="AZ615" s="197">
        <v>0.25</v>
      </c>
      <c r="BA615" s="198">
        <v>1</v>
      </c>
      <c r="BB615" s="191" t="s">
        <v>603</v>
      </c>
      <c r="BC615" s="190" t="s">
        <v>604</v>
      </c>
      <c r="BD615" s="197">
        <v>0.2</v>
      </c>
      <c r="BE615" s="198">
        <v>1</v>
      </c>
      <c r="BF615" s="191" t="s">
        <v>603</v>
      </c>
      <c r="BG615" s="190" t="s">
        <v>604</v>
      </c>
      <c r="BH615" s="197">
        <v>0.15</v>
      </c>
      <c r="BI615" s="198">
        <v>1</v>
      </c>
      <c r="BJ615" s="191" t="s">
        <v>603</v>
      </c>
      <c r="BK615" s="190" t="s">
        <v>604</v>
      </c>
      <c r="BL615" s="197">
        <v>0.1</v>
      </c>
      <c r="BM615" s="198">
        <v>1</v>
      </c>
      <c r="BN615" s="191" t="s">
        <v>603</v>
      </c>
      <c r="BO615" s="190" t="s">
        <v>604</v>
      </c>
    </row>
    <row r="616" spans="1:83" x14ac:dyDescent="0.25">
      <c r="A616" s="190">
        <v>590</v>
      </c>
      <c r="B616" s="207">
        <v>22</v>
      </c>
      <c r="C616" s="190" t="s">
        <v>1452</v>
      </c>
      <c r="D616" s="315">
        <v>42963</v>
      </c>
      <c r="E616" s="463" t="s">
        <v>1213</v>
      </c>
      <c r="F616" s="207" t="s">
        <v>602</v>
      </c>
      <c r="G616" s="207" t="s">
        <v>608</v>
      </c>
      <c r="H616" s="315">
        <v>42963</v>
      </c>
      <c r="I616" s="315">
        <v>42963</v>
      </c>
      <c r="J616" s="329">
        <v>0.56944444444444442</v>
      </c>
      <c r="K616" s="329">
        <v>0.58819444444444446</v>
      </c>
      <c r="M616" s="215" t="s">
        <v>136</v>
      </c>
      <c r="N616" s="206">
        <v>5</v>
      </c>
      <c r="O616" s="215" t="s">
        <v>136</v>
      </c>
      <c r="P616" s="206">
        <v>5</v>
      </c>
      <c r="S616" s="215" t="s">
        <v>136</v>
      </c>
      <c r="T616" s="206">
        <v>5</v>
      </c>
      <c r="U616" s="215" t="s">
        <v>136</v>
      </c>
      <c r="V616" s="206">
        <v>5</v>
      </c>
      <c r="AC616" s="222">
        <f t="shared" si="130"/>
        <v>100</v>
      </c>
      <c r="AD616" s="207" t="s">
        <v>37</v>
      </c>
      <c r="AE616" s="195">
        <v>2</v>
      </c>
      <c r="AF616" s="195">
        <v>3</v>
      </c>
      <c r="AM616" s="274">
        <v>5</v>
      </c>
      <c r="AN616" s="226">
        <v>1.39</v>
      </c>
      <c r="AO616" s="227">
        <v>1.45</v>
      </c>
      <c r="AP616" s="230">
        <f t="shared" si="125"/>
        <v>-6.0000000000000053E-2</v>
      </c>
      <c r="AQ616" s="231">
        <f t="shared" si="126"/>
        <v>0.27799999999999997</v>
      </c>
      <c r="AS616" s="235" t="str">
        <f t="shared" ca="1" si="128"/>
        <v>ok</v>
      </c>
      <c r="AT616" s="225" t="str">
        <f t="shared" ca="1" si="129"/>
        <v>ok</v>
      </c>
      <c r="AV616" s="197">
        <v>0.35</v>
      </c>
      <c r="AW616" s="198">
        <v>1</v>
      </c>
      <c r="AX616" s="191" t="s">
        <v>606</v>
      </c>
      <c r="AY616" s="190" t="s">
        <v>604</v>
      </c>
      <c r="AZ616" s="197">
        <v>0.32</v>
      </c>
      <c r="BA616" s="198">
        <v>1</v>
      </c>
      <c r="BB616" s="191" t="s">
        <v>603</v>
      </c>
      <c r="BC616" s="190" t="s">
        <v>604</v>
      </c>
      <c r="BD616" s="197">
        <v>0.27</v>
      </c>
      <c r="BE616" s="198">
        <v>1</v>
      </c>
      <c r="BF616" s="191" t="s">
        <v>603</v>
      </c>
      <c r="BG616" s="190" t="s">
        <v>604</v>
      </c>
      <c r="BH616" s="197">
        <v>0.25</v>
      </c>
      <c r="BI616" s="198">
        <v>5</v>
      </c>
      <c r="BJ616" s="191" t="s">
        <v>603</v>
      </c>
      <c r="BK616" s="190" t="s">
        <v>604</v>
      </c>
      <c r="BL616" s="197">
        <v>0.2</v>
      </c>
      <c r="BM616" s="198">
        <v>1</v>
      </c>
      <c r="BN616" s="191" t="s">
        <v>603</v>
      </c>
      <c r="BO616" s="190" t="s">
        <v>604</v>
      </c>
    </row>
    <row r="617" spans="1:83" x14ac:dyDescent="0.25">
      <c r="A617" s="190">
        <v>591</v>
      </c>
      <c r="B617" s="207">
        <v>22</v>
      </c>
      <c r="C617" s="190" t="s">
        <v>1453</v>
      </c>
      <c r="D617" s="315">
        <v>42963</v>
      </c>
      <c r="E617" s="463" t="s">
        <v>1213</v>
      </c>
      <c r="F617" s="207" t="s">
        <v>602</v>
      </c>
      <c r="G617" s="207" t="s">
        <v>608</v>
      </c>
      <c r="H617" s="315">
        <v>42963</v>
      </c>
      <c r="I617" s="315">
        <v>42963</v>
      </c>
      <c r="J617" s="329">
        <v>0.59027777777777779</v>
      </c>
      <c r="K617" s="329">
        <v>0.6020833333333333</v>
      </c>
      <c r="M617" s="214" t="s">
        <v>65</v>
      </c>
      <c r="N617" s="206">
        <v>5</v>
      </c>
      <c r="O617" s="214" t="s">
        <v>65</v>
      </c>
      <c r="P617" s="206">
        <v>5</v>
      </c>
      <c r="S617" s="214" t="s">
        <v>65</v>
      </c>
      <c r="T617" s="206">
        <v>5</v>
      </c>
      <c r="U617" s="214" t="s">
        <v>65</v>
      </c>
      <c r="V617" s="206">
        <v>5</v>
      </c>
      <c r="AC617" s="222">
        <f t="shared" si="130"/>
        <v>100</v>
      </c>
      <c r="AD617" s="207" t="s">
        <v>37</v>
      </c>
      <c r="AE617" s="195">
        <v>1</v>
      </c>
      <c r="AF617" s="195">
        <v>1</v>
      </c>
      <c r="AM617" s="274">
        <v>2</v>
      </c>
      <c r="AN617" s="226">
        <v>0.48</v>
      </c>
      <c r="AO617" s="227">
        <v>0.48</v>
      </c>
      <c r="AP617" s="230">
        <f t="shared" si="125"/>
        <v>0</v>
      </c>
      <c r="AQ617" s="231">
        <f t="shared" si="126"/>
        <v>0.24</v>
      </c>
      <c r="AS617" s="235" t="str">
        <f t="shared" ca="1" si="128"/>
        <v>ok</v>
      </c>
      <c r="AT617" s="225" t="str">
        <f t="shared" ca="1" si="129"/>
        <v>ok</v>
      </c>
      <c r="AV617" s="197">
        <v>0.3</v>
      </c>
      <c r="AW617" s="198">
        <v>1</v>
      </c>
      <c r="AX617" s="191" t="s">
        <v>603</v>
      </c>
      <c r="AY617" s="190" t="s">
        <v>604</v>
      </c>
      <c r="AZ617" s="197">
        <v>0.18</v>
      </c>
      <c r="BA617" s="198">
        <v>1</v>
      </c>
      <c r="BB617" s="191" t="s">
        <v>603</v>
      </c>
      <c r="BC617" s="190" t="s">
        <v>604</v>
      </c>
    </row>
    <row r="618" spans="1:83" x14ac:dyDescent="0.25">
      <c r="A618" s="190">
        <v>592</v>
      </c>
      <c r="B618" s="207">
        <v>22</v>
      </c>
      <c r="C618" s="190" t="s">
        <v>1454</v>
      </c>
      <c r="D618" s="315">
        <v>42963</v>
      </c>
      <c r="E618" s="463" t="s">
        <v>1213</v>
      </c>
      <c r="F618" s="207" t="s">
        <v>602</v>
      </c>
      <c r="G618" s="207" t="s">
        <v>608</v>
      </c>
      <c r="H618" s="315">
        <v>42963</v>
      </c>
      <c r="I618" s="315">
        <v>42963</v>
      </c>
      <c r="J618" s="329">
        <v>0.60277777777777775</v>
      </c>
      <c r="K618" s="329">
        <v>0.60972222222222217</v>
      </c>
      <c r="M618" s="215" t="s">
        <v>136</v>
      </c>
      <c r="N618" s="206">
        <v>5</v>
      </c>
      <c r="O618" s="215" t="s">
        <v>136</v>
      </c>
      <c r="P618" s="206">
        <v>5</v>
      </c>
      <c r="S618" s="215" t="s">
        <v>136</v>
      </c>
      <c r="T618" s="206">
        <v>5</v>
      </c>
      <c r="U618" s="215" t="s">
        <v>136</v>
      </c>
      <c r="V618" s="206">
        <v>5</v>
      </c>
      <c r="AC618" s="222">
        <f t="shared" si="130"/>
        <v>100</v>
      </c>
      <c r="AD618" s="207" t="s">
        <v>37</v>
      </c>
      <c r="AM618" s="274">
        <v>0</v>
      </c>
      <c r="AS618" s="235" t="str">
        <f t="shared" ca="1" si="128"/>
        <v>ok</v>
      </c>
      <c r="AT618" s="225" t="str">
        <f t="shared" ca="1" si="129"/>
        <v>ok</v>
      </c>
    </row>
    <row r="619" spans="1:83" x14ac:dyDescent="0.25">
      <c r="A619" s="190">
        <v>593</v>
      </c>
      <c r="B619" s="207">
        <v>22</v>
      </c>
      <c r="C619" s="190" t="s">
        <v>1455</v>
      </c>
      <c r="D619" s="315">
        <v>42963</v>
      </c>
      <c r="E619" s="463" t="s">
        <v>1213</v>
      </c>
      <c r="F619" s="207" t="s">
        <v>602</v>
      </c>
      <c r="G619" s="207" t="s">
        <v>608</v>
      </c>
      <c r="H619" s="315">
        <v>42963</v>
      </c>
      <c r="I619" s="315">
        <v>42963</v>
      </c>
      <c r="J619" s="329">
        <v>0.61111111111111105</v>
      </c>
      <c r="K619" s="329">
        <v>0.61805555555555558</v>
      </c>
      <c r="M619" s="214" t="s">
        <v>65</v>
      </c>
      <c r="N619" s="206">
        <v>5</v>
      </c>
      <c r="O619" s="214" t="s">
        <v>65</v>
      </c>
      <c r="P619" s="206">
        <v>5</v>
      </c>
      <c r="S619" s="214" t="s">
        <v>65</v>
      </c>
      <c r="T619" s="206">
        <v>5</v>
      </c>
      <c r="U619" s="214" t="s">
        <v>65</v>
      </c>
      <c r="V619" s="206">
        <v>5</v>
      </c>
      <c r="AC619" s="222">
        <f t="shared" si="130"/>
        <v>100</v>
      </c>
      <c r="AD619" s="207" t="s">
        <v>37</v>
      </c>
      <c r="AE619" s="195">
        <v>1</v>
      </c>
      <c r="AM619" s="274">
        <v>1</v>
      </c>
      <c r="AN619" s="226">
        <v>0.2</v>
      </c>
      <c r="AP619" s="230">
        <f t="shared" si="125"/>
        <v>0.2</v>
      </c>
      <c r="AQ619" s="231">
        <f t="shared" si="126"/>
        <v>0.2</v>
      </c>
      <c r="AS619" s="235" t="str">
        <f t="shared" ca="1" si="128"/>
        <v>ok</v>
      </c>
      <c r="AT619" s="225" t="str">
        <f t="shared" ca="1" si="129"/>
        <v>ok</v>
      </c>
      <c r="AV619" s="197">
        <v>0.2</v>
      </c>
      <c r="AW619" s="198">
        <v>1</v>
      </c>
      <c r="AX619" s="191" t="s">
        <v>603</v>
      </c>
      <c r="AY619" s="190" t="s">
        <v>604</v>
      </c>
    </row>
    <row r="620" spans="1:83" x14ac:dyDescent="0.25">
      <c r="A620" s="190">
        <v>594</v>
      </c>
      <c r="B620" s="207">
        <v>22</v>
      </c>
      <c r="C620" s="190" t="s">
        <v>1456</v>
      </c>
      <c r="D620" s="315">
        <v>42963</v>
      </c>
      <c r="E620" s="463" t="s">
        <v>1213</v>
      </c>
      <c r="F620" s="207" t="s">
        <v>602</v>
      </c>
      <c r="G620" s="207" t="s">
        <v>608</v>
      </c>
      <c r="H620" s="315">
        <v>42963</v>
      </c>
      <c r="I620" s="315">
        <v>42963</v>
      </c>
      <c r="J620" s="329">
        <v>0.61944444444444446</v>
      </c>
      <c r="K620" s="329">
        <v>0.62986111111111109</v>
      </c>
      <c r="M620" s="215" t="s">
        <v>136</v>
      </c>
      <c r="N620" s="206">
        <v>5</v>
      </c>
      <c r="O620" s="215" t="s">
        <v>136</v>
      </c>
      <c r="P620" s="206">
        <v>5</v>
      </c>
      <c r="S620" s="215" t="s">
        <v>136</v>
      </c>
      <c r="T620" s="206">
        <v>5</v>
      </c>
      <c r="U620" s="215" t="s">
        <v>136</v>
      </c>
      <c r="V620" s="206">
        <v>5</v>
      </c>
      <c r="AC620" s="222">
        <f t="shared" si="130"/>
        <v>100</v>
      </c>
      <c r="AD620" s="207" t="s">
        <v>37</v>
      </c>
      <c r="AE620" s="195">
        <v>2</v>
      </c>
      <c r="AM620" s="274">
        <v>2</v>
      </c>
      <c r="AN620" s="226">
        <v>0.42</v>
      </c>
      <c r="AO620" s="227">
        <v>0.42</v>
      </c>
      <c r="AP620" s="230">
        <f t="shared" ref="AP620:AP684" si="131">AN620-AO620</f>
        <v>0</v>
      </c>
      <c r="AQ620" s="231">
        <f t="shared" ref="AQ620:AQ684" si="132">AN620/AM620</f>
        <v>0.21</v>
      </c>
      <c r="AS620" s="235" t="str">
        <f t="shared" ca="1" si="128"/>
        <v>ok</v>
      </c>
      <c r="AT620" s="225" t="str">
        <f t="shared" ca="1" si="129"/>
        <v>ok</v>
      </c>
      <c r="AV620" s="197">
        <v>0.25</v>
      </c>
      <c r="AW620" s="198">
        <v>1</v>
      </c>
      <c r="AX620" s="191" t="s">
        <v>603</v>
      </c>
      <c r="AY620" s="190" t="s">
        <v>604</v>
      </c>
      <c r="AZ620" s="197">
        <v>0.17</v>
      </c>
      <c r="BA620" s="198">
        <v>1</v>
      </c>
      <c r="BB620" s="191" t="s">
        <v>603</v>
      </c>
      <c r="BC620" s="190" t="s">
        <v>604</v>
      </c>
    </row>
    <row r="621" spans="1:83" x14ac:dyDescent="0.25">
      <c r="A621" s="190">
        <v>595</v>
      </c>
      <c r="B621" s="207">
        <v>22</v>
      </c>
      <c r="C621" s="190" t="s">
        <v>1457</v>
      </c>
      <c r="D621" s="315">
        <v>42963</v>
      </c>
      <c r="E621" s="463" t="s">
        <v>1213</v>
      </c>
      <c r="F621" s="207" t="s">
        <v>602</v>
      </c>
      <c r="G621" s="207" t="s">
        <v>608</v>
      </c>
      <c r="H621" s="315">
        <v>42963</v>
      </c>
      <c r="I621" s="315">
        <v>42963</v>
      </c>
      <c r="J621" s="329">
        <v>0.63124999999999998</v>
      </c>
      <c r="K621" s="329">
        <v>0.63611111111111118</v>
      </c>
      <c r="M621" s="214" t="s">
        <v>65</v>
      </c>
      <c r="N621" s="206">
        <v>5</v>
      </c>
      <c r="O621" s="214" t="s">
        <v>65</v>
      </c>
      <c r="P621" s="206">
        <v>5</v>
      </c>
      <c r="S621" s="214" t="s">
        <v>65</v>
      </c>
      <c r="T621" s="206">
        <v>5</v>
      </c>
      <c r="U621" s="214" t="s">
        <v>65</v>
      </c>
      <c r="V621" s="206">
        <v>5</v>
      </c>
      <c r="AC621" s="222">
        <f t="shared" si="130"/>
        <v>100</v>
      </c>
      <c r="AD621" s="207" t="s">
        <v>37</v>
      </c>
      <c r="AF621" s="195">
        <v>1</v>
      </c>
      <c r="AM621" s="274">
        <v>1</v>
      </c>
      <c r="AN621" s="226">
        <v>0.35</v>
      </c>
      <c r="AO621" s="227">
        <v>0.35</v>
      </c>
      <c r="AP621" s="230">
        <f t="shared" si="131"/>
        <v>0</v>
      </c>
      <c r="AQ621" s="231">
        <f t="shared" si="132"/>
        <v>0.35</v>
      </c>
      <c r="AS621" s="235" t="str">
        <f t="shared" ca="1" si="128"/>
        <v>ok</v>
      </c>
      <c r="AT621" s="225" t="str">
        <f t="shared" ca="1" si="129"/>
        <v>ok</v>
      </c>
      <c r="AV621" s="197">
        <v>0.35</v>
      </c>
      <c r="AW621" s="198">
        <v>1</v>
      </c>
      <c r="AX621" s="191" t="s">
        <v>603</v>
      </c>
      <c r="AY621" s="190" t="s">
        <v>604</v>
      </c>
    </row>
    <row r="622" spans="1:83" x14ac:dyDescent="0.25">
      <c r="A622" s="190">
        <v>596</v>
      </c>
      <c r="B622" s="207">
        <v>22</v>
      </c>
      <c r="C622" s="190" t="s">
        <v>1458</v>
      </c>
      <c r="D622" s="315">
        <v>42963</v>
      </c>
      <c r="E622" s="463" t="s">
        <v>1213</v>
      </c>
      <c r="F622" s="207" t="s">
        <v>602</v>
      </c>
      <c r="G622" s="207" t="s">
        <v>608</v>
      </c>
      <c r="H622" s="315">
        <v>42963</v>
      </c>
      <c r="I622" s="315">
        <v>42963</v>
      </c>
      <c r="J622" s="329">
        <v>0.66111111111111109</v>
      </c>
      <c r="K622" s="329">
        <v>0.6694444444444444</v>
      </c>
      <c r="M622" s="215" t="s">
        <v>136</v>
      </c>
      <c r="N622" s="206">
        <v>5</v>
      </c>
      <c r="O622" s="215" t="s">
        <v>136</v>
      </c>
      <c r="P622" s="206">
        <v>5</v>
      </c>
      <c r="S622" s="215" t="s">
        <v>136</v>
      </c>
      <c r="T622" s="206">
        <v>5</v>
      </c>
      <c r="U622" s="215" t="s">
        <v>136</v>
      </c>
      <c r="V622" s="206">
        <v>5</v>
      </c>
      <c r="AC622" s="222">
        <f t="shared" si="130"/>
        <v>100</v>
      </c>
      <c r="AD622" s="207" t="s">
        <v>37</v>
      </c>
      <c r="AE622" s="195">
        <v>1</v>
      </c>
      <c r="AM622" s="274">
        <v>1</v>
      </c>
      <c r="AN622" s="226">
        <v>0.25</v>
      </c>
      <c r="AO622" s="227">
        <v>0.25</v>
      </c>
      <c r="AP622" s="230">
        <f t="shared" si="131"/>
        <v>0</v>
      </c>
      <c r="AQ622" s="231">
        <f t="shared" si="132"/>
        <v>0.25</v>
      </c>
      <c r="AS622" s="235" t="str">
        <f t="shared" ca="1" si="128"/>
        <v>ok</v>
      </c>
      <c r="AT622" s="225" t="str">
        <f t="shared" ca="1" si="129"/>
        <v>ok</v>
      </c>
      <c r="AV622" s="197">
        <v>0.25</v>
      </c>
      <c r="AW622" s="198">
        <v>1</v>
      </c>
      <c r="AX622" s="191" t="s">
        <v>603</v>
      </c>
      <c r="AY622" s="190" t="s">
        <v>620</v>
      </c>
    </row>
    <row r="623" spans="1:83" x14ac:dyDescent="0.25">
      <c r="A623" s="190">
        <v>597</v>
      </c>
      <c r="B623" s="207">
        <v>22</v>
      </c>
      <c r="C623" s="190" t="s">
        <v>1459</v>
      </c>
      <c r="D623" s="315">
        <v>42963</v>
      </c>
      <c r="E623" s="463" t="s">
        <v>1213</v>
      </c>
      <c r="F623" s="207" t="s">
        <v>602</v>
      </c>
      <c r="G623" s="207" t="s">
        <v>608</v>
      </c>
      <c r="H623" s="315">
        <v>42963</v>
      </c>
      <c r="I623" s="315">
        <v>42963</v>
      </c>
      <c r="J623" s="329">
        <v>0.67361111111111116</v>
      </c>
      <c r="K623" s="329">
        <v>0.67638888888888893</v>
      </c>
      <c r="M623" s="214" t="s">
        <v>65</v>
      </c>
      <c r="N623" s="206">
        <v>5</v>
      </c>
      <c r="O623" s="214" t="s">
        <v>65</v>
      </c>
      <c r="P623" s="206">
        <v>5</v>
      </c>
      <c r="S623" s="214" t="s">
        <v>65</v>
      </c>
      <c r="T623" s="206">
        <v>5</v>
      </c>
      <c r="U623" s="214" t="s">
        <v>65</v>
      </c>
      <c r="V623" s="206">
        <v>5</v>
      </c>
      <c r="AC623" s="222">
        <f t="shared" si="130"/>
        <v>100</v>
      </c>
      <c r="AD623" s="207" t="s">
        <v>37</v>
      </c>
      <c r="AM623" s="274">
        <v>0</v>
      </c>
      <c r="AS623" s="235" t="str">
        <f t="shared" ca="1" si="128"/>
        <v>ok</v>
      </c>
      <c r="AT623" s="225" t="str">
        <f t="shared" ca="1" si="129"/>
        <v>ok</v>
      </c>
    </row>
    <row r="624" spans="1:83" x14ac:dyDescent="0.25">
      <c r="A624" s="190">
        <v>598</v>
      </c>
      <c r="B624" s="207">
        <v>22</v>
      </c>
      <c r="C624" s="190" t="s">
        <v>1460</v>
      </c>
      <c r="D624" s="315">
        <v>42963</v>
      </c>
      <c r="E624" s="463" t="s">
        <v>1213</v>
      </c>
      <c r="F624" s="207" t="s">
        <v>602</v>
      </c>
      <c r="G624" s="207" t="s">
        <v>608</v>
      </c>
      <c r="H624" s="315">
        <v>42963</v>
      </c>
      <c r="I624" s="315">
        <v>42963</v>
      </c>
      <c r="J624" s="329">
        <v>0.68055555555555547</v>
      </c>
      <c r="K624" s="329">
        <v>0.68402777777777779</v>
      </c>
      <c r="M624" s="215" t="s">
        <v>136</v>
      </c>
      <c r="N624" s="206">
        <v>5</v>
      </c>
      <c r="O624" s="215" t="s">
        <v>136</v>
      </c>
      <c r="P624" s="206">
        <v>5</v>
      </c>
      <c r="S624" s="215" t="s">
        <v>136</v>
      </c>
      <c r="T624" s="206">
        <v>5</v>
      </c>
      <c r="U624" s="215" t="s">
        <v>136</v>
      </c>
      <c r="V624" s="206">
        <v>5</v>
      </c>
      <c r="AC624" s="222">
        <f t="shared" si="130"/>
        <v>100</v>
      </c>
      <c r="AD624" s="207" t="s">
        <v>37</v>
      </c>
      <c r="AM624" s="274">
        <v>0</v>
      </c>
      <c r="AS624" s="235" t="str">
        <f t="shared" ca="1" si="128"/>
        <v>ok</v>
      </c>
      <c r="AT624" s="225" t="str">
        <f t="shared" ca="1" si="129"/>
        <v>ok</v>
      </c>
    </row>
    <row r="625" spans="1:55" x14ac:dyDescent="0.25">
      <c r="A625" s="190">
        <v>599</v>
      </c>
      <c r="B625" s="207">
        <v>22</v>
      </c>
      <c r="C625" s="190" t="s">
        <v>1461</v>
      </c>
      <c r="D625" s="315">
        <v>42963</v>
      </c>
      <c r="E625" s="463" t="s">
        <v>1213</v>
      </c>
      <c r="F625" s="207" t="s">
        <v>602</v>
      </c>
      <c r="G625" s="207" t="s">
        <v>608</v>
      </c>
      <c r="H625" s="315">
        <v>42963</v>
      </c>
      <c r="I625" s="315">
        <v>42963</v>
      </c>
      <c r="J625" s="329">
        <v>0.69791666666666663</v>
      </c>
      <c r="K625" s="329">
        <v>0.7006944444444444</v>
      </c>
      <c r="M625" s="214" t="s">
        <v>65</v>
      </c>
      <c r="N625" s="206">
        <v>5</v>
      </c>
      <c r="O625" s="214" t="s">
        <v>65</v>
      </c>
      <c r="P625" s="206">
        <v>5</v>
      </c>
      <c r="S625" s="214" t="s">
        <v>65</v>
      </c>
      <c r="T625" s="206">
        <v>5</v>
      </c>
      <c r="U625" s="214" t="s">
        <v>65</v>
      </c>
      <c r="V625" s="206">
        <v>5</v>
      </c>
      <c r="AC625" s="222">
        <f t="shared" si="130"/>
        <v>100</v>
      </c>
      <c r="AD625" s="207" t="s">
        <v>37</v>
      </c>
      <c r="AM625" s="274">
        <v>0</v>
      </c>
      <c r="AS625" s="235" t="str">
        <f t="shared" ca="1" si="128"/>
        <v>ok</v>
      </c>
      <c r="AT625" s="225" t="str">
        <f t="shared" ca="1" si="129"/>
        <v>ok</v>
      </c>
    </row>
    <row r="626" spans="1:55" x14ac:dyDescent="0.25">
      <c r="A626" s="190">
        <v>600</v>
      </c>
      <c r="B626" s="207">
        <v>22</v>
      </c>
      <c r="C626" s="190" t="s">
        <v>1462</v>
      </c>
      <c r="D626" s="315">
        <v>42963</v>
      </c>
      <c r="E626" s="463" t="s">
        <v>1213</v>
      </c>
      <c r="F626" s="207" t="s">
        <v>602</v>
      </c>
      <c r="G626" s="207" t="s">
        <v>608</v>
      </c>
      <c r="H626" s="315">
        <v>42963</v>
      </c>
      <c r="I626" s="315">
        <v>42963</v>
      </c>
      <c r="J626" s="329">
        <v>0.70833333333333337</v>
      </c>
      <c r="K626" s="329">
        <v>0.71111111111111114</v>
      </c>
      <c r="M626" s="215" t="s">
        <v>136</v>
      </c>
      <c r="N626" s="206">
        <v>5</v>
      </c>
      <c r="O626" s="215" t="s">
        <v>136</v>
      </c>
      <c r="P626" s="206">
        <v>5</v>
      </c>
      <c r="S626" s="215" t="s">
        <v>136</v>
      </c>
      <c r="T626" s="206">
        <v>5</v>
      </c>
      <c r="U626" s="215" t="s">
        <v>136</v>
      </c>
      <c r="V626" s="206">
        <v>5</v>
      </c>
      <c r="AC626" s="222">
        <f t="shared" si="130"/>
        <v>100</v>
      </c>
      <c r="AD626" s="207" t="s">
        <v>37</v>
      </c>
      <c r="AM626" s="274">
        <v>0</v>
      </c>
      <c r="AS626" s="235" t="str">
        <f t="shared" ca="1" si="128"/>
        <v>ok</v>
      </c>
      <c r="AT626" s="225" t="str">
        <f t="shared" ca="1" si="129"/>
        <v>ok</v>
      </c>
    </row>
    <row r="627" spans="1:55" x14ac:dyDescent="0.25">
      <c r="A627" s="190">
        <v>601</v>
      </c>
      <c r="B627" s="207">
        <v>22</v>
      </c>
      <c r="C627" s="190" t="s">
        <v>1463</v>
      </c>
      <c r="D627" s="315">
        <v>42963</v>
      </c>
      <c r="E627" s="463" t="s">
        <v>1213</v>
      </c>
      <c r="F627" s="207" t="s">
        <v>602</v>
      </c>
      <c r="G627" s="207" t="s">
        <v>608</v>
      </c>
      <c r="H627" s="315">
        <v>42963</v>
      </c>
      <c r="I627" s="315">
        <v>42963</v>
      </c>
      <c r="J627" s="329">
        <v>0.7368055555555556</v>
      </c>
      <c r="K627" s="329">
        <v>0.74722222222222223</v>
      </c>
      <c r="M627" s="214" t="s">
        <v>65</v>
      </c>
      <c r="N627" s="206">
        <v>5</v>
      </c>
      <c r="O627" s="214" t="s">
        <v>65</v>
      </c>
      <c r="P627" s="206">
        <v>5</v>
      </c>
      <c r="S627" s="214" t="s">
        <v>65</v>
      </c>
      <c r="T627" s="206">
        <v>5</v>
      </c>
      <c r="U627" s="214" t="s">
        <v>65</v>
      </c>
      <c r="V627" s="206">
        <v>5</v>
      </c>
      <c r="AC627" s="222">
        <f t="shared" si="130"/>
        <v>100</v>
      </c>
      <c r="AD627" s="207" t="s">
        <v>37</v>
      </c>
      <c r="AF627" s="195">
        <v>1</v>
      </c>
      <c r="AM627" s="274">
        <v>1</v>
      </c>
      <c r="AN627" s="226">
        <v>0.3</v>
      </c>
      <c r="AO627" s="227">
        <v>0.3</v>
      </c>
      <c r="AP627" s="230">
        <f t="shared" si="131"/>
        <v>0</v>
      </c>
      <c r="AQ627" s="231">
        <f t="shared" si="132"/>
        <v>0.3</v>
      </c>
      <c r="AS627" s="235" t="str">
        <f t="shared" ca="1" si="128"/>
        <v>ok</v>
      </c>
      <c r="AT627" s="225" t="str">
        <f t="shared" ca="1" si="129"/>
        <v>ok</v>
      </c>
      <c r="AV627" s="197">
        <v>0.3</v>
      </c>
      <c r="AW627" s="198">
        <v>6</v>
      </c>
      <c r="AX627" s="191" t="s">
        <v>603</v>
      </c>
      <c r="AY627" s="190" t="s">
        <v>607</v>
      </c>
    </row>
    <row r="628" spans="1:55" x14ac:dyDescent="0.25">
      <c r="A628" s="190">
        <v>602</v>
      </c>
      <c r="B628" s="207">
        <v>22</v>
      </c>
      <c r="C628" s="190" t="s">
        <v>1464</v>
      </c>
      <c r="D628" s="315">
        <v>42963</v>
      </c>
      <c r="E628" s="463" t="s">
        <v>1213</v>
      </c>
      <c r="F628" s="207" t="s">
        <v>602</v>
      </c>
      <c r="G628" s="207" t="s">
        <v>608</v>
      </c>
      <c r="H628" s="315">
        <v>42963</v>
      </c>
      <c r="I628" s="315">
        <v>42963</v>
      </c>
      <c r="J628" s="329">
        <v>0.76388888888888884</v>
      </c>
      <c r="K628" s="329">
        <v>0.77083333333333337</v>
      </c>
      <c r="M628" s="215" t="s">
        <v>136</v>
      </c>
      <c r="N628" s="206">
        <v>5</v>
      </c>
      <c r="O628" s="215" t="s">
        <v>136</v>
      </c>
      <c r="P628" s="206">
        <v>5</v>
      </c>
      <c r="S628" s="215" t="s">
        <v>136</v>
      </c>
      <c r="T628" s="206">
        <v>5</v>
      </c>
      <c r="U628" s="215" t="s">
        <v>136</v>
      </c>
      <c r="V628" s="206">
        <v>5</v>
      </c>
      <c r="AC628" s="222">
        <f t="shared" si="130"/>
        <v>100</v>
      </c>
      <c r="AD628" s="207" t="s">
        <v>37</v>
      </c>
      <c r="AM628" s="274">
        <v>0</v>
      </c>
      <c r="AS628" s="235" t="str">
        <f t="shared" ca="1" si="128"/>
        <v>ok</v>
      </c>
      <c r="AT628" s="225" t="str">
        <f t="shared" ca="1" si="129"/>
        <v>ok</v>
      </c>
    </row>
    <row r="629" spans="1:55" x14ac:dyDescent="0.25">
      <c r="A629" s="190">
        <v>603</v>
      </c>
      <c r="B629" s="207">
        <v>22</v>
      </c>
      <c r="C629" s="190" t="s">
        <v>1465</v>
      </c>
      <c r="D629" s="315">
        <v>42963</v>
      </c>
      <c r="E629" s="463" t="s">
        <v>1213</v>
      </c>
      <c r="F629" s="207" t="s">
        <v>605</v>
      </c>
      <c r="G629" s="207" t="s">
        <v>612</v>
      </c>
      <c r="H629" s="315">
        <v>42963</v>
      </c>
      <c r="I629" s="315">
        <v>42963</v>
      </c>
      <c r="J629" s="329">
        <v>0.80763888888888891</v>
      </c>
      <c r="K629" s="329">
        <v>0.81944444444444453</v>
      </c>
      <c r="M629" s="214" t="s">
        <v>65</v>
      </c>
      <c r="N629" s="206">
        <v>5</v>
      </c>
      <c r="O629" s="214" t="s">
        <v>65</v>
      </c>
      <c r="P629" s="206">
        <v>5</v>
      </c>
      <c r="S629" s="214" t="s">
        <v>65</v>
      </c>
      <c r="T629" s="206">
        <v>5</v>
      </c>
      <c r="U629" s="214" t="s">
        <v>65</v>
      </c>
      <c r="V629" s="206">
        <v>5</v>
      </c>
      <c r="AC629" s="222">
        <f t="shared" si="130"/>
        <v>100</v>
      </c>
      <c r="AD629" s="207" t="s">
        <v>37</v>
      </c>
      <c r="AE629" s="195">
        <v>1</v>
      </c>
      <c r="AM629" s="274">
        <v>1</v>
      </c>
      <c r="AN629" s="226">
        <v>0.2</v>
      </c>
      <c r="AO629" s="227">
        <v>0.2</v>
      </c>
      <c r="AP629" s="230">
        <f t="shared" si="131"/>
        <v>0</v>
      </c>
      <c r="AQ629" s="231">
        <f t="shared" si="132"/>
        <v>0.2</v>
      </c>
      <c r="AS629" s="235" t="str">
        <f t="shared" ca="1" si="128"/>
        <v>ok</v>
      </c>
      <c r="AT629" s="225" t="str">
        <f t="shared" ca="1" si="129"/>
        <v>ok</v>
      </c>
      <c r="AV629" s="197">
        <v>0.2</v>
      </c>
      <c r="AW629" s="198">
        <v>2</v>
      </c>
      <c r="AX629" s="191" t="s">
        <v>606</v>
      </c>
      <c r="AY629" s="190" t="s">
        <v>604</v>
      </c>
    </row>
    <row r="630" spans="1:55" x14ac:dyDescent="0.25">
      <c r="A630" s="190">
        <v>604</v>
      </c>
      <c r="B630" s="207">
        <v>22</v>
      </c>
      <c r="C630" s="190" t="s">
        <v>1466</v>
      </c>
      <c r="D630" s="315">
        <v>42963</v>
      </c>
      <c r="E630" s="463" t="s">
        <v>1213</v>
      </c>
      <c r="F630" s="207" t="s">
        <v>605</v>
      </c>
      <c r="G630" s="207" t="s">
        <v>612</v>
      </c>
      <c r="H630" s="315">
        <v>42963</v>
      </c>
      <c r="I630" s="315">
        <v>42963</v>
      </c>
      <c r="J630" s="329">
        <v>0.8208333333333333</v>
      </c>
      <c r="K630" s="329">
        <v>0.8256944444444444</v>
      </c>
      <c r="M630" s="215" t="s">
        <v>136</v>
      </c>
      <c r="N630" s="206">
        <v>5</v>
      </c>
      <c r="O630" s="215" t="s">
        <v>136</v>
      </c>
      <c r="P630" s="206">
        <v>5</v>
      </c>
      <c r="S630" s="215" t="s">
        <v>136</v>
      </c>
      <c r="T630" s="206">
        <v>5</v>
      </c>
      <c r="U630" s="215" t="s">
        <v>136</v>
      </c>
      <c r="V630" s="206">
        <v>5</v>
      </c>
      <c r="AC630" s="222">
        <f t="shared" si="130"/>
        <v>100</v>
      </c>
      <c r="AD630" s="207" t="s">
        <v>37</v>
      </c>
      <c r="AM630" s="274">
        <v>0</v>
      </c>
      <c r="AS630" s="235" t="str">
        <f t="shared" ca="1" si="128"/>
        <v>ok</v>
      </c>
      <c r="AT630" s="225" t="str">
        <f t="shared" ca="1" si="129"/>
        <v>ok</v>
      </c>
    </row>
    <row r="631" spans="1:55" x14ac:dyDescent="0.25">
      <c r="A631" s="190">
        <v>605</v>
      </c>
      <c r="B631" s="207">
        <v>22</v>
      </c>
      <c r="C631" s="190" t="s">
        <v>1467</v>
      </c>
      <c r="D631" s="315">
        <v>42963</v>
      </c>
      <c r="E631" s="463" t="s">
        <v>1213</v>
      </c>
      <c r="F631" s="207" t="s">
        <v>605</v>
      </c>
      <c r="G631" s="207" t="s">
        <v>612</v>
      </c>
      <c r="H631" s="315">
        <v>42963</v>
      </c>
      <c r="I631" s="315">
        <v>42963</v>
      </c>
      <c r="J631" s="329">
        <v>0.83194444444444438</v>
      </c>
      <c r="K631" s="329">
        <v>0.83888888888888891</v>
      </c>
      <c r="M631" s="214" t="s">
        <v>65</v>
      </c>
      <c r="N631" s="206">
        <v>5</v>
      </c>
      <c r="O631" s="214" t="s">
        <v>65</v>
      </c>
      <c r="P631" s="206">
        <v>5</v>
      </c>
      <c r="S631" s="214" t="s">
        <v>65</v>
      </c>
      <c r="T631" s="206">
        <v>5</v>
      </c>
      <c r="U631" s="214" t="s">
        <v>65</v>
      </c>
      <c r="V631" s="206">
        <v>4</v>
      </c>
      <c r="AC631" s="222">
        <f t="shared" si="130"/>
        <v>90</v>
      </c>
      <c r="AD631" s="207" t="s">
        <v>37</v>
      </c>
      <c r="AM631" s="274">
        <v>0</v>
      </c>
      <c r="AS631" s="235" t="str">
        <f t="shared" ca="1" si="128"/>
        <v>ok</v>
      </c>
      <c r="AT631" s="225" t="str">
        <f t="shared" ca="1" si="129"/>
        <v>ok</v>
      </c>
    </row>
    <row r="632" spans="1:55" x14ac:dyDescent="0.25">
      <c r="A632" s="190" t="s">
        <v>899</v>
      </c>
      <c r="B632" s="207">
        <v>22</v>
      </c>
      <c r="C632" s="387"/>
      <c r="D632" s="315">
        <v>42963</v>
      </c>
      <c r="E632" s="463" t="s">
        <v>1214</v>
      </c>
      <c r="F632" s="207" t="s">
        <v>605</v>
      </c>
      <c r="G632" s="207" t="s">
        <v>612</v>
      </c>
      <c r="H632" s="315">
        <v>42963</v>
      </c>
      <c r="I632" s="315">
        <v>42963</v>
      </c>
      <c r="J632" s="329">
        <v>0.84444444444444444</v>
      </c>
      <c r="K632" s="329">
        <v>0.8534722222222223</v>
      </c>
      <c r="M632" s="206"/>
      <c r="N632" s="206"/>
      <c r="O632" s="206"/>
      <c r="P632" s="206"/>
      <c r="S632" s="206"/>
      <c r="T632" s="206"/>
      <c r="U632" s="206"/>
      <c r="V632" s="206"/>
      <c r="AC632" s="222">
        <v>0</v>
      </c>
      <c r="AD632" s="207" t="s">
        <v>37</v>
      </c>
      <c r="AM632" s="274">
        <v>0</v>
      </c>
      <c r="AS632" s="232" t="str">
        <f t="shared" si="128"/>
        <v/>
      </c>
      <c r="AT632" s="233" t="str">
        <f t="shared" si="129"/>
        <v/>
      </c>
    </row>
    <row r="633" spans="1:55" x14ac:dyDescent="0.25">
      <c r="A633" s="190">
        <v>606</v>
      </c>
      <c r="B633" s="207">
        <v>22</v>
      </c>
      <c r="C633" s="190" t="s">
        <v>1468</v>
      </c>
      <c r="D633" s="315">
        <v>42963</v>
      </c>
      <c r="E633" s="463" t="s">
        <v>1213</v>
      </c>
      <c r="F633" s="207" t="s">
        <v>605</v>
      </c>
      <c r="G633" s="207" t="s">
        <v>612</v>
      </c>
      <c r="H633" s="315">
        <v>42963</v>
      </c>
      <c r="I633" s="315">
        <v>42963</v>
      </c>
      <c r="J633" s="329">
        <v>0.85555555555555562</v>
      </c>
      <c r="K633" s="329">
        <v>0.86041666666666661</v>
      </c>
      <c r="M633" s="215" t="s">
        <v>136</v>
      </c>
      <c r="N633" s="206">
        <v>5</v>
      </c>
      <c r="O633" s="215" t="s">
        <v>136</v>
      </c>
      <c r="P633" s="206">
        <v>5</v>
      </c>
      <c r="S633" s="215" t="s">
        <v>136</v>
      </c>
      <c r="T633" s="206">
        <v>5</v>
      </c>
      <c r="U633" s="215" t="s">
        <v>136</v>
      </c>
      <c r="V633" s="206">
        <v>5</v>
      </c>
      <c r="AC633" s="222">
        <f t="shared" si="130"/>
        <v>100</v>
      </c>
      <c r="AD633" s="207" t="s">
        <v>37</v>
      </c>
      <c r="AM633" s="274">
        <v>0</v>
      </c>
      <c r="AS633" s="235" t="str">
        <f t="shared" ca="1" si="128"/>
        <v>ok</v>
      </c>
      <c r="AT633" s="225" t="str">
        <f t="shared" ca="1" si="129"/>
        <v>ok</v>
      </c>
    </row>
    <row r="634" spans="1:55" x14ac:dyDescent="0.25">
      <c r="A634" s="190">
        <v>607</v>
      </c>
      <c r="B634" s="207">
        <v>22</v>
      </c>
      <c r="C634" s="190" t="s">
        <v>1469</v>
      </c>
      <c r="D634" s="315">
        <v>42963</v>
      </c>
      <c r="E634" s="463" t="s">
        <v>1213</v>
      </c>
      <c r="F634" s="207" t="s">
        <v>605</v>
      </c>
      <c r="G634" s="207" t="s">
        <v>612</v>
      </c>
      <c r="H634" s="315">
        <v>42963</v>
      </c>
      <c r="I634" s="315">
        <v>42963</v>
      </c>
      <c r="J634" s="329">
        <v>0.87638888888888899</v>
      </c>
      <c r="K634" s="329">
        <v>0.88194444444444453</v>
      </c>
      <c r="M634" s="214" t="s">
        <v>65</v>
      </c>
      <c r="N634" s="206">
        <v>5</v>
      </c>
      <c r="O634" s="214" t="s">
        <v>65</v>
      </c>
      <c r="P634" s="206">
        <v>5</v>
      </c>
      <c r="S634" s="214" t="s">
        <v>65</v>
      </c>
      <c r="T634" s="206">
        <v>5</v>
      </c>
      <c r="U634" s="214" t="s">
        <v>65</v>
      </c>
      <c r="V634" s="206">
        <v>5</v>
      </c>
      <c r="Y634" s="214" t="s">
        <v>65</v>
      </c>
      <c r="Z634" s="221" t="s">
        <v>13</v>
      </c>
      <c r="AA634" s="221">
        <v>1</v>
      </c>
      <c r="AB634" s="220" t="s">
        <v>1467</v>
      </c>
      <c r="AC634" s="222">
        <f t="shared" si="130"/>
        <v>110.00000000000001</v>
      </c>
      <c r="AD634" s="207" t="s">
        <v>37</v>
      </c>
      <c r="AM634" s="274">
        <v>0</v>
      </c>
      <c r="AS634" s="235" t="str">
        <f t="shared" ca="1" si="128"/>
        <v>ok</v>
      </c>
      <c r="AT634" s="225" t="str">
        <f t="shared" ca="1" si="129"/>
        <v>ok</v>
      </c>
    </row>
    <row r="635" spans="1:55" x14ac:dyDescent="0.25">
      <c r="A635" s="190">
        <v>608</v>
      </c>
      <c r="B635" s="207">
        <v>22</v>
      </c>
      <c r="C635" s="190" t="s">
        <v>1470</v>
      </c>
      <c r="D635" s="315">
        <v>42963</v>
      </c>
      <c r="E635" s="463" t="s">
        <v>1213</v>
      </c>
      <c r="F635" s="207" t="s">
        <v>605</v>
      </c>
      <c r="G635" s="207" t="s">
        <v>612</v>
      </c>
      <c r="H635" s="315">
        <v>42963</v>
      </c>
      <c r="I635" s="315">
        <v>42963</v>
      </c>
      <c r="J635" s="329">
        <v>0.88680555555555562</v>
      </c>
      <c r="K635" s="329">
        <v>0.89097222222222217</v>
      </c>
      <c r="M635" s="215" t="s">
        <v>136</v>
      </c>
      <c r="N635" s="206">
        <v>5</v>
      </c>
      <c r="O635" s="215" t="s">
        <v>136</v>
      </c>
      <c r="P635" s="206">
        <v>5</v>
      </c>
      <c r="S635" s="215" t="s">
        <v>136</v>
      </c>
      <c r="T635" s="206">
        <v>5</v>
      </c>
      <c r="U635" s="215" t="s">
        <v>136</v>
      </c>
      <c r="V635" s="206">
        <v>5</v>
      </c>
      <c r="AC635" s="222">
        <f t="shared" si="130"/>
        <v>100</v>
      </c>
      <c r="AD635" s="207" t="s">
        <v>37</v>
      </c>
      <c r="AM635" s="274">
        <v>0</v>
      </c>
      <c r="AS635" s="235" t="str">
        <f t="shared" ca="1" si="128"/>
        <v>ok</v>
      </c>
      <c r="AT635" s="225" t="str">
        <f t="shared" ca="1" si="129"/>
        <v>ok</v>
      </c>
    </row>
    <row r="636" spans="1:55" x14ac:dyDescent="0.25">
      <c r="A636" s="190">
        <v>609</v>
      </c>
      <c r="B636" s="207">
        <v>22</v>
      </c>
      <c r="C636" s="190" t="s">
        <v>1471</v>
      </c>
      <c r="D636" s="315">
        <v>42963</v>
      </c>
      <c r="E636" s="463" t="s">
        <v>1213</v>
      </c>
      <c r="F636" s="207" t="s">
        <v>605</v>
      </c>
      <c r="G636" s="207" t="s">
        <v>612</v>
      </c>
      <c r="H636" s="315">
        <v>42963</v>
      </c>
      <c r="I636" s="315">
        <v>42963</v>
      </c>
      <c r="J636" s="329">
        <v>0.91666666666666663</v>
      </c>
      <c r="K636" s="329">
        <v>0.9291666666666667</v>
      </c>
      <c r="M636" s="214" t="s">
        <v>65</v>
      </c>
      <c r="N636" s="206">
        <v>5</v>
      </c>
      <c r="O636" s="214" t="s">
        <v>65</v>
      </c>
      <c r="P636" s="206">
        <v>5</v>
      </c>
      <c r="S636" s="214" t="s">
        <v>65</v>
      </c>
      <c r="T636" s="206">
        <v>5</v>
      </c>
      <c r="U636" s="214" t="s">
        <v>65</v>
      </c>
      <c r="V636" s="206">
        <v>5</v>
      </c>
      <c r="AC636" s="222">
        <f t="shared" si="130"/>
        <v>100</v>
      </c>
      <c r="AD636" s="207" t="s">
        <v>37</v>
      </c>
      <c r="AF636" s="195">
        <v>1</v>
      </c>
      <c r="AG636" s="195">
        <v>1</v>
      </c>
      <c r="AM636" s="274">
        <v>2</v>
      </c>
      <c r="AN636" s="226">
        <v>0.95</v>
      </c>
      <c r="AO636" s="227">
        <v>0.95</v>
      </c>
      <c r="AP636" s="230">
        <f t="shared" si="131"/>
        <v>0</v>
      </c>
      <c r="AQ636" s="231">
        <f t="shared" si="132"/>
        <v>0.47499999999999998</v>
      </c>
      <c r="AS636" s="235" t="str">
        <f t="shared" ca="1" si="128"/>
        <v>ok</v>
      </c>
      <c r="AT636" s="225" t="str">
        <f t="shared" ca="1" si="129"/>
        <v>ok</v>
      </c>
      <c r="AV636" s="197">
        <v>0.65</v>
      </c>
      <c r="AW636" s="198">
        <v>6</v>
      </c>
      <c r="AX636" s="191" t="s">
        <v>603</v>
      </c>
      <c r="AY636" s="190" t="s">
        <v>604</v>
      </c>
      <c r="AZ636" s="197">
        <v>0.3</v>
      </c>
      <c r="BA636" s="198">
        <v>2</v>
      </c>
      <c r="BB636" s="191" t="s">
        <v>603</v>
      </c>
      <c r="BC636" s="190" t="s">
        <v>604</v>
      </c>
    </row>
    <row r="637" spans="1:55" x14ac:dyDescent="0.25">
      <c r="A637" s="190">
        <v>610</v>
      </c>
      <c r="B637" s="207">
        <v>22</v>
      </c>
      <c r="C637" s="190" t="s">
        <v>1472</v>
      </c>
      <c r="D637" s="315">
        <v>42963</v>
      </c>
      <c r="E637" s="463" t="s">
        <v>1213</v>
      </c>
      <c r="F637" s="207" t="s">
        <v>605</v>
      </c>
      <c r="G637" s="207" t="s">
        <v>612</v>
      </c>
      <c r="H637" s="315">
        <v>42963</v>
      </c>
      <c r="I637" s="315">
        <v>42963</v>
      </c>
      <c r="J637" s="329">
        <v>0.93055555555555547</v>
      </c>
      <c r="K637" s="329">
        <v>0.9375</v>
      </c>
      <c r="M637" s="215" t="s">
        <v>136</v>
      </c>
      <c r="N637" s="206">
        <v>5</v>
      </c>
      <c r="O637" s="215" t="s">
        <v>136</v>
      </c>
      <c r="P637" s="206">
        <v>5</v>
      </c>
      <c r="S637" s="215" t="s">
        <v>136</v>
      </c>
      <c r="T637" s="206">
        <v>5</v>
      </c>
      <c r="U637" s="215" t="s">
        <v>136</v>
      </c>
      <c r="V637" s="206">
        <v>5</v>
      </c>
      <c r="AC637" s="222">
        <f t="shared" si="130"/>
        <v>100</v>
      </c>
      <c r="AD637" s="207" t="s">
        <v>37</v>
      </c>
      <c r="AF637" s="195">
        <v>1</v>
      </c>
      <c r="AM637" s="274">
        <v>1</v>
      </c>
      <c r="AN637" s="226">
        <v>0.5</v>
      </c>
      <c r="AO637" s="227">
        <v>0.5</v>
      </c>
      <c r="AP637" s="230">
        <f t="shared" si="131"/>
        <v>0</v>
      </c>
      <c r="AQ637" s="231">
        <f t="shared" si="132"/>
        <v>0.5</v>
      </c>
      <c r="AS637" s="235" t="str">
        <f t="shared" ca="1" si="128"/>
        <v>ok</v>
      </c>
      <c r="AT637" s="225" t="str">
        <f t="shared" ca="1" si="129"/>
        <v>ok</v>
      </c>
      <c r="AV637" s="197">
        <v>0.5</v>
      </c>
      <c r="AW637" s="198">
        <v>2</v>
      </c>
      <c r="AX637" s="191" t="s">
        <v>603</v>
      </c>
      <c r="AY637" s="190" t="s">
        <v>604</v>
      </c>
    </row>
    <row r="638" spans="1:55" x14ac:dyDescent="0.25">
      <c r="A638" s="190">
        <v>611</v>
      </c>
      <c r="B638" s="207">
        <v>22</v>
      </c>
      <c r="C638" s="190" t="s">
        <v>1473</v>
      </c>
      <c r="D638" s="315">
        <v>42963</v>
      </c>
      <c r="E638" s="463" t="s">
        <v>1213</v>
      </c>
      <c r="F638" s="207" t="s">
        <v>605</v>
      </c>
      <c r="G638" s="207" t="s">
        <v>612</v>
      </c>
      <c r="H638" s="315">
        <v>42963</v>
      </c>
      <c r="I638" s="315">
        <v>42963</v>
      </c>
      <c r="J638" s="329">
        <v>0.96388888888888891</v>
      </c>
      <c r="K638" s="329">
        <v>0.96805555555555556</v>
      </c>
      <c r="M638" s="214" t="s">
        <v>65</v>
      </c>
      <c r="N638" s="206">
        <v>5</v>
      </c>
      <c r="O638" s="214" t="s">
        <v>65</v>
      </c>
      <c r="P638" s="206">
        <v>5</v>
      </c>
      <c r="S638" s="214" t="s">
        <v>65</v>
      </c>
      <c r="T638" s="206">
        <v>5</v>
      </c>
      <c r="U638" s="214" t="s">
        <v>65</v>
      </c>
      <c r="V638" s="206">
        <v>5</v>
      </c>
      <c r="AC638" s="222">
        <f t="shared" si="130"/>
        <v>100</v>
      </c>
      <c r="AD638" s="207" t="s">
        <v>37</v>
      </c>
      <c r="AM638" s="274">
        <v>0</v>
      </c>
      <c r="AS638" s="235" t="str">
        <f t="shared" ca="1" si="128"/>
        <v>ok</v>
      </c>
      <c r="AT638" s="225" t="str">
        <f t="shared" ca="1" si="129"/>
        <v>ok</v>
      </c>
    </row>
    <row r="639" spans="1:55" x14ac:dyDescent="0.25">
      <c r="A639" s="190">
        <v>612</v>
      </c>
      <c r="B639" s="207">
        <v>22</v>
      </c>
      <c r="C639" s="190" t="s">
        <v>1474</v>
      </c>
      <c r="D639" s="315">
        <v>42963</v>
      </c>
      <c r="E639" s="463" t="s">
        <v>1213</v>
      </c>
      <c r="F639" s="207" t="s">
        <v>605</v>
      </c>
      <c r="G639" s="207" t="s">
        <v>612</v>
      </c>
      <c r="H639" s="315">
        <v>42963</v>
      </c>
      <c r="I639" s="315">
        <v>42963</v>
      </c>
      <c r="J639" s="329">
        <v>0.97222222222222221</v>
      </c>
      <c r="K639" s="329">
        <v>0.97499999999999998</v>
      </c>
      <c r="M639" s="215" t="s">
        <v>136</v>
      </c>
      <c r="N639" s="206">
        <v>5</v>
      </c>
      <c r="O639" s="215" t="s">
        <v>136</v>
      </c>
      <c r="P639" s="206">
        <v>5</v>
      </c>
      <c r="S639" s="215" t="s">
        <v>136</v>
      </c>
      <c r="T639" s="206">
        <v>5</v>
      </c>
      <c r="U639" s="215" t="s">
        <v>136</v>
      </c>
      <c r="V639" s="206">
        <v>5</v>
      </c>
      <c r="AC639" s="222">
        <f t="shared" si="130"/>
        <v>100</v>
      </c>
      <c r="AD639" s="207" t="s">
        <v>37</v>
      </c>
      <c r="AM639" s="274">
        <v>0</v>
      </c>
      <c r="AS639" s="235" t="str">
        <f t="shared" ca="1" si="128"/>
        <v>ok</v>
      </c>
      <c r="AT639" s="225" t="str">
        <f t="shared" ca="1" si="129"/>
        <v>ok</v>
      </c>
    </row>
    <row r="640" spans="1:55" x14ac:dyDescent="0.25">
      <c r="A640" s="190">
        <v>613</v>
      </c>
      <c r="B640" s="207">
        <v>22</v>
      </c>
      <c r="C640" s="190" t="s">
        <v>1475</v>
      </c>
      <c r="D640" s="315">
        <v>42963</v>
      </c>
      <c r="E640" s="463" t="s">
        <v>1213</v>
      </c>
      <c r="F640" s="207" t="s">
        <v>605</v>
      </c>
      <c r="G640" s="207" t="s">
        <v>612</v>
      </c>
      <c r="H640" s="315">
        <v>42963</v>
      </c>
      <c r="I640" s="315">
        <v>42963</v>
      </c>
      <c r="J640" s="329">
        <v>0.9902777777777777</v>
      </c>
      <c r="K640" s="329">
        <v>0.99375000000000002</v>
      </c>
      <c r="M640" s="214" t="s">
        <v>65</v>
      </c>
      <c r="N640" s="206">
        <v>5</v>
      </c>
      <c r="O640" s="214" t="s">
        <v>65</v>
      </c>
      <c r="P640" s="206">
        <v>5</v>
      </c>
      <c r="S640" s="214" t="s">
        <v>65</v>
      </c>
      <c r="T640" s="206">
        <v>5</v>
      </c>
      <c r="U640" s="214" t="s">
        <v>65</v>
      </c>
      <c r="V640" s="206">
        <v>5</v>
      </c>
      <c r="AC640" s="222">
        <f t="shared" si="130"/>
        <v>100</v>
      </c>
      <c r="AD640" s="207" t="s">
        <v>37</v>
      </c>
      <c r="AM640" s="274">
        <v>0</v>
      </c>
      <c r="AS640" s="235" t="str">
        <f t="shared" ca="1" si="128"/>
        <v>ok</v>
      </c>
      <c r="AT640" s="225" t="str">
        <f t="shared" ca="1" si="129"/>
        <v>ok</v>
      </c>
    </row>
    <row r="641" spans="1:83" x14ac:dyDescent="0.25">
      <c r="A641" s="190">
        <v>614</v>
      </c>
      <c r="B641" s="207">
        <v>22</v>
      </c>
      <c r="C641" s="190" t="s">
        <v>1476</v>
      </c>
      <c r="D641" s="315">
        <v>42963</v>
      </c>
      <c r="E641" s="463" t="s">
        <v>1213</v>
      </c>
      <c r="F641" s="207" t="s">
        <v>605</v>
      </c>
      <c r="G641" s="207" t="s">
        <v>612</v>
      </c>
      <c r="H641" s="315">
        <v>42964</v>
      </c>
      <c r="I641" s="315">
        <v>42964</v>
      </c>
      <c r="J641" s="329">
        <v>5.9027777777777783E-2</v>
      </c>
      <c r="K641" s="329">
        <v>6.25E-2</v>
      </c>
      <c r="M641" s="215" t="s">
        <v>136</v>
      </c>
      <c r="N641" s="206">
        <v>5</v>
      </c>
      <c r="O641" s="215" t="s">
        <v>136</v>
      </c>
      <c r="P641" s="206">
        <v>5</v>
      </c>
      <c r="S641" s="215" t="s">
        <v>136</v>
      </c>
      <c r="T641" s="206">
        <v>5</v>
      </c>
      <c r="U641" s="215" t="s">
        <v>136</v>
      </c>
      <c r="V641" s="206">
        <v>5</v>
      </c>
      <c r="AC641" s="222">
        <f t="shared" si="130"/>
        <v>100</v>
      </c>
      <c r="AD641" s="207" t="s">
        <v>37</v>
      </c>
      <c r="AM641" s="274">
        <v>0</v>
      </c>
      <c r="AS641" s="235" t="str">
        <f t="shared" ca="1" si="128"/>
        <v>ok</v>
      </c>
      <c r="AT641" s="225" t="str">
        <f t="shared" ca="1" si="129"/>
        <v>ok</v>
      </c>
    </row>
    <row r="642" spans="1:83" x14ac:dyDescent="0.25">
      <c r="A642" s="190">
        <v>615</v>
      </c>
      <c r="B642" s="207">
        <v>22</v>
      </c>
      <c r="C642" s="190" t="s">
        <v>1477</v>
      </c>
      <c r="D642" s="315">
        <v>42964</v>
      </c>
      <c r="E642" s="463" t="s">
        <v>1213</v>
      </c>
      <c r="F642" s="207" t="s">
        <v>605</v>
      </c>
      <c r="G642" s="207" t="s">
        <v>612</v>
      </c>
      <c r="H642" s="315">
        <v>42964</v>
      </c>
      <c r="I642" s="315">
        <v>42964</v>
      </c>
      <c r="J642" s="329">
        <v>6.805555555555555E-2</v>
      </c>
      <c r="K642" s="329">
        <v>8.3333333333333329E-2</v>
      </c>
      <c r="M642" s="214" t="s">
        <v>65</v>
      </c>
      <c r="N642" s="206">
        <v>5</v>
      </c>
      <c r="O642" s="214" t="s">
        <v>65</v>
      </c>
      <c r="P642" s="206">
        <v>5</v>
      </c>
      <c r="S642" s="214" t="s">
        <v>65</v>
      </c>
      <c r="T642" s="206">
        <v>5</v>
      </c>
      <c r="U642" s="214" t="s">
        <v>65</v>
      </c>
      <c r="V642" s="206">
        <v>5</v>
      </c>
      <c r="AC642" s="222">
        <f t="shared" si="130"/>
        <v>100</v>
      </c>
      <c r="AD642" s="207" t="s">
        <v>37</v>
      </c>
      <c r="AE642" s="195">
        <v>2</v>
      </c>
      <c r="AM642" s="274">
        <v>2</v>
      </c>
      <c r="AN642" s="226">
        <v>0.2</v>
      </c>
      <c r="AO642" s="227">
        <v>0.2</v>
      </c>
      <c r="AP642" s="230">
        <f t="shared" si="131"/>
        <v>0</v>
      </c>
      <c r="AQ642" s="231">
        <f t="shared" si="132"/>
        <v>0.1</v>
      </c>
      <c r="AS642" s="235" t="str">
        <f t="shared" ca="1" si="128"/>
        <v>ok</v>
      </c>
      <c r="AT642" s="225" t="str">
        <f t="shared" ca="1" si="129"/>
        <v>ok</v>
      </c>
      <c r="AV642" s="197">
        <v>0.1</v>
      </c>
      <c r="AW642" s="198">
        <v>1</v>
      </c>
      <c r="AX642" s="191" t="s">
        <v>603</v>
      </c>
      <c r="AY642" s="190" t="s">
        <v>604</v>
      </c>
      <c r="AZ642" s="197">
        <v>0.1</v>
      </c>
      <c r="BA642" s="198">
        <v>1</v>
      </c>
      <c r="BB642" s="191" t="s">
        <v>603</v>
      </c>
      <c r="BC642" s="190" t="s">
        <v>604</v>
      </c>
    </row>
    <row r="643" spans="1:83" x14ac:dyDescent="0.25">
      <c r="A643" s="190">
        <v>616</v>
      </c>
      <c r="B643" s="207">
        <v>22</v>
      </c>
      <c r="C643" s="190" t="s">
        <v>1478</v>
      </c>
      <c r="D643" s="315">
        <v>42964</v>
      </c>
      <c r="E643" s="463" t="s">
        <v>1213</v>
      </c>
      <c r="F643" s="207" t="s">
        <v>605</v>
      </c>
      <c r="G643" s="207" t="s">
        <v>612</v>
      </c>
      <c r="H643" s="315">
        <v>42964</v>
      </c>
      <c r="I643" s="315">
        <v>42964</v>
      </c>
      <c r="J643" s="329">
        <v>8.4027777777777771E-2</v>
      </c>
      <c r="K643" s="329">
        <v>9.1666666666666674E-2</v>
      </c>
      <c r="M643" s="215" t="s">
        <v>136</v>
      </c>
      <c r="N643" s="206">
        <v>5</v>
      </c>
      <c r="O643" s="215" t="s">
        <v>136</v>
      </c>
      <c r="P643" s="206">
        <v>5</v>
      </c>
      <c r="S643" s="215" t="s">
        <v>136</v>
      </c>
      <c r="T643" s="206">
        <v>5</v>
      </c>
      <c r="U643" s="215" t="s">
        <v>136</v>
      </c>
      <c r="V643" s="206">
        <v>5</v>
      </c>
      <c r="AC643" s="222">
        <f t="shared" si="130"/>
        <v>100</v>
      </c>
      <c r="AD643" s="207" t="s">
        <v>37</v>
      </c>
      <c r="AG643" s="195">
        <v>1</v>
      </c>
      <c r="AM643" s="274">
        <v>1</v>
      </c>
      <c r="AN643" s="226">
        <v>0.6</v>
      </c>
      <c r="AO643" s="227">
        <v>0.6</v>
      </c>
      <c r="AP643" s="230">
        <f t="shared" si="131"/>
        <v>0</v>
      </c>
      <c r="AQ643" s="231">
        <f t="shared" si="132"/>
        <v>0.6</v>
      </c>
      <c r="AS643" s="235" t="str">
        <f t="shared" ca="1" si="128"/>
        <v>ok</v>
      </c>
      <c r="AT643" s="225" t="str">
        <f t="shared" ca="1" si="129"/>
        <v>ok</v>
      </c>
      <c r="AV643" s="197">
        <v>0.6</v>
      </c>
      <c r="AW643" s="198">
        <v>1</v>
      </c>
      <c r="AX643" s="191" t="s">
        <v>606</v>
      </c>
      <c r="AY643" s="190" t="s">
        <v>604</v>
      </c>
    </row>
    <row r="644" spans="1:83" x14ac:dyDescent="0.25">
      <c r="A644" s="190">
        <v>617</v>
      </c>
      <c r="B644" s="207">
        <v>22</v>
      </c>
      <c r="C644" s="190" t="s">
        <v>1479</v>
      </c>
      <c r="D644" s="315">
        <v>42964</v>
      </c>
      <c r="E644" s="463" t="s">
        <v>1213</v>
      </c>
      <c r="F644" s="207" t="s">
        <v>605</v>
      </c>
      <c r="G644" s="207" t="s">
        <v>612</v>
      </c>
      <c r="H644" s="315">
        <v>42964</v>
      </c>
      <c r="I644" s="315">
        <v>42964</v>
      </c>
      <c r="J644" s="329">
        <v>9.9999999999999992E-2</v>
      </c>
      <c r="K644" s="329">
        <v>0.1076388888888889</v>
      </c>
      <c r="M644" s="214" t="s">
        <v>65</v>
      </c>
      <c r="N644" s="206">
        <v>5</v>
      </c>
      <c r="O644" s="214" t="s">
        <v>65</v>
      </c>
      <c r="P644" s="206">
        <v>5</v>
      </c>
      <c r="S644" s="214" t="s">
        <v>65</v>
      </c>
      <c r="T644" s="206">
        <v>5</v>
      </c>
      <c r="U644" s="214" t="s">
        <v>65</v>
      </c>
      <c r="V644" s="206">
        <v>5</v>
      </c>
      <c r="AC644" s="222">
        <f t="shared" si="130"/>
        <v>100</v>
      </c>
      <c r="AD644" s="207" t="s">
        <v>37</v>
      </c>
      <c r="AG644" s="195">
        <v>1</v>
      </c>
      <c r="AM644" s="274">
        <v>1</v>
      </c>
      <c r="AN644" s="226">
        <v>0.52</v>
      </c>
      <c r="AO644" s="227">
        <v>0.52</v>
      </c>
      <c r="AP644" s="230">
        <f t="shared" si="131"/>
        <v>0</v>
      </c>
      <c r="AQ644" s="231">
        <f t="shared" si="132"/>
        <v>0.52</v>
      </c>
      <c r="AS644" s="235" t="str">
        <f t="shared" ref="AS644:AS707" ca="1" si="133">IF(SUM($A644)&gt;=1,IF(StoneCount=$AM644,"ok","check"),"")</f>
        <v>ok</v>
      </c>
      <c r="AT644" s="225" t="str">
        <f t="shared" ref="AT644:AT707" ca="1" si="134">IF(SUM($A644)&gt;=1,IF(ROUND(StoneWeight,9)=$AN644,"ok","check"),"")</f>
        <v>ok</v>
      </c>
      <c r="AV644" s="197">
        <v>0.52</v>
      </c>
      <c r="AW644" s="198">
        <v>2</v>
      </c>
      <c r="AX644" s="191" t="s">
        <v>603</v>
      </c>
      <c r="AY644" s="190" t="s">
        <v>604</v>
      </c>
    </row>
    <row r="645" spans="1:83" x14ac:dyDescent="0.25">
      <c r="A645" s="190">
        <v>618</v>
      </c>
      <c r="B645" s="207">
        <v>22</v>
      </c>
      <c r="C645" s="190" t="s">
        <v>1480</v>
      </c>
      <c r="D645" s="315">
        <v>42964</v>
      </c>
      <c r="E645" s="463" t="s">
        <v>1213</v>
      </c>
      <c r="F645" s="207" t="s">
        <v>605</v>
      </c>
      <c r="G645" s="207" t="s">
        <v>612</v>
      </c>
      <c r="H645" s="315">
        <v>42964</v>
      </c>
      <c r="I645" s="315">
        <v>42964</v>
      </c>
      <c r="J645" s="329">
        <v>0.12152777777777778</v>
      </c>
      <c r="K645" s="329">
        <v>0.125</v>
      </c>
      <c r="M645" s="215" t="s">
        <v>136</v>
      </c>
      <c r="N645" s="206">
        <v>5</v>
      </c>
      <c r="O645" s="215" t="s">
        <v>136</v>
      </c>
      <c r="P645" s="206">
        <v>5</v>
      </c>
      <c r="S645" s="215" t="s">
        <v>136</v>
      </c>
      <c r="T645" s="206">
        <v>5</v>
      </c>
      <c r="U645" s="215" t="s">
        <v>136</v>
      </c>
      <c r="V645" s="206">
        <v>5</v>
      </c>
      <c r="AC645" s="222">
        <f t="shared" si="130"/>
        <v>100</v>
      </c>
      <c r="AD645" s="207" t="s">
        <v>37</v>
      </c>
      <c r="AM645" s="274">
        <v>0</v>
      </c>
      <c r="AS645" s="235" t="str">
        <f t="shared" ca="1" si="133"/>
        <v>ok</v>
      </c>
      <c r="AT645" s="225" t="str">
        <f t="shared" ca="1" si="134"/>
        <v>ok</v>
      </c>
    </row>
    <row r="646" spans="1:83" x14ac:dyDescent="0.25">
      <c r="A646" s="190">
        <v>619</v>
      </c>
      <c r="B646" s="207">
        <v>22</v>
      </c>
      <c r="C646" s="190" t="s">
        <v>1481</v>
      </c>
      <c r="D646" s="315">
        <v>42964</v>
      </c>
      <c r="E646" s="463" t="s">
        <v>1213</v>
      </c>
      <c r="F646" s="207" t="s">
        <v>605</v>
      </c>
      <c r="G646" s="207" t="s">
        <v>612</v>
      </c>
      <c r="H646" s="315">
        <v>42964</v>
      </c>
      <c r="I646" s="315">
        <v>42964</v>
      </c>
      <c r="J646" s="329">
        <v>0.17569444444444446</v>
      </c>
      <c r="K646" s="329">
        <v>0.17916666666666667</v>
      </c>
      <c r="M646" s="214" t="s">
        <v>65</v>
      </c>
      <c r="N646" s="206">
        <v>5</v>
      </c>
      <c r="O646" s="214" t="s">
        <v>65</v>
      </c>
      <c r="P646" s="206">
        <v>5</v>
      </c>
      <c r="S646" s="214" t="s">
        <v>65</v>
      </c>
      <c r="T646" s="206">
        <v>5</v>
      </c>
      <c r="U646" s="214" t="s">
        <v>65</v>
      </c>
      <c r="V646" s="206">
        <v>5</v>
      </c>
      <c r="AC646" s="222">
        <f t="shared" si="130"/>
        <v>100</v>
      </c>
      <c r="AD646" s="207" t="s">
        <v>37</v>
      </c>
      <c r="AE646" s="195">
        <v>1</v>
      </c>
      <c r="AM646" s="274">
        <v>1</v>
      </c>
      <c r="AN646" s="226">
        <v>0.25</v>
      </c>
      <c r="AO646" s="227">
        <v>0.25</v>
      </c>
      <c r="AP646" s="230">
        <f t="shared" si="131"/>
        <v>0</v>
      </c>
      <c r="AQ646" s="231">
        <f t="shared" si="132"/>
        <v>0.25</v>
      </c>
      <c r="AS646" s="235" t="str">
        <f t="shared" ca="1" si="133"/>
        <v>ok</v>
      </c>
      <c r="AT646" s="225" t="str">
        <f t="shared" ca="1" si="134"/>
        <v>ok</v>
      </c>
      <c r="AV646" s="197">
        <v>0.25</v>
      </c>
      <c r="AW646" s="198">
        <v>1</v>
      </c>
      <c r="AX646" s="191" t="s">
        <v>603</v>
      </c>
      <c r="AY646" s="190" t="s">
        <v>604</v>
      </c>
    </row>
    <row r="647" spans="1:83" x14ac:dyDescent="0.25">
      <c r="A647" s="190">
        <v>620</v>
      </c>
      <c r="B647" s="207">
        <v>22</v>
      </c>
      <c r="C647" s="190" t="s">
        <v>1482</v>
      </c>
      <c r="D647" s="315">
        <v>42964</v>
      </c>
      <c r="E647" s="463" t="s">
        <v>1213</v>
      </c>
      <c r="F647" s="207" t="s">
        <v>605</v>
      </c>
      <c r="G647" s="207" t="s">
        <v>612</v>
      </c>
      <c r="H647" s="315">
        <v>42964</v>
      </c>
      <c r="I647" s="315">
        <v>42964</v>
      </c>
      <c r="J647" s="329">
        <v>0.18472222222222223</v>
      </c>
      <c r="K647" s="329">
        <v>0.1875</v>
      </c>
      <c r="M647" s="215" t="s">
        <v>136</v>
      </c>
      <c r="N647" s="206">
        <v>5</v>
      </c>
      <c r="O647" s="215" t="s">
        <v>136</v>
      </c>
      <c r="P647" s="206">
        <v>5</v>
      </c>
      <c r="S647" s="215" t="s">
        <v>136</v>
      </c>
      <c r="T647" s="206">
        <v>5</v>
      </c>
      <c r="U647" s="215" t="s">
        <v>136</v>
      </c>
      <c r="V647" s="206">
        <v>5</v>
      </c>
      <c r="AC647" s="222">
        <f t="shared" si="130"/>
        <v>100</v>
      </c>
      <c r="AD647" s="207" t="s">
        <v>37</v>
      </c>
      <c r="AM647" s="274">
        <v>0</v>
      </c>
      <c r="AS647" s="235" t="str">
        <f t="shared" ca="1" si="133"/>
        <v>ok</v>
      </c>
      <c r="AT647" s="225" t="str">
        <f t="shared" ca="1" si="134"/>
        <v>ok</v>
      </c>
    </row>
    <row r="648" spans="1:83" x14ac:dyDescent="0.25">
      <c r="A648" s="190">
        <v>621</v>
      </c>
      <c r="B648" s="207">
        <v>22</v>
      </c>
      <c r="C648" s="190" t="s">
        <v>1483</v>
      </c>
      <c r="D648" s="315">
        <v>42964</v>
      </c>
      <c r="E648" s="463" t="s">
        <v>1213</v>
      </c>
      <c r="F648" s="207" t="s">
        <v>605</v>
      </c>
      <c r="G648" s="207" t="s">
        <v>612</v>
      </c>
      <c r="H648" s="315">
        <v>42964</v>
      </c>
      <c r="I648" s="315">
        <v>42964</v>
      </c>
      <c r="J648" s="329">
        <v>0.19999999999999998</v>
      </c>
      <c r="K648" s="329">
        <v>0.21041666666666667</v>
      </c>
      <c r="M648" s="214" t="s">
        <v>65</v>
      </c>
      <c r="N648" s="206">
        <v>5</v>
      </c>
      <c r="O648" s="214" t="s">
        <v>65</v>
      </c>
      <c r="P648" s="206">
        <v>5</v>
      </c>
      <c r="S648" s="214" t="s">
        <v>65</v>
      </c>
      <c r="T648" s="206">
        <v>5</v>
      </c>
      <c r="U648" s="214" t="s">
        <v>65</v>
      </c>
      <c r="V648" s="206">
        <v>5</v>
      </c>
      <c r="AC648" s="222">
        <f t="shared" si="130"/>
        <v>100</v>
      </c>
      <c r="AD648" s="207" t="s">
        <v>37</v>
      </c>
      <c r="AE648" s="195">
        <v>2</v>
      </c>
      <c r="AM648" s="274">
        <v>2</v>
      </c>
      <c r="AN648" s="226">
        <v>0.4</v>
      </c>
      <c r="AO648" s="227">
        <v>0.4</v>
      </c>
      <c r="AP648" s="230">
        <f t="shared" si="131"/>
        <v>0</v>
      </c>
      <c r="AQ648" s="231">
        <f t="shared" si="132"/>
        <v>0.2</v>
      </c>
      <c r="AS648" s="235" t="str">
        <f t="shared" ca="1" si="133"/>
        <v>ok</v>
      </c>
      <c r="AT648" s="225" t="str">
        <f t="shared" ca="1" si="134"/>
        <v>ok</v>
      </c>
      <c r="AV648" s="197">
        <v>0.25</v>
      </c>
      <c r="AW648" s="198">
        <v>1</v>
      </c>
      <c r="AX648" s="191" t="s">
        <v>603</v>
      </c>
      <c r="AY648" s="190" t="s">
        <v>604</v>
      </c>
      <c r="AZ648" s="197">
        <v>0.15</v>
      </c>
      <c r="BA648" s="198">
        <v>1</v>
      </c>
      <c r="BB648" s="191" t="s">
        <v>603</v>
      </c>
      <c r="BC648" s="190" t="s">
        <v>604</v>
      </c>
    </row>
    <row r="649" spans="1:83" x14ac:dyDescent="0.25">
      <c r="A649" s="190">
        <v>622</v>
      </c>
      <c r="B649" s="207">
        <v>22</v>
      </c>
      <c r="C649" s="190" t="s">
        <v>1484</v>
      </c>
      <c r="D649" s="315">
        <v>42964</v>
      </c>
      <c r="E649" s="463" t="s">
        <v>1213</v>
      </c>
      <c r="F649" s="207" t="s">
        <v>605</v>
      </c>
      <c r="G649" s="207" t="s">
        <v>612</v>
      </c>
      <c r="H649" s="315">
        <v>42964</v>
      </c>
      <c r="I649" s="315">
        <v>42964</v>
      </c>
      <c r="J649" s="329">
        <v>0.21319444444444444</v>
      </c>
      <c r="K649" s="329">
        <v>0.22361111111111109</v>
      </c>
      <c r="M649" s="215" t="s">
        <v>136</v>
      </c>
      <c r="N649" s="206">
        <v>5</v>
      </c>
      <c r="O649" s="215" t="s">
        <v>136</v>
      </c>
      <c r="P649" s="206">
        <v>5</v>
      </c>
      <c r="S649" s="215" t="s">
        <v>136</v>
      </c>
      <c r="T649" s="206">
        <v>5</v>
      </c>
      <c r="U649" s="215" t="s">
        <v>136</v>
      </c>
      <c r="V649" s="206">
        <v>5</v>
      </c>
      <c r="AC649" s="222">
        <f t="shared" si="130"/>
        <v>100</v>
      </c>
      <c r="AD649" s="207" t="s">
        <v>37</v>
      </c>
      <c r="AF649" s="195">
        <v>2</v>
      </c>
      <c r="AM649" s="274">
        <v>2</v>
      </c>
      <c r="AN649" s="226">
        <v>0.65</v>
      </c>
      <c r="AO649" s="227">
        <v>0.65</v>
      </c>
      <c r="AP649" s="230">
        <f t="shared" si="131"/>
        <v>0</v>
      </c>
      <c r="AQ649" s="231">
        <f t="shared" si="132"/>
        <v>0.32500000000000001</v>
      </c>
      <c r="AS649" s="235" t="str">
        <f t="shared" ca="1" si="133"/>
        <v>ok</v>
      </c>
      <c r="AT649" s="225" t="str">
        <f t="shared" ca="1" si="134"/>
        <v>ok</v>
      </c>
      <c r="AV649" s="197">
        <v>0.35</v>
      </c>
      <c r="AW649" s="198">
        <v>2</v>
      </c>
      <c r="AX649" s="191" t="s">
        <v>603</v>
      </c>
      <c r="AY649" s="190" t="s">
        <v>604</v>
      </c>
      <c r="AZ649" s="197">
        <v>0.3</v>
      </c>
      <c r="BA649" s="198">
        <v>2</v>
      </c>
      <c r="BB649" s="191" t="s">
        <v>603</v>
      </c>
      <c r="BC649" s="190" t="s">
        <v>604</v>
      </c>
    </row>
    <row r="650" spans="1:83" x14ac:dyDescent="0.25">
      <c r="A650" s="190">
        <v>623</v>
      </c>
      <c r="B650" s="207">
        <v>22</v>
      </c>
      <c r="C650" s="190" t="s">
        <v>1485</v>
      </c>
      <c r="D650" s="315">
        <v>42964</v>
      </c>
      <c r="E650" s="463" t="s">
        <v>1213</v>
      </c>
      <c r="F650" s="207" t="s">
        <v>605</v>
      </c>
      <c r="G650" s="207" t="s">
        <v>612</v>
      </c>
      <c r="H650" s="315">
        <v>42964</v>
      </c>
      <c r="I650" s="315">
        <v>42964</v>
      </c>
      <c r="J650" s="329">
        <v>0.23055555555555554</v>
      </c>
      <c r="K650" s="329">
        <v>0.24097222222222223</v>
      </c>
      <c r="M650" s="214" t="s">
        <v>65</v>
      </c>
      <c r="N650" s="206">
        <v>5</v>
      </c>
      <c r="O650" s="214" t="s">
        <v>65</v>
      </c>
      <c r="P650" s="206">
        <v>5</v>
      </c>
      <c r="S650" s="214" t="s">
        <v>65</v>
      </c>
      <c r="T650" s="206">
        <v>5</v>
      </c>
      <c r="U650" s="214" t="s">
        <v>65</v>
      </c>
      <c r="V650" s="206">
        <v>5</v>
      </c>
      <c r="AC650" s="222">
        <f t="shared" si="130"/>
        <v>100</v>
      </c>
      <c r="AD650" s="207" t="s">
        <v>37</v>
      </c>
      <c r="AE650" s="195">
        <v>2</v>
      </c>
      <c r="AM650" s="274">
        <v>2</v>
      </c>
      <c r="AN650" s="226">
        <v>0.35</v>
      </c>
      <c r="AO650" s="227">
        <v>0.35</v>
      </c>
      <c r="AP650" s="230">
        <f t="shared" si="131"/>
        <v>0</v>
      </c>
      <c r="AQ650" s="231">
        <f t="shared" si="132"/>
        <v>0.17499999999999999</v>
      </c>
      <c r="AS650" s="235" t="str">
        <f t="shared" ca="1" si="133"/>
        <v>ok</v>
      </c>
      <c r="AT650" s="225" t="str">
        <f t="shared" ca="1" si="134"/>
        <v>ok</v>
      </c>
      <c r="AV650" s="197">
        <v>0.2</v>
      </c>
      <c r="AW650" s="198">
        <v>1</v>
      </c>
      <c r="AX650" s="191" t="s">
        <v>603</v>
      </c>
      <c r="AY650" s="190" t="s">
        <v>604</v>
      </c>
      <c r="AZ650" s="197">
        <v>0.15</v>
      </c>
      <c r="BA650" s="198">
        <v>1</v>
      </c>
      <c r="BB650" s="191" t="s">
        <v>603</v>
      </c>
      <c r="BC650" s="190" t="s">
        <v>604</v>
      </c>
    </row>
    <row r="651" spans="1:83" x14ac:dyDescent="0.25">
      <c r="A651" s="190">
        <v>624</v>
      </c>
      <c r="B651" s="207">
        <v>22</v>
      </c>
      <c r="C651" s="190" t="s">
        <v>1486</v>
      </c>
      <c r="D651" s="315">
        <v>42964</v>
      </c>
      <c r="E651" s="463" t="s">
        <v>1213</v>
      </c>
      <c r="F651" s="207" t="s">
        <v>605</v>
      </c>
      <c r="G651" s="207" t="s">
        <v>612</v>
      </c>
      <c r="H651" s="315">
        <v>42964</v>
      </c>
      <c r="I651" s="315">
        <v>42964</v>
      </c>
      <c r="J651" s="329">
        <v>0.24236111111111111</v>
      </c>
      <c r="K651" s="329">
        <v>0.24513888888888888</v>
      </c>
      <c r="M651" s="215" t="s">
        <v>136</v>
      </c>
      <c r="N651" s="206">
        <v>5</v>
      </c>
      <c r="O651" s="215" t="s">
        <v>136</v>
      </c>
      <c r="P651" s="206">
        <v>5</v>
      </c>
      <c r="S651" s="215" t="s">
        <v>136</v>
      </c>
      <c r="T651" s="206">
        <v>5</v>
      </c>
      <c r="U651" s="215" t="s">
        <v>136</v>
      </c>
      <c r="V651" s="206">
        <v>5</v>
      </c>
      <c r="AC651" s="222">
        <f t="shared" si="130"/>
        <v>100</v>
      </c>
      <c r="AD651" s="207" t="s">
        <v>37</v>
      </c>
      <c r="AM651" s="274">
        <v>0</v>
      </c>
      <c r="AS651" s="235" t="str">
        <f t="shared" ca="1" si="133"/>
        <v>ok</v>
      </c>
      <c r="AT651" s="225" t="str">
        <f t="shared" ca="1" si="134"/>
        <v>ok</v>
      </c>
    </row>
    <row r="652" spans="1:83" x14ac:dyDescent="0.25">
      <c r="A652" s="190">
        <v>625</v>
      </c>
      <c r="B652" s="207">
        <v>22</v>
      </c>
      <c r="C652" s="190" t="s">
        <v>1487</v>
      </c>
      <c r="D652" s="315">
        <v>42964</v>
      </c>
      <c r="E652" s="463" t="s">
        <v>1213</v>
      </c>
      <c r="F652" s="207" t="s">
        <v>602</v>
      </c>
      <c r="G652" s="207" t="s">
        <v>608</v>
      </c>
      <c r="H652" s="315">
        <v>42964</v>
      </c>
      <c r="I652" s="315">
        <v>42964</v>
      </c>
      <c r="J652" s="329">
        <v>0.30972222222222223</v>
      </c>
      <c r="K652" s="329">
        <v>0.32222222222222224</v>
      </c>
      <c r="M652" s="214" t="s">
        <v>65</v>
      </c>
      <c r="N652" s="206">
        <v>5</v>
      </c>
      <c r="O652" s="214" t="s">
        <v>65</v>
      </c>
      <c r="P652" s="206">
        <v>5</v>
      </c>
      <c r="S652" s="214" t="s">
        <v>65</v>
      </c>
      <c r="T652" s="206">
        <v>5</v>
      </c>
      <c r="U652" s="214" t="s">
        <v>65</v>
      </c>
      <c r="V652" s="206">
        <v>5</v>
      </c>
      <c r="AC652" s="222">
        <f t="shared" ref="AC652:AC716" si="135">(T652+V652+AA652)/(N652+P652)*100</f>
        <v>100</v>
      </c>
      <c r="AD652" s="207" t="s">
        <v>37</v>
      </c>
      <c r="AG652" s="195">
        <v>1</v>
      </c>
      <c r="AM652" s="274">
        <v>1</v>
      </c>
      <c r="AN652" s="226">
        <v>0.56000000000000005</v>
      </c>
      <c r="AO652" s="227">
        <v>0.56000000000000005</v>
      </c>
      <c r="AP652" s="230">
        <f t="shared" si="131"/>
        <v>0</v>
      </c>
      <c r="AQ652" s="231">
        <f t="shared" si="132"/>
        <v>0.56000000000000005</v>
      </c>
      <c r="AS652" s="235" t="str">
        <f t="shared" ca="1" si="133"/>
        <v>ok</v>
      </c>
      <c r="AT652" s="225" t="str">
        <f t="shared" ca="1" si="134"/>
        <v>ok</v>
      </c>
      <c r="AV652" s="197">
        <v>0.56000000000000005</v>
      </c>
      <c r="AW652" s="198">
        <v>1</v>
      </c>
      <c r="AX652" s="191" t="s">
        <v>1331</v>
      </c>
      <c r="AY652" s="190" t="s">
        <v>607</v>
      </c>
    </row>
    <row r="653" spans="1:83" x14ac:dyDescent="0.25">
      <c r="A653" s="190">
        <v>626</v>
      </c>
      <c r="B653" s="207">
        <v>22</v>
      </c>
      <c r="C653" s="190" t="s">
        <v>1488</v>
      </c>
      <c r="D653" s="315">
        <v>42964</v>
      </c>
      <c r="E653" s="463" t="s">
        <v>1213</v>
      </c>
      <c r="F653" s="207" t="s">
        <v>602</v>
      </c>
      <c r="G653" s="207" t="s">
        <v>608</v>
      </c>
      <c r="H653" s="315">
        <v>42964</v>
      </c>
      <c r="I653" s="315">
        <v>42964</v>
      </c>
      <c r="J653" s="329">
        <v>0.32291666666666669</v>
      </c>
      <c r="K653" s="329">
        <v>0.33680555555555558</v>
      </c>
      <c r="M653" s="215" t="s">
        <v>136</v>
      </c>
      <c r="N653" s="206">
        <v>5</v>
      </c>
      <c r="O653" s="215" t="s">
        <v>136</v>
      </c>
      <c r="P653" s="206">
        <v>5</v>
      </c>
      <c r="S653" s="215" t="s">
        <v>136</v>
      </c>
      <c r="T653" s="206">
        <v>5</v>
      </c>
      <c r="U653" s="215" t="s">
        <v>136</v>
      </c>
      <c r="V653" s="206">
        <v>5</v>
      </c>
      <c r="AC653" s="222">
        <f t="shared" si="135"/>
        <v>100</v>
      </c>
      <c r="AD653" s="207" t="s">
        <v>37</v>
      </c>
      <c r="AF653" s="195">
        <v>1</v>
      </c>
      <c r="AG653" s="195">
        <v>1</v>
      </c>
      <c r="AM653" s="274">
        <v>2</v>
      </c>
      <c r="AN653" s="226">
        <v>0.97</v>
      </c>
      <c r="AO653" s="227">
        <v>0.97</v>
      </c>
      <c r="AP653" s="230">
        <f t="shared" si="131"/>
        <v>0</v>
      </c>
      <c r="AQ653" s="231">
        <f t="shared" si="132"/>
        <v>0.48499999999999999</v>
      </c>
      <c r="AS653" s="235" t="str">
        <f t="shared" ca="1" si="133"/>
        <v>ok</v>
      </c>
      <c r="AT653" s="225" t="str">
        <f t="shared" ca="1" si="134"/>
        <v>ok</v>
      </c>
      <c r="AV653" s="197">
        <v>0.62</v>
      </c>
      <c r="AW653" s="198">
        <v>6</v>
      </c>
      <c r="AX653" s="191" t="s">
        <v>603</v>
      </c>
      <c r="AY653" s="190" t="s">
        <v>611</v>
      </c>
      <c r="AZ653" s="197">
        <v>0.35</v>
      </c>
      <c r="BA653" s="198">
        <v>6</v>
      </c>
      <c r="BB653" s="191" t="s">
        <v>603</v>
      </c>
      <c r="BC653" s="190" t="s">
        <v>617</v>
      </c>
    </row>
    <row r="654" spans="1:83" x14ac:dyDescent="0.25">
      <c r="A654" s="190">
        <v>627</v>
      </c>
      <c r="B654" s="207">
        <v>22</v>
      </c>
      <c r="C654" s="190" t="s">
        <v>1489</v>
      </c>
      <c r="D654" s="315">
        <v>42964</v>
      </c>
      <c r="E654" s="463" t="s">
        <v>1213</v>
      </c>
      <c r="F654" s="207" t="s">
        <v>602</v>
      </c>
      <c r="G654" s="207" t="s">
        <v>608</v>
      </c>
      <c r="H654" s="315">
        <v>42964</v>
      </c>
      <c r="I654" s="315">
        <v>42964</v>
      </c>
      <c r="J654" s="329">
        <v>0.34027777777777773</v>
      </c>
      <c r="K654" s="329">
        <v>0.3430555555555555</v>
      </c>
      <c r="M654" s="214" t="s">
        <v>65</v>
      </c>
      <c r="N654" s="206">
        <v>5</v>
      </c>
      <c r="O654" s="214" t="s">
        <v>65</v>
      </c>
      <c r="P654" s="206">
        <v>5</v>
      </c>
      <c r="S654" s="214" t="s">
        <v>65</v>
      </c>
      <c r="T654" s="206">
        <v>5</v>
      </c>
      <c r="U654" s="214" t="s">
        <v>65</v>
      </c>
      <c r="V654" s="206">
        <v>5</v>
      </c>
      <c r="AC654" s="222">
        <f t="shared" si="135"/>
        <v>100</v>
      </c>
      <c r="AD654" s="207" t="s">
        <v>37</v>
      </c>
      <c r="AM654" s="274">
        <v>0</v>
      </c>
      <c r="AS654" s="235" t="str">
        <f t="shared" ca="1" si="133"/>
        <v>ok</v>
      </c>
      <c r="AT654" s="225" t="str">
        <f t="shared" ca="1" si="134"/>
        <v>ok</v>
      </c>
    </row>
    <row r="655" spans="1:83" x14ac:dyDescent="0.25">
      <c r="A655" s="190">
        <v>628</v>
      </c>
      <c r="B655" s="207">
        <v>22</v>
      </c>
      <c r="C655" s="190" t="s">
        <v>1490</v>
      </c>
      <c r="D655" s="315">
        <v>42964</v>
      </c>
      <c r="E655" s="463" t="s">
        <v>1213</v>
      </c>
      <c r="F655" s="207" t="s">
        <v>602</v>
      </c>
      <c r="G655" s="207" t="s">
        <v>608</v>
      </c>
      <c r="H655" s="315">
        <v>42964</v>
      </c>
      <c r="I655" s="315">
        <v>42964</v>
      </c>
      <c r="J655" s="329">
        <v>0.35555555555555557</v>
      </c>
      <c r="K655" s="329">
        <v>0.37222222222222223</v>
      </c>
      <c r="M655" s="215" t="s">
        <v>136</v>
      </c>
      <c r="N655" s="206">
        <v>5</v>
      </c>
      <c r="O655" s="215" t="s">
        <v>136</v>
      </c>
      <c r="P655" s="206">
        <v>5</v>
      </c>
      <c r="S655" s="215" t="s">
        <v>136</v>
      </c>
      <c r="T655" s="206">
        <v>5</v>
      </c>
      <c r="U655" s="215" t="s">
        <v>136</v>
      </c>
      <c r="V655" s="206">
        <v>5</v>
      </c>
      <c r="AC655" s="222">
        <f t="shared" si="135"/>
        <v>100</v>
      </c>
      <c r="AD655" s="207" t="s">
        <v>37</v>
      </c>
      <c r="AE655" s="195">
        <v>3</v>
      </c>
      <c r="AF655" s="195">
        <v>1</v>
      </c>
      <c r="AG655" s="195">
        <v>1</v>
      </c>
      <c r="AM655" s="274">
        <v>5</v>
      </c>
      <c r="AN655" s="226">
        <v>1.44</v>
      </c>
      <c r="AO655" s="227">
        <v>1.48</v>
      </c>
      <c r="AP655" s="230">
        <f t="shared" si="131"/>
        <v>-4.0000000000000036E-2</v>
      </c>
      <c r="AQ655" s="231">
        <f t="shared" si="132"/>
        <v>0.28799999999999998</v>
      </c>
      <c r="AS655" s="235" t="str">
        <f t="shared" ca="1" si="133"/>
        <v>ok</v>
      </c>
      <c r="AT655" s="225" t="str">
        <f t="shared" ca="1" si="134"/>
        <v>ok</v>
      </c>
      <c r="AV655" s="197">
        <v>0.56999999999999995</v>
      </c>
      <c r="AW655" s="198">
        <v>5</v>
      </c>
      <c r="AX655" s="191" t="s">
        <v>1331</v>
      </c>
      <c r="AY655" s="190" t="s">
        <v>607</v>
      </c>
      <c r="AZ655" s="197">
        <v>0.5</v>
      </c>
      <c r="BA655" s="198">
        <v>5</v>
      </c>
      <c r="BB655" s="191" t="s">
        <v>1331</v>
      </c>
      <c r="BC655" s="190" t="s">
        <v>607</v>
      </c>
      <c r="BD655" s="197">
        <v>0.13</v>
      </c>
      <c r="BE655" s="198">
        <v>6</v>
      </c>
      <c r="BF655" s="191" t="s">
        <v>603</v>
      </c>
      <c r="BG655" s="190" t="s">
        <v>604</v>
      </c>
      <c r="BH655" s="197">
        <v>0.12</v>
      </c>
      <c r="BI655" s="198">
        <v>1</v>
      </c>
      <c r="BJ655" s="191" t="s">
        <v>603</v>
      </c>
      <c r="BK655" s="190" t="s">
        <v>604</v>
      </c>
      <c r="BL655" s="197">
        <v>0.12</v>
      </c>
      <c r="BM655" s="198">
        <v>1</v>
      </c>
      <c r="BN655" s="191" t="s">
        <v>603</v>
      </c>
      <c r="BO655" s="190" t="s">
        <v>604</v>
      </c>
    </row>
    <row r="656" spans="1:83" x14ac:dyDescent="0.25">
      <c r="A656" s="190">
        <v>629</v>
      </c>
      <c r="B656" s="207">
        <v>22</v>
      </c>
      <c r="C656" s="190" t="s">
        <v>1491</v>
      </c>
      <c r="D656" s="315">
        <v>42964</v>
      </c>
      <c r="E656" s="463" t="s">
        <v>1213</v>
      </c>
      <c r="F656" s="207" t="s">
        <v>602</v>
      </c>
      <c r="G656" s="207" t="s">
        <v>608</v>
      </c>
      <c r="H656" s="315">
        <v>42964</v>
      </c>
      <c r="I656" s="315">
        <v>42964</v>
      </c>
      <c r="J656" s="329">
        <v>0.39930555555555558</v>
      </c>
      <c r="K656" s="329">
        <v>0.4145833333333333</v>
      </c>
      <c r="M656" s="214" t="s">
        <v>65</v>
      </c>
      <c r="N656" s="206">
        <v>5</v>
      </c>
      <c r="O656" s="214" t="s">
        <v>65</v>
      </c>
      <c r="P656" s="206">
        <v>5</v>
      </c>
      <c r="S656" s="214" t="s">
        <v>65</v>
      </c>
      <c r="T656" s="206">
        <v>5</v>
      </c>
      <c r="U656" s="214" t="s">
        <v>65</v>
      </c>
      <c r="V656" s="206">
        <v>5</v>
      </c>
      <c r="AC656" s="222">
        <f t="shared" si="135"/>
        <v>100</v>
      </c>
      <c r="AD656" s="207" t="s">
        <v>37</v>
      </c>
      <c r="AE656" s="195">
        <v>4</v>
      </c>
      <c r="AF656" s="195">
        <v>5</v>
      </c>
      <c r="AM656" s="274">
        <v>9</v>
      </c>
      <c r="AN656" s="226">
        <v>2.67</v>
      </c>
      <c r="AO656" s="227">
        <v>2.6</v>
      </c>
      <c r="AP656" s="230">
        <f t="shared" si="131"/>
        <v>6.999999999999984E-2</v>
      </c>
      <c r="AQ656" s="231">
        <f t="shared" si="132"/>
        <v>0.29666666666666663</v>
      </c>
      <c r="AS656" s="235" t="str">
        <f t="shared" ca="1" si="133"/>
        <v>ok</v>
      </c>
      <c r="AT656" s="225" t="str">
        <f t="shared" ca="1" si="134"/>
        <v>ok</v>
      </c>
      <c r="AV656" s="197">
        <v>0.5</v>
      </c>
      <c r="AW656" s="198">
        <v>1</v>
      </c>
      <c r="AX656" s="191" t="s">
        <v>603</v>
      </c>
      <c r="AY656" s="190" t="s">
        <v>604</v>
      </c>
      <c r="AZ656" s="197">
        <v>0.5</v>
      </c>
      <c r="BA656" s="198">
        <v>6</v>
      </c>
      <c r="BB656" s="191" t="s">
        <v>603</v>
      </c>
      <c r="BC656" s="190" t="s">
        <v>611</v>
      </c>
      <c r="BD656" s="197">
        <v>0.3</v>
      </c>
      <c r="BE656" s="198">
        <v>1</v>
      </c>
      <c r="BF656" s="191" t="s">
        <v>603</v>
      </c>
      <c r="BG656" s="190" t="s">
        <v>604</v>
      </c>
      <c r="BH656" s="197">
        <v>0.28999999999999998</v>
      </c>
      <c r="BI656" s="198">
        <v>1</v>
      </c>
      <c r="BJ656" s="191" t="s">
        <v>603</v>
      </c>
      <c r="BK656" s="190" t="s">
        <v>604</v>
      </c>
      <c r="BL656" s="197">
        <v>0.28000000000000003</v>
      </c>
      <c r="BM656" s="198">
        <v>6</v>
      </c>
      <c r="BN656" s="191" t="s">
        <v>603</v>
      </c>
      <c r="BO656" s="190" t="s">
        <v>604</v>
      </c>
      <c r="BP656" s="197">
        <v>0.23</v>
      </c>
      <c r="BQ656" s="198">
        <v>1</v>
      </c>
      <c r="BR656" s="191" t="s">
        <v>603</v>
      </c>
      <c r="BS656" s="190" t="s">
        <v>604</v>
      </c>
      <c r="BT656" s="197">
        <v>0.22</v>
      </c>
      <c r="BU656" s="198">
        <v>1</v>
      </c>
      <c r="BV656" s="191" t="s">
        <v>603</v>
      </c>
      <c r="BW656" s="190" t="s">
        <v>604</v>
      </c>
      <c r="BX656" s="197">
        <v>0.18</v>
      </c>
      <c r="BY656" s="198">
        <v>4</v>
      </c>
      <c r="BZ656" s="191" t="s">
        <v>603</v>
      </c>
      <c r="CA656" s="190" t="s">
        <v>604</v>
      </c>
      <c r="CB656" s="197">
        <v>0.17</v>
      </c>
      <c r="CC656" s="198">
        <v>1</v>
      </c>
      <c r="CD656" s="191" t="s">
        <v>603</v>
      </c>
      <c r="CE656" s="190" t="s">
        <v>604</v>
      </c>
    </row>
    <row r="657" spans="1:91" x14ac:dyDescent="0.25">
      <c r="A657" s="190">
        <v>630</v>
      </c>
      <c r="B657" s="207">
        <v>22</v>
      </c>
      <c r="C657" s="190" t="s">
        <v>1492</v>
      </c>
      <c r="D657" s="315">
        <v>42964</v>
      </c>
      <c r="E657" s="463" t="s">
        <v>1213</v>
      </c>
      <c r="F657" s="207" t="s">
        <v>602</v>
      </c>
      <c r="G657" s="207" t="s">
        <v>608</v>
      </c>
      <c r="H657" s="315">
        <v>42964</v>
      </c>
      <c r="I657" s="315">
        <v>42964</v>
      </c>
      <c r="J657" s="329">
        <v>0.4152777777777778</v>
      </c>
      <c r="K657" s="329">
        <v>0.42499999999999999</v>
      </c>
      <c r="M657" s="215" t="s">
        <v>136</v>
      </c>
      <c r="N657" s="206">
        <v>5</v>
      </c>
      <c r="O657" s="215" t="s">
        <v>136</v>
      </c>
      <c r="P657" s="206">
        <v>5</v>
      </c>
      <c r="S657" s="215" t="s">
        <v>136</v>
      </c>
      <c r="T657" s="206">
        <v>5</v>
      </c>
      <c r="U657" s="215" t="s">
        <v>136</v>
      </c>
      <c r="V657" s="206">
        <v>5</v>
      </c>
      <c r="AC657" s="222">
        <f t="shared" si="135"/>
        <v>100</v>
      </c>
      <c r="AD657" s="207" t="s">
        <v>37</v>
      </c>
      <c r="AE657" s="195">
        <v>4</v>
      </c>
      <c r="AF657" s="195">
        <v>1</v>
      </c>
      <c r="AM657" s="274">
        <v>5</v>
      </c>
      <c r="AN657" s="226">
        <v>1.04</v>
      </c>
      <c r="AO657" s="227">
        <v>1.02</v>
      </c>
      <c r="AP657" s="230">
        <f t="shared" si="131"/>
        <v>2.0000000000000018E-2</v>
      </c>
      <c r="AQ657" s="231">
        <f t="shared" si="132"/>
        <v>0.20800000000000002</v>
      </c>
      <c r="AS657" s="235" t="str">
        <f t="shared" ca="1" si="133"/>
        <v>ok</v>
      </c>
      <c r="AT657" s="225" t="str">
        <f t="shared" ca="1" si="134"/>
        <v>ok</v>
      </c>
      <c r="AV657" s="197">
        <v>0.34</v>
      </c>
      <c r="AW657" s="198">
        <v>1</v>
      </c>
      <c r="AX657" s="191" t="s">
        <v>1331</v>
      </c>
      <c r="AY657" s="190" t="s">
        <v>620</v>
      </c>
      <c r="AZ657" s="197">
        <v>0.25</v>
      </c>
      <c r="BA657" s="198">
        <v>1</v>
      </c>
      <c r="BB657" s="191" t="s">
        <v>603</v>
      </c>
      <c r="BC657" s="190" t="s">
        <v>604</v>
      </c>
      <c r="BD657" s="197">
        <v>0.19</v>
      </c>
      <c r="BE657" s="198">
        <v>1</v>
      </c>
      <c r="BF657" s="191" t="s">
        <v>603</v>
      </c>
      <c r="BG657" s="190" t="s">
        <v>604</v>
      </c>
      <c r="BH657" s="197">
        <v>0.13</v>
      </c>
      <c r="BI657" s="198">
        <v>1</v>
      </c>
      <c r="BJ657" s="191" t="s">
        <v>603</v>
      </c>
      <c r="BK657" s="190" t="s">
        <v>607</v>
      </c>
      <c r="BL657" s="197">
        <v>0.13</v>
      </c>
      <c r="BM657" s="198">
        <v>1</v>
      </c>
      <c r="BN657" s="191" t="s">
        <v>603</v>
      </c>
      <c r="BO657" s="190" t="s">
        <v>604</v>
      </c>
    </row>
    <row r="658" spans="1:91" x14ac:dyDescent="0.25">
      <c r="A658" s="190">
        <v>631</v>
      </c>
      <c r="B658" s="207">
        <v>22</v>
      </c>
      <c r="C658" s="190" t="s">
        <v>1493</v>
      </c>
      <c r="D658" s="315">
        <v>42964</v>
      </c>
      <c r="E658" s="463" t="s">
        <v>1213</v>
      </c>
      <c r="F658" s="207" t="s">
        <v>602</v>
      </c>
      <c r="G658" s="207" t="s">
        <v>608</v>
      </c>
      <c r="H658" s="315">
        <v>42964</v>
      </c>
      <c r="I658" s="315">
        <v>42964</v>
      </c>
      <c r="J658" s="329">
        <v>0.44791666666666669</v>
      </c>
      <c r="K658" s="329">
        <v>0.4597222222222222</v>
      </c>
      <c r="M658" s="214" t="s">
        <v>65</v>
      </c>
      <c r="N658" s="206">
        <v>5</v>
      </c>
      <c r="O658" s="214" t="s">
        <v>65</v>
      </c>
      <c r="P658" s="206">
        <v>5</v>
      </c>
      <c r="S658" s="214" t="s">
        <v>65</v>
      </c>
      <c r="T658" s="206">
        <v>5</v>
      </c>
      <c r="U658" s="214" t="s">
        <v>65</v>
      </c>
      <c r="V658" s="206">
        <v>5</v>
      </c>
      <c r="AC658" s="222">
        <f t="shared" si="135"/>
        <v>100</v>
      </c>
      <c r="AD658" s="207" t="s">
        <v>37</v>
      </c>
      <c r="AE658" s="195">
        <v>2</v>
      </c>
      <c r="AM658" s="274">
        <v>2</v>
      </c>
      <c r="AN658" s="226">
        <v>0.36</v>
      </c>
      <c r="AO658" s="227">
        <v>0.36</v>
      </c>
      <c r="AP658" s="230">
        <f t="shared" si="131"/>
        <v>0</v>
      </c>
      <c r="AQ658" s="231">
        <f t="shared" si="132"/>
        <v>0.18</v>
      </c>
      <c r="AS658" s="235" t="str">
        <f t="shared" ca="1" si="133"/>
        <v>ok</v>
      </c>
      <c r="AT658" s="225" t="str">
        <f t="shared" ca="1" si="134"/>
        <v>ok</v>
      </c>
      <c r="AV658" s="197">
        <v>0.2</v>
      </c>
      <c r="AW658" s="198">
        <v>1</v>
      </c>
      <c r="AX658" s="191" t="s">
        <v>610</v>
      </c>
      <c r="AY658" s="190" t="s">
        <v>604</v>
      </c>
      <c r="AZ658" s="197">
        <v>0.16</v>
      </c>
      <c r="BA658" s="198">
        <v>1</v>
      </c>
      <c r="BB658" s="191" t="s">
        <v>1331</v>
      </c>
      <c r="BC658" s="190" t="s">
        <v>604</v>
      </c>
    </row>
    <row r="659" spans="1:91" x14ac:dyDescent="0.25">
      <c r="A659" s="190">
        <v>632</v>
      </c>
      <c r="B659" s="207">
        <v>22</v>
      </c>
      <c r="C659" s="190" t="s">
        <v>1494</v>
      </c>
      <c r="D659" s="315">
        <v>42964</v>
      </c>
      <c r="E659" s="463" t="s">
        <v>1213</v>
      </c>
      <c r="F659" s="207" t="s">
        <v>602</v>
      </c>
      <c r="G659" s="207" t="s">
        <v>608</v>
      </c>
      <c r="H659" s="315">
        <v>42964</v>
      </c>
      <c r="I659" s="315">
        <v>42964</v>
      </c>
      <c r="J659" s="329">
        <v>0.46388888888888885</v>
      </c>
      <c r="K659" s="329">
        <v>0.48333333333333334</v>
      </c>
      <c r="M659" s="215" t="s">
        <v>136</v>
      </c>
      <c r="N659" s="206">
        <v>5</v>
      </c>
      <c r="O659" s="215" t="s">
        <v>136</v>
      </c>
      <c r="P659" s="206">
        <v>5</v>
      </c>
      <c r="S659" s="215" t="s">
        <v>136</v>
      </c>
      <c r="T659" s="206">
        <v>5</v>
      </c>
      <c r="U659" s="215" t="s">
        <v>136</v>
      </c>
      <c r="V659" s="206">
        <v>5</v>
      </c>
      <c r="AC659" s="222">
        <f t="shared" si="135"/>
        <v>100</v>
      </c>
      <c r="AD659" s="207" t="s">
        <v>37</v>
      </c>
      <c r="AE659" s="195">
        <v>2</v>
      </c>
      <c r="AF659" s="195">
        <v>3</v>
      </c>
      <c r="AM659" s="274">
        <v>5</v>
      </c>
      <c r="AN659" s="226">
        <v>1.23</v>
      </c>
      <c r="AO659" s="227">
        <v>1.28</v>
      </c>
      <c r="AP659" s="230">
        <f t="shared" si="131"/>
        <v>-5.0000000000000044E-2</v>
      </c>
      <c r="AQ659" s="231">
        <f t="shared" si="132"/>
        <v>0.246</v>
      </c>
      <c r="AS659" s="235" t="str">
        <f t="shared" ca="1" si="133"/>
        <v>ok</v>
      </c>
      <c r="AT659" s="225" t="str">
        <f t="shared" ca="1" si="134"/>
        <v>ok</v>
      </c>
      <c r="AV659" s="197">
        <v>0.28999999999999998</v>
      </c>
      <c r="AW659" s="198">
        <v>1</v>
      </c>
      <c r="AX659" s="191" t="s">
        <v>603</v>
      </c>
      <c r="AY659" s="190" t="s">
        <v>607</v>
      </c>
      <c r="AZ659" s="197">
        <v>0.28999999999999998</v>
      </c>
      <c r="BA659" s="198">
        <v>1</v>
      </c>
      <c r="BB659" s="191" t="s">
        <v>1331</v>
      </c>
      <c r="BC659" s="190" t="s">
        <v>604</v>
      </c>
      <c r="BD659" s="197">
        <v>0.28000000000000003</v>
      </c>
      <c r="BE659" s="198">
        <v>1</v>
      </c>
      <c r="BF659" s="191" t="s">
        <v>603</v>
      </c>
      <c r="BG659" s="190" t="s">
        <v>604</v>
      </c>
      <c r="BH659" s="197">
        <v>0.25</v>
      </c>
      <c r="BI659" s="198">
        <v>6</v>
      </c>
      <c r="BJ659" s="191" t="s">
        <v>603</v>
      </c>
      <c r="BK659" s="190" t="s">
        <v>604</v>
      </c>
      <c r="BL659" s="197">
        <v>0.12</v>
      </c>
      <c r="BM659" s="198">
        <v>6</v>
      </c>
      <c r="BN659" s="191" t="s">
        <v>603</v>
      </c>
      <c r="BO659" s="190" t="s">
        <v>604</v>
      </c>
    </row>
    <row r="660" spans="1:91" x14ac:dyDescent="0.25">
      <c r="A660" s="190">
        <v>633</v>
      </c>
      <c r="B660" s="207">
        <v>22</v>
      </c>
      <c r="C660" s="190" t="s">
        <v>1495</v>
      </c>
      <c r="D660" s="315">
        <v>42964</v>
      </c>
      <c r="E660" s="463" t="s">
        <v>1213</v>
      </c>
      <c r="F660" s="207" t="s">
        <v>602</v>
      </c>
      <c r="G660" s="207" t="s">
        <v>608</v>
      </c>
      <c r="H660" s="315">
        <v>42964</v>
      </c>
      <c r="I660" s="315">
        <v>42964</v>
      </c>
      <c r="J660" s="329">
        <v>0.48402777777777778</v>
      </c>
      <c r="K660" s="329">
        <v>0.49652777777777773</v>
      </c>
      <c r="M660" s="214" t="s">
        <v>65</v>
      </c>
      <c r="N660" s="206">
        <v>5</v>
      </c>
      <c r="O660" s="214" t="s">
        <v>65</v>
      </c>
      <c r="P660" s="206">
        <v>5</v>
      </c>
      <c r="S660" s="214" t="s">
        <v>65</v>
      </c>
      <c r="T660" s="206">
        <v>5</v>
      </c>
      <c r="U660" s="214" t="s">
        <v>65</v>
      </c>
      <c r="V660" s="206">
        <v>5</v>
      </c>
      <c r="AC660" s="222">
        <f t="shared" si="135"/>
        <v>100</v>
      </c>
      <c r="AD660" s="207" t="s">
        <v>37</v>
      </c>
      <c r="AE660" s="195">
        <v>2</v>
      </c>
      <c r="AF660" s="195">
        <v>1</v>
      </c>
      <c r="AM660" s="274">
        <v>3</v>
      </c>
      <c r="AN660" s="226">
        <v>1.06</v>
      </c>
      <c r="AO660" s="227">
        <v>1.1100000000000001</v>
      </c>
      <c r="AP660" s="230">
        <f t="shared" si="131"/>
        <v>-5.0000000000000044E-2</v>
      </c>
      <c r="AQ660" s="231">
        <f t="shared" si="132"/>
        <v>0.35333333333333333</v>
      </c>
      <c r="AS660" s="235" t="str">
        <f t="shared" ca="1" si="133"/>
        <v>ok</v>
      </c>
      <c r="AT660" s="225" t="str">
        <f t="shared" ca="1" si="134"/>
        <v>ok</v>
      </c>
      <c r="AV660" s="197">
        <v>0.65</v>
      </c>
      <c r="AW660" s="198">
        <v>6</v>
      </c>
      <c r="AX660" s="191" t="s">
        <v>603</v>
      </c>
      <c r="AY660" s="190" t="s">
        <v>1674</v>
      </c>
      <c r="AZ660" s="197">
        <v>0.23</v>
      </c>
      <c r="BA660" s="198">
        <v>1</v>
      </c>
      <c r="BB660" s="191" t="s">
        <v>603</v>
      </c>
      <c r="BC660" s="190" t="s">
        <v>620</v>
      </c>
      <c r="BD660" s="197">
        <v>0.18</v>
      </c>
      <c r="BE660" s="198">
        <v>1</v>
      </c>
      <c r="BF660" s="191" t="s">
        <v>603</v>
      </c>
      <c r="BG660" s="190" t="s">
        <v>620</v>
      </c>
    </row>
    <row r="661" spans="1:91" x14ac:dyDescent="0.25">
      <c r="A661" s="190">
        <v>634</v>
      </c>
      <c r="B661" s="207">
        <v>22</v>
      </c>
      <c r="C661" s="190" t="s">
        <v>1496</v>
      </c>
      <c r="D661" s="315">
        <v>42964</v>
      </c>
      <c r="E661" s="463" t="s">
        <v>1213</v>
      </c>
      <c r="F661" s="207" t="s">
        <v>602</v>
      </c>
      <c r="G661" s="207" t="s">
        <v>608</v>
      </c>
      <c r="H661" s="315">
        <v>42964</v>
      </c>
      <c r="I661" s="315">
        <v>42964</v>
      </c>
      <c r="J661" s="329">
        <v>0.49722222222222223</v>
      </c>
      <c r="K661" s="329">
        <v>0.51736111111111105</v>
      </c>
      <c r="M661" s="215" t="s">
        <v>136</v>
      </c>
      <c r="N661" s="206">
        <v>5</v>
      </c>
      <c r="O661" s="215" t="s">
        <v>136</v>
      </c>
      <c r="P661" s="206">
        <v>5</v>
      </c>
      <c r="S661" s="215" t="s">
        <v>136</v>
      </c>
      <c r="T661" s="206">
        <v>5</v>
      </c>
      <c r="U661" s="215" t="s">
        <v>136</v>
      </c>
      <c r="V661" s="206">
        <v>5</v>
      </c>
      <c r="AC661" s="222">
        <f t="shared" si="135"/>
        <v>100</v>
      </c>
      <c r="AD661" s="207" t="s">
        <v>37</v>
      </c>
      <c r="AE661" s="195">
        <v>9</v>
      </c>
      <c r="AF661" s="195">
        <v>2</v>
      </c>
      <c r="AM661" s="274">
        <v>11</v>
      </c>
      <c r="AN661" s="226">
        <v>2.2400000000000002</v>
      </c>
      <c r="AO661" s="227">
        <v>2.35</v>
      </c>
      <c r="AP661" s="230">
        <f t="shared" si="131"/>
        <v>-0.10999999999999988</v>
      </c>
      <c r="AQ661" s="231">
        <f t="shared" si="132"/>
        <v>0.20363636363636364</v>
      </c>
      <c r="AS661" s="235" t="str">
        <f t="shared" ca="1" si="133"/>
        <v>ok</v>
      </c>
      <c r="AT661" s="225" t="str">
        <f t="shared" ca="1" si="134"/>
        <v>ok</v>
      </c>
      <c r="AV661" s="197">
        <v>0.38</v>
      </c>
      <c r="AW661" s="198">
        <v>6</v>
      </c>
      <c r="AX661" s="191" t="s">
        <v>1331</v>
      </c>
      <c r="AY661" s="190" t="s">
        <v>604</v>
      </c>
      <c r="AZ661" s="197">
        <v>0.28999999999999998</v>
      </c>
      <c r="BA661" s="198">
        <v>6</v>
      </c>
      <c r="BB661" s="191" t="s">
        <v>603</v>
      </c>
      <c r="BC661" s="190" t="s">
        <v>604</v>
      </c>
      <c r="BD661" s="197">
        <v>0.24</v>
      </c>
      <c r="BE661" s="198">
        <v>6</v>
      </c>
      <c r="BF661" s="191" t="s">
        <v>603</v>
      </c>
      <c r="BG661" s="190" t="s">
        <v>604</v>
      </c>
      <c r="BH661" s="197">
        <v>0.2</v>
      </c>
      <c r="BI661" s="198">
        <v>1</v>
      </c>
      <c r="BJ661" s="191" t="s">
        <v>603</v>
      </c>
      <c r="BK661" s="190" t="s">
        <v>604</v>
      </c>
      <c r="BL661" s="197">
        <v>0.2</v>
      </c>
      <c r="BM661" s="198">
        <v>1</v>
      </c>
      <c r="BN661" s="191" t="s">
        <v>603</v>
      </c>
      <c r="BO661" s="190" t="s">
        <v>604</v>
      </c>
      <c r="BP661" s="197">
        <v>0.2</v>
      </c>
      <c r="BQ661" s="198">
        <v>1</v>
      </c>
      <c r="BR661" s="191" t="s">
        <v>603</v>
      </c>
      <c r="BS661" s="190" t="s">
        <v>604</v>
      </c>
      <c r="BT661" s="197">
        <v>0.19</v>
      </c>
      <c r="BU661" s="198">
        <v>1</v>
      </c>
      <c r="BV661" s="191" t="s">
        <v>603</v>
      </c>
      <c r="BW661" s="190" t="s">
        <v>604</v>
      </c>
      <c r="BX661" s="197">
        <v>0.18</v>
      </c>
      <c r="BY661" s="198">
        <v>1</v>
      </c>
      <c r="BZ661" s="191" t="s">
        <v>603</v>
      </c>
      <c r="CA661" s="190" t="s">
        <v>604</v>
      </c>
      <c r="CB661" s="197">
        <v>0.16</v>
      </c>
      <c r="CC661" s="198">
        <v>1</v>
      </c>
      <c r="CD661" s="191" t="s">
        <v>603</v>
      </c>
      <c r="CE661" s="190" t="s">
        <v>604</v>
      </c>
      <c r="CF661" s="197">
        <v>0.1</v>
      </c>
      <c r="CG661" s="198">
        <v>1</v>
      </c>
      <c r="CH661" s="191" t="s">
        <v>603</v>
      </c>
      <c r="CI661" s="190" t="s">
        <v>604</v>
      </c>
      <c r="CJ661" s="197">
        <v>0.1</v>
      </c>
      <c r="CK661" s="198">
        <v>1</v>
      </c>
      <c r="CL661" s="191" t="s">
        <v>603</v>
      </c>
      <c r="CM661" s="190" t="s">
        <v>604</v>
      </c>
    </row>
    <row r="662" spans="1:91" x14ac:dyDescent="0.25">
      <c r="A662" s="190">
        <v>635</v>
      </c>
      <c r="B662" s="207">
        <v>22</v>
      </c>
      <c r="C662" s="190" t="s">
        <v>1497</v>
      </c>
      <c r="D662" s="315">
        <v>42964</v>
      </c>
      <c r="E662" s="463" t="s">
        <v>1213</v>
      </c>
      <c r="F662" s="207" t="s">
        <v>602</v>
      </c>
      <c r="G662" s="207" t="s">
        <v>608</v>
      </c>
      <c r="H662" s="315">
        <v>42964</v>
      </c>
      <c r="I662" s="315">
        <v>42964</v>
      </c>
      <c r="J662" s="329">
        <v>0.52083333333333337</v>
      </c>
      <c r="K662" s="329">
        <v>0.52430555555555558</v>
      </c>
      <c r="M662" s="214" t="s">
        <v>65</v>
      </c>
      <c r="N662" s="206">
        <v>5</v>
      </c>
      <c r="O662" s="214" t="s">
        <v>65</v>
      </c>
      <c r="P662" s="206">
        <v>5</v>
      </c>
      <c r="S662" s="214" t="s">
        <v>65</v>
      </c>
      <c r="T662" s="206">
        <v>5</v>
      </c>
      <c r="U662" s="214" t="s">
        <v>65</v>
      </c>
      <c r="V662" s="206">
        <v>5</v>
      </c>
      <c r="AC662" s="222">
        <f t="shared" si="135"/>
        <v>100</v>
      </c>
      <c r="AD662" s="207" t="s">
        <v>37</v>
      </c>
      <c r="AE662" s="195">
        <v>1</v>
      </c>
      <c r="AM662" s="274">
        <v>1</v>
      </c>
      <c r="AN662" s="226">
        <v>0.13</v>
      </c>
      <c r="AO662" s="227">
        <v>0.13</v>
      </c>
      <c r="AP662" s="230">
        <f t="shared" si="131"/>
        <v>0</v>
      </c>
      <c r="AQ662" s="231">
        <f t="shared" si="132"/>
        <v>0.13</v>
      </c>
      <c r="AS662" s="235" t="str">
        <f t="shared" ca="1" si="133"/>
        <v>ok</v>
      </c>
      <c r="AT662" s="225" t="str">
        <f t="shared" ca="1" si="134"/>
        <v>ok</v>
      </c>
      <c r="AV662" s="197">
        <v>0.13</v>
      </c>
      <c r="AW662" s="198">
        <v>1</v>
      </c>
      <c r="AX662" s="191" t="s">
        <v>603</v>
      </c>
      <c r="AY662" s="190" t="s">
        <v>620</v>
      </c>
    </row>
    <row r="663" spans="1:91" x14ac:dyDescent="0.25">
      <c r="A663" s="190">
        <v>636</v>
      </c>
      <c r="B663" s="207">
        <v>22</v>
      </c>
      <c r="C663" s="190" t="s">
        <v>1498</v>
      </c>
      <c r="D663" s="315">
        <v>42964</v>
      </c>
      <c r="E663" s="463" t="s">
        <v>1213</v>
      </c>
      <c r="F663" s="207" t="s">
        <v>602</v>
      </c>
      <c r="G663" s="207" t="s">
        <v>608</v>
      </c>
      <c r="H663" s="315">
        <v>42964</v>
      </c>
      <c r="I663" s="315">
        <v>42964</v>
      </c>
      <c r="J663" s="329">
        <v>0.56319444444444444</v>
      </c>
      <c r="K663" s="329">
        <v>0.57291666666666663</v>
      </c>
      <c r="M663" s="215" t="s">
        <v>136</v>
      </c>
      <c r="N663" s="206">
        <v>5</v>
      </c>
      <c r="O663" s="215" t="s">
        <v>136</v>
      </c>
      <c r="P663" s="206">
        <v>5</v>
      </c>
      <c r="S663" s="215" t="s">
        <v>136</v>
      </c>
      <c r="T663" s="206">
        <v>5</v>
      </c>
      <c r="U663" s="215" t="s">
        <v>136</v>
      </c>
      <c r="V663" s="206">
        <v>5</v>
      </c>
      <c r="AC663" s="222">
        <f t="shared" si="135"/>
        <v>100</v>
      </c>
      <c r="AD663" s="207" t="s">
        <v>37</v>
      </c>
      <c r="AE663" s="195">
        <v>3</v>
      </c>
      <c r="AM663" s="274">
        <v>3</v>
      </c>
      <c r="AN663" s="226">
        <v>0.53</v>
      </c>
      <c r="AO663" s="227">
        <v>0.53</v>
      </c>
      <c r="AP663" s="230">
        <f t="shared" si="131"/>
        <v>0</v>
      </c>
      <c r="AQ663" s="231">
        <f t="shared" si="132"/>
        <v>0.17666666666666667</v>
      </c>
      <c r="AS663" s="235" t="str">
        <f t="shared" ca="1" si="133"/>
        <v>ok</v>
      </c>
      <c r="AT663" s="225" t="str">
        <f t="shared" ca="1" si="134"/>
        <v>ok</v>
      </c>
      <c r="AV663" s="197">
        <v>0.18</v>
      </c>
      <c r="AW663" s="198">
        <v>1</v>
      </c>
      <c r="AX663" s="191" t="s">
        <v>603</v>
      </c>
      <c r="AY663" s="190" t="s">
        <v>604</v>
      </c>
      <c r="AZ663" s="197">
        <v>0.18</v>
      </c>
      <c r="BA663" s="198">
        <v>1</v>
      </c>
      <c r="BB663" s="191" t="s">
        <v>603</v>
      </c>
      <c r="BC663" s="190" t="s">
        <v>604</v>
      </c>
      <c r="BD663" s="197">
        <v>0.17</v>
      </c>
      <c r="BE663" s="198">
        <v>6</v>
      </c>
      <c r="BF663" s="191" t="s">
        <v>603</v>
      </c>
      <c r="BG663" s="190" t="s">
        <v>604</v>
      </c>
    </row>
    <row r="664" spans="1:91" x14ac:dyDescent="0.25">
      <c r="A664" s="190">
        <v>637</v>
      </c>
      <c r="B664" s="207">
        <v>22</v>
      </c>
      <c r="C664" s="190" t="s">
        <v>1499</v>
      </c>
      <c r="D664" s="315">
        <v>42964</v>
      </c>
      <c r="E664" s="463" t="s">
        <v>1213</v>
      </c>
      <c r="F664" s="207" t="s">
        <v>602</v>
      </c>
      <c r="G664" s="207" t="s">
        <v>608</v>
      </c>
      <c r="H664" s="315">
        <v>42964</v>
      </c>
      <c r="I664" s="315">
        <v>42964</v>
      </c>
      <c r="J664" s="329">
        <v>0.57986111111111105</v>
      </c>
      <c r="K664" s="329">
        <v>0.59236111111111112</v>
      </c>
      <c r="M664" s="214" t="s">
        <v>65</v>
      </c>
      <c r="N664" s="206">
        <v>5</v>
      </c>
      <c r="O664" s="214" t="s">
        <v>65</v>
      </c>
      <c r="P664" s="206">
        <v>5</v>
      </c>
      <c r="S664" s="214" t="s">
        <v>65</v>
      </c>
      <c r="T664" s="206">
        <v>5</v>
      </c>
      <c r="U664" s="214" t="s">
        <v>65</v>
      </c>
      <c r="V664" s="206">
        <v>5</v>
      </c>
      <c r="AC664" s="222">
        <f t="shared" si="135"/>
        <v>100</v>
      </c>
      <c r="AD664" s="207" t="s">
        <v>37</v>
      </c>
      <c r="AE664" s="195">
        <v>4</v>
      </c>
      <c r="AM664" s="274">
        <v>4</v>
      </c>
      <c r="AN664" s="226">
        <v>0.7</v>
      </c>
      <c r="AO664" s="227">
        <v>0.72</v>
      </c>
      <c r="AP664" s="230">
        <f t="shared" si="131"/>
        <v>-2.0000000000000018E-2</v>
      </c>
      <c r="AQ664" s="231">
        <f t="shared" si="132"/>
        <v>0.17499999999999999</v>
      </c>
      <c r="AS664" s="235" t="str">
        <f t="shared" ca="1" si="133"/>
        <v>ok</v>
      </c>
      <c r="AT664" s="225" t="str">
        <f t="shared" ca="1" si="134"/>
        <v>ok</v>
      </c>
      <c r="AV664" s="197">
        <v>0.2</v>
      </c>
      <c r="AW664" s="198">
        <v>1</v>
      </c>
      <c r="AX664" s="191" t="s">
        <v>603</v>
      </c>
      <c r="AY664" s="190" t="s">
        <v>607</v>
      </c>
      <c r="AZ664" s="197">
        <v>0.2</v>
      </c>
      <c r="BA664" s="198">
        <v>6</v>
      </c>
      <c r="BB664" s="191" t="s">
        <v>1331</v>
      </c>
      <c r="BC664" s="190" t="s">
        <v>607</v>
      </c>
      <c r="BD664" s="197">
        <v>0.15</v>
      </c>
      <c r="BE664" s="198">
        <v>1</v>
      </c>
      <c r="BF664" s="191" t="s">
        <v>603</v>
      </c>
      <c r="BG664" s="190" t="s">
        <v>607</v>
      </c>
      <c r="BH664" s="197">
        <v>0.15</v>
      </c>
      <c r="BI664" s="198">
        <v>1</v>
      </c>
      <c r="BJ664" s="191" t="s">
        <v>603</v>
      </c>
      <c r="BK664" s="190" t="s">
        <v>604</v>
      </c>
    </row>
    <row r="665" spans="1:91" x14ac:dyDescent="0.25">
      <c r="A665" s="190">
        <v>638</v>
      </c>
      <c r="B665" s="207">
        <v>22</v>
      </c>
      <c r="C665" s="190" t="s">
        <v>1500</v>
      </c>
      <c r="D665" s="315">
        <v>42964</v>
      </c>
      <c r="E665" s="463" t="s">
        <v>1213</v>
      </c>
      <c r="F665" s="207" t="s">
        <v>602</v>
      </c>
      <c r="G665" s="207" t="s">
        <v>608</v>
      </c>
      <c r="H665" s="315">
        <v>42964</v>
      </c>
      <c r="I665" s="315">
        <v>42964</v>
      </c>
      <c r="J665" s="329">
        <v>0.60902777777777783</v>
      </c>
      <c r="K665" s="329">
        <v>0.61597222222222225</v>
      </c>
      <c r="M665" s="215" t="s">
        <v>136</v>
      </c>
      <c r="N665" s="206">
        <v>5</v>
      </c>
      <c r="O665" s="215" t="s">
        <v>136</v>
      </c>
      <c r="P665" s="206">
        <v>5</v>
      </c>
      <c r="S665" s="215" t="s">
        <v>136</v>
      </c>
      <c r="T665" s="206">
        <v>5</v>
      </c>
      <c r="U665" s="215" t="s">
        <v>136</v>
      </c>
      <c r="V665" s="206">
        <v>5</v>
      </c>
      <c r="AC665" s="222">
        <f t="shared" si="135"/>
        <v>100</v>
      </c>
      <c r="AD665" s="207" t="s">
        <v>37</v>
      </c>
      <c r="AE665" s="195">
        <v>1</v>
      </c>
      <c r="AH665" s="195">
        <v>1</v>
      </c>
      <c r="AM665" s="274">
        <v>2</v>
      </c>
      <c r="AN665" s="226">
        <v>1.06</v>
      </c>
      <c r="AO665" s="227">
        <v>1.06</v>
      </c>
      <c r="AP665" s="230">
        <f t="shared" si="131"/>
        <v>0</v>
      </c>
      <c r="AQ665" s="231">
        <f t="shared" si="132"/>
        <v>0.53</v>
      </c>
      <c r="AS665" s="235" t="str">
        <f t="shared" ca="1" si="133"/>
        <v>ok</v>
      </c>
      <c r="AT665" s="225" t="str">
        <f t="shared" ca="1" si="134"/>
        <v>ok</v>
      </c>
      <c r="AV665" s="197">
        <v>0.84</v>
      </c>
      <c r="AW665" s="198">
        <v>6</v>
      </c>
      <c r="AX665" s="191" t="s">
        <v>610</v>
      </c>
      <c r="AY665" s="190" t="s">
        <v>604</v>
      </c>
      <c r="AZ665" s="197">
        <v>0.22</v>
      </c>
      <c r="BA665" s="198">
        <v>1</v>
      </c>
      <c r="BB665" s="191" t="s">
        <v>603</v>
      </c>
      <c r="BC665" s="190" t="s">
        <v>607</v>
      </c>
    </row>
    <row r="666" spans="1:91" x14ac:dyDescent="0.25">
      <c r="A666" s="190">
        <v>639</v>
      </c>
      <c r="B666" s="207">
        <v>22</v>
      </c>
      <c r="C666" s="190" t="s">
        <v>1501</v>
      </c>
      <c r="D666" s="315">
        <v>42964</v>
      </c>
      <c r="E666" s="463" t="s">
        <v>1213</v>
      </c>
      <c r="F666" s="207" t="s">
        <v>602</v>
      </c>
      <c r="G666" s="207" t="s">
        <v>608</v>
      </c>
      <c r="H666" s="315">
        <v>42964</v>
      </c>
      <c r="I666" s="315">
        <v>42964</v>
      </c>
      <c r="J666" s="329">
        <v>0.69305555555555554</v>
      </c>
      <c r="K666" s="329">
        <v>0.69791666666666663</v>
      </c>
      <c r="M666" s="214" t="s">
        <v>65</v>
      </c>
      <c r="N666" s="206">
        <v>5</v>
      </c>
      <c r="O666" s="214" t="s">
        <v>65</v>
      </c>
      <c r="P666" s="206">
        <v>5</v>
      </c>
      <c r="S666" s="214" t="s">
        <v>65</v>
      </c>
      <c r="T666" s="206">
        <v>5</v>
      </c>
      <c r="U666" s="214" t="s">
        <v>65</v>
      </c>
      <c r="V666" s="206">
        <v>5</v>
      </c>
      <c r="AC666" s="222">
        <f t="shared" si="135"/>
        <v>100</v>
      </c>
      <c r="AD666" s="207" t="s">
        <v>37</v>
      </c>
      <c r="AM666" s="274">
        <v>0</v>
      </c>
      <c r="AS666" s="235" t="str">
        <f t="shared" ca="1" si="133"/>
        <v>ok</v>
      </c>
      <c r="AT666" s="225" t="str">
        <f t="shared" ca="1" si="134"/>
        <v>ok</v>
      </c>
    </row>
    <row r="667" spans="1:91" x14ac:dyDescent="0.25">
      <c r="A667" s="190">
        <v>640</v>
      </c>
      <c r="B667" s="207">
        <v>22</v>
      </c>
      <c r="C667" s="190" t="s">
        <v>1502</v>
      </c>
      <c r="D667" s="315">
        <v>42964</v>
      </c>
      <c r="E667" s="463" t="s">
        <v>1213</v>
      </c>
      <c r="F667" s="207" t="s">
        <v>602</v>
      </c>
      <c r="G667" s="207" t="s">
        <v>608</v>
      </c>
      <c r="H667" s="315">
        <v>42964</v>
      </c>
      <c r="I667" s="315">
        <v>42964</v>
      </c>
      <c r="J667" s="329">
        <v>0.70833333333333337</v>
      </c>
      <c r="K667" s="329">
        <v>0.71111111111111114</v>
      </c>
      <c r="M667" s="215" t="s">
        <v>136</v>
      </c>
      <c r="N667" s="206">
        <v>5</v>
      </c>
      <c r="O667" s="215" t="s">
        <v>136</v>
      </c>
      <c r="P667" s="206">
        <v>5</v>
      </c>
      <c r="S667" s="215" t="s">
        <v>136</v>
      </c>
      <c r="T667" s="206">
        <v>5</v>
      </c>
      <c r="U667" s="215" t="s">
        <v>136</v>
      </c>
      <c r="V667" s="206">
        <v>5</v>
      </c>
      <c r="AC667" s="222">
        <f t="shared" si="135"/>
        <v>100</v>
      </c>
      <c r="AD667" s="207" t="s">
        <v>37</v>
      </c>
      <c r="AM667" s="274">
        <v>0</v>
      </c>
      <c r="AS667" s="235" t="str">
        <f t="shared" ca="1" si="133"/>
        <v>ok</v>
      </c>
      <c r="AT667" s="225" t="str">
        <f t="shared" ca="1" si="134"/>
        <v>ok</v>
      </c>
    </row>
    <row r="668" spans="1:91" x14ac:dyDescent="0.25">
      <c r="A668" s="190">
        <v>641</v>
      </c>
      <c r="B668" s="207">
        <v>22</v>
      </c>
      <c r="C668" s="190" t="s">
        <v>1503</v>
      </c>
      <c r="D668" s="315">
        <v>42964</v>
      </c>
      <c r="E668" s="463" t="s">
        <v>1213</v>
      </c>
      <c r="F668" s="207" t="s">
        <v>602</v>
      </c>
      <c r="G668" s="207" t="s">
        <v>608</v>
      </c>
      <c r="H668" s="315">
        <v>42964</v>
      </c>
      <c r="I668" s="315">
        <v>42964</v>
      </c>
      <c r="J668" s="329">
        <v>0.71875</v>
      </c>
      <c r="K668" s="329">
        <v>0.72152777777777777</v>
      </c>
      <c r="M668" s="214" t="s">
        <v>65</v>
      </c>
      <c r="N668" s="206">
        <v>5</v>
      </c>
      <c r="O668" s="214" t="s">
        <v>65</v>
      </c>
      <c r="P668" s="206">
        <v>5</v>
      </c>
      <c r="S668" s="214" t="s">
        <v>65</v>
      </c>
      <c r="T668" s="206">
        <v>5</v>
      </c>
      <c r="U668" s="214" t="s">
        <v>65</v>
      </c>
      <c r="V668" s="206">
        <v>5</v>
      </c>
      <c r="AC668" s="222">
        <f t="shared" si="135"/>
        <v>100</v>
      </c>
      <c r="AD668" s="207" t="s">
        <v>37</v>
      </c>
      <c r="AM668" s="274">
        <v>0</v>
      </c>
      <c r="AS668" s="235" t="str">
        <f t="shared" ca="1" si="133"/>
        <v>ok</v>
      </c>
      <c r="AT668" s="225" t="str">
        <f t="shared" ca="1" si="134"/>
        <v>ok</v>
      </c>
    </row>
    <row r="669" spans="1:91" x14ac:dyDescent="0.25">
      <c r="A669" s="190">
        <v>642</v>
      </c>
      <c r="B669" s="207">
        <v>22</v>
      </c>
      <c r="C669" s="190" t="s">
        <v>1504</v>
      </c>
      <c r="D669" s="315">
        <v>42964</v>
      </c>
      <c r="E669" s="463" t="s">
        <v>1213</v>
      </c>
      <c r="F669" s="207" t="s">
        <v>602</v>
      </c>
      <c r="G669" s="207" t="s">
        <v>608</v>
      </c>
      <c r="H669" s="315">
        <v>42964</v>
      </c>
      <c r="I669" s="315">
        <v>42964</v>
      </c>
      <c r="J669" s="329">
        <v>0.7270833333333333</v>
      </c>
      <c r="K669" s="329">
        <v>0.73472222222222217</v>
      </c>
      <c r="M669" s="215" t="s">
        <v>136</v>
      </c>
      <c r="N669" s="206">
        <v>5</v>
      </c>
      <c r="O669" s="215" t="s">
        <v>136</v>
      </c>
      <c r="P669" s="206">
        <v>5</v>
      </c>
      <c r="S669" s="215" t="s">
        <v>136</v>
      </c>
      <c r="T669" s="206">
        <v>5</v>
      </c>
      <c r="U669" s="215" t="s">
        <v>136</v>
      </c>
      <c r="V669" s="206">
        <v>5</v>
      </c>
      <c r="AC669" s="222">
        <f t="shared" si="135"/>
        <v>100</v>
      </c>
      <c r="AD669" s="207" t="s">
        <v>37</v>
      </c>
      <c r="AE669" s="195">
        <v>1</v>
      </c>
      <c r="AG669" s="195">
        <v>1</v>
      </c>
      <c r="AM669" s="274">
        <v>2</v>
      </c>
      <c r="AN669" s="226">
        <v>0.76</v>
      </c>
      <c r="AO669" s="227">
        <v>0.76</v>
      </c>
      <c r="AP669" s="230">
        <f t="shared" si="131"/>
        <v>0</v>
      </c>
      <c r="AQ669" s="231">
        <f t="shared" si="132"/>
        <v>0.38</v>
      </c>
      <c r="AS669" s="235" t="str">
        <f t="shared" ca="1" si="133"/>
        <v>ok</v>
      </c>
      <c r="AT669" s="225" t="str">
        <f t="shared" ca="1" si="134"/>
        <v>ok</v>
      </c>
      <c r="AV669" s="197">
        <v>0.56000000000000005</v>
      </c>
      <c r="AW669" s="198">
        <v>6</v>
      </c>
      <c r="AX669" s="191" t="s">
        <v>1331</v>
      </c>
      <c r="AY669" s="190" t="s">
        <v>607</v>
      </c>
      <c r="AZ669" s="197">
        <v>0.2</v>
      </c>
      <c r="BA669" s="198">
        <v>6</v>
      </c>
      <c r="BB669" s="191" t="s">
        <v>1331</v>
      </c>
      <c r="BC669" s="190" t="s">
        <v>607</v>
      </c>
    </row>
    <row r="670" spans="1:91" x14ac:dyDescent="0.25">
      <c r="A670" s="190">
        <v>643</v>
      </c>
      <c r="B670" s="207">
        <v>22</v>
      </c>
      <c r="C670" s="190" t="s">
        <v>1505</v>
      </c>
      <c r="D670" s="315">
        <v>42964</v>
      </c>
      <c r="E670" s="463" t="s">
        <v>1213</v>
      </c>
      <c r="F670" s="207" t="s">
        <v>602</v>
      </c>
      <c r="G670" s="207" t="s">
        <v>608</v>
      </c>
      <c r="H670" s="315">
        <v>42964</v>
      </c>
      <c r="I670" s="315">
        <v>42964</v>
      </c>
      <c r="J670" s="329">
        <v>0.73611111111111116</v>
      </c>
      <c r="K670" s="329">
        <v>0.74444444444444446</v>
      </c>
      <c r="M670" s="214" t="s">
        <v>65</v>
      </c>
      <c r="N670" s="206">
        <v>5</v>
      </c>
      <c r="O670" s="214" t="s">
        <v>65</v>
      </c>
      <c r="P670" s="206">
        <v>5</v>
      </c>
      <c r="S670" s="214" t="s">
        <v>65</v>
      </c>
      <c r="T670" s="206">
        <v>5</v>
      </c>
      <c r="U670" s="214" t="s">
        <v>65</v>
      </c>
      <c r="V670" s="206">
        <v>5</v>
      </c>
      <c r="AC670" s="222">
        <f t="shared" si="135"/>
        <v>100</v>
      </c>
      <c r="AD670" s="207" t="s">
        <v>37</v>
      </c>
      <c r="AG670" s="195">
        <v>1</v>
      </c>
      <c r="AM670" s="274">
        <v>1</v>
      </c>
      <c r="AN670" s="226">
        <v>0.65</v>
      </c>
      <c r="AO670" s="227">
        <v>0.65</v>
      </c>
      <c r="AP670" s="230">
        <f t="shared" si="131"/>
        <v>0</v>
      </c>
      <c r="AQ670" s="231">
        <f t="shared" si="132"/>
        <v>0.65</v>
      </c>
      <c r="AS670" s="235" t="str">
        <f t="shared" ca="1" si="133"/>
        <v>ok</v>
      </c>
      <c r="AT670" s="225" t="str">
        <f t="shared" ca="1" si="134"/>
        <v>ok</v>
      </c>
      <c r="AV670" s="197">
        <v>0.65</v>
      </c>
      <c r="AW670" s="198">
        <v>1</v>
      </c>
      <c r="AX670" s="191" t="s">
        <v>603</v>
      </c>
      <c r="AY670" s="190" t="s">
        <v>607</v>
      </c>
    </row>
    <row r="671" spans="1:91" x14ac:dyDescent="0.25">
      <c r="A671" s="190">
        <v>644</v>
      </c>
      <c r="B671" s="207">
        <v>22</v>
      </c>
      <c r="C671" s="190" t="s">
        <v>1506</v>
      </c>
      <c r="D671" s="315">
        <v>42964</v>
      </c>
      <c r="E671" s="463" t="s">
        <v>1213</v>
      </c>
      <c r="H671" s="315"/>
      <c r="I671" s="315"/>
      <c r="M671" s="215" t="s">
        <v>136</v>
      </c>
      <c r="N671" s="206">
        <v>5</v>
      </c>
      <c r="O671" s="215" t="s">
        <v>136</v>
      </c>
      <c r="P671" s="206">
        <v>5</v>
      </c>
      <c r="S671" s="215" t="s">
        <v>136</v>
      </c>
      <c r="T671" s="206">
        <v>5</v>
      </c>
      <c r="U671" s="215" t="s">
        <v>136</v>
      </c>
      <c r="V671" s="206">
        <v>5</v>
      </c>
      <c r="AC671" s="222">
        <f t="shared" si="135"/>
        <v>100</v>
      </c>
      <c r="AD671" s="207" t="s">
        <v>37</v>
      </c>
      <c r="AE671" s="195">
        <v>1</v>
      </c>
      <c r="AM671" s="274">
        <v>1</v>
      </c>
      <c r="AN671" s="226">
        <v>0.12</v>
      </c>
      <c r="AP671" s="230">
        <f t="shared" si="131"/>
        <v>0.12</v>
      </c>
      <c r="AQ671" s="231">
        <f t="shared" si="132"/>
        <v>0.12</v>
      </c>
      <c r="AS671" s="235" t="str">
        <f t="shared" ca="1" si="133"/>
        <v>ok</v>
      </c>
      <c r="AT671" s="225" t="str">
        <f t="shared" ca="1" si="134"/>
        <v>ok</v>
      </c>
      <c r="AV671" s="197">
        <v>0.12</v>
      </c>
      <c r="AW671" s="198">
        <v>4</v>
      </c>
      <c r="AX671" s="191" t="s">
        <v>1331</v>
      </c>
      <c r="AY671" s="190" t="s">
        <v>604</v>
      </c>
    </row>
    <row r="672" spans="1:91" x14ac:dyDescent="0.25">
      <c r="A672" s="190">
        <v>645</v>
      </c>
      <c r="B672" s="207">
        <v>22</v>
      </c>
      <c r="C672" s="190" t="s">
        <v>1507</v>
      </c>
      <c r="D672" s="315">
        <v>42964</v>
      </c>
      <c r="E672" s="463" t="s">
        <v>1213</v>
      </c>
      <c r="F672" s="207" t="s">
        <v>602</v>
      </c>
      <c r="G672" s="207" t="s">
        <v>608</v>
      </c>
      <c r="H672" s="315">
        <v>42964</v>
      </c>
      <c r="I672" s="315">
        <v>42964</v>
      </c>
      <c r="J672" s="329">
        <v>0.80694444444444446</v>
      </c>
      <c r="K672" s="329">
        <v>0.80972222222222223</v>
      </c>
      <c r="M672" s="214" t="s">
        <v>65</v>
      </c>
      <c r="N672" s="206">
        <v>5</v>
      </c>
      <c r="O672" s="214" t="s">
        <v>65</v>
      </c>
      <c r="P672" s="206">
        <v>5</v>
      </c>
      <c r="S672" s="214" t="s">
        <v>65</v>
      </c>
      <c r="T672" s="206">
        <v>5</v>
      </c>
      <c r="U672" s="214" t="s">
        <v>65</v>
      </c>
      <c r="V672" s="206">
        <v>5</v>
      </c>
      <c r="AC672" s="222">
        <f t="shared" si="135"/>
        <v>100</v>
      </c>
      <c r="AD672" s="207" t="s">
        <v>37</v>
      </c>
      <c r="AL672" s="224"/>
      <c r="AM672" s="274">
        <v>0</v>
      </c>
      <c r="AS672" s="235" t="str">
        <f t="shared" ca="1" si="133"/>
        <v>ok</v>
      </c>
      <c r="AT672" s="225" t="str">
        <f t="shared" ca="1" si="134"/>
        <v>ok</v>
      </c>
    </row>
    <row r="673" spans="1:63" x14ac:dyDescent="0.25">
      <c r="A673" s="190">
        <v>646</v>
      </c>
      <c r="B673" s="207">
        <v>22</v>
      </c>
      <c r="C673" s="190" t="s">
        <v>1508</v>
      </c>
      <c r="D673" s="315">
        <v>42964</v>
      </c>
      <c r="E673" s="463" t="s">
        <v>1213</v>
      </c>
      <c r="F673" s="207" t="s">
        <v>605</v>
      </c>
      <c r="G673" s="207" t="s">
        <v>612</v>
      </c>
      <c r="H673" s="315">
        <v>42964</v>
      </c>
      <c r="I673" s="315">
        <v>42964</v>
      </c>
      <c r="J673" s="329">
        <v>0.81458333333333333</v>
      </c>
      <c r="K673" s="329">
        <v>0.81805555555555554</v>
      </c>
      <c r="M673" s="215" t="s">
        <v>136</v>
      </c>
      <c r="N673" s="206">
        <v>5</v>
      </c>
      <c r="O673" s="215" t="s">
        <v>136</v>
      </c>
      <c r="P673" s="206">
        <v>5</v>
      </c>
      <c r="S673" s="215" t="s">
        <v>136</v>
      </c>
      <c r="T673" s="206">
        <v>5</v>
      </c>
      <c r="U673" s="215" t="s">
        <v>136</v>
      </c>
      <c r="V673" s="206">
        <v>5</v>
      </c>
      <c r="AC673" s="222">
        <f t="shared" si="135"/>
        <v>100</v>
      </c>
      <c r="AD673" s="207" t="s">
        <v>37</v>
      </c>
      <c r="AM673" s="274">
        <v>0</v>
      </c>
      <c r="AS673" s="235" t="str">
        <f t="shared" ca="1" si="133"/>
        <v>ok</v>
      </c>
      <c r="AT673" s="225" t="str">
        <f t="shared" ca="1" si="134"/>
        <v>ok</v>
      </c>
    </row>
    <row r="674" spans="1:63" x14ac:dyDescent="0.25">
      <c r="A674" s="190">
        <v>647</v>
      </c>
      <c r="B674" s="207">
        <v>22</v>
      </c>
      <c r="C674" s="190" t="s">
        <v>1509</v>
      </c>
      <c r="D674" s="315">
        <v>42964</v>
      </c>
      <c r="E674" s="463" t="s">
        <v>1213</v>
      </c>
      <c r="F674" s="207" t="s">
        <v>605</v>
      </c>
      <c r="G674" s="207" t="s">
        <v>612</v>
      </c>
      <c r="H674" s="315">
        <v>42964</v>
      </c>
      <c r="I674" s="315">
        <v>42964</v>
      </c>
      <c r="J674" s="329">
        <v>0.8305555555555556</v>
      </c>
      <c r="K674" s="329">
        <v>0.83819444444444446</v>
      </c>
      <c r="M674" s="214" t="s">
        <v>65</v>
      </c>
      <c r="N674" s="206">
        <v>5</v>
      </c>
      <c r="O674" s="214" t="s">
        <v>65</v>
      </c>
      <c r="P674" s="206">
        <v>5</v>
      </c>
      <c r="S674" s="214" t="s">
        <v>65</v>
      </c>
      <c r="T674" s="206">
        <v>5</v>
      </c>
      <c r="U674" s="214" t="s">
        <v>65</v>
      </c>
      <c r="V674" s="206">
        <v>5</v>
      </c>
      <c r="AC674" s="222">
        <f t="shared" si="135"/>
        <v>100</v>
      </c>
      <c r="AD674" s="207" t="s">
        <v>37</v>
      </c>
      <c r="AF674" s="195">
        <v>1</v>
      </c>
      <c r="AM674" s="274">
        <v>1</v>
      </c>
      <c r="AN674" s="226">
        <v>0.5</v>
      </c>
      <c r="AO674" s="227">
        <v>0.5</v>
      </c>
      <c r="AP674" s="230">
        <f t="shared" si="131"/>
        <v>0</v>
      </c>
      <c r="AQ674" s="231">
        <f t="shared" si="132"/>
        <v>0.5</v>
      </c>
      <c r="AS674" s="235" t="str">
        <f t="shared" ca="1" si="133"/>
        <v>ok</v>
      </c>
      <c r="AT674" s="225" t="str">
        <f t="shared" ca="1" si="134"/>
        <v>ok</v>
      </c>
      <c r="AV674" s="197">
        <v>0.5</v>
      </c>
      <c r="AW674" s="198">
        <v>1</v>
      </c>
      <c r="AX674" s="191" t="s">
        <v>606</v>
      </c>
      <c r="AY674" s="190" t="s">
        <v>604</v>
      </c>
    </row>
    <row r="675" spans="1:63" x14ac:dyDescent="0.25">
      <c r="A675" s="190">
        <v>648</v>
      </c>
      <c r="B675" s="207">
        <v>22</v>
      </c>
      <c r="C675" s="190" t="s">
        <v>1510</v>
      </c>
      <c r="D675" s="315">
        <v>42964</v>
      </c>
      <c r="E675" s="463" t="s">
        <v>1213</v>
      </c>
      <c r="F675" s="207" t="s">
        <v>605</v>
      </c>
      <c r="G675" s="207" t="s">
        <v>612</v>
      </c>
      <c r="H675" s="315">
        <v>42964</v>
      </c>
      <c r="I675" s="315">
        <v>42964</v>
      </c>
      <c r="J675" s="329">
        <v>0.84305555555555556</v>
      </c>
      <c r="K675" s="329">
        <v>0.84513888888888899</v>
      </c>
      <c r="M675" s="215" t="s">
        <v>136</v>
      </c>
      <c r="N675" s="206">
        <v>5</v>
      </c>
      <c r="O675" s="215" t="s">
        <v>136</v>
      </c>
      <c r="P675" s="206">
        <v>5</v>
      </c>
      <c r="S675" s="215" t="s">
        <v>136</v>
      </c>
      <c r="T675" s="206">
        <v>5</v>
      </c>
      <c r="U675" s="215" t="s">
        <v>136</v>
      </c>
      <c r="V675" s="206">
        <v>5</v>
      </c>
      <c r="AC675" s="222">
        <f t="shared" si="135"/>
        <v>100</v>
      </c>
      <c r="AD675" s="207" t="s">
        <v>37</v>
      </c>
      <c r="AM675" s="274">
        <v>0</v>
      </c>
      <c r="AS675" s="235" t="str">
        <f t="shared" ca="1" si="133"/>
        <v>ok</v>
      </c>
      <c r="AT675" s="225" t="str">
        <f t="shared" ca="1" si="134"/>
        <v>ok</v>
      </c>
    </row>
    <row r="676" spans="1:63" x14ac:dyDescent="0.25">
      <c r="A676" s="190">
        <v>649</v>
      </c>
      <c r="B676" s="207">
        <v>22</v>
      </c>
      <c r="C676" s="190" t="s">
        <v>1511</v>
      </c>
      <c r="D676" s="315">
        <v>42964</v>
      </c>
      <c r="E676" s="463" t="s">
        <v>1213</v>
      </c>
      <c r="F676" s="207" t="s">
        <v>605</v>
      </c>
      <c r="G676" s="207" t="s">
        <v>612</v>
      </c>
      <c r="H676" s="315">
        <v>42964</v>
      </c>
      <c r="I676" s="315">
        <v>42964</v>
      </c>
      <c r="J676" s="329">
        <v>0.87083333333333324</v>
      </c>
      <c r="K676" s="329">
        <v>0.87847222222222221</v>
      </c>
      <c r="M676" s="214" t="s">
        <v>65</v>
      </c>
      <c r="N676" s="206">
        <v>5</v>
      </c>
      <c r="O676" s="214" t="s">
        <v>65</v>
      </c>
      <c r="P676" s="206">
        <v>5</v>
      </c>
      <c r="S676" s="214" t="s">
        <v>65</v>
      </c>
      <c r="T676" s="206">
        <v>5</v>
      </c>
      <c r="U676" s="214" t="s">
        <v>65</v>
      </c>
      <c r="V676" s="206">
        <v>5</v>
      </c>
      <c r="AC676" s="222">
        <f t="shared" si="135"/>
        <v>100</v>
      </c>
      <c r="AD676" s="207" t="s">
        <v>37</v>
      </c>
      <c r="AE676" s="195">
        <v>1</v>
      </c>
      <c r="AM676" s="274">
        <v>1</v>
      </c>
      <c r="AN676" s="226">
        <v>0.2</v>
      </c>
      <c r="AO676" s="227">
        <v>0.2</v>
      </c>
      <c r="AP676" s="230">
        <f t="shared" si="131"/>
        <v>0</v>
      </c>
      <c r="AQ676" s="231">
        <f t="shared" si="132"/>
        <v>0.2</v>
      </c>
      <c r="AS676" s="235" t="str">
        <f t="shared" ca="1" si="133"/>
        <v>ok</v>
      </c>
      <c r="AT676" s="225" t="str">
        <f t="shared" ca="1" si="134"/>
        <v>ok</v>
      </c>
      <c r="AV676" s="197">
        <v>0.2</v>
      </c>
      <c r="AW676" s="198">
        <v>7</v>
      </c>
      <c r="AX676" s="191" t="s">
        <v>603</v>
      </c>
      <c r="AY676" s="190" t="s">
        <v>604</v>
      </c>
    </row>
    <row r="677" spans="1:63" x14ac:dyDescent="0.25">
      <c r="A677" s="190">
        <v>650</v>
      </c>
      <c r="B677" s="207">
        <v>22</v>
      </c>
      <c r="C677" s="190" t="s">
        <v>1512</v>
      </c>
      <c r="D677" s="315">
        <v>42964</v>
      </c>
      <c r="E677" s="463" t="s">
        <v>1213</v>
      </c>
      <c r="F677" s="207" t="s">
        <v>605</v>
      </c>
      <c r="G677" s="207" t="s">
        <v>612</v>
      </c>
      <c r="H677" s="315">
        <v>42964</v>
      </c>
      <c r="I677" s="315">
        <v>42964</v>
      </c>
      <c r="J677" s="329">
        <v>0.88750000000000007</v>
      </c>
      <c r="K677" s="329">
        <v>0.89722222222222225</v>
      </c>
      <c r="M677" s="215" t="s">
        <v>136</v>
      </c>
      <c r="N677" s="206">
        <v>5</v>
      </c>
      <c r="O677" s="215" t="s">
        <v>136</v>
      </c>
      <c r="P677" s="206">
        <v>5</v>
      </c>
      <c r="S677" s="215" t="s">
        <v>136</v>
      </c>
      <c r="T677" s="206">
        <v>5</v>
      </c>
      <c r="U677" s="215" t="s">
        <v>136</v>
      </c>
      <c r="V677" s="206">
        <v>5</v>
      </c>
      <c r="AC677" s="222">
        <f t="shared" si="135"/>
        <v>100</v>
      </c>
      <c r="AD677" s="207" t="s">
        <v>37</v>
      </c>
      <c r="AF677" s="195">
        <v>3</v>
      </c>
      <c r="AM677" s="274">
        <v>3</v>
      </c>
      <c r="AN677" s="226">
        <v>1.2</v>
      </c>
      <c r="AO677" s="227">
        <v>1.2</v>
      </c>
      <c r="AP677" s="230">
        <f t="shared" si="131"/>
        <v>0</v>
      </c>
      <c r="AQ677" s="231">
        <f t="shared" si="132"/>
        <v>0.39999999999999997</v>
      </c>
      <c r="AS677" s="235" t="str">
        <f t="shared" ca="1" si="133"/>
        <v>ok</v>
      </c>
      <c r="AT677" s="225" t="str">
        <f t="shared" ca="1" si="134"/>
        <v>ok</v>
      </c>
      <c r="AV677" s="197">
        <v>0.5</v>
      </c>
      <c r="AW677" s="198">
        <v>2</v>
      </c>
      <c r="AX677" s="191" t="s">
        <v>603</v>
      </c>
      <c r="AY677" s="190" t="s">
        <v>607</v>
      </c>
      <c r="AZ677" s="197">
        <v>0.4</v>
      </c>
      <c r="BA677" s="198">
        <v>3</v>
      </c>
      <c r="BB677" s="191" t="s">
        <v>603</v>
      </c>
      <c r="BC677" s="190" t="s">
        <v>604</v>
      </c>
      <c r="BD677" s="197">
        <v>0.3</v>
      </c>
      <c r="BE677" s="198">
        <v>1</v>
      </c>
      <c r="BF677" s="191" t="s">
        <v>603</v>
      </c>
      <c r="BG677" s="190" t="s">
        <v>604</v>
      </c>
    </row>
    <row r="678" spans="1:63" x14ac:dyDescent="0.25">
      <c r="A678" s="190">
        <v>651</v>
      </c>
      <c r="B678" s="207">
        <v>22</v>
      </c>
      <c r="C678" s="190" t="s">
        <v>1513</v>
      </c>
      <c r="D678" s="315">
        <v>42964</v>
      </c>
      <c r="E678" s="463" t="s">
        <v>1213</v>
      </c>
      <c r="F678" s="207" t="s">
        <v>605</v>
      </c>
      <c r="G678" s="207" t="s">
        <v>612</v>
      </c>
      <c r="H678" s="315">
        <v>42964</v>
      </c>
      <c r="I678" s="315">
        <v>42964</v>
      </c>
      <c r="J678" s="329">
        <v>0.90625</v>
      </c>
      <c r="K678" s="329">
        <v>0.90902777777777777</v>
      </c>
      <c r="M678" s="214" t="s">
        <v>65</v>
      </c>
      <c r="N678" s="206">
        <v>5</v>
      </c>
      <c r="O678" s="214" t="s">
        <v>65</v>
      </c>
      <c r="P678" s="206">
        <v>5</v>
      </c>
      <c r="S678" s="214" t="s">
        <v>65</v>
      </c>
      <c r="T678" s="206">
        <v>5</v>
      </c>
      <c r="U678" s="214" t="s">
        <v>65</v>
      </c>
      <c r="V678" s="206">
        <v>5</v>
      </c>
      <c r="AC678" s="222">
        <f t="shared" si="135"/>
        <v>100</v>
      </c>
      <c r="AD678" s="207" t="s">
        <v>37</v>
      </c>
      <c r="AM678" s="274">
        <v>0</v>
      </c>
      <c r="AS678" s="235" t="str">
        <f t="shared" ca="1" si="133"/>
        <v>ok</v>
      </c>
      <c r="AT678" s="225" t="str">
        <f t="shared" ca="1" si="134"/>
        <v>ok</v>
      </c>
    </row>
    <row r="679" spans="1:63" x14ac:dyDescent="0.25">
      <c r="A679" s="190">
        <v>652</v>
      </c>
      <c r="B679" s="207">
        <v>22</v>
      </c>
      <c r="C679" s="190" t="s">
        <v>1514</v>
      </c>
      <c r="D679" s="315">
        <v>42964</v>
      </c>
      <c r="E679" s="463" t="s">
        <v>1213</v>
      </c>
      <c r="F679" s="207" t="s">
        <v>605</v>
      </c>
      <c r="G679" s="207" t="s">
        <v>612</v>
      </c>
      <c r="H679" s="315">
        <v>42964</v>
      </c>
      <c r="I679" s="315">
        <v>42964</v>
      </c>
      <c r="J679" s="329">
        <v>0.9506944444444444</v>
      </c>
      <c r="K679" s="329">
        <v>0.95694444444444438</v>
      </c>
      <c r="M679" s="215" t="s">
        <v>136</v>
      </c>
      <c r="N679" s="206">
        <v>5</v>
      </c>
      <c r="O679" s="215" t="s">
        <v>136</v>
      </c>
      <c r="P679" s="206">
        <v>5</v>
      </c>
      <c r="S679" s="215" t="s">
        <v>136</v>
      </c>
      <c r="T679" s="206">
        <v>5</v>
      </c>
      <c r="U679" s="215" t="s">
        <v>136</v>
      </c>
      <c r="V679" s="206">
        <v>5</v>
      </c>
      <c r="AC679" s="222">
        <f t="shared" si="135"/>
        <v>100</v>
      </c>
      <c r="AD679" s="207" t="s">
        <v>37</v>
      </c>
      <c r="AF679" s="195">
        <v>1</v>
      </c>
      <c r="AM679" s="274">
        <v>1</v>
      </c>
      <c r="AN679" s="226">
        <v>0.45</v>
      </c>
      <c r="AO679" s="227">
        <v>0.45</v>
      </c>
      <c r="AP679" s="230">
        <f t="shared" si="131"/>
        <v>0</v>
      </c>
      <c r="AQ679" s="231">
        <f t="shared" si="132"/>
        <v>0.45</v>
      </c>
      <c r="AS679" s="235" t="str">
        <f t="shared" ca="1" si="133"/>
        <v>ok</v>
      </c>
      <c r="AT679" s="225" t="str">
        <f t="shared" ca="1" si="134"/>
        <v>ok</v>
      </c>
      <c r="AV679" s="197">
        <v>0.45</v>
      </c>
      <c r="AW679" s="198">
        <v>2</v>
      </c>
      <c r="AX679" s="191" t="s">
        <v>603</v>
      </c>
      <c r="AY679" s="190" t="s">
        <v>604</v>
      </c>
    </row>
    <row r="680" spans="1:63" x14ac:dyDescent="0.25">
      <c r="A680" s="190">
        <v>653</v>
      </c>
      <c r="B680" s="207">
        <v>22</v>
      </c>
      <c r="C680" s="190" t="s">
        <v>1515</v>
      </c>
      <c r="D680" s="315">
        <v>42964</v>
      </c>
      <c r="E680" s="463" t="s">
        <v>1213</v>
      </c>
      <c r="F680" s="207" t="s">
        <v>605</v>
      </c>
      <c r="G680" s="207" t="s">
        <v>612</v>
      </c>
      <c r="H680" s="315">
        <v>42964</v>
      </c>
      <c r="I680" s="315">
        <v>42964</v>
      </c>
      <c r="J680" s="329">
        <v>0.97152777777777777</v>
      </c>
      <c r="K680" s="329">
        <v>0.98055555555555562</v>
      </c>
      <c r="M680" s="214" t="s">
        <v>65</v>
      </c>
      <c r="N680" s="206">
        <v>5</v>
      </c>
      <c r="O680" s="214" t="s">
        <v>65</v>
      </c>
      <c r="P680" s="206">
        <v>5</v>
      </c>
      <c r="S680" s="214" t="s">
        <v>65</v>
      </c>
      <c r="T680" s="206">
        <v>5</v>
      </c>
      <c r="U680" s="214" t="s">
        <v>65</v>
      </c>
      <c r="V680" s="206">
        <v>5</v>
      </c>
      <c r="AC680" s="222">
        <f t="shared" si="135"/>
        <v>100</v>
      </c>
      <c r="AD680" s="207" t="s">
        <v>37</v>
      </c>
      <c r="AE680" s="195">
        <v>1</v>
      </c>
      <c r="AM680" s="274">
        <v>1</v>
      </c>
      <c r="AN680" s="226">
        <v>0.18</v>
      </c>
      <c r="AO680" s="227">
        <v>0.18</v>
      </c>
      <c r="AP680" s="230">
        <f t="shared" si="131"/>
        <v>0</v>
      </c>
      <c r="AQ680" s="231">
        <f t="shared" si="132"/>
        <v>0.18</v>
      </c>
      <c r="AS680" s="235" t="str">
        <f t="shared" ca="1" si="133"/>
        <v>ok</v>
      </c>
      <c r="AT680" s="225" t="str">
        <f t="shared" ca="1" si="134"/>
        <v>ok</v>
      </c>
      <c r="AV680" s="197">
        <v>0.18</v>
      </c>
      <c r="AW680" s="198">
        <v>1</v>
      </c>
      <c r="AX680" s="191" t="s">
        <v>603</v>
      </c>
      <c r="AY680" s="190" t="s">
        <v>604</v>
      </c>
    </row>
    <row r="681" spans="1:63" x14ac:dyDescent="0.25">
      <c r="A681" s="190">
        <v>654</v>
      </c>
      <c r="B681" s="207">
        <v>22</v>
      </c>
      <c r="C681" s="190" t="s">
        <v>1516</v>
      </c>
      <c r="D681" s="315">
        <v>42964</v>
      </c>
      <c r="E681" s="463" t="s">
        <v>1213</v>
      </c>
      <c r="F681" s="207" t="s">
        <v>605</v>
      </c>
      <c r="G681" s="207" t="s">
        <v>612</v>
      </c>
      <c r="H681" s="315">
        <v>42964</v>
      </c>
      <c r="I681" s="315">
        <v>42964</v>
      </c>
      <c r="J681" s="329">
        <v>0.98958333333333337</v>
      </c>
      <c r="K681" s="329">
        <v>0.99930555555555556</v>
      </c>
      <c r="M681" s="215" t="s">
        <v>136</v>
      </c>
      <c r="N681" s="206">
        <v>5</v>
      </c>
      <c r="O681" s="215" t="s">
        <v>136</v>
      </c>
      <c r="P681" s="206">
        <v>5</v>
      </c>
      <c r="S681" s="215" t="s">
        <v>136</v>
      </c>
      <c r="T681" s="206">
        <v>5</v>
      </c>
      <c r="U681" s="215" t="s">
        <v>136</v>
      </c>
      <c r="V681" s="206">
        <v>5</v>
      </c>
      <c r="AC681" s="222">
        <f t="shared" si="135"/>
        <v>100</v>
      </c>
      <c r="AD681" s="207" t="s">
        <v>37</v>
      </c>
      <c r="AE681" s="195">
        <v>2</v>
      </c>
      <c r="AF681" s="195">
        <v>2</v>
      </c>
      <c r="AM681" s="274">
        <v>4</v>
      </c>
      <c r="AN681" s="226">
        <v>1</v>
      </c>
      <c r="AO681" s="227">
        <v>1</v>
      </c>
      <c r="AP681" s="230">
        <f t="shared" si="131"/>
        <v>0</v>
      </c>
      <c r="AQ681" s="231">
        <f t="shared" si="132"/>
        <v>0.25</v>
      </c>
      <c r="AS681" s="235" t="str">
        <f t="shared" ca="1" si="133"/>
        <v>ok</v>
      </c>
      <c r="AT681" s="225" t="str">
        <f t="shared" ca="1" si="134"/>
        <v>ok</v>
      </c>
      <c r="AV681" s="197">
        <v>0.35</v>
      </c>
      <c r="AW681" s="198">
        <v>1</v>
      </c>
      <c r="AX681" s="191" t="s">
        <v>603</v>
      </c>
      <c r="AY681" s="190" t="s">
        <v>604</v>
      </c>
      <c r="AZ681" s="197">
        <v>0.3</v>
      </c>
      <c r="BA681" s="198">
        <v>5</v>
      </c>
      <c r="BB681" s="191" t="s">
        <v>603</v>
      </c>
      <c r="BC681" s="190" t="s">
        <v>604</v>
      </c>
      <c r="BD681" s="197">
        <v>0.2</v>
      </c>
      <c r="BE681" s="198">
        <v>1</v>
      </c>
      <c r="BF681" s="191" t="s">
        <v>603</v>
      </c>
      <c r="BG681" s="190" t="s">
        <v>604</v>
      </c>
      <c r="BH681" s="197">
        <v>0.15</v>
      </c>
      <c r="BI681" s="198">
        <v>3</v>
      </c>
      <c r="BJ681" s="191" t="s">
        <v>603</v>
      </c>
      <c r="BK681" s="190" t="s">
        <v>607</v>
      </c>
    </row>
    <row r="682" spans="1:63" x14ac:dyDescent="0.25">
      <c r="A682" s="190">
        <v>655</v>
      </c>
      <c r="B682" s="207">
        <v>22</v>
      </c>
      <c r="C682" s="190" t="s">
        <v>1517</v>
      </c>
      <c r="D682" s="315">
        <v>42964</v>
      </c>
      <c r="E682" s="463" t="s">
        <v>1213</v>
      </c>
      <c r="F682" s="207" t="s">
        <v>605</v>
      </c>
      <c r="G682" s="207" t="s">
        <v>612</v>
      </c>
      <c r="H682" s="315">
        <v>42965</v>
      </c>
      <c r="I682" s="315">
        <v>42965</v>
      </c>
      <c r="J682" s="329">
        <v>3.472222222222222E-3</v>
      </c>
      <c r="K682" s="329">
        <v>1.3888888888888888E-2</v>
      </c>
      <c r="M682" s="214" t="s">
        <v>65</v>
      </c>
      <c r="N682" s="206">
        <v>5</v>
      </c>
      <c r="O682" s="214" t="s">
        <v>65</v>
      </c>
      <c r="P682" s="206">
        <v>5</v>
      </c>
      <c r="S682" s="214" t="s">
        <v>65</v>
      </c>
      <c r="T682" s="206">
        <v>5</v>
      </c>
      <c r="U682" s="214" t="s">
        <v>65</v>
      </c>
      <c r="V682" s="206">
        <v>5</v>
      </c>
      <c r="AC682" s="222">
        <f t="shared" si="135"/>
        <v>100</v>
      </c>
      <c r="AD682" s="207" t="s">
        <v>37</v>
      </c>
      <c r="AE682" s="195">
        <v>2</v>
      </c>
      <c r="AG682" s="195">
        <v>1</v>
      </c>
      <c r="AM682" s="274">
        <v>3</v>
      </c>
      <c r="AN682" s="226">
        <v>0.8</v>
      </c>
      <c r="AO682" s="227">
        <v>0.8</v>
      </c>
      <c r="AP682" s="230">
        <f t="shared" si="131"/>
        <v>0</v>
      </c>
      <c r="AQ682" s="231">
        <f t="shared" si="132"/>
        <v>0.26666666666666666</v>
      </c>
      <c r="AS682" s="235" t="str">
        <f t="shared" ca="1" si="133"/>
        <v>ok</v>
      </c>
      <c r="AT682" s="225" t="str">
        <f t="shared" ca="1" si="134"/>
        <v>ok</v>
      </c>
      <c r="AV682" s="197">
        <v>0.55000000000000004</v>
      </c>
      <c r="AW682" s="198">
        <v>5</v>
      </c>
      <c r="AX682" s="191" t="s">
        <v>603</v>
      </c>
      <c r="AY682" s="190" t="s">
        <v>604</v>
      </c>
      <c r="AZ682" s="197">
        <v>0.15</v>
      </c>
      <c r="BA682" s="198">
        <v>1</v>
      </c>
      <c r="BB682" s="191" t="s">
        <v>603</v>
      </c>
      <c r="BC682" s="190" t="s">
        <v>604</v>
      </c>
      <c r="BD682" s="197">
        <v>0.1</v>
      </c>
      <c r="BE682" s="198">
        <v>1</v>
      </c>
      <c r="BF682" s="191" t="s">
        <v>603</v>
      </c>
      <c r="BG682" s="190" t="s">
        <v>604</v>
      </c>
    </row>
    <row r="683" spans="1:63" x14ac:dyDescent="0.25">
      <c r="A683" s="190">
        <v>656</v>
      </c>
      <c r="B683" s="207">
        <v>22</v>
      </c>
      <c r="C683" s="190" t="s">
        <v>1518</v>
      </c>
      <c r="D683" s="315">
        <v>42964</v>
      </c>
      <c r="E683" s="463" t="s">
        <v>1213</v>
      </c>
      <c r="F683" s="207" t="s">
        <v>605</v>
      </c>
      <c r="G683" s="207" t="s">
        <v>612</v>
      </c>
      <c r="H683" s="315">
        <v>42965</v>
      </c>
      <c r="I683" s="315">
        <v>42965</v>
      </c>
      <c r="J683" s="329">
        <v>6.0416666666666667E-2</v>
      </c>
      <c r="K683" s="329">
        <v>6.9444444444444434E-2</v>
      </c>
      <c r="M683" s="215" t="s">
        <v>136</v>
      </c>
      <c r="N683" s="206">
        <v>5</v>
      </c>
      <c r="O683" s="215" t="s">
        <v>136</v>
      </c>
      <c r="P683" s="206">
        <v>5</v>
      </c>
      <c r="S683" s="215" t="s">
        <v>136</v>
      </c>
      <c r="T683" s="206">
        <v>5</v>
      </c>
      <c r="U683" s="215" t="s">
        <v>136</v>
      </c>
      <c r="V683" s="206">
        <v>5</v>
      </c>
      <c r="AC683" s="222">
        <f t="shared" si="135"/>
        <v>100</v>
      </c>
      <c r="AD683" s="207" t="s">
        <v>37</v>
      </c>
      <c r="AE683" s="195">
        <v>1</v>
      </c>
      <c r="AM683" s="274">
        <v>1</v>
      </c>
      <c r="AN683" s="226">
        <v>0.13</v>
      </c>
      <c r="AO683" s="227">
        <v>0.13</v>
      </c>
      <c r="AP683" s="230">
        <f t="shared" si="131"/>
        <v>0</v>
      </c>
      <c r="AQ683" s="231">
        <f t="shared" si="132"/>
        <v>0.13</v>
      </c>
      <c r="AS683" s="235" t="str">
        <f t="shared" ca="1" si="133"/>
        <v>ok</v>
      </c>
      <c r="AT683" s="225" t="str">
        <f t="shared" ca="1" si="134"/>
        <v>ok</v>
      </c>
      <c r="AV683" s="197">
        <v>0.13</v>
      </c>
      <c r="AW683" s="198">
        <v>3</v>
      </c>
      <c r="AX683" s="191" t="s">
        <v>606</v>
      </c>
      <c r="AY683" s="190" t="s">
        <v>604</v>
      </c>
    </row>
    <row r="684" spans="1:63" x14ac:dyDescent="0.25">
      <c r="A684" s="190">
        <v>657</v>
      </c>
      <c r="B684" s="207">
        <v>22</v>
      </c>
      <c r="C684" s="190" t="s">
        <v>1519</v>
      </c>
      <c r="D684" s="315">
        <v>42965</v>
      </c>
      <c r="E684" s="463" t="s">
        <v>1213</v>
      </c>
      <c r="F684" s="207" t="s">
        <v>605</v>
      </c>
      <c r="G684" s="207" t="s">
        <v>612</v>
      </c>
      <c r="H684" s="315">
        <v>42965</v>
      </c>
      <c r="I684" s="315">
        <v>42965</v>
      </c>
      <c r="J684" s="329">
        <v>9.375E-2</v>
      </c>
      <c r="K684" s="329">
        <v>0.10208333333333335</v>
      </c>
      <c r="M684" s="214" t="s">
        <v>65</v>
      </c>
      <c r="N684" s="206">
        <v>5</v>
      </c>
      <c r="O684" s="214" t="s">
        <v>65</v>
      </c>
      <c r="P684" s="206">
        <v>5</v>
      </c>
      <c r="S684" s="214" t="s">
        <v>65</v>
      </c>
      <c r="T684" s="206">
        <v>5</v>
      </c>
      <c r="U684" s="214" t="s">
        <v>65</v>
      </c>
      <c r="V684" s="206">
        <v>5</v>
      </c>
      <c r="AC684" s="222">
        <f t="shared" si="135"/>
        <v>100</v>
      </c>
      <c r="AD684" s="207" t="s">
        <v>37</v>
      </c>
      <c r="AF684" s="195">
        <v>2</v>
      </c>
      <c r="AM684" s="274">
        <v>2</v>
      </c>
      <c r="AN684" s="226">
        <v>0.6</v>
      </c>
      <c r="AO684" s="227">
        <v>0.6</v>
      </c>
      <c r="AP684" s="230">
        <f t="shared" si="131"/>
        <v>0</v>
      </c>
      <c r="AQ684" s="231">
        <f t="shared" si="132"/>
        <v>0.3</v>
      </c>
      <c r="AS684" s="235" t="str">
        <f t="shared" ca="1" si="133"/>
        <v>ok</v>
      </c>
      <c r="AT684" s="225" t="str">
        <f t="shared" ca="1" si="134"/>
        <v>ok</v>
      </c>
      <c r="AV684" s="197">
        <v>0.3</v>
      </c>
      <c r="AW684" s="198">
        <v>1</v>
      </c>
      <c r="AX684" s="191" t="s">
        <v>603</v>
      </c>
      <c r="AY684" s="190" t="s">
        <v>604</v>
      </c>
      <c r="AZ684" s="197">
        <v>0.3</v>
      </c>
      <c r="BA684" s="198">
        <v>1</v>
      </c>
      <c r="BB684" s="191" t="s">
        <v>603</v>
      </c>
      <c r="BC684" s="190" t="s">
        <v>604</v>
      </c>
    </row>
    <row r="685" spans="1:63" x14ac:dyDescent="0.25">
      <c r="A685" s="190">
        <v>658</v>
      </c>
      <c r="B685" s="207">
        <v>22</v>
      </c>
      <c r="C685" s="190" t="s">
        <v>1520</v>
      </c>
      <c r="D685" s="315">
        <v>42965</v>
      </c>
      <c r="E685" s="463" t="s">
        <v>1213</v>
      </c>
      <c r="F685" s="207" t="s">
        <v>605</v>
      </c>
      <c r="G685" s="207" t="s">
        <v>612</v>
      </c>
      <c r="H685" s="315">
        <v>42965</v>
      </c>
      <c r="I685" s="315">
        <v>42965</v>
      </c>
      <c r="J685" s="329">
        <v>0.11527777777777777</v>
      </c>
      <c r="K685" s="329">
        <v>0.125</v>
      </c>
      <c r="M685" s="215" t="s">
        <v>136</v>
      </c>
      <c r="N685" s="206">
        <v>5</v>
      </c>
      <c r="O685" s="215" t="s">
        <v>136</v>
      </c>
      <c r="P685" s="206">
        <v>5</v>
      </c>
      <c r="S685" s="215" t="s">
        <v>136</v>
      </c>
      <c r="T685" s="206">
        <v>5</v>
      </c>
      <c r="U685" s="215" t="s">
        <v>136</v>
      </c>
      <c r="V685" s="206">
        <v>5</v>
      </c>
      <c r="AC685" s="222">
        <f t="shared" si="135"/>
        <v>100</v>
      </c>
      <c r="AD685" s="207" t="s">
        <v>37</v>
      </c>
      <c r="AF685" s="195">
        <v>2</v>
      </c>
      <c r="AM685" s="274">
        <v>2</v>
      </c>
      <c r="AN685" s="226">
        <v>0.75</v>
      </c>
      <c r="AO685" s="227">
        <v>0.75</v>
      </c>
      <c r="AP685" s="230">
        <f t="shared" ref="AP685:AP750" si="136">AN685-AO685</f>
        <v>0</v>
      </c>
      <c r="AQ685" s="231">
        <f t="shared" ref="AQ685:AQ750" si="137">AN685/AM685</f>
        <v>0.375</v>
      </c>
      <c r="AS685" s="235" t="str">
        <f t="shared" ca="1" si="133"/>
        <v>ok</v>
      </c>
      <c r="AT685" s="225" t="str">
        <f t="shared" ca="1" si="134"/>
        <v>ok</v>
      </c>
      <c r="AV685" s="197">
        <v>0.45</v>
      </c>
      <c r="AW685" s="198">
        <v>1</v>
      </c>
      <c r="AX685" s="191" t="s">
        <v>603</v>
      </c>
      <c r="AY685" s="190" t="s">
        <v>607</v>
      </c>
      <c r="AZ685" s="197">
        <v>0.3</v>
      </c>
      <c r="BA685" s="198">
        <v>7</v>
      </c>
      <c r="BB685" s="191" t="s">
        <v>606</v>
      </c>
      <c r="BC685" s="190" t="s">
        <v>604</v>
      </c>
    </row>
    <row r="686" spans="1:63" x14ac:dyDescent="0.25">
      <c r="A686" s="190">
        <v>659</v>
      </c>
      <c r="B686" s="207">
        <v>22</v>
      </c>
      <c r="C686" s="190" t="s">
        <v>1521</v>
      </c>
      <c r="D686" s="315">
        <v>42965</v>
      </c>
      <c r="E686" s="463" t="s">
        <v>1213</v>
      </c>
      <c r="F686" s="207" t="s">
        <v>605</v>
      </c>
      <c r="G686" s="207" t="s">
        <v>612</v>
      </c>
      <c r="H686" s="315">
        <v>42965</v>
      </c>
      <c r="I686" s="315">
        <v>42965</v>
      </c>
      <c r="J686" s="329">
        <v>0.12638888888888888</v>
      </c>
      <c r="K686" s="329">
        <v>0.13541666666666666</v>
      </c>
      <c r="M686" s="214" t="s">
        <v>65</v>
      </c>
      <c r="N686" s="206">
        <v>5</v>
      </c>
      <c r="O686" s="214" t="s">
        <v>65</v>
      </c>
      <c r="P686" s="206">
        <v>5</v>
      </c>
      <c r="S686" s="214" t="s">
        <v>65</v>
      </c>
      <c r="T686" s="206">
        <v>5</v>
      </c>
      <c r="U686" s="214" t="s">
        <v>65</v>
      </c>
      <c r="V686" s="206">
        <v>5</v>
      </c>
      <c r="AC686" s="222">
        <f t="shared" si="135"/>
        <v>100</v>
      </c>
      <c r="AD686" s="207" t="s">
        <v>37</v>
      </c>
      <c r="AE686" s="195">
        <v>2</v>
      </c>
      <c r="AM686" s="274">
        <v>2</v>
      </c>
      <c r="AN686" s="226">
        <v>0.35</v>
      </c>
      <c r="AO686" s="227">
        <v>0.35</v>
      </c>
      <c r="AP686" s="230">
        <f t="shared" si="136"/>
        <v>0</v>
      </c>
      <c r="AQ686" s="231">
        <f t="shared" si="137"/>
        <v>0.17499999999999999</v>
      </c>
      <c r="AS686" s="235" t="str">
        <f t="shared" ca="1" si="133"/>
        <v>ok</v>
      </c>
      <c r="AT686" s="225" t="str">
        <f t="shared" ca="1" si="134"/>
        <v>ok</v>
      </c>
      <c r="AV686" s="197">
        <v>0.2</v>
      </c>
      <c r="AW686" s="198">
        <v>5</v>
      </c>
      <c r="AX686" s="191" t="s">
        <v>603</v>
      </c>
      <c r="AY686" s="190" t="s">
        <v>604</v>
      </c>
      <c r="AZ686" s="197">
        <v>0.15</v>
      </c>
      <c r="BA686" s="198">
        <v>1</v>
      </c>
      <c r="BB686" s="191" t="s">
        <v>603</v>
      </c>
      <c r="BC686" s="190" t="s">
        <v>604</v>
      </c>
    </row>
    <row r="687" spans="1:63" x14ac:dyDescent="0.25">
      <c r="A687" s="190">
        <v>660</v>
      </c>
      <c r="B687" s="207">
        <v>22</v>
      </c>
      <c r="C687" s="190" t="s">
        <v>1522</v>
      </c>
      <c r="D687" s="315">
        <v>42965</v>
      </c>
      <c r="E687" s="463" t="s">
        <v>1213</v>
      </c>
      <c r="F687" s="207" t="s">
        <v>605</v>
      </c>
      <c r="G687" s="207" t="s">
        <v>612</v>
      </c>
      <c r="H687" s="315">
        <v>42965</v>
      </c>
      <c r="I687" s="315">
        <v>42965</v>
      </c>
      <c r="J687" s="329">
        <v>0.1388888888888889</v>
      </c>
      <c r="K687" s="329">
        <v>0.1423611111111111</v>
      </c>
      <c r="M687" s="215" t="s">
        <v>136</v>
      </c>
      <c r="N687" s="206">
        <v>5</v>
      </c>
      <c r="O687" s="215" t="s">
        <v>136</v>
      </c>
      <c r="P687" s="206">
        <v>5</v>
      </c>
      <c r="S687" s="215" t="s">
        <v>136</v>
      </c>
      <c r="T687" s="206">
        <v>5</v>
      </c>
      <c r="U687" s="215" t="s">
        <v>136</v>
      </c>
      <c r="V687" s="206">
        <v>4</v>
      </c>
      <c r="AC687" s="222">
        <f t="shared" si="135"/>
        <v>90</v>
      </c>
      <c r="AD687" s="207" t="s">
        <v>37</v>
      </c>
      <c r="AM687" s="274">
        <v>0</v>
      </c>
      <c r="AS687" s="235" t="str">
        <f t="shared" ca="1" si="133"/>
        <v>ok</v>
      </c>
      <c r="AT687" s="225" t="str">
        <f t="shared" ca="1" si="134"/>
        <v>ok</v>
      </c>
    </row>
    <row r="688" spans="1:63" x14ac:dyDescent="0.25">
      <c r="A688" s="190">
        <v>661</v>
      </c>
      <c r="B688" s="207">
        <v>22</v>
      </c>
      <c r="C688" s="190" t="s">
        <v>1523</v>
      </c>
      <c r="D688" s="315">
        <v>42965</v>
      </c>
      <c r="E688" s="463" t="s">
        <v>1213</v>
      </c>
      <c r="F688" s="207" t="s">
        <v>605</v>
      </c>
      <c r="G688" s="207" t="s">
        <v>612</v>
      </c>
      <c r="H688" s="315">
        <v>42965</v>
      </c>
      <c r="I688" s="315">
        <v>42965</v>
      </c>
      <c r="J688" s="329">
        <v>0.15416666666666667</v>
      </c>
      <c r="K688" s="329">
        <v>0.15763888888888888</v>
      </c>
      <c r="M688" s="214" t="s">
        <v>65</v>
      </c>
      <c r="N688" s="206">
        <v>5</v>
      </c>
      <c r="O688" s="214" t="s">
        <v>65</v>
      </c>
      <c r="P688" s="206">
        <v>5</v>
      </c>
      <c r="S688" s="214" t="s">
        <v>65</v>
      </c>
      <c r="T688" s="206">
        <v>5</v>
      </c>
      <c r="U688" s="214" t="s">
        <v>65</v>
      </c>
      <c r="V688" s="206">
        <v>5</v>
      </c>
      <c r="AC688" s="222">
        <f t="shared" si="135"/>
        <v>100</v>
      </c>
      <c r="AD688" s="207" t="s">
        <v>37</v>
      </c>
      <c r="AM688" s="274">
        <v>0</v>
      </c>
      <c r="AS688" s="235" t="str">
        <f t="shared" ca="1" si="133"/>
        <v>ok</v>
      </c>
      <c r="AT688" s="225" t="str">
        <f t="shared" ca="1" si="134"/>
        <v>ok</v>
      </c>
    </row>
    <row r="689" spans="1:59" x14ac:dyDescent="0.25">
      <c r="A689" s="190">
        <v>662</v>
      </c>
      <c r="B689" s="207">
        <v>22</v>
      </c>
      <c r="C689" s="190" t="s">
        <v>1524</v>
      </c>
      <c r="D689" s="315">
        <v>42965</v>
      </c>
      <c r="E689" s="463" t="s">
        <v>1213</v>
      </c>
      <c r="F689" s="207" t="s">
        <v>605</v>
      </c>
      <c r="G689" s="207" t="s">
        <v>612</v>
      </c>
      <c r="H689" s="315">
        <v>42965</v>
      </c>
      <c r="I689" s="315">
        <v>42965</v>
      </c>
      <c r="J689" s="329">
        <v>0.16527777777777777</v>
      </c>
      <c r="K689" s="329">
        <v>0.16874999999999998</v>
      </c>
      <c r="M689" s="215" t="s">
        <v>136</v>
      </c>
      <c r="N689" s="206">
        <v>5</v>
      </c>
      <c r="O689" s="215" t="s">
        <v>136</v>
      </c>
      <c r="P689" s="206">
        <v>5</v>
      </c>
      <c r="S689" s="215" t="s">
        <v>136</v>
      </c>
      <c r="T689" s="206">
        <v>5</v>
      </c>
      <c r="U689" s="215" t="s">
        <v>136</v>
      </c>
      <c r="V689" s="206">
        <v>5</v>
      </c>
      <c r="AC689" s="222">
        <f t="shared" si="135"/>
        <v>100</v>
      </c>
      <c r="AD689" s="207" t="s">
        <v>37</v>
      </c>
      <c r="AM689" s="274">
        <v>0</v>
      </c>
      <c r="AS689" s="235" t="str">
        <f t="shared" ca="1" si="133"/>
        <v>ok</v>
      </c>
      <c r="AT689" s="225" t="str">
        <f t="shared" ca="1" si="134"/>
        <v>ok</v>
      </c>
    </row>
    <row r="690" spans="1:59" x14ac:dyDescent="0.25">
      <c r="A690" s="190">
        <v>663</v>
      </c>
      <c r="B690" s="207">
        <v>22</v>
      </c>
      <c r="C690" s="190" t="s">
        <v>1525</v>
      </c>
      <c r="D690" s="315">
        <v>42965</v>
      </c>
      <c r="E690" s="463" t="s">
        <v>1213</v>
      </c>
      <c r="F690" s="207" t="s">
        <v>605</v>
      </c>
      <c r="G690" s="207" t="s">
        <v>612</v>
      </c>
      <c r="H690" s="315">
        <v>42965</v>
      </c>
      <c r="I690" s="315">
        <v>42965</v>
      </c>
      <c r="J690" s="329">
        <v>0.17361111111111113</v>
      </c>
      <c r="K690" s="329">
        <v>0.18055555555555555</v>
      </c>
      <c r="M690" s="214" t="s">
        <v>65</v>
      </c>
      <c r="N690" s="206">
        <v>5</v>
      </c>
      <c r="O690" s="214" t="s">
        <v>65</v>
      </c>
      <c r="P690" s="206">
        <v>5</v>
      </c>
      <c r="S690" s="214" t="s">
        <v>65</v>
      </c>
      <c r="T690" s="206">
        <v>5</v>
      </c>
      <c r="U690" s="214" t="s">
        <v>65</v>
      </c>
      <c r="V690" s="206">
        <v>5</v>
      </c>
      <c r="Y690" s="215" t="s">
        <v>136</v>
      </c>
      <c r="Z690" s="221" t="s">
        <v>13</v>
      </c>
      <c r="AA690" s="221">
        <v>1</v>
      </c>
      <c r="AB690" s="220" t="s">
        <v>1522</v>
      </c>
      <c r="AC690" s="222">
        <f t="shared" si="135"/>
        <v>110.00000000000001</v>
      </c>
      <c r="AD690" s="207" t="s">
        <v>37</v>
      </c>
      <c r="AE690" s="195">
        <v>1</v>
      </c>
      <c r="AM690" s="274">
        <v>1</v>
      </c>
      <c r="AN690" s="226">
        <v>0.2</v>
      </c>
      <c r="AO690" s="227">
        <v>0.2</v>
      </c>
      <c r="AP690" s="230">
        <f t="shared" si="136"/>
        <v>0</v>
      </c>
      <c r="AQ690" s="231">
        <f t="shared" si="137"/>
        <v>0.2</v>
      </c>
      <c r="AS690" s="235" t="str">
        <f t="shared" ca="1" si="133"/>
        <v>ok</v>
      </c>
      <c r="AT690" s="225" t="str">
        <f t="shared" ca="1" si="134"/>
        <v>ok</v>
      </c>
      <c r="AV690" s="197">
        <v>0.2</v>
      </c>
      <c r="AW690" s="198">
        <v>2</v>
      </c>
      <c r="AX690" s="191" t="s">
        <v>603</v>
      </c>
      <c r="AY690" s="190" t="s">
        <v>604</v>
      </c>
    </row>
    <row r="691" spans="1:59" x14ac:dyDescent="0.25">
      <c r="A691" s="190">
        <v>664</v>
      </c>
      <c r="B691" s="207">
        <v>22</v>
      </c>
      <c r="C691" s="190" t="s">
        <v>1526</v>
      </c>
      <c r="D691" s="315">
        <v>42965</v>
      </c>
      <c r="E691" s="463" t="s">
        <v>1213</v>
      </c>
      <c r="F691" s="207" t="s">
        <v>605</v>
      </c>
      <c r="G691" s="207" t="s">
        <v>612</v>
      </c>
      <c r="H691" s="315">
        <v>42965</v>
      </c>
      <c r="I691" s="315">
        <v>42965</v>
      </c>
      <c r="J691" s="329">
        <v>0.19444444444444445</v>
      </c>
      <c r="K691" s="329">
        <v>0.19930555555555554</v>
      </c>
      <c r="M691" s="215" t="s">
        <v>136</v>
      </c>
      <c r="N691" s="206">
        <v>5</v>
      </c>
      <c r="O691" s="215" t="s">
        <v>136</v>
      </c>
      <c r="P691" s="206">
        <v>5</v>
      </c>
      <c r="S691" s="215" t="s">
        <v>136</v>
      </c>
      <c r="T691" s="206">
        <v>5</v>
      </c>
      <c r="U691" s="215" t="s">
        <v>136</v>
      </c>
      <c r="V691" s="206">
        <v>5</v>
      </c>
      <c r="AC691" s="222">
        <f t="shared" si="135"/>
        <v>100</v>
      </c>
      <c r="AD691" s="207" t="s">
        <v>37</v>
      </c>
      <c r="AM691" s="274">
        <v>0</v>
      </c>
      <c r="AS691" s="235" t="str">
        <f t="shared" ca="1" si="133"/>
        <v>ok</v>
      </c>
      <c r="AT691" s="225" t="str">
        <f t="shared" ca="1" si="134"/>
        <v>ok</v>
      </c>
    </row>
    <row r="692" spans="1:59" x14ac:dyDescent="0.25">
      <c r="A692" s="190">
        <v>665</v>
      </c>
      <c r="B692" s="207">
        <v>22</v>
      </c>
      <c r="C692" s="190" t="s">
        <v>1527</v>
      </c>
      <c r="D692" s="315">
        <v>42965</v>
      </c>
      <c r="E692" s="463" t="s">
        <v>1213</v>
      </c>
      <c r="F692" s="207" t="s">
        <v>605</v>
      </c>
      <c r="G692" s="207" t="s">
        <v>612</v>
      </c>
      <c r="H692" s="315">
        <v>42965</v>
      </c>
      <c r="I692" s="315">
        <v>42965</v>
      </c>
      <c r="J692" s="329">
        <v>0.21944444444444444</v>
      </c>
      <c r="K692" s="329">
        <v>0.22430555555555556</v>
      </c>
      <c r="M692" s="214" t="s">
        <v>65</v>
      </c>
      <c r="N692" s="206">
        <v>5</v>
      </c>
      <c r="O692" s="214" t="s">
        <v>65</v>
      </c>
      <c r="P692" s="206">
        <v>5</v>
      </c>
      <c r="S692" s="214" t="s">
        <v>65</v>
      </c>
      <c r="T692" s="206">
        <v>5</v>
      </c>
      <c r="U692" s="214" t="s">
        <v>65</v>
      </c>
      <c r="V692" s="206">
        <v>5</v>
      </c>
      <c r="AC692" s="222">
        <f t="shared" si="135"/>
        <v>100</v>
      </c>
      <c r="AD692" s="207" t="s">
        <v>37</v>
      </c>
      <c r="AM692" s="274">
        <v>0</v>
      </c>
      <c r="AS692" s="235" t="str">
        <f t="shared" ca="1" si="133"/>
        <v>ok</v>
      </c>
      <c r="AT692" s="225" t="str">
        <f t="shared" ca="1" si="134"/>
        <v>ok</v>
      </c>
    </row>
    <row r="693" spans="1:59" x14ac:dyDescent="0.25">
      <c r="A693" s="190">
        <v>666</v>
      </c>
      <c r="B693" s="207">
        <v>22</v>
      </c>
      <c r="C693" s="190" t="s">
        <v>1528</v>
      </c>
      <c r="D693" s="315">
        <v>42965</v>
      </c>
      <c r="E693" s="463" t="s">
        <v>1213</v>
      </c>
      <c r="F693" s="207" t="s">
        <v>605</v>
      </c>
      <c r="G693" s="207" t="s">
        <v>612</v>
      </c>
      <c r="H693" s="315">
        <v>42965</v>
      </c>
      <c r="I693" s="315">
        <v>42965</v>
      </c>
      <c r="J693" s="329">
        <v>0.23124999999999998</v>
      </c>
      <c r="K693" s="329">
        <v>0.23402777777777781</v>
      </c>
      <c r="M693" s="215" t="s">
        <v>136</v>
      </c>
      <c r="N693" s="206">
        <v>5</v>
      </c>
      <c r="O693" s="215" t="s">
        <v>136</v>
      </c>
      <c r="P693" s="206">
        <v>5</v>
      </c>
      <c r="S693" s="215" t="s">
        <v>136</v>
      </c>
      <c r="T693" s="206">
        <v>5</v>
      </c>
      <c r="U693" s="215" t="s">
        <v>136</v>
      </c>
      <c r="V693" s="206">
        <v>5</v>
      </c>
      <c r="AC693" s="222">
        <f t="shared" si="135"/>
        <v>100</v>
      </c>
      <c r="AD693" s="207" t="s">
        <v>37</v>
      </c>
      <c r="AM693" s="274">
        <v>0</v>
      </c>
      <c r="AS693" s="235" t="str">
        <f t="shared" ca="1" si="133"/>
        <v>ok</v>
      </c>
      <c r="AT693" s="225" t="str">
        <f t="shared" ca="1" si="134"/>
        <v>ok</v>
      </c>
    </row>
    <row r="694" spans="1:59" x14ac:dyDescent="0.25">
      <c r="A694" s="190">
        <v>667</v>
      </c>
      <c r="B694" s="207">
        <v>22</v>
      </c>
      <c r="C694" s="190" t="s">
        <v>1529</v>
      </c>
      <c r="D694" s="315">
        <v>42965</v>
      </c>
      <c r="E694" s="463" t="s">
        <v>1213</v>
      </c>
      <c r="F694" s="207" t="s">
        <v>605</v>
      </c>
      <c r="G694" s="207" t="s">
        <v>612</v>
      </c>
      <c r="H694" s="315">
        <v>42965</v>
      </c>
      <c r="I694" s="315">
        <v>42965</v>
      </c>
      <c r="J694" s="329">
        <v>0.23958333333333334</v>
      </c>
      <c r="K694" s="329">
        <v>0.24305555555555555</v>
      </c>
      <c r="M694" s="214" t="s">
        <v>65</v>
      </c>
      <c r="N694" s="206">
        <v>5</v>
      </c>
      <c r="O694" s="214" t="s">
        <v>65</v>
      </c>
      <c r="P694" s="206">
        <v>5</v>
      </c>
      <c r="S694" s="214" t="s">
        <v>65</v>
      </c>
      <c r="T694" s="206">
        <v>5</v>
      </c>
      <c r="U694" s="214" t="s">
        <v>65</v>
      </c>
      <c r="V694" s="206">
        <v>5</v>
      </c>
      <c r="AC694" s="222">
        <f t="shared" si="135"/>
        <v>100</v>
      </c>
      <c r="AD694" s="207" t="s">
        <v>37</v>
      </c>
      <c r="AM694" s="274">
        <v>0</v>
      </c>
      <c r="AS694" s="235" t="str">
        <f t="shared" ca="1" si="133"/>
        <v>ok</v>
      </c>
      <c r="AT694" s="225" t="str">
        <f t="shared" ca="1" si="134"/>
        <v>ok</v>
      </c>
    </row>
    <row r="695" spans="1:59" x14ac:dyDescent="0.25">
      <c r="A695" s="190">
        <v>668</v>
      </c>
      <c r="B695" s="207">
        <v>22</v>
      </c>
      <c r="C695" s="190" t="s">
        <v>1530</v>
      </c>
      <c r="D695" s="315">
        <v>42965</v>
      </c>
      <c r="E695" s="463" t="s">
        <v>1213</v>
      </c>
      <c r="F695" s="207" t="s">
        <v>605</v>
      </c>
      <c r="G695" s="207" t="s">
        <v>612</v>
      </c>
      <c r="H695" s="315">
        <v>42965</v>
      </c>
      <c r="I695" s="315">
        <v>42965</v>
      </c>
      <c r="J695" s="329">
        <v>0.26180555555555557</v>
      </c>
      <c r="K695" s="329">
        <v>0.26874999999999999</v>
      </c>
      <c r="M695" s="215" t="s">
        <v>136</v>
      </c>
      <c r="N695" s="206">
        <v>5</v>
      </c>
      <c r="O695" s="215" t="s">
        <v>136</v>
      </c>
      <c r="P695" s="206">
        <v>5</v>
      </c>
      <c r="S695" s="215" t="s">
        <v>136</v>
      </c>
      <c r="T695" s="206">
        <v>5</v>
      </c>
      <c r="U695" s="215" t="s">
        <v>136</v>
      </c>
      <c r="V695" s="206">
        <v>5</v>
      </c>
      <c r="AC695" s="222">
        <f t="shared" si="135"/>
        <v>100</v>
      </c>
      <c r="AD695" s="207" t="s">
        <v>37</v>
      </c>
      <c r="AG695" s="195">
        <v>1</v>
      </c>
      <c r="AM695" s="274">
        <v>1</v>
      </c>
      <c r="AN695" s="226">
        <v>0.55000000000000004</v>
      </c>
      <c r="AO695" s="227">
        <v>0.55000000000000004</v>
      </c>
      <c r="AP695" s="230">
        <f t="shared" si="136"/>
        <v>0</v>
      </c>
      <c r="AQ695" s="231">
        <f t="shared" si="137"/>
        <v>0.55000000000000004</v>
      </c>
      <c r="AS695" s="235" t="str">
        <f t="shared" ca="1" si="133"/>
        <v>ok</v>
      </c>
      <c r="AT695" s="225" t="str">
        <f t="shared" ca="1" si="134"/>
        <v>ok</v>
      </c>
      <c r="AV695" s="197">
        <v>0.55000000000000004</v>
      </c>
      <c r="AW695" s="198">
        <v>5</v>
      </c>
      <c r="AX695" s="191" t="s">
        <v>606</v>
      </c>
      <c r="AY695" s="190" t="s">
        <v>604</v>
      </c>
    </row>
    <row r="696" spans="1:59" x14ac:dyDescent="0.25">
      <c r="A696" s="190">
        <v>669</v>
      </c>
      <c r="B696" s="207">
        <v>22</v>
      </c>
      <c r="C696" s="190" t="s">
        <v>1531</v>
      </c>
      <c r="D696" s="315">
        <v>42965</v>
      </c>
      <c r="E696" s="463" t="s">
        <v>1213</v>
      </c>
      <c r="F696" s="207" t="s">
        <v>602</v>
      </c>
      <c r="G696" s="207" t="s">
        <v>608</v>
      </c>
      <c r="H696" s="315">
        <v>42965</v>
      </c>
      <c r="I696" s="315">
        <v>42965</v>
      </c>
      <c r="J696" s="329">
        <v>0.31319444444444444</v>
      </c>
      <c r="K696" s="329">
        <v>0.31944444444444448</v>
      </c>
      <c r="M696" s="214" t="s">
        <v>65</v>
      </c>
      <c r="N696" s="206">
        <v>5</v>
      </c>
      <c r="O696" s="214" t="s">
        <v>65</v>
      </c>
      <c r="P696" s="206">
        <v>5</v>
      </c>
      <c r="S696" s="214" t="s">
        <v>65</v>
      </c>
      <c r="T696" s="206">
        <v>5</v>
      </c>
      <c r="U696" s="214" t="s">
        <v>65</v>
      </c>
      <c r="V696" s="206">
        <v>5</v>
      </c>
      <c r="AC696" s="222">
        <f t="shared" si="135"/>
        <v>100</v>
      </c>
      <c r="AD696" s="207" t="s">
        <v>37</v>
      </c>
      <c r="AG696" s="195">
        <v>1</v>
      </c>
      <c r="AM696" s="274">
        <v>1</v>
      </c>
      <c r="AN696" s="226">
        <v>0.53</v>
      </c>
      <c r="AO696" s="227">
        <v>0.53</v>
      </c>
      <c r="AP696" s="230">
        <f t="shared" si="136"/>
        <v>0</v>
      </c>
      <c r="AQ696" s="231">
        <f t="shared" si="137"/>
        <v>0.53</v>
      </c>
      <c r="AS696" s="235" t="str">
        <f t="shared" ca="1" si="133"/>
        <v>ok</v>
      </c>
      <c r="AT696" s="225" t="str">
        <f t="shared" ca="1" si="134"/>
        <v>ok</v>
      </c>
      <c r="AV696" s="197">
        <v>0.53</v>
      </c>
      <c r="AW696" s="198">
        <v>1</v>
      </c>
      <c r="AX696" s="191" t="s">
        <v>603</v>
      </c>
      <c r="AY696" s="190" t="s">
        <v>607</v>
      </c>
    </row>
    <row r="697" spans="1:59" x14ac:dyDescent="0.25">
      <c r="A697" s="190">
        <v>670</v>
      </c>
      <c r="B697" s="207">
        <v>22</v>
      </c>
      <c r="C697" s="190" t="s">
        <v>1532</v>
      </c>
      <c r="D697" s="315">
        <v>42965</v>
      </c>
      <c r="E697" s="463" t="s">
        <v>1213</v>
      </c>
      <c r="F697" s="207" t="s">
        <v>602</v>
      </c>
      <c r="G697" s="207" t="s">
        <v>608</v>
      </c>
      <c r="H697" s="315">
        <v>42965</v>
      </c>
      <c r="I697" s="315">
        <v>42965</v>
      </c>
      <c r="J697" s="329">
        <v>0.3263888888888889</v>
      </c>
      <c r="K697" s="329">
        <v>0.3298611111111111</v>
      </c>
      <c r="M697" s="215" t="s">
        <v>136</v>
      </c>
      <c r="N697" s="206">
        <v>5</v>
      </c>
      <c r="O697" s="215" t="s">
        <v>136</v>
      </c>
      <c r="P697" s="206">
        <v>5</v>
      </c>
      <c r="S697" s="215" t="s">
        <v>136</v>
      </c>
      <c r="T697" s="206">
        <v>5</v>
      </c>
      <c r="U697" s="215" t="s">
        <v>136</v>
      </c>
      <c r="V697" s="206">
        <v>5</v>
      </c>
      <c r="AC697" s="222">
        <f t="shared" si="135"/>
        <v>100</v>
      </c>
      <c r="AD697" s="207" t="s">
        <v>37</v>
      </c>
      <c r="AM697" s="274">
        <v>0</v>
      </c>
      <c r="AS697" s="235" t="str">
        <f t="shared" ca="1" si="133"/>
        <v>ok</v>
      </c>
      <c r="AT697" s="225" t="str">
        <f t="shared" ca="1" si="134"/>
        <v>ok</v>
      </c>
    </row>
    <row r="698" spans="1:59" x14ac:dyDescent="0.25">
      <c r="A698" s="190">
        <v>671</v>
      </c>
      <c r="B698" s="207">
        <v>22</v>
      </c>
      <c r="C698" s="190" t="s">
        <v>1533</v>
      </c>
      <c r="D698" s="315">
        <v>42965</v>
      </c>
      <c r="E698" s="463" t="s">
        <v>1213</v>
      </c>
      <c r="F698" s="207" t="s">
        <v>602</v>
      </c>
      <c r="G698" s="207" t="s">
        <v>608</v>
      </c>
      <c r="H698" s="315">
        <v>42965</v>
      </c>
      <c r="I698" s="315">
        <v>42965</v>
      </c>
      <c r="J698" s="329">
        <v>0.33333333333333331</v>
      </c>
      <c r="K698" s="329">
        <v>0.33680555555555558</v>
      </c>
      <c r="M698" s="214" t="s">
        <v>65</v>
      </c>
      <c r="N698" s="206">
        <v>5</v>
      </c>
      <c r="O698" s="214" t="s">
        <v>65</v>
      </c>
      <c r="P698" s="206">
        <v>5</v>
      </c>
      <c r="S698" s="214" t="s">
        <v>65</v>
      </c>
      <c r="T698" s="206">
        <v>5</v>
      </c>
      <c r="U698" s="214" t="s">
        <v>65</v>
      </c>
      <c r="V698" s="206">
        <v>5</v>
      </c>
      <c r="AC698" s="222">
        <f t="shared" si="135"/>
        <v>100</v>
      </c>
      <c r="AD698" s="207" t="s">
        <v>37</v>
      </c>
      <c r="AM698" s="274">
        <v>0</v>
      </c>
      <c r="AS698" s="235" t="str">
        <f t="shared" ca="1" si="133"/>
        <v>ok</v>
      </c>
      <c r="AT698" s="225" t="str">
        <f t="shared" ca="1" si="134"/>
        <v>ok</v>
      </c>
    </row>
    <row r="699" spans="1:59" x14ac:dyDescent="0.25">
      <c r="A699" s="190">
        <v>672</v>
      </c>
      <c r="B699" s="207">
        <v>22</v>
      </c>
      <c r="C699" s="190" t="s">
        <v>1534</v>
      </c>
      <c r="D699" s="315">
        <v>42965</v>
      </c>
      <c r="E699" s="463" t="s">
        <v>1213</v>
      </c>
      <c r="F699" s="207" t="s">
        <v>602</v>
      </c>
      <c r="G699" s="207" t="s">
        <v>608</v>
      </c>
      <c r="H699" s="315">
        <v>42965</v>
      </c>
      <c r="I699" s="315">
        <v>42965</v>
      </c>
      <c r="J699" s="329">
        <v>0.34930555555555554</v>
      </c>
      <c r="K699" s="329">
        <v>0.35347222222222219</v>
      </c>
      <c r="M699" s="215" t="s">
        <v>136</v>
      </c>
      <c r="N699" s="206">
        <v>5</v>
      </c>
      <c r="O699" s="215" t="s">
        <v>136</v>
      </c>
      <c r="P699" s="206">
        <v>5</v>
      </c>
      <c r="S699" s="215" t="s">
        <v>136</v>
      </c>
      <c r="T699" s="206">
        <v>5</v>
      </c>
      <c r="U699" s="215" t="s">
        <v>136</v>
      </c>
      <c r="V699" s="206">
        <v>5</v>
      </c>
      <c r="AC699" s="222">
        <f t="shared" si="135"/>
        <v>100</v>
      </c>
      <c r="AD699" s="207" t="s">
        <v>37</v>
      </c>
      <c r="AM699" s="274">
        <v>0</v>
      </c>
      <c r="AS699" s="235" t="str">
        <f t="shared" ca="1" si="133"/>
        <v>ok</v>
      </c>
      <c r="AT699" s="225" t="str">
        <f t="shared" ca="1" si="134"/>
        <v>ok</v>
      </c>
    </row>
    <row r="700" spans="1:59" x14ac:dyDescent="0.25">
      <c r="A700" s="190" t="s">
        <v>899</v>
      </c>
      <c r="B700" s="207">
        <v>22</v>
      </c>
      <c r="C700" s="387" t="s">
        <v>1675</v>
      </c>
      <c r="D700" s="315">
        <v>42963</v>
      </c>
      <c r="E700" s="463" t="s">
        <v>1214</v>
      </c>
      <c r="F700" s="207" t="s">
        <v>602</v>
      </c>
      <c r="G700" s="207" t="s">
        <v>608</v>
      </c>
      <c r="H700" s="315">
        <v>42965</v>
      </c>
      <c r="I700" s="315">
        <v>42965</v>
      </c>
      <c r="J700" s="329">
        <v>0.3666666666666667</v>
      </c>
      <c r="K700" s="329">
        <v>0.38680555555555557</v>
      </c>
      <c r="M700" s="206"/>
      <c r="N700" s="206"/>
      <c r="O700" s="206"/>
      <c r="P700" s="206"/>
      <c r="S700" s="206"/>
      <c r="T700" s="206"/>
      <c r="U700" s="206"/>
      <c r="V700" s="206"/>
      <c r="AC700" s="222">
        <v>0</v>
      </c>
      <c r="AD700" s="207" t="s">
        <v>37</v>
      </c>
      <c r="AE700" s="195">
        <v>2</v>
      </c>
      <c r="AM700" s="274">
        <v>2</v>
      </c>
      <c r="AN700" s="226">
        <v>0.3</v>
      </c>
      <c r="AO700" s="227">
        <v>0.3</v>
      </c>
      <c r="AP700" s="230">
        <f t="shared" si="136"/>
        <v>0</v>
      </c>
      <c r="AQ700" s="231">
        <f t="shared" si="137"/>
        <v>0.15</v>
      </c>
      <c r="AS700" s="232" t="str">
        <f t="shared" si="133"/>
        <v/>
      </c>
      <c r="AT700" s="233" t="str">
        <f t="shared" si="134"/>
        <v/>
      </c>
      <c r="AV700" s="197">
        <v>0.2</v>
      </c>
      <c r="AW700" s="198">
        <v>6</v>
      </c>
      <c r="AX700" s="191" t="s">
        <v>1331</v>
      </c>
      <c r="AY700" s="190" t="s">
        <v>604</v>
      </c>
      <c r="AZ700" s="197">
        <v>0.1</v>
      </c>
      <c r="BA700" s="198">
        <v>6</v>
      </c>
      <c r="BB700" s="191" t="s">
        <v>603</v>
      </c>
      <c r="BC700" s="190" t="s">
        <v>604</v>
      </c>
    </row>
    <row r="701" spans="1:59" x14ac:dyDescent="0.25">
      <c r="A701" s="190">
        <v>673</v>
      </c>
      <c r="B701" s="207">
        <v>22</v>
      </c>
      <c r="C701" s="190" t="s">
        <v>1535</v>
      </c>
      <c r="D701" s="315">
        <v>42965</v>
      </c>
      <c r="E701" s="463" t="s">
        <v>1213</v>
      </c>
      <c r="F701" s="207" t="s">
        <v>602</v>
      </c>
      <c r="G701" s="207" t="s">
        <v>608</v>
      </c>
      <c r="H701" s="315">
        <v>42965</v>
      </c>
      <c r="I701" s="315">
        <v>42965</v>
      </c>
      <c r="J701" s="329">
        <v>0.39930555555555558</v>
      </c>
      <c r="K701" s="329">
        <v>0.41250000000000003</v>
      </c>
      <c r="M701" s="214" t="s">
        <v>65</v>
      </c>
      <c r="N701" s="206">
        <v>5</v>
      </c>
      <c r="O701" s="214" t="s">
        <v>65</v>
      </c>
      <c r="P701" s="206">
        <v>5</v>
      </c>
      <c r="S701" s="214" t="s">
        <v>65</v>
      </c>
      <c r="T701" s="206">
        <v>5</v>
      </c>
      <c r="U701" s="214" t="s">
        <v>65</v>
      </c>
      <c r="V701" s="206">
        <v>5</v>
      </c>
      <c r="AC701" s="222">
        <f t="shared" si="135"/>
        <v>100</v>
      </c>
      <c r="AD701" s="207" t="s">
        <v>37</v>
      </c>
      <c r="AE701" s="195">
        <v>2</v>
      </c>
      <c r="AF701" s="195">
        <v>1</v>
      </c>
      <c r="AM701" s="274">
        <v>3</v>
      </c>
      <c r="AN701" s="226">
        <v>0.68</v>
      </c>
      <c r="AO701" s="227">
        <v>0.68</v>
      </c>
      <c r="AP701" s="230">
        <f t="shared" si="136"/>
        <v>0</v>
      </c>
      <c r="AQ701" s="231">
        <f t="shared" si="137"/>
        <v>0.22666666666666668</v>
      </c>
      <c r="AS701" s="235" t="str">
        <f t="shared" ca="1" si="133"/>
        <v>ok</v>
      </c>
      <c r="AT701" s="225" t="str">
        <f t="shared" ca="1" si="134"/>
        <v>ok</v>
      </c>
      <c r="AV701" s="197">
        <v>0.27</v>
      </c>
      <c r="AW701" s="198">
        <v>5</v>
      </c>
      <c r="AX701" s="191" t="s">
        <v>603</v>
      </c>
      <c r="AY701" s="190" t="s">
        <v>604</v>
      </c>
      <c r="AZ701" s="197">
        <v>0.21</v>
      </c>
      <c r="BA701" s="198">
        <v>6</v>
      </c>
      <c r="BB701" s="191" t="s">
        <v>1331</v>
      </c>
      <c r="BC701" s="190" t="s">
        <v>620</v>
      </c>
      <c r="BD701" s="197">
        <v>0.2</v>
      </c>
      <c r="BE701" s="198">
        <v>6</v>
      </c>
      <c r="BF701" s="191" t="s">
        <v>603</v>
      </c>
      <c r="BG701" s="190" t="s">
        <v>604</v>
      </c>
    </row>
    <row r="702" spans="1:59" x14ac:dyDescent="0.25">
      <c r="A702" s="190">
        <v>674</v>
      </c>
      <c r="B702" s="207">
        <v>22</v>
      </c>
      <c r="C702" s="190" t="s">
        <v>1536</v>
      </c>
      <c r="D702" s="315">
        <v>42965</v>
      </c>
      <c r="E702" s="463" t="s">
        <v>1213</v>
      </c>
      <c r="F702" s="207" t="s">
        <v>602</v>
      </c>
      <c r="G702" s="207" t="s">
        <v>608</v>
      </c>
      <c r="H702" s="315">
        <v>42965</v>
      </c>
      <c r="I702" s="315">
        <v>42965</v>
      </c>
      <c r="J702" s="329">
        <v>0.45555555555555555</v>
      </c>
      <c r="K702" s="329">
        <v>0.4694444444444445</v>
      </c>
      <c r="M702" s="215" t="s">
        <v>136</v>
      </c>
      <c r="N702" s="206">
        <v>5</v>
      </c>
      <c r="O702" s="215" t="s">
        <v>136</v>
      </c>
      <c r="P702" s="206">
        <v>5</v>
      </c>
      <c r="S702" s="215" t="s">
        <v>136</v>
      </c>
      <c r="T702" s="206">
        <v>5</v>
      </c>
      <c r="U702" s="215" t="s">
        <v>136</v>
      </c>
      <c r="V702" s="206">
        <v>5</v>
      </c>
      <c r="AC702" s="222">
        <f t="shared" si="135"/>
        <v>100</v>
      </c>
      <c r="AD702" s="207" t="s">
        <v>37</v>
      </c>
      <c r="AE702" s="195">
        <v>1</v>
      </c>
      <c r="AF702" s="195">
        <v>1</v>
      </c>
      <c r="AM702" s="274">
        <v>2</v>
      </c>
      <c r="AN702" s="226">
        <v>0.62</v>
      </c>
      <c r="AO702" s="227">
        <v>0.62</v>
      </c>
      <c r="AP702" s="230">
        <f t="shared" si="136"/>
        <v>0</v>
      </c>
      <c r="AQ702" s="231">
        <f t="shared" si="137"/>
        <v>0.31</v>
      </c>
      <c r="AS702" s="235" t="str">
        <f t="shared" ca="1" si="133"/>
        <v>ok</v>
      </c>
      <c r="AT702" s="225" t="str">
        <f t="shared" ca="1" si="134"/>
        <v>ok</v>
      </c>
      <c r="AV702" s="197">
        <v>0.38</v>
      </c>
      <c r="AW702" s="198">
        <v>5</v>
      </c>
      <c r="AX702" s="191" t="s">
        <v>1330</v>
      </c>
      <c r="AY702" s="190" t="s">
        <v>604</v>
      </c>
      <c r="AZ702" s="197">
        <v>0.24</v>
      </c>
      <c r="BA702" s="198">
        <v>5</v>
      </c>
      <c r="BB702" s="191" t="s">
        <v>1331</v>
      </c>
      <c r="BC702" s="190" t="s">
        <v>607</v>
      </c>
    </row>
    <row r="703" spans="1:59" x14ac:dyDescent="0.25">
      <c r="A703" s="190">
        <v>675</v>
      </c>
      <c r="B703" s="207">
        <v>22</v>
      </c>
      <c r="C703" s="190" t="s">
        <v>1537</v>
      </c>
      <c r="D703" s="315">
        <v>42965</v>
      </c>
      <c r="E703" s="463" t="s">
        <v>1213</v>
      </c>
      <c r="F703" s="207" t="s">
        <v>602</v>
      </c>
      <c r="G703" s="207" t="s">
        <v>608</v>
      </c>
      <c r="H703" s="315">
        <v>42965</v>
      </c>
      <c r="I703" s="315">
        <v>42965</v>
      </c>
      <c r="J703" s="329">
        <v>0.47013888888888888</v>
      </c>
      <c r="K703" s="329">
        <v>0.4777777777777778</v>
      </c>
      <c r="M703" s="214" t="s">
        <v>65</v>
      </c>
      <c r="N703" s="206">
        <v>5</v>
      </c>
      <c r="O703" s="214" t="s">
        <v>65</v>
      </c>
      <c r="P703" s="206">
        <v>5</v>
      </c>
      <c r="S703" s="214" t="s">
        <v>65</v>
      </c>
      <c r="T703" s="206">
        <v>5</v>
      </c>
      <c r="U703" s="214" t="s">
        <v>65</v>
      </c>
      <c r="V703" s="206">
        <v>5</v>
      </c>
      <c r="AC703" s="222">
        <f t="shared" si="135"/>
        <v>100</v>
      </c>
      <c r="AD703" s="207" t="s">
        <v>37</v>
      </c>
      <c r="AE703" s="195">
        <v>1</v>
      </c>
      <c r="AM703" s="274">
        <v>1</v>
      </c>
      <c r="AN703" s="226">
        <v>0.12</v>
      </c>
      <c r="AO703" s="227">
        <v>0.12</v>
      </c>
      <c r="AP703" s="230">
        <f t="shared" si="136"/>
        <v>0</v>
      </c>
      <c r="AQ703" s="231">
        <f t="shared" si="137"/>
        <v>0.12</v>
      </c>
      <c r="AS703" s="235" t="str">
        <f t="shared" ca="1" si="133"/>
        <v>ok</v>
      </c>
      <c r="AT703" s="225" t="str">
        <f t="shared" ca="1" si="134"/>
        <v>ok</v>
      </c>
      <c r="AV703" s="197">
        <v>0.12</v>
      </c>
      <c r="AW703" s="198">
        <v>1</v>
      </c>
      <c r="AX703" s="191" t="s">
        <v>603</v>
      </c>
      <c r="AY703" s="190" t="s">
        <v>604</v>
      </c>
    </row>
    <row r="704" spans="1:59" x14ac:dyDescent="0.25">
      <c r="A704" s="190">
        <v>676</v>
      </c>
      <c r="B704" s="207">
        <v>22</v>
      </c>
      <c r="C704" s="190" t="s">
        <v>1538</v>
      </c>
      <c r="D704" s="315">
        <v>42965</v>
      </c>
      <c r="E704" s="463" t="s">
        <v>1213</v>
      </c>
      <c r="F704" s="207" t="s">
        <v>602</v>
      </c>
      <c r="G704" s="207" t="s">
        <v>608</v>
      </c>
      <c r="H704" s="315">
        <v>42965</v>
      </c>
      <c r="I704" s="315">
        <v>42965</v>
      </c>
      <c r="J704" s="329">
        <v>0.48333333333333334</v>
      </c>
      <c r="K704" s="329">
        <v>0.48749999999999999</v>
      </c>
      <c r="M704" s="215" t="s">
        <v>136</v>
      </c>
      <c r="N704" s="206">
        <v>5</v>
      </c>
      <c r="O704" s="215" t="s">
        <v>136</v>
      </c>
      <c r="P704" s="206">
        <v>5</v>
      </c>
      <c r="S704" s="215" t="s">
        <v>136</v>
      </c>
      <c r="T704" s="206">
        <v>5</v>
      </c>
      <c r="U704" s="215" t="s">
        <v>136</v>
      </c>
      <c r="V704" s="206">
        <v>5</v>
      </c>
      <c r="AC704" s="222">
        <f t="shared" si="135"/>
        <v>100</v>
      </c>
      <c r="AD704" s="207" t="s">
        <v>37</v>
      </c>
      <c r="AM704" s="274">
        <v>0</v>
      </c>
      <c r="AS704" s="235" t="str">
        <f t="shared" ca="1" si="133"/>
        <v>ok</v>
      </c>
      <c r="AT704" s="225" t="str">
        <f t="shared" ca="1" si="134"/>
        <v>ok</v>
      </c>
    </row>
    <row r="705" spans="1:71" x14ac:dyDescent="0.25">
      <c r="A705" s="190">
        <v>677</v>
      </c>
      <c r="B705" s="207">
        <v>22</v>
      </c>
      <c r="C705" s="190" t="s">
        <v>1539</v>
      </c>
      <c r="D705" s="315">
        <v>42965</v>
      </c>
      <c r="E705" s="463" t="s">
        <v>1213</v>
      </c>
      <c r="F705" s="207" t="s">
        <v>602</v>
      </c>
      <c r="G705" s="207" t="s">
        <v>608</v>
      </c>
      <c r="H705" s="315">
        <v>42965</v>
      </c>
      <c r="I705" s="315">
        <v>42965</v>
      </c>
      <c r="J705" s="329">
        <v>0.54166666666666663</v>
      </c>
      <c r="K705" s="329">
        <v>0.55833333333333335</v>
      </c>
      <c r="M705" s="214" t="s">
        <v>65</v>
      </c>
      <c r="N705" s="206">
        <v>5</v>
      </c>
      <c r="O705" s="214" t="s">
        <v>65</v>
      </c>
      <c r="P705" s="206">
        <v>5</v>
      </c>
      <c r="S705" s="214" t="s">
        <v>65</v>
      </c>
      <c r="T705" s="206">
        <v>5</v>
      </c>
      <c r="U705" s="214" t="s">
        <v>65</v>
      </c>
      <c r="V705" s="206">
        <v>5</v>
      </c>
      <c r="AC705" s="222">
        <f t="shared" si="135"/>
        <v>100</v>
      </c>
      <c r="AD705" s="207" t="s">
        <v>37</v>
      </c>
      <c r="AE705" s="195">
        <v>1</v>
      </c>
      <c r="AF705" s="195">
        <v>1</v>
      </c>
      <c r="AM705" s="274">
        <v>2</v>
      </c>
      <c r="AN705" s="226">
        <v>1.7</v>
      </c>
      <c r="AO705" s="227">
        <v>1.7</v>
      </c>
      <c r="AP705" s="230">
        <f t="shared" si="136"/>
        <v>0</v>
      </c>
      <c r="AQ705" s="231">
        <f t="shared" si="137"/>
        <v>0.85</v>
      </c>
      <c r="AS705" s="235" t="str">
        <f t="shared" ca="1" si="133"/>
        <v>ok</v>
      </c>
      <c r="AT705" s="225" t="str">
        <f t="shared" ca="1" si="134"/>
        <v>ok</v>
      </c>
      <c r="AV705" s="197">
        <v>1.5</v>
      </c>
      <c r="AW705" s="198">
        <v>1</v>
      </c>
      <c r="AX705" s="191" t="s">
        <v>603</v>
      </c>
      <c r="AY705" s="190" t="s">
        <v>607</v>
      </c>
      <c r="AZ705" s="197">
        <v>0.2</v>
      </c>
      <c r="BA705" s="198">
        <v>2</v>
      </c>
      <c r="BB705" s="191" t="s">
        <v>1331</v>
      </c>
      <c r="BC705" s="190" t="s">
        <v>620</v>
      </c>
    </row>
    <row r="706" spans="1:71" x14ac:dyDescent="0.25">
      <c r="A706" s="190">
        <v>678</v>
      </c>
      <c r="B706" s="207">
        <v>22</v>
      </c>
      <c r="C706" s="190" t="s">
        <v>1540</v>
      </c>
      <c r="D706" s="315">
        <v>42965</v>
      </c>
      <c r="E706" s="463" t="s">
        <v>1213</v>
      </c>
      <c r="F706" s="207" t="s">
        <v>602</v>
      </c>
      <c r="G706" s="207" t="s">
        <v>608</v>
      </c>
      <c r="H706" s="315">
        <v>42965</v>
      </c>
      <c r="I706" s="315">
        <v>42965</v>
      </c>
      <c r="J706" s="329">
        <v>0.56597222222222221</v>
      </c>
      <c r="K706" s="329">
        <v>0.57500000000000007</v>
      </c>
      <c r="M706" s="215" t="s">
        <v>136</v>
      </c>
      <c r="N706" s="206">
        <v>5</v>
      </c>
      <c r="O706" s="215" t="s">
        <v>136</v>
      </c>
      <c r="P706" s="206">
        <v>5</v>
      </c>
      <c r="S706" s="215" t="s">
        <v>136</v>
      </c>
      <c r="T706" s="206">
        <v>5</v>
      </c>
      <c r="U706" s="215" t="s">
        <v>136</v>
      </c>
      <c r="V706" s="206">
        <v>5</v>
      </c>
      <c r="AC706" s="222">
        <f t="shared" si="135"/>
        <v>100</v>
      </c>
      <c r="AD706" s="207" t="s">
        <v>37</v>
      </c>
      <c r="AF706" s="195">
        <v>1</v>
      </c>
      <c r="AM706" s="274">
        <v>1</v>
      </c>
      <c r="AN706" s="226">
        <v>0.31</v>
      </c>
      <c r="AO706" s="227">
        <v>0.31</v>
      </c>
      <c r="AP706" s="230">
        <f t="shared" si="136"/>
        <v>0</v>
      </c>
      <c r="AQ706" s="231">
        <f t="shared" si="137"/>
        <v>0.31</v>
      </c>
      <c r="AS706" s="235" t="str">
        <f t="shared" ca="1" si="133"/>
        <v>ok</v>
      </c>
      <c r="AT706" s="225" t="str">
        <f t="shared" ca="1" si="134"/>
        <v>ok</v>
      </c>
      <c r="AV706" s="197">
        <v>0.31</v>
      </c>
      <c r="AW706" s="198">
        <v>6</v>
      </c>
      <c r="AX706" s="191" t="s">
        <v>1331</v>
      </c>
      <c r="AY706" s="190" t="s">
        <v>607</v>
      </c>
    </row>
    <row r="707" spans="1:71" x14ac:dyDescent="0.25">
      <c r="A707" s="190">
        <v>679</v>
      </c>
      <c r="B707" s="207">
        <v>22</v>
      </c>
      <c r="C707" s="190" t="s">
        <v>1541</v>
      </c>
      <c r="D707" s="315">
        <v>42965</v>
      </c>
      <c r="E707" s="463" t="s">
        <v>1213</v>
      </c>
      <c r="F707" s="207" t="s">
        <v>602</v>
      </c>
      <c r="G707" s="207" t="s">
        <v>608</v>
      </c>
      <c r="H707" s="315">
        <v>42965</v>
      </c>
      <c r="I707" s="315">
        <v>42965</v>
      </c>
      <c r="J707" s="329">
        <v>0.57986111111111105</v>
      </c>
      <c r="K707" s="329">
        <v>0.58472222222222225</v>
      </c>
      <c r="M707" s="214" t="s">
        <v>65</v>
      </c>
      <c r="N707" s="206">
        <v>5</v>
      </c>
      <c r="O707" s="214" t="s">
        <v>65</v>
      </c>
      <c r="P707" s="206">
        <v>5</v>
      </c>
      <c r="S707" s="214" t="s">
        <v>65</v>
      </c>
      <c r="T707" s="206">
        <v>5</v>
      </c>
      <c r="U707" s="214" t="s">
        <v>65</v>
      </c>
      <c r="V707" s="206">
        <v>5</v>
      </c>
      <c r="AC707" s="222">
        <f t="shared" si="135"/>
        <v>100</v>
      </c>
      <c r="AD707" s="207" t="s">
        <v>37</v>
      </c>
      <c r="AM707" s="274">
        <v>0</v>
      </c>
      <c r="AS707" s="235" t="str">
        <f t="shared" ca="1" si="133"/>
        <v>ok</v>
      </c>
      <c r="AT707" s="225" t="str">
        <f t="shared" ca="1" si="134"/>
        <v>ok</v>
      </c>
    </row>
    <row r="708" spans="1:71" x14ac:dyDescent="0.25">
      <c r="A708" s="190">
        <v>680</v>
      </c>
      <c r="B708" s="207">
        <v>22</v>
      </c>
      <c r="C708" s="190" t="s">
        <v>1542</v>
      </c>
      <c r="D708" s="315">
        <v>42965</v>
      </c>
      <c r="E708" s="463" t="s">
        <v>1213</v>
      </c>
      <c r="F708" s="207" t="s">
        <v>602</v>
      </c>
      <c r="G708" s="207" t="s">
        <v>608</v>
      </c>
      <c r="H708" s="315">
        <v>42965</v>
      </c>
      <c r="I708" s="315">
        <v>42965</v>
      </c>
      <c r="J708" s="329">
        <v>0.60069444444444442</v>
      </c>
      <c r="K708" s="329">
        <v>0.60625000000000007</v>
      </c>
      <c r="M708" s="215" t="s">
        <v>136</v>
      </c>
      <c r="N708" s="206">
        <v>5</v>
      </c>
      <c r="O708" s="215" t="s">
        <v>136</v>
      </c>
      <c r="P708" s="206">
        <v>5</v>
      </c>
      <c r="S708" s="215" t="s">
        <v>136</v>
      </c>
      <c r="T708" s="206">
        <v>5</v>
      </c>
      <c r="U708" s="215" t="s">
        <v>136</v>
      </c>
      <c r="V708" s="206">
        <v>5</v>
      </c>
      <c r="AC708" s="222">
        <f t="shared" si="135"/>
        <v>100</v>
      </c>
      <c r="AD708" s="207" t="s">
        <v>37</v>
      </c>
      <c r="AF708" s="195">
        <v>1</v>
      </c>
      <c r="AM708" s="274">
        <v>1</v>
      </c>
      <c r="AN708" s="226">
        <v>0.35</v>
      </c>
      <c r="AO708" s="227">
        <v>0.35</v>
      </c>
      <c r="AP708" s="230">
        <f t="shared" si="136"/>
        <v>0</v>
      </c>
      <c r="AQ708" s="231">
        <f t="shared" si="137"/>
        <v>0.35</v>
      </c>
      <c r="AS708" s="235" t="str">
        <f t="shared" ref="AS708:AS771" ca="1" si="138">IF(SUM($A708)&gt;=1,IF(StoneCount=$AM708,"ok","check"),"")</f>
        <v>ok</v>
      </c>
      <c r="AT708" s="225" t="str">
        <f t="shared" ref="AT708:AT771" ca="1" si="139">IF(SUM($A708)&gt;=1,IF(ROUND(StoneWeight,9)=$AN708,"ok","check"),"")</f>
        <v>ok</v>
      </c>
      <c r="AV708" s="197">
        <v>0.35</v>
      </c>
      <c r="AW708" s="198">
        <v>1</v>
      </c>
      <c r="AX708" s="191" t="s">
        <v>603</v>
      </c>
      <c r="AY708" s="190" t="s">
        <v>607</v>
      </c>
    </row>
    <row r="709" spans="1:71" x14ac:dyDescent="0.25">
      <c r="A709" s="190">
        <v>681</v>
      </c>
      <c r="B709" s="207">
        <v>22</v>
      </c>
      <c r="C709" s="190" t="s">
        <v>1543</v>
      </c>
      <c r="D709" s="315">
        <v>42965</v>
      </c>
      <c r="E709" s="463" t="s">
        <v>1213</v>
      </c>
      <c r="F709" s="207" t="s">
        <v>602</v>
      </c>
      <c r="G709" s="207" t="s">
        <v>608</v>
      </c>
      <c r="H709" s="315">
        <v>42965</v>
      </c>
      <c r="I709" s="315">
        <v>42965</v>
      </c>
      <c r="J709" s="329">
        <v>0.61458333333333337</v>
      </c>
      <c r="K709" s="329">
        <v>0.62013888888888891</v>
      </c>
      <c r="M709" s="214" t="s">
        <v>65</v>
      </c>
      <c r="N709" s="206">
        <v>5</v>
      </c>
      <c r="O709" s="214" t="s">
        <v>65</v>
      </c>
      <c r="P709" s="206">
        <v>5</v>
      </c>
      <c r="S709" s="214" t="s">
        <v>65</v>
      </c>
      <c r="T709" s="206">
        <v>5</v>
      </c>
      <c r="U709" s="214" t="s">
        <v>65</v>
      </c>
      <c r="V709" s="206">
        <v>5</v>
      </c>
      <c r="AC709" s="222">
        <f t="shared" si="135"/>
        <v>100</v>
      </c>
      <c r="AD709" s="207" t="s">
        <v>37</v>
      </c>
      <c r="AE709" s="195">
        <v>1</v>
      </c>
      <c r="AM709" s="274">
        <v>1</v>
      </c>
      <c r="AN709" s="226">
        <v>0.2</v>
      </c>
      <c r="AO709" s="227">
        <v>0.2</v>
      </c>
      <c r="AP709" s="230">
        <f t="shared" si="136"/>
        <v>0</v>
      </c>
      <c r="AQ709" s="231">
        <f t="shared" si="137"/>
        <v>0.2</v>
      </c>
      <c r="AS709" s="235" t="str">
        <f t="shared" ca="1" si="138"/>
        <v>ok</v>
      </c>
      <c r="AT709" s="225" t="str">
        <f t="shared" ca="1" si="139"/>
        <v>ok</v>
      </c>
      <c r="AV709" s="197">
        <v>0.2</v>
      </c>
      <c r="AW709" s="198">
        <v>1</v>
      </c>
      <c r="AX709" s="191" t="s">
        <v>603</v>
      </c>
      <c r="AY709" s="190" t="s">
        <v>604</v>
      </c>
    </row>
    <row r="710" spans="1:71" x14ac:dyDescent="0.25">
      <c r="A710" s="190">
        <v>682</v>
      </c>
      <c r="B710" s="207">
        <v>22</v>
      </c>
      <c r="C710" s="190" t="s">
        <v>1544</v>
      </c>
      <c r="D710" s="315">
        <v>42965</v>
      </c>
      <c r="E710" s="463" t="s">
        <v>1213</v>
      </c>
      <c r="F710" s="207" t="s">
        <v>602</v>
      </c>
      <c r="G710" s="207" t="s">
        <v>608</v>
      </c>
      <c r="H710" s="315">
        <v>42965</v>
      </c>
      <c r="I710" s="315">
        <v>42965</v>
      </c>
      <c r="J710" s="329">
        <v>0.66875000000000007</v>
      </c>
      <c r="K710" s="329">
        <v>0.67222222222222217</v>
      </c>
      <c r="M710" s="215" t="s">
        <v>136</v>
      </c>
      <c r="N710" s="206">
        <v>5</v>
      </c>
      <c r="O710" s="215" t="s">
        <v>136</v>
      </c>
      <c r="P710" s="206">
        <v>5</v>
      </c>
      <c r="S710" s="215" t="s">
        <v>136</v>
      </c>
      <c r="T710" s="206">
        <v>5</v>
      </c>
      <c r="U710" s="215" t="s">
        <v>136</v>
      </c>
      <c r="V710" s="206">
        <v>5</v>
      </c>
      <c r="AC710" s="222">
        <f t="shared" si="135"/>
        <v>100</v>
      </c>
      <c r="AD710" s="207" t="s">
        <v>37</v>
      </c>
      <c r="AM710" s="274">
        <v>0</v>
      </c>
      <c r="AS710" s="235" t="str">
        <f t="shared" ca="1" si="138"/>
        <v>ok</v>
      </c>
      <c r="AT710" s="225" t="str">
        <f t="shared" ca="1" si="139"/>
        <v>ok</v>
      </c>
    </row>
    <row r="711" spans="1:71" x14ac:dyDescent="0.25">
      <c r="A711" s="190">
        <v>683</v>
      </c>
      <c r="B711" s="207">
        <v>22</v>
      </c>
      <c r="C711" s="190" t="s">
        <v>1545</v>
      </c>
      <c r="D711" s="315">
        <v>42965</v>
      </c>
      <c r="E711" s="463" t="s">
        <v>1213</v>
      </c>
      <c r="F711" s="207" t="s">
        <v>602</v>
      </c>
      <c r="G711" s="207" t="s">
        <v>608</v>
      </c>
      <c r="H711" s="315">
        <v>42965</v>
      </c>
      <c r="I711" s="315">
        <v>42965</v>
      </c>
      <c r="J711" s="329">
        <v>0.68541666666666667</v>
      </c>
      <c r="K711" s="329">
        <v>0.69097222222222221</v>
      </c>
      <c r="M711" s="214" t="s">
        <v>65</v>
      </c>
      <c r="N711" s="206">
        <v>5</v>
      </c>
      <c r="O711" s="214" t="s">
        <v>65</v>
      </c>
      <c r="P711" s="206">
        <v>5</v>
      </c>
      <c r="S711" s="214" t="s">
        <v>65</v>
      </c>
      <c r="T711" s="206">
        <v>5</v>
      </c>
      <c r="U711" s="214" t="s">
        <v>65</v>
      </c>
      <c r="V711" s="206">
        <v>5</v>
      </c>
      <c r="AC711" s="222">
        <f t="shared" si="135"/>
        <v>100</v>
      </c>
      <c r="AD711" s="207" t="s">
        <v>37</v>
      </c>
      <c r="AM711" s="274">
        <v>0</v>
      </c>
      <c r="AS711" s="235" t="str">
        <f t="shared" ca="1" si="138"/>
        <v>ok</v>
      </c>
      <c r="AT711" s="225" t="str">
        <f t="shared" ca="1" si="139"/>
        <v>ok</v>
      </c>
    </row>
    <row r="712" spans="1:71" x14ac:dyDescent="0.25">
      <c r="A712" s="190">
        <v>684</v>
      </c>
      <c r="B712" s="207">
        <v>22</v>
      </c>
      <c r="C712" s="190" t="s">
        <v>1546</v>
      </c>
      <c r="D712" s="315">
        <v>42965</v>
      </c>
      <c r="E712" s="463" t="s">
        <v>1213</v>
      </c>
      <c r="F712" s="207" t="s">
        <v>602</v>
      </c>
      <c r="G712" s="207" t="s">
        <v>608</v>
      </c>
      <c r="H712" s="315">
        <v>42965</v>
      </c>
      <c r="I712" s="315">
        <v>42965</v>
      </c>
      <c r="J712" s="329">
        <v>0.70277777777777783</v>
      </c>
      <c r="K712" s="329">
        <v>0.70833333333333337</v>
      </c>
      <c r="M712" s="215" t="s">
        <v>136</v>
      </c>
      <c r="N712" s="206">
        <v>5</v>
      </c>
      <c r="O712" s="215" t="s">
        <v>136</v>
      </c>
      <c r="P712" s="206">
        <v>5</v>
      </c>
      <c r="S712" s="215" t="s">
        <v>136</v>
      </c>
      <c r="T712" s="206">
        <v>5</v>
      </c>
      <c r="U712" s="215" t="s">
        <v>136</v>
      </c>
      <c r="V712" s="206">
        <v>5</v>
      </c>
      <c r="AC712" s="222">
        <f t="shared" si="135"/>
        <v>100</v>
      </c>
      <c r="AD712" s="207" t="s">
        <v>37</v>
      </c>
      <c r="AE712" s="195">
        <v>1</v>
      </c>
      <c r="AM712" s="274">
        <v>1</v>
      </c>
      <c r="AN712" s="226">
        <v>0.25</v>
      </c>
      <c r="AO712" s="227">
        <v>0.25</v>
      </c>
      <c r="AP712" s="230">
        <f t="shared" si="136"/>
        <v>0</v>
      </c>
      <c r="AQ712" s="231">
        <f t="shared" si="137"/>
        <v>0.25</v>
      </c>
      <c r="AS712" s="235" t="str">
        <f t="shared" ca="1" si="138"/>
        <v>ok</v>
      </c>
      <c r="AT712" s="225" t="str">
        <f t="shared" ca="1" si="139"/>
        <v>ok</v>
      </c>
      <c r="AV712" s="197">
        <v>0.25</v>
      </c>
      <c r="AW712" s="198">
        <v>1</v>
      </c>
      <c r="AX712" s="191" t="s">
        <v>610</v>
      </c>
      <c r="AY712" s="190" t="s">
        <v>607</v>
      </c>
    </row>
    <row r="713" spans="1:71" x14ac:dyDescent="0.25">
      <c r="A713" s="190">
        <v>685</v>
      </c>
      <c r="B713" s="207">
        <v>22</v>
      </c>
      <c r="C713" s="190" t="s">
        <v>1547</v>
      </c>
      <c r="D713" s="315">
        <v>42965</v>
      </c>
      <c r="E713" s="463" t="s">
        <v>1213</v>
      </c>
      <c r="F713" s="207" t="s">
        <v>602</v>
      </c>
      <c r="G713" s="207" t="s">
        <v>608</v>
      </c>
      <c r="H713" s="315">
        <v>42965</v>
      </c>
      <c r="I713" s="315">
        <v>42965</v>
      </c>
      <c r="J713" s="329">
        <v>0.71388888888888891</v>
      </c>
      <c r="K713" s="329">
        <v>0.71736111111111101</v>
      </c>
      <c r="M713" s="214" t="s">
        <v>65</v>
      </c>
      <c r="N713" s="206">
        <v>5</v>
      </c>
      <c r="O713" s="214" t="s">
        <v>65</v>
      </c>
      <c r="P713" s="206">
        <v>5</v>
      </c>
      <c r="S713" s="214" t="s">
        <v>65</v>
      </c>
      <c r="T713" s="206">
        <v>5</v>
      </c>
      <c r="U713" s="214" t="s">
        <v>65</v>
      </c>
      <c r="V713" s="206">
        <v>5</v>
      </c>
      <c r="AC713" s="222">
        <f t="shared" si="135"/>
        <v>100</v>
      </c>
      <c r="AD713" s="207" t="s">
        <v>37</v>
      </c>
      <c r="AM713" s="274">
        <v>0</v>
      </c>
      <c r="AS713" s="235" t="str">
        <f t="shared" ca="1" si="138"/>
        <v>ok</v>
      </c>
      <c r="AT713" s="225" t="str">
        <f t="shared" ca="1" si="139"/>
        <v>ok</v>
      </c>
    </row>
    <row r="714" spans="1:71" x14ac:dyDescent="0.25">
      <c r="A714" s="190">
        <v>686</v>
      </c>
      <c r="B714" s="207">
        <v>22</v>
      </c>
      <c r="C714" s="190" t="s">
        <v>1548</v>
      </c>
      <c r="D714" s="315">
        <v>42965</v>
      </c>
      <c r="E714" s="463" t="s">
        <v>1213</v>
      </c>
      <c r="F714" s="207" t="s">
        <v>602</v>
      </c>
      <c r="G714" s="207" t="s">
        <v>608</v>
      </c>
      <c r="H714" s="315">
        <v>42965</v>
      </c>
      <c r="I714" s="315">
        <v>42965</v>
      </c>
      <c r="J714" s="329">
        <v>0.7270833333333333</v>
      </c>
      <c r="K714" s="329">
        <v>0.73125000000000007</v>
      </c>
      <c r="M714" s="215" t="s">
        <v>136</v>
      </c>
      <c r="N714" s="206">
        <v>5</v>
      </c>
      <c r="O714" s="215" t="s">
        <v>136</v>
      </c>
      <c r="P714" s="206">
        <v>5</v>
      </c>
      <c r="S714" s="215" t="s">
        <v>136</v>
      </c>
      <c r="T714" s="206">
        <v>5</v>
      </c>
      <c r="U714" s="215" t="s">
        <v>136</v>
      </c>
      <c r="V714" s="206">
        <v>5</v>
      </c>
      <c r="AC714" s="222">
        <f t="shared" si="135"/>
        <v>100</v>
      </c>
      <c r="AD714" s="207" t="s">
        <v>37</v>
      </c>
      <c r="AM714" s="274">
        <v>0</v>
      </c>
      <c r="AS714" s="235" t="str">
        <f t="shared" ca="1" si="138"/>
        <v>ok</v>
      </c>
      <c r="AT714" s="225" t="str">
        <f t="shared" ca="1" si="139"/>
        <v>ok</v>
      </c>
    </row>
    <row r="715" spans="1:71" x14ac:dyDescent="0.25">
      <c r="A715" s="190">
        <v>687</v>
      </c>
      <c r="B715" s="207">
        <v>22</v>
      </c>
      <c r="C715" s="190" t="s">
        <v>1549</v>
      </c>
      <c r="D715" s="315">
        <v>42965</v>
      </c>
      <c r="E715" s="463" t="s">
        <v>1213</v>
      </c>
      <c r="F715" s="207" t="s">
        <v>602</v>
      </c>
      <c r="G715" s="207" t="s">
        <v>608</v>
      </c>
      <c r="H715" s="315">
        <v>42965</v>
      </c>
      <c r="I715" s="315">
        <v>42965</v>
      </c>
      <c r="J715" s="329">
        <v>0.74652777777777779</v>
      </c>
      <c r="K715" s="329">
        <v>0.75</v>
      </c>
      <c r="M715" s="214" t="s">
        <v>65</v>
      </c>
      <c r="N715" s="206">
        <v>5</v>
      </c>
      <c r="O715" s="214" t="s">
        <v>65</v>
      </c>
      <c r="P715" s="206">
        <v>5</v>
      </c>
      <c r="S715" s="214" t="s">
        <v>65</v>
      </c>
      <c r="T715" s="206">
        <v>5</v>
      </c>
      <c r="U715" s="214" t="s">
        <v>65</v>
      </c>
      <c r="V715" s="206">
        <v>5</v>
      </c>
      <c r="AC715" s="222">
        <f t="shared" si="135"/>
        <v>100</v>
      </c>
      <c r="AD715" s="207" t="s">
        <v>37</v>
      </c>
      <c r="AM715" s="274">
        <v>0</v>
      </c>
      <c r="AS715" s="235" t="str">
        <f t="shared" ca="1" si="138"/>
        <v>ok</v>
      </c>
      <c r="AT715" s="225" t="str">
        <f t="shared" ca="1" si="139"/>
        <v>ok</v>
      </c>
    </row>
    <row r="716" spans="1:71" x14ac:dyDescent="0.25">
      <c r="A716" s="190">
        <v>688</v>
      </c>
      <c r="B716" s="207">
        <v>22</v>
      </c>
      <c r="C716" s="190" t="s">
        <v>1550</v>
      </c>
      <c r="D716" s="315">
        <v>42965</v>
      </c>
      <c r="E716" s="463" t="s">
        <v>1213</v>
      </c>
      <c r="F716" s="207" t="s">
        <v>602</v>
      </c>
      <c r="G716" s="207" t="s">
        <v>608</v>
      </c>
      <c r="H716" s="315">
        <v>42965</v>
      </c>
      <c r="I716" s="315">
        <v>42965</v>
      </c>
      <c r="J716" s="329">
        <v>0.80902777777777779</v>
      </c>
      <c r="K716" s="329">
        <v>0.81458333333333333</v>
      </c>
      <c r="M716" s="215" t="s">
        <v>136</v>
      </c>
      <c r="N716" s="206">
        <v>5</v>
      </c>
      <c r="O716" s="215" t="s">
        <v>136</v>
      </c>
      <c r="P716" s="206">
        <v>5</v>
      </c>
      <c r="S716" s="215" t="s">
        <v>136</v>
      </c>
      <c r="T716" s="206">
        <v>5</v>
      </c>
      <c r="U716" s="215" t="s">
        <v>136</v>
      </c>
      <c r="V716" s="206">
        <v>5</v>
      </c>
      <c r="AC716" s="222">
        <f t="shared" si="135"/>
        <v>100</v>
      </c>
      <c r="AD716" s="207" t="s">
        <v>37</v>
      </c>
      <c r="AF716" s="195">
        <v>1</v>
      </c>
      <c r="AM716" s="274">
        <v>1</v>
      </c>
      <c r="AN716" s="226">
        <v>0.48</v>
      </c>
      <c r="AO716" s="227">
        <v>0.48</v>
      </c>
      <c r="AP716" s="230">
        <f t="shared" si="136"/>
        <v>0</v>
      </c>
      <c r="AQ716" s="231">
        <f t="shared" si="137"/>
        <v>0.48</v>
      </c>
      <c r="AS716" s="235" t="str">
        <f t="shared" ca="1" si="138"/>
        <v>ok</v>
      </c>
      <c r="AT716" s="225" t="str">
        <f t="shared" ca="1" si="139"/>
        <v>ok</v>
      </c>
      <c r="AV716" s="197">
        <v>0.48</v>
      </c>
      <c r="AW716" s="198">
        <v>2</v>
      </c>
      <c r="AX716" s="191" t="s">
        <v>603</v>
      </c>
      <c r="AY716" s="190" t="s">
        <v>604</v>
      </c>
    </row>
    <row r="717" spans="1:71" x14ac:dyDescent="0.25">
      <c r="A717" s="190">
        <v>689</v>
      </c>
      <c r="B717" s="207">
        <v>22</v>
      </c>
      <c r="C717" s="190" t="s">
        <v>1551</v>
      </c>
      <c r="D717" s="315">
        <v>42965</v>
      </c>
      <c r="E717" s="463" t="s">
        <v>1213</v>
      </c>
      <c r="F717" s="207" t="s">
        <v>605</v>
      </c>
      <c r="G717" s="207" t="s">
        <v>612</v>
      </c>
      <c r="H717" s="315">
        <v>42965</v>
      </c>
      <c r="I717" s="315">
        <v>42965</v>
      </c>
      <c r="J717" s="329">
        <v>0.84305555555555556</v>
      </c>
      <c r="K717" s="329">
        <v>0.86111111111111116</v>
      </c>
      <c r="M717" s="214" t="s">
        <v>65</v>
      </c>
      <c r="N717" s="206">
        <v>5</v>
      </c>
      <c r="O717" s="214" t="s">
        <v>65</v>
      </c>
      <c r="P717" s="206">
        <v>5</v>
      </c>
      <c r="S717" s="214" t="s">
        <v>65</v>
      </c>
      <c r="T717" s="206">
        <v>5</v>
      </c>
      <c r="U717" s="214" t="s">
        <v>65</v>
      </c>
      <c r="V717" s="206">
        <v>5</v>
      </c>
      <c r="AC717" s="222">
        <f t="shared" ref="AC717:AC781" si="140">(T717+V717+AA717)/(N717+P717)*100</f>
        <v>100</v>
      </c>
      <c r="AD717" s="207" t="s">
        <v>37</v>
      </c>
      <c r="AE717" s="195">
        <v>2</v>
      </c>
      <c r="AF717" s="195">
        <v>1</v>
      </c>
      <c r="AG717" s="195">
        <v>3</v>
      </c>
      <c r="AM717" s="274">
        <v>6</v>
      </c>
      <c r="AN717" s="226">
        <v>2.6</v>
      </c>
      <c r="AO717" s="227">
        <v>2.7</v>
      </c>
      <c r="AP717" s="230">
        <f t="shared" si="136"/>
        <v>-0.10000000000000009</v>
      </c>
      <c r="AQ717" s="231">
        <f t="shared" si="137"/>
        <v>0.43333333333333335</v>
      </c>
      <c r="AS717" s="235" t="str">
        <f t="shared" ca="1" si="138"/>
        <v>ok</v>
      </c>
      <c r="AT717" s="225" t="str">
        <f t="shared" ca="1" si="139"/>
        <v>ok</v>
      </c>
      <c r="AV717" s="197">
        <v>0.7</v>
      </c>
      <c r="AW717" s="198">
        <v>1</v>
      </c>
      <c r="AX717" s="191" t="s">
        <v>603</v>
      </c>
      <c r="AY717" s="190" t="s">
        <v>604</v>
      </c>
      <c r="AZ717" s="197">
        <v>0.6</v>
      </c>
      <c r="BA717" s="198">
        <v>1</v>
      </c>
      <c r="BB717" s="191" t="s">
        <v>603</v>
      </c>
      <c r="BC717" s="190" t="s">
        <v>604</v>
      </c>
      <c r="BD717" s="197">
        <v>0.55000000000000004</v>
      </c>
      <c r="BE717" s="198">
        <v>1</v>
      </c>
      <c r="BF717" s="191" t="s">
        <v>603</v>
      </c>
      <c r="BG717" s="190" t="s">
        <v>604</v>
      </c>
      <c r="BH717" s="197">
        <v>0.35</v>
      </c>
      <c r="BI717" s="198">
        <v>5</v>
      </c>
      <c r="BJ717" s="191" t="s">
        <v>603</v>
      </c>
      <c r="BK717" s="190" t="s">
        <v>604</v>
      </c>
      <c r="BL717" s="197">
        <v>0.2</v>
      </c>
      <c r="BM717" s="198">
        <v>1</v>
      </c>
      <c r="BN717" s="191" t="s">
        <v>610</v>
      </c>
      <c r="BO717" s="190" t="s">
        <v>604</v>
      </c>
      <c r="BP717" s="197">
        <v>0.2</v>
      </c>
      <c r="BQ717" s="198">
        <v>6</v>
      </c>
      <c r="BR717" s="191" t="s">
        <v>603</v>
      </c>
      <c r="BS717" s="190" t="s">
        <v>604</v>
      </c>
    </row>
    <row r="718" spans="1:71" x14ac:dyDescent="0.25">
      <c r="A718" s="190">
        <v>690</v>
      </c>
      <c r="B718" s="207">
        <v>22</v>
      </c>
      <c r="C718" s="190" t="s">
        <v>1552</v>
      </c>
      <c r="D718" s="315">
        <v>42965</v>
      </c>
      <c r="E718" s="463" t="s">
        <v>1213</v>
      </c>
      <c r="F718" s="207" t="s">
        <v>605</v>
      </c>
      <c r="G718" s="207" t="s">
        <v>612</v>
      </c>
      <c r="H718" s="315">
        <v>42965</v>
      </c>
      <c r="I718" s="315">
        <v>42965</v>
      </c>
      <c r="J718" s="329">
        <v>0.86458333333333337</v>
      </c>
      <c r="K718" s="329">
        <v>0.87361111111111101</v>
      </c>
      <c r="M718" s="215" t="s">
        <v>136</v>
      </c>
      <c r="N718" s="206">
        <v>5</v>
      </c>
      <c r="O718" s="215" t="s">
        <v>136</v>
      </c>
      <c r="P718" s="206">
        <v>5</v>
      </c>
      <c r="S718" s="215" t="s">
        <v>136</v>
      </c>
      <c r="T718" s="206">
        <v>5</v>
      </c>
      <c r="U718" s="215" t="s">
        <v>136</v>
      </c>
      <c r="V718" s="206">
        <v>5</v>
      </c>
      <c r="AC718" s="222">
        <f t="shared" si="140"/>
        <v>100</v>
      </c>
      <c r="AD718" s="207" t="s">
        <v>37</v>
      </c>
      <c r="AE718" s="195">
        <v>1</v>
      </c>
      <c r="AM718" s="274">
        <v>1</v>
      </c>
      <c r="AN718" s="226">
        <v>0.21</v>
      </c>
      <c r="AO718" s="227">
        <v>0.21</v>
      </c>
      <c r="AP718" s="230">
        <f t="shared" si="136"/>
        <v>0</v>
      </c>
      <c r="AQ718" s="231">
        <f t="shared" si="137"/>
        <v>0.21</v>
      </c>
      <c r="AS718" s="235" t="str">
        <f t="shared" ca="1" si="138"/>
        <v>ok</v>
      </c>
      <c r="AT718" s="225" t="str">
        <f t="shared" ca="1" si="139"/>
        <v>ok</v>
      </c>
      <c r="AV718" s="197">
        <v>0.21</v>
      </c>
      <c r="AW718" s="198">
        <v>1</v>
      </c>
      <c r="AX718" s="191" t="s">
        <v>603</v>
      </c>
      <c r="AY718" s="190" t="s">
        <v>604</v>
      </c>
    </row>
    <row r="719" spans="1:71" x14ac:dyDescent="0.25">
      <c r="A719" s="190">
        <v>691</v>
      </c>
      <c r="B719" s="207">
        <v>22</v>
      </c>
      <c r="C719" s="190" t="s">
        <v>1553</v>
      </c>
      <c r="D719" s="315">
        <v>42965</v>
      </c>
      <c r="E719" s="463" t="s">
        <v>1213</v>
      </c>
      <c r="F719" s="207" t="s">
        <v>605</v>
      </c>
      <c r="G719" s="207" t="s">
        <v>612</v>
      </c>
      <c r="H719" s="315">
        <v>42965</v>
      </c>
      <c r="I719" s="315">
        <v>42965</v>
      </c>
      <c r="J719" s="329">
        <v>0.88263888888888886</v>
      </c>
      <c r="K719" s="329">
        <v>0.89166666666666661</v>
      </c>
      <c r="M719" s="214" t="s">
        <v>65</v>
      </c>
      <c r="N719" s="206">
        <v>5</v>
      </c>
      <c r="O719" s="214" t="s">
        <v>65</v>
      </c>
      <c r="P719" s="206">
        <v>5</v>
      </c>
      <c r="S719" s="214" t="s">
        <v>65</v>
      </c>
      <c r="T719" s="206">
        <v>5</v>
      </c>
      <c r="U719" s="214" t="s">
        <v>65</v>
      </c>
      <c r="V719" s="206">
        <v>5</v>
      </c>
      <c r="AC719" s="222">
        <f t="shared" si="140"/>
        <v>100</v>
      </c>
      <c r="AD719" s="207" t="s">
        <v>37</v>
      </c>
      <c r="AE719" s="195">
        <v>1</v>
      </c>
      <c r="AM719" s="274">
        <v>1</v>
      </c>
      <c r="AN719" s="226">
        <v>0.22</v>
      </c>
      <c r="AO719" s="227">
        <v>0.22</v>
      </c>
      <c r="AP719" s="230">
        <f t="shared" si="136"/>
        <v>0</v>
      </c>
      <c r="AQ719" s="231">
        <f t="shared" si="137"/>
        <v>0.22</v>
      </c>
      <c r="AS719" s="235" t="str">
        <f t="shared" ca="1" si="138"/>
        <v>ok</v>
      </c>
      <c r="AT719" s="225" t="str">
        <f t="shared" ca="1" si="139"/>
        <v>ok</v>
      </c>
      <c r="AV719" s="197">
        <v>0.22</v>
      </c>
      <c r="AW719" s="198">
        <v>7</v>
      </c>
      <c r="AX719" s="191" t="s">
        <v>603</v>
      </c>
      <c r="AY719" s="190" t="s">
        <v>604</v>
      </c>
    </row>
    <row r="720" spans="1:71" x14ac:dyDescent="0.25">
      <c r="A720" s="190">
        <v>692</v>
      </c>
      <c r="B720" s="207">
        <v>22</v>
      </c>
      <c r="C720" s="190" t="s">
        <v>1554</v>
      </c>
      <c r="D720" s="315">
        <v>42965</v>
      </c>
      <c r="E720" s="463" t="s">
        <v>1213</v>
      </c>
      <c r="F720" s="207" t="s">
        <v>605</v>
      </c>
      <c r="G720" s="207" t="s">
        <v>612</v>
      </c>
      <c r="H720" s="315">
        <v>42965</v>
      </c>
      <c r="I720" s="315">
        <v>42965</v>
      </c>
      <c r="J720" s="329">
        <v>0.90625</v>
      </c>
      <c r="K720" s="329">
        <v>0.9194444444444444</v>
      </c>
      <c r="M720" s="215" t="s">
        <v>136</v>
      </c>
      <c r="N720" s="206">
        <v>5</v>
      </c>
      <c r="O720" s="215" t="s">
        <v>136</v>
      </c>
      <c r="P720" s="206">
        <v>5</v>
      </c>
      <c r="S720" s="215" t="s">
        <v>136</v>
      </c>
      <c r="T720" s="206">
        <v>5</v>
      </c>
      <c r="U720" s="215" t="s">
        <v>136</v>
      </c>
      <c r="V720" s="206">
        <v>5</v>
      </c>
      <c r="AC720" s="222">
        <f t="shared" si="140"/>
        <v>100</v>
      </c>
      <c r="AD720" s="207" t="s">
        <v>37</v>
      </c>
      <c r="AE720" s="195">
        <v>1</v>
      </c>
      <c r="AF720" s="195">
        <v>1</v>
      </c>
      <c r="AM720" s="274">
        <v>2</v>
      </c>
      <c r="AN720" s="226">
        <v>0.45</v>
      </c>
      <c r="AO720" s="227">
        <v>0.45</v>
      </c>
      <c r="AP720" s="230">
        <f t="shared" si="136"/>
        <v>0</v>
      </c>
      <c r="AQ720" s="231">
        <f t="shared" si="137"/>
        <v>0.22500000000000001</v>
      </c>
      <c r="AS720" s="235" t="str">
        <f t="shared" ca="1" si="138"/>
        <v>ok</v>
      </c>
      <c r="AT720" s="225" t="str">
        <f t="shared" ca="1" si="139"/>
        <v>ok</v>
      </c>
      <c r="AV720" s="197">
        <v>0.3</v>
      </c>
      <c r="AW720" s="198">
        <v>2</v>
      </c>
      <c r="AX720" s="191" t="s">
        <v>603</v>
      </c>
      <c r="AY720" s="190" t="s">
        <v>604</v>
      </c>
      <c r="AZ720" s="197">
        <v>0.15</v>
      </c>
      <c r="BA720" s="198">
        <v>1</v>
      </c>
      <c r="BB720" s="191" t="s">
        <v>603</v>
      </c>
      <c r="BC720" s="190" t="s">
        <v>604</v>
      </c>
    </row>
    <row r="721" spans="1:63" x14ac:dyDescent="0.25">
      <c r="A721" s="190">
        <v>693</v>
      </c>
      <c r="B721" s="207">
        <v>22</v>
      </c>
      <c r="C721" s="190" t="s">
        <v>1555</v>
      </c>
      <c r="D721" s="315">
        <v>42965</v>
      </c>
      <c r="E721" s="463" t="s">
        <v>1213</v>
      </c>
      <c r="F721" s="207" t="s">
        <v>605</v>
      </c>
      <c r="G721" s="207" t="s">
        <v>612</v>
      </c>
      <c r="H721" s="315">
        <v>42965</v>
      </c>
      <c r="I721" s="315">
        <v>42965</v>
      </c>
      <c r="J721" s="329">
        <v>0.92708333333333337</v>
      </c>
      <c r="K721" s="329">
        <v>0.93263888888888891</v>
      </c>
      <c r="M721" s="214" t="s">
        <v>65</v>
      </c>
      <c r="N721" s="206">
        <v>5</v>
      </c>
      <c r="O721" s="214" t="s">
        <v>65</v>
      </c>
      <c r="P721" s="206">
        <v>5</v>
      </c>
      <c r="S721" s="214" t="s">
        <v>65</v>
      </c>
      <c r="T721" s="206">
        <v>5</v>
      </c>
      <c r="U721" s="214" t="s">
        <v>65</v>
      </c>
      <c r="V721" s="206">
        <v>5</v>
      </c>
      <c r="AC721" s="222">
        <f t="shared" si="140"/>
        <v>100</v>
      </c>
      <c r="AD721" s="207" t="s">
        <v>37</v>
      </c>
      <c r="AE721" s="195">
        <v>1</v>
      </c>
      <c r="AM721" s="274">
        <v>1</v>
      </c>
      <c r="AN721" s="226">
        <v>0.15</v>
      </c>
      <c r="AO721" s="227">
        <v>0.15</v>
      </c>
      <c r="AP721" s="230">
        <f t="shared" si="136"/>
        <v>0</v>
      </c>
      <c r="AQ721" s="231">
        <f t="shared" si="137"/>
        <v>0.15</v>
      </c>
      <c r="AS721" s="235" t="str">
        <f t="shared" ca="1" si="138"/>
        <v>ok</v>
      </c>
      <c r="AT721" s="225" t="str">
        <f t="shared" ca="1" si="139"/>
        <v>ok</v>
      </c>
      <c r="AV721" s="197">
        <v>0.15</v>
      </c>
      <c r="AW721" s="198">
        <v>1</v>
      </c>
      <c r="AX721" s="191" t="s">
        <v>603</v>
      </c>
      <c r="AY721" s="190" t="s">
        <v>604</v>
      </c>
    </row>
    <row r="722" spans="1:63" x14ac:dyDescent="0.25">
      <c r="A722" s="190">
        <v>694</v>
      </c>
      <c r="B722" s="207">
        <v>22</v>
      </c>
      <c r="C722" s="190" t="s">
        <v>1556</v>
      </c>
      <c r="D722" s="315">
        <v>42965</v>
      </c>
      <c r="E722" s="463" t="s">
        <v>1213</v>
      </c>
      <c r="F722" s="207" t="s">
        <v>605</v>
      </c>
      <c r="G722" s="207" t="s">
        <v>612</v>
      </c>
      <c r="H722" s="315">
        <v>42965</v>
      </c>
      <c r="I722" s="315">
        <v>42965</v>
      </c>
      <c r="J722" s="329">
        <v>0.95486111111111116</v>
      </c>
      <c r="K722" s="329">
        <v>0.95833333333333337</v>
      </c>
      <c r="M722" s="215" t="s">
        <v>136</v>
      </c>
      <c r="N722" s="206">
        <v>5</v>
      </c>
      <c r="O722" s="215" t="s">
        <v>136</v>
      </c>
      <c r="P722" s="206">
        <v>5</v>
      </c>
      <c r="S722" s="215" t="s">
        <v>136</v>
      </c>
      <c r="T722" s="206">
        <v>5</v>
      </c>
      <c r="U722" s="215" t="s">
        <v>136</v>
      </c>
      <c r="V722" s="206">
        <v>5</v>
      </c>
      <c r="AC722" s="222">
        <f t="shared" si="140"/>
        <v>100</v>
      </c>
      <c r="AD722" s="207" t="s">
        <v>37</v>
      </c>
      <c r="AF722" s="195">
        <v>1</v>
      </c>
      <c r="AM722" s="274">
        <v>1</v>
      </c>
      <c r="AN722" s="226">
        <v>0.48</v>
      </c>
      <c r="AO722" s="227">
        <v>0.48</v>
      </c>
      <c r="AP722" s="230">
        <f t="shared" si="136"/>
        <v>0</v>
      </c>
      <c r="AQ722" s="231">
        <f t="shared" si="137"/>
        <v>0.48</v>
      </c>
      <c r="AS722" s="235" t="str">
        <f t="shared" ca="1" si="138"/>
        <v>ok</v>
      </c>
      <c r="AT722" s="225" t="str">
        <f t="shared" ca="1" si="139"/>
        <v>ok</v>
      </c>
      <c r="AV722" s="197">
        <v>0.48</v>
      </c>
      <c r="AW722" s="198">
        <v>1</v>
      </c>
      <c r="AX722" s="191" t="s">
        <v>603</v>
      </c>
      <c r="AY722" s="190" t="s">
        <v>607</v>
      </c>
    </row>
    <row r="723" spans="1:63" x14ac:dyDescent="0.25">
      <c r="A723" s="190">
        <v>695</v>
      </c>
      <c r="B723" s="207">
        <v>22</v>
      </c>
      <c r="C723" s="190" t="s">
        <v>1557</v>
      </c>
      <c r="D723" s="315">
        <v>42965</v>
      </c>
      <c r="E723" s="463" t="s">
        <v>1213</v>
      </c>
      <c r="F723" s="207" t="s">
        <v>605</v>
      </c>
      <c r="G723" s="207" t="s">
        <v>612</v>
      </c>
      <c r="H723" s="315">
        <v>42965</v>
      </c>
      <c r="I723" s="315">
        <v>42965</v>
      </c>
      <c r="J723" s="329">
        <v>0.96319444444444446</v>
      </c>
      <c r="K723" s="329">
        <v>0.96736111111111101</v>
      </c>
      <c r="M723" s="214" t="s">
        <v>65</v>
      </c>
      <c r="N723" s="206">
        <v>5</v>
      </c>
      <c r="O723" s="214" t="s">
        <v>65</v>
      </c>
      <c r="P723" s="206">
        <v>5</v>
      </c>
      <c r="S723" s="214" t="s">
        <v>65</v>
      </c>
      <c r="T723" s="206">
        <v>5</v>
      </c>
      <c r="U723" s="214" t="s">
        <v>65</v>
      </c>
      <c r="V723" s="206">
        <v>5</v>
      </c>
      <c r="AC723" s="222">
        <f t="shared" si="140"/>
        <v>100</v>
      </c>
      <c r="AD723" s="207" t="s">
        <v>37</v>
      </c>
      <c r="AM723" s="274">
        <v>0</v>
      </c>
      <c r="AS723" s="235" t="str">
        <f t="shared" ca="1" si="138"/>
        <v>ok</v>
      </c>
      <c r="AT723" s="225" t="str">
        <f t="shared" ca="1" si="139"/>
        <v>ok</v>
      </c>
    </row>
    <row r="724" spans="1:63" x14ac:dyDescent="0.25">
      <c r="A724" s="190">
        <v>696</v>
      </c>
      <c r="B724" s="207">
        <v>22</v>
      </c>
      <c r="C724" s="190" t="s">
        <v>1558</v>
      </c>
      <c r="D724" s="315">
        <v>42965</v>
      </c>
      <c r="E724" s="463" t="s">
        <v>1213</v>
      </c>
      <c r="F724" s="207" t="s">
        <v>605</v>
      </c>
      <c r="G724" s="207" t="s">
        <v>612</v>
      </c>
      <c r="H724" s="315">
        <v>42965</v>
      </c>
      <c r="I724" s="315">
        <v>42965</v>
      </c>
      <c r="J724" s="329">
        <v>0.97499999999999998</v>
      </c>
      <c r="K724" s="329">
        <v>0.98125000000000007</v>
      </c>
      <c r="M724" s="215" t="s">
        <v>136</v>
      </c>
      <c r="N724" s="206">
        <v>5</v>
      </c>
      <c r="O724" s="215" t="s">
        <v>136</v>
      </c>
      <c r="P724" s="206">
        <v>5</v>
      </c>
      <c r="S724" s="215" t="s">
        <v>136</v>
      </c>
      <c r="T724" s="206">
        <v>5</v>
      </c>
      <c r="U724" s="215" t="s">
        <v>136</v>
      </c>
      <c r="V724" s="206">
        <v>5</v>
      </c>
      <c r="AC724" s="222">
        <f t="shared" si="140"/>
        <v>100</v>
      </c>
      <c r="AD724" s="207" t="s">
        <v>37</v>
      </c>
      <c r="AF724" s="195">
        <v>1</v>
      </c>
      <c r="AM724" s="274">
        <v>1</v>
      </c>
      <c r="AN724" s="226">
        <v>0.3</v>
      </c>
      <c r="AO724" s="227">
        <v>0.3</v>
      </c>
      <c r="AP724" s="230">
        <f t="shared" si="136"/>
        <v>0</v>
      </c>
      <c r="AQ724" s="231">
        <f t="shared" si="137"/>
        <v>0.3</v>
      </c>
      <c r="AS724" s="235" t="str">
        <f t="shared" ca="1" si="138"/>
        <v>ok</v>
      </c>
      <c r="AT724" s="225" t="str">
        <f t="shared" ca="1" si="139"/>
        <v>ok</v>
      </c>
      <c r="AV724" s="197">
        <v>0.3</v>
      </c>
      <c r="AW724" s="198">
        <v>1</v>
      </c>
      <c r="AX724" s="191" t="s">
        <v>603</v>
      </c>
      <c r="AY724" s="190" t="s">
        <v>604</v>
      </c>
    </row>
    <row r="725" spans="1:63" x14ac:dyDescent="0.25">
      <c r="A725" s="190">
        <v>697</v>
      </c>
      <c r="B725" s="207">
        <v>22</v>
      </c>
      <c r="C725" s="190" t="s">
        <v>1559</v>
      </c>
      <c r="D725" s="315">
        <v>42965</v>
      </c>
      <c r="E725" s="463" t="s">
        <v>1213</v>
      </c>
      <c r="F725" s="207" t="s">
        <v>605</v>
      </c>
      <c r="G725" s="207" t="s">
        <v>612</v>
      </c>
      <c r="H725" s="315">
        <v>42966</v>
      </c>
      <c r="I725" s="315">
        <v>42966</v>
      </c>
      <c r="J725" s="329">
        <v>4.8611111111111112E-3</v>
      </c>
      <c r="K725" s="329">
        <v>1.1111111111111112E-2</v>
      </c>
      <c r="M725" s="214" t="s">
        <v>65</v>
      </c>
      <c r="N725" s="206">
        <v>5</v>
      </c>
      <c r="O725" s="214" t="s">
        <v>65</v>
      </c>
      <c r="P725" s="206">
        <v>5</v>
      </c>
      <c r="S725" s="214" t="s">
        <v>65</v>
      </c>
      <c r="T725" s="206">
        <v>5</v>
      </c>
      <c r="U725" s="214" t="s">
        <v>65</v>
      </c>
      <c r="V725" s="206">
        <v>5</v>
      </c>
      <c r="AC725" s="222">
        <f t="shared" si="140"/>
        <v>100</v>
      </c>
      <c r="AD725" s="207" t="s">
        <v>37</v>
      </c>
      <c r="AE725" s="195">
        <v>1</v>
      </c>
      <c r="AM725" s="274">
        <v>1</v>
      </c>
      <c r="AN725" s="226">
        <v>0.2</v>
      </c>
      <c r="AO725" s="227">
        <v>0.2</v>
      </c>
      <c r="AP725" s="230">
        <f t="shared" si="136"/>
        <v>0</v>
      </c>
      <c r="AQ725" s="231">
        <f t="shared" si="137"/>
        <v>0.2</v>
      </c>
      <c r="AS725" s="235" t="str">
        <f t="shared" ca="1" si="138"/>
        <v>ok</v>
      </c>
      <c r="AT725" s="225" t="str">
        <f t="shared" ca="1" si="139"/>
        <v>ok</v>
      </c>
      <c r="AV725" s="197">
        <v>0.2</v>
      </c>
      <c r="AW725" s="198">
        <v>5</v>
      </c>
      <c r="AX725" s="191" t="s">
        <v>603</v>
      </c>
      <c r="AY725" s="190" t="s">
        <v>607</v>
      </c>
    </row>
    <row r="726" spans="1:63" x14ac:dyDescent="0.25">
      <c r="A726" s="190">
        <v>698</v>
      </c>
      <c r="B726" s="207">
        <v>22</v>
      </c>
      <c r="C726" s="190" t="s">
        <v>1560</v>
      </c>
      <c r="D726" s="315">
        <v>42966</v>
      </c>
      <c r="E726" s="463" t="s">
        <v>1213</v>
      </c>
      <c r="F726" s="207" t="s">
        <v>605</v>
      </c>
      <c r="G726" s="207" t="s">
        <v>612</v>
      </c>
      <c r="H726" s="315">
        <v>42966</v>
      </c>
      <c r="I726" s="315">
        <v>42966</v>
      </c>
      <c r="J726" s="329">
        <v>5.7638888888888885E-2</v>
      </c>
      <c r="K726" s="329">
        <v>8.1944444444444445E-2</v>
      </c>
      <c r="M726" s="215" t="s">
        <v>136</v>
      </c>
      <c r="N726" s="206">
        <v>5</v>
      </c>
      <c r="O726" s="215" t="s">
        <v>136</v>
      </c>
      <c r="P726" s="206">
        <v>5</v>
      </c>
      <c r="S726" s="215" t="s">
        <v>136</v>
      </c>
      <c r="T726" s="206">
        <v>5</v>
      </c>
      <c r="U726" s="215" t="s">
        <v>136</v>
      </c>
      <c r="V726" s="206">
        <v>5</v>
      </c>
      <c r="AC726" s="222">
        <f t="shared" si="140"/>
        <v>100</v>
      </c>
      <c r="AD726" s="207" t="s">
        <v>37</v>
      </c>
      <c r="AE726" s="195">
        <v>4</v>
      </c>
      <c r="AL726" s="224"/>
      <c r="AM726" s="274">
        <v>4</v>
      </c>
      <c r="AN726" s="226">
        <v>0.6</v>
      </c>
      <c r="AO726" s="227">
        <v>0.6</v>
      </c>
      <c r="AP726" s="230">
        <f t="shared" si="136"/>
        <v>0</v>
      </c>
      <c r="AQ726" s="231">
        <f t="shared" si="137"/>
        <v>0.15</v>
      </c>
      <c r="AS726" s="235" t="str">
        <f t="shared" ca="1" si="138"/>
        <v>ok</v>
      </c>
      <c r="AT726" s="225" t="str">
        <f t="shared" ca="1" si="139"/>
        <v>ok</v>
      </c>
      <c r="AV726" s="197">
        <v>0.15</v>
      </c>
      <c r="AW726" s="198">
        <v>2</v>
      </c>
      <c r="AX726" s="191" t="s">
        <v>603</v>
      </c>
      <c r="AY726" s="190" t="s">
        <v>604</v>
      </c>
      <c r="AZ726" s="197">
        <v>0.15</v>
      </c>
      <c r="BA726" s="198">
        <v>2</v>
      </c>
      <c r="BB726" s="191" t="s">
        <v>603</v>
      </c>
      <c r="BC726" s="190" t="s">
        <v>604</v>
      </c>
      <c r="BD726" s="197">
        <v>0.15</v>
      </c>
      <c r="BE726" s="198">
        <v>2</v>
      </c>
      <c r="BF726" s="191" t="s">
        <v>603</v>
      </c>
      <c r="BG726" s="190" t="s">
        <v>604</v>
      </c>
      <c r="BH726" s="197">
        <v>0.15</v>
      </c>
      <c r="BI726" s="198">
        <v>2</v>
      </c>
      <c r="BJ726" s="191" t="s">
        <v>610</v>
      </c>
      <c r="BK726" s="190" t="s">
        <v>604</v>
      </c>
    </row>
    <row r="727" spans="1:63" x14ac:dyDescent="0.25">
      <c r="A727" s="190" t="s">
        <v>899</v>
      </c>
      <c r="B727" s="207">
        <v>22</v>
      </c>
      <c r="C727" s="387" t="s">
        <v>1676</v>
      </c>
      <c r="D727" s="315">
        <v>42966</v>
      </c>
      <c r="E727" s="463" t="s">
        <v>1214</v>
      </c>
      <c r="F727" s="207" t="s">
        <v>605</v>
      </c>
      <c r="G727" s="207" t="s">
        <v>612</v>
      </c>
      <c r="H727" s="315">
        <v>42966</v>
      </c>
      <c r="I727" s="315">
        <v>42966</v>
      </c>
      <c r="J727" s="329">
        <v>9.0277777777777776E-2</v>
      </c>
      <c r="K727" s="329">
        <v>9.4444444444444442E-2</v>
      </c>
      <c r="M727" s="206"/>
      <c r="N727" s="206"/>
      <c r="O727" s="206"/>
      <c r="P727" s="206"/>
      <c r="S727" s="206"/>
      <c r="T727" s="206"/>
      <c r="U727" s="206"/>
      <c r="V727" s="206"/>
      <c r="AC727" s="222">
        <v>0</v>
      </c>
      <c r="AD727" s="207" t="s">
        <v>37</v>
      </c>
      <c r="AM727" s="274">
        <v>0</v>
      </c>
      <c r="AS727" s="232" t="str">
        <f t="shared" si="138"/>
        <v/>
      </c>
      <c r="AT727" s="233" t="str">
        <f t="shared" si="139"/>
        <v/>
      </c>
    </row>
    <row r="728" spans="1:63" x14ac:dyDescent="0.25">
      <c r="A728" s="190">
        <v>699</v>
      </c>
      <c r="B728" s="207">
        <v>22</v>
      </c>
      <c r="C728" s="190" t="s">
        <v>1561</v>
      </c>
      <c r="D728" s="315">
        <v>42966</v>
      </c>
      <c r="E728" s="463" t="s">
        <v>1213</v>
      </c>
      <c r="F728" s="207" t="s">
        <v>605</v>
      </c>
      <c r="G728" s="207" t="s">
        <v>612</v>
      </c>
      <c r="H728" s="315">
        <v>42966</v>
      </c>
      <c r="I728" s="315">
        <v>42966</v>
      </c>
      <c r="J728" s="329">
        <v>0.1423611111111111</v>
      </c>
      <c r="K728" s="329">
        <v>0.14583333333333334</v>
      </c>
      <c r="M728" s="214" t="s">
        <v>65</v>
      </c>
      <c r="N728" s="206">
        <v>5</v>
      </c>
      <c r="O728" s="214" t="s">
        <v>65</v>
      </c>
      <c r="P728" s="206">
        <v>5</v>
      </c>
      <c r="S728" s="214" t="s">
        <v>65</v>
      </c>
      <c r="T728" s="206">
        <v>5</v>
      </c>
      <c r="U728" s="214" t="s">
        <v>65</v>
      </c>
      <c r="V728" s="206">
        <v>5</v>
      </c>
      <c r="AC728" s="222">
        <f t="shared" si="140"/>
        <v>100</v>
      </c>
      <c r="AD728" s="207" t="s">
        <v>37</v>
      </c>
      <c r="AM728" s="274">
        <v>0</v>
      </c>
      <c r="AS728" s="235" t="str">
        <f t="shared" ca="1" si="138"/>
        <v>ok</v>
      </c>
      <c r="AT728" s="225" t="str">
        <f t="shared" ca="1" si="139"/>
        <v>ok</v>
      </c>
    </row>
    <row r="729" spans="1:63" x14ac:dyDescent="0.25">
      <c r="A729" s="190">
        <v>700</v>
      </c>
      <c r="B729" s="207">
        <v>22</v>
      </c>
      <c r="C729" s="190" t="s">
        <v>1562</v>
      </c>
      <c r="D729" s="315">
        <v>42966</v>
      </c>
      <c r="E729" s="463" t="s">
        <v>1213</v>
      </c>
      <c r="F729" s="207" t="s">
        <v>605</v>
      </c>
      <c r="G729" s="207" t="s">
        <v>612</v>
      </c>
      <c r="H729" s="315">
        <v>42966</v>
      </c>
      <c r="I729" s="315">
        <v>42966</v>
      </c>
      <c r="J729" s="329">
        <v>0.16180555555555556</v>
      </c>
      <c r="K729" s="329">
        <v>0.17222222222222225</v>
      </c>
      <c r="M729" s="215" t="s">
        <v>136</v>
      </c>
      <c r="N729" s="206">
        <v>5</v>
      </c>
      <c r="O729" s="215" t="s">
        <v>136</v>
      </c>
      <c r="P729" s="206">
        <v>5</v>
      </c>
      <c r="S729" s="215" t="s">
        <v>136</v>
      </c>
      <c r="T729" s="206">
        <v>5</v>
      </c>
      <c r="U729" s="215" t="s">
        <v>136</v>
      </c>
      <c r="V729" s="206">
        <v>5</v>
      </c>
      <c r="AC729" s="222">
        <f t="shared" si="140"/>
        <v>100</v>
      </c>
      <c r="AD729" s="207" t="s">
        <v>37</v>
      </c>
      <c r="AE729" s="195">
        <v>1</v>
      </c>
      <c r="AM729" s="274">
        <v>1</v>
      </c>
      <c r="AN729" s="226">
        <v>0.17</v>
      </c>
      <c r="AO729" s="227">
        <v>0.17</v>
      </c>
      <c r="AP729" s="230">
        <f t="shared" si="136"/>
        <v>0</v>
      </c>
      <c r="AQ729" s="231">
        <f t="shared" si="137"/>
        <v>0.17</v>
      </c>
      <c r="AS729" s="235" t="str">
        <f t="shared" ca="1" si="138"/>
        <v>ok</v>
      </c>
      <c r="AT729" s="225" t="str">
        <f t="shared" ca="1" si="139"/>
        <v>ok</v>
      </c>
      <c r="AV729" s="197">
        <v>0.17</v>
      </c>
      <c r="AW729" s="198">
        <v>4</v>
      </c>
      <c r="AX729" s="191" t="s">
        <v>603</v>
      </c>
      <c r="AY729" s="190" t="s">
        <v>607</v>
      </c>
    </row>
    <row r="730" spans="1:63" x14ac:dyDescent="0.25">
      <c r="A730" s="190">
        <v>701</v>
      </c>
      <c r="B730" s="207">
        <v>22</v>
      </c>
      <c r="C730" s="190" t="s">
        <v>1563</v>
      </c>
      <c r="D730" s="315">
        <v>42966</v>
      </c>
      <c r="E730" s="463" t="s">
        <v>1213</v>
      </c>
      <c r="F730" s="207" t="s">
        <v>605</v>
      </c>
      <c r="G730" s="207" t="s">
        <v>612</v>
      </c>
      <c r="H730" s="315">
        <v>42966</v>
      </c>
      <c r="I730" s="315">
        <v>42966</v>
      </c>
      <c r="J730" s="329">
        <v>0.18055555555555555</v>
      </c>
      <c r="K730" s="329">
        <v>0.19375000000000001</v>
      </c>
      <c r="M730" s="214" t="s">
        <v>65</v>
      </c>
      <c r="N730" s="206">
        <v>5</v>
      </c>
      <c r="O730" s="214" t="s">
        <v>65</v>
      </c>
      <c r="P730" s="206">
        <v>5</v>
      </c>
      <c r="S730" s="214" t="s">
        <v>65</v>
      </c>
      <c r="T730" s="206">
        <v>5</v>
      </c>
      <c r="U730" s="214" t="s">
        <v>65</v>
      </c>
      <c r="V730" s="206">
        <v>5</v>
      </c>
      <c r="AC730" s="222">
        <f t="shared" si="140"/>
        <v>100</v>
      </c>
      <c r="AD730" s="207" t="s">
        <v>37</v>
      </c>
      <c r="AF730" s="195">
        <v>2</v>
      </c>
      <c r="AM730" s="274">
        <v>2</v>
      </c>
      <c r="AN730" s="226">
        <v>0.7</v>
      </c>
      <c r="AO730" s="227">
        <v>0.7</v>
      </c>
      <c r="AP730" s="230">
        <f t="shared" si="136"/>
        <v>0</v>
      </c>
      <c r="AQ730" s="231">
        <f t="shared" si="137"/>
        <v>0.35</v>
      </c>
      <c r="AS730" s="235" t="str">
        <f t="shared" ca="1" si="138"/>
        <v>ok</v>
      </c>
      <c r="AT730" s="225" t="str">
        <f t="shared" ca="1" si="139"/>
        <v>ok</v>
      </c>
      <c r="AV730" s="197">
        <v>0.4</v>
      </c>
      <c r="AW730" s="198">
        <v>2</v>
      </c>
      <c r="AX730" s="191" t="s">
        <v>603</v>
      </c>
      <c r="AY730" s="190" t="s">
        <v>604</v>
      </c>
      <c r="AZ730" s="197">
        <v>0.3</v>
      </c>
      <c r="BA730" s="198">
        <v>2</v>
      </c>
      <c r="BB730" s="191" t="s">
        <v>603</v>
      </c>
      <c r="BC730" s="190" t="s">
        <v>604</v>
      </c>
    </row>
    <row r="731" spans="1:63" x14ac:dyDescent="0.25">
      <c r="A731" s="190">
        <v>702</v>
      </c>
      <c r="B731" s="207">
        <v>22</v>
      </c>
      <c r="C731" s="190" t="s">
        <v>1564</v>
      </c>
      <c r="D731" s="315">
        <v>42966</v>
      </c>
      <c r="E731" s="463" t="s">
        <v>1213</v>
      </c>
      <c r="F731" s="207" t="s">
        <v>605</v>
      </c>
      <c r="G731" s="207" t="s">
        <v>612</v>
      </c>
      <c r="H731" s="315">
        <v>42966</v>
      </c>
      <c r="I731" s="315">
        <v>42966</v>
      </c>
      <c r="J731" s="329">
        <v>0.19444444444444445</v>
      </c>
      <c r="K731" s="329">
        <v>0.19791666666666666</v>
      </c>
      <c r="M731" s="215" t="s">
        <v>136</v>
      </c>
      <c r="N731" s="206">
        <v>5</v>
      </c>
      <c r="O731" s="215" t="s">
        <v>136</v>
      </c>
      <c r="P731" s="206">
        <v>5</v>
      </c>
      <c r="S731" s="215" t="s">
        <v>136</v>
      </c>
      <c r="T731" s="206">
        <v>5</v>
      </c>
      <c r="U731" s="215" t="s">
        <v>136</v>
      </c>
      <c r="V731" s="206">
        <v>5</v>
      </c>
      <c r="AC731" s="222">
        <f t="shared" si="140"/>
        <v>100</v>
      </c>
      <c r="AD731" s="207" t="s">
        <v>37</v>
      </c>
      <c r="AM731" s="274">
        <v>0</v>
      </c>
      <c r="AS731" s="235" t="str">
        <f t="shared" ca="1" si="138"/>
        <v>ok</v>
      </c>
      <c r="AT731" s="225" t="str">
        <f t="shared" ca="1" si="139"/>
        <v>ok</v>
      </c>
    </row>
    <row r="732" spans="1:63" x14ac:dyDescent="0.25">
      <c r="A732" s="190">
        <v>703</v>
      </c>
      <c r="B732" s="207">
        <v>22</v>
      </c>
      <c r="C732" s="190" t="s">
        <v>1565</v>
      </c>
      <c r="D732" s="315">
        <v>42966</v>
      </c>
      <c r="E732" s="463" t="s">
        <v>1213</v>
      </c>
      <c r="F732" s="207" t="s">
        <v>605</v>
      </c>
      <c r="G732" s="207" t="s">
        <v>612</v>
      </c>
      <c r="H732" s="315">
        <v>42966</v>
      </c>
      <c r="I732" s="315">
        <v>42966</v>
      </c>
      <c r="J732" s="329">
        <v>0.20972222222222223</v>
      </c>
      <c r="K732" s="329">
        <v>0.21249999999999999</v>
      </c>
      <c r="M732" s="214" t="s">
        <v>65</v>
      </c>
      <c r="N732" s="206">
        <v>5</v>
      </c>
      <c r="O732" s="214" t="s">
        <v>65</v>
      </c>
      <c r="P732" s="206">
        <v>5</v>
      </c>
      <c r="S732" s="214" t="s">
        <v>65</v>
      </c>
      <c r="T732" s="206">
        <v>5</v>
      </c>
      <c r="U732" s="214" t="s">
        <v>65</v>
      </c>
      <c r="V732" s="206">
        <v>5</v>
      </c>
      <c r="AC732" s="222">
        <f t="shared" si="140"/>
        <v>100</v>
      </c>
      <c r="AD732" s="207" t="s">
        <v>37</v>
      </c>
      <c r="AM732" s="274">
        <v>0</v>
      </c>
      <c r="AS732" s="235" t="str">
        <f t="shared" ca="1" si="138"/>
        <v>ok</v>
      </c>
      <c r="AT732" s="225" t="str">
        <f t="shared" ca="1" si="139"/>
        <v>ok</v>
      </c>
    </row>
    <row r="733" spans="1:63" x14ac:dyDescent="0.25">
      <c r="A733" s="190">
        <v>704</v>
      </c>
      <c r="B733" s="207">
        <v>22</v>
      </c>
      <c r="C733" s="190" t="s">
        <v>1566</v>
      </c>
      <c r="D733" s="315">
        <v>42966</v>
      </c>
      <c r="E733" s="463" t="s">
        <v>1213</v>
      </c>
      <c r="F733" s="207" t="s">
        <v>605</v>
      </c>
      <c r="G733" s="207" t="s">
        <v>612</v>
      </c>
      <c r="H733" s="315">
        <v>42966</v>
      </c>
      <c r="I733" s="315">
        <v>42966</v>
      </c>
      <c r="J733" s="329">
        <v>0.22430555555555556</v>
      </c>
      <c r="K733" s="329">
        <v>0.22777777777777777</v>
      </c>
      <c r="M733" s="215" t="s">
        <v>136</v>
      </c>
      <c r="N733" s="206">
        <v>5</v>
      </c>
      <c r="O733" s="215" t="s">
        <v>136</v>
      </c>
      <c r="P733" s="206">
        <v>5</v>
      </c>
      <c r="S733" s="215" t="s">
        <v>136</v>
      </c>
      <c r="T733" s="206">
        <v>5</v>
      </c>
      <c r="U733" s="215" t="s">
        <v>136</v>
      </c>
      <c r="V733" s="206">
        <v>5</v>
      </c>
      <c r="AC733" s="222">
        <f t="shared" si="140"/>
        <v>100</v>
      </c>
      <c r="AD733" s="207" t="s">
        <v>37</v>
      </c>
      <c r="AM733" s="274">
        <v>0</v>
      </c>
      <c r="AS733" s="235" t="str">
        <f t="shared" ca="1" si="138"/>
        <v>ok</v>
      </c>
      <c r="AT733" s="225" t="str">
        <f t="shared" ca="1" si="139"/>
        <v>ok</v>
      </c>
    </row>
    <row r="734" spans="1:63" x14ac:dyDescent="0.25">
      <c r="A734" s="190">
        <v>705</v>
      </c>
      <c r="B734" s="207">
        <v>22</v>
      </c>
      <c r="C734" s="190" t="s">
        <v>1567</v>
      </c>
      <c r="D734" s="315">
        <v>42966</v>
      </c>
      <c r="E734" s="463" t="s">
        <v>1213</v>
      </c>
      <c r="F734" s="207" t="s">
        <v>605</v>
      </c>
      <c r="G734" s="207" t="s">
        <v>612</v>
      </c>
      <c r="H734" s="315">
        <v>42966</v>
      </c>
      <c r="I734" s="315">
        <v>42966</v>
      </c>
      <c r="J734" s="329">
        <v>0.23958333333333334</v>
      </c>
      <c r="K734" s="329">
        <v>0.24444444444444446</v>
      </c>
      <c r="M734" s="214" t="s">
        <v>65</v>
      </c>
      <c r="N734" s="206">
        <v>5</v>
      </c>
      <c r="O734" s="214" t="s">
        <v>65</v>
      </c>
      <c r="P734" s="206">
        <v>5</v>
      </c>
      <c r="S734" s="214" t="s">
        <v>65</v>
      </c>
      <c r="T734" s="206">
        <v>5</v>
      </c>
      <c r="U734" s="214" t="s">
        <v>65</v>
      </c>
      <c r="V734" s="206">
        <v>5</v>
      </c>
      <c r="AC734" s="222">
        <f t="shared" si="140"/>
        <v>100</v>
      </c>
      <c r="AD734" s="207" t="s">
        <v>37</v>
      </c>
      <c r="AM734" s="274">
        <v>0</v>
      </c>
      <c r="AS734" s="235" t="str">
        <f t="shared" ca="1" si="138"/>
        <v>ok</v>
      </c>
      <c r="AT734" s="225" t="str">
        <f t="shared" ca="1" si="139"/>
        <v>ok</v>
      </c>
    </row>
    <row r="735" spans="1:63" x14ac:dyDescent="0.25">
      <c r="A735" s="190">
        <v>706</v>
      </c>
      <c r="B735" s="207">
        <v>22</v>
      </c>
      <c r="C735" s="190" t="s">
        <v>1568</v>
      </c>
      <c r="D735" s="315">
        <v>42966</v>
      </c>
      <c r="E735" s="463" t="s">
        <v>1213</v>
      </c>
      <c r="F735" s="207" t="s">
        <v>605</v>
      </c>
      <c r="G735" s="207" t="s">
        <v>612</v>
      </c>
      <c r="H735" s="315">
        <v>42966</v>
      </c>
      <c r="I735" s="315">
        <v>42966</v>
      </c>
      <c r="J735" s="329">
        <v>0.26041666666666669</v>
      </c>
      <c r="K735" s="329">
        <v>0.26250000000000001</v>
      </c>
      <c r="M735" s="215" t="s">
        <v>136</v>
      </c>
      <c r="N735" s="206">
        <v>5</v>
      </c>
      <c r="O735" s="215" t="s">
        <v>136</v>
      </c>
      <c r="P735" s="206">
        <v>5</v>
      </c>
      <c r="S735" s="215" t="s">
        <v>136</v>
      </c>
      <c r="T735" s="206">
        <v>5</v>
      </c>
      <c r="U735" s="215" t="s">
        <v>136</v>
      </c>
      <c r="V735" s="206">
        <v>5</v>
      </c>
      <c r="AC735" s="222">
        <f t="shared" si="140"/>
        <v>100</v>
      </c>
      <c r="AD735" s="207" t="s">
        <v>37</v>
      </c>
      <c r="AM735" s="274">
        <v>0</v>
      </c>
      <c r="AS735" s="235" t="str">
        <f t="shared" ca="1" si="138"/>
        <v>ok</v>
      </c>
      <c r="AT735" s="225" t="str">
        <f t="shared" ca="1" si="139"/>
        <v>ok</v>
      </c>
    </row>
    <row r="736" spans="1:63" x14ac:dyDescent="0.25">
      <c r="A736" s="190">
        <v>707</v>
      </c>
      <c r="B736" s="207">
        <v>22</v>
      </c>
      <c r="C736" s="190" t="s">
        <v>1569</v>
      </c>
      <c r="D736" s="315">
        <v>42966</v>
      </c>
      <c r="E736" s="463" t="s">
        <v>1213</v>
      </c>
      <c r="F736" s="207" t="s">
        <v>602</v>
      </c>
      <c r="G736" s="207" t="s">
        <v>608</v>
      </c>
      <c r="H736" s="315">
        <v>42966</v>
      </c>
      <c r="I736" s="315">
        <v>42966</v>
      </c>
      <c r="J736" s="329">
        <v>0.3125</v>
      </c>
      <c r="K736" s="329">
        <v>0.32500000000000001</v>
      </c>
      <c r="M736" s="214" t="s">
        <v>65</v>
      </c>
      <c r="N736" s="206">
        <v>5</v>
      </c>
      <c r="O736" s="214" t="s">
        <v>65</v>
      </c>
      <c r="P736" s="206">
        <v>5</v>
      </c>
      <c r="S736" s="214" t="s">
        <v>65</v>
      </c>
      <c r="T736" s="206">
        <v>5</v>
      </c>
      <c r="U736" s="214" t="s">
        <v>65</v>
      </c>
      <c r="V736" s="206">
        <v>5</v>
      </c>
      <c r="AC736" s="222">
        <f t="shared" si="140"/>
        <v>100</v>
      </c>
      <c r="AD736" s="207" t="s">
        <v>37</v>
      </c>
      <c r="AE736" s="195">
        <v>1</v>
      </c>
      <c r="AM736" s="274">
        <v>1</v>
      </c>
      <c r="AN736" s="226">
        <v>0.1</v>
      </c>
      <c r="AO736" s="227">
        <v>0.1</v>
      </c>
      <c r="AP736" s="230">
        <f t="shared" si="136"/>
        <v>0</v>
      </c>
      <c r="AQ736" s="231">
        <f t="shared" si="137"/>
        <v>0.1</v>
      </c>
      <c r="AS736" s="235" t="str">
        <f t="shared" ca="1" si="138"/>
        <v>ok</v>
      </c>
      <c r="AT736" s="225" t="str">
        <f t="shared" ca="1" si="139"/>
        <v>ok</v>
      </c>
      <c r="AV736" s="197">
        <v>0.1</v>
      </c>
      <c r="AW736" s="198">
        <v>6</v>
      </c>
      <c r="AX736" s="191" t="s">
        <v>603</v>
      </c>
      <c r="AY736" s="190" t="s">
        <v>604</v>
      </c>
    </row>
    <row r="737" spans="1:55" x14ac:dyDescent="0.25">
      <c r="A737" s="190">
        <v>708</v>
      </c>
      <c r="B737" s="207">
        <v>22</v>
      </c>
      <c r="C737" s="190" t="s">
        <v>1570</v>
      </c>
      <c r="D737" s="315">
        <v>42966</v>
      </c>
      <c r="E737" s="463" t="s">
        <v>1213</v>
      </c>
      <c r="F737" s="207" t="s">
        <v>602</v>
      </c>
      <c r="G737" s="207" t="s">
        <v>608</v>
      </c>
      <c r="H737" s="315">
        <v>42966</v>
      </c>
      <c r="I737" s="315">
        <v>42966</v>
      </c>
      <c r="J737" s="329">
        <v>0.33055555555555555</v>
      </c>
      <c r="K737" s="329">
        <v>0.3354166666666667</v>
      </c>
      <c r="M737" s="215" t="s">
        <v>136</v>
      </c>
      <c r="N737" s="206">
        <v>5</v>
      </c>
      <c r="O737" s="215" t="s">
        <v>136</v>
      </c>
      <c r="P737" s="206">
        <v>5</v>
      </c>
      <c r="S737" s="215" t="s">
        <v>136</v>
      </c>
      <c r="T737" s="206">
        <v>5</v>
      </c>
      <c r="U737" s="215" t="s">
        <v>136</v>
      </c>
      <c r="V737" s="206">
        <v>5</v>
      </c>
      <c r="AC737" s="222">
        <f t="shared" si="140"/>
        <v>100</v>
      </c>
      <c r="AD737" s="207" t="s">
        <v>37</v>
      </c>
      <c r="AM737" s="274">
        <v>0</v>
      </c>
      <c r="AS737" s="235" t="str">
        <f t="shared" ca="1" si="138"/>
        <v>ok</v>
      </c>
      <c r="AT737" s="225" t="str">
        <f t="shared" ca="1" si="139"/>
        <v>ok</v>
      </c>
    </row>
    <row r="738" spans="1:55" x14ac:dyDescent="0.25">
      <c r="A738" s="190">
        <v>709</v>
      </c>
      <c r="B738" s="207">
        <v>22</v>
      </c>
      <c r="C738" s="190" t="s">
        <v>1571</v>
      </c>
      <c r="D738" s="315">
        <v>42966</v>
      </c>
      <c r="E738" s="463" t="s">
        <v>1213</v>
      </c>
      <c r="F738" s="207" t="s">
        <v>602</v>
      </c>
      <c r="G738" s="207" t="s">
        <v>608</v>
      </c>
      <c r="H738" s="315">
        <v>42966</v>
      </c>
      <c r="I738" s="315">
        <v>42966</v>
      </c>
      <c r="J738" s="329">
        <v>0.3430555555555555</v>
      </c>
      <c r="K738" s="329">
        <v>0.34930555555555554</v>
      </c>
      <c r="M738" s="214" t="s">
        <v>65</v>
      </c>
      <c r="N738" s="206">
        <v>5</v>
      </c>
      <c r="O738" s="214" t="s">
        <v>65</v>
      </c>
      <c r="P738" s="206">
        <v>5</v>
      </c>
      <c r="S738" s="214" t="s">
        <v>65</v>
      </c>
      <c r="T738" s="206">
        <v>5</v>
      </c>
      <c r="U738" s="214" t="s">
        <v>65</v>
      </c>
      <c r="V738" s="206">
        <v>5</v>
      </c>
      <c r="AC738" s="222">
        <f t="shared" si="140"/>
        <v>100</v>
      </c>
      <c r="AD738" s="207" t="s">
        <v>37</v>
      </c>
      <c r="AE738" s="195">
        <v>1</v>
      </c>
      <c r="AM738" s="274">
        <v>1</v>
      </c>
      <c r="AN738" s="226">
        <v>0.2</v>
      </c>
      <c r="AO738" s="227">
        <v>0.2</v>
      </c>
      <c r="AP738" s="230">
        <f t="shared" si="136"/>
        <v>0</v>
      </c>
      <c r="AQ738" s="231">
        <f t="shared" si="137"/>
        <v>0.2</v>
      </c>
      <c r="AS738" s="235" t="str">
        <f t="shared" ca="1" si="138"/>
        <v>ok</v>
      </c>
      <c r="AT738" s="225" t="str">
        <f t="shared" ca="1" si="139"/>
        <v>ok</v>
      </c>
      <c r="AV738" s="197">
        <v>0.2</v>
      </c>
      <c r="AW738" s="198">
        <v>1</v>
      </c>
      <c r="AX738" s="191" t="s">
        <v>603</v>
      </c>
      <c r="AY738" s="190" t="s">
        <v>604</v>
      </c>
    </row>
    <row r="739" spans="1:55" x14ac:dyDescent="0.25">
      <c r="A739" s="190">
        <v>710</v>
      </c>
      <c r="B739" s="207">
        <v>22</v>
      </c>
      <c r="C739" s="190" t="s">
        <v>1572</v>
      </c>
      <c r="D739" s="315">
        <v>42966</v>
      </c>
      <c r="E739" s="463" t="s">
        <v>1213</v>
      </c>
      <c r="F739" s="207" t="s">
        <v>602</v>
      </c>
      <c r="G739" s="207" t="s">
        <v>608</v>
      </c>
      <c r="H739" s="315">
        <v>42966</v>
      </c>
      <c r="I739" s="315">
        <v>42966</v>
      </c>
      <c r="J739" s="329">
        <v>0.35138888888888892</v>
      </c>
      <c r="K739" s="329">
        <v>0.35416666666666669</v>
      </c>
      <c r="M739" s="215" t="s">
        <v>136</v>
      </c>
      <c r="N739" s="206">
        <v>5</v>
      </c>
      <c r="O739" s="215" t="s">
        <v>136</v>
      </c>
      <c r="P739" s="206">
        <v>5</v>
      </c>
      <c r="S739" s="215" t="s">
        <v>136</v>
      </c>
      <c r="T739" s="206">
        <v>5</v>
      </c>
      <c r="U739" s="215" t="s">
        <v>136</v>
      </c>
      <c r="V739" s="206">
        <v>5</v>
      </c>
      <c r="AC739" s="222">
        <f t="shared" si="140"/>
        <v>100</v>
      </c>
      <c r="AD739" s="207" t="s">
        <v>37</v>
      </c>
      <c r="AM739" s="274">
        <v>0</v>
      </c>
      <c r="AS739" s="235" t="str">
        <f t="shared" ca="1" si="138"/>
        <v>ok</v>
      </c>
      <c r="AT739" s="225" t="str">
        <f t="shared" ca="1" si="139"/>
        <v>ok</v>
      </c>
    </row>
    <row r="740" spans="1:55" x14ac:dyDescent="0.25">
      <c r="A740" s="190">
        <v>711</v>
      </c>
      <c r="B740" s="207">
        <v>22</v>
      </c>
      <c r="C740" s="190" t="s">
        <v>1573</v>
      </c>
      <c r="D740" s="315">
        <v>42966</v>
      </c>
      <c r="E740" s="463" t="s">
        <v>1213</v>
      </c>
      <c r="F740" s="207" t="s">
        <v>602</v>
      </c>
      <c r="G740" s="207" t="s">
        <v>608</v>
      </c>
      <c r="H740" s="315">
        <v>42966</v>
      </c>
      <c r="I740" s="315">
        <v>42966</v>
      </c>
      <c r="J740" s="329">
        <v>0.36180555555555555</v>
      </c>
      <c r="K740" s="329">
        <v>0.36805555555555558</v>
      </c>
      <c r="M740" s="214" t="s">
        <v>65</v>
      </c>
      <c r="N740" s="206">
        <v>5</v>
      </c>
      <c r="O740" s="214" t="s">
        <v>65</v>
      </c>
      <c r="P740" s="206">
        <v>5</v>
      </c>
      <c r="S740" s="214" t="s">
        <v>65</v>
      </c>
      <c r="T740" s="206">
        <v>5</v>
      </c>
      <c r="U740" s="214" t="s">
        <v>65</v>
      </c>
      <c r="V740" s="206">
        <v>3</v>
      </c>
      <c r="AC740" s="222">
        <f t="shared" si="140"/>
        <v>80</v>
      </c>
      <c r="AD740" s="207" t="s">
        <v>37</v>
      </c>
      <c r="AE740" s="195">
        <v>1</v>
      </c>
      <c r="AF740" s="195">
        <v>1</v>
      </c>
      <c r="AM740" s="274">
        <v>2</v>
      </c>
      <c r="AN740" s="226">
        <v>0.53</v>
      </c>
      <c r="AO740" s="227">
        <v>0.53</v>
      </c>
      <c r="AP740" s="230">
        <f t="shared" si="136"/>
        <v>0</v>
      </c>
      <c r="AQ740" s="231">
        <f t="shared" si="137"/>
        <v>0.26500000000000001</v>
      </c>
      <c r="AS740" s="235" t="str">
        <f t="shared" ca="1" si="138"/>
        <v>ok</v>
      </c>
      <c r="AT740" s="225" t="str">
        <f t="shared" ca="1" si="139"/>
        <v>ok</v>
      </c>
      <c r="AV740" s="197">
        <v>0.28000000000000003</v>
      </c>
      <c r="AW740" s="198">
        <v>6</v>
      </c>
      <c r="AX740" s="191" t="s">
        <v>1331</v>
      </c>
      <c r="AY740" s="190" t="s">
        <v>604</v>
      </c>
      <c r="AZ740" s="197">
        <v>0.25</v>
      </c>
      <c r="BA740" s="198">
        <v>1</v>
      </c>
      <c r="BB740" s="191" t="s">
        <v>603</v>
      </c>
      <c r="BC740" s="190" t="s">
        <v>604</v>
      </c>
    </row>
    <row r="741" spans="1:55" x14ac:dyDescent="0.25">
      <c r="A741" s="190">
        <v>712</v>
      </c>
      <c r="B741" s="207">
        <v>22</v>
      </c>
      <c r="C741" s="190" t="s">
        <v>1574</v>
      </c>
      <c r="D741" s="315">
        <v>42966</v>
      </c>
      <c r="E741" s="463" t="s">
        <v>1213</v>
      </c>
      <c r="F741" s="207" t="s">
        <v>602</v>
      </c>
      <c r="G741" s="207" t="s">
        <v>608</v>
      </c>
      <c r="H741" s="315">
        <v>42966</v>
      </c>
      <c r="I741" s="315">
        <v>42966</v>
      </c>
      <c r="J741" s="329">
        <v>0.4145833333333333</v>
      </c>
      <c r="K741" s="329">
        <v>0.42222222222222222</v>
      </c>
      <c r="M741" s="215" t="s">
        <v>136</v>
      </c>
      <c r="N741" s="206">
        <v>5</v>
      </c>
      <c r="O741" s="215" t="s">
        <v>136</v>
      </c>
      <c r="P741" s="206">
        <v>5</v>
      </c>
      <c r="S741" s="215" t="s">
        <v>136</v>
      </c>
      <c r="T741" s="206">
        <v>5</v>
      </c>
      <c r="U741" s="215" t="s">
        <v>136</v>
      </c>
      <c r="V741" s="206">
        <v>5</v>
      </c>
      <c r="AC741" s="222">
        <f t="shared" si="140"/>
        <v>100</v>
      </c>
      <c r="AD741" s="207" t="s">
        <v>37</v>
      </c>
      <c r="AH741" s="195">
        <v>1</v>
      </c>
      <c r="AM741" s="274">
        <v>1</v>
      </c>
      <c r="AN741" s="226">
        <v>0.99</v>
      </c>
      <c r="AO741" s="227">
        <v>0.99</v>
      </c>
      <c r="AP741" s="230">
        <f t="shared" si="136"/>
        <v>0</v>
      </c>
      <c r="AQ741" s="231">
        <f t="shared" si="137"/>
        <v>0.99</v>
      </c>
      <c r="AS741" s="235" t="str">
        <f t="shared" ca="1" si="138"/>
        <v>ok</v>
      </c>
      <c r="AT741" s="225" t="str">
        <f t="shared" ca="1" si="139"/>
        <v>ok</v>
      </c>
      <c r="AV741" s="197">
        <v>0.99</v>
      </c>
      <c r="AW741" s="198">
        <v>5</v>
      </c>
      <c r="AX741" s="191" t="s">
        <v>603</v>
      </c>
      <c r="AY741" s="190" t="s">
        <v>607</v>
      </c>
    </row>
    <row r="742" spans="1:55" x14ac:dyDescent="0.25">
      <c r="A742" s="190">
        <v>713</v>
      </c>
      <c r="B742" s="207">
        <v>22</v>
      </c>
      <c r="C742" s="190" t="s">
        <v>1575</v>
      </c>
      <c r="D742" s="315">
        <v>42966</v>
      </c>
      <c r="E742" s="463" t="s">
        <v>1213</v>
      </c>
      <c r="F742" s="207" t="s">
        <v>602</v>
      </c>
      <c r="G742" s="207" t="s">
        <v>608</v>
      </c>
      <c r="H742" s="315">
        <v>42966</v>
      </c>
      <c r="I742" s="315">
        <v>42966</v>
      </c>
      <c r="J742" s="329">
        <v>0.44930555555555557</v>
      </c>
      <c r="K742" s="329">
        <v>0.4548611111111111</v>
      </c>
      <c r="M742" s="214" t="s">
        <v>65</v>
      </c>
      <c r="N742" s="206">
        <v>5</v>
      </c>
      <c r="O742" s="214" t="s">
        <v>65</v>
      </c>
      <c r="P742" s="206">
        <v>5</v>
      </c>
      <c r="S742" s="214" t="s">
        <v>65</v>
      </c>
      <c r="T742" s="206">
        <v>5</v>
      </c>
      <c r="U742" s="214" t="s">
        <v>65</v>
      </c>
      <c r="V742" s="206">
        <v>5</v>
      </c>
      <c r="AC742" s="222">
        <f t="shared" si="140"/>
        <v>100</v>
      </c>
      <c r="AD742" s="207" t="s">
        <v>37</v>
      </c>
      <c r="AM742" s="274">
        <v>0</v>
      </c>
      <c r="AS742" s="235" t="str">
        <f t="shared" ca="1" si="138"/>
        <v>ok</v>
      </c>
      <c r="AT742" s="225" t="str">
        <f t="shared" ca="1" si="139"/>
        <v>ok</v>
      </c>
    </row>
    <row r="743" spans="1:55" x14ac:dyDescent="0.25">
      <c r="A743" s="190">
        <v>714</v>
      </c>
      <c r="B743" s="207">
        <v>22</v>
      </c>
      <c r="C743" s="190" t="s">
        <v>1576</v>
      </c>
      <c r="D743" s="315">
        <v>42966</v>
      </c>
      <c r="E743" s="463" t="s">
        <v>1213</v>
      </c>
      <c r="F743" s="207" t="s">
        <v>602</v>
      </c>
      <c r="G743" s="207" t="s">
        <v>608</v>
      </c>
      <c r="H743" s="315">
        <v>42966</v>
      </c>
      <c r="I743" s="315">
        <v>42966</v>
      </c>
      <c r="J743" s="329">
        <v>0.46111111111111108</v>
      </c>
      <c r="K743" s="329">
        <v>0.46458333333333335</v>
      </c>
      <c r="M743" s="215" t="s">
        <v>136</v>
      </c>
      <c r="N743" s="206">
        <v>5</v>
      </c>
      <c r="O743" s="215" t="s">
        <v>136</v>
      </c>
      <c r="P743" s="206">
        <v>5</v>
      </c>
      <c r="S743" s="215" t="s">
        <v>136</v>
      </c>
      <c r="T743" s="206">
        <v>5</v>
      </c>
      <c r="U743" s="215" t="s">
        <v>136</v>
      </c>
      <c r="V743" s="206">
        <v>5</v>
      </c>
      <c r="AC743" s="222">
        <f t="shared" si="140"/>
        <v>100</v>
      </c>
      <c r="AD743" s="207" t="s">
        <v>37</v>
      </c>
      <c r="AM743" s="274">
        <v>0</v>
      </c>
      <c r="AS743" s="235" t="str">
        <f t="shared" ca="1" si="138"/>
        <v>ok</v>
      </c>
      <c r="AT743" s="225" t="str">
        <f t="shared" ca="1" si="139"/>
        <v>ok</v>
      </c>
    </row>
    <row r="744" spans="1:55" x14ac:dyDescent="0.25">
      <c r="A744" s="190">
        <v>715</v>
      </c>
      <c r="B744" s="207">
        <v>22</v>
      </c>
      <c r="C744" s="190" t="s">
        <v>1577</v>
      </c>
      <c r="D744" s="315">
        <v>42966</v>
      </c>
      <c r="E744" s="463" t="s">
        <v>1213</v>
      </c>
      <c r="F744" s="207" t="s">
        <v>602</v>
      </c>
      <c r="G744" s="207" t="s">
        <v>608</v>
      </c>
      <c r="H744" s="315">
        <v>42966</v>
      </c>
      <c r="I744" s="315">
        <v>42966</v>
      </c>
      <c r="J744" s="329">
        <v>0.47361111111111115</v>
      </c>
      <c r="K744" s="329">
        <v>0.4777777777777778</v>
      </c>
      <c r="M744" s="214" t="s">
        <v>65</v>
      </c>
      <c r="N744" s="206">
        <v>5</v>
      </c>
      <c r="O744" s="214" t="s">
        <v>65</v>
      </c>
      <c r="P744" s="206">
        <v>5</v>
      </c>
      <c r="S744" s="214" t="s">
        <v>65</v>
      </c>
      <c r="T744" s="206">
        <v>5</v>
      </c>
      <c r="U744" s="214" t="s">
        <v>65</v>
      </c>
      <c r="V744" s="206">
        <v>5</v>
      </c>
      <c r="AC744" s="222">
        <f t="shared" si="140"/>
        <v>100</v>
      </c>
      <c r="AD744" s="207" t="s">
        <v>37</v>
      </c>
      <c r="AM744" s="274">
        <v>0</v>
      </c>
      <c r="AS744" s="235" t="str">
        <f t="shared" ca="1" si="138"/>
        <v>ok</v>
      </c>
      <c r="AT744" s="225" t="str">
        <f t="shared" ca="1" si="139"/>
        <v>ok</v>
      </c>
    </row>
    <row r="745" spans="1:55" x14ac:dyDescent="0.25">
      <c r="A745" s="190">
        <v>716</v>
      </c>
      <c r="B745" s="207">
        <v>22</v>
      </c>
      <c r="C745" s="190" t="s">
        <v>1578</v>
      </c>
      <c r="D745" s="315">
        <v>42966</v>
      </c>
      <c r="E745" s="463" t="s">
        <v>1213</v>
      </c>
      <c r="F745" s="207" t="s">
        <v>602</v>
      </c>
      <c r="G745" s="207" t="s">
        <v>608</v>
      </c>
      <c r="H745" s="315">
        <v>42966</v>
      </c>
      <c r="I745" s="315">
        <v>42966</v>
      </c>
      <c r="J745" s="329">
        <v>0.48749999999999999</v>
      </c>
      <c r="K745" s="329">
        <v>0.49027777777777781</v>
      </c>
      <c r="M745" s="215" t="s">
        <v>136</v>
      </c>
      <c r="N745" s="206">
        <v>5</v>
      </c>
      <c r="O745" s="215" t="s">
        <v>136</v>
      </c>
      <c r="P745" s="206">
        <v>5</v>
      </c>
      <c r="S745" s="215" t="s">
        <v>136</v>
      </c>
      <c r="T745" s="206">
        <v>5</v>
      </c>
      <c r="U745" s="215" t="s">
        <v>136</v>
      </c>
      <c r="V745" s="206">
        <v>5</v>
      </c>
      <c r="AC745" s="222">
        <f t="shared" si="140"/>
        <v>100</v>
      </c>
      <c r="AD745" s="207" t="s">
        <v>37</v>
      </c>
      <c r="AM745" s="274">
        <v>0</v>
      </c>
      <c r="AS745" s="235" t="str">
        <f t="shared" ca="1" si="138"/>
        <v>ok</v>
      </c>
      <c r="AT745" s="225" t="str">
        <f t="shared" ca="1" si="139"/>
        <v>ok</v>
      </c>
    </row>
    <row r="746" spans="1:55" x14ac:dyDescent="0.25">
      <c r="A746" s="190">
        <v>717</v>
      </c>
      <c r="B746" s="207">
        <v>22</v>
      </c>
      <c r="C746" s="190" t="s">
        <v>1579</v>
      </c>
      <c r="D746" s="315">
        <v>42966</v>
      </c>
      <c r="E746" s="463" t="s">
        <v>1213</v>
      </c>
      <c r="F746" s="207" t="s">
        <v>602</v>
      </c>
      <c r="G746" s="207" t="s">
        <v>608</v>
      </c>
      <c r="H746" s="315">
        <v>42966</v>
      </c>
      <c r="I746" s="315">
        <v>42966</v>
      </c>
      <c r="J746" s="329">
        <v>0.55138888888888882</v>
      </c>
      <c r="K746" s="329">
        <v>0.55694444444444446</v>
      </c>
      <c r="M746" s="214" t="s">
        <v>65</v>
      </c>
      <c r="N746" s="206">
        <v>5</v>
      </c>
      <c r="O746" s="214" t="s">
        <v>65</v>
      </c>
      <c r="P746" s="206">
        <v>5</v>
      </c>
      <c r="S746" s="214" t="s">
        <v>65</v>
      </c>
      <c r="T746" s="206">
        <v>5</v>
      </c>
      <c r="U746" s="214" t="s">
        <v>65</v>
      </c>
      <c r="V746" s="206">
        <v>5</v>
      </c>
      <c r="AC746" s="222">
        <f t="shared" si="140"/>
        <v>100</v>
      </c>
      <c r="AD746" s="207" t="s">
        <v>37</v>
      </c>
      <c r="AM746" s="274">
        <v>0</v>
      </c>
      <c r="AS746" s="235" t="str">
        <f t="shared" ca="1" si="138"/>
        <v>ok</v>
      </c>
      <c r="AT746" s="225" t="str">
        <f t="shared" ca="1" si="139"/>
        <v>ok</v>
      </c>
    </row>
    <row r="747" spans="1:55" x14ac:dyDescent="0.25">
      <c r="A747" s="190">
        <v>718</v>
      </c>
      <c r="B747" s="207">
        <v>22</v>
      </c>
      <c r="C747" s="190" t="s">
        <v>1580</v>
      </c>
      <c r="D747" s="315">
        <v>42966</v>
      </c>
      <c r="E747" s="463" t="s">
        <v>1213</v>
      </c>
      <c r="F747" s="207" t="s">
        <v>602</v>
      </c>
      <c r="G747" s="207" t="s">
        <v>608</v>
      </c>
      <c r="H747" s="315">
        <v>42966</v>
      </c>
      <c r="I747" s="315">
        <v>42966</v>
      </c>
      <c r="J747" s="329">
        <v>0.56388888888888888</v>
      </c>
      <c r="K747" s="329">
        <v>0.56944444444444442</v>
      </c>
      <c r="M747" s="215" t="s">
        <v>136</v>
      </c>
      <c r="N747" s="206">
        <v>5</v>
      </c>
      <c r="O747" s="215" t="s">
        <v>136</v>
      </c>
      <c r="P747" s="206">
        <v>5</v>
      </c>
      <c r="S747" s="215" t="s">
        <v>136</v>
      </c>
      <c r="T747" s="206">
        <v>5</v>
      </c>
      <c r="U747" s="215" t="s">
        <v>136</v>
      </c>
      <c r="V747" s="206">
        <v>5</v>
      </c>
      <c r="AC747" s="222">
        <f t="shared" si="140"/>
        <v>100</v>
      </c>
      <c r="AD747" s="207" t="s">
        <v>37</v>
      </c>
      <c r="AF747" s="195">
        <v>1</v>
      </c>
      <c r="AM747" s="274">
        <v>1</v>
      </c>
      <c r="AN747" s="226">
        <v>0.26</v>
      </c>
      <c r="AO747" s="227">
        <v>0.26</v>
      </c>
      <c r="AP747" s="230">
        <f t="shared" si="136"/>
        <v>0</v>
      </c>
      <c r="AQ747" s="231">
        <f t="shared" si="137"/>
        <v>0.26</v>
      </c>
      <c r="AS747" s="235" t="str">
        <f t="shared" ca="1" si="138"/>
        <v>ok</v>
      </c>
      <c r="AT747" s="225" t="str">
        <f t="shared" ca="1" si="139"/>
        <v>ok</v>
      </c>
      <c r="AV747" s="197">
        <v>0.26</v>
      </c>
      <c r="AW747" s="198">
        <v>2</v>
      </c>
      <c r="AX747" s="191" t="s">
        <v>603</v>
      </c>
      <c r="AY747" s="190" t="s">
        <v>604</v>
      </c>
    </row>
    <row r="748" spans="1:55" x14ac:dyDescent="0.25">
      <c r="A748" s="190">
        <v>719</v>
      </c>
      <c r="B748" s="207">
        <v>22</v>
      </c>
      <c r="C748" s="190" t="s">
        <v>1581</v>
      </c>
      <c r="D748" s="315">
        <v>42966</v>
      </c>
      <c r="E748" s="463" t="s">
        <v>1213</v>
      </c>
      <c r="F748" s="207" t="s">
        <v>602</v>
      </c>
      <c r="G748" s="207" t="s">
        <v>608</v>
      </c>
      <c r="H748" s="315">
        <v>42966</v>
      </c>
      <c r="I748" s="315">
        <v>42966</v>
      </c>
      <c r="J748" s="329">
        <v>0.58680555555555558</v>
      </c>
      <c r="K748" s="329">
        <v>0.59375</v>
      </c>
      <c r="M748" s="214" t="s">
        <v>65</v>
      </c>
      <c r="N748" s="206">
        <v>5</v>
      </c>
      <c r="O748" s="214" t="s">
        <v>65</v>
      </c>
      <c r="P748" s="206">
        <v>5</v>
      </c>
      <c r="S748" s="214" t="s">
        <v>65</v>
      </c>
      <c r="T748" s="206">
        <v>5</v>
      </c>
      <c r="U748" s="214" t="s">
        <v>65</v>
      </c>
      <c r="V748" s="206">
        <v>5</v>
      </c>
      <c r="AC748" s="222">
        <f t="shared" si="140"/>
        <v>100</v>
      </c>
      <c r="AD748" s="207" t="s">
        <v>37</v>
      </c>
      <c r="AF748" s="195">
        <v>2</v>
      </c>
      <c r="AM748" s="274">
        <v>2</v>
      </c>
      <c r="AN748" s="226">
        <v>0.76</v>
      </c>
      <c r="AO748" s="227">
        <v>0.76</v>
      </c>
      <c r="AP748" s="230">
        <f t="shared" si="136"/>
        <v>0</v>
      </c>
      <c r="AQ748" s="231">
        <f t="shared" si="137"/>
        <v>0.38</v>
      </c>
      <c r="AS748" s="235" t="str">
        <f t="shared" ca="1" si="138"/>
        <v>ok</v>
      </c>
      <c r="AT748" s="225" t="str">
        <f t="shared" ca="1" si="139"/>
        <v>ok</v>
      </c>
      <c r="AV748" s="197">
        <v>0.5</v>
      </c>
      <c r="AW748" s="198">
        <v>5</v>
      </c>
      <c r="AX748" s="191" t="s">
        <v>603</v>
      </c>
      <c r="AY748" s="190" t="s">
        <v>611</v>
      </c>
      <c r="AZ748" s="197">
        <v>0.26</v>
      </c>
      <c r="BA748" s="198">
        <v>1</v>
      </c>
      <c r="BB748" s="191" t="s">
        <v>1331</v>
      </c>
      <c r="BC748" s="190" t="s">
        <v>604</v>
      </c>
    </row>
    <row r="749" spans="1:55" x14ac:dyDescent="0.25">
      <c r="A749" s="190">
        <v>720</v>
      </c>
      <c r="B749" s="207">
        <v>22</v>
      </c>
      <c r="C749" s="190" t="s">
        <v>1582</v>
      </c>
      <c r="D749" s="315">
        <v>42966</v>
      </c>
      <c r="E749" s="463" t="s">
        <v>1213</v>
      </c>
      <c r="F749" s="207" t="s">
        <v>602</v>
      </c>
      <c r="G749" s="207" t="s">
        <v>608</v>
      </c>
      <c r="H749" s="315">
        <v>42966</v>
      </c>
      <c r="I749" s="315">
        <v>42966</v>
      </c>
      <c r="J749" s="329">
        <v>0.60277777777777775</v>
      </c>
      <c r="K749" s="329">
        <v>0.60972222222222217</v>
      </c>
      <c r="M749" s="215" t="s">
        <v>136</v>
      </c>
      <c r="N749" s="206">
        <v>5</v>
      </c>
      <c r="O749" s="215" t="s">
        <v>136</v>
      </c>
      <c r="P749" s="206">
        <v>5</v>
      </c>
      <c r="S749" s="215" t="s">
        <v>136</v>
      </c>
      <c r="T749" s="206">
        <v>5</v>
      </c>
      <c r="U749" s="215" t="s">
        <v>136</v>
      </c>
      <c r="V749" s="206">
        <v>5</v>
      </c>
      <c r="AC749" s="222">
        <f t="shared" si="140"/>
        <v>100</v>
      </c>
      <c r="AD749" s="207" t="s">
        <v>37</v>
      </c>
      <c r="AE749" s="195">
        <v>1</v>
      </c>
      <c r="AM749" s="274">
        <v>1</v>
      </c>
      <c r="AN749" s="226">
        <v>0.23</v>
      </c>
      <c r="AO749" s="227">
        <v>0.23</v>
      </c>
      <c r="AP749" s="230">
        <f t="shared" si="136"/>
        <v>0</v>
      </c>
      <c r="AQ749" s="231">
        <f t="shared" si="137"/>
        <v>0.23</v>
      </c>
      <c r="AS749" s="235" t="str">
        <f t="shared" ca="1" si="138"/>
        <v>ok</v>
      </c>
      <c r="AT749" s="225" t="str">
        <f t="shared" ca="1" si="139"/>
        <v>ok</v>
      </c>
      <c r="AV749" s="197">
        <v>0.23</v>
      </c>
      <c r="AW749" s="198">
        <v>1</v>
      </c>
      <c r="AX749" s="191" t="s">
        <v>603</v>
      </c>
      <c r="AY749" s="190" t="s">
        <v>604</v>
      </c>
    </row>
    <row r="750" spans="1:55" ht="14.25" customHeight="1" x14ac:dyDescent="0.25">
      <c r="A750" s="190">
        <v>721</v>
      </c>
      <c r="B750" s="207">
        <v>22</v>
      </c>
      <c r="C750" s="190" t="s">
        <v>1583</v>
      </c>
      <c r="D750" s="315">
        <v>42966</v>
      </c>
      <c r="E750" s="463" t="s">
        <v>1213</v>
      </c>
      <c r="F750" s="207" t="s">
        <v>602</v>
      </c>
      <c r="G750" s="207" t="s">
        <v>608</v>
      </c>
      <c r="H750" s="315">
        <v>42966</v>
      </c>
      <c r="I750" s="315">
        <v>42966</v>
      </c>
      <c r="J750" s="329">
        <v>0.61805555555555558</v>
      </c>
      <c r="K750" s="329">
        <v>0.625</v>
      </c>
      <c r="M750" s="214" t="s">
        <v>65</v>
      </c>
      <c r="N750" s="206">
        <v>5</v>
      </c>
      <c r="O750" s="214" t="s">
        <v>65</v>
      </c>
      <c r="P750" s="206">
        <v>5</v>
      </c>
      <c r="S750" s="214" t="s">
        <v>65</v>
      </c>
      <c r="T750" s="206">
        <v>5</v>
      </c>
      <c r="U750" s="214" t="s">
        <v>65</v>
      </c>
      <c r="V750" s="206">
        <v>5</v>
      </c>
      <c r="AC750" s="222">
        <f t="shared" si="140"/>
        <v>100</v>
      </c>
      <c r="AD750" s="207" t="s">
        <v>37</v>
      </c>
      <c r="AF750" s="195">
        <v>2</v>
      </c>
      <c r="AM750" s="274">
        <v>2</v>
      </c>
      <c r="AN750" s="226">
        <v>0.85</v>
      </c>
      <c r="AO750" s="227">
        <v>0.85</v>
      </c>
      <c r="AP750" s="230">
        <f t="shared" si="136"/>
        <v>0</v>
      </c>
      <c r="AQ750" s="231">
        <f t="shared" si="137"/>
        <v>0.42499999999999999</v>
      </c>
      <c r="AS750" s="235" t="str">
        <f t="shared" ca="1" si="138"/>
        <v>ok</v>
      </c>
      <c r="AT750" s="225" t="str">
        <f t="shared" ca="1" si="139"/>
        <v>ok</v>
      </c>
      <c r="AV750" s="197">
        <v>0.5</v>
      </c>
      <c r="AW750" s="198">
        <v>5</v>
      </c>
      <c r="AX750" s="191" t="s">
        <v>1331</v>
      </c>
      <c r="AY750" s="190" t="s">
        <v>617</v>
      </c>
      <c r="AZ750" s="197">
        <v>0.35</v>
      </c>
      <c r="BA750" s="198">
        <v>6</v>
      </c>
      <c r="BB750" s="191" t="s">
        <v>616</v>
      </c>
      <c r="BC750" s="190" t="s">
        <v>604</v>
      </c>
    </row>
    <row r="751" spans="1:55" x14ac:dyDescent="0.25">
      <c r="A751" s="190">
        <v>722</v>
      </c>
      <c r="B751" s="207">
        <v>22</v>
      </c>
      <c r="C751" s="190" t="s">
        <v>1584</v>
      </c>
      <c r="D751" s="315">
        <v>42966</v>
      </c>
      <c r="E751" s="463" t="s">
        <v>1213</v>
      </c>
      <c r="F751" s="207" t="s">
        <v>602</v>
      </c>
      <c r="G751" s="207" t="s">
        <v>608</v>
      </c>
      <c r="H751" s="315">
        <v>42966</v>
      </c>
      <c r="I751" s="315">
        <v>42966</v>
      </c>
      <c r="J751" s="329">
        <v>0.67083333333333339</v>
      </c>
      <c r="K751" s="329">
        <v>0.6777777777777777</v>
      </c>
      <c r="M751" s="215" t="s">
        <v>136</v>
      </c>
      <c r="N751" s="206">
        <v>5</v>
      </c>
      <c r="O751" s="215" t="s">
        <v>136</v>
      </c>
      <c r="P751" s="206">
        <v>5</v>
      </c>
      <c r="S751" s="215" t="s">
        <v>136</v>
      </c>
      <c r="T751" s="206">
        <v>5</v>
      </c>
      <c r="U751" s="215" t="s">
        <v>136</v>
      </c>
      <c r="V751" s="206">
        <v>5</v>
      </c>
      <c r="AC751" s="222">
        <f t="shared" si="140"/>
        <v>100</v>
      </c>
      <c r="AD751" s="207" t="s">
        <v>37</v>
      </c>
      <c r="AE751" s="195">
        <v>2</v>
      </c>
      <c r="AM751" s="274">
        <v>2</v>
      </c>
      <c r="AN751" s="226">
        <v>0.49</v>
      </c>
      <c r="AO751" s="227">
        <v>0.49</v>
      </c>
      <c r="AP751" s="230">
        <f t="shared" ref="AP751:AP817" si="141">AN751-AO751</f>
        <v>0</v>
      </c>
      <c r="AQ751" s="231">
        <f t="shared" ref="AQ751:AQ817" si="142">AN751/AM751</f>
        <v>0.245</v>
      </c>
      <c r="AS751" s="235" t="str">
        <f t="shared" ca="1" si="138"/>
        <v>ok</v>
      </c>
      <c r="AT751" s="225" t="str">
        <f t="shared" ca="1" si="139"/>
        <v>ok</v>
      </c>
      <c r="AV751" s="197">
        <v>0.25</v>
      </c>
      <c r="AW751" s="198">
        <v>1</v>
      </c>
      <c r="AX751" s="191" t="s">
        <v>1331</v>
      </c>
      <c r="AY751" s="190" t="s">
        <v>604</v>
      </c>
      <c r="AZ751" s="197">
        <v>0.24</v>
      </c>
      <c r="BA751" s="198">
        <v>1</v>
      </c>
      <c r="BB751" s="191" t="s">
        <v>603</v>
      </c>
      <c r="BC751" s="190" t="s">
        <v>604</v>
      </c>
    </row>
    <row r="752" spans="1:55" x14ac:dyDescent="0.25">
      <c r="A752" s="190">
        <v>723</v>
      </c>
      <c r="B752" s="207">
        <v>22</v>
      </c>
      <c r="C752" s="190" t="s">
        <v>1585</v>
      </c>
      <c r="D752" s="315">
        <v>42966</v>
      </c>
      <c r="E752" s="463" t="s">
        <v>1213</v>
      </c>
      <c r="F752" s="207" t="s">
        <v>602</v>
      </c>
      <c r="G752" s="207" t="s">
        <v>608</v>
      </c>
      <c r="H752" s="315">
        <v>42966</v>
      </c>
      <c r="I752" s="315">
        <v>42966</v>
      </c>
      <c r="J752" s="329">
        <v>0.68125000000000002</v>
      </c>
      <c r="K752" s="329">
        <v>0.68611111111111101</v>
      </c>
      <c r="M752" s="214" t="s">
        <v>65</v>
      </c>
      <c r="N752" s="206">
        <v>5</v>
      </c>
      <c r="O752" s="214" t="s">
        <v>65</v>
      </c>
      <c r="P752" s="206">
        <v>5</v>
      </c>
      <c r="S752" s="214" t="s">
        <v>65</v>
      </c>
      <c r="T752" s="206">
        <v>5</v>
      </c>
      <c r="U752" s="214" t="s">
        <v>65</v>
      </c>
      <c r="V752" s="206">
        <v>5</v>
      </c>
      <c r="AC752" s="222">
        <f t="shared" si="140"/>
        <v>100</v>
      </c>
      <c r="AD752" s="207" t="s">
        <v>37</v>
      </c>
      <c r="AE752" s="195">
        <v>1</v>
      </c>
      <c r="AM752" s="274">
        <v>1</v>
      </c>
      <c r="AN752" s="226">
        <v>0.1</v>
      </c>
      <c r="AO752" s="227">
        <v>0.1</v>
      </c>
      <c r="AP752" s="230">
        <f t="shared" si="141"/>
        <v>0</v>
      </c>
      <c r="AQ752" s="231">
        <f t="shared" si="142"/>
        <v>0.1</v>
      </c>
      <c r="AS752" s="235" t="str">
        <f t="shared" ca="1" si="138"/>
        <v>ok</v>
      </c>
      <c r="AT752" s="225" t="str">
        <f t="shared" ca="1" si="139"/>
        <v>ok</v>
      </c>
      <c r="AV752" s="197">
        <v>0.1</v>
      </c>
      <c r="AW752" s="198">
        <v>5</v>
      </c>
      <c r="AX752" s="191" t="s">
        <v>1331</v>
      </c>
      <c r="AY752" s="190" t="s">
        <v>607</v>
      </c>
    </row>
    <row r="753" spans="1:59" x14ac:dyDescent="0.25">
      <c r="A753" s="190">
        <v>724</v>
      </c>
      <c r="B753" s="207">
        <v>22</v>
      </c>
      <c r="C753" s="190" t="s">
        <v>1586</v>
      </c>
      <c r="D753" s="315">
        <v>42966</v>
      </c>
      <c r="E753" s="463" t="s">
        <v>1213</v>
      </c>
      <c r="F753" s="207" t="s">
        <v>602</v>
      </c>
      <c r="G753" s="207" t="s">
        <v>608</v>
      </c>
      <c r="H753" s="315">
        <v>42966</v>
      </c>
      <c r="I753" s="315">
        <v>42966</v>
      </c>
      <c r="J753" s="329">
        <v>0.69930555555555562</v>
      </c>
      <c r="K753" s="329">
        <v>0.70486111111111116</v>
      </c>
      <c r="M753" s="215" t="s">
        <v>136</v>
      </c>
      <c r="N753" s="206">
        <v>5</v>
      </c>
      <c r="O753" s="215" t="s">
        <v>136</v>
      </c>
      <c r="P753" s="206">
        <v>5</v>
      </c>
      <c r="S753" s="215" t="s">
        <v>136</v>
      </c>
      <c r="T753" s="206">
        <v>5</v>
      </c>
      <c r="U753" s="215" t="s">
        <v>136</v>
      </c>
      <c r="V753" s="206">
        <v>5</v>
      </c>
      <c r="AC753" s="222">
        <f t="shared" si="140"/>
        <v>100</v>
      </c>
      <c r="AD753" s="207" t="s">
        <v>37</v>
      </c>
      <c r="AM753" s="274">
        <v>0</v>
      </c>
      <c r="AS753" s="235" t="str">
        <f t="shared" ca="1" si="138"/>
        <v>ok</v>
      </c>
      <c r="AT753" s="225" t="str">
        <f t="shared" ca="1" si="139"/>
        <v>ok</v>
      </c>
    </row>
    <row r="754" spans="1:59" x14ac:dyDescent="0.25">
      <c r="A754" s="190">
        <v>725</v>
      </c>
      <c r="B754" s="207">
        <v>22</v>
      </c>
      <c r="C754" s="190" t="s">
        <v>1587</v>
      </c>
      <c r="D754" s="315">
        <v>42966</v>
      </c>
      <c r="E754" s="463" t="s">
        <v>1213</v>
      </c>
      <c r="F754" s="207" t="s">
        <v>602</v>
      </c>
      <c r="G754" s="207" t="s">
        <v>608</v>
      </c>
      <c r="H754" s="315">
        <v>42966</v>
      </c>
      <c r="I754" s="315">
        <v>42966</v>
      </c>
      <c r="J754" s="329">
        <v>0.71388888888888891</v>
      </c>
      <c r="K754" s="329">
        <v>0.72222222222222221</v>
      </c>
      <c r="M754" s="214" t="s">
        <v>65</v>
      </c>
      <c r="N754" s="206">
        <v>5</v>
      </c>
      <c r="O754" s="214" t="s">
        <v>65</v>
      </c>
      <c r="P754" s="206">
        <v>5</v>
      </c>
      <c r="S754" s="214" t="s">
        <v>65</v>
      </c>
      <c r="T754" s="206">
        <v>5</v>
      </c>
      <c r="U754" s="214" t="s">
        <v>65</v>
      </c>
      <c r="V754" s="206">
        <v>5</v>
      </c>
      <c r="AC754" s="222">
        <f t="shared" si="140"/>
        <v>100</v>
      </c>
      <c r="AD754" s="207" t="s">
        <v>37</v>
      </c>
      <c r="AE754" s="195">
        <v>1</v>
      </c>
      <c r="AF754" s="195">
        <v>1</v>
      </c>
      <c r="AM754" s="274">
        <v>2</v>
      </c>
      <c r="AN754" s="226">
        <v>0.37</v>
      </c>
      <c r="AO754" s="227">
        <v>0.37</v>
      </c>
      <c r="AP754" s="230">
        <f t="shared" si="141"/>
        <v>0</v>
      </c>
      <c r="AQ754" s="231">
        <f t="shared" si="142"/>
        <v>0.185</v>
      </c>
      <c r="AS754" s="235" t="str">
        <f t="shared" ca="1" si="138"/>
        <v>ok</v>
      </c>
      <c r="AT754" s="225" t="str">
        <f t="shared" ca="1" si="139"/>
        <v>ok</v>
      </c>
      <c r="AV754" s="197">
        <v>0.27</v>
      </c>
      <c r="AW754" s="198">
        <v>6</v>
      </c>
      <c r="AX754" s="191" t="s">
        <v>603</v>
      </c>
      <c r="AY754" s="190" t="s">
        <v>607</v>
      </c>
      <c r="AZ754" s="197">
        <v>0.1</v>
      </c>
      <c r="BA754" s="198">
        <v>5</v>
      </c>
      <c r="BB754" s="191" t="s">
        <v>603</v>
      </c>
      <c r="BC754" s="190" t="s">
        <v>607</v>
      </c>
    </row>
    <row r="755" spans="1:59" x14ac:dyDescent="0.25">
      <c r="A755" s="190">
        <v>726</v>
      </c>
      <c r="B755" s="207">
        <v>22</v>
      </c>
      <c r="C755" s="190" t="s">
        <v>1588</v>
      </c>
      <c r="D755" s="315">
        <v>42966</v>
      </c>
      <c r="E755" s="463" t="s">
        <v>1213</v>
      </c>
      <c r="F755" s="207" t="s">
        <v>602</v>
      </c>
      <c r="G755" s="207" t="s">
        <v>608</v>
      </c>
      <c r="H755" s="315">
        <v>42966</v>
      </c>
      <c r="I755" s="315">
        <v>42966</v>
      </c>
      <c r="J755" s="329">
        <v>0.72638888888888886</v>
      </c>
      <c r="K755" s="329">
        <v>0.72916666666666663</v>
      </c>
      <c r="M755" s="215" t="s">
        <v>136</v>
      </c>
      <c r="N755" s="206">
        <v>5</v>
      </c>
      <c r="O755" s="215" t="s">
        <v>136</v>
      </c>
      <c r="P755" s="206">
        <v>5</v>
      </c>
      <c r="S755" s="215" t="s">
        <v>136</v>
      </c>
      <c r="T755" s="206">
        <v>5</v>
      </c>
      <c r="U755" s="215" t="s">
        <v>136</v>
      </c>
      <c r="V755" s="206">
        <v>5</v>
      </c>
      <c r="AC755" s="222">
        <f t="shared" si="140"/>
        <v>100</v>
      </c>
      <c r="AD755" s="207" t="s">
        <v>37</v>
      </c>
      <c r="AM755" s="274">
        <v>0</v>
      </c>
      <c r="AS755" s="235" t="str">
        <f t="shared" ca="1" si="138"/>
        <v>ok</v>
      </c>
      <c r="AT755" s="225" t="str">
        <f t="shared" ca="1" si="139"/>
        <v>ok</v>
      </c>
    </row>
    <row r="756" spans="1:59" x14ac:dyDescent="0.25">
      <c r="A756" s="190">
        <v>727</v>
      </c>
      <c r="B756" s="207">
        <v>22</v>
      </c>
      <c r="C756" s="190" t="s">
        <v>1589</v>
      </c>
      <c r="D756" s="315">
        <v>42966</v>
      </c>
      <c r="E756" s="463" t="s">
        <v>1213</v>
      </c>
      <c r="F756" s="207" t="s">
        <v>602</v>
      </c>
      <c r="G756" s="207" t="s">
        <v>608</v>
      </c>
      <c r="H756" s="315">
        <v>42966</v>
      </c>
      <c r="I756" s="315">
        <v>42966</v>
      </c>
      <c r="J756" s="329">
        <v>0.73749999999999993</v>
      </c>
      <c r="K756" s="329">
        <v>0.74444444444444446</v>
      </c>
      <c r="M756" s="214" t="s">
        <v>65</v>
      </c>
      <c r="N756" s="206">
        <v>5</v>
      </c>
      <c r="O756" s="214" t="s">
        <v>65</v>
      </c>
      <c r="P756" s="206">
        <v>5</v>
      </c>
      <c r="S756" s="214" t="s">
        <v>65</v>
      </c>
      <c r="T756" s="206">
        <v>5</v>
      </c>
      <c r="U756" s="214" t="s">
        <v>65</v>
      </c>
      <c r="V756" s="206">
        <v>5</v>
      </c>
      <c r="AC756" s="222">
        <f t="shared" si="140"/>
        <v>100</v>
      </c>
      <c r="AD756" s="207" t="s">
        <v>37</v>
      </c>
      <c r="AE756" s="195">
        <v>2</v>
      </c>
      <c r="AM756" s="274">
        <v>2</v>
      </c>
      <c r="AN756" s="226">
        <v>0.35</v>
      </c>
      <c r="AO756" s="227">
        <v>0.35</v>
      </c>
      <c r="AP756" s="230">
        <f t="shared" si="141"/>
        <v>0</v>
      </c>
      <c r="AQ756" s="231">
        <f t="shared" si="142"/>
        <v>0.17499999999999999</v>
      </c>
      <c r="AS756" s="235" t="str">
        <f t="shared" ca="1" si="138"/>
        <v>ok</v>
      </c>
      <c r="AT756" s="225" t="str">
        <f t="shared" ca="1" si="139"/>
        <v>ok</v>
      </c>
      <c r="AV756" s="197">
        <v>0.2</v>
      </c>
      <c r="AW756" s="198">
        <v>1</v>
      </c>
      <c r="AX756" s="191" t="s">
        <v>603</v>
      </c>
      <c r="AY756" s="190" t="s">
        <v>607</v>
      </c>
      <c r="AZ756" s="197">
        <v>0.15</v>
      </c>
      <c r="BA756" s="198">
        <v>1</v>
      </c>
      <c r="BB756" s="191" t="s">
        <v>603</v>
      </c>
    </row>
    <row r="757" spans="1:59" x14ac:dyDescent="0.25">
      <c r="A757" s="190">
        <v>728</v>
      </c>
      <c r="B757" s="207">
        <v>22</v>
      </c>
      <c r="C757" s="190" t="s">
        <v>1590</v>
      </c>
      <c r="D757" s="315">
        <v>42966</v>
      </c>
      <c r="E757" s="463" t="s">
        <v>1213</v>
      </c>
      <c r="F757" s="207" t="s">
        <v>602</v>
      </c>
      <c r="G757" s="207" t="s">
        <v>608</v>
      </c>
      <c r="H757" s="315">
        <v>42966</v>
      </c>
      <c r="I757" s="315">
        <v>42966</v>
      </c>
      <c r="J757" s="329">
        <v>0.76388888888888884</v>
      </c>
      <c r="K757" s="329">
        <v>0.77083333333333337</v>
      </c>
      <c r="M757" s="215" t="s">
        <v>136</v>
      </c>
      <c r="N757" s="206">
        <v>5</v>
      </c>
      <c r="O757" s="215" t="s">
        <v>136</v>
      </c>
      <c r="P757" s="206">
        <v>5</v>
      </c>
      <c r="S757" s="215" t="s">
        <v>136</v>
      </c>
      <c r="T757" s="206">
        <v>5</v>
      </c>
      <c r="U757" s="215" t="s">
        <v>136</v>
      </c>
      <c r="V757" s="206">
        <v>5</v>
      </c>
      <c r="AC757" s="222">
        <f t="shared" si="140"/>
        <v>100</v>
      </c>
      <c r="AD757" s="207" t="s">
        <v>37</v>
      </c>
      <c r="AF757" s="195">
        <v>2</v>
      </c>
      <c r="AM757" s="274">
        <v>2</v>
      </c>
      <c r="AN757" s="226">
        <v>0.66</v>
      </c>
      <c r="AO757" s="227">
        <v>0.66</v>
      </c>
      <c r="AP757" s="230">
        <f t="shared" si="141"/>
        <v>0</v>
      </c>
      <c r="AQ757" s="231">
        <f t="shared" si="142"/>
        <v>0.33</v>
      </c>
      <c r="AS757" s="235" t="str">
        <f t="shared" ca="1" si="138"/>
        <v>ok</v>
      </c>
      <c r="AT757" s="225" t="str">
        <f t="shared" ca="1" si="139"/>
        <v>ok</v>
      </c>
      <c r="AV757" s="197">
        <v>0.4</v>
      </c>
      <c r="AW757" s="198">
        <v>6</v>
      </c>
      <c r="AX757" s="191" t="s">
        <v>603</v>
      </c>
      <c r="AY757" s="190" t="s">
        <v>604</v>
      </c>
      <c r="AZ757" s="197">
        <v>0.26</v>
      </c>
      <c r="BA757" s="198">
        <v>6</v>
      </c>
      <c r="BB757" s="191" t="s">
        <v>603</v>
      </c>
      <c r="BC757" s="190" t="s">
        <v>604</v>
      </c>
    </row>
    <row r="758" spans="1:59" x14ac:dyDescent="0.25">
      <c r="A758" s="190">
        <v>729</v>
      </c>
      <c r="B758" s="207">
        <v>22</v>
      </c>
      <c r="C758" s="190" t="s">
        <v>1591</v>
      </c>
      <c r="D758" s="315">
        <v>42966</v>
      </c>
      <c r="E758" s="463" t="s">
        <v>1213</v>
      </c>
      <c r="F758" s="207" t="s">
        <v>605</v>
      </c>
      <c r="G758" s="207" t="s">
        <v>612</v>
      </c>
      <c r="H758" s="315">
        <v>42966</v>
      </c>
      <c r="I758" s="315">
        <v>42966</v>
      </c>
      <c r="J758" s="329">
        <v>0.8125</v>
      </c>
      <c r="K758" s="329">
        <v>0.81527777777777777</v>
      </c>
      <c r="M758" s="214" t="s">
        <v>65</v>
      </c>
      <c r="N758" s="206">
        <v>5</v>
      </c>
      <c r="O758" s="214" t="s">
        <v>65</v>
      </c>
      <c r="P758" s="206">
        <v>5</v>
      </c>
      <c r="S758" s="214" t="s">
        <v>65</v>
      </c>
      <c r="T758" s="206">
        <v>5</v>
      </c>
      <c r="U758" s="214" t="s">
        <v>65</v>
      </c>
      <c r="V758" s="206">
        <v>5</v>
      </c>
      <c r="AC758" s="222">
        <f t="shared" si="140"/>
        <v>100</v>
      </c>
      <c r="AD758" s="207" t="s">
        <v>37</v>
      </c>
      <c r="AM758" s="274">
        <v>0</v>
      </c>
      <c r="AS758" s="235" t="str">
        <f t="shared" ca="1" si="138"/>
        <v>ok</v>
      </c>
      <c r="AT758" s="225" t="str">
        <f t="shared" ca="1" si="139"/>
        <v>ok</v>
      </c>
    </row>
    <row r="759" spans="1:59" x14ac:dyDescent="0.25">
      <c r="A759" s="190">
        <v>730</v>
      </c>
      <c r="B759" s="207">
        <v>22</v>
      </c>
      <c r="C759" s="190" t="s">
        <v>1592</v>
      </c>
      <c r="D759" s="315">
        <v>42966</v>
      </c>
      <c r="E759" s="463" t="s">
        <v>1213</v>
      </c>
      <c r="F759" s="207" t="s">
        <v>605</v>
      </c>
      <c r="G759" s="207" t="s">
        <v>612</v>
      </c>
      <c r="H759" s="315">
        <v>42966</v>
      </c>
      <c r="I759" s="315">
        <v>42966</v>
      </c>
      <c r="J759" s="329">
        <v>0.82291666666666663</v>
      </c>
      <c r="K759" s="329">
        <v>0.82638888888888884</v>
      </c>
      <c r="M759" s="215" t="s">
        <v>136</v>
      </c>
      <c r="N759" s="206">
        <v>5</v>
      </c>
      <c r="O759" s="215" t="s">
        <v>136</v>
      </c>
      <c r="P759" s="206">
        <v>5</v>
      </c>
      <c r="S759" s="215" t="s">
        <v>136</v>
      </c>
      <c r="T759" s="206">
        <v>5</v>
      </c>
      <c r="U759" s="215" t="s">
        <v>136</v>
      </c>
      <c r="V759" s="206">
        <v>5</v>
      </c>
      <c r="AC759" s="222">
        <f t="shared" si="140"/>
        <v>100</v>
      </c>
      <c r="AD759" s="207" t="s">
        <v>37</v>
      </c>
      <c r="AM759" s="274">
        <v>0</v>
      </c>
      <c r="AS759" s="235" t="str">
        <f t="shared" ca="1" si="138"/>
        <v>ok</v>
      </c>
      <c r="AT759" s="225" t="str">
        <f t="shared" ca="1" si="139"/>
        <v>ok</v>
      </c>
    </row>
    <row r="760" spans="1:59" x14ac:dyDescent="0.25">
      <c r="A760" s="190">
        <v>731</v>
      </c>
      <c r="B760" s="207">
        <v>22</v>
      </c>
      <c r="C760" s="190" t="s">
        <v>1593</v>
      </c>
      <c r="D760" s="315">
        <v>42966</v>
      </c>
      <c r="E760" s="463" t="s">
        <v>1213</v>
      </c>
      <c r="F760" s="207" t="s">
        <v>605</v>
      </c>
      <c r="G760" s="207" t="s">
        <v>612</v>
      </c>
      <c r="H760" s="315">
        <v>42966</v>
      </c>
      <c r="I760" s="315">
        <v>42966</v>
      </c>
      <c r="J760" s="329">
        <v>0.83194444444444438</v>
      </c>
      <c r="K760" s="329">
        <v>0.83472222222222225</v>
      </c>
      <c r="M760" s="214" t="s">
        <v>65</v>
      </c>
      <c r="N760" s="206">
        <v>5</v>
      </c>
      <c r="O760" s="214" t="s">
        <v>65</v>
      </c>
      <c r="P760" s="206">
        <v>5</v>
      </c>
      <c r="S760" s="214" t="s">
        <v>65</v>
      </c>
      <c r="T760" s="206">
        <v>5</v>
      </c>
      <c r="U760" s="214" t="s">
        <v>65</v>
      </c>
      <c r="V760" s="206">
        <v>5</v>
      </c>
      <c r="AC760" s="222">
        <f t="shared" si="140"/>
        <v>100</v>
      </c>
      <c r="AD760" s="207" t="s">
        <v>37</v>
      </c>
      <c r="AM760" s="274">
        <v>0</v>
      </c>
      <c r="AS760" s="235" t="str">
        <f t="shared" ca="1" si="138"/>
        <v>ok</v>
      </c>
      <c r="AT760" s="225" t="str">
        <f t="shared" ca="1" si="139"/>
        <v>ok</v>
      </c>
    </row>
    <row r="761" spans="1:59" x14ac:dyDescent="0.25">
      <c r="A761" s="190">
        <v>732</v>
      </c>
      <c r="B761" s="207">
        <v>22</v>
      </c>
      <c r="C761" s="190" t="s">
        <v>1594</v>
      </c>
      <c r="D761" s="315">
        <v>42966</v>
      </c>
      <c r="E761" s="463" t="s">
        <v>1213</v>
      </c>
      <c r="F761" s="207" t="s">
        <v>605</v>
      </c>
      <c r="G761" s="207" t="s">
        <v>612</v>
      </c>
      <c r="H761" s="315">
        <v>42966</v>
      </c>
      <c r="I761" s="315">
        <v>42966</v>
      </c>
      <c r="J761" s="329">
        <v>0.84861111111111109</v>
      </c>
      <c r="K761" s="329">
        <v>0.85763888888888884</v>
      </c>
      <c r="M761" s="215" t="s">
        <v>136</v>
      </c>
      <c r="N761" s="206">
        <v>5</v>
      </c>
      <c r="O761" s="215" t="s">
        <v>136</v>
      </c>
      <c r="P761" s="206">
        <v>5</v>
      </c>
      <c r="S761" s="215" t="s">
        <v>136</v>
      </c>
      <c r="T761" s="206">
        <v>5</v>
      </c>
      <c r="U761" s="215" t="s">
        <v>136</v>
      </c>
      <c r="V761" s="206">
        <v>5</v>
      </c>
      <c r="AC761" s="222">
        <f t="shared" si="140"/>
        <v>100</v>
      </c>
      <c r="AD761" s="207" t="s">
        <v>37</v>
      </c>
      <c r="AE761" s="195">
        <v>2</v>
      </c>
      <c r="AM761" s="274">
        <v>2</v>
      </c>
      <c r="AN761" s="226">
        <v>0.35</v>
      </c>
      <c r="AO761" s="227">
        <v>0.35</v>
      </c>
      <c r="AP761" s="230">
        <f t="shared" si="141"/>
        <v>0</v>
      </c>
      <c r="AQ761" s="231">
        <f t="shared" si="142"/>
        <v>0.17499999999999999</v>
      </c>
      <c r="AS761" s="235" t="str">
        <f t="shared" ca="1" si="138"/>
        <v>ok</v>
      </c>
      <c r="AT761" s="225" t="str">
        <f t="shared" ca="1" si="139"/>
        <v>ok</v>
      </c>
      <c r="AV761" s="197">
        <v>0.2</v>
      </c>
      <c r="AW761" s="198">
        <v>2</v>
      </c>
      <c r="AX761" s="191" t="s">
        <v>603</v>
      </c>
      <c r="AY761" s="190" t="s">
        <v>607</v>
      </c>
      <c r="AZ761" s="197">
        <v>0.15</v>
      </c>
      <c r="BA761" s="198">
        <v>1</v>
      </c>
      <c r="BB761" s="191" t="s">
        <v>610</v>
      </c>
      <c r="BC761" s="190" t="s">
        <v>604</v>
      </c>
    </row>
    <row r="762" spans="1:59" x14ac:dyDescent="0.25">
      <c r="A762" s="190">
        <v>733</v>
      </c>
      <c r="B762" s="207">
        <v>22</v>
      </c>
      <c r="C762" s="190" t="s">
        <v>1595</v>
      </c>
      <c r="D762" s="315">
        <v>42966</v>
      </c>
      <c r="E762" s="463" t="s">
        <v>1213</v>
      </c>
      <c r="F762" s="207" t="s">
        <v>605</v>
      </c>
      <c r="G762" s="207" t="s">
        <v>612</v>
      </c>
      <c r="H762" s="315">
        <v>42966</v>
      </c>
      <c r="I762" s="315">
        <v>42966</v>
      </c>
      <c r="J762" s="329">
        <v>0.8652777777777777</v>
      </c>
      <c r="K762" s="329">
        <v>0.87152777777777779</v>
      </c>
      <c r="M762" s="214" t="s">
        <v>65</v>
      </c>
      <c r="N762" s="206">
        <v>5</v>
      </c>
      <c r="O762" s="214" t="s">
        <v>65</v>
      </c>
      <c r="P762" s="206">
        <v>5</v>
      </c>
      <c r="S762" s="214" t="s">
        <v>65</v>
      </c>
      <c r="T762" s="206">
        <v>5</v>
      </c>
      <c r="U762" s="214" t="s">
        <v>65</v>
      </c>
      <c r="V762" s="206">
        <v>5</v>
      </c>
      <c r="AC762" s="222">
        <f t="shared" si="140"/>
        <v>100</v>
      </c>
      <c r="AD762" s="207" t="s">
        <v>37</v>
      </c>
      <c r="AE762" s="195">
        <v>1</v>
      </c>
      <c r="AM762" s="274">
        <v>1</v>
      </c>
      <c r="AN762" s="226">
        <v>0.25</v>
      </c>
      <c r="AO762" s="227">
        <v>0.25</v>
      </c>
      <c r="AP762" s="230">
        <f t="shared" si="141"/>
        <v>0</v>
      </c>
      <c r="AQ762" s="231">
        <f t="shared" si="142"/>
        <v>0.25</v>
      </c>
      <c r="AS762" s="235" t="str">
        <f t="shared" ca="1" si="138"/>
        <v>ok</v>
      </c>
      <c r="AT762" s="225" t="str">
        <f t="shared" ca="1" si="139"/>
        <v>ok</v>
      </c>
      <c r="AV762" s="197">
        <v>0.25</v>
      </c>
      <c r="AW762" s="198">
        <v>6</v>
      </c>
      <c r="AX762" s="191" t="s">
        <v>603</v>
      </c>
      <c r="AY762" s="190" t="s">
        <v>607</v>
      </c>
    </row>
    <row r="763" spans="1:59" x14ac:dyDescent="0.25">
      <c r="A763" s="190">
        <v>734</v>
      </c>
      <c r="B763" s="207">
        <v>22</v>
      </c>
      <c r="C763" s="190" t="s">
        <v>1596</v>
      </c>
      <c r="D763" s="315">
        <v>42966</v>
      </c>
      <c r="E763" s="463" t="s">
        <v>1213</v>
      </c>
      <c r="F763" s="207" t="s">
        <v>605</v>
      </c>
      <c r="G763" s="207" t="s">
        <v>612</v>
      </c>
      <c r="H763" s="315">
        <v>42966</v>
      </c>
      <c r="I763" s="315">
        <v>42966</v>
      </c>
      <c r="J763" s="329">
        <v>0.87638888888888899</v>
      </c>
      <c r="K763" s="329">
        <v>0.88402777777777775</v>
      </c>
      <c r="M763" s="215" t="s">
        <v>136</v>
      </c>
      <c r="N763" s="206">
        <v>5</v>
      </c>
      <c r="O763" s="215" t="s">
        <v>136</v>
      </c>
      <c r="P763" s="206">
        <v>5</v>
      </c>
      <c r="S763" s="215" t="s">
        <v>136</v>
      </c>
      <c r="T763" s="206">
        <v>5</v>
      </c>
      <c r="U763" s="215" t="s">
        <v>136</v>
      </c>
      <c r="V763" s="206">
        <v>5</v>
      </c>
      <c r="AC763" s="222">
        <f t="shared" si="140"/>
        <v>100</v>
      </c>
      <c r="AD763" s="207" t="s">
        <v>37</v>
      </c>
      <c r="AF763" s="195">
        <v>1</v>
      </c>
      <c r="AM763" s="274">
        <v>1</v>
      </c>
      <c r="AN763" s="226">
        <v>0.4</v>
      </c>
      <c r="AO763" s="227">
        <v>0.4</v>
      </c>
      <c r="AP763" s="230">
        <f t="shared" si="141"/>
        <v>0</v>
      </c>
      <c r="AQ763" s="231">
        <f t="shared" si="142"/>
        <v>0.4</v>
      </c>
      <c r="AS763" s="235" t="str">
        <f t="shared" ca="1" si="138"/>
        <v>ok</v>
      </c>
      <c r="AT763" s="225" t="str">
        <f t="shared" ca="1" si="139"/>
        <v>ok</v>
      </c>
      <c r="AV763" s="197">
        <v>0.4</v>
      </c>
      <c r="AW763" s="198">
        <v>4</v>
      </c>
      <c r="AX763" s="191" t="s">
        <v>603</v>
      </c>
      <c r="AY763" s="190" t="s">
        <v>607</v>
      </c>
    </row>
    <row r="764" spans="1:59" x14ac:dyDescent="0.25">
      <c r="A764" s="190">
        <v>735</v>
      </c>
      <c r="B764" s="207">
        <v>22</v>
      </c>
      <c r="C764" s="190" t="s">
        <v>1597</v>
      </c>
      <c r="D764" s="315">
        <v>42966</v>
      </c>
      <c r="E764" s="463" t="s">
        <v>1213</v>
      </c>
      <c r="F764" s="207" t="s">
        <v>605</v>
      </c>
      <c r="G764" s="207" t="s">
        <v>612</v>
      </c>
      <c r="H764" s="315">
        <v>42966</v>
      </c>
      <c r="I764" s="315">
        <v>42966</v>
      </c>
      <c r="J764" s="329">
        <v>0.90277777777777779</v>
      </c>
      <c r="K764" s="329">
        <v>0.91666666666666663</v>
      </c>
      <c r="M764" s="214" t="s">
        <v>65</v>
      </c>
      <c r="N764" s="206">
        <v>5</v>
      </c>
      <c r="O764" s="214" t="s">
        <v>65</v>
      </c>
      <c r="P764" s="206">
        <v>5</v>
      </c>
      <c r="S764" s="214" t="s">
        <v>65</v>
      </c>
      <c r="T764" s="206">
        <v>5</v>
      </c>
      <c r="U764" s="214" t="s">
        <v>65</v>
      </c>
      <c r="V764" s="206">
        <v>5</v>
      </c>
      <c r="AC764" s="222">
        <f t="shared" si="140"/>
        <v>100</v>
      </c>
      <c r="AD764" s="207" t="s">
        <v>37</v>
      </c>
      <c r="AE764" s="195">
        <v>3</v>
      </c>
      <c r="AL764" s="224"/>
      <c r="AM764" s="274">
        <v>3</v>
      </c>
      <c r="AN764" s="226">
        <v>0.5</v>
      </c>
      <c r="AO764" s="227">
        <v>0.5</v>
      </c>
      <c r="AP764" s="230">
        <f t="shared" si="141"/>
        <v>0</v>
      </c>
      <c r="AQ764" s="231">
        <f t="shared" si="142"/>
        <v>0.16666666666666666</v>
      </c>
      <c r="AS764" s="235" t="str">
        <f t="shared" ca="1" si="138"/>
        <v>ok</v>
      </c>
      <c r="AT764" s="225" t="str">
        <f t="shared" ca="1" si="139"/>
        <v>ok</v>
      </c>
      <c r="AV764" s="197">
        <v>0.2</v>
      </c>
      <c r="AW764" s="198">
        <v>4</v>
      </c>
      <c r="AX764" s="191" t="s">
        <v>610</v>
      </c>
      <c r="AY764" s="190" t="s">
        <v>604</v>
      </c>
      <c r="AZ764" s="197">
        <v>0.2</v>
      </c>
      <c r="BA764" s="198">
        <v>5</v>
      </c>
      <c r="BB764" s="191" t="s">
        <v>603</v>
      </c>
      <c r="BC764" s="190" t="s">
        <v>604</v>
      </c>
      <c r="BD764" s="197">
        <v>0.1</v>
      </c>
      <c r="BE764" s="198">
        <v>1</v>
      </c>
      <c r="BF764" s="191" t="s">
        <v>603</v>
      </c>
      <c r="BG764" s="190" t="s">
        <v>604</v>
      </c>
    </row>
    <row r="765" spans="1:59" x14ac:dyDescent="0.25">
      <c r="A765" s="190">
        <v>736</v>
      </c>
      <c r="B765" s="207">
        <v>22</v>
      </c>
      <c r="C765" s="190" t="s">
        <v>1598</v>
      </c>
      <c r="D765" s="315">
        <v>42966</v>
      </c>
      <c r="E765" s="463" t="s">
        <v>1213</v>
      </c>
      <c r="F765" s="207" t="s">
        <v>605</v>
      </c>
      <c r="G765" s="207" t="s">
        <v>612</v>
      </c>
      <c r="H765" s="315">
        <v>42966</v>
      </c>
      <c r="I765" s="315">
        <v>42966</v>
      </c>
      <c r="J765" s="329">
        <v>0.92152777777777783</v>
      </c>
      <c r="K765" s="329">
        <v>0.92361111111111116</v>
      </c>
      <c r="M765" s="215" t="s">
        <v>136</v>
      </c>
      <c r="N765" s="206">
        <v>5</v>
      </c>
      <c r="O765" s="215" t="s">
        <v>136</v>
      </c>
      <c r="P765" s="206">
        <v>5</v>
      </c>
      <c r="S765" s="215" t="s">
        <v>136</v>
      </c>
      <c r="T765" s="206">
        <v>5</v>
      </c>
      <c r="U765" s="215" t="s">
        <v>136</v>
      </c>
      <c r="V765" s="206">
        <v>5</v>
      </c>
      <c r="AC765" s="222">
        <f t="shared" si="140"/>
        <v>100</v>
      </c>
      <c r="AD765" s="207" t="s">
        <v>37</v>
      </c>
      <c r="AM765" s="274">
        <v>0</v>
      </c>
      <c r="AS765" s="235" t="str">
        <f t="shared" ca="1" si="138"/>
        <v>ok</v>
      </c>
      <c r="AT765" s="225" t="str">
        <f t="shared" ca="1" si="139"/>
        <v>ok</v>
      </c>
    </row>
    <row r="766" spans="1:59" x14ac:dyDescent="0.25">
      <c r="A766" s="190">
        <v>737</v>
      </c>
      <c r="B766" s="207">
        <v>22</v>
      </c>
      <c r="C766" s="190" t="s">
        <v>1599</v>
      </c>
      <c r="D766" s="315">
        <v>42966</v>
      </c>
      <c r="E766" s="463" t="s">
        <v>1213</v>
      </c>
      <c r="F766" s="207" t="s">
        <v>605</v>
      </c>
      <c r="G766" s="207" t="s">
        <v>612</v>
      </c>
      <c r="H766" s="315">
        <v>42966</v>
      </c>
      <c r="I766" s="315">
        <v>42966</v>
      </c>
      <c r="J766" s="329">
        <v>0.95833333333333337</v>
      </c>
      <c r="K766" s="329">
        <v>0.96111111111111114</v>
      </c>
      <c r="M766" s="214" t="s">
        <v>65</v>
      </c>
      <c r="N766" s="206">
        <v>5</v>
      </c>
      <c r="O766" s="214" t="s">
        <v>65</v>
      </c>
      <c r="P766" s="206">
        <v>5</v>
      </c>
      <c r="S766" s="214" t="s">
        <v>65</v>
      </c>
      <c r="T766" s="206">
        <v>5</v>
      </c>
      <c r="U766" s="214" t="s">
        <v>65</v>
      </c>
      <c r="V766" s="206">
        <v>5</v>
      </c>
      <c r="AC766" s="222">
        <f t="shared" si="140"/>
        <v>100</v>
      </c>
      <c r="AD766" s="207" t="s">
        <v>37</v>
      </c>
      <c r="AM766" s="274">
        <v>0</v>
      </c>
      <c r="AS766" s="235" t="str">
        <f t="shared" ca="1" si="138"/>
        <v>ok</v>
      </c>
      <c r="AT766" s="225" t="str">
        <f t="shared" ca="1" si="139"/>
        <v>ok</v>
      </c>
    </row>
    <row r="767" spans="1:59" x14ac:dyDescent="0.25">
      <c r="A767" s="190">
        <v>738</v>
      </c>
      <c r="B767" s="207">
        <v>22</v>
      </c>
      <c r="C767" s="190" t="s">
        <v>1600</v>
      </c>
      <c r="D767" s="315">
        <v>42966</v>
      </c>
      <c r="E767" s="463" t="s">
        <v>1213</v>
      </c>
      <c r="F767" s="207" t="s">
        <v>605</v>
      </c>
      <c r="G767" s="207" t="s">
        <v>612</v>
      </c>
      <c r="H767" s="315">
        <v>42966</v>
      </c>
      <c r="I767" s="315">
        <v>42966</v>
      </c>
      <c r="J767" s="329">
        <v>0.96736111111111101</v>
      </c>
      <c r="K767" s="329">
        <v>0.96944444444444444</v>
      </c>
      <c r="M767" s="215" t="s">
        <v>136</v>
      </c>
      <c r="N767" s="206">
        <v>5</v>
      </c>
      <c r="O767" s="215" t="s">
        <v>136</v>
      </c>
      <c r="P767" s="206">
        <v>5</v>
      </c>
      <c r="S767" s="215" t="s">
        <v>136</v>
      </c>
      <c r="T767" s="206">
        <v>5</v>
      </c>
      <c r="U767" s="215" t="s">
        <v>136</v>
      </c>
      <c r="V767" s="206">
        <v>5</v>
      </c>
      <c r="AC767" s="222">
        <f t="shared" si="140"/>
        <v>100</v>
      </c>
      <c r="AD767" s="207" t="s">
        <v>37</v>
      </c>
      <c r="AM767" s="274">
        <v>0</v>
      </c>
      <c r="AS767" s="235" t="str">
        <f t="shared" ca="1" si="138"/>
        <v>ok</v>
      </c>
      <c r="AT767" s="225" t="str">
        <f t="shared" ca="1" si="139"/>
        <v>ok</v>
      </c>
    </row>
    <row r="768" spans="1:59" x14ac:dyDescent="0.25">
      <c r="A768" s="190">
        <v>739</v>
      </c>
      <c r="B768" s="207">
        <v>22</v>
      </c>
      <c r="C768" s="190" t="s">
        <v>1601</v>
      </c>
      <c r="D768" s="315">
        <v>42966</v>
      </c>
      <c r="E768" s="463" t="s">
        <v>1213</v>
      </c>
      <c r="F768" s="207" t="s">
        <v>605</v>
      </c>
      <c r="G768" s="207" t="s">
        <v>612</v>
      </c>
      <c r="H768" s="315">
        <v>42966</v>
      </c>
      <c r="I768" s="315">
        <v>42966</v>
      </c>
      <c r="J768" s="329">
        <v>0.98958333333333337</v>
      </c>
      <c r="K768" s="329">
        <v>0.9916666666666667</v>
      </c>
      <c r="M768" s="214" t="s">
        <v>65</v>
      </c>
      <c r="N768" s="206">
        <v>5</v>
      </c>
      <c r="O768" s="214" t="s">
        <v>65</v>
      </c>
      <c r="P768" s="206">
        <v>5</v>
      </c>
      <c r="S768" s="214" t="s">
        <v>65</v>
      </c>
      <c r="T768" s="206">
        <v>5</v>
      </c>
      <c r="U768" s="214" t="s">
        <v>65</v>
      </c>
      <c r="V768" s="206">
        <v>5</v>
      </c>
      <c r="AC768" s="222">
        <f t="shared" si="140"/>
        <v>100</v>
      </c>
      <c r="AD768" s="207" t="s">
        <v>37</v>
      </c>
      <c r="AM768" s="274">
        <v>0</v>
      </c>
      <c r="AS768" s="235" t="str">
        <f t="shared" ca="1" si="138"/>
        <v>ok</v>
      </c>
      <c r="AT768" s="225" t="str">
        <f t="shared" ca="1" si="139"/>
        <v>ok</v>
      </c>
    </row>
    <row r="769" spans="1:55" x14ac:dyDescent="0.25">
      <c r="A769" s="190">
        <v>740</v>
      </c>
      <c r="B769" s="207">
        <v>22</v>
      </c>
      <c r="C769" s="190" t="s">
        <v>1602</v>
      </c>
      <c r="D769" s="315">
        <v>42967</v>
      </c>
      <c r="E769" s="463" t="s">
        <v>1213</v>
      </c>
      <c r="F769" s="207" t="s">
        <v>605</v>
      </c>
      <c r="G769" s="207" t="s">
        <v>612</v>
      </c>
      <c r="H769" s="315">
        <v>42967</v>
      </c>
      <c r="I769" s="315">
        <v>42967</v>
      </c>
      <c r="J769" s="329">
        <v>5.9027777777777783E-2</v>
      </c>
      <c r="K769" s="329">
        <v>6.1805555555555558E-2</v>
      </c>
      <c r="M769" s="215" t="s">
        <v>136</v>
      </c>
      <c r="N769" s="206">
        <v>5</v>
      </c>
      <c r="O769" s="215" t="s">
        <v>136</v>
      </c>
      <c r="P769" s="206">
        <v>5</v>
      </c>
      <c r="S769" s="215" t="s">
        <v>136</v>
      </c>
      <c r="T769" s="206">
        <v>5</v>
      </c>
      <c r="U769" s="215" t="s">
        <v>136</v>
      </c>
      <c r="V769" s="206">
        <v>5</v>
      </c>
      <c r="AC769" s="222">
        <f t="shared" si="140"/>
        <v>100</v>
      </c>
      <c r="AD769" s="207" t="s">
        <v>37</v>
      </c>
      <c r="AM769" s="274">
        <v>0</v>
      </c>
      <c r="AS769" s="235" t="str">
        <f t="shared" ca="1" si="138"/>
        <v>ok</v>
      </c>
      <c r="AT769" s="225" t="str">
        <f t="shared" ca="1" si="139"/>
        <v>ok</v>
      </c>
    </row>
    <row r="770" spans="1:55" x14ac:dyDescent="0.25">
      <c r="A770" s="190">
        <v>741</v>
      </c>
      <c r="B770" s="207">
        <v>22</v>
      </c>
      <c r="C770" s="190" t="s">
        <v>1603</v>
      </c>
      <c r="D770" s="315">
        <v>42967</v>
      </c>
      <c r="E770" s="463" t="s">
        <v>1213</v>
      </c>
      <c r="F770" s="207" t="s">
        <v>605</v>
      </c>
      <c r="G770" s="207" t="s">
        <v>612</v>
      </c>
      <c r="H770" s="315">
        <v>42967</v>
      </c>
      <c r="I770" s="315">
        <v>42967</v>
      </c>
      <c r="J770" s="329">
        <v>7.4999999999999997E-2</v>
      </c>
      <c r="K770" s="329">
        <v>8.3333333333333329E-2</v>
      </c>
      <c r="M770" s="214" t="s">
        <v>65</v>
      </c>
      <c r="N770" s="206">
        <v>5</v>
      </c>
      <c r="O770" s="214" t="s">
        <v>65</v>
      </c>
      <c r="P770" s="206">
        <v>5</v>
      </c>
      <c r="S770" s="214" t="s">
        <v>65</v>
      </c>
      <c r="T770" s="206">
        <v>5</v>
      </c>
      <c r="U770" s="214" t="s">
        <v>65</v>
      </c>
      <c r="V770" s="206">
        <v>5</v>
      </c>
      <c r="AC770" s="222">
        <f t="shared" si="140"/>
        <v>100</v>
      </c>
      <c r="AD770" s="207" t="s">
        <v>37</v>
      </c>
      <c r="AG770" s="195">
        <v>1</v>
      </c>
      <c r="AM770" s="274">
        <v>1</v>
      </c>
      <c r="AN770" s="226">
        <v>0.6</v>
      </c>
      <c r="AO770" s="227">
        <v>0.6</v>
      </c>
      <c r="AP770" s="230">
        <f t="shared" si="141"/>
        <v>0</v>
      </c>
      <c r="AQ770" s="231">
        <f t="shared" si="142"/>
        <v>0.6</v>
      </c>
      <c r="AS770" s="235" t="str">
        <f t="shared" ca="1" si="138"/>
        <v>ok</v>
      </c>
      <c r="AT770" s="225" t="str">
        <f t="shared" ca="1" si="139"/>
        <v>ok</v>
      </c>
      <c r="AV770" s="197">
        <v>0.6</v>
      </c>
      <c r="AW770" s="198">
        <v>1</v>
      </c>
      <c r="AX770" s="191" t="s">
        <v>603</v>
      </c>
      <c r="AY770" s="190" t="s">
        <v>607</v>
      </c>
    </row>
    <row r="771" spans="1:55" x14ac:dyDescent="0.25">
      <c r="A771" s="190">
        <v>742</v>
      </c>
      <c r="B771" s="207">
        <v>22</v>
      </c>
      <c r="C771" s="190" t="s">
        <v>1604</v>
      </c>
      <c r="D771" s="315">
        <v>42967</v>
      </c>
      <c r="E771" s="463" t="s">
        <v>1213</v>
      </c>
      <c r="F771" s="207" t="s">
        <v>605</v>
      </c>
      <c r="G771" s="207" t="s">
        <v>612</v>
      </c>
      <c r="H771" s="315">
        <v>42967</v>
      </c>
      <c r="I771" s="315">
        <v>42967</v>
      </c>
      <c r="J771" s="329">
        <v>9.1666666666666674E-2</v>
      </c>
      <c r="K771" s="329">
        <v>9.4444444444444442E-2</v>
      </c>
      <c r="M771" s="215" t="s">
        <v>136</v>
      </c>
      <c r="N771" s="206">
        <v>5</v>
      </c>
      <c r="O771" s="215" t="s">
        <v>136</v>
      </c>
      <c r="P771" s="206">
        <v>5</v>
      </c>
      <c r="S771" s="215" t="s">
        <v>136</v>
      </c>
      <c r="T771" s="206">
        <v>5</v>
      </c>
      <c r="U771" s="215" t="s">
        <v>136</v>
      </c>
      <c r="V771" s="206">
        <v>5</v>
      </c>
      <c r="AC771" s="222">
        <f t="shared" si="140"/>
        <v>100</v>
      </c>
      <c r="AD771" s="207" t="s">
        <v>37</v>
      </c>
      <c r="AM771" s="274">
        <v>0</v>
      </c>
      <c r="AS771" s="235" t="str">
        <f t="shared" ca="1" si="138"/>
        <v>ok</v>
      </c>
      <c r="AT771" s="225" t="str">
        <f t="shared" ca="1" si="139"/>
        <v>ok</v>
      </c>
    </row>
    <row r="772" spans="1:55" x14ac:dyDescent="0.25">
      <c r="A772" s="190">
        <v>743</v>
      </c>
      <c r="B772" s="207">
        <v>22</v>
      </c>
      <c r="C772" s="190" t="s">
        <v>1605</v>
      </c>
      <c r="D772" s="315">
        <v>42967</v>
      </c>
      <c r="E772" s="463" t="s">
        <v>1213</v>
      </c>
      <c r="F772" s="207" t="s">
        <v>605</v>
      </c>
      <c r="G772" s="207" t="s">
        <v>612</v>
      </c>
      <c r="H772" s="315">
        <v>42967</v>
      </c>
      <c r="I772" s="315">
        <v>42967</v>
      </c>
      <c r="J772" s="329">
        <v>0.12152777777777778</v>
      </c>
      <c r="K772" s="329">
        <v>0.12708333333333333</v>
      </c>
      <c r="M772" s="214" t="s">
        <v>65</v>
      </c>
      <c r="N772" s="206">
        <v>5</v>
      </c>
      <c r="O772" s="214" t="s">
        <v>65</v>
      </c>
      <c r="P772" s="206">
        <v>5</v>
      </c>
      <c r="S772" s="214" t="s">
        <v>65</v>
      </c>
      <c r="T772" s="206">
        <v>5</v>
      </c>
      <c r="U772" s="214" t="s">
        <v>65</v>
      </c>
      <c r="V772" s="206">
        <v>5</v>
      </c>
      <c r="AC772" s="222">
        <f t="shared" si="140"/>
        <v>100</v>
      </c>
      <c r="AD772" s="207" t="s">
        <v>37</v>
      </c>
      <c r="AF772" s="195">
        <v>1</v>
      </c>
      <c r="AM772" s="274">
        <v>1</v>
      </c>
      <c r="AN772" s="226">
        <v>0.35</v>
      </c>
      <c r="AO772" s="227">
        <v>0.35</v>
      </c>
      <c r="AP772" s="230">
        <f t="shared" si="141"/>
        <v>0</v>
      </c>
      <c r="AQ772" s="231">
        <f t="shared" si="142"/>
        <v>0.35</v>
      </c>
      <c r="AS772" s="235" t="str">
        <f t="shared" ref="AS772:AS835" ca="1" si="143">IF(SUM($A772)&gt;=1,IF(StoneCount=$AM772,"ok","check"),"")</f>
        <v>ok</v>
      </c>
      <c r="AT772" s="225" t="str">
        <f t="shared" ref="AT772:AT835" ca="1" si="144">IF(SUM($A772)&gt;=1,IF(ROUND(StoneWeight,9)=$AN772,"ok","check"),"")</f>
        <v>ok</v>
      </c>
      <c r="AV772" s="197">
        <v>0.35</v>
      </c>
      <c r="AW772" s="198">
        <v>5</v>
      </c>
      <c r="AX772" s="191" t="s">
        <v>603</v>
      </c>
      <c r="AY772" s="190" t="s">
        <v>604</v>
      </c>
    </row>
    <row r="773" spans="1:55" x14ac:dyDescent="0.25">
      <c r="A773" s="190">
        <v>744</v>
      </c>
      <c r="B773" s="207">
        <v>22</v>
      </c>
      <c r="C773" s="190" t="s">
        <v>1606</v>
      </c>
      <c r="D773" s="315">
        <v>42967</v>
      </c>
      <c r="E773" s="463" t="s">
        <v>1213</v>
      </c>
      <c r="F773" s="207" t="s">
        <v>605</v>
      </c>
      <c r="G773" s="207" t="s">
        <v>612</v>
      </c>
      <c r="H773" s="315">
        <v>42967</v>
      </c>
      <c r="I773" s="315">
        <v>42967</v>
      </c>
      <c r="J773" s="329">
        <v>0.13472222222222222</v>
      </c>
      <c r="K773" s="329">
        <v>0.13819444444444443</v>
      </c>
      <c r="M773" s="215" t="s">
        <v>136</v>
      </c>
      <c r="N773" s="206">
        <v>5</v>
      </c>
      <c r="O773" s="215" t="s">
        <v>136</v>
      </c>
      <c r="P773" s="206">
        <v>5</v>
      </c>
      <c r="S773" s="215" t="s">
        <v>136</v>
      </c>
      <c r="T773" s="206">
        <v>5</v>
      </c>
      <c r="U773" s="215" t="s">
        <v>136</v>
      </c>
      <c r="V773" s="206">
        <v>5</v>
      </c>
      <c r="AC773" s="222">
        <f t="shared" si="140"/>
        <v>100</v>
      </c>
      <c r="AD773" s="207" t="s">
        <v>37</v>
      </c>
      <c r="AM773" s="274">
        <v>0</v>
      </c>
      <c r="AS773" s="235" t="str">
        <f t="shared" ca="1" si="143"/>
        <v>ok</v>
      </c>
      <c r="AT773" s="225" t="str">
        <f t="shared" ca="1" si="144"/>
        <v>ok</v>
      </c>
    </row>
    <row r="774" spans="1:55" x14ac:dyDescent="0.25">
      <c r="A774" s="190">
        <v>745</v>
      </c>
      <c r="B774" s="207">
        <v>22</v>
      </c>
      <c r="C774" s="190" t="s">
        <v>1607</v>
      </c>
      <c r="D774" s="315">
        <v>42967</v>
      </c>
      <c r="E774" s="463" t="s">
        <v>1213</v>
      </c>
      <c r="F774" s="207" t="s">
        <v>605</v>
      </c>
      <c r="G774" s="207" t="s">
        <v>612</v>
      </c>
      <c r="H774" s="315">
        <v>42967</v>
      </c>
      <c r="I774" s="315">
        <v>42967</v>
      </c>
      <c r="J774" s="329">
        <v>0.16874999999999998</v>
      </c>
      <c r="K774" s="329">
        <v>0.17152777777777775</v>
      </c>
      <c r="M774" s="214" t="s">
        <v>65</v>
      </c>
      <c r="N774" s="206">
        <v>5</v>
      </c>
      <c r="O774" s="214" t="s">
        <v>65</v>
      </c>
      <c r="P774" s="206">
        <v>5</v>
      </c>
      <c r="S774" s="214" t="s">
        <v>65</v>
      </c>
      <c r="T774" s="206">
        <v>5</v>
      </c>
      <c r="U774" s="214" t="s">
        <v>65</v>
      </c>
      <c r="V774" s="206">
        <v>5</v>
      </c>
      <c r="AC774" s="222">
        <f t="shared" si="140"/>
        <v>100</v>
      </c>
      <c r="AD774" s="207" t="s">
        <v>37</v>
      </c>
      <c r="AM774" s="274">
        <v>0</v>
      </c>
      <c r="AS774" s="235" t="str">
        <f t="shared" ca="1" si="143"/>
        <v>ok</v>
      </c>
      <c r="AT774" s="225" t="str">
        <f t="shared" ca="1" si="144"/>
        <v>ok</v>
      </c>
    </row>
    <row r="775" spans="1:55" x14ac:dyDescent="0.25">
      <c r="A775" s="190">
        <v>746</v>
      </c>
      <c r="B775" s="207">
        <v>22</v>
      </c>
      <c r="C775" s="190" t="s">
        <v>1608</v>
      </c>
      <c r="D775" s="315">
        <v>42967</v>
      </c>
      <c r="E775" s="463" t="s">
        <v>1213</v>
      </c>
      <c r="F775" s="207" t="s">
        <v>605</v>
      </c>
      <c r="G775" s="207" t="s">
        <v>612</v>
      </c>
      <c r="H775" s="315">
        <v>42967</v>
      </c>
      <c r="I775" s="315">
        <v>42967</v>
      </c>
      <c r="J775" s="329">
        <v>0.17916666666666667</v>
      </c>
      <c r="K775" s="329">
        <v>0.18194444444444444</v>
      </c>
      <c r="M775" s="215" t="s">
        <v>136</v>
      </c>
      <c r="N775" s="206">
        <v>5</v>
      </c>
      <c r="O775" s="215" t="s">
        <v>136</v>
      </c>
      <c r="P775" s="206">
        <v>5</v>
      </c>
      <c r="S775" s="215" t="s">
        <v>136</v>
      </c>
      <c r="T775" s="206">
        <v>5</v>
      </c>
      <c r="U775" s="215" t="s">
        <v>136</v>
      </c>
      <c r="V775" s="206">
        <v>5</v>
      </c>
      <c r="AC775" s="222">
        <f t="shared" si="140"/>
        <v>100</v>
      </c>
      <c r="AD775" s="207" t="s">
        <v>37</v>
      </c>
      <c r="AM775" s="274">
        <v>0</v>
      </c>
      <c r="AS775" s="235" t="str">
        <f t="shared" ca="1" si="143"/>
        <v>ok</v>
      </c>
      <c r="AT775" s="225" t="str">
        <f t="shared" ca="1" si="144"/>
        <v>ok</v>
      </c>
    </row>
    <row r="776" spans="1:55" x14ac:dyDescent="0.25">
      <c r="A776" s="190">
        <v>747</v>
      </c>
      <c r="B776" s="207">
        <v>22</v>
      </c>
      <c r="C776" s="190" t="s">
        <v>1609</v>
      </c>
      <c r="D776" s="315">
        <v>42967</v>
      </c>
      <c r="E776" s="463" t="s">
        <v>1213</v>
      </c>
      <c r="F776" s="207" t="s">
        <v>605</v>
      </c>
      <c r="G776" s="207" t="s">
        <v>612</v>
      </c>
      <c r="H776" s="315">
        <v>42967</v>
      </c>
      <c r="I776" s="315">
        <v>42967</v>
      </c>
      <c r="J776" s="329">
        <v>0.21041666666666667</v>
      </c>
      <c r="K776" s="329">
        <v>0.21319444444444444</v>
      </c>
      <c r="M776" s="214" t="s">
        <v>65</v>
      </c>
      <c r="N776" s="206">
        <v>5</v>
      </c>
      <c r="O776" s="214" t="s">
        <v>65</v>
      </c>
      <c r="P776" s="206">
        <v>5</v>
      </c>
      <c r="S776" s="214" t="s">
        <v>65</v>
      </c>
      <c r="T776" s="206">
        <v>5</v>
      </c>
      <c r="U776" s="214" t="s">
        <v>65</v>
      </c>
      <c r="V776" s="206">
        <v>5</v>
      </c>
      <c r="AC776" s="222">
        <f t="shared" si="140"/>
        <v>100</v>
      </c>
      <c r="AD776" s="207" t="s">
        <v>37</v>
      </c>
      <c r="AM776" s="274">
        <v>0</v>
      </c>
      <c r="AS776" s="235" t="str">
        <f t="shared" ca="1" si="143"/>
        <v>ok</v>
      </c>
      <c r="AT776" s="225" t="str">
        <f t="shared" ca="1" si="144"/>
        <v>ok</v>
      </c>
    </row>
    <row r="777" spans="1:55" x14ac:dyDescent="0.25">
      <c r="A777" s="190">
        <v>748</v>
      </c>
      <c r="B777" s="207">
        <v>22</v>
      </c>
      <c r="C777" s="190" t="s">
        <v>1610</v>
      </c>
      <c r="D777" s="315">
        <v>42967</v>
      </c>
      <c r="E777" s="463" t="s">
        <v>1213</v>
      </c>
      <c r="F777" s="207" t="s">
        <v>605</v>
      </c>
      <c r="G777" s="207" t="s">
        <v>612</v>
      </c>
      <c r="H777" s="315">
        <v>42967</v>
      </c>
      <c r="I777" s="315">
        <v>42967</v>
      </c>
      <c r="J777" s="329">
        <v>0.22569444444444445</v>
      </c>
      <c r="K777" s="329">
        <v>0.23819444444444446</v>
      </c>
      <c r="M777" s="215" t="s">
        <v>136</v>
      </c>
      <c r="N777" s="206">
        <v>5</v>
      </c>
      <c r="O777" s="215" t="s">
        <v>136</v>
      </c>
      <c r="P777" s="206">
        <v>5</v>
      </c>
      <c r="S777" s="215" t="s">
        <v>136</v>
      </c>
      <c r="T777" s="206">
        <v>5</v>
      </c>
      <c r="U777" s="215" t="s">
        <v>136</v>
      </c>
      <c r="V777" s="206">
        <v>5</v>
      </c>
      <c r="AC777" s="222">
        <f t="shared" si="140"/>
        <v>100</v>
      </c>
      <c r="AD777" s="207" t="s">
        <v>37</v>
      </c>
      <c r="AF777" s="195">
        <v>2</v>
      </c>
      <c r="AM777" s="274">
        <v>2</v>
      </c>
      <c r="AN777" s="226">
        <v>0.7</v>
      </c>
      <c r="AO777" s="227">
        <v>0.7</v>
      </c>
      <c r="AP777" s="230">
        <f t="shared" si="141"/>
        <v>0</v>
      </c>
      <c r="AQ777" s="231">
        <f t="shared" si="142"/>
        <v>0.35</v>
      </c>
      <c r="AS777" s="235" t="str">
        <f t="shared" ca="1" si="143"/>
        <v>ok</v>
      </c>
      <c r="AT777" s="225" t="str">
        <f t="shared" ca="1" si="144"/>
        <v>ok</v>
      </c>
      <c r="AV777" s="197">
        <v>0.37</v>
      </c>
      <c r="AW777" s="198">
        <v>5</v>
      </c>
      <c r="AX777" s="191" t="s">
        <v>603</v>
      </c>
      <c r="AY777" s="190" t="s">
        <v>604</v>
      </c>
      <c r="AZ777" s="197">
        <v>0.33</v>
      </c>
      <c r="BA777" s="198">
        <v>1</v>
      </c>
      <c r="BB777" s="191" t="s">
        <v>606</v>
      </c>
      <c r="BC777" s="190" t="s">
        <v>604</v>
      </c>
    </row>
    <row r="778" spans="1:55" x14ac:dyDescent="0.25">
      <c r="A778" s="190">
        <v>749</v>
      </c>
      <c r="B778" s="207">
        <v>22</v>
      </c>
      <c r="C778" s="190" t="s">
        <v>1611</v>
      </c>
      <c r="D778" s="315">
        <v>42967</v>
      </c>
      <c r="E778" s="463" t="s">
        <v>1213</v>
      </c>
      <c r="F778" s="207" t="s">
        <v>605</v>
      </c>
      <c r="G778" s="207" t="s">
        <v>612</v>
      </c>
      <c r="H778" s="315">
        <v>42967</v>
      </c>
      <c r="I778" s="315">
        <v>42967</v>
      </c>
      <c r="J778" s="329">
        <v>0.24027777777777778</v>
      </c>
      <c r="K778" s="329">
        <v>0.24652777777777779</v>
      </c>
      <c r="M778" s="214" t="s">
        <v>65</v>
      </c>
      <c r="N778" s="206">
        <v>5</v>
      </c>
      <c r="O778" s="214" t="s">
        <v>65</v>
      </c>
      <c r="P778" s="206">
        <v>5</v>
      </c>
      <c r="S778" s="214" t="s">
        <v>65</v>
      </c>
      <c r="T778" s="206">
        <v>5</v>
      </c>
      <c r="U778" s="214" t="s">
        <v>65</v>
      </c>
      <c r="V778" s="206">
        <v>5</v>
      </c>
      <c r="AC778" s="222">
        <f t="shared" si="140"/>
        <v>100</v>
      </c>
      <c r="AD778" s="207" t="s">
        <v>37</v>
      </c>
      <c r="AE778" s="195">
        <v>1</v>
      </c>
      <c r="AM778" s="274">
        <v>1</v>
      </c>
      <c r="AN778" s="226">
        <v>0.18</v>
      </c>
      <c r="AO778" s="227">
        <v>0.18</v>
      </c>
      <c r="AP778" s="230">
        <f t="shared" si="141"/>
        <v>0</v>
      </c>
      <c r="AQ778" s="231">
        <f t="shared" si="142"/>
        <v>0.18</v>
      </c>
      <c r="AS778" s="235" t="str">
        <f t="shared" ca="1" si="143"/>
        <v>ok</v>
      </c>
      <c r="AT778" s="225" t="str">
        <f t="shared" ca="1" si="144"/>
        <v>ok</v>
      </c>
      <c r="AV778" s="197">
        <v>0.18</v>
      </c>
      <c r="AW778" s="198">
        <v>2</v>
      </c>
      <c r="AX778" s="191" t="s">
        <v>603</v>
      </c>
      <c r="AY778" s="190" t="s">
        <v>604</v>
      </c>
    </row>
    <row r="779" spans="1:55" x14ac:dyDescent="0.25">
      <c r="A779" s="190">
        <v>750</v>
      </c>
      <c r="B779" s="207">
        <v>22</v>
      </c>
      <c r="C779" s="190" t="s">
        <v>1612</v>
      </c>
      <c r="D779" s="315">
        <v>42967</v>
      </c>
      <c r="E779" s="463" t="s">
        <v>1213</v>
      </c>
      <c r="F779" s="207" t="s">
        <v>602</v>
      </c>
      <c r="G779" s="207" t="s">
        <v>608</v>
      </c>
      <c r="H779" s="315">
        <v>42967</v>
      </c>
      <c r="I779" s="315">
        <v>42967</v>
      </c>
      <c r="J779" s="329">
        <v>0.30624999999999997</v>
      </c>
      <c r="K779" s="329">
        <v>0.31388888888888888</v>
      </c>
      <c r="M779" s="215" t="s">
        <v>136</v>
      </c>
      <c r="N779" s="206">
        <v>5</v>
      </c>
      <c r="O779" s="215" t="s">
        <v>136</v>
      </c>
      <c r="P779" s="206">
        <v>5</v>
      </c>
      <c r="S779" s="215" t="s">
        <v>136</v>
      </c>
      <c r="T779" s="206">
        <v>5</v>
      </c>
      <c r="U779" s="215" t="s">
        <v>136</v>
      </c>
      <c r="V779" s="206">
        <v>5</v>
      </c>
      <c r="AC779" s="222">
        <f t="shared" si="140"/>
        <v>100</v>
      </c>
      <c r="AD779" s="207" t="s">
        <v>37</v>
      </c>
      <c r="AE779" s="195">
        <v>1</v>
      </c>
      <c r="AG779" s="195">
        <v>1</v>
      </c>
      <c r="AM779" s="274">
        <v>2</v>
      </c>
      <c r="AN779" s="226">
        <v>0.85</v>
      </c>
      <c r="AO779" s="227">
        <v>0.85</v>
      </c>
      <c r="AP779" s="230">
        <f t="shared" si="141"/>
        <v>0</v>
      </c>
      <c r="AQ779" s="231">
        <f t="shared" si="142"/>
        <v>0.42499999999999999</v>
      </c>
      <c r="AS779" s="235" t="str">
        <f t="shared" ca="1" si="143"/>
        <v>ok</v>
      </c>
      <c r="AT779" s="225" t="str">
        <f t="shared" ca="1" si="144"/>
        <v>ok</v>
      </c>
      <c r="AV779" s="197">
        <v>0.62</v>
      </c>
      <c r="AW779" s="198">
        <v>1</v>
      </c>
      <c r="AX779" s="191" t="s">
        <v>603</v>
      </c>
      <c r="AY779" s="190" t="s">
        <v>604</v>
      </c>
      <c r="AZ779" s="197">
        <v>0.23</v>
      </c>
      <c r="BA779" s="198">
        <v>6</v>
      </c>
      <c r="BB779" s="191" t="s">
        <v>603</v>
      </c>
      <c r="BC779" s="190" t="s">
        <v>604</v>
      </c>
    </row>
    <row r="780" spans="1:55" x14ac:dyDescent="0.25">
      <c r="A780" s="190">
        <v>751</v>
      </c>
      <c r="B780" s="207">
        <v>22</v>
      </c>
      <c r="C780" s="190" t="s">
        <v>1613</v>
      </c>
      <c r="D780" s="315">
        <v>42967</v>
      </c>
      <c r="E780" s="463" t="s">
        <v>1213</v>
      </c>
      <c r="F780" s="207" t="s">
        <v>602</v>
      </c>
      <c r="G780" s="207" t="s">
        <v>608</v>
      </c>
      <c r="H780" s="315">
        <v>42967</v>
      </c>
      <c r="I780" s="315">
        <v>42967</v>
      </c>
      <c r="J780" s="329">
        <v>0.31527777777777777</v>
      </c>
      <c r="K780" s="329">
        <v>0.32361111111111113</v>
      </c>
      <c r="M780" s="214" t="s">
        <v>65</v>
      </c>
      <c r="N780" s="206">
        <v>5</v>
      </c>
      <c r="O780" s="214" t="s">
        <v>65</v>
      </c>
      <c r="P780" s="206">
        <v>5</v>
      </c>
      <c r="S780" s="214" t="s">
        <v>65</v>
      </c>
      <c r="T780" s="206">
        <v>5</v>
      </c>
      <c r="U780" s="214" t="s">
        <v>65</v>
      </c>
      <c r="V780" s="206">
        <v>5</v>
      </c>
      <c r="AC780" s="222">
        <f t="shared" si="140"/>
        <v>100</v>
      </c>
      <c r="AD780" s="207" t="s">
        <v>37</v>
      </c>
      <c r="AE780" s="195">
        <v>2</v>
      </c>
      <c r="AM780" s="274">
        <v>2</v>
      </c>
      <c r="AN780" s="226">
        <v>0.35</v>
      </c>
      <c r="AO780" s="227">
        <v>0.35</v>
      </c>
      <c r="AP780" s="230">
        <f t="shared" si="141"/>
        <v>0</v>
      </c>
      <c r="AQ780" s="231">
        <f t="shared" si="142"/>
        <v>0.17499999999999999</v>
      </c>
      <c r="AS780" s="235" t="str">
        <f t="shared" ca="1" si="143"/>
        <v>ok</v>
      </c>
      <c r="AT780" s="225" t="str">
        <f t="shared" ca="1" si="144"/>
        <v>ok</v>
      </c>
      <c r="AV780" s="197">
        <v>0.25</v>
      </c>
      <c r="AW780" s="198">
        <v>6</v>
      </c>
      <c r="AX780" s="191" t="s">
        <v>610</v>
      </c>
      <c r="AY780" s="190" t="s">
        <v>604</v>
      </c>
      <c r="AZ780" s="197">
        <v>0.1</v>
      </c>
      <c r="BA780" s="198">
        <v>6</v>
      </c>
      <c r="BB780" s="191" t="s">
        <v>603</v>
      </c>
      <c r="BC780" s="190" t="s">
        <v>604</v>
      </c>
    </row>
    <row r="781" spans="1:55" x14ac:dyDescent="0.25">
      <c r="A781" s="190">
        <v>752</v>
      </c>
      <c r="B781" s="207">
        <v>22</v>
      </c>
      <c r="C781" s="190" t="s">
        <v>1614</v>
      </c>
      <c r="D781" s="315">
        <v>42967</v>
      </c>
      <c r="E781" s="463" t="s">
        <v>1213</v>
      </c>
      <c r="F781" s="207" t="s">
        <v>602</v>
      </c>
      <c r="G781" s="207" t="s">
        <v>608</v>
      </c>
      <c r="H781" s="315">
        <v>42967</v>
      </c>
      <c r="I781" s="315">
        <v>42967</v>
      </c>
      <c r="J781" s="329">
        <v>0.32777777777777778</v>
      </c>
      <c r="K781" s="329">
        <v>0.33333333333333331</v>
      </c>
      <c r="M781" s="215" t="s">
        <v>136</v>
      </c>
      <c r="N781" s="206">
        <v>5</v>
      </c>
      <c r="O781" s="215" t="s">
        <v>136</v>
      </c>
      <c r="P781" s="206">
        <v>5</v>
      </c>
      <c r="S781" s="215" t="s">
        <v>136</v>
      </c>
      <c r="T781" s="206">
        <v>5</v>
      </c>
      <c r="U781" s="215" t="s">
        <v>136</v>
      </c>
      <c r="V781" s="206">
        <v>4</v>
      </c>
      <c r="AC781" s="222">
        <f t="shared" si="140"/>
        <v>90</v>
      </c>
      <c r="AD781" s="207" t="s">
        <v>37</v>
      </c>
      <c r="AM781" s="274">
        <v>0</v>
      </c>
      <c r="AS781" s="235" t="str">
        <f t="shared" ca="1" si="143"/>
        <v>ok</v>
      </c>
      <c r="AT781" s="225" t="str">
        <f t="shared" ca="1" si="144"/>
        <v>ok</v>
      </c>
    </row>
    <row r="782" spans="1:55" x14ac:dyDescent="0.25">
      <c r="A782" s="190">
        <v>753</v>
      </c>
      <c r="B782" s="207">
        <v>22</v>
      </c>
      <c r="C782" s="190" t="s">
        <v>1615</v>
      </c>
      <c r="D782" s="315">
        <v>42967</v>
      </c>
      <c r="E782" s="463" t="s">
        <v>1213</v>
      </c>
      <c r="F782" s="207" t="s">
        <v>602</v>
      </c>
      <c r="G782" s="207" t="s">
        <v>608</v>
      </c>
      <c r="H782" s="315">
        <v>42967</v>
      </c>
      <c r="I782" s="315">
        <v>42967</v>
      </c>
      <c r="J782" s="329">
        <v>0.34375</v>
      </c>
      <c r="K782" s="329">
        <v>0.34722222222222227</v>
      </c>
      <c r="M782" s="214" t="s">
        <v>65</v>
      </c>
      <c r="N782" s="206">
        <v>5</v>
      </c>
      <c r="O782" s="214" t="s">
        <v>65</v>
      </c>
      <c r="P782" s="206">
        <v>5</v>
      </c>
      <c r="S782" s="214" t="s">
        <v>65</v>
      </c>
      <c r="T782" s="206">
        <v>5</v>
      </c>
      <c r="U782" s="214" t="s">
        <v>65</v>
      </c>
      <c r="V782" s="206">
        <v>5</v>
      </c>
      <c r="AC782" s="222">
        <f t="shared" ref="AC782:AC845" si="145">(T782+V782+AA782)/(N782+P782)*100</f>
        <v>100</v>
      </c>
      <c r="AD782" s="207" t="s">
        <v>37</v>
      </c>
      <c r="AM782" s="274">
        <v>0</v>
      </c>
      <c r="AS782" s="235" t="str">
        <f t="shared" ca="1" si="143"/>
        <v>ok</v>
      </c>
      <c r="AT782" s="225" t="str">
        <f t="shared" ca="1" si="144"/>
        <v>ok</v>
      </c>
    </row>
    <row r="783" spans="1:55" x14ac:dyDescent="0.25">
      <c r="A783" s="190">
        <v>754</v>
      </c>
      <c r="B783" s="207">
        <v>22</v>
      </c>
      <c r="C783" s="190" t="s">
        <v>1616</v>
      </c>
      <c r="D783" s="315">
        <v>42967</v>
      </c>
      <c r="E783" s="463" t="s">
        <v>1213</v>
      </c>
      <c r="F783" s="207" t="s">
        <v>602</v>
      </c>
      <c r="G783" s="207" t="s">
        <v>608</v>
      </c>
      <c r="H783" s="315">
        <v>42967</v>
      </c>
      <c r="I783" s="315">
        <v>42967</v>
      </c>
      <c r="J783" s="329">
        <v>0.3527777777777778</v>
      </c>
      <c r="K783" s="329">
        <v>0.3576388888888889</v>
      </c>
      <c r="M783" s="215" t="s">
        <v>136</v>
      </c>
      <c r="N783" s="206">
        <v>5</v>
      </c>
      <c r="O783" s="215" t="s">
        <v>136</v>
      </c>
      <c r="P783" s="206">
        <v>5</v>
      </c>
      <c r="S783" s="215" t="s">
        <v>136</v>
      </c>
      <c r="T783" s="206">
        <v>5</v>
      </c>
      <c r="U783" s="215" t="s">
        <v>136</v>
      </c>
      <c r="V783" s="206">
        <v>5</v>
      </c>
      <c r="Y783" s="215" t="s">
        <v>136</v>
      </c>
      <c r="Z783" s="221" t="s">
        <v>13</v>
      </c>
      <c r="AA783" s="221">
        <v>1</v>
      </c>
      <c r="AB783" s="190" t="s">
        <v>1614</v>
      </c>
      <c r="AC783" s="222">
        <f t="shared" si="145"/>
        <v>110.00000000000001</v>
      </c>
      <c r="AD783" s="207" t="s">
        <v>37</v>
      </c>
      <c r="AM783" s="274">
        <v>0</v>
      </c>
      <c r="AS783" s="235" t="str">
        <f t="shared" ca="1" si="143"/>
        <v>ok</v>
      </c>
      <c r="AT783" s="225" t="str">
        <f t="shared" ca="1" si="144"/>
        <v>ok</v>
      </c>
    </row>
    <row r="784" spans="1:55" x14ac:dyDescent="0.25">
      <c r="A784" s="190" t="s">
        <v>899</v>
      </c>
      <c r="B784" s="207">
        <v>22</v>
      </c>
      <c r="C784" s="387" t="s">
        <v>1677</v>
      </c>
      <c r="D784" s="315">
        <v>42967</v>
      </c>
      <c r="E784" s="463" t="s">
        <v>1214</v>
      </c>
      <c r="F784" s="207" t="s">
        <v>602</v>
      </c>
      <c r="G784" s="207" t="s">
        <v>608</v>
      </c>
      <c r="H784" s="315">
        <v>42967</v>
      </c>
      <c r="I784" s="315">
        <v>42967</v>
      </c>
      <c r="J784" s="329">
        <v>0.36458333333333331</v>
      </c>
      <c r="K784" s="329">
        <v>0.37708333333333338</v>
      </c>
      <c r="U784" s="215" t="s">
        <v>136</v>
      </c>
      <c r="V784" s="206">
        <v>1</v>
      </c>
      <c r="Y784" s="234"/>
      <c r="AB784" s="190"/>
      <c r="AC784" s="222">
        <v>10</v>
      </c>
      <c r="AD784" s="207" t="s">
        <v>37</v>
      </c>
      <c r="AM784" s="274">
        <v>2</v>
      </c>
      <c r="AN784" s="226">
        <v>0.75</v>
      </c>
      <c r="AO784" s="226">
        <v>0.75</v>
      </c>
      <c r="AP784" s="230">
        <f t="shared" si="141"/>
        <v>0</v>
      </c>
      <c r="AQ784" s="231">
        <f t="shared" si="142"/>
        <v>0.375</v>
      </c>
      <c r="AS784" s="232" t="str">
        <f t="shared" si="143"/>
        <v/>
      </c>
      <c r="AT784" s="233" t="str">
        <f t="shared" si="144"/>
        <v/>
      </c>
      <c r="AV784" s="197">
        <v>0.5</v>
      </c>
      <c r="AW784" s="198">
        <v>6</v>
      </c>
      <c r="AX784" s="191" t="s">
        <v>603</v>
      </c>
      <c r="AY784" s="190" t="s">
        <v>604</v>
      </c>
      <c r="AZ784" s="197">
        <v>0.25</v>
      </c>
      <c r="BA784" s="198">
        <v>1</v>
      </c>
      <c r="BB784" s="191" t="s">
        <v>603</v>
      </c>
      <c r="BC784" s="190" t="s">
        <v>604</v>
      </c>
    </row>
    <row r="785" spans="1:59" x14ac:dyDescent="0.25">
      <c r="A785" s="190">
        <v>755</v>
      </c>
      <c r="B785" s="207">
        <v>22</v>
      </c>
      <c r="C785" s="190" t="s">
        <v>1617</v>
      </c>
      <c r="D785" s="315">
        <v>42967</v>
      </c>
      <c r="E785" s="463" t="s">
        <v>1213</v>
      </c>
      <c r="F785" s="207" t="s">
        <v>602</v>
      </c>
      <c r="G785" s="207" t="s">
        <v>608</v>
      </c>
      <c r="H785" s="315">
        <v>42967</v>
      </c>
      <c r="I785" s="315">
        <v>42967</v>
      </c>
      <c r="J785" s="329">
        <v>0.38750000000000001</v>
      </c>
      <c r="K785" s="329">
        <v>0.40277777777777773</v>
      </c>
      <c r="M785" s="214" t="s">
        <v>65</v>
      </c>
      <c r="N785" s="206">
        <v>5</v>
      </c>
      <c r="O785" s="214" t="s">
        <v>65</v>
      </c>
      <c r="P785" s="206">
        <v>5</v>
      </c>
      <c r="S785" s="214" t="s">
        <v>65</v>
      </c>
      <c r="T785" s="206">
        <v>5</v>
      </c>
      <c r="U785" s="214" t="s">
        <v>65</v>
      </c>
      <c r="V785" s="206">
        <v>5</v>
      </c>
      <c r="AC785" s="222">
        <f t="shared" si="145"/>
        <v>100</v>
      </c>
      <c r="AD785" s="207" t="s">
        <v>37</v>
      </c>
      <c r="AE785" s="195">
        <v>2</v>
      </c>
      <c r="AG785" s="195">
        <v>1</v>
      </c>
      <c r="AM785" s="274">
        <v>3</v>
      </c>
      <c r="AN785" s="226">
        <v>1.1000000000000001</v>
      </c>
      <c r="AO785" s="227">
        <v>1.1000000000000001</v>
      </c>
      <c r="AP785" s="230">
        <f t="shared" si="141"/>
        <v>0</v>
      </c>
      <c r="AQ785" s="231">
        <f t="shared" si="142"/>
        <v>0.3666666666666667</v>
      </c>
      <c r="AS785" s="235" t="str">
        <f t="shared" ca="1" si="143"/>
        <v>ok</v>
      </c>
      <c r="AT785" s="225" t="str">
        <f t="shared" ca="1" si="144"/>
        <v>ok</v>
      </c>
      <c r="AV785" s="197">
        <v>0.7</v>
      </c>
      <c r="AW785" s="198">
        <v>6</v>
      </c>
      <c r="AX785" s="191" t="s">
        <v>603</v>
      </c>
      <c r="AY785" s="190" t="s">
        <v>611</v>
      </c>
      <c r="AZ785" s="197">
        <v>0.25</v>
      </c>
      <c r="BA785" s="198">
        <v>1</v>
      </c>
      <c r="BB785" s="191" t="s">
        <v>603</v>
      </c>
      <c r="BC785" s="190" t="s">
        <v>604</v>
      </c>
      <c r="BD785" s="197">
        <v>0.15</v>
      </c>
      <c r="BE785" s="198">
        <v>6</v>
      </c>
      <c r="BF785" s="191" t="s">
        <v>603</v>
      </c>
      <c r="BG785" s="190" t="s">
        <v>604</v>
      </c>
    </row>
    <row r="786" spans="1:59" x14ac:dyDescent="0.25">
      <c r="A786" s="190">
        <v>756</v>
      </c>
      <c r="B786" s="207">
        <v>22</v>
      </c>
      <c r="C786" s="190" t="s">
        <v>1618</v>
      </c>
      <c r="D786" s="315">
        <v>42967</v>
      </c>
      <c r="E786" s="463" t="s">
        <v>1213</v>
      </c>
      <c r="F786" s="207" t="s">
        <v>602</v>
      </c>
      <c r="G786" s="207" t="s">
        <v>608</v>
      </c>
      <c r="H786" s="315">
        <v>42967</v>
      </c>
      <c r="I786" s="315">
        <v>42967</v>
      </c>
      <c r="J786" s="329">
        <v>0.40416666666666662</v>
      </c>
      <c r="K786" s="329">
        <v>0.40763888888888888</v>
      </c>
      <c r="M786" s="215" t="s">
        <v>136</v>
      </c>
      <c r="N786" s="206">
        <v>5</v>
      </c>
      <c r="O786" s="215" t="s">
        <v>136</v>
      </c>
      <c r="P786" s="206">
        <v>5</v>
      </c>
      <c r="S786" s="215" t="s">
        <v>136</v>
      </c>
      <c r="T786" s="206">
        <v>5</v>
      </c>
      <c r="U786" s="215" t="s">
        <v>136</v>
      </c>
      <c r="V786" s="206">
        <v>5</v>
      </c>
      <c r="AC786" s="222">
        <f t="shared" si="145"/>
        <v>100</v>
      </c>
      <c r="AD786" s="207" t="s">
        <v>37</v>
      </c>
      <c r="AM786" s="274">
        <v>0</v>
      </c>
      <c r="AS786" s="235" t="str">
        <f t="shared" ca="1" si="143"/>
        <v>ok</v>
      </c>
      <c r="AT786" s="225" t="str">
        <f t="shared" ca="1" si="144"/>
        <v>ok</v>
      </c>
    </row>
    <row r="787" spans="1:59" x14ac:dyDescent="0.25">
      <c r="A787" s="190">
        <v>757</v>
      </c>
      <c r="B787" s="207">
        <v>22</v>
      </c>
      <c r="C787" s="190" t="s">
        <v>1619</v>
      </c>
      <c r="D787" s="315">
        <v>42967</v>
      </c>
      <c r="E787" s="463" t="s">
        <v>1213</v>
      </c>
      <c r="F787" s="207" t="s">
        <v>602</v>
      </c>
      <c r="G787" s="207" t="s">
        <v>608</v>
      </c>
      <c r="H787" s="315">
        <v>42967</v>
      </c>
      <c r="I787" s="315">
        <v>42967</v>
      </c>
      <c r="J787" s="329">
        <v>0.44791666666666669</v>
      </c>
      <c r="K787" s="329">
        <v>0.45277777777777778</v>
      </c>
      <c r="M787" s="214" t="s">
        <v>65</v>
      </c>
      <c r="N787" s="206">
        <v>5</v>
      </c>
      <c r="O787" s="214" t="s">
        <v>65</v>
      </c>
      <c r="P787" s="206">
        <v>5</v>
      </c>
      <c r="S787" s="214" t="s">
        <v>65</v>
      </c>
      <c r="T787" s="206">
        <v>5</v>
      </c>
      <c r="U787" s="214" t="s">
        <v>65</v>
      </c>
      <c r="V787" s="206">
        <v>5</v>
      </c>
      <c r="AC787" s="222">
        <f t="shared" si="145"/>
        <v>100</v>
      </c>
      <c r="AD787" s="207" t="s">
        <v>37</v>
      </c>
      <c r="AM787" s="274">
        <v>0</v>
      </c>
      <c r="AS787" s="235" t="str">
        <f t="shared" ca="1" si="143"/>
        <v>ok</v>
      </c>
      <c r="AT787" s="225" t="str">
        <f t="shared" ca="1" si="144"/>
        <v>ok</v>
      </c>
    </row>
    <row r="788" spans="1:59" x14ac:dyDescent="0.25">
      <c r="A788" s="190">
        <v>758</v>
      </c>
      <c r="B788" s="207">
        <v>22</v>
      </c>
      <c r="C788" s="190" t="s">
        <v>1620</v>
      </c>
      <c r="D788" s="315">
        <v>42967</v>
      </c>
      <c r="E788" s="463" t="s">
        <v>1213</v>
      </c>
      <c r="F788" s="207" t="s">
        <v>602</v>
      </c>
      <c r="G788" s="207" t="s">
        <v>608</v>
      </c>
      <c r="H788" s="315">
        <v>42967</v>
      </c>
      <c r="I788" s="315">
        <v>42967</v>
      </c>
      <c r="J788" s="329">
        <v>0.47222222222222227</v>
      </c>
      <c r="K788" s="329">
        <v>0.47500000000000003</v>
      </c>
      <c r="M788" s="215" t="s">
        <v>136</v>
      </c>
      <c r="N788" s="206">
        <v>5</v>
      </c>
      <c r="O788" s="215" t="s">
        <v>136</v>
      </c>
      <c r="P788" s="206">
        <v>5</v>
      </c>
      <c r="S788" s="215" t="s">
        <v>136</v>
      </c>
      <c r="T788" s="206">
        <v>5</v>
      </c>
      <c r="U788" s="215" t="s">
        <v>136</v>
      </c>
      <c r="V788" s="206">
        <v>5</v>
      </c>
      <c r="AC788" s="222">
        <f t="shared" si="145"/>
        <v>100</v>
      </c>
      <c r="AD788" s="207" t="s">
        <v>37</v>
      </c>
      <c r="AM788" s="274">
        <v>0</v>
      </c>
      <c r="AS788" s="235" t="str">
        <f t="shared" ca="1" si="143"/>
        <v>ok</v>
      </c>
      <c r="AT788" s="225" t="str">
        <f t="shared" ca="1" si="144"/>
        <v>ok</v>
      </c>
    </row>
    <row r="789" spans="1:59" x14ac:dyDescent="0.25">
      <c r="A789" s="190">
        <v>759</v>
      </c>
      <c r="B789" s="207">
        <v>22</v>
      </c>
      <c r="C789" s="386" t="s">
        <v>1621</v>
      </c>
      <c r="D789" s="315">
        <v>42967</v>
      </c>
      <c r="E789" s="479" t="s">
        <v>1199</v>
      </c>
      <c r="F789" s="207" t="s">
        <v>602</v>
      </c>
      <c r="G789" s="207" t="s">
        <v>608</v>
      </c>
      <c r="H789" s="315">
        <v>42967</v>
      </c>
      <c r="I789" s="315">
        <v>42967</v>
      </c>
      <c r="J789" s="329">
        <v>0.4993055555555555</v>
      </c>
      <c r="K789" s="329">
        <v>0.50277777777777777</v>
      </c>
      <c r="M789" s="215" t="s">
        <v>136</v>
      </c>
      <c r="N789" s="206">
        <v>5</v>
      </c>
      <c r="O789" s="215" t="s">
        <v>136</v>
      </c>
      <c r="P789" s="206">
        <v>5</v>
      </c>
      <c r="S789" s="215" t="s">
        <v>136</v>
      </c>
      <c r="T789" s="206">
        <v>5</v>
      </c>
      <c r="U789" s="215" t="s">
        <v>136</v>
      </c>
      <c r="V789" s="206">
        <v>5</v>
      </c>
      <c r="AC789" s="222">
        <f t="shared" si="145"/>
        <v>100</v>
      </c>
      <c r="AD789" s="207" t="s">
        <v>37</v>
      </c>
      <c r="AM789" s="274">
        <v>0</v>
      </c>
      <c r="AS789" s="235" t="str">
        <f t="shared" ca="1" si="143"/>
        <v>ok</v>
      </c>
      <c r="AT789" s="225" t="str">
        <f t="shared" ca="1" si="144"/>
        <v>ok</v>
      </c>
    </row>
    <row r="790" spans="1:59" x14ac:dyDescent="0.25">
      <c r="A790" s="190">
        <v>760</v>
      </c>
      <c r="B790" s="207">
        <v>22</v>
      </c>
      <c r="C790" s="190" t="s">
        <v>1678</v>
      </c>
      <c r="D790" s="315">
        <v>42967</v>
      </c>
      <c r="E790" s="463" t="s">
        <v>1213</v>
      </c>
      <c r="F790" s="207" t="s">
        <v>602</v>
      </c>
      <c r="G790" s="207" t="s">
        <v>608</v>
      </c>
      <c r="H790" s="315">
        <v>42967</v>
      </c>
      <c r="I790" s="315">
        <v>42967</v>
      </c>
      <c r="J790" s="329">
        <v>0.4916666666666667</v>
      </c>
      <c r="K790" s="329">
        <v>0.49861111111111112</v>
      </c>
      <c r="M790" s="214" t="s">
        <v>65</v>
      </c>
      <c r="N790" s="206">
        <v>5</v>
      </c>
      <c r="O790" s="214" t="s">
        <v>65</v>
      </c>
      <c r="P790" s="206">
        <v>5</v>
      </c>
      <c r="S790" s="214" t="s">
        <v>65</v>
      </c>
      <c r="T790" s="206">
        <v>5</v>
      </c>
      <c r="U790" s="214" t="s">
        <v>65</v>
      </c>
      <c r="V790" s="206">
        <v>5</v>
      </c>
      <c r="AC790" s="222">
        <f t="shared" si="145"/>
        <v>100</v>
      </c>
      <c r="AD790" s="207" t="s">
        <v>37</v>
      </c>
      <c r="AF790" s="195">
        <v>1</v>
      </c>
      <c r="AM790" s="274">
        <v>1</v>
      </c>
      <c r="AN790" s="226">
        <v>0.37</v>
      </c>
      <c r="AO790" s="227">
        <v>0.37</v>
      </c>
      <c r="AP790" s="230">
        <f t="shared" si="141"/>
        <v>0</v>
      </c>
      <c r="AQ790" s="231">
        <f t="shared" si="142"/>
        <v>0.37</v>
      </c>
      <c r="AS790" s="235" t="str">
        <f t="shared" ca="1" si="143"/>
        <v>ok</v>
      </c>
      <c r="AT790" s="225" t="str">
        <f t="shared" ca="1" si="144"/>
        <v>ok</v>
      </c>
      <c r="AV790" s="197">
        <v>0.37</v>
      </c>
      <c r="AW790" s="198">
        <v>6</v>
      </c>
      <c r="AX790" s="191" t="s">
        <v>1331</v>
      </c>
      <c r="AY790" s="190" t="s">
        <v>607</v>
      </c>
    </row>
    <row r="791" spans="1:59" x14ac:dyDescent="0.25">
      <c r="A791" s="190">
        <v>761</v>
      </c>
      <c r="B791" s="207">
        <v>22</v>
      </c>
      <c r="C791" s="386" t="s">
        <v>1622</v>
      </c>
      <c r="D791" s="315">
        <v>42967</v>
      </c>
      <c r="E791" s="479" t="s">
        <v>1199</v>
      </c>
      <c r="M791" s="215" t="s">
        <v>136</v>
      </c>
      <c r="N791" s="206">
        <v>5</v>
      </c>
      <c r="O791" s="215" t="s">
        <v>136</v>
      </c>
      <c r="P791" s="206">
        <v>5</v>
      </c>
      <c r="S791" s="215" t="s">
        <v>136</v>
      </c>
      <c r="T791" s="206">
        <v>5</v>
      </c>
      <c r="U791" s="215" t="s">
        <v>136</v>
      </c>
      <c r="V791" s="206">
        <v>5</v>
      </c>
      <c r="AC791" s="222">
        <f t="shared" si="145"/>
        <v>100</v>
      </c>
      <c r="AD791" s="207" t="s">
        <v>37</v>
      </c>
      <c r="AM791" s="274">
        <v>0</v>
      </c>
      <c r="AS791" s="235" t="str">
        <f t="shared" ca="1" si="143"/>
        <v>ok</v>
      </c>
      <c r="AT791" s="225" t="str">
        <f t="shared" ca="1" si="144"/>
        <v>ok</v>
      </c>
    </row>
    <row r="792" spans="1:59" x14ac:dyDescent="0.25">
      <c r="A792" s="190">
        <v>762</v>
      </c>
      <c r="B792" s="207">
        <v>22</v>
      </c>
      <c r="C792" s="190" t="s">
        <v>1679</v>
      </c>
      <c r="D792" s="315">
        <v>42967</v>
      </c>
      <c r="E792" s="463" t="s">
        <v>1213</v>
      </c>
      <c r="F792" s="207" t="s">
        <v>602</v>
      </c>
      <c r="G792" s="207" t="s">
        <v>608</v>
      </c>
      <c r="H792" s="315">
        <v>42967</v>
      </c>
      <c r="I792" s="315">
        <v>42967</v>
      </c>
      <c r="J792" s="329">
        <v>0.56319444444444444</v>
      </c>
      <c r="K792" s="329">
        <v>0.57152777777777775</v>
      </c>
      <c r="M792" s="214" t="s">
        <v>65</v>
      </c>
      <c r="N792" s="206">
        <v>5</v>
      </c>
      <c r="O792" s="214" t="s">
        <v>65</v>
      </c>
      <c r="P792" s="206">
        <v>5</v>
      </c>
      <c r="S792" s="214" t="s">
        <v>65</v>
      </c>
      <c r="T792" s="206">
        <v>5</v>
      </c>
      <c r="U792" s="214" t="s">
        <v>65</v>
      </c>
      <c r="V792" s="206">
        <v>5</v>
      </c>
      <c r="AC792" s="222">
        <f t="shared" si="145"/>
        <v>100</v>
      </c>
      <c r="AD792" s="207" t="s">
        <v>37</v>
      </c>
      <c r="AE792" s="195">
        <v>1</v>
      </c>
      <c r="AM792" s="274">
        <v>1</v>
      </c>
      <c r="AN792" s="226">
        <v>0.13</v>
      </c>
      <c r="AO792" s="227">
        <v>0.13</v>
      </c>
      <c r="AP792" s="230">
        <f t="shared" si="141"/>
        <v>0</v>
      </c>
      <c r="AQ792" s="231">
        <f t="shared" ref="AQ792" si="146">AN792/AM792</f>
        <v>0.13</v>
      </c>
      <c r="AS792" s="235" t="str">
        <f t="shared" ca="1" si="143"/>
        <v>ok</v>
      </c>
      <c r="AT792" s="225" t="str">
        <f t="shared" ca="1" si="144"/>
        <v>ok</v>
      </c>
      <c r="AV792" s="197">
        <v>0.13</v>
      </c>
      <c r="AW792" s="198">
        <v>1</v>
      </c>
      <c r="AX792" s="191" t="s">
        <v>603</v>
      </c>
      <c r="AY792" s="190" t="s">
        <v>604</v>
      </c>
    </row>
    <row r="793" spans="1:59" x14ac:dyDescent="0.25">
      <c r="A793" s="190">
        <v>763</v>
      </c>
      <c r="B793" s="207">
        <v>22</v>
      </c>
      <c r="C793" s="190" t="s">
        <v>1623</v>
      </c>
      <c r="D793" s="315">
        <v>42967</v>
      </c>
      <c r="E793" s="463" t="s">
        <v>1213</v>
      </c>
      <c r="F793" s="207" t="s">
        <v>602</v>
      </c>
      <c r="G793" s="207" t="s">
        <v>608</v>
      </c>
      <c r="H793" s="315">
        <v>42967</v>
      </c>
      <c r="I793" s="315">
        <v>42967</v>
      </c>
      <c r="J793" s="329">
        <v>0.57222222222222219</v>
      </c>
      <c r="K793" s="329">
        <v>0.57777777777777783</v>
      </c>
      <c r="M793" s="215" t="s">
        <v>136</v>
      </c>
      <c r="N793" s="206">
        <v>5</v>
      </c>
      <c r="O793" s="215" t="s">
        <v>136</v>
      </c>
      <c r="P793" s="206">
        <v>5</v>
      </c>
      <c r="S793" s="215" t="s">
        <v>136</v>
      </c>
      <c r="T793" s="206">
        <v>5</v>
      </c>
      <c r="U793" s="215" t="s">
        <v>136</v>
      </c>
      <c r="V793" s="206">
        <v>5</v>
      </c>
      <c r="AC793" s="222">
        <f t="shared" si="145"/>
        <v>100</v>
      </c>
      <c r="AD793" s="207" t="s">
        <v>37</v>
      </c>
      <c r="AE793" s="195">
        <v>1</v>
      </c>
      <c r="AM793" s="274">
        <v>1</v>
      </c>
      <c r="AN793" s="226">
        <v>0.16</v>
      </c>
      <c r="AO793" s="227">
        <v>0.16</v>
      </c>
      <c r="AP793" s="230">
        <f t="shared" si="141"/>
        <v>0</v>
      </c>
      <c r="AQ793" s="231">
        <f t="shared" si="142"/>
        <v>0.16</v>
      </c>
      <c r="AS793" s="235" t="str">
        <f t="shared" ca="1" si="143"/>
        <v>ok</v>
      </c>
      <c r="AT793" s="225" t="str">
        <f t="shared" ca="1" si="144"/>
        <v>ok</v>
      </c>
      <c r="AV793" s="197">
        <v>0.16</v>
      </c>
      <c r="AW793" s="198">
        <v>1</v>
      </c>
      <c r="AX793" s="191" t="s">
        <v>603</v>
      </c>
      <c r="AY793" s="190" t="s">
        <v>607</v>
      </c>
    </row>
    <row r="794" spans="1:59" x14ac:dyDescent="0.25">
      <c r="A794" s="190">
        <v>764</v>
      </c>
      <c r="B794" s="207">
        <v>22</v>
      </c>
      <c r="C794" s="190" t="s">
        <v>1624</v>
      </c>
      <c r="D794" s="315">
        <v>42967</v>
      </c>
      <c r="E794" s="463" t="s">
        <v>1213</v>
      </c>
      <c r="F794" s="207" t="s">
        <v>602</v>
      </c>
      <c r="G794" s="207" t="s">
        <v>608</v>
      </c>
      <c r="H794" s="315">
        <v>42967</v>
      </c>
      <c r="I794" s="315">
        <v>42967</v>
      </c>
      <c r="J794" s="329">
        <v>0.58472222222222225</v>
      </c>
      <c r="K794" s="329">
        <v>0.59444444444444444</v>
      </c>
      <c r="M794" s="214" t="s">
        <v>65</v>
      </c>
      <c r="N794" s="206">
        <v>5</v>
      </c>
      <c r="O794" s="214" t="s">
        <v>65</v>
      </c>
      <c r="P794" s="206">
        <v>5</v>
      </c>
      <c r="S794" s="214" t="s">
        <v>65</v>
      </c>
      <c r="T794" s="206">
        <v>5</v>
      </c>
      <c r="U794" s="214" t="s">
        <v>65</v>
      </c>
      <c r="V794" s="206">
        <v>5</v>
      </c>
      <c r="AC794" s="222">
        <f t="shared" si="145"/>
        <v>100</v>
      </c>
      <c r="AD794" s="207" t="s">
        <v>37</v>
      </c>
      <c r="AF794" s="195">
        <v>2</v>
      </c>
      <c r="AM794" s="274">
        <v>2</v>
      </c>
      <c r="AN794" s="226">
        <v>0.94</v>
      </c>
      <c r="AO794" s="227">
        <v>0.94</v>
      </c>
      <c r="AP794" s="230">
        <f t="shared" si="141"/>
        <v>0</v>
      </c>
      <c r="AQ794" s="231">
        <f t="shared" si="142"/>
        <v>0.47</v>
      </c>
      <c r="AS794" s="235" t="str">
        <f t="shared" ca="1" si="143"/>
        <v>ok</v>
      </c>
      <c r="AT794" s="225" t="str">
        <f t="shared" ca="1" si="144"/>
        <v>ok</v>
      </c>
      <c r="AV794" s="197">
        <v>0.48</v>
      </c>
      <c r="AW794" s="198">
        <v>1</v>
      </c>
      <c r="AX794" s="191" t="s">
        <v>603</v>
      </c>
      <c r="AY794" s="190" t="s">
        <v>607</v>
      </c>
      <c r="AZ794" s="197">
        <v>0.46</v>
      </c>
      <c r="BA794" s="198">
        <v>1</v>
      </c>
      <c r="BB794" s="191" t="s">
        <v>603</v>
      </c>
      <c r="BC794" s="190" t="s">
        <v>604</v>
      </c>
    </row>
    <row r="795" spans="1:59" x14ac:dyDescent="0.25">
      <c r="A795" s="190">
        <v>765</v>
      </c>
      <c r="B795" s="207">
        <v>22</v>
      </c>
      <c r="C795" s="190" t="s">
        <v>1625</v>
      </c>
      <c r="D795" s="315">
        <v>42967</v>
      </c>
      <c r="E795" s="463" t="s">
        <v>1213</v>
      </c>
      <c r="F795" s="207" t="s">
        <v>602</v>
      </c>
      <c r="G795" s="207" t="s">
        <v>608</v>
      </c>
      <c r="H795" s="315">
        <v>42967</v>
      </c>
      <c r="I795" s="315">
        <v>42967</v>
      </c>
      <c r="J795" s="329">
        <v>0.59722222222222221</v>
      </c>
      <c r="K795" s="329">
        <v>0.6</v>
      </c>
      <c r="M795" s="215" t="s">
        <v>136</v>
      </c>
      <c r="N795" s="206">
        <v>5</v>
      </c>
      <c r="O795" s="215" t="s">
        <v>136</v>
      </c>
      <c r="P795" s="206">
        <v>5</v>
      </c>
      <c r="S795" s="215" t="s">
        <v>136</v>
      </c>
      <c r="T795" s="206">
        <v>5</v>
      </c>
      <c r="U795" s="215" t="s">
        <v>136</v>
      </c>
      <c r="V795" s="206">
        <v>5</v>
      </c>
      <c r="AC795" s="222">
        <f t="shared" si="145"/>
        <v>100</v>
      </c>
      <c r="AD795" s="207" t="s">
        <v>37</v>
      </c>
      <c r="AM795" s="274">
        <v>0</v>
      </c>
      <c r="AS795" s="235" t="str">
        <f t="shared" ca="1" si="143"/>
        <v>ok</v>
      </c>
      <c r="AT795" s="225" t="str">
        <f t="shared" ca="1" si="144"/>
        <v>ok</v>
      </c>
    </row>
    <row r="796" spans="1:59" x14ac:dyDescent="0.25">
      <c r="A796" s="190">
        <v>766</v>
      </c>
      <c r="B796" s="207">
        <v>22</v>
      </c>
      <c r="C796" s="190" t="s">
        <v>1626</v>
      </c>
      <c r="D796" s="315">
        <v>42967</v>
      </c>
      <c r="E796" s="463" t="s">
        <v>1213</v>
      </c>
      <c r="F796" s="207" t="s">
        <v>602</v>
      </c>
      <c r="G796" s="207" t="s">
        <v>608</v>
      </c>
      <c r="H796" s="315">
        <v>42967</v>
      </c>
      <c r="I796" s="315">
        <v>42967</v>
      </c>
      <c r="J796" s="329">
        <v>0.61805555555555558</v>
      </c>
      <c r="K796" s="329">
        <v>0.62083333333333335</v>
      </c>
      <c r="M796" s="214" t="s">
        <v>65</v>
      </c>
      <c r="N796" s="206">
        <v>5</v>
      </c>
      <c r="O796" s="214" t="s">
        <v>65</v>
      </c>
      <c r="P796" s="206">
        <v>5</v>
      </c>
      <c r="S796" s="214" t="s">
        <v>65</v>
      </c>
      <c r="T796" s="206">
        <v>5</v>
      </c>
      <c r="U796" s="214" t="s">
        <v>65</v>
      </c>
      <c r="V796" s="206">
        <v>5</v>
      </c>
      <c r="AC796" s="222">
        <f t="shared" si="145"/>
        <v>100</v>
      </c>
      <c r="AD796" s="207" t="s">
        <v>37</v>
      </c>
      <c r="AM796" s="274">
        <v>0</v>
      </c>
      <c r="AS796" s="235" t="str">
        <f t="shared" ca="1" si="143"/>
        <v>ok</v>
      </c>
      <c r="AT796" s="225" t="str">
        <f t="shared" ca="1" si="144"/>
        <v>ok</v>
      </c>
    </row>
    <row r="797" spans="1:59" x14ac:dyDescent="0.25">
      <c r="A797" s="190">
        <v>767</v>
      </c>
      <c r="B797" s="207">
        <v>22</v>
      </c>
      <c r="C797" s="190" t="s">
        <v>1627</v>
      </c>
      <c r="D797" s="315">
        <v>42967</v>
      </c>
      <c r="E797" s="463" t="s">
        <v>1213</v>
      </c>
      <c r="F797" s="207" t="s">
        <v>602</v>
      </c>
      <c r="G797" s="207" t="s">
        <v>608</v>
      </c>
      <c r="H797" s="315">
        <v>42967</v>
      </c>
      <c r="I797" s="315">
        <v>42967</v>
      </c>
      <c r="J797" s="329">
        <v>0.67222222222222217</v>
      </c>
      <c r="K797" s="329">
        <v>0.67847222222222225</v>
      </c>
      <c r="M797" s="215" t="s">
        <v>136</v>
      </c>
      <c r="N797" s="206">
        <v>5</v>
      </c>
      <c r="O797" s="215" t="s">
        <v>136</v>
      </c>
      <c r="P797" s="206">
        <v>5</v>
      </c>
      <c r="S797" s="215" t="s">
        <v>136</v>
      </c>
      <c r="T797" s="206">
        <v>5</v>
      </c>
      <c r="U797" s="215" t="s">
        <v>136</v>
      </c>
      <c r="V797" s="206">
        <v>5</v>
      </c>
      <c r="AC797" s="222">
        <f t="shared" si="145"/>
        <v>100</v>
      </c>
      <c r="AD797" s="207" t="s">
        <v>37</v>
      </c>
      <c r="AF797" s="195">
        <v>3</v>
      </c>
      <c r="AM797" s="274">
        <v>3</v>
      </c>
      <c r="AN797" s="226">
        <v>0.88</v>
      </c>
      <c r="AO797" s="227">
        <v>0.86</v>
      </c>
      <c r="AP797" s="230">
        <f t="shared" si="141"/>
        <v>2.0000000000000018E-2</v>
      </c>
      <c r="AQ797" s="231">
        <f t="shared" si="142"/>
        <v>0.29333333333333333</v>
      </c>
      <c r="AS797" s="235" t="str">
        <f t="shared" ca="1" si="143"/>
        <v>ok</v>
      </c>
      <c r="AT797" s="225" t="str">
        <f t="shared" ca="1" si="144"/>
        <v>ok</v>
      </c>
      <c r="AV797" s="197">
        <v>0.35</v>
      </c>
      <c r="AW797" s="198">
        <v>6</v>
      </c>
      <c r="AX797" s="191" t="s">
        <v>1331</v>
      </c>
      <c r="AY797" s="190" t="s">
        <v>1680</v>
      </c>
      <c r="AZ797" s="197">
        <v>0.27</v>
      </c>
      <c r="BA797" s="198">
        <v>1</v>
      </c>
      <c r="BB797" s="191" t="s">
        <v>603</v>
      </c>
      <c r="BC797" s="190" t="s">
        <v>604</v>
      </c>
      <c r="BD797" s="197">
        <v>0.26</v>
      </c>
      <c r="BE797" s="198">
        <v>1</v>
      </c>
      <c r="BF797" s="191" t="s">
        <v>603</v>
      </c>
      <c r="BG797" s="190" t="s">
        <v>604</v>
      </c>
    </row>
    <row r="798" spans="1:59" x14ac:dyDescent="0.25">
      <c r="A798" s="190">
        <v>768</v>
      </c>
      <c r="B798" s="207">
        <v>22</v>
      </c>
      <c r="C798" s="190" t="s">
        <v>1628</v>
      </c>
      <c r="D798" s="315">
        <v>42967</v>
      </c>
      <c r="E798" s="463" t="s">
        <v>1213</v>
      </c>
      <c r="F798" s="207" t="s">
        <v>602</v>
      </c>
      <c r="G798" s="207" t="s">
        <v>608</v>
      </c>
      <c r="H798" s="315">
        <v>42967</v>
      </c>
      <c r="I798" s="315">
        <v>42967</v>
      </c>
      <c r="J798" s="329">
        <v>0.6791666666666667</v>
      </c>
      <c r="K798" s="329">
        <v>0.6875</v>
      </c>
      <c r="M798" s="214" t="s">
        <v>65</v>
      </c>
      <c r="N798" s="206">
        <v>5</v>
      </c>
      <c r="O798" s="214" t="s">
        <v>65</v>
      </c>
      <c r="P798" s="206">
        <v>5</v>
      </c>
      <c r="S798" s="214" t="s">
        <v>65</v>
      </c>
      <c r="T798" s="206">
        <v>5</v>
      </c>
      <c r="U798" s="214" t="s">
        <v>65</v>
      </c>
      <c r="V798" s="206">
        <v>5</v>
      </c>
      <c r="AC798" s="222">
        <f t="shared" si="145"/>
        <v>100</v>
      </c>
      <c r="AD798" s="207" t="s">
        <v>37</v>
      </c>
      <c r="AE798" s="195">
        <v>2</v>
      </c>
      <c r="AM798" s="274">
        <v>2</v>
      </c>
      <c r="AN798" s="226">
        <v>0.37</v>
      </c>
      <c r="AO798" s="227">
        <v>0.37</v>
      </c>
      <c r="AP798" s="230">
        <f t="shared" si="141"/>
        <v>0</v>
      </c>
      <c r="AQ798" s="231">
        <f t="shared" si="142"/>
        <v>0.185</v>
      </c>
      <c r="AS798" s="235" t="str">
        <f t="shared" ca="1" si="143"/>
        <v>ok</v>
      </c>
      <c r="AT798" s="225" t="str">
        <f t="shared" ca="1" si="144"/>
        <v>ok</v>
      </c>
      <c r="AV798" s="197">
        <v>0.24</v>
      </c>
      <c r="AW798" s="198">
        <v>1</v>
      </c>
      <c r="AX798" s="191" t="s">
        <v>603</v>
      </c>
      <c r="AY798" s="190" t="s">
        <v>604</v>
      </c>
      <c r="AZ798" s="197">
        <v>0.13</v>
      </c>
      <c r="BA798" s="198">
        <v>1</v>
      </c>
      <c r="BB798" s="191" t="s">
        <v>603</v>
      </c>
      <c r="BC798" s="190" t="s">
        <v>604</v>
      </c>
    </row>
    <row r="799" spans="1:59" x14ac:dyDescent="0.25">
      <c r="A799" s="190">
        <v>769</v>
      </c>
      <c r="B799" s="207">
        <v>22</v>
      </c>
      <c r="C799" s="190" t="s">
        <v>1629</v>
      </c>
      <c r="D799" s="315">
        <v>42967</v>
      </c>
      <c r="E799" s="463" t="s">
        <v>1213</v>
      </c>
      <c r="F799" s="207" t="s">
        <v>602</v>
      </c>
      <c r="G799" s="207" t="s">
        <v>608</v>
      </c>
      <c r="H799" s="315">
        <v>42967</v>
      </c>
      <c r="I799" s="315">
        <v>42967</v>
      </c>
      <c r="J799" s="329">
        <v>0.69791666666666663</v>
      </c>
      <c r="K799" s="329">
        <v>0.70833333333333337</v>
      </c>
      <c r="M799" s="215" t="s">
        <v>136</v>
      </c>
      <c r="N799" s="206">
        <v>5</v>
      </c>
      <c r="O799" s="215" t="s">
        <v>136</v>
      </c>
      <c r="P799" s="206">
        <v>5</v>
      </c>
      <c r="S799" s="215" t="s">
        <v>136</v>
      </c>
      <c r="T799" s="206">
        <v>5</v>
      </c>
      <c r="U799" s="215" t="s">
        <v>136</v>
      </c>
      <c r="V799" s="206">
        <v>5</v>
      </c>
      <c r="AC799" s="222">
        <f t="shared" si="145"/>
        <v>100</v>
      </c>
      <c r="AD799" s="207" t="s">
        <v>37</v>
      </c>
      <c r="AE799" s="195">
        <v>1</v>
      </c>
      <c r="AF799" s="195">
        <v>1</v>
      </c>
      <c r="AG799" s="195">
        <v>1</v>
      </c>
      <c r="AM799" s="274">
        <v>3</v>
      </c>
      <c r="AN799" s="226">
        <v>1.1599999999999999</v>
      </c>
      <c r="AO799" s="227">
        <v>1.2</v>
      </c>
      <c r="AP799" s="230">
        <f t="shared" si="141"/>
        <v>-4.0000000000000036E-2</v>
      </c>
      <c r="AQ799" s="231">
        <f t="shared" si="142"/>
        <v>0.38666666666666666</v>
      </c>
      <c r="AS799" s="235" t="str">
        <f t="shared" ca="1" si="143"/>
        <v>ok</v>
      </c>
      <c r="AT799" s="225" t="str">
        <f t="shared" ca="1" si="144"/>
        <v>ok</v>
      </c>
      <c r="AV799" s="197">
        <v>0.65</v>
      </c>
      <c r="AW799" s="198">
        <v>4</v>
      </c>
      <c r="AX799" s="191" t="s">
        <v>606</v>
      </c>
      <c r="AY799" s="190" t="s">
        <v>604</v>
      </c>
      <c r="AZ799" s="197">
        <v>0.28000000000000003</v>
      </c>
      <c r="BA799" s="198">
        <v>1</v>
      </c>
      <c r="BB799" s="191" t="s">
        <v>606</v>
      </c>
      <c r="BC799" s="190" t="s">
        <v>604</v>
      </c>
      <c r="BD799" s="197">
        <v>0.23</v>
      </c>
      <c r="BE799" s="198">
        <v>5</v>
      </c>
      <c r="BF799" s="191" t="s">
        <v>603</v>
      </c>
      <c r="BG799" s="190" t="s">
        <v>604</v>
      </c>
    </row>
    <row r="800" spans="1:59" x14ac:dyDescent="0.25">
      <c r="A800" s="190">
        <v>770</v>
      </c>
      <c r="B800" s="207">
        <v>22</v>
      </c>
      <c r="C800" s="190" t="s">
        <v>1630</v>
      </c>
      <c r="D800" s="315">
        <v>42967</v>
      </c>
      <c r="E800" s="463" t="s">
        <v>1213</v>
      </c>
      <c r="F800" s="207" t="s">
        <v>602</v>
      </c>
      <c r="G800" s="207" t="s">
        <v>608</v>
      </c>
      <c r="H800" s="315">
        <v>42967</v>
      </c>
      <c r="I800" s="315">
        <v>42967</v>
      </c>
      <c r="J800" s="329">
        <v>0.72569444444444453</v>
      </c>
      <c r="K800" s="329">
        <v>0.72916666666666663</v>
      </c>
      <c r="M800" s="214" t="s">
        <v>65</v>
      </c>
      <c r="N800" s="206">
        <v>5</v>
      </c>
      <c r="O800" s="214" t="s">
        <v>65</v>
      </c>
      <c r="P800" s="206">
        <v>5</v>
      </c>
      <c r="S800" s="214" t="s">
        <v>65</v>
      </c>
      <c r="T800" s="206">
        <v>5</v>
      </c>
      <c r="U800" s="214" t="s">
        <v>65</v>
      </c>
      <c r="V800" s="206">
        <v>5</v>
      </c>
      <c r="AC800" s="222">
        <f t="shared" si="145"/>
        <v>100</v>
      </c>
      <c r="AD800" s="207" t="s">
        <v>37</v>
      </c>
      <c r="AM800" s="274">
        <v>0</v>
      </c>
      <c r="AS800" s="235" t="str">
        <f t="shared" ca="1" si="143"/>
        <v>ok</v>
      </c>
      <c r="AT800" s="225" t="str">
        <f t="shared" ca="1" si="144"/>
        <v>ok</v>
      </c>
    </row>
    <row r="801" spans="1:55" x14ac:dyDescent="0.25">
      <c r="A801" s="190">
        <v>771</v>
      </c>
      <c r="B801" s="207">
        <v>22</v>
      </c>
      <c r="C801" s="190" t="s">
        <v>1631</v>
      </c>
      <c r="D801" s="315">
        <v>42967</v>
      </c>
      <c r="E801" s="463" t="s">
        <v>1213</v>
      </c>
      <c r="F801" s="207" t="s">
        <v>605</v>
      </c>
      <c r="G801" s="207" t="s">
        <v>612</v>
      </c>
      <c r="H801" s="315">
        <v>42967</v>
      </c>
      <c r="I801" s="315">
        <v>42967</v>
      </c>
      <c r="J801" s="329">
        <v>0.80347222222222225</v>
      </c>
      <c r="K801" s="329">
        <v>0.80555555555555547</v>
      </c>
      <c r="M801" s="215" t="s">
        <v>136</v>
      </c>
      <c r="N801" s="206">
        <v>5</v>
      </c>
      <c r="O801" s="215" t="s">
        <v>136</v>
      </c>
      <c r="P801" s="206">
        <v>5</v>
      </c>
      <c r="S801" s="215" t="s">
        <v>136</v>
      </c>
      <c r="T801" s="206">
        <v>5</v>
      </c>
      <c r="U801" s="215" t="s">
        <v>136</v>
      </c>
      <c r="V801" s="206">
        <v>5</v>
      </c>
      <c r="AC801" s="222">
        <f t="shared" si="145"/>
        <v>100</v>
      </c>
      <c r="AD801" s="207" t="s">
        <v>37</v>
      </c>
      <c r="AM801" s="274">
        <v>0</v>
      </c>
      <c r="AS801" s="235" t="str">
        <f t="shared" ca="1" si="143"/>
        <v>ok</v>
      </c>
      <c r="AT801" s="225" t="str">
        <f t="shared" ca="1" si="144"/>
        <v>ok</v>
      </c>
    </row>
    <row r="802" spans="1:55" x14ac:dyDescent="0.25">
      <c r="A802" s="190">
        <v>772</v>
      </c>
      <c r="B802" s="207">
        <v>22</v>
      </c>
      <c r="C802" s="190" t="s">
        <v>1632</v>
      </c>
      <c r="D802" s="315">
        <v>42967</v>
      </c>
      <c r="E802" s="463" t="s">
        <v>1213</v>
      </c>
      <c r="F802" s="207" t="s">
        <v>605</v>
      </c>
      <c r="G802" s="207" t="s">
        <v>612</v>
      </c>
      <c r="H802" s="315">
        <v>42967</v>
      </c>
      <c r="I802" s="315">
        <v>42967</v>
      </c>
      <c r="J802" s="329">
        <v>0.8208333333333333</v>
      </c>
      <c r="K802" s="329">
        <v>0.82638888888888884</v>
      </c>
      <c r="M802" s="214" t="s">
        <v>65</v>
      </c>
      <c r="N802" s="206">
        <v>5</v>
      </c>
      <c r="O802" s="214" t="s">
        <v>65</v>
      </c>
      <c r="P802" s="206">
        <v>5</v>
      </c>
      <c r="S802" s="214" t="s">
        <v>65</v>
      </c>
      <c r="T802" s="206">
        <v>5</v>
      </c>
      <c r="U802" s="214" t="s">
        <v>65</v>
      </c>
      <c r="V802" s="206">
        <v>5</v>
      </c>
      <c r="AC802" s="222">
        <f t="shared" si="145"/>
        <v>100</v>
      </c>
      <c r="AD802" s="207" t="s">
        <v>37</v>
      </c>
      <c r="AE802" s="195">
        <v>1</v>
      </c>
      <c r="AM802" s="274">
        <v>1</v>
      </c>
      <c r="AN802" s="226">
        <v>0.15</v>
      </c>
      <c r="AP802" s="230">
        <f t="shared" si="141"/>
        <v>0.15</v>
      </c>
      <c r="AQ802" s="231">
        <f t="shared" si="142"/>
        <v>0.15</v>
      </c>
      <c r="AS802" s="235" t="str">
        <f t="shared" ca="1" si="143"/>
        <v>ok</v>
      </c>
      <c r="AT802" s="225" t="str">
        <f t="shared" ca="1" si="144"/>
        <v>ok</v>
      </c>
      <c r="AV802" s="197">
        <v>0.15</v>
      </c>
      <c r="AW802" s="198">
        <v>2</v>
      </c>
      <c r="AX802" s="191" t="s">
        <v>603</v>
      </c>
      <c r="AY802" s="190" t="s">
        <v>604</v>
      </c>
    </row>
    <row r="803" spans="1:55" x14ac:dyDescent="0.25">
      <c r="A803" s="190">
        <v>773</v>
      </c>
      <c r="B803" s="207">
        <v>22</v>
      </c>
      <c r="C803" s="190" t="s">
        <v>1633</v>
      </c>
      <c r="D803" s="315">
        <v>42967</v>
      </c>
      <c r="E803" s="463" t="s">
        <v>1213</v>
      </c>
      <c r="F803" s="207" t="s">
        <v>605</v>
      </c>
      <c r="G803" s="207" t="s">
        <v>612</v>
      </c>
      <c r="H803" s="315">
        <v>42967</v>
      </c>
      <c r="I803" s="315">
        <v>42967</v>
      </c>
      <c r="J803" s="329">
        <v>0.84305555555555556</v>
      </c>
      <c r="K803" s="329">
        <v>0.84930555555555554</v>
      </c>
      <c r="M803" s="215" t="s">
        <v>136</v>
      </c>
      <c r="N803" s="206">
        <v>5</v>
      </c>
      <c r="O803" s="215" t="s">
        <v>136</v>
      </c>
      <c r="P803" s="206">
        <v>5</v>
      </c>
      <c r="S803" s="215" t="s">
        <v>136</v>
      </c>
      <c r="T803" s="206">
        <v>4</v>
      </c>
      <c r="U803" s="215" t="s">
        <v>136</v>
      </c>
      <c r="V803" s="206">
        <v>5</v>
      </c>
      <c r="AC803" s="222">
        <f t="shared" si="145"/>
        <v>90</v>
      </c>
      <c r="AD803" s="207" t="s">
        <v>37</v>
      </c>
      <c r="AM803" s="274">
        <v>0</v>
      </c>
      <c r="AS803" s="235" t="str">
        <f t="shared" ca="1" si="143"/>
        <v>ok</v>
      </c>
      <c r="AT803" s="225" t="str">
        <f t="shared" ca="1" si="144"/>
        <v>ok</v>
      </c>
    </row>
    <row r="804" spans="1:55" x14ac:dyDescent="0.25">
      <c r="A804" s="190">
        <v>774</v>
      </c>
      <c r="B804" s="207">
        <v>22</v>
      </c>
      <c r="C804" s="190" t="s">
        <v>1634</v>
      </c>
      <c r="D804" s="315">
        <v>42967</v>
      </c>
      <c r="E804" s="463" t="s">
        <v>1213</v>
      </c>
      <c r="F804" s="207" t="s">
        <v>605</v>
      </c>
      <c r="G804" s="207" t="s">
        <v>612</v>
      </c>
      <c r="H804" s="315">
        <v>42967</v>
      </c>
      <c r="I804" s="315">
        <v>42967</v>
      </c>
      <c r="J804" s="329">
        <v>0.85625000000000007</v>
      </c>
      <c r="K804" s="329">
        <v>0.86875000000000002</v>
      </c>
      <c r="M804" s="214" t="s">
        <v>65</v>
      </c>
      <c r="N804" s="206">
        <v>5</v>
      </c>
      <c r="O804" s="214" t="s">
        <v>65</v>
      </c>
      <c r="P804" s="206">
        <v>5</v>
      </c>
      <c r="S804" s="214" t="s">
        <v>65</v>
      </c>
      <c r="T804" s="206">
        <v>5</v>
      </c>
      <c r="U804" s="214" t="s">
        <v>65</v>
      </c>
      <c r="V804" s="206">
        <v>4</v>
      </c>
      <c r="Y804" s="215" t="s">
        <v>136</v>
      </c>
      <c r="Z804" s="221" t="s">
        <v>13</v>
      </c>
      <c r="AA804" s="221">
        <v>1</v>
      </c>
      <c r="AB804" s="220" t="s">
        <v>1633</v>
      </c>
      <c r="AC804" s="222">
        <f t="shared" si="145"/>
        <v>100</v>
      </c>
      <c r="AD804" s="207" t="s">
        <v>37</v>
      </c>
      <c r="AE804" s="195">
        <v>1</v>
      </c>
      <c r="AM804" s="274">
        <v>1</v>
      </c>
      <c r="AN804" s="226">
        <v>0.2</v>
      </c>
      <c r="AO804" s="227">
        <v>0.2</v>
      </c>
      <c r="AP804" s="230">
        <f t="shared" si="141"/>
        <v>0</v>
      </c>
      <c r="AQ804" s="231">
        <f t="shared" si="142"/>
        <v>0.2</v>
      </c>
      <c r="AS804" s="235" t="str">
        <f t="shared" ca="1" si="143"/>
        <v>ok</v>
      </c>
      <c r="AT804" s="225" t="str">
        <f t="shared" ca="1" si="144"/>
        <v>ok</v>
      </c>
      <c r="AV804" s="197">
        <v>0.2</v>
      </c>
      <c r="AW804" s="198">
        <v>5</v>
      </c>
      <c r="AX804" s="191" t="s">
        <v>603</v>
      </c>
      <c r="AY804" s="190" t="s">
        <v>604</v>
      </c>
    </row>
    <row r="805" spans="1:55" x14ac:dyDescent="0.25">
      <c r="A805" s="190">
        <v>775</v>
      </c>
      <c r="B805" s="207">
        <v>22</v>
      </c>
      <c r="C805" s="190" t="s">
        <v>1635</v>
      </c>
      <c r="D805" s="315">
        <v>42967</v>
      </c>
      <c r="E805" s="463" t="s">
        <v>1213</v>
      </c>
      <c r="F805" s="207" t="s">
        <v>605</v>
      </c>
      <c r="G805" s="207" t="s">
        <v>612</v>
      </c>
      <c r="H805" s="315">
        <v>42967</v>
      </c>
      <c r="I805" s="315">
        <v>42967</v>
      </c>
      <c r="J805" s="329">
        <v>0.88680555555555562</v>
      </c>
      <c r="K805" s="329">
        <v>0.89722222222222225</v>
      </c>
      <c r="M805" s="215" t="s">
        <v>136</v>
      </c>
      <c r="N805" s="206">
        <v>5</v>
      </c>
      <c r="O805" s="215" t="s">
        <v>136</v>
      </c>
      <c r="P805" s="206">
        <v>5</v>
      </c>
      <c r="S805" s="215" t="s">
        <v>136</v>
      </c>
      <c r="T805" s="206">
        <v>5</v>
      </c>
      <c r="U805" s="215" t="s">
        <v>136</v>
      </c>
      <c r="V805" s="206">
        <v>5</v>
      </c>
      <c r="Y805" s="214" t="s">
        <v>65</v>
      </c>
      <c r="Z805" s="221" t="s">
        <v>13</v>
      </c>
      <c r="AA805" s="221">
        <v>1</v>
      </c>
      <c r="AB805" s="220" t="s">
        <v>1634</v>
      </c>
      <c r="AC805" s="222">
        <f t="shared" si="145"/>
        <v>110.00000000000001</v>
      </c>
      <c r="AD805" s="207" t="s">
        <v>37</v>
      </c>
      <c r="AE805" s="195">
        <v>2</v>
      </c>
      <c r="AM805" s="274">
        <v>2</v>
      </c>
      <c r="AN805" s="226">
        <v>0.3</v>
      </c>
      <c r="AO805" s="227">
        <v>0.3</v>
      </c>
      <c r="AP805" s="230">
        <f t="shared" si="141"/>
        <v>0</v>
      </c>
      <c r="AQ805" s="231">
        <f t="shared" si="142"/>
        <v>0.15</v>
      </c>
      <c r="AS805" s="235" t="str">
        <f t="shared" ca="1" si="143"/>
        <v>ok</v>
      </c>
      <c r="AT805" s="225" t="str">
        <f t="shared" ca="1" si="144"/>
        <v>ok</v>
      </c>
      <c r="AV805" s="197">
        <v>0.15</v>
      </c>
      <c r="AW805" s="198">
        <v>1</v>
      </c>
      <c r="AX805" s="191" t="s">
        <v>603</v>
      </c>
      <c r="AY805" s="190" t="s">
        <v>604</v>
      </c>
      <c r="AZ805" s="197">
        <v>0.15</v>
      </c>
      <c r="BA805" s="198">
        <v>1</v>
      </c>
      <c r="BB805" s="191" t="s">
        <v>606</v>
      </c>
      <c r="BC805" s="190" t="s">
        <v>604</v>
      </c>
    </row>
    <row r="806" spans="1:55" x14ac:dyDescent="0.25">
      <c r="A806" s="190">
        <v>776</v>
      </c>
      <c r="B806" s="207">
        <v>22</v>
      </c>
      <c r="C806" s="190" t="s">
        <v>1636</v>
      </c>
      <c r="D806" s="315">
        <v>42967</v>
      </c>
      <c r="E806" s="463" t="s">
        <v>1213</v>
      </c>
      <c r="F806" s="207" t="s">
        <v>605</v>
      </c>
      <c r="G806" s="207" t="s">
        <v>612</v>
      </c>
      <c r="H806" s="315">
        <v>42967</v>
      </c>
      <c r="I806" s="315">
        <v>42967</v>
      </c>
      <c r="J806" s="329">
        <v>0.94652777777777775</v>
      </c>
      <c r="K806" s="329">
        <v>0.95486111111111116</v>
      </c>
      <c r="M806" s="214" t="s">
        <v>65</v>
      </c>
      <c r="N806" s="206">
        <v>5</v>
      </c>
      <c r="O806" s="214" t="s">
        <v>65</v>
      </c>
      <c r="P806" s="206">
        <v>5</v>
      </c>
      <c r="S806" s="214" t="s">
        <v>65</v>
      </c>
      <c r="T806" s="206">
        <v>5</v>
      </c>
      <c r="U806" s="214" t="s">
        <v>65</v>
      </c>
      <c r="V806" s="206">
        <v>5</v>
      </c>
      <c r="AC806" s="222">
        <f t="shared" si="145"/>
        <v>100</v>
      </c>
      <c r="AD806" s="207" t="s">
        <v>37</v>
      </c>
      <c r="AE806" s="195">
        <v>2</v>
      </c>
      <c r="AM806" s="274">
        <v>2</v>
      </c>
      <c r="AN806" s="226">
        <v>0.2</v>
      </c>
      <c r="AO806" s="227">
        <v>0.2</v>
      </c>
      <c r="AP806" s="230">
        <f t="shared" si="141"/>
        <v>0</v>
      </c>
      <c r="AQ806" s="231">
        <f t="shared" si="142"/>
        <v>0.1</v>
      </c>
      <c r="AS806" s="235" t="str">
        <f t="shared" ca="1" si="143"/>
        <v>ok</v>
      </c>
      <c r="AT806" s="225" t="str">
        <f t="shared" ca="1" si="144"/>
        <v>ok</v>
      </c>
      <c r="AV806" s="197">
        <v>0.1</v>
      </c>
      <c r="AW806" s="198">
        <v>2</v>
      </c>
      <c r="AX806" s="191" t="s">
        <v>603</v>
      </c>
      <c r="AY806" s="190" t="s">
        <v>604</v>
      </c>
      <c r="AZ806" s="197">
        <v>0.1</v>
      </c>
      <c r="BA806" s="198">
        <v>6</v>
      </c>
      <c r="BB806" s="191" t="s">
        <v>606</v>
      </c>
      <c r="BC806" s="190" t="s">
        <v>604</v>
      </c>
    </row>
    <row r="807" spans="1:55" x14ac:dyDescent="0.25">
      <c r="A807" s="190">
        <v>777</v>
      </c>
      <c r="B807" s="207">
        <v>22</v>
      </c>
      <c r="C807" s="190" t="s">
        <v>1637</v>
      </c>
      <c r="D807" s="315">
        <v>42967</v>
      </c>
      <c r="E807" s="463" t="s">
        <v>1213</v>
      </c>
      <c r="F807" s="207" t="s">
        <v>605</v>
      </c>
      <c r="G807" s="207" t="s">
        <v>612</v>
      </c>
      <c r="H807" s="315">
        <v>42967</v>
      </c>
      <c r="I807" s="315">
        <v>42967</v>
      </c>
      <c r="J807" s="329">
        <v>0.95972222222222225</v>
      </c>
      <c r="K807" s="329">
        <v>0.96875</v>
      </c>
      <c r="M807" s="215" t="s">
        <v>136</v>
      </c>
      <c r="N807" s="206">
        <v>5</v>
      </c>
      <c r="O807" s="215" t="s">
        <v>136</v>
      </c>
      <c r="P807" s="206">
        <v>5</v>
      </c>
      <c r="S807" s="215" t="s">
        <v>136</v>
      </c>
      <c r="T807" s="206">
        <v>5</v>
      </c>
      <c r="U807" s="215" t="s">
        <v>136</v>
      </c>
      <c r="V807" s="206">
        <v>5</v>
      </c>
      <c r="AC807" s="222">
        <f t="shared" si="145"/>
        <v>100</v>
      </c>
      <c r="AD807" s="207" t="s">
        <v>37</v>
      </c>
      <c r="AE807" s="195">
        <v>1</v>
      </c>
      <c r="AF807" s="195">
        <v>1</v>
      </c>
      <c r="AM807" s="274">
        <v>2</v>
      </c>
      <c r="AN807" s="226">
        <v>0.55000000000000004</v>
      </c>
      <c r="AO807" s="227">
        <v>0.56999999999999995</v>
      </c>
      <c r="AP807" s="230">
        <f t="shared" si="141"/>
        <v>-1.9999999999999907E-2</v>
      </c>
      <c r="AQ807" s="231">
        <f t="shared" si="142"/>
        <v>0.27500000000000002</v>
      </c>
      <c r="AS807" s="235" t="str">
        <f t="shared" ca="1" si="143"/>
        <v>ok</v>
      </c>
      <c r="AT807" s="225" t="str">
        <f t="shared" ca="1" si="144"/>
        <v>ok</v>
      </c>
      <c r="AV807" s="197">
        <v>0.35</v>
      </c>
      <c r="AW807" s="198">
        <v>1</v>
      </c>
      <c r="AX807" s="191" t="s">
        <v>603</v>
      </c>
      <c r="AY807" s="190" t="s">
        <v>604</v>
      </c>
      <c r="AZ807" s="197">
        <v>0.2</v>
      </c>
      <c r="BA807" s="198">
        <v>2</v>
      </c>
      <c r="BB807" s="191" t="s">
        <v>610</v>
      </c>
      <c r="BC807" s="190" t="s">
        <v>604</v>
      </c>
    </row>
    <row r="808" spans="1:55" x14ac:dyDescent="0.25">
      <c r="A808" s="190">
        <v>778</v>
      </c>
      <c r="B808" s="207">
        <v>22</v>
      </c>
      <c r="C808" s="190" t="s">
        <v>1638</v>
      </c>
      <c r="D808" s="315">
        <v>42967</v>
      </c>
      <c r="E808" s="463" t="s">
        <v>1213</v>
      </c>
      <c r="F808" s="207" t="s">
        <v>605</v>
      </c>
      <c r="G808" s="207" t="s">
        <v>612</v>
      </c>
      <c r="H808" s="315">
        <v>42967</v>
      </c>
      <c r="I808" s="315">
        <v>42967</v>
      </c>
      <c r="J808" s="329">
        <v>0.97083333333333333</v>
      </c>
      <c r="K808" s="329">
        <v>0.9819444444444444</v>
      </c>
      <c r="M808" s="214" t="s">
        <v>65</v>
      </c>
      <c r="N808" s="206">
        <v>5</v>
      </c>
      <c r="O808" s="214" t="s">
        <v>65</v>
      </c>
      <c r="P808" s="206">
        <v>5</v>
      </c>
      <c r="S808" s="214" t="s">
        <v>65</v>
      </c>
      <c r="T808" s="206">
        <v>5</v>
      </c>
      <c r="U808" s="214" t="s">
        <v>65</v>
      </c>
      <c r="V808" s="206">
        <v>4</v>
      </c>
      <c r="AC808" s="222">
        <f t="shared" si="145"/>
        <v>90</v>
      </c>
      <c r="AD808" s="207" t="s">
        <v>37</v>
      </c>
      <c r="AM808" s="274">
        <v>0</v>
      </c>
      <c r="AS808" s="235" t="str">
        <f t="shared" ca="1" si="143"/>
        <v>ok</v>
      </c>
      <c r="AT808" s="225" t="str">
        <f t="shared" ca="1" si="144"/>
        <v>ok</v>
      </c>
    </row>
    <row r="809" spans="1:55" x14ac:dyDescent="0.25">
      <c r="A809" s="190">
        <v>779</v>
      </c>
      <c r="B809" s="207">
        <v>22</v>
      </c>
      <c r="C809" s="190" t="s">
        <v>1639</v>
      </c>
      <c r="D809" s="315">
        <v>42967</v>
      </c>
      <c r="E809" s="463" t="s">
        <v>1213</v>
      </c>
      <c r="F809" s="207" t="s">
        <v>605</v>
      </c>
      <c r="G809" s="207" t="s">
        <v>612</v>
      </c>
      <c r="H809" s="315">
        <v>42967</v>
      </c>
      <c r="I809" s="315">
        <v>42967</v>
      </c>
      <c r="J809" s="329">
        <v>0.9916666666666667</v>
      </c>
      <c r="K809" s="329">
        <v>0.99513888888888891</v>
      </c>
      <c r="M809" s="215" t="s">
        <v>136</v>
      </c>
      <c r="N809" s="206">
        <v>5</v>
      </c>
      <c r="O809" s="215" t="s">
        <v>136</v>
      </c>
      <c r="P809" s="206">
        <v>5</v>
      </c>
      <c r="S809" s="215" t="s">
        <v>136</v>
      </c>
      <c r="T809" s="206">
        <v>5</v>
      </c>
      <c r="U809" s="215" t="s">
        <v>136</v>
      </c>
      <c r="V809" s="206">
        <v>5</v>
      </c>
      <c r="AC809" s="222">
        <f t="shared" si="145"/>
        <v>100</v>
      </c>
      <c r="AD809" s="207" t="s">
        <v>37</v>
      </c>
      <c r="AM809" s="274">
        <v>0</v>
      </c>
      <c r="AS809" s="235" t="str">
        <f t="shared" ca="1" si="143"/>
        <v>ok</v>
      </c>
      <c r="AT809" s="225" t="str">
        <f t="shared" ca="1" si="144"/>
        <v>ok</v>
      </c>
    </row>
    <row r="810" spans="1:55" x14ac:dyDescent="0.25">
      <c r="A810" s="190">
        <v>780</v>
      </c>
      <c r="B810" s="207">
        <v>22</v>
      </c>
      <c r="C810" s="190" t="s">
        <v>1640</v>
      </c>
      <c r="D810" s="315">
        <v>42967</v>
      </c>
      <c r="E810" s="463" t="s">
        <v>1213</v>
      </c>
      <c r="F810" s="207" t="s">
        <v>605</v>
      </c>
      <c r="G810" s="207" t="s">
        <v>612</v>
      </c>
      <c r="H810" s="315">
        <v>42968</v>
      </c>
      <c r="I810" s="315">
        <v>42968</v>
      </c>
      <c r="J810" s="329">
        <v>5.9722222222222225E-2</v>
      </c>
      <c r="K810" s="329">
        <v>6.458333333333334E-2</v>
      </c>
      <c r="M810" s="214" t="s">
        <v>65</v>
      </c>
      <c r="N810" s="206">
        <v>5</v>
      </c>
      <c r="O810" s="214" t="s">
        <v>65</v>
      </c>
      <c r="P810" s="206">
        <v>5</v>
      </c>
      <c r="S810" s="214" t="s">
        <v>65</v>
      </c>
      <c r="T810" s="206">
        <v>5</v>
      </c>
      <c r="U810" s="214" t="s">
        <v>65</v>
      </c>
      <c r="V810" s="206">
        <v>5</v>
      </c>
      <c r="Y810" s="214" t="s">
        <v>65</v>
      </c>
      <c r="Z810" s="221" t="s">
        <v>13</v>
      </c>
      <c r="AA810" s="221">
        <v>1</v>
      </c>
      <c r="AB810" s="220" t="s">
        <v>1638</v>
      </c>
      <c r="AC810" s="222">
        <f t="shared" si="145"/>
        <v>110.00000000000001</v>
      </c>
      <c r="AD810" s="207" t="s">
        <v>37</v>
      </c>
      <c r="AE810" s="195">
        <v>1</v>
      </c>
      <c r="AM810" s="274">
        <v>1</v>
      </c>
      <c r="AN810" s="226">
        <v>0.2</v>
      </c>
      <c r="AO810" s="227">
        <v>0.2</v>
      </c>
      <c r="AP810" s="230">
        <f t="shared" si="141"/>
        <v>0</v>
      </c>
      <c r="AQ810" s="231">
        <f t="shared" si="142"/>
        <v>0.2</v>
      </c>
      <c r="AS810" s="235" t="str">
        <f t="shared" ca="1" si="143"/>
        <v>ok</v>
      </c>
      <c r="AT810" s="225" t="str">
        <f t="shared" ca="1" si="144"/>
        <v>ok</v>
      </c>
      <c r="AV810" s="197">
        <v>0.2</v>
      </c>
      <c r="AW810" s="198">
        <v>2</v>
      </c>
      <c r="AX810" s="191" t="s">
        <v>610</v>
      </c>
      <c r="AY810" s="190" t="s">
        <v>604</v>
      </c>
    </row>
    <row r="811" spans="1:55" x14ac:dyDescent="0.25">
      <c r="A811" s="190">
        <v>781</v>
      </c>
      <c r="B811" s="207">
        <v>22</v>
      </c>
      <c r="C811" s="190" t="s">
        <v>1641</v>
      </c>
      <c r="D811" s="315">
        <v>42968</v>
      </c>
      <c r="E811" s="463" t="s">
        <v>1213</v>
      </c>
      <c r="F811" s="207" t="s">
        <v>605</v>
      </c>
      <c r="G811" s="207" t="s">
        <v>612</v>
      </c>
      <c r="H811" s="315">
        <v>42968</v>
      </c>
      <c r="I811" s="315">
        <v>42968</v>
      </c>
      <c r="J811" s="329">
        <v>7.013888888888889E-2</v>
      </c>
      <c r="K811" s="329">
        <v>7.7083333333333337E-2</v>
      </c>
      <c r="M811" s="215" t="s">
        <v>136</v>
      </c>
      <c r="N811" s="206">
        <v>5</v>
      </c>
      <c r="O811" s="215" t="s">
        <v>136</v>
      </c>
      <c r="P811" s="206">
        <v>5</v>
      </c>
      <c r="S811" s="215" t="s">
        <v>136</v>
      </c>
      <c r="T811" s="206">
        <v>5</v>
      </c>
      <c r="U811" s="215" t="s">
        <v>136</v>
      </c>
      <c r="V811" s="206">
        <v>5</v>
      </c>
      <c r="AC811" s="222">
        <f t="shared" si="145"/>
        <v>100</v>
      </c>
      <c r="AD811" s="207" t="s">
        <v>37</v>
      </c>
      <c r="AE811" s="195">
        <v>1</v>
      </c>
      <c r="AM811" s="274">
        <v>1</v>
      </c>
      <c r="AN811" s="226">
        <v>0.15</v>
      </c>
      <c r="AO811" s="227">
        <v>0.15</v>
      </c>
      <c r="AP811" s="230">
        <f t="shared" si="141"/>
        <v>0</v>
      </c>
      <c r="AQ811" s="231">
        <f t="shared" si="142"/>
        <v>0.15</v>
      </c>
      <c r="AS811" s="235" t="str">
        <f t="shared" ca="1" si="143"/>
        <v>ok</v>
      </c>
      <c r="AT811" s="225" t="str">
        <f t="shared" ca="1" si="144"/>
        <v>ok</v>
      </c>
      <c r="AV811" s="197">
        <v>0.15</v>
      </c>
      <c r="AW811" s="198">
        <v>1</v>
      </c>
      <c r="AX811" s="191" t="s">
        <v>603</v>
      </c>
      <c r="AY811" s="190" t="s">
        <v>604</v>
      </c>
    </row>
    <row r="812" spans="1:55" x14ac:dyDescent="0.25">
      <c r="A812" s="190">
        <v>782</v>
      </c>
      <c r="B812" s="207">
        <v>22</v>
      </c>
      <c r="C812" s="190" t="s">
        <v>1642</v>
      </c>
      <c r="D812" s="315">
        <v>42968</v>
      </c>
      <c r="E812" s="463" t="s">
        <v>1213</v>
      </c>
      <c r="F812" s="207" t="s">
        <v>605</v>
      </c>
      <c r="G812" s="207" t="s">
        <v>612</v>
      </c>
      <c r="H812" s="315">
        <v>42968</v>
      </c>
      <c r="I812" s="315">
        <v>42968</v>
      </c>
      <c r="J812" s="329">
        <v>8.1944444444444445E-2</v>
      </c>
      <c r="K812" s="329">
        <v>8.4027777777777771E-2</v>
      </c>
      <c r="M812" s="214" t="s">
        <v>65</v>
      </c>
      <c r="N812" s="206">
        <v>5</v>
      </c>
      <c r="O812" s="214" t="s">
        <v>65</v>
      </c>
      <c r="P812" s="206">
        <v>5</v>
      </c>
      <c r="S812" s="214" t="s">
        <v>65</v>
      </c>
      <c r="T812" s="206">
        <v>5</v>
      </c>
      <c r="U812" s="214" t="s">
        <v>65</v>
      </c>
      <c r="V812" s="206">
        <v>5</v>
      </c>
      <c r="AC812" s="222">
        <f t="shared" si="145"/>
        <v>100</v>
      </c>
      <c r="AD812" s="207" t="s">
        <v>37</v>
      </c>
      <c r="AM812" s="274">
        <v>0</v>
      </c>
      <c r="AS812" s="235" t="str">
        <f t="shared" ca="1" si="143"/>
        <v>ok</v>
      </c>
      <c r="AT812" s="225" t="str">
        <f t="shared" ca="1" si="144"/>
        <v>ok</v>
      </c>
    </row>
    <row r="813" spans="1:55" x14ac:dyDescent="0.25">
      <c r="A813" s="190">
        <v>783</v>
      </c>
      <c r="B813" s="207">
        <v>22</v>
      </c>
      <c r="C813" s="190" t="s">
        <v>1643</v>
      </c>
      <c r="D813" s="315">
        <v>42968</v>
      </c>
      <c r="E813" s="463" t="s">
        <v>1213</v>
      </c>
      <c r="F813" s="207" t="s">
        <v>605</v>
      </c>
      <c r="G813" s="207" t="s">
        <v>612</v>
      </c>
      <c r="H813" s="315">
        <v>42968</v>
      </c>
      <c r="I813" s="315">
        <v>42968</v>
      </c>
      <c r="J813" s="338">
        <v>9.375E-2</v>
      </c>
      <c r="K813" s="338">
        <v>9.6527777777777768E-2</v>
      </c>
      <c r="M813" s="215" t="s">
        <v>136</v>
      </c>
      <c r="N813" s="206">
        <v>5</v>
      </c>
      <c r="O813" s="215" t="s">
        <v>136</v>
      </c>
      <c r="P813" s="206">
        <v>5</v>
      </c>
      <c r="S813" s="215" t="s">
        <v>136</v>
      </c>
      <c r="T813" s="206">
        <v>5</v>
      </c>
      <c r="U813" s="215" t="s">
        <v>136</v>
      </c>
      <c r="V813" s="206">
        <v>5</v>
      </c>
      <c r="AC813" s="222">
        <f t="shared" si="145"/>
        <v>100</v>
      </c>
      <c r="AD813" s="207" t="s">
        <v>37</v>
      </c>
      <c r="AM813" s="274">
        <v>0</v>
      </c>
      <c r="AS813" s="235" t="str">
        <f t="shared" ca="1" si="143"/>
        <v>ok</v>
      </c>
      <c r="AT813" s="225" t="str">
        <f t="shared" ca="1" si="144"/>
        <v>ok</v>
      </c>
    </row>
    <row r="814" spans="1:55" x14ac:dyDescent="0.25">
      <c r="A814" s="190">
        <v>784</v>
      </c>
      <c r="B814" s="207">
        <v>22</v>
      </c>
      <c r="C814" s="190" t="s">
        <v>1644</v>
      </c>
      <c r="D814" s="315">
        <v>42968</v>
      </c>
      <c r="E814" s="463" t="s">
        <v>1213</v>
      </c>
      <c r="F814" s="207" t="s">
        <v>605</v>
      </c>
      <c r="G814" s="207" t="s">
        <v>612</v>
      </c>
      <c r="H814" s="315">
        <v>42968</v>
      </c>
      <c r="I814" s="315">
        <v>42968</v>
      </c>
      <c r="J814" s="329">
        <v>0.11805555555555557</v>
      </c>
      <c r="K814" s="329">
        <v>0.12569444444444444</v>
      </c>
      <c r="M814" s="214" t="s">
        <v>65</v>
      </c>
      <c r="N814" s="206">
        <v>5</v>
      </c>
      <c r="O814" s="214" t="s">
        <v>65</v>
      </c>
      <c r="P814" s="206">
        <v>5</v>
      </c>
      <c r="S814" s="214" t="s">
        <v>65</v>
      </c>
      <c r="T814" s="206">
        <v>5</v>
      </c>
      <c r="U814" s="214" t="s">
        <v>65</v>
      </c>
      <c r="V814" s="206">
        <v>5</v>
      </c>
      <c r="AC814" s="222">
        <f t="shared" si="145"/>
        <v>100</v>
      </c>
      <c r="AD814" s="207" t="s">
        <v>37</v>
      </c>
      <c r="AE814" s="195">
        <v>1</v>
      </c>
      <c r="AM814" s="274">
        <v>1</v>
      </c>
      <c r="AN814" s="226">
        <v>0.18</v>
      </c>
      <c r="AO814" s="227">
        <v>0.18</v>
      </c>
      <c r="AP814" s="230">
        <f t="shared" si="141"/>
        <v>0</v>
      </c>
      <c r="AQ814" s="231">
        <f t="shared" si="142"/>
        <v>0.18</v>
      </c>
      <c r="AS814" s="235" t="str">
        <f t="shared" ca="1" si="143"/>
        <v>ok</v>
      </c>
      <c r="AT814" s="225" t="str">
        <f t="shared" ca="1" si="144"/>
        <v>ok</v>
      </c>
      <c r="AV814" s="197">
        <v>0.18</v>
      </c>
      <c r="AW814" s="198">
        <v>1</v>
      </c>
      <c r="AX814" s="191" t="s">
        <v>606</v>
      </c>
      <c r="AY814" s="190" t="s">
        <v>607</v>
      </c>
    </row>
    <row r="815" spans="1:55" x14ac:dyDescent="0.25">
      <c r="A815" s="190">
        <v>785</v>
      </c>
      <c r="B815" s="207">
        <v>22</v>
      </c>
      <c r="C815" s="190" t="s">
        <v>1645</v>
      </c>
      <c r="D815" s="315">
        <v>42968</v>
      </c>
      <c r="E815" s="463" t="s">
        <v>1213</v>
      </c>
      <c r="F815" s="207" t="s">
        <v>605</v>
      </c>
      <c r="G815" s="207" t="s">
        <v>612</v>
      </c>
      <c r="H815" s="315">
        <v>42968</v>
      </c>
      <c r="I815" s="315">
        <v>42968</v>
      </c>
      <c r="J815" s="329">
        <v>0.17500000000000002</v>
      </c>
      <c r="K815" s="329">
        <v>0.17777777777777778</v>
      </c>
      <c r="M815" s="215" t="s">
        <v>136</v>
      </c>
      <c r="N815" s="206">
        <v>5</v>
      </c>
      <c r="O815" s="215" t="s">
        <v>136</v>
      </c>
      <c r="P815" s="206">
        <v>5</v>
      </c>
      <c r="S815" s="215" t="s">
        <v>136</v>
      </c>
      <c r="T815" s="206">
        <v>5</v>
      </c>
      <c r="U815" s="215" t="s">
        <v>136</v>
      </c>
      <c r="V815" s="206">
        <v>5</v>
      </c>
      <c r="AC815" s="222">
        <f t="shared" si="145"/>
        <v>100</v>
      </c>
      <c r="AD815" s="207" t="s">
        <v>37</v>
      </c>
      <c r="AM815" s="274">
        <v>0</v>
      </c>
      <c r="AS815" s="235" t="str">
        <f t="shared" ca="1" si="143"/>
        <v>ok</v>
      </c>
      <c r="AT815" s="225" t="str">
        <f t="shared" ca="1" si="144"/>
        <v>ok</v>
      </c>
    </row>
    <row r="816" spans="1:55" x14ac:dyDescent="0.25">
      <c r="A816" s="190">
        <v>786</v>
      </c>
      <c r="B816" s="207">
        <v>22</v>
      </c>
      <c r="C816" s="190" t="s">
        <v>1646</v>
      </c>
      <c r="D816" s="315">
        <v>42968</v>
      </c>
      <c r="E816" s="463" t="s">
        <v>1213</v>
      </c>
      <c r="F816" s="207" t="s">
        <v>605</v>
      </c>
      <c r="G816" s="207" t="s">
        <v>612</v>
      </c>
      <c r="H816" s="315">
        <v>42968</v>
      </c>
      <c r="I816" s="315">
        <v>42968</v>
      </c>
      <c r="J816" s="329">
        <v>0.18263888888888891</v>
      </c>
      <c r="K816" s="329">
        <v>0.18958333333333333</v>
      </c>
      <c r="M816" s="214" t="s">
        <v>65</v>
      </c>
      <c r="N816" s="206">
        <v>5</v>
      </c>
      <c r="O816" s="214" t="s">
        <v>65</v>
      </c>
      <c r="P816" s="206">
        <v>5</v>
      </c>
      <c r="S816" s="214" t="s">
        <v>65</v>
      </c>
      <c r="T816" s="206">
        <v>4</v>
      </c>
      <c r="U816" s="214" t="s">
        <v>65</v>
      </c>
      <c r="V816" s="206">
        <v>4</v>
      </c>
      <c r="AC816" s="222">
        <f t="shared" si="145"/>
        <v>80</v>
      </c>
      <c r="AD816" s="207" t="s">
        <v>44</v>
      </c>
      <c r="AM816" s="274">
        <v>0</v>
      </c>
      <c r="AS816" s="235" t="str">
        <f t="shared" ca="1" si="143"/>
        <v>ok</v>
      </c>
      <c r="AT816" s="225" t="str">
        <f t="shared" ca="1" si="144"/>
        <v>ok</v>
      </c>
    </row>
    <row r="817" spans="1:59" x14ac:dyDescent="0.25">
      <c r="A817" s="190">
        <v>787</v>
      </c>
      <c r="B817" s="207">
        <v>22</v>
      </c>
      <c r="C817" s="190" t="s">
        <v>1647</v>
      </c>
      <c r="D817" s="315">
        <v>42968</v>
      </c>
      <c r="E817" s="463" t="s">
        <v>1213</v>
      </c>
      <c r="F817" s="207" t="s">
        <v>605</v>
      </c>
      <c r="G817" s="207" t="s">
        <v>612</v>
      </c>
      <c r="H817" s="315">
        <v>42968</v>
      </c>
      <c r="I817" s="315">
        <v>42968</v>
      </c>
      <c r="J817" s="329">
        <v>0.19930555555555554</v>
      </c>
      <c r="K817" s="329">
        <v>0.21111111111111111</v>
      </c>
      <c r="M817" s="215" t="s">
        <v>136</v>
      </c>
      <c r="N817" s="206">
        <v>5</v>
      </c>
      <c r="O817" s="215" t="s">
        <v>136</v>
      </c>
      <c r="P817" s="206">
        <v>5</v>
      </c>
      <c r="S817" s="215" t="s">
        <v>136</v>
      </c>
      <c r="T817" s="206">
        <v>5</v>
      </c>
      <c r="U817" s="215" t="s">
        <v>136</v>
      </c>
      <c r="V817" s="206">
        <v>5</v>
      </c>
      <c r="Y817" s="214" t="s">
        <v>65</v>
      </c>
      <c r="Z817" s="221" t="s">
        <v>13</v>
      </c>
      <c r="AA817" s="221">
        <v>1</v>
      </c>
      <c r="AB817" s="190" t="s">
        <v>1646</v>
      </c>
      <c r="AC817" s="222">
        <f t="shared" si="145"/>
        <v>110.00000000000001</v>
      </c>
      <c r="AD817" s="207" t="s">
        <v>37</v>
      </c>
      <c r="AE817" s="195">
        <v>2</v>
      </c>
      <c r="AH817" s="195">
        <v>1</v>
      </c>
      <c r="AK817" s="200"/>
      <c r="AM817" s="274">
        <v>3</v>
      </c>
      <c r="AN817" s="226">
        <v>1.3</v>
      </c>
      <c r="AO817" s="227">
        <v>1.3</v>
      </c>
      <c r="AP817" s="230">
        <f t="shared" si="141"/>
        <v>0</v>
      </c>
      <c r="AQ817" s="231">
        <f t="shared" si="142"/>
        <v>0.43333333333333335</v>
      </c>
      <c r="AS817" s="235" t="str">
        <f t="shared" ca="1" si="143"/>
        <v>ok</v>
      </c>
      <c r="AT817" s="225" t="str">
        <f t="shared" ca="1" si="144"/>
        <v>ok</v>
      </c>
      <c r="AV817" s="197">
        <v>0.92</v>
      </c>
      <c r="AW817" s="198">
        <v>5</v>
      </c>
      <c r="AX817" s="191" t="s">
        <v>603</v>
      </c>
      <c r="AY817" s="190" t="s">
        <v>607</v>
      </c>
      <c r="AZ817" s="197">
        <v>0.21</v>
      </c>
      <c r="BA817" s="198">
        <v>4</v>
      </c>
      <c r="BB817" s="191" t="s">
        <v>603</v>
      </c>
      <c r="BC817" s="190" t="s">
        <v>607</v>
      </c>
      <c r="BD817" s="197">
        <v>0.17</v>
      </c>
      <c r="BE817" s="198">
        <v>5</v>
      </c>
      <c r="BF817" s="191" t="s">
        <v>603</v>
      </c>
      <c r="BG817" s="190" t="s">
        <v>607</v>
      </c>
    </row>
    <row r="818" spans="1:59" x14ac:dyDescent="0.25">
      <c r="A818" s="190">
        <v>788</v>
      </c>
      <c r="B818" s="207">
        <v>22</v>
      </c>
      <c r="C818" s="190" t="s">
        <v>1648</v>
      </c>
      <c r="D818" s="315">
        <v>42968</v>
      </c>
      <c r="E818" s="463" t="s">
        <v>1213</v>
      </c>
      <c r="F818" s="207" t="s">
        <v>605</v>
      </c>
      <c r="G818" s="207" t="s">
        <v>612</v>
      </c>
      <c r="H818" s="315">
        <v>42968</v>
      </c>
      <c r="I818" s="315">
        <v>42968</v>
      </c>
      <c r="J818" s="329">
        <v>0.21249999999999999</v>
      </c>
      <c r="K818" s="329">
        <v>0.21527777777777779</v>
      </c>
      <c r="M818" s="214" t="s">
        <v>65</v>
      </c>
      <c r="N818" s="206">
        <v>5</v>
      </c>
      <c r="O818" s="214" t="s">
        <v>65</v>
      </c>
      <c r="P818" s="206">
        <v>5</v>
      </c>
      <c r="S818" s="214" t="s">
        <v>65</v>
      </c>
      <c r="T818" s="206">
        <v>5</v>
      </c>
      <c r="U818" s="214" t="s">
        <v>65</v>
      </c>
      <c r="V818" s="206">
        <v>5</v>
      </c>
      <c r="AC818" s="222">
        <f t="shared" si="145"/>
        <v>100</v>
      </c>
      <c r="AD818" s="207" t="s">
        <v>37</v>
      </c>
      <c r="AM818" s="274">
        <v>0</v>
      </c>
      <c r="AS818" s="235" t="str">
        <f t="shared" ca="1" si="143"/>
        <v>ok</v>
      </c>
      <c r="AT818" s="225" t="str">
        <f t="shared" ca="1" si="144"/>
        <v>ok</v>
      </c>
    </row>
    <row r="819" spans="1:59" x14ac:dyDescent="0.25">
      <c r="A819" s="190">
        <v>789</v>
      </c>
      <c r="B819" s="207">
        <v>22</v>
      </c>
      <c r="C819" s="190" t="s">
        <v>1649</v>
      </c>
      <c r="D819" s="315">
        <v>42968</v>
      </c>
      <c r="E819" s="463" t="s">
        <v>1213</v>
      </c>
      <c r="F819" s="207" t="s">
        <v>605</v>
      </c>
      <c r="G819" s="207" t="s">
        <v>612</v>
      </c>
      <c r="H819" s="315">
        <v>42968</v>
      </c>
      <c r="I819" s="315">
        <v>42968</v>
      </c>
      <c r="J819" s="329">
        <v>0.23819444444444446</v>
      </c>
      <c r="K819" s="329">
        <v>0.24097222222222223</v>
      </c>
      <c r="M819" s="215" t="s">
        <v>136</v>
      </c>
      <c r="N819" s="206">
        <v>5</v>
      </c>
      <c r="O819" s="215" t="s">
        <v>136</v>
      </c>
      <c r="P819" s="206">
        <v>5</v>
      </c>
      <c r="S819" s="215" t="s">
        <v>136</v>
      </c>
      <c r="T819" s="206">
        <v>5</v>
      </c>
      <c r="U819" s="215" t="s">
        <v>136</v>
      </c>
      <c r="V819" s="206">
        <v>5</v>
      </c>
      <c r="AC819" s="222">
        <f t="shared" si="145"/>
        <v>100</v>
      </c>
      <c r="AD819" s="207" t="s">
        <v>37</v>
      </c>
      <c r="AM819" s="274">
        <v>0</v>
      </c>
      <c r="AS819" s="235" t="str">
        <f t="shared" ca="1" si="143"/>
        <v>ok</v>
      </c>
      <c r="AT819" s="225" t="str">
        <f t="shared" ca="1" si="144"/>
        <v>ok</v>
      </c>
    </row>
    <row r="820" spans="1:59" x14ac:dyDescent="0.25">
      <c r="A820" s="190">
        <v>790</v>
      </c>
      <c r="B820" s="207">
        <v>22</v>
      </c>
      <c r="C820" s="190" t="s">
        <v>1650</v>
      </c>
      <c r="D820" s="315">
        <v>42968</v>
      </c>
      <c r="E820" s="463" t="s">
        <v>1213</v>
      </c>
      <c r="F820" s="207" t="s">
        <v>602</v>
      </c>
      <c r="G820" s="207" t="s">
        <v>608</v>
      </c>
      <c r="H820" s="315">
        <v>42968</v>
      </c>
      <c r="I820" s="315">
        <v>42968</v>
      </c>
      <c r="J820" s="329">
        <v>0.31319444444444444</v>
      </c>
      <c r="K820" s="329">
        <v>0.31736111111111115</v>
      </c>
      <c r="M820" s="214" t="s">
        <v>65</v>
      </c>
      <c r="N820" s="206">
        <v>5</v>
      </c>
      <c r="O820" s="214" t="s">
        <v>65</v>
      </c>
      <c r="P820" s="206">
        <v>5</v>
      </c>
      <c r="S820" s="214" t="s">
        <v>65</v>
      </c>
      <c r="T820" s="206">
        <v>5</v>
      </c>
      <c r="U820" s="214" t="s">
        <v>65</v>
      </c>
      <c r="V820" s="206">
        <v>5</v>
      </c>
      <c r="AC820" s="222">
        <f t="shared" si="145"/>
        <v>100</v>
      </c>
      <c r="AD820" s="207" t="s">
        <v>37</v>
      </c>
      <c r="AM820" s="274">
        <v>0</v>
      </c>
      <c r="AS820" s="235" t="str">
        <f t="shared" ca="1" si="143"/>
        <v>ok</v>
      </c>
      <c r="AT820" s="225" t="str">
        <f t="shared" ca="1" si="144"/>
        <v>ok</v>
      </c>
    </row>
    <row r="821" spans="1:59" x14ac:dyDescent="0.25">
      <c r="A821" s="190">
        <v>791</v>
      </c>
      <c r="B821" s="207">
        <v>22</v>
      </c>
      <c r="C821" s="190" t="s">
        <v>1651</v>
      </c>
      <c r="D821" s="315">
        <v>42968</v>
      </c>
      <c r="E821" s="463" t="s">
        <v>1213</v>
      </c>
      <c r="F821" s="207" t="s">
        <v>602</v>
      </c>
      <c r="G821" s="207" t="s">
        <v>608</v>
      </c>
      <c r="H821" s="315">
        <v>42968</v>
      </c>
      <c r="I821" s="315">
        <v>42968</v>
      </c>
      <c r="J821" s="329">
        <v>0.32083333333333336</v>
      </c>
      <c r="K821" s="329">
        <v>0.32361111111111113</v>
      </c>
      <c r="M821" s="215" t="s">
        <v>136</v>
      </c>
      <c r="N821" s="206">
        <v>5</v>
      </c>
      <c r="O821" s="215" t="s">
        <v>136</v>
      </c>
      <c r="P821" s="206">
        <v>5</v>
      </c>
      <c r="S821" s="215" t="s">
        <v>136</v>
      </c>
      <c r="T821" s="206">
        <v>5</v>
      </c>
      <c r="U821" s="215" t="s">
        <v>136</v>
      </c>
      <c r="V821" s="206">
        <v>5</v>
      </c>
      <c r="AC821" s="222">
        <f t="shared" si="145"/>
        <v>100</v>
      </c>
      <c r="AD821" s="207" t="s">
        <v>37</v>
      </c>
      <c r="AM821" s="274">
        <v>0</v>
      </c>
      <c r="AS821" s="235" t="str">
        <f t="shared" ca="1" si="143"/>
        <v>ok</v>
      </c>
      <c r="AT821" s="225" t="str">
        <f t="shared" ca="1" si="144"/>
        <v>ok</v>
      </c>
    </row>
    <row r="822" spans="1:59" x14ac:dyDescent="0.25">
      <c r="A822" s="190">
        <v>792</v>
      </c>
      <c r="B822" s="207">
        <v>22</v>
      </c>
      <c r="C822" s="190" t="s">
        <v>1652</v>
      </c>
      <c r="D822" s="315">
        <v>42968</v>
      </c>
      <c r="E822" s="463" t="s">
        <v>1213</v>
      </c>
      <c r="F822" s="207" t="s">
        <v>602</v>
      </c>
      <c r="G822" s="207" t="s">
        <v>608</v>
      </c>
      <c r="H822" s="315">
        <v>42968</v>
      </c>
      <c r="I822" s="315">
        <v>42968</v>
      </c>
      <c r="J822" s="329">
        <v>0.32916666666666666</v>
      </c>
      <c r="K822" s="329">
        <v>0.3347222222222222</v>
      </c>
      <c r="M822" s="214" t="s">
        <v>65</v>
      </c>
      <c r="N822" s="206">
        <v>5</v>
      </c>
      <c r="O822" s="214" t="s">
        <v>65</v>
      </c>
      <c r="P822" s="206">
        <v>5</v>
      </c>
      <c r="S822" s="214" t="s">
        <v>65</v>
      </c>
      <c r="T822" s="206">
        <v>5</v>
      </c>
      <c r="U822" s="214" t="s">
        <v>65</v>
      </c>
      <c r="V822" s="206">
        <v>5</v>
      </c>
      <c r="AC822" s="222">
        <f t="shared" si="145"/>
        <v>100</v>
      </c>
      <c r="AD822" s="207" t="s">
        <v>37</v>
      </c>
      <c r="AM822" s="274">
        <v>0</v>
      </c>
      <c r="AS822" s="235" t="str">
        <f t="shared" ca="1" si="143"/>
        <v>ok</v>
      </c>
      <c r="AT822" s="225" t="str">
        <f t="shared" ca="1" si="144"/>
        <v>ok</v>
      </c>
    </row>
    <row r="823" spans="1:59" x14ac:dyDescent="0.25">
      <c r="A823" s="190">
        <v>793</v>
      </c>
      <c r="B823" s="207">
        <v>22</v>
      </c>
      <c r="C823" s="190" t="s">
        <v>1653</v>
      </c>
      <c r="D823" s="315">
        <v>42968</v>
      </c>
      <c r="E823" s="463" t="s">
        <v>1213</v>
      </c>
      <c r="F823" s="207" t="s">
        <v>602</v>
      </c>
      <c r="G823" s="207" t="s">
        <v>608</v>
      </c>
      <c r="H823" s="315">
        <v>42968</v>
      </c>
      <c r="I823" s="315">
        <v>42968</v>
      </c>
      <c r="J823" s="329">
        <v>0.34166666666666662</v>
      </c>
      <c r="K823" s="329">
        <v>0.3444444444444445</v>
      </c>
      <c r="M823" s="215" t="s">
        <v>136</v>
      </c>
      <c r="N823" s="206">
        <v>5</v>
      </c>
      <c r="O823" s="215" t="s">
        <v>136</v>
      </c>
      <c r="P823" s="206">
        <v>5</v>
      </c>
      <c r="S823" s="215" t="s">
        <v>136</v>
      </c>
      <c r="T823" s="206">
        <v>5</v>
      </c>
      <c r="U823" s="215" t="s">
        <v>136</v>
      </c>
      <c r="V823" s="206">
        <v>5</v>
      </c>
      <c r="AC823" s="222">
        <f t="shared" si="145"/>
        <v>100</v>
      </c>
      <c r="AD823" s="207" t="s">
        <v>37</v>
      </c>
      <c r="AM823" s="274">
        <v>0</v>
      </c>
      <c r="AS823" s="235" t="str">
        <f t="shared" ca="1" si="143"/>
        <v>ok</v>
      </c>
      <c r="AT823" s="225" t="str">
        <f t="shared" ca="1" si="144"/>
        <v>ok</v>
      </c>
    </row>
    <row r="824" spans="1:59" x14ac:dyDescent="0.25">
      <c r="A824" s="190">
        <v>794</v>
      </c>
      <c r="B824" s="207">
        <v>22</v>
      </c>
      <c r="C824" s="190" t="s">
        <v>1654</v>
      </c>
      <c r="D824" s="315">
        <v>42968</v>
      </c>
      <c r="E824" s="463" t="s">
        <v>1213</v>
      </c>
      <c r="F824" s="207" t="s">
        <v>602</v>
      </c>
      <c r="G824" s="207" t="s">
        <v>608</v>
      </c>
      <c r="H824" s="315">
        <v>42968</v>
      </c>
      <c r="I824" s="315">
        <v>42968</v>
      </c>
      <c r="J824" s="329">
        <v>0.375</v>
      </c>
      <c r="K824" s="329">
        <v>0.37777777777777777</v>
      </c>
      <c r="M824" s="214" t="s">
        <v>65</v>
      </c>
      <c r="N824" s="206">
        <v>5</v>
      </c>
      <c r="O824" s="214" t="s">
        <v>65</v>
      </c>
      <c r="P824" s="206">
        <v>5</v>
      </c>
      <c r="S824" s="214" t="s">
        <v>65</v>
      </c>
      <c r="T824" s="206">
        <v>5</v>
      </c>
      <c r="U824" s="214" t="s">
        <v>65</v>
      </c>
      <c r="V824" s="206">
        <v>5</v>
      </c>
      <c r="AC824" s="222">
        <f t="shared" si="145"/>
        <v>100</v>
      </c>
      <c r="AD824" s="207" t="s">
        <v>37</v>
      </c>
      <c r="AM824" s="274">
        <v>0</v>
      </c>
      <c r="AS824" s="235" t="str">
        <f t="shared" ca="1" si="143"/>
        <v>ok</v>
      </c>
      <c r="AT824" s="225" t="str">
        <f t="shared" ca="1" si="144"/>
        <v>ok</v>
      </c>
    </row>
    <row r="825" spans="1:59" x14ac:dyDescent="0.25">
      <c r="A825" s="190">
        <v>795</v>
      </c>
      <c r="B825" s="207">
        <v>22</v>
      </c>
      <c r="C825" s="190" t="s">
        <v>1655</v>
      </c>
      <c r="D825" s="315">
        <v>42968</v>
      </c>
      <c r="E825" s="463" t="s">
        <v>1213</v>
      </c>
      <c r="F825" s="207" t="s">
        <v>602</v>
      </c>
      <c r="G825" s="207" t="s">
        <v>608</v>
      </c>
      <c r="H825" s="315">
        <v>42968</v>
      </c>
      <c r="I825" s="315">
        <v>42968</v>
      </c>
      <c r="J825" s="329">
        <v>0.4368055555555555</v>
      </c>
      <c r="K825" s="329">
        <v>0.44027777777777777</v>
      </c>
      <c r="M825" s="215" t="s">
        <v>136</v>
      </c>
      <c r="N825" s="206">
        <v>5</v>
      </c>
      <c r="O825" s="215" t="s">
        <v>136</v>
      </c>
      <c r="P825" s="206">
        <v>5</v>
      </c>
      <c r="S825" s="215" t="s">
        <v>136</v>
      </c>
      <c r="T825" s="206">
        <v>5</v>
      </c>
      <c r="U825" s="215" t="s">
        <v>136</v>
      </c>
      <c r="V825" s="206">
        <v>5</v>
      </c>
      <c r="AC825" s="222">
        <f t="shared" si="145"/>
        <v>100</v>
      </c>
      <c r="AD825" s="207" t="s">
        <v>37</v>
      </c>
      <c r="AM825" s="274">
        <v>0</v>
      </c>
      <c r="AS825" s="235" t="str">
        <f t="shared" ca="1" si="143"/>
        <v>ok</v>
      </c>
      <c r="AT825" s="225" t="str">
        <f t="shared" ca="1" si="144"/>
        <v>ok</v>
      </c>
    </row>
    <row r="826" spans="1:59" x14ac:dyDescent="0.25">
      <c r="A826" s="190">
        <v>796</v>
      </c>
      <c r="B826" s="207">
        <v>22</v>
      </c>
      <c r="C826" s="190" t="s">
        <v>1656</v>
      </c>
      <c r="D826" s="315">
        <v>42968</v>
      </c>
      <c r="E826" s="463" t="s">
        <v>1213</v>
      </c>
      <c r="F826" s="207" t="s">
        <v>602</v>
      </c>
      <c r="G826" s="207" t="s">
        <v>608</v>
      </c>
      <c r="H826" s="315">
        <v>42968</v>
      </c>
      <c r="I826" s="315">
        <v>42968</v>
      </c>
      <c r="J826" s="329">
        <v>0.44305555555555554</v>
      </c>
      <c r="K826" s="329">
        <v>0.45277777777777778</v>
      </c>
      <c r="M826" s="214" t="s">
        <v>65</v>
      </c>
      <c r="N826" s="206">
        <v>5</v>
      </c>
      <c r="O826" s="214" t="s">
        <v>65</v>
      </c>
      <c r="P826" s="206">
        <v>5</v>
      </c>
      <c r="S826" s="214" t="s">
        <v>65</v>
      </c>
      <c r="T826" s="206">
        <v>5</v>
      </c>
      <c r="U826" s="214" t="s">
        <v>65</v>
      </c>
      <c r="V826" s="206">
        <v>5</v>
      </c>
      <c r="AC826" s="222">
        <f t="shared" si="145"/>
        <v>100</v>
      </c>
      <c r="AD826" s="207" t="s">
        <v>37</v>
      </c>
      <c r="AM826" s="274">
        <v>0</v>
      </c>
      <c r="AS826" s="235" t="str">
        <f t="shared" ca="1" si="143"/>
        <v>ok</v>
      </c>
      <c r="AT826" s="225" t="str">
        <f t="shared" ca="1" si="144"/>
        <v>ok</v>
      </c>
    </row>
    <row r="827" spans="1:59" x14ac:dyDescent="0.25">
      <c r="A827" s="190">
        <v>797</v>
      </c>
      <c r="B827" s="207">
        <v>22</v>
      </c>
      <c r="C827" s="190" t="s">
        <v>1657</v>
      </c>
      <c r="D827" s="315">
        <v>42968</v>
      </c>
      <c r="E827" s="463" t="s">
        <v>1213</v>
      </c>
      <c r="F827" s="207" t="s">
        <v>602</v>
      </c>
      <c r="G827" s="207" t="s">
        <v>608</v>
      </c>
      <c r="H827" s="315">
        <v>42968</v>
      </c>
      <c r="I827" s="315">
        <v>42968</v>
      </c>
      <c r="J827" s="329">
        <v>0.4597222222222222</v>
      </c>
      <c r="K827" s="329">
        <v>0.4694444444444445</v>
      </c>
      <c r="M827" s="215" t="s">
        <v>136</v>
      </c>
      <c r="N827" s="206">
        <v>5</v>
      </c>
      <c r="O827" s="215" t="s">
        <v>136</v>
      </c>
      <c r="P827" s="206">
        <v>5</v>
      </c>
      <c r="S827" s="215" t="s">
        <v>136</v>
      </c>
      <c r="T827" s="206">
        <v>5</v>
      </c>
      <c r="U827" s="215" t="s">
        <v>136</v>
      </c>
      <c r="V827" s="206">
        <v>5</v>
      </c>
      <c r="AC827" s="222">
        <f t="shared" si="145"/>
        <v>100</v>
      </c>
      <c r="AD827" s="207" t="s">
        <v>37</v>
      </c>
      <c r="AE827" s="195">
        <v>1</v>
      </c>
      <c r="AF827" s="195">
        <v>1</v>
      </c>
      <c r="AG827" s="195">
        <v>1</v>
      </c>
      <c r="AM827" s="274">
        <v>3</v>
      </c>
      <c r="AN827" s="226">
        <v>1.02</v>
      </c>
      <c r="AO827" s="227">
        <v>0.98</v>
      </c>
      <c r="AP827" s="230">
        <f t="shared" ref="AP827" si="147">AN827-AO827</f>
        <v>4.0000000000000036E-2</v>
      </c>
      <c r="AQ827" s="231">
        <f t="shared" ref="AQ827" si="148">AN827/AM827</f>
        <v>0.34</v>
      </c>
      <c r="AS827" s="235" t="str">
        <f t="shared" ca="1" si="143"/>
        <v>ok</v>
      </c>
      <c r="AT827" s="225" t="str">
        <f t="shared" ca="1" si="144"/>
        <v>ok</v>
      </c>
      <c r="AV827" s="197">
        <v>0.55000000000000004</v>
      </c>
      <c r="AW827" s="198">
        <v>5</v>
      </c>
      <c r="AX827" s="191" t="s">
        <v>603</v>
      </c>
      <c r="AY827" s="190" t="s">
        <v>611</v>
      </c>
      <c r="AZ827" s="197">
        <v>0.28000000000000003</v>
      </c>
      <c r="BA827" s="198">
        <v>1</v>
      </c>
      <c r="BB827" s="191" t="s">
        <v>603</v>
      </c>
      <c r="BC827" s="190" t="s">
        <v>607</v>
      </c>
      <c r="BD827" s="197">
        <v>0.19</v>
      </c>
      <c r="BE827" s="198">
        <v>1</v>
      </c>
      <c r="BF827" s="191" t="s">
        <v>603</v>
      </c>
      <c r="BG827" s="190" t="s">
        <v>604</v>
      </c>
    </row>
    <row r="828" spans="1:59" x14ac:dyDescent="0.25">
      <c r="A828" s="190">
        <v>798</v>
      </c>
      <c r="B828" s="207">
        <v>22</v>
      </c>
      <c r="C828" s="190" t="s">
        <v>1658</v>
      </c>
      <c r="D828" s="315">
        <v>42968</v>
      </c>
      <c r="E828" s="463" t="s">
        <v>1213</v>
      </c>
      <c r="F828" s="207" t="s">
        <v>602</v>
      </c>
      <c r="G828" s="207" t="s">
        <v>608</v>
      </c>
      <c r="H828" s="315">
        <v>42968</v>
      </c>
      <c r="I828" s="315">
        <v>42968</v>
      </c>
      <c r="J828" s="329">
        <v>0.47083333333333338</v>
      </c>
      <c r="K828" s="329">
        <v>0.47361111111111115</v>
      </c>
      <c r="M828" s="214" t="s">
        <v>65</v>
      </c>
      <c r="N828" s="206">
        <v>5</v>
      </c>
      <c r="O828" s="214" t="s">
        <v>65</v>
      </c>
      <c r="P828" s="206">
        <v>5</v>
      </c>
      <c r="S828" s="214" t="s">
        <v>65</v>
      </c>
      <c r="T828" s="206">
        <v>5</v>
      </c>
      <c r="U828" s="214" t="s">
        <v>65</v>
      </c>
      <c r="V828" s="206">
        <v>5</v>
      </c>
      <c r="AC828" s="222">
        <f t="shared" si="145"/>
        <v>100</v>
      </c>
      <c r="AD828" s="207" t="s">
        <v>37</v>
      </c>
      <c r="AM828" s="274">
        <v>0</v>
      </c>
      <c r="AS828" s="235" t="str">
        <f t="shared" ca="1" si="143"/>
        <v>ok</v>
      </c>
      <c r="AT828" s="225" t="str">
        <f t="shared" ca="1" si="144"/>
        <v>ok</v>
      </c>
    </row>
    <row r="829" spans="1:59" x14ac:dyDescent="0.25">
      <c r="A829" s="190">
        <v>799</v>
      </c>
      <c r="B829" s="207">
        <v>22</v>
      </c>
      <c r="C829" s="190" t="s">
        <v>1659</v>
      </c>
      <c r="D829" s="315">
        <v>42968</v>
      </c>
      <c r="E829" s="463" t="s">
        <v>1213</v>
      </c>
      <c r="F829" s="207" t="s">
        <v>602</v>
      </c>
      <c r="G829" s="207" t="s">
        <v>608</v>
      </c>
      <c r="H829" s="315">
        <v>42968</v>
      </c>
      <c r="I829" s="315">
        <v>42968</v>
      </c>
      <c r="J829" s="329">
        <v>0.47916666666666669</v>
      </c>
      <c r="K829" s="329">
        <v>0.48402777777777778</v>
      </c>
      <c r="M829" s="215" t="s">
        <v>136</v>
      </c>
      <c r="N829" s="206">
        <v>5</v>
      </c>
      <c r="O829" s="215" t="s">
        <v>136</v>
      </c>
      <c r="P829" s="206">
        <v>5</v>
      </c>
      <c r="S829" s="215" t="s">
        <v>136</v>
      </c>
      <c r="T829" s="206">
        <v>5</v>
      </c>
      <c r="U829" s="215" t="s">
        <v>136</v>
      </c>
      <c r="V829" s="206">
        <v>5</v>
      </c>
      <c r="AC829" s="222">
        <f t="shared" si="145"/>
        <v>100</v>
      </c>
      <c r="AD829" s="207" t="s">
        <v>37</v>
      </c>
      <c r="AM829" s="274">
        <v>0</v>
      </c>
      <c r="AS829" s="235" t="str">
        <f t="shared" ca="1" si="143"/>
        <v>ok</v>
      </c>
      <c r="AT829" s="225" t="str">
        <f t="shared" ca="1" si="144"/>
        <v>ok</v>
      </c>
    </row>
    <row r="830" spans="1:59" x14ac:dyDescent="0.25">
      <c r="A830" s="190">
        <v>800</v>
      </c>
      <c r="B830" s="207">
        <v>22</v>
      </c>
      <c r="C830" s="190" t="s">
        <v>1681</v>
      </c>
      <c r="D830" s="315">
        <v>42968</v>
      </c>
      <c r="E830" s="463" t="s">
        <v>1213</v>
      </c>
      <c r="F830" s="207" t="s">
        <v>602</v>
      </c>
      <c r="G830" s="207" t="s">
        <v>608</v>
      </c>
      <c r="H830" s="315">
        <v>42968</v>
      </c>
      <c r="I830" s="315">
        <v>42968</v>
      </c>
      <c r="J830" s="329">
        <v>0.59513888888888888</v>
      </c>
      <c r="K830" s="329">
        <v>0.6</v>
      </c>
      <c r="M830" s="214" t="s">
        <v>65</v>
      </c>
      <c r="N830" s="206">
        <v>5</v>
      </c>
      <c r="O830" s="214" t="s">
        <v>65</v>
      </c>
      <c r="P830" s="206">
        <v>5</v>
      </c>
      <c r="S830" s="214" t="s">
        <v>65</v>
      </c>
      <c r="T830" s="206">
        <v>5</v>
      </c>
      <c r="U830" s="214" t="s">
        <v>65</v>
      </c>
      <c r="V830" s="206">
        <v>5</v>
      </c>
      <c r="AC830" s="222">
        <f t="shared" si="145"/>
        <v>100</v>
      </c>
      <c r="AD830" s="207" t="s">
        <v>37</v>
      </c>
      <c r="AM830" s="274">
        <v>0</v>
      </c>
      <c r="AS830" s="235" t="str">
        <f t="shared" ca="1" si="143"/>
        <v>ok</v>
      </c>
      <c r="AT830" s="225" t="str">
        <f t="shared" ca="1" si="144"/>
        <v>ok</v>
      </c>
    </row>
    <row r="831" spans="1:59" x14ac:dyDescent="0.25">
      <c r="A831" s="190">
        <v>801</v>
      </c>
      <c r="B831" s="207">
        <v>22</v>
      </c>
      <c r="C831" s="190" t="s">
        <v>1682</v>
      </c>
      <c r="D831" s="315">
        <v>42968</v>
      </c>
      <c r="E831" s="463" t="s">
        <v>1213</v>
      </c>
      <c r="F831" s="207" t="s">
        <v>602</v>
      </c>
      <c r="G831" s="207" t="s">
        <v>608</v>
      </c>
      <c r="H831" s="315">
        <v>42968</v>
      </c>
      <c r="I831" s="315">
        <v>42968</v>
      </c>
      <c r="J831" s="329">
        <v>0.60763888888888895</v>
      </c>
      <c r="K831" s="329">
        <v>0.61388888888888882</v>
      </c>
      <c r="M831" s="215" t="s">
        <v>136</v>
      </c>
      <c r="N831" s="206">
        <v>5</v>
      </c>
      <c r="O831" s="215" t="s">
        <v>136</v>
      </c>
      <c r="P831" s="206">
        <v>5</v>
      </c>
      <c r="S831" s="215" t="s">
        <v>136</v>
      </c>
      <c r="T831" s="206">
        <v>5</v>
      </c>
      <c r="U831" s="215" t="s">
        <v>136</v>
      </c>
      <c r="V831" s="206">
        <v>5</v>
      </c>
      <c r="AC831" s="222">
        <f t="shared" si="145"/>
        <v>100</v>
      </c>
      <c r="AD831" s="207" t="s">
        <v>37</v>
      </c>
      <c r="AE831" s="195">
        <v>1</v>
      </c>
      <c r="AM831" s="274">
        <v>1</v>
      </c>
      <c r="AN831" s="226">
        <v>0.06</v>
      </c>
      <c r="AO831" s="227">
        <v>0.06</v>
      </c>
      <c r="AP831" s="230">
        <f t="shared" ref="AP831:AP869" si="149">AN831-AO831</f>
        <v>0</v>
      </c>
      <c r="AQ831" s="231">
        <f t="shared" ref="AQ831:AQ832" si="150">AN831/AM831</f>
        <v>0.06</v>
      </c>
      <c r="AS831" s="235" t="str">
        <f t="shared" ca="1" si="143"/>
        <v>ok</v>
      </c>
      <c r="AT831" s="225" t="str">
        <f t="shared" ca="1" si="144"/>
        <v>ok</v>
      </c>
      <c r="AV831" s="197">
        <v>0.06</v>
      </c>
      <c r="AW831" s="198">
        <v>1</v>
      </c>
      <c r="AX831" s="191" t="s">
        <v>610</v>
      </c>
      <c r="AY831" s="190" t="s">
        <v>604</v>
      </c>
    </row>
    <row r="832" spans="1:59" x14ac:dyDescent="0.25">
      <c r="A832" s="190">
        <v>802</v>
      </c>
      <c r="B832" s="207">
        <v>22</v>
      </c>
      <c r="C832" s="190" t="s">
        <v>1683</v>
      </c>
      <c r="D832" s="315">
        <v>42968</v>
      </c>
      <c r="E832" s="463" t="s">
        <v>1213</v>
      </c>
      <c r="F832" s="207" t="s">
        <v>602</v>
      </c>
      <c r="G832" s="207" t="s">
        <v>608</v>
      </c>
      <c r="H832" s="315">
        <v>42968</v>
      </c>
      <c r="I832" s="315">
        <v>42968</v>
      </c>
      <c r="J832" s="329">
        <v>0.61805555555555558</v>
      </c>
      <c r="K832" s="329">
        <v>0.625</v>
      </c>
      <c r="M832" s="214" t="s">
        <v>65</v>
      </c>
      <c r="N832" s="206">
        <v>5</v>
      </c>
      <c r="O832" s="214" t="s">
        <v>65</v>
      </c>
      <c r="P832" s="206">
        <v>5</v>
      </c>
      <c r="S832" s="214" t="s">
        <v>65</v>
      </c>
      <c r="T832" s="206">
        <v>5</v>
      </c>
      <c r="U832" s="214" t="s">
        <v>65</v>
      </c>
      <c r="V832" s="206">
        <v>5</v>
      </c>
      <c r="AC832" s="222">
        <f t="shared" si="145"/>
        <v>100</v>
      </c>
      <c r="AD832" s="207" t="s">
        <v>37</v>
      </c>
      <c r="AI832" s="195">
        <v>1</v>
      </c>
      <c r="AM832" s="274">
        <v>1</v>
      </c>
      <c r="AN832" s="226">
        <v>1.25</v>
      </c>
      <c r="AO832" s="227">
        <v>1.25</v>
      </c>
      <c r="AP832" s="230">
        <f t="shared" si="149"/>
        <v>0</v>
      </c>
      <c r="AQ832" s="231">
        <f t="shared" si="150"/>
        <v>1.25</v>
      </c>
      <c r="AS832" s="235" t="str">
        <f t="shared" ca="1" si="143"/>
        <v>ok</v>
      </c>
      <c r="AT832" s="225" t="str">
        <f t="shared" ca="1" si="144"/>
        <v>ok</v>
      </c>
      <c r="AV832" s="197">
        <v>1.25</v>
      </c>
      <c r="AW832" s="198">
        <v>2</v>
      </c>
      <c r="AX832" s="191" t="s">
        <v>603</v>
      </c>
      <c r="AY832" s="190" t="s">
        <v>604</v>
      </c>
    </row>
    <row r="833" spans="1:75" x14ac:dyDescent="0.25">
      <c r="A833" s="190">
        <v>803</v>
      </c>
      <c r="B833" s="207">
        <v>22</v>
      </c>
      <c r="C833" s="190" t="s">
        <v>1684</v>
      </c>
      <c r="D833" s="315">
        <v>42968</v>
      </c>
      <c r="E833" s="463" t="s">
        <v>1213</v>
      </c>
      <c r="F833" s="207" t="s">
        <v>602</v>
      </c>
      <c r="G833" s="207" t="s">
        <v>608</v>
      </c>
      <c r="H833" s="315">
        <v>42968</v>
      </c>
      <c r="I833" s="315">
        <v>42968</v>
      </c>
      <c r="J833" s="329">
        <v>0.62847222222222221</v>
      </c>
      <c r="K833" s="329">
        <v>0.63194444444444442</v>
      </c>
      <c r="M833" s="215" t="s">
        <v>136</v>
      </c>
      <c r="N833" s="206">
        <v>5</v>
      </c>
      <c r="O833" s="215" t="s">
        <v>136</v>
      </c>
      <c r="P833" s="206">
        <v>5</v>
      </c>
      <c r="S833" s="215" t="s">
        <v>136</v>
      </c>
      <c r="T833" s="206">
        <v>5</v>
      </c>
      <c r="U833" s="215" t="s">
        <v>136</v>
      </c>
      <c r="V833" s="206">
        <v>5</v>
      </c>
      <c r="AC833" s="222">
        <f t="shared" si="145"/>
        <v>100</v>
      </c>
      <c r="AD833" s="207" t="s">
        <v>37</v>
      </c>
      <c r="AM833" s="274">
        <v>0</v>
      </c>
      <c r="AS833" s="235" t="str">
        <f t="shared" ca="1" si="143"/>
        <v>ok</v>
      </c>
      <c r="AT833" s="225" t="str">
        <f t="shared" ca="1" si="144"/>
        <v>ok</v>
      </c>
    </row>
    <row r="834" spans="1:75" x14ac:dyDescent="0.25">
      <c r="A834" s="190">
        <v>804</v>
      </c>
      <c r="B834" s="207">
        <v>22</v>
      </c>
      <c r="C834" s="190" t="s">
        <v>1685</v>
      </c>
      <c r="D834" s="315">
        <v>42968</v>
      </c>
      <c r="E834" s="463" t="s">
        <v>1213</v>
      </c>
      <c r="F834" s="207" t="s">
        <v>602</v>
      </c>
      <c r="G834" s="207" t="s">
        <v>608</v>
      </c>
      <c r="H834" s="315">
        <v>42968</v>
      </c>
      <c r="I834" s="315">
        <v>42968</v>
      </c>
      <c r="J834" s="329">
        <v>0.68125000000000002</v>
      </c>
      <c r="K834" s="329">
        <v>0.69097222222222221</v>
      </c>
      <c r="M834" s="214" t="s">
        <v>65</v>
      </c>
      <c r="N834" s="206">
        <v>5</v>
      </c>
      <c r="O834" s="214" t="s">
        <v>65</v>
      </c>
      <c r="P834" s="206">
        <v>5</v>
      </c>
      <c r="S834" s="214" t="s">
        <v>65</v>
      </c>
      <c r="T834" s="206">
        <v>5</v>
      </c>
      <c r="U834" s="214" t="s">
        <v>65</v>
      </c>
      <c r="V834" s="206">
        <v>5</v>
      </c>
      <c r="AC834" s="222">
        <f t="shared" si="145"/>
        <v>100</v>
      </c>
      <c r="AD834" s="207" t="s">
        <v>37</v>
      </c>
      <c r="AE834" s="195">
        <v>1</v>
      </c>
      <c r="AF834" s="195">
        <v>2</v>
      </c>
      <c r="AG834" s="195">
        <v>1</v>
      </c>
      <c r="AM834" s="274">
        <v>4</v>
      </c>
      <c r="AN834" s="226">
        <v>1.65</v>
      </c>
      <c r="AO834" s="227">
        <v>1.68</v>
      </c>
      <c r="AP834" s="230">
        <f t="shared" si="149"/>
        <v>-3.0000000000000027E-2</v>
      </c>
      <c r="AQ834" s="231">
        <f t="shared" ref="AQ834:AQ851" si="151">AN834/AM834</f>
        <v>0.41249999999999998</v>
      </c>
      <c r="AS834" s="235" t="str">
        <f t="shared" ca="1" si="143"/>
        <v>ok</v>
      </c>
      <c r="AT834" s="225" t="str">
        <f t="shared" ca="1" si="144"/>
        <v>ok</v>
      </c>
      <c r="AV834" s="197">
        <v>0.68</v>
      </c>
      <c r="AW834" s="198">
        <v>6</v>
      </c>
      <c r="AX834" s="191" t="s">
        <v>603</v>
      </c>
      <c r="AY834" s="190" t="s">
        <v>620</v>
      </c>
      <c r="AZ834" s="197">
        <v>0.39</v>
      </c>
      <c r="BA834" s="198">
        <v>1</v>
      </c>
      <c r="BB834" s="191" t="s">
        <v>603</v>
      </c>
      <c r="BC834" s="190" t="s">
        <v>604</v>
      </c>
      <c r="BD834" s="197">
        <v>0.38</v>
      </c>
      <c r="BE834" s="198">
        <v>1</v>
      </c>
      <c r="BF834" s="191" t="s">
        <v>603</v>
      </c>
      <c r="BG834" s="190" t="s">
        <v>604</v>
      </c>
      <c r="BH834" s="197">
        <v>0.2</v>
      </c>
      <c r="BI834" s="198">
        <v>1</v>
      </c>
      <c r="BJ834" s="191" t="s">
        <v>603</v>
      </c>
      <c r="BK834" s="190" t="s">
        <v>604</v>
      </c>
    </row>
    <row r="835" spans="1:75" x14ac:dyDescent="0.25">
      <c r="A835" s="190">
        <v>805</v>
      </c>
      <c r="B835" s="207">
        <v>22</v>
      </c>
      <c r="C835" s="190" t="s">
        <v>1686</v>
      </c>
      <c r="D835" s="315">
        <v>42968</v>
      </c>
      <c r="E835" s="463" t="s">
        <v>1213</v>
      </c>
      <c r="F835" s="207" t="s">
        <v>602</v>
      </c>
      <c r="G835" s="207" t="s">
        <v>608</v>
      </c>
      <c r="H835" s="315">
        <v>42968</v>
      </c>
      <c r="I835" s="315">
        <v>42968</v>
      </c>
      <c r="J835" s="329">
        <v>0.70486111111111116</v>
      </c>
      <c r="K835" s="329">
        <v>0.71666666666666667</v>
      </c>
      <c r="M835" s="215" t="s">
        <v>136</v>
      </c>
      <c r="N835" s="206">
        <v>5</v>
      </c>
      <c r="O835" s="215" t="s">
        <v>136</v>
      </c>
      <c r="P835" s="206">
        <v>5</v>
      </c>
      <c r="S835" s="215" t="s">
        <v>136</v>
      </c>
      <c r="T835" s="206">
        <v>5</v>
      </c>
      <c r="U835" s="215" t="s">
        <v>136</v>
      </c>
      <c r="V835" s="206">
        <v>5</v>
      </c>
      <c r="AC835" s="222">
        <f t="shared" si="145"/>
        <v>100</v>
      </c>
      <c r="AD835" s="207" t="s">
        <v>37</v>
      </c>
      <c r="AE835" s="195">
        <v>2</v>
      </c>
      <c r="AF835" s="195">
        <v>2</v>
      </c>
      <c r="AM835" s="274">
        <v>4</v>
      </c>
      <c r="AN835" s="226">
        <v>1.02</v>
      </c>
      <c r="AO835" s="227">
        <v>1</v>
      </c>
      <c r="AP835" s="230">
        <f t="shared" si="149"/>
        <v>2.0000000000000018E-2</v>
      </c>
      <c r="AQ835" s="231">
        <f t="shared" si="151"/>
        <v>0.255</v>
      </c>
      <c r="AS835" s="235" t="str">
        <f t="shared" ca="1" si="143"/>
        <v>ok</v>
      </c>
      <c r="AT835" s="225" t="str">
        <f t="shared" ca="1" si="144"/>
        <v>ok</v>
      </c>
      <c r="AV835" s="197">
        <v>0.3</v>
      </c>
      <c r="AW835" s="198">
        <v>1</v>
      </c>
      <c r="AX835" s="191" t="s">
        <v>603</v>
      </c>
      <c r="AY835" s="190" t="s">
        <v>620</v>
      </c>
      <c r="AZ835" s="197">
        <v>0.28000000000000003</v>
      </c>
      <c r="BA835" s="198">
        <v>1</v>
      </c>
      <c r="BB835" s="191" t="s">
        <v>603</v>
      </c>
      <c r="BC835" s="190" t="s">
        <v>604</v>
      </c>
      <c r="BD835" s="197">
        <v>0.25</v>
      </c>
      <c r="BE835" s="198">
        <v>1</v>
      </c>
      <c r="BF835" s="191" t="s">
        <v>603</v>
      </c>
      <c r="BG835" s="190" t="s">
        <v>604</v>
      </c>
      <c r="BH835" s="197">
        <v>0.19</v>
      </c>
      <c r="BI835" s="198">
        <v>1</v>
      </c>
      <c r="BJ835" s="191" t="s">
        <v>603</v>
      </c>
      <c r="BK835" s="190" t="s">
        <v>604</v>
      </c>
    </row>
    <row r="836" spans="1:75" x14ac:dyDescent="0.25">
      <c r="A836" s="190">
        <v>806</v>
      </c>
      <c r="B836" s="207">
        <v>22</v>
      </c>
      <c r="C836" s="190" t="s">
        <v>1687</v>
      </c>
      <c r="D836" s="315">
        <v>42968</v>
      </c>
      <c r="E836" s="463" t="s">
        <v>1213</v>
      </c>
      <c r="F836" s="207" t="s">
        <v>602</v>
      </c>
      <c r="G836" s="207" t="s">
        <v>608</v>
      </c>
      <c r="H836" s="315">
        <v>42968</v>
      </c>
      <c r="I836" s="315">
        <v>42968</v>
      </c>
      <c r="J836" s="329">
        <v>0.72013888888888899</v>
      </c>
      <c r="K836" s="329">
        <v>0.72777777777777775</v>
      </c>
      <c r="M836" s="214" t="s">
        <v>65</v>
      </c>
      <c r="N836" s="206">
        <v>5</v>
      </c>
      <c r="O836" s="214" t="s">
        <v>65</v>
      </c>
      <c r="P836" s="206">
        <v>5</v>
      </c>
      <c r="S836" s="214" t="s">
        <v>65</v>
      </c>
      <c r="T836" s="206">
        <v>5</v>
      </c>
      <c r="U836" s="214" t="s">
        <v>65</v>
      </c>
      <c r="V836" s="206">
        <v>5</v>
      </c>
      <c r="AC836" s="222">
        <f t="shared" si="145"/>
        <v>100</v>
      </c>
      <c r="AD836" s="207" t="s">
        <v>37</v>
      </c>
      <c r="AE836" s="195">
        <v>1</v>
      </c>
      <c r="AM836" s="274">
        <v>1</v>
      </c>
      <c r="AN836" s="226">
        <v>0.08</v>
      </c>
      <c r="AO836" s="227">
        <v>0.08</v>
      </c>
      <c r="AP836" s="230">
        <f t="shared" si="149"/>
        <v>0</v>
      </c>
      <c r="AQ836" s="231">
        <f t="shared" si="151"/>
        <v>0.08</v>
      </c>
      <c r="AS836" s="235" t="str">
        <f t="shared" ref="AS836:AS899" ca="1" si="152">IF(SUM($A836)&gt;=1,IF(StoneCount=$AM836,"ok","check"),"")</f>
        <v>ok</v>
      </c>
      <c r="AT836" s="225" t="str">
        <f t="shared" ref="AT836:AT899" ca="1" si="153">IF(SUM($A836)&gt;=1,IF(ROUND(StoneWeight,9)=$AN836,"ok","check"),"")</f>
        <v>ok</v>
      </c>
      <c r="AV836" s="197">
        <v>0.08</v>
      </c>
      <c r="AW836" s="198">
        <v>1</v>
      </c>
      <c r="AX836" s="191" t="s">
        <v>603</v>
      </c>
      <c r="AY836" s="190" t="s">
        <v>604</v>
      </c>
    </row>
    <row r="837" spans="1:75" x14ac:dyDescent="0.25">
      <c r="A837" s="190">
        <v>807</v>
      </c>
      <c r="B837" s="207">
        <v>22</v>
      </c>
      <c r="C837" s="190" t="s">
        <v>1688</v>
      </c>
      <c r="D837" s="315">
        <v>42968</v>
      </c>
      <c r="E837" s="463" t="s">
        <v>1213</v>
      </c>
      <c r="F837" s="207" t="s">
        <v>602</v>
      </c>
      <c r="G837" s="207" t="s">
        <v>608</v>
      </c>
      <c r="H837" s="315">
        <v>42968</v>
      </c>
      <c r="I837" s="315">
        <v>42968</v>
      </c>
      <c r="J837" s="329">
        <v>0.73611111111111116</v>
      </c>
      <c r="K837" s="329">
        <v>0.75486111111111109</v>
      </c>
      <c r="M837" s="215" t="s">
        <v>136</v>
      </c>
      <c r="N837" s="206">
        <v>5</v>
      </c>
      <c r="O837" s="215" t="s">
        <v>136</v>
      </c>
      <c r="P837" s="206">
        <v>5</v>
      </c>
      <c r="S837" s="215" t="s">
        <v>136</v>
      </c>
      <c r="T837" s="206">
        <v>5</v>
      </c>
      <c r="U837" s="215" t="s">
        <v>136</v>
      </c>
      <c r="V837" s="206">
        <v>5</v>
      </c>
      <c r="AC837" s="222">
        <f t="shared" si="145"/>
        <v>100</v>
      </c>
      <c r="AD837" s="207" t="s">
        <v>37</v>
      </c>
      <c r="AE837" s="195">
        <v>2</v>
      </c>
      <c r="AF837" s="195">
        <v>1</v>
      </c>
      <c r="AM837" s="274">
        <v>3</v>
      </c>
      <c r="AN837" s="226">
        <v>0.77</v>
      </c>
      <c r="AO837" s="227">
        <v>0.75</v>
      </c>
      <c r="AP837" s="230">
        <f t="shared" si="149"/>
        <v>2.0000000000000018E-2</v>
      </c>
      <c r="AQ837" s="231">
        <f t="shared" si="151"/>
        <v>0.25666666666666665</v>
      </c>
      <c r="AS837" s="235" t="str">
        <f t="shared" ca="1" si="152"/>
        <v>ok</v>
      </c>
      <c r="AT837" s="225" t="str">
        <f t="shared" ca="1" si="153"/>
        <v>ok</v>
      </c>
      <c r="AV837" s="197">
        <v>0.3</v>
      </c>
      <c r="AW837" s="198">
        <v>1</v>
      </c>
      <c r="AX837" s="191" t="s">
        <v>603</v>
      </c>
      <c r="AY837" s="190" t="s">
        <v>604</v>
      </c>
      <c r="AZ837" s="197">
        <v>0.25</v>
      </c>
      <c r="BA837" s="198">
        <v>1</v>
      </c>
      <c r="BB837" s="191" t="s">
        <v>603</v>
      </c>
      <c r="BC837" s="190" t="s">
        <v>604</v>
      </c>
      <c r="BD837" s="197">
        <v>0.22</v>
      </c>
      <c r="BE837" s="198">
        <v>6</v>
      </c>
      <c r="BF837" s="191" t="s">
        <v>603</v>
      </c>
      <c r="BG837" s="190" t="s">
        <v>604</v>
      </c>
    </row>
    <row r="838" spans="1:75" x14ac:dyDescent="0.25">
      <c r="A838" s="190">
        <v>808</v>
      </c>
      <c r="B838" s="207">
        <v>22</v>
      </c>
      <c r="C838" s="190" t="s">
        <v>1689</v>
      </c>
      <c r="D838" s="315">
        <v>42968</v>
      </c>
      <c r="E838" s="463" t="s">
        <v>1213</v>
      </c>
      <c r="F838" s="207" t="s">
        <v>602</v>
      </c>
      <c r="G838" s="207" t="s">
        <v>608</v>
      </c>
      <c r="H838" s="315">
        <v>42968</v>
      </c>
      <c r="I838" s="315">
        <v>42968</v>
      </c>
      <c r="J838" s="329">
        <v>0.75624999999999998</v>
      </c>
      <c r="K838" s="329">
        <v>0.76388888888888884</v>
      </c>
      <c r="M838" s="214" t="s">
        <v>65</v>
      </c>
      <c r="N838" s="206">
        <v>5</v>
      </c>
      <c r="O838" s="214" t="s">
        <v>65</v>
      </c>
      <c r="P838" s="206">
        <v>5</v>
      </c>
      <c r="S838" s="214" t="s">
        <v>65</v>
      </c>
      <c r="T838" s="206">
        <v>5</v>
      </c>
      <c r="U838" s="214" t="s">
        <v>65</v>
      </c>
      <c r="V838" s="206">
        <v>5</v>
      </c>
      <c r="AC838" s="222">
        <f t="shared" si="145"/>
        <v>100</v>
      </c>
      <c r="AD838" s="207" t="s">
        <v>37</v>
      </c>
      <c r="AE838" s="195">
        <v>1</v>
      </c>
      <c r="AF838" s="195">
        <v>2</v>
      </c>
      <c r="AM838" s="274">
        <v>3</v>
      </c>
      <c r="AN838" s="226">
        <v>0.84</v>
      </c>
      <c r="AO838" s="227">
        <v>0.78</v>
      </c>
      <c r="AP838" s="230">
        <f t="shared" si="149"/>
        <v>5.9999999999999942E-2</v>
      </c>
      <c r="AQ838" s="231">
        <f t="shared" si="151"/>
        <v>0.27999999999999997</v>
      </c>
      <c r="AS838" s="235" t="str">
        <f t="shared" ca="1" si="152"/>
        <v>ok</v>
      </c>
      <c r="AT838" s="225" t="str">
        <f t="shared" ca="1" si="153"/>
        <v>ok</v>
      </c>
      <c r="AV838" s="197">
        <v>0.35</v>
      </c>
      <c r="AW838" s="198">
        <v>1</v>
      </c>
      <c r="AX838" s="191" t="s">
        <v>603</v>
      </c>
      <c r="AY838" s="190" t="s">
        <v>604</v>
      </c>
      <c r="AZ838" s="197">
        <v>0.3</v>
      </c>
      <c r="BA838" s="198">
        <v>2</v>
      </c>
      <c r="BB838" s="191" t="s">
        <v>603</v>
      </c>
      <c r="BC838" s="190" t="s">
        <v>604</v>
      </c>
      <c r="BD838" s="197">
        <v>0.19</v>
      </c>
      <c r="BE838" s="198">
        <v>1</v>
      </c>
      <c r="BF838" s="191" t="s">
        <v>603</v>
      </c>
      <c r="BG838" s="190" t="s">
        <v>604</v>
      </c>
    </row>
    <row r="839" spans="1:75" x14ac:dyDescent="0.25">
      <c r="A839" s="190">
        <v>809</v>
      </c>
      <c r="B839" s="207">
        <v>22</v>
      </c>
      <c r="C839" s="190" t="s">
        <v>1690</v>
      </c>
      <c r="D839" s="315">
        <v>42968</v>
      </c>
      <c r="E839" s="463" t="s">
        <v>1213</v>
      </c>
      <c r="F839" s="207" t="s">
        <v>605</v>
      </c>
      <c r="G839" s="207" t="s">
        <v>612</v>
      </c>
      <c r="H839" s="315">
        <v>42968</v>
      </c>
      <c r="I839" s="315">
        <v>42968</v>
      </c>
      <c r="J839" s="329">
        <v>0.80138888888888893</v>
      </c>
      <c r="K839" s="329">
        <v>0.8125</v>
      </c>
      <c r="M839" s="215" t="s">
        <v>136</v>
      </c>
      <c r="N839" s="206">
        <v>5</v>
      </c>
      <c r="O839" s="215" t="s">
        <v>136</v>
      </c>
      <c r="P839" s="206">
        <v>5</v>
      </c>
      <c r="S839" s="215" t="s">
        <v>136</v>
      </c>
      <c r="T839" s="206">
        <v>5</v>
      </c>
      <c r="U839" s="215" t="s">
        <v>136</v>
      </c>
      <c r="V839" s="206">
        <v>5</v>
      </c>
      <c r="AC839" s="222">
        <f t="shared" si="145"/>
        <v>100</v>
      </c>
      <c r="AD839" s="207" t="s">
        <v>37</v>
      </c>
      <c r="AE839" s="195">
        <v>1</v>
      </c>
      <c r="AF839" s="195">
        <v>1</v>
      </c>
      <c r="AM839" s="274">
        <v>2</v>
      </c>
      <c r="AN839" s="226">
        <v>0.55000000000000004</v>
      </c>
      <c r="AO839" s="227">
        <v>0.56999999999999995</v>
      </c>
      <c r="AP839" s="230">
        <f t="shared" si="149"/>
        <v>-1.9999999999999907E-2</v>
      </c>
      <c r="AQ839" s="231">
        <f t="shared" si="151"/>
        <v>0.27500000000000002</v>
      </c>
      <c r="AS839" s="235" t="str">
        <f t="shared" ca="1" si="152"/>
        <v>ok</v>
      </c>
      <c r="AT839" s="225" t="str">
        <f t="shared" ca="1" si="153"/>
        <v>ok</v>
      </c>
      <c r="AV839" s="197">
        <v>0.3</v>
      </c>
      <c r="AW839" s="198">
        <v>1</v>
      </c>
      <c r="AX839" s="191" t="s">
        <v>603</v>
      </c>
      <c r="AY839" s="190" t="s">
        <v>604</v>
      </c>
      <c r="AZ839" s="197">
        <v>0.25</v>
      </c>
      <c r="BA839" s="198">
        <v>2</v>
      </c>
      <c r="BB839" s="191" t="s">
        <v>603</v>
      </c>
      <c r="BC839" s="190" t="s">
        <v>604</v>
      </c>
    </row>
    <row r="840" spans="1:75" x14ac:dyDescent="0.25">
      <c r="A840" s="190">
        <v>810</v>
      </c>
      <c r="B840" s="207">
        <v>22</v>
      </c>
      <c r="C840" s="190" t="s">
        <v>1691</v>
      </c>
      <c r="D840" s="315">
        <v>42968</v>
      </c>
      <c r="E840" s="463" t="s">
        <v>1213</v>
      </c>
      <c r="F840" s="207" t="s">
        <v>605</v>
      </c>
      <c r="G840" s="207" t="s">
        <v>612</v>
      </c>
      <c r="H840" s="315">
        <v>42968</v>
      </c>
      <c r="I840" s="315">
        <v>42968</v>
      </c>
      <c r="J840" s="329">
        <v>0.8208333333333333</v>
      </c>
      <c r="K840" s="329">
        <v>0.83333333333333337</v>
      </c>
      <c r="M840" s="214" t="s">
        <v>65</v>
      </c>
      <c r="N840" s="206">
        <v>5</v>
      </c>
      <c r="O840" s="214" t="s">
        <v>65</v>
      </c>
      <c r="P840" s="206">
        <v>5</v>
      </c>
      <c r="S840" s="214" t="s">
        <v>65</v>
      </c>
      <c r="T840" s="206">
        <v>5</v>
      </c>
      <c r="U840" s="214" t="s">
        <v>65</v>
      </c>
      <c r="V840" s="206">
        <v>5</v>
      </c>
      <c r="AC840" s="222">
        <f t="shared" si="145"/>
        <v>100</v>
      </c>
      <c r="AD840" s="207" t="s">
        <v>37</v>
      </c>
      <c r="AE840" s="195">
        <v>1</v>
      </c>
      <c r="AF840" s="195">
        <v>2</v>
      </c>
      <c r="AM840" s="274">
        <v>3</v>
      </c>
      <c r="AN840" s="226">
        <v>1.1499999999999999</v>
      </c>
      <c r="AO840" s="227">
        <v>1.1499999999999999</v>
      </c>
      <c r="AP840" s="230">
        <f t="shared" si="149"/>
        <v>0</v>
      </c>
      <c r="AQ840" s="231">
        <f t="shared" si="151"/>
        <v>0.3833333333333333</v>
      </c>
      <c r="AS840" s="235" t="str">
        <f t="shared" ca="1" si="152"/>
        <v>ok</v>
      </c>
      <c r="AT840" s="225" t="str">
        <f t="shared" ca="1" si="153"/>
        <v>ok</v>
      </c>
      <c r="AV840" s="197">
        <v>0.55000000000000004</v>
      </c>
      <c r="AW840" s="198">
        <v>5</v>
      </c>
      <c r="AX840" s="191" t="s">
        <v>603</v>
      </c>
      <c r="AY840" s="190" t="s">
        <v>607</v>
      </c>
      <c r="AZ840" s="197">
        <v>0.4</v>
      </c>
      <c r="BA840" s="198">
        <v>3</v>
      </c>
      <c r="BB840" s="191" t="s">
        <v>610</v>
      </c>
      <c r="BC840" s="190" t="s">
        <v>604</v>
      </c>
      <c r="BD840" s="197">
        <v>0.2</v>
      </c>
      <c r="BE840" s="198">
        <v>1</v>
      </c>
      <c r="BF840" s="191" t="s">
        <v>603</v>
      </c>
      <c r="BG840" s="190" t="s">
        <v>604</v>
      </c>
    </row>
    <row r="841" spans="1:75" x14ac:dyDescent="0.25">
      <c r="A841" s="190" t="s">
        <v>899</v>
      </c>
      <c r="B841" s="207">
        <v>22</v>
      </c>
      <c r="C841" s="387" t="s">
        <v>1846</v>
      </c>
      <c r="D841" s="315">
        <v>42968</v>
      </c>
      <c r="E841" s="463" t="s">
        <v>1214</v>
      </c>
      <c r="F841" s="207" t="s">
        <v>605</v>
      </c>
      <c r="G841" s="207" t="s">
        <v>612</v>
      </c>
      <c r="H841" s="315">
        <v>42968</v>
      </c>
      <c r="I841" s="315">
        <v>42968</v>
      </c>
      <c r="J841" s="329">
        <v>0.83680555555555547</v>
      </c>
      <c r="K841" s="329">
        <v>0.83888888888888891</v>
      </c>
      <c r="M841" s="206"/>
      <c r="N841" s="206"/>
      <c r="O841" s="206"/>
      <c r="P841" s="206"/>
      <c r="S841" s="206"/>
      <c r="T841" s="206"/>
      <c r="U841" s="206"/>
      <c r="V841" s="206"/>
      <c r="AC841" s="222">
        <v>0</v>
      </c>
      <c r="AD841" s="207" t="s">
        <v>37</v>
      </c>
      <c r="AM841" s="274">
        <v>0</v>
      </c>
      <c r="AS841" s="232" t="str">
        <f t="shared" si="152"/>
        <v/>
      </c>
      <c r="AT841" s="233" t="str">
        <f t="shared" si="153"/>
        <v/>
      </c>
    </row>
    <row r="842" spans="1:75" x14ac:dyDescent="0.25">
      <c r="A842" s="190">
        <v>811</v>
      </c>
      <c r="B842" s="207">
        <v>22</v>
      </c>
      <c r="C842" s="190" t="s">
        <v>1692</v>
      </c>
      <c r="D842" s="315">
        <v>42968</v>
      </c>
      <c r="E842" s="463" t="s">
        <v>1213</v>
      </c>
      <c r="F842" s="207" t="s">
        <v>605</v>
      </c>
      <c r="G842" s="207" t="s">
        <v>612</v>
      </c>
      <c r="H842" s="315">
        <v>42968</v>
      </c>
      <c r="I842" s="315">
        <v>42968</v>
      </c>
      <c r="J842" s="329">
        <v>0.85</v>
      </c>
      <c r="K842" s="329">
        <v>0.85763888888888884</v>
      </c>
      <c r="M842" s="215" t="s">
        <v>136</v>
      </c>
      <c r="N842" s="206">
        <v>5</v>
      </c>
      <c r="O842" s="215" t="s">
        <v>136</v>
      </c>
      <c r="P842" s="206">
        <v>5</v>
      </c>
      <c r="S842" s="215" t="s">
        <v>136</v>
      </c>
      <c r="T842" s="206">
        <v>5</v>
      </c>
      <c r="U842" s="215" t="s">
        <v>136</v>
      </c>
      <c r="V842" s="206">
        <v>5</v>
      </c>
      <c r="AC842" s="222">
        <f t="shared" si="145"/>
        <v>100</v>
      </c>
      <c r="AD842" s="207" t="s">
        <v>37</v>
      </c>
      <c r="AE842" s="195">
        <v>1</v>
      </c>
      <c r="AF842" s="195">
        <v>1</v>
      </c>
      <c r="AM842" s="274">
        <v>2</v>
      </c>
      <c r="AN842" s="226">
        <v>0.65</v>
      </c>
      <c r="AO842" s="227">
        <v>0.65</v>
      </c>
      <c r="AP842" s="230">
        <f t="shared" si="149"/>
        <v>0</v>
      </c>
      <c r="AQ842" s="231">
        <f t="shared" si="151"/>
        <v>0.32500000000000001</v>
      </c>
      <c r="AS842" s="235" t="str">
        <f t="shared" ca="1" si="152"/>
        <v>ok</v>
      </c>
      <c r="AT842" s="225" t="str">
        <f t="shared" ca="1" si="153"/>
        <v>ok</v>
      </c>
      <c r="AV842" s="197">
        <v>0.45</v>
      </c>
      <c r="AW842" s="198">
        <v>2</v>
      </c>
      <c r="AX842" s="191" t="s">
        <v>603</v>
      </c>
      <c r="AY842" s="190" t="s">
        <v>604</v>
      </c>
      <c r="AZ842" s="197">
        <v>0.2</v>
      </c>
      <c r="BA842" s="198">
        <v>2</v>
      </c>
      <c r="BB842" s="191" t="s">
        <v>603</v>
      </c>
      <c r="BC842" s="190" t="s">
        <v>604</v>
      </c>
    </row>
    <row r="843" spans="1:75" x14ac:dyDescent="0.25">
      <c r="A843" s="190">
        <v>812</v>
      </c>
      <c r="B843" s="207">
        <v>22</v>
      </c>
      <c r="C843" s="190" t="s">
        <v>1693</v>
      </c>
      <c r="D843" s="315">
        <v>42968</v>
      </c>
      <c r="E843" s="463" t="s">
        <v>1213</v>
      </c>
      <c r="F843" s="207" t="s">
        <v>605</v>
      </c>
      <c r="G843" s="207" t="s">
        <v>612</v>
      </c>
      <c r="H843" s="315">
        <v>42968</v>
      </c>
      <c r="I843" s="315">
        <v>42968</v>
      </c>
      <c r="J843" s="329">
        <v>0.86388888888888893</v>
      </c>
      <c r="K843" s="329">
        <v>0.86597222222222225</v>
      </c>
      <c r="M843" s="214" t="s">
        <v>65</v>
      </c>
      <c r="N843" s="206">
        <v>5</v>
      </c>
      <c r="O843" s="214" t="s">
        <v>65</v>
      </c>
      <c r="P843" s="206">
        <v>5</v>
      </c>
      <c r="S843" s="214" t="s">
        <v>65</v>
      </c>
      <c r="T843" s="206">
        <v>5</v>
      </c>
      <c r="U843" s="214" t="s">
        <v>65</v>
      </c>
      <c r="V843" s="206">
        <v>5</v>
      </c>
      <c r="AC843" s="222">
        <f t="shared" si="145"/>
        <v>100</v>
      </c>
      <c r="AD843" s="207" t="s">
        <v>37</v>
      </c>
      <c r="AM843" s="274">
        <v>0</v>
      </c>
      <c r="AS843" s="235" t="str">
        <f t="shared" ca="1" si="152"/>
        <v>ok</v>
      </c>
      <c r="AT843" s="225" t="str">
        <f t="shared" ca="1" si="153"/>
        <v>ok</v>
      </c>
    </row>
    <row r="844" spans="1:75" x14ac:dyDescent="0.25">
      <c r="A844" s="190">
        <v>813</v>
      </c>
      <c r="B844" s="207">
        <v>22</v>
      </c>
      <c r="C844" s="190" t="s">
        <v>1694</v>
      </c>
      <c r="D844" s="315">
        <v>42968</v>
      </c>
      <c r="E844" s="463" t="s">
        <v>1213</v>
      </c>
      <c r="F844" s="207" t="s">
        <v>605</v>
      </c>
      <c r="G844" s="207" t="s">
        <v>612</v>
      </c>
      <c r="H844" s="315">
        <v>42968</v>
      </c>
      <c r="I844" s="315">
        <v>42968</v>
      </c>
      <c r="J844" s="329">
        <v>0.87916666666666676</v>
      </c>
      <c r="K844" s="329">
        <v>0.89722222222222225</v>
      </c>
      <c r="M844" s="215" t="s">
        <v>136</v>
      </c>
      <c r="N844" s="206">
        <v>5</v>
      </c>
      <c r="O844" s="215" t="s">
        <v>136</v>
      </c>
      <c r="P844" s="206">
        <v>5</v>
      </c>
      <c r="S844" s="215" t="s">
        <v>136</v>
      </c>
      <c r="T844" s="206">
        <v>5</v>
      </c>
      <c r="U844" s="215" t="s">
        <v>136</v>
      </c>
      <c r="V844" s="206">
        <v>5</v>
      </c>
      <c r="AC844" s="222">
        <f t="shared" si="145"/>
        <v>100</v>
      </c>
      <c r="AD844" s="207" t="s">
        <v>37</v>
      </c>
      <c r="AE844" s="195">
        <v>4</v>
      </c>
      <c r="AF844" s="195">
        <v>3</v>
      </c>
      <c r="AM844" s="274">
        <v>7</v>
      </c>
      <c r="AN844" s="226">
        <v>1.59</v>
      </c>
      <c r="AO844" s="227">
        <v>1.6</v>
      </c>
      <c r="AP844" s="230">
        <f t="shared" si="149"/>
        <v>-1.0000000000000009E-2</v>
      </c>
      <c r="AQ844" s="231">
        <f t="shared" si="151"/>
        <v>0.22714285714285715</v>
      </c>
      <c r="AS844" s="235" t="str">
        <f t="shared" ca="1" si="152"/>
        <v>ok</v>
      </c>
      <c r="AT844" s="225" t="str">
        <f t="shared" ca="1" si="153"/>
        <v>ok</v>
      </c>
      <c r="AV844" s="197">
        <v>0.3</v>
      </c>
      <c r="AW844" s="198">
        <v>2</v>
      </c>
      <c r="AX844" s="191" t="s">
        <v>603</v>
      </c>
      <c r="AY844" s="190" t="s">
        <v>604</v>
      </c>
      <c r="AZ844" s="197">
        <v>0.3</v>
      </c>
      <c r="BA844" s="198">
        <v>4</v>
      </c>
      <c r="BB844" s="191" t="s">
        <v>603</v>
      </c>
      <c r="BC844" s="190" t="s">
        <v>607</v>
      </c>
      <c r="BD844" s="197">
        <v>0.28000000000000003</v>
      </c>
      <c r="BE844" s="198">
        <v>2</v>
      </c>
      <c r="BF844" s="191" t="s">
        <v>603</v>
      </c>
      <c r="BG844" s="190" t="s">
        <v>604</v>
      </c>
      <c r="BH844" s="197">
        <v>0.2</v>
      </c>
      <c r="BI844" s="198">
        <v>1</v>
      </c>
      <c r="BJ844" s="191" t="s">
        <v>610</v>
      </c>
      <c r="BK844" s="190" t="s">
        <v>604</v>
      </c>
      <c r="BL844" s="197">
        <v>0.18</v>
      </c>
      <c r="BM844" s="198">
        <v>1</v>
      </c>
      <c r="BN844" s="191" t="s">
        <v>610</v>
      </c>
      <c r="BO844" s="190" t="s">
        <v>607</v>
      </c>
      <c r="BP844" s="197">
        <v>0.18</v>
      </c>
      <c r="BQ844" s="198">
        <v>2</v>
      </c>
      <c r="BR844" s="191" t="s">
        <v>603</v>
      </c>
      <c r="BS844" s="190" t="s">
        <v>604</v>
      </c>
      <c r="BT844" s="197">
        <v>0.15</v>
      </c>
      <c r="BU844" s="198">
        <v>2</v>
      </c>
      <c r="BV844" s="191" t="s">
        <v>603</v>
      </c>
      <c r="BW844" s="190" t="s">
        <v>604</v>
      </c>
    </row>
    <row r="845" spans="1:75" x14ac:dyDescent="0.25">
      <c r="A845" s="190">
        <v>814</v>
      </c>
      <c r="B845" s="207">
        <v>22</v>
      </c>
      <c r="C845" s="190" t="s">
        <v>1695</v>
      </c>
      <c r="D845" s="315">
        <v>42968</v>
      </c>
      <c r="E845" s="463" t="s">
        <v>1213</v>
      </c>
      <c r="F845" s="207" t="s">
        <v>605</v>
      </c>
      <c r="G845" s="207" t="s">
        <v>612</v>
      </c>
      <c r="H845" s="315">
        <v>42968</v>
      </c>
      <c r="I845" s="315">
        <v>42968</v>
      </c>
      <c r="J845" s="329">
        <v>0.8979166666666667</v>
      </c>
      <c r="K845" s="329">
        <v>0.90555555555555556</v>
      </c>
      <c r="M845" s="214" t="s">
        <v>65</v>
      </c>
      <c r="N845" s="206">
        <v>5</v>
      </c>
      <c r="O845" s="214" t="s">
        <v>65</v>
      </c>
      <c r="P845" s="206">
        <v>5</v>
      </c>
      <c r="S845" s="214" t="s">
        <v>65</v>
      </c>
      <c r="T845" s="206">
        <v>5</v>
      </c>
      <c r="U845" s="214" t="s">
        <v>65</v>
      </c>
      <c r="V845" s="206">
        <v>5</v>
      </c>
      <c r="AC845" s="222">
        <f t="shared" si="145"/>
        <v>100</v>
      </c>
      <c r="AD845" s="207" t="s">
        <v>37</v>
      </c>
      <c r="AF845" s="195">
        <v>1</v>
      </c>
      <c r="AM845" s="274">
        <v>1</v>
      </c>
      <c r="AN845" s="226">
        <v>0.3</v>
      </c>
      <c r="AO845" s="227">
        <v>0.3</v>
      </c>
      <c r="AP845" s="230">
        <f t="shared" si="149"/>
        <v>0</v>
      </c>
      <c r="AQ845" s="231">
        <f t="shared" si="151"/>
        <v>0.3</v>
      </c>
      <c r="AS845" s="235" t="str">
        <f t="shared" ca="1" si="152"/>
        <v>ok</v>
      </c>
      <c r="AT845" s="225" t="str">
        <f t="shared" ca="1" si="153"/>
        <v>ok</v>
      </c>
      <c r="AV845" s="197">
        <v>0.3</v>
      </c>
      <c r="AW845" s="198">
        <v>1</v>
      </c>
      <c r="AX845" s="191" t="s">
        <v>606</v>
      </c>
      <c r="AY845" s="190" t="s">
        <v>604</v>
      </c>
    </row>
    <row r="846" spans="1:75" x14ac:dyDescent="0.25">
      <c r="A846" s="190">
        <v>815</v>
      </c>
      <c r="B846" s="207">
        <v>22</v>
      </c>
      <c r="C846" s="190" t="s">
        <v>1696</v>
      </c>
      <c r="D846" s="315">
        <v>42968</v>
      </c>
      <c r="E846" s="463" t="s">
        <v>1213</v>
      </c>
      <c r="F846" s="207" t="s">
        <v>605</v>
      </c>
      <c r="G846" s="207" t="s">
        <v>612</v>
      </c>
      <c r="H846" s="315">
        <v>42968</v>
      </c>
      <c r="I846" s="315">
        <v>42968</v>
      </c>
      <c r="J846" s="329">
        <v>0.90902777777777777</v>
      </c>
      <c r="K846" s="329">
        <v>0.9194444444444444</v>
      </c>
      <c r="M846" s="215" t="s">
        <v>136</v>
      </c>
      <c r="N846" s="206">
        <v>5</v>
      </c>
      <c r="O846" s="215" t="s">
        <v>136</v>
      </c>
      <c r="P846" s="206">
        <v>5</v>
      </c>
      <c r="S846" s="215" t="s">
        <v>136</v>
      </c>
      <c r="T846" s="206">
        <v>5</v>
      </c>
      <c r="U846" s="215" t="s">
        <v>136</v>
      </c>
      <c r="V846" s="206">
        <v>5</v>
      </c>
      <c r="AC846" s="222">
        <f t="shared" ref="AC846:AC909" si="154">(T846+V846+AA846)/(N846+P846)*100</f>
        <v>100</v>
      </c>
      <c r="AD846" s="207" t="s">
        <v>37</v>
      </c>
      <c r="AE846" s="195">
        <v>1</v>
      </c>
      <c r="AM846" s="274">
        <v>1</v>
      </c>
      <c r="AN846" s="226">
        <v>0.2</v>
      </c>
      <c r="AO846" s="227">
        <v>0.2</v>
      </c>
      <c r="AP846" s="230">
        <f t="shared" si="149"/>
        <v>0</v>
      </c>
      <c r="AQ846" s="231">
        <f t="shared" si="151"/>
        <v>0.2</v>
      </c>
      <c r="AS846" s="235" t="str">
        <f t="shared" ca="1" si="152"/>
        <v>ok</v>
      </c>
      <c r="AT846" s="225" t="str">
        <f t="shared" ca="1" si="153"/>
        <v>ok</v>
      </c>
      <c r="AV846" s="197">
        <v>0.2</v>
      </c>
      <c r="AW846" s="198">
        <v>1</v>
      </c>
      <c r="AX846" s="191" t="s">
        <v>603</v>
      </c>
      <c r="AY846" s="190" t="s">
        <v>604</v>
      </c>
    </row>
    <row r="847" spans="1:75" x14ac:dyDescent="0.25">
      <c r="A847" s="190">
        <v>816</v>
      </c>
      <c r="B847" s="207">
        <v>22</v>
      </c>
      <c r="C847" s="190" t="s">
        <v>1697</v>
      </c>
      <c r="D847" s="315">
        <v>42968</v>
      </c>
      <c r="E847" s="463" t="s">
        <v>1213</v>
      </c>
      <c r="F847" s="207" t="s">
        <v>605</v>
      </c>
      <c r="G847" s="207" t="s">
        <v>612</v>
      </c>
      <c r="H847" s="315">
        <v>42968</v>
      </c>
      <c r="I847" s="315">
        <v>42968</v>
      </c>
      <c r="J847" s="329">
        <v>0.92152777777777783</v>
      </c>
      <c r="K847" s="329">
        <v>0.92708333333333337</v>
      </c>
      <c r="M847" s="214" t="s">
        <v>65</v>
      </c>
      <c r="N847" s="206">
        <v>5</v>
      </c>
      <c r="O847" s="214" t="s">
        <v>65</v>
      </c>
      <c r="P847" s="206">
        <v>5</v>
      </c>
      <c r="S847" s="214" t="s">
        <v>65</v>
      </c>
      <c r="T847" s="206">
        <v>5</v>
      </c>
      <c r="U847" s="214" t="s">
        <v>65</v>
      </c>
      <c r="V847" s="206">
        <v>5</v>
      </c>
      <c r="AC847" s="222">
        <f t="shared" si="154"/>
        <v>100</v>
      </c>
      <c r="AD847" s="207" t="s">
        <v>37</v>
      </c>
      <c r="AE847" s="195">
        <v>1</v>
      </c>
      <c r="AF847" s="195">
        <v>1</v>
      </c>
      <c r="AM847" s="274">
        <v>2</v>
      </c>
      <c r="AN847" s="226">
        <v>0.6</v>
      </c>
      <c r="AO847" s="227">
        <v>0.6</v>
      </c>
      <c r="AP847" s="230">
        <f t="shared" si="149"/>
        <v>0</v>
      </c>
      <c r="AQ847" s="231">
        <f t="shared" si="151"/>
        <v>0.3</v>
      </c>
      <c r="AS847" s="235" t="str">
        <f t="shared" ca="1" si="152"/>
        <v>ok</v>
      </c>
      <c r="AT847" s="225" t="str">
        <f t="shared" ca="1" si="153"/>
        <v>ok</v>
      </c>
      <c r="AV847" s="197">
        <v>0.5</v>
      </c>
      <c r="AW847" s="198">
        <v>1</v>
      </c>
      <c r="AX847" s="191" t="s">
        <v>603</v>
      </c>
      <c r="AY847" s="190" t="s">
        <v>604</v>
      </c>
      <c r="AZ847" s="197">
        <v>0.1</v>
      </c>
      <c r="BA847" s="198">
        <v>1</v>
      </c>
      <c r="BB847" s="191" t="s">
        <v>603</v>
      </c>
      <c r="BC847" s="190" t="s">
        <v>604</v>
      </c>
    </row>
    <row r="848" spans="1:75" x14ac:dyDescent="0.25">
      <c r="A848" s="190">
        <v>817</v>
      </c>
      <c r="B848" s="207">
        <v>22</v>
      </c>
      <c r="C848" s="190" t="s">
        <v>1698</v>
      </c>
      <c r="D848" s="315">
        <v>42968</v>
      </c>
      <c r="E848" s="463" t="s">
        <v>1213</v>
      </c>
      <c r="F848" s="207" t="s">
        <v>605</v>
      </c>
      <c r="G848" s="207" t="s">
        <v>612</v>
      </c>
      <c r="H848" s="315">
        <v>42968</v>
      </c>
      <c r="I848" s="315">
        <v>42968</v>
      </c>
      <c r="J848" s="329">
        <v>0.93263888888888891</v>
      </c>
      <c r="K848" s="329">
        <v>0.94652777777777775</v>
      </c>
      <c r="M848" s="215" t="s">
        <v>136</v>
      </c>
      <c r="N848" s="206">
        <v>5</v>
      </c>
      <c r="O848" s="215" t="s">
        <v>136</v>
      </c>
      <c r="P848" s="206">
        <v>5</v>
      </c>
      <c r="S848" s="215" t="s">
        <v>136</v>
      </c>
      <c r="T848" s="206">
        <v>5</v>
      </c>
      <c r="U848" s="215" t="s">
        <v>136</v>
      </c>
      <c r="V848" s="206">
        <v>5</v>
      </c>
      <c r="AC848" s="222">
        <f t="shared" si="154"/>
        <v>100</v>
      </c>
      <c r="AD848" s="207" t="s">
        <v>37</v>
      </c>
      <c r="AF848" s="195">
        <v>2</v>
      </c>
      <c r="AM848" s="274">
        <v>2</v>
      </c>
      <c r="AN848" s="226">
        <v>0.76</v>
      </c>
      <c r="AO848" s="227">
        <v>0.77</v>
      </c>
      <c r="AP848" s="230">
        <f t="shared" si="149"/>
        <v>-1.0000000000000009E-2</v>
      </c>
      <c r="AQ848" s="231">
        <f t="shared" si="151"/>
        <v>0.38</v>
      </c>
      <c r="AS848" s="235" t="str">
        <f t="shared" ca="1" si="152"/>
        <v>ok</v>
      </c>
      <c r="AT848" s="225" t="str">
        <f t="shared" ca="1" si="153"/>
        <v>ok</v>
      </c>
      <c r="AV848" s="197">
        <v>0.4</v>
      </c>
      <c r="AW848" s="198">
        <v>5</v>
      </c>
      <c r="AX848" s="191" t="s">
        <v>603</v>
      </c>
      <c r="AY848" s="190" t="s">
        <v>607</v>
      </c>
      <c r="AZ848" s="197">
        <v>0.36</v>
      </c>
      <c r="BA848" s="198">
        <v>1</v>
      </c>
      <c r="BB848" s="191" t="s">
        <v>603</v>
      </c>
      <c r="BC848" s="190" t="s">
        <v>607</v>
      </c>
    </row>
    <row r="849" spans="1:91" x14ac:dyDescent="0.25">
      <c r="A849" s="190">
        <v>818</v>
      </c>
      <c r="B849" s="207">
        <v>22</v>
      </c>
      <c r="C849" s="190" t="s">
        <v>1699</v>
      </c>
      <c r="D849" s="315">
        <v>42968</v>
      </c>
      <c r="E849" s="463" t="s">
        <v>1213</v>
      </c>
      <c r="F849" s="207" t="s">
        <v>605</v>
      </c>
      <c r="G849" s="207" t="s">
        <v>612</v>
      </c>
      <c r="H849" s="315">
        <v>42968</v>
      </c>
      <c r="I849" s="315">
        <v>42968</v>
      </c>
      <c r="J849" s="329">
        <v>0.94791666666666663</v>
      </c>
      <c r="K849" s="329">
        <v>0.95486111111111116</v>
      </c>
      <c r="M849" s="214" t="s">
        <v>65</v>
      </c>
      <c r="N849" s="206">
        <v>5</v>
      </c>
      <c r="O849" s="214" t="s">
        <v>65</v>
      </c>
      <c r="P849" s="206">
        <v>5</v>
      </c>
      <c r="S849" s="214" t="s">
        <v>65</v>
      </c>
      <c r="T849" s="206">
        <v>5</v>
      </c>
      <c r="U849" s="214" t="s">
        <v>65</v>
      </c>
      <c r="V849" s="206">
        <v>5</v>
      </c>
      <c r="AC849" s="222">
        <f t="shared" si="154"/>
        <v>100</v>
      </c>
      <c r="AD849" s="207" t="s">
        <v>37</v>
      </c>
      <c r="AF849" s="195">
        <v>1</v>
      </c>
      <c r="AM849" s="274">
        <v>1</v>
      </c>
      <c r="AN849" s="226">
        <v>0.33</v>
      </c>
      <c r="AP849" s="230">
        <f t="shared" si="149"/>
        <v>0.33</v>
      </c>
      <c r="AQ849" s="231">
        <f t="shared" si="151"/>
        <v>0.33</v>
      </c>
      <c r="AS849" s="235" t="str">
        <f t="shared" ca="1" si="152"/>
        <v>ok</v>
      </c>
      <c r="AT849" s="225" t="str">
        <f t="shared" ca="1" si="153"/>
        <v>ok</v>
      </c>
      <c r="AV849" s="197">
        <v>0.33</v>
      </c>
      <c r="AW849" s="198">
        <v>2</v>
      </c>
      <c r="AX849" s="191" t="s">
        <v>610</v>
      </c>
      <c r="AY849" s="190" t="s">
        <v>604</v>
      </c>
    </row>
    <row r="850" spans="1:91" x14ac:dyDescent="0.25">
      <c r="A850" s="190">
        <v>819</v>
      </c>
      <c r="B850" s="207">
        <v>22</v>
      </c>
      <c r="C850" s="190" t="s">
        <v>1700</v>
      </c>
      <c r="D850" s="315">
        <v>42968</v>
      </c>
      <c r="E850" s="463" t="s">
        <v>1213</v>
      </c>
      <c r="F850" s="207" t="s">
        <v>605</v>
      </c>
      <c r="G850" s="207" t="s">
        <v>612</v>
      </c>
      <c r="H850" s="315">
        <v>42968</v>
      </c>
      <c r="I850" s="315">
        <v>42968</v>
      </c>
      <c r="J850" s="329">
        <v>0.96180555555555547</v>
      </c>
      <c r="K850" s="329">
        <v>0.98611111111111116</v>
      </c>
      <c r="M850" s="215" t="s">
        <v>136</v>
      </c>
      <c r="N850" s="206">
        <v>5</v>
      </c>
      <c r="O850" s="215" t="s">
        <v>136</v>
      </c>
      <c r="P850" s="206">
        <v>5</v>
      </c>
      <c r="S850" s="215" t="s">
        <v>136</v>
      </c>
      <c r="T850" s="206">
        <v>5</v>
      </c>
      <c r="U850" s="215" t="s">
        <v>136</v>
      </c>
      <c r="V850" s="206">
        <v>5</v>
      </c>
      <c r="AC850" s="222">
        <f t="shared" si="154"/>
        <v>100</v>
      </c>
      <c r="AD850" s="207" t="s">
        <v>37</v>
      </c>
      <c r="AE850" s="195">
        <v>6</v>
      </c>
      <c r="AF850" s="195">
        <v>5</v>
      </c>
      <c r="AM850" s="274">
        <v>11</v>
      </c>
      <c r="AN850" s="226">
        <v>2.77</v>
      </c>
      <c r="AO850" s="227">
        <v>2.87</v>
      </c>
      <c r="AP850" s="230">
        <f t="shared" si="149"/>
        <v>-0.10000000000000009</v>
      </c>
      <c r="AQ850" s="231">
        <f t="shared" si="151"/>
        <v>0.25181818181818183</v>
      </c>
      <c r="AS850" s="235" t="str">
        <f t="shared" ca="1" si="152"/>
        <v>ok</v>
      </c>
      <c r="AT850" s="225" t="str">
        <f t="shared" ca="1" si="153"/>
        <v>ok</v>
      </c>
      <c r="AV850" s="197">
        <v>0.4</v>
      </c>
      <c r="AW850" s="198">
        <v>2</v>
      </c>
      <c r="AX850" s="191" t="s">
        <v>606</v>
      </c>
      <c r="AY850" s="190" t="s">
        <v>604</v>
      </c>
      <c r="AZ850" s="197">
        <v>0.35</v>
      </c>
      <c r="BA850" s="198">
        <v>2</v>
      </c>
      <c r="BB850" s="191" t="s">
        <v>603</v>
      </c>
      <c r="BC850" s="190" t="s">
        <v>604</v>
      </c>
      <c r="BD850" s="197">
        <v>0.32</v>
      </c>
      <c r="BE850" s="198">
        <v>1</v>
      </c>
      <c r="BF850" s="191" t="s">
        <v>603</v>
      </c>
      <c r="BG850" s="190" t="s">
        <v>604</v>
      </c>
      <c r="BH850" s="197">
        <v>0.32</v>
      </c>
      <c r="BI850" s="198">
        <v>2</v>
      </c>
      <c r="BJ850" s="191" t="s">
        <v>603</v>
      </c>
      <c r="BK850" s="190" t="s">
        <v>604</v>
      </c>
      <c r="BL850" s="197">
        <v>0.3</v>
      </c>
      <c r="BM850" s="198">
        <v>5</v>
      </c>
      <c r="BN850" s="191" t="s">
        <v>603</v>
      </c>
      <c r="BO850" s="190" t="s">
        <v>604</v>
      </c>
      <c r="BP850" s="197">
        <v>0.25</v>
      </c>
      <c r="BQ850" s="198">
        <v>2</v>
      </c>
      <c r="BR850" s="191" t="s">
        <v>603</v>
      </c>
      <c r="BS850" s="190" t="s">
        <v>604</v>
      </c>
      <c r="BT850" s="197">
        <v>0.2</v>
      </c>
      <c r="BU850" s="198">
        <v>1</v>
      </c>
      <c r="BV850" s="191" t="s">
        <v>603</v>
      </c>
      <c r="BW850" s="190" t="s">
        <v>604</v>
      </c>
      <c r="BX850" s="197">
        <v>0.2</v>
      </c>
      <c r="BY850" s="198">
        <v>1</v>
      </c>
      <c r="BZ850" s="191" t="s">
        <v>603</v>
      </c>
      <c r="CA850" s="190" t="s">
        <v>604</v>
      </c>
      <c r="CB850" s="197">
        <v>0.18</v>
      </c>
      <c r="CC850" s="198">
        <v>1</v>
      </c>
      <c r="CD850" s="191" t="s">
        <v>603</v>
      </c>
      <c r="CE850" s="190" t="s">
        <v>604</v>
      </c>
      <c r="CF850" s="197">
        <v>0.15</v>
      </c>
      <c r="CG850" s="198">
        <v>2</v>
      </c>
      <c r="CH850" s="191" t="s">
        <v>603</v>
      </c>
      <c r="CI850" s="190" t="s">
        <v>604</v>
      </c>
      <c r="CJ850" s="197">
        <v>0.1</v>
      </c>
      <c r="CK850" s="198">
        <v>1</v>
      </c>
      <c r="CL850" s="191" t="s">
        <v>603</v>
      </c>
      <c r="CM850" s="190" t="s">
        <v>604</v>
      </c>
    </row>
    <row r="851" spans="1:91" x14ac:dyDescent="0.25">
      <c r="A851" s="190">
        <v>820</v>
      </c>
      <c r="B851" s="207">
        <v>22</v>
      </c>
      <c r="C851" s="190" t="s">
        <v>1701</v>
      </c>
      <c r="D851" s="315">
        <v>42968</v>
      </c>
      <c r="E851" s="463" t="s">
        <v>1213</v>
      </c>
      <c r="F851" s="207" t="s">
        <v>605</v>
      </c>
      <c r="G851" s="207" t="s">
        <v>612</v>
      </c>
      <c r="H851" s="315">
        <v>42968</v>
      </c>
      <c r="I851" s="315">
        <v>42968</v>
      </c>
      <c r="J851" s="329">
        <v>0.98888888888888893</v>
      </c>
      <c r="K851" s="329">
        <v>0.99791666666666667</v>
      </c>
      <c r="M851" s="214" t="s">
        <v>65</v>
      </c>
      <c r="N851" s="206">
        <v>5</v>
      </c>
      <c r="O851" s="214" t="s">
        <v>65</v>
      </c>
      <c r="P851" s="206">
        <v>5</v>
      </c>
      <c r="S851" s="214" t="s">
        <v>65</v>
      </c>
      <c r="T851" s="206">
        <v>5</v>
      </c>
      <c r="U851" s="214" t="s">
        <v>65</v>
      </c>
      <c r="V851" s="206">
        <v>5</v>
      </c>
      <c r="AC851" s="222">
        <f t="shared" si="154"/>
        <v>100</v>
      </c>
      <c r="AD851" s="207" t="s">
        <v>37</v>
      </c>
      <c r="AE851" s="195">
        <v>2</v>
      </c>
      <c r="AF851" s="195">
        <v>2</v>
      </c>
      <c r="AM851" s="274">
        <v>4</v>
      </c>
      <c r="AN851" s="226">
        <v>1.05</v>
      </c>
      <c r="AO851" s="227">
        <v>1.1000000000000001</v>
      </c>
      <c r="AP851" s="230">
        <f t="shared" si="149"/>
        <v>-5.0000000000000044E-2</v>
      </c>
      <c r="AQ851" s="231">
        <f t="shared" si="151"/>
        <v>0.26250000000000001</v>
      </c>
      <c r="AS851" s="235" t="str">
        <f t="shared" ca="1" si="152"/>
        <v>ok</v>
      </c>
      <c r="AT851" s="225" t="str">
        <f t="shared" ca="1" si="153"/>
        <v>ok</v>
      </c>
      <c r="AV851" s="197">
        <v>0.35</v>
      </c>
      <c r="AW851" s="198">
        <v>2</v>
      </c>
      <c r="AX851" s="191" t="s">
        <v>1847</v>
      </c>
      <c r="AY851" s="190" t="s">
        <v>1848</v>
      </c>
      <c r="AZ851" s="197">
        <v>0.35</v>
      </c>
      <c r="BA851" s="198">
        <v>2</v>
      </c>
      <c r="BB851" s="191" t="s">
        <v>603</v>
      </c>
      <c r="BC851" s="190" t="s">
        <v>604</v>
      </c>
      <c r="BD851" s="197">
        <v>0.25</v>
      </c>
      <c r="BE851" s="198">
        <v>1</v>
      </c>
      <c r="BF851" s="191" t="s">
        <v>603</v>
      </c>
      <c r="BG851" s="190" t="s">
        <v>604</v>
      </c>
      <c r="BH851" s="197">
        <v>0.1</v>
      </c>
      <c r="BI851" s="198">
        <v>1</v>
      </c>
      <c r="BJ851" s="191" t="s">
        <v>603</v>
      </c>
      <c r="BK851" s="190" t="s">
        <v>604</v>
      </c>
    </row>
    <row r="852" spans="1:91" x14ac:dyDescent="0.25">
      <c r="A852" s="190">
        <v>821</v>
      </c>
      <c r="B852" s="207">
        <v>22</v>
      </c>
      <c r="C852" s="190" t="s">
        <v>1702</v>
      </c>
      <c r="D852" s="315">
        <v>42968</v>
      </c>
      <c r="E852" s="463" t="s">
        <v>1213</v>
      </c>
      <c r="F852" s="207" t="s">
        <v>605</v>
      </c>
      <c r="G852" s="207" t="s">
        <v>612</v>
      </c>
      <c r="H852" s="315">
        <v>42969</v>
      </c>
      <c r="I852" s="315">
        <v>42969</v>
      </c>
      <c r="J852" s="329">
        <v>6.2499999999999995E-3</v>
      </c>
      <c r="K852" s="329">
        <v>1.5277777777777777E-2</v>
      </c>
      <c r="M852" s="215" t="s">
        <v>136</v>
      </c>
      <c r="N852" s="206">
        <v>5</v>
      </c>
      <c r="O852" s="215" t="s">
        <v>136</v>
      </c>
      <c r="P852" s="206">
        <v>5</v>
      </c>
      <c r="S852" s="215" t="s">
        <v>136</v>
      </c>
      <c r="T852" s="206">
        <v>5</v>
      </c>
      <c r="U852" s="215" t="s">
        <v>136</v>
      </c>
      <c r="V852" s="206">
        <v>5</v>
      </c>
      <c r="AC852" s="222">
        <f t="shared" si="154"/>
        <v>100</v>
      </c>
      <c r="AD852" s="207" t="s">
        <v>37</v>
      </c>
      <c r="AF852" s="195">
        <v>2</v>
      </c>
      <c r="AM852" s="274">
        <v>2</v>
      </c>
      <c r="AN852" s="226">
        <v>0.65</v>
      </c>
      <c r="AO852" s="227">
        <v>0.65</v>
      </c>
      <c r="AP852" s="230">
        <f t="shared" si="149"/>
        <v>0</v>
      </c>
      <c r="AQ852" s="231">
        <f t="shared" ref="AQ852:AQ869" si="155">AN852/AM852</f>
        <v>0.32500000000000001</v>
      </c>
      <c r="AS852" s="235" t="str">
        <f t="shared" ca="1" si="152"/>
        <v>ok</v>
      </c>
      <c r="AT852" s="225" t="str">
        <f t="shared" ca="1" si="153"/>
        <v>ok</v>
      </c>
      <c r="AV852" s="197">
        <v>0.35</v>
      </c>
      <c r="AW852" s="198">
        <v>4</v>
      </c>
      <c r="AX852" s="191" t="s">
        <v>603</v>
      </c>
      <c r="AY852" s="190" t="s">
        <v>604</v>
      </c>
      <c r="AZ852" s="197">
        <v>0.3</v>
      </c>
      <c r="BA852" s="198">
        <v>2</v>
      </c>
      <c r="BB852" s="191" t="s">
        <v>603</v>
      </c>
      <c r="BC852" s="190" t="s">
        <v>604</v>
      </c>
    </row>
    <row r="853" spans="1:91" x14ac:dyDescent="0.25">
      <c r="A853" s="190">
        <v>822</v>
      </c>
      <c r="B853" s="207">
        <v>22</v>
      </c>
      <c r="C853" s="190" t="s">
        <v>1703</v>
      </c>
      <c r="D853" s="315">
        <v>42968</v>
      </c>
      <c r="E853" s="463" t="s">
        <v>1213</v>
      </c>
      <c r="F853" s="207" t="s">
        <v>605</v>
      </c>
      <c r="G853" s="207" t="s">
        <v>612</v>
      </c>
      <c r="H853" s="315">
        <v>42969</v>
      </c>
      <c r="I853" s="315">
        <v>42969</v>
      </c>
      <c r="J853" s="329">
        <v>5.7638888888888885E-2</v>
      </c>
      <c r="K853" s="329">
        <v>6.0416666666666667E-2</v>
      </c>
      <c r="M853" s="214" t="s">
        <v>65</v>
      </c>
      <c r="N853" s="206">
        <v>5</v>
      </c>
      <c r="O853" s="214" t="s">
        <v>65</v>
      </c>
      <c r="P853" s="206">
        <v>5</v>
      </c>
      <c r="S853" s="214" t="s">
        <v>65</v>
      </c>
      <c r="T853" s="206">
        <v>5</v>
      </c>
      <c r="U853" s="214" t="s">
        <v>65</v>
      </c>
      <c r="V853" s="206">
        <v>5</v>
      </c>
      <c r="AC853" s="222">
        <f t="shared" si="154"/>
        <v>100</v>
      </c>
      <c r="AD853" s="207" t="s">
        <v>37</v>
      </c>
      <c r="AM853" s="274">
        <v>0</v>
      </c>
      <c r="AS853" s="235" t="str">
        <f t="shared" ca="1" si="152"/>
        <v>ok</v>
      </c>
      <c r="AT853" s="225" t="str">
        <f t="shared" ca="1" si="153"/>
        <v>ok</v>
      </c>
    </row>
    <row r="854" spans="1:91" x14ac:dyDescent="0.25">
      <c r="A854" s="190">
        <v>823</v>
      </c>
      <c r="B854" s="207">
        <v>22</v>
      </c>
      <c r="C854" s="190" t="s">
        <v>1704</v>
      </c>
      <c r="D854" s="315">
        <v>42969</v>
      </c>
      <c r="E854" s="463" t="s">
        <v>1213</v>
      </c>
      <c r="F854" s="207" t="s">
        <v>605</v>
      </c>
      <c r="G854" s="207" t="s">
        <v>612</v>
      </c>
      <c r="H854" s="315">
        <v>42969</v>
      </c>
      <c r="I854" s="315">
        <v>42969</v>
      </c>
      <c r="J854" s="329">
        <v>7.6388888888888895E-2</v>
      </c>
      <c r="K854" s="329">
        <v>9.8611111111111108E-2</v>
      </c>
      <c r="M854" s="215" t="s">
        <v>136</v>
      </c>
      <c r="N854" s="206">
        <v>5</v>
      </c>
      <c r="O854" s="215" t="s">
        <v>136</v>
      </c>
      <c r="P854" s="206">
        <v>5</v>
      </c>
      <c r="S854" s="215" t="s">
        <v>136</v>
      </c>
      <c r="T854" s="206">
        <v>5</v>
      </c>
      <c r="U854" s="215" t="s">
        <v>136</v>
      </c>
      <c r="V854" s="206">
        <v>5</v>
      </c>
      <c r="AC854" s="222">
        <f t="shared" si="154"/>
        <v>100</v>
      </c>
      <c r="AD854" s="207" t="s">
        <v>37</v>
      </c>
      <c r="AE854" s="195">
        <v>2</v>
      </c>
      <c r="AF854" s="195">
        <v>1</v>
      </c>
      <c r="AM854" s="274">
        <v>3</v>
      </c>
      <c r="AN854" s="226">
        <v>0.7</v>
      </c>
      <c r="AO854" s="227">
        <v>0.7</v>
      </c>
      <c r="AP854" s="230">
        <f t="shared" si="149"/>
        <v>0</v>
      </c>
      <c r="AQ854" s="231">
        <f t="shared" si="155"/>
        <v>0.23333333333333331</v>
      </c>
      <c r="AS854" s="235" t="str">
        <f t="shared" ca="1" si="152"/>
        <v>ok</v>
      </c>
      <c r="AT854" s="225" t="str">
        <f t="shared" ca="1" si="153"/>
        <v>ok</v>
      </c>
      <c r="AV854" s="197">
        <v>0.35</v>
      </c>
      <c r="AW854" s="198">
        <v>2</v>
      </c>
      <c r="AX854" s="191" t="s">
        <v>603</v>
      </c>
      <c r="AY854" s="190" t="s">
        <v>604</v>
      </c>
      <c r="AZ854" s="197">
        <v>0.2</v>
      </c>
      <c r="BA854" s="198">
        <v>5</v>
      </c>
      <c r="BB854" s="191" t="s">
        <v>603</v>
      </c>
      <c r="BC854" s="190" t="s">
        <v>604</v>
      </c>
      <c r="BD854" s="197">
        <v>0.15</v>
      </c>
      <c r="BE854" s="198">
        <v>2</v>
      </c>
      <c r="BF854" s="191" t="s">
        <v>610</v>
      </c>
      <c r="BG854" s="190" t="s">
        <v>604</v>
      </c>
    </row>
    <row r="855" spans="1:91" x14ac:dyDescent="0.25">
      <c r="A855" s="190">
        <v>824</v>
      </c>
      <c r="B855" s="207">
        <v>22</v>
      </c>
      <c r="C855" s="190" t="s">
        <v>1705</v>
      </c>
      <c r="D855" s="315">
        <v>42969</v>
      </c>
      <c r="E855" s="463" t="s">
        <v>1213</v>
      </c>
      <c r="F855" s="207" t="s">
        <v>605</v>
      </c>
      <c r="G855" s="207" t="s">
        <v>612</v>
      </c>
      <c r="H855" s="315">
        <v>42969</v>
      </c>
      <c r="I855" s="315">
        <v>42969</v>
      </c>
      <c r="J855" s="329">
        <v>9.9999999999999992E-2</v>
      </c>
      <c r="K855" s="329">
        <v>0.1076388888888889</v>
      </c>
      <c r="M855" s="214" t="s">
        <v>65</v>
      </c>
      <c r="N855" s="206">
        <v>5</v>
      </c>
      <c r="O855" s="214" t="s">
        <v>65</v>
      </c>
      <c r="P855" s="206">
        <v>5</v>
      </c>
      <c r="S855" s="214" t="s">
        <v>65</v>
      </c>
      <c r="T855" s="206">
        <v>5</v>
      </c>
      <c r="U855" s="214" t="s">
        <v>65</v>
      </c>
      <c r="V855" s="206">
        <v>5</v>
      </c>
      <c r="AC855" s="222">
        <f t="shared" si="154"/>
        <v>100</v>
      </c>
      <c r="AD855" s="207" t="s">
        <v>37</v>
      </c>
      <c r="AE855" s="195">
        <v>1</v>
      </c>
      <c r="AM855" s="274">
        <v>1</v>
      </c>
      <c r="AN855" s="226">
        <v>0.14000000000000001</v>
      </c>
      <c r="AO855" s="227">
        <v>0.14000000000000001</v>
      </c>
      <c r="AP855" s="230">
        <f t="shared" si="149"/>
        <v>0</v>
      </c>
      <c r="AQ855" s="231">
        <f t="shared" si="155"/>
        <v>0.14000000000000001</v>
      </c>
      <c r="AS855" s="235" t="str">
        <f t="shared" ca="1" si="152"/>
        <v>ok</v>
      </c>
      <c r="AT855" s="225" t="str">
        <f t="shared" ca="1" si="153"/>
        <v>ok</v>
      </c>
      <c r="AV855" s="197">
        <v>0.14000000000000001</v>
      </c>
      <c r="AW855" s="198">
        <v>1</v>
      </c>
      <c r="AX855" s="191" t="s">
        <v>610</v>
      </c>
      <c r="AY855" s="190" t="s">
        <v>604</v>
      </c>
    </row>
    <row r="856" spans="1:91" x14ac:dyDescent="0.25">
      <c r="A856" s="190">
        <v>825</v>
      </c>
      <c r="B856" s="207">
        <v>22</v>
      </c>
      <c r="C856" s="190" t="s">
        <v>1706</v>
      </c>
      <c r="D856" s="315">
        <v>42969</v>
      </c>
      <c r="E856" s="463" t="s">
        <v>1213</v>
      </c>
      <c r="F856" s="207" t="s">
        <v>605</v>
      </c>
      <c r="G856" s="207" t="s">
        <v>612</v>
      </c>
      <c r="H856" s="315">
        <v>42969</v>
      </c>
      <c r="I856" s="315">
        <v>42969</v>
      </c>
      <c r="J856" s="329">
        <v>0.1125</v>
      </c>
      <c r="K856" s="329">
        <v>0.11805555555555557</v>
      </c>
      <c r="M856" s="215" t="s">
        <v>136</v>
      </c>
      <c r="N856" s="206">
        <v>5</v>
      </c>
      <c r="O856" s="215" t="s">
        <v>136</v>
      </c>
      <c r="P856" s="206">
        <v>5</v>
      </c>
      <c r="S856" s="215" t="s">
        <v>136</v>
      </c>
      <c r="T856" s="206">
        <v>5</v>
      </c>
      <c r="U856" s="215" t="s">
        <v>136</v>
      </c>
      <c r="V856" s="206">
        <v>5</v>
      </c>
      <c r="AC856" s="222">
        <f t="shared" si="154"/>
        <v>100</v>
      </c>
      <c r="AD856" s="207" t="s">
        <v>37</v>
      </c>
      <c r="AE856" s="195">
        <v>1</v>
      </c>
      <c r="AM856" s="274">
        <v>1</v>
      </c>
      <c r="AN856" s="226">
        <v>0.2</v>
      </c>
      <c r="AO856" s="227">
        <v>0.2</v>
      </c>
      <c r="AP856" s="230">
        <f t="shared" si="149"/>
        <v>0</v>
      </c>
      <c r="AQ856" s="231">
        <f t="shared" si="155"/>
        <v>0.2</v>
      </c>
      <c r="AS856" s="235" t="str">
        <f t="shared" ca="1" si="152"/>
        <v>ok</v>
      </c>
      <c r="AT856" s="225" t="str">
        <f t="shared" ca="1" si="153"/>
        <v>ok</v>
      </c>
      <c r="AV856" s="197">
        <v>0.2</v>
      </c>
      <c r="AW856" s="198">
        <v>1</v>
      </c>
      <c r="AX856" s="191" t="s">
        <v>603</v>
      </c>
      <c r="AY856" s="190" t="s">
        <v>604</v>
      </c>
    </row>
    <row r="857" spans="1:91" x14ac:dyDescent="0.25">
      <c r="A857" s="190">
        <v>826</v>
      </c>
      <c r="B857" s="207">
        <v>22</v>
      </c>
      <c r="C857" s="190" t="s">
        <v>1707</v>
      </c>
      <c r="D857" s="315">
        <v>42969</v>
      </c>
      <c r="E857" s="463" t="s">
        <v>1213</v>
      </c>
      <c r="F857" s="207" t="s">
        <v>605</v>
      </c>
      <c r="G857" s="207" t="s">
        <v>612</v>
      </c>
      <c r="H857" s="315">
        <v>42969</v>
      </c>
      <c r="I857" s="315">
        <v>42969</v>
      </c>
      <c r="J857" s="329">
        <v>0.12430555555555556</v>
      </c>
      <c r="K857" s="329">
        <v>0.12638888888888888</v>
      </c>
      <c r="M857" s="214" t="s">
        <v>65</v>
      </c>
      <c r="N857" s="206">
        <v>5</v>
      </c>
      <c r="O857" s="214" t="s">
        <v>65</v>
      </c>
      <c r="P857" s="206">
        <v>5</v>
      </c>
      <c r="S857" s="214" t="s">
        <v>65</v>
      </c>
      <c r="T857" s="206">
        <v>5</v>
      </c>
      <c r="U857" s="214" t="s">
        <v>65</v>
      </c>
      <c r="V857" s="206">
        <v>5</v>
      </c>
      <c r="AC857" s="222">
        <f t="shared" si="154"/>
        <v>100</v>
      </c>
      <c r="AD857" s="207" t="s">
        <v>37</v>
      </c>
      <c r="AM857" s="274">
        <v>0</v>
      </c>
      <c r="AS857" s="235" t="str">
        <f t="shared" ca="1" si="152"/>
        <v>ok</v>
      </c>
      <c r="AT857" s="225" t="str">
        <f t="shared" ca="1" si="153"/>
        <v>ok</v>
      </c>
    </row>
    <row r="858" spans="1:91" x14ac:dyDescent="0.25">
      <c r="A858" s="190">
        <v>827</v>
      </c>
      <c r="B858" s="207">
        <v>22</v>
      </c>
      <c r="C858" s="190" t="s">
        <v>1708</v>
      </c>
      <c r="D858" s="315">
        <v>42969</v>
      </c>
      <c r="E858" s="463" t="s">
        <v>1213</v>
      </c>
      <c r="F858" s="207" t="s">
        <v>605</v>
      </c>
      <c r="G858" s="207" t="s">
        <v>612</v>
      </c>
      <c r="H858" s="315">
        <v>42969</v>
      </c>
      <c r="I858" s="315">
        <v>42969</v>
      </c>
      <c r="J858" s="329">
        <v>0.13472222222222222</v>
      </c>
      <c r="K858" s="329">
        <v>0.14097222222222222</v>
      </c>
      <c r="M858" s="215" t="s">
        <v>136</v>
      </c>
      <c r="N858" s="206">
        <v>5</v>
      </c>
      <c r="O858" s="215" t="s">
        <v>136</v>
      </c>
      <c r="P858" s="206">
        <v>5</v>
      </c>
      <c r="S858" s="215" t="s">
        <v>136</v>
      </c>
      <c r="T858" s="206">
        <v>5</v>
      </c>
      <c r="U858" s="215" t="s">
        <v>136</v>
      </c>
      <c r="V858" s="206">
        <v>5</v>
      </c>
      <c r="AC858" s="222">
        <f t="shared" si="154"/>
        <v>100</v>
      </c>
      <c r="AD858" s="207" t="s">
        <v>37</v>
      </c>
      <c r="AH858" s="195">
        <v>1</v>
      </c>
      <c r="AM858" s="274">
        <v>1</v>
      </c>
      <c r="AN858" s="226">
        <v>0.85</v>
      </c>
      <c r="AO858" s="227">
        <v>0.85</v>
      </c>
      <c r="AP858" s="230">
        <f t="shared" si="149"/>
        <v>0</v>
      </c>
      <c r="AQ858" s="231">
        <f t="shared" si="155"/>
        <v>0.85</v>
      </c>
      <c r="AS858" s="235" t="str">
        <f t="shared" ca="1" si="152"/>
        <v>ok</v>
      </c>
      <c r="AT858" s="225" t="str">
        <f t="shared" ca="1" si="153"/>
        <v>ok</v>
      </c>
      <c r="AV858" s="197">
        <v>0.85</v>
      </c>
      <c r="AW858" s="198">
        <v>3</v>
      </c>
      <c r="AX858" s="191" t="s">
        <v>603</v>
      </c>
      <c r="AY858" s="190" t="s">
        <v>607</v>
      </c>
    </row>
    <row r="859" spans="1:91" x14ac:dyDescent="0.25">
      <c r="A859" s="190">
        <v>828</v>
      </c>
      <c r="B859" s="207">
        <v>22</v>
      </c>
      <c r="C859" s="190" t="s">
        <v>1709</v>
      </c>
      <c r="D859" s="315">
        <v>42969</v>
      </c>
      <c r="E859" s="463" t="s">
        <v>1213</v>
      </c>
      <c r="F859" s="207" t="s">
        <v>605</v>
      </c>
      <c r="G859" s="207" t="s">
        <v>612</v>
      </c>
      <c r="H859" s="315">
        <v>42969</v>
      </c>
      <c r="I859" s="315">
        <v>42969</v>
      </c>
      <c r="J859" s="329">
        <v>0.15138888888888888</v>
      </c>
      <c r="K859" s="329">
        <v>0.15902777777777777</v>
      </c>
      <c r="M859" s="214" t="s">
        <v>65</v>
      </c>
      <c r="N859" s="206">
        <v>5</v>
      </c>
      <c r="O859" s="214" t="s">
        <v>65</v>
      </c>
      <c r="P859" s="206">
        <v>5</v>
      </c>
      <c r="S859" s="214" t="s">
        <v>65</v>
      </c>
      <c r="T859" s="206">
        <v>5</v>
      </c>
      <c r="U859" s="214" t="s">
        <v>65</v>
      </c>
      <c r="V859" s="206">
        <v>5</v>
      </c>
      <c r="AC859" s="222">
        <f t="shared" si="154"/>
        <v>100</v>
      </c>
      <c r="AD859" s="207" t="s">
        <v>37</v>
      </c>
      <c r="AF859" s="195">
        <v>1</v>
      </c>
      <c r="AM859" s="274">
        <v>1</v>
      </c>
      <c r="AN859" s="226">
        <v>0.3</v>
      </c>
      <c r="AO859" s="227">
        <v>0.3</v>
      </c>
      <c r="AP859" s="230">
        <f t="shared" si="149"/>
        <v>0</v>
      </c>
      <c r="AQ859" s="231">
        <f t="shared" si="155"/>
        <v>0.3</v>
      </c>
      <c r="AS859" s="235" t="str">
        <f t="shared" ca="1" si="152"/>
        <v>ok</v>
      </c>
      <c r="AT859" s="225" t="str">
        <f t="shared" ca="1" si="153"/>
        <v>ok</v>
      </c>
      <c r="AV859" s="197">
        <v>0.3</v>
      </c>
      <c r="AW859" s="198">
        <v>6</v>
      </c>
      <c r="AX859" s="191" t="s">
        <v>603</v>
      </c>
      <c r="AY859" s="190" t="s">
        <v>607</v>
      </c>
    </row>
    <row r="860" spans="1:91" x14ac:dyDescent="0.25">
      <c r="A860" s="190">
        <v>829</v>
      </c>
      <c r="B860" s="207">
        <v>22</v>
      </c>
      <c r="C860" s="190" t="s">
        <v>1710</v>
      </c>
      <c r="D860" s="315">
        <v>42969</v>
      </c>
      <c r="E860" s="463" t="s">
        <v>1213</v>
      </c>
      <c r="F860" s="207" t="s">
        <v>605</v>
      </c>
      <c r="G860" s="207" t="s">
        <v>612</v>
      </c>
      <c r="H860" s="315">
        <v>42969</v>
      </c>
      <c r="I860" s="315">
        <v>42969</v>
      </c>
      <c r="J860" s="329">
        <v>0.16805555555555554</v>
      </c>
      <c r="K860" s="329">
        <v>0.1875</v>
      </c>
      <c r="M860" s="215" t="s">
        <v>136</v>
      </c>
      <c r="N860" s="206">
        <v>5</v>
      </c>
      <c r="O860" s="215" t="s">
        <v>136</v>
      </c>
      <c r="P860" s="206">
        <v>5</v>
      </c>
      <c r="S860" s="215" t="s">
        <v>136</v>
      </c>
      <c r="T860" s="206">
        <v>5</v>
      </c>
      <c r="U860" s="215" t="s">
        <v>136</v>
      </c>
      <c r="V860" s="206">
        <v>5</v>
      </c>
      <c r="AC860" s="222">
        <f t="shared" si="154"/>
        <v>100</v>
      </c>
      <c r="AD860" s="207" t="s">
        <v>37</v>
      </c>
      <c r="AE860" s="195">
        <v>6</v>
      </c>
      <c r="AF860" s="195">
        <v>2</v>
      </c>
      <c r="AM860" s="274">
        <v>8</v>
      </c>
      <c r="AN860" s="226">
        <v>2</v>
      </c>
      <c r="AO860" s="227">
        <v>2</v>
      </c>
      <c r="AP860" s="230">
        <f t="shared" si="149"/>
        <v>0</v>
      </c>
      <c r="AQ860" s="231">
        <f t="shared" si="155"/>
        <v>0.25</v>
      </c>
      <c r="AS860" s="235" t="str">
        <f t="shared" ca="1" si="152"/>
        <v>ok</v>
      </c>
      <c r="AT860" s="225" t="str">
        <f t="shared" ca="1" si="153"/>
        <v>ok</v>
      </c>
      <c r="AV860" s="197">
        <v>0.33</v>
      </c>
      <c r="AW860" s="198">
        <v>5</v>
      </c>
      <c r="AX860" s="191" t="s">
        <v>610</v>
      </c>
      <c r="AY860" s="190" t="s">
        <v>604</v>
      </c>
      <c r="AZ860" s="197">
        <v>0.3</v>
      </c>
      <c r="BA860" s="198">
        <v>2</v>
      </c>
      <c r="BB860" s="191" t="s">
        <v>603</v>
      </c>
      <c r="BC860" s="190" t="s">
        <v>604</v>
      </c>
      <c r="BD860" s="197">
        <v>0.25</v>
      </c>
      <c r="BE860" s="198">
        <v>1</v>
      </c>
      <c r="BF860" s="191" t="s">
        <v>603</v>
      </c>
      <c r="BG860" s="190" t="s">
        <v>604</v>
      </c>
      <c r="BH860" s="197">
        <v>0.25</v>
      </c>
      <c r="BI860" s="198">
        <v>1</v>
      </c>
      <c r="BJ860" s="191" t="s">
        <v>603</v>
      </c>
      <c r="BK860" s="190" t="s">
        <v>604</v>
      </c>
      <c r="BL860" s="197">
        <v>0.25</v>
      </c>
      <c r="BM860" s="198">
        <v>1</v>
      </c>
      <c r="BN860" s="191" t="s">
        <v>603</v>
      </c>
      <c r="BO860" s="190" t="s">
        <v>604</v>
      </c>
      <c r="BP860" s="197">
        <v>0.25</v>
      </c>
      <c r="BQ860" s="198">
        <v>5</v>
      </c>
      <c r="BR860" s="191" t="s">
        <v>603</v>
      </c>
      <c r="BS860" s="190" t="s">
        <v>604</v>
      </c>
      <c r="BT860" s="197">
        <v>0.2</v>
      </c>
      <c r="BU860" s="198">
        <v>1</v>
      </c>
      <c r="BV860" s="191" t="s">
        <v>603</v>
      </c>
      <c r="BW860" s="190" t="s">
        <v>604</v>
      </c>
      <c r="BX860" s="197">
        <v>0.17</v>
      </c>
      <c r="BY860" s="198">
        <v>1</v>
      </c>
      <c r="BZ860" s="191" t="s">
        <v>603</v>
      </c>
      <c r="CA860" s="190" t="s">
        <v>604</v>
      </c>
    </row>
    <row r="861" spans="1:91" x14ac:dyDescent="0.25">
      <c r="A861" s="190">
        <v>830</v>
      </c>
      <c r="B861" s="207">
        <v>22</v>
      </c>
      <c r="C861" s="190" t="s">
        <v>1711</v>
      </c>
      <c r="D861" s="315">
        <v>42969</v>
      </c>
      <c r="E861" s="463" t="s">
        <v>1213</v>
      </c>
      <c r="F861" s="207" t="s">
        <v>605</v>
      </c>
      <c r="G861" s="207" t="s">
        <v>612</v>
      </c>
      <c r="H861" s="315">
        <v>42969</v>
      </c>
      <c r="I861" s="315">
        <v>42969</v>
      </c>
      <c r="J861" s="329">
        <v>0.18888888888888888</v>
      </c>
      <c r="K861" s="329">
        <v>0.19722222222222222</v>
      </c>
      <c r="M861" s="214" t="s">
        <v>65</v>
      </c>
      <c r="N861" s="206">
        <v>5</v>
      </c>
      <c r="O861" s="214" t="s">
        <v>65</v>
      </c>
      <c r="P861" s="206">
        <v>5</v>
      </c>
      <c r="S861" s="214" t="s">
        <v>65</v>
      </c>
      <c r="T861" s="206">
        <v>5</v>
      </c>
      <c r="U861" s="214" t="s">
        <v>65</v>
      </c>
      <c r="V861" s="206">
        <v>5</v>
      </c>
      <c r="AC861" s="222">
        <f t="shared" si="154"/>
        <v>100</v>
      </c>
      <c r="AD861" s="207" t="s">
        <v>37</v>
      </c>
      <c r="AF861" s="195">
        <v>2</v>
      </c>
      <c r="AM861" s="274">
        <v>2</v>
      </c>
      <c r="AN861" s="226">
        <v>0.65</v>
      </c>
      <c r="AO861" s="227">
        <v>0.65</v>
      </c>
      <c r="AP861" s="230">
        <f t="shared" si="149"/>
        <v>0</v>
      </c>
      <c r="AQ861" s="231">
        <f t="shared" si="155"/>
        <v>0.32500000000000001</v>
      </c>
      <c r="AS861" s="235" t="str">
        <f t="shared" ca="1" si="152"/>
        <v>ok</v>
      </c>
      <c r="AT861" s="225" t="str">
        <f t="shared" ca="1" si="153"/>
        <v>ok</v>
      </c>
      <c r="AV861" s="197">
        <v>0.35</v>
      </c>
      <c r="AW861" s="198">
        <v>5</v>
      </c>
      <c r="AX861" s="191" t="s">
        <v>603</v>
      </c>
      <c r="AY861" s="190" t="s">
        <v>604</v>
      </c>
      <c r="AZ861" s="197">
        <v>0.3</v>
      </c>
      <c r="BA861" s="198">
        <v>2</v>
      </c>
      <c r="BB861" s="191" t="s">
        <v>603</v>
      </c>
      <c r="BC861" s="190" t="s">
        <v>604</v>
      </c>
    </row>
    <row r="862" spans="1:91" x14ac:dyDescent="0.25">
      <c r="A862" s="190">
        <v>831</v>
      </c>
      <c r="B862" s="207">
        <v>22</v>
      </c>
      <c r="C862" s="190" t="s">
        <v>1712</v>
      </c>
      <c r="D862" s="315">
        <v>42969</v>
      </c>
      <c r="E862" s="463" t="s">
        <v>1213</v>
      </c>
      <c r="F862" s="207" t="s">
        <v>605</v>
      </c>
      <c r="G862" s="207" t="s">
        <v>612</v>
      </c>
      <c r="H862" s="315">
        <v>42969</v>
      </c>
      <c r="I862" s="315">
        <v>42969</v>
      </c>
      <c r="J862" s="329">
        <v>0.21944444444444444</v>
      </c>
      <c r="K862" s="329">
        <v>0.23124999999999998</v>
      </c>
      <c r="M862" s="215" t="s">
        <v>136</v>
      </c>
      <c r="N862" s="206">
        <v>5</v>
      </c>
      <c r="O862" s="215" t="s">
        <v>136</v>
      </c>
      <c r="P862" s="206">
        <v>5</v>
      </c>
      <c r="S862" s="215" t="s">
        <v>136</v>
      </c>
      <c r="T862" s="206">
        <v>5</v>
      </c>
      <c r="U862" s="215" t="s">
        <v>136</v>
      </c>
      <c r="V862" s="206">
        <v>5</v>
      </c>
      <c r="AC862" s="222">
        <f t="shared" si="154"/>
        <v>100</v>
      </c>
      <c r="AD862" s="207" t="s">
        <v>37</v>
      </c>
      <c r="AE862" s="195">
        <v>2</v>
      </c>
      <c r="AF862" s="195">
        <v>2</v>
      </c>
      <c r="AM862" s="274">
        <v>4</v>
      </c>
      <c r="AN862" s="226">
        <v>1.1499999999999999</v>
      </c>
      <c r="AO862" s="227">
        <v>1.1499999999999999</v>
      </c>
      <c r="AP862" s="230">
        <f t="shared" si="149"/>
        <v>0</v>
      </c>
      <c r="AQ862" s="231">
        <f t="shared" si="155"/>
        <v>0.28749999999999998</v>
      </c>
      <c r="AS862" s="235" t="str">
        <f t="shared" ca="1" si="152"/>
        <v>ok</v>
      </c>
      <c r="AT862" s="225" t="str">
        <f t="shared" ca="1" si="153"/>
        <v>ok</v>
      </c>
      <c r="AV862" s="197">
        <v>0.5</v>
      </c>
      <c r="AW862" s="198">
        <v>1</v>
      </c>
      <c r="AX862" s="191" t="s">
        <v>603</v>
      </c>
      <c r="AY862" s="190" t="s">
        <v>604</v>
      </c>
      <c r="AZ862" s="197">
        <v>0.3</v>
      </c>
      <c r="BA862" s="198">
        <v>1</v>
      </c>
      <c r="BB862" s="191" t="s">
        <v>603</v>
      </c>
      <c r="BC862" s="190" t="s">
        <v>604</v>
      </c>
      <c r="BD862" s="197">
        <v>0.2</v>
      </c>
      <c r="BE862" s="198">
        <v>1</v>
      </c>
      <c r="BF862" s="191" t="s">
        <v>603</v>
      </c>
      <c r="BG862" s="190" t="s">
        <v>604</v>
      </c>
      <c r="BH862" s="197">
        <v>0.15</v>
      </c>
      <c r="BI862" s="198">
        <v>1</v>
      </c>
      <c r="BJ862" s="191" t="s">
        <v>603</v>
      </c>
      <c r="BK862" s="190" t="s">
        <v>604</v>
      </c>
    </row>
    <row r="863" spans="1:91" x14ac:dyDescent="0.25">
      <c r="A863" s="190">
        <v>832</v>
      </c>
      <c r="B863" s="207">
        <v>22</v>
      </c>
      <c r="C863" s="190" t="s">
        <v>1713</v>
      </c>
      <c r="D863" s="315">
        <v>42969</v>
      </c>
      <c r="E863" s="463" t="s">
        <v>1213</v>
      </c>
      <c r="F863" s="207" t="s">
        <v>605</v>
      </c>
      <c r="G863" s="207" t="s">
        <v>612</v>
      </c>
      <c r="H863" s="315">
        <v>42969</v>
      </c>
      <c r="I863" s="315">
        <v>42969</v>
      </c>
      <c r="J863" s="329">
        <v>0.23472222222222219</v>
      </c>
      <c r="K863" s="329">
        <v>0.24166666666666667</v>
      </c>
      <c r="M863" s="214" t="s">
        <v>65</v>
      </c>
      <c r="N863" s="206">
        <v>5</v>
      </c>
      <c r="O863" s="214" t="s">
        <v>65</v>
      </c>
      <c r="P863" s="206">
        <v>5</v>
      </c>
      <c r="S863" s="214" t="s">
        <v>65</v>
      </c>
      <c r="T863" s="206">
        <v>5</v>
      </c>
      <c r="U863" s="214" t="s">
        <v>65</v>
      </c>
      <c r="V863" s="206">
        <v>5</v>
      </c>
      <c r="AC863" s="222">
        <f t="shared" si="154"/>
        <v>100</v>
      </c>
      <c r="AD863" s="207" t="s">
        <v>37</v>
      </c>
      <c r="AF863" s="195">
        <v>1</v>
      </c>
      <c r="AM863" s="274">
        <v>1</v>
      </c>
      <c r="AN863" s="226">
        <v>0.35</v>
      </c>
      <c r="AO863" s="227">
        <v>0.35</v>
      </c>
      <c r="AP863" s="230">
        <f t="shared" si="149"/>
        <v>0</v>
      </c>
      <c r="AQ863" s="231">
        <f t="shared" si="155"/>
        <v>0.35</v>
      </c>
      <c r="AS863" s="235" t="str">
        <f t="shared" ca="1" si="152"/>
        <v>ok</v>
      </c>
      <c r="AT863" s="225" t="str">
        <f t="shared" ca="1" si="153"/>
        <v>ok</v>
      </c>
      <c r="AV863" s="197">
        <v>0.35</v>
      </c>
      <c r="AW863" s="198">
        <v>1</v>
      </c>
      <c r="AX863" s="191" t="s">
        <v>603</v>
      </c>
      <c r="AY863" s="190" t="s">
        <v>607</v>
      </c>
    </row>
    <row r="864" spans="1:91" x14ac:dyDescent="0.25">
      <c r="A864" s="190">
        <v>833</v>
      </c>
      <c r="B864" s="207">
        <v>22</v>
      </c>
      <c r="C864" s="190" t="s">
        <v>1714</v>
      </c>
      <c r="D864" s="315">
        <v>42969</v>
      </c>
      <c r="E864" s="463" t="s">
        <v>1213</v>
      </c>
      <c r="F864" s="207" t="s">
        <v>605</v>
      </c>
      <c r="G864" s="207" t="s">
        <v>612</v>
      </c>
      <c r="H864" s="315">
        <v>42969</v>
      </c>
      <c r="I864" s="315">
        <v>42969</v>
      </c>
      <c r="J864" s="329">
        <v>0.24305555555555555</v>
      </c>
      <c r="K864" s="329">
        <v>0.25</v>
      </c>
      <c r="M864" s="215" t="s">
        <v>136</v>
      </c>
      <c r="N864" s="206">
        <v>5</v>
      </c>
      <c r="O864" s="215" t="s">
        <v>136</v>
      </c>
      <c r="P864" s="206">
        <v>5</v>
      </c>
      <c r="S864" s="215" t="s">
        <v>136</v>
      </c>
      <c r="T864" s="206">
        <v>5</v>
      </c>
      <c r="U864" s="215" t="s">
        <v>136</v>
      </c>
      <c r="V864" s="206">
        <v>5</v>
      </c>
      <c r="AC864" s="222">
        <f t="shared" si="154"/>
        <v>100</v>
      </c>
      <c r="AD864" s="207" t="s">
        <v>37</v>
      </c>
      <c r="AF864" s="195">
        <v>1</v>
      </c>
      <c r="AM864" s="274">
        <v>1</v>
      </c>
      <c r="AN864" s="226">
        <v>0.43</v>
      </c>
      <c r="AO864" s="227">
        <v>0.43</v>
      </c>
      <c r="AP864" s="230">
        <f t="shared" si="149"/>
        <v>0</v>
      </c>
      <c r="AQ864" s="231">
        <f t="shared" si="155"/>
        <v>0.43</v>
      </c>
      <c r="AS864" s="235" t="str">
        <f t="shared" ca="1" si="152"/>
        <v>ok</v>
      </c>
      <c r="AT864" s="225" t="str">
        <f t="shared" ca="1" si="153"/>
        <v>ok</v>
      </c>
      <c r="AV864" s="197">
        <v>0.43</v>
      </c>
      <c r="AW864" s="198">
        <v>2</v>
      </c>
      <c r="AX864" s="191" t="s">
        <v>603</v>
      </c>
      <c r="AY864" s="190" t="s">
        <v>604</v>
      </c>
    </row>
    <row r="865" spans="1:71" x14ac:dyDescent="0.25">
      <c r="A865" s="190">
        <v>834</v>
      </c>
      <c r="B865" s="207">
        <v>22</v>
      </c>
      <c r="C865" s="190" t="s">
        <v>1849</v>
      </c>
      <c r="D865" s="315">
        <v>42969</v>
      </c>
      <c r="E865" s="463" t="s">
        <v>1213</v>
      </c>
      <c r="F865" s="207" t="s">
        <v>602</v>
      </c>
      <c r="G865" s="207" t="s">
        <v>608</v>
      </c>
      <c r="H865" s="315">
        <v>42969</v>
      </c>
      <c r="I865" s="315">
        <v>42969</v>
      </c>
      <c r="J865" s="329">
        <v>0.3125</v>
      </c>
      <c r="K865" s="329">
        <v>0.34027777777777773</v>
      </c>
      <c r="M865" s="214" t="s">
        <v>65</v>
      </c>
      <c r="N865" s="206">
        <v>5</v>
      </c>
      <c r="O865" s="214" t="s">
        <v>65</v>
      </c>
      <c r="P865" s="206">
        <v>5</v>
      </c>
      <c r="S865" s="214" t="s">
        <v>65</v>
      </c>
      <c r="T865" s="206">
        <v>5</v>
      </c>
      <c r="U865" s="214" t="s">
        <v>65</v>
      </c>
      <c r="V865" s="206">
        <v>5</v>
      </c>
      <c r="AC865" s="222">
        <f t="shared" si="154"/>
        <v>100</v>
      </c>
      <c r="AD865" s="207" t="s">
        <v>37</v>
      </c>
      <c r="AE865" s="195">
        <v>2</v>
      </c>
      <c r="AF865" s="195">
        <v>1</v>
      </c>
      <c r="AG865" s="195">
        <v>1</v>
      </c>
      <c r="AM865" s="274">
        <v>4</v>
      </c>
      <c r="AN865" s="226">
        <v>1.56</v>
      </c>
      <c r="AO865" s="227">
        <v>1.55</v>
      </c>
      <c r="AP865" s="230">
        <f t="shared" ref="AP865:AP868" si="156">AN865-AO865</f>
        <v>1.0000000000000009E-2</v>
      </c>
      <c r="AQ865" s="231">
        <f t="shared" ref="AQ865:AQ868" si="157">AN865/AM865</f>
        <v>0.39</v>
      </c>
      <c r="AS865" s="235" t="str">
        <f t="shared" ca="1" si="152"/>
        <v>ok</v>
      </c>
      <c r="AT865" s="225" t="str">
        <f t="shared" ca="1" si="153"/>
        <v>ok</v>
      </c>
      <c r="AV865" s="197">
        <v>0.75</v>
      </c>
      <c r="AW865" s="198">
        <v>6</v>
      </c>
      <c r="AX865" s="191" t="s">
        <v>603</v>
      </c>
      <c r="AY865" s="190" t="s">
        <v>604</v>
      </c>
      <c r="AZ865" s="197">
        <v>0.35</v>
      </c>
      <c r="BA865" s="198">
        <v>6</v>
      </c>
      <c r="BB865" s="191" t="s">
        <v>603</v>
      </c>
      <c r="BC865" s="190" t="s">
        <v>604</v>
      </c>
      <c r="BD865" s="197">
        <v>0.25</v>
      </c>
      <c r="BE865" s="198">
        <v>6</v>
      </c>
      <c r="BF865" s="191" t="s">
        <v>603</v>
      </c>
      <c r="BG865" s="190" t="s">
        <v>604</v>
      </c>
      <c r="BH865" s="197">
        <v>0.21</v>
      </c>
      <c r="BI865" s="198">
        <v>6</v>
      </c>
      <c r="BJ865" s="191" t="s">
        <v>603</v>
      </c>
      <c r="BK865" s="190" t="s">
        <v>604</v>
      </c>
    </row>
    <row r="866" spans="1:71" x14ac:dyDescent="0.25">
      <c r="A866" s="190">
        <v>835</v>
      </c>
      <c r="B866" s="207">
        <v>22</v>
      </c>
      <c r="C866" s="190" t="s">
        <v>1715</v>
      </c>
      <c r="D866" s="315">
        <v>42969</v>
      </c>
      <c r="E866" s="463" t="s">
        <v>1213</v>
      </c>
      <c r="F866" s="207" t="s">
        <v>602</v>
      </c>
      <c r="G866" s="207" t="s">
        <v>608</v>
      </c>
      <c r="H866" s="315">
        <v>42969</v>
      </c>
      <c r="I866" s="315">
        <v>42969</v>
      </c>
      <c r="J866" s="329">
        <v>0.34166666666666662</v>
      </c>
      <c r="K866" s="329">
        <v>0.35000000000000003</v>
      </c>
      <c r="M866" s="215" t="s">
        <v>136</v>
      </c>
      <c r="N866" s="206">
        <v>5</v>
      </c>
      <c r="O866" s="215" t="s">
        <v>136</v>
      </c>
      <c r="P866" s="206">
        <v>5</v>
      </c>
      <c r="S866" s="215" t="s">
        <v>136</v>
      </c>
      <c r="T866" s="206">
        <v>5</v>
      </c>
      <c r="U866" s="215" t="s">
        <v>136</v>
      </c>
      <c r="V866" s="206">
        <v>5</v>
      </c>
      <c r="AC866" s="222">
        <f t="shared" si="154"/>
        <v>100</v>
      </c>
      <c r="AD866" s="207" t="s">
        <v>37</v>
      </c>
      <c r="AE866" s="195">
        <v>1</v>
      </c>
      <c r="AM866" s="274">
        <v>1</v>
      </c>
      <c r="AN866" s="226">
        <v>0.12</v>
      </c>
      <c r="AO866" s="227">
        <v>0.12</v>
      </c>
      <c r="AP866" s="230">
        <f t="shared" si="156"/>
        <v>0</v>
      </c>
      <c r="AQ866" s="231">
        <f t="shared" si="157"/>
        <v>0.12</v>
      </c>
      <c r="AS866" s="235" t="str">
        <f t="shared" ca="1" si="152"/>
        <v>ok</v>
      </c>
      <c r="AT866" s="225" t="str">
        <f t="shared" ca="1" si="153"/>
        <v>ok</v>
      </c>
      <c r="AV866" s="197">
        <v>0.12</v>
      </c>
      <c r="AW866" s="198">
        <v>1</v>
      </c>
      <c r="AX866" s="191" t="s">
        <v>603</v>
      </c>
      <c r="AY866" s="190" t="s">
        <v>604</v>
      </c>
    </row>
    <row r="867" spans="1:71" x14ac:dyDescent="0.25">
      <c r="A867" s="190">
        <v>836</v>
      </c>
      <c r="B867" s="207">
        <v>22</v>
      </c>
      <c r="C867" s="190" t="s">
        <v>1716</v>
      </c>
      <c r="D867" s="315">
        <v>42969</v>
      </c>
      <c r="E867" s="463" t="s">
        <v>1213</v>
      </c>
      <c r="F867" s="207" t="s">
        <v>602</v>
      </c>
      <c r="G867" s="207" t="s">
        <v>608</v>
      </c>
      <c r="H867" s="315">
        <v>42969</v>
      </c>
      <c r="I867" s="315">
        <v>42969</v>
      </c>
      <c r="J867" s="329">
        <v>0.35069444444444442</v>
      </c>
      <c r="K867" s="329">
        <v>0.3659722222222222</v>
      </c>
      <c r="M867" s="214" t="s">
        <v>65</v>
      </c>
      <c r="N867" s="206">
        <v>5</v>
      </c>
      <c r="O867" s="214" t="s">
        <v>65</v>
      </c>
      <c r="P867" s="206">
        <v>5</v>
      </c>
      <c r="S867" s="214" t="s">
        <v>65</v>
      </c>
      <c r="T867" s="206">
        <v>5</v>
      </c>
      <c r="U867" s="214" t="s">
        <v>65</v>
      </c>
      <c r="V867" s="206">
        <v>5</v>
      </c>
      <c r="AC867" s="222">
        <f t="shared" si="154"/>
        <v>100</v>
      </c>
      <c r="AD867" s="207" t="s">
        <v>37</v>
      </c>
      <c r="AE867" s="195">
        <v>1</v>
      </c>
      <c r="AM867" s="274">
        <v>1</v>
      </c>
      <c r="AN867" s="226">
        <v>0.13</v>
      </c>
      <c r="AO867" s="227">
        <v>0.13</v>
      </c>
      <c r="AP867" s="230">
        <f t="shared" si="156"/>
        <v>0</v>
      </c>
      <c r="AQ867" s="231">
        <f t="shared" si="157"/>
        <v>0.13</v>
      </c>
      <c r="AS867" s="235" t="str">
        <f t="shared" ca="1" si="152"/>
        <v>ok</v>
      </c>
      <c r="AT867" s="225" t="str">
        <f t="shared" ca="1" si="153"/>
        <v>ok</v>
      </c>
      <c r="AV867" s="197">
        <v>0.13</v>
      </c>
      <c r="AW867" s="198">
        <v>1</v>
      </c>
      <c r="AX867" s="191" t="s">
        <v>603</v>
      </c>
      <c r="AY867" s="190" t="s">
        <v>604</v>
      </c>
    </row>
    <row r="868" spans="1:71" x14ac:dyDescent="0.25">
      <c r="A868" s="352" t="s">
        <v>899</v>
      </c>
      <c r="B868" s="207">
        <v>22</v>
      </c>
      <c r="C868" s="387" t="s">
        <v>1850</v>
      </c>
      <c r="D868" s="315">
        <v>42969</v>
      </c>
      <c r="E868" s="463" t="s">
        <v>1214</v>
      </c>
      <c r="F868" s="207" t="s">
        <v>602</v>
      </c>
      <c r="G868" s="207" t="s">
        <v>608</v>
      </c>
      <c r="H868" s="315">
        <v>42969</v>
      </c>
      <c r="I868" s="315">
        <v>42969</v>
      </c>
      <c r="J868" s="329">
        <v>0.37361111111111112</v>
      </c>
      <c r="K868" s="329">
        <v>0.39027777777777778</v>
      </c>
      <c r="M868" s="206"/>
      <c r="N868" s="206"/>
      <c r="O868" s="206"/>
      <c r="P868" s="206"/>
      <c r="S868" s="206"/>
      <c r="T868" s="206"/>
      <c r="U868" s="206"/>
      <c r="V868" s="206"/>
      <c r="AC868" s="222">
        <v>0</v>
      </c>
      <c r="AD868" s="207" t="s">
        <v>37</v>
      </c>
      <c r="AE868" s="195">
        <v>1</v>
      </c>
      <c r="AF868" s="195">
        <v>1</v>
      </c>
      <c r="AM868" s="274">
        <v>2</v>
      </c>
      <c r="AN868" s="226">
        <v>0.53</v>
      </c>
      <c r="AO868" s="227">
        <v>0.53</v>
      </c>
      <c r="AP868" s="230">
        <f t="shared" si="156"/>
        <v>0</v>
      </c>
      <c r="AQ868" s="231">
        <f t="shared" si="157"/>
        <v>0.26500000000000001</v>
      </c>
      <c r="AS868" s="232" t="str">
        <f t="shared" si="152"/>
        <v/>
      </c>
      <c r="AT868" s="233" t="str">
        <f t="shared" si="153"/>
        <v/>
      </c>
      <c r="AV868" s="197">
        <v>0.35</v>
      </c>
      <c r="AW868" s="198">
        <v>6</v>
      </c>
      <c r="AX868" s="191" t="s">
        <v>603</v>
      </c>
      <c r="AY868" s="190" t="s">
        <v>604</v>
      </c>
      <c r="AZ868" s="197">
        <v>0.18</v>
      </c>
      <c r="BA868" s="198">
        <v>6</v>
      </c>
      <c r="BB868" s="191" t="s">
        <v>603</v>
      </c>
      <c r="BC868" s="190" t="s">
        <v>607</v>
      </c>
    </row>
    <row r="869" spans="1:71" x14ac:dyDescent="0.25">
      <c r="A869" s="190">
        <v>837</v>
      </c>
      <c r="B869" s="207">
        <v>22</v>
      </c>
      <c r="C869" s="190" t="s">
        <v>1717</v>
      </c>
      <c r="D869" s="315">
        <v>42969</v>
      </c>
      <c r="E869" s="463" t="s">
        <v>1213</v>
      </c>
      <c r="F869" s="207" t="s">
        <v>602</v>
      </c>
      <c r="G869" s="207" t="s">
        <v>608</v>
      </c>
      <c r="H869" s="315">
        <v>42969</v>
      </c>
      <c r="I869" s="315">
        <v>42969</v>
      </c>
      <c r="J869" s="329">
        <v>0.41319444444444442</v>
      </c>
      <c r="K869" s="329">
        <v>0.4284722222222222</v>
      </c>
      <c r="M869" s="215" t="s">
        <v>136</v>
      </c>
      <c r="N869" s="206">
        <v>5</v>
      </c>
      <c r="O869" s="215" t="s">
        <v>136</v>
      </c>
      <c r="P869" s="206">
        <v>5</v>
      </c>
      <c r="S869" s="215" t="s">
        <v>136</v>
      </c>
      <c r="T869" s="206">
        <v>5</v>
      </c>
      <c r="U869" s="215" t="s">
        <v>136</v>
      </c>
      <c r="V869" s="206">
        <v>5</v>
      </c>
      <c r="AC869" s="222">
        <f t="shared" si="154"/>
        <v>100</v>
      </c>
      <c r="AD869" s="207" t="s">
        <v>37</v>
      </c>
      <c r="AE869" s="195">
        <v>2</v>
      </c>
      <c r="AF869" s="195">
        <v>1</v>
      </c>
      <c r="AM869" s="274">
        <v>3</v>
      </c>
      <c r="AN869" s="226">
        <v>0.7</v>
      </c>
      <c r="AO869" s="227">
        <v>0.68</v>
      </c>
      <c r="AP869" s="230">
        <f t="shared" si="149"/>
        <v>1.9999999999999907E-2</v>
      </c>
      <c r="AQ869" s="231">
        <f t="shared" si="155"/>
        <v>0.23333333333333331</v>
      </c>
      <c r="AS869" s="235" t="str">
        <f t="shared" ca="1" si="152"/>
        <v>ok</v>
      </c>
      <c r="AT869" s="225" t="str">
        <f t="shared" ca="1" si="153"/>
        <v>ok</v>
      </c>
      <c r="AV869" s="197">
        <v>0.3</v>
      </c>
      <c r="AW869" s="198">
        <v>1</v>
      </c>
      <c r="AX869" s="191" t="s">
        <v>603</v>
      </c>
      <c r="AY869" s="190" t="s">
        <v>604</v>
      </c>
      <c r="AZ869" s="197">
        <v>0.2</v>
      </c>
      <c r="BA869" s="198">
        <v>1</v>
      </c>
      <c r="BB869" s="191" t="s">
        <v>606</v>
      </c>
      <c r="BC869" s="190" t="s">
        <v>604</v>
      </c>
      <c r="BD869" s="197">
        <v>0.2</v>
      </c>
      <c r="BE869" s="198">
        <v>1</v>
      </c>
      <c r="BF869" s="191" t="s">
        <v>603</v>
      </c>
      <c r="BG869" s="190" t="s">
        <v>604</v>
      </c>
    </row>
    <row r="870" spans="1:71" x14ac:dyDescent="0.25">
      <c r="A870" s="190">
        <v>838</v>
      </c>
      <c r="B870" s="207">
        <v>22</v>
      </c>
      <c r="C870" s="190" t="s">
        <v>1718</v>
      </c>
      <c r="D870" s="315">
        <v>42969</v>
      </c>
      <c r="E870" s="463" t="s">
        <v>1213</v>
      </c>
      <c r="F870" s="207" t="s">
        <v>602</v>
      </c>
      <c r="G870" s="207" t="s">
        <v>608</v>
      </c>
      <c r="H870" s="315">
        <v>42969</v>
      </c>
      <c r="I870" s="315">
        <v>42969</v>
      </c>
      <c r="J870" s="329">
        <v>0.4375</v>
      </c>
      <c r="K870" s="329">
        <v>0.4548611111111111</v>
      </c>
      <c r="M870" s="214" t="s">
        <v>65</v>
      </c>
      <c r="N870" s="206">
        <v>5</v>
      </c>
      <c r="O870" s="214" t="s">
        <v>65</v>
      </c>
      <c r="P870" s="206">
        <v>5</v>
      </c>
      <c r="S870" s="214" t="s">
        <v>65</v>
      </c>
      <c r="T870" s="206">
        <v>5</v>
      </c>
      <c r="U870" s="214" t="s">
        <v>65</v>
      </c>
      <c r="V870" s="206">
        <v>5</v>
      </c>
      <c r="AC870" s="222">
        <f t="shared" si="154"/>
        <v>100</v>
      </c>
      <c r="AD870" s="207" t="s">
        <v>37</v>
      </c>
      <c r="AE870" s="195">
        <v>1</v>
      </c>
      <c r="AF870" s="195">
        <v>2</v>
      </c>
      <c r="AM870" s="274">
        <v>3</v>
      </c>
      <c r="AN870" s="226">
        <v>0.84</v>
      </c>
      <c r="AO870" s="227">
        <v>0.8</v>
      </c>
      <c r="AP870" s="230">
        <f t="shared" ref="AP870:AP872" si="158">AN870-AO870</f>
        <v>3.9999999999999925E-2</v>
      </c>
      <c r="AQ870" s="231">
        <f t="shared" ref="AQ870:AQ872" si="159">AN870/AM870</f>
        <v>0.27999999999999997</v>
      </c>
      <c r="AS870" s="235" t="str">
        <f t="shared" ca="1" si="152"/>
        <v>ok</v>
      </c>
      <c r="AT870" s="225" t="str">
        <f t="shared" ca="1" si="153"/>
        <v>ok</v>
      </c>
      <c r="AV870" s="197">
        <v>0.3</v>
      </c>
      <c r="AW870" s="198">
        <v>1</v>
      </c>
      <c r="AX870" s="191" t="s">
        <v>603</v>
      </c>
      <c r="AY870" s="190" t="s">
        <v>604</v>
      </c>
      <c r="AZ870" s="197">
        <v>0.28999999999999998</v>
      </c>
      <c r="BA870" s="198">
        <v>1</v>
      </c>
      <c r="BB870" s="191" t="s">
        <v>603</v>
      </c>
      <c r="BC870" s="190" t="s">
        <v>604</v>
      </c>
      <c r="BD870" s="197">
        <v>0.25</v>
      </c>
      <c r="BE870" s="198">
        <v>1</v>
      </c>
      <c r="BF870" s="191" t="s">
        <v>603</v>
      </c>
      <c r="BG870" s="190" t="s">
        <v>604</v>
      </c>
    </row>
    <row r="871" spans="1:71" x14ac:dyDescent="0.25">
      <c r="A871" s="190">
        <v>839</v>
      </c>
      <c r="B871" s="207">
        <v>22</v>
      </c>
      <c r="C871" s="190" t="s">
        <v>1719</v>
      </c>
      <c r="D871" s="315">
        <v>42969</v>
      </c>
      <c r="E871" s="463" t="s">
        <v>1213</v>
      </c>
      <c r="F871" s="207" t="s">
        <v>602</v>
      </c>
      <c r="G871" s="207" t="s">
        <v>608</v>
      </c>
      <c r="H871" s="315">
        <v>42969</v>
      </c>
      <c r="I871" s="315">
        <v>42969</v>
      </c>
      <c r="J871" s="329">
        <v>0.45555555555555555</v>
      </c>
      <c r="K871" s="329">
        <v>0.46875</v>
      </c>
      <c r="M871" s="215" t="s">
        <v>136</v>
      </c>
      <c r="N871" s="206">
        <v>5</v>
      </c>
      <c r="O871" s="215" t="s">
        <v>136</v>
      </c>
      <c r="P871" s="206">
        <v>5</v>
      </c>
      <c r="S871" s="215" t="s">
        <v>136</v>
      </c>
      <c r="T871" s="206">
        <v>5</v>
      </c>
      <c r="U871" s="215" t="s">
        <v>136</v>
      </c>
      <c r="V871" s="206">
        <v>5</v>
      </c>
      <c r="AC871" s="222">
        <f t="shared" si="154"/>
        <v>100</v>
      </c>
      <c r="AD871" s="207" t="s">
        <v>37</v>
      </c>
      <c r="AE871" s="195">
        <v>2</v>
      </c>
      <c r="AM871" s="274">
        <v>2</v>
      </c>
      <c r="AN871" s="226">
        <v>0.48</v>
      </c>
      <c r="AO871" s="227">
        <v>0.48</v>
      </c>
      <c r="AP871" s="230">
        <f t="shared" si="158"/>
        <v>0</v>
      </c>
      <c r="AQ871" s="231">
        <f t="shared" si="159"/>
        <v>0.24</v>
      </c>
      <c r="AS871" s="235" t="str">
        <f t="shared" ca="1" si="152"/>
        <v>ok</v>
      </c>
      <c r="AT871" s="225" t="str">
        <f t="shared" ca="1" si="153"/>
        <v>ok</v>
      </c>
      <c r="AV871" s="197">
        <v>0.25</v>
      </c>
      <c r="AW871" s="198">
        <v>6</v>
      </c>
      <c r="AX871" s="191" t="s">
        <v>603</v>
      </c>
      <c r="AY871" s="190" t="s">
        <v>604</v>
      </c>
      <c r="AZ871" s="197">
        <v>0.23</v>
      </c>
      <c r="BA871" s="198">
        <v>6</v>
      </c>
      <c r="BB871" s="191" t="s">
        <v>616</v>
      </c>
      <c r="BC871" s="190" t="s">
        <v>607</v>
      </c>
    </row>
    <row r="872" spans="1:71" x14ac:dyDescent="0.25">
      <c r="A872" s="190">
        <v>840</v>
      </c>
      <c r="B872" s="207">
        <v>22</v>
      </c>
      <c r="C872" s="190" t="s">
        <v>1720</v>
      </c>
      <c r="D872" s="315">
        <v>42969</v>
      </c>
      <c r="E872" s="463" t="s">
        <v>1213</v>
      </c>
      <c r="F872" s="207" t="s">
        <v>602</v>
      </c>
      <c r="G872" s="207" t="s">
        <v>608</v>
      </c>
      <c r="H872" s="315">
        <v>42969</v>
      </c>
      <c r="I872" s="315">
        <v>42969</v>
      </c>
      <c r="J872" s="329">
        <v>0.4694444444444445</v>
      </c>
      <c r="K872" s="329">
        <v>0.48749999999999999</v>
      </c>
      <c r="M872" s="214" t="s">
        <v>65</v>
      </c>
      <c r="N872" s="206">
        <v>5</v>
      </c>
      <c r="O872" s="214" t="s">
        <v>65</v>
      </c>
      <c r="P872" s="206">
        <v>5</v>
      </c>
      <c r="S872" s="214" t="s">
        <v>65</v>
      </c>
      <c r="T872" s="206">
        <v>5</v>
      </c>
      <c r="U872" s="214" t="s">
        <v>65</v>
      </c>
      <c r="V872" s="206">
        <v>5</v>
      </c>
      <c r="AC872" s="222">
        <f t="shared" si="154"/>
        <v>100</v>
      </c>
      <c r="AD872" s="207" t="s">
        <v>37</v>
      </c>
      <c r="AF872" s="195">
        <v>2</v>
      </c>
      <c r="AH872" s="195">
        <v>1</v>
      </c>
      <c r="AM872" s="274">
        <v>3</v>
      </c>
      <c r="AN872" s="226">
        <v>1.32</v>
      </c>
      <c r="AO872" s="227">
        <v>1.28</v>
      </c>
      <c r="AP872" s="230">
        <f t="shared" si="158"/>
        <v>4.0000000000000036E-2</v>
      </c>
      <c r="AQ872" s="231">
        <f t="shared" si="159"/>
        <v>0.44</v>
      </c>
      <c r="AS872" s="235" t="str">
        <f t="shared" ca="1" si="152"/>
        <v>ok</v>
      </c>
      <c r="AT872" s="225" t="str">
        <f t="shared" ca="1" si="153"/>
        <v>ok</v>
      </c>
      <c r="AV872" s="197">
        <v>0.78</v>
      </c>
      <c r="AW872" s="198">
        <v>5</v>
      </c>
      <c r="AX872" s="191" t="s">
        <v>603</v>
      </c>
      <c r="AY872" s="190" t="s">
        <v>1851</v>
      </c>
      <c r="AZ872" s="197">
        <v>0.27</v>
      </c>
      <c r="BA872" s="198">
        <v>1</v>
      </c>
      <c r="BB872" s="191" t="s">
        <v>603</v>
      </c>
      <c r="BC872" s="190" t="s">
        <v>604</v>
      </c>
      <c r="BD872" s="197">
        <v>0.27</v>
      </c>
      <c r="BE872" s="198">
        <v>2</v>
      </c>
      <c r="BF872" s="191" t="s">
        <v>603</v>
      </c>
      <c r="BG872" s="190" t="s">
        <v>604</v>
      </c>
    </row>
    <row r="873" spans="1:71" x14ac:dyDescent="0.25">
      <c r="A873" s="190">
        <v>841</v>
      </c>
      <c r="B873" s="207">
        <v>22</v>
      </c>
      <c r="C873" s="190" t="s">
        <v>1721</v>
      </c>
      <c r="D873" s="315">
        <v>42969</v>
      </c>
      <c r="E873" s="463" t="s">
        <v>1213</v>
      </c>
      <c r="F873" s="207" t="s">
        <v>602</v>
      </c>
      <c r="G873" s="207" t="s">
        <v>608</v>
      </c>
      <c r="H873" s="315">
        <v>42969</v>
      </c>
      <c r="I873" s="315">
        <v>42969</v>
      </c>
      <c r="J873" s="329">
        <v>0.48819444444444443</v>
      </c>
      <c r="K873" s="329">
        <v>0.49513888888888885</v>
      </c>
      <c r="M873" s="215" t="s">
        <v>136</v>
      </c>
      <c r="N873" s="206">
        <v>5</v>
      </c>
      <c r="O873" s="215" t="s">
        <v>136</v>
      </c>
      <c r="P873" s="206">
        <v>5</v>
      </c>
      <c r="S873" s="215" t="s">
        <v>136</v>
      </c>
      <c r="T873" s="206">
        <v>5</v>
      </c>
      <c r="U873" s="215" t="s">
        <v>136</v>
      </c>
      <c r="V873" s="206">
        <v>5</v>
      </c>
      <c r="AC873" s="222">
        <f t="shared" si="154"/>
        <v>100</v>
      </c>
      <c r="AD873" s="207" t="s">
        <v>37</v>
      </c>
      <c r="AM873" s="274">
        <v>0</v>
      </c>
      <c r="AS873" s="235" t="str">
        <f t="shared" ca="1" si="152"/>
        <v>ok</v>
      </c>
      <c r="AT873" s="225" t="str">
        <f t="shared" ca="1" si="153"/>
        <v>ok</v>
      </c>
    </row>
    <row r="874" spans="1:71" x14ac:dyDescent="0.25">
      <c r="A874" s="190">
        <v>842</v>
      </c>
      <c r="B874" s="207">
        <v>22</v>
      </c>
      <c r="C874" s="190" t="s">
        <v>1722</v>
      </c>
      <c r="D874" s="315">
        <v>42969</v>
      </c>
      <c r="E874" s="463" t="s">
        <v>1213</v>
      </c>
      <c r="F874" s="207" t="s">
        <v>602</v>
      </c>
      <c r="G874" s="207" t="s">
        <v>608</v>
      </c>
      <c r="H874" s="315">
        <v>42969</v>
      </c>
      <c r="I874" s="315">
        <v>42969</v>
      </c>
      <c r="J874" s="329">
        <v>0.49652777777777773</v>
      </c>
      <c r="K874" s="329">
        <v>0.50277777777777777</v>
      </c>
      <c r="M874" s="214" t="s">
        <v>65</v>
      </c>
      <c r="N874" s="206">
        <v>5</v>
      </c>
      <c r="O874" s="214" t="s">
        <v>65</v>
      </c>
      <c r="P874" s="206">
        <v>5</v>
      </c>
      <c r="S874" s="214" t="s">
        <v>65</v>
      </c>
      <c r="T874" s="206">
        <v>5</v>
      </c>
      <c r="U874" s="214" t="s">
        <v>65</v>
      </c>
      <c r="V874" s="206">
        <v>5</v>
      </c>
      <c r="AC874" s="222">
        <f t="shared" si="154"/>
        <v>100</v>
      </c>
      <c r="AD874" s="207" t="s">
        <v>37</v>
      </c>
      <c r="AM874" s="274">
        <v>0</v>
      </c>
      <c r="AS874" s="235" t="str">
        <f t="shared" ca="1" si="152"/>
        <v>ok</v>
      </c>
      <c r="AT874" s="225" t="str">
        <f t="shared" ca="1" si="153"/>
        <v>ok</v>
      </c>
    </row>
    <row r="875" spans="1:71" x14ac:dyDescent="0.25">
      <c r="A875" s="190">
        <v>843</v>
      </c>
      <c r="B875" s="207">
        <v>22</v>
      </c>
      <c r="C875" s="190" t="s">
        <v>1723</v>
      </c>
      <c r="D875" s="315">
        <v>42969</v>
      </c>
      <c r="E875" s="463" t="s">
        <v>1213</v>
      </c>
      <c r="F875" s="207" t="s">
        <v>602</v>
      </c>
      <c r="G875" s="207" t="s">
        <v>608</v>
      </c>
      <c r="H875" s="315">
        <v>42969</v>
      </c>
      <c r="I875" s="315">
        <v>42969</v>
      </c>
      <c r="J875" s="329">
        <v>0.53472222222222221</v>
      </c>
      <c r="K875" s="329">
        <v>0.55277777777777781</v>
      </c>
      <c r="M875" s="215" t="s">
        <v>136</v>
      </c>
      <c r="N875" s="206">
        <v>5</v>
      </c>
      <c r="O875" s="215" t="s">
        <v>136</v>
      </c>
      <c r="P875" s="206">
        <v>5</v>
      </c>
      <c r="S875" s="215" t="s">
        <v>136</v>
      </c>
      <c r="T875" s="206">
        <v>5</v>
      </c>
      <c r="U875" s="215" t="s">
        <v>136</v>
      </c>
      <c r="V875" s="206">
        <v>5</v>
      </c>
      <c r="AC875" s="222">
        <f t="shared" si="154"/>
        <v>100</v>
      </c>
      <c r="AD875" s="207" t="s">
        <v>37</v>
      </c>
      <c r="AE875" s="195">
        <v>1</v>
      </c>
      <c r="AF875" s="195">
        <v>1</v>
      </c>
      <c r="AM875" s="274">
        <v>2</v>
      </c>
      <c r="AN875" s="226">
        <v>0.57999999999999996</v>
      </c>
      <c r="AO875" s="227">
        <v>0.57999999999999996</v>
      </c>
      <c r="AP875" s="230">
        <f t="shared" ref="AP875:AP927" si="160">AN875-AO875</f>
        <v>0</v>
      </c>
      <c r="AQ875" s="231">
        <f t="shared" ref="AQ875:AQ921" si="161">AN875/AM875</f>
        <v>0.28999999999999998</v>
      </c>
      <c r="AS875" s="235" t="str">
        <f t="shared" ca="1" si="152"/>
        <v>ok</v>
      </c>
      <c r="AT875" s="225" t="str">
        <f t="shared" ca="1" si="153"/>
        <v>ok</v>
      </c>
      <c r="AV875" s="197">
        <v>0.5</v>
      </c>
      <c r="AW875" s="198">
        <v>2</v>
      </c>
      <c r="AX875" s="191" t="s">
        <v>603</v>
      </c>
      <c r="AY875" s="190" t="s">
        <v>604</v>
      </c>
      <c r="AZ875" s="197">
        <v>0.08</v>
      </c>
      <c r="BA875" s="198">
        <v>1</v>
      </c>
      <c r="BB875" s="191" t="s">
        <v>603</v>
      </c>
      <c r="BC875" s="190" t="s">
        <v>604</v>
      </c>
    </row>
    <row r="876" spans="1:71" x14ac:dyDescent="0.25">
      <c r="A876" s="190">
        <v>844</v>
      </c>
      <c r="B876" s="207">
        <v>22</v>
      </c>
      <c r="C876" s="190" t="s">
        <v>1724</v>
      </c>
      <c r="D876" s="315">
        <v>42969</v>
      </c>
      <c r="E876" s="463" t="s">
        <v>1213</v>
      </c>
      <c r="F876" s="207" t="s">
        <v>602</v>
      </c>
      <c r="G876" s="207" t="s">
        <v>608</v>
      </c>
      <c r="H876" s="315">
        <v>42969</v>
      </c>
      <c r="I876" s="315">
        <v>42969</v>
      </c>
      <c r="J876" s="329">
        <v>0.55347222222222225</v>
      </c>
      <c r="K876" s="329">
        <v>0.57361111111111118</v>
      </c>
      <c r="M876" s="214" t="s">
        <v>65</v>
      </c>
      <c r="N876" s="206">
        <v>5</v>
      </c>
      <c r="O876" s="214" t="s">
        <v>65</v>
      </c>
      <c r="P876" s="206">
        <v>5</v>
      </c>
      <c r="S876" s="214" t="s">
        <v>65</v>
      </c>
      <c r="T876" s="206">
        <v>5</v>
      </c>
      <c r="U876" s="214" t="s">
        <v>65</v>
      </c>
      <c r="V876" s="206">
        <v>5</v>
      </c>
      <c r="AC876" s="222">
        <f t="shared" si="154"/>
        <v>100</v>
      </c>
      <c r="AD876" s="207" t="s">
        <v>37</v>
      </c>
      <c r="AE876" s="195">
        <v>1</v>
      </c>
      <c r="AF876" s="195">
        <v>5</v>
      </c>
      <c r="AM876" s="274">
        <v>6</v>
      </c>
      <c r="AN876" s="226">
        <v>2.12</v>
      </c>
      <c r="AO876" s="227">
        <v>2.2000000000000002</v>
      </c>
      <c r="AP876" s="230">
        <f t="shared" si="160"/>
        <v>-8.0000000000000071E-2</v>
      </c>
      <c r="AQ876" s="231">
        <f t="shared" si="161"/>
        <v>0.35333333333333333</v>
      </c>
      <c r="AS876" s="235" t="str">
        <f t="shared" ca="1" si="152"/>
        <v>ok</v>
      </c>
      <c r="AT876" s="225" t="str">
        <f t="shared" ca="1" si="153"/>
        <v>ok</v>
      </c>
      <c r="AV876" s="197">
        <v>0.44</v>
      </c>
      <c r="AW876" s="198">
        <v>6</v>
      </c>
      <c r="AX876" s="191" t="s">
        <v>603</v>
      </c>
      <c r="AY876" s="190" t="s">
        <v>604</v>
      </c>
      <c r="AZ876" s="197">
        <v>0.41</v>
      </c>
      <c r="BA876" s="198">
        <v>6</v>
      </c>
      <c r="BB876" s="191" t="s">
        <v>603</v>
      </c>
      <c r="BC876" s="190" t="s">
        <v>604</v>
      </c>
      <c r="BD876" s="197">
        <v>0.35</v>
      </c>
      <c r="BE876" s="198">
        <v>6</v>
      </c>
      <c r="BF876" s="191" t="s">
        <v>603</v>
      </c>
      <c r="BG876" s="190" t="s">
        <v>604</v>
      </c>
      <c r="BH876" s="197">
        <v>0.35</v>
      </c>
      <c r="BI876" s="198">
        <v>6</v>
      </c>
      <c r="BJ876" s="191" t="s">
        <v>610</v>
      </c>
      <c r="BK876" s="190" t="s">
        <v>604</v>
      </c>
      <c r="BL876" s="197">
        <v>0.33</v>
      </c>
      <c r="BM876" s="198">
        <v>7</v>
      </c>
      <c r="BN876" s="191" t="s">
        <v>1331</v>
      </c>
      <c r="BO876" s="190" t="s">
        <v>617</v>
      </c>
      <c r="BP876" s="197">
        <v>0.24</v>
      </c>
      <c r="BQ876" s="198">
        <v>6</v>
      </c>
      <c r="BR876" s="191" t="s">
        <v>603</v>
      </c>
      <c r="BS876" s="190" t="s">
        <v>604</v>
      </c>
    </row>
    <row r="877" spans="1:71" x14ac:dyDescent="0.25">
      <c r="A877" s="190">
        <v>845</v>
      </c>
      <c r="B877" s="207">
        <v>22</v>
      </c>
      <c r="C877" s="190" t="s">
        <v>1725</v>
      </c>
      <c r="D877" s="315">
        <v>42969</v>
      </c>
      <c r="E877" s="463" t="s">
        <v>1213</v>
      </c>
      <c r="F877" s="207" t="s">
        <v>602</v>
      </c>
      <c r="G877" s="207" t="s">
        <v>608</v>
      </c>
      <c r="H877" s="315">
        <v>42969</v>
      </c>
      <c r="I877" s="315">
        <v>42969</v>
      </c>
      <c r="J877" s="329">
        <v>0.57638888888888895</v>
      </c>
      <c r="K877" s="329">
        <v>0.59791666666666665</v>
      </c>
      <c r="M877" s="215" t="s">
        <v>136</v>
      </c>
      <c r="N877" s="206">
        <v>5</v>
      </c>
      <c r="O877" s="215" t="s">
        <v>136</v>
      </c>
      <c r="P877" s="206">
        <v>5</v>
      </c>
      <c r="S877" s="215" t="s">
        <v>136</v>
      </c>
      <c r="T877" s="206">
        <v>5</v>
      </c>
      <c r="U877" s="215" t="s">
        <v>136</v>
      </c>
      <c r="V877" s="206">
        <v>5</v>
      </c>
      <c r="AC877" s="222">
        <f t="shared" si="154"/>
        <v>100</v>
      </c>
      <c r="AD877" s="207" t="s">
        <v>37</v>
      </c>
      <c r="AE877" s="195">
        <v>1</v>
      </c>
      <c r="AF877" s="195">
        <v>1</v>
      </c>
      <c r="AG877" s="195">
        <v>1</v>
      </c>
      <c r="AM877" s="274">
        <v>3</v>
      </c>
      <c r="AN877" s="226">
        <v>1.25</v>
      </c>
      <c r="AO877" s="227">
        <v>1.25</v>
      </c>
      <c r="AP877" s="230">
        <f t="shared" si="160"/>
        <v>0</v>
      </c>
      <c r="AQ877" s="231">
        <f t="shared" si="161"/>
        <v>0.41666666666666669</v>
      </c>
      <c r="AS877" s="235" t="str">
        <f t="shared" ca="1" si="152"/>
        <v>ok</v>
      </c>
      <c r="AT877" s="225" t="str">
        <f t="shared" ca="1" si="153"/>
        <v>ok</v>
      </c>
      <c r="AV877" s="197">
        <v>0.7</v>
      </c>
      <c r="AW877" s="198">
        <v>6</v>
      </c>
      <c r="AX877" s="191" t="s">
        <v>603</v>
      </c>
      <c r="AY877" s="190" t="s">
        <v>604</v>
      </c>
      <c r="AZ877" s="197">
        <v>0.3</v>
      </c>
      <c r="BA877" s="198">
        <v>6</v>
      </c>
      <c r="BB877" s="191" t="s">
        <v>610</v>
      </c>
      <c r="BC877" s="190" t="s">
        <v>604</v>
      </c>
      <c r="BD877" s="197">
        <v>0.25</v>
      </c>
      <c r="BE877" s="198">
        <v>6</v>
      </c>
      <c r="BF877" s="191" t="s">
        <v>603</v>
      </c>
      <c r="BG877" s="190" t="s">
        <v>604</v>
      </c>
    </row>
    <row r="878" spans="1:71" x14ac:dyDescent="0.25">
      <c r="A878" s="190">
        <v>846</v>
      </c>
      <c r="B878" s="207">
        <v>22</v>
      </c>
      <c r="C878" s="190" t="s">
        <v>1726</v>
      </c>
      <c r="D878" s="315">
        <v>42969</v>
      </c>
      <c r="E878" s="463" t="s">
        <v>1213</v>
      </c>
      <c r="F878" s="207" t="s">
        <v>602</v>
      </c>
      <c r="G878" s="207" t="s">
        <v>608</v>
      </c>
      <c r="H878" s="315">
        <v>42969</v>
      </c>
      <c r="I878" s="315">
        <v>42969</v>
      </c>
      <c r="J878" s="329">
        <v>0.59861111111111109</v>
      </c>
      <c r="K878" s="329">
        <v>0.60972222222222217</v>
      </c>
      <c r="M878" s="214" t="s">
        <v>65</v>
      </c>
      <c r="N878" s="206">
        <v>5</v>
      </c>
      <c r="O878" s="214" t="s">
        <v>65</v>
      </c>
      <c r="P878" s="206">
        <v>5</v>
      </c>
      <c r="S878" s="214" t="s">
        <v>65</v>
      </c>
      <c r="T878" s="206">
        <v>5</v>
      </c>
      <c r="U878" s="214" t="s">
        <v>65</v>
      </c>
      <c r="V878" s="206">
        <v>5</v>
      </c>
      <c r="AC878" s="222">
        <f t="shared" si="154"/>
        <v>100</v>
      </c>
      <c r="AD878" s="207" t="s">
        <v>37</v>
      </c>
      <c r="AH878" s="195">
        <v>1</v>
      </c>
      <c r="AM878" s="274">
        <v>1</v>
      </c>
      <c r="AN878" s="226">
        <v>0.8</v>
      </c>
      <c r="AO878" s="227">
        <v>0.8</v>
      </c>
      <c r="AP878" s="230">
        <f t="shared" si="160"/>
        <v>0</v>
      </c>
      <c r="AQ878" s="231">
        <f t="shared" si="161"/>
        <v>0.8</v>
      </c>
      <c r="AS878" s="235" t="str">
        <f t="shared" ca="1" si="152"/>
        <v>ok</v>
      </c>
      <c r="AT878" s="225" t="str">
        <f t="shared" ca="1" si="153"/>
        <v>ok</v>
      </c>
      <c r="AV878" s="197">
        <v>0.8</v>
      </c>
      <c r="AW878" s="198">
        <v>2</v>
      </c>
      <c r="AX878" s="191" t="s">
        <v>603</v>
      </c>
      <c r="AY878" s="190" t="s">
        <v>604</v>
      </c>
    </row>
    <row r="879" spans="1:71" x14ac:dyDescent="0.25">
      <c r="A879" s="352" t="s">
        <v>899</v>
      </c>
      <c r="B879" s="207">
        <v>22</v>
      </c>
      <c r="C879" s="387" t="s">
        <v>1852</v>
      </c>
      <c r="D879" s="315">
        <v>42969</v>
      </c>
      <c r="E879" s="463" t="s">
        <v>1214</v>
      </c>
      <c r="F879" s="207" t="s">
        <v>602</v>
      </c>
      <c r="G879" s="207" t="s">
        <v>608</v>
      </c>
      <c r="H879" s="315">
        <v>42969</v>
      </c>
      <c r="I879" s="315">
        <v>42969</v>
      </c>
      <c r="J879" s="329">
        <v>0.625</v>
      </c>
      <c r="K879" s="329">
        <v>0.64374999999999993</v>
      </c>
      <c r="M879" s="206"/>
      <c r="N879" s="206"/>
      <c r="O879" s="206"/>
      <c r="P879" s="206"/>
      <c r="S879" s="206"/>
      <c r="T879" s="206"/>
      <c r="U879" s="206"/>
      <c r="V879" s="206"/>
      <c r="AC879" s="222">
        <v>0</v>
      </c>
      <c r="AD879" s="207" t="s">
        <v>37</v>
      </c>
      <c r="AE879" s="195">
        <v>1</v>
      </c>
      <c r="AM879" s="274">
        <v>1</v>
      </c>
      <c r="AN879" s="226">
        <v>0.16</v>
      </c>
      <c r="AO879" s="227">
        <v>0.16</v>
      </c>
      <c r="AP879" s="230">
        <f t="shared" si="160"/>
        <v>0</v>
      </c>
      <c r="AQ879" s="231">
        <f t="shared" si="161"/>
        <v>0.16</v>
      </c>
      <c r="AS879" s="232" t="str">
        <f t="shared" si="152"/>
        <v/>
      </c>
      <c r="AT879" s="233" t="str">
        <f t="shared" si="153"/>
        <v/>
      </c>
      <c r="AV879" s="197">
        <v>0.16</v>
      </c>
      <c r="AW879" s="198">
        <v>1</v>
      </c>
      <c r="AX879" s="191" t="s">
        <v>603</v>
      </c>
      <c r="AY879" s="190" t="s">
        <v>620</v>
      </c>
    </row>
    <row r="880" spans="1:71" x14ac:dyDescent="0.25">
      <c r="A880" s="190">
        <v>847</v>
      </c>
      <c r="B880" s="207">
        <v>22</v>
      </c>
      <c r="C880" s="190" t="s">
        <v>1727</v>
      </c>
      <c r="D880" s="315">
        <v>42969</v>
      </c>
      <c r="E880" s="463" t="s">
        <v>1213</v>
      </c>
      <c r="F880" s="207" t="s">
        <v>602</v>
      </c>
      <c r="G880" s="207" t="s">
        <v>608</v>
      </c>
      <c r="H880" s="315">
        <v>42969</v>
      </c>
      <c r="I880" s="315">
        <v>42969</v>
      </c>
      <c r="J880" s="329">
        <v>0.64444444444444449</v>
      </c>
      <c r="K880" s="329">
        <v>0.65277777777777779</v>
      </c>
      <c r="M880" s="215" t="s">
        <v>136</v>
      </c>
      <c r="N880" s="206">
        <v>5</v>
      </c>
      <c r="O880" s="215" t="s">
        <v>136</v>
      </c>
      <c r="P880" s="206">
        <v>5</v>
      </c>
      <c r="S880" s="215" t="s">
        <v>136</v>
      </c>
      <c r="T880" s="206">
        <v>5</v>
      </c>
      <c r="U880" s="215" t="s">
        <v>136</v>
      </c>
      <c r="V880" s="206">
        <v>5</v>
      </c>
      <c r="AC880" s="222">
        <f t="shared" si="154"/>
        <v>100</v>
      </c>
      <c r="AD880" s="207" t="s">
        <v>37</v>
      </c>
      <c r="AM880" s="274">
        <v>0</v>
      </c>
      <c r="AS880" s="235" t="str">
        <f t="shared" ca="1" si="152"/>
        <v>ok</v>
      </c>
      <c r="AT880" s="225" t="str">
        <f t="shared" ca="1" si="153"/>
        <v>ok</v>
      </c>
    </row>
    <row r="881" spans="1:75" ht="14.25" customHeight="1" x14ac:dyDescent="0.25">
      <c r="A881" s="190">
        <v>848</v>
      </c>
      <c r="B881" s="207">
        <v>22</v>
      </c>
      <c r="C881" s="190" t="s">
        <v>1728</v>
      </c>
      <c r="D881" s="315">
        <v>42969</v>
      </c>
      <c r="E881" s="463" t="s">
        <v>1213</v>
      </c>
      <c r="F881" s="207" t="s">
        <v>602</v>
      </c>
      <c r="G881" s="207" t="s">
        <v>608</v>
      </c>
      <c r="H881" s="315">
        <v>42969</v>
      </c>
      <c r="I881" s="315">
        <v>42969</v>
      </c>
      <c r="J881" s="329">
        <v>0.65347222222222223</v>
      </c>
      <c r="K881" s="329">
        <v>0.66319444444444442</v>
      </c>
      <c r="M881" s="214" t="s">
        <v>65</v>
      </c>
      <c r="N881" s="206">
        <v>5</v>
      </c>
      <c r="O881" s="214" t="s">
        <v>65</v>
      </c>
      <c r="P881" s="206">
        <v>5</v>
      </c>
      <c r="S881" s="214" t="s">
        <v>65</v>
      </c>
      <c r="T881" s="206">
        <v>5</v>
      </c>
      <c r="U881" s="214" t="s">
        <v>65</v>
      </c>
      <c r="V881" s="206">
        <v>5</v>
      </c>
      <c r="AC881" s="222">
        <f t="shared" si="154"/>
        <v>100</v>
      </c>
      <c r="AD881" s="207" t="s">
        <v>37</v>
      </c>
      <c r="AF881" s="195">
        <v>1</v>
      </c>
      <c r="AG881" s="195">
        <v>2</v>
      </c>
      <c r="AM881" s="274">
        <v>3</v>
      </c>
      <c r="AN881" s="226">
        <v>1.7</v>
      </c>
      <c r="AO881" s="227">
        <v>1.7</v>
      </c>
      <c r="AP881" s="230">
        <f t="shared" si="160"/>
        <v>0</v>
      </c>
      <c r="AQ881" s="231">
        <f t="shared" si="161"/>
        <v>0.56666666666666665</v>
      </c>
      <c r="AS881" s="235" t="str">
        <f t="shared" ca="1" si="152"/>
        <v>ok</v>
      </c>
      <c r="AT881" s="225" t="str">
        <f t="shared" ca="1" si="153"/>
        <v>ok</v>
      </c>
      <c r="AV881" s="197">
        <v>0.7</v>
      </c>
      <c r="AW881" s="198">
        <v>6</v>
      </c>
      <c r="AX881" s="191" t="s">
        <v>603</v>
      </c>
      <c r="AY881" s="190" t="s">
        <v>604</v>
      </c>
      <c r="AZ881" s="197">
        <v>0.6</v>
      </c>
      <c r="BA881" s="198">
        <v>6</v>
      </c>
      <c r="BB881" s="191" t="s">
        <v>603</v>
      </c>
      <c r="BC881" s="190" t="s">
        <v>607</v>
      </c>
      <c r="BD881" s="197">
        <v>0.4</v>
      </c>
      <c r="BE881" s="198">
        <v>6</v>
      </c>
      <c r="BF881" s="191" t="s">
        <v>603</v>
      </c>
      <c r="BG881" s="190" t="s">
        <v>604</v>
      </c>
    </row>
    <row r="882" spans="1:75" x14ac:dyDescent="0.25">
      <c r="A882" s="190">
        <v>849</v>
      </c>
      <c r="B882" s="207">
        <v>22</v>
      </c>
      <c r="C882" s="190" t="s">
        <v>1729</v>
      </c>
      <c r="D882" s="315">
        <v>42969</v>
      </c>
      <c r="E882" s="463" t="s">
        <v>1213</v>
      </c>
      <c r="F882" s="207" t="s">
        <v>602</v>
      </c>
      <c r="G882" s="207" t="s">
        <v>608</v>
      </c>
      <c r="H882" s="315">
        <v>42969</v>
      </c>
      <c r="I882" s="315">
        <v>42969</v>
      </c>
      <c r="J882" s="329">
        <v>0.67708333333333337</v>
      </c>
      <c r="K882" s="329">
        <v>0.69097222222222221</v>
      </c>
      <c r="M882" s="215" t="s">
        <v>136</v>
      </c>
      <c r="N882" s="206">
        <v>5</v>
      </c>
      <c r="O882" s="215" t="s">
        <v>136</v>
      </c>
      <c r="P882" s="206">
        <v>5</v>
      </c>
      <c r="S882" s="215" t="s">
        <v>136</v>
      </c>
      <c r="T882" s="206">
        <v>5</v>
      </c>
      <c r="U882" s="215" t="s">
        <v>136</v>
      </c>
      <c r="V882" s="206">
        <v>5</v>
      </c>
      <c r="AC882" s="222">
        <f t="shared" si="154"/>
        <v>100</v>
      </c>
      <c r="AD882" s="207" t="s">
        <v>37</v>
      </c>
      <c r="AF882" s="195">
        <v>2</v>
      </c>
      <c r="AI882" s="195">
        <v>1</v>
      </c>
      <c r="AM882" s="274">
        <v>3</v>
      </c>
      <c r="AN882" s="226">
        <v>1.63</v>
      </c>
      <c r="AO882" s="227">
        <v>1.6</v>
      </c>
      <c r="AP882" s="230">
        <f t="shared" si="160"/>
        <v>2.9999999999999805E-2</v>
      </c>
      <c r="AQ882" s="231">
        <f t="shared" si="161"/>
        <v>0.54333333333333333</v>
      </c>
      <c r="AS882" s="235" t="str">
        <f t="shared" ca="1" si="152"/>
        <v>ok</v>
      </c>
      <c r="AT882" s="225" t="str">
        <f t="shared" ca="1" si="153"/>
        <v>ok</v>
      </c>
      <c r="AV882" s="197">
        <v>1.03</v>
      </c>
      <c r="AW882" s="198">
        <v>2</v>
      </c>
      <c r="AX882" s="191" t="s">
        <v>603</v>
      </c>
      <c r="AY882" s="190" t="s">
        <v>604</v>
      </c>
      <c r="AZ882" s="197">
        <v>0.33</v>
      </c>
      <c r="BA882" s="198">
        <v>1</v>
      </c>
      <c r="BB882" s="191" t="s">
        <v>603</v>
      </c>
      <c r="BC882" s="190" t="s">
        <v>604</v>
      </c>
      <c r="BD882" s="197">
        <v>0.27</v>
      </c>
      <c r="BE882" s="198">
        <v>1</v>
      </c>
      <c r="BF882" s="191" t="s">
        <v>603</v>
      </c>
      <c r="BG882" s="190" t="s">
        <v>604</v>
      </c>
    </row>
    <row r="883" spans="1:75" x14ac:dyDescent="0.25">
      <c r="A883" s="190">
        <v>850</v>
      </c>
      <c r="B883" s="207">
        <v>22</v>
      </c>
      <c r="C883" s="190" t="s">
        <v>1730</v>
      </c>
      <c r="D883" s="315">
        <v>42969</v>
      </c>
      <c r="E883" s="463" t="s">
        <v>1213</v>
      </c>
      <c r="F883" s="207" t="s">
        <v>602</v>
      </c>
      <c r="G883" s="207" t="s">
        <v>608</v>
      </c>
      <c r="H883" s="315">
        <v>42969</v>
      </c>
      <c r="I883" s="315">
        <v>42969</v>
      </c>
      <c r="J883" s="329">
        <v>0.69166666666666676</v>
      </c>
      <c r="K883" s="329">
        <v>0.6972222222222223</v>
      </c>
      <c r="M883" s="214" t="s">
        <v>65</v>
      </c>
      <c r="N883" s="206">
        <v>5</v>
      </c>
      <c r="O883" s="214" t="s">
        <v>65</v>
      </c>
      <c r="P883" s="206">
        <v>5</v>
      </c>
      <c r="S883" s="214" t="s">
        <v>65</v>
      </c>
      <c r="T883" s="206">
        <v>5</v>
      </c>
      <c r="U883" s="214" t="s">
        <v>65</v>
      </c>
      <c r="V883" s="206">
        <v>5</v>
      </c>
      <c r="AC883" s="222">
        <f t="shared" si="154"/>
        <v>100</v>
      </c>
      <c r="AD883" s="207" t="s">
        <v>37</v>
      </c>
      <c r="AM883" s="274">
        <v>0</v>
      </c>
      <c r="AS883" s="235" t="str">
        <f t="shared" ca="1" si="152"/>
        <v>ok</v>
      </c>
      <c r="AT883" s="225" t="str">
        <f t="shared" ca="1" si="153"/>
        <v>ok</v>
      </c>
    </row>
    <row r="884" spans="1:75" x14ac:dyDescent="0.25">
      <c r="A884" s="190">
        <v>851</v>
      </c>
      <c r="B884" s="207">
        <v>22</v>
      </c>
      <c r="C884" s="190" t="s">
        <v>1731</v>
      </c>
      <c r="D884" s="315">
        <v>42969</v>
      </c>
      <c r="E884" s="463" t="s">
        <v>1213</v>
      </c>
      <c r="F884" s="207" t="s">
        <v>602</v>
      </c>
      <c r="G884" s="207" t="s">
        <v>608</v>
      </c>
      <c r="H884" s="315">
        <v>42969</v>
      </c>
      <c r="I884" s="315">
        <v>42969</v>
      </c>
      <c r="J884" s="329">
        <v>0.70138888888888884</v>
      </c>
      <c r="K884" s="329">
        <v>0.72430555555555554</v>
      </c>
      <c r="M884" s="215" t="s">
        <v>136</v>
      </c>
      <c r="N884" s="206">
        <v>5</v>
      </c>
      <c r="O884" s="215" t="s">
        <v>136</v>
      </c>
      <c r="P884" s="206">
        <v>5</v>
      </c>
      <c r="S884" s="215" t="s">
        <v>136</v>
      </c>
      <c r="T884" s="206">
        <v>5</v>
      </c>
      <c r="U884" s="215" t="s">
        <v>136</v>
      </c>
      <c r="V884" s="206">
        <v>5</v>
      </c>
      <c r="AC884" s="222">
        <f t="shared" si="154"/>
        <v>100</v>
      </c>
      <c r="AD884" s="207" t="s">
        <v>37</v>
      </c>
      <c r="AE884" s="195">
        <v>5</v>
      </c>
      <c r="AF884" s="195">
        <v>1</v>
      </c>
      <c r="AM884" s="274">
        <v>6</v>
      </c>
      <c r="AN884" s="226">
        <v>1.28</v>
      </c>
      <c r="AO884" s="227">
        <v>1.21</v>
      </c>
      <c r="AP884" s="230">
        <f t="shared" si="160"/>
        <v>7.0000000000000062E-2</v>
      </c>
      <c r="AQ884" s="231">
        <f t="shared" si="161"/>
        <v>0.21333333333333335</v>
      </c>
      <c r="AS884" s="235" t="str">
        <f t="shared" ca="1" si="152"/>
        <v>ok</v>
      </c>
      <c r="AT884" s="225" t="str">
        <f t="shared" ca="1" si="153"/>
        <v>ok</v>
      </c>
      <c r="AV884" s="197">
        <v>0.35</v>
      </c>
      <c r="AW884" s="198">
        <v>1</v>
      </c>
      <c r="AX884" s="191" t="s">
        <v>603</v>
      </c>
      <c r="AY884" s="190" t="s">
        <v>604</v>
      </c>
      <c r="AZ884" s="197">
        <v>0.23</v>
      </c>
      <c r="BA884" s="198">
        <v>1</v>
      </c>
      <c r="BB884" s="191" t="s">
        <v>603</v>
      </c>
      <c r="BC884" s="190" t="s">
        <v>604</v>
      </c>
      <c r="BD884" s="197">
        <v>0.23</v>
      </c>
      <c r="BE884" s="198">
        <v>6</v>
      </c>
      <c r="BF884" s="191" t="s">
        <v>603</v>
      </c>
      <c r="BG884" s="190" t="s">
        <v>604</v>
      </c>
      <c r="BH884" s="197">
        <v>0.17</v>
      </c>
      <c r="BI884" s="198">
        <v>1</v>
      </c>
      <c r="BJ884" s="191" t="s">
        <v>603</v>
      </c>
      <c r="BK884" s="190" t="s">
        <v>604</v>
      </c>
      <c r="BL884" s="197">
        <v>0.17</v>
      </c>
      <c r="BM884" s="198">
        <v>1</v>
      </c>
      <c r="BN884" s="191" t="s">
        <v>603</v>
      </c>
      <c r="BO884" s="190" t="s">
        <v>604</v>
      </c>
      <c r="BP884" s="197">
        <v>0.13</v>
      </c>
      <c r="BQ884" s="198">
        <v>1</v>
      </c>
      <c r="BR884" s="191" t="s">
        <v>603</v>
      </c>
      <c r="BS884" s="190" t="s">
        <v>604</v>
      </c>
    </row>
    <row r="885" spans="1:75" x14ac:dyDescent="0.25">
      <c r="A885" s="190">
        <v>852</v>
      </c>
      <c r="B885" s="207">
        <v>22</v>
      </c>
      <c r="C885" s="190" t="s">
        <v>1732</v>
      </c>
      <c r="D885" s="315">
        <v>42969</v>
      </c>
      <c r="E885" s="463" t="s">
        <v>1213</v>
      </c>
      <c r="F885" s="207" t="s">
        <v>602</v>
      </c>
      <c r="G885" s="207" t="s">
        <v>608</v>
      </c>
      <c r="H885" s="315">
        <v>42969</v>
      </c>
      <c r="I885" s="315">
        <v>42969</v>
      </c>
      <c r="J885" s="329">
        <v>0.72569444444444453</v>
      </c>
      <c r="K885" s="329">
        <v>0.73749999999999993</v>
      </c>
      <c r="M885" s="214" t="s">
        <v>65</v>
      </c>
      <c r="N885" s="206">
        <v>5</v>
      </c>
      <c r="O885" s="214" t="s">
        <v>65</v>
      </c>
      <c r="P885" s="206">
        <v>5</v>
      </c>
      <c r="S885" s="214" t="s">
        <v>65</v>
      </c>
      <c r="T885" s="206">
        <v>5</v>
      </c>
      <c r="U885" s="214" t="s">
        <v>65</v>
      </c>
      <c r="V885" s="206">
        <v>5</v>
      </c>
      <c r="AC885" s="222">
        <f t="shared" si="154"/>
        <v>100</v>
      </c>
      <c r="AD885" s="207" t="s">
        <v>37</v>
      </c>
      <c r="AE885" s="195">
        <v>1</v>
      </c>
      <c r="AF885" s="195">
        <v>1</v>
      </c>
      <c r="AM885" s="274">
        <v>2</v>
      </c>
      <c r="AN885" s="226">
        <v>0.48</v>
      </c>
      <c r="AO885" s="227">
        <v>0.48</v>
      </c>
      <c r="AP885" s="230">
        <f t="shared" si="160"/>
        <v>0</v>
      </c>
      <c r="AQ885" s="231">
        <f t="shared" si="161"/>
        <v>0.24</v>
      </c>
      <c r="AS885" s="235" t="str">
        <f t="shared" ca="1" si="152"/>
        <v>ok</v>
      </c>
      <c r="AT885" s="225" t="str">
        <f t="shared" ca="1" si="153"/>
        <v>ok</v>
      </c>
      <c r="AV885" s="197">
        <v>0.37</v>
      </c>
      <c r="AW885" s="198">
        <v>6</v>
      </c>
      <c r="AX885" s="191" t="s">
        <v>603</v>
      </c>
      <c r="AY885" s="190" t="s">
        <v>604</v>
      </c>
      <c r="AZ885" s="197">
        <v>0.11</v>
      </c>
      <c r="BA885" s="198">
        <v>6</v>
      </c>
      <c r="BB885" s="191" t="s">
        <v>616</v>
      </c>
      <c r="BC885" s="190" t="s">
        <v>607</v>
      </c>
    </row>
    <row r="886" spans="1:75" x14ac:dyDescent="0.25">
      <c r="A886" s="190">
        <v>853</v>
      </c>
      <c r="B886" s="207">
        <v>22</v>
      </c>
      <c r="C886" s="190" t="s">
        <v>1733</v>
      </c>
      <c r="D886" s="315">
        <v>42969</v>
      </c>
      <c r="E886" s="463" t="s">
        <v>1213</v>
      </c>
      <c r="F886" s="207" t="s">
        <v>602</v>
      </c>
      <c r="G886" s="207" t="s">
        <v>608</v>
      </c>
      <c r="H886" s="315">
        <v>42969</v>
      </c>
      <c r="I886" s="315">
        <v>42969</v>
      </c>
      <c r="J886" s="329">
        <v>0.73819444444444438</v>
      </c>
      <c r="K886" s="329">
        <v>0.76111111111111107</v>
      </c>
      <c r="M886" s="215" t="s">
        <v>136</v>
      </c>
      <c r="N886" s="206">
        <v>5</v>
      </c>
      <c r="O886" s="215" t="s">
        <v>136</v>
      </c>
      <c r="P886" s="206">
        <v>5</v>
      </c>
      <c r="S886" s="215" t="s">
        <v>136</v>
      </c>
      <c r="T886" s="206">
        <v>5</v>
      </c>
      <c r="U886" s="215" t="s">
        <v>136</v>
      </c>
      <c r="V886" s="206">
        <v>5</v>
      </c>
      <c r="AC886" s="222">
        <f t="shared" si="154"/>
        <v>100</v>
      </c>
      <c r="AD886" s="207" t="s">
        <v>37</v>
      </c>
      <c r="AE886" s="195">
        <v>1</v>
      </c>
      <c r="AF886" s="195">
        <v>4</v>
      </c>
      <c r="AM886" s="274">
        <v>5</v>
      </c>
      <c r="AN886" s="226">
        <v>1.67</v>
      </c>
      <c r="AO886" s="227">
        <v>1.6</v>
      </c>
      <c r="AP886" s="230">
        <f t="shared" si="160"/>
        <v>6.999999999999984E-2</v>
      </c>
      <c r="AQ886" s="231">
        <f t="shared" si="161"/>
        <v>0.33399999999999996</v>
      </c>
      <c r="AS886" s="235" t="str">
        <f t="shared" ca="1" si="152"/>
        <v>ok</v>
      </c>
      <c r="AT886" s="225" t="str">
        <f t="shared" ca="1" si="153"/>
        <v>ok</v>
      </c>
      <c r="AV886" s="197">
        <v>0.45</v>
      </c>
      <c r="AW886" s="198">
        <v>1</v>
      </c>
      <c r="AX886" s="191" t="s">
        <v>603</v>
      </c>
      <c r="AY886" s="190" t="s">
        <v>604</v>
      </c>
      <c r="AZ886" s="197">
        <v>0.4</v>
      </c>
      <c r="BA886" s="198">
        <v>2</v>
      </c>
      <c r="BB886" s="191" t="s">
        <v>603</v>
      </c>
      <c r="BC886" s="190" t="s">
        <v>604</v>
      </c>
      <c r="BD886" s="197">
        <v>0.32</v>
      </c>
      <c r="BE886" s="198">
        <v>1</v>
      </c>
      <c r="BF886" s="191" t="s">
        <v>603</v>
      </c>
      <c r="BG886" s="190" t="s">
        <v>604</v>
      </c>
      <c r="BH886" s="197">
        <v>0.3</v>
      </c>
      <c r="BI886" s="198">
        <v>1</v>
      </c>
      <c r="BJ886" s="191" t="s">
        <v>603</v>
      </c>
      <c r="BK886" s="190" t="s">
        <v>604</v>
      </c>
      <c r="BL886" s="197">
        <v>0.2</v>
      </c>
      <c r="BM886" s="198">
        <v>1</v>
      </c>
      <c r="BN886" s="191" t="s">
        <v>603</v>
      </c>
      <c r="BO886" s="190" t="s">
        <v>604</v>
      </c>
    </row>
    <row r="887" spans="1:75" x14ac:dyDescent="0.25">
      <c r="A887" s="190">
        <v>854</v>
      </c>
      <c r="B887" s="207">
        <v>22</v>
      </c>
      <c r="C887" s="190" t="s">
        <v>1734</v>
      </c>
      <c r="D887" s="315">
        <v>42969</v>
      </c>
      <c r="E887" s="463" t="s">
        <v>1213</v>
      </c>
      <c r="F887" s="207" t="s">
        <v>605</v>
      </c>
      <c r="G887" s="207" t="s">
        <v>612</v>
      </c>
      <c r="H887" s="315">
        <v>42969</v>
      </c>
      <c r="I887" s="315">
        <v>42969</v>
      </c>
      <c r="J887" s="329">
        <v>0.80069444444444438</v>
      </c>
      <c r="K887" s="329">
        <v>0.81736111111111109</v>
      </c>
      <c r="M887" s="214" t="s">
        <v>65</v>
      </c>
      <c r="N887" s="206">
        <v>5</v>
      </c>
      <c r="O887" s="214" t="s">
        <v>65</v>
      </c>
      <c r="P887" s="206">
        <v>5</v>
      </c>
      <c r="S887" s="214" t="s">
        <v>65</v>
      </c>
      <c r="T887" s="206">
        <v>5</v>
      </c>
      <c r="U887" s="214" t="s">
        <v>65</v>
      </c>
      <c r="V887" s="206">
        <v>5</v>
      </c>
      <c r="AC887" s="222">
        <f t="shared" si="154"/>
        <v>100</v>
      </c>
      <c r="AD887" s="207" t="s">
        <v>37</v>
      </c>
      <c r="AE887" s="195">
        <v>2</v>
      </c>
      <c r="AF887" s="195">
        <v>1</v>
      </c>
      <c r="AM887" s="274">
        <v>3</v>
      </c>
      <c r="AN887" s="226">
        <v>0.85</v>
      </c>
      <c r="AO887" s="227">
        <v>0.85</v>
      </c>
      <c r="AP887" s="230">
        <f t="shared" si="160"/>
        <v>0</v>
      </c>
      <c r="AQ887" s="231">
        <f t="shared" si="161"/>
        <v>0.28333333333333333</v>
      </c>
      <c r="AS887" s="235" t="str">
        <f t="shared" ca="1" si="152"/>
        <v>ok</v>
      </c>
      <c r="AT887" s="225" t="str">
        <f t="shared" ca="1" si="153"/>
        <v>ok</v>
      </c>
      <c r="AV887" s="197">
        <v>0.35</v>
      </c>
      <c r="AW887" s="198">
        <v>1</v>
      </c>
      <c r="AX887" s="191" t="s">
        <v>610</v>
      </c>
      <c r="AY887" s="190" t="s">
        <v>604</v>
      </c>
      <c r="AZ887" s="197">
        <v>0.25</v>
      </c>
      <c r="BA887" s="198">
        <v>1</v>
      </c>
      <c r="BB887" s="191" t="s">
        <v>603</v>
      </c>
      <c r="BC887" s="190" t="s">
        <v>604</v>
      </c>
      <c r="BD887" s="197">
        <v>0.25</v>
      </c>
      <c r="BE887" s="198">
        <v>1</v>
      </c>
      <c r="BF887" s="191" t="s">
        <v>603</v>
      </c>
      <c r="BG887" s="190" t="s">
        <v>604</v>
      </c>
    </row>
    <row r="888" spans="1:75" x14ac:dyDescent="0.25">
      <c r="A888" s="190">
        <v>855</v>
      </c>
      <c r="B888" s="207">
        <v>22</v>
      </c>
      <c r="C888" s="190" t="s">
        <v>1735</v>
      </c>
      <c r="D888" s="315">
        <v>42969</v>
      </c>
      <c r="E888" s="463" t="s">
        <v>1213</v>
      </c>
      <c r="F888" s="207" t="s">
        <v>605</v>
      </c>
      <c r="G888" s="207" t="s">
        <v>612</v>
      </c>
      <c r="H888" s="315">
        <v>42969</v>
      </c>
      <c r="I888" s="315">
        <v>42969</v>
      </c>
      <c r="J888" s="329">
        <v>0.81944444444444453</v>
      </c>
      <c r="K888" s="329">
        <v>0.83888888888888891</v>
      </c>
      <c r="M888" s="215" t="s">
        <v>136</v>
      </c>
      <c r="N888" s="206">
        <v>5</v>
      </c>
      <c r="O888" s="215" t="s">
        <v>136</v>
      </c>
      <c r="P888" s="206">
        <v>5</v>
      </c>
      <c r="S888" s="215" t="s">
        <v>136</v>
      </c>
      <c r="T888" s="206">
        <v>5</v>
      </c>
      <c r="U888" s="215" t="s">
        <v>136</v>
      </c>
      <c r="V888" s="206">
        <v>5</v>
      </c>
      <c r="AC888" s="222">
        <f t="shared" si="154"/>
        <v>100</v>
      </c>
      <c r="AD888" s="207" t="s">
        <v>37</v>
      </c>
      <c r="AE888" s="195">
        <v>2</v>
      </c>
      <c r="AG888" s="195">
        <v>1</v>
      </c>
      <c r="AM888" s="274">
        <v>3</v>
      </c>
      <c r="AN888" s="226">
        <v>1</v>
      </c>
      <c r="AO888" s="227">
        <v>1</v>
      </c>
      <c r="AP888" s="230">
        <f t="shared" si="160"/>
        <v>0</v>
      </c>
      <c r="AQ888" s="231">
        <f t="shared" si="161"/>
        <v>0.33333333333333331</v>
      </c>
      <c r="AS888" s="235" t="str">
        <f t="shared" ca="1" si="152"/>
        <v>ok</v>
      </c>
      <c r="AT888" s="225" t="str">
        <f t="shared" ca="1" si="153"/>
        <v>ok</v>
      </c>
      <c r="AV888" s="197">
        <v>0.55000000000000004</v>
      </c>
      <c r="AW888" s="198">
        <v>2</v>
      </c>
      <c r="AX888" s="191" t="s">
        <v>603</v>
      </c>
      <c r="AY888" s="190" t="s">
        <v>604</v>
      </c>
      <c r="AZ888" s="197">
        <v>0.25</v>
      </c>
      <c r="BA888" s="198">
        <v>1</v>
      </c>
      <c r="BB888" s="191" t="s">
        <v>603</v>
      </c>
      <c r="BC888" s="190" t="s">
        <v>604</v>
      </c>
      <c r="BD888" s="197">
        <v>0.2</v>
      </c>
      <c r="BE888" s="198">
        <v>4</v>
      </c>
      <c r="BF888" s="191" t="s">
        <v>603</v>
      </c>
      <c r="BG888" s="190" t="s">
        <v>604</v>
      </c>
    </row>
    <row r="889" spans="1:75" x14ac:dyDescent="0.25">
      <c r="A889" s="190">
        <v>856</v>
      </c>
      <c r="B889" s="207">
        <v>22</v>
      </c>
      <c r="C889" s="190" t="s">
        <v>1736</v>
      </c>
      <c r="D889" s="315">
        <v>42969</v>
      </c>
      <c r="E889" s="463" t="s">
        <v>1213</v>
      </c>
      <c r="F889" s="207" t="s">
        <v>605</v>
      </c>
      <c r="G889" s="207" t="s">
        <v>612</v>
      </c>
      <c r="H889" s="315">
        <v>42969</v>
      </c>
      <c r="I889" s="315">
        <v>42969</v>
      </c>
      <c r="J889" s="329">
        <v>0.84375</v>
      </c>
      <c r="K889" s="329">
        <v>0.87708333333333333</v>
      </c>
      <c r="M889" s="214" t="s">
        <v>65</v>
      </c>
      <c r="N889" s="206">
        <v>5</v>
      </c>
      <c r="O889" s="214" t="s">
        <v>65</v>
      </c>
      <c r="P889" s="206">
        <v>5</v>
      </c>
      <c r="S889" s="214" t="s">
        <v>65</v>
      </c>
      <c r="T889" s="206">
        <v>5</v>
      </c>
      <c r="U889" s="214" t="s">
        <v>65</v>
      </c>
      <c r="V889" s="206">
        <v>5</v>
      </c>
      <c r="AC889" s="222">
        <f t="shared" si="154"/>
        <v>100</v>
      </c>
      <c r="AD889" s="207" t="s">
        <v>37</v>
      </c>
      <c r="AE889" s="195">
        <v>5</v>
      </c>
      <c r="AF889" s="195">
        <v>2</v>
      </c>
      <c r="AM889" s="274">
        <v>7</v>
      </c>
      <c r="AN889" s="226">
        <v>1.7</v>
      </c>
      <c r="AO889" s="227">
        <v>1.7</v>
      </c>
      <c r="AP889" s="230">
        <f t="shared" si="160"/>
        <v>0</v>
      </c>
      <c r="AQ889" s="231">
        <f t="shared" si="161"/>
        <v>0.24285714285714285</v>
      </c>
      <c r="AS889" s="235" t="str">
        <f t="shared" ca="1" si="152"/>
        <v>ok</v>
      </c>
      <c r="AT889" s="225" t="str">
        <f t="shared" ca="1" si="153"/>
        <v>ok</v>
      </c>
      <c r="AV889" s="197">
        <v>0.35</v>
      </c>
      <c r="AW889" s="198">
        <v>1</v>
      </c>
      <c r="AX889" s="191" t="s">
        <v>603</v>
      </c>
      <c r="AY889" s="190" t="s">
        <v>604</v>
      </c>
      <c r="AZ889" s="197">
        <v>0.3</v>
      </c>
      <c r="BA889" s="198">
        <v>2</v>
      </c>
      <c r="BB889" s="191" t="s">
        <v>603</v>
      </c>
      <c r="BC889" s="190" t="s">
        <v>604</v>
      </c>
      <c r="BD889" s="197">
        <v>0.25</v>
      </c>
      <c r="BE889" s="198">
        <v>4</v>
      </c>
      <c r="BF889" s="191" t="s">
        <v>603</v>
      </c>
      <c r="BG889" s="190" t="s">
        <v>604</v>
      </c>
      <c r="BH889" s="197">
        <v>0.22</v>
      </c>
      <c r="BI889" s="198">
        <v>6</v>
      </c>
      <c r="BJ889" s="191" t="s">
        <v>603</v>
      </c>
      <c r="BK889" s="190" t="s">
        <v>604</v>
      </c>
      <c r="BL889" s="197">
        <v>0.2</v>
      </c>
      <c r="BM889" s="198">
        <v>1</v>
      </c>
      <c r="BN889" s="191" t="s">
        <v>603</v>
      </c>
      <c r="BO889" s="190" t="s">
        <v>604</v>
      </c>
      <c r="BP889" s="197">
        <v>0.2</v>
      </c>
      <c r="BQ889" s="198">
        <v>1</v>
      </c>
      <c r="BR889" s="191" t="s">
        <v>603</v>
      </c>
      <c r="BS889" s="190" t="s">
        <v>604</v>
      </c>
      <c r="BT889" s="197">
        <v>0.18</v>
      </c>
      <c r="BU889" s="198">
        <v>1</v>
      </c>
      <c r="BV889" s="191" t="s">
        <v>603</v>
      </c>
      <c r="BW889" s="190" t="s">
        <v>604</v>
      </c>
    </row>
    <row r="890" spans="1:75" x14ac:dyDescent="0.25">
      <c r="A890" s="190">
        <v>857</v>
      </c>
      <c r="B890" s="207">
        <v>22</v>
      </c>
      <c r="C890" s="190" t="s">
        <v>1737</v>
      </c>
      <c r="D890" s="315">
        <v>42969</v>
      </c>
      <c r="E890" s="463" t="s">
        <v>1213</v>
      </c>
      <c r="F890" s="207" t="s">
        <v>605</v>
      </c>
      <c r="G890" s="207" t="s">
        <v>612</v>
      </c>
      <c r="H890" s="315">
        <v>42969</v>
      </c>
      <c r="I890" s="315">
        <v>42969</v>
      </c>
      <c r="J890" s="329">
        <v>0.87986111111111109</v>
      </c>
      <c r="K890" s="329">
        <v>0.90625</v>
      </c>
      <c r="M890" s="215" t="s">
        <v>136</v>
      </c>
      <c r="N890" s="206">
        <v>5</v>
      </c>
      <c r="O890" s="215" t="s">
        <v>136</v>
      </c>
      <c r="P890" s="206">
        <v>5</v>
      </c>
      <c r="S890" s="215" t="s">
        <v>136</v>
      </c>
      <c r="T890" s="206">
        <v>5</v>
      </c>
      <c r="U890" s="215" t="s">
        <v>136</v>
      </c>
      <c r="V890" s="206">
        <v>5</v>
      </c>
      <c r="AC890" s="222">
        <f t="shared" si="154"/>
        <v>100</v>
      </c>
      <c r="AD890" s="207" t="s">
        <v>37</v>
      </c>
      <c r="AE890" s="195">
        <v>3</v>
      </c>
      <c r="AF890" s="195">
        <v>1</v>
      </c>
      <c r="AM890" s="274">
        <v>4</v>
      </c>
      <c r="AN890" s="226">
        <v>0.9</v>
      </c>
      <c r="AO890" s="227">
        <v>0.85</v>
      </c>
      <c r="AP890" s="230">
        <f t="shared" si="160"/>
        <v>5.0000000000000044E-2</v>
      </c>
      <c r="AQ890" s="231">
        <f t="shared" si="161"/>
        <v>0.22500000000000001</v>
      </c>
      <c r="AS890" s="235" t="str">
        <f t="shared" ca="1" si="152"/>
        <v>ok</v>
      </c>
      <c r="AT890" s="225" t="str">
        <f t="shared" ca="1" si="153"/>
        <v>ok</v>
      </c>
      <c r="AV890" s="197">
        <v>0.35</v>
      </c>
      <c r="AW890" s="198">
        <v>1</v>
      </c>
      <c r="AX890" s="191" t="s">
        <v>603</v>
      </c>
      <c r="AY890" s="190" t="s">
        <v>604</v>
      </c>
      <c r="AZ890" s="197">
        <v>0.25</v>
      </c>
      <c r="BA890" s="198">
        <v>2</v>
      </c>
      <c r="BB890" s="191" t="s">
        <v>603</v>
      </c>
      <c r="BC890" s="190" t="s">
        <v>604</v>
      </c>
      <c r="BD890" s="197">
        <v>0.2</v>
      </c>
      <c r="BE890" s="198">
        <v>2</v>
      </c>
      <c r="BF890" s="191" t="s">
        <v>603</v>
      </c>
      <c r="BG890" s="190" t="s">
        <v>604</v>
      </c>
      <c r="BH890" s="197">
        <v>0.1</v>
      </c>
      <c r="BI890" s="198">
        <v>1</v>
      </c>
      <c r="BJ890" s="191" t="s">
        <v>606</v>
      </c>
      <c r="BK890" s="190" t="s">
        <v>604</v>
      </c>
    </row>
    <row r="891" spans="1:75" x14ac:dyDescent="0.25">
      <c r="A891" s="190">
        <v>858</v>
      </c>
      <c r="B891" s="207">
        <v>22</v>
      </c>
      <c r="C891" s="190" t="s">
        <v>1738</v>
      </c>
      <c r="D891" s="315">
        <v>42969</v>
      </c>
      <c r="E891" s="463" t="s">
        <v>1213</v>
      </c>
      <c r="F891" s="207" t="s">
        <v>605</v>
      </c>
      <c r="G891" s="207" t="s">
        <v>612</v>
      </c>
      <c r="H891" s="315">
        <v>42969</v>
      </c>
      <c r="I891" s="315">
        <v>42969</v>
      </c>
      <c r="J891" s="329">
        <v>0.90763888888888899</v>
      </c>
      <c r="K891" s="329">
        <v>0.91666666666666663</v>
      </c>
      <c r="M891" s="214" t="s">
        <v>65</v>
      </c>
      <c r="N891" s="206">
        <v>5</v>
      </c>
      <c r="O891" s="214" t="s">
        <v>65</v>
      </c>
      <c r="P891" s="206">
        <v>5</v>
      </c>
      <c r="S891" s="214" t="s">
        <v>65</v>
      </c>
      <c r="T891" s="206">
        <v>5</v>
      </c>
      <c r="U891" s="214" t="s">
        <v>65</v>
      </c>
      <c r="V891" s="206">
        <v>5</v>
      </c>
      <c r="AC891" s="222">
        <f t="shared" si="154"/>
        <v>100</v>
      </c>
      <c r="AD891" s="207" t="s">
        <v>37</v>
      </c>
      <c r="AF891" s="195">
        <v>1</v>
      </c>
      <c r="AM891" s="274">
        <v>1</v>
      </c>
      <c r="AN891" s="226">
        <v>0.42</v>
      </c>
      <c r="AO891" s="227">
        <v>0.42</v>
      </c>
      <c r="AP891" s="230">
        <f t="shared" si="160"/>
        <v>0</v>
      </c>
      <c r="AQ891" s="231">
        <f t="shared" si="161"/>
        <v>0.42</v>
      </c>
      <c r="AS891" s="235" t="str">
        <f t="shared" ca="1" si="152"/>
        <v>ok</v>
      </c>
      <c r="AT891" s="225" t="str">
        <f t="shared" ca="1" si="153"/>
        <v>ok</v>
      </c>
      <c r="AV891" s="197">
        <v>0.42</v>
      </c>
      <c r="AW891" s="198">
        <v>1</v>
      </c>
      <c r="AX891" s="191" t="s">
        <v>603</v>
      </c>
      <c r="AY891" s="190" t="s">
        <v>604</v>
      </c>
    </row>
    <row r="892" spans="1:75" x14ac:dyDescent="0.25">
      <c r="A892" s="190">
        <v>859</v>
      </c>
      <c r="B892" s="207">
        <v>22</v>
      </c>
      <c r="C892" s="190" t="s">
        <v>1739</v>
      </c>
      <c r="D892" s="315">
        <v>42969</v>
      </c>
      <c r="E892" s="463" t="s">
        <v>1213</v>
      </c>
      <c r="F892" s="207" t="s">
        <v>605</v>
      </c>
      <c r="G892" s="207" t="s">
        <v>612</v>
      </c>
      <c r="H892" s="315">
        <v>42969</v>
      </c>
      <c r="I892" s="315">
        <v>42969</v>
      </c>
      <c r="J892" s="329">
        <v>0.92638888888888893</v>
      </c>
      <c r="K892" s="329">
        <v>0.93958333333333333</v>
      </c>
      <c r="M892" s="215" t="s">
        <v>136</v>
      </c>
      <c r="N892" s="206">
        <v>5</v>
      </c>
      <c r="O892" s="215" t="s">
        <v>136</v>
      </c>
      <c r="P892" s="206">
        <v>5</v>
      </c>
      <c r="S892" s="215" t="s">
        <v>136</v>
      </c>
      <c r="T892" s="206">
        <v>5</v>
      </c>
      <c r="U892" s="215" t="s">
        <v>136</v>
      </c>
      <c r="V892" s="206">
        <v>5</v>
      </c>
      <c r="AC892" s="222">
        <f t="shared" si="154"/>
        <v>100</v>
      </c>
      <c r="AD892" s="207" t="s">
        <v>37</v>
      </c>
      <c r="AM892" s="274">
        <v>0</v>
      </c>
      <c r="AS892" s="235" t="str">
        <f t="shared" ca="1" si="152"/>
        <v>ok</v>
      </c>
      <c r="AT892" s="225" t="str">
        <f t="shared" ca="1" si="153"/>
        <v>ok</v>
      </c>
    </row>
    <row r="893" spans="1:75" x14ac:dyDescent="0.25">
      <c r="A893" s="190" t="s">
        <v>899</v>
      </c>
      <c r="B893" s="207">
        <v>22</v>
      </c>
      <c r="C893" s="387" t="s">
        <v>1853</v>
      </c>
      <c r="D893" s="315">
        <v>42969</v>
      </c>
      <c r="E893" s="463" t="s">
        <v>1214</v>
      </c>
      <c r="F893" s="207" t="s">
        <v>605</v>
      </c>
      <c r="G893" s="207" t="s">
        <v>612</v>
      </c>
      <c r="H893" s="315">
        <v>42969</v>
      </c>
      <c r="I893" s="315">
        <v>42969</v>
      </c>
      <c r="J893" s="329">
        <v>0.92638888888888893</v>
      </c>
      <c r="K893" s="329">
        <v>0.93958333333333333</v>
      </c>
      <c r="M893" s="206"/>
      <c r="N893" s="206"/>
      <c r="O893" s="206"/>
      <c r="P893" s="206"/>
      <c r="S893" s="206"/>
      <c r="T893" s="206"/>
      <c r="U893" s="206"/>
      <c r="V893" s="206"/>
      <c r="AC893" s="222">
        <v>0</v>
      </c>
      <c r="AD893" s="207" t="s">
        <v>37</v>
      </c>
      <c r="AF893" s="195">
        <v>2</v>
      </c>
      <c r="AM893" s="274">
        <v>2</v>
      </c>
      <c r="AN893" s="226">
        <v>0.65</v>
      </c>
      <c r="AO893" s="227">
        <v>0.65</v>
      </c>
      <c r="AP893" s="230">
        <f t="shared" ref="AP893" si="162">AN893-AO893</f>
        <v>0</v>
      </c>
      <c r="AQ893" s="231">
        <f t="shared" ref="AQ893" si="163">AN893/AM893</f>
        <v>0.32500000000000001</v>
      </c>
      <c r="AS893" s="232" t="str">
        <f t="shared" si="152"/>
        <v/>
      </c>
      <c r="AT893" s="233" t="str">
        <f t="shared" si="153"/>
        <v/>
      </c>
      <c r="AV893" s="197">
        <v>0.35</v>
      </c>
      <c r="AW893" s="198">
        <v>1</v>
      </c>
      <c r="AX893" s="191" t="s">
        <v>603</v>
      </c>
      <c r="AY893" s="190" t="s">
        <v>604</v>
      </c>
      <c r="AZ893" s="197">
        <v>0.3</v>
      </c>
      <c r="BA893" s="198">
        <v>1</v>
      </c>
      <c r="BB893" s="191" t="s">
        <v>606</v>
      </c>
      <c r="BC893" s="190" t="s">
        <v>604</v>
      </c>
    </row>
    <row r="894" spans="1:75" x14ac:dyDescent="0.25">
      <c r="A894" s="190">
        <v>860</v>
      </c>
      <c r="B894" s="207">
        <v>22</v>
      </c>
      <c r="C894" s="190" t="s">
        <v>1740</v>
      </c>
      <c r="D894" s="315">
        <v>42973</v>
      </c>
      <c r="E894" s="463" t="s">
        <v>1213</v>
      </c>
      <c r="F894" s="207" t="s">
        <v>602</v>
      </c>
      <c r="G894" s="207" t="s">
        <v>608</v>
      </c>
      <c r="H894" s="315">
        <v>42973</v>
      </c>
      <c r="I894" s="315">
        <v>42973</v>
      </c>
      <c r="J894" s="329">
        <v>0.63055555555555554</v>
      </c>
      <c r="K894" s="329">
        <v>0.65069444444444446</v>
      </c>
      <c r="M894" s="214" t="s">
        <v>65</v>
      </c>
      <c r="N894" s="206">
        <v>5</v>
      </c>
      <c r="O894" s="214" t="s">
        <v>65</v>
      </c>
      <c r="P894" s="206">
        <v>5</v>
      </c>
      <c r="S894" s="214" t="s">
        <v>65</v>
      </c>
      <c r="T894" s="206">
        <v>5</v>
      </c>
      <c r="U894" s="214" t="s">
        <v>65</v>
      </c>
      <c r="V894" s="206">
        <v>5</v>
      </c>
      <c r="AC894" s="222">
        <f t="shared" si="154"/>
        <v>100</v>
      </c>
      <c r="AD894" s="207" t="s">
        <v>37</v>
      </c>
      <c r="AE894" s="195">
        <v>3</v>
      </c>
      <c r="AM894" s="274">
        <v>3</v>
      </c>
      <c r="AN894" s="226">
        <v>0.59</v>
      </c>
      <c r="AO894" s="227">
        <v>0.6</v>
      </c>
      <c r="AP894" s="230">
        <f t="shared" si="160"/>
        <v>-1.0000000000000009E-2</v>
      </c>
      <c r="AQ894" s="231">
        <f t="shared" si="161"/>
        <v>0.19666666666666666</v>
      </c>
      <c r="AS894" s="235" t="str">
        <f t="shared" ca="1" si="152"/>
        <v>ok</v>
      </c>
      <c r="AT894" s="225" t="str">
        <f t="shared" ca="1" si="153"/>
        <v>ok</v>
      </c>
      <c r="AV894" s="197">
        <v>0.24</v>
      </c>
      <c r="AW894" s="198">
        <v>6</v>
      </c>
      <c r="AX894" s="191" t="s">
        <v>603</v>
      </c>
      <c r="AY894" s="190" t="s">
        <v>607</v>
      </c>
      <c r="AZ894" s="197">
        <v>0.2</v>
      </c>
      <c r="BA894" s="198">
        <v>6</v>
      </c>
      <c r="BB894" s="191" t="s">
        <v>1331</v>
      </c>
      <c r="BC894" s="190" t="s">
        <v>607</v>
      </c>
      <c r="BD894" s="197">
        <v>0.15</v>
      </c>
      <c r="BE894" s="198">
        <v>1</v>
      </c>
      <c r="BF894" s="191" t="s">
        <v>603</v>
      </c>
      <c r="BG894" s="190" t="s">
        <v>604</v>
      </c>
    </row>
    <row r="895" spans="1:75" x14ac:dyDescent="0.25">
      <c r="A895" s="190">
        <v>861</v>
      </c>
      <c r="B895" s="207">
        <v>22</v>
      </c>
      <c r="C895" s="190" t="s">
        <v>1741</v>
      </c>
      <c r="D895" s="315">
        <v>42973</v>
      </c>
      <c r="E895" s="463" t="s">
        <v>1213</v>
      </c>
      <c r="F895" s="207" t="s">
        <v>602</v>
      </c>
      <c r="G895" s="207" t="s">
        <v>608</v>
      </c>
      <c r="H895" s="315">
        <v>42973</v>
      </c>
      <c r="I895" s="315">
        <v>42973</v>
      </c>
      <c r="J895" s="329">
        <v>0.65138888888888891</v>
      </c>
      <c r="K895" s="329">
        <v>0.65625</v>
      </c>
      <c r="M895" s="215" t="s">
        <v>136</v>
      </c>
      <c r="N895" s="206">
        <v>5</v>
      </c>
      <c r="O895" s="215" t="s">
        <v>136</v>
      </c>
      <c r="P895" s="206">
        <v>5</v>
      </c>
      <c r="S895" s="215" t="s">
        <v>136</v>
      </c>
      <c r="T895" s="206">
        <v>5</v>
      </c>
      <c r="U895" s="215" t="s">
        <v>136</v>
      </c>
      <c r="V895" s="206">
        <v>5</v>
      </c>
      <c r="AC895" s="222">
        <f t="shared" si="154"/>
        <v>100</v>
      </c>
      <c r="AD895" s="207" t="s">
        <v>37</v>
      </c>
      <c r="AM895" s="274">
        <v>0</v>
      </c>
      <c r="AS895" s="235" t="str">
        <f t="shared" ca="1" si="152"/>
        <v>ok</v>
      </c>
      <c r="AT895" s="225" t="str">
        <f t="shared" ca="1" si="153"/>
        <v>ok</v>
      </c>
    </row>
    <row r="896" spans="1:75" x14ac:dyDescent="0.25">
      <c r="A896" s="190">
        <v>862</v>
      </c>
      <c r="B896" s="207">
        <v>22</v>
      </c>
      <c r="C896" s="190" t="s">
        <v>1742</v>
      </c>
      <c r="D896" s="315">
        <v>42973</v>
      </c>
      <c r="E896" s="463" t="s">
        <v>1213</v>
      </c>
      <c r="F896" s="207" t="s">
        <v>602</v>
      </c>
      <c r="G896" s="207" t="s">
        <v>608</v>
      </c>
      <c r="H896" s="315">
        <v>42973</v>
      </c>
      <c r="I896" s="315">
        <v>42973</v>
      </c>
      <c r="J896" s="329">
        <v>0.66249999999999998</v>
      </c>
      <c r="K896" s="329">
        <v>0.67361111111111116</v>
      </c>
      <c r="M896" s="214" t="s">
        <v>65</v>
      </c>
      <c r="N896" s="206">
        <v>5</v>
      </c>
      <c r="O896" s="214" t="s">
        <v>65</v>
      </c>
      <c r="P896" s="206">
        <v>5</v>
      </c>
      <c r="S896" s="214" t="s">
        <v>65</v>
      </c>
      <c r="T896" s="206">
        <v>5</v>
      </c>
      <c r="U896" s="214" t="s">
        <v>65</v>
      </c>
      <c r="V896" s="206">
        <v>5</v>
      </c>
      <c r="AC896" s="222">
        <f t="shared" si="154"/>
        <v>100</v>
      </c>
      <c r="AD896" s="207" t="s">
        <v>37</v>
      </c>
      <c r="AE896" s="195">
        <v>3</v>
      </c>
      <c r="AM896" s="274">
        <v>3</v>
      </c>
      <c r="AN896" s="226">
        <v>0.65</v>
      </c>
      <c r="AO896" s="227">
        <v>0.6</v>
      </c>
      <c r="AP896" s="230">
        <f t="shared" si="160"/>
        <v>5.0000000000000044E-2</v>
      </c>
      <c r="AQ896" s="231">
        <f t="shared" si="161"/>
        <v>0.21666666666666667</v>
      </c>
      <c r="AS896" s="235" t="str">
        <f t="shared" ca="1" si="152"/>
        <v>ok</v>
      </c>
      <c r="AT896" s="225" t="str">
        <f t="shared" ca="1" si="153"/>
        <v>ok</v>
      </c>
      <c r="AV896" s="197">
        <v>0.24</v>
      </c>
      <c r="AW896" s="198">
        <v>6</v>
      </c>
      <c r="AX896" s="191" t="s">
        <v>603</v>
      </c>
      <c r="AY896" s="190" t="s">
        <v>604</v>
      </c>
      <c r="AZ896" s="197">
        <v>0.23</v>
      </c>
      <c r="BA896" s="198">
        <v>6</v>
      </c>
      <c r="BB896" s="191" t="s">
        <v>603</v>
      </c>
      <c r="BC896" s="190" t="s">
        <v>604</v>
      </c>
      <c r="BD896" s="197">
        <v>0.18</v>
      </c>
      <c r="BE896" s="198">
        <v>1</v>
      </c>
      <c r="BF896" s="191" t="s">
        <v>603</v>
      </c>
      <c r="BG896" s="190" t="s">
        <v>604</v>
      </c>
    </row>
    <row r="897" spans="1:71" x14ac:dyDescent="0.25">
      <c r="A897" s="190">
        <v>863</v>
      </c>
      <c r="B897" s="207">
        <v>22</v>
      </c>
      <c r="C897" s="190" t="s">
        <v>1743</v>
      </c>
      <c r="D897" s="315">
        <v>42973</v>
      </c>
      <c r="E897" s="463" t="s">
        <v>1213</v>
      </c>
      <c r="F897" s="207" t="s">
        <v>602</v>
      </c>
      <c r="G897" s="207" t="s">
        <v>608</v>
      </c>
      <c r="H897" s="315">
        <v>42973</v>
      </c>
      <c r="I897" s="315">
        <v>42973</v>
      </c>
      <c r="J897" s="329">
        <v>0.6743055555555556</v>
      </c>
      <c r="K897" s="329">
        <v>0.68472222222222223</v>
      </c>
      <c r="M897" s="215" t="s">
        <v>136</v>
      </c>
      <c r="N897" s="206">
        <v>5</v>
      </c>
      <c r="O897" s="215" t="s">
        <v>136</v>
      </c>
      <c r="P897" s="206">
        <v>5</v>
      </c>
      <c r="S897" s="215" t="s">
        <v>136</v>
      </c>
      <c r="T897" s="206">
        <v>5</v>
      </c>
      <c r="U897" s="215" t="s">
        <v>136</v>
      </c>
      <c r="V897" s="206">
        <v>5</v>
      </c>
      <c r="AC897" s="222">
        <f t="shared" si="154"/>
        <v>100</v>
      </c>
      <c r="AD897" s="207" t="s">
        <v>37</v>
      </c>
      <c r="AE897" s="195">
        <v>1</v>
      </c>
      <c r="AF897" s="195">
        <v>1</v>
      </c>
      <c r="AM897" s="274">
        <v>2</v>
      </c>
      <c r="AN897" s="226">
        <v>0.54</v>
      </c>
      <c r="AO897" s="227">
        <v>0.54</v>
      </c>
      <c r="AP897" s="230">
        <f t="shared" si="160"/>
        <v>0</v>
      </c>
      <c r="AQ897" s="231">
        <f t="shared" si="161"/>
        <v>0.27</v>
      </c>
      <c r="AS897" s="235" t="str">
        <f t="shared" ca="1" si="152"/>
        <v>ok</v>
      </c>
      <c r="AT897" s="225" t="str">
        <f t="shared" ca="1" si="153"/>
        <v>ok</v>
      </c>
      <c r="AV897" s="197">
        <v>0.37</v>
      </c>
      <c r="AW897" s="198">
        <v>6</v>
      </c>
      <c r="AX897" s="191" t="s">
        <v>603</v>
      </c>
      <c r="AY897" s="190" t="s">
        <v>604</v>
      </c>
      <c r="AZ897" s="197">
        <v>0.17</v>
      </c>
      <c r="BA897" s="198">
        <v>6</v>
      </c>
      <c r="BB897" s="191" t="s">
        <v>603</v>
      </c>
      <c r="BC897" s="190" t="s">
        <v>604</v>
      </c>
    </row>
    <row r="898" spans="1:71" x14ac:dyDescent="0.25">
      <c r="A898" s="190">
        <v>864</v>
      </c>
      <c r="B898" s="207">
        <v>22</v>
      </c>
      <c r="C898" s="190" t="s">
        <v>1744</v>
      </c>
      <c r="D898" s="315">
        <v>42973</v>
      </c>
      <c r="E898" s="463" t="s">
        <v>1213</v>
      </c>
      <c r="F898" s="207" t="s">
        <v>602</v>
      </c>
      <c r="G898" s="207" t="s">
        <v>608</v>
      </c>
      <c r="H898" s="315">
        <v>42973</v>
      </c>
      <c r="I898" s="315">
        <v>42973</v>
      </c>
      <c r="J898" s="329">
        <v>0.6875</v>
      </c>
      <c r="K898" s="329">
        <v>0.69791666666666663</v>
      </c>
      <c r="M898" s="214" t="s">
        <v>65</v>
      </c>
      <c r="N898" s="206">
        <v>5</v>
      </c>
      <c r="O898" s="214" t="s">
        <v>65</v>
      </c>
      <c r="P898" s="206">
        <v>5</v>
      </c>
      <c r="S898" s="214" t="s">
        <v>65</v>
      </c>
      <c r="T898" s="206">
        <v>5</v>
      </c>
      <c r="U898" s="214" t="s">
        <v>65</v>
      </c>
      <c r="V898" s="206">
        <v>5</v>
      </c>
      <c r="AC898" s="222">
        <f t="shared" si="154"/>
        <v>100</v>
      </c>
      <c r="AD898" s="207" t="s">
        <v>37</v>
      </c>
      <c r="AE898" s="195">
        <v>5</v>
      </c>
      <c r="AM898" s="274">
        <v>5</v>
      </c>
      <c r="AN898" s="226">
        <v>0.93</v>
      </c>
      <c r="AO898" s="227">
        <v>0.86</v>
      </c>
      <c r="AP898" s="230">
        <f t="shared" si="160"/>
        <v>7.0000000000000062E-2</v>
      </c>
      <c r="AQ898" s="231">
        <f t="shared" si="161"/>
        <v>0.186</v>
      </c>
      <c r="AS898" s="235" t="str">
        <f t="shared" ca="1" si="152"/>
        <v>ok</v>
      </c>
      <c r="AT898" s="225" t="str">
        <f t="shared" ca="1" si="153"/>
        <v>ok</v>
      </c>
      <c r="AV898" s="197">
        <v>0.25</v>
      </c>
      <c r="AW898" s="198">
        <v>6</v>
      </c>
      <c r="AX898" s="191" t="s">
        <v>1331</v>
      </c>
      <c r="AY898" s="190" t="s">
        <v>604</v>
      </c>
      <c r="AZ898" s="197">
        <v>0.2</v>
      </c>
      <c r="BA898" s="198">
        <v>1</v>
      </c>
      <c r="BB898" s="191" t="s">
        <v>603</v>
      </c>
      <c r="BC898" s="190" t="s">
        <v>607</v>
      </c>
      <c r="BD898" s="197">
        <v>0.18</v>
      </c>
      <c r="BE898" s="198">
        <v>6</v>
      </c>
      <c r="BF898" s="191" t="s">
        <v>603</v>
      </c>
      <c r="BG898" s="190" t="s">
        <v>604</v>
      </c>
      <c r="BH898" s="197">
        <v>0.18</v>
      </c>
      <c r="BI898" s="198">
        <v>1</v>
      </c>
      <c r="BJ898" s="191" t="s">
        <v>603</v>
      </c>
      <c r="BK898" s="190" t="s">
        <v>604</v>
      </c>
      <c r="BL898" s="197">
        <v>0.12</v>
      </c>
      <c r="BM898" s="198">
        <v>1</v>
      </c>
      <c r="BN898" s="191" t="s">
        <v>603</v>
      </c>
      <c r="BO898" s="190" t="s">
        <v>604</v>
      </c>
    </row>
    <row r="899" spans="1:71" x14ac:dyDescent="0.25">
      <c r="A899" s="190">
        <v>865</v>
      </c>
      <c r="B899" s="207">
        <v>22</v>
      </c>
      <c r="C899" s="190" t="s">
        <v>1745</v>
      </c>
      <c r="D899" s="315">
        <v>42973</v>
      </c>
      <c r="E899" s="463" t="s">
        <v>1213</v>
      </c>
      <c r="F899" s="207" t="s">
        <v>602</v>
      </c>
      <c r="G899" s="207" t="s">
        <v>608</v>
      </c>
      <c r="H899" s="315">
        <v>42973</v>
      </c>
      <c r="I899" s="315">
        <v>42973</v>
      </c>
      <c r="J899" s="329">
        <v>0.70694444444444438</v>
      </c>
      <c r="K899" s="329">
        <v>0.71527777777777779</v>
      </c>
      <c r="M899" s="215" t="s">
        <v>136</v>
      </c>
      <c r="N899" s="206">
        <v>5</v>
      </c>
      <c r="O899" s="215" t="s">
        <v>136</v>
      </c>
      <c r="P899" s="206">
        <v>5</v>
      </c>
      <c r="S899" s="215" t="s">
        <v>136</v>
      </c>
      <c r="T899" s="206">
        <v>5</v>
      </c>
      <c r="U899" s="215" t="s">
        <v>136</v>
      </c>
      <c r="V899" s="206">
        <v>5</v>
      </c>
      <c r="AC899" s="222">
        <f t="shared" si="154"/>
        <v>100</v>
      </c>
      <c r="AD899" s="207" t="s">
        <v>37</v>
      </c>
      <c r="AF899" s="195">
        <v>1</v>
      </c>
      <c r="AM899" s="274">
        <v>1</v>
      </c>
      <c r="AN899" s="226">
        <v>0.4</v>
      </c>
      <c r="AO899" s="227">
        <v>0.4</v>
      </c>
      <c r="AP899" s="230">
        <f t="shared" si="160"/>
        <v>0</v>
      </c>
      <c r="AQ899" s="231">
        <f t="shared" si="161"/>
        <v>0.4</v>
      </c>
      <c r="AS899" s="235" t="str">
        <f t="shared" ca="1" si="152"/>
        <v>ok</v>
      </c>
      <c r="AT899" s="225" t="str">
        <f t="shared" ca="1" si="153"/>
        <v>ok</v>
      </c>
      <c r="AV899" s="197">
        <v>0.4</v>
      </c>
      <c r="AW899" s="198">
        <v>6</v>
      </c>
      <c r="AX899" s="191" t="s">
        <v>1331</v>
      </c>
      <c r="AY899" s="190" t="s">
        <v>604</v>
      </c>
    </row>
    <row r="900" spans="1:71" x14ac:dyDescent="0.25">
      <c r="A900" s="190">
        <v>866</v>
      </c>
      <c r="B900" s="207">
        <v>22</v>
      </c>
      <c r="C900" s="190" t="s">
        <v>1746</v>
      </c>
      <c r="D900" s="315">
        <v>42973</v>
      </c>
      <c r="E900" s="463" t="s">
        <v>1213</v>
      </c>
      <c r="F900" s="207" t="s">
        <v>602</v>
      </c>
      <c r="G900" s="207" t="s">
        <v>608</v>
      </c>
      <c r="H900" s="315">
        <v>42973</v>
      </c>
      <c r="I900" s="315">
        <v>42973</v>
      </c>
      <c r="J900" s="329">
        <v>0.72291666666666676</v>
      </c>
      <c r="K900" s="329">
        <v>0.73055555555555562</v>
      </c>
      <c r="M900" s="214" t="s">
        <v>65</v>
      </c>
      <c r="N900" s="206">
        <v>5</v>
      </c>
      <c r="O900" s="214" t="s">
        <v>65</v>
      </c>
      <c r="P900" s="206">
        <v>5</v>
      </c>
      <c r="S900" s="214" t="s">
        <v>65</v>
      </c>
      <c r="T900" s="206">
        <v>5</v>
      </c>
      <c r="U900" s="214" t="s">
        <v>65</v>
      </c>
      <c r="V900" s="206">
        <v>5</v>
      </c>
      <c r="AC900" s="222">
        <f t="shared" si="154"/>
        <v>100</v>
      </c>
      <c r="AD900" s="207" t="s">
        <v>37</v>
      </c>
      <c r="AE900" s="195">
        <v>5</v>
      </c>
      <c r="AF900" s="195">
        <v>1</v>
      </c>
      <c r="AM900" s="274">
        <v>6</v>
      </c>
      <c r="AN900" s="226">
        <v>1.26</v>
      </c>
      <c r="AO900" s="227">
        <v>1.23</v>
      </c>
      <c r="AP900" s="230">
        <f t="shared" si="160"/>
        <v>3.0000000000000027E-2</v>
      </c>
      <c r="AQ900" s="231">
        <f t="shared" si="161"/>
        <v>0.21</v>
      </c>
      <c r="AS900" s="235" t="str">
        <f t="shared" ref="AS900:AS963" ca="1" si="164">IF(SUM($A900)&gt;=1,IF(StoneCount=$AM900,"ok","check"),"")</f>
        <v>ok</v>
      </c>
      <c r="AT900" s="225" t="str">
        <f t="shared" ref="AT900:AT963" ca="1" si="165">IF(SUM($A900)&gt;=1,IF(ROUND(StoneWeight,9)=$AN900,"ok","check"),"")</f>
        <v>ok</v>
      </c>
      <c r="AV900" s="197">
        <v>0.3</v>
      </c>
      <c r="AW900" s="198">
        <v>1</v>
      </c>
      <c r="AX900" s="191" t="s">
        <v>603</v>
      </c>
      <c r="AY900" s="190" t="s">
        <v>604</v>
      </c>
      <c r="AZ900" s="197">
        <v>0.25</v>
      </c>
      <c r="BA900" s="198">
        <v>1</v>
      </c>
      <c r="BB900" s="191" t="s">
        <v>603</v>
      </c>
      <c r="BC900" s="190" t="s">
        <v>604</v>
      </c>
      <c r="BD900" s="197">
        <v>0.23</v>
      </c>
      <c r="BE900" s="198">
        <v>1</v>
      </c>
      <c r="BF900" s="191" t="s">
        <v>603</v>
      </c>
      <c r="BG900" s="190" t="s">
        <v>604</v>
      </c>
      <c r="BH900" s="197">
        <v>0.18</v>
      </c>
      <c r="BI900" s="198">
        <v>1</v>
      </c>
      <c r="BJ900" s="191" t="s">
        <v>603</v>
      </c>
      <c r="BK900" s="190" t="s">
        <v>604</v>
      </c>
      <c r="BL900" s="197">
        <v>0.15</v>
      </c>
      <c r="BM900" s="198">
        <v>1</v>
      </c>
      <c r="BN900" s="191" t="s">
        <v>603</v>
      </c>
      <c r="BO900" s="190" t="s">
        <v>604</v>
      </c>
      <c r="BP900" s="197">
        <v>0.15</v>
      </c>
      <c r="BQ900" s="198">
        <v>1</v>
      </c>
      <c r="BR900" s="191" t="s">
        <v>603</v>
      </c>
      <c r="BS900" s="190" t="s">
        <v>604</v>
      </c>
    </row>
    <row r="901" spans="1:71" x14ac:dyDescent="0.25">
      <c r="A901" s="190">
        <v>867</v>
      </c>
      <c r="B901" s="207">
        <v>22</v>
      </c>
      <c r="C901" s="190" t="s">
        <v>1747</v>
      </c>
      <c r="D901" s="315">
        <v>42973</v>
      </c>
      <c r="E901" s="463" t="s">
        <v>1213</v>
      </c>
      <c r="F901" s="207" t="s">
        <v>605</v>
      </c>
      <c r="G901" s="207" t="s">
        <v>612</v>
      </c>
      <c r="H901" s="315">
        <v>42973</v>
      </c>
      <c r="I901" s="315">
        <v>42973</v>
      </c>
      <c r="J901" s="329">
        <v>0.80763888888888891</v>
      </c>
      <c r="K901" s="329">
        <v>0.81041666666666667</v>
      </c>
      <c r="M901" s="215" t="s">
        <v>136</v>
      </c>
      <c r="N901" s="206">
        <v>5</v>
      </c>
      <c r="O901" s="215" t="s">
        <v>136</v>
      </c>
      <c r="P901" s="206">
        <v>5</v>
      </c>
      <c r="S901" s="215" t="s">
        <v>136</v>
      </c>
      <c r="T901" s="206">
        <v>5</v>
      </c>
      <c r="U901" s="215" t="s">
        <v>136</v>
      </c>
      <c r="V901" s="206">
        <v>5</v>
      </c>
      <c r="AC901" s="222">
        <f t="shared" si="154"/>
        <v>100</v>
      </c>
      <c r="AD901" s="207" t="s">
        <v>37</v>
      </c>
      <c r="AM901" s="274">
        <v>0</v>
      </c>
      <c r="AS901" s="235" t="str">
        <f t="shared" ca="1" si="164"/>
        <v>ok</v>
      </c>
      <c r="AT901" s="225" t="str">
        <f t="shared" ca="1" si="165"/>
        <v>ok</v>
      </c>
    </row>
    <row r="902" spans="1:71" x14ac:dyDescent="0.25">
      <c r="A902" s="190">
        <v>868</v>
      </c>
      <c r="B902" s="207">
        <v>22</v>
      </c>
      <c r="C902" s="190" t="s">
        <v>1748</v>
      </c>
      <c r="D902" s="315">
        <v>42973</v>
      </c>
      <c r="E902" s="463" t="s">
        <v>1213</v>
      </c>
      <c r="F902" s="207" t="s">
        <v>605</v>
      </c>
      <c r="G902" s="207" t="s">
        <v>612</v>
      </c>
      <c r="H902" s="315">
        <v>42973</v>
      </c>
      <c r="I902" s="315">
        <v>42973</v>
      </c>
      <c r="J902" s="329">
        <v>0.81736111111111109</v>
      </c>
      <c r="K902" s="329">
        <v>0.8208333333333333</v>
      </c>
      <c r="M902" s="214" t="s">
        <v>65</v>
      </c>
      <c r="N902" s="206">
        <v>5</v>
      </c>
      <c r="O902" s="214" t="s">
        <v>65</v>
      </c>
      <c r="P902" s="206">
        <v>5</v>
      </c>
      <c r="S902" s="214" t="s">
        <v>65</v>
      </c>
      <c r="T902" s="206">
        <v>5</v>
      </c>
      <c r="U902" s="214" t="s">
        <v>65</v>
      </c>
      <c r="V902" s="206">
        <v>5</v>
      </c>
      <c r="AC902" s="222">
        <f t="shared" si="154"/>
        <v>100</v>
      </c>
      <c r="AD902" s="207" t="s">
        <v>37</v>
      </c>
      <c r="AM902" s="274">
        <v>0</v>
      </c>
      <c r="AS902" s="235" t="str">
        <f t="shared" ca="1" si="164"/>
        <v>ok</v>
      </c>
      <c r="AT902" s="225" t="str">
        <f t="shared" ca="1" si="165"/>
        <v>ok</v>
      </c>
    </row>
    <row r="903" spans="1:71" x14ac:dyDescent="0.25">
      <c r="A903" s="190">
        <v>869</v>
      </c>
      <c r="B903" s="207">
        <v>22</v>
      </c>
      <c r="C903" s="190" t="s">
        <v>1749</v>
      </c>
      <c r="D903" s="315">
        <v>42973</v>
      </c>
      <c r="E903" s="463" t="s">
        <v>1213</v>
      </c>
      <c r="F903" s="207" t="s">
        <v>605</v>
      </c>
      <c r="G903" s="207" t="s">
        <v>612</v>
      </c>
      <c r="H903" s="315">
        <v>42973</v>
      </c>
      <c r="I903" s="315">
        <v>42973</v>
      </c>
      <c r="J903" s="329">
        <v>0.82986111111111116</v>
      </c>
      <c r="K903" s="329">
        <v>0.83333333333333337</v>
      </c>
      <c r="M903" s="215" t="s">
        <v>136</v>
      </c>
      <c r="N903" s="206">
        <v>5</v>
      </c>
      <c r="O903" s="215" t="s">
        <v>136</v>
      </c>
      <c r="P903" s="206">
        <v>5</v>
      </c>
      <c r="S903" s="215" t="s">
        <v>136</v>
      </c>
      <c r="T903" s="206">
        <v>5</v>
      </c>
      <c r="U903" s="215" t="s">
        <v>136</v>
      </c>
      <c r="V903" s="206">
        <v>5</v>
      </c>
      <c r="AC903" s="222">
        <f t="shared" si="154"/>
        <v>100</v>
      </c>
      <c r="AD903" s="207" t="s">
        <v>37</v>
      </c>
      <c r="AM903" s="274">
        <v>0</v>
      </c>
      <c r="AS903" s="235" t="str">
        <f t="shared" ca="1" si="164"/>
        <v>ok</v>
      </c>
      <c r="AT903" s="225" t="str">
        <f t="shared" ca="1" si="165"/>
        <v>ok</v>
      </c>
    </row>
    <row r="904" spans="1:71" x14ac:dyDescent="0.25">
      <c r="A904" s="190">
        <v>870</v>
      </c>
      <c r="B904" s="207">
        <v>22</v>
      </c>
      <c r="C904" s="190" t="s">
        <v>1750</v>
      </c>
      <c r="D904" s="315">
        <v>42973</v>
      </c>
      <c r="E904" s="463" t="s">
        <v>1213</v>
      </c>
      <c r="F904" s="207" t="s">
        <v>605</v>
      </c>
      <c r="G904" s="207" t="s">
        <v>612</v>
      </c>
      <c r="H904" s="315">
        <v>42973</v>
      </c>
      <c r="I904" s="315">
        <v>42973</v>
      </c>
      <c r="J904" s="329">
        <v>0.84375</v>
      </c>
      <c r="K904" s="329">
        <v>0.84652777777777777</v>
      </c>
      <c r="M904" s="214" t="s">
        <v>65</v>
      </c>
      <c r="N904" s="206">
        <v>5</v>
      </c>
      <c r="O904" s="214" t="s">
        <v>65</v>
      </c>
      <c r="P904" s="206">
        <v>5</v>
      </c>
      <c r="S904" s="214" t="s">
        <v>65</v>
      </c>
      <c r="T904" s="206">
        <v>5</v>
      </c>
      <c r="U904" s="214" t="s">
        <v>65</v>
      </c>
      <c r="V904" s="206">
        <v>5</v>
      </c>
      <c r="AC904" s="222">
        <f t="shared" si="154"/>
        <v>100</v>
      </c>
      <c r="AD904" s="207" t="s">
        <v>37</v>
      </c>
      <c r="AM904" s="274">
        <v>0</v>
      </c>
      <c r="AS904" s="235" t="str">
        <f t="shared" ca="1" si="164"/>
        <v>ok</v>
      </c>
      <c r="AT904" s="225" t="str">
        <f t="shared" ca="1" si="165"/>
        <v>ok</v>
      </c>
    </row>
    <row r="905" spans="1:71" x14ac:dyDescent="0.25">
      <c r="A905" s="190">
        <v>871</v>
      </c>
      <c r="B905" s="207">
        <v>22</v>
      </c>
      <c r="C905" s="190" t="s">
        <v>1751</v>
      </c>
      <c r="D905" s="315">
        <v>42973</v>
      </c>
      <c r="E905" s="463" t="s">
        <v>1213</v>
      </c>
      <c r="F905" s="207" t="s">
        <v>605</v>
      </c>
      <c r="G905" s="207" t="s">
        <v>612</v>
      </c>
      <c r="H905" s="315">
        <v>42973</v>
      </c>
      <c r="I905" s="315">
        <v>42973</v>
      </c>
      <c r="J905" s="329">
        <v>0.85902777777777783</v>
      </c>
      <c r="K905" s="329">
        <v>0.8618055555555556</v>
      </c>
      <c r="M905" s="215" t="s">
        <v>136</v>
      </c>
      <c r="N905" s="206">
        <v>5</v>
      </c>
      <c r="O905" s="215" t="s">
        <v>136</v>
      </c>
      <c r="P905" s="206">
        <v>5</v>
      </c>
      <c r="S905" s="215" t="s">
        <v>136</v>
      </c>
      <c r="T905" s="206">
        <v>5</v>
      </c>
      <c r="U905" s="215" t="s">
        <v>136</v>
      </c>
      <c r="V905" s="206">
        <v>5</v>
      </c>
      <c r="AC905" s="222">
        <f t="shared" si="154"/>
        <v>100</v>
      </c>
      <c r="AD905" s="207" t="s">
        <v>37</v>
      </c>
      <c r="AM905" s="274">
        <v>0</v>
      </c>
      <c r="AS905" s="235" t="str">
        <f t="shared" ca="1" si="164"/>
        <v>ok</v>
      </c>
      <c r="AT905" s="225" t="str">
        <f t="shared" ca="1" si="165"/>
        <v>ok</v>
      </c>
    </row>
    <row r="906" spans="1:71" x14ac:dyDescent="0.25">
      <c r="A906" s="190">
        <v>872</v>
      </c>
      <c r="B906" s="207">
        <v>22</v>
      </c>
      <c r="C906" s="190" t="s">
        <v>1752</v>
      </c>
      <c r="D906" s="315">
        <v>42973</v>
      </c>
      <c r="E906" s="463" t="s">
        <v>1213</v>
      </c>
      <c r="F906" s="207" t="s">
        <v>605</v>
      </c>
      <c r="G906" s="207" t="s">
        <v>612</v>
      </c>
      <c r="H906" s="315">
        <v>42973</v>
      </c>
      <c r="I906" s="315">
        <v>42973</v>
      </c>
      <c r="J906" s="329">
        <v>0.87708333333333333</v>
      </c>
      <c r="K906" s="329">
        <v>0.88055555555555554</v>
      </c>
      <c r="M906" s="214" t="s">
        <v>65</v>
      </c>
      <c r="N906" s="206">
        <v>5</v>
      </c>
      <c r="O906" s="214" t="s">
        <v>65</v>
      </c>
      <c r="P906" s="206">
        <v>5</v>
      </c>
      <c r="S906" s="214" t="s">
        <v>65</v>
      </c>
      <c r="T906" s="206">
        <v>5</v>
      </c>
      <c r="U906" s="214" t="s">
        <v>65</v>
      </c>
      <c r="V906" s="206">
        <v>5</v>
      </c>
      <c r="AC906" s="222">
        <f t="shared" si="154"/>
        <v>100</v>
      </c>
      <c r="AD906" s="207" t="s">
        <v>37</v>
      </c>
      <c r="AM906" s="274">
        <v>0</v>
      </c>
      <c r="AS906" s="235" t="str">
        <f t="shared" ca="1" si="164"/>
        <v>ok</v>
      </c>
      <c r="AT906" s="225" t="str">
        <f t="shared" ca="1" si="165"/>
        <v>ok</v>
      </c>
    </row>
    <row r="907" spans="1:71" x14ac:dyDescent="0.25">
      <c r="A907" s="190">
        <v>873</v>
      </c>
      <c r="B907" s="207">
        <v>22</v>
      </c>
      <c r="C907" s="190" t="s">
        <v>1753</v>
      </c>
      <c r="D907" s="315">
        <v>42973</v>
      </c>
      <c r="E907" s="463" t="s">
        <v>1213</v>
      </c>
      <c r="F907" s="207" t="s">
        <v>605</v>
      </c>
      <c r="G907" s="207" t="s">
        <v>612</v>
      </c>
      <c r="H907" s="315">
        <v>42973</v>
      </c>
      <c r="I907" s="315">
        <v>42973</v>
      </c>
      <c r="J907" s="329">
        <v>0.89722222222222225</v>
      </c>
      <c r="K907" s="329">
        <v>0.9</v>
      </c>
      <c r="M907" s="215" t="s">
        <v>136</v>
      </c>
      <c r="N907" s="206">
        <v>5</v>
      </c>
      <c r="O907" s="215" t="s">
        <v>136</v>
      </c>
      <c r="P907" s="206">
        <v>5</v>
      </c>
      <c r="S907" s="215" t="s">
        <v>136</v>
      </c>
      <c r="T907" s="206">
        <v>5</v>
      </c>
      <c r="U907" s="215" t="s">
        <v>136</v>
      </c>
      <c r="V907" s="206">
        <v>5</v>
      </c>
      <c r="W907" s="217"/>
      <c r="Z907" s="220"/>
      <c r="AC907" s="222">
        <f t="shared" si="154"/>
        <v>100</v>
      </c>
      <c r="AD907" s="207" t="s">
        <v>37</v>
      </c>
      <c r="AM907" s="274">
        <v>0</v>
      </c>
      <c r="AS907" s="196" t="str">
        <f t="shared" ca="1" si="164"/>
        <v>ok</v>
      </c>
      <c r="AT907" s="225" t="str">
        <f t="shared" ca="1" si="165"/>
        <v>ok</v>
      </c>
      <c r="AU907" s="235"/>
    </row>
    <row r="908" spans="1:71" x14ac:dyDescent="0.25">
      <c r="A908" s="190">
        <v>874</v>
      </c>
      <c r="B908" s="207">
        <v>22</v>
      </c>
      <c r="C908" s="190" t="s">
        <v>1754</v>
      </c>
      <c r="D908" s="315">
        <v>42973</v>
      </c>
      <c r="E908" s="463" t="s">
        <v>1213</v>
      </c>
      <c r="F908" s="207" t="s">
        <v>605</v>
      </c>
      <c r="G908" s="207" t="s">
        <v>612</v>
      </c>
      <c r="H908" s="315">
        <v>42973</v>
      </c>
      <c r="I908" s="315">
        <v>42973</v>
      </c>
      <c r="J908" s="329">
        <v>0.9145833333333333</v>
      </c>
      <c r="K908" s="329">
        <v>0.91666666666666663</v>
      </c>
      <c r="M908" s="214" t="s">
        <v>65</v>
      </c>
      <c r="N908" s="206">
        <v>5</v>
      </c>
      <c r="O908" s="214" t="s">
        <v>65</v>
      </c>
      <c r="P908" s="206">
        <v>5</v>
      </c>
      <c r="S908" s="214" t="s">
        <v>65</v>
      </c>
      <c r="T908" s="206">
        <v>5</v>
      </c>
      <c r="U908" s="214" t="s">
        <v>65</v>
      </c>
      <c r="V908" s="206">
        <v>5</v>
      </c>
      <c r="AC908" s="222">
        <f t="shared" si="154"/>
        <v>100</v>
      </c>
      <c r="AD908" s="207" t="s">
        <v>37</v>
      </c>
      <c r="AM908" s="274">
        <v>0</v>
      </c>
      <c r="AS908" s="235" t="str">
        <f t="shared" ca="1" si="164"/>
        <v>ok</v>
      </c>
      <c r="AT908" s="225" t="str">
        <f t="shared" ca="1" si="165"/>
        <v>ok</v>
      </c>
    </row>
    <row r="909" spans="1:71" x14ac:dyDescent="0.25">
      <c r="A909" s="190">
        <v>875</v>
      </c>
      <c r="B909" s="207">
        <v>22</v>
      </c>
      <c r="C909" s="190" t="s">
        <v>1755</v>
      </c>
      <c r="D909" s="315">
        <v>42973</v>
      </c>
      <c r="E909" s="463" t="s">
        <v>1213</v>
      </c>
      <c r="F909" s="207" t="s">
        <v>605</v>
      </c>
      <c r="G909" s="207" t="s">
        <v>612</v>
      </c>
      <c r="H909" s="315">
        <v>42973</v>
      </c>
      <c r="I909" s="315">
        <v>42973</v>
      </c>
      <c r="J909" s="329">
        <v>0.94791666666666663</v>
      </c>
      <c r="K909" s="329">
        <v>0.95486111111111116</v>
      </c>
      <c r="M909" s="215" t="s">
        <v>136</v>
      </c>
      <c r="N909" s="206">
        <v>5</v>
      </c>
      <c r="O909" s="215" t="s">
        <v>136</v>
      </c>
      <c r="P909" s="206">
        <v>5</v>
      </c>
      <c r="S909" s="215" t="s">
        <v>136</v>
      </c>
      <c r="T909" s="206">
        <v>5</v>
      </c>
      <c r="U909" s="215" t="s">
        <v>136</v>
      </c>
      <c r="V909" s="206">
        <v>5</v>
      </c>
      <c r="W909" s="217"/>
      <c r="Z909" s="220"/>
      <c r="AC909" s="222">
        <f t="shared" si="154"/>
        <v>100</v>
      </c>
      <c r="AD909" s="207" t="s">
        <v>37</v>
      </c>
      <c r="AE909" s="195">
        <v>1</v>
      </c>
      <c r="AF909" s="195">
        <v>1</v>
      </c>
      <c r="AM909" s="274">
        <v>2</v>
      </c>
      <c r="AN909" s="226">
        <v>0.55000000000000004</v>
      </c>
      <c r="AO909" s="227">
        <v>0.55000000000000004</v>
      </c>
      <c r="AP909" s="230">
        <f t="shared" si="160"/>
        <v>0</v>
      </c>
      <c r="AQ909" s="231">
        <f t="shared" si="161"/>
        <v>0.27500000000000002</v>
      </c>
      <c r="AS909" s="196" t="str">
        <f t="shared" ca="1" si="164"/>
        <v>ok</v>
      </c>
      <c r="AT909" s="225" t="str">
        <f t="shared" ca="1" si="165"/>
        <v>ok</v>
      </c>
      <c r="AU909" s="235"/>
      <c r="AV909" s="197">
        <v>0.3</v>
      </c>
      <c r="AW909" s="198">
        <v>2</v>
      </c>
      <c r="AX909" s="191" t="s">
        <v>603</v>
      </c>
      <c r="AY909" s="190" t="s">
        <v>604</v>
      </c>
      <c r="AZ909" s="197">
        <v>0.25</v>
      </c>
      <c r="BA909" s="198">
        <v>2</v>
      </c>
      <c r="BB909" s="191" t="s">
        <v>603</v>
      </c>
      <c r="BC909" s="190" t="s">
        <v>604</v>
      </c>
    </row>
    <row r="910" spans="1:71" x14ac:dyDescent="0.25">
      <c r="A910" s="190">
        <v>876</v>
      </c>
      <c r="B910" s="207">
        <v>22</v>
      </c>
      <c r="C910" s="190" t="s">
        <v>1756</v>
      </c>
      <c r="D910" s="315">
        <v>42973</v>
      </c>
      <c r="E910" s="463" t="s">
        <v>1213</v>
      </c>
      <c r="F910" s="207" t="s">
        <v>605</v>
      </c>
      <c r="G910" s="207" t="s">
        <v>612</v>
      </c>
      <c r="H910" s="326">
        <v>42973</v>
      </c>
      <c r="I910" s="315">
        <v>42973</v>
      </c>
      <c r="J910" s="329">
        <v>0.95416666666666661</v>
      </c>
      <c r="K910" s="329">
        <v>0.96180555555555547</v>
      </c>
      <c r="M910" s="214" t="s">
        <v>65</v>
      </c>
      <c r="N910" s="206">
        <v>5</v>
      </c>
      <c r="O910" s="214" t="s">
        <v>65</v>
      </c>
      <c r="P910" s="206">
        <v>5</v>
      </c>
      <c r="S910" s="214" t="s">
        <v>65</v>
      </c>
      <c r="T910" s="206">
        <v>5</v>
      </c>
      <c r="U910" s="380" t="s">
        <v>65</v>
      </c>
      <c r="V910" s="208">
        <v>5</v>
      </c>
      <c r="AB910" s="194"/>
      <c r="AC910" s="222">
        <f t="shared" ref="AC910:AC974" si="166">(T910+V910+AA910)/(N910+P910)*100</f>
        <v>100</v>
      </c>
      <c r="AD910" s="190" t="s">
        <v>37</v>
      </c>
      <c r="AE910" s="195">
        <v>1</v>
      </c>
      <c r="AM910" s="274">
        <v>1</v>
      </c>
      <c r="AN910" s="382">
        <v>0.2</v>
      </c>
      <c r="AO910" s="227">
        <v>0.2</v>
      </c>
      <c r="AP910" s="381">
        <f t="shared" si="160"/>
        <v>0</v>
      </c>
      <c r="AQ910" s="231">
        <f t="shared" si="161"/>
        <v>0.2</v>
      </c>
      <c r="AS910" s="196" t="str">
        <f t="shared" ca="1" si="164"/>
        <v>ok</v>
      </c>
      <c r="AT910" s="225" t="str">
        <f t="shared" ca="1" si="165"/>
        <v>ok</v>
      </c>
      <c r="AV910" s="197">
        <v>0.2</v>
      </c>
      <c r="AW910" s="198">
        <v>2</v>
      </c>
      <c r="AX910" s="191" t="s">
        <v>603</v>
      </c>
      <c r="AY910" s="190" t="s">
        <v>604</v>
      </c>
    </row>
    <row r="911" spans="1:71" x14ac:dyDescent="0.25">
      <c r="A911" s="190">
        <v>877</v>
      </c>
      <c r="B911" s="207">
        <v>22</v>
      </c>
      <c r="C911" s="190" t="s">
        <v>1757</v>
      </c>
      <c r="D911" s="315">
        <v>42973</v>
      </c>
      <c r="E911" s="463" t="s">
        <v>1213</v>
      </c>
      <c r="F911" s="207" t="s">
        <v>605</v>
      </c>
      <c r="G911" s="207" t="s">
        <v>612</v>
      </c>
      <c r="H911" s="315">
        <v>42973</v>
      </c>
      <c r="I911" s="315">
        <v>42973</v>
      </c>
      <c r="J911" s="329">
        <v>0.97013888888888899</v>
      </c>
      <c r="K911" s="329">
        <v>0.97430555555555554</v>
      </c>
      <c r="M911" s="215" t="s">
        <v>136</v>
      </c>
      <c r="N911" s="206">
        <v>5</v>
      </c>
      <c r="O911" s="215" t="s">
        <v>136</v>
      </c>
      <c r="P911" s="206">
        <v>5</v>
      </c>
      <c r="S911" s="215" t="s">
        <v>136</v>
      </c>
      <c r="T911" s="206">
        <v>5</v>
      </c>
      <c r="U911" s="215" t="s">
        <v>136</v>
      </c>
      <c r="V911" s="206">
        <v>5</v>
      </c>
      <c r="AC911" s="222">
        <f t="shared" si="166"/>
        <v>100</v>
      </c>
      <c r="AD911" s="207" t="s">
        <v>37</v>
      </c>
      <c r="AM911" s="274">
        <v>0</v>
      </c>
      <c r="AS911" s="235" t="str">
        <f t="shared" ca="1" si="164"/>
        <v>ok</v>
      </c>
      <c r="AT911" s="225" t="str">
        <f t="shared" ca="1" si="165"/>
        <v>ok</v>
      </c>
    </row>
    <row r="912" spans="1:71" x14ac:dyDescent="0.25">
      <c r="A912" s="190">
        <v>878</v>
      </c>
      <c r="B912" s="207">
        <v>22</v>
      </c>
      <c r="C912" s="190" t="s">
        <v>1758</v>
      </c>
      <c r="D912" s="315">
        <v>42973</v>
      </c>
      <c r="E912" s="463" t="s">
        <v>1213</v>
      </c>
      <c r="F912" s="207" t="s">
        <v>605</v>
      </c>
      <c r="G912" s="207" t="s">
        <v>612</v>
      </c>
      <c r="H912" s="315">
        <v>42973</v>
      </c>
      <c r="I912" s="315">
        <v>42973</v>
      </c>
      <c r="J912" s="329">
        <v>0.98749999999999993</v>
      </c>
      <c r="K912" s="329">
        <v>0.99861111111111101</v>
      </c>
      <c r="M912" s="214" t="s">
        <v>65</v>
      </c>
      <c r="N912" s="206">
        <v>5</v>
      </c>
      <c r="O912" s="214" t="s">
        <v>65</v>
      </c>
      <c r="P912" s="206">
        <v>5</v>
      </c>
      <c r="S912" s="214" t="s">
        <v>65</v>
      </c>
      <c r="T912" s="206">
        <v>5</v>
      </c>
      <c r="U912" s="214" t="s">
        <v>65</v>
      </c>
      <c r="V912" s="206">
        <v>5</v>
      </c>
      <c r="AC912" s="222">
        <f t="shared" si="166"/>
        <v>100</v>
      </c>
      <c r="AD912" s="207" t="s">
        <v>37</v>
      </c>
      <c r="AF912" s="195">
        <v>4</v>
      </c>
      <c r="AM912" s="274">
        <v>4</v>
      </c>
      <c r="AN912" s="226">
        <v>1.55</v>
      </c>
      <c r="AO912" s="227">
        <v>1.55</v>
      </c>
      <c r="AP912" s="230">
        <f t="shared" si="160"/>
        <v>0</v>
      </c>
      <c r="AQ912" s="231">
        <f t="shared" si="161"/>
        <v>0.38750000000000001</v>
      </c>
      <c r="AS912" s="235" t="str">
        <f t="shared" ca="1" si="164"/>
        <v>ok</v>
      </c>
      <c r="AT912" s="225" t="str">
        <f t="shared" ca="1" si="165"/>
        <v>ok</v>
      </c>
      <c r="AV912" s="197">
        <v>0.5</v>
      </c>
      <c r="AW912" s="198">
        <v>6</v>
      </c>
      <c r="AX912" s="191" t="s">
        <v>603</v>
      </c>
      <c r="AY912" s="190" t="s">
        <v>604</v>
      </c>
      <c r="AZ912" s="197">
        <v>0.35</v>
      </c>
      <c r="BA912" s="198">
        <v>2</v>
      </c>
      <c r="BB912" s="191" t="s">
        <v>603</v>
      </c>
      <c r="BC912" s="190" t="s">
        <v>607</v>
      </c>
      <c r="BD912" s="197">
        <v>0.35</v>
      </c>
      <c r="BE912" s="198">
        <v>2</v>
      </c>
      <c r="BF912" s="191" t="s">
        <v>603</v>
      </c>
      <c r="BG912" s="190" t="s">
        <v>607</v>
      </c>
      <c r="BH912" s="197">
        <v>0.35</v>
      </c>
      <c r="BI912" s="198">
        <v>6</v>
      </c>
      <c r="BJ912" s="191" t="s">
        <v>603</v>
      </c>
      <c r="BK912" s="190" t="s">
        <v>607</v>
      </c>
    </row>
    <row r="913" spans="1:91" x14ac:dyDescent="0.25">
      <c r="A913" s="190">
        <v>879</v>
      </c>
      <c r="B913" s="207">
        <v>22</v>
      </c>
      <c r="C913" s="190" t="s">
        <v>1759</v>
      </c>
      <c r="D913" s="315">
        <v>42974</v>
      </c>
      <c r="E913" s="463" t="s">
        <v>1213</v>
      </c>
      <c r="F913" s="207" t="s">
        <v>605</v>
      </c>
      <c r="G913" s="207" t="s">
        <v>612</v>
      </c>
      <c r="H913" s="315">
        <v>42974</v>
      </c>
      <c r="I913" s="315">
        <v>42974</v>
      </c>
      <c r="J913" s="329">
        <v>0</v>
      </c>
      <c r="K913" s="329">
        <v>9.7222222222222224E-3</v>
      </c>
      <c r="M913" s="215" t="s">
        <v>136</v>
      </c>
      <c r="N913" s="206">
        <v>5</v>
      </c>
      <c r="O913" s="215" t="s">
        <v>136</v>
      </c>
      <c r="P913" s="206">
        <v>5</v>
      </c>
      <c r="S913" s="215" t="s">
        <v>136</v>
      </c>
      <c r="T913" s="206">
        <v>5</v>
      </c>
      <c r="U913" s="215" t="s">
        <v>136</v>
      </c>
      <c r="V913" s="206">
        <v>5</v>
      </c>
      <c r="AC913" s="222">
        <f t="shared" si="166"/>
        <v>100</v>
      </c>
      <c r="AD913" s="207" t="s">
        <v>37</v>
      </c>
      <c r="AE913" s="195">
        <v>2</v>
      </c>
      <c r="AG913" s="195">
        <v>1</v>
      </c>
      <c r="AM913" s="274">
        <v>3</v>
      </c>
      <c r="AN913" s="226">
        <v>0.95</v>
      </c>
      <c r="AO913" s="227">
        <v>0.95</v>
      </c>
      <c r="AP913" s="230">
        <f t="shared" si="160"/>
        <v>0</v>
      </c>
      <c r="AQ913" s="231">
        <f t="shared" si="161"/>
        <v>0.31666666666666665</v>
      </c>
      <c r="AS913" s="235" t="str">
        <f t="shared" ca="1" si="164"/>
        <v>ok</v>
      </c>
      <c r="AT913" s="225" t="str">
        <f t="shared" ca="1" si="165"/>
        <v>ok</v>
      </c>
      <c r="AV913" s="197">
        <v>0.55000000000000004</v>
      </c>
      <c r="AW913" s="198">
        <v>1</v>
      </c>
      <c r="AX913" s="191" t="s">
        <v>603</v>
      </c>
      <c r="AY913" s="190" t="s">
        <v>604</v>
      </c>
      <c r="AZ913" s="197">
        <v>0.2</v>
      </c>
      <c r="BA913" s="198">
        <v>1</v>
      </c>
      <c r="BB913" s="191" t="s">
        <v>603</v>
      </c>
      <c r="BC913" s="190" t="s">
        <v>604</v>
      </c>
      <c r="BD913" s="197">
        <v>0.2</v>
      </c>
      <c r="BE913" s="198">
        <v>2</v>
      </c>
      <c r="BF913" s="191" t="s">
        <v>606</v>
      </c>
      <c r="BG913" s="190" t="s">
        <v>604</v>
      </c>
    </row>
    <row r="914" spans="1:91" x14ac:dyDescent="0.25">
      <c r="A914" s="190">
        <v>880</v>
      </c>
      <c r="B914" s="207">
        <v>22</v>
      </c>
      <c r="C914" s="190" t="s">
        <v>1760</v>
      </c>
      <c r="D914" s="315">
        <v>42974</v>
      </c>
      <c r="E914" s="463" t="s">
        <v>1213</v>
      </c>
      <c r="F914" s="207" t="s">
        <v>605</v>
      </c>
      <c r="G914" s="207" t="s">
        <v>612</v>
      </c>
      <c r="H914" s="315">
        <v>42974</v>
      </c>
      <c r="I914" s="315">
        <v>42974</v>
      </c>
      <c r="J914" s="329">
        <v>5.9027777777777783E-2</v>
      </c>
      <c r="K914" s="329">
        <v>6.458333333333334E-2</v>
      </c>
      <c r="M914" s="214" t="s">
        <v>65</v>
      </c>
      <c r="N914" s="206">
        <v>5</v>
      </c>
      <c r="O914" s="214" t="s">
        <v>65</v>
      </c>
      <c r="P914" s="206">
        <v>5</v>
      </c>
      <c r="S914" s="214" t="s">
        <v>65</v>
      </c>
      <c r="T914" s="206">
        <v>5</v>
      </c>
      <c r="U914" s="214" t="s">
        <v>65</v>
      </c>
      <c r="V914" s="206">
        <v>5</v>
      </c>
      <c r="AC914" s="222">
        <f t="shared" si="166"/>
        <v>100</v>
      </c>
      <c r="AD914" s="207" t="s">
        <v>37</v>
      </c>
      <c r="AF914" s="195">
        <v>1</v>
      </c>
      <c r="AM914" s="274">
        <v>1</v>
      </c>
      <c r="AN914" s="226">
        <v>0.28000000000000003</v>
      </c>
      <c r="AO914" s="227">
        <v>0.28000000000000003</v>
      </c>
      <c r="AP914" s="230">
        <f t="shared" si="160"/>
        <v>0</v>
      </c>
      <c r="AQ914" s="231">
        <f t="shared" si="161"/>
        <v>0.28000000000000003</v>
      </c>
      <c r="AS914" s="235" t="str">
        <f t="shared" ca="1" si="164"/>
        <v>ok</v>
      </c>
      <c r="AT914" s="225" t="str">
        <f t="shared" ca="1" si="165"/>
        <v>ok</v>
      </c>
      <c r="AV914" s="197">
        <v>0.28000000000000003</v>
      </c>
      <c r="AW914" s="198">
        <v>1</v>
      </c>
      <c r="AX914" s="191" t="s">
        <v>603</v>
      </c>
      <c r="AY914" s="190" t="s">
        <v>604</v>
      </c>
    </row>
    <row r="915" spans="1:91" x14ac:dyDescent="0.25">
      <c r="A915" s="190">
        <v>881</v>
      </c>
      <c r="B915" s="207">
        <v>22</v>
      </c>
      <c r="C915" s="190" t="s">
        <v>1761</v>
      </c>
      <c r="D915" s="315">
        <v>42974</v>
      </c>
      <c r="E915" s="463" t="s">
        <v>1213</v>
      </c>
      <c r="F915" s="207" t="s">
        <v>605</v>
      </c>
      <c r="G915" s="207" t="s">
        <v>612</v>
      </c>
      <c r="H915" s="315">
        <v>42974</v>
      </c>
      <c r="I915" s="315">
        <v>42974</v>
      </c>
      <c r="J915" s="329">
        <v>6.6666666666666666E-2</v>
      </c>
      <c r="K915" s="329">
        <v>7.4305555555555555E-2</v>
      </c>
      <c r="M915" s="215" t="s">
        <v>136</v>
      </c>
      <c r="N915" s="206">
        <v>5</v>
      </c>
      <c r="O915" s="215" t="s">
        <v>136</v>
      </c>
      <c r="P915" s="206">
        <v>5</v>
      </c>
      <c r="S915" s="215" t="s">
        <v>136</v>
      </c>
      <c r="T915" s="206">
        <v>5</v>
      </c>
      <c r="U915" s="215" t="s">
        <v>136</v>
      </c>
      <c r="V915" s="206">
        <v>5</v>
      </c>
      <c r="AC915" s="222">
        <f t="shared" si="166"/>
        <v>100</v>
      </c>
      <c r="AD915" s="207" t="s">
        <v>37</v>
      </c>
      <c r="AE915" s="195">
        <v>1</v>
      </c>
      <c r="AM915" s="274">
        <v>1</v>
      </c>
      <c r="AN915" s="226">
        <v>0.15</v>
      </c>
      <c r="AO915" s="227">
        <v>0.15</v>
      </c>
      <c r="AP915" s="230">
        <f t="shared" si="160"/>
        <v>0</v>
      </c>
      <c r="AQ915" s="231">
        <f t="shared" si="161"/>
        <v>0.15</v>
      </c>
      <c r="AS915" s="235" t="str">
        <f t="shared" ca="1" si="164"/>
        <v>ok</v>
      </c>
      <c r="AT915" s="225" t="str">
        <f t="shared" ca="1" si="165"/>
        <v>ok</v>
      </c>
      <c r="AV915" s="197">
        <v>0.15</v>
      </c>
      <c r="AW915" s="198">
        <v>1</v>
      </c>
      <c r="AX915" s="191" t="s">
        <v>603</v>
      </c>
      <c r="AY915" s="190" t="s">
        <v>604</v>
      </c>
    </row>
    <row r="916" spans="1:91" x14ac:dyDescent="0.25">
      <c r="A916" s="190">
        <v>882</v>
      </c>
      <c r="B916" s="207">
        <v>22</v>
      </c>
      <c r="C916" s="190" t="s">
        <v>1762</v>
      </c>
      <c r="D916" s="315">
        <v>42974</v>
      </c>
      <c r="E916" s="463" t="s">
        <v>1213</v>
      </c>
      <c r="F916" s="207" t="s">
        <v>605</v>
      </c>
      <c r="G916" s="207" t="s">
        <v>612</v>
      </c>
      <c r="H916" s="315">
        <v>42974</v>
      </c>
      <c r="I916" s="315">
        <v>42974</v>
      </c>
      <c r="J916" s="329">
        <v>7.4999999999999997E-2</v>
      </c>
      <c r="K916" s="329">
        <v>7.7777777777777779E-2</v>
      </c>
      <c r="M916" s="214" t="s">
        <v>65</v>
      </c>
      <c r="N916" s="206">
        <v>5</v>
      </c>
      <c r="O916" s="214" t="s">
        <v>65</v>
      </c>
      <c r="P916" s="206">
        <v>5</v>
      </c>
      <c r="S916" s="214" t="s">
        <v>65</v>
      </c>
      <c r="T916" s="206">
        <v>5</v>
      </c>
      <c r="U916" s="214" t="s">
        <v>65</v>
      </c>
      <c r="V916" s="206">
        <v>5</v>
      </c>
      <c r="AC916" s="222">
        <f t="shared" si="166"/>
        <v>100</v>
      </c>
      <c r="AD916" s="207" t="s">
        <v>37</v>
      </c>
      <c r="AM916" s="274">
        <v>0</v>
      </c>
      <c r="AS916" s="235" t="str">
        <f t="shared" ca="1" si="164"/>
        <v>ok</v>
      </c>
      <c r="AT916" s="225" t="str">
        <f t="shared" ca="1" si="165"/>
        <v>ok</v>
      </c>
    </row>
    <row r="917" spans="1:91" x14ac:dyDescent="0.25">
      <c r="A917" s="190">
        <v>883</v>
      </c>
      <c r="B917" s="207">
        <v>22</v>
      </c>
      <c r="C917" s="190" t="s">
        <v>1763</v>
      </c>
      <c r="D917" s="315">
        <v>42974</v>
      </c>
      <c r="E917" s="463" t="s">
        <v>1213</v>
      </c>
      <c r="F917" s="207" t="s">
        <v>605</v>
      </c>
      <c r="G917" s="207" t="s">
        <v>612</v>
      </c>
      <c r="H917" s="315">
        <v>42974</v>
      </c>
      <c r="I917" s="315">
        <v>42974</v>
      </c>
      <c r="J917" s="329">
        <v>8.3333333333333329E-2</v>
      </c>
      <c r="K917" s="329">
        <v>9.1666666666666674E-2</v>
      </c>
      <c r="M917" s="215" t="s">
        <v>136</v>
      </c>
      <c r="N917" s="206">
        <v>5</v>
      </c>
      <c r="O917" s="215" t="s">
        <v>136</v>
      </c>
      <c r="P917" s="206">
        <v>5</v>
      </c>
      <c r="S917" s="215" t="s">
        <v>136</v>
      </c>
      <c r="T917" s="206">
        <v>5</v>
      </c>
      <c r="U917" s="215" t="s">
        <v>136</v>
      </c>
      <c r="V917" s="206">
        <v>5</v>
      </c>
      <c r="AC917" s="222">
        <f t="shared" si="166"/>
        <v>100</v>
      </c>
      <c r="AD917" s="207" t="s">
        <v>37</v>
      </c>
      <c r="AE917" s="195">
        <v>1</v>
      </c>
      <c r="AK917" s="195">
        <v>1</v>
      </c>
      <c r="AM917" s="274">
        <v>2</v>
      </c>
      <c r="AN917" s="226">
        <v>2.5499999999999998</v>
      </c>
      <c r="AO917" s="227">
        <v>2.5499999999999998</v>
      </c>
      <c r="AP917" s="230">
        <f t="shared" si="160"/>
        <v>0</v>
      </c>
      <c r="AQ917" s="231">
        <f t="shared" si="161"/>
        <v>1.2749999999999999</v>
      </c>
      <c r="AS917" s="235" t="str">
        <f t="shared" ca="1" si="164"/>
        <v>ok</v>
      </c>
      <c r="AT917" s="225" t="str">
        <f t="shared" ca="1" si="165"/>
        <v>ok</v>
      </c>
      <c r="AV917" s="197">
        <v>2.4500000000000002</v>
      </c>
      <c r="AW917" s="198">
        <v>5</v>
      </c>
      <c r="AX917" s="191" t="s">
        <v>603</v>
      </c>
      <c r="AY917" s="190" t="s">
        <v>607</v>
      </c>
      <c r="AZ917" s="197">
        <v>0.1</v>
      </c>
      <c r="BA917" s="198">
        <v>1</v>
      </c>
      <c r="BB917" s="191" t="s">
        <v>603</v>
      </c>
      <c r="BC917" s="190" t="s">
        <v>604</v>
      </c>
    </row>
    <row r="918" spans="1:91" x14ac:dyDescent="0.25">
      <c r="A918" s="190">
        <v>884</v>
      </c>
      <c r="B918" s="207">
        <v>22</v>
      </c>
      <c r="C918" s="190" t="s">
        <v>1764</v>
      </c>
      <c r="D918" s="315">
        <v>42974</v>
      </c>
      <c r="E918" s="463" t="s">
        <v>1213</v>
      </c>
      <c r="F918" s="207" t="s">
        <v>605</v>
      </c>
      <c r="G918" s="207" t="s">
        <v>612</v>
      </c>
      <c r="H918" s="315">
        <v>42974</v>
      </c>
      <c r="I918" s="315">
        <v>42974</v>
      </c>
      <c r="J918" s="329">
        <v>0.13055555555555556</v>
      </c>
      <c r="K918" s="329">
        <v>0.1388888888888889</v>
      </c>
      <c r="M918" s="214" t="s">
        <v>65</v>
      </c>
      <c r="N918" s="206">
        <v>5</v>
      </c>
      <c r="O918" s="214" t="s">
        <v>65</v>
      </c>
      <c r="P918" s="206">
        <v>5</v>
      </c>
      <c r="S918" s="214" t="s">
        <v>65</v>
      </c>
      <c r="T918" s="206">
        <v>5</v>
      </c>
      <c r="U918" s="214" t="s">
        <v>65</v>
      </c>
      <c r="V918" s="206">
        <v>5</v>
      </c>
      <c r="AC918" s="222">
        <f t="shared" si="166"/>
        <v>100</v>
      </c>
      <c r="AD918" s="207" t="s">
        <v>37</v>
      </c>
      <c r="AF918" s="195">
        <v>2</v>
      </c>
      <c r="AG918" s="195">
        <v>1</v>
      </c>
      <c r="AM918" s="274">
        <v>3</v>
      </c>
      <c r="AN918" s="226">
        <v>1.1200000000000001</v>
      </c>
      <c r="AO918" s="227">
        <v>1.1499999999999999</v>
      </c>
      <c r="AP918" s="230">
        <f t="shared" si="160"/>
        <v>-2.9999999999999805E-2</v>
      </c>
      <c r="AQ918" s="231">
        <f t="shared" si="161"/>
        <v>0.37333333333333335</v>
      </c>
      <c r="AS918" s="235" t="str">
        <f t="shared" ca="1" si="164"/>
        <v>ok</v>
      </c>
      <c r="AT918" s="225" t="str">
        <f t="shared" ca="1" si="165"/>
        <v>ok</v>
      </c>
      <c r="AV918" s="197">
        <v>0.55000000000000004</v>
      </c>
      <c r="AW918" s="198">
        <v>2</v>
      </c>
      <c r="AX918" s="191" t="s">
        <v>606</v>
      </c>
      <c r="AY918" s="190" t="s">
        <v>604</v>
      </c>
      <c r="AZ918" s="197">
        <v>0.3</v>
      </c>
      <c r="BA918" s="198">
        <v>5</v>
      </c>
      <c r="BB918" s="191" t="s">
        <v>603</v>
      </c>
      <c r="BC918" s="190" t="s">
        <v>607</v>
      </c>
      <c r="BD918" s="197">
        <v>0.27</v>
      </c>
      <c r="BE918" s="198">
        <v>5</v>
      </c>
      <c r="BF918" s="191" t="s">
        <v>616</v>
      </c>
      <c r="BG918" s="190" t="s">
        <v>607</v>
      </c>
    </row>
    <row r="919" spans="1:91" x14ac:dyDescent="0.25">
      <c r="A919" s="190">
        <v>885</v>
      </c>
      <c r="B919" s="207">
        <v>22</v>
      </c>
      <c r="C919" s="190" t="s">
        <v>1765</v>
      </c>
      <c r="D919" s="315">
        <v>42974</v>
      </c>
      <c r="E919" s="463" t="s">
        <v>1213</v>
      </c>
      <c r="F919" s="207" t="s">
        <v>605</v>
      </c>
      <c r="G919" s="207" t="s">
        <v>612</v>
      </c>
      <c r="H919" s="315">
        <v>42974</v>
      </c>
      <c r="I919" s="315">
        <v>42974</v>
      </c>
      <c r="J919" s="329">
        <v>0.14097222222222222</v>
      </c>
      <c r="K919" s="329">
        <v>0.14930555555555555</v>
      </c>
      <c r="M919" s="215" t="s">
        <v>136</v>
      </c>
      <c r="N919" s="206">
        <v>5</v>
      </c>
      <c r="O919" s="215" t="s">
        <v>136</v>
      </c>
      <c r="P919" s="206">
        <v>5</v>
      </c>
      <c r="S919" s="215" t="s">
        <v>136</v>
      </c>
      <c r="T919" s="206">
        <v>5</v>
      </c>
      <c r="U919" s="215" t="s">
        <v>136</v>
      </c>
      <c r="V919" s="206">
        <v>5</v>
      </c>
      <c r="AC919" s="222">
        <f t="shared" si="166"/>
        <v>100</v>
      </c>
      <c r="AD919" s="207" t="s">
        <v>37</v>
      </c>
      <c r="AF919" s="195">
        <v>2</v>
      </c>
      <c r="AM919" s="274">
        <v>2</v>
      </c>
      <c r="AN919" s="226">
        <v>0.85</v>
      </c>
      <c r="AO919" s="227">
        <v>0.85</v>
      </c>
      <c r="AP919" s="230">
        <f t="shared" si="160"/>
        <v>0</v>
      </c>
      <c r="AQ919" s="231">
        <f t="shared" si="161"/>
        <v>0.42499999999999999</v>
      </c>
      <c r="AS919" s="235" t="str">
        <f t="shared" ca="1" si="164"/>
        <v>ok</v>
      </c>
      <c r="AT919" s="225" t="str">
        <f t="shared" ca="1" si="165"/>
        <v>ok</v>
      </c>
      <c r="AV919" s="197">
        <v>0.45</v>
      </c>
      <c r="AW919" s="198">
        <v>6</v>
      </c>
      <c r="AX919" s="191" t="s">
        <v>610</v>
      </c>
      <c r="AY919" s="190" t="s">
        <v>604</v>
      </c>
      <c r="AZ919" s="197">
        <v>0.4</v>
      </c>
      <c r="BA919" s="198">
        <v>4</v>
      </c>
      <c r="BB919" s="191" t="s">
        <v>606</v>
      </c>
      <c r="BC919" s="190" t="s">
        <v>604</v>
      </c>
    </row>
    <row r="920" spans="1:91" x14ac:dyDescent="0.25">
      <c r="A920" s="190">
        <v>886</v>
      </c>
      <c r="B920" s="207">
        <v>22</v>
      </c>
      <c r="C920" s="190" t="s">
        <v>1766</v>
      </c>
      <c r="D920" s="315">
        <v>42974</v>
      </c>
      <c r="E920" s="463" t="s">
        <v>1213</v>
      </c>
      <c r="F920" s="207" t="s">
        <v>605</v>
      </c>
      <c r="G920" s="207" t="s">
        <v>612</v>
      </c>
      <c r="H920" s="315">
        <v>42974</v>
      </c>
      <c r="I920" s="315">
        <v>42974</v>
      </c>
      <c r="J920" s="329">
        <v>0.15138888888888888</v>
      </c>
      <c r="K920" s="329">
        <v>0.17222222222222225</v>
      </c>
      <c r="M920" s="214" t="s">
        <v>65</v>
      </c>
      <c r="N920" s="206">
        <v>5</v>
      </c>
      <c r="O920" s="214" t="s">
        <v>65</v>
      </c>
      <c r="P920" s="206">
        <v>5</v>
      </c>
      <c r="S920" s="214" t="s">
        <v>65</v>
      </c>
      <c r="T920" s="206">
        <v>5</v>
      </c>
      <c r="U920" s="214" t="s">
        <v>65</v>
      </c>
      <c r="V920" s="206">
        <v>5</v>
      </c>
      <c r="AC920" s="222">
        <f t="shared" si="166"/>
        <v>100</v>
      </c>
      <c r="AD920" s="207" t="s">
        <v>37</v>
      </c>
      <c r="AE920" s="195">
        <v>4</v>
      </c>
      <c r="AF920" s="195">
        <v>7</v>
      </c>
      <c r="AM920" s="274">
        <v>11</v>
      </c>
      <c r="AN920" s="226">
        <v>3.03</v>
      </c>
      <c r="AO920" s="227">
        <v>3.15</v>
      </c>
      <c r="AP920" s="230">
        <f t="shared" si="160"/>
        <v>-0.12000000000000011</v>
      </c>
      <c r="AQ920" s="231">
        <f t="shared" si="161"/>
        <v>0.27545454545454545</v>
      </c>
      <c r="AS920" s="235" t="str">
        <f t="shared" ca="1" si="164"/>
        <v>ok</v>
      </c>
      <c r="AT920" s="225" t="str">
        <f t="shared" ca="1" si="165"/>
        <v>ok</v>
      </c>
      <c r="AV920" s="197">
        <v>0.37</v>
      </c>
      <c r="AW920" s="198">
        <v>2</v>
      </c>
      <c r="AX920" s="191" t="s">
        <v>603</v>
      </c>
      <c r="AY920" s="190" t="s">
        <v>604</v>
      </c>
      <c r="AZ920" s="197">
        <v>0.35</v>
      </c>
      <c r="BA920" s="198">
        <v>5</v>
      </c>
      <c r="BB920" s="191" t="s">
        <v>603</v>
      </c>
      <c r="BC920" s="190" t="s">
        <v>604</v>
      </c>
      <c r="BD920" s="197">
        <v>0.33</v>
      </c>
      <c r="BE920" s="198">
        <v>1</v>
      </c>
      <c r="BF920" s="191" t="s">
        <v>606</v>
      </c>
      <c r="BG920" s="190" t="s">
        <v>604</v>
      </c>
      <c r="BH920" s="197">
        <v>0.3</v>
      </c>
      <c r="BI920" s="198">
        <v>1</v>
      </c>
      <c r="BJ920" s="191" t="s">
        <v>603</v>
      </c>
      <c r="BK920" s="190" t="s">
        <v>604</v>
      </c>
      <c r="BL920" s="197">
        <v>0.3</v>
      </c>
      <c r="BM920" s="198">
        <v>1</v>
      </c>
      <c r="BN920" s="191" t="s">
        <v>606</v>
      </c>
      <c r="BO920" s="190" t="s">
        <v>604</v>
      </c>
      <c r="BP920" s="197">
        <v>0.3</v>
      </c>
      <c r="BQ920" s="198">
        <v>1</v>
      </c>
      <c r="BR920" s="191" t="s">
        <v>606</v>
      </c>
      <c r="BS920" s="190" t="s">
        <v>604</v>
      </c>
      <c r="BT920" s="197">
        <v>0.3</v>
      </c>
      <c r="BU920" s="198">
        <v>2</v>
      </c>
      <c r="BV920" s="191" t="s">
        <v>603</v>
      </c>
      <c r="BW920" s="190" t="s">
        <v>604</v>
      </c>
      <c r="BX920" s="197">
        <v>0.25</v>
      </c>
      <c r="BY920" s="198">
        <v>2</v>
      </c>
      <c r="BZ920" s="191" t="s">
        <v>603</v>
      </c>
      <c r="CA920" s="190" t="s">
        <v>604</v>
      </c>
      <c r="CB920" s="197">
        <v>0.25</v>
      </c>
      <c r="CC920" s="198">
        <v>4</v>
      </c>
      <c r="CD920" s="191" t="s">
        <v>603</v>
      </c>
      <c r="CE920" s="190" t="s">
        <v>604</v>
      </c>
      <c r="CF920" s="197">
        <v>0.16</v>
      </c>
      <c r="CG920" s="198">
        <v>1</v>
      </c>
      <c r="CH920" s="191" t="s">
        <v>603</v>
      </c>
      <c r="CI920" s="190" t="s">
        <v>604</v>
      </c>
      <c r="CJ920" s="197">
        <v>0.12</v>
      </c>
      <c r="CK920" s="198">
        <v>2</v>
      </c>
      <c r="CL920" s="191" t="s">
        <v>603</v>
      </c>
      <c r="CM920" s="190" t="s">
        <v>604</v>
      </c>
    </row>
    <row r="921" spans="1:91" x14ac:dyDescent="0.25">
      <c r="A921" s="190">
        <v>887</v>
      </c>
      <c r="B921" s="207">
        <v>22</v>
      </c>
      <c r="C921" s="190" t="s">
        <v>1767</v>
      </c>
      <c r="D921" s="315">
        <v>42974</v>
      </c>
      <c r="E921" s="463" t="s">
        <v>1213</v>
      </c>
      <c r="F921" s="207" t="s">
        <v>605</v>
      </c>
      <c r="G921" s="207" t="s">
        <v>612</v>
      </c>
      <c r="H921" s="315">
        <v>42974</v>
      </c>
      <c r="I921" s="315">
        <v>42974</v>
      </c>
      <c r="J921" s="329">
        <v>0.17361111111111113</v>
      </c>
      <c r="K921" s="329">
        <v>0.18958333333333333</v>
      </c>
      <c r="M921" s="215" t="s">
        <v>136</v>
      </c>
      <c r="N921" s="206">
        <v>5</v>
      </c>
      <c r="O921" s="215" t="s">
        <v>136</v>
      </c>
      <c r="P921" s="206">
        <v>5</v>
      </c>
      <c r="S921" s="215" t="s">
        <v>136</v>
      </c>
      <c r="T921" s="206">
        <v>5</v>
      </c>
      <c r="U921" s="215" t="s">
        <v>136</v>
      </c>
      <c r="V921" s="206">
        <v>3</v>
      </c>
      <c r="AC921" s="222">
        <f t="shared" si="166"/>
        <v>80</v>
      </c>
      <c r="AD921" s="207" t="s">
        <v>44</v>
      </c>
      <c r="AE921" s="195">
        <v>2</v>
      </c>
      <c r="AF921" s="195">
        <v>3</v>
      </c>
      <c r="AG921" s="195">
        <v>1</v>
      </c>
      <c r="AM921" s="274">
        <v>6</v>
      </c>
      <c r="AN921" s="226">
        <v>1.9</v>
      </c>
      <c r="AO921" s="227">
        <v>1.9</v>
      </c>
      <c r="AP921" s="230">
        <f t="shared" si="160"/>
        <v>0</v>
      </c>
      <c r="AQ921" s="231">
        <f t="shared" si="161"/>
        <v>0.31666666666666665</v>
      </c>
      <c r="AS921" s="235" t="str">
        <f t="shared" ca="1" si="164"/>
        <v>ok</v>
      </c>
      <c r="AT921" s="225" t="str">
        <f t="shared" ca="1" si="165"/>
        <v>ok</v>
      </c>
      <c r="AV921" s="197">
        <v>0.6</v>
      </c>
      <c r="AW921" s="198">
        <v>2</v>
      </c>
      <c r="AX921" s="191" t="s">
        <v>603</v>
      </c>
      <c r="AY921" s="190" t="s">
        <v>607</v>
      </c>
      <c r="AZ921" s="197">
        <v>0.35</v>
      </c>
      <c r="BA921" s="198">
        <v>2</v>
      </c>
      <c r="BB921" s="191" t="s">
        <v>603</v>
      </c>
      <c r="BC921" s="190" t="s">
        <v>604</v>
      </c>
      <c r="BD921" s="197">
        <v>0.32</v>
      </c>
      <c r="BE921" s="198">
        <v>6</v>
      </c>
      <c r="BF921" s="191" t="s">
        <v>603</v>
      </c>
      <c r="BG921" s="190" t="s">
        <v>604</v>
      </c>
      <c r="BH921" s="197">
        <v>0.3</v>
      </c>
      <c r="BI921" s="198">
        <v>5</v>
      </c>
      <c r="BJ921" s="191" t="s">
        <v>603</v>
      </c>
      <c r="BK921" s="190" t="s">
        <v>607</v>
      </c>
      <c r="BL921" s="197">
        <v>0.2</v>
      </c>
      <c r="BM921" s="198">
        <v>1</v>
      </c>
      <c r="BN921" s="191" t="s">
        <v>606</v>
      </c>
      <c r="BO921" s="190" t="s">
        <v>604</v>
      </c>
      <c r="BP921" s="197">
        <v>0.13</v>
      </c>
      <c r="BQ921" s="198">
        <v>1</v>
      </c>
      <c r="BR921" s="191" t="s">
        <v>603</v>
      </c>
      <c r="BS921" s="190" t="s">
        <v>604</v>
      </c>
    </row>
    <row r="922" spans="1:91" x14ac:dyDescent="0.25">
      <c r="A922" s="190">
        <v>888</v>
      </c>
      <c r="B922" s="207">
        <v>22</v>
      </c>
      <c r="C922" s="190" t="s">
        <v>1768</v>
      </c>
      <c r="D922" s="315">
        <v>42974</v>
      </c>
      <c r="E922" s="463" t="s">
        <v>1213</v>
      </c>
      <c r="F922" s="207" t="s">
        <v>605</v>
      </c>
      <c r="G922" s="207" t="s">
        <v>612</v>
      </c>
      <c r="H922" s="315">
        <v>42974</v>
      </c>
      <c r="I922" s="315">
        <v>42974</v>
      </c>
      <c r="J922" s="329">
        <v>0.19097222222222221</v>
      </c>
      <c r="K922" s="329">
        <v>0.20347222222222219</v>
      </c>
      <c r="M922" s="214" t="s">
        <v>65</v>
      </c>
      <c r="N922" s="206">
        <v>5</v>
      </c>
      <c r="O922" s="214" t="s">
        <v>65</v>
      </c>
      <c r="P922" s="206">
        <v>5</v>
      </c>
      <c r="S922" s="214" t="s">
        <v>65</v>
      </c>
      <c r="T922" s="206">
        <v>5</v>
      </c>
      <c r="U922" s="214" t="s">
        <v>65</v>
      </c>
      <c r="V922" s="206">
        <v>5</v>
      </c>
      <c r="Y922" s="215" t="s">
        <v>136</v>
      </c>
      <c r="Z922" s="221" t="s">
        <v>13</v>
      </c>
      <c r="AA922" s="221">
        <v>1</v>
      </c>
      <c r="AB922" s="220" t="s">
        <v>1767</v>
      </c>
      <c r="AC922" s="222">
        <f t="shared" si="166"/>
        <v>110.00000000000001</v>
      </c>
      <c r="AD922" s="207" t="s">
        <v>37</v>
      </c>
      <c r="AF922" s="195">
        <v>2</v>
      </c>
      <c r="AG922" s="195">
        <v>2</v>
      </c>
      <c r="AM922" s="274">
        <v>4</v>
      </c>
      <c r="AN922" s="226">
        <v>1.7</v>
      </c>
      <c r="AO922" s="227">
        <v>1.7</v>
      </c>
      <c r="AP922" s="230">
        <f t="shared" si="160"/>
        <v>0</v>
      </c>
      <c r="AQ922" s="231">
        <f t="shared" ref="AQ922:AQ927" si="167">AN922/AM922</f>
        <v>0.42499999999999999</v>
      </c>
      <c r="AS922" s="235" t="str">
        <f t="shared" ca="1" si="164"/>
        <v>ok</v>
      </c>
      <c r="AT922" s="225" t="str">
        <f t="shared" ca="1" si="165"/>
        <v>ok</v>
      </c>
      <c r="AV922" s="197">
        <v>0.55000000000000004</v>
      </c>
      <c r="AW922" s="198">
        <v>2</v>
      </c>
      <c r="AX922" s="191" t="s">
        <v>603</v>
      </c>
      <c r="AY922" s="190" t="s">
        <v>604</v>
      </c>
      <c r="AZ922" s="197">
        <v>0.55000000000000004</v>
      </c>
      <c r="BA922" s="198">
        <v>2</v>
      </c>
      <c r="BB922" s="191" t="s">
        <v>603</v>
      </c>
      <c r="BC922" s="190" t="s">
        <v>604</v>
      </c>
      <c r="BD922" s="197">
        <v>0.3</v>
      </c>
      <c r="BE922" s="198">
        <v>5</v>
      </c>
      <c r="BF922" s="191" t="s">
        <v>603</v>
      </c>
      <c r="BG922" s="190" t="s">
        <v>604</v>
      </c>
      <c r="BH922" s="197">
        <v>0.3</v>
      </c>
      <c r="BI922" s="198">
        <v>5</v>
      </c>
      <c r="BJ922" s="191" t="s">
        <v>610</v>
      </c>
      <c r="BK922" s="190" t="s">
        <v>604</v>
      </c>
    </row>
    <row r="923" spans="1:91" x14ac:dyDescent="0.25">
      <c r="A923" s="190">
        <v>889</v>
      </c>
      <c r="B923" s="207">
        <v>22</v>
      </c>
      <c r="C923" s="190" t="s">
        <v>1769</v>
      </c>
      <c r="D923" s="315">
        <v>42974</v>
      </c>
      <c r="E923" s="463" t="s">
        <v>1213</v>
      </c>
      <c r="F923" s="207" t="s">
        <v>605</v>
      </c>
      <c r="G923" s="207" t="s">
        <v>612</v>
      </c>
      <c r="H923" s="315">
        <v>42974</v>
      </c>
      <c r="I923" s="315">
        <v>42974</v>
      </c>
      <c r="J923" s="329">
        <v>0.20694444444444446</v>
      </c>
      <c r="K923" s="329">
        <v>0.21388888888888891</v>
      </c>
      <c r="M923" s="215" t="s">
        <v>136</v>
      </c>
      <c r="N923" s="206">
        <v>5</v>
      </c>
      <c r="O923" s="215" t="s">
        <v>136</v>
      </c>
      <c r="P923" s="206">
        <v>5</v>
      </c>
      <c r="S923" s="215" t="s">
        <v>136</v>
      </c>
      <c r="T923" s="206">
        <v>5</v>
      </c>
      <c r="U923" s="215" t="s">
        <v>136</v>
      </c>
      <c r="V923" s="206">
        <v>5</v>
      </c>
      <c r="AC923" s="222">
        <f t="shared" si="166"/>
        <v>100</v>
      </c>
      <c r="AD923" s="207" t="s">
        <v>37</v>
      </c>
      <c r="AE923" s="195">
        <v>1</v>
      </c>
      <c r="AF923" s="195">
        <v>2</v>
      </c>
      <c r="AM923" s="274">
        <v>3</v>
      </c>
      <c r="AN923" s="226">
        <v>1.08</v>
      </c>
      <c r="AO923" s="227">
        <v>1.1000000000000001</v>
      </c>
      <c r="AP923" s="230">
        <f t="shared" si="160"/>
        <v>-2.0000000000000018E-2</v>
      </c>
      <c r="AQ923" s="231">
        <f t="shared" si="167"/>
        <v>0.36000000000000004</v>
      </c>
      <c r="AS923" s="235" t="str">
        <f t="shared" ca="1" si="164"/>
        <v>ok</v>
      </c>
      <c r="AT923" s="225" t="str">
        <f t="shared" ca="1" si="165"/>
        <v>ok</v>
      </c>
      <c r="AV923" s="197">
        <v>0.5</v>
      </c>
      <c r="AW923" s="198">
        <v>1</v>
      </c>
      <c r="AX923" s="191" t="s">
        <v>606</v>
      </c>
      <c r="AY923" s="190" t="s">
        <v>604</v>
      </c>
      <c r="AZ923" s="197">
        <v>0.4</v>
      </c>
      <c r="BA923" s="198">
        <v>1</v>
      </c>
      <c r="BB923" s="191" t="s">
        <v>603</v>
      </c>
      <c r="BC923" s="190" t="s">
        <v>604</v>
      </c>
      <c r="BD923" s="197">
        <v>0.18</v>
      </c>
      <c r="BE923" s="198">
        <v>1</v>
      </c>
      <c r="BF923" s="191" t="s">
        <v>603</v>
      </c>
      <c r="BG923" s="190" t="s">
        <v>604</v>
      </c>
    </row>
    <row r="924" spans="1:91" x14ac:dyDescent="0.25">
      <c r="A924" s="190">
        <v>890</v>
      </c>
      <c r="B924" s="207">
        <v>22</v>
      </c>
      <c r="C924" s="190" t="s">
        <v>1770</v>
      </c>
      <c r="D924" s="315">
        <v>42974</v>
      </c>
      <c r="E924" s="463" t="s">
        <v>1213</v>
      </c>
      <c r="F924" s="207" t="s">
        <v>605</v>
      </c>
      <c r="G924" s="207" t="s">
        <v>612</v>
      </c>
      <c r="H924" s="315">
        <v>42974</v>
      </c>
      <c r="I924" s="315">
        <v>42974</v>
      </c>
      <c r="J924" s="329">
        <v>0.25486111111111109</v>
      </c>
      <c r="K924" s="329">
        <v>0.26874999999999999</v>
      </c>
      <c r="M924" s="214" t="s">
        <v>65</v>
      </c>
      <c r="N924" s="206">
        <v>5</v>
      </c>
      <c r="O924" s="214" t="s">
        <v>65</v>
      </c>
      <c r="P924" s="206">
        <v>5</v>
      </c>
      <c r="S924" s="214" t="s">
        <v>65</v>
      </c>
      <c r="T924" s="206">
        <v>5</v>
      </c>
      <c r="U924" s="214" t="s">
        <v>65</v>
      </c>
      <c r="V924" s="206">
        <v>5</v>
      </c>
      <c r="AC924" s="222">
        <f t="shared" si="166"/>
        <v>100</v>
      </c>
      <c r="AD924" s="207" t="s">
        <v>37</v>
      </c>
      <c r="AE924" s="195">
        <v>5</v>
      </c>
      <c r="AF924" s="195">
        <v>3</v>
      </c>
      <c r="AG924" s="195">
        <v>1</v>
      </c>
      <c r="AM924" s="274">
        <v>8</v>
      </c>
      <c r="AN924" s="226">
        <v>2.8</v>
      </c>
      <c r="AO924" s="227">
        <v>2.75</v>
      </c>
      <c r="AP924" s="230">
        <f t="shared" si="160"/>
        <v>4.9999999999999822E-2</v>
      </c>
      <c r="AQ924" s="231">
        <f t="shared" si="167"/>
        <v>0.35</v>
      </c>
      <c r="AS924" s="235" t="str">
        <f t="shared" ca="1" si="164"/>
        <v>ok</v>
      </c>
      <c r="AT924" s="225" t="str">
        <f t="shared" ca="1" si="165"/>
        <v>ok</v>
      </c>
      <c r="AV924" s="197">
        <v>0.7</v>
      </c>
      <c r="AW924" s="198">
        <v>1</v>
      </c>
      <c r="AX924" s="191" t="s">
        <v>606</v>
      </c>
      <c r="AY924" s="190" t="s">
        <v>604</v>
      </c>
      <c r="AZ924" s="197">
        <v>0.45</v>
      </c>
      <c r="BA924" s="198">
        <v>1</v>
      </c>
      <c r="BB924" s="191" t="s">
        <v>603</v>
      </c>
      <c r="BC924" s="190" t="s">
        <v>604</v>
      </c>
      <c r="BD924" s="197">
        <v>0.45</v>
      </c>
      <c r="BE924" s="198">
        <v>1</v>
      </c>
      <c r="BF924" s="191" t="s">
        <v>606</v>
      </c>
      <c r="BG924" s="190" t="s">
        <v>607</v>
      </c>
      <c r="BH924" s="197">
        <v>0.4</v>
      </c>
      <c r="BI924" s="198">
        <v>5</v>
      </c>
      <c r="BJ924" s="191" t="s">
        <v>603</v>
      </c>
      <c r="BK924" s="190" t="s">
        <v>604</v>
      </c>
      <c r="BL924" s="197">
        <v>0.25</v>
      </c>
      <c r="BM924" s="198">
        <v>1</v>
      </c>
      <c r="BN924" s="191" t="s">
        <v>610</v>
      </c>
      <c r="BO924" s="190" t="s">
        <v>604</v>
      </c>
      <c r="BP924" s="197">
        <v>0.2</v>
      </c>
      <c r="BQ924" s="198">
        <v>1</v>
      </c>
      <c r="BR924" s="191" t="s">
        <v>603</v>
      </c>
      <c r="BS924" s="190" t="s">
        <v>604</v>
      </c>
      <c r="BT924" s="197">
        <v>0.2</v>
      </c>
      <c r="BU924" s="198">
        <v>1</v>
      </c>
      <c r="BV924" s="191" t="s">
        <v>616</v>
      </c>
      <c r="BW924" s="190" t="s">
        <v>607</v>
      </c>
      <c r="BX924" s="197">
        <v>0.15</v>
      </c>
      <c r="BY924" s="198">
        <v>1</v>
      </c>
      <c r="BZ924" s="191" t="s">
        <v>603</v>
      </c>
      <c r="CA924" s="190" t="s">
        <v>604</v>
      </c>
    </row>
    <row r="925" spans="1:91" x14ac:dyDescent="0.25">
      <c r="A925" s="190">
        <v>891</v>
      </c>
      <c r="B925" s="207">
        <v>22</v>
      </c>
      <c r="C925" s="190" t="s">
        <v>1771</v>
      </c>
      <c r="D925" s="315">
        <v>42974</v>
      </c>
      <c r="E925" s="463" t="s">
        <v>1213</v>
      </c>
      <c r="F925" s="207" t="s">
        <v>605</v>
      </c>
      <c r="G925" s="207" t="s">
        <v>612</v>
      </c>
      <c r="H925" s="315">
        <v>42974</v>
      </c>
      <c r="I925" s="315">
        <v>42974</v>
      </c>
      <c r="J925" s="329">
        <v>0.27083333333333331</v>
      </c>
      <c r="K925" s="329">
        <v>0.27708333333333335</v>
      </c>
      <c r="M925" s="215" t="s">
        <v>136</v>
      </c>
      <c r="N925" s="206">
        <v>5</v>
      </c>
      <c r="O925" s="215" t="s">
        <v>136</v>
      </c>
      <c r="P925" s="206">
        <v>5</v>
      </c>
      <c r="S925" s="215" t="s">
        <v>136</v>
      </c>
      <c r="T925" s="206">
        <v>5</v>
      </c>
      <c r="U925" s="215" t="s">
        <v>136</v>
      </c>
      <c r="V925" s="206">
        <v>5</v>
      </c>
      <c r="AC925" s="222">
        <f t="shared" si="166"/>
        <v>100</v>
      </c>
      <c r="AD925" s="207" t="s">
        <v>37</v>
      </c>
      <c r="AE925" s="195">
        <v>1</v>
      </c>
      <c r="AM925" s="274">
        <v>1</v>
      </c>
      <c r="AN925" s="226">
        <v>0.17</v>
      </c>
      <c r="AO925" s="227">
        <v>0.17</v>
      </c>
      <c r="AP925" s="230">
        <f t="shared" si="160"/>
        <v>0</v>
      </c>
      <c r="AQ925" s="231">
        <f t="shared" si="167"/>
        <v>0.17</v>
      </c>
      <c r="AS925" s="235" t="str">
        <f t="shared" ca="1" si="164"/>
        <v>ok</v>
      </c>
      <c r="AT925" s="225" t="str">
        <f t="shared" ca="1" si="165"/>
        <v>ok</v>
      </c>
      <c r="AV925" s="197">
        <v>0.17</v>
      </c>
      <c r="AW925" s="198">
        <v>6</v>
      </c>
      <c r="AX925" s="191" t="s">
        <v>603</v>
      </c>
      <c r="AY925" s="190" t="s">
        <v>604</v>
      </c>
    </row>
    <row r="926" spans="1:91" x14ac:dyDescent="0.25">
      <c r="A926" s="190">
        <v>892</v>
      </c>
      <c r="B926" s="207">
        <v>22</v>
      </c>
      <c r="C926" s="190" t="s">
        <v>1772</v>
      </c>
      <c r="D926" s="315">
        <v>42974</v>
      </c>
      <c r="E926" s="463" t="s">
        <v>1213</v>
      </c>
      <c r="F926" s="207" t="s">
        <v>602</v>
      </c>
      <c r="G926" s="207" t="s">
        <v>608</v>
      </c>
      <c r="H926" s="315">
        <v>42974</v>
      </c>
      <c r="I926" s="315">
        <v>42974</v>
      </c>
      <c r="J926" s="329">
        <v>0.30833333333333335</v>
      </c>
      <c r="K926" s="329">
        <v>0.31805555555555554</v>
      </c>
      <c r="M926" s="214" t="s">
        <v>65</v>
      </c>
      <c r="N926" s="206">
        <v>5</v>
      </c>
      <c r="O926" s="214" t="s">
        <v>65</v>
      </c>
      <c r="P926" s="206">
        <v>5</v>
      </c>
      <c r="S926" s="214" t="s">
        <v>65</v>
      </c>
      <c r="T926" s="206">
        <v>5</v>
      </c>
      <c r="U926" s="214" t="s">
        <v>65</v>
      </c>
      <c r="V926" s="206">
        <v>5</v>
      </c>
      <c r="AC926" s="222">
        <f t="shared" si="166"/>
        <v>100</v>
      </c>
      <c r="AD926" s="207" t="s">
        <v>37</v>
      </c>
      <c r="AE926" s="195">
        <v>1</v>
      </c>
      <c r="AF926" s="195">
        <v>1</v>
      </c>
      <c r="AG926" s="195">
        <v>1</v>
      </c>
      <c r="AM926" s="274">
        <v>3</v>
      </c>
      <c r="AN926" s="226">
        <v>1.23</v>
      </c>
      <c r="AO926" s="227">
        <v>1.23</v>
      </c>
      <c r="AP926" s="230">
        <f t="shared" si="160"/>
        <v>0</v>
      </c>
      <c r="AQ926" s="231">
        <f t="shared" si="167"/>
        <v>0.41</v>
      </c>
      <c r="AS926" s="235" t="str">
        <f t="shared" ca="1" si="164"/>
        <v>ok</v>
      </c>
      <c r="AT926" s="225" t="str">
        <f t="shared" ca="1" si="165"/>
        <v>ok</v>
      </c>
      <c r="AV926" s="197">
        <v>0.7</v>
      </c>
      <c r="AW926" s="198">
        <v>6</v>
      </c>
      <c r="AX926" s="191" t="s">
        <v>1331</v>
      </c>
      <c r="AY926" s="190" t="s">
        <v>604</v>
      </c>
      <c r="AZ926" s="197">
        <v>0.32</v>
      </c>
      <c r="BA926" s="198">
        <v>6</v>
      </c>
      <c r="BB926" s="191" t="s">
        <v>1331</v>
      </c>
      <c r="BC926" s="190" t="s">
        <v>604</v>
      </c>
      <c r="BD926" s="197">
        <v>0.21</v>
      </c>
      <c r="BE926" s="198">
        <v>6</v>
      </c>
      <c r="BF926" s="191" t="s">
        <v>603</v>
      </c>
      <c r="BG926" s="190" t="s">
        <v>604</v>
      </c>
    </row>
    <row r="927" spans="1:91" x14ac:dyDescent="0.25">
      <c r="A927" s="190">
        <v>893</v>
      </c>
      <c r="B927" s="207">
        <v>22</v>
      </c>
      <c r="C927" s="190" t="s">
        <v>1773</v>
      </c>
      <c r="D927" s="315">
        <v>42974</v>
      </c>
      <c r="E927" s="463" t="s">
        <v>1213</v>
      </c>
      <c r="F927" s="207" t="s">
        <v>602</v>
      </c>
      <c r="G927" s="207" t="s">
        <v>608</v>
      </c>
      <c r="H927" s="315">
        <v>42974</v>
      </c>
      <c r="I927" s="315">
        <v>42974</v>
      </c>
      <c r="J927" s="329">
        <v>0.31944444444444448</v>
      </c>
      <c r="K927" s="329">
        <v>0.3263888888888889</v>
      </c>
      <c r="M927" s="215" t="s">
        <v>136</v>
      </c>
      <c r="N927" s="206">
        <v>5</v>
      </c>
      <c r="O927" s="215" t="s">
        <v>136</v>
      </c>
      <c r="P927" s="206">
        <v>5</v>
      </c>
      <c r="S927" s="215" t="s">
        <v>136</v>
      </c>
      <c r="T927" s="206">
        <v>5</v>
      </c>
      <c r="U927" s="215" t="s">
        <v>136</v>
      </c>
      <c r="V927" s="206">
        <v>5</v>
      </c>
      <c r="AC927" s="222">
        <f t="shared" si="166"/>
        <v>100</v>
      </c>
      <c r="AD927" s="207" t="s">
        <v>37</v>
      </c>
      <c r="AF927" s="195">
        <v>1</v>
      </c>
      <c r="AM927" s="274">
        <v>1</v>
      </c>
      <c r="AN927" s="226">
        <v>0.26</v>
      </c>
      <c r="AO927" s="227">
        <v>0.26</v>
      </c>
      <c r="AP927" s="230">
        <f t="shared" si="160"/>
        <v>0</v>
      </c>
      <c r="AQ927" s="231">
        <f t="shared" si="167"/>
        <v>0.26</v>
      </c>
      <c r="AS927" s="235" t="str">
        <f t="shared" ca="1" si="164"/>
        <v>ok</v>
      </c>
      <c r="AT927" s="225" t="str">
        <f t="shared" ca="1" si="165"/>
        <v>ok</v>
      </c>
      <c r="AV927" s="197">
        <v>0.26</v>
      </c>
      <c r="AW927" s="198">
        <v>6</v>
      </c>
      <c r="AX927" s="191" t="s">
        <v>616</v>
      </c>
      <c r="AY927" s="190" t="s">
        <v>607</v>
      </c>
    </row>
    <row r="928" spans="1:91" x14ac:dyDescent="0.25">
      <c r="A928" s="190">
        <v>894</v>
      </c>
      <c r="B928" s="207">
        <v>22</v>
      </c>
      <c r="C928" s="190" t="s">
        <v>1774</v>
      </c>
      <c r="D928" s="315">
        <v>42974</v>
      </c>
      <c r="E928" s="463" t="s">
        <v>1213</v>
      </c>
      <c r="F928" s="207" t="s">
        <v>602</v>
      </c>
      <c r="G928" s="207" t="s">
        <v>608</v>
      </c>
      <c r="H928" s="315">
        <v>42974</v>
      </c>
      <c r="I928" s="315">
        <v>42974</v>
      </c>
      <c r="J928" s="329">
        <v>0.32847222222222222</v>
      </c>
      <c r="K928" s="329">
        <v>0.3347222222222222</v>
      </c>
      <c r="M928" s="214" t="s">
        <v>65</v>
      </c>
      <c r="N928" s="206">
        <v>5</v>
      </c>
      <c r="O928" s="214" t="s">
        <v>65</v>
      </c>
      <c r="P928" s="206">
        <v>5</v>
      </c>
      <c r="S928" s="214" t="s">
        <v>65</v>
      </c>
      <c r="T928" s="206">
        <v>4</v>
      </c>
      <c r="U928" s="214" t="s">
        <v>65</v>
      </c>
      <c r="V928" s="206">
        <v>5</v>
      </c>
      <c r="AC928" s="222">
        <f t="shared" si="166"/>
        <v>90</v>
      </c>
      <c r="AD928" s="207" t="s">
        <v>37</v>
      </c>
      <c r="AM928" s="274">
        <v>0</v>
      </c>
      <c r="AS928" s="235" t="str">
        <f t="shared" ca="1" si="164"/>
        <v>ok</v>
      </c>
      <c r="AT928" s="225" t="str">
        <f t="shared" ca="1" si="165"/>
        <v>ok</v>
      </c>
    </row>
    <row r="929" spans="1:83" x14ac:dyDescent="0.25">
      <c r="A929" s="190">
        <v>895</v>
      </c>
      <c r="B929" s="207">
        <v>22</v>
      </c>
      <c r="C929" s="190" t="s">
        <v>1775</v>
      </c>
      <c r="D929" s="315">
        <v>42974</v>
      </c>
      <c r="E929" s="463" t="s">
        <v>1213</v>
      </c>
      <c r="F929" s="207" t="s">
        <v>602</v>
      </c>
      <c r="G929" s="207" t="s">
        <v>608</v>
      </c>
      <c r="H929" s="315">
        <v>42974</v>
      </c>
      <c r="I929" s="315">
        <v>42974</v>
      </c>
      <c r="J929" s="329">
        <v>0.34513888888888888</v>
      </c>
      <c r="K929" s="329">
        <v>0.3527777777777778</v>
      </c>
      <c r="M929" s="215" t="s">
        <v>136</v>
      </c>
      <c r="N929" s="206">
        <v>5</v>
      </c>
      <c r="O929" s="215" t="s">
        <v>136</v>
      </c>
      <c r="P929" s="206">
        <v>5</v>
      </c>
      <c r="S929" s="215" t="s">
        <v>136</v>
      </c>
      <c r="T929" s="206">
        <v>5</v>
      </c>
      <c r="U929" s="215" t="s">
        <v>136</v>
      </c>
      <c r="V929" s="206">
        <v>5</v>
      </c>
      <c r="AC929" s="222">
        <f t="shared" si="166"/>
        <v>100</v>
      </c>
      <c r="AD929" s="207" t="s">
        <v>37</v>
      </c>
      <c r="AE929" s="195">
        <v>2</v>
      </c>
      <c r="AM929" s="274">
        <v>2</v>
      </c>
      <c r="AN929" s="226">
        <v>0.36</v>
      </c>
      <c r="AO929" s="227">
        <v>0.36</v>
      </c>
      <c r="AP929" s="230">
        <f t="shared" ref="AP929:AP943" si="168">AN929-AO929</f>
        <v>0</v>
      </c>
      <c r="AQ929" s="231">
        <f t="shared" ref="AQ929:AQ943" si="169">AN929/AM929</f>
        <v>0.18</v>
      </c>
      <c r="AS929" s="235" t="str">
        <f t="shared" ca="1" si="164"/>
        <v>ok</v>
      </c>
      <c r="AT929" s="225" t="str">
        <f t="shared" ca="1" si="165"/>
        <v>ok</v>
      </c>
      <c r="AV929" s="197">
        <v>0.2</v>
      </c>
      <c r="AW929" s="198">
        <v>6</v>
      </c>
      <c r="AX929" s="191" t="s">
        <v>1331</v>
      </c>
      <c r="AY929" s="190" t="s">
        <v>607</v>
      </c>
      <c r="AZ929" s="197">
        <v>0.16</v>
      </c>
      <c r="BA929" s="198">
        <v>6</v>
      </c>
      <c r="BB929" s="191" t="s">
        <v>603</v>
      </c>
      <c r="BC929" s="190" t="s">
        <v>604</v>
      </c>
    </row>
    <row r="930" spans="1:83" x14ac:dyDescent="0.25">
      <c r="A930" s="190">
        <v>896</v>
      </c>
      <c r="B930" s="207">
        <v>22</v>
      </c>
      <c r="C930" s="190" t="s">
        <v>1776</v>
      </c>
      <c r="D930" s="315">
        <v>42974</v>
      </c>
      <c r="E930" s="463" t="s">
        <v>1213</v>
      </c>
      <c r="F930" s="207" t="s">
        <v>602</v>
      </c>
      <c r="G930" s="207" t="s">
        <v>608</v>
      </c>
      <c r="H930" s="315">
        <v>42974</v>
      </c>
      <c r="I930" s="315">
        <v>42974</v>
      </c>
      <c r="J930" s="329">
        <v>0.37083333333333335</v>
      </c>
      <c r="K930" s="329">
        <v>0.3833333333333333</v>
      </c>
      <c r="M930" s="214" t="s">
        <v>65</v>
      </c>
      <c r="N930" s="206">
        <v>5</v>
      </c>
      <c r="O930" s="214" t="s">
        <v>65</v>
      </c>
      <c r="P930" s="206">
        <v>5</v>
      </c>
      <c r="S930" s="214" t="s">
        <v>65</v>
      </c>
      <c r="T930" s="206">
        <v>5</v>
      </c>
      <c r="U930" s="214" t="s">
        <v>65</v>
      </c>
      <c r="V930" s="206">
        <v>5</v>
      </c>
      <c r="AC930" s="222">
        <f t="shared" si="166"/>
        <v>100</v>
      </c>
      <c r="AD930" s="207" t="s">
        <v>37</v>
      </c>
      <c r="AF930" s="195">
        <v>4</v>
      </c>
      <c r="AG930" s="195">
        <v>2</v>
      </c>
      <c r="AM930" s="274">
        <v>6</v>
      </c>
      <c r="AN930" s="226">
        <v>2.46</v>
      </c>
      <c r="AO930" s="227">
        <v>2.5299999999999998</v>
      </c>
      <c r="AP930" s="230">
        <f t="shared" si="168"/>
        <v>-6.999999999999984E-2</v>
      </c>
      <c r="AQ930" s="231">
        <f t="shared" si="169"/>
        <v>0.41</v>
      </c>
      <c r="AS930" s="235" t="str">
        <f t="shared" ca="1" si="164"/>
        <v>ok</v>
      </c>
      <c r="AT930" s="225" t="str">
        <f t="shared" ca="1" si="165"/>
        <v>ok</v>
      </c>
      <c r="AV930" s="197">
        <v>0.75</v>
      </c>
      <c r="AW930" s="198">
        <v>2</v>
      </c>
      <c r="AX930" s="191" t="s">
        <v>603</v>
      </c>
      <c r="AY930" s="190" t="s">
        <v>604</v>
      </c>
      <c r="AZ930" s="197">
        <v>0.52</v>
      </c>
      <c r="BA930" s="198">
        <v>1</v>
      </c>
      <c r="BB930" s="191" t="s">
        <v>603</v>
      </c>
      <c r="BC930" s="190" t="s">
        <v>604</v>
      </c>
      <c r="BD930" s="197">
        <v>0.33</v>
      </c>
      <c r="BE930" s="198">
        <v>1</v>
      </c>
      <c r="BF930" s="191" t="s">
        <v>603</v>
      </c>
      <c r="BG930" s="190" t="s">
        <v>604</v>
      </c>
      <c r="BH930" s="197">
        <v>0.32</v>
      </c>
      <c r="BI930" s="198">
        <v>1</v>
      </c>
      <c r="BJ930" s="191" t="s">
        <v>603</v>
      </c>
      <c r="BK930" s="190" t="s">
        <v>604</v>
      </c>
      <c r="BL930" s="197">
        <v>0.27</v>
      </c>
      <c r="BM930" s="198">
        <v>1</v>
      </c>
      <c r="BN930" s="191" t="s">
        <v>603</v>
      </c>
      <c r="BO930" s="190" t="s">
        <v>604</v>
      </c>
      <c r="BP930" s="197">
        <v>0.27</v>
      </c>
      <c r="BQ930" s="198">
        <v>1</v>
      </c>
      <c r="BR930" s="191" t="s">
        <v>603</v>
      </c>
      <c r="BS930" s="190" t="s">
        <v>604</v>
      </c>
    </row>
    <row r="931" spans="1:83" x14ac:dyDescent="0.25">
      <c r="A931" s="190">
        <v>897</v>
      </c>
      <c r="B931" s="207">
        <v>22</v>
      </c>
      <c r="C931" s="190" t="s">
        <v>1777</v>
      </c>
      <c r="D931" s="315">
        <v>42974</v>
      </c>
      <c r="E931" s="463" t="s">
        <v>1213</v>
      </c>
      <c r="F931" s="207" t="s">
        <v>602</v>
      </c>
      <c r="G931" s="207" t="s">
        <v>608</v>
      </c>
      <c r="H931" s="315">
        <v>42974</v>
      </c>
      <c r="I931" s="315">
        <v>42974</v>
      </c>
      <c r="J931" s="329">
        <v>0.3840277777777778</v>
      </c>
      <c r="K931" s="329">
        <v>0.39374999999999999</v>
      </c>
      <c r="M931" s="215" t="s">
        <v>136</v>
      </c>
      <c r="N931" s="206">
        <v>5</v>
      </c>
      <c r="O931" s="215" t="s">
        <v>136</v>
      </c>
      <c r="P931" s="206">
        <v>5</v>
      </c>
      <c r="S931" s="215" t="s">
        <v>136</v>
      </c>
      <c r="T931" s="206">
        <v>5</v>
      </c>
      <c r="U931" s="215" t="s">
        <v>136</v>
      </c>
      <c r="V931" s="206">
        <v>5</v>
      </c>
      <c r="AC931" s="222">
        <f t="shared" si="166"/>
        <v>100</v>
      </c>
      <c r="AD931" s="207" t="s">
        <v>37</v>
      </c>
      <c r="AE931" s="195">
        <v>1</v>
      </c>
      <c r="AF931" s="195">
        <v>3</v>
      </c>
      <c r="AM931" s="274">
        <v>4</v>
      </c>
      <c r="AN931" s="226">
        <v>1.02</v>
      </c>
      <c r="AO931" s="227">
        <v>1.02</v>
      </c>
      <c r="AP931" s="230">
        <f t="shared" si="168"/>
        <v>0</v>
      </c>
      <c r="AQ931" s="231">
        <f t="shared" si="169"/>
        <v>0.255</v>
      </c>
      <c r="AS931" s="235" t="str">
        <f t="shared" ca="1" si="164"/>
        <v>ok</v>
      </c>
      <c r="AT931" s="225" t="str">
        <f t="shared" ca="1" si="165"/>
        <v>ok</v>
      </c>
      <c r="AV931" s="197">
        <v>0.35</v>
      </c>
      <c r="AW931" s="198">
        <v>6</v>
      </c>
      <c r="AX931" s="191" t="s">
        <v>603</v>
      </c>
      <c r="AY931" s="190" t="s">
        <v>604</v>
      </c>
      <c r="AZ931" s="197">
        <v>0.28000000000000003</v>
      </c>
      <c r="BA931" s="198">
        <v>6</v>
      </c>
      <c r="BB931" s="191" t="s">
        <v>603</v>
      </c>
      <c r="BC931" s="190" t="s">
        <v>604</v>
      </c>
      <c r="BD931" s="197">
        <v>0.27</v>
      </c>
      <c r="BE931" s="198">
        <v>6</v>
      </c>
      <c r="BF931" s="191" t="s">
        <v>610</v>
      </c>
      <c r="BG931" s="190" t="s">
        <v>604</v>
      </c>
      <c r="BH931" s="197">
        <v>0.12</v>
      </c>
      <c r="BI931" s="198">
        <v>6</v>
      </c>
      <c r="BJ931" s="191" t="s">
        <v>603</v>
      </c>
      <c r="BK931" s="190" t="s">
        <v>604</v>
      </c>
    </row>
    <row r="932" spans="1:83" x14ac:dyDescent="0.25">
      <c r="A932" s="190">
        <v>898</v>
      </c>
      <c r="B932" s="207">
        <v>22</v>
      </c>
      <c r="C932" s="190" t="s">
        <v>1778</v>
      </c>
      <c r="D932" s="315">
        <v>42974</v>
      </c>
      <c r="E932" s="463" t="s">
        <v>1213</v>
      </c>
      <c r="F932" s="207" t="s">
        <v>602</v>
      </c>
      <c r="G932" s="207" t="s">
        <v>608</v>
      </c>
      <c r="H932" s="315">
        <v>42974</v>
      </c>
      <c r="I932" s="315">
        <v>42974</v>
      </c>
      <c r="J932" s="329">
        <v>0.39444444444444443</v>
      </c>
      <c r="K932" s="329">
        <v>0.4055555555555555</v>
      </c>
      <c r="M932" s="214" t="s">
        <v>65</v>
      </c>
      <c r="N932" s="206">
        <v>5</v>
      </c>
      <c r="O932" s="214" t="s">
        <v>65</v>
      </c>
      <c r="P932" s="206">
        <v>5</v>
      </c>
      <c r="S932" s="214" t="s">
        <v>65</v>
      </c>
      <c r="T932" s="206">
        <v>5</v>
      </c>
      <c r="U932" s="214" t="s">
        <v>65</v>
      </c>
      <c r="V932" s="206">
        <v>5</v>
      </c>
      <c r="AC932" s="222">
        <f t="shared" si="166"/>
        <v>100</v>
      </c>
      <c r="AD932" s="207" t="s">
        <v>37</v>
      </c>
      <c r="AE932" s="195">
        <v>1</v>
      </c>
      <c r="AF932" s="195">
        <v>1</v>
      </c>
      <c r="AG932" s="195">
        <v>2</v>
      </c>
      <c r="AM932" s="274">
        <v>4</v>
      </c>
      <c r="AN932" s="226">
        <v>1.68</v>
      </c>
      <c r="AO932" s="227">
        <v>1.68</v>
      </c>
      <c r="AP932" s="230">
        <f t="shared" si="168"/>
        <v>0</v>
      </c>
      <c r="AQ932" s="231">
        <f t="shared" si="169"/>
        <v>0.42</v>
      </c>
      <c r="AS932" s="235" t="str">
        <f t="shared" ca="1" si="164"/>
        <v>ok</v>
      </c>
      <c r="AT932" s="225" t="str">
        <f t="shared" ca="1" si="165"/>
        <v>ok</v>
      </c>
      <c r="AV932" s="197">
        <v>0.62</v>
      </c>
      <c r="AW932" s="198">
        <v>6</v>
      </c>
      <c r="AX932" s="191" t="s">
        <v>603</v>
      </c>
      <c r="AY932" s="190" t="s">
        <v>604</v>
      </c>
      <c r="AZ932" s="197">
        <v>0.57999999999999996</v>
      </c>
      <c r="BA932" s="198">
        <v>6</v>
      </c>
      <c r="BB932" s="191" t="s">
        <v>603</v>
      </c>
      <c r="BC932" s="190" t="s">
        <v>604</v>
      </c>
      <c r="BD932" s="197">
        <v>0.32</v>
      </c>
      <c r="BE932" s="198">
        <v>2</v>
      </c>
      <c r="BF932" s="191" t="s">
        <v>603</v>
      </c>
      <c r="BG932" s="190" t="s">
        <v>604</v>
      </c>
      <c r="BH932" s="197">
        <v>0.16</v>
      </c>
      <c r="BI932" s="198">
        <v>1</v>
      </c>
      <c r="BJ932" s="191" t="s">
        <v>603</v>
      </c>
      <c r="BK932" s="190" t="s">
        <v>604</v>
      </c>
    </row>
    <row r="933" spans="1:83" x14ac:dyDescent="0.25">
      <c r="A933" s="190">
        <v>899</v>
      </c>
      <c r="B933" s="207">
        <v>22</v>
      </c>
      <c r="C933" s="190" t="s">
        <v>1779</v>
      </c>
      <c r="D933" s="315">
        <v>42974</v>
      </c>
      <c r="E933" s="463" t="s">
        <v>1213</v>
      </c>
      <c r="F933" s="207" t="s">
        <v>602</v>
      </c>
      <c r="G933" s="207" t="s">
        <v>608</v>
      </c>
      <c r="H933" s="315">
        <v>42974</v>
      </c>
      <c r="I933" s="315">
        <v>42974</v>
      </c>
      <c r="J933" s="329">
        <v>0.40625</v>
      </c>
      <c r="K933" s="329">
        <v>0.41666666666666669</v>
      </c>
      <c r="M933" s="215" t="s">
        <v>136</v>
      </c>
      <c r="N933" s="206">
        <v>5</v>
      </c>
      <c r="O933" s="215" t="s">
        <v>136</v>
      </c>
      <c r="P933" s="206">
        <v>5</v>
      </c>
      <c r="S933" s="215" t="s">
        <v>136</v>
      </c>
      <c r="T933" s="206">
        <v>5</v>
      </c>
      <c r="U933" s="215" t="s">
        <v>136</v>
      </c>
      <c r="V933" s="206">
        <v>5</v>
      </c>
      <c r="Y933" s="214" t="s">
        <v>65</v>
      </c>
      <c r="Z933" s="221" t="s">
        <v>12</v>
      </c>
      <c r="AA933" s="221">
        <v>1</v>
      </c>
      <c r="AB933" s="220" t="s">
        <v>1774</v>
      </c>
      <c r="AC933" s="222">
        <f t="shared" si="166"/>
        <v>110.00000000000001</v>
      </c>
      <c r="AD933" s="207" t="s">
        <v>37</v>
      </c>
      <c r="AE933" s="195">
        <v>2</v>
      </c>
      <c r="AF933" s="195">
        <v>2</v>
      </c>
      <c r="AM933" s="274">
        <v>4</v>
      </c>
      <c r="AN933" s="226">
        <v>1.33</v>
      </c>
      <c r="AO933" s="227">
        <v>1.27</v>
      </c>
      <c r="AP933" s="230">
        <f t="shared" si="168"/>
        <v>6.0000000000000053E-2</v>
      </c>
      <c r="AQ933" s="231">
        <f t="shared" si="169"/>
        <v>0.33250000000000002</v>
      </c>
      <c r="AS933" s="235" t="str">
        <f t="shared" ca="1" si="164"/>
        <v>ok</v>
      </c>
      <c r="AT933" s="225" t="str">
        <f t="shared" ca="1" si="165"/>
        <v>ok</v>
      </c>
      <c r="AV933" s="197">
        <v>0.45</v>
      </c>
      <c r="AW933" s="198">
        <v>6</v>
      </c>
      <c r="AX933" s="191" t="s">
        <v>603</v>
      </c>
      <c r="AY933" s="190" t="s">
        <v>604</v>
      </c>
      <c r="AZ933" s="197">
        <v>0.4</v>
      </c>
      <c r="BA933" s="198">
        <v>4</v>
      </c>
      <c r="BB933" s="191" t="s">
        <v>603</v>
      </c>
      <c r="BC933" s="190" t="s">
        <v>604</v>
      </c>
      <c r="BD933" s="197">
        <v>0.25</v>
      </c>
      <c r="BE933" s="198">
        <v>6</v>
      </c>
      <c r="BF933" s="191" t="s">
        <v>603</v>
      </c>
      <c r="BG933" s="190" t="s">
        <v>604</v>
      </c>
      <c r="BH933" s="197">
        <v>0.23</v>
      </c>
      <c r="BI933" s="198">
        <v>6</v>
      </c>
      <c r="BJ933" s="191" t="s">
        <v>1331</v>
      </c>
      <c r="BK933" s="190" t="s">
        <v>604</v>
      </c>
    </row>
    <row r="934" spans="1:83" x14ac:dyDescent="0.25">
      <c r="A934" s="190">
        <v>900</v>
      </c>
      <c r="B934" s="207">
        <v>22</v>
      </c>
      <c r="C934" s="190" t="s">
        <v>1780</v>
      </c>
      <c r="D934" s="315">
        <v>42974</v>
      </c>
      <c r="E934" s="463" t="s">
        <v>1213</v>
      </c>
      <c r="F934" s="207" t="s">
        <v>602</v>
      </c>
      <c r="G934" s="207" t="s">
        <v>608</v>
      </c>
      <c r="H934" s="315">
        <v>42974</v>
      </c>
      <c r="I934" s="315">
        <v>42974</v>
      </c>
      <c r="J934" s="329">
        <v>0.44722222222222219</v>
      </c>
      <c r="K934" s="329">
        <v>0.45416666666666666</v>
      </c>
      <c r="M934" s="214" t="s">
        <v>65</v>
      </c>
      <c r="N934" s="206">
        <v>5</v>
      </c>
      <c r="O934" s="214" t="s">
        <v>65</v>
      </c>
      <c r="P934" s="206">
        <v>5</v>
      </c>
      <c r="S934" s="214" t="s">
        <v>65</v>
      </c>
      <c r="T934" s="206">
        <v>5</v>
      </c>
      <c r="U934" s="214" t="s">
        <v>65</v>
      </c>
      <c r="V934" s="206">
        <v>5</v>
      </c>
      <c r="AC934" s="222">
        <f t="shared" si="166"/>
        <v>100</v>
      </c>
      <c r="AD934" s="207" t="s">
        <v>37</v>
      </c>
      <c r="AE934" s="195">
        <v>2</v>
      </c>
      <c r="AM934" s="274">
        <v>2</v>
      </c>
      <c r="AN934" s="226">
        <v>0.35</v>
      </c>
      <c r="AO934" s="227">
        <v>0.35</v>
      </c>
      <c r="AP934" s="230">
        <f t="shared" si="168"/>
        <v>0</v>
      </c>
      <c r="AQ934" s="231">
        <f t="shared" si="169"/>
        <v>0.17499999999999999</v>
      </c>
      <c r="AS934" s="235" t="str">
        <f t="shared" ca="1" si="164"/>
        <v>ok</v>
      </c>
      <c r="AT934" s="225" t="str">
        <f t="shared" ca="1" si="165"/>
        <v>ok</v>
      </c>
      <c r="AV934" s="197">
        <v>0.24</v>
      </c>
      <c r="AW934" s="198">
        <v>6</v>
      </c>
      <c r="AX934" s="191" t="s">
        <v>603</v>
      </c>
      <c r="AY934" s="190" t="s">
        <v>604</v>
      </c>
      <c r="AZ934" s="197">
        <v>0.11</v>
      </c>
      <c r="BA934" s="198">
        <v>6</v>
      </c>
      <c r="BB934" s="191" t="s">
        <v>603</v>
      </c>
      <c r="BC934" s="190" t="s">
        <v>604</v>
      </c>
    </row>
    <row r="935" spans="1:83" x14ac:dyDescent="0.25">
      <c r="A935" s="190">
        <v>901</v>
      </c>
      <c r="B935" s="207">
        <v>22</v>
      </c>
      <c r="C935" s="190" t="s">
        <v>1781</v>
      </c>
      <c r="D935" s="315">
        <v>42974</v>
      </c>
      <c r="E935" s="463" t="s">
        <v>1213</v>
      </c>
      <c r="F935" s="207" t="s">
        <v>602</v>
      </c>
      <c r="G935" s="207" t="s">
        <v>608</v>
      </c>
      <c r="H935" s="315">
        <v>42974</v>
      </c>
      <c r="I935" s="315">
        <v>42974</v>
      </c>
      <c r="J935" s="329">
        <v>0.47083333333333338</v>
      </c>
      <c r="K935" s="329">
        <v>0.4777777777777778</v>
      </c>
      <c r="M935" s="215" t="s">
        <v>136</v>
      </c>
      <c r="N935" s="206">
        <v>5</v>
      </c>
      <c r="O935" s="215" t="s">
        <v>136</v>
      </c>
      <c r="P935" s="206">
        <v>5</v>
      </c>
      <c r="S935" s="215" t="s">
        <v>136</v>
      </c>
      <c r="T935" s="206">
        <v>5</v>
      </c>
      <c r="U935" s="215" t="s">
        <v>136</v>
      </c>
      <c r="V935" s="206">
        <v>5</v>
      </c>
      <c r="AC935" s="222">
        <f t="shared" si="166"/>
        <v>100</v>
      </c>
      <c r="AD935" s="207" t="s">
        <v>37</v>
      </c>
      <c r="AE935" s="195">
        <v>1</v>
      </c>
      <c r="AM935" s="274">
        <v>1</v>
      </c>
      <c r="AN935" s="226">
        <v>0.18</v>
      </c>
      <c r="AO935" s="227">
        <v>0.18</v>
      </c>
      <c r="AP935" s="230">
        <f t="shared" si="168"/>
        <v>0</v>
      </c>
      <c r="AQ935" s="231">
        <f t="shared" si="169"/>
        <v>0.18</v>
      </c>
      <c r="AS935" s="235" t="str">
        <f t="shared" ca="1" si="164"/>
        <v>ok</v>
      </c>
      <c r="AT935" s="225" t="str">
        <f t="shared" ca="1" si="165"/>
        <v>ok</v>
      </c>
      <c r="AV935" s="197">
        <v>0.18</v>
      </c>
      <c r="AW935" s="198">
        <v>1</v>
      </c>
      <c r="AX935" s="191" t="s">
        <v>1331</v>
      </c>
      <c r="AY935" s="190" t="s">
        <v>620</v>
      </c>
    </row>
    <row r="936" spans="1:83" x14ac:dyDescent="0.25">
      <c r="A936" s="190">
        <v>902</v>
      </c>
      <c r="B936" s="207">
        <v>22</v>
      </c>
      <c r="C936" s="190" t="s">
        <v>1782</v>
      </c>
      <c r="D936" s="315">
        <v>42974</v>
      </c>
      <c r="E936" s="463" t="s">
        <v>1213</v>
      </c>
      <c r="F936" s="207" t="s">
        <v>602</v>
      </c>
      <c r="G936" s="207" t="s">
        <v>608</v>
      </c>
      <c r="H936" s="315">
        <v>42974</v>
      </c>
      <c r="I936" s="315">
        <v>42974</v>
      </c>
      <c r="J936" s="329">
        <v>0.48194444444444445</v>
      </c>
      <c r="K936" s="329">
        <v>0.48888888888888887</v>
      </c>
      <c r="M936" s="214" t="s">
        <v>65</v>
      </c>
      <c r="N936" s="206">
        <v>5</v>
      </c>
      <c r="O936" s="214" t="s">
        <v>65</v>
      </c>
      <c r="P936" s="206">
        <v>5</v>
      </c>
      <c r="S936" s="214" t="s">
        <v>65</v>
      </c>
      <c r="T936" s="206">
        <v>5</v>
      </c>
      <c r="U936" s="214" t="s">
        <v>65</v>
      </c>
      <c r="V936" s="206">
        <v>5</v>
      </c>
      <c r="AC936" s="222">
        <f t="shared" si="166"/>
        <v>100</v>
      </c>
      <c r="AD936" s="207" t="s">
        <v>37</v>
      </c>
      <c r="AE936" s="195">
        <v>1</v>
      </c>
      <c r="AF936" s="195">
        <v>1</v>
      </c>
      <c r="AM936" s="274">
        <v>2</v>
      </c>
      <c r="AN936" s="226">
        <v>0.52</v>
      </c>
      <c r="AO936" s="227">
        <v>0.52</v>
      </c>
      <c r="AP936" s="230">
        <f t="shared" si="168"/>
        <v>0</v>
      </c>
      <c r="AQ936" s="231">
        <f t="shared" si="169"/>
        <v>0.26</v>
      </c>
      <c r="AS936" s="235" t="str">
        <f t="shared" ca="1" si="164"/>
        <v>ok</v>
      </c>
      <c r="AT936" s="225" t="str">
        <f t="shared" ca="1" si="165"/>
        <v>ok</v>
      </c>
      <c r="AV936" s="197">
        <v>0.32</v>
      </c>
      <c r="AW936" s="198">
        <v>6</v>
      </c>
      <c r="AX936" s="191" t="s">
        <v>616</v>
      </c>
      <c r="AY936" s="190" t="s">
        <v>607</v>
      </c>
      <c r="AZ936" s="197">
        <v>0.2</v>
      </c>
      <c r="BA936" s="198">
        <v>6</v>
      </c>
      <c r="BB936" s="191" t="s">
        <v>1331</v>
      </c>
      <c r="BC936" s="190" t="s">
        <v>604</v>
      </c>
    </row>
    <row r="937" spans="1:83" x14ac:dyDescent="0.25">
      <c r="A937" s="190">
        <v>903</v>
      </c>
      <c r="B937" s="207">
        <v>22</v>
      </c>
      <c r="C937" s="190" t="s">
        <v>1783</v>
      </c>
      <c r="D937" s="315">
        <v>42974</v>
      </c>
      <c r="E937" s="463" t="s">
        <v>1213</v>
      </c>
      <c r="F937" s="207" t="s">
        <v>602</v>
      </c>
      <c r="G937" s="207" t="s">
        <v>608</v>
      </c>
      <c r="H937" s="315">
        <v>42974</v>
      </c>
      <c r="I937" s="315">
        <v>42974</v>
      </c>
      <c r="J937" s="329">
        <v>0.4909722222222222</v>
      </c>
      <c r="K937" s="329">
        <v>0.49861111111111112</v>
      </c>
      <c r="M937" s="215" t="s">
        <v>136</v>
      </c>
      <c r="N937" s="206">
        <v>5</v>
      </c>
      <c r="O937" s="215" t="s">
        <v>136</v>
      </c>
      <c r="P937" s="206">
        <v>5</v>
      </c>
      <c r="S937" s="215" t="s">
        <v>136</v>
      </c>
      <c r="T937" s="206">
        <v>5</v>
      </c>
      <c r="U937" s="215" t="s">
        <v>136</v>
      </c>
      <c r="V937" s="206">
        <v>5</v>
      </c>
      <c r="AC937" s="222">
        <f t="shared" si="166"/>
        <v>100</v>
      </c>
      <c r="AD937" s="207" t="s">
        <v>37</v>
      </c>
      <c r="AE937" s="195">
        <v>1</v>
      </c>
      <c r="AF937" s="195">
        <v>1</v>
      </c>
      <c r="AM937" s="274">
        <v>2</v>
      </c>
      <c r="AN937" s="226">
        <v>0.62</v>
      </c>
      <c r="AO937" s="227">
        <v>0.62</v>
      </c>
      <c r="AP937" s="230">
        <f t="shared" si="168"/>
        <v>0</v>
      </c>
      <c r="AQ937" s="231">
        <f t="shared" si="169"/>
        <v>0.31</v>
      </c>
      <c r="AS937" s="235" t="str">
        <f t="shared" ca="1" si="164"/>
        <v>ok</v>
      </c>
      <c r="AT937" s="225" t="str">
        <f t="shared" ca="1" si="165"/>
        <v>ok</v>
      </c>
      <c r="AV937" s="197">
        <v>0.42</v>
      </c>
      <c r="AW937" s="198">
        <v>6</v>
      </c>
      <c r="AX937" s="191" t="s">
        <v>603</v>
      </c>
      <c r="AY937" s="190" t="s">
        <v>604</v>
      </c>
      <c r="AZ937" s="197">
        <v>0.2</v>
      </c>
      <c r="BA937" s="198">
        <v>6</v>
      </c>
      <c r="BB937" s="191" t="s">
        <v>603</v>
      </c>
      <c r="BC937" s="190" t="s">
        <v>604</v>
      </c>
    </row>
    <row r="938" spans="1:83" x14ac:dyDescent="0.25">
      <c r="A938" s="190">
        <v>904</v>
      </c>
      <c r="B938" s="207">
        <v>22</v>
      </c>
      <c r="C938" s="190" t="s">
        <v>1784</v>
      </c>
      <c r="D938" s="315">
        <v>42974</v>
      </c>
      <c r="E938" s="463" t="s">
        <v>1213</v>
      </c>
      <c r="F938" s="207" t="s">
        <v>602</v>
      </c>
      <c r="G938" s="207" t="s">
        <v>608</v>
      </c>
      <c r="H938" s="315">
        <v>42974</v>
      </c>
      <c r="I938" s="315">
        <v>42974</v>
      </c>
      <c r="J938" s="329">
        <v>0.5</v>
      </c>
      <c r="K938" s="329">
        <v>0.50694444444444442</v>
      </c>
      <c r="M938" s="214" t="s">
        <v>65</v>
      </c>
      <c r="N938" s="206">
        <v>5</v>
      </c>
      <c r="O938" s="214" t="s">
        <v>65</v>
      </c>
      <c r="P938" s="206">
        <v>5</v>
      </c>
      <c r="S938" s="214" t="s">
        <v>65</v>
      </c>
      <c r="T938" s="206">
        <v>5</v>
      </c>
      <c r="U938" s="214" t="s">
        <v>65</v>
      </c>
      <c r="V938" s="206">
        <v>5</v>
      </c>
      <c r="AC938" s="222">
        <f t="shared" si="166"/>
        <v>100</v>
      </c>
      <c r="AD938" s="207" t="s">
        <v>37</v>
      </c>
      <c r="AE938" s="195">
        <v>1</v>
      </c>
      <c r="AF938" s="195">
        <v>2</v>
      </c>
      <c r="AH938" s="195">
        <v>1</v>
      </c>
      <c r="AM938" s="274">
        <v>4</v>
      </c>
      <c r="AN938" s="226">
        <v>1.83</v>
      </c>
      <c r="AO938" s="227">
        <v>1.85</v>
      </c>
      <c r="AP938" s="230">
        <f t="shared" si="168"/>
        <v>-2.0000000000000018E-2</v>
      </c>
      <c r="AQ938" s="231">
        <f t="shared" si="169"/>
        <v>0.45750000000000002</v>
      </c>
      <c r="AS938" s="235" t="str">
        <f t="shared" ca="1" si="164"/>
        <v>ok</v>
      </c>
      <c r="AT938" s="225" t="str">
        <f t="shared" ca="1" si="165"/>
        <v>ok</v>
      </c>
      <c r="AV938" s="197">
        <v>0.85</v>
      </c>
      <c r="AW938" s="198">
        <v>2</v>
      </c>
      <c r="AX938" s="191" t="s">
        <v>603</v>
      </c>
      <c r="AY938" s="190" t="s">
        <v>607</v>
      </c>
      <c r="AZ938" s="197">
        <v>0.44</v>
      </c>
      <c r="BA938" s="198">
        <v>6</v>
      </c>
      <c r="BB938" s="191" t="s">
        <v>603</v>
      </c>
      <c r="BC938" s="190" t="s">
        <v>604</v>
      </c>
      <c r="BD938" s="197">
        <v>0.36</v>
      </c>
      <c r="BE938" s="198">
        <v>1</v>
      </c>
      <c r="BF938" s="191" t="s">
        <v>603</v>
      </c>
      <c r="BG938" s="190" t="s">
        <v>604</v>
      </c>
      <c r="BH938" s="197">
        <v>0.18</v>
      </c>
      <c r="BI938" s="198">
        <v>6</v>
      </c>
      <c r="BJ938" s="191" t="s">
        <v>603</v>
      </c>
      <c r="BK938" s="190" t="s">
        <v>604</v>
      </c>
    </row>
    <row r="939" spans="1:83" x14ac:dyDescent="0.25">
      <c r="A939" s="190">
        <v>905</v>
      </c>
      <c r="B939" s="207">
        <v>22</v>
      </c>
      <c r="C939" s="190" t="s">
        <v>1785</v>
      </c>
      <c r="D939" s="315">
        <v>42974</v>
      </c>
      <c r="E939" s="463" t="s">
        <v>1213</v>
      </c>
      <c r="F939" s="207" t="s">
        <v>602</v>
      </c>
      <c r="G939" s="207" t="s">
        <v>608</v>
      </c>
      <c r="H939" s="315">
        <v>42974</v>
      </c>
      <c r="I939" s="315">
        <v>42974</v>
      </c>
      <c r="J939" s="329">
        <v>0.55208333333333337</v>
      </c>
      <c r="K939" s="329">
        <v>0.56527777777777777</v>
      </c>
      <c r="M939" s="215" t="s">
        <v>136</v>
      </c>
      <c r="N939" s="206">
        <v>5</v>
      </c>
      <c r="O939" s="215" t="s">
        <v>136</v>
      </c>
      <c r="P939" s="206">
        <v>5</v>
      </c>
      <c r="S939" s="215" t="s">
        <v>136</v>
      </c>
      <c r="T939" s="206">
        <v>5</v>
      </c>
      <c r="U939" s="215" t="s">
        <v>136</v>
      </c>
      <c r="V939" s="206">
        <v>5</v>
      </c>
      <c r="AC939" s="222">
        <f t="shared" si="166"/>
        <v>100</v>
      </c>
      <c r="AD939" s="207" t="s">
        <v>37</v>
      </c>
      <c r="AE939" s="195">
        <v>2</v>
      </c>
      <c r="AF939" s="195">
        <v>2</v>
      </c>
      <c r="AG939" s="195">
        <v>2</v>
      </c>
      <c r="AM939" s="274">
        <v>6</v>
      </c>
      <c r="AN939" s="226">
        <v>2.37</v>
      </c>
      <c r="AO939" s="227">
        <v>2.2999999999999998</v>
      </c>
      <c r="AP939" s="230">
        <f t="shared" si="168"/>
        <v>7.0000000000000284E-2</v>
      </c>
      <c r="AQ939" s="231">
        <f t="shared" si="169"/>
        <v>0.39500000000000002</v>
      </c>
      <c r="AS939" s="235" t="str">
        <f t="shared" ca="1" si="164"/>
        <v>ok</v>
      </c>
      <c r="AT939" s="225" t="str">
        <f t="shared" ca="1" si="165"/>
        <v>ok</v>
      </c>
      <c r="AV939" s="197">
        <v>0.68</v>
      </c>
      <c r="AW939" s="198">
        <v>1</v>
      </c>
      <c r="AX939" s="191" t="s">
        <v>603</v>
      </c>
      <c r="AY939" s="190" t="s">
        <v>604</v>
      </c>
      <c r="AZ939" s="197">
        <v>0.56999999999999995</v>
      </c>
      <c r="BA939" s="198">
        <v>5</v>
      </c>
      <c r="BB939" s="191" t="s">
        <v>1331</v>
      </c>
      <c r="BC939" s="190" t="s">
        <v>620</v>
      </c>
      <c r="BD939" s="197">
        <v>0.37</v>
      </c>
      <c r="BE939" s="198">
        <v>1</v>
      </c>
      <c r="BF939" s="191" t="s">
        <v>603</v>
      </c>
      <c r="BG939" s="190" t="s">
        <v>604</v>
      </c>
      <c r="BH939" s="197">
        <v>0.34</v>
      </c>
      <c r="BI939" s="198">
        <v>1</v>
      </c>
      <c r="BJ939" s="191" t="s">
        <v>603</v>
      </c>
      <c r="BK939" s="190" t="s">
        <v>604</v>
      </c>
      <c r="BL939" s="197">
        <v>0.23</v>
      </c>
      <c r="BM939" s="198">
        <v>1</v>
      </c>
      <c r="BN939" s="191" t="s">
        <v>603</v>
      </c>
      <c r="BO939" s="190" t="s">
        <v>604</v>
      </c>
      <c r="BP939" s="197">
        <v>0.18</v>
      </c>
      <c r="BQ939" s="198">
        <v>1</v>
      </c>
      <c r="BR939" s="191" t="s">
        <v>603</v>
      </c>
      <c r="BS939" s="190" t="s">
        <v>604</v>
      </c>
    </row>
    <row r="940" spans="1:83" x14ac:dyDescent="0.25">
      <c r="A940" s="190">
        <v>906</v>
      </c>
      <c r="B940" s="207">
        <v>22</v>
      </c>
      <c r="C940" s="190" t="s">
        <v>1786</v>
      </c>
      <c r="D940" s="315">
        <v>42974</v>
      </c>
      <c r="E940" s="463" t="s">
        <v>1213</v>
      </c>
      <c r="F940" s="207" t="s">
        <v>602</v>
      </c>
      <c r="G940" s="207" t="s">
        <v>608</v>
      </c>
      <c r="H940" s="315">
        <v>42974</v>
      </c>
      <c r="I940" s="315">
        <v>42974</v>
      </c>
      <c r="J940" s="329">
        <v>0.56597222222222221</v>
      </c>
      <c r="K940" s="329">
        <v>0.58333333333333337</v>
      </c>
      <c r="M940" s="214" t="s">
        <v>65</v>
      </c>
      <c r="N940" s="206">
        <v>5</v>
      </c>
      <c r="O940" s="214" t="s">
        <v>65</v>
      </c>
      <c r="P940" s="206">
        <v>5</v>
      </c>
      <c r="S940" s="214" t="s">
        <v>65</v>
      </c>
      <c r="T940" s="206">
        <v>5</v>
      </c>
      <c r="U940" s="214" t="s">
        <v>65</v>
      </c>
      <c r="V940" s="206">
        <v>5</v>
      </c>
      <c r="AC940" s="222">
        <f t="shared" si="166"/>
        <v>100</v>
      </c>
      <c r="AD940" s="207" t="s">
        <v>37</v>
      </c>
      <c r="AE940" s="195">
        <v>7</v>
      </c>
      <c r="AF940" s="195">
        <v>2</v>
      </c>
      <c r="AM940" s="274">
        <v>9</v>
      </c>
      <c r="AN940" s="226">
        <v>2.17</v>
      </c>
      <c r="AO940" s="227">
        <v>2.13</v>
      </c>
      <c r="AP940" s="230">
        <f t="shared" si="168"/>
        <v>4.0000000000000036E-2</v>
      </c>
      <c r="AQ940" s="231">
        <f t="shared" si="169"/>
        <v>0.24111111111111111</v>
      </c>
      <c r="AS940" s="235" t="str">
        <f t="shared" ca="1" si="164"/>
        <v>ok</v>
      </c>
      <c r="AT940" s="225" t="str">
        <f t="shared" ca="1" si="165"/>
        <v>ok</v>
      </c>
      <c r="AV940" s="197">
        <v>0.5</v>
      </c>
      <c r="AW940" s="198">
        <v>6</v>
      </c>
      <c r="AX940" s="191" t="s">
        <v>603</v>
      </c>
      <c r="AY940" s="190" t="s">
        <v>604</v>
      </c>
      <c r="AZ940" s="197">
        <v>0.4</v>
      </c>
      <c r="BA940" s="198">
        <v>5</v>
      </c>
      <c r="BB940" s="191" t="s">
        <v>603</v>
      </c>
      <c r="BC940" s="190" t="s">
        <v>614</v>
      </c>
      <c r="BD940" s="197">
        <v>0.22</v>
      </c>
      <c r="BE940" s="198">
        <v>6</v>
      </c>
      <c r="BF940" s="191" t="s">
        <v>603</v>
      </c>
      <c r="BG940" s="190" t="s">
        <v>604</v>
      </c>
      <c r="BH940" s="197">
        <v>0.2</v>
      </c>
      <c r="BI940" s="198">
        <v>1</v>
      </c>
      <c r="BJ940" s="191" t="s">
        <v>603</v>
      </c>
      <c r="BK940" s="190" t="s">
        <v>604</v>
      </c>
      <c r="BL940" s="197">
        <v>0.19</v>
      </c>
      <c r="BM940" s="198">
        <v>6</v>
      </c>
      <c r="BN940" s="191" t="s">
        <v>603</v>
      </c>
      <c r="BO940" s="190" t="s">
        <v>604</v>
      </c>
      <c r="BP940" s="197">
        <v>0.18</v>
      </c>
      <c r="BQ940" s="198">
        <v>6</v>
      </c>
      <c r="BR940" s="191" t="s">
        <v>603</v>
      </c>
      <c r="BS940" s="190" t="s">
        <v>604</v>
      </c>
      <c r="BT940" s="197">
        <v>0.18</v>
      </c>
      <c r="BU940" s="198">
        <v>1</v>
      </c>
      <c r="BV940" s="191" t="s">
        <v>603</v>
      </c>
      <c r="BW940" s="190" t="s">
        <v>604</v>
      </c>
      <c r="BX940" s="197">
        <v>0.15</v>
      </c>
      <c r="BY940" s="198">
        <v>1</v>
      </c>
      <c r="BZ940" s="191" t="s">
        <v>603</v>
      </c>
      <c r="CA940" s="190" t="s">
        <v>604</v>
      </c>
      <c r="CB940" s="197">
        <v>0.15</v>
      </c>
      <c r="CC940" s="198">
        <v>6</v>
      </c>
      <c r="CD940" s="191" t="s">
        <v>603</v>
      </c>
      <c r="CE940" s="190" t="s">
        <v>604</v>
      </c>
    </row>
    <row r="941" spans="1:83" x14ac:dyDescent="0.25">
      <c r="A941" s="190">
        <v>907</v>
      </c>
      <c r="B941" s="207">
        <v>22</v>
      </c>
      <c r="C941" s="190" t="s">
        <v>1787</v>
      </c>
      <c r="D941" s="315">
        <v>42974</v>
      </c>
      <c r="E941" s="463" t="s">
        <v>1213</v>
      </c>
      <c r="F941" s="207" t="s">
        <v>602</v>
      </c>
      <c r="G941" s="207" t="s">
        <v>608</v>
      </c>
      <c r="H941" s="315">
        <v>42974</v>
      </c>
      <c r="I941" s="315">
        <v>42974</v>
      </c>
      <c r="J941" s="329">
        <v>0.58472222222222225</v>
      </c>
      <c r="K941" s="329">
        <v>0.59166666666666667</v>
      </c>
      <c r="M941" s="215" t="s">
        <v>136</v>
      </c>
      <c r="N941" s="206">
        <v>5</v>
      </c>
      <c r="O941" s="215" t="s">
        <v>136</v>
      </c>
      <c r="P941" s="206">
        <v>5</v>
      </c>
      <c r="S941" s="215" t="s">
        <v>136</v>
      </c>
      <c r="T941" s="206">
        <v>5</v>
      </c>
      <c r="U941" s="215" t="s">
        <v>136</v>
      </c>
      <c r="V941" s="206">
        <v>5</v>
      </c>
      <c r="AC941" s="222">
        <f t="shared" si="166"/>
        <v>100</v>
      </c>
      <c r="AD941" s="207" t="s">
        <v>37</v>
      </c>
      <c r="AE941" s="195">
        <v>1</v>
      </c>
      <c r="AF941" s="195">
        <v>1</v>
      </c>
      <c r="AM941" s="274">
        <v>2</v>
      </c>
      <c r="AN941" s="226">
        <v>0.56999999999999995</v>
      </c>
      <c r="AO941" s="227">
        <v>0.56999999999999995</v>
      </c>
      <c r="AP941" s="230">
        <f t="shared" si="168"/>
        <v>0</v>
      </c>
      <c r="AQ941" s="231">
        <f t="shared" si="169"/>
        <v>0.28499999999999998</v>
      </c>
      <c r="AS941" s="235" t="str">
        <f t="shared" ca="1" si="164"/>
        <v>ok</v>
      </c>
      <c r="AT941" s="225" t="str">
        <f t="shared" ca="1" si="165"/>
        <v>ok</v>
      </c>
      <c r="AV941" s="197">
        <v>0.4</v>
      </c>
      <c r="AW941" s="198">
        <v>6</v>
      </c>
      <c r="AX941" s="191" t="s">
        <v>603</v>
      </c>
      <c r="AY941" s="190" t="s">
        <v>611</v>
      </c>
      <c r="AZ941" s="197">
        <v>0.17</v>
      </c>
      <c r="BA941" s="198">
        <v>1</v>
      </c>
      <c r="BB941" s="191" t="s">
        <v>603</v>
      </c>
      <c r="BC941" s="190" t="s">
        <v>607</v>
      </c>
    </row>
    <row r="942" spans="1:83" x14ac:dyDescent="0.25">
      <c r="A942" s="190">
        <v>908</v>
      </c>
      <c r="B942" s="207">
        <v>22</v>
      </c>
      <c r="C942" s="190" t="s">
        <v>1788</v>
      </c>
      <c r="D942" s="315">
        <v>42974</v>
      </c>
      <c r="E942" s="463" t="s">
        <v>1213</v>
      </c>
      <c r="F942" s="207" t="s">
        <v>602</v>
      </c>
      <c r="G942" s="207" t="s">
        <v>608</v>
      </c>
      <c r="H942" s="315">
        <v>42974</v>
      </c>
      <c r="I942" s="315">
        <v>42974</v>
      </c>
      <c r="J942" s="329">
        <v>0.59236111111111112</v>
      </c>
      <c r="K942" s="329">
        <v>0.6</v>
      </c>
      <c r="M942" s="214" t="s">
        <v>65</v>
      </c>
      <c r="N942" s="206">
        <v>5</v>
      </c>
      <c r="O942" s="214" t="s">
        <v>65</v>
      </c>
      <c r="P942" s="206">
        <v>5</v>
      </c>
      <c r="S942" s="214" t="s">
        <v>65</v>
      </c>
      <c r="T942" s="206">
        <v>5</v>
      </c>
      <c r="U942" s="214" t="s">
        <v>65</v>
      </c>
      <c r="V942" s="206">
        <v>5</v>
      </c>
      <c r="AC942" s="222">
        <f t="shared" si="166"/>
        <v>100</v>
      </c>
      <c r="AD942" s="207" t="s">
        <v>37</v>
      </c>
      <c r="AF942" s="195">
        <v>1</v>
      </c>
      <c r="AM942" s="274">
        <v>1</v>
      </c>
      <c r="AN942" s="226">
        <v>0.3</v>
      </c>
      <c r="AO942" s="227">
        <v>0.3</v>
      </c>
      <c r="AP942" s="230">
        <f t="shared" si="168"/>
        <v>0</v>
      </c>
      <c r="AQ942" s="231">
        <f t="shared" si="169"/>
        <v>0.3</v>
      </c>
      <c r="AS942" s="235" t="str">
        <f t="shared" ca="1" si="164"/>
        <v>ok</v>
      </c>
      <c r="AT942" s="225" t="str">
        <f t="shared" ca="1" si="165"/>
        <v>ok</v>
      </c>
      <c r="AV942" s="197">
        <v>0.3</v>
      </c>
      <c r="AW942" s="198">
        <v>6</v>
      </c>
      <c r="AX942" s="191" t="s">
        <v>603</v>
      </c>
      <c r="AY942" s="190" t="s">
        <v>611</v>
      </c>
    </row>
    <row r="943" spans="1:83" x14ac:dyDescent="0.25">
      <c r="A943" s="190" t="s">
        <v>899</v>
      </c>
      <c r="B943" s="207">
        <v>22</v>
      </c>
      <c r="C943" s="387" t="s">
        <v>1854</v>
      </c>
      <c r="D943" s="315">
        <v>42974</v>
      </c>
      <c r="E943" s="463" t="s">
        <v>1214</v>
      </c>
      <c r="F943" s="207" t="s">
        <v>602</v>
      </c>
      <c r="G943" s="207" t="s">
        <v>608</v>
      </c>
      <c r="H943" s="315">
        <v>42974</v>
      </c>
      <c r="I943" s="315">
        <v>42974</v>
      </c>
      <c r="J943" s="329">
        <v>0.6069444444444444</v>
      </c>
      <c r="K943" s="329">
        <v>0.61388888888888882</v>
      </c>
      <c r="M943" s="206"/>
      <c r="N943" s="206"/>
      <c r="O943" s="206"/>
      <c r="P943" s="206"/>
      <c r="S943" s="206"/>
      <c r="T943" s="206"/>
      <c r="U943" s="206"/>
      <c r="V943" s="206"/>
      <c r="Y943" s="215" t="s">
        <v>136</v>
      </c>
      <c r="Z943" s="221" t="s">
        <v>13</v>
      </c>
      <c r="AA943" s="221">
        <v>1</v>
      </c>
      <c r="AC943" s="222">
        <v>10</v>
      </c>
      <c r="AD943" s="207" t="s">
        <v>37</v>
      </c>
      <c r="AF943" s="195">
        <v>1</v>
      </c>
      <c r="AM943" s="274">
        <v>1</v>
      </c>
      <c r="AN943" s="226">
        <v>0.47</v>
      </c>
      <c r="AO943" s="227">
        <v>0.47</v>
      </c>
      <c r="AP943" s="230">
        <f t="shared" si="168"/>
        <v>0</v>
      </c>
      <c r="AQ943" s="231">
        <f t="shared" si="169"/>
        <v>0.47</v>
      </c>
      <c r="AS943" s="232" t="str">
        <f t="shared" si="164"/>
        <v/>
      </c>
      <c r="AT943" s="233" t="str">
        <f t="shared" si="165"/>
        <v/>
      </c>
      <c r="AV943" s="197">
        <v>0.47</v>
      </c>
      <c r="AW943" s="198">
        <v>6</v>
      </c>
      <c r="AX943" s="191" t="s">
        <v>603</v>
      </c>
      <c r="AY943" s="190" t="s">
        <v>607</v>
      </c>
    </row>
    <row r="944" spans="1:83" x14ac:dyDescent="0.25">
      <c r="A944" s="190">
        <v>909</v>
      </c>
      <c r="B944" s="207">
        <v>22</v>
      </c>
      <c r="C944" s="190" t="s">
        <v>1789</v>
      </c>
      <c r="D944" s="315">
        <v>42974</v>
      </c>
      <c r="E944" s="463" t="s">
        <v>1213</v>
      </c>
      <c r="F944" s="207" t="s">
        <v>602</v>
      </c>
      <c r="G944" s="207" t="s">
        <v>608</v>
      </c>
      <c r="H944" s="315">
        <v>42974</v>
      </c>
      <c r="I944" s="315">
        <v>42974</v>
      </c>
      <c r="J944" s="329">
        <v>0.61597222222222225</v>
      </c>
      <c r="K944" s="329">
        <v>0.65763888888888888</v>
      </c>
      <c r="M944" s="215" t="s">
        <v>136</v>
      </c>
      <c r="N944" s="206">
        <v>5</v>
      </c>
      <c r="O944" s="215" t="s">
        <v>136</v>
      </c>
      <c r="P944" s="206">
        <v>5</v>
      </c>
      <c r="S944" s="215" t="s">
        <v>136</v>
      </c>
      <c r="T944" s="206">
        <v>5</v>
      </c>
      <c r="U944" s="215" t="s">
        <v>136</v>
      </c>
      <c r="V944" s="206">
        <v>5</v>
      </c>
      <c r="AC944" s="222">
        <f t="shared" si="166"/>
        <v>100</v>
      </c>
      <c r="AD944" s="207" t="s">
        <v>37</v>
      </c>
      <c r="AF944" s="195">
        <v>1</v>
      </c>
      <c r="AM944" s="274">
        <v>1</v>
      </c>
      <c r="AN944" s="226">
        <v>0.37</v>
      </c>
      <c r="AO944" s="227">
        <v>0.37</v>
      </c>
      <c r="AP944" s="230">
        <f t="shared" ref="AP944:AP1007" si="170">AN944-AO944</f>
        <v>0</v>
      </c>
      <c r="AQ944" s="231">
        <f t="shared" ref="AQ944:AQ1007" si="171">AN944/AM944</f>
        <v>0.37</v>
      </c>
      <c r="AS944" s="235" t="str">
        <f t="shared" ca="1" si="164"/>
        <v>ok</v>
      </c>
      <c r="AT944" s="225" t="str">
        <f t="shared" ca="1" si="165"/>
        <v>ok</v>
      </c>
      <c r="AV944" s="197">
        <v>0.37</v>
      </c>
      <c r="AW944" s="198">
        <v>1</v>
      </c>
      <c r="AX944" s="191" t="s">
        <v>603</v>
      </c>
      <c r="AY944" s="190" t="s">
        <v>604</v>
      </c>
    </row>
    <row r="945" spans="1:95" x14ac:dyDescent="0.25">
      <c r="A945" s="190">
        <v>910</v>
      </c>
      <c r="B945" s="207">
        <v>22</v>
      </c>
      <c r="C945" s="190" t="s">
        <v>1790</v>
      </c>
      <c r="D945" s="315">
        <v>42974</v>
      </c>
      <c r="E945" s="463" t="s">
        <v>1213</v>
      </c>
      <c r="F945" s="207" t="s">
        <v>602</v>
      </c>
      <c r="G945" s="207" t="s">
        <v>608</v>
      </c>
      <c r="H945" s="315">
        <v>42974</v>
      </c>
      <c r="I945" s="315">
        <v>42974</v>
      </c>
      <c r="J945" s="329">
        <v>0.65833333333333333</v>
      </c>
      <c r="K945" s="329">
        <v>0.66249999999999998</v>
      </c>
      <c r="M945" s="214" t="s">
        <v>65</v>
      </c>
      <c r="N945" s="206">
        <v>5</v>
      </c>
      <c r="O945" s="214" t="s">
        <v>65</v>
      </c>
      <c r="P945" s="206">
        <v>5</v>
      </c>
      <c r="S945" s="214" t="s">
        <v>65</v>
      </c>
      <c r="T945" s="206">
        <v>5</v>
      </c>
      <c r="U945" s="214" t="s">
        <v>65</v>
      </c>
      <c r="V945" s="206">
        <v>5</v>
      </c>
      <c r="AC945" s="222">
        <f t="shared" si="166"/>
        <v>100</v>
      </c>
      <c r="AD945" s="207" t="s">
        <v>37</v>
      </c>
      <c r="AM945" s="274">
        <v>0</v>
      </c>
      <c r="AS945" s="235" t="str">
        <f t="shared" ca="1" si="164"/>
        <v>ok</v>
      </c>
      <c r="AT945" s="225" t="str">
        <f t="shared" ca="1" si="165"/>
        <v>ok</v>
      </c>
    </row>
    <row r="946" spans="1:95" x14ac:dyDescent="0.25">
      <c r="A946" s="190">
        <v>911</v>
      </c>
      <c r="B946" s="207">
        <v>22</v>
      </c>
      <c r="C946" s="190" t="s">
        <v>1791</v>
      </c>
      <c r="D946" s="315">
        <v>42974</v>
      </c>
      <c r="E946" s="463" t="s">
        <v>1213</v>
      </c>
      <c r="F946" s="207" t="s">
        <v>602</v>
      </c>
      <c r="G946" s="207" t="s">
        <v>608</v>
      </c>
      <c r="H946" s="315">
        <v>42974</v>
      </c>
      <c r="I946" s="315">
        <v>42974</v>
      </c>
      <c r="J946" s="329">
        <v>0.67708333333333337</v>
      </c>
      <c r="K946" s="329">
        <v>0.68472222222222223</v>
      </c>
      <c r="M946" s="215" t="s">
        <v>136</v>
      </c>
      <c r="N946" s="206">
        <v>5</v>
      </c>
      <c r="O946" s="215" t="s">
        <v>136</v>
      </c>
      <c r="P946" s="206">
        <v>5</v>
      </c>
      <c r="S946" s="215" t="s">
        <v>136</v>
      </c>
      <c r="T946" s="206">
        <v>5</v>
      </c>
      <c r="U946" s="215" t="s">
        <v>136</v>
      </c>
      <c r="V946" s="206">
        <v>5</v>
      </c>
      <c r="AC946" s="222">
        <f t="shared" si="166"/>
        <v>100</v>
      </c>
      <c r="AD946" s="207" t="s">
        <v>37</v>
      </c>
      <c r="AE946" s="195">
        <v>1</v>
      </c>
      <c r="AG946" s="195">
        <v>1</v>
      </c>
      <c r="AM946" s="274">
        <v>2</v>
      </c>
      <c r="AN946" s="226">
        <v>0.87</v>
      </c>
      <c r="AO946" s="227">
        <v>0.87</v>
      </c>
      <c r="AP946" s="230">
        <f t="shared" si="170"/>
        <v>0</v>
      </c>
      <c r="AQ946" s="231">
        <f t="shared" si="171"/>
        <v>0.435</v>
      </c>
      <c r="AS946" s="235" t="str">
        <f t="shared" ca="1" si="164"/>
        <v>ok</v>
      </c>
      <c r="AT946" s="225" t="str">
        <f t="shared" ca="1" si="165"/>
        <v>ok</v>
      </c>
      <c r="AV946" s="197">
        <v>0.65</v>
      </c>
      <c r="AW946" s="198">
        <v>6</v>
      </c>
      <c r="AX946" s="191" t="s">
        <v>1331</v>
      </c>
      <c r="AY946" s="190" t="s">
        <v>604</v>
      </c>
      <c r="AZ946" s="197">
        <v>0.22</v>
      </c>
      <c r="BA946" s="198">
        <v>5</v>
      </c>
      <c r="BB946" s="191" t="s">
        <v>603</v>
      </c>
      <c r="BC946" s="190" t="s">
        <v>604</v>
      </c>
    </row>
    <row r="947" spans="1:95" x14ac:dyDescent="0.25">
      <c r="A947" s="190">
        <v>912</v>
      </c>
      <c r="B947" s="207">
        <v>22</v>
      </c>
      <c r="C947" s="190" t="s">
        <v>1792</v>
      </c>
      <c r="D947" s="315">
        <v>42974</v>
      </c>
      <c r="E947" s="463" t="s">
        <v>1213</v>
      </c>
      <c r="F947" s="207" t="s">
        <v>602</v>
      </c>
      <c r="G947" s="207" t="s">
        <v>608</v>
      </c>
      <c r="H947" s="315">
        <v>42974</v>
      </c>
      <c r="I947" s="315">
        <v>42974</v>
      </c>
      <c r="J947" s="329">
        <v>0.6875</v>
      </c>
      <c r="K947" s="329">
        <v>0.6958333333333333</v>
      </c>
      <c r="M947" s="214" t="s">
        <v>65</v>
      </c>
      <c r="N947" s="206">
        <v>5</v>
      </c>
      <c r="O947" s="214" t="s">
        <v>65</v>
      </c>
      <c r="P947" s="206">
        <v>5</v>
      </c>
      <c r="S947" s="214" t="s">
        <v>65</v>
      </c>
      <c r="T947" s="206">
        <v>5</v>
      </c>
      <c r="U947" s="214" t="s">
        <v>65</v>
      </c>
      <c r="V947" s="206">
        <v>5</v>
      </c>
      <c r="AC947" s="222">
        <f t="shared" si="166"/>
        <v>100</v>
      </c>
      <c r="AD947" s="207" t="s">
        <v>37</v>
      </c>
      <c r="AF947" s="195">
        <v>1</v>
      </c>
      <c r="AG947" s="195">
        <v>2</v>
      </c>
      <c r="AM947" s="274">
        <v>3</v>
      </c>
      <c r="AN947" s="226">
        <v>1.54</v>
      </c>
      <c r="AO947" s="227">
        <v>1.47</v>
      </c>
      <c r="AP947" s="230">
        <f t="shared" si="170"/>
        <v>7.0000000000000062E-2</v>
      </c>
      <c r="AQ947" s="231">
        <f t="shared" si="171"/>
        <v>0.51333333333333331</v>
      </c>
      <c r="AS947" s="235" t="str">
        <f t="shared" ca="1" si="164"/>
        <v>ok</v>
      </c>
      <c r="AT947" s="225" t="str">
        <f t="shared" ca="1" si="165"/>
        <v>ok</v>
      </c>
      <c r="AV947" s="197">
        <v>0.55000000000000004</v>
      </c>
      <c r="AW947" s="198">
        <v>2</v>
      </c>
      <c r="AX947" s="191" t="s">
        <v>603</v>
      </c>
      <c r="AY947" s="190" t="s">
        <v>604</v>
      </c>
      <c r="AZ947" s="197">
        <v>0.52</v>
      </c>
      <c r="BA947" s="198">
        <v>2</v>
      </c>
      <c r="BB947" s="191" t="s">
        <v>603</v>
      </c>
      <c r="BC947" s="190" t="s">
        <v>604</v>
      </c>
      <c r="BD947" s="197">
        <v>0.47</v>
      </c>
      <c r="BE947" s="198">
        <v>2</v>
      </c>
      <c r="BF947" s="191" t="s">
        <v>603</v>
      </c>
      <c r="BG947" s="190" t="s">
        <v>604</v>
      </c>
    </row>
    <row r="948" spans="1:95" x14ac:dyDescent="0.25">
      <c r="A948" s="190">
        <v>913</v>
      </c>
      <c r="B948" s="207">
        <v>22</v>
      </c>
      <c r="C948" s="190" t="s">
        <v>1793</v>
      </c>
      <c r="D948" s="315">
        <v>42974</v>
      </c>
      <c r="E948" s="463" t="s">
        <v>1213</v>
      </c>
      <c r="F948" s="207" t="s">
        <v>602</v>
      </c>
      <c r="G948" s="207" t="s">
        <v>608</v>
      </c>
      <c r="H948" s="315">
        <v>42974</v>
      </c>
      <c r="I948" s="315">
        <v>42974</v>
      </c>
      <c r="J948" s="329">
        <v>0.69791666666666663</v>
      </c>
      <c r="K948" s="329">
        <v>0.71805555555555556</v>
      </c>
      <c r="M948" s="215" t="s">
        <v>136</v>
      </c>
      <c r="N948" s="206">
        <v>5</v>
      </c>
      <c r="O948" s="215" t="s">
        <v>136</v>
      </c>
      <c r="P948" s="206">
        <v>5</v>
      </c>
      <c r="S948" s="215" t="s">
        <v>136</v>
      </c>
      <c r="T948" s="206">
        <v>5</v>
      </c>
      <c r="U948" s="215" t="s">
        <v>136</v>
      </c>
      <c r="V948" s="206">
        <v>5</v>
      </c>
      <c r="AC948" s="222">
        <f t="shared" si="166"/>
        <v>100</v>
      </c>
      <c r="AD948" s="207" t="s">
        <v>37</v>
      </c>
      <c r="AE948" s="195">
        <v>2</v>
      </c>
      <c r="AF948" s="195">
        <v>4</v>
      </c>
      <c r="AG948" s="195">
        <v>1</v>
      </c>
      <c r="AM948" s="274">
        <v>7</v>
      </c>
      <c r="AN948" s="226">
        <v>2.34</v>
      </c>
      <c r="AO948" s="227">
        <v>2.4</v>
      </c>
      <c r="AP948" s="230">
        <f t="shared" si="170"/>
        <v>-6.0000000000000053E-2</v>
      </c>
      <c r="AQ948" s="231">
        <f t="shared" si="171"/>
        <v>0.33428571428571424</v>
      </c>
      <c r="AS948" s="235" t="str">
        <f t="shared" ca="1" si="164"/>
        <v>ok</v>
      </c>
      <c r="AT948" s="225" t="str">
        <f t="shared" ca="1" si="165"/>
        <v>ok</v>
      </c>
      <c r="AV948" s="197">
        <v>0.65</v>
      </c>
      <c r="AW948" s="198">
        <v>2</v>
      </c>
      <c r="AX948" s="191" t="s">
        <v>603</v>
      </c>
      <c r="AY948" s="190" t="s">
        <v>604</v>
      </c>
      <c r="AZ948" s="197">
        <v>0.35</v>
      </c>
      <c r="BA948" s="198">
        <v>2</v>
      </c>
      <c r="BB948" s="191" t="s">
        <v>603</v>
      </c>
      <c r="BC948" s="190" t="s">
        <v>604</v>
      </c>
      <c r="BD948" s="197">
        <v>0.35</v>
      </c>
      <c r="BE948" s="198">
        <v>1</v>
      </c>
      <c r="BF948" s="191" t="s">
        <v>603</v>
      </c>
      <c r="BG948" s="190" t="s">
        <v>604</v>
      </c>
      <c r="BH948" s="197">
        <v>0.28999999999999998</v>
      </c>
      <c r="BI948" s="198">
        <v>6</v>
      </c>
      <c r="BJ948" s="191" t="s">
        <v>603</v>
      </c>
      <c r="BK948" s="190" t="s">
        <v>604</v>
      </c>
      <c r="BL948" s="197">
        <v>0.26</v>
      </c>
      <c r="BM948" s="198">
        <v>6</v>
      </c>
      <c r="BN948" s="191" t="s">
        <v>603</v>
      </c>
      <c r="BO948" s="190" t="s">
        <v>604</v>
      </c>
      <c r="BP948" s="197">
        <v>0.23</v>
      </c>
      <c r="BQ948" s="198">
        <v>1</v>
      </c>
      <c r="BR948" s="191" t="s">
        <v>606</v>
      </c>
      <c r="BS948" s="190" t="s">
        <v>604</v>
      </c>
      <c r="BT948" s="197">
        <v>0.21</v>
      </c>
      <c r="BU948" s="198">
        <v>2</v>
      </c>
      <c r="BV948" s="191" t="s">
        <v>603</v>
      </c>
      <c r="BW948" s="190" t="s">
        <v>604</v>
      </c>
    </row>
    <row r="949" spans="1:95" x14ac:dyDescent="0.25">
      <c r="A949" s="190">
        <v>914</v>
      </c>
      <c r="B949" s="207">
        <v>22</v>
      </c>
      <c r="C949" s="190" t="s">
        <v>1794</v>
      </c>
      <c r="D949" s="315">
        <v>42974</v>
      </c>
      <c r="E949" s="463" t="s">
        <v>1213</v>
      </c>
      <c r="F949" s="207" t="s">
        <v>602</v>
      </c>
      <c r="G949" s="207" t="s">
        <v>608</v>
      </c>
      <c r="H949" s="315">
        <v>42974</v>
      </c>
      <c r="I949" s="315">
        <v>42974</v>
      </c>
      <c r="J949" s="329">
        <v>0.71875</v>
      </c>
      <c r="K949" s="329">
        <v>0.73611111111111116</v>
      </c>
      <c r="M949" s="214" t="s">
        <v>65</v>
      </c>
      <c r="N949" s="206">
        <v>5</v>
      </c>
      <c r="O949" s="214" t="s">
        <v>65</v>
      </c>
      <c r="P949" s="206">
        <v>5</v>
      </c>
      <c r="S949" s="214" t="s">
        <v>65</v>
      </c>
      <c r="T949" s="206">
        <v>5</v>
      </c>
      <c r="U949" s="214" t="s">
        <v>65</v>
      </c>
      <c r="V949" s="206">
        <v>5</v>
      </c>
      <c r="AC949" s="222">
        <f t="shared" si="166"/>
        <v>100</v>
      </c>
      <c r="AD949" s="207" t="s">
        <v>37</v>
      </c>
      <c r="AE949" s="195">
        <v>4</v>
      </c>
      <c r="AF949" s="195">
        <v>5</v>
      </c>
      <c r="AM949" s="274">
        <v>9</v>
      </c>
      <c r="AN949" s="226">
        <v>2.39</v>
      </c>
      <c r="AO949" s="227">
        <v>2.4</v>
      </c>
      <c r="AP949" s="230">
        <f t="shared" si="170"/>
        <v>-9.9999999999997868E-3</v>
      </c>
      <c r="AQ949" s="231">
        <f t="shared" si="171"/>
        <v>0.26555555555555554</v>
      </c>
      <c r="AS949" s="235" t="str">
        <f t="shared" ca="1" si="164"/>
        <v>ok</v>
      </c>
      <c r="AT949" s="225" t="str">
        <f t="shared" ca="1" si="165"/>
        <v>ok</v>
      </c>
      <c r="AV949" s="197">
        <v>0.37</v>
      </c>
      <c r="AW949" s="198">
        <v>6</v>
      </c>
      <c r="AX949" s="191" t="s">
        <v>616</v>
      </c>
      <c r="AY949" s="190" t="s">
        <v>607</v>
      </c>
      <c r="AZ949" s="197">
        <v>0.32</v>
      </c>
      <c r="BA949" s="198">
        <v>6</v>
      </c>
      <c r="BB949" s="191" t="s">
        <v>603</v>
      </c>
      <c r="BC949" s="190" t="s">
        <v>604</v>
      </c>
      <c r="BD949" s="197">
        <v>0.3</v>
      </c>
      <c r="BE949" s="198">
        <v>6</v>
      </c>
      <c r="BF949" s="191" t="s">
        <v>603</v>
      </c>
      <c r="BG949" s="190" t="s">
        <v>604</v>
      </c>
      <c r="BH949" s="197">
        <v>0.28000000000000003</v>
      </c>
      <c r="BI949" s="198">
        <v>1</v>
      </c>
      <c r="BJ949" s="191" t="s">
        <v>1331</v>
      </c>
      <c r="BK949" s="190" t="s">
        <v>604</v>
      </c>
      <c r="BL949" s="197">
        <v>0.28000000000000003</v>
      </c>
      <c r="BM949" s="198">
        <v>1</v>
      </c>
      <c r="BN949" s="191" t="s">
        <v>603</v>
      </c>
      <c r="BO949" s="190" t="s">
        <v>604</v>
      </c>
      <c r="BP949" s="197">
        <v>0.23</v>
      </c>
      <c r="BQ949" s="198">
        <v>1</v>
      </c>
      <c r="BR949" s="191" t="s">
        <v>603</v>
      </c>
      <c r="BS949" s="190" t="s">
        <v>604</v>
      </c>
      <c r="BT949" s="197">
        <v>0.22</v>
      </c>
      <c r="BU949" s="198">
        <v>1</v>
      </c>
      <c r="BV949" s="191" t="s">
        <v>603</v>
      </c>
      <c r="BW949" s="190" t="s">
        <v>604</v>
      </c>
      <c r="BX949" s="197">
        <v>0.21</v>
      </c>
      <c r="BY949" s="198">
        <v>6</v>
      </c>
      <c r="BZ949" s="191" t="s">
        <v>616</v>
      </c>
      <c r="CA949" s="190" t="s">
        <v>604</v>
      </c>
      <c r="CB949" s="197">
        <v>0.18</v>
      </c>
      <c r="CC949" s="198">
        <v>6</v>
      </c>
      <c r="CD949" s="191" t="s">
        <v>616</v>
      </c>
      <c r="CE949" s="190" t="s">
        <v>604</v>
      </c>
    </row>
    <row r="950" spans="1:95" x14ac:dyDescent="0.25">
      <c r="A950" s="190">
        <v>915</v>
      </c>
      <c r="B950" s="207">
        <v>22</v>
      </c>
      <c r="C950" s="190" t="s">
        <v>1795</v>
      </c>
      <c r="D950" s="315">
        <v>42974</v>
      </c>
      <c r="E950" s="463" t="s">
        <v>1213</v>
      </c>
      <c r="F950" s="207" t="s">
        <v>602</v>
      </c>
      <c r="G950" s="207" t="s">
        <v>608</v>
      </c>
      <c r="H950" s="315">
        <v>42974</v>
      </c>
      <c r="I950" s="315">
        <v>42974</v>
      </c>
      <c r="J950" s="329">
        <v>0.73749999999999993</v>
      </c>
      <c r="K950" s="329">
        <v>0.75416666666666676</v>
      </c>
      <c r="M950" s="215" t="s">
        <v>136</v>
      </c>
      <c r="N950" s="206">
        <v>5</v>
      </c>
      <c r="O950" s="215" t="s">
        <v>136</v>
      </c>
      <c r="P950" s="206">
        <v>5</v>
      </c>
      <c r="S950" s="215" t="s">
        <v>136</v>
      </c>
      <c r="T950" s="206">
        <v>5</v>
      </c>
      <c r="U950" s="215" t="s">
        <v>136</v>
      </c>
      <c r="V950" s="206">
        <v>5</v>
      </c>
      <c r="AC950" s="222">
        <f t="shared" si="166"/>
        <v>100</v>
      </c>
      <c r="AD950" s="207" t="s">
        <v>37</v>
      </c>
      <c r="AE950" s="195">
        <v>4</v>
      </c>
      <c r="AF950" s="195">
        <v>6</v>
      </c>
      <c r="AM950" s="274">
        <v>10</v>
      </c>
      <c r="AN950" s="226">
        <v>2.92</v>
      </c>
      <c r="AO950" s="227">
        <v>2.9</v>
      </c>
      <c r="AP950" s="230">
        <f t="shared" si="170"/>
        <v>2.0000000000000018E-2</v>
      </c>
      <c r="AQ950" s="231">
        <f t="shared" si="171"/>
        <v>0.29199999999999998</v>
      </c>
      <c r="AS950" s="235" t="str">
        <f t="shared" ca="1" si="164"/>
        <v>ok</v>
      </c>
      <c r="AT950" s="225" t="str">
        <f t="shared" ca="1" si="165"/>
        <v>ok</v>
      </c>
      <c r="AV950" s="197">
        <v>0.47</v>
      </c>
      <c r="AW950" s="198">
        <v>5</v>
      </c>
      <c r="AX950" s="191" t="s">
        <v>603</v>
      </c>
      <c r="AY950" s="190" t="s">
        <v>604</v>
      </c>
      <c r="AZ950" s="197">
        <v>0.42</v>
      </c>
      <c r="BA950" s="198">
        <v>5</v>
      </c>
      <c r="BB950" s="191" t="s">
        <v>603</v>
      </c>
      <c r="BC950" s="190" t="s">
        <v>604</v>
      </c>
      <c r="BD950" s="197">
        <v>0.32</v>
      </c>
      <c r="BE950" s="198">
        <v>1</v>
      </c>
      <c r="BF950" s="191" t="s">
        <v>603</v>
      </c>
      <c r="BG950" s="190" t="s">
        <v>604</v>
      </c>
      <c r="BH950" s="197">
        <v>0.3</v>
      </c>
      <c r="BI950" s="198">
        <v>6</v>
      </c>
      <c r="BJ950" s="191" t="s">
        <v>603</v>
      </c>
      <c r="BK950" s="190" t="s">
        <v>604</v>
      </c>
      <c r="BL950" s="197">
        <v>0.3</v>
      </c>
      <c r="BM950" s="198">
        <v>1</v>
      </c>
      <c r="BN950" s="191" t="s">
        <v>603</v>
      </c>
      <c r="BO950" s="190" t="s">
        <v>604</v>
      </c>
      <c r="BP950" s="197">
        <v>0.28000000000000003</v>
      </c>
      <c r="BQ950" s="198">
        <v>4</v>
      </c>
      <c r="BR950" s="191" t="s">
        <v>603</v>
      </c>
      <c r="BS950" s="190" t="s">
        <v>604</v>
      </c>
      <c r="BT950" s="197">
        <v>0.25</v>
      </c>
      <c r="BU950" s="198">
        <v>6</v>
      </c>
      <c r="BV950" s="191" t="s">
        <v>603</v>
      </c>
      <c r="BW950" s="190" t="s">
        <v>604</v>
      </c>
      <c r="BX950" s="197">
        <v>0.25</v>
      </c>
      <c r="BY950" s="198">
        <v>1</v>
      </c>
      <c r="BZ950" s="191" t="s">
        <v>603</v>
      </c>
      <c r="CA950" s="190" t="s">
        <v>604</v>
      </c>
      <c r="CB950" s="197">
        <v>0.25</v>
      </c>
      <c r="CC950" s="198">
        <v>6</v>
      </c>
      <c r="CD950" s="191" t="s">
        <v>603</v>
      </c>
      <c r="CE950" s="190" t="s">
        <v>604</v>
      </c>
      <c r="CF950" s="197">
        <v>0.08</v>
      </c>
      <c r="CG950" s="198">
        <v>1</v>
      </c>
      <c r="CH950" s="191" t="s">
        <v>603</v>
      </c>
      <c r="CI950" s="190" t="s">
        <v>604</v>
      </c>
    </row>
    <row r="951" spans="1:95" x14ac:dyDescent="0.25">
      <c r="A951" s="190">
        <v>916</v>
      </c>
      <c r="B951" s="207">
        <v>22</v>
      </c>
      <c r="C951" s="190" t="s">
        <v>1796</v>
      </c>
      <c r="D951" s="315">
        <v>42974</v>
      </c>
      <c r="E951" s="463" t="s">
        <v>1213</v>
      </c>
      <c r="F951" s="207" t="s">
        <v>602</v>
      </c>
      <c r="G951" s="207" t="s">
        <v>608</v>
      </c>
      <c r="H951" s="315">
        <v>42974</v>
      </c>
      <c r="I951" s="315">
        <v>42974</v>
      </c>
      <c r="J951" s="329">
        <v>0.75694444444444453</v>
      </c>
      <c r="K951" s="329">
        <v>0.77569444444444446</v>
      </c>
      <c r="M951" s="214" t="s">
        <v>65</v>
      </c>
      <c r="N951" s="206">
        <v>5</v>
      </c>
      <c r="O951" s="214" t="s">
        <v>65</v>
      </c>
      <c r="P951" s="206">
        <v>5</v>
      </c>
      <c r="S951" s="214" t="s">
        <v>65</v>
      </c>
      <c r="T951" s="206">
        <v>5</v>
      </c>
      <c r="U951" s="214" t="s">
        <v>65</v>
      </c>
      <c r="V951" s="206">
        <v>5</v>
      </c>
      <c r="AC951" s="222">
        <f t="shared" si="166"/>
        <v>100</v>
      </c>
      <c r="AD951" s="207" t="s">
        <v>37</v>
      </c>
      <c r="AE951" s="195">
        <v>1</v>
      </c>
      <c r="AF951" s="195">
        <v>8</v>
      </c>
      <c r="AG951" s="195">
        <v>2</v>
      </c>
      <c r="AH951" s="195">
        <v>1</v>
      </c>
      <c r="AM951" s="274">
        <v>12</v>
      </c>
      <c r="AN951" s="226">
        <v>4.8</v>
      </c>
      <c r="AO951" s="227">
        <v>4.62</v>
      </c>
      <c r="AP951" s="230">
        <f t="shared" si="170"/>
        <v>0.17999999999999972</v>
      </c>
      <c r="AQ951" s="231">
        <f t="shared" si="171"/>
        <v>0.39999999999999997</v>
      </c>
      <c r="AS951" s="235" t="str">
        <f t="shared" ca="1" si="164"/>
        <v>ok</v>
      </c>
      <c r="AT951" s="225" t="str">
        <f t="shared" ca="1" si="165"/>
        <v>ok</v>
      </c>
      <c r="AV951" s="197">
        <v>0.98</v>
      </c>
      <c r="AW951" s="198">
        <v>2</v>
      </c>
      <c r="AX951" s="191" t="s">
        <v>603</v>
      </c>
      <c r="AY951" s="190" t="s">
        <v>604</v>
      </c>
      <c r="AZ951" s="197">
        <v>0.55000000000000004</v>
      </c>
      <c r="BA951" s="198">
        <v>6</v>
      </c>
      <c r="BB951" s="191" t="s">
        <v>603</v>
      </c>
      <c r="BC951" s="190" t="s">
        <v>604</v>
      </c>
      <c r="BD951" s="197">
        <v>0.52</v>
      </c>
      <c r="BE951" s="198">
        <v>1</v>
      </c>
      <c r="BF951" s="191" t="s">
        <v>603</v>
      </c>
      <c r="BG951" s="190" t="s">
        <v>604</v>
      </c>
      <c r="BH951" s="197">
        <v>0.43</v>
      </c>
      <c r="BI951" s="198">
        <v>1</v>
      </c>
      <c r="BJ951" s="191" t="s">
        <v>603</v>
      </c>
      <c r="BK951" s="190" t="s">
        <v>604</v>
      </c>
      <c r="BL951" s="197">
        <v>0.34</v>
      </c>
      <c r="BM951" s="198">
        <v>1</v>
      </c>
      <c r="BN951" s="191" t="s">
        <v>603</v>
      </c>
      <c r="BO951" s="190" t="s">
        <v>604</v>
      </c>
      <c r="BP951" s="197">
        <v>0.3</v>
      </c>
      <c r="BQ951" s="198">
        <v>2</v>
      </c>
      <c r="BR951" s="191" t="s">
        <v>603</v>
      </c>
      <c r="BS951" s="190" t="s">
        <v>604</v>
      </c>
      <c r="BT951" s="197">
        <v>0.3</v>
      </c>
      <c r="BU951" s="198">
        <v>6</v>
      </c>
      <c r="BV951" s="191" t="s">
        <v>1331</v>
      </c>
      <c r="BW951" s="190" t="s">
        <v>604</v>
      </c>
      <c r="BX951" s="197">
        <v>0.33</v>
      </c>
      <c r="BY951" s="198">
        <v>1</v>
      </c>
      <c r="BZ951" s="191" t="s">
        <v>603</v>
      </c>
      <c r="CA951" s="190" t="s">
        <v>604</v>
      </c>
      <c r="CB951" s="197">
        <v>0.28000000000000003</v>
      </c>
      <c r="CC951" s="198">
        <v>1</v>
      </c>
      <c r="CD951" s="191" t="s">
        <v>603</v>
      </c>
      <c r="CE951" s="190" t="s">
        <v>604</v>
      </c>
      <c r="CF951" s="197">
        <v>0.27</v>
      </c>
      <c r="CG951" s="198">
        <v>6</v>
      </c>
      <c r="CH951" s="191" t="s">
        <v>603</v>
      </c>
      <c r="CI951" s="190" t="s">
        <v>604</v>
      </c>
      <c r="CJ951" s="197">
        <v>0.27</v>
      </c>
      <c r="CK951" s="198">
        <v>1</v>
      </c>
      <c r="CL951" s="191" t="s">
        <v>603</v>
      </c>
      <c r="CM951" s="190" t="s">
        <v>604</v>
      </c>
      <c r="CN951" s="197">
        <v>0.23</v>
      </c>
      <c r="CO951" s="198">
        <v>1</v>
      </c>
      <c r="CP951" s="191" t="s">
        <v>603</v>
      </c>
      <c r="CQ951" s="190" t="s">
        <v>604</v>
      </c>
    </row>
    <row r="952" spans="1:95" x14ac:dyDescent="0.25">
      <c r="A952" s="190">
        <v>917</v>
      </c>
      <c r="B952" s="207">
        <v>22</v>
      </c>
      <c r="C952" s="190" t="s">
        <v>1797</v>
      </c>
      <c r="D952" s="315">
        <v>42974</v>
      </c>
      <c r="E952" s="463" t="s">
        <v>1213</v>
      </c>
      <c r="F952" s="207" t="s">
        <v>605</v>
      </c>
      <c r="G952" s="207" t="s">
        <v>612</v>
      </c>
      <c r="H952" s="315">
        <v>42974</v>
      </c>
      <c r="I952" s="315">
        <v>42974</v>
      </c>
      <c r="J952" s="329">
        <v>0.80138888888888893</v>
      </c>
      <c r="K952" s="329">
        <v>0.81388888888888899</v>
      </c>
      <c r="M952" s="215" t="s">
        <v>136</v>
      </c>
      <c r="N952" s="206">
        <v>5</v>
      </c>
      <c r="O952" s="215" t="s">
        <v>136</v>
      </c>
      <c r="P952" s="206">
        <v>5</v>
      </c>
      <c r="S952" s="215" t="s">
        <v>136</v>
      </c>
      <c r="T952" s="206">
        <v>5</v>
      </c>
      <c r="U952" s="215" t="s">
        <v>136</v>
      </c>
      <c r="V952" s="206">
        <v>5</v>
      </c>
      <c r="AC952" s="222">
        <f t="shared" si="166"/>
        <v>100</v>
      </c>
      <c r="AD952" s="207" t="s">
        <v>37</v>
      </c>
      <c r="AF952" s="195">
        <v>2</v>
      </c>
      <c r="AM952" s="274">
        <v>2</v>
      </c>
      <c r="AN952" s="226">
        <v>0.65</v>
      </c>
      <c r="AO952" s="227">
        <v>0.65</v>
      </c>
      <c r="AP952" s="230">
        <f t="shared" si="170"/>
        <v>0</v>
      </c>
      <c r="AQ952" s="231">
        <f t="shared" si="171"/>
        <v>0.32500000000000001</v>
      </c>
      <c r="AS952" s="235" t="str">
        <f t="shared" ca="1" si="164"/>
        <v>ok</v>
      </c>
      <c r="AT952" s="225" t="str">
        <f t="shared" ca="1" si="165"/>
        <v>ok</v>
      </c>
      <c r="AV952" s="197">
        <v>0.35</v>
      </c>
      <c r="AW952" s="198">
        <v>2</v>
      </c>
      <c r="AX952" s="191" t="s">
        <v>603</v>
      </c>
      <c r="AY952" s="190" t="s">
        <v>604</v>
      </c>
      <c r="AZ952" s="197">
        <v>0.3</v>
      </c>
      <c r="BA952" s="198">
        <v>1</v>
      </c>
      <c r="BB952" s="191" t="s">
        <v>606</v>
      </c>
      <c r="BC952" s="190" t="s">
        <v>604</v>
      </c>
    </row>
    <row r="953" spans="1:95" x14ac:dyDescent="0.25">
      <c r="A953" s="190">
        <v>918</v>
      </c>
      <c r="B953" s="207">
        <v>22</v>
      </c>
      <c r="C953" s="190" t="s">
        <v>1798</v>
      </c>
      <c r="D953" s="315">
        <v>42974</v>
      </c>
      <c r="E953" s="463" t="s">
        <v>1213</v>
      </c>
      <c r="F953" s="207" t="s">
        <v>605</v>
      </c>
      <c r="G953" s="207" t="s">
        <v>612</v>
      </c>
      <c r="H953" s="315">
        <v>42974</v>
      </c>
      <c r="I953" s="315">
        <v>42974</v>
      </c>
      <c r="J953" s="329">
        <v>0.8208333333333333</v>
      </c>
      <c r="K953" s="329">
        <v>0.84444444444444444</v>
      </c>
      <c r="M953" s="214" t="s">
        <v>65</v>
      </c>
      <c r="N953" s="206">
        <v>5</v>
      </c>
      <c r="O953" s="214" t="s">
        <v>65</v>
      </c>
      <c r="P953" s="206">
        <v>5</v>
      </c>
      <c r="S953" s="214" t="s">
        <v>65</v>
      </c>
      <c r="T953" s="206">
        <v>5</v>
      </c>
      <c r="U953" s="214" t="s">
        <v>65</v>
      </c>
      <c r="V953" s="206">
        <v>5</v>
      </c>
      <c r="AC953" s="222">
        <f t="shared" si="166"/>
        <v>100</v>
      </c>
      <c r="AD953" s="207" t="s">
        <v>37</v>
      </c>
      <c r="AE953" s="195">
        <v>8</v>
      </c>
      <c r="AF953" s="195">
        <v>1</v>
      </c>
      <c r="AM953" s="274">
        <v>9</v>
      </c>
      <c r="AN953" s="226">
        <v>1.77</v>
      </c>
      <c r="AO953" s="227">
        <v>1.65</v>
      </c>
      <c r="AP953" s="230">
        <f t="shared" si="170"/>
        <v>0.12000000000000011</v>
      </c>
      <c r="AQ953" s="231">
        <f t="shared" si="171"/>
        <v>0.19666666666666666</v>
      </c>
      <c r="AS953" s="235" t="str">
        <f t="shared" ca="1" si="164"/>
        <v>ok</v>
      </c>
      <c r="AT953" s="225" t="str">
        <f t="shared" ca="1" si="165"/>
        <v>ok</v>
      </c>
      <c r="AV953" s="197">
        <v>0.3</v>
      </c>
      <c r="AW953" s="198">
        <v>1</v>
      </c>
      <c r="AX953" s="191" t="s">
        <v>603</v>
      </c>
      <c r="AY953" s="190" t="s">
        <v>604</v>
      </c>
      <c r="AZ953" s="197">
        <v>0.25</v>
      </c>
      <c r="BA953" s="198">
        <v>1</v>
      </c>
      <c r="BB953" s="191" t="s">
        <v>603</v>
      </c>
      <c r="BC953" s="190" t="s">
        <v>604</v>
      </c>
      <c r="BD953" s="197">
        <v>0.25</v>
      </c>
      <c r="BE953" s="198">
        <v>2</v>
      </c>
      <c r="BF953" s="191" t="s">
        <v>603</v>
      </c>
      <c r="BG953" s="190" t="s">
        <v>604</v>
      </c>
      <c r="BH953" s="197">
        <v>0.2</v>
      </c>
      <c r="BI953" s="198">
        <v>1</v>
      </c>
      <c r="BJ953" s="191" t="s">
        <v>606</v>
      </c>
      <c r="BK953" s="190" t="s">
        <v>604</v>
      </c>
      <c r="BL953" s="197">
        <v>0.19</v>
      </c>
      <c r="BM953" s="198">
        <v>2</v>
      </c>
      <c r="BN953" s="191" t="s">
        <v>603</v>
      </c>
      <c r="BO953" s="190" t="s">
        <v>604</v>
      </c>
      <c r="BP953" s="197">
        <v>0.18</v>
      </c>
      <c r="BQ953" s="198">
        <v>1</v>
      </c>
      <c r="BR953" s="191" t="s">
        <v>603</v>
      </c>
      <c r="BS953" s="190" t="s">
        <v>604</v>
      </c>
      <c r="BT953" s="197">
        <v>0.18</v>
      </c>
      <c r="BU953" s="198">
        <v>1</v>
      </c>
      <c r="BV953" s="191" t="s">
        <v>603</v>
      </c>
      <c r="BW953" s="190" t="s">
        <v>604</v>
      </c>
      <c r="BX953" s="197">
        <v>0.15</v>
      </c>
      <c r="BY953" s="198">
        <v>6</v>
      </c>
      <c r="BZ953" s="191" t="s">
        <v>603</v>
      </c>
      <c r="CA953" s="190" t="s">
        <v>604</v>
      </c>
      <c r="CB953" s="197">
        <v>7.0000000000000007E-2</v>
      </c>
      <c r="CC953" s="198">
        <v>1</v>
      </c>
      <c r="CD953" s="191" t="s">
        <v>603</v>
      </c>
      <c r="CE953" s="190" t="s">
        <v>604</v>
      </c>
    </row>
    <row r="954" spans="1:95" x14ac:dyDescent="0.25">
      <c r="A954" s="190">
        <v>919</v>
      </c>
      <c r="B954" s="207">
        <v>22</v>
      </c>
      <c r="C954" s="190" t="s">
        <v>1799</v>
      </c>
      <c r="D954" s="315">
        <v>42974</v>
      </c>
      <c r="E954" s="463" t="s">
        <v>1213</v>
      </c>
      <c r="F954" s="207" t="s">
        <v>605</v>
      </c>
      <c r="G954" s="207" t="s">
        <v>612</v>
      </c>
      <c r="H954" s="315">
        <v>42974</v>
      </c>
      <c r="I954" s="315">
        <v>42974</v>
      </c>
      <c r="J954" s="329">
        <v>0.84583333333333333</v>
      </c>
      <c r="K954" s="329">
        <v>0.86458333333333337</v>
      </c>
      <c r="M954" s="215" t="s">
        <v>136</v>
      </c>
      <c r="N954" s="206">
        <v>5</v>
      </c>
      <c r="O954" s="215" t="s">
        <v>136</v>
      </c>
      <c r="P954" s="206">
        <v>5</v>
      </c>
      <c r="S954" s="215" t="s">
        <v>136</v>
      </c>
      <c r="T954" s="206">
        <v>5</v>
      </c>
      <c r="U954" s="215" t="s">
        <v>136</v>
      </c>
      <c r="V954" s="206">
        <v>5</v>
      </c>
      <c r="AC954" s="222">
        <f t="shared" si="166"/>
        <v>100</v>
      </c>
      <c r="AD954" s="207" t="s">
        <v>37</v>
      </c>
      <c r="AE954" s="195">
        <v>2</v>
      </c>
      <c r="AF954" s="195">
        <v>2</v>
      </c>
      <c r="AM954" s="274">
        <v>4</v>
      </c>
      <c r="AN954" s="226">
        <v>1</v>
      </c>
      <c r="AO954" s="227">
        <v>1</v>
      </c>
      <c r="AP954" s="230">
        <f t="shared" si="170"/>
        <v>0</v>
      </c>
      <c r="AQ954" s="231">
        <f t="shared" si="171"/>
        <v>0.25</v>
      </c>
      <c r="AS954" s="235" t="str">
        <f t="shared" ca="1" si="164"/>
        <v>ok</v>
      </c>
      <c r="AT954" s="225" t="str">
        <f t="shared" ca="1" si="165"/>
        <v>ok</v>
      </c>
      <c r="AV954" s="197">
        <v>0.3</v>
      </c>
      <c r="AW954" s="198">
        <v>1</v>
      </c>
      <c r="AX954" s="191" t="s">
        <v>603</v>
      </c>
      <c r="AY954" s="190" t="s">
        <v>604</v>
      </c>
      <c r="AZ954" s="197">
        <v>0.3</v>
      </c>
      <c r="BA954" s="198">
        <v>1</v>
      </c>
      <c r="BB954" s="191" t="s">
        <v>606</v>
      </c>
      <c r="BC954" s="190" t="s">
        <v>607</v>
      </c>
      <c r="BD954" s="197">
        <v>0.2</v>
      </c>
      <c r="BE954" s="198">
        <v>5</v>
      </c>
      <c r="BF954" s="191" t="s">
        <v>603</v>
      </c>
      <c r="BG954" s="190" t="s">
        <v>604</v>
      </c>
      <c r="BH954" s="197">
        <v>0.2</v>
      </c>
      <c r="BI954" s="198">
        <v>5</v>
      </c>
      <c r="BJ954" s="191" t="s">
        <v>610</v>
      </c>
      <c r="BK954" s="190" t="s">
        <v>604</v>
      </c>
    </row>
    <row r="955" spans="1:95" x14ac:dyDescent="0.25">
      <c r="A955" s="190">
        <v>920</v>
      </c>
      <c r="B955" s="207">
        <v>22</v>
      </c>
      <c r="C955" s="190" t="s">
        <v>1800</v>
      </c>
      <c r="D955" s="315">
        <v>42974</v>
      </c>
      <c r="E955" s="463" t="s">
        <v>1213</v>
      </c>
      <c r="F955" s="207" t="s">
        <v>605</v>
      </c>
      <c r="G955" s="207" t="s">
        <v>612</v>
      </c>
      <c r="H955" s="315">
        <v>42974</v>
      </c>
      <c r="I955" s="315">
        <v>42974</v>
      </c>
      <c r="J955" s="329">
        <v>0.87013888888888891</v>
      </c>
      <c r="K955" s="329">
        <v>0.88541666666666663</v>
      </c>
      <c r="M955" s="214" t="s">
        <v>65</v>
      </c>
      <c r="N955" s="206">
        <v>5</v>
      </c>
      <c r="O955" s="214" t="s">
        <v>65</v>
      </c>
      <c r="P955" s="206">
        <v>5</v>
      </c>
      <c r="S955" s="214" t="s">
        <v>65</v>
      </c>
      <c r="T955" s="206">
        <v>5</v>
      </c>
      <c r="U955" s="214" t="s">
        <v>65</v>
      </c>
      <c r="V955" s="206">
        <v>5</v>
      </c>
      <c r="AC955" s="222">
        <f t="shared" si="166"/>
        <v>100</v>
      </c>
      <c r="AD955" s="207" t="s">
        <v>37</v>
      </c>
      <c r="AF955" s="195">
        <v>1</v>
      </c>
      <c r="AM955" s="274">
        <v>1</v>
      </c>
      <c r="AN955" s="226">
        <v>0.43</v>
      </c>
      <c r="AO955" s="227">
        <v>0.43</v>
      </c>
      <c r="AP955" s="230">
        <f t="shared" si="170"/>
        <v>0</v>
      </c>
      <c r="AQ955" s="231">
        <f t="shared" si="171"/>
        <v>0.43</v>
      </c>
      <c r="AS955" s="235" t="str">
        <f t="shared" ca="1" si="164"/>
        <v>ok</v>
      </c>
      <c r="AT955" s="225" t="str">
        <f t="shared" ca="1" si="165"/>
        <v>ok</v>
      </c>
      <c r="AV955" s="197">
        <v>0.43</v>
      </c>
      <c r="AW955" s="198">
        <v>1</v>
      </c>
      <c r="AX955" s="191" t="s">
        <v>603</v>
      </c>
      <c r="AY955" s="190" t="s">
        <v>604</v>
      </c>
    </row>
    <row r="956" spans="1:95" x14ac:dyDescent="0.25">
      <c r="A956" s="190">
        <v>921</v>
      </c>
      <c r="B956" s="207">
        <v>22</v>
      </c>
      <c r="C956" s="190" t="s">
        <v>1801</v>
      </c>
      <c r="D956" s="315">
        <v>42974</v>
      </c>
      <c r="E956" s="463" t="s">
        <v>1213</v>
      </c>
      <c r="F956" s="207" t="s">
        <v>605</v>
      </c>
      <c r="G956" s="207" t="s">
        <v>612</v>
      </c>
      <c r="H956" s="315">
        <v>42974</v>
      </c>
      <c r="I956" s="315">
        <v>42974</v>
      </c>
      <c r="J956" s="329">
        <v>0.89027777777777783</v>
      </c>
      <c r="K956" s="329">
        <v>0.91180555555555554</v>
      </c>
      <c r="M956" s="215" t="s">
        <v>136</v>
      </c>
      <c r="N956" s="206">
        <v>5</v>
      </c>
      <c r="O956" s="215" t="s">
        <v>136</v>
      </c>
      <c r="P956" s="206">
        <v>5</v>
      </c>
      <c r="S956" s="215" t="s">
        <v>136</v>
      </c>
      <c r="T956" s="206">
        <v>5</v>
      </c>
      <c r="U956" s="215" t="s">
        <v>136</v>
      </c>
      <c r="V956" s="206">
        <v>5</v>
      </c>
      <c r="AC956" s="222">
        <f t="shared" si="166"/>
        <v>100</v>
      </c>
      <c r="AD956" s="207" t="s">
        <v>37</v>
      </c>
      <c r="AE956" s="195">
        <v>5</v>
      </c>
      <c r="AM956" s="274">
        <v>5</v>
      </c>
      <c r="AN956" s="226">
        <v>1.05</v>
      </c>
      <c r="AO956" s="227">
        <v>1.05</v>
      </c>
      <c r="AP956" s="230">
        <f t="shared" si="170"/>
        <v>0</v>
      </c>
      <c r="AQ956" s="231">
        <f t="shared" si="171"/>
        <v>0.21000000000000002</v>
      </c>
      <c r="AS956" s="235" t="str">
        <f t="shared" ca="1" si="164"/>
        <v>ok</v>
      </c>
      <c r="AT956" s="225" t="str">
        <f t="shared" ca="1" si="165"/>
        <v>ok</v>
      </c>
      <c r="AV956" s="197">
        <v>0.25</v>
      </c>
      <c r="AW956" s="198">
        <v>2</v>
      </c>
      <c r="AX956" s="191" t="s">
        <v>603</v>
      </c>
      <c r="AY956" s="190" t="s">
        <v>604</v>
      </c>
      <c r="AZ956" s="197">
        <v>0.25</v>
      </c>
      <c r="BA956" s="198">
        <v>5</v>
      </c>
      <c r="BB956" s="191" t="s">
        <v>603</v>
      </c>
      <c r="BC956" s="190" t="s">
        <v>604</v>
      </c>
      <c r="BD956" s="197">
        <v>0.2</v>
      </c>
      <c r="BE956" s="198">
        <v>1</v>
      </c>
      <c r="BF956" s="191" t="s">
        <v>603</v>
      </c>
      <c r="BG956" s="190" t="s">
        <v>604</v>
      </c>
      <c r="BH956" s="197">
        <v>0.2</v>
      </c>
      <c r="BI956" s="198">
        <v>5</v>
      </c>
      <c r="BJ956" s="191" t="s">
        <v>606</v>
      </c>
      <c r="BK956" s="190" t="s">
        <v>604</v>
      </c>
      <c r="BL956" s="197">
        <v>0.15</v>
      </c>
      <c r="BM956" s="198">
        <v>2</v>
      </c>
      <c r="BN956" s="191" t="s">
        <v>603</v>
      </c>
      <c r="BO956" s="190" t="s">
        <v>604</v>
      </c>
    </row>
    <row r="957" spans="1:95" x14ac:dyDescent="0.25">
      <c r="A957" s="190">
        <v>922</v>
      </c>
      <c r="B957" s="207">
        <v>22</v>
      </c>
      <c r="C957" s="190" t="s">
        <v>1802</v>
      </c>
      <c r="D957" s="315">
        <v>42974</v>
      </c>
      <c r="E957" s="463" t="s">
        <v>1213</v>
      </c>
      <c r="F957" s="207" t="s">
        <v>605</v>
      </c>
      <c r="G957" s="207" t="s">
        <v>612</v>
      </c>
      <c r="H957" s="315">
        <v>42974</v>
      </c>
      <c r="I957" s="315">
        <v>42974</v>
      </c>
      <c r="J957" s="329">
        <v>0.91319444444444453</v>
      </c>
      <c r="K957" s="329">
        <v>0.91666666666666663</v>
      </c>
      <c r="M957" s="214" t="s">
        <v>65</v>
      </c>
      <c r="N957" s="206">
        <v>5</v>
      </c>
      <c r="O957" s="214" t="s">
        <v>65</v>
      </c>
      <c r="P957" s="206">
        <v>5</v>
      </c>
      <c r="S957" s="214" t="s">
        <v>65</v>
      </c>
      <c r="T957" s="206">
        <v>5</v>
      </c>
      <c r="U957" s="214" t="s">
        <v>65</v>
      </c>
      <c r="V957" s="206">
        <v>5</v>
      </c>
      <c r="AC957" s="222">
        <f t="shared" si="166"/>
        <v>100</v>
      </c>
      <c r="AD957" s="207" t="s">
        <v>37</v>
      </c>
      <c r="AM957" s="274">
        <v>0</v>
      </c>
      <c r="AS957" s="235" t="str">
        <f t="shared" ca="1" si="164"/>
        <v>ok</v>
      </c>
      <c r="AT957" s="225" t="str">
        <f t="shared" ca="1" si="165"/>
        <v>ok</v>
      </c>
    </row>
    <row r="958" spans="1:95" x14ac:dyDescent="0.25">
      <c r="A958" s="190">
        <v>923</v>
      </c>
      <c r="B958" s="207">
        <v>22</v>
      </c>
      <c r="C958" s="190" t="s">
        <v>1803</v>
      </c>
      <c r="D958" s="315">
        <v>42974</v>
      </c>
      <c r="E958" s="463" t="s">
        <v>1213</v>
      </c>
      <c r="F958" s="207" t="s">
        <v>605</v>
      </c>
      <c r="G958" s="207" t="s">
        <v>612</v>
      </c>
      <c r="H958" s="315">
        <v>42974</v>
      </c>
      <c r="I958" s="315">
        <v>42974</v>
      </c>
      <c r="J958" s="329">
        <v>0.94236111111111109</v>
      </c>
      <c r="K958" s="329">
        <v>0.94444444444444453</v>
      </c>
      <c r="M958" s="215" t="s">
        <v>136</v>
      </c>
      <c r="N958" s="206">
        <v>5</v>
      </c>
      <c r="O958" s="215" t="s">
        <v>136</v>
      </c>
      <c r="P958" s="206">
        <v>5</v>
      </c>
      <c r="S958" s="215" t="s">
        <v>136</v>
      </c>
      <c r="T958" s="206">
        <v>5</v>
      </c>
      <c r="U958" s="215" t="s">
        <v>136</v>
      </c>
      <c r="V958" s="206">
        <v>5</v>
      </c>
      <c r="AC958" s="222">
        <f t="shared" si="166"/>
        <v>100</v>
      </c>
      <c r="AD958" s="207" t="s">
        <v>37</v>
      </c>
      <c r="AM958" s="274">
        <v>0</v>
      </c>
      <c r="AS958" s="235" t="str">
        <f t="shared" ca="1" si="164"/>
        <v>ok</v>
      </c>
      <c r="AT958" s="225" t="str">
        <f t="shared" ca="1" si="165"/>
        <v>ok</v>
      </c>
    </row>
    <row r="959" spans="1:95" x14ac:dyDescent="0.25">
      <c r="A959" s="190">
        <v>924</v>
      </c>
      <c r="B959" s="207">
        <v>22</v>
      </c>
      <c r="C959" s="190" t="s">
        <v>1804</v>
      </c>
      <c r="D959" s="315">
        <v>42974</v>
      </c>
      <c r="E959" s="463" t="s">
        <v>1213</v>
      </c>
      <c r="F959" s="207" t="s">
        <v>605</v>
      </c>
      <c r="G959" s="207" t="s">
        <v>612</v>
      </c>
      <c r="H959" s="315">
        <v>42974</v>
      </c>
      <c r="I959" s="315">
        <v>42974</v>
      </c>
      <c r="J959" s="329">
        <v>0.95138888888888884</v>
      </c>
      <c r="K959" s="329">
        <v>0.95972222222222225</v>
      </c>
      <c r="M959" s="214" t="s">
        <v>65</v>
      </c>
      <c r="N959" s="206">
        <v>5</v>
      </c>
      <c r="O959" s="214" t="s">
        <v>65</v>
      </c>
      <c r="P959" s="206">
        <v>5</v>
      </c>
      <c r="S959" s="214" t="s">
        <v>65</v>
      </c>
      <c r="T959" s="206">
        <v>5</v>
      </c>
      <c r="U959" s="214" t="s">
        <v>65</v>
      </c>
      <c r="V959" s="206">
        <v>5</v>
      </c>
      <c r="AC959" s="222">
        <f t="shared" si="166"/>
        <v>100</v>
      </c>
      <c r="AD959" s="207" t="s">
        <v>37</v>
      </c>
      <c r="AM959" s="274">
        <v>0</v>
      </c>
      <c r="AS959" s="235" t="str">
        <f t="shared" ca="1" si="164"/>
        <v>ok</v>
      </c>
      <c r="AT959" s="225" t="str">
        <f t="shared" ca="1" si="165"/>
        <v>ok</v>
      </c>
    </row>
    <row r="960" spans="1:95" x14ac:dyDescent="0.25">
      <c r="A960" s="190">
        <v>925</v>
      </c>
      <c r="B960" s="207">
        <v>22</v>
      </c>
      <c r="C960" s="190" t="s">
        <v>1805</v>
      </c>
      <c r="D960" s="315">
        <v>42974</v>
      </c>
      <c r="E960" s="463" t="s">
        <v>1213</v>
      </c>
      <c r="F960" s="207" t="s">
        <v>605</v>
      </c>
      <c r="G960" s="207" t="s">
        <v>612</v>
      </c>
      <c r="H960" s="315">
        <v>42974</v>
      </c>
      <c r="I960" s="315">
        <v>42974</v>
      </c>
      <c r="J960" s="329">
        <v>0.96875</v>
      </c>
      <c r="K960" s="329">
        <v>0.97152777777777777</v>
      </c>
      <c r="M960" s="215" t="s">
        <v>136</v>
      </c>
      <c r="N960" s="206">
        <v>5</v>
      </c>
      <c r="O960" s="215" t="s">
        <v>136</v>
      </c>
      <c r="P960" s="206">
        <v>5</v>
      </c>
      <c r="S960" s="215" t="s">
        <v>136</v>
      </c>
      <c r="T960" s="206">
        <v>5</v>
      </c>
      <c r="U960" s="215" t="s">
        <v>136</v>
      </c>
      <c r="V960" s="206">
        <v>5</v>
      </c>
      <c r="AC960" s="222">
        <f t="shared" si="166"/>
        <v>100</v>
      </c>
      <c r="AD960" s="207" t="s">
        <v>37</v>
      </c>
      <c r="AM960" s="274">
        <v>0</v>
      </c>
      <c r="AS960" s="235" t="str">
        <f t="shared" ca="1" si="164"/>
        <v>ok</v>
      </c>
      <c r="AT960" s="225" t="str">
        <f t="shared" ca="1" si="165"/>
        <v>ok</v>
      </c>
    </row>
    <row r="961" spans="1:107" x14ac:dyDescent="0.25">
      <c r="A961" s="190">
        <v>926</v>
      </c>
      <c r="B961" s="207">
        <v>22</v>
      </c>
      <c r="C961" s="190" t="s">
        <v>1806</v>
      </c>
      <c r="D961" s="315">
        <v>42974</v>
      </c>
      <c r="E961" s="463" t="s">
        <v>1213</v>
      </c>
      <c r="F961" s="207" t="s">
        <v>605</v>
      </c>
      <c r="G961" s="207" t="s">
        <v>612</v>
      </c>
      <c r="H961" s="315">
        <v>42974</v>
      </c>
      <c r="I961" s="315">
        <v>42974</v>
      </c>
      <c r="J961" s="329">
        <v>0.97986111111111107</v>
      </c>
      <c r="K961" s="329">
        <v>0.98958333333333337</v>
      </c>
      <c r="M961" s="214" t="s">
        <v>65</v>
      </c>
      <c r="N961" s="206">
        <v>5</v>
      </c>
      <c r="O961" s="214" t="s">
        <v>65</v>
      </c>
      <c r="P961" s="206">
        <v>5</v>
      </c>
      <c r="S961" s="214" t="s">
        <v>65</v>
      </c>
      <c r="T961" s="206">
        <v>5</v>
      </c>
      <c r="U961" s="214" t="s">
        <v>65</v>
      </c>
      <c r="V961" s="206">
        <v>5</v>
      </c>
      <c r="AC961" s="222">
        <f t="shared" si="166"/>
        <v>100</v>
      </c>
      <c r="AD961" s="207" t="s">
        <v>37</v>
      </c>
      <c r="AE961" s="195">
        <v>1</v>
      </c>
      <c r="AF961" s="195">
        <v>1</v>
      </c>
      <c r="AM961" s="274">
        <v>2</v>
      </c>
      <c r="AN961" s="226">
        <v>0.5</v>
      </c>
      <c r="AO961" s="227">
        <v>0.5</v>
      </c>
      <c r="AP961" s="230">
        <f t="shared" si="170"/>
        <v>0</v>
      </c>
      <c r="AQ961" s="231">
        <f t="shared" si="171"/>
        <v>0.25</v>
      </c>
      <c r="AS961" s="235" t="str">
        <f t="shared" ca="1" si="164"/>
        <v>ok</v>
      </c>
      <c r="AT961" s="225" t="str">
        <f t="shared" ca="1" si="165"/>
        <v>ok</v>
      </c>
      <c r="AV961" s="197">
        <v>0.3</v>
      </c>
      <c r="AW961" s="198">
        <v>1</v>
      </c>
      <c r="AX961" s="191" t="s">
        <v>603</v>
      </c>
      <c r="AY961" s="190" t="s">
        <v>604</v>
      </c>
      <c r="AZ961" s="197">
        <v>0.2</v>
      </c>
      <c r="BA961" s="198">
        <v>2</v>
      </c>
      <c r="BB961" s="191" t="s">
        <v>603</v>
      </c>
      <c r="BC961" s="190" t="s">
        <v>604</v>
      </c>
    </row>
    <row r="962" spans="1:107" x14ac:dyDescent="0.25">
      <c r="A962" s="190">
        <v>927</v>
      </c>
      <c r="B962" s="207">
        <v>22</v>
      </c>
      <c r="C962" s="190" t="s">
        <v>1807</v>
      </c>
      <c r="D962" s="315">
        <v>42974</v>
      </c>
      <c r="E962" s="463" t="s">
        <v>1213</v>
      </c>
      <c r="F962" s="207" t="s">
        <v>605</v>
      </c>
      <c r="G962" s="207" t="s">
        <v>612</v>
      </c>
      <c r="H962" s="315">
        <v>42974</v>
      </c>
      <c r="I962" s="315">
        <v>42975</v>
      </c>
      <c r="J962" s="329">
        <v>0.99305555555555547</v>
      </c>
      <c r="K962" s="329">
        <v>1.3888888888888889E-3</v>
      </c>
      <c r="M962" s="215" t="s">
        <v>136</v>
      </c>
      <c r="N962" s="206">
        <v>5</v>
      </c>
      <c r="O962" s="215" t="s">
        <v>136</v>
      </c>
      <c r="P962" s="206">
        <v>5</v>
      </c>
      <c r="S962" s="215" t="s">
        <v>136</v>
      </c>
      <c r="T962" s="206">
        <v>5</v>
      </c>
      <c r="U962" s="215" t="s">
        <v>136</v>
      </c>
      <c r="V962" s="206">
        <v>5</v>
      </c>
      <c r="AC962" s="222">
        <f t="shared" si="166"/>
        <v>100</v>
      </c>
      <c r="AD962" s="207" t="s">
        <v>37</v>
      </c>
      <c r="AF962" s="195">
        <v>2</v>
      </c>
      <c r="AM962" s="274">
        <v>2</v>
      </c>
      <c r="AN962" s="226">
        <v>0.75</v>
      </c>
      <c r="AO962" s="227">
        <v>0.75</v>
      </c>
      <c r="AP962" s="230">
        <f t="shared" si="170"/>
        <v>0</v>
      </c>
      <c r="AQ962" s="231">
        <f t="shared" si="171"/>
        <v>0.375</v>
      </c>
      <c r="AS962" s="235" t="str">
        <f t="shared" ca="1" si="164"/>
        <v>ok</v>
      </c>
      <c r="AT962" s="225" t="str">
        <f t="shared" ca="1" si="165"/>
        <v>ok</v>
      </c>
      <c r="AV962" s="197">
        <v>0.4</v>
      </c>
      <c r="AW962" s="198">
        <v>1</v>
      </c>
      <c r="AX962" s="191" t="s">
        <v>603</v>
      </c>
      <c r="AY962" s="190" t="s">
        <v>607</v>
      </c>
      <c r="AZ962" s="197">
        <v>0.35</v>
      </c>
      <c r="BA962" s="198">
        <v>5</v>
      </c>
      <c r="BB962" s="191" t="s">
        <v>606</v>
      </c>
      <c r="BC962" s="190" t="s">
        <v>604</v>
      </c>
    </row>
    <row r="963" spans="1:107" x14ac:dyDescent="0.25">
      <c r="A963" s="190">
        <v>928</v>
      </c>
      <c r="B963" s="207">
        <v>22</v>
      </c>
      <c r="C963" s="190" t="s">
        <v>1808</v>
      </c>
      <c r="D963" s="315">
        <v>42974</v>
      </c>
      <c r="E963" s="463" t="s">
        <v>1213</v>
      </c>
      <c r="F963" s="207" t="s">
        <v>605</v>
      </c>
      <c r="G963" s="207" t="s">
        <v>612</v>
      </c>
      <c r="H963" s="315">
        <v>42975</v>
      </c>
      <c r="I963" s="315">
        <v>42975</v>
      </c>
      <c r="J963" s="329">
        <v>2.7777777777777779E-3</v>
      </c>
      <c r="K963" s="329">
        <v>1.1805555555555555E-2</v>
      </c>
      <c r="M963" s="214" t="s">
        <v>65</v>
      </c>
      <c r="N963" s="206">
        <v>5</v>
      </c>
      <c r="O963" s="214" t="s">
        <v>65</v>
      </c>
      <c r="P963" s="206">
        <v>5</v>
      </c>
      <c r="S963" s="214" t="s">
        <v>65</v>
      </c>
      <c r="T963" s="206">
        <v>5</v>
      </c>
      <c r="U963" s="214" t="s">
        <v>65</v>
      </c>
      <c r="V963" s="206">
        <v>5</v>
      </c>
      <c r="AC963" s="222">
        <f t="shared" si="166"/>
        <v>100</v>
      </c>
      <c r="AD963" s="207" t="s">
        <v>37</v>
      </c>
      <c r="AF963" s="195">
        <v>3</v>
      </c>
      <c r="AM963" s="274">
        <v>3</v>
      </c>
      <c r="AN963" s="226">
        <v>1.05</v>
      </c>
      <c r="AO963" s="227">
        <v>1.1000000000000001</v>
      </c>
      <c r="AP963" s="230">
        <f t="shared" si="170"/>
        <v>-5.0000000000000044E-2</v>
      </c>
      <c r="AQ963" s="231">
        <f t="shared" si="171"/>
        <v>0.35000000000000003</v>
      </c>
      <c r="AS963" s="235" t="str">
        <f t="shared" ca="1" si="164"/>
        <v>ok</v>
      </c>
      <c r="AT963" s="225" t="str">
        <f t="shared" ca="1" si="165"/>
        <v>ok</v>
      </c>
      <c r="AV963" s="197">
        <v>0.4</v>
      </c>
      <c r="AW963" s="198">
        <v>2</v>
      </c>
      <c r="AX963" s="191" t="s">
        <v>603</v>
      </c>
      <c r="AY963" s="190" t="s">
        <v>604</v>
      </c>
      <c r="AZ963" s="197">
        <v>0.35</v>
      </c>
      <c r="BA963" s="198">
        <v>2</v>
      </c>
      <c r="BB963" s="191" t="s">
        <v>603</v>
      </c>
      <c r="BC963" s="190" t="s">
        <v>604</v>
      </c>
      <c r="BD963" s="197">
        <v>0.3</v>
      </c>
      <c r="BE963" s="198">
        <v>1</v>
      </c>
      <c r="BF963" s="191" t="s">
        <v>603</v>
      </c>
      <c r="BG963" s="190" t="s">
        <v>604</v>
      </c>
    </row>
    <row r="964" spans="1:107" x14ac:dyDescent="0.25">
      <c r="A964" s="190">
        <v>929</v>
      </c>
      <c r="B964" s="207">
        <v>22</v>
      </c>
      <c r="C964" s="190" t="s">
        <v>1809</v>
      </c>
      <c r="D964" s="315">
        <v>42974</v>
      </c>
      <c r="E964" s="463" t="s">
        <v>1213</v>
      </c>
      <c r="F964" s="207" t="s">
        <v>605</v>
      </c>
      <c r="G964" s="207" t="s">
        <v>612</v>
      </c>
      <c r="H964" s="315">
        <v>42975</v>
      </c>
      <c r="I964" s="315">
        <v>42975</v>
      </c>
      <c r="J964" s="329">
        <v>4.3055555555555562E-2</v>
      </c>
      <c r="K964" s="329">
        <v>6.3888888888888884E-2</v>
      </c>
      <c r="M964" s="215" t="s">
        <v>136</v>
      </c>
      <c r="N964" s="206">
        <v>5</v>
      </c>
      <c r="O964" s="215" t="s">
        <v>136</v>
      </c>
      <c r="P964" s="206">
        <v>5</v>
      </c>
      <c r="S964" s="215" t="s">
        <v>136</v>
      </c>
      <c r="T964" s="206">
        <v>5</v>
      </c>
      <c r="U964" s="215" t="s">
        <v>136</v>
      </c>
      <c r="V964" s="206">
        <v>5</v>
      </c>
      <c r="AC964" s="222">
        <f t="shared" si="166"/>
        <v>100</v>
      </c>
      <c r="AD964" s="207" t="s">
        <v>37</v>
      </c>
      <c r="AE964" s="195">
        <v>10</v>
      </c>
      <c r="AF964" s="195">
        <v>5</v>
      </c>
      <c r="AM964" s="274">
        <v>15</v>
      </c>
      <c r="AN964" s="226">
        <v>4.1100000000000003</v>
      </c>
      <c r="AO964" s="227">
        <v>4.0999999999999996</v>
      </c>
      <c r="AP964" s="230">
        <f t="shared" si="170"/>
        <v>1.0000000000000675E-2</v>
      </c>
      <c r="AQ964" s="231">
        <f t="shared" si="171"/>
        <v>0.27400000000000002</v>
      </c>
      <c r="AS964" s="235" t="str">
        <f t="shared" ref="AS964:AS1027" ca="1" si="172">IF(SUM($A964)&gt;=1,IF(StoneCount=$AM964,"ok","check"),"")</f>
        <v>ok</v>
      </c>
      <c r="AT964" s="225" t="str">
        <f t="shared" ref="AT964:AT1027" ca="1" si="173">IF(SUM($A964)&gt;=1,IF(ROUND(StoneWeight,9)=$AN964,"ok","check"),"")</f>
        <v>ok</v>
      </c>
      <c r="AV964" s="197">
        <v>0.5</v>
      </c>
      <c r="AW964" s="198">
        <v>5</v>
      </c>
      <c r="AX964" s="191" t="s">
        <v>603</v>
      </c>
      <c r="AY964" s="190" t="s">
        <v>607</v>
      </c>
      <c r="AZ964" s="197">
        <v>0.45</v>
      </c>
      <c r="BA964" s="198">
        <v>1</v>
      </c>
      <c r="BB964" s="191" t="s">
        <v>606</v>
      </c>
      <c r="BC964" s="190" t="s">
        <v>604</v>
      </c>
      <c r="BD964" s="197">
        <v>0.35</v>
      </c>
      <c r="BE964" s="198">
        <v>5</v>
      </c>
      <c r="BF964" s="191" t="s">
        <v>603</v>
      </c>
      <c r="BG964" s="190" t="s">
        <v>604</v>
      </c>
      <c r="BH964" s="197">
        <v>0.31</v>
      </c>
      <c r="BI964" s="198">
        <v>1</v>
      </c>
      <c r="BJ964" s="191" t="s">
        <v>606</v>
      </c>
      <c r="BK964" s="190" t="s">
        <v>604</v>
      </c>
      <c r="BL964" s="197">
        <v>0.3</v>
      </c>
      <c r="BM964" s="198">
        <v>2</v>
      </c>
      <c r="BN964" s="191" t="s">
        <v>603</v>
      </c>
      <c r="BO964" s="190" t="s">
        <v>604</v>
      </c>
      <c r="BP964" s="197">
        <v>0.25</v>
      </c>
      <c r="BQ964" s="198">
        <v>1</v>
      </c>
      <c r="BR964" s="191" t="s">
        <v>603</v>
      </c>
      <c r="BS964" s="190" t="s">
        <v>604</v>
      </c>
      <c r="BT964" s="197">
        <v>0.25</v>
      </c>
      <c r="BU964" s="198">
        <v>1</v>
      </c>
      <c r="BV964" s="191" t="s">
        <v>603</v>
      </c>
      <c r="BW964" s="190" t="s">
        <v>604</v>
      </c>
      <c r="BX964" s="197">
        <v>0.25</v>
      </c>
      <c r="BY964" s="198">
        <v>1</v>
      </c>
      <c r="BZ964" s="191" t="s">
        <v>603</v>
      </c>
      <c r="CA964" s="190" t="s">
        <v>604</v>
      </c>
      <c r="CB964" s="197">
        <v>0.25</v>
      </c>
      <c r="CC964" s="198">
        <v>5</v>
      </c>
      <c r="CD964" s="191" t="s">
        <v>606</v>
      </c>
      <c r="CE964" s="190" t="s">
        <v>604</v>
      </c>
      <c r="CF964" s="197">
        <v>0.2</v>
      </c>
      <c r="CG964" s="198">
        <v>1</v>
      </c>
      <c r="CH964" s="191" t="s">
        <v>603</v>
      </c>
      <c r="CI964" s="190" t="s">
        <v>604</v>
      </c>
      <c r="CJ964" s="197">
        <v>0.2</v>
      </c>
      <c r="CK964" s="198">
        <v>1</v>
      </c>
      <c r="CL964" s="191" t="s">
        <v>606</v>
      </c>
      <c r="CM964" s="190" t="s">
        <v>604</v>
      </c>
      <c r="CN964" s="197">
        <v>0.2</v>
      </c>
      <c r="CO964" s="198">
        <v>1</v>
      </c>
      <c r="CP964" s="191" t="s">
        <v>610</v>
      </c>
      <c r="CQ964" s="190" t="s">
        <v>604</v>
      </c>
      <c r="CR964" s="197">
        <v>0.2</v>
      </c>
      <c r="CS964" s="198">
        <v>2</v>
      </c>
      <c r="CT964" s="191" t="s">
        <v>603</v>
      </c>
      <c r="CU964" s="190" t="s">
        <v>604</v>
      </c>
      <c r="CV964" s="197">
        <v>0.2</v>
      </c>
      <c r="CW964" s="198">
        <v>2</v>
      </c>
      <c r="CX964" s="191" t="s">
        <v>603</v>
      </c>
      <c r="CY964" s="190" t="s">
        <v>604</v>
      </c>
      <c r="CZ964" s="197">
        <v>0.2</v>
      </c>
      <c r="DA964" s="198">
        <v>6</v>
      </c>
      <c r="DB964" s="191" t="s">
        <v>603</v>
      </c>
      <c r="DC964" s="190" t="s">
        <v>604</v>
      </c>
    </row>
    <row r="965" spans="1:107" x14ac:dyDescent="0.25">
      <c r="A965" s="190" t="s">
        <v>899</v>
      </c>
      <c r="C965" s="387" t="s">
        <v>1855</v>
      </c>
      <c r="E965" s="463" t="s">
        <v>1214</v>
      </c>
      <c r="F965" s="207" t="s">
        <v>605</v>
      </c>
      <c r="G965" s="207" t="s">
        <v>612</v>
      </c>
      <c r="H965" s="315">
        <v>42975</v>
      </c>
      <c r="I965" s="315">
        <v>42975</v>
      </c>
      <c r="J965" s="329">
        <v>7.7777777777777779E-2</v>
      </c>
      <c r="K965" s="329">
        <v>8.7500000000000008E-2</v>
      </c>
      <c r="M965" s="206"/>
      <c r="N965" s="206"/>
      <c r="O965" s="206"/>
      <c r="P965" s="206"/>
      <c r="S965" s="206"/>
      <c r="T965" s="206"/>
      <c r="U965" s="206"/>
      <c r="V965" s="206"/>
      <c r="AC965" s="222">
        <v>0</v>
      </c>
      <c r="AD965" s="207" t="s">
        <v>37</v>
      </c>
      <c r="AM965" s="274">
        <v>0</v>
      </c>
      <c r="AS965" s="232" t="str">
        <f t="shared" si="172"/>
        <v/>
      </c>
      <c r="AT965" s="233" t="str">
        <f t="shared" si="173"/>
        <v/>
      </c>
    </row>
    <row r="966" spans="1:107" x14ac:dyDescent="0.25">
      <c r="A966" s="190">
        <v>930</v>
      </c>
      <c r="B966" s="207">
        <v>22</v>
      </c>
      <c r="C966" s="190" t="s">
        <v>1810</v>
      </c>
      <c r="D966" s="315">
        <v>42974</v>
      </c>
      <c r="E966" s="463" t="s">
        <v>1213</v>
      </c>
      <c r="F966" s="207" t="s">
        <v>605</v>
      </c>
      <c r="G966" s="207" t="s">
        <v>612</v>
      </c>
      <c r="H966" s="315">
        <v>42975</v>
      </c>
      <c r="I966" s="315">
        <v>42975</v>
      </c>
      <c r="J966" s="329">
        <v>9.1666666666666674E-2</v>
      </c>
      <c r="K966" s="329">
        <v>0.10416666666666667</v>
      </c>
      <c r="M966" s="214" t="s">
        <v>65</v>
      </c>
      <c r="N966" s="206">
        <v>5</v>
      </c>
      <c r="O966" s="214" t="s">
        <v>65</v>
      </c>
      <c r="P966" s="206">
        <v>5</v>
      </c>
      <c r="S966" s="214" t="s">
        <v>65</v>
      </c>
      <c r="T966" s="206">
        <v>5</v>
      </c>
      <c r="U966" s="214" t="s">
        <v>65</v>
      </c>
      <c r="V966" s="206">
        <v>5</v>
      </c>
      <c r="AC966" s="222">
        <f t="shared" si="166"/>
        <v>100</v>
      </c>
      <c r="AD966" s="207" t="s">
        <v>37</v>
      </c>
      <c r="AE966" s="195">
        <v>1</v>
      </c>
      <c r="AF966" s="195">
        <v>3</v>
      </c>
      <c r="AM966" s="274">
        <v>4</v>
      </c>
      <c r="AN966" s="226">
        <v>1.25</v>
      </c>
      <c r="AO966" s="227">
        <v>1.25</v>
      </c>
      <c r="AP966" s="230">
        <f t="shared" si="170"/>
        <v>0</v>
      </c>
      <c r="AQ966" s="231">
        <f t="shared" si="171"/>
        <v>0.3125</v>
      </c>
      <c r="AS966" s="235" t="str">
        <f t="shared" ca="1" si="172"/>
        <v>ok</v>
      </c>
      <c r="AT966" s="225" t="str">
        <f t="shared" ca="1" si="173"/>
        <v>ok</v>
      </c>
      <c r="AV966" s="197">
        <v>0.4</v>
      </c>
      <c r="AW966" s="198">
        <v>1</v>
      </c>
      <c r="AX966" s="191" t="s">
        <v>603</v>
      </c>
      <c r="AY966" s="190" t="s">
        <v>604</v>
      </c>
      <c r="AZ966" s="197">
        <v>0.3</v>
      </c>
      <c r="BA966" s="198">
        <v>1</v>
      </c>
      <c r="BB966" s="191" t="s">
        <v>603</v>
      </c>
      <c r="BC966" s="190" t="s">
        <v>604</v>
      </c>
      <c r="BD966" s="197">
        <v>0.3</v>
      </c>
      <c r="BE966" s="198">
        <v>2</v>
      </c>
      <c r="BF966" s="191" t="s">
        <v>606</v>
      </c>
      <c r="BG966" s="190" t="s">
        <v>604</v>
      </c>
      <c r="BH966" s="197">
        <v>0.25</v>
      </c>
      <c r="BI966" s="198">
        <v>1</v>
      </c>
      <c r="BJ966" s="191" t="s">
        <v>603</v>
      </c>
      <c r="BK966" s="190" t="s">
        <v>604</v>
      </c>
    </row>
    <row r="967" spans="1:107" x14ac:dyDescent="0.25">
      <c r="A967" s="190">
        <v>931</v>
      </c>
      <c r="B967" s="207">
        <v>22</v>
      </c>
      <c r="C967" s="190" t="s">
        <v>1811</v>
      </c>
      <c r="D967" s="315">
        <v>42975</v>
      </c>
      <c r="E967" s="463" t="s">
        <v>1213</v>
      </c>
      <c r="F967" s="207" t="s">
        <v>605</v>
      </c>
      <c r="G967" s="207" t="s">
        <v>612</v>
      </c>
      <c r="H967" s="315">
        <v>42975</v>
      </c>
      <c r="I967" s="315">
        <v>42975</v>
      </c>
      <c r="J967" s="329">
        <v>0.10555555555555556</v>
      </c>
      <c r="K967" s="329">
        <v>0.1125</v>
      </c>
      <c r="M967" s="215" t="s">
        <v>136</v>
      </c>
      <c r="N967" s="206">
        <v>5</v>
      </c>
      <c r="O967" s="215" t="s">
        <v>136</v>
      </c>
      <c r="P967" s="206">
        <v>5</v>
      </c>
      <c r="S967" s="215" t="s">
        <v>136</v>
      </c>
      <c r="T967" s="206">
        <v>5</v>
      </c>
      <c r="U967" s="215" t="s">
        <v>136</v>
      </c>
      <c r="V967" s="206">
        <v>5</v>
      </c>
      <c r="AC967" s="222">
        <f t="shared" si="166"/>
        <v>100</v>
      </c>
      <c r="AD967" s="207" t="s">
        <v>37</v>
      </c>
      <c r="AE967" s="195">
        <v>1</v>
      </c>
      <c r="AM967" s="274">
        <v>1</v>
      </c>
      <c r="AN967" s="226">
        <v>0.12</v>
      </c>
      <c r="AO967" s="227">
        <v>0.12</v>
      </c>
      <c r="AP967" s="230">
        <f t="shared" si="170"/>
        <v>0</v>
      </c>
      <c r="AQ967" s="231">
        <f t="shared" si="171"/>
        <v>0.12</v>
      </c>
      <c r="AS967" s="235" t="str">
        <f t="shared" ca="1" si="172"/>
        <v>ok</v>
      </c>
      <c r="AT967" s="225" t="str">
        <f t="shared" ca="1" si="173"/>
        <v>ok</v>
      </c>
      <c r="AV967" s="197">
        <v>0.12</v>
      </c>
      <c r="AW967" s="198">
        <v>1</v>
      </c>
      <c r="AX967" s="191" t="s">
        <v>603</v>
      </c>
      <c r="AY967" s="190" t="s">
        <v>604</v>
      </c>
    </row>
    <row r="968" spans="1:107" x14ac:dyDescent="0.25">
      <c r="A968" s="190">
        <v>932</v>
      </c>
      <c r="B968" s="207">
        <v>22</v>
      </c>
      <c r="C968" s="190" t="s">
        <v>1812</v>
      </c>
      <c r="D968" s="315">
        <v>42975</v>
      </c>
      <c r="E968" s="463" t="s">
        <v>1213</v>
      </c>
      <c r="F968" s="207" t="s">
        <v>605</v>
      </c>
      <c r="G968" s="207" t="s">
        <v>612</v>
      </c>
      <c r="H968" s="315">
        <v>42975</v>
      </c>
      <c r="I968" s="315">
        <v>42975</v>
      </c>
      <c r="J968" s="329">
        <v>0.11458333333333333</v>
      </c>
      <c r="K968" s="329">
        <v>0.12291666666666667</v>
      </c>
      <c r="M968" s="214" t="s">
        <v>65</v>
      </c>
      <c r="N968" s="206">
        <v>5</v>
      </c>
      <c r="O968" s="214" t="s">
        <v>65</v>
      </c>
      <c r="P968" s="206">
        <v>5</v>
      </c>
      <c r="S968" s="214" t="s">
        <v>65</v>
      </c>
      <c r="T968" s="206">
        <v>5</v>
      </c>
      <c r="U968" s="214" t="s">
        <v>65</v>
      </c>
      <c r="V968" s="206">
        <v>5</v>
      </c>
      <c r="AC968" s="222">
        <f t="shared" si="166"/>
        <v>100</v>
      </c>
      <c r="AD968" s="207" t="s">
        <v>37</v>
      </c>
      <c r="AF968" s="195">
        <v>1</v>
      </c>
      <c r="AM968" s="274">
        <v>1</v>
      </c>
      <c r="AN968" s="226">
        <v>0.38</v>
      </c>
      <c r="AO968" s="227">
        <v>0.38</v>
      </c>
      <c r="AP968" s="230">
        <f t="shared" si="170"/>
        <v>0</v>
      </c>
      <c r="AQ968" s="231">
        <f t="shared" si="171"/>
        <v>0.38</v>
      </c>
      <c r="AS968" s="235" t="str">
        <f t="shared" ca="1" si="172"/>
        <v>ok</v>
      </c>
      <c r="AT968" s="225" t="str">
        <f t="shared" ca="1" si="173"/>
        <v>ok</v>
      </c>
      <c r="AV968" s="197">
        <v>0.38</v>
      </c>
      <c r="AW968" s="198">
        <v>2</v>
      </c>
      <c r="AX968" s="191" t="s">
        <v>603</v>
      </c>
      <c r="AY968" s="190" t="s">
        <v>604</v>
      </c>
    </row>
    <row r="969" spans="1:107" x14ac:dyDescent="0.25">
      <c r="A969" s="190">
        <v>933</v>
      </c>
      <c r="B969" s="207">
        <v>22</v>
      </c>
      <c r="C969" s="190" t="s">
        <v>1813</v>
      </c>
      <c r="D969" s="315">
        <v>42975</v>
      </c>
      <c r="E969" s="463" t="s">
        <v>1213</v>
      </c>
      <c r="F969" s="207" t="s">
        <v>605</v>
      </c>
      <c r="G969" s="207" t="s">
        <v>612</v>
      </c>
      <c r="H969" s="315">
        <v>42975</v>
      </c>
      <c r="I969" s="315">
        <v>42975</v>
      </c>
      <c r="J969" s="329">
        <v>0.125</v>
      </c>
      <c r="K969" s="329">
        <v>0.13333333333333333</v>
      </c>
      <c r="M969" s="215" t="s">
        <v>136</v>
      </c>
      <c r="N969" s="206">
        <v>5</v>
      </c>
      <c r="O969" s="215" t="s">
        <v>136</v>
      </c>
      <c r="P969" s="206">
        <v>5</v>
      </c>
      <c r="S969" s="215" t="s">
        <v>136</v>
      </c>
      <c r="T969" s="206">
        <v>5</v>
      </c>
      <c r="U969" s="215" t="s">
        <v>136</v>
      </c>
      <c r="V969" s="206">
        <v>5</v>
      </c>
      <c r="AC969" s="222">
        <f t="shared" si="166"/>
        <v>100</v>
      </c>
      <c r="AD969" s="207" t="s">
        <v>37</v>
      </c>
      <c r="AF969" s="195">
        <v>2</v>
      </c>
      <c r="AM969" s="274">
        <v>2</v>
      </c>
      <c r="AN969" s="226">
        <v>0.85</v>
      </c>
      <c r="AO969" s="227">
        <v>0.85</v>
      </c>
      <c r="AP969" s="230">
        <f t="shared" si="170"/>
        <v>0</v>
      </c>
      <c r="AQ969" s="231">
        <f t="shared" si="171"/>
        <v>0.42499999999999999</v>
      </c>
      <c r="AS969" s="235" t="str">
        <f t="shared" ca="1" si="172"/>
        <v>ok</v>
      </c>
      <c r="AT969" s="225" t="str">
        <f t="shared" ca="1" si="173"/>
        <v>ok</v>
      </c>
      <c r="AV969" s="197">
        <v>0.45</v>
      </c>
      <c r="AW969" s="198">
        <v>5</v>
      </c>
      <c r="AX969" s="191" t="s">
        <v>603</v>
      </c>
      <c r="AY969" s="190" t="s">
        <v>604</v>
      </c>
      <c r="AZ969" s="197">
        <v>0.4</v>
      </c>
      <c r="BA969" s="198">
        <v>1</v>
      </c>
      <c r="BB969" s="191" t="s">
        <v>603</v>
      </c>
      <c r="BC969" s="190" t="s">
        <v>604</v>
      </c>
    </row>
    <row r="970" spans="1:107" x14ac:dyDescent="0.25">
      <c r="A970" s="190">
        <v>934</v>
      </c>
      <c r="B970" s="207">
        <v>22</v>
      </c>
      <c r="C970" s="190" t="s">
        <v>1814</v>
      </c>
      <c r="D970" s="315">
        <v>42975</v>
      </c>
      <c r="E970" s="463" t="s">
        <v>1213</v>
      </c>
      <c r="F970" s="207" t="s">
        <v>605</v>
      </c>
      <c r="G970" s="207" t="s">
        <v>612</v>
      </c>
      <c r="H970" s="315">
        <v>42975</v>
      </c>
      <c r="I970" s="315">
        <v>42975</v>
      </c>
      <c r="J970" s="329">
        <v>0.13541666666666666</v>
      </c>
      <c r="K970" s="329">
        <v>0.14166666666666666</v>
      </c>
      <c r="M970" s="214" t="s">
        <v>65</v>
      </c>
      <c r="N970" s="206">
        <v>5</v>
      </c>
      <c r="O970" s="214" t="s">
        <v>65</v>
      </c>
      <c r="P970" s="206">
        <v>5</v>
      </c>
      <c r="S970" s="214" t="s">
        <v>65</v>
      </c>
      <c r="T970" s="206">
        <v>5</v>
      </c>
      <c r="U970" s="214" t="s">
        <v>65</v>
      </c>
      <c r="V970" s="206">
        <v>5</v>
      </c>
      <c r="AC970" s="222">
        <f t="shared" si="166"/>
        <v>100</v>
      </c>
      <c r="AD970" s="207" t="s">
        <v>37</v>
      </c>
      <c r="AG970" s="195">
        <v>1</v>
      </c>
      <c r="AM970" s="274">
        <v>1</v>
      </c>
      <c r="AN970" s="226">
        <v>0.55000000000000004</v>
      </c>
      <c r="AO970" s="227">
        <v>0.55000000000000004</v>
      </c>
      <c r="AP970" s="230">
        <f t="shared" si="170"/>
        <v>0</v>
      </c>
      <c r="AQ970" s="231">
        <f t="shared" si="171"/>
        <v>0.55000000000000004</v>
      </c>
      <c r="AS970" s="235" t="str">
        <f t="shared" ca="1" si="172"/>
        <v>ok</v>
      </c>
      <c r="AT970" s="225" t="str">
        <f t="shared" ca="1" si="173"/>
        <v>ok</v>
      </c>
      <c r="AV970" s="197">
        <v>0.55000000000000004</v>
      </c>
      <c r="AW970" s="198">
        <v>6</v>
      </c>
      <c r="AX970" s="191" t="s">
        <v>603</v>
      </c>
      <c r="AY970" s="190" t="s">
        <v>604</v>
      </c>
    </row>
    <row r="971" spans="1:107" x14ac:dyDescent="0.25">
      <c r="A971" s="190">
        <v>935</v>
      </c>
      <c r="B971" s="207">
        <v>22</v>
      </c>
      <c r="C971" s="190" t="s">
        <v>1815</v>
      </c>
      <c r="D971" s="315">
        <v>42975</v>
      </c>
      <c r="E971" s="463" t="s">
        <v>1213</v>
      </c>
      <c r="F971" s="207" t="s">
        <v>605</v>
      </c>
      <c r="G971" s="207" t="s">
        <v>612</v>
      </c>
      <c r="H971" s="315">
        <v>42975</v>
      </c>
      <c r="I971" s="315">
        <v>42975</v>
      </c>
      <c r="J971" s="329">
        <v>0.14722222222222223</v>
      </c>
      <c r="K971" s="329">
        <v>0.15625</v>
      </c>
      <c r="M971" s="215" t="s">
        <v>136</v>
      </c>
      <c r="N971" s="206">
        <v>5</v>
      </c>
      <c r="O971" s="215" t="s">
        <v>136</v>
      </c>
      <c r="P971" s="206">
        <v>5</v>
      </c>
      <c r="S971" s="215" t="s">
        <v>136</v>
      </c>
      <c r="T971" s="206">
        <v>5</v>
      </c>
      <c r="U971" s="215" t="s">
        <v>136</v>
      </c>
      <c r="V971" s="206">
        <v>5</v>
      </c>
      <c r="AC971" s="222">
        <f t="shared" si="166"/>
        <v>100</v>
      </c>
      <c r="AD971" s="207" t="s">
        <v>37</v>
      </c>
      <c r="AF971" s="195">
        <v>1</v>
      </c>
      <c r="AM971" s="274">
        <v>1</v>
      </c>
      <c r="AN971" s="226">
        <v>0.27</v>
      </c>
      <c r="AO971" s="227">
        <v>0.27</v>
      </c>
      <c r="AP971" s="230">
        <f t="shared" si="170"/>
        <v>0</v>
      </c>
      <c r="AQ971" s="231">
        <f t="shared" si="171"/>
        <v>0.27</v>
      </c>
      <c r="AS971" s="235" t="str">
        <f t="shared" ca="1" si="172"/>
        <v>ok</v>
      </c>
      <c r="AT971" s="225" t="str">
        <f t="shared" ca="1" si="173"/>
        <v>ok</v>
      </c>
      <c r="AV971" s="197">
        <v>0.27</v>
      </c>
      <c r="AW971" s="198">
        <v>2</v>
      </c>
      <c r="AX971" s="191" t="s">
        <v>603</v>
      </c>
      <c r="AY971" s="190" t="s">
        <v>604</v>
      </c>
    </row>
    <row r="972" spans="1:107" x14ac:dyDescent="0.25">
      <c r="A972" s="190">
        <v>936</v>
      </c>
      <c r="B972" s="207">
        <v>22</v>
      </c>
      <c r="C972" s="190" t="s">
        <v>1816</v>
      </c>
      <c r="D972" s="315">
        <v>42975</v>
      </c>
      <c r="E972" s="463" t="s">
        <v>1213</v>
      </c>
      <c r="F972" s="207" t="s">
        <v>605</v>
      </c>
      <c r="G972" s="207" t="s">
        <v>612</v>
      </c>
      <c r="H972" s="315">
        <v>42975</v>
      </c>
      <c r="I972" s="315">
        <v>42975</v>
      </c>
      <c r="J972" s="329">
        <v>0.15833333333333333</v>
      </c>
      <c r="K972" s="329">
        <v>0.16805555555555554</v>
      </c>
      <c r="M972" s="214" t="s">
        <v>65</v>
      </c>
      <c r="N972" s="206">
        <v>5</v>
      </c>
      <c r="O972" s="214" t="s">
        <v>65</v>
      </c>
      <c r="P972" s="206">
        <v>5</v>
      </c>
      <c r="S972" s="214" t="s">
        <v>65</v>
      </c>
      <c r="T972" s="206">
        <v>5</v>
      </c>
      <c r="U972" s="214" t="s">
        <v>65</v>
      </c>
      <c r="V972" s="206">
        <v>5</v>
      </c>
      <c r="AC972" s="222">
        <f t="shared" si="166"/>
        <v>100</v>
      </c>
      <c r="AD972" s="207" t="s">
        <v>37</v>
      </c>
      <c r="AE972" s="195">
        <v>1</v>
      </c>
      <c r="AF972" s="195">
        <v>3</v>
      </c>
      <c r="AM972" s="274">
        <v>4</v>
      </c>
      <c r="AN972" s="226">
        <v>1.22</v>
      </c>
      <c r="AO972" s="227">
        <v>1.2</v>
      </c>
      <c r="AP972" s="230">
        <f t="shared" si="170"/>
        <v>2.0000000000000018E-2</v>
      </c>
      <c r="AQ972" s="231">
        <f t="shared" si="171"/>
        <v>0.30499999999999999</v>
      </c>
      <c r="AS972" s="235" t="str">
        <f t="shared" ca="1" si="172"/>
        <v>ok</v>
      </c>
      <c r="AT972" s="225" t="str">
        <f t="shared" ca="1" si="173"/>
        <v>ok</v>
      </c>
      <c r="AV972" s="197">
        <v>0.4</v>
      </c>
      <c r="AW972" s="198">
        <v>1</v>
      </c>
      <c r="AX972" s="191" t="s">
        <v>603</v>
      </c>
      <c r="AY972" s="190" t="s">
        <v>604</v>
      </c>
      <c r="AZ972" s="197">
        <v>0.35</v>
      </c>
      <c r="BA972" s="198">
        <v>1</v>
      </c>
      <c r="BB972" s="191" t="s">
        <v>606</v>
      </c>
      <c r="BC972" s="190" t="s">
        <v>604</v>
      </c>
      <c r="BD972" s="197">
        <v>0.3</v>
      </c>
      <c r="BE972" s="198">
        <v>5</v>
      </c>
      <c r="BF972" s="191" t="s">
        <v>603</v>
      </c>
      <c r="BG972" s="190" t="s">
        <v>604</v>
      </c>
      <c r="BH972" s="197">
        <v>0.17</v>
      </c>
      <c r="BI972" s="198">
        <v>1</v>
      </c>
      <c r="BJ972" s="191" t="s">
        <v>606</v>
      </c>
      <c r="BK972" s="190" t="s">
        <v>604</v>
      </c>
    </row>
    <row r="973" spans="1:107" x14ac:dyDescent="0.25">
      <c r="A973" s="190">
        <v>937</v>
      </c>
      <c r="B973" s="207">
        <v>22</v>
      </c>
      <c r="C973" s="190" t="s">
        <v>1817</v>
      </c>
      <c r="D973" s="315">
        <v>42975</v>
      </c>
      <c r="E973" s="463" t="s">
        <v>1213</v>
      </c>
      <c r="F973" s="207" t="s">
        <v>605</v>
      </c>
      <c r="G973" s="207" t="s">
        <v>612</v>
      </c>
      <c r="H973" s="315">
        <v>42975</v>
      </c>
      <c r="I973" s="315">
        <v>42975</v>
      </c>
      <c r="J973" s="329">
        <v>0.19652777777777777</v>
      </c>
      <c r="K973" s="329">
        <v>0.20486111111111113</v>
      </c>
      <c r="M973" s="215" t="s">
        <v>136</v>
      </c>
      <c r="N973" s="206">
        <v>5</v>
      </c>
      <c r="O973" s="215" t="s">
        <v>136</v>
      </c>
      <c r="P973" s="206">
        <v>5</v>
      </c>
      <c r="S973" s="215" t="s">
        <v>136</v>
      </c>
      <c r="T973" s="206">
        <v>5</v>
      </c>
      <c r="U973" s="215" t="s">
        <v>136</v>
      </c>
      <c r="V973" s="206">
        <v>5</v>
      </c>
      <c r="AC973" s="222">
        <f t="shared" si="166"/>
        <v>100</v>
      </c>
      <c r="AD973" s="207" t="s">
        <v>37</v>
      </c>
      <c r="AF973" s="195">
        <v>2</v>
      </c>
      <c r="AM973" s="274">
        <v>2</v>
      </c>
      <c r="AN973" s="226">
        <v>0.85</v>
      </c>
      <c r="AO973" s="227">
        <v>0.85</v>
      </c>
      <c r="AP973" s="230">
        <f t="shared" si="170"/>
        <v>0</v>
      </c>
      <c r="AQ973" s="231">
        <f t="shared" si="171"/>
        <v>0.42499999999999999</v>
      </c>
      <c r="AS973" s="235" t="str">
        <f t="shared" ca="1" si="172"/>
        <v>ok</v>
      </c>
      <c r="AT973" s="225" t="str">
        <f t="shared" ca="1" si="173"/>
        <v>ok</v>
      </c>
      <c r="AV973" s="197">
        <v>0.5</v>
      </c>
      <c r="AW973" s="198">
        <v>1</v>
      </c>
      <c r="AX973" s="191" t="s">
        <v>606</v>
      </c>
      <c r="AY973" s="190" t="s">
        <v>604</v>
      </c>
      <c r="AZ973" s="197">
        <v>0.35</v>
      </c>
      <c r="BA973" s="198">
        <v>2</v>
      </c>
      <c r="BB973" s="191" t="s">
        <v>603</v>
      </c>
      <c r="BC973" s="190" t="s">
        <v>604</v>
      </c>
    </row>
    <row r="974" spans="1:107" x14ac:dyDescent="0.25">
      <c r="A974" s="190">
        <v>938</v>
      </c>
      <c r="B974" s="207">
        <v>22</v>
      </c>
      <c r="C974" s="190" t="s">
        <v>1818</v>
      </c>
      <c r="D974" s="315">
        <v>42975</v>
      </c>
      <c r="E974" s="463" t="s">
        <v>1213</v>
      </c>
      <c r="F974" s="207" t="s">
        <v>605</v>
      </c>
      <c r="G974" s="207" t="s">
        <v>612</v>
      </c>
      <c r="H974" s="315">
        <v>42975</v>
      </c>
      <c r="I974" s="315">
        <v>42975</v>
      </c>
      <c r="J974" s="329">
        <v>0.20833333333333334</v>
      </c>
      <c r="K974" s="329">
        <v>0.21458333333333335</v>
      </c>
      <c r="M974" s="214" t="s">
        <v>65</v>
      </c>
      <c r="N974" s="206">
        <v>5</v>
      </c>
      <c r="O974" s="214" t="s">
        <v>65</v>
      </c>
      <c r="P974" s="206">
        <v>5</v>
      </c>
      <c r="S974" s="214" t="s">
        <v>65</v>
      </c>
      <c r="T974" s="206">
        <v>5</v>
      </c>
      <c r="U974" s="214" t="s">
        <v>65</v>
      </c>
      <c r="V974" s="206">
        <v>5</v>
      </c>
      <c r="AC974" s="222">
        <f t="shared" si="166"/>
        <v>100</v>
      </c>
      <c r="AD974" s="207" t="s">
        <v>37</v>
      </c>
      <c r="AE974" s="195">
        <v>1</v>
      </c>
      <c r="AM974" s="274">
        <v>1</v>
      </c>
      <c r="AN974" s="226">
        <v>0.25</v>
      </c>
      <c r="AO974" s="227">
        <v>0.25</v>
      </c>
      <c r="AP974" s="230">
        <f t="shared" si="170"/>
        <v>0</v>
      </c>
      <c r="AQ974" s="231">
        <f t="shared" si="171"/>
        <v>0.25</v>
      </c>
      <c r="AS974" s="235" t="str">
        <f t="shared" ca="1" si="172"/>
        <v>ok</v>
      </c>
      <c r="AT974" s="225" t="str">
        <f t="shared" ca="1" si="173"/>
        <v>ok</v>
      </c>
      <c r="AV974" s="197">
        <v>0.25</v>
      </c>
      <c r="AW974" s="198">
        <v>1</v>
      </c>
      <c r="AX974" s="191" t="s">
        <v>610</v>
      </c>
      <c r="AY974" s="190" t="s">
        <v>604</v>
      </c>
    </row>
    <row r="975" spans="1:107" x14ac:dyDescent="0.25">
      <c r="A975" s="190">
        <v>939</v>
      </c>
      <c r="B975" s="207">
        <v>22</v>
      </c>
      <c r="C975" s="190" t="s">
        <v>1819</v>
      </c>
      <c r="D975" s="315">
        <v>42975</v>
      </c>
      <c r="E975" s="463" t="s">
        <v>1213</v>
      </c>
      <c r="F975" s="207" t="s">
        <v>605</v>
      </c>
      <c r="G975" s="207" t="s">
        <v>612</v>
      </c>
      <c r="H975" s="315">
        <v>42975</v>
      </c>
      <c r="I975" s="315">
        <v>42975</v>
      </c>
      <c r="J975" s="329">
        <v>0.23402777777777781</v>
      </c>
      <c r="K975" s="329">
        <v>0.24583333333333335</v>
      </c>
      <c r="M975" s="215" t="s">
        <v>136</v>
      </c>
      <c r="N975" s="206">
        <v>5</v>
      </c>
      <c r="O975" s="215" t="s">
        <v>136</v>
      </c>
      <c r="P975" s="206">
        <v>5</v>
      </c>
      <c r="S975" s="215" t="s">
        <v>136</v>
      </c>
      <c r="T975" s="206">
        <v>5</v>
      </c>
      <c r="U975" s="215" t="s">
        <v>136</v>
      </c>
      <c r="V975" s="206">
        <v>5</v>
      </c>
      <c r="AC975" s="222">
        <f t="shared" ref="AC975:AC997" si="174">(T975+V975+AA975)/(N975+P975)*100</f>
        <v>100</v>
      </c>
      <c r="AD975" s="207" t="s">
        <v>37</v>
      </c>
      <c r="AE975" s="195">
        <v>1</v>
      </c>
      <c r="AM975" s="274">
        <v>1</v>
      </c>
      <c r="AN975" s="226">
        <v>0.2</v>
      </c>
      <c r="AO975" s="227">
        <v>0.2</v>
      </c>
      <c r="AP975" s="230">
        <f t="shared" si="170"/>
        <v>0</v>
      </c>
      <c r="AQ975" s="231">
        <f t="shared" si="171"/>
        <v>0.2</v>
      </c>
      <c r="AS975" s="235" t="str">
        <f t="shared" ca="1" si="172"/>
        <v>ok</v>
      </c>
      <c r="AT975" s="225" t="str">
        <f t="shared" ca="1" si="173"/>
        <v>ok</v>
      </c>
      <c r="AV975" s="197">
        <v>0.2</v>
      </c>
      <c r="AW975" s="198">
        <v>5</v>
      </c>
      <c r="AX975" s="191" t="s">
        <v>603</v>
      </c>
      <c r="AY975" s="190" t="s">
        <v>604</v>
      </c>
    </row>
    <row r="976" spans="1:107" x14ac:dyDescent="0.25">
      <c r="A976" s="190">
        <v>940</v>
      </c>
      <c r="B976" s="207">
        <v>22</v>
      </c>
      <c r="C976" s="190" t="s">
        <v>1820</v>
      </c>
      <c r="D976" s="315">
        <v>42975</v>
      </c>
      <c r="E976" s="463" t="s">
        <v>1213</v>
      </c>
      <c r="F976" s="207" t="s">
        <v>605</v>
      </c>
      <c r="G976" s="207" t="s">
        <v>612</v>
      </c>
      <c r="H976" s="315">
        <v>42975</v>
      </c>
      <c r="I976" s="315">
        <v>42975</v>
      </c>
      <c r="J976" s="329">
        <v>0.2590277777777778</v>
      </c>
      <c r="K976" s="329">
        <v>0.26527777777777778</v>
      </c>
      <c r="M976" s="214" t="s">
        <v>65</v>
      </c>
      <c r="N976" s="206">
        <v>5</v>
      </c>
      <c r="O976" s="214" t="s">
        <v>65</v>
      </c>
      <c r="P976" s="206">
        <v>5</v>
      </c>
      <c r="S976" s="214" t="s">
        <v>65</v>
      </c>
      <c r="T976" s="206">
        <v>5</v>
      </c>
      <c r="U976" s="214" t="s">
        <v>65</v>
      </c>
      <c r="V976" s="206">
        <v>5</v>
      </c>
      <c r="AC976" s="222">
        <f t="shared" si="174"/>
        <v>100</v>
      </c>
      <c r="AD976" s="207" t="s">
        <v>37</v>
      </c>
      <c r="AE976" s="195">
        <v>1</v>
      </c>
      <c r="AM976" s="274">
        <v>1</v>
      </c>
      <c r="AN976" s="226">
        <v>0.22</v>
      </c>
      <c r="AO976" s="227">
        <v>0.22</v>
      </c>
      <c r="AP976" s="230">
        <f t="shared" si="170"/>
        <v>0</v>
      </c>
      <c r="AQ976" s="231">
        <f t="shared" si="171"/>
        <v>0.22</v>
      </c>
      <c r="AS976" s="235" t="str">
        <f t="shared" ca="1" si="172"/>
        <v>ok</v>
      </c>
      <c r="AT976" s="225" t="str">
        <f t="shared" ca="1" si="173"/>
        <v>ok</v>
      </c>
      <c r="AV976" s="197">
        <v>0.22</v>
      </c>
      <c r="AW976" s="198">
        <v>2</v>
      </c>
      <c r="AX976" s="191" t="s">
        <v>603</v>
      </c>
      <c r="AY976" s="190" t="s">
        <v>604</v>
      </c>
    </row>
    <row r="977" spans="1:71" x14ac:dyDescent="0.25">
      <c r="A977" s="190">
        <v>941</v>
      </c>
      <c r="B977" s="207">
        <v>22</v>
      </c>
      <c r="C977" s="190" t="s">
        <v>1821</v>
      </c>
      <c r="D977" s="315">
        <v>42975</v>
      </c>
      <c r="E977" s="463" t="s">
        <v>1213</v>
      </c>
      <c r="F977" s="207" t="s">
        <v>602</v>
      </c>
      <c r="G977" s="207" t="s">
        <v>608</v>
      </c>
      <c r="H977" s="315">
        <v>42975</v>
      </c>
      <c r="I977" s="315">
        <v>42975</v>
      </c>
      <c r="J977" s="329">
        <v>0.31111111111111112</v>
      </c>
      <c r="K977" s="329">
        <v>0.31527777777777777</v>
      </c>
      <c r="M977" s="215" t="s">
        <v>136</v>
      </c>
      <c r="N977" s="206">
        <v>5</v>
      </c>
      <c r="O977" s="215" t="s">
        <v>136</v>
      </c>
      <c r="P977" s="206">
        <v>5</v>
      </c>
      <c r="S977" s="215" t="s">
        <v>136</v>
      </c>
      <c r="T977" s="206">
        <v>5</v>
      </c>
      <c r="U977" s="215" t="s">
        <v>136</v>
      </c>
      <c r="V977" s="206">
        <v>5</v>
      </c>
      <c r="AC977" s="222">
        <f t="shared" si="174"/>
        <v>100</v>
      </c>
      <c r="AD977" s="207" t="s">
        <v>37</v>
      </c>
      <c r="AM977" s="274">
        <v>0</v>
      </c>
      <c r="AS977" s="235" t="str">
        <f t="shared" ca="1" si="172"/>
        <v>ok</v>
      </c>
      <c r="AT977" s="225" t="str">
        <f t="shared" ca="1" si="173"/>
        <v>ok</v>
      </c>
    </row>
    <row r="978" spans="1:71" x14ac:dyDescent="0.25">
      <c r="A978" s="190">
        <v>942</v>
      </c>
      <c r="B978" s="207">
        <v>22</v>
      </c>
      <c r="C978" s="190" t="s">
        <v>1822</v>
      </c>
      <c r="D978" s="315">
        <v>42975</v>
      </c>
      <c r="E978" s="463" t="s">
        <v>1213</v>
      </c>
      <c r="F978" s="207" t="s">
        <v>602</v>
      </c>
      <c r="G978" s="207" t="s">
        <v>608</v>
      </c>
      <c r="H978" s="315">
        <v>42975</v>
      </c>
      <c r="I978" s="315">
        <v>42975</v>
      </c>
      <c r="J978" s="329">
        <v>0.3215277777777778</v>
      </c>
      <c r="K978" s="329">
        <v>0.33194444444444443</v>
      </c>
      <c r="M978" s="214" t="s">
        <v>65</v>
      </c>
      <c r="N978" s="206">
        <v>5</v>
      </c>
      <c r="O978" s="214" t="s">
        <v>65</v>
      </c>
      <c r="P978" s="206">
        <v>5</v>
      </c>
      <c r="S978" s="214" t="s">
        <v>65</v>
      </c>
      <c r="T978" s="206">
        <v>5</v>
      </c>
      <c r="U978" s="214" t="s">
        <v>65</v>
      </c>
      <c r="V978" s="206">
        <v>5</v>
      </c>
      <c r="AC978" s="222">
        <f t="shared" si="174"/>
        <v>100</v>
      </c>
      <c r="AD978" s="207" t="s">
        <v>37</v>
      </c>
      <c r="AM978" s="274">
        <v>0</v>
      </c>
      <c r="AS978" s="235" t="str">
        <f t="shared" ca="1" si="172"/>
        <v>ok</v>
      </c>
      <c r="AT978" s="225" t="str">
        <f t="shared" ca="1" si="173"/>
        <v>ok</v>
      </c>
    </row>
    <row r="979" spans="1:71" x14ac:dyDescent="0.25">
      <c r="A979" s="190">
        <v>943</v>
      </c>
      <c r="B979" s="207">
        <v>22</v>
      </c>
      <c r="C979" s="190" t="s">
        <v>1823</v>
      </c>
      <c r="D979" s="315">
        <v>42975</v>
      </c>
      <c r="E979" s="463" t="s">
        <v>1213</v>
      </c>
      <c r="F979" s="207" t="s">
        <v>602</v>
      </c>
      <c r="G979" s="207" t="s">
        <v>608</v>
      </c>
      <c r="H979" s="315">
        <v>42975</v>
      </c>
      <c r="I979" s="315">
        <v>42975</v>
      </c>
      <c r="J979" s="329">
        <v>0.34027777777777773</v>
      </c>
      <c r="K979" s="329">
        <v>0.35069444444444442</v>
      </c>
      <c r="M979" s="215" t="s">
        <v>136</v>
      </c>
      <c r="N979" s="206">
        <v>5</v>
      </c>
      <c r="O979" s="215" t="s">
        <v>136</v>
      </c>
      <c r="P979" s="206">
        <v>5</v>
      </c>
      <c r="S979" s="215" t="s">
        <v>136</v>
      </c>
      <c r="T979" s="206">
        <v>5</v>
      </c>
      <c r="U979" s="215" t="s">
        <v>136</v>
      </c>
      <c r="V979" s="206">
        <v>5</v>
      </c>
      <c r="AC979" s="222">
        <f t="shared" si="174"/>
        <v>100</v>
      </c>
      <c r="AD979" s="207" t="s">
        <v>37</v>
      </c>
      <c r="AE979" s="195">
        <v>1</v>
      </c>
      <c r="AF979" s="195">
        <v>2</v>
      </c>
      <c r="AM979" s="274">
        <v>3</v>
      </c>
      <c r="AN979" s="226">
        <v>1</v>
      </c>
      <c r="AO979" s="227">
        <v>1</v>
      </c>
      <c r="AP979" s="230">
        <f t="shared" si="170"/>
        <v>0</v>
      </c>
      <c r="AQ979" s="231">
        <f t="shared" si="171"/>
        <v>0.33333333333333331</v>
      </c>
      <c r="AS979" s="235" t="str">
        <f t="shared" ca="1" si="172"/>
        <v>ok</v>
      </c>
      <c r="AT979" s="225" t="str">
        <f t="shared" ca="1" si="173"/>
        <v>ok</v>
      </c>
      <c r="AV979" s="197">
        <v>0.38</v>
      </c>
      <c r="AW979" s="198">
        <v>5</v>
      </c>
      <c r="AX979" s="191" t="s">
        <v>603</v>
      </c>
      <c r="AY979" s="190" t="s">
        <v>607</v>
      </c>
      <c r="AZ979" s="197">
        <v>0.37</v>
      </c>
      <c r="BA979" s="198">
        <v>1</v>
      </c>
      <c r="BB979" s="191" t="s">
        <v>1331</v>
      </c>
      <c r="BC979" s="190" t="s">
        <v>607</v>
      </c>
      <c r="BD979" s="197">
        <v>0.25</v>
      </c>
      <c r="BE979" s="198">
        <v>6</v>
      </c>
      <c r="BF979" s="191" t="s">
        <v>603</v>
      </c>
      <c r="BG979" s="190" t="s">
        <v>607</v>
      </c>
    </row>
    <row r="980" spans="1:71" x14ac:dyDescent="0.25">
      <c r="A980" s="190">
        <v>944</v>
      </c>
      <c r="B980" s="207">
        <v>22</v>
      </c>
      <c r="C980" s="190" t="s">
        <v>1824</v>
      </c>
      <c r="D980" s="315">
        <v>42975</v>
      </c>
      <c r="E980" s="463" t="s">
        <v>1213</v>
      </c>
      <c r="F980" s="207" t="s">
        <v>602</v>
      </c>
      <c r="G980" s="207" t="s">
        <v>608</v>
      </c>
      <c r="H980" s="315">
        <v>42975</v>
      </c>
      <c r="I980" s="315">
        <v>42975</v>
      </c>
      <c r="J980" s="329">
        <v>0.3888888888888889</v>
      </c>
      <c r="K980" s="329">
        <v>0.39166666666666666</v>
      </c>
      <c r="M980" s="214" t="s">
        <v>65</v>
      </c>
      <c r="N980" s="206">
        <v>5</v>
      </c>
      <c r="O980" s="214" t="s">
        <v>65</v>
      </c>
      <c r="P980" s="206">
        <v>5</v>
      </c>
      <c r="S980" s="214" t="s">
        <v>65</v>
      </c>
      <c r="T980" s="206">
        <v>5</v>
      </c>
      <c r="U980" s="214" t="s">
        <v>65</v>
      </c>
      <c r="V980" s="206">
        <v>5</v>
      </c>
      <c r="AC980" s="222">
        <f t="shared" si="174"/>
        <v>100</v>
      </c>
      <c r="AD980" s="207" t="s">
        <v>37</v>
      </c>
      <c r="AM980" s="274">
        <v>0</v>
      </c>
      <c r="AS980" s="235" t="str">
        <f t="shared" ca="1" si="172"/>
        <v>ok</v>
      </c>
      <c r="AT980" s="225" t="str">
        <f t="shared" ca="1" si="173"/>
        <v>ok</v>
      </c>
    </row>
    <row r="981" spans="1:71" x14ac:dyDescent="0.25">
      <c r="A981" s="190">
        <v>945</v>
      </c>
      <c r="B981" s="207">
        <v>22</v>
      </c>
      <c r="C981" s="190" t="s">
        <v>1825</v>
      </c>
      <c r="D981" s="315">
        <v>42975</v>
      </c>
      <c r="E981" s="463" t="s">
        <v>1213</v>
      </c>
      <c r="F981" s="207" t="s">
        <v>602</v>
      </c>
      <c r="G981" s="207" t="s">
        <v>608</v>
      </c>
      <c r="H981" s="315">
        <v>42975</v>
      </c>
      <c r="I981" s="315">
        <v>42975</v>
      </c>
      <c r="J981" s="329">
        <v>0.40138888888888885</v>
      </c>
      <c r="K981" s="329">
        <v>0.40347222222222223</v>
      </c>
      <c r="M981" s="215" t="s">
        <v>136</v>
      </c>
      <c r="N981" s="206">
        <v>5</v>
      </c>
      <c r="O981" s="215" t="s">
        <v>136</v>
      </c>
      <c r="P981" s="206">
        <v>5</v>
      </c>
      <c r="S981" s="215" t="s">
        <v>136</v>
      </c>
      <c r="T981" s="206">
        <v>5</v>
      </c>
      <c r="U981" s="215" t="s">
        <v>136</v>
      </c>
      <c r="V981" s="206">
        <v>5</v>
      </c>
      <c r="AC981" s="222">
        <f t="shared" si="174"/>
        <v>100</v>
      </c>
      <c r="AD981" s="207" t="s">
        <v>37</v>
      </c>
      <c r="AM981" s="274">
        <v>0</v>
      </c>
      <c r="AS981" s="235" t="str">
        <f t="shared" ca="1" si="172"/>
        <v>ok</v>
      </c>
      <c r="AT981" s="225" t="str">
        <f t="shared" ca="1" si="173"/>
        <v>ok</v>
      </c>
    </row>
    <row r="982" spans="1:71" x14ac:dyDescent="0.25">
      <c r="A982" s="190">
        <v>946</v>
      </c>
      <c r="B982" s="207">
        <v>22</v>
      </c>
      <c r="C982" s="190" t="s">
        <v>1826</v>
      </c>
      <c r="D982" s="315">
        <v>42975</v>
      </c>
      <c r="E982" s="463" t="s">
        <v>1213</v>
      </c>
      <c r="F982" s="207" t="s">
        <v>602</v>
      </c>
      <c r="G982" s="207" t="s">
        <v>608</v>
      </c>
      <c r="H982" s="315">
        <v>42975</v>
      </c>
      <c r="I982" s="315">
        <v>42975</v>
      </c>
      <c r="J982" s="329">
        <v>0.40972222222222227</v>
      </c>
      <c r="K982" s="329">
        <v>0.41180555555555554</v>
      </c>
      <c r="M982" s="214" t="s">
        <v>65</v>
      </c>
      <c r="N982" s="206">
        <v>5</v>
      </c>
      <c r="O982" s="214" t="s">
        <v>65</v>
      </c>
      <c r="P982" s="206">
        <v>5</v>
      </c>
      <c r="S982" s="214" t="s">
        <v>65</v>
      </c>
      <c r="T982" s="206">
        <v>5</v>
      </c>
      <c r="U982" s="214" t="s">
        <v>65</v>
      </c>
      <c r="V982" s="206">
        <v>5</v>
      </c>
      <c r="AC982" s="222">
        <f t="shared" si="174"/>
        <v>100</v>
      </c>
      <c r="AD982" s="207" t="s">
        <v>37</v>
      </c>
      <c r="AM982" s="274">
        <v>0</v>
      </c>
      <c r="AS982" s="235" t="str">
        <f t="shared" ca="1" si="172"/>
        <v>ok</v>
      </c>
      <c r="AT982" s="225" t="str">
        <f t="shared" ca="1" si="173"/>
        <v>ok</v>
      </c>
    </row>
    <row r="983" spans="1:71" x14ac:dyDescent="0.25">
      <c r="A983" s="190">
        <v>947</v>
      </c>
      <c r="B983" s="207">
        <v>22</v>
      </c>
      <c r="C983" s="190" t="s">
        <v>1827</v>
      </c>
      <c r="D983" s="315">
        <v>42975</v>
      </c>
      <c r="E983" s="463" t="s">
        <v>1213</v>
      </c>
      <c r="F983" s="207" t="s">
        <v>602</v>
      </c>
      <c r="G983" s="207" t="s">
        <v>608</v>
      </c>
      <c r="H983" s="315">
        <v>42975</v>
      </c>
      <c r="I983" s="315">
        <v>42975</v>
      </c>
      <c r="J983" s="329">
        <v>0.44861111111111113</v>
      </c>
      <c r="K983" s="329">
        <v>0.45833333333333331</v>
      </c>
      <c r="M983" s="215" t="s">
        <v>136</v>
      </c>
      <c r="N983" s="206">
        <v>5</v>
      </c>
      <c r="O983" s="215" t="s">
        <v>136</v>
      </c>
      <c r="P983" s="206">
        <v>5</v>
      </c>
      <c r="S983" s="215" t="s">
        <v>136</v>
      </c>
      <c r="T983" s="206">
        <v>5</v>
      </c>
      <c r="U983" s="215" t="s">
        <v>136</v>
      </c>
      <c r="V983" s="206">
        <v>5</v>
      </c>
      <c r="AC983" s="222">
        <f t="shared" si="174"/>
        <v>100</v>
      </c>
      <c r="AD983" s="207" t="s">
        <v>37</v>
      </c>
      <c r="AE983" s="195">
        <v>1</v>
      </c>
      <c r="AF983" s="195">
        <v>1</v>
      </c>
      <c r="AG983" s="195">
        <v>1</v>
      </c>
      <c r="AI983" s="195">
        <v>1</v>
      </c>
      <c r="AM983" s="274">
        <v>4</v>
      </c>
      <c r="AN983" s="226">
        <v>2.54</v>
      </c>
      <c r="AO983" s="227">
        <v>2.5</v>
      </c>
      <c r="AP983" s="230">
        <f t="shared" si="170"/>
        <v>4.0000000000000036E-2</v>
      </c>
      <c r="AQ983" s="231">
        <f t="shared" si="171"/>
        <v>0.63500000000000001</v>
      </c>
      <c r="AS983" s="235" t="str">
        <f t="shared" ca="1" si="172"/>
        <v>ok</v>
      </c>
      <c r="AT983" s="225" t="str">
        <f t="shared" ca="1" si="173"/>
        <v>ok</v>
      </c>
      <c r="AV983" s="197">
        <v>1.35</v>
      </c>
      <c r="AW983" s="198">
        <v>6</v>
      </c>
      <c r="AX983" s="191" t="s">
        <v>603</v>
      </c>
      <c r="AY983" s="190" t="s">
        <v>607</v>
      </c>
      <c r="AZ983" s="197">
        <v>0.55000000000000004</v>
      </c>
      <c r="BA983" s="198">
        <v>6</v>
      </c>
      <c r="BB983" s="191" t="s">
        <v>603</v>
      </c>
      <c r="BC983" s="190" t="s">
        <v>607</v>
      </c>
      <c r="BD983" s="197">
        <v>0.42</v>
      </c>
      <c r="BE983" s="198">
        <v>6</v>
      </c>
      <c r="BF983" s="191" t="s">
        <v>603</v>
      </c>
      <c r="BG983" s="190" t="s">
        <v>604</v>
      </c>
      <c r="BH983" s="197">
        <v>0.22</v>
      </c>
      <c r="BI983" s="198">
        <v>6</v>
      </c>
      <c r="BJ983" s="191" t="s">
        <v>603</v>
      </c>
      <c r="BK983" s="190" t="s">
        <v>607</v>
      </c>
    </row>
    <row r="984" spans="1:71" x14ac:dyDescent="0.25">
      <c r="A984" s="190">
        <v>948</v>
      </c>
      <c r="B984" s="207">
        <v>22</v>
      </c>
      <c r="C984" s="190" t="s">
        <v>1828</v>
      </c>
      <c r="D984" s="315">
        <v>42975</v>
      </c>
      <c r="E984" s="463" t="s">
        <v>1213</v>
      </c>
      <c r="F984" s="207" t="s">
        <v>602</v>
      </c>
      <c r="G984" s="207" t="s">
        <v>608</v>
      </c>
      <c r="H984" s="315">
        <v>42975</v>
      </c>
      <c r="I984" s="315">
        <v>42975</v>
      </c>
      <c r="J984" s="329">
        <v>0.45902777777777781</v>
      </c>
      <c r="K984" s="329">
        <v>0.4694444444444445</v>
      </c>
      <c r="M984" s="214" t="s">
        <v>65</v>
      </c>
      <c r="N984" s="206">
        <v>5</v>
      </c>
      <c r="O984" s="214" t="s">
        <v>65</v>
      </c>
      <c r="P984" s="206">
        <v>5</v>
      </c>
      <c r="S984" s="214" t="s">
        <v>65</v>
      </c>
      <c r="T984" s="206">
        <v>5</v>
      </c>
      <c r="U984" s="214" t="s">
        <v>65</v>
      </c>
      <c r="V984" s="206">
        <v>5</v>
      </c>
      <c r="AC984" s="222">
        <f t="shared" si="174"/>
        <v>100</v>
      </c>
      <c r="AD984" s="207" t="s">
        <v>37</v>
      </c>
      <c r="AE984" s="195">
        <v>5</v>
      </c>
      <c r="AM984" s="274">
        <v>5</v>
      </c>
      <c r="AN984" s="226">
        <v>1</v>
      </c>
      <c r="AO984" s="227">
        <v>0.97</v>
      </c>
      <c r="AP984" s="230">
        <f t="shared" si="170"/>
        <v>3.0000000000000027E-2</v>
      </c>
      <c r="AQ984" s="231">
        <f t="shared" si="171"/>
        <v>0.2</v>
      </c>
      <c r="AS984" s="235" t="str">
        <f t="shared" ca="1" si="172"/>
        <v>ok</v>
      </c>
      <c r="AT984" s="225" t="str">
        <f t="shared" ca="1" si="173"/>
        <v>ok</v>
      </c>
      <c r="AV984" s="197">
        <v>0.25</v>
      </c>
      <c r="AW984" s="198">
        <v>6</v>
      </c>
      <c r="AX984" s="191" t="s">
        <v>603</v>
      </c>
      <c r="AY984" s="190" t="s">
        <v>604</v>
      </c>
      <c r="AZ984" s="197">
        <v>0.22</v>
      </c>
      <c r="BA984" s="198">
        <v>6</v>
      </c>
      <c r="BB984" s="191" t="s">
        <v>603</v>
      </c>
      <c r="BC984" s="190" t="s">
        <v>604</v>
      </c>
      <c r="BD984" s="197">
        <v>0.2</v>
      </c>
      <c r="BE984" s="198">
        <v>1</v>
      </c>
      <c r="BF984" s="191" t="s">
        <v>603</v>
      </c>
      <c r="BG984" s="190" t="s">
        <v>604</v>
      </c>
      <c r="BH984" s="197">
        <v>0.18</v>
      </c>
      <c r="BI984" s="198">
        <v>6</v>
      </c>
      <c r="BJ984" s="191" t="s">
        <v>603</v>
      </c>
      <c r="BK984" s="190" t="s">
        <v>604</v>
      </c>
      <c r="BL984" s="197">
        <v>0.15</v>
      </c>
      <c r="BM984" s="198">
        <v>1</v>
      </c>
      <c r="BN984" s="191" t="s">
        <v>603</v>
      </c>
      <c r="BO984" s="190" t="s">
        <v>604</v>
      </c>
    </row>
    <row r="985" spans="1:71" x14ac:dyDescent="0.25">
      <c r="A985" s="190">
        <v>949</v>
      </c>
      <c r="B985" s="207">
        <v>22</v>
      </c>
      <c r="C985" s="190" t="s">
        <v>1829</v>
      </c>
      <c r="D985" s="315">
        <v>42975</v>
      </c>
      <c r="E985" s="463" t="s">
        <v>1213</v>
      </c>
      <c r="F985" s="207" t="s">
        <v>602</v>
      </c>
      <c r="G985" s="207" t="s">
        <v>608</v>
      </c>
      <c r="H985" s="315">
        <v>42975</v>
      </c>
      <c r="I985" s="315">
        <v>42975</v>
      </c>
      <c r="J985" s="329">
        <v>0.47013888888888888</v>
      </c>
      <c r="K985" s="329">
        <v>0.49444444444444446</v>
      </c>
      <c r="M985" s="215" t="s">
        <v>136</v>
      </c>
      <c r="N985" s="206">
        <v>5</v>
      </c>
      <c r="O985" s="215" t="s">
        <v>136</v>
      </c>
      <c r="P985" s="206">
        <v>5</v>
      </c>
      <c r="S985" s="215" t="s">
        <v>136</v>
      </c>
      <c r="T985" s="206">
        <v>5</v>
      </c>
      <c r="U985" s="215" t="s">
        <v>136</v>
      </c>
      <c r="V985" s="206">
        <v>5</v>
      </c>
      <c r="AC985" s="222">
        <f t="shared" si="174"/>
        <v>100</v>
      </c>
      <c r="AD985" s="207" t="s">
        <v>37</v>
      </c>
      <c r="AE985" s="195">
        <v>2</v>
      </c>
      <c r="AF985" s="195">
        <v>2</v>
      </c>
      <c r="AM985" s="274">
        <v>4</v>
      </c>
      <c r="AN985" s="226">
        <v>1</v>
      </c>
      <c r="AO985" s="227">
        <v>0.95</v>
      </c>
      <c r="AP985" s="230">
        <f t="shared" si="170"/>
        <v>5.0000000000000044E-2</v>
      </c>
      <c r="AQ985" s="231">
        <f t="shared" si="171"/>
        <v>0.25</v>
      </c>
      <c r="AS985" s="235" t="str">
        <f t="shared" ca="1" si="172"/>
        <v>ok</v>
      </c>
      <c r="AT985" s="225" t="str">
        <f t="shared" ca="1" si="173"/>
        <v>ok</v>
      </c>
      <c r="AV985" s="197">
        <v>0.35</v>
      </c>
      <c r="AW985" s="198">
        <v>6</v>
      </c>
      <c r="AX985" s="191" t="s">
        <v>603</v>
      </c>
      <c r="AY985" s="190" t="s">
        <v>604</v>
      </c>
      <c r="AZ985" s="197">
        <v>0.27</v>
      </c>
      <c r="BA985" s="198">
        <v>6</v>
      </c>
      <c r="BB985" s="191" t="s">
        <v>603</v>
      </c>
      <c r="BC985" s="190" t="s">
        <v>604</v>
      </c>
      <c r="BD985" s="197">
        <v>0.2</v>
      </c>
      <c r="BE985" s="198">
        <v>6</v>
      </c>
      <c r="BF985" s="191" t="s">
        <v>603</v>
      </c>
      <c r="BG985" s="190" t="s">
        <v>604</v>
      </c>
      <c r="BH985" s="197">
        <v>0.18</v>
      </c>
      <c r="BI985" s="198">
        <v>6</v>
      </c>
      <c r="BJ985" s="191" t="s">
        <v>603</v>
      </c>
      <c r="BK985" s="190" t="s">
        <v>604</v>
      </c>
    </row>
    <row r="986" spans="1:71" x14ac:dyDescent="0.25">
      <c r="A986" s="190">
        <v>950</v>
      </c>
      <c r="B986" s="207">
        <v>22</v>
      </c>
      <c r="C986" s="190" t="s">
        <v>1830</v>
      </c>
      <c r="D986" s="315">
        <v>42975</v>
      </c>
      <c r="E986" s="463" t="s">
        <v>1213</v>
      </c>
      <c r="F986" s="207" t="s">
        <v>602</v>
      </c>
      <c r="G986" s="207" t="s">
        <v>608</v>
      </c>
      <c r="H986" s="315">
        <v>42975</v>
      </c>
      <c r="I986" s="315">
        <v>42975</v>
      </c>
      <c r="J986" s="329">
        <v>0.49513888888888885</v>
      </c>
      <c r="K986" s="329">
        <v>0.5083333333333333</v>
      </c>
      <c r="M986" s="214" t="s">
        <v>65</v>
      </c>
      <c r="N986" s="206">
        <v>5</v>
      </c>
      <c r="O986" s="214" t="s">
        <v>65</v>
      </c>
      <c r="P986" s="206">
        <v>5</v>
      </c>
      <c r="S986" s="214" t="s">
        <v>65</v>
      </c>
      <c r="T986" s="206">
        <v>5</v>
      </c>
      <c r="U986" s="214" t="s">
        <v>65</v>
      </c>
      <c r="V986" s="206">
        <v>5</v>
      </c>
      <c r="AC986" s="222">
        <f t="shared" si="174"/>
        <v>100</v>
      </c>
      <c r="AD986" s="207" t="s">
        <v>37</v>
      </c>
      <c r="AE986" s="195">
        <v>2</v>
      </c>
      <c r="AF986" s="195">
        <v>2</v>
      </c>
      <c r="AM986" s="274">
        <v>4</v>
      </c>
      <c r="AN986" s="226">
        <v>1.04</v>
      </c>
      <c r="AO986" s="227">
        <v>1.1000000000000001</v>
      </c>
      <c r="AP986" s="230">
        <f t="shared" si="170"/>
        <v>-6.0000000000000053E-2</v>
      </c>
      <c r="AQ986" s="231">
        <f t="shared" si="171"/>
        <v>0.26</v>
      </c>
      <c r="AS986" s="235" t="str">
        <f t="shared" ca="1" si="172"/>
        <v>ok</v>
      </c>
      <c r="AT986" s="225" t="str">
        <f t="shared" ca="1" si="173"/>
        <v>ok</v>
      </c>
      <c r="AV986" s="197">
        <v>0.35</v>
      </c>
      <c r="AW986" s="198">
        <v>1</v>
      </c>
      <c r="AX986" s="191" t="s">
        <v>603</v>
      </c>
      <c r="AY986" s="190" t="s">
        <v>604</v>
      </c>
      <c r="AZ986" s="197">
        <v>0.27</v>
      </c>
      <c r="BA986" s="198">
        <v>1</v>
      </c>
      <c r="BB986" s="191" t="s">
        <v>603</v>
      </c>
      <c r="BC986" s="190" t="s">
        <v>604</v>
      </c>
      <c r="BD986" s="197">
        <v>0.23</v>
      </c>
      <c r="BE986" s="198">
        <v>1</v>
      </c>
      <c r="BF986" s="191" t="s">
        <v>603</v>
      </c>
      <c r="BG986" s="190" t="s">
        <v>604</v>
      </c>
      <c r="BH986" s="197">
        <v>0.19</v>
      </c>
      <c r="BI986" s="198">
        <v>6</v>
      </c>
      <c r="BJ986" s="191" t="s">
        <v>616</v>
      </c>
      <c r="BK986" s="190" t="s">
        <v>607</v>
      </c>
    </row>
    <row r="987" spans="1:71" x14ac:dyDescent="0.25">
      <c r="A987" s="190">
        <v>951</v>
      </c>
      <c r="B987" s="207">
        <v>22</v>
      </c>
      <c r="C987" s="190" t="s">
        <v>1831</v>
      </c>
      <c r="D987" s="315">
        <v>42975</v>
      </c>
      <c r="E987" s="463" t="s">
        <v>1213</v>
      </c>
      <c r="F987" s="207" t="s">
        <v>602</v>
      </c>
      <c r="G987" s="207" t="s">
        <v>608</v>
      </c>
      <c r="H987" s="315">
        <v>42975</v>
      </c>
      <c r="I987" s="315">
        <v>42975</v>
      </c>
      <c r="J987" s="329">
        <v>0.50972222222222219</v>
      </c>
      <c r="K987" s="329">
        <v>0.51250000000000007</v>
      </c>
      <c r="M987" s="215" t="s">
        <v>136</v>
      </c>
      <c r="N987" s="206">
        <v>5</v>
      </c>
      <c r="O987" s="215" t="s">
        <v>136</v>
      </c>
      <c r="P987" s="206">
        <v>5</v>
      </c>
      <c r="S987" s="215" t="s">
        <v>136</v>
      </c>
      <c r="T987" s="206">
        <v>5</v>
      </c>
      <c r="U987" s="215" t="s">
        <v>136</v>
      </c>
      <c r="V987" s="206">
        <v>5</v>
      </c>
      <c r="AC987" s="222">
        <f t="shared" si="174"/>
        <v>100</v>
      </c>
      <c r="AD987" s="207" t="s">
        <v>37</v>
      </c>
      <c r="AM987" s="274">
        <v>0</v>
      </c>
      <c r="AS987" s="235" t="str">
        <f t="shared" ca="1" si="172"/>
        <v>ok</v>
      </c>
      <c r="AT987" s="225" t="str">
        <f t="shared" ca="1" si="173"/>
        <v>ok</v>
      </c>
    </row>
    <row r="988" spans="1:71" x14ac:dyDescent="0.25">
      <c r="A988" s="190">
        <v>952</v>
      </c>
      <c r="B988" s="207">
        <v>22</v>
      </c>
      <c r="C988" s="190" t="s">
        <v>1832</v>
      </c>
      <c r="D988" s="315">
        <v>42975</v>
      </c>
      <c r="E988" s="463" t="s">
        <v>1213</v>
      </c>
      <c r="F988" s="207" t="s">
        <v>602</v>
      </c>
      <c r="G988" s="207" t="s">
        <v>608</v>
      </c>
      <c r="H988" s="315">
        <v>42975</v>
      </c>
      <c r="I988" s="315">
        <v>42975</v>
      </c>
      <c r="J988" s="329">
        <v>0.55208333333333337</v>
      </c>
      <c r="K988" s="329">
        <v>0.56388888888888888</v>
      </c>
      <c r="M988" s="214" t="s">
        <v>65</v>
      </c>
      <c r="N988" s="206">
        <v>5</v>
      </c>
      <c r="O988" s="214" t="s">
        <v>65</v>
      </c>
      <c r="P988" s="206">
        <v>5</v>
      </c>
      <c r="S988" s="214" t="s">
        <v>65</v>
      </c>
      <c r="T988" s="206">
        <v>5</v>
      </c>
      <c r="U988" s="214" t="s">
        <v>65</v>
      </c>
      <c r="V988" s="206">
        <v>5</v>
      </c>
      <c r="AC988" s="222">
        <f t="shared" si="174"/>
        <v>100</v>
      </c>
      <c r="AD988" s="207" t="s">
        <v>37</v>
      </c>
      <c r="AE988" s="195">
        <v>1</v>
      </c>
      <c r="AF988" s="195">
        <v>1</v>
      </c>
      <c r="AM988" s="274">
        <v>2</v>
      </c>
      <c r="AN988" s="226">
        <v>0.65</v>
      </c>
      <c r="AO988" s="227">
        <v>0.65</v>
      </c>
      <c r="AP988" s="230">
        <f t="shared" si="170"/>
        <v>0</v>
      </c>
      <c r="AQ988" s="231">
        <f t="shared" si="171"/>
        <v>0.32500000000000001</v>
      </c>
      <c r="AS988" s="235" t="str">
        <f t="shared" ca="1" si="172"/>
        <v>ok</v>
      </c>
      <c r="AT988" s="225" t="str">
        <f t="shared" ca="1" si="173"/>
        <v>ok</v>
      </c>
      <c r="AV988" s="197">
        <v>0.4</v>
      </c>
      <c r="AW988" s="198">
        <v>6</v>
      </c>
      <c r="AX988" s="191" t="s">
        <v>603</v>
      </c>
      <c r="AY988" s="190" t="s">
        <v>604</v>
      </c>
      <c r="AZ988" s="197">
        <v>0.25</v>
      </c>
      <c r="BA988" s="198">
        <v>6</v>
      </c>
      <c r="BB988" s="191" t="s">
        <v>603</v>
      </c>
      <c r="BC988" s="190" t="s">
        <v>604</v>
      </c>
    </row>
    <row r="989" spans="1:71" x14ac:dyDescent="0.25">
      <c r="A989" s="190">
        <v>953</v>
      </c>
      <c r="B989" s="207">
        <v>22</v>
      </c>
      <c r="C989" s="190" t="s">
        <v>1833</v>
      </c>
      <c r="D989" s="315">
        <v>42975</v>
      </c>
      <c r="E989" s="463" t="s">
        <v>1213</v>
      </c>
      <c r="F989" s="207" t="s">
        <v>602</v>
      </c>
      <c r="G989" s="207" t="s">
        <v>608</v>
      </c>
      <c r="H989" s="315">
        <v>42975</v>
      </c>
      <c r="I989" s="315">
        <v>42975</v>
      </c>
      <c r="J989" s="329">
        <v>0.55069444444444449</v>
      </c>
      <c r="K989" s="329">
        <v>0.56736111111111109</v>
      </c>
      <c r="M989" s="215" t="s">
        <v>136</v>
      </c>
      <c r="N989" s="206">
        <v>5</v>
      </c>
      <c r="O989" s="215" t="s">
        <v>136</v>
      </c>
      <c r="P989" s="206">
        <v>5</v>
      </c>
      <c r="S989" s="215" t="s">
        <v>136</v>
      </c>
      <c r="T989" s="206">
        <v>5</v>
      </c>
      <c r="U989" s="215" t="s">
        <v>136</v>
      </c>
      <c r="V989" s="206">
        <v>5</v>
      </c>
      <c r="AC989" s="222">
        <f t="shared" si="174"/>
        <v>100</v>
      </c>
      <c r="AD989" s="207" t="s">
        <v>37</v>
      </c>
      <c r="AM989" s="274">
        <v>0</v>
      </c>
      <c r="AS989" s="235" t="str">
        <f t="shared" ca="1" si="172"/>
        <v>ok</v>
      </c>
      <c r="AT989" s="225" t="str">
        <f t="shared" ca="1" si="173"/>
        <v>ok</v>
      </c>
    </row>
    <row r="990" spans="1:71" x14ac:dyDescent="0.25">
      <c r="A990" s="190">
        <v>954</v>
      </c>
      <c r="B990" s="207">
        <v>22</v>
      </c>
      <c r="C990" s="190" t="s">
        <v>1834</v>
      </c>
      <c r="D990" s="315">
        <v>42975</v>
      </c>
      <c r="E990" s="463" t="s">
        <v>1213</v>
      </c>
      <c r="F990" s="207" t="s">
        <v>602</v>
      </c>
      <c r="G990" s="207" t="s">
        <v>608</v>
      </c>
      <c r="H990" s="315">
        <v>42975</v>
      </c>
      <c r="I990" s="315">
        <v>42975</v>
      </c>
      <c r="J990" s="329">
        <v>0.57638888888888895</v>
      </c>
      <c r="K990" s="329">
        <v>0.58333333333333337</v>
      </c>
      <c r="M990" s="214" t="s">
        <v>65</v>
      </c>
      <c r="N990" s="206">
        <v>5</v>
      </c>
      <c r="O990" s="214" t="s">
        <v>65</v>
      </c>
      <c r="P990" s="206">
        <v>5</v>
      </c>
      <c r="S990" s="214" t="s">
        <v>65</v>
      </c>
      <c r="T990" s="206">
        <v>5</v>
      </c>
      <c r="U990" s="214" t="s">
        <v>65</v>
      </c>
      <c r="V990" s="206">
        <v>5</v>
      </c>
      <c r="AC990" s="222">
        <f t="shared" si="174"/>
        <v>100</v>
      </c>
      <c r="AD990" s="207" t="s">
        <v>37</v>
      </c>
      <c r="AM990" s="274">
        <v>1</v>
      </c>
      <c r="AN990" s="226">
        <v>0.24</v>
      </c>
      <c r="AO990" s="227">
        <v>0.24</v>
      </c>
      <c r="AP990" s="230">
        <f t="shared" si="170"/>
        <v>0</v>
      </c>
      <c r="AQ990" s="231">
        <f t="shared" si="171"/>
        <v>0.24</v>
      </c>
      <c r="AS990" s="235" t="str">
        <f t="shared" ca="1" si="172"/>
        <v>ok</v>
      </c>
      <c r="AT990" s="225" t="str">
        <f t="shared" ca="1" si="173"/>
        <v>ok</v>
      </c>
      <c r="AV990" s="197">
        <v>0.24</v>
      </c>
      <c r="AW990" s="198">
        <v>2</v>
      </c>
      <c r="AX990" s="191" t="s">
        <v>603</v>
      </c>
      <c r="AY990" s="190" t="s">
        <v>604</v>
      </c>
    </row>
    <row r="991" spans="1:71" x14ac:dyDescent="0.25">
      <c r="A991" s="190">
        <v>955</v>
      </c>
      <c r="B991" s="207">
        <v>22</v>
      </c>
      <c r="C991" s="190" t="s">
        <v>1835</v>
      </c>
      <c r="D991" s="315">
        <v>42975</v>
      </c>
      <c r="E991" s="463" t="s">
        <v>1213</v>
      </c>
      <c r="F991" s="207" t="s">
        <v>602</v>
      </c>
      <c r="G991" s="207" t="s">
        <v>608</v>
      </c>
      <c r="H991" s="315">
        <v>42975</v>
      </c>
      <c r="I991" s="315">
        <v>42975</v>
      </c>
      <c r="J991" s="329">
        <v>0.59236111111111112</v>
      </c>
      <c r="K991" s="329">
        <v>0.61388888888888882</v>
      </c>
      <c r="M991" s="215" t="s">
        <v>136</v>
      </c>
      <c r="N991" s="206">
        <v>5</v>
      </c>
      <c r="O991" s="215" t="s">
        <v>136</v>
      </c>
      <c r="P991" s="206">
        <v>5</v>
      </c>
      <c r="S991" s="215" t="s">
        <v>136</v>
      </c>
      <c r="T991" s="206">
        <v>5</v>
      </c>
      <c r="U991" s="215" t="s">
        <v>136</v>
      </c>
      <c r="V991" s="206">
        <v>5</v>
      </c>
      <c r="AC991" s="222">
        <f t="shared" si="174"/>
        <v>100</v>
      </c>
      <c r="AD991" s="207" t="s">
        <v>37</v>
      </c>
      <c r="AE991" s="195">
        <v>4</v>
      </c>
      <c r="AF991" s="195">
        <v>2</v>
      </c>
      <c r="AM991" s="274">
        <v>6</v>
      </c>
      <c r="AN991" s="226">
        <v>1.27</v>
      </c>
      <c r="AO991" s="227">
        <v>1.35</v>
      </c>
      <c r="AP991" s="230">
        <f t="shared" si="170"/>
        <v>-8.0000000000000071E-2</v>
      </c>
      <c r="AQ991" s="231">
        <f t="shared" si="171"/>
        <v>0.21166666666666667</v>
      </c>
      <c r="AS991" s="235" t="str">
        <f t="shared" ca="1" si="172"/>
        <v>ok</v>
      </c>
      <c r="AT991" s="225" t="str">
        <f t="shared" ca="1" si="173"/>
        <v>ok</v>
      </c>
      <c r="AV991" s="197">
        <v>0.28000000000000003</v>
      </c>
      <c r="AW991" s="198">
        <v>6</v>
      </c>
      <c r="AX991" s="191" t="s">
        <v>606</v>
      </c>
      <c r="AY991" s="190" t="s">
        <v>604</v>
      </c>
      <c r="AZ991" s="197">
        <v>0.28000000000000003</v>
      </c>
      <c r="BA991" s="198">
        <v>2</v>
      </c>
      <c r="BB991" s="191" t="s">
        <v>1331</v>
      </c>
      <c r="BC991" s="190" t="s">
        <v>604</v>
      </c>
      <c r="BD991" s="197">
        <v>0.25</v>
      </c>
      <c r="BE991" s="198">
        <v>2</v>
      </c>
      <c r="BF991" s="191" t="s">
        <v>603</v>
      </c>
      <c r="BG991" s="190" t="s">
        <v>604</v>
      </c>
      <c r="BH991" s="197">
        <v>0.2</v>
      </c>
      <c r="BI991" s="198">
        <v>2</v>
      </c>
      <c r="BJ991" s="191" t="s">
        <v>603</v>
      </c>
      <c r="BK991" s="190" t="s">
        <v>604</v>
      </c>
      <c r="BL991" s="197">
        <v>0.16</v>
      </c>
      <c r="BM991" s="198">
        <v>6</v>
      </c>
      <c r="BN991" s="191" t="s">
        <v>610</v>
      </c>
      <c r="BO991" s="190" t="s">
        <v>604</v>
      </c>
      <c r="BP991" s="197">
        <v>0.1</v>
      </c>
      <c r="BQ991" s="198">
        <v>1</v>
      </c>
      <c r="BR991" s="191" t="s">
        <v>603</v>
      </c>
      <c r="BS991" s="190" t="s">
        <v>604</v>
      </c>
    </row>
    <row r="992" spans="1:71" x14ac:dyDescent="0.25">
      <c r="A992" s="190">
        <v>956</v>
      </c>
      <c r="B992" s="207">
        <v>22</v>
      </c>
      <c r="C992" s="190" t="s">
        <v>1836</v>
      </c>
      <c r="D992" s="315">
        <v>42975</v>
      </c>
      <c r="E992" s="463" t="s">
        <v>1213</v>
      </c>
      <c r="F992" s="207" t="s">
        <v>602</v>
      </c>
      <c r="G992" s="207" t="s">
        <v>608</v>
      </c>
      <c r="H992" s="315">
        <v>42975</v>
      </c>
      <c r="I992" s="315">
        <v>42975</v>
      </c>
      <c r="J992" s="329">
        <v>0.61597222222222225</v>
      </c>
      <c r="K992" s="329">
        <v>0.62569444444444444</v>
      </c>
      <c r="M992" s="214" t="s">
        <v>65</v>
      </c>
      <c r="N992" s="206">
        <v>5</v>
      </c>
      <c r="O992" s="214" t="s">
        <v>65</v>
      </c>
      <c r="P992" s="206">
        <v>5</v>
      </c>
      <c r="S992" s="214" t="s">
        <v>65</v>
      </c>
      <c r="T992" s="206">
        <v>5</v>
      </c>
      <c r="U992" s="214" t="s">
        <v>65</v>
      </c>
      <c r="V992" s="206">
        <v>5</v>
      </c>
      <c r="AC992" s="222">
        <f t="shared" si="174"/>
        <v>100</v>
      </c>
      <c r="AD992" s="207" t="s">
        <v>37</v>
      </c>
      <c r="AE992" s="195">
        <v>3</v>
      </c>
      <c r="AF992" s="195">
        <v>1</v>
      </c>
      <c r="AM992" s="274">
        <v>4</v>
      </c>
      <c r="AN992" s="226">
        <v>0.93</v>
      </c>
      <c r="AO992" s="227">
        <v>1.03</v>
      </c>
      <c r="AP992" s="230">
        <f t="shared" si="170"/>
        <v>-9.9999999999999978E-2</v>
      </c>
      <c r="AQ992" s="231">
        <f t="shared" si="171"/>
        <v>0.23250000000000001</v>
      </c>
      <c r="AS992" s="235" t="str">
        <f t="shared" ca="1" si="172"/>
        <v>ok</v>
      </c>
      <c r="AT992" s="225" t="str">
        <f t="shared" ca="1" si="173"/>
        <v>ok</v>
      </c>
      <c r="AV992" s="197">
        <v>0.35</v>
      </c>
      <c r="AW992" s="198">
        <v>6</v>
      </c>
      <c r="AX992" s="191" t="s">
        <v>603</v>
      </c>
      <c r="AY992" s="190" t="s">
        <v>604</v>
      </c>
      <c r="AZ992" s="197">
        <v>0.25</v>
      </c>
      <c r="BA992" s="198">
        <v>1</v>
      </c>
      <c r="BB992" s="191" t="s">
        <v>610</v>
      </c>
      <c r="BC992" s="190" t="s">
        <v>604</v>
      </c>
      <c r="BD992" s="197">
        <v>0.2</v>
      </c>
      <c r="BE992" s="198">
        <v>6</v>
      </c>
      <c r="BF992" s="191" t="s">
        <v>603</v>
      </c>
      <c r="BG992" s="190" t="s">
        <v>604</v>
      </c>
      <c r="BH992" s="197">
        <v>0.13</v>
      </c>
      <c r="BI992" s="198">
        <v>1</v>
      </c>
      <c r="BJ992" s="191" t="s">
        <v>1331</v>
      </c>
      <c r="BK992" s="190" t="s">
        <v>607</v>
      </c>
    </row>
    <row r="993" spans="1:71" x14ac:dyDescent="0.25">
      <c r="A993" s="190">
        <v>957</v>
      </c>
      <c r="B993" s="207">
        <v>22</v>
      </c>
      <c r="C993" s="190" t="s">
        <v>1837</v>
      </c>
      <c r="D993" s="315">
        <v>42975</v>
      </c>
      <c r="E993" s="463" t="s">
        <v>1213</v>
      </c>
      <c r="F993" s="207" t="s">
        <v>602</v>
      </c>
      <c r="G993" s="207" t="s">
        <v>608</v>
      </c>
      <c r="H993" s="315">
        <v>42975</v>
      </c>
      <c r="I993" s="315">
        <v>42975</v>
      </c>
      <c r="J993" s="329">
        <v>0.63055555555555554</v>
      </c>
      <c r="K993" s="329">
        <v>0.64722222222222225</v>
      </c>
      <c r="M993" s="215" t="s">
        <v>136</v>
      </c>
      <c r="N993" s="206">
        <v>5</v>
      </c>
      <c r="O993" s="215" t="s">
        <v>136</v>
      </c>
      <c r="P993" s="206">
        <v>5</v>
      </c>
      <c r="S993" s="215" t="s">
        <v>136</v>
      </c>
      <c r="T993" s="206">
        <v>5</v>
      </c>
      <c r="U993" s="215" t="s">
        <v>136</v>
      </c>
      <c r="V993" s="206">
        <v>5</v>
      </c>
      <c r="AC993" s="222">
        <f t="shared" si="174"/>
        <v>100</v>
      </c>
      <c r="AD993" s="207" t="s">
        <v>37</v>
      </c>
      <c r="AE993" s="195">
        <v>6</v>
      </c>
      <c r="AM993" s="274">
        <v>6</v>
      </c>
      <c r="AN993" s="226">
        <v>1.1299999999999999</v>
      </c>
      <c r="AO993" s="227">
        <v>1.05</v>
      </c>
      <c r="AP993" s="230">
        <f t="shared" si="170"/>
        <v>7.9999999999999849E-2</v>
      </c>
      <c r="AQ993" s="231">
        <f t="shared" si="171"/>
        <v>0.18833333333333332</v>
      </c>
      <c r="AS993" s="235" t="str">
        <f t="shared" ca="1" si="172"/>
        <v>ok</v>
      </c>
      <c r="AT993" s="225" t="str">
        <f t="shared" ca="1" si="173"/>
        <v>ok</v>
      </c>
      <c r="AV993" s="197">
        <v>0.25</v>
      </c>
      <c r="AW993" s="198">
        <v>6</v>
      </c>
      <c r="AX993" s="191" t="s">
        <v>616</v>
      </c>
      <c r="AY993" s="190" t="s">
        <v>607</v>
      </c>
      <c r="AZ993" s="197">
        <v>0.2</v>
      </c>
      <c r="BA993" s="198">
        <v>6</v>
      </c>
      <c r="BB993" s="191" t="s">
        <v>603</v>
      </c>
      <c r="BC993" s="190" t="s">
        <v>604</v>
      </c>
      <c r="BD993" s="197">
        <v>0.2</v>
      </c>
      <c r="BE993" s="198">
        <v>6</v>
      </c>
      <c r="BF993" s="191" t="s">
        <v>603</v>
      </c>
      <c r="BG993" s="190" t="s">
        <v>604</v>
      </c>
      <c r="BH993" s="197">
        <v>0.18</v>
      </c>
      <c r="BI993" s="198">
        <v>1</v>
      </c>
      <c r="BJ993" s="191" t="s">
        <v>603</v>
      </c>
      <c r="BK993" s="190" t="s">
        <v>604</v>
      </c>
      <c r="BL993" s="197">
        <v>0.16</v>
      </c>
      <c r="BM993" s="198">
        <v>1</v>
      </c>
      <c r="BN993" s="191" t="s">
        <v>603</v>
      </c>
      <c r="BO993" s="190" t="s">
        <v>604</v>
      </c>
      <c r="BP993" s="197">
        <v>0.14000000000000001</v>
      </c>
      <c r="BQ993" s="198">
        <v>1</v>
      </c>
      <c r="BR993" s="191" t="s">
        <v>603</v>
      </c>
      <c r="BS993" s="190" t="s">
        <v>604</v>
      </c>
    </row>
    <row r="994" spans="1:71" x14ac:dyDescent="0.25">
      <c r="A994" s="190">
        <v>958</v>
      </c>
      <c r="B994" s="207">
        <v>22</v>
      </c>
      <c r="C994" s="190" t="s">
        <v>1838</v>
      </c>
      <c r="D994" s="315">
        <v>42975</v>
      </c>
      <c r="E994" s="463" t="s">
        <v>1213</v>
      </c>
      <c r="F994" s="207" t="s">
        <v>602</v>
      </c>
      <c r="G994" s="207" t="s">
        <v>608</v>
      </c>
      <c r="H994" s="315">
        <v>42975</v>
      </c>
      <c r="I994" s="315">
        <v>42975</v>
      </c>
      <c r="J994" s="329">
        <v>0.67638888888888893</v>
      </c>
      <c r="K994" s="329">
        <v>0.68263888888888891</v>
      </c>
      <c r="M994" s="214" t="s">
        <v>65</v>
      </c>
      <c r="N994" s="206">
        <v>5</v>
      </c>
      <c r="O994" s="214" t="s">
        <v>65</v>
      </c>
      <c r="P994" s="206">
        <v>5</v>
      </c>
      <c r="S994" s="214" t="s">
        <v>65</v>
      </c>
      <c r="T994" s="206">
        <v>5</v>
      </c>
      <c r="U994" s="214" t="s">
        <v>65</v>
      </c>
      <c r="V994" s="206">
        <v>5</v>
      </c>
      <c r="AC994" s="222">
        <f t="shared" si="174"/>
        <v>100</v>
      </c>
      <c r="AD994" s="207" t="s">
        <v>37</v>
      </c>
      <c r="AE994" s="195">
        <v>1</v>
      </c>
      <c r="AM994" s="274">
        <v>1</v>
      </c>
      <c r="AN994" s="226">
        <v>0.23</v>
      </c>
      <c r="AO994" s="227">
        <v>0.23</v>
      </c>
      <c r="AP994" s="230">
        <f t="shared" si="170"/>
        <v>0</v>
      </c>
      <c r="AQ994" s="231">
        <f t="shared" si="171"/>
        <v>0.23</v>
      </c>
      <c r="AS994" s="235" t="str">
        <f t="shared" ca="1" si="172"/>
        <v>ok</v>
      </c>
      <c r="AT994" s="225" t="str">
        <f t="shared" ca="1" si="173"/>
        <v>ok</v>
      </c>
      <c r="AV994" s="197">
        <v>0.23</v>
      </c>
      <c r="AW994" s="198">
        <v>1</v>
      </c>
      <c r="AX994" s="191" t="s">
        <v>603</v>
      </c>
      <c r="AY994" s="190" t="s">
        <v>604</v>
      </c>
    </row>
    <row r="995" spans="1:71" x14ac:dyDescent="0.25">
      <c r="A995" s="190">
        <v>959</v>
      </c>
      <c r="B995" s="207">
        <v>22</v>
      </c>
      <c r="C995" s="190" t="s">
        <v>1839</v>
      </c>
      <c r="D995" s="315">
        <v>42975</v>
      </c>
      <c r="E995" s="463" t="s">
        <v>1213</v>
      </c>
      <c r="F995" s="207" t="s">
        <v>602</v>
      </c>
      <c r="G995" s="207" t="s">
        <v>608</v>
      </c>
      <c r="H995" s="315">
        <v>42975</v>
      </c>
      <c r="I995" s="315">
        <v>42975</v>
      </c>
      <c r="J995" s="329">
        <v>0.69236111111111109</v>
      </c>
      <c r="K995" s="329">
        <v>0.71319444444444446</v>
      </c>
      <c r="M995" s="215" t="s">
        <v>136</v>
      </c>
      <c r="N995" s="206">
        <v>5</v>
      </c>
      <c r="O995" s="215" t="s">
        <v>136</v>
      </c>
      <c r="P995" s="206">
        <v>5</v>
      </c>
      <c r="S995" s="215" t="s">
        <v>136</v>
      </c>
      <c r="T995" s="206">
        <v>5</v>
      </c>
      <c r="U995" s="215" t="s">
        <v>136</v>
      </c>
      <c r="V995" s="206">
        <v>5</v>
      </c>
      <c r="AC995" s="222">
        <f t="shared" si="174"/>
        <v>100</v>
      </c>
      <c r="AD995" s="207" t="s">
        <v>37</v>
      </c>
      <c r="AE995" s="195">
        <v>3</v>
      </c>
      <c r="AF995" s="195">
        <v>1</v>
      </c>
      <c r="AM995" s="274">
        <v>4</v>
      </c>
      <c r="AN995" s="226">
        <v>0.64</v>
      </c>
      <c r="AO995" s="227">
        <v>0.64</v>
      </c>
      <c r="AP995" s="230">
        <f t="shared" si="170"/>
        <v>0</v>
      </c>
      <c r="AQ995" s="231">
        <f t="shared" si="171"/>
        <v>0.16</v>
      </c>
      <c r="AS995" s="235" t="str">
        <f t="shared" ca="1" si="172"/>
        <v>ok</v>
      </c>
      <c r="AT995" s="225" t="str">
        <f t="shared" ca="1" si="173"/>
        <v>ok</v>
      </c>
      <c r="AV995" s="197">
        <v>0.28000000000000003</v>
      </c>
      <c r="AW995" s="198">
        <v>2</v>
      </c>
      <c r="AX995" s="191" t="s">
        <v>603</v>
      </c>
      <c r="AY995" s="190" t="s">
        <v>620</v>
      </c>
      <c r="AZ995" s="197">
        <v>0.13</v>
      </c>
      <c r="BA995" s="198">
        <v>1</v>
      </c>
      <c r="BB995" s="191" t="s">
        <v>603</v>
      </c>
      <c r="BC995" s="190" t="s">
        <v>604</v>
      </c>
      <c r="BD995" s="197">
        <v>0.13</v>
      </c>
      <c r="BE995" s="198">
        <v>1</v>
      </c>
      <c r="BF995" s="191" t="s">
        <v>603</v>
      </c>
      <c r="BG995" s="190" t="s">
        <v>604</v>
      </c>
      <c r="BH995" s="197">
        <v>0.1</v>
      </c>
      <c r="BI995" s="198">
        <v>6</v>
      </c>
      <c r="BJ995" s="191" t="s">
        <v>603</v>
      </c>
      <c r="BK995" s="190" t="s">
        <v>604</v>
      </c>
    </row>
    <row r="996" spans="1:71" x14ac:dyDescent="0.25">
      <c r="A996" s="190">
        <v>960</v>
      </c>
      <c r="B996" s="207">
        <v>22</v>
      </c>
      <c r="C996" s="190" t="s">
        <v>1840</v>
      </c>
      <c r="D996" s="315">
        <v>42975</v>
      </c>
      <c r="E996" s="463" t="s">
        <v>1213</v>
      </c>
      <c r="F996" s="207" t="s">
        <v>602</v>
      </c>
      <c r="G996" s="207" t="s">
        <v>608</v>
      </c>
      <c r="H996" s="315">
        <v>42975</v>
      </c>
      <c r="I996" s="315">
        <v>42975</v>
      </c>
      <c r="J996" s="329">
        <v>0.71388888888888891</v>
      </c>
      <c r="K996" s="329">
        <v>0.72083333333333333</v>
      </c>
      <c r="M996" s="214" t="s">
        <v>65</v>
      </c>
      <c r="N996" s="206">
        <v>5</v>
      </c>
      <c r="O996" s="214" t="s">
        <v>65</v>
      </c>
      <c r="P996" s="206">
        <v>5</v>
      </c>
      <c r="S996" s="214" t="s">
        <v>65</v>
      </c>
      <c r="T996" s="206">
        <v>5</v>
      </c>
      <c r="U996" s="214" t="s">
        <v>65</v>
      </c>
      <c r="V996" s="206">
        <v>5</v>
      </c>
      <c r="AC996" s="222">
        <f t="shared" si="174"/>
        <v>100</v>
      </c>
      <c r="AD996" s="207" t="s">
        <v>37</v>
      </c>
      <c r="AF996" s="195">
        <v>1</v>
      </c>
      <c r="AM996" s="274">
        <v>1</v>
      </c>
      <c r="AN996" s="226">
        <v>0.3</v>
      </c>
      <c r="AO996" s="227">
        <v>0.3</v>
      </c>
      <c r="AP996" s="230">
        <f t="shared" si="170"/>
        <v>0</v>
      </c>
      <c r="AQ996" s="231">
        <f t="shared" si="171"/>
        <v>0.3</v>
      </c>
      <c r="AS996" s="235" t="str">
        <f t="shared" ca="1" si="172"/>
        <v>ok</v>
      </c>
      <c r="AT996" s="225" t="str">
        <f t="shared" ca="1" si="173"/>
        <v>ok</v>
      </c>
      <c r="AV996" s="197">
        <v>0.3</v>
      </c>
      <c r="AW996" s="198">
        <v>1</v>
      </c>
      <c r="AX996" s="191" t="s">
        <v>603</v>
      </c>
      <c r="AY996" s="190" t="s">
        <v>604</v>
      </c>
    </row>
    <row r="997" spans="1:71" x14ac:dyDescent="0.25">
      <c r="A997" s="190">
        <v>961</v>
      </c>
      <c r="B997" s="207">
        <v>22</v>
      </c>
      <c r="C997" s="190" t="s">
        <v>1841</v>
      </c>
      <c r="D997" s="315">
        <v>42975</v>
      </c>
      <c r="E997" s="463" t="s">
        <v>1213</v>
      </c>
      <c r="F997" s="207" t="s">
        <v>602</v>
      </c>
      <c r="G997" s="207" t="s">
        <v>608</v>
      </c>
      <c r="H997" s="315">
        <v>42975</v>
      </c>
      <c r="I997" s="315">
        <v>42975</v>
      </c>
      <c r="J997" s="329">
        <v>0.72222222222222221</v>
      </c>
      <c r="K997" s="329">
        <v>0.72638888888888886</v>
      </c>
      <c r="M997" s="215" t="s">
        <v>136</v>
      </c>
      <c r="N997" s="206">
        <v>5</v>
      </c>
      <c r="O997" s="215" t="s">
        <v>136</v>
      </c>
      <c r="P997" s="206">
        <v>5</v>
      </c>
      <c r="S997" s="215" t="s">
        <v>136</v>
      </c>
      <c r="T997" s="206">
        <v>5</v>
      </c>
      <c r="U997" s="215" t="s">
        <v>136</v>
      </c>
      <c r="V997" s="206">
        <v>5</v>
      </c>
      <c r="AC997" s="222">
        <f t="shared" si="174"/>
        <v>100</v>
      </c>
      <c r="AD997" s="207" t="s">
        <v>37</v>
      </c>
      <c r="AM997" s="274">
        <v>0</v>
      </c>
      <c r="AS997" s="235" t="str">
        <f t="shared" ca="1" si="172"/>
        <v>ok</v>
      </c>
      <c r="AT997" s="225" t="str">
        <f t="shared" ca="1" si="173"/>
        <v>ok</v>
      </c>
    </row>
    <row r="998" spans="1:71" x14ac:dyDescent="0.25">
      <c r="A998" s="190">
        <v>962</v>
      </c>
      <c r="B998" s="207">
        <v>22</v>
      </c>
      <c r="C998" s="190" t="s">
        <v>1856</v>
      </c>
      <c r="D998" s="315">
        <v>42975</v>
      </c>
      <c r="E998" s="463" t="s">
        <v>1213</v>
      </c>
      <c r="F998" s="207" t="s">
        <v>602</v>
      </c>
      <c r="G998" s="207" t="s">
        <v>608</v>
      </c>
      <c r="H998" s="315">
        <v>42975</v>
      </c>
      <c r="I998" s="315">
        <v>42975</v>
      </c>
      <c r="J998" s="329">
        <v>0.73611111111111116</v>
      </c>
      <c r="K998" s="329">
        <v>0.74791666666666667</v>
      </c>
      <c r="M998" s="214" t="s">
        <v>65</v>
      </c>
      <c r="N998" s="206">
        <v>5</v>
      </c>
      <c r="O998" s="214" t="s">
        <v>65</v>
      </c>
      <c r="P998" s="206">
        <v>5</v>
      </c>
      <c r="S998" s="214" t="s">
        <v>65</v>
      </c>
      <c r="T998" s="206">
        <v>5</v>
      </c>
      <c r="U998" s="214" t="s">
        <v>65</v>
      </c>
      <c r="V998" s="206">
        <v>5</v>
      </c>
      <c r="AC998" s="222">
        <f t="shared" ref="AC998" si="175">(T998+V998+AA998)/(N998+P998)*100</f>
        <v>100</v>
      </c>
      <c r="AD998" s="207" t="s">
        <v>37</v>
      </c>
      <c r="AE998" s="195">
        <v>2</v>
      </c>
      <c r="AF998" s="195">
        <v>1</v>
      </c>
      <c r="AM998" s="274">
        <v>3</v>
      </c>
      <c r="AN998" s="226">
        <v>0.71</v>
      </c>
      <c r="AO998" s="227">
        <v>0.73</v>
      </c>
      <c r="AP998" s="230">
        <f t="shared" ref="AP998" si="176">AN998-AO998</f>
        <v>-2.0000000000000018E-2</v>
      </c>
      <c r="AQ998" s="231">
        <f t="shared" ref="AQ998" si="177">AN998/AM998</f>
        <v>0.23666666666666666</v>
      </c>
      <c r="AS998" s="235" t="str">
        <f t="shared" ca="1" si="172"/>
        <v>ok</v>
      </c>
      <c r="AT998" s="225" t="str">
        <f t="shared" ca="1" si="173"/>
        <v>ok</v>
      </c>
      <c r="AV998" s="197">
        <v>0.38</v>
      </c>
      <c r="AW998" s="198">
        <v>1</v>
      </c>
      <c r="AX998" s="191" t="s">
        <v>603</v>
      </c>
      <c r="AY998" s="190" t="s">
        <v>604</v>
      </c>
      <c r="AZ998" s="197">
        <v>0.23</v>
      </c>
      <c r="BA998" s="198">
        <v>1</v>
      </c>
      <c r="BB998" s="191" t="s">
        <v>603</v>
      </c>
      <c r="BC998" s="190" t="s">
        <v>604</v>
      </c>
      <c r="BD998" s="197">
        <v>0.1</v>
      </c>
      <c r="BE998" s="198">
        <v>1</v>
      </c>
      <c r="BF998" s="191" t="s">
        <v>603</v>
      </c>
      <c r="BG998" s="190" t="s">
        <v>604</v>
      </c>
    </row>
    <row r="999" spans="1:71" x14ac:dyDescent="0.25">
      <c r="A999" s="190">
        <v>963</v>
      </c>
      <c r="B999" s="207">
        <v>22</v>
      </c>
      <c r="C999" s="190" t="s">
        <v>1842</v>
      </c>
      <c r="D999" s="315">
        <v>42975</v>
      </c>
      <c r="E999" s="463" t="s">
        <v>1213</v>
      </c>
      <c r="F999" s="207" t="s">
        <v>602</v>
      </c>
      <c r="G999" s="207" t="s">
        <v>608</v>
      </c>
      <c r="H999" s="315">
        <v>42975</v>
      </c>
      <c r="I999" s="315">
        <v>42975</v>
      </c>
      <c r="J999" s="329">
        <v>0.75</v>
      </c>
      <c r="K999" s="329">
        <v>0.75555555555555554</v>
      </c>
      <c r="M999" s="215" t="s">
        <v>136</v>
      </c>
      <c r="N999" s="206">
        <v>5</v>
      </c>
      <c r="O999" s="215" t="s">
        <v>136</v>
      </c>
      <c r="P999" s="206">
        <v>5</v>
      </c>
      <c r="S999" s="215" t="s">
        <v>136</v>
      </c>
      <c r="T999" s="206">
        <v>5</v>
      </c>
      <c r="U999" s="215" t="s">
        <v>136</v>
      </c>
      <c r="V999" s="206">
        <v>5</v>
      </c>
      <c r="AC999" s="222">
        <f>(T998+V998+AA999)/(N998+P998)*100</f>
        <v>100</v>
      </c>
      <c r="AD999" s="207" t="s">
        <v>37</v>
      </c>
      <c r="AM999" s="274">
        <v>0</v>
      </c>
      <c r="AS999" s="235" t="str">
        <f t="shared" ca="1" si="172"/>
        <v>ok</v>
      </c>
      <c r="AT999" s="225" t="str">
        <f t="shared" ca="1" si="173"/>
        <v>ok</v>
      </c>
    </row>
    <row r="1000" spans="1:71" x14ac:dyDescent="0.25">
      <c r="A1000" s="190">
        <v>964</v>
      </c>
      <c r="B1000" s="207">
        <v>22</v>
      </c>
      <c r="C1000" s="190" t="s">
        <v>1857</v>
      </c>
      <c r="D1000" s="315">
        <v>42975</v>
      </c>
      <c r="E1000" s="463" t="s">
        <v>1213</v>
      </c>
      <c r="F1000" s="207" t="s">
        <v>605</v>
      </c>
      <c r="G1000" s="207" t="s">
        <v>612</v>
      </c>
      <c r="H1000" s="315">
        <v>42975</v>
      </c>
      <c r="I1000" s="315">
        <v>42975</v>
      </c>
      <c r="J1000" s="329">
        <v>0.8027777777777777</v>
      </c>
      <c r="K1000" s="329">
        <v>0.80694444444444446</v>
      </c>
      <c r="M1000" s="214" t="s">
        <v>65</v>
      </c>
      <c r="N1000" s="206">
        <v>5</v>
      </c>
      <c r="O1000" s="214" t="s">
        <v>65</v>
      </c>
      <c r="P1000" s="206">
        <v>5</v>
      </c>
      <c r="S1000" s="214" t="s">
        <v>65</v>
      </c>
      <c r="T1000" s="206">
        <v>5</v>
      </c>
      <c r="U1000" s="214" t="s">
        <v>65</v>
      </c>
      <c r="V1000" s="206">
        <v>5</v>
      </c>
      <c r="AC1000" s="222">
        <f t="shared" ref="AC1000:AC1009" si="178">(T1000+V1000+AA1000)/(N1000+P1000)*100</f>
        <v>100</v>
      </c>
      <c r="AD1000" s="207" t="s">
        <v>37</v>
      </c>
      <c r="AM1000" s="274">
        <v>0</v>
      </c>
      <c r="AS1000" s="235" t="str">
        <f t="shared" ca="1" si="172"/>
        <v>ok</v>
      </c>
      <c r="AT1000" s="225" t="str">
        <f t="shared" ca="1" si="173"/>
        <v>ok</v>
      </c>
    </row>
    <row r="1001" spans="1:71" x14ac:dyDescent="0.25">
      <c r="A1001" s="190">
        <v>965</v>
      </c>
      <c r="B1001" s="207">
        <v>22</v>
      </c>
      <c r="C1001" s="190" t="s">
        <v>1858</v>
      </c>
      <c r="D1001" s="315">
        <v>42975</v>
      </c>
      <c r="E1001" s="463" t="s">
        <v>1213</v>
      </c>
      <c r="F1001" s="207" t="s">
        <v>605</v>
      </c>
      <c r="G1001" s="207" t="s">
        <v>612</v>
      </c>
      <c r="H1001" s="315">
        <v>42975</v>
      </c>
      <c r="I1001" s="315">
        <v>42975</v>
      </c>
      <c r="J1001" s="329">
        <v>0.8652777777777777</v>
      </c>
      <c r="K1001" s="329">
        <v>0.8833333333333333</v>
      </c>
      <c r="M1001" s="215" t="s">
        <v>136</v>
      </c>
      <c r="N1001" s="206">
        <v>5</v>
      </c>
      <c r="O1001" s="215" t="s">
        <v>136</v>
      </c>
      <c r="P1001" s="206">
        <v>5</v>
      </c>
      <c r="S1001" s="215" t="s">
        <v>136</v>
      </c>
      <c r="T1001" s="206">
        <v>5</v>
      </c>
      <c r="U1001" s="215" t="s">
        <v>136</v>
      </c>
      <c r="V1001" s="206">
        <v>5</v>
      </c>
      <c r="AC1001" s="222">
        <f t="shared" si="178"/>
        <v>100</v>
      </c>
      <c r="AD1001" s="207" t="s">
        <v>37</v>
      </c>
      <c r="AE1001" s="195">
        <v>3</v>
      </c>
      <c r="AM1001" s="274">
        <v>3</v>
      </c>
      <c r="AN1001" s="226">
        <v>0.3</v>
      </c>
      <c r="AO1001" s="227">
        <v>0.32</v>
      </c>
      <c r="AP1001" s="230">
        <f t="shared" si="170"/>
        <v>-2.0000000000000018E-2</v>
      </c>
      <c r="AQ1001" s="231">
        <f t="shared" si="171"/>
        <v>9.9999999999999992E-2</v>
      </c>
      <c r="AS1001" s="235" t="str">
        <f t="shared" ca="1" si="172"/>
        <v>ok</v>
      </c>
      <c r="AT1001" s="225" t="str">
        <f t="shared" ca="1" si="173"/>
        <v>ok</v>
      </c>
      <c r="AV1001" s="197">
        <v>0.1</v>
      </c>
      <c r="AW1001" s="198">
        <v>1</v>
      </c>
      <c r="AX1001" s="191" t="s">
        <v>603</v>
      </c>
      <c r="AY1001" s="190" t="s">
        <v>604</v>
      </c>
      <c r="AZ1001" s="197">
        <v>0.1</v>
      </c>
      <c r="BA1001" s="198">
        <v>1</v>
      </c>
      <c r="BB1001" s="191" t="s">
        <v>603</v>
      </c>
      <c r="BC1001" s="190" t="s">
        <v>604</v>
      </c>
      <c r="BD1001" s="197">
        <v>0.1</v>
      </c>
      <c r="BE1001" s="198">
        <v>6</v>
      </c>
      <c r="BF1001" s="191" t="s">
        <v>603</v>
      </c>
      <c r="BG1001" s="190" t="s">
        <v>604</v>
      </c>
    </row>
    <row r="1002" spans="1:71" x14ac:dyDescent="0.25">
      <c r="A1002" s="190">
        <v>966</v>
      </c>
      <c r="B1002" s="207">
        <v>22</v>
      </c>
      <c r="C1002" s="190" t="s">
        <v>1843</v>
      </c>
      <c r="D1002" s="315">
        <v>42975</v>
      </c>
      <c r="E1002" s="463" t="s">
        <v>1213</v>
      </c>
      <c r="F1002" s="207" t="s">
        <v>605</v>
      </c>
      <c r="G1002" s="207" t="s">
        <v>612</v>
      </c>
      <c r="H1002" s="315">
        <v>42975</v>
      </c>
      <c r="I1002" s="315">
        <v>42975</v>
      </c>
      <c r="J1002" s="329">
        <v>0.92499999999999993</v>
      </c>
      <c r="K1002" s="329">
        <v>0.94930555555555562</v>
      </c>
      <c r="M1002" s="214" t="s">
        <v>65</v>
      </c>
      <c r="N1002" s="206">
        <v>5</v>
      </c>
      <c r="O1002" s="214" t="s">
        <v>65</v>
      </c>
      <c r="P1002" s="206">
        <v>5</v>
      </c>
      <c r="S1002" s="214" t="s">
        <v>65</v>
      </c>
      <c r="T1002" s="206">
        <v>5</v>
      </c>
      <c r="U1002" s="214" t="s">
        <v>65</v>
      </c>
      <c r="V1002" s="206">
        <v>5</v>
      </c>
      <c r="AC1002" s="222">
        <f t="shared" si="178"/>
        <v>100</v>
      </c>
      <c r="AD1002" s="207" t="s">
        <v>37</v>
      </c>
      <c r="AE1002" s="195">
        <v>1</v>
      </c>
      <c r="AG1002" s="195">
        <v>1</v>
      </c>
      <c r="AM1002" s="274">
        <v>2</v>
      </c>
      <c r="AN1002" s="226">
        <v>0.95</v>
      </c>
      <c r="AO1002" s="227">
        <v>1</v>
      </c>
      <c r="AP1002" s="230">
        <f t="shared" si="170"/>
        <v>-5.0000000000000044E-2</v>
      </c>
      <c r="AQ1002" s="231">
        <f t="shared" si="171"/>
        <v>0.47499999999999998</v>
      </c>
      <c r="AS1002" s="235" t="str">
        <f t="shared" ca="1" si="172"/>
        <v>ok</v>
      </c>
      <c r="AT1002" s="225" t="str">
        <f t="shared" ca="1" si="173"/>
        <v>ok</v>
      </c>
      <c r="AV1002" s="197">
        <v>0.75</v>
      </c>
      <c r="AW1002" s="198">
        <v>2</v>
      </c>
      <c r="AX1002" s="191" t="s">
        <v>603</v>
      </c>
      <c r="AY1002" s="190" t="s">
        <v>604</v>
      </c>
      <c r="AZ1002" s="197">
        <v>0.2</v>
      </c>
      <c r="BA1002" s="198">
        <v>1</v>
      </c>
      <c r="BB1002" s="191" t="s">
        <v>606</v>
      </c>
      <c r="BC1002" s="190" t="s">
        <v>604</v>
      </c>
    </row>
    <row r="1003" spans="1:71" x14ac:dyDescent="0.25">
      <c r="A1003" s="190">
        <v>968</v>
      </c>
      <c r="B1003" s="207">
        <v>22</v>
      </c>
      <c r="C1003" s="190" t="s">
        <v>1859</v>
      </c>
      <c r="D1003" s="315">
        <v>42975</v>
      </c>
      <c r="E1003" s="463" t="s">
        <v>1213</v>
      </c>
      <c r="F1003" s="207" t="s">
        <v>605</v>
      </c>
      <c r="G1003" s="207" t="s">
        <v>612</v>
      </c>
      <c r="H1003" s="315">
        <v>42975</v>
      </c>
      <c r="I1003" s="315">
        <v>42975</v>
      </c>
      <c r="J1003" s="329">
        <v>0.9506944444444444</v>
      </c>
      <c r="K1003" s="329">
        <v>0.95416666666666661</v>
      </c>
      <c r="M1003" s="215" t="s">
        <v>136</v>
      </c>
      <c r="N1003" s="206">
        <v>5</v>
      </c>
      <c r="O1003" s="215" t="s">
        <v>136</v>
      </c>
      <c r="P1003" s="206">
        <v>5</v>
      </c>
      <c r="S1003" s="215" t="s">
        <v>136</v>
      </c>
      <c r="T1003" s="206">
        <v>5</v>
      </c>
      <c r="U1003" s="215" t="s">
        <v>136</v>
      </c>
      <c r="V1003" s="206">
        <v>5</v>
      </c>
      <c r="AC1003" s="222">
        <f t="shared" si="178"/>
        <v>100</v>
      </c>
      <c r="AD1003" s="207" t="s">
        <v>37</v>
      </c>
      <c r="AM1003" s="274">
        <v>0</v>
      </c>
      <c r="AS1003" s="235" t="str">
        <f t="shared" ca="1" si="172"/>
        <v>ok</v>
      </c>
      <c r="AT1003" s="225" t="str">
        <f t="shared" ca="1" si="173"/>
        <v>ok</v>
      </c>
    </row>
    <row r="1004" spans="1:71" x14ac:dyDescent="0.25">
      <c r="A1004" s="190">
        <v>969</v>
      </c>
      <c r="B1004" s="207">
        <v>22</v>
      </c>
      <c r="C1004" s="190" t="s">
        <v>1844</v>
      </c>
      <c r="D1004" s="315">
        <v>42975</v>
      </c>
      <c r="E1004" s="463" t="s">
        <v>1213</v>
      </c>
      <c r="F1004" s="207" t="s">
        <v>605</v>
      </c>
      <c r="G1004" s="207" t="s">
        <v>612</v>
      </c>
      <c r="H1004" s="315">
        <v>42975</v>
      </c>
      <c r="I1004" s="315">
        <v>42975</v>
      </c>
      <c r="J1004" s="329">
        <v>0.9604166666666667</v>
      </c>
      <c r="K1004" s="329">
        <v>0.96388888888888891</v>
      </c>
      <c r="M1004" s="214" t="s">
        <v>65</v>
      </c>
      <c r="N1004" s="206">
        <v>5</v>
      </c>
      <c r="O1004" s="214" t="s">
        <v>65</v>
      </c>
      <c r="P1004" s="206">
        <v>5</v>
      </c>
      <c r="S1004" s="214" t="s">
        <v>65</v>
      </c>
      <c r="T1004" s="206">
        <v>5</v>
      </c>
      <c r="U1004" s="214" t="s">
        <v>65</v>
      </c>
      <c r="V1004" s="206">
        <v>5</v>
      </c>
      <c r="AC1004" s="222">
        <f t="shared" si="178"/>
        <v>100</v>
      </c>
      <c r="AD1004" s="207" t="s">
        <v>37</v>
      </c>
      <c r="AM1004" s="274">
        <v>0</v>
      </c>
      <c r="AS1004" s="235" t="str">
        <f t="shared" ca="1" si="172"/>
        <v>ok</v>
      </c>
      <c r="AT1004" s="225" t="str">
        <f t="shared" ca="1" si="173"/>
        <v>ok</v>
      </c>
    </row>
    <row r="1005" spans="1:71" x14ac:dyDescent="0.25">
      <c r="A1005" s="190">
        <v>970</v>
      </c>
      <c r="B1005" s="207">
        <v>22</v>
      </c>
      <c r="C1005" s="190" t="s">
        <v>1845</v>
      </c>
      <c r="D1005" s="315">
        <v>42976</v>
      </c>
      <c r="E1005" s="463" t="s">
        <v>1213</v>
      </c>
      <c r="F1005" s="207" t="s">
        <v>605</v>
      </c>
      <c r="G1005" s="207" t="s">
        <v>612</v>
      </c>
      <c r="H1005" s="315">
        <v>42976</v>
      </c>
      <c r="I1005" s="315">
        <v>42976</v>
      </c>
      <c r="J1005" s="329">
        <v>5.2083333333333336E-2</v>
      </c>
      <c r="K1005" s="329">
        <v>7.8472222222222221E-2</v>
      </c>
      <c r="M1005" s="215" t="s">
        <v>136</v>
      </c>
      <c r="N1005" s="206">
        <v>5</v>
      </c>
      <c r="O1005" s="215" t="s">
        <v>136</v>
      </c>
      <c r="P1005" s="206">
        <v>5</v>
      </c>
      <c r="S1005" s="215" t="s">
        <v>136</v>
      </c>
      <c r="T1005" s="206">
        <v>5</v>
      </c>
      <c r="U1005" s="215" t="s">
        <v>136</v>
      </c>
      <c r="V1005" s="206">
        <v>5</v>
      </c>
      <c r="AC1005" s="222">
        <f t="shared" si="178"/>
        <v>100</v>
      </c>
      <c r="AD1005" s="207" t="s">
        <v>37</v>
      </c>
      <c r="AE1005" s="195">
        <v>4</v>
      </c>
      <c r="AF1005" s="195">
        <v>1</v>
      </c>
      <c r="AM1005" s="274">
        <v>5</v>
      </c>
      <c r="AN1005" s="226">
        <v>1.3</v>
      </c>
      <c r="AO1005" s="227">
        <v>1.35</v>
      </c>
      <c r="AP1005" s="230">
        <f t="shared" si="170"/>
        <v>-5.0000000000000044E-2</v>
      </c>
      <c r="AQ1005" s="231">
        <f t="shared" si="171"/>
        <v>0.26</v>
      </c>
      <c r="AS1005" s="235" t="str">
        <f t="shared" ca="1" si="172"/>
        <v>ok</v>
      </c>
      <c r="AT1005" s="225" t="str">
        <f t="shared" ca="1" si="173"/>
        <v>ok</v>
      </c>
      <c r="AU1005" s="225" t="s">
        <v>1913</v>
      </c>
      <c r="AV1005" s="197">
        <v>0.3</v>
      </c>
      <c r="AW1005" s="198">
        <v>2</v>
      </c>
      <c r="AX1005" s="191" t="s">
        <v>603</v>
      </c>
      <c r="AY1005" s="190" t="s">
        <v>604</v>
      </c>
      <c r="AZ1005" s="197">
        <v>0.25</v>
      </c>
      <c r="BA1005" s="198">
        <v>1</v>
      </c>
      <c r="BB1005" s="191" t="s">
        <v>603</v>
      </c>
      <c r="BC1005" s="190" t="s">
        <v>607</v>
      </c>
      <c r="BD1005" s="197">
        <v>0.25</v>
      </c>
      <c r="BE1005" s="198">
        <v>1</v>
      </c>
      <c r="BF1005" s="191" t="s">
        <v>606</v>
      </c>
      <c r="BG1005" s="190" t="s">
        <v>604</v>
      </c>
      <c r="BH1005" s="197">
        <v>0.25</v>
      </c>
      <c r="BI1005" s="198">
        <v>5</v>
      </c>
      <c r="BJ1005" s="191" t="s">
        <v>603</v>
      </c>
      <c r="BK1005" s="190" t="s">
        <v>604</v>
      </c>
      <c r="BL1005" s="197">
        <v>0.25</v>
      </c>
      <c r="BM1005" s="198">
        <v>5</v>
      </c>
      <c r="BN1005" s="191" t="s">
        <v>1860</v>
      </c>
      <c r="BO1005" s="190" t="s">
        <v>604</v>
      </c>
    </row>
    <row r="1006" spans="1:71" x14ac:dyDescent="0.25">
      <c r="A1006" s="190">
        <v>971</v>
      </c>
      <c r="B1006" s="207">
        <v>22</v>
      </c>
      <c r="C1006" s="190" t="s">
        <v>1861</v>
      </c>
      <c r="D1006" s="315">
        <v>42976</v>
      </c>
      <c r="E1006" s="463" t="s">
        <v>1213</v>
      </c>
      <c r="F1006" s="207" t="s">
        <v>605</v>
      </c>
      <c r="G1006" s="207" t="s">
        <v>612</v>
      </c>
      <c r="H1006" s="315">
        <v>42976</v>
      </c>
      <c r="I1006" s="315">
        <v>42976</v>
      </c>
      <c r="J1006" s="329">
        <v>0.13472222222222222</v>
      </c>
      <c r="K1006" s="329">
        <v>0.14930555555555555</v>
      </c>
      <c r="M1006" s="214" t="s">
        <v>65</v>
      </c>
      <c r="N1006" s="206">
        <v>5</v>
      </c>
      <c r="O1006" s="214" t="s">
        <v>65</v>
      </c>
      <c r="P1006" s="206">
        <v>5</v>
      </c>
      <c r="S1006" s="214" t="s">
        <v>65</v>
      </c>
      <c r="T1006" s="206">
        <v>5</v>
      </c>
      <c r="U1006" s="214" t="s">
        <v>65</v>
      </c>
      <c r="V1006" s="206">
        <v>5</v>
      </c>
      <c r="AC1006" s="222">
        <f t="shared" si="178"/>
        <v>100</v>
      </c>
      <c r="AD1006" s="207" t="s">
        <v>37</v>
      </c>
      <c r="AE1006" s="195">
        <v>1</v>
      </c>
      <c r="AM1006" s="274">
        <v>1</v>
      </c>
      <c r="AN1006" s="226">
        <v>0.2</v>
      </c>
      <c r="AO1006" s="227">
        <v>0.2</v>
      </c>
      <c r="AP1006" s="230">
        <f t="shared" si="170"/>
        <v>0</v>
      </c>
      <c r="AQ1006" s="231">
        <f t="shared" si="171"/>
        <v>0.2</v>
      </c>
      <c r="AS1006" s="235" t="str">
        <f t="shared" ca="1" si="172"/>
        <v>ok</v>
      </c>
      <c r="AT1006" s="225" t="str">
        <f t="shared" ca="1" si="173"/>
        <v>ok</v>
      </c>
      <c r="AV1006" s="197">
        <v>0.2</v>
      </c>
      <c r="AW1006" s="198">
        <v>5</v>
      </c>
      <c r="AX1006" s="191" t="s">
        <v>603</v>
      </c>
      <c r="AY1006" s="190" t="s">
        <v>604</v>
      </c>
    </row>
    <row r="1007" spans="1:71" x14ac:dyDescent="0.25">
      <c r="A1007" s="190">
        <v>972</v>
      </c>
      <c r="B1007" s="207">
        <v>22</v>
      </c>
      <c r="C1007" s="190" t="s">
        <v>1862</v>
      </c>
      <c r="D1007" s="315">
        <v>42976</v>
      </c>
      <c r="E1007" s="463" t="s">
        <v>1213</v>
      </c>
      <c r="F1007" s="207" t="s">
        <v>605</v>
      </c>
      <c r="G1007" s="207" t="s">
        <v>612</v>
      </c>
      <c r="H1007" s="315">
        <v>42976</v>
      </c>
      <c r="I1007" s="315">
        <v>42976</v>
      </c>
      <c r="J1007" s="329">
        <v>0.17083333333333331</v>
      </c>
      <c r="K1007" s="329">
        <v>0.18263888888888891</v>
      </c>
      <c r="M1007" s="215" t="s">
        <v>136</v>
      </c>
      <c r="N1007" s="206">
        <v>5</v>
      </c>
      <c r="O1007" s="215" t="s">
        <v>136</v>
      </c>
      <c r="P1007" s="206">
        <v>5</v>
      </c>
      <c r="S1007" s="215" t="s">
        <v>136</v>
      </c>
      <c r="T1007" s="206">
        <v>5</v>
      </c>
      <c r="U1007" s="215" t="s">
        <v>136</v>
      </c>
      <c r="V1007" s="206">
        <v>5</v>
      </c>
      <c r="AC1007" s="222">
        <f t="shared" si="178"/>
        <v>100</v>
      </c>
      <c r="AD1007" s="207" t="s">
        <v>37</v>
      </c>
      <c r="AE1007" s="195">
        <v>1</v>
      </c>
      <c r="AF1007" s="195">
        <v>2</v>
      </c>
      <c r="AG1007" s="195">
        <v>1</v>
      </c>
      <c r="AM1007" s="274">
        <v>4</v>
      </c>
      <c r="AN1007" s="226">
        <v>1.6</v>
      </c>
      <c r="AO1007" s="227">
        <v>1.7</v>
      </c>
      <c r="AP1007" s="230">
        <f t="shared" si="170"/>
        <v>-9.9999999999999867E-2</v>
      </c>
      <c r="AQ1007" s="231">
        <f t="shared" si="171"/>
        <v>0.4</v>
      </c>
      <c r="AS1007" s="235" t="str">
        <f t="shared" ca="1" si="172"/>
        <v>ok</v>
      </c>
      <c r="AT1007" s="225" t="str">
        <f t="shared" ca="1" si="173"/>
        <v>ok</v>
      </c>
      <c r="AU1007" s="225" t="s">
        <v>1914</v>
      </c>
      <c r="AV1007" s="197">
        <v>0.65</v>
      </c>
      <c r="AW1007" s="198">
        <v>1</v>
      </c>
      <c r="AX1007" s="191" t="s">
        <v>603</v>
      </c>
      <c r="AY1007" s="190" t="s">
        <v>604</v>
      </c>
      <c r="AZ1007" s="197">
        <v>0.45</v>
      </c>
      <c r="BA1007" s="198">
        <v>2</v>
      </c>
      <c r="BB1007" s="191" t="s">
        <v>603</v>
      </c>
      <c r="BC1007" s="190" t="s">
        <v>604</v>
      </c>
      <c r="BD1007" s="197">
        <v>0.3</v>
      </c>
      <c r="BE1007" s="198">
        <v>1</v>
      </c>
      <c r="BF1007" s="191" t="s">
        <v>603</v>
      </c>
      <c r="BG1007" s="190" t="s">
        <v>604</v>
      </c>
      <c r="BH1007" s="197">
        <v>0.2</v>
      </c>
      <c r="BI1007" s="198">
        <v>1</v>
      </c>
      <c r="BJ1007" s="191" t="s">
        <v>603</v>
      </c>
      <c r="BK1007" s="190" t="s">
        <v>604</v>
      </c>
    </row>
    <row r="1008" spans="1:71" x14ac:dyDescent="0.25">
      <c r="A1008" s="190" t="s">
        <v>899</v>
      </c>
      <c r="C1008" s="387" t="s">
        <v>1915</v>
      </c>
      <c r="E1008" s="463" t="s">
        <v>1214</v>
      </c>
      <c r="F1008" s="207" t="s">
        <v>605</v>
      </c>
      <c r="G1008" s="207" t="s">
        <v>612</v>
      </c>
      <c r="H1008" s="315">
        <v>42976</v>
      </c>
      <c r="I1008" s="315">
        <v>42976</v>
      </c>
      <c r="J1008" s="329">
        <v>0.19027777777777777</v>
      </c>
      <c r="K1008" s="329">
        <v>0.19583333333333333</v>
      </c>
      <c r="V1008" s="206"/>
      <c r="AC1008" s="222">
        <v>0</v>
      </c>
      <c r="AD1008" s="207" t="s">
        <v>37</v>
      </c>
      <c r="AM1008" s="274">
        <v>0</v>
      </c>
      <c r="AS1008" s="232" t="str">
        <f t="shared" si="172"/>
        <v/>
      </c>
      <c r="AT1008" s="233" t="str">
        <f t="shared" si="173"/>
        <v/>
      </c>
    </row>
    <row r="1009" spans="1:119" x14ac:dyDescent="0.25">
      <c r="A1009" s="190">
        <v>973</v>
      </c>
      <c r="B1009" s="207">
        <v>22</v>
      </c>
      <c r="C1009" s="190" t="s">
        <v>1863</v>
      </c>
      <c r="D1009" s="315">
        <v>42976</v>
      </c>
      <c r="E1009" s="463" t="s">
        <v>1213</v>
      </c>
      <c r="F1009" s="207" t="s">
        <v>605</v>
      </c>
      <c r="G1009" s="207" t="s">
        <v>612</v>
      </c>
      <c r="H1009" s="315">
        <v>42976</v>
      </c>
      <c r="I1009" s="315">
        <v>42976</v>
      </c>
      <c r="J1009" s="329">
        <v>0.21527777777777779</v>
      </c>
      <c r="K1009" s="329">
        <v>0.21805555555555556</v>
      </c>
      <c r="M1009" s="214" t="s">
        <v>65</v>
      </c>
      <c r="N1009" s="206">
        <v>5</v>
      </c>
      <c r="O1009" s="214" t="s">
        <v>65</v>
      </c>
      <c r="P1009" s="206">
        <v>5</v>
      </c>
      <c r="S1009" s="214" t="s">
        <v>65</v>
      </c>
      <c r="T1009" s="206">
        <v>5</v>
      </c>
      <c r="U1009" s="214" t="s">
        <v>65</v>
      </c>
      <c r="V1009" s="206">
        <v>5</v>
      </c>
      <c r="AC1009" s="222">
        <f t="shared" si="178"/>
        <v>100</v>
      </c>
      <c r="AD1009" s="207" t="s">
        <v>37</v>
      </c>
      <c r="AM1009" s="274">
        <v>0</v>
      </c>
      <c r="AS1009" s="235" t="str">
        <f t="shared" ca="1" si="172"/>
        <v>ok</v>
      </c>
      <c r="AT1009" s="225" t="str">
        <f t="shared" ca="1" si="173"/>
        <v>ok</v>
      </c>
    </row>
    <row r="1010" spans="1:119" x14ac:dyDescent="0.25">
      <c r="A1010" s="190">
        <v>974</v>
      </c>
      <c r="B1010" s="207">
        <v>22</v>
      </c>
      <c r="C1010" s="190" t="s">
        <v>1864</v>
      </c>
      <c r="D1010" s="315">
        <v>42976</v>
      </c>
      <c r="E1010" s="463" t="s">
        <v>1213</v>
      </c>
      <c r="F1010" s="207" t="s">
        <v>605</v>
      </c>
      <c r="G1010" s="207" t="s">
        <v>612</v>
      </c>
      <c r="H1010" s="315">
        <v>42976</v>
      </c>
      <c r="I1010" s="315">
        <v>42976</v>
      </c>
      <c r="J1010" s="329">
        <v>0.22152777777777777</v>
      </c>
      <c r="K1010" s="329">
        <v>0.22430555555555556</v>
      </c>
      <c r="M1010" s="215" t="s">
        <v>136</v>
      </c>
      <c r="N1010" s="206">
        <v>5</v>
      </c>
      <c r="O1010" s="215" t="s">
        <v>136</v>
      </c>
      <c r="P1010" s="206">
        <v>5</v>
      </c>
      <c r="S1010" s="215" t="s">
        <v>136</v>
      </c>
      <c r="T1010" s="206">
        <v>5</v>
      </c>
      <c r="U1010" s="215" t="s">
        <v>136</v>
      </c>
      <c r="V1010" s="206">
        <v>5</v>
      </c>
      <c r="AC1010" s="222">
        <f t="shared" ref="AC1010" si="179">(T1010+V1010+AA1010)/(N1010+P1010)*100</f>
        <v>100</v>
      </c>
      <c r="AD1010" s="207" t="s">
        <v>37</v>
      </c>
      <c r="AM1010" s="274">
        <v>0</v>
      </c>
      <c r="AS1010" s="235" t="str">
        <f t="shared" ca="1" si="172"/>
        <v>ok</v>
      </c>
      <c r="AT1010" s="225" t="str">
        <f t="shared" ca="1" si="173"/>
        <v>ok</v>
      </c>
    </row>
    <row r="1011" spans="1:119" x14ac:dyDescent="0.25">
      <c r="A1011" s="190">
        <v>975</v>
      </c>
      <c r="B1011" s="207">
        <v>22</v>
      </c>
      <c r="C1011" s="190" t="s">
        <v>1865</v>
      </c>
      <c r="D1011" s="315">
        <v>42976</v>
      </c>
      <c r="E1011" s="463" t="s">
        <v>1213</v>
      </c>
      <c r="F1011" s="207" t="s">
        <v>602</v>
      </c>
      <c r="G1011" s="207" t="s">
        <v>608</v>
      </c>
      <c r="H1011" s="315">
        <v>42976</v>
      </c>
      <c r="I1011" s="315">
        <v>42976</v>
      </c>
      <c r="J1011" s="329">
        <v>0.30555555555555552</v>
      </c>
      <c r="K1011" s="329">
        <v>0.35416666666666669</v>
      </c>
      <c r="M1011" s="214" t="s">
        <v>65</v>
      </c>
      <c r="N1011" s="206">
        <v>5</v>
      </c>
      <c r="O1011" s="214" t="s">
        <v>65</v>
      </c>
      <c r="P1011" s="206">
        <v>5</v>
      </c>
      <c r="S1011" s="214" t="s">
        <v>65</v>
      </c>
      <c r="T1011" s="206">
        <v>5</v>
      </c>
      <c r="U1011" s="214" t="s">
        <v>65</v>
      </c>
      <c r="V1011" s="206">
        <v>5</v>
      </c>
      <c r="AC1011" s="222">
        <f t="shared" ref="AC1011:AC1015" si="180">(T1011+V1011+AA1011)/(N1011+P1011)*100</f>
        <v>100</v>
      </c>
      <c r="AD1011" s="207" t="s">
        <v>37</v>
      </c>
      <c r="AE1011" s="195">
        <v>10</v>
      </c>
      <c r="AF1011" s="195">
        <v>8</v>
      </c>
      <c r="AM1011" s="274">
        <v>18</v>
      </c>
      <c r="AN1011" s="226">
        <v>5.03</v>
      </c>
      <c r="AO1011" s="227">
        <v>5.25</v>
      </c>
      <c r="AP1011" s="230">
        <f t="shared" ref="AP1011:AP1015" si="181">AN1011-AO1011</f>
        <v>-0.21999999999999975</v>
      </c>
      <c r="AQ1011" s="231">
        <f t="shared" ref="AQ1011:AQ1015" si="182">AN1011/AM1011</f>
        <v>0.27944444444444444</v>
      </c>
      <c r="AS1011" s="235" t="str">
        <f t="shared" ca="1" si="172"/>
        <v>ok</v>
      </c>
      <c r="AT1011" s="225" t="str">
        <f t="shared" ca="1" si="173"/>
        <v>ok</v>
      </c>
      <c r="AV1011" s="197">
        <v>0.5</v>
      </c>
      <c r="AW1011" s="198">
        <v>6</v>
      </c>
      <c r="AX1011" s="191" t="s">
        <v>603</v>
      </c>
      <c r="AY1011" s="190" t="s">
        <v>604</v>
      </c>
      <c r="AZ1011" s="197">
        <v>0.48</v>
      </c>
      <c r="BA1011" s="198">
        <v>6</v>
      </c>
      <c r="BB1011" s="191" t="s">
        <v>603</v>
      </c>
      <c r="BC1011" s="190" t="s">
        <v>604</v>
      </c>
      <c r="BD1011" s="197">
        <v>0.48</v>
      </c>
      <c r="BE1011" s="198">
        <v>6</v>
      </c>
      <c r="BF1011" s="191" t="s">
        <v>603</v>
      </c>
      <c r="BG1011" s="190" t="s">
        <v>604</v>
      </c>
      <c r="BH1011" s="197">
        <v>0.47</v>
      </c>
      <c r="BI1011" s="198">
        <v>6</v>
      </c>
      <c r="BJ1011" s="191" t="s">
        <v>603</v>
      </c>
      <c r="BK1011" s="190" t="s">
        <v>604</v>
      </c>
      <c r="BL1011" s="197">
        <v>0.34</v>
      </c>
      <c r="BM1011" s="198">
        <v>1</v>
      </c>
      <c r="BN1011" s="191" t="s">
        <v>603</v>
      </c>
      <c r="BO1011" s="190" t="s">
        <v>604</v>
      </c>
      <c r="BP1011" s="197">
        <v>0.3</v>
      </c>
      <c r="BQ1011" s="198">
        <v>2</v>
      </c>
      <c r="BR1011" s="191" t="s">
        <v>603</v>
      </c>
      <c r="BS1011" s="190" t="s">
        <v>604</v>
      </c>
      <c r="BT1011" s="197">
        <v>0.3</v>
      </c>
      <c r="BU1011" s="198">
        <v>6</v>
      </c>
      <c r="BV1011" s="191" t="s">
        <v>603</v>
      </c>
      <c r="BW1011" s="190" t="s">
        <v>604</v>
      </c>
      <c r="BX1011" s="197">
        <v>0.28999999999999998</v>
      </c>
      <c r="BY1011" s="198">
        <v>1</v>
      </c>
      <c r="BZ1011" s="191" t="s">
        <v>603</v>
      </c>
      <c r="CA1011" s="190" t="s">
        <v>604</v>
      </c>
      <c r="CB1011" s="197">
        <v>0.24</v>
      </c>
      <c r="CC1011" s="198">
        <v>6</v>
      </c>
      <c r="CD1011" s="191" t="s">
        <v>603</v>
      </c>
      <c r="CE1011" s="190" t="s">
        <v>604</v>
      </c>
      <c r="CF1011" s="197">
        <v>0.24</v>
      </c>
      <c r="CG1011" s="198">
        <v>6</v>
      </c>
      <c r="CH1011" s="191" t="s">
        <v>603</v>
      </c>
      <c r="CI1011" s="190" t="s">
        <v>604</v>
      </c>
      <c r="CJ1011" s="197">
        <v>0.23</v>
      </c>
      <c r="CK1011" s="198">
        <v>6</v>
      </c>
      <c r="CL1011" s="191" t="s">
        <v>603</v>
      </c>
      <c r="CM1011" s="190" t="s">
        <v>604</v>
      </c>
      <c r="CN1011" s="197">
        <v>0.2</v>
      </c>
      <c r="CO1011" s="198">
        <v>6</v>
      </c>
      <c r="CP1011" s="191" t="s">
        <v>603</v>
      </c>
      <c r="CQ1011" s="190" t="s">
        <v>604</v>
      </c>
      <c r="CR1011" s="197">
        <v>0.18</v>
      </c>
      <c r="CS1011" s="198">
        <v>6</v>
      </c>
      <c r="CT1011" s="191" t="s">
        <v>603</v>
      </c>
      <c r="CU1011" s="190" t="s">
        <v>604</v>
      </c>
      <c r="CV1011" s="197">
        <v>0.18</v>
      </c>
      <c r="CW1011" s="198">
        <v>6</v>
      </c>
      <c r="CX1011" s="191" t="s">
        <v>606</v>
      </c>
      <c r="CY1011" s="190" t="s">
        <v>604</v>
      </c>
      <c r="CZ1011" s="197">
        <v>0.18</v>
      </c>
      <c r="DA1011" s="198">
        <v>6</v>
      </c>
      <c r="DB1011" s="191" t="s">
        <v>603</v>
      </c>
      <c r="DC1011" s="190" t="s">
        <v>604</v>
      </c>
      <c r="DD1011" s="197">
        <v>0.15</v>
      </c>
      <c r="DE1011" s="198">
        <v>1</v>
      </c>
      <c r="DF1011" s="191" t="s">
        <v>603</v>
      </c>
      <c r="DG1011" s="190" t="s">
        <v>604</v>
      </c>
      <c r="DH1011" s="197">
        <v>0.15</v>
      </c>
      <c r="DI1011" s="198">
        <v>1</v>
      </c>
      <c r="DJ1011" s="191" t="s">
        <v>1331</v>
      </c>
      <c r="DK1011" s="190" t="s">
        <v>604</v>
      </c>
      <c r="DL1011" s="197">
        <v>0.12</v>
      </c>
      <c r="DM1011" s="198">
        <v>1</v>
      </c>
      <c r="DN1011" s="191" t="s">
        <v>1331</v>
      </c>
      <c r="DO1011" s="190" t="s">
        <v>604</v>
      </c>
    </row>
    <row r="1012" spans="1:119" x14ac:dyDescent="0.25">
      <c r="A1012" s="190">
        <v>976</v>
      </c>
      <c r="B1012" s="207">
        <v>22</v>
      </c>
      <c r="C1012" s="190" t="s">
        <v>1866</v>
      </c>
      <c r="D1012" s="315">
        <v>42976</v>
      </c>
      <c r="E1012" s="463" t="s">
        <v>1213</v>
      </c>
      <c r="F1012" s="207" t="s">
        <v>602</v>
      </c>
      <c r="G1012" s="207" t="s">
        <v>608</v>
      </c>
      <c r="H1012" s="315">
        <v>42976</v>
      </c>
      <c r="I1012" s="315">
        <v>42976</v>
      </c>
      <c r="J1012" s="329">
        <v>0.37083333333333335</v>
      </c>
      <c r="K1012" s="329">
        <v>0.4201388888888889</v>
      </c>
      <c r="M1012" s="215" t="s">
        <v>136</v>
      </c>
      <c r="N1012" s="206">
        <v>5</v>
      </c>
      <c r="O1012" s="215" t="s">
        <v>136</v>
      </c>
      <c r="P1012" s="206">
        <v>5</v>
      </c>
      <c r="S1012" s="215" t="s">
        <v>136</v>
      </c>
      <c r="T1012" s="206">
        <v>5</v>
      </c>
      <c r="U1012" s="215" t="s">
        <v>136</v>
      </c>
      <c r="V1012" s="206">
        <v>5</v>
      </c>
      <c r="AC1012" s="222">
        <f t="shared" si="180"/>
        <v>100</v>
      </c>
      <c r="AD1012" s="207" t="s">
        <v>37</v>
      </c>
      <c r="AE1012" s="195">
        <v>6</v>
      </c>
      <c r="AF1012" s="195">
        <v>6</v>
      </c>
      <c r="AG1012" s="195">
        <v>1</v>
      </c>
      <c r="AJ1012" s="195">
        <v>1</v>
      </c>
      <c r="AM1012" s="274">
        <v>14</v>
      </c>
      <c r="AN1012" s="226">
        <v>5.17</v>
      </c>
      <c r="AO1012" s="227">
        <v>5.38</v>
      </c>
      <c r="AP1012" s="230">
        <f t="shared" si="181"/>
        <v>-0.20999999999999996</v>
      </c>
      <c r="AQ1012" s="231">
        <f t="shared" si="182"/>
        <v>0.36928571428571427</v>
      </c>
      <c r="AS1012" s="235" t="str">
        <f t="shared" ca="1" si="172"/>
        <v>ok</v>
      </c>
      <c r="AT1012" s="225" t="str">
        <f t="shared" ca="1" si="173"/>
        <v>ok</v>
      </c>
      <c r="AV1012" s="197">
        <v>1.52</v>
      </c>
      <c r="AW1012" s="198">
        <v>5</v>
      </c>
      <c r="AX1012" s="191" t="s">
        <v>603</v>
      </c>
      <c r="AY1012" s="190" t="s">
        <v>1916</v>
      </c>
      <c r="AZ1012" s="197">
        <v>0.54</v>
      </c>
      <c r="BA1012" s="198">
        <v>1</v>
      </c>
      <c r="BB1012" s="191" t="s">
        <v>603</v>
      </c>
      <c r="BC1012" s="190" t="s">
        <v>607</v>
      </c>
      <c r="BD1012" s="197">
        <v>0.48</v>
      </c>
      <c r="BE1012" s="198">
        <v>1</v>
      </c>
      <c r="BF1012" s="191" t="s">
        <v>603</v>
      </c>
      <c r="BG1012" s="190" t="s">
        <v>604</v>
      </c>
      <c r="BH1012" s="197">
        <v>0.36</v>
      </c>
      <c r="BI1012" s="198">
        <v>1</v>
      </c>
      <c r="BJ1012" s="191" t="s">
        <v>603</v>
      </c>
      <c r="BK1012" s="190" t="s">
        <v>604</v>
      </c>
      <c r="BL1012" s="197">
        <v>0.35</v>
      </c>
      <c r="BM1012" s="198">
        <v>1</v>
      </c>
      <c r="BN1012" s="191" t="s">
        <v>603</v>
      </c>
      <c r="BO1012" s="190" t="s">
        <v>604</v>
      </c>
      <c r="BP1012" s="197">
        <v>0.32</v>
      </c>
      <c r="BQ1012" s="198">
        <v>6</v>
      </c>
      <c r="BR1012" s="191" t="s">
        <v>1331</v>
      </c>
      <c r="BS1012" s="190" t="s">
        <v>620</v>
      </c>
      <c r="BT1012" s="197">
        <v>0.27</v>
      </c>
      <c r="BU1012" s="198">
        <v>2</v>
      </c>
      <c r="BV1012" s="191" t="s">
        <v>603</v>
      </c>
      <c r="BW1012" s="190" t="s">
        <v>607</v>
      </c>
      <c r="BX1012" s="197">
        <v>0.27</v>
      </c>
      <c r="BY1012" s="198">
        <v>6</v>
      </c>
      <c r="BZ1012" s="191" t="s">
        <v>603</v>
      </c>
      <c r="CA1012" s="190" t="s">
        <v>604</v>
      </c>
      <c r="CB1012" s="197">
        <v>0.23</v>
      </c>
      <c r="CC1012" s="198">
        <v>2</v>
      </c>
      <c r="CD1012" s="191" t="s">
        <v>603</v>
      </c>
      <c r="CE1012" s="190" t="s">
        <v>604</v>
      </c>
      <c r="CF1012" s="197">
        <v>0.23</v>
      </c>
      <c r="CG1012" s="198">
        <v>1</v>
      </c>
      <c r="CH1012" s="191" t="s">
        <v>610</v>
      </c>
      <c r="CI1012" s="190" t="s">
        <v>604</v>
      </c>
      <c r="CJ1012" s="197">
        <v>0.18</v>
      </c>
      <c r="CK1012" s="198">
        <v>1</v>
      </c>
      <c r="CL1012" s="191" t="s">
        <v>603</v>
      </c>
      <c r="CM1012" s="190" t="s">
        <v>604</v>
      </c>
      <c r="CN1012" s="197">
        <v>0.16</v>
      </c>
      <c r="CO1012" s="198">
        <v>1</v>
      </c>
      <c r="CP1012" s="191" t="s">
        <v>610</v>
      </c>
      <c r="CQ1012" s="190" t="s">
        <v>604</v>
      </c>
      <c r="CR1012" s="197">
        <v>0.15</v>
      </c>
      <c r="CS1012" s="198">
        <v>6</v>
      </c>
      <c r="CT1012" s="191" t="s">
        <v>603</v>
      </c>
      <c r="CU1012" s="190" t="s">
        <v>604</v>
      </c>
      <c r="CV1012" s="197">
        <v>0.11</v>
      </c>
      <c r="CW1012" s="198">
        <v>6</v>
      </c>
      <c r="CX1012" s="191" t="s">
        <v>603</v>
      </c>
      <c r="CY1012" s="190" t="s">
        <v>604</v>
      </c>
    </row>
    <row r="1013" spans="1:119" x14ac:dyDescent="0.25">
      <c r="A1013" s="190">
        <v>977</v>
      </c>
      <c r="B1013" s="207">
        <v>22</v>
      </c>
      <c r="C1013" s="190" t="s">
        <v>1867</v>
      </c>
      <c r="D1013" s="315">
        <v>42976</v>
      </c>
      <c r="E1013" s="463" t="s">
        <v>1213</v>
      </c>
      <c r="F1013" s="207" t="s">
        <v>602</v>
      </c>
      <c r="G1013" s="207" t="s">
        <v>608</v>
      </c>
      <c r="H1013" s="315">
        <v>42976</v>
      </c>
      <c r="I1013" s="315">
        <v>42976</v>
      </c>
      <c r="J1013" s="329">
        <v>0.42152777777777778</v>
      </c>
      <c r="K1013" s="329">
        <v>0.43055555555555558</v>
      </c>
      <c r="M1013" s="214" t="s">
        <v>65</v>
      </c>
      <c r="N1013" s="206">
        <v>5</v>
      </c>
      <c r="O1013" s="214" t="s">
        <v>65</v>
      </c>
      <c r="P1013" s="206">
        <v>5</v>
      </c>
      <c r="S1013" s="214" t="s">
        <v>65</v>
      </c>
      <c r="T1013" s="206">
        <v>5</v>
      </c>
      <c r="U1013" s="214" t="s">
        <v>65</v>
      </c>
      <c r="V1013" s="206">
        <v>5</v>
      </c>
      <c r="AC1013" s="222">
        <f t="shared" si="180"/>
        <v>100</v>
      </c>
      <c r="AD1013" s="207" t="s">
        <v>37</v>
      </c>
      <c r="AE1013" s="195">
        <v>3</v>
      </c>
      <c r="AF1013" s="195">
        <v>1</v>
      </c>
      <c r="AM1013" s="274">
        <v>4</v>
      </c>
      <c r="AN1013" s="226">
        <v>0.7</v>
      </c>
      <c r="AO1013" s="227">
        <v>0.7</v>
      </c>
      <c r="AP1013" s="230">
        <f t="shared" si="181"/>
        <v>0</v>
      </c>
      <c r="AQ1013" s="231">
        <f t="shared" si="182"/>
        <v>0.17499999999999999</v>
      </c>
      <c r="AS1013" s="235" t="str">
        <f t="shared" ca="1" si="172"/>
        <v>ok</v>
      </c>
      <c r="AT1013" s="225" t="str">
        <f t="shared" ca="1" si="173"/>
        <v>ok</v>
      </c>
      <c r="AV1013" s="197">
        <v>0.35</v>
      </c>
      <c r="AW1013" s="198">
        <v>6</v>
      </c>
      <c r="AX1013" s="191" t="s">
        <v>603</v>
      </c>
      <c r="AY1013" s="190" t="s">
        <v>604</v>
      </c>
      <c r="AZ1013" s="197">
        <v>0.2</v>
      </c>
      <c r="BA1013" s="198">
        <v>6</v>
      </c>
      <c r="BB1013" s="191" t="s">
        <v>606</v>
      </c>
      <c r="BC1013" s="190" t="s">
        <v>604</v>
      </c>
      <c r="BD1013" s="197">
        <v>0.1</v>
      </c>
      <c r="BE1013" s="198">
        <v>6</v>
      </c>
      <c r="BF1013" s="191" t="s">
        <v>603</v>
      </c>
      <c r="BG1013" s="190" t="s">
        <v>604</v>
      </c>
      <c r="BH1013" s="197">
        <v>0.05</v>
      </c>
      <c r="BI1013" s="198">
        <v>1</v>
      </c>
      <c r="BJ1013" s="191" t="s">
        <v>603</v>
      </c>
      <c r="BK1013" s="190" t="s">
        <v>604</v>
      </c>
    </row>
    <row r="1014" spans="1:119" x14ac:dyDescent="0.25">
      <c r="A1014" s="190">
        <v>978</v>
      </c>
      <c r="B1014" s="207">
        <v>22</v>
      </c>
      <c r="C1014" s="190" t="s">
        <v>1868</v>
      </c>
      <c r="D1014" s="315">
        <v>42976</v>
      </c>
      <c r="E1014" s="463" t="s">
        <v>1213</v>
      </c>
      <c r="F1014" s="207" t="s">
        <v>602</v>
      </c>
      <c r="G1014" s="207" t="s">
        <v>608</v>
      </c>
      <c r="H1014" s="315">
        <v>42976</v>
      </c>
      <c r="I1014" s="315">
        <v>42976</v>
      </c>
      <c r="J1014" s="329">
        <v>0.4548611111111111</v>
      </c>
      <c r="K1014" s="329">
        <v>0.46527777777777773</v>
      </c>
      <c r="M1014" s="215" t="s">
        <v>136</v>
      </c>
      <c r="N1014" s="206">
        <v>5</v>
      </c>
      <c r="O1014" s="215" t="s">
        <v>136</v>
      </c>
      <c r="P1014" s="206">
        <v>5</v>
      </c>
      <c r="S1014" s="215" t="s">
        <v>136</v>
      </c>
      <c r="T1014" s="206">
        <v>5</v>
      </c>
      <c r="U1014" s="215" t="s">
        <v>136</v>
      </c>
      <c r="V1014" s="206">
        <v>5</v>
      </c>
      <c r="AC1014" s="222">
        <f t="shared" si="180"/>
        <v>100</v>
      </c>
      <c r="AD1014" s="207" t="s">
        <v>37</v>
      </c>
      <c r="AF1014" s="195">
        <v>1</v>
      </c>
      <c r="AM1014" s="274">
        <v>1</v>
      </c>
      <c r="AN1014" s="226">
        <v>0.28999999999999998</v>
      </c>
      <c r="AO1014" s="227">
        <v>0.28999999999999998</v>
      </c>
      <c r="AP1014" s="230">
        <f t="shared" si="181"/>
        <v>0</v>
      </c>
      <c r="AQ1014" s="231">
        <f t="shared" si="182"/>
        <v>0.28999999999999998</v>
      </c>
      <c r="AS1014" s="235" t="str">
        <f t="shared" ca="1" si="172"/>
        <v>ok</v>
      </c>
      <c r="AT1014" s="225" t="str">
        <f t="shared" ca="1" si="173"/>
        <v>ok</v>
      </c>
      <c r="AV1014" s="197">
        <v>0.28999999999999998</v>
      </c>
      <c r="AW1014" s="198">
        <v>6</v>
      </c>
      <c r="AX1014" s="191" t="s">
        <v>603</v>
      </c>
      <c r="AY1014" s="190" t="s">
        <v>604</v>
      </c>
    </row>
    <row r="1015" spans="1:119" x14ac:dyDescent="0.25">
      <c r="A1015" s="190">
        <v>979</v>
      </c>
      <c r="B1015" s="207">
        <v>22</v>
      </c>
      <c r="C1015" s="190" t="s">
        <v>1869</v>
      </c>
      <c r="D1015" s="315">
        <v>42976</v>
      </c>
      <c r="E1015" s="463" t="s">
        <v>1213</v>
      </c>
      <c r="F1015" s="207" t="s">
        <v>602</v>
      </c>
      <c r="G1015" s="207" t="s">
        <v>608</v>
      </c>
      <c r="H1015" s="315">
        <v>42976</v>
      </c>
      <c r="I1015" s="315">
        <v>42976</v>
      </c>
      <c r="J1015" s="329">
        <v>0.4770833333333333</v>
      </c>
      <c r="K1015" s="329">
        <v>0.49791666666666662</v>
      </c>
      <c r="M1015" s="214" t="s">
        <v>65</v>
      </c>
      <c r="N1015" s="206">
        <v>5</v>
      </c>
      <c r="O1015" s="214" t="s">
        <v>65</v>
      </c>
      <c r="P1015" s="206">
        <v>5</v>
      </c>
      <c r="S1015" s="214" t="s">
        <v>65</v>
      </c>
      <c r="T1015" s="206">
        <v>5</v>
      </c>
      <c r="U1015" s="214" t="s">
        <v>65</v>
      </c>
      <c r="V1015" s="206">
        <v>5</v>
      </c>
      <c r="AC1015" s="222">
        <f t="shared" si="180"/>
        <v>100</v>
      </c>
      <c r="AD1015" s="207" t="s">
        <v>37</v>
      </c>
      <c r="AE1015" s="195">
        <v>3</v>
      </c>
      <c r="AF1015" s="195">
        <v>6</v>
      </c>
      <c r="AG1015" s="195">
        <v>1</v>
      </c>
      <c r="AJ1015" s="195">
        <v>1</v>
      </c>
      <c r="AM1015" s="274">
        <v>11</v>
      </c>
      <c r="AN1015" s="226">
        <v>5.25</v>
      </c>
      <c r="AO1015" s="227">
        <v>5.3</v>
      </c>
      <c r="AP1015" s="230">
        <f t="shared" si="181"/>
        <v>-4.9999999999999822E-2</v>
      </c>
      <c r="AQ1015" s="231">
        <f t="shared" si="182"/>
        <v>0.47727272727272729</v>
      </c>
      <c r="AS1015" s="235" t="str">
        <f t="shared" ca="1" si="172"/>
        <v>ok</v>
      </c>
      <c r="AT1015" s="225" t="str">
        <f t="shared" ca="1" si="173"/>
        <v>ok</v>
      </c>
      <c r="AV1015" s="197">
        <v>1.9</v>
      </c>
      <c r="AW1015" s="198">
        <v>5</v>
      </c>
      <c r="AX1015" s="191" t="s">
        <v>603</v>
      </c>
      <c r="AY1015" s="190" t="s">
        <v>611</v>
      </c>
      <c r="AZ1015" s="197">
        <v>0.75</v>
      </c>
      <c r="BA1015" s="198">
        <v>2</v>
      </c>
      <c r="BB1015" s="191" t="s">
        <v>603</v>
      </c>
      <c r="BC1015" s="190" t="s">
        <v>604</v>
      </c>
      <c r="BD1015" s="197">
        <v>0.5</v>
      </c>
      <c r="BE1015" s="198">
        <v>2</v>
      </c>
      <c r="BF1015" s="191" t="s">
        <v>603</v>
      </c>
      <c r="BG1015" s="190" t="s">
        <v>604</v>
      </c>
      <c r="BH1015" s="197">
        <v>0.39</v>
      </c>
      <c r="BI1015" s="198">
        <v>2</v>
      </c>
      <c r="BJ1015" s="191" t="s">
        <v>603</v>
      </c>
      <c r="BK1015" s="190" t="s">
        <v>604</v>
      </c>
      <c r="BL1015" s="197">
        <v>0.35</v>
      </c>
      <c r="BM1015" s="198">
        <v>6</v>
      </c>
      <c r="BN1015" s="191" t="s">
        <v>603</v>
      </c>
      <c r="BO1015" s="190" t="s">
        <v>604</v>
      </c>
      <c r="BP1015" s="197">
        <v>0.28999999999999998</v>
      </c>
      <c r="BQ1015" s="198">
        <v>6</v>
      </c>
      <c r="BR1015" s="191" t="s">
        <v>603</v>
      </c>
      <c r="BS1015" s="190" t="s">
        <v>604</v>
      </c>
      <c r="BT1015" s="197">
        <v>0.28000000000000003</v>
      </c>
      <c r="BU1015" s="198">
        <v>2</v>
      </c>
      <c r="BV1015" s="191" t="s">
        <v>603</v>
      </c>
      <c r="BW1015" s="190" t="s">
        <v>604</v>
      </c>
      <c r="BX1015" s="197">
        <v>0.27</v>
      </c>
      <c r="BY1015" s="198">
        <v>2</v>
      </c>
      <c r="BZ1015" s="191" t="s">
        <v>610</v>
      </c>
      <c r="CA1015" s="190" t="s">
        <v>604</v>
      </c>
      <c r="CB1015" s="197">
        <v>0.18</v>
      </c>
      <c r="CC1015" s="198">
        <v>6</v>
      </c>
      <c r="CD1015" s="191" t="s">
        <v>603</v>
      </c>
      <c r="CE1015" s="190" t="s">
        <v>604</v>
      </c>
      <c r="CF1015" s="197">
        <v>0.17</v>
      </c>
      <c r="CG1015" s="198">
        <v>6</v>
      </c>
      <c r="CH1015" s="191" t="s">
        <v>603</v>
      </c>
      <c r="CI1015" s="190" t="s">
        <v>604</v>
      </c>
      <c r="CJ1015" s="197">
        <v>0.17</v>
      </c>
      <c r="CK1015" s="198">
        <v>6</v>
      </c>
      <c r="CL1015" s="191" t="s">
        <v>603</v>
      </c>
      <c r="CM1015" s="190" t="s">
        <v>604</v>
      </c>
    </row>
    <row r="1016" spans="1:119" x14ac:dyDescent="0.25">
      <c r="A1016" s="190">
        <v>980</v>
      </c>
      <c r="B1016" s="207">
        <v>22</v>
      </c>
      <c r="C1016" s="190" t="s">
        <v>1870</v>
      </c>
      <c r="D1016" s="315">
        <v>42976</v>
      </c>
      <c r="E1016" s="463" t="s">
        <v>1213</v>
      </c>
      <c r="F1016" s="207" t="s">
        <v>602</v>
      </c>
      <c r="G1016" s="207" t="s">
        <v>608</v>
      </c>
      <c r="H1016" s="315">
        <v>42976</v>
      </c>
      <c r="I1016" s="315">
        <v>42976</v>
      </c>
      <c r="J1016" s="329">
        <v>0.53472222222222221</v>
      </c>
      <c r="K1016" s="329">
        <v>0.55347222222222225</v>
      </c>
      <c r="M1016" s="215" t="s">
        <v>136</v>
      </c>
      <c r="N1016" s="206">
        <v>5</v>
      </c>
      <c r="O1016" s="215" t="s">
        <v>136</v>
      </c>
      <c r="P1016" s="206">
        <v>5</v>
      </c>
      <c r="S1016" s="215" t="s">
        <v>136</v>
      </c>
      <c r="T1016" s="206">
        <v>5</v>
      </c>
      <c r="U1016" s="215" t="s">
        <v>136</v>
      </c>
      <c r="V1016" s="206">
        <v>5</v>
      </c>
      <c r="AC1016" s="222">
        <f t="shared" ref="AC1016:AC1021" si="183">(T1016+V1016+AA1016)/(N1016+P1016)*100</f>
        <v>100</v>
      </c>
      <c r="AD1016" s="207" t="s">
        <v>37</v>
      </c>
      <c r="AE1016" s="195">
        <v>3</v>
      </c>
      <c r="AF1016" s="195">
        <v>2</v>
      </c>
      <c r="AG1016" s="195">
        <v>2</v>
      </c>
      <c r="AM1016" s="274">
        <v>7</v>
      </c>
      <c r="AN1016" s="226">
        <v>2.59</v>
      </c>
      <c r="AO1016" s="227">
        <v>2.68</v>
      </c>
      <c r="AP1016" s="230">
        <f t="shared" ref="AP1016:AP1019" si="184">AN1016-AO1016</f>
        <v>-9.0000000000000302E-2</v>
      </c>
      <c r="AQ1016" s="231">
        <f t="shared" ref="AQ1016:AQ1019" si="185">AN1016/AM1016</f>
        <v>0.37</v>
      </c>
      <c r="AS1016" s="235" t="str">
        <f t="shared" ca="1" si="172"/>
        <v>ok</v>
      </c>
      <c r="AT1016" s="225" t="str">
        <f t="shared" ca="1" si="173"/>
        <v>ok</v>
      </c>
      <c r="AV1016" s="197">
        <v>0.68</v>
      </c>
      <c r="AW1016" s="198">
        <v>7</v>
      </c>
      <c r="AX1016" s="191" t="s">
        <v>606</v>
      </c>
      <c r="AY1016" s="190" t="s">
        <v>604</v>
      </c>
      <c r="AZ1016" s="197">
        <v>0.52</v>
      </c>
      <c r="BA1016" s="198">
        <v>2</v>
      </c>
      <c r="BB1016" s="191" t="s">
        <v>603</v>
      </c>
      <c r="BC1016" s="190" t="s">
        <v>604</v>
      </c>
      <c r="BD1016" s="197">
        <v>0.41</v>
      </c>
      <c r="BE1016" s="198">
        <v>1</v>
      </c>
      <c r="BF1016" s="191" t="s">
        <v>1331</v>
      </c>
      <c r="BG1016" s="190" t="s">
        <v>604</v>
      </c>
      <c r="BH1016" s="197">
        <v>0.27</v>
      </c>
      <c r="BI1016" s="198">
        <v>1</v>
      </c>
      <c r="BJ1016" s="191" t="s">
        <v>603</v>
      </c>
      <c r="BK1016" s="190" t="s">
        <v>604</v>
      </c>
      <c r="BL1016" s="197">
        <v>0.25</v>
      </c>
      <c r="BM1016" s="198">
        <v>6</v>
      </c>
      <c r="BN1016" s="191" t="s">
        <v>603</v>
      </c>
      <c r="BO1016" s="190" t="s">
        <v>607</v>
      </c>
      <c r="BP1016" s="197">
        <v>0.23</v>
      </c>
      <c r="BQ1016" s="198">
        <v>1</v>
      </c>
      <c r="BR1016" s="191" t="s">
        <v>603</v>
      </c>
      <c r="BS1016" s="190" t="s">
        <v>607</v>
      </c>
      <c r="BT1016" s="197">
        <v>0.23</v>
      </c>
      <c r="BU1016" s="198">
        <v>1</v>
      </c>
      <c r="BV1016" s="191" t="s">
        <v>603</v>
      </c>
      <c r="BW1016" s="190" t="s">
        <v>607</v>
      </c>
    </row>
    <row r="1017" spans="1:119" x14ac:dyDescent="0.25">
      <c r="A1017" s="190">
        <v>981</v>
      </c>
      <c r="B1017" s="207">
        <v>22</v>
      </c>
      <c r="C1017" s="190" t="s">
        <v>1871</v>
      </c>
      <c r="D1017" s="315">
        <v>42976</v>
      </c>
      <c r="E1017" s="463" t="s">
        <v>1213</v>
      </c>
      <c r="F1017" s="207" t="s">
        <v>602</v>
      </c>
      <c r="G1017" s="207" t="s">
        <v>608</v>
      </c>
      <c r="H1017" s="315">
        <v>42976</v>
      </c>
      <c r="I1017" s="315">
        <v>42976</v>
      </c>
      <c r="J1017" s="329">
        <v>0.61458333333333337</v>
      </c>
      <c r="K1017" s="329">
        <v>0.65763888888888888</v>
      </c>
      <c r="M1017" s="214" t="s">
        <v>65</v>
      </c>
      <c r="N1017" s="206">
        <v>5</v>
      </c>
      <c r="O1017" s="214" t="s">
        <v>65</v>
      </c>
      <c r="P1017" s="206">
        <v>5</v>
      </c>
      <c r="S1017" s="214" t="s">
        <v>65</v>
      </c>
      <c r="T1017" s="206">
        <v>5</v>
      </c>
      <c r="U1017" s="214" t="s">
        <v>65</v>
      </c>
      <c r="V1017" s="206">
        <v>5</v>
      </c>
      <c r="AC1017" s="222">
        <f t="shared" si="183"/>
        <v>100</v>
      </c>
      <c r="AD1017" s="207" t="s">
        <v>37</v>
      </c>
      <c r="AE1017" s="195">
        <v>12</v>
      </c>
      <c r="AF1017" s="195">
        <v>3</v>
      </c>
      <c r="AG1017" s="195">
        <v>2</v>
      </c>
      <c r="AM1017" s="274">
        <v>17</v>
      </c>
      <c r="AN1017" s="226">
        <v>4.34</v>
      </c>
      <c r="AO1017" s="227">
        <v>4.22</v>
      </c>
      <c r="AP1017" s="230">
        <f t="shared" si="184"/>
        <v>0.12000000000000011</v>
      </c>
      <c r="AQ1017" s="231">
        <f t="shared" si="185"/>
        <v>0.25529411764705884</v>
      </c>
      <c r="AS1017" s="235" t="str">
        <f t="shared" ca="1" si="172"/>
        <v>ok</v>
      </c>
      <c r="AT1017" s="225" t="str">
        <f t="shared" ca="1" si="173"/>
        <v>ok</v>
      </c>
      <c r="AV1017" s="197">
        <v>0.77</v>
      </c>
      <c r="AW1017" s="198">
        <v>5</v>
      </c>
      <c r="AX1017" s="191" t="s">
        <v>603</v>
      </c>
      <c r="AY1017" s="190" t="s">
        <v>604</v>
      </c>
      <c r="AZ1017" s="197">
        <v>0.55000000000000004</v>
      </c>
      <c r="BA1017" s="198">
        <v>5</v>
      </c>
      <c r="BB1017" s="191" t="s">
        <v>603</v>
      </c>
      <c r="BC1017" s="190" t="s">
        <v>604</v>
      </c>
      <c r="BD1017" s="197">
        <v>0.43</v>
      </c>
      <c r="BE1017" s="198">
        <v>2</v>
      </c>
      <c r="BF1017" s="191" t="s">
        <v>603</v>
      </c>
      <c r="BG1017" s="190" t="s">
        <v>604</v>
      </c>
      <c r="BH1017" s="197">
        <v>0.35</v>
      </c>
      <c r="BI1017" s="198">
        <v>6</v>
      </c>
      <c r="BJ1017" s="191" t="s">
        <v>603</v>
      </c>
      <c r="BK1017" s="190" t="s">
        <v>604</v>
      </c>
      <c r="BL1017" s="197">
        <v>0.32</v>
      </c>
      <c r="BM1017" s="198">
        <v>2</v>
      </c>
      <c r="BN1017" s="191" t="s">
        <v>1331</v>
      </c>
      <c r="BO1017" s="190" t="s">
        <v>620</v>
      </c>
      <c r="BP1017" s="197">
        <v>0.22</v>
      </c>
      <c r="BQ1017" s="198">
        <v>6</v>
      </c>
      <c r="BR1017" s="191" t="s">
        <v>603</v>
      </c>
      <c r="BS1017" s="190" t="s">
        <v>604</v>
      </c>
      <c r="BT1017" s="197">
        <v>0.2</v>
      </c>
      <c r="BU1017" s="198">
        <v>1</v>
      </c>
      <c r="BV1017" s="191" t="s">
        <v>603</v>
      </c>
      <c r="BW1017" s="190" t="s">
        <v>604</v>
      </c>
      <c r="BX1017" s="197">
        <v>0.19</v>
      </c>
      <c r="BY1017" s="198">
        <v>2</v>
      </c>
      <c r="BZ1017" s="191" t="s">
        <v>603</v>
      </c>
      <c r="CA1017" s="190" t="s">
        <v>604</v>
      </c>
      <c r="CB1017" s="197">
        <v>0.18</v>
      </c>
      <c r="CC1017" s="198">
        <v>1</v>
      </c>
      <c r="CD1017" s="191" t="s">
        <v>603</v>
      </c>
      <c r="CE1017" s="190" t="s">
        <v>604</v>
      </c>
      <c r="CF1017" s="197">
        <v>0.17</v>
      </c>
      <c r="CG1017" s="198">
        <v>1</v>
      </c>
      <c r="CH1017" s="191" t="s">
        <v>603</v>
      </c>
      <c r="CI1017" s="190" t="s">
        <v>604</v>
      </c>
      <c r="CJ1017" s="197">
        <v>0.17</v>
      </c>
      <c r="CK1017" s="198">
        <v>1</v>
      </c>
      <c r="CL1017" s="191" t="s">
        <v>603</v>
      </c>
      <c r="CM1017" s="190" t="s">
        <v>604</v>
      </c>
      <c r="CN1017" s="197">
        <v>0.17</v>
      </c>
      <c r="CO1017" s="198">
        <v>1</v>
      </c>
      <c r="CP1017" s="191" t="s">
        <v>603</v>
      </c>
      <c r="CQ1017" s="190" t="s">
        <v>604</v>
      </c>
      <c r="CR1017" s="197">
        <v>0.15</v>
      </c>
      <c r="CS1017" s="198">
        <v>6</v>
      </c>
      <c r="CT1017" s="191" t="s">
        <v>603</v>
      </c>
      <c r="CU1017" s="190" t="s">
        <v>604</v>
      </c>
      <c r="CV1017" s="197">
        <v>0.15</v>
      </c>
      <c r="CW1017" s="198">
        <v>6</v>
      </c>
      <c r="CX1017" s="191" t="s">
        <v>603</v>
      </c>
      <c r="CY1017" s="190" t="s">
        <v>604</v>
      </c>
      <c r="CZ1017" s="197">
        <v>0.15</v>
      </c>
      <c r="DA1017" s="198">
        <v>6</v>
      </c>
      <c r="DB1017" s="191" t="s">
        <v>603</v>
      </c>
      <c r="DC1017" s="190" t="s">
        <v>604</v>
      </c>
      <c r="DD1017" s="197">
        <v>0.1</v>
      </c>
      <c r="DE1017" s="198">
        <v>1</v>
      </c>
      <c r="DF1017" s="191" t="s">
        <v>603</v>
      </c>
      <c r="DG1017" s="190" t="s">
        <v>604</v>
      </c>
      <c r="DH1017" s="197">
        <v>7.0000000000000007E-2</v>
      </c>
      <c r="DI1017" s="198">
        <v>1</v>
      </c>
      <c r="DJ1017" s="191" t="s">
        <v>610</v>
      </c>
      <c r="DK1017" s="190" t="s">
        <v>604</v>
      </c>
    </row>
    <row r="1018" spans="1:119" x14ac:dyDescent="0.25">
      <c r="A1018" s="190">
        <v>982</v>
      </c>
      <c r="B1018" s="207">
        <v>22</v>
      </c>
      <c r="C1018" s="190" t="s">
        <v>1872</v>
      </c>
      <c r="D1018" s="315">
        <v>42976</v>
      </c>
      <c r="E1018" s="463" t="s">
        <v>1213</v>
      </c>
      <c r="F1018" s="207" t="s">
        <v>602</v>
      </c>
      <c r="G1018" s="207" t="s">
        <v>608</v>
      </c>
      <c r="H1018" s="315">
        <v>42976</v>
      </c>
      <c r="I1018" s="315">
        <v>42976</v>
      </c>
      <c r="J1018" s="329">
        <v>0.72916666666666663</v>
      </c>
      <c r="K1018" s="329">
        <v>0.75555555555555554</v>
      </c>
      <c r="M1018" s="215" t="s">
        <v>136</v>
      </c>
      <c r="N1018" s="206">
        <v>5</v>
      </c>
      <c r="O1018" s="215" t="s">
        <v>136</v>
      </c>
      <c r="P1018" s="206">
        <v>5</v>
      </c>
      <c r="S1018" s="215" t="s">
        <v>136</v>
      </c>
      <c r="T1018" s="206">
        <v>5</v>
      </c>
      <c r="U1018" s="215" t="s">
        <v>136</v>
      </c>
      <c r="V1018" s="206">
        <v>5</v>
      </c>
      <c r="AC1018" s="222">
        <f t="shared" si="183"/>
        <v>100</v>
      </c>
      <c r="AD1018" s="207" t="s">
        <v>37</v>
      </c>
      <c r="AE1018" s="195">
        <v>1</v>
      </c>
      <c r="AG1018" s="195">
        <v>1</v>
      </c>
      <c r="AM1018" s="274">
        <v>2</v>
      </c>
      <c r="AN1018" s="226">
        <v>0.77</v>
      </c>
      <c r="AO1018" s="227">
        <v>0.77</v>
      </c>
      <c r="AP1018" s="230">
        <f t="shared" si="184"/>
        <v>0</v>
      </c>
      <c r="AQ1018" s="231">
        <f t="shared" si="185"/>
        <v>0.38500000000000001</v>
      </c>
      <c r="AS1018" s="235" t="str">
        <f t="shared" ca="1" si="172"/>
        <v>ok</v>
      </c>
      <c r="AT1018" s="225" t="str">
        <f t="shared" ca="1" si="173"/>
        <v>ok</v>
      </c>
      <c r="AV1018" s="197">
        <v>0.67</v>
      </c>
      <c r="AW1018" s="198">
        <v>6</v>
      </c>
      <c r="AX1018" s="191" t="s">
        <v>603</v>
      </c>
      <c r="AY1018" s="190" t="s">
        <v>607</v>
      </c>
      <c r="AZ1018" s="197">
        <v>0.1</v>
      </c>
      <c r="BA1018" s="198">
        <v>6</v>
      </c>
      <c r="BB1018" s="191" t="s">
        <v>603</v>
      </c>
      <c r="BC1018" s="190" t="s">
        <v>604</v>
      </c>
    </row>
    <row r="1019" spans="1:119" x14ac:dyDescent="0.25">
      <c r="A1019" s="190">
        <v>983</v>
      </c>
      <c r="B1019" s="207">
        <v>22</v>
      </c>
      <c r="C1019" s="190" t="s">
        <v>1873</v>
      </c>
      <c r="D1019" s="315">
        <v>42976</v>
      </c>
      <c r="E1019" s="463" t="s">
        <v>1213</v>
      </c>
      <c r="F1019" s="207" t="s">
        <v>605</v>
      </c>
      <c r="G1019" s="207" t="s">
        <v>612</v>
      </c>
      <c r="H1019" s="315">
        <v>42976</v>
      </c>
      <c r="I1019" s="315">
        <v>42976</v>
      </c>
      <c r="J1019" s="329">
        <v>0.93680555555555556</v>
      </c>
      <c r="K1019" s="329">
        <v>0.96319444444444446</v>
      </c>
      <c r="M1019" s="214" t="s">
        <v>65</v>
      </c>
      <c r="N1019" s="206">
        <v>5</v>
      </c>
      <c r="O1019" s="214" t="s">
        <v>65</v>
      </c>
      <c r="P1019" s="206">
        <v>5</v>
      </c>
      <c r="S1019" s="214" t="s">
        <v>65</v>
      </c>
      <c r="T1019" s="206">
        <v>5</v>
      </c>
      <c r="U1019" s="214" t="s">
        <v>65</v>
      </c>
      <c r="V1019" s="206">
        <v>5</v>
      </c>
      <c r="AC1019" s="222">
        <f t="shared" si="183"/>
        <v>100</v>
      </c>
      <c r="AD1019" s="207" t="s">
        <v>37</v>
      </c>
      <c r="AE1019" s="195">
        <v>2</v>
      </c>
      <c r="AF1019" s="195">
        <v>1</v>
      </c>
      <c r="AM1019" s="274">
        <v>3</v>
      </c>
      <c r="AN1019" s="226">
        <v>0.7</v>
      </c>
      <c r="AO1019" s="227">
        <v>0.7</v>
      </c>
      <c r="AP1019" s="230">
        <f t="shared" si="184"/>
        <v>0</v>
      </c>
      <c r="AQ1019" s="231">
        <f t="shared" si="185"/>
        <v>0.23333333333333331</v>
      </c>
      <c r="AS1019" s="235" t="str">
        <f t="shared" ca="1" si="172"/>
        <v>ok</v>
      </c>
      <c r="AT1019" s="225" t="str">
        <f t="shared" ca="1" si="173"/>
        <v>ok</v>
      </c>
      <c r="AV1019" s="197">
        <v>0.3</v>
      </c>
      <c r="AW1019" s="198">
        <v>4</v>
      </c>
      <c r="AX1019" s="191" t="s">
        <v>603</v>
      </c>
      <c r="AY1019" s="190" t="s">
        <v>607</v>
      </c>
      <c r="AZ1019" s="197">
        <v>0.2</v>
      </c>
      <c r="BA1019" s="198">
        <v>1</v>
      </c>
      <c r="BB1019" s="191" t="s">
        <v>603</v>
      </c>
      <c r="BC1019" s="190" t="s">
        <v>607</v>
      </c>
      <c r="BD1019" s="197">
        <v>0.2</v>
      </c>
      <c r="BE1019" s="198">
        <v>2</v>
      </c>
      <c r="BF1019" s="191" t="s">
        <v>603</v>
      </c>
      <c r="BG1019" s="190" t="s">
        <v>607</v>
      </c>
    </row>
    <row r="1020" spans="1:119" x14ac:dyDescent="0.25">
      <c r="A1020" s="190">
        <v>984</v>
      </c>
      <c r="B1020" s="207">
        <v>22</v>
      </c>
      <c r="C1020" s="190" t="s">
        <v>1874</v>
      </c>
      <c r="D1020" s="315">
        <v>42976</v>
      </c>
      <c r="E1020" s="463" t="s">
        <v>1213</v>
      </c>
      <c r="F1020" s="207" t="s">
        <v>605</v>
      </c>
      <c r="G1020" s="207" t="s">
        <v>612</v>
      </c>
      <c r="H1020" s="315">
        <v>42977</v>
      </c>
      <c r="I1020" s="315">
        <v>42977</v>
      </c>
      <c r="J1020" s="329">
        <v>1.3888888888888888E-2</v>
      </c>
      <c r="K1020" s="329">
        <v>2.4305555555555556E-2</v>
      </c>
      <c r="M1020" s="215" t="s">
        <v>136</v>
      </c>
      <c r="N1020" s="206">
        <v>5</v>
      </c>
      <c r="O1020" s="215" t="s">
        <v>136</v>
      </c>
      <c r="P1020" s="206">
        <v>5</v>
      </c>
      <c r="S1020" s="215" t="s">
        <v>136</v>
      </c>
      <c r="T1020" s="206">
        <v>5</v>
      </c>
      <c r="U1020" s="215" t="s">
        <v>136</v>
      </c>
      <c r="V1020" s="206">
        <v>5</v>
      </c>
      <c r="AC1020" s="222">
        <f t="shared" si="183"/>
        <v>100</v>
      </c>
      <c r="AD1020" s="207" t="s">
        <v>37</v>
      </c>
      <c r="AE1020" s="195">
        <v>1</v>
      </c>
      <c r="AM1020" s="274">
        <v>1</v>
      </c>
      <c r="AN1020" s="226">
        <v>0.2</v>
      </c>
      <c r="AO1020" s="227">
        <v>0.2</v>
      </c>
      <c r="AP1020" s="230">
        <f t="shared" ref="AP1020:AP1076" si="186">AN1020-AO1020</f>
        <v>0</v>
      </c>
      <c r="AQ1020" s="231">
        <f t="shared" ref="AQ1020:AQ1064" si="187">AN1020/AM1020</f>
        <v>0.2</v>
      </c>
      <c r="AS1020" s="235" t="str">
        <f t="shared" ca="1" si="172"/>
        <v>ok</v>
      </c>
      <c r="AT1020" s="225" t="str">
        <f t="shared" ca="1" si="173"/>
        <v>ok</v>
      </c>
      <c r="AV1020" s="197">
        <v>0.2</v>
      </c>
      <c r="AW1020" s="198">
        <v>1</v>
      </c>
      <c r="AX1020" s="191" t="s">
        <v>606</v>
      </c>
      <c r="AY1020" s="190" t="s">
        <v>604</v>
      </c>
    </row>
    <row r="1021" spans="1:119" x14ac:dyDescent="0.25">
      <c r="A1021" s="190">
        <v>985</v>
      </c>
      <c r="B1021" s="207">
        <v>22</v>
      </c>
      <c r="C1021" s="190" t="s">
        <v>1875</v>
      </c>
      <c r="D1021" s="315">
        <v>42977</v>
      </c>
      <c r="E1021" s="463" t="s">
        <v>1213</v>
      </c>
      <c r="F1021" s="207" t="s">
        <v>605</v>
      </c>
      <c r="G1021" s="207" t="s">
        <v>612</v>
      </c>
      <c r="H1021" s="315">
        <v>42977</v>
      </c>
      <c r="I1021" s="315">
        <v>42977</v>
      </c>
      <c r="J1021" s="329">
        <v>0.14444444444444446</v>
      </c>
      <c r="K1021" s="329">
        <v>0.15972222222222224</v>
      </c>
      <c r="M1021" s="214" t="s">
        <v>65</v>
      </c>
      <c r="N1021" s="206">
        <v>5</v>
      </c>
      <c r="O1021" s="214" t="s">
        <v>65</v>
      </c>
      <c r="P1021" s="206">
        <v>5</v>
      </c>
      <c r="S1021" s="214" t="s">
        <v>65</v>
      </c>
      <c r="T1021" s="206">
        <v>5</v>
      </c>
      <c r="U1021" s="214" t="s">
        <v>65</v>
      </c>
      <c r="V1021" s="206">
        <v>5</v>
      </c>
      <c r="AC1021" s="222">
        <f t="shared" si="183"/>
        <v>100</v>
      </c>
      <c r="AD1021" s="207" t="s">
        <v>37</v>
      </c>
      <c r="AE1021" s="195">
        <v>2</v>
      </c>
      <c r="AM1021" s="274">
        <v>2</v>
      </c>
      <c r="AN1021" s="226">
        <v>0.5</v>
      </c>
      <c r="AO1021" s="227">
        <v>0.5</v>
      </c>
      <c r="AP1021" s="230">
        <f t="shared" si="186"/>
        <v>0</v>
      </c>
      <c r="AQ1021" s="231">
        <f t="shared" si="187"/>
        <v>0.25</v>
      </c>
      <c r="AS1021" s="235" t="str">
        <f t="shared" ca="1" si="172"/>
        <v>ok</v>
      </c>
      <c r="AT1021" s="225" t="str">
        <f t="shared" ca="1" si="173"/>
        <v>ok</v>
      </c>
      <c r="AV1021" s="197">
        <v>0.25</v>
      </c>
      <c r="AW1021" s="198">
        <v>2</v>
      </c>
      <c r="AX1021" s="191" t="s">
        <v>603</v>
      </c>
      <c r="AY1021" s="190" t="s">
        <v>604</v>
      </c>
      <c r="AZ1021" s="197">
        <v>0.25</v>
      </c>
      <c r="BA1021" s="198">
        <v>5</v>
      </c>
      <c r="BB1021" s="191" t="s">
        <v>616</v>
      </c>
      <c r="BC1021" s="190" t="s">
        <v>607</v>
      </c>
    </row>
    <row r="1022" spans="1:119" x14ac:dyDescent="0.25">
      <c r="A1022" s="387" t="s">
        <v>899</v>
      </c>
      <c r="C1022" s="387" t="s">
        <v>1917</v>
      </c>
      <c r="E1022" s="463" t="s">
        <v>1214</v>
      </c>
      <c r="F1022" s="207" t="s">
        <v>605</v>
      </c>
      <c r="G1022" s="207" t="s">
        <v>612</v>
      </c>
      <c r="H1022" s="315">
        <v>42977</v>
      </c>
      <c r="I1022" s="315">
        <v>42977</v>
      </c>
      <c r="J1022" s="329">
        <v>0.16666666666666666</v>
      </c>
      <c r="K1022" s="329">
        <v>0.17847222222222223</v>
      </c>
      <c r="AC1022" s="222">
        <v>0</v>
      </c>
      <c r="AD1022" s="207" t="s">
        <v>37</v>
      </c>
      <c r="AM1022" s="274">
        <v>0</v>
      </c>
      <c r="AS1022" s="232" t="str">
        <f t="shared" si="172"/>
        <v/>
      </c>
      <c r="AT1022" s="233" t="str">
        <f t="shared" si="173"/>
        <v/>
      </c>
    </row>
    <row r="1023" spans="1:119" x14ac:dyDescent="0.25">
      <c r="A1023" s="190">
        <v>986</v>
      </c>
      <c r="B1023" s="207">
        <v>22</v>
      </c>
      <c r="C1023" s="190" t="s">
        <v>1876</v>
      </c>
      <c r="D1023" s="315">
        <v>42977</v>
      </c>
      <c r="E1023" s="463" t="s">
        <v>1213</v>
      </c>
      <c r="F1023" s="207" t="s">
        <v>605</v>
      </c>
      <c r="G1023" s="207" t="s">
        <v>612</v>
      </c>
      <c r="H1023" s="315">
        <v>42977</v>
      </c>
      <c r="I1023" s="315">
        <v>42977</v>
      </c>
      <c r="J1023" s="329">
        <v>0.24930555555555556</v>
      </c>
      <c r="K1023" s="329">
        <v>0.26180555555555557</v>
      </c>
      <c r="M1023" s="215" t="s">
        <v>136</v>
      </c>
      <c r="N1023" s="206">
        <v>5</v>
      </c>
      <c r="O1023" s="215" t="s">
        <v>136</v>
      </c>
      <c r="P1023" s="206">
        <v>5</v>
      </c>
      <c r="S1023" s="215" t="s">
        <v>136</v>
      </c>
      <c r="T1023" s="206">
        <v>5</v>
      </c>
      <c r="U1023" s="215" t="s">
        <v>136</v>
      </c>
      <c r="V1023" s="206">
        <v>5</v>
      </c>
      <c r="AC1023" s="222">
        <f t="shared" ref="AC1023" si="188">(T1023+V1023+AA1023)/(N1023+P1023)*100</f>
        <v>100</v>
      </c>
      <c r="AD1023" s="207" t="s">
        <v>37</v>
      </c>
      <c r="AE1023" s="195">
        <v>1</v>
      </c>
      <c r="AF1023" s="195">
        <v>1</v>
      </c>
      <c r="AM1023" s="274">
        <v>2</v>
      </c>
      <c r="AN1023" s="226">
        <v>0.55000000000000004</v>
      </c>
      <c r="AO1023" s="227">
        <v>0.55000000000000004</v>
      </c>
      <c r="AP1023" s="230">
        <f t="shared" si="186"/>
        <v>0</v>
      </c>
      <c r="AQ1023" s="231">
        <f t="shared" si="187"/>
        <v>0.27500000000000002</v>
      </c>
      <c r="AS1023" s="235" t="str">
        <f t="shared" ca="1" si="172"/>
        <v>ok</v>
      </c>
      <c r="AT1023" s="225" t="str">
        <f t="shared" ca="1" si="173"/>
        <v>ok</v>
      </c>
      <c r="AV1023" s="197">
        <v>0.35</v>
      </c>
      <c r="AW1023" s="198">
        <v>2</v>
      </c>
      <c r="AX1023" s="191" t="s">
        <v>603</v>
      </c>
      <c r="AY1023" s="190" t="s">
        <v>604</v>
      </c>
      <c r="AZ1023" s="197">
        <v>0.2</v>
      </c>
      <c r="BA1023" s="198">
        <v>1</v>
      </c>
      <c r="BB1023" s="191" t="s">
        <v>603</v>
      </c>
      <c r="BC1023" s="190" t="s">
        <v>604</v>
      </c>
    </row>
    <row r="1024" spans="1:119" x14ac:dyDescent="0.25">
      <c r="A1024" s="190">
        <v>987</v>
      </c>
      <c r="B1024" s="207">
        <v>22</v>
      </c>
      <c r="C1024" s="190" t="s">
        <v>1877</v>
      </c>
      <c r="D1024" s="315">
        <v>42977</v>
      </c>
      <c r="E1024" s="463" t="s">
        <v>1213</v>
      </c>
      <c r="F1024" s="207" t="s">
        <v>602</v>
      </c>
      <c r="G1024" s="207" t="s">
        <v>608</v>
      </c>
      <c r="H1024" s="315">
        <v>42977</v>
      </c>
      <c r="I1024" s="315">
        <v>42977</v>
      </c>
      <c r="J1024" s="329">
        <v>0.37152777777777773</v>
      </c>
      <c r="K1024" s="329">
        <v>0.39583333333333331</v>
      </c>
      <c r="M1024" s="214" t="s">
        <v>65</v>
      </c>
      <c r="N1024" s="206">
        <v>5</v>
      </c>
      <c r="O1024" s="214" t="s">
        <v>65</v>
      </c>
      <c r="P1024" s="206">
        <v>5</v>
      </c>
      <c r="S1024" s="214" t="s">
        <v>65</v>
      </c>
      <c r="T1024" s="206">
        <v>5</v>
      </c>
      <c r="U1024" s="214" t="s">
        <v>65</v>
      </c>
      <c r="V1024" s="206">
        <v>5</v>
      </c>
      <c r="AC1024" s="222">
        <f t="shared" ref="AC1024:AC1028" si="189">(T1024+V1024+AA1024)/(N1024+P1024)*100</f>
        <v>100</v>
      </c>
      <c r="AD1024" s="207" t="s">
        <v>37</v>
      </c>
      <c r="AE1024" s="195">
        <v>3</v>
      </c>
      <c r="AF1024" s="195">
        <v>1</v>
      </c>
      <c r="AM1024" s="274">
        <v>4</v>
      </c>
      <c r="AN1024" s="226">
        <v>0.95</v>
      </c>
      <c r="AO1024" s="227">
        <v>0.9</v>
      </c>
      <c r="AP1024" s="230">
        <f t="shared" si="186"/>
        <v>4.9999999999999933E-2</v>
      </c>
      <c r="AQ1024" s="231">
        <f t="shared" si="187"/>
        <v>0.23749999999999999</v>
      </c>
      <c r="AS1024" s="235" t="str">
        <f t="shared" ca="1" si="172"/>
        <v>ok</v>
      </c>
      <c r="AT1024" s="225" t="str">
        <f t="shared" ca="1" si="173"/>
        <v>ok</v>
      </c>
      <c r="AV1024" s="197">
        <v>0.35</v>
      </c>
      <c r="AW1024" s="198">
        <v>6</v>
      </c>
      <c r="AX1024" s="191" t="s">
        <v>603</v>
      </c>
      <c r="AY1024" s="190" t="s">
        <v>604</v>
      </c>
      <c r="AZ1024" s="197">
        <v>0.25</v>
      </c>
      <c r="BA1024" s="198">
        <v>1</v>
      </c>
      <c r="BB1024" s="191" t="s">
        <v>603</v>
      </c>
      <c r="BC1024" s="190" t="s">
        <v>620</v>
      </c>
      <c r="BD1024" s="197">
        <v>0.19</v>
      </c>
      <c r="BE1024" s="198">
        <v>1</v>
      </c>
      <c r="BF1024" s="191" t="s">
        <v>1331</v>
      </c>
      <c r="BG1024" s="190" t="s">
        <v>620</v>
      </c>
      <c r="BH1024" s="197">
        <v>0.16</v>
      </c>
      <c r="BI1024" s="198">
        <v>6</v>
      </c>
      <c r="BJ1024" s="191" t="s">
        <v>603</v>
      </c>
      <c r="BK1024" s="190" t="s">
        <v>604</v>
      </c>
    </row>
    <row r="1025" spans="1:71" x14ac:dyDescent="0.25">
      <c r="A1025" s="190">
        <v>988</v>
      </c>
      <c r="B1025" s="207">
        <v>22</v>
      </c>
      <c r="C1025" s="190" t="s">
        <v>1878</v>
      </c>
      <c r="D1025" s="315">
        <v>42977</v>
      </c>
      <c r="E1025" s="463" t="s">
        <v>1213</v>
      </c>
      <c r="F1025" s="207" t="s">
        <v>602</v>
      </c>
      <c r="G1025" s="207" t="s">
        <v>608</v>
      </c>
      <c r="H1025" s="315">
        <v>42977</v>
      </c>
      <c r="I1025" s="315">
        <v>42977</v>
      </c>
      <c r="J1025" s="329">
        <v>0.43402777777777773</v>
      </c>
      <c r="K1025" s="329">
        <v>0.4513888888888889</v>
      </c>
      <c r="M1025" s="215" t="s">
        <v>136</v>
      </c>
      <c r="N1025" s="206">
        <v>5</v>
      </c>
      <c r="O1025" s="215" t="s">
        <v>136</v>
      </c>
      <c r="P1025" s="206">
        <v>5</v>
      </c>
      <c r="S1025" s="215" t="s">
        <v>136</v>
      </c>
      <c r="T1025" s="206">
        <v>5</v>
      </c>
      <c r="U1025" s="215" t="s">
        <v>136</v>
      </c>
      <c r="V1025" s="206">
        <v>5</v>
      </c>
      <c r="AC1025" s="222">
        <f t="shared" si="189"/>
        <v>100</v>
      </c>
      <c r="AD1025" s="207" t="s">
        <v>37</v>
      </c>
      <c r="AE1025" s="195">
        <v>4</v>
      </c>
      <c r="AF1025" s="195">
        <v>1</v>
      </c>
      <c r="AM1025" s="274">
        <v>5</v>
      </c>
      <c r="AN1025" s="226">
        <v>0.83</v>
      </c>
      <c r="AO1025" s="227">
        <v>0.77</v>
      </c>
      <c r="AP1025" s="230">
        <f t="shared" si="186"/>
        <v>5.9999999999999942E-2</v>
      </c>
      <c r="AQ1025" s="231">
        <f t="shared" si="187"/>
        <v>0.16599999999999998</v>
      </c>
      <c r="AS1025" s="235" t="str">
        <f t="shared" ca="1" si="172"/>
        <v>ok</v>
      </c>
      <c r="AT1025" s="225" t="str">
        <f t="shared" ca="1" si="173"/>
        <v>ok</v>
      </c>
      <c r="AV1025" s="197">
        <v>0.32</v>
      </c>
      <c r="AW1025" s="198">
        <v>6</v>
      </c>
      <c r="AX1025" s="191" t="s">
        <v>603</v>
      </c>
      <c r="AY1025" s="190" t="s">
        <v>604</v>
      </c>
      <c r="AZ1025" s="197">
        <v>0.17</v>
      </c>
      <c r="BA1025" s="198">
        <v>6</v>
      </c>
      <c r="BB1025" s="191" t="s">
        <v>603</v>
      </c>
      <c r="BC1025" s="190" t="s">
        <v>604</v>
      </c>
      <c r="BD1025" s="197">
        <v>0.12</v>
      </c>
      <c r="BE1025" s="198">
        <v>6</v>
      </c>
      <c r="BF1025" s="191" t="s">
        <v>603</v>
      </c>
      <c r="BG1025" s="190" t="s">
        <v>604</v>
      </c>
      <c r="BH1025" s="197">
        <v>0.12</v>
      </c>
      <c r="BI1025" s="198">
        <v>1</v>
      </c>
      <c r="BJ1025" s="191" t="s">
        <v>1331</v>
      </c>
      <c r="BK1025" s="190" t="s">
        <v>604</v>
      </c>
      <c r="BL1025" s="197">
        <v>0.1</v>
      </c>
      <c r="BM1025" s="198">
        <v>1</v>
      </c>
      <c r="BN1025" s="191" t="s">
        <v>603</v>
      </c>
      <c r="BO1025" s="190" t="s">
        <v>604</v>
      </c>
    </row>
    <row r="1026" spans="1:71" x14ac:dyDescent="0.25">
      <c r="A1026" s="190">
        <v>989</v>
      </c>
      <c r="B1026" s="207">
        <v>22</v>
      </c>
      <c r="C1026" s="190" t="s">
        <v>1879</v>
      </c>
      <c r="D1026" s="315">
        <v>42977</v>
      </c>
      <c r="E1026" s="463" t="s">
        <v>1213</v>
      </c>
      <c r="F1026" s="207" t="s">
        <v>602</v>
      </c>
      <c r="G1026" s="207" t="s">
        <v>608</v>
      </c>
      <c r="H1026" s="315">
        <v>42977</v>
      </c>
      <c r="I1026" s="315">
        <v>42977</v>
      </c>
      <c r="J1026" s="329">
        <v>0.45208333333333334</v>
      </c>
      <c r="K1026" s="329">
        <v>0.47222222222222227</v>
      </c>
      <c r="M1026" s="214" t="s">
        <v>65</v>
      </c>
      <c r="N1026" s="206">
        <v>5</v>
      </c>
      <c r="O1026" s="214" t="s">
        <v>65</v>
      </c>
      <c r="P1026" s="206">
        <v>5</v>
      </c>
      <c r="S1026" s="214" t="s">
        <v>65</v>
      </c>
      <c r="T1026" s="206">
        <v>5</v>
      </c>
      <c r="U1026" s="214" t="s">
        <v>65</v>
      </c>
      <c r="V1026" s="206">
        <v>5</v>
      </c>
      <c r="AC1026" s="222">
        <f t="shared" si="189"/>
        <v>100</v>
      </c>
      <c r="AD1026" s="207" t="s">
        <v>37</v>
      </c>
      <c r="AE1026" s="195">
        <v>3</v>
      </c>
      <c r="AM1026" s="274">
        <v>3</v>
      </c>
      <c r="AN1026" s="226">
        <v>0.46</v>
      </c>
      <c r="AO1026" s="227">
        <v>0.46</v>
      </c>
      <c r="AP1026" s="230">
        <f t="shared" si="186"/>
        <v>0</v>
      </c>
      <c r="AQ1026" s="231">
        <f t="shared" si="187"/>
        <v>0.15333333333333335</v>
      </c>
      <c r="AS1026" s="235" t="str">
        <f t="shared" ca="1" si="172"/>
        <v>ok</v>
      </c>
      <c r="AT1026" s="225" t="str">
        <f t="shared" ca="1" si="173"/>
        <v>ok</v>
      </c>
      <c r="AV1026" s="197">
        <v>0.2</v>
      </c>
      <c r="AW1026" s="198">
        <v>5</v>
      </c>
      <c r="AX1026" s="191" t="s">
        <v>603</v>
      </c>
      <c r="AY1026" s="190" t="s">
        <v>617</v>
      </c>
      <c r="AZ1026" s="197">
        <v>0.2</v>
      </c>
      <c r="BA1026" s="198">
        <v>4</v>
      </c>
      <c r="BB1026" s="191" t="s">
        <v>603</v>
      </c>
      <c r="BC1026" s="190" t="s">
        <v>604</v>
      </c>
      <c r="BD1026" s="197">
        <v>0.06</v>
      </c>
      <c r="BE1026" s="198">
        <v>1</v>
      </c>
      <c r="BF1026" s="191" t="s">
        <v>603</v>
      </c>
      <c r="BG1026" s="190" t="s">
        <v>604</v>
      </c>
    </row>
    <row r="1027" spans="1:71" x14ac:dyDescent="0.25">
      <c r="A1027" s="190">
        <v>990</v>
      </c>
      <c r="B1027" s="207">
        <v>22</v>
      </c>
      <c r="C1027" s="190" t="s">
        <v>1918</v>
      </c>
      <c r="D1027" s="315">
        <v>42977</v>
      </c>
      <c r="E1027" s="463" t="s">
        <v>1213</v>
      </c>
      <c r="F1027" s="207" t="s">
        <v>602</v>
      </c>
      <c r="G1027" s="207" t="s">
        <v>608</v>
      </c>
      <c r="H1027" s="315">
        <v>42977</v>
      </c>
      <c r="I1027" s="315">
        <v>42977</v>
      </c>
      <c r="J1027" s="329">
        <v>0.47291666666666665</v>
      </c>
      <c r="K1027" s="329">
        <v>0.4770833333333333</v>
      </c>
      <c r="M1027" s="215" t="s">
        <v>136</v>
      </c>
      <c r="N1027" s="206">
        <v>5</v>
      </c>
      <c r="O1027" s="215" t="s">
        <v>136</v>
      </c>
      <c r="P1027" s="206">
        <v>5</v>
      </c>
      <c r="S1027" s="215" t="s">
        <v>136</v>
      </c>
      <c r="T1027" s="206">
        <v>5</v>
      </c>
      <c r="U1027" s="215" t="s">
        <v>136</v>
      </c>
      <c r="V1027" s="206">
        <v>5</v>
      </c>
      <c r="AC1027" s="222">
        <f t="shared" si="189"/>
        <v>100</v>
      </c>
      <c r="AD1027" s="207" t="s">
        <v>37</v>
      </c>
      <c r="AM1027" s="274">
        <v>0</v>
      </c>
      <c r="AN1027" s="274"/>
      <c r="AO1027" s="274"/>
      <c r="AP1027" s="225"/>
      <c r="AS1027" s="235" t="str">
        <f t="shared" ca="1" si="172"/>
        <v>ok</v>
      </c>
      <c r="AT1027" s="225" t="str">
        <f t="shared" ca="1" si="173"/>
        <v>ok</v>
      </c>
    </row>
    <row r="1028" spans="1:71" x14ac:dyDescent="0.25">
      <c r="A1028" s="190">
        <v>991</v>
      </c>
      <c r="B1028" s="207">
        <v>22</v>
      </c>
      <c r="C1028" s="190" t="s">
        <v>1919</v>
      </c>
      <c r="D1028" s="315">
        <v>42977</v>
      </c>
      <c r="E1028" s="463" t="s">
        <v>1213</v>
      </c>
      <c r="F1028" s="207" t="s">
        <v>602</v>
      </c>
      <c r="G1028" s="207" t="s">
        <v>608</v>
      </c>
      <c r="H1028" s="315">
        <v>42977</v>
      </c>
      <c r="I1028" s="315">
        <v>42977</v>
      </c>
      <c r="J1028" s="329">
        <v>0.48472222222222222</v>
      </c>
      <c r="K1028" s="329">
        <v>0.50555555555555554</v>
      </c>
      <c r="M1028" s="214" t="s">
        <v>65</v>
      </c>
      <c r="N1028" s="206">
        <v>5</v>
      </c>
      <c r="O1028" s="214" t="s">
        <v>65</v>
      </c>
      <c r="P1028" s="206">
        <v>5</v>
      </c>
      <c r="S1028" s="214" t="s">
        <v>65</v>
      </c>
      <c r="T1028" s="206">
        <v>5</v>
      </c>
      <c r="U1028" s="214" t="s">
        <v>65</v>
      </c>
      <c r="V1028" s="206">
        <v>5</v>
      </c>
      <c r="AC1028" s="222">
        <f t="shared" si="189"/>
        <v>100</v>
      </c>
      <c r="AD1028" s="207" t="s">
        <v>37</v>
      </c>
      <c r="AE1028" s="195">
        <v>1</v>
      </c>
      <c r="AF1028" s="195">
        <v>2</v>
      </c>
      <c r="AM1028" s="274">
        <v>3</v>
      </c>
      <c r="AN1028" s="231">
        <v>1</v>
      </c>
      <c r="AO1028" s="231">
        <v>1</v>
      </c>
      <c r="AP1028" s="225">
        <v>0</v>
      </c>
      <c r="AQ1028" s="231">
        <f t="shared" ref="AQ1028" si="190">AN1028/AM1028</f>
        <v>0.33333333333333331</v>
      </c>
      <c r="AS1028" s="235" t="str">
        <f t="shared" ref="AS1028:AS1091" ca="1" si="191">IF(SUM($A1028)&gt;=1,IF(StoneCount=$AM1028,"ok","check"),"")</f>
        <v>ok</v>
      </c>
      <c r="AT1028" s="225" t="str">
        <f t="shared" ref="AT1028:AT1091" ca="1" si="192">IF(SUM($A1028)&gt;=1,IF(ROUND(StoneWeight,9)=$AN1028,"ok","check"),"")</f>
        <v>ok</v>
      </c>
      <c r="AV1028" s="197">
        <v>0.48</v>
      </c>
      <c r="AW1028" s="198">
        <v>7</v>
      </c>
      <c r="AX1028" s="191" t="s">
        <v>603</v>
      </c>
      <c r="AY1028" s="190" t="s">
        <v>607</v>
      </c>
      <c r="AZ1028" s="197">
        <v>0.27</v>
      </c>
      <c r="BA1028" s="198">
        <v>1</v>
      </c>
      <c r="BB1028" s="191" t="s">
        <v>603</v>
      </c>
      <c r="BC1028" s="190" t="s">
        <v>604</v>
      </c>
      <c r="BD1028" s="197">
        <v>0.25</v>
      </c>
      <c r="BE1028" s="198">
        <v>1</v>
      </c>
      <c r="BF1028" s="191" t="s">
        <v>603</v>
      </c>
      <c r="BG1028" s="190" t="s">
        <v>604</v>
      </c>
    </row>
    <row r="1029" spans="1:71" x14ac:dyDescent="0.25">
      <c r="A1029" s="190">
        <v>992</v>
      </c>
      <c r="B1029" s="207">
        <v>22</v>
      </c>
      <c r="C1029" s="190" t="s">
        <v>1880</v>
      </c>
      <c r="D1029" s="315">
        <v>42977</v>
      </c>
      <c r="E1029" s="463" t="s">
        <v>1213</v>
      </c>
      <c r="F1029" s="207" t="s">
        <v>602</v>
      </c>
      <c r="G1029" s="207" t="s">
        <v>608</v>
      </c>
      <c r="H1029" s="315">
        <v>42977</v>
      </c>
      <c r="I1029" s="315">
        <v>42977</v>
      </c>
      <c r="J1029" s="329">
        <v>0.55208333333333337</v>
      </c>
      <c r="K1029" s="329">
        <v>0.56666666666666665</v>
      </c>
      <c r="M1029" s="215" t="s">
        <v>136</v>
      </c>
      <c r="N1029" s="206">
        <v>5</v>
      </c>
      <c r="O1029" s="215" t="s">
        <v>136</v>
      </c>
      <c r="P1029" s="206">
        <v>5</v>
      </c>
      <c r="S1029" s="215" t="s">
        <v>136</v>
      </c>
      <c r="T1029" s="206">
        <v>5</v>
      </c>
      <c r="U1029" s="215" t="s">
        <v>136</v>
      </c>
      <c r="V1029" s="206">
        <v>5</v>
      </c>
      <c r="AC1029" s="222">
        <f t="shared" ref="AC1029:AC1092" si="193">(T1029+V1029+AA1029)/(N1029+P1029)*100</f>
        <v>100</v>
      </c>
      <c r="AD1029" s="207" t="s">
        <v>37</v>
      </c>
      <c r="AE1029" s="195">
        <v>1</v>
      </c>
      <c r="AM1029" s="274">
        <v>1</v>
      </c>
      <c r="AN1029" s="226">
        <v>0.18</v>
      </c>
      <c r="AO1029" s="227">
        <v>0.18</v>
      </c>
      <c r="AP1029" s="230">
        <f t="shared" si="186"/>
        <v>0</v>
      </c>
      <c r="AQ1029" s="231">
        <f t="shared" si="187"/>
        <v>0.18</v>
      </c>
      <c r="AS1029" s="235" t="str">
        <f t="shared" ca="1" si="191"/>
        <v>ok</v>
      </c>
      <c r="AT1029" s="225" t="str">
        <f t="shared" ca="1" si="192"/>
        <v>ok</v>
      </c>
      <c r="AV1029" s="197">
        <v>0.18</v>
      </c>
      <c r="AW1029" s="198">
        <v>1</v>
      </c>
      <c r="AX1029" s="191" t="s">
        <v>603</v>
      </c>
      <c r="AY1029" s="190" t="s">
        <v>604</v>
      </c>
    </row>
    <row r="1030" spans="1:71" x14ac:dyDescent="0.25">
      <c r="A1030" s="190">
        <v>993</v>
      </c>
      <c r="B1030" s="207">
        <v>22</v>
      </c>
      <c r="C1030" s="190" t="s">
        <v>1881</v>
      </c>
      <c r="D1030" s="315">
        <v>42977</v>
      </c>
      <c r="E1030" s="463" t="s">
        <v>1213</v>
      </c>
      <c r="F1030" s="207" t="s">
        <v>602</v>
      </c>
      <c r="G1030" s="207" t="s">
        <v>608</v>
      </c>
      <c r="H1030" s="315">
        <v>42977</v>
      </c>
      <c r="I1030" s="315">
        <v>42977</v>
      </c>
      <c r="J1030" s="329">
        <v>0.5708333333333333</v>
      </c>
      <c r="K1030" s="329">
        <v>0.58472222222222225</v>
      </c>
      <c r="M1030" s="214" t="s">
        <v>65</v>
      </c>
      <c r="N1030" s="206">
        <v>5</v>
      </c>
      <c r="O1030" s="214" t="s">
        <v>65</v>
      </c>
      <c r="P1030" s="206">
        <v>5</v>
      </c>
      <c r="S1030" s="214" t="s">
        <v>65</v>
      </c>
      <c r="T1030" s="206">
        <v>5</v>
      </c>
      <c r="U1030" s="214" t="s">
        <v>65</v>
      </c>
      <c r="V1030" s="206">
        <v>5</v>
      </c>
      <c r="AC1030" s="222">
        <f t="shared" si="193"/>
        <v>100</v>
      </c>
      <c r="AD1030" s="207" t="s">
        <v>37</v>
      </c>
      <c r="AF1030" s="195">
        <v>2</v>
      </c>
      <c r="AM1030" s="274">
        <v>2</v>
      </c>
      <c r="AN1030" s="226">
        <v>0.59</v>
      </c>
      <c r="AO1030" s="227">
        <v>0.59</v>
      </c>
      <c r="AP1030" s="230">
        <f t="shared" si="186"/>
        <v>0</v>
      </c>
      <c r="AQ1030" s="231">
        <f t="shared" si="187"/>
        <v>0.29499999999999998</v>
      </c>
      <c r="AS1030" s="235" t="str">
        <f t="shared" ca="1" si="191"/>
        <v>ok</v>
      </c>
      <c r="AT1030" s="225" t="str">
        <f t="shared" ca="1" si="192"/>
        <v>ok</v>
      </c>
      <c r="AV1030" s="197">
        <v>0.32</v>
      </c>
      <c r="AW1030" s="198">
        <v>1</v>
      </c>
      <c r="AX1030" s="191" t="s">
        <v>603</v>
      </c>
      <c r="AY1030" s="190" t="s">
        <v>604</v>
      </c>
      <c r="AZ1030" s="197">
        <v>0.27</v>
      </c>
      <c r="BA1030" s="198">
        <v>6</v>
      </c>
      <c r="BB1030" s="191" t="s">
        <v>603</v>
      </c>
      <c r="BC1030" s="190" t="s">
        <v>604</v>
      </c>
    </row>
    <row r="1031" spans="1:71" x14ac:dyDescent="0.25">
      <c r="A1031" s="190">
        <v>994</v>
      </c>
      <c r="B1031" s="207">
        <v>22</v>
      </c>
      <c r="C1031" s="190" t="s">
        <v>1882</v>
      </c>
      <c r="D1031" s="315">
        <v>42977</v>
      </c>
      <c r="E1031" s="463" t="s">
        <v>1213</v>
      </c>
      <c r="F1031" s="207" t="s">
        <v>602</v>
      </c>
      <c r="G1031" s="207" t="s">
        <v>608</v>
      </c>
      <c r="H1031" s="315">
        <v>42977</v>
      </c>
      <c r="I1031" s="315">
        <v>42977</v>
      </c>
      <c r="J1031" s="329">
        <v>0.5854166666666667</v>
      </c>
      <c r="K1031" s="329">
        <v>0.59236111111111112</v>
      </c>
      <c r="M1031" s="215" t="s">
        <v>136</v>
      </c>
      <c r="N1031" s="206">
        <v>5</v>
      </c>
      <c r="O1031" s="215" t="s">
        <v>136</v>
      </c>
      <c r="P1031" s="206">
        <v>5</v>
      </c>
      <c r="S1031" s="215" t="s">
        <v>136</v>
      </c>
      <c r="T1031" s="206">
        <v>5</v>
      </c>
      <c r="U1031" s="215" t="s">
        <v>136</v>
      </c>
      <c r="V1031" s="206">
        <v>5</v>
      </c>
      <c r="AC1031" s="222">
        <f t="shared" si="193"/>
        <v>100</v>
      </c>
      <c r="AD1031" s="207" t="s">
        <v>37</v>
      </c>
      <c r="AM1031" s="274">
        <v>0</v>
      </c>
      <c r="AS1031" s="235" t="str">
        <f t="shared" ca="1" si="191"/>
        <v>ok</v>
      </c>
      <c r="AT1031" s="225" t="str">
        <f t="shared" ca="1" si="192"/>
        <v>ok</v>
      </c>
    </row>
    <row r="1032" spans="1:71" x14ac:dyDescent="0.25">
      <c r="A1032" s="190">
        <v>995</v>
      </c>
      <c r="B1032" s="207">
        <v>22</v>
      </c>
      <c r="C1032" s="386" t="s">
        <v>1883</v>
      </c>
      <c r="D1032" s="315">
        <v>42977</v>
      </c>
      <c r="E1032" s="479" t="s">
        <v>1199</v>
      </c>
      <c r="H1032" s="315">
        <v>42977</v>
      </c>
      <c r="I1032" s="315">
        <v>42977</v>
      </c>
      <c r="M1032" s="329"/>
      <c r="N1032" s="329"/>
      <c r="O1032" s="329"/>
      <c r="P1032" s="329"/>
      <c r="Q1032" s="329"/>
      <c r="R1032" s="329"/>
      <c r="S1032" s="329"/>
      <c r="T1032" s="329"/>
      <c r="U1032" s="329"/>
      <c r="V1032" s="329"/>
      <c r="W1032" s="329"/>
      <c r="X1032" s="329"/>
      <c r="Y1032" s="329"/>
      <c r="Z1032" s="329"/>
      <c r="AC1032" s="222"/>
      <c r="AD1032" s="207"/>
      <c r="AM1032" s="274">
        <v>0</v>
      </c>
      <c r="AS1032" s="235" t="str">
        <f t="shared" ca="1" si="191"/>
        <v>ok</v>
      </c>
      <c r="AT1032" s="225" t="str">
        <f t="shared" ca="1" si="192"/>
        <v>ok</v>
      </c>
    </row>
    <row r="1033" spans="1:71" x14ac:dyDescent="0.25">
      <c r="A1033" s="190">
        <v>996</v>
      </c>
      <c r="B1033" s="207">
        <v>22</v>
      </c>
      <c r="C1033" s="190" t="s">
        <v>1921</v>
      </c>
      <c r="D1033" s="315">
        <v>42977</v>
      </c>
      <c r="E1033" s="463" t="s">
        <v>1213</v>
      </c>
      <c r="F1033" s="207" t="s">
        <v>602</v>
      </c>
      <c r="G1033" s="207" t="s">
        <v>608</v>
      </c>
      <c r="H1033" s="315">
        <v>42977</v>
      </c>
      <c r="I1033" s="315">
        <v>42977</v>
      </c>
      <c r="J1033" s="329">
        <v>0.59930555555555554</v>
      </c>
      <c r="K1033" s="329">
        <v>0.62013888888888891</v>
      </c>
      <c r="M1033" s="214" t="s">
        <v>65</v>
      </c>
      <c r="N1033" s="206">
        <v>5</v>
      </c>
      <c r="O1033" s="214" t="s">
        <v>65</v>
      </c>
      <c r="P1033" s="206">
        <v>5</v>
      </c>
      <c r="S1033" s="214" t="s">
        <v>65</v>
      </c>
      <c r="T1033" s="206">
        <v>5</v>
      </c>
      <c r="U1033" s="214" t="s">
        <v>65</v>
      </c>
      <c r="V1033" s="206">
        <v>5</v>
      </c>
      <c r="AC1033" s="222">
        <f t="shared" si="193"/>
        <v>100</v>
      </c>
      <c r="AD1033" s="207" t="s">
        <v>37</v>
      </c>
      <c r="AE1033" s="195">
        <v>1</v>
      </c>
      <c r="AM1033" s="274">
        <v>1</v>
      </c>
      <c r="AN1033" s="226">
        <v>0.25</v>
      </c>
      <c r="AO1033" s="227">
        <v>0.25</v>
      </c>
      <c r="AP1033" s="230">
        <f t="shared" si="186"/>
        <v>0</v>
      </c>
      <c r="AQ1033" s="231">
        <f t="shared" si="187"/>
        <v>0.25</v>
      </c>
      <c r="AS1033" s="235" t="str">
        <f t="shared" ca="1" si="191"/>
        <v>ok</v>
      </c>
      <c r="AT1033" s="225" t="str">
        <f t="shared" ca="1" si="192"/>
        <v>ok</v>
      </c>
      <c r="AV1033" s="197">
        <v>0.25</v>
      </c>
      <c r="AW1033" s="198">
        <v>6</v>
      </c>
      <c r="AX1033" s="191" t="s">
        <v>603</v>
      </c>
      <c r="AY1033" s="190" t="s">
        <v>604</v>
      </c>
    </row>
    <row r="1034" spans="1:71" x14ac:dyDescent="0.25">
      <c r="A1034" s="190">
        <v>997</v>
      </c>
      <c r="B1034" s="207">
        <v>22</v>
      </c>
      <c r="C1034" s="190" t="s">
        <v>1884</v>
      </c>
      <c r="D1034" s="315">
        <v>42977</v>
      </c>
      <c r="E1034" s="463" t="s">
        <v>1213</v>
      </c>
      <c r="F1034" s="207" t="s">
        <v>602</v>
      </c>
      <c r="G1034" s="207" t="s">
        <v>608</v>
      </c>
      <c r="H1034" s="315">
        <v>42977</v>
      </c>
      <c r="I1034" s="315">
        <v>42977</v>
      </c>
      <c r="J1034" s="329">
        <v>0.62083333333333335</v>
      </c>
      <c r="K1034" s="329">
        <v>0.62638888888888888</v>
      </c>
      <c r="M1034" s="215" t="s">
        <v>136</v>
      </c>
      <c r="N1034" s="206">
        <v>5</v>
      </c>
      <c r="O1034" s="215" t="s">
        <v>136</v>
      </c>
      <c r="P1034" s="206">
        <v>5</v>
      </c>
      <c r="S1034" s="215" t="s">
        <v>136</v>
      </c>
      <c r="T1034" s="206">
        <v>5</v>
      </c>
      <c r="U1034" s="215" t="s">
        <v>136</v>
      </c>
      <c r="V1034" s="206">
        <v>5</v>
      </c>
      <c r="AC1034" s="222">
        <f t="shared" si="193"/>
        <v>100</v>
      </c>
      <c r="AD1034" s="207" t="s">
        <v>37</v>
      </c>
      <c r="AM1034" s="274">
        <v>0</v>
      </c>
      <c r="AS1034" s="235" t="str">
        <f t="shared" ca="1" si="191"/>
        <v>ok</v>
      </c>
      <c r="AT1034" s="225" t="str">
        <f t="shared" ca="1" si="192"/>
        <v>ok</v>
      </c>
    </row>
    <row r="1035" spans="1:71" x14ac:dyDescent="0.25">
      <c r="A1035" s="190">
        <v>998</v>
      </c>
      <c r="B1035" s="207">
        <v>22</v>
      </c>
      <c r="C1035" s="190" t="s">
        <v>1920</v>
      </c>
      <c r="D1035" s="315">
        <v>42977</v>
      </c>
      <c r="E1035" s="463" t="s">
        <v>1213</v>
      </c>
      <c r="F1035" s="207" t="s">
        <v>602</v>
      </c>
      <c r="G1035" s="207" t="s">
        <v>608</v>
      </c>
      <c r="H1035" s="315">
        <v>42977</v>
      </c>
      <c r="I1035" s="315">
        <v>42977</v>
      </c>
      <c r="J1035" s="329">
        <v>0.66319444444444442</v>
      </c>
      <c r="K1035" s="329">
        <v>0.68194444444444446</v>
      </c>
      <c r="M1035" s="214" t="s">
        <v>65</v>
      </c>
      <c r="N1035" s="206">
        <v>5</v>
      </c>
      <c r="O1035" s="214" t="s">
        <v>65</v>
      </c>
      <c r="P1035" s="206">
        <v>5</v>
      </c>
      <c r="S1035" s="214" t="s">
        <v>65</v>
      </c>
      <c r="T1035" s="206">
        <v>5</v>
      </c>
      <c r="U1035" s="214" t="s">
        <v>65</v>
      </c>
      <c r="V1035" s="206">
        <v>5</v>
      </c>
      <c r="AC1035" s="222">
        <f t="shared" si="193"/>
        <v>100</v>
      </c>
      <c r="AD1035" s="207" t="s">
        <v>37</v>
      </c>
      <c r="AE1035" s="195">
        <v>5</v>
      </c>
      <c r="AF1035" s="195">
        <v>1</v>
      </c>
      <c r="AM1035" s="274">
        <v>6</v>
      </c>
      <c r="AN1035" s="226">
        <v>1.42</v>
      </c>
      <c r="AO1035" s="227">
        <v>1.4</v>
      </c>
      <c r="AP1035" s="230">
        <f t="shared" ref="AP1035:AP1036" si="194">AN1035-AO1035</f>
        <v>2.0000000000000018E-2</v>
      </c>
      <c r="AQ1035" s="231">
        <f t="shared" ref="AQ1035:AQ1036" si="195">AN1035/AM1035</f>
        <v>0.23666666666666666</v>
      </c>
      <c r="AS1035" s="235" t="str">
        <f t="shared" ca="1" si="191"/>
        <v>ok</v>
      </c>
      <c r="AT1035" s="225" t="str">
        <f t="shared" ca="1" si="192"/>
        <v>ok</v>
      </c>
      <c r="AV1035" s="197">
        <v>0.3</v>
      </c>
      <c r="AW1035" s="198">
        <v>6</v>
      </c>
      <c r="AX1035" s="191" t="s">
        <v>603</v>
      </c>
      <c r="AY1035" s="190" t="s">
        <v>604</v>
      </c>
      <c r="AZ1035" s="197">
        <v>0.25</v>
      </c>
      <c r="BA1035" s="198">
        <v>6</v>
      </c>
      <c r="BB1035" s="191" t="s">
        <v>603</v>
      </c>
      <c r="BC1035" s="190" t="s">
        <v>604</v>
      </c>
      <c r="BD1035" s="197">
        <v>0.25</v>
      </c>
      <c r="BE1035" s="198">
        <v>1</v>
      </c>
      <c r="BF1035" s="191" t="s">
        <v>603</v>
      </c>
      <c r="BG1035" s="190" t="s">
        <v>604</v>
      </c>
      <c r="BH1035" s="197">
        <v>0.25</v>
      </c>
      <c r="BI1035" s="198">
        <v>6</v>
      </c>
      <c r="BJ1035" s="191" t="s">
        <v>616</v>
      </c>
      <c r="BK1035" s="190" t="s">
        <v>620</v>
      </c>
      <c r="BL1035" s="197">
        <v>0.2</v>
      </c>
      <c r="BM1035" s="198">
        <v>6</v>
      </c>
      <c r="BN1035" s="191" t="s">
        <v>1331</v>
      </c>
      <c r="BO1035" s="190" t="s">
        <v>620</v>
      </c>
      <c r="BP1035" s="197">
        <v>0.17</v>
      </c>
      <c r="BQ1035" s="198">
        <v>1</v>
      </c>
      <c r="BR1035" s="191" t="s">
        <v>603</v>
      </c>
      <c r="BS1035" s="190" t="s">
        <v>604</v>
      </c>
    </row>
    <row r="1036" spans="1:71" x14ac:dyDescent="0.25">
      <c r="A1036" s="190">
        <v>999</v>
      </c>
      <c r="B1036" s="207">
        <v>22</v>
      </c>
      <c r="C1036" s="190" t="s">
        <v>1885</v>
      </c>
      <c r="D1036" s="315">
        <v>42977</v>
      </c>
      <c r="E1036" s="463" t="s">
        <v>1213</v>
      </c>
      <c r="F1036" s="207" t="s">
        <v>602</v>
      </c>
      <c r="G1036" s="207" t="s">
        <v>608</v>
      </c>
      <c r="H1036" s="315">
        <v>42977</v>
      </c>
      <c r="I1036" s="315">
        <v>42977</v>
      </c>
      <c r="J1036" s="329">
        <v>0.69791666666666663</v>
      </c>
      <c r="K1036" s="329">
        <v>0.71527777777777779</v>
      </c>
      <c r="M1036" s="215" t="s">
        <v>136</v>
      </c>
      <c r="N1036" s="206">
        <v>5</v>
      </c>
      <c r="O1036" s="215" t="s">
        <v>136</v>
      </c>
      <c r="P1036" s="206">
        <v>5</v>
      </c>
      <c r="S1036" s="215" t="s">
        <v>136</v>
      </c>
      <c r="T1036" s="206">
        <v>5</v>
      </c>
      <c r="U1036" s="215" t="s">
        <v>136</v>
      </c>
      <c r="V1036" s="206">
        <v>5</v>
      </c>
      <c r="AC1036" s="222">
        <f t="shared" si="193"/>
        <v>100</v>
      </c>
      <c r="AD1036" s="207" t="s">
        <v>37</v>
      </c>
      <c r="AE1036" s="195">
        <v>4</v>
      </c>
      <c r="AF1036" s="195">
        <v>1</v>
      </c>
      <c r="AM1036" s="274">
        <v>5</v>
      </c>
      <c r="AN1036" s="226">
        <v>0.87</v>
      </c>
      <c r="AO1036" s="227">
        <v>0.84</v>
      </c>
      <c r="AP1036" s="230">
        <f t="shared" si="194"/>
        <v>3.0000000000000027E-2</v>
      </c>
      <c r="AQ1036" s="231">
        <f t="shared" si="195"/>
        <v>0.17399999999999999</v>
      </c>
      <c r="AS1036" s="235" t="str">
        <f t="shared" ca="1" si="191"/>
        <v>ok</v>
      </c>
      <c r="AT1036" s="225" t="str">
        <f t="shared" ca="1" si="192"/>
        <v>ok</v>
      </c>
      <c r="AV1036" s="197">
        <v>0.27</v>
      </c>
      <c r="AW1036" s="198">
        <v>2</v>
      </c>
      <c r="AX1036" s="191" t="s">
        <v>603</v>
      </c>
      <c r="AY1036" s="190" t="s">
        <v>604</v>
      </c>
      <c r="AZ1036" s="197">
        <v>0.2</v>
      </c>
      <c r="BA1036" s="198">
        <v>6</v>
      </c>
      <c r="BB1036" s="191" t="s">
        <v>603</v>
      </c>
      <c r="BC1036" s="190" t="s">
        <v>604</v>
      </c>
      <c r="BD1036" s="197">
        <v>0.15</v>
      </c>
      <c r="BE1036" s="198">
        <v>6</v>
      </c>
      <c r="BF1036" s="191" t="s">
        <v>603</v>
      </c>
      <c r="BG1036" s="190" t="s">
        <v>604</v>
      </c>
      <c r="BH1036" s="197">
        <v>0.15</v>
      </c>
      <c r="BI1036" s="198">
        <v>6</v>
      </c>
      <c r="BJ1036" s="191" t="s">
        <v>603</v>
      </c>
      <c r="BK1036" s="190" t="s">
        <v>604</v>
      </c>
      <c r="BL1036" s="197">
        <v>0.1</v>
      </c>
      <c r="BM1036" s="198">
        <v>1</v>
      </c>
      <c r="BN1036" s="191" t="s">
        <v>603</v>
      </c>
      <c r="BO1036" s="190" t="s">
        <v>604</v>
      </c>
    </row>
    <row r="1037" spans="1:71" x14ac:dyDescent="0.25">
      <c r="A1037" s="387" t="s">
        <v>899</v>
      </c>
      <c r="C1037" s="388" t="s">
        <v>1932</v>
      </c>
      <c r="E1037" s="463" t="s">
        <v>1214</v>
      </c>
      <c r="F1037" s="207" t="s">
        <v>602</v>
      </c>
      <c r="G1037" s="207" t="s">
        <v>608</v>
      </c>
      <c r="H1037" s="315">
        <v>42977</v>
      </c>
      <c r="I1037" s="315">
        <v>42977</v>
      </c>
      <c r="J1037" s="329">
        <v>0.71875</v>
      </c>
      <c r="K1037" s="329">
        <v>0.72916666666666663</v>
      </c>
      <c r="M1037" s="206"/>
      <c r="N1037" s="206"/>
      <c r="O1037" s="206"/>
      <c r="P1037" s="206"/>
      <c r="S1037" s="206"/>
      <c r="T1037" s="206"/>
      <c r="U1037" s="206"/>
      <c r="V1037" s="206"/>
      <c r="AC1037" s="222">
        <v>0</v>
      </c>
      <c r="AD1037" s="207" t="s">
        <v>37</v>
      </c>
      <c r="AM1037" s="274">
        <v>0</v>
      </c>
      <c r="AS1037" s="232" t="str">
        <f t="shared" si="191"/>
        <v/>
      </c>
      <c r="AT1037" s="233" t="str">
        <f t="shared" si="192"/>
        <v/>
      </c>
    </row>
    <row r="1038" spans="1:71" x14ac:dyDescent="0.25">
      <c r="A1038" s="190">
        <v>1000</v>
      </c>
      <c r="B1038" s="207">
        <v>22</v>
      </c>
      <c r="C1038" s="190" t="s">
        <v>1886</v>
      </c>
      <c r="D1038" s="315">
        <v>42977</v>
      </c>
      <c r="E1038" s="463" t="s">
        <v>1213</v>
      </c>
      <c r="F1038" s="207" t="s">
        <v>602</v>
      </c>
      <c r="G1038" s="207" t="s">
        <v>608</v>
      </c>
      <c r="H1038" s="315">
        <v>42977</v>
      </c>
      <c r="I1038" s="315">
        <v>42977</v>
      </c>
      <c r="J1038" s="329">
        <v>0.75347222222222221</v>
      </c>
      <c r="K1038" s="329">
        <v>0.77638888888888891</v>
      </c>
      <c r="M1038" s="214" t="s">
        <v>65</v>
      </c>
      <c r="N1038" s="206">
        <v>5</v>
      </c>
      <c r="O1038" s="214" t="s">
        <v>65</v>
      </c>
      <c r="P1038" s="206">
        <v>5</v>
      </c>
      <c r="S1038" s="214" t="s">
        <v>65</v>
      </c>
      <c r="T1038" s="206">
        <v>5</v>
      </c>
      <c r="U1038" s="214" t="s">
        <v>65</v>
      </c>
      <c r="V1038" s="206">
        <v>5</v>
      </c>
      <c r="AC1038" s="222">
        <f t="shared" si="193"/>
        <v>100</v>
      </c>
      <c r="AD1038" s="207" t="s">
        <v>37</v>
      </c>
      <c r="AE1038" s="195">
        <v>4</v>
      </c>
      <c r="AF1038" s="195">
        <v>1</v>
      </c>
      <c r="AM1038" s="274">
        <v>5</v>
      </c>
      <c r="AN1038" s="226">
        <v>1</v>
      </c>
      <c r="AO1038" s="227">
        <v>1.08</v>
      </c>
      <c r="AP1038" s="230">
        <f t="shared" si="186"/>
        <v>-8.0000000000000071E-2</v>
      </c>
      <c r="AQ1038" s="231">
        <f t="shared" si="187"/>
        <v>0.2</v>
      </c>
      <c r="AS1038" s="235" t="str">
        <f t="shared" ca="1" si="191"/>
        <v>ok</v>
      </c>
      <c r="AT1038" s="225" t="str">
        <f t="shared" ca="1" si="192"/>
        <v>ok</v>
      </c>
      <c r="AV1038" s="197">
        <v>0.35</v>
      </c>
      <c r="AW1038" s="198">
        <v>6</v>
      </c>
      <c r="AX1038" s="191" t="s">
        <v>603</v>
      </c>
      <c r="AY1038" s="190" t="s">
        <v>604</v>
      </c>
      <c r="AZ1038" s="197">
        <v>0.25</v>
      </c>
      <c r="BA1038" s="198">
        <v>1</v>
      </c>
      <c r="BB1038" s="191" t="s">
        <v>603</v>
      </c>
      <c r="BC1038" s="190" t="s">
        <v>604</v>
      </c>
      <c r="BD1038" s="197">
        <v>0.2</v>
      </c>
      <c r="BE1038" s="198">
        <v>6</v>
      </c>
      <c r="BF1038" s="191" t="s">
        <v>603</v>
      </c>
      <c r="BG1038" s="190" t="s">
        <v>604</v>
      </c>
      <c r="BH1038" s="197">
        <v>0.12</v>
      </c>
      <c r="BI1038" s="198">
        <v>1</v>
      </c>
      <c r="BJ1038" s="191" t="s">
        <v>603</v>
      </c>
      <c r="BK1038" s="190" t="s">
        <v>604</v>
      </c>
      <c r="BL1038" s="197">
        <v>0.08</v>
      </c>
      <c r="BM1038" s="198">
        <v>1</v>
      </c>
      <c r="BN1038" s="191" t="s">
        <v>603</v>
      </c>
      <c r="BO1038" s="190" t="s">
        <v>604</v>
      </c>
    </row>
    <row r="1039" spans="1:71" x14ac:dyDescent="0.25">
      <c r="A1039" s="190">
        <v>1001</v>
      </c>
      <c r="B1039" s="207">
        <v>22</v>
      </c>
      <c r="C1039" s="190" t="s">
        <v>1887</v>
      </c>
      <c r="D1039" s="315">
        <v>42977</v>
      </c>
      <c r="E1039" s="463" t="s">
        <v>1213</v>
      </c>
      <c r="F1039" s="207" t="s">
        <v>605</v>
      </c>
      <c r="G1039" s="207" t="s">
        <v>612</v>
      </c>
      <c r="H1039" s="315">
        <v>42977</v>
      </c>
      <c r="I1039" s="315">
        <v>42977</v>
      </c>
      <c r="J1039" s="329">
        <v>0.8027777777777777</v>
      </c>
      <c r="K1039" s="329">
        <v>0.81944444444444453</v>
      </c>
      <c r="M1039" s="215" t="s">
        <v>136</v>
      </c>
      <c r="N1039" s="206">
        <v>5</v>
      </c>
      <c r="O1039" s="215" t="s">
        <v>136</v>
      </c>
      <c r="P1039" s="206">
        <v>5</v>
      </c>
      <c r="S1039" s="215" t="s">
        <v>136</v>
      </c>
      <c r="T1039" s="206">
        <v>5</v>
      </c>
      <c r="U1039" s="215" t="s">
        <v>136</v>
      </c>
      <c r="V1039" s="206">
        <v>5</v>
      </c>
      <c r="AC1039" s="222">
        <f t="shared" si="193"/>
        <v>100</v>
      </c>
      <c r="AD1039" s="207" t="s">
        <v>37</v>
      </c>
      <c r="AE1039" s="195">
        <v>2</v>
      </c>
      <c r="AM1039" s="274">
        <v>2</v>
      </c>
      <c r="AN1039" s="226">
        <v>0.4</v>
      </c>
      <c r="AO1039" s="227">
        <v>0.4</v>
      </c>
      <c r="AP1039" s="230">
        <f t="shared" si="186"/>
        <v>0</v>
      </c>
      <c r="AQ1039" s="231">
        <f t="shared" si="187"/>
        <v>0.2</v>
      </c>
      <c r="AS1039" s="235" t="str">
        <f t="shared" ca="1" si="191"/>
        <v>ok</v>
      </c>
      <c r="AT1039" s="225" t="str">
        <f t="shared" ca="1" si="192"/>
        <v>ok</v>
      </c>
      <c r="AV1039" s="197">
        <v>0.25</v>
      </c>
      <c r="AW1039" s="198">
        <v>1</v>
      </c>
      <c r="AX1039" s="191" t="s">
        <v>610</v>
      </c>
      <c r="AY1039" s="190" t="s">
        <v>604</v>
      </c>
      <c r="AZ1039" s="197">
        <v>0.15</v>
      </c>
      <c r="BA1039" s="198">
        <v>2</v>
      </c>
      <c r="BB1039" s="191" t="s">
        <v>603</v>
      </c>
      <c r="BC1039" s="190" t="s">
        <v>604</v>
      </c>
    </row>
    <row r="1040" spans="1:71" x14ac:dyDescent="0.25">
      <c r="A1040" s="190">
        <v>1002</v>
      </c>
      <c r="B1040" s="207">
        <v>22</v>
      </c>
      <c r="C1040" s="190" t="s">
        <v>1888</v>
      </c>
      <c r="D1040" s="315">
        <v>42977</v>
      </c>
      <c r="E1040" s="463" t="s">
        <v>1213</v>
      </c>
      <c r="F1040" s="207" t="s">
        <v>605</v>
      </c>
      <c r="G1040" s="207" t="s">
        <v>612</v>
      </c>
      <c r="H1040" s="315">
        <v>42977</v>
      </c>
      <c r="I1040" s="315">
        <v>42977</v>
      </c>
      <c r="J1040" s="329">
        <v>0.84027777777777779</v>
      </c>
      <c r="K1040" s="329">
        <v>0.85138888888888886</v>
      </c>
      <c r="M1040" s="214" t="s">
        <v>65</v>
      </c>
      <c r="N1040" s="206">
        <v>5</v>
      </c>
      <c r="O1040" s="214" t="s">
        <v>65</v>
      </c>
      <c r="P1040" s="206">
        <v>5</v>
      </c>
      <c r="S1040" s="214" t="s">
        <v>65</v>
      </c>
      <c r="T1040" s="206">
        <v>5</v>
      </c>
      <c r="U1040" s="214" t="s">
        <v>65</v>
      </c>
      <c r="V1040" s="206">
        <v>5</v>
      </c>
      <c r="AC1040" s="222">
        <f t="shared" si="193"/>
        <v>100</v>
      </c>
      <c r="AD1040" s="207" t="s">
        <v>37</v>
      </c>
      <c r="AE1040" s="195">
        <v>1</v>
      </c>
      <c r="AM1040" s="274">
        <v>1</v>
      </c>
      <c r="AN1040" s="226">
        <v>0.23</v>
      </c>
      <c r="AO1040" s="227">
        <v>0.23</v>
      </c>
      <c r="AP1040" s="230">
        <f t="shared" si="186"/>
        <v>0</v>
      </c>
      <c r="AQ1040" s="231">
        <f t="shared" si="187"/>
        <v>0.23</v>
      </c>
      <c r="AS1040" s="235" t="str">
        <f t="shared" ca="1" si="191"/>
        <v>ok</v>
      </c>
      <c r="AT1040" s="225" t="str">
        <f t="shared" ca="1" si="192"/>
        <v>ok</v>
      </c>
      <c r="AV1040" s="197">
        <v>0.23</v>
      </c>
      <c r="AW1040" s="198">
        <v>1</v>
      </c>
      <c r="AX1040" s="191" t="s">
        <v>606</v>
      </c>
      <c r="AY1040" s="190" t="s">
        <v>607</v>
      </c>
    </row>
    <row r="1041" spans="1:63" x14ac:dyDescent="0.25">
      <c r="A1041" s="190">
        <v>1003</v>
      </c>
      <c r="B1041" s="207">
        <v>22</v>
      </c>
      <c r="C1041" s="190" t="s">
        <v>1889</v>
      </c>
      <c r="D1041" s="315">
        <v>42977</v>
      </c>
      <c r="E1041" s="463" t="s">
        <v>1213</v>
      </c>
      <c r="F1041" s="207" t="s">
        <v>605</v>
      </c>
      <c r="G1041" s="207" t="s">
        <v>612</v>
      </c>
      <c r="H1041" s="315">
        <v>42977</v>
      </c>
      <c r="I1041" s="315">
        <v>42977</v>
      </c>
      <c r="J1041" s="329">
        <v>0.87361111111111101</v>
      </c>
      <c r="K1041" s="329">
        <v>0.89930555555555547</v>
      </c>
      <c r="M1041" s="215" t="s">
        <v>136</v>
      </c>
      <c r="N1041" s="206">
        <v>5</v>
      </c>
      <c r="O1041" s="215" t="s">
        <v>136</v>
      </c>
      <c r="P1041" s="206">
        <v>5</v>
      </c>
      <c r="S1041" s="215" t="s">
        <v>136</v>
      </c>
      <c r="T1041" s="206">
        <v>5</v>
      </c>
      <c r="U1041" s="215" t="s">
        <v>136</v>
      </c>
      <c r="V1041" s="206">
        <v>5</v>
      </c>
      <c r="AC1041" s="222">
        <f t="shared" si="193"/>
        <v>100</v>
      </c>
      <c r="AD1041" s="207" t="s">
        <v>37</v>
      </c>
      <c r="AF1041" s="195">
        <v>5</v>
      </c>
      <c r="AM1041" s="274">
        <v>2</v>
      </c>
      <c r="AN1041" s="226">
        <v>0.95</v>
      </c>
      <c r="AO1041" s="227">
        <v>0.95</v>
      </c>
      <c r="AP1041" s="230">
        <f t="shared" si="186"/>
        <v>0</v>
      </c>
      <c r="AQ1041" s="231">
        <f t="shared" si="187"/>
        <v>0.47499999999999998</v>
      </c>
      <c r="AS1041" s="235" t="str">
        <f t="shared" ca="1" si="191"/>
        <v>ok</v>
      </c>
      <c r="AT1041" s="225" t="str">
        <f t="shared" ca="1" si="192"/>
        <v>ok</v>
      </c>
      <c r="AV1041" s="197">
        <v>0.5</v>
      </c>
      <c r="AW1041" s="198">
        <v>5</v>
      </c>
      <c r="AX1041" s="191" t="s">
        <v>603</v>
      </c>
      <c r="AY1041" s="190" t="s">
        <v>604</v>
      </c>
      <c r="AZ1041" s="197">
        <v>0.45</v>
      </c>
      <c r="BA1041" s="198">
        <v>5</v>
      </c>
      <c r="BB1041" s="191" t="s">
        <v>603</v>
      </c>
      <c r="BC1041" s="190" t="s">
        <v>607</v>
      </c>
    </row>
    <row r="1042" spans="1:63" x14ac:dyDescent="0.25">
      <c r="A1042" s="190">
        <v>1004</v>
      </c>
      <c r="B1042" s="207">
        <v>22</v>
      </c>
      <c r="C1042" s="190" t="s">
        <v>1890</v>
      </c>
      <c r="D1042" s="315">
        <v>42977</v>
      </c>
      <c r="E1042" s="463" t="s">
        <v>1213</v>
      </c>
      <c r="F1042" s="207" t="s">
        <v>605</v>
      </c>
      <c r="G1042" s="207" t="s">
        <v>612</v>
      </c>
      <c r="H1042" s="315">
        <v>42977</v>
      </c>
      <c r="I1042" s="315">
        <v>42977</v>
      </c>
      <c r="J1042" s="329">
        <v>0.90555555555555556</v>
      </c>
      <c r="K1042" s="329">
        <v>0.91249999999999998</v>
      </c>
      <c r="M1042" s="214" t="s">
        <v>65</v>
      </c>
      <c r="N1042" s="206">
        <v>5</v>
      </c>
      <c r="O1042" s="214" t="s">
        <v>65</v>
      </c>
      <c r="P1042" s="206">
        <v>5</v>
      </c>
      <c r="S1042" s="214" t="s">
        <v>65</v>
      </c>
      <c r="T1042" s="206">
        <v>5</v>
      </c>
      <c r="U1042" s="214" t="s">
        <v>65</v>
      </c>
      <c r="V1042" s="206">
        <v>5</v>
      </c>
      <c r="AC1042" s="222">
        <f t="shared" si="193"/>
        <v>100</v>
      </c>
      <c r="AD1042" s="207" t="s">
        <v>37</v>
      </c>
      <c r="AM1042" s="274">
        <v>0</v>
      </c>
      <c r="AS1042" s="235" t="str">
        <f t="shared" ca="1" si="191"/>
        <v>ok</v>
      </c>
      <c r="AT1042" s="225" t="str">
        <f t="shared" ca="1" si="192"/>
        <v>ok</v>
      </c>
    </row>
    <row r="1043" spans="1:63" x14ac:dyDescent="0.25">
      <c r="A1043" s="190">
        <v>1005</v>
      </c>
      <c r="B1043" s="207">
        <v>22</v>
      </c>
      <c r="C1043" s="190" t="s">
        <v>1891</v>
      </c>
      <c r="D1043" s="315">
        <v>42977</v>
      </c>
      <c r="E1043" s="463" t="s">
        <v>1213</v>
      </c>
      <c r="F1043" s="207" t="s">
        <v>605</v>
      </c>
      <c r="G1043" s="207" t="s">
        <v>612</v>
      </c>
      <c r="H1043" s="315">
        <v>42977</v>
      </c>
      <c r="I1043" s="315">
        <v>42977</v>
      </c>
      <c r="J1043" s="329">
        <v>0.93611111111111101</v>
      </c>
      <c r="K1043" s="329">
        <v>0.95138888888888884</v>
      </c>
      <c r="M1043" s="215" t="s">
        <v>136</v>
      </c>
      <c r="N1043" s="206">
        <v>5</v>
      </c>
      <c r="O1043" s="215" t="s">
        <v>136</v>
      </c>
      <c r="P1043" s="206">
        <v>5</v>
      </c>
      <c r="S1043" s="215" t="s">
        <v>136</v>
      </c>
      <c r="T1043" s="206">
        <v>5</v>
      </c>
      <c r="U1043" s="215" t="s">
        <v>136</v>
      </c>
      <c r="V1043" s="206">
        <v>5</v>
      </c>
      <c r="AC1043" s="222">
        <f t="shared" si="193"/>
        <v>100</v>
      </c>
      <c r="AD1043" s="207" t="s">
        <v>37</v>
      </c>
      <c r="AE1043" s="195">
        <v>2</v>
      </c>
      <c r="AF1043" s="195">
        <v>1</v>
      </c>
      <c r="AM1043" s="274">
        <v>3</v>
      </c>
      <c r="AN1043" s="226">
        <v>0.65</v>
      </c>
      <c r="AO1043" s="227">
        <v>0.65</v>
      </c>
      <c r="AP1043" s="230">
        <f t="shared" si="186"/>
        <v>0</v>
      </c>
      <c r="AQ1043" s="231">
        <f t="shared" si="187"/>
        <v>0.21666666666666667</v>
      </c>
      <c r="AS1043" s="235" t="str">
        <f t="shared" ca="1" si="191"/>
        <v>ok</v>
      </c>
      <c r="AT1043" s="225" t="str">
        <f t="shared" ca="1" si="192"/>
        <v>ok</v>
      </c>
      <c r="AV1043" s="197">
        <v>0.3</v>
      </c>
      <c r="AW1043" s="198">
        <v>1</v>
      </c>
      <c r="AX1043" s="191" t="s">
        <v>606</v>
      </c>
      <c r="AY1043" s="190" t="s">
        <v>604</v>
      </c>
      <c r="AZ1043" s="197">
        <v>0.2</v>
      </c>
      <c r="BA1043" s="198">
        <v>1</v>
      </c>
      <c r="BB1043" s="191" t="s">
        <v>606</v>
      </c>
      <c r="BC1043" s="190" t="s">
        <v>604</v>
      </c>
      <c r="BD1043" s="197">
        <v>0.15</v>
      </c>
      <c r="BE1043" s="198">
        <v>2</v>
      </c>
      <c r="BF1043" s="191" t="s">
        <v>606</v>
      </c>
      <c r="BG1043" s="190" t="s">
        <v>607</v>
      </c>
    </row>
    <row r="1044" spans="1:63" x14ac:dyDescent="0.25">
      <c r="A1044" s="190">
        <v>1006</v>
      </c>
      <c r="B1044" s="207">
        <v>22</v>
      </c>
      <c r="C1044" s="190" t="s">
        <v>1892</v>
      </c>
      <c r="D1044" s="315">
        <v>42977</v>
      </c>
      <c r="E1044" s="463" t="s">
        <v>1213</v>
      </c>
      <c r="F1044" s="207" t="s">
        <v>605</v>
      </c>
      <c r="G1044" s="207" t="s">
        <v>612</v>
      </c>
      <c r="H1044" s="315">
        <v>42977</v>
      </c>
      <c r="I1044" s="315">
        <v>42977</v>
      </c>
      <c r="J1044" s="329">
        <v>0.96180555555555547</v>
      </c>
      <c r="K1044" s="329">
        <v>0.97569444444444453</v>
      </c>
      <c r="M1044" s="214" t="s">
        <v>65</v>
      </c>
      <c r="N1044" s="206">
        <v>5</v>
      </c>
      <c r="O1044" s="214" t="s">
        <v>65</v>
      </c>
      <c r="P1044" s="206">
        <v>5</v>
      </c>
      <c r="S1044" s="214" t="s">
        <v>65</v>
      </c>
      <c r="T1044" s="206">
        <v>5</v>
      </c>
      <c r="U1044" s="214" t="s">
        <v>65</v>
      </c>
      <c r="V1044" s="206">
        <v>5</v>
      </c>
      <c r="AC1044" s="222">
        <f t="shared" si="193"/>
        <v>100</v>
      </c>
      <c r="AD1044" s="207" t="s">
        <v>37</v>
      </c>
      <c r="AE1044" s="195">
        <v>1</v>
      </c>
      <c r="AF1044" s="195">
        <v>1</v>
      </c>
      <c r="AM1044" s="274">
        <v>2</v>
      </c>
      <c r="AN1044" s="226">
        <v>0.55000000000000004</v>
      </c>
      <c r="AO1044" s="227">
        <v>0.55000000000000004</v>
      </c>
      <c r="AP1044" s="230">
        <f t="shared" si="186"/>
        <v>0</v>
      </c>
      <c r="AQ1044" s="231">
        <f t="shared" si="187"/>
        <v>0.27500000000000002</v>
      </c>
      <c r="AS1044" s="235" t="str">
        <f t="shared" ca="1" si="191"/>
        <v>ok</v>
      </c>
      <c r="AT1044" s="225" t="str">
        <f t="shared" ca="1" si="192"/>
        <v>ok</v>
      </c>
      <c r="AV1044" s="197">
        <v>0.3</v>
      </c>
      <c r="AW1044" s="198">
        <v>1</v>
      </c>
      <c r="AX1044" s="191" t="s">
        <v>606</v>
      </c>
      <c r="AY1044" s="190" t="s">
        <v>604</v>
      </c>
      <c r="AZ1044" s="197">
        <v>0.25</v>
      </c>
      <c r="BA1044" s="198">
        <v>1</v>
      </c>
      <c r="BB1044" s="191" t="s">
        <v>606</v>
      </c>
      <c r="BC1044" s="190" t="s">
        <v>607</v>
      </c>
    </row>
    <row r="1045" spans="1:63" x14ac:dyDescent="0.25">
      <c r="A1045" s="190">
        <v>1007</v>
      </c>
      <c r="B1045" s="207">
        <v>22</v>
      </c>
      <c r="C1045" s="190" t="s">
        <v>1893</v>
      </c>
      <c r="D1045" s="315">
        <v>42977</v>
      </c>
      <c r="E1045" s="463" t="s">
        <v>1213</v>
      </c>
      <c r="F1045" s="207" t="s">
        <v>605</v>
      </c>
      <c r="G1045" s="207" t="s">
        <v>612</v>
      </c>
      <c r="H1045" s="315">
        <v>42977</v>
      </c>
      <c r="I1045" s="315">
        <v>42978</v>
      </c>
      <c r="J1045" s="329">
        <v>0.9770833333333333</v>
      </c>
      <c r="K1045" s="329">
        <v>0.1076388888888889</v>
      </c>
      <c r="M1045" s="215" t="s">
        <v>136</v>
      </c>
      <c r="N1045" s="206">
        <v>5</v>
      </c>
      <c r="O1045" s="215" t="s">
        <v>136</v>
      </c>
      <c r="P1045" s="206">
        <v>5</v>
      </c>
      <c r="S1045" s="215" t="s">
        <v>136</v>
      </c>
      <c r="T1045" s="206">
        <v>5</v>
      </c>
      <c r="U1045" s="215" t="s">
        <v>136</v>
      </c>
      <c r="V1045" s="206">
        <v>5</v>
      </c>
      <c r="AC1045" s="222">
        <f t="shared" si="193"/>
        <v>100</v>
      </c>
      <c r="AD1045" s="207" t="s">
        <v>37</v>
      </c>
      <c r="AM1045" s="274">
        <v>0</v>
      </c>
      <c r="AS1045" s="235" t="str">
        <f t="shared" ca="1" si="191"/>
        <v>ok</v>
      </c>
      <c r="AT1045" s="225" t="str">
        <f t="shared" ca="1" si="192"/>
        <v>ok</v>
      </c>
    </row>
    <row r="1046" spans="1:63" x14ac:dyDescent="0.25">
      <c r="A1046" s="190">
        <v>1008</v>
      </c>
      <c r="B1046" s="207">
        <v>22</v>
      </c>
      <c r="C1046" s="386" t="s">
        <v>1894</v>
      </c>
      <c r="D1046" s="315">
        <v>42977</v>
      </c>
      <c r="E1046" s="479" t="s">
        <v>1199</v>
      </c>
      <c r="H1046" s="315"/>
      <c r="I1046" s="315"/>
      <c r="V1046" s="206"/>
      <c r="AC1046" s="222"/>
      <c r="AD1046" s="207"/>
      <c r="AM1046" s="274">
        <v>0</v>
      </c>
      <c r="AS1046" s="235" t="str">
        <f t="shared" ca="1" si="191"/>
        <v>ok</v>
      </c>
      <c r="AT1046" s="225" t="str">
        <f t="shared" ca="1" si="192"/>
        <v>ok</v>
      </c>
    </row>
    <row r="1047" spans="1:63" x14ac:dyDescent="0.25">
      <c r="A1047" s="190">
        <v>1009</v>
      </c>
      <c r="B1047" s="207">
        <v>22</v>
      </c>
      <c r="C1047" s="386" t="s">
        <v>1923</v>
      </c>
      <c r="D1047" s="315">
        <v>42977</v>
      </c>
      <c r="E1047" s="479" t="s">
        <v>1199</v>
      </c>
      <c r="H1047" s="315"/>
      <c r="I1047" s="315"/>
      <c r="AC1047" s="222"/>
      <c r="AD1047" s="207"/>
      <c r="AM1047" s="274">
        <v>0</v>
      </c>
      <c r="AS1047" s="235" t="str">
        <f t="shared" ca="1" si="191"/>
        <v>ok</v>
      </c>
      <c r="AT1047" s="225" t="str">
        <f t="shared" ca="1" si="192"/>
        <v>ok</v>
      </c>
    </row>
    <row r="1048" spans="1:63" x14ac:dyDescent="0.25">
      <c r="A1048" s="190">
        <v>1010</v>
      </c>
      <c r="B1048" s="207">
        <v>22</v>
      </c>
      <c r="C1048" s="190" t="s">
        <v>1924</v>
      </c>
      <c r="D1048" s="315">
        <v>42977</v>
      </c>
      <c r="E1048" s="463" t="s">
        <v>1213</v>
      </c>
      <c r="F1048" s="207" t="s">
        <v>605</v>
      </c>
      <c r="G1048" s="207" t="s">
        <v>612</v>
      </c>
      <c r="H1048" s="315">
        <v>42978</v>
      </c>
      <c r="I1048" s="315">
        <v>42978</v>
      </c>
      <c r="J1048" s="329">
        <v>0.11597222222222221</v>
      </c>
      <c r="K1048" s="329">
        <v>0.12708333333333333</v>
      </c>
      <c r="M1048" s="214" t="s">
        <v>65</v>
      </c>
      <c r="N1048" s="206">
        <v>5</v>
      </c>
      <c r="O1048" s="214" t="s">
        <v>65</v>
      </c>
      <c r="P1048" s="206">
        <v>5</v>
      </c>
      <c r="S1048" s="214" t="s">
        <v>65</v>
      </c>
      <c r="T1048" s="206">
        <v>5</v>
      </c>
      <c r="U1048" s="214" t="s">
        <v>65</v>
      </c>
      <c r="V1048" s="206">
        <v>4</v>
      </c>
      <c r="AC1048" s="222">
        <f t="shared" si="193"/>
        <v>90</v>
      </c>
      <c r="AD1048" s="207" t="s">
        <v>37</v>
      </c>
      <c r="AE1048" s="195">
        <v>1</v>
      </c>
      <c r="AM1048" s="274">
        <v>1</v>
      </c>
      <c r="AN1048" s="226">
        <v>0.2</v>
      </c>
      <c r="AO1048" s="227">
        <v>0.2</v>
      </c>
      <c r="AP1048" s="230">
        <f t="shared" ref="AP1048" si="196">AN1048-AO1048</f>
        <v>0</v>
      </c>
      <c r="AQ1048" s="231">
        <f t="shared" ref="AQ1048" si="197">AN1048/AM1048</f>
        <v>0.2</v>
      </c>
      <c r="AS1048" s="235" t="str">
        <f t="shared" ca="1" si="191"/>
        <v>ok</v>
      </c>
      <c r="AT1048" s="225" t="str">
        <f t="shared" ca="1" si="192"/>
        <v>ok</v>
      </c>
      <c r="AV1048" s="197">
        <v>0.2</v>
      </c>
      <c r="AW1048" s="198">
        <v>1</v>
      </c>
      <c r="AX1048" s="191" t="s">
        <v>606</v>
      </c>
      <c r="AY1048" s="190" t="s">
        <v>604</v>
      </c>
    </row>
    <row r="1049" spans="1:63" x14ac:dyDescent="0.25">
      <c r="A1049" s="190">
        <v>1011</v>
      </c>
      <c r="B1049" s="207">
        <v>22</v>
      </c>
      <c r="C1049" s="190" t="s">
        <v>1895</v>
      </c>
      <c r="D1049" s="315">
        <v>42978</v>
      </c>
      <c r="E1049" s="463" t="s">
        <v>1213</v>
      </c>
      <c r="F1049" s="207" t="s">
        <v>605</v>
      </c>
      <c r="G1049" s="207" t="s">
        <v>612</v>
      </c>
      <c r="H1049" s="315">
        <v>42978</v>
      </c>
      <c r="I1049" s="315">
        <v>42978</v>
      </c>
      <c r="J1049" s="329">
        <v>0.13472222222222222</v>
      </c>
      <c r="K1049" s="329">
        <v>0.14027777777777778</v>
      </c>
      <c r="M1049" s="215" t="s">
        <v>136</v>
      </c>
      <c r="N1049" s="206">
        <v>5</v>
      </c>
      <c r="O1049" s="215" t="s">
        <v>136</v>
      </c>
      <c r="P1049" s="206">
        <v>5</v>
      </c>
      <c r="S1049" s="215" t="s">
        <v>136</v>
      </c>
      <c r="T1049" s="206">
        <v>5</v>
      </c>
      <c r="U1049" s="215" t="s">
        <v>136</v>
      </c>
      <c r="V1049" s="206">
        <v>4</v>
      </c>
      <c r="AC1049" s="222">
        <f t="shared" si="193"/>
        <v>90</v>
      </c>
      <c r="AD1049" s="207" t="s">
        <v>37</v>
      </c>
      <c r="AM1049" s="274">
        <v>0</v>
      </c>
      <c r="AS1049" s="235" t="str">
        <f t="shared" ca="1" si="191"/>
        <v>ok</v>
      </c>
      <c r="AT1049" s="225" t="str">
        <f t="shared" ca="1" si="192"/>
        <v>ok</v>
      </c>
    </row>
    <row r="1050" spans="1:63" x14ac:dyDescent="0.25">
      <c r="A1050" s="190">
        <v>1012</v>
      </c>
      <c r="B1050" s="207">
        <v>22</v>
      </c>
      <c r="C1050" s="190" t="s">
        <v>1896</v>
      </c>
      <c r="D1050" s="315">
        <v>42978</v>
      </c>
      <c r="E1050" s="463" t="s">
        <v>1213</v>
      </c>
      <c r="F1050" s="207" t="s">
        <v>605</v>
      </c>
      <c r="G1050" s="207" t="s">
        <v>612</v>
      </c>
      <c r="H1050" s="315">
        <v>42978</v>
      </c>
      <c r="I1050" s="315">
        <v>42978</v>
      </c>
      <c r="J1050" s="329">
        <v>0.14722222222222223</v>
      </c>
      <c r="K1050" s="329">
        <v>0.15069444444444444</v>
      </c>
      <c r="M1050" s="214" t="s">
        <v>65</v>
      </c>
      <c r="N1050" s="206">
        <v>5</v>
      </c>
      <c r="O1050" s="214" t="s">
        <v>65</v>
      </c>
      <c r="P1050" s="206">
        <v>5</v>
      </c>
      <c r="S1050" s="214" t="s">
        <v>65</v>
      </c>
      <c r="T1050" s="206">
        <v>5</v>
      </c>
      <c r="U1050" s="214" t="s">
        <v>65</v>
      </c>
      <c r="V1050" s="206">
        <v>5</v>
      </c>
      <c r="AC1050" s="222">
        <f t="shared" si="193"/>
        <v>100</v>
      </c>
      <c r="AD1050" s="207" t="s">
        <v>37</v>
      </c>
      <c r="AM1050" s="274">
        <v>0</v>
      </c>
      <c r="AS1050" s="235" t="str">
        <f t="shared" ca="1" si="191"/>
        <v>ok</v>
      </c>
      <c r="AT1050" s="225" t="str">
        <f t="shared" ca="1" si="192"/>
        <v>ok</v>
      </c>
    </row>
    <row r="1051" spans="1:63" x14ac:dyDescent="0.25">
      <c r="A1051" s="190">
        <v>1013</v>
      </c>
      <c r="B1051" s="207">
        <v>22</v>
      </c>
      <c r="C1051" s="190" t="s">
        <v>1897</v>
      </c>
      <c r="D1051" s="315">
        <v>42978</v>
      </c>
      <c r="E1051" s="463" t="s">
        <v>1213</v>
      </c>
      <c r="F1051" s="207" t="s">
        <v>605</v>
      </c>
      <c r="G1051" s="207" t="s">
        <v>612</v>
      </c>
      <c r="H1051" s="315">
        <v>42978</v>
      </c>
      <c r="I1051" s="315">
        <v>42978</v>
      </c>
      <c r="J1051" s="329">
        <v>0.15416666666666667</v>
      </c>
      <c r="K1051" s="329">
        <v>0.15694444444444444</v>
      </c>
      <c r="M1051" s="215" t="s">
        <v>136</v>
      </c>
      <c r="N1051" s="206">
        <v>5</v>
      </c>
      <c r="O1051" s="215" t="s">
        <v>136</v>
      </c>
      <c r="P1051" s="206">
        <v>5</v>
      </c>
      <c r="S1051" s="215" t="s">
        <v>136</v>
      </c>
      <c r="T1051" s="206">
        <v>5</v>
      </c>
      <c r="U1051" s="215" t="s">
        <v>136</v>
      </c>
      <c r="V1051" s="206">
        <v>5</v>
      </c>
      <c r="AC1051" s="222">
        <f t="shared" si="193"/>
        <v>100</v>
      </c>
      <c r="AD1051" s="207" t="s">
        <v>37</v>
      </c>
      <c r="AM1051" s="274">
        <v>0</v>
      </c>
      <c r="AS1051" s="235" t="str">
        <f t="shared" ca="1" si="191"/>
        <v>ok</v>
      </c>
      <c r="AT1051" s="225" t="str">
        <f t="shared" ca="1" si="192"/>
        <v>ok</v>
      </c>
    </row>
    <row r="1052" spans="1:63" x14ac:dyDescent="0.25">
      <c r="A1052" s="190">
        <v>1014</v>
      </c>
      <c r="B1052" s="207">
        <v>22</v>
      </c>
      <c r="C1052" s="190" t="s">
        <v>1898</v>
      </c>
      <c r="D1052" s="315">
        <v>42978</v>
      </c>
      <c r="E1052" s="463" t="s">
        <v>1213</v>
      </c>
      <c r="F1052" s="207" t="s">
        <v>605</v>
      </c>
      <c r="G1052" s="207" t="s">
        <v>612</v>
      </c>
      <c r="H1052" s="315">
        <v>42978</v>
      </c>
      <c r="I1052" s="315">
        <v>42978</v>
      </c>
      <c r="J1052" s="329">
        <v>0.16388888888888889</v>
      </c>
      <c r="K1052" s="329">
        <v>0.17152777777777775</v>
      </c>
      <c r="M1052" s="214" t="s">
        <v>65</v>
      </c>
      <c r="N1052" s="206">
        <v>5</v>
      </c>
      <c r="O1052" s="214" t="s">
        <v>65</v>
      </c>
      <c r="P1052" s="206">
        <v>5</v>
      </c>
      <c r="S1052" s="214" t="s">
        <v>65</v>
      </c>
      <c r="T1052" s="206">
        <v>4</v>
      </c>
      <c r="U1052" s="214" t="s">
        <v>65</v>
      </c>
      <c r="V1052" s="206">
        <v>5</v>
      </c>
      <c r="AC1052" s="222">
        <f t="shared" si="193"/>
        <v>90</v>
      </c>
      <c r="AD1052" s="207" t="s">
        <v>37</v>
      </c>
      <c r="AM1052" s="274">
        <v>0</v>
      </c>
      <c r="AS1052" s="235" t="str">
        <f t="shared" ca="1" si="191"/>
        <v>ok</v>
      </c>
      <c r="AT1052" s="225" t="str">
        <f t="shared" ca="1" si="192"/>
        <v>ok</v>
      </c>
    </row>
    <row r="1053" spans="1:63" x14ac:dyDescent="0.25">
      <c r="A1053" s="190">
        <v>1015</v>
      </c>
      <c r="B1053" s="207">
        <v>22</v>
      </c>
      <c r="C1053" s="190" t="s">
        <v>1925</v>
      </c>
      <c r="D1053" s="315">
        <v>42978</v>
      </c>
      <c r="E1053" s="463" t="s">
        <v>1213</v>
      </c>
      <c r="F1053" s="207" t="s">
        <v>605</v>
      </c>
      <c r="G1053" s="207" t="s">
        <v>612</v>
      </c>
      <c r="H1053" s="315">
        <v>42978</v>
      </c>
      <c r="I1053" s="315">
        <v>42978</v>
      </c>
      <c r="J1053" s="329">
        <v>0.19236111111111112</v>
      </c>
      <c r="K1053" s="329">
        <v>0.20833333333333334</v>
      </c>
      <c r="M1053" s="215" t="s">
        <v>136</v>
      </c>
      <c r="N1053" s="206">
        <v>5</v>
      </c>
      <c r="O1053" s="215" t="s">
        <v>136</v>
      </c>
      <c r="P1053" s="206">
        <v>5</v>
      </c>
      <c r="S1053" s="215" t="s">
        <v>136</v>
      </c>
      <c r="T1053" s="206">
        <v>4</v>
      </c>
      <c r="U1053" s="215" t="s">
        <v>136</v>
      </c>
      <c r="V1053" s="206">
        <v>5</v>
      </c>
      <c r="AC1053" s="222">
        <f t="shared" si="193"/>
        <v>90</v>
      </c>
      <c r="AD1053" s="207" t="s">
        <v>37</v>
      </c>
      <c r="AE1053" s="195">
        <v>2</v>
      </c>
      <c r="AF1053" s="195">
        <v>1</v>
      </c>
      <c r="AG1053" s="195">
        <v>1</v>
      </c>
      <c r="AM1053" s="274">
        <v>4</v>
      </c>
      <c r="AN1053" s="226">
        <v>1.3</v>
      </c>
      <c r="AO1053" s="227">
        <v>1.3</v>
      </c>
      <c r="AP1053" s="230">
        <f t="shared" si="186"/>
        <v>0</v>
      </c>
      <c r="AQ1053" s="231">
        <f t="shared" si="187"/>
        <v>0.32500000000000001</v>
      </c>
      <c r="AS1053" s="235" t="str">
        <f t="shared" ca="1" si="191"/>
        <v>ok</v>
      </c>
      <c r="AT1053" s="225" t="str">
        <f t="shared" ca="1" si="192"/>
        <v>ok</v>
      </c>
      <c r="AV1053" s="197">
        <v>0.55000000000000004</v>
      </c>
      <c r="AW1053" s="198">
        <v>1</v>
      </c>
      <c r="AX1053" s="191" t="s">
        <v>606</v>
      </c>
      <c r="AY1053" s="190" t="s">
        <v>604</v>
      </c>
      <c r="AZ1053" s="197">
        <v>0.3</v>
      </c>
      <c r="BA1053" s="198">
        <v>1</v>
      </c>
      <c r="BB1053" s="191" t="s">
        <v>606</v>
      </c>
      <c r="BC1053" s="190" t="s">
        <v>604</v>
      </c>
      <c r="BD1053" s="197">
        <v>0.25</v>
      </c>
      <c r="BE1053" s="198">
        <v>1</v>
      </c>
      <c r="BF1053" s="191" t="s">
        <v>603</v>
      </c>
      <c r="BG1053" s="190" t="s">
        <v>604</v>
      </c>
      <c r="BH1053" s="197">
        <v>0.2</v>
      </c>
      <c r="BI1053" s="198">
        <v>5</v>
      </c>
      <c r="BJ1053" s="191" t="s">
        <v>616</v>
      </c>
      <c r="BK1053" s="190" t="s">
        <v>607</v>
      </c>
    </row>
    <row r="1054" spans="1:63" x14ac:dyDescent="0.25">
      <c r="A1054" s="190">
        <v>1016</v>
      </c>
      <c r="B1054" s="207">
        <v>22</v>
      </c>
      <c r="C1054" s="190" t="s">
        <v>1899</v>
      </c>
      <c r="D1054" s="315">
        <v>42978</v>
      </c>
      <c r="E1054" s="463" t="s">
        <v>1213</v>
      </c>
      <c r="F1054" s="207" t="s">
        <v>605</v>
      </c>
      <c r="G1054" s="207" t="s">
        <v>612</v>
      </c>
      <c r="H1054" s="315">
        <v>42978</v>
      </c>
      <c r="I1054" s="315">
        <v>42978</v>
      </c>
      <c r="J1054" s="329">
        <v>0.25</v>
      </c>
      <c r="K1054" s="329">
        <v>0.25972222222222224</v>
      </c>
      <c r="M1054" s="214" t="s">
        <v>65</v>
      </c>
      <c r="N1054" s="206">
        <v>5</v>
      </c>
      <c r="O1054" s="214" t="s">
        <v>65</v>
      </c>
      <c r="P1054" s="206">
        <v>5</v>
      </c>
      <c r="S1054" s="214" t="s">
        <v>65</v>
      </c>
      <c r="T1054" s="206">
        <v>5</v>
      </c>
      <c r="U1054" s="214" t="s">
        <v>65</v>
      </c>
      <c r="V1054" s="206">
        <v>5</v>
      </c>
      <c r="Y1054" s="215" t="s">
        <v>136</v>
      </c>
      <c r="Z1054" s="221" t="s">
        <v>1926</v>
      </c>
      <c r="AA1054" s="221">
        <v>2</v>
      </c>
      <c r="AB1054" s="220" t="s">
        <v>1927</v>
      </c>
      <c r="AC1054" s="222">
        <f t="shared" si="193"/>
        <v>120</v>
      </c>
      <c r="AD1054" s="207" t="s">
        <v>44</v>
      </c>
      <c r="AE1054" s="195">
        <v>2</v>
      </c>
      <c r="AF1054" s="195">
        <v>1</v>
      </c>
      <c r="AM1054" s="274">
        <v>3</v>
      </c>
      <c r="AN1054" s="226">
        <v>0.75</v>
      </c>
      <c r="AO1054" s="227">
        <v>0.75</v>
      </c>
      <c r="AP1054" s="230">
        <f t="shared" si="186"/>
        <v>0</v>
      </c>
      <c r="AQ1054" s="231">
        <f t="shared" si="187"/>
        <v>0.25</v>
      </c>
      <c r="AS1054" s="235" t="str">
        <f t="shared" ca="1" si="191"/>
        <v>ok</v>
      </c>
      <c r="AT1054" s="225" t="str">
        <f t="shared" ca="1" si="192"/>
        <v>ok</v>
      </c>
      <c r="AV1054" s="197">
        <v>0.35</v>
      </c>
      <c r="AW1054" s="198">
        <v>5</v>
      </c>
      <c r="AX1054" s="191" t="s">
        <v>603</v>
      </c>
      <c r="AY1054" s="190" t="s">
        <v>607</v>
      </c>
      <c r="AZ1054" s="197">
        <v>0.25</v>
      </c>
      <c r="BA1054" s="198">
        <v>5</v>
      </c>
      <c r="BB1054" s="191" t="s">
        <v>603</v>
      </c>
      <c r="BC1054" s="190" t="s">
        <v>607</v>
      </c>
      <c r="BD1054" s="197">
        <v>0.15</v>
      </c>
      <c r="BE1054" s="198">
        <v>2</v>
      </c>
      <c r="BF1054" s="191" t="s">
        <v>606</v>
      </c>
      <c r="BG1054" s="190" t="s">
        <v>604</v>
      </c>
    </row>
    <row r="1055" spans="1:63" x14ac:dyDescent="0.25">
      <c r="A1055" s="190">
        <v>1017</v>
      </c>
      <c r="B1055" s="207">
        <v>22</v>
      </c>
      <c r="C1055" s="190" t="s">
        <v>1900</v>
      </c>
      <c r="D1055" s="315">
        <v>42978</v>
      </c>
      <c r="E1055" s="463" t="s">
        <v>1213</v>
      </c>
      <c r="F1055" s="208" t="s">
        <v>605</v>
      </c>
      <c r="G1055" s="207" t="s">
        <v>612</v>
      </c>
      <c r="H1055" s="315">
        <v>42978</v>
      </c>
      <c r="I1055" s="315">
        <v>42978</v>
      </c>
      <c r="J1055" s="329">
        <v>0.26250000000000001</v>
      </c>
      <c r="K1055" s="329">
        <v>0.26597222222222222</v>
      </c>
      <c r="M1055" s="215" t="s">
        <v>136</v>
      </c>
      <c r="N1055" s="206">
        <v>5</v>
      </c>
      <c r="O1055" s="215" t="s">
        <v>136</v>
      </c>
      <c r="P1055" s="206">
        <v>5</v>
      </c>
      <c r="S1055" s="215" t="s">
        <v>136</v>
      </c>
      <c r="T1055" s="206">
        <v>5</v>
      </c>
      <c r="U1055" s="215" t="s">
        <v>136</v>
      </c>
      <c r="V1055" s="206">
        <v>5</v>
      </c>
      <c r="Y1055" s="214" t="s">
        <v>65</v>
      </c>
      <c r="Z1055" s="221" t="s">
        <v>13</v>
      </c>
      <c r="AA1055" s="221">
        <v>1</v>
      </c>
      <c r="AB1055" s="220" t="s">
        <v>1924</v>
      </c>
      <c r="AC1055" s="222">
        <f t="shared" si="193"/>
        <v>110.00000000000001</v>
      </c>
      <c r="AD1055" s="207" t="s">
        <v>37</v>
      </c>
      <c r="AM1055" s="274">
        <v>0</v>
      </c>
      <c r="AS1055" s="235" t="str">
        <f t="shared" ca="1" si="191"/>
        <v>ok</v>
      </c>
      <c r="AT1055" s="225" t="str">
        <f t="shared" ca="1" si="192"/>
        <v>ok</v>
      </c>
    </row>
    <row r="1056" spans="1:63" x14ac:dyDescent="0.25">
      <c r="A1056" s="190">
        <v>1018</v>
      </c>
      <c r="B1056" s="207">
        <v>22</v>
      </c>
      <c r="C1056" s="190" t="s">
        <v>1901</v>
      </c>
      <c r="D1056" s="315">
        <v>42978</v>
      </c>
      <c r="E1056" s="463" t="s">
        <v>1213</v>
      </c>
      <c r="F1056" s="207" t="s">
        <v>602</v>
      </c>
      <c r="G1056" s="207" t="s">
        <v>608</v>
      </c>
      <c r="H1056" s="315">
        <v>42978</v>
      </c>
      <c r="I1056" s="315">
        <v>42978</v>
      </c>
      <c r="J1056" s="329">
        <v>0.33194444444444443</v>
      </c>
      <c r="K1056" s="329">
        <v>0.34513888888888888</v>
      </c>
      <c r="M1056" s="214" t="s">
        <v>65</v>
      </c>
      <c r="N1056" s="206">
        <v>5</v>
      </c>
      <c r="O1056" s="214" t="s">
        <v>65</v>
      </c>
      <c r="P1056" s="206">
        <v>5</v>
      </c>
      <c r="S1056" s="214" t="s">
        <v>65</v>
      </c>
      <c r="T1056" s="206">
        <v>5</v>
      </c>
      <c r="U1056" s="214" t="s">
        <v>65</v>
      </c>
      <c r="V1056" s="206">
        <v>5</v>
      </c>
      <c r="Y1056" s="215" t="s">
        <v>136</v>
      </c>
      <c r="Z1056" s="221" t="s">
        <v>1926</v>
      </c>
      <c r="AA1056" s="221">
        <v>2</v>
      </c>
      <c r="AB1056" s="220" t="s">
        <v>1928</v>
      </c>
      <c r="AC1056" s="222">
        <f t="shared" si="193"/>
        <v>120</v>
      </c>
      <c r="AD1056" s="207" t="s">
        <v>37</v>
      </c>
      <c r="AE1056" s="195">
        <v>1</v>
      </c>
      <c r="AG1056" s="195">
        <v>1</v>
      </c>
      <c r="AM1056" s="274">
        <v>2</v>
      </c>
      <c r="AN1056" s="226">
        <v>0.85</v>
      </c>
      <c r="AO1056" s="227">
        <v>0.85</v>
      </c>
      <c r="AP1056" s="230">
        <f t="shared" si="186"/>
        <v>0</v>
      </c>
      <c r="AQ1056" s="231">
        <f t="shared" si="187"/>
        <v>0.42499999999999999</v>
      </c>
      <c r="AS1056" s="235" t="str">
        <f t="shared" ca="1" si="191"/>
        <v>ok</v>
      </c>
      <c r="AT1056" s="225" t="str">
        <f t="shared" ca="1" si="192"/>
        <v>ok</v>
      </c>
      <c r="AV1056" s="197">
        <v>0.6</v>
      </c>
      <c r="AW1056" s="198">
        <v>6</v>
      </c>
      <c r="AX1056" s="191" t="s">
        <v>603</v>
      </c>
      <c r="AY1056" s="190" t="s">
        <v>604</v>
      </c>
      <c r="AZ1056" s="197">
        <v>0.25</v>
      </c>
      <c r="BA1056" s="198">
        <v>6</v>
      </c>
      <c r="BB1056" s="191" t="s">
        <v>603</v>
      </c>
      <c r="BC1056" s="190" t="s">
        <v>607</v>
      </c>
    </row>
    <row r="1057" spans="1:1079" x14ac:dyDescent="0.25">
      <c r="A1057" s="190">
        <v>1019</v>
      </c>
      <c r="B1057" s="207">
        <v>22</v>
      </c>
      <c r="C1057" s="386" t="s">
        <v>1902</v>
      </c>
      <c r="D1057" s="315">
        <v>42978</v>
      </c>
      <c r="E1057" s="479" t="s">
        <v>1199</v>
      </c>
      <c r="H1057" s="315"/>
      <c r="I1057" s="315"/>
      <c r="AC1057" s="222"/>
      <c r="AD1057" s="207" t="s">
        <v>37</v>
      </c>
      <c r="AM1057" s="274">
        <v>0</v>
      </c>
      <c r="AS1057" s="235" t="str">
        <f t="shared" ca="1" si="191"/>
        <v>ok</v>
      </c>
      <c r="AT1057" s="225" t="str">
        <f t="shared" ca="1" si="192"/>
        <v>ok</v>
      </c>
    </row>
    <row r="1058" spans="1:1079" x14ac:dyDescent="0.25">
      <c r="A1058" s="190">
        <v>1020</v>
      </c>
      <c r="B1058" s="207">
        <v>22</v>
      </c>
      <c r="C1058" s="190" t="s">
        <v>1922</v>
      </c>
      <c r="D1058" s="315">
        <v>42978</v>
      </c>
      <c r="E1058" s="463" t="s">
        <v>1213</v>
      </c>
      <c r="F1058" s="207" t="s">
        <v>602</v>
      </c>
      <c r="G1058" s="207" t="s">
        <v>608</v>
      </c>
      <c r="H1058" s="315">
        <v>42978</v>
      </c>
      <c r="I1058" s="315">
        <v>42978</v>
      </c>
      <c r="J1058" s="329">
        <v>0.35902777777777778</v>
      </c>
      <c r="K1058" s="329">
        <v>0.37361111111111112</v>
      </c>
      <c r="M1058" s="215" t="s">
        <v>136</v>
      </c>
      <c r="N1058" s="206">
        <v>5</v>
      </c>
      <c r="O1058" s="215" t="s">
        <v>136</v>
      </c>
      <c r="P1058" s="206">
        <v>5</v>
      </c>
      <c r="S1058" s="215" t="s">
        <v>136</v>
      </c>
      <c r="T1058" s="206">
        <v>5</v>
      </c>
      <c r="U1058" s="215" t="s">
        <v>136</v>
      </c>
      <c r="V1058" s="206">
        <v>5</v>
      </c>
      <c r="AC1058" s="222">
        <f t="shared" si="193"/>
        <v>100</v>
      </c>
      <c r="AD1058" s="207" t="s">
        <v>37</v>
      </c>
      <c r="AE1058" s="195">
        <v>3</v>
      </c>
      <c r="AM1058" s="274">
        <v>3</v>
      </c>
      <c r="AN1058" s="226">
        <v>0.43</v>
      </c>
      <c r="AO1058" s="227">
        <v>0.48</v>
      </c>
      <c r="AP1058" s="230">
        <f t="shared" si="186"/>
        <v>-4.9999999999999989E-2</v>
      </c>
      <c r="AQ1058" s="231">
        <f t="shared" si="187"/>
        <v>0.14333333333333334</v>
      </c>
      <c r="AS1058" s="235" t="str">
        <f t="shared" ca="1" si="191"/>
        <v>ok</v>
      </c>
      <c r="AT1058" s="225" t="str">
        <f t="shared" ca="1" si="192"/>
        <v>ok</v>
      </c>
      <c r="AV1058" s="197">
        <v>0.15</v>
      </c>
      <c r="AW1058" s="198">
        <v>6</v>
      </c>
      <c r="AX1058" s="191" t="s">
        <v>606</v>
      </c>
      <c r="AY1058" s="190" t="s">
        <v>604</v>
      </c>
      <c r="AZ1058" s="197">
        <v>0.15</v>
      </c>
      <c r="BA1058" s="198">
        <v>6</v>
      </c>
      <c r="BB1058" s="191" t="s">
        <v>603</v>
      </c>
      <c r="BC1058" s="190" t="s">
        <v>604</v>
      </c>
      <c r="BD1058" s="197">
        <v>0.13</v>
      </c>
      <c r="BE1058" s="198">
        <v>6</v>
      </c>
      <c r="BF1058" s="191" t="s">
        <v>603</v>
      </c>
      <c r="BG1058" s="190" t="s">
        <v>604</v>
      </c>
    </row>
    <row r="1059" spans="1:1079" x14ac:dyDescent="0.25">
      <c r="A1059" s="190">
        <v>1021</v>
      </c>
      <c r="B1059" s="207">
        <v>22</v>
      </c>
      <c r="C1059" s="190" t="s">
        <v>1903</v>
      </c>
      <c r="D1059" s="315">
        <v>42978</v>
      </c>
      <c r="E1059" s="463" t="s">
        <v>1213</v>
      </c>
      <c r="F1059" s="207" t="s">
        <v>602</v>
      </c>
      <c r="G1059" s="207" t="s">
        <v>608</v>
      </c>
      <c r="H1059" s="315">
        <v>42978</v>
      </c>
      <c r="I1059" s="315">
        <v>42978</v>
      </c>
      <c r="J1059" s="329">
        <v>0.3833333333333333</v>
      </c>
      <c r="K1059" s="329">
        <v>0.3923611111111111</v>
      </c>
      <c r="M1059" s="214" t="s">
        <v>65</v>
      </c>
      <c r="N1059" s="206">
        <v>5</v>
      </c>
      <c r="O1059" s="214" t="s">
        <v>65</v>
      </c>
      <c r="P1059" s="206">
        <v>5</v>
      </c>
      <c r="S1059" s="214" t="s">
        <v>65</v>
      </c>
      <c r="T1059" s="206">
        <v>5</v>
      </c>
      <c r="U1059" s="214" t="s">
        <v>65</v>
      </c>
      <c r="V1059" s="206">
        <v>5</v>
      </c>
      <c r="AC1059" s="222">
        <f t="shared" si="193"/>
        <v>100</v>
      </c>
      <c r="AD1059" s="207" t="s">
        <v>37</v>
      </c>
      <c r="AE1059" s="195">
        <v>1</v>
      </c>
      <c r="AM1059" s="274">
        <v>1</v>
      </c>
      <c r="AN1059" s="226">
        <v>0.23</v>
      </c>
      <c r="AO1059" s="227">
        <v>0.23</v>
      </c>
      <c r="AP1059" s="230">
        <f t="shared" si="186"/>
        <v>0</v>
      </c>
      <c r="AQ1059" s="231">
        <f t="shared" si="187"/>
        <v>0.23</v>
      </c>
      <c r="AS1059" s="235" t="str">
        <f t="shared" ca="1" si="191"/>
        <v>ok</v>
      </c>
      <c r="AT1059" s="225" t="str">
        <f t="shared" ca="1" si="192"/>
        <v>ok</v>
      </c>
      <c r="AV1059" s="197">
        <v>0.23</v>
      </c>
      <c r="AW1059" s="198">
        <v>6</v>
      </c>
      <c r="AX1059" s="191" t="s">
        <v>610</v>
      </c>
      <c r="AY1059" s="190" t="s">
        <v>604</v>
      </c>
    </row>
    <row r="1060" spans="1:1079" x14ac:dyDescent="0.25">
      <c r="A1060" s="190">
        <v>1022</v>
      </c>
      <c r="B1060" s="207">
        <v>22</v>
      </c>
      <c r="C1060" s="190" t="s">
        <v>1904</v>
      </c>
      <c r="D1060" s="315">
        <v>42978</v>
      </c>
      <c r="E1060" s="463" t="s">
        <v>1213</v>
      </c>
      <c r="F1060" s="207" t="s">
        <v>602</v>
      </c>
      <c r="G1060" s="207" t="s">
        <v>608</v>
      </c>
      <c r="H1060" s="315">
        <v>42978</v>
      </c>
      <c r="I1060" s="315">
        <v>42978</v>
      </c>
      <c r="J1060" s="329">
        <v>0.39861111111111108</v>
      </c>
      <c r="K1060" s="329">
        <v>0.40416666666666662</v>
      </c>
      <c r="M1060" s="215" t="s">
        <v>136</v>
      </c>
      <c r="N1060" s="206">
        <v>5</v>
      </c>
      <c r="O1060" s="215" t="s">
        <v>136</v>
      </c>
      <c r="P1060" s="206">
        <v>5</v>
      </c>
      <c r="S1060" s="215" t="s">
        <v>136</v>
      </c>
      <c r="T1060" s="206">
        <v>5</v>
      </c>
      <c r="U1060" s="215" t="s">
        <v>136</v>
      </c>
      <c r="V1060" s="206">
        <v>5</v>
      </c>
      <c r="AC1060" s="222">
        <f t="shared" si="193"/>
        <v>100</v>
      </c>
      <c r="AD1060" s="207" t="s">
        <v>37</v>
      </c>
      <c r="AF1060" s="195">
        <v>1</v>
      </c>
      <c r="AM1060" s="274">
        <v>1</v>
      </c>
      <c r="AN1060" s="226">
        <v>0.3</v>
      </c>
      <c r="AO1060" s="227">
        <v>0.3</v>
      </c>
      <c r="AP1060" s="230">
        <f t="shared" si="186"/>
        <v>0</v>
      </c>
      <c r="AQ1060" s="231">
        <f t="shared" si="187"/>
        <v>0.3</v>
      </c>
      <c r="AS1060" s="235" t="str">
        <f t="shared" ca="1" si="191"/>
        <v>ok</v>
      </c>
      <c r="AT1060" s="225" t="str">
        <f t="shared" ca="1" si="192"/>
        <v>ok</v>
      </c>
      <c r="AV1060" s="197">
        <v>0.3</v>
      </c>
      <c r="AW1060" s="198">
        <v>1</v>
      </c>
      <c r="AX1060" s="191" t="s">
        <v>603</v>
      </c>
      <c r="AY1060" s="190" t="s">
        <v>620</v>
      </c>
    </row>
    <row r="1061" spans="1:1079" x14ac:dyDescent="0.25">
      <c r="A1061" s="190">
        <v>1023</v>
      </c>
      <c r="B1061" s="207">
        <v>22</v>
      </c>
      <c r="C1061" s="386" t="s">
        <v>1905</v>
      </c>
      <c r="D1061" s="315">
        <v>42978</v>
      </c>
      <c r="E1061" s="479" t="s">
        <v>1199</v>
      </c>
      <c r="F1061" s="207" t="s">
        <v>602</v>
      </c>
      <c r="G1061" s="207" t="s">
        <v>608</v>
      </c>
      <c r="H1061" s="315">
        <v>42978</v>
      </c>
      <c r="I1061" s="315">
        <v>42978</v>
      </c>
      <c r="J1061" s="329">
        <v>0.4513888888888889</v>
      </c>
      <c r="K1061" s="329">
        <v>0.45833333333333331</v>
      </c>
      <c r="M1061" s="214" t="s">
        <v>65</v>
      </c>
      <c r="N1061" s="206">
        <v>5</v>
      </c>
      <c r="O1061" s="214" t="s">
        <v>65</v>
      </c>
      <c r="P1061" s="206">
        <v>5</v>
      </c>
      <c r="S1061" s="214" t="s">
        <v>65</v>
      </c>
      <c r="T1061" s="206">
        <v>5</v>
      </c>
      <c r="U1061" s="214" t="s">
        <v>65</v>
      </c>
      <c r="V1061" s="206">
        <v>5</v>
      </c>
      <c r="AC1061" s="222">
        <f t="shared" si="193"/>
        <v>100</v>
      </c>
      <c r="AD1061" s="207" t="s">
        <v>37</v>
      </c>
      <c r="AM1061" s="274">
        <v>0</v>
      </c>
      <c r="AS1061" s="235" t="str">
        <f t="shared" ca="1" si="191"/>
        <v>ok</v>
      </c>
      <c r="AT1061" s="225" t="str">
        <f t="shared" ca="1" si="192"/>
        <v>ok</v>
      </c>
    </row>
    <row r="1062" spans="1:1079" x14ac:dyDescent="0.25">
      <c r="A1062" s="190">
        <v>1024</v>
      </c>
      <c r="B1062" s="207">
        <v>22</v>
      </c>
      <c r="C1062" s="386" t="s">
        <v>1929</v>
      </c>
      <c r="D1062" s="315">
        <v>42978</v>
      </c>
      <c r="E1062" s="479" t="s">
        <v>1199</v>
      </c>
      <c r="F1062" s="207" t="s">
        <v>602</v>
      </c>
      <c r="G1062" s="207" t="s">
        <v>608</v>
      </c>
      <c r="H1062" s="315">
        <v>42978</v>
      </c>
      <c r="I1062" s="315">
        <v>42978</v>
      </c>
      <c r="M1062" s="206"/>
      <c r="N1062" s="206"/>
      <c r="O1062" s="206"/>
      <c r="P1062" s="206"/>
      <c r="S1062" s="206"/>
      <c r="T1062" s="206"/>
      <c r="U1062" s="206"/>
      <c r="V1062" s="206"/>
      <c r="AC1062" s="222"/>
      <c r="AD1062" s="207"/>
      <c r="AM1062" s="274">
        <v>0</v>
      </c>
      <c r="AS1062" s="235" t="str">
        <f t="shared" ca="1" si="191"/>
        <v>ok</v>
      </c>
      <c r="AT1062" s="225" t="str">
        <f t="shared" ca="1" si="192"/>
        <v>ok</v>
      </c>
    </row>
    <row r="1063" spans="1:1079" x14ac:dyDescent="0.25">
      <c r="A1063" s="190">
        <v>1025</v>
      </c>
      <c r="B1063" s="207">
        <v>22</v>
      </c>
      <c r="C1063" s="386" t="s">
        <v>1930</v>
      </c>
      <c r="D1063" s="315">
        <v>42978</v>
      </c>
      <c r="E1063" s="479" t="s">
        <v>1199</v>
      </c>
      <c r="F1063" s="207" t="s">
        <v>602</v>
      </c>
      <c r="G1063" s="207" t="s">
        <v>608</v>
      </c>
      <c r="H1063" s="315">
        <v>42978</v>
      </c>
      <c r="I1063" s="315">
        <v>42978</v>
      </c>
      <c r="M1063" s="206"/>
      <c r="N1063" s="206"/>
      <c r="O1063" s="206"/>
      <c r="P1063" s="206"/>
      <c r="S1063" s="206"/>
      <c r="T1063" s="206"/>
      <c r="U1063" s="206"/>
      <c r="V1063" s="206"/>
      <c r="AC1063" s="222"/>
      <c r="AD1063" s="207"/>
      <c r="AM1063" s="274">
        <v>0</v>
      </c>
      <c r="AS1063" s="235" t="str">
        <f t="shared" ca="1" si="191"/>
        <v>ok</v>
      </c>
      <c r="AT1063" s="225" t="str">
        <f t="shared" ca="1" si="192"/>
        <v>ok</v>
      </c>
    </row>
    <row r="1064" spans="1:1079" x14ac:dyDescent="0.25">
      <c r="A1064" s="190">
        <v>1026</v>
      </c>
      <c r="B1064" s="207">
        <v>22</v>
      </c>
      <c r="C1064" s="190" t="s">
        <v>1906</v>
      </c>
      <c r="D1064" s="315">
        <v>42978</v>
      </c>
      <c r="E1064" s="463" t="s">
        <v>1213</v>
      </c>
      <c r="F1064" s="207" t="s">
        <v>602</v>
      </c>
      <c r="G1064" s="207" t="s">
        <v>608</v>
      </c>
      <c r="H1064" s="315">
        <v>42978</v>
      </c>
      <c r="I1064" s="315">
        <v>42978</v>
      </c>
      <c r="J1064" s="329">
        <v>0.4694444444444445</v>
      </c>
      <c r="K1064" s="329">
        <v>0.4770833333333333</v>
      </c>
      <c r="M1064" s="215" t="s">
        <v>136</v>
      </c>
      <c r="N1064" s="206">
        <v>5</v>
      </c>
      <c r="O1064" s="215" t="s">
        <v>136</v>
      </c>
      <c r="P1064" s="206">
        <v>5</v>
      </c>
      <c r="S1064" s="215" t="s">
        <v>136</v>
      </c>
      <c r="T1064" s="206">
        <v>5</v>
      </c>
      <c r="U1064" s="215" t="s">
        <v>136</v>
      </c>
      <c r="V1064" s="206">
        <v>5</v>
      </c>
      <c r="AC1064" s="222">
        <f t="shared" si="193"/>
        <v>100</v>
      </c>
      <c r="AD1064" s="207" t="s">
        <v>37</v>
      </c>
      <c r="AF1064" s="195">
        <v>1</v>
      </c>
      <c r="AM1064" s="274">
        <v>1</v>
      </c>
      <c r="AN1064" s="226">
        <v>0.28000000000000003</v>
      </c>
      <c r="AO1064" s="227">
        <v>0.28000000000000003</v>
      </c>
      <c r="AP1064" s="230">
        <f t="shared" si="186"/>
        <v>0</v>
      </c>
      <c r="AQ1064" s="231">
        <f t="shared" si="187"/>
        <v>0.28000000000000003</v>
      </c>
      <c r="AS1064" s="235" t="str">
        <f t="shared" ca="1" si="191"/>
        <v>ok</v>
      </c>
      <c r="AT1064" s="225" t="str">
        <f t="shared" ca="1" si="192"/>
        <v>ok</v>
      </c>
      <c r="AV1064" s="197">
        <v>0.28000000000000003</v>
      </c>
      <c r="AW1064" s="198">
        <v>5</v>
      </c>
      <c r="AX1064" s="191" t="s">
        <v>603</v>
      </c>
      <c r="AY1064" s="190" t="s">
        <v>611</v>
      </c>
    </row>
    <row r="1065" spans="1:1079" x14ac:dyDescent="0.25">
      <c r="A1065" s="387" t="s">
        <v>899</v>
      </c>
      <c r="C1065" s="388" t="s">
        <v>1931</v>
      </c>
      <c r="E1065" s="463" t="s">
        <v>1214</v>
      </c>
      <c r="F1065" s="207" t="s">
        <v>602</v>
      </c>
      <c r="G1065" s="207" t="s">
        <v>608</v>
      </c>
      <c r="H1065" s="315">
        <v>42978</v>
      </c>
      <c r="I1065" s="315">
        <v>42978</v>
      </c>
      <c r="J1065" s="329">
        <v>0.4861111111111111</v>
      </c>
      <c r="K1065" s="329">
        <v>0.49027777777777781</v>
      </c>
      <c r="M1065" s="206"/>
      <c r="N1065" s="206"/>
      <c r="O1065" s="206"/>
      <c r="P1065" s="206"/>
      <c r="S1065" s="206"/>
      <c r="T1065" s="206"/>
      <c r="U1065" s="206"/>
      <c r="V1065" s="206"/>
      <c r="AC1065" s="222">
        <v>0</v>
      </c>
      <c r="AD1065" s="207" t="s">
        <v>37</v>
      </c>
      <c r="AM1065" s="274">
        <v>0</v>
      </c>
      <c r="AS1065" s="232" t="str">
        <f t="shared" si="191"/>
        <v/>
      </c>
      <c r="AT1065" s="233" t="str">
        <f t="shared" si="192"/>
        <v/>
      </c>
    </row>
    <row r="1066" spans="1:1079" x14ac:dyDescent="0.25">
      <c r="A1066" s="190">
        <v>1027</v>
      </c>
      <c r="B1066" s="207">
        <v>22</v>
      </c>
      <c r="C1066" s="190" t="s">
        <v>1907</v>
      </c>
      <c r="D1066" s="315">
        <v>42978</v>
      </c>
      <c r="E1066" s="463" t="s">
        <v>1213</v>
      </c>
      <c r="F1066" s="207" t="s">
        <v>602</v>
      </c>
      <c r="G1066" s="207" t="s">
        <v>608</v>
      </c>
      <c r="H1066" s="315">
        <v>42978</v>
      </c>
      <c r="I1066" s="315">
        <v>42978</v>
      </c>
      <c r="J1066" s="329">
        <v>0.49861111111111112</v>
      </c>
      <c r="K1066" s="329">
        <v>0.50763888888888886</v>
      </c>
      <c r="M1066" s="214" t="s">
        <v>65</v>
      </c>
      <c r="N1066" s="206">
        <v>5</v>
      </c>
      <c r="O1066" s="214" t="s">
        <v>65</v>
      </c>
      <c r="P1066" s="206">
        <v>5</v>
      </c>
      <c r="S1066" s="214" t="s">
        <v>65</v>
      </c>
      <c r="T1066" s="206">
        <v>5</v>
      </c>
      <c r="U1066" s="214" t="s">
        <v>65</v>
      </c>
      <c r="V1066" s="206">
        <v>5</v>
      </c>
      <c r="AC1066" s="222">
        <f t="shared" si="193"/>
        <v>100</v>
      </c>
      <c r="AD1066" s="207" t="s">
        <v>37</v>
      </c>
      <c r="AE1066" s="195">
        <v>2</v>
      </c>
      <c r="AM1066" s="274">
        <v>2</v>
      </c>
      <c r="AN1066" s="226">
        <v>0.4</v>
      </c>
      <c r="AO1066" s="227">
        <v>0.4</v>
      </c>
      <c r="AP1066" s="230">
        <f t="shared" ref="AP1066:AP1067" si="198">AN1066-AO1066</f>
        <v>0</v>
      </c>
      <c r="AQ1066" s="231">
        <f t="shared" ref="AQ1066:AQ1076" si="199">AN1066/AM1066</f>
        <v>0.2</v>
      </c>
      <c r="AS1066" s="235" t="str">
        <f t="shared" ca="1" si="191"/>
        <v>ok</v>
      </c>
      <c r="AT1066" s="225" t="str">
        <f t="shared" ca="1" si="192"/>
        <v>ok</v>
      </c>
      <c r="AV1066" s="197">
        <v>0.25</v>
      </c>
      <c r="AW1066" s="198">
        <v>1</v>
      </c>
      <c r="AX1066" s="191" t="s">
        <v>603</v>
      </c>
      <c r="AY1066" s="190" t="s">
        <v>604</v>
      </c>
      <c r="AZ1066" s="197">
        <v>0.15</v>
      </c>
      <c r="BA1066" s="198">
        <v>1</v>
      </c>
      <c r="BB1066" s="191" t="s">
        <v>603</v>
      </c>
      <c r="BC1066" s="190" t="s">
        <v>604</v>
      </c>
    </row>
    <row r="1067" spans="1:1079" x14ac:dyDescent="0.25">
      <c r="A1067" s="190">
        <v>1028</v>
      </c>
      <c r="B1067" s="207">
        <v>22</v>
      </c>
      <c r="C1067" s="190" t="s">
        <v>1908</v>
      </c>
      <c r="D1067" s="315">
        <v>42978</v>
      </c>
      <c r="E1067" s="463" t="s">
        <v>1213</v>
      </c>
      <c r="F1067" s="207" t="s">
        <v>602</v>
      </c>
      <c r="G1067" s="207" t="s">
        <v>608</v>
      </c>
      <c r="H1067" s="315">
        <v>42978</v>
      </c>
      <c r="I1067" s="315">
        <v>42978</v>
      </c>
      <c r="J1067" s="329">
        <v>0.54999999999999993</v>
      </c>
      <c r="K1067" s="329">
        <v>0.55555555555555558</v>
      </c>
      <c r="M1067" s="215" t="s">
        <v>136</v>
      </c>
      <c r="N1067" s="206">
        <v>5</v>
      </c>
      <c r="O1067" s="215" t="s">
        <v>136</v>
      </c>
      <c r="P1067" s="206">
        <v>5</v>
      </c>
      <c r="S1067" s="215" t="s">
        <v>136</v>
      </c>
      <c r="T1067" s="206">
        <v>5</v>
      </c>
      <c r="U1067" s="215" t="s">
        <v>136</v>
      </c>
      <c r="V1067" s="206">
        <v>5</v>
      </c>
      <c r="AC1067" s="222">
        <f t="shared" si="193"/>
        <v>100</v>
      </c>
      <c r="AD1067" s="207" t="s">
        <v>37</v>
      </c>
      <c r="AE1067" s="195">
        <v>1</v>
      </c>
      <c r="AM1067" s="274">
        <v>1</v>
      </c>
      <c r="AN1067" s="226">
        <v>0.15</v>
      </c>
      <c r="AO1067" s="227">
        <v>0.15</v>
      </c>
      <c r="AP1067" s="230">
        <f t="shared" si="198"/>
        <v>0</v>
      </c>
      <c r="AQ1067" s="231">
        <f t="shared" si="199"/>
        <v>0.15</v>
      </c>
      <c r="AS1067" s="235" t="str">
        <f t="shared" ca="1" si="191"/>
        <v>ok</v>
      </c>
      <c r="AT1067" s="225" t="str">
        <f t="shared" ca="1" si="192"/>
        <v>ok</v>
      </c>
      <c r="AV1067" s="197">
        <v>0.15</v>
      </c>
      <c r="AW1067" s="198">
        <v>6</v>
      </c>
      <c r="AX1067" s="191" t="s">
        <v>603</v>
      </c>
      <c r="AY1067" s="190" t="s">
        <v>604</v>
      </c>
    </row>
    <row r="1068" spans="1:1079" x14ac:dyDescent="0.25">
      <c r="A1068" s="190">
        <v>1029</v>
      </c>
      <c r="B1068" s="207">
        <v>22</v>
      </c>
      <c r="C1068" s="190" t="s">
        <v>1909</v>
      </c>
      <c r="D1068" s="315">
        <v>42978</v>
      </c>
      <c r="E1068" s="463" t="s">
        <v>1213</v>
      </c>
      <c r="F1068" s="207" t="s">
        <v>602</v>
      </c>
      <c r="G1068" s="207" t="s">
        <v>608</v>
      </c>
      <c r="H1068" s="315">
        <v>42978</v>
      </c>
      <c r="I1068" s="315">
        <v>42978</v>
      </c>
      <c r="J1068" s="329">
        <v>0.56111111111111112</v>
      </c>
      <c r="K1068" s="329">
        <v>0.57916666666666672</v>
      </c>
      <c r="M1068" s="214" t="s">
        <v>65</v>
      </c>
      <c r="N1068" s="206">
        <v>5</v>
      </c>
      <c r="O1068" s="214" t="s">
        <v>65</v>
      </c>
      <c r="P1068" s="206">
        <v>5</v>
      </c>
      <c r="S1068" s="214" t="s">
        <v>65</v>
      </c>
      <c r="T1068" s="206">
        <v>5</v>
      </c>
      <c r="U1068" s="214" t="s">
        <v>65</v>
      </c>
      <c r="V1068" s="206">
        <v>5</v>
      </c>
      <c r="AC1068" s="222">
        <f t="shared" si="193"/>
        <v>100</v>
      </c>
      <c r="AD1068" s="207" t="s">
        <v>37</v>
      </c>
      <c r="AE1068" s="195">
        <v>3</v>
      </c>
      <c r="AF1068" s="195">
        <v>4</v>
      </c>
      <c r="AM1068" s="274">
        <v>7</v>
      </c>
      <c r="AN1068" s="226">
        <v>2.02</v>
      </c>
      <c r="AO1068" s="227">
        <v>2.08</v>
      </c>
      <c r="AP1068" s="227">
        <f>AN1068-AO1068</f>
        <v>-6.0000000000000053E-2</v>
      </c>
      <c r="AQ1068" s="231">
        <f t="shared" si="199"/>
        <v>0.28857142857142859</v>
      </c>
      <c r="AS1068" s="235" t="str">
        <f t="shared" ca="1" si="191"/>
        <v>ok</v>
      </c>
      <c r="AT1068" s="225" t="str">
        <f t="shared" ca="1" si="192"/>
        <v>ok</v>
      </c>
      <c r="AV1068" s="197">
        <v>0.5</v>
      </c>
      <c r="AW1068" s="198">
        <v>1</v>
      </c>
      <c r="AX1068" s="191" t="s">
        <v>603</v>
      </c>
      <c r="AY1068" s="190" t="s">
        <v>620</v>
      </c>
      <c r="AZ1068" s="197">
        <v>0.35</v>
      </c>
      <c r="BA1068" s="198">
        <v>1</v>
      </c>
      <c r="BB1068" s="191" t="s">
        <v>603</v>
      </c>
      <c r="BC1068" s="190" t="s">
        <v>604</v>
      </c>
      <c r="BD1068" s="197">
        <v>0.33</v>
      </c>
      <c r="BE1068" s="198">
        <v>6</v>
      </c>
      <c r="BF1068" s="191" t="s">
        <v>603</v>
      </c>
      <c r="BG1068" s="190" t="s">
        <v>604</v>
      </c>
      <c r="BH1068" s="197">
        <v>0.28000000000000003</v>
      </c>
      <c r="BI1068" s="198">
        <v>1</v>
      </c>
      <c r="BJ1068" s="191" t="s">
        <v>603</v>
      </c>
      <c r="BK1068" s="190" t="s">
        <v>604</v>
      </c>
      <c r="BL1068" s="197">
        <v>0.25</v>
      </c>
      <c r="BM1068" s="198">
        <v>6</v>
      </c>
      <c r="BN1068" s="191" t="s">
        <v>610</v>
      </c>
      <c r="BO1068" s="190" t="s">
        <v>604</v>
      </c>
      <c r="BP1068" s="197">
        <v>0.18</v>
      </c>
      <c r="BQ1068" s="198">
        <v>5</v>
      </c>
      <c r="BR1068" s="191" t="s">
        <v>1331</v>
      </c>
      <c r="BS1068" s="190" t="s">
        <v>620</v>
      </c>
      <c r="BT1068" s="197">
        <v>0.13</v>
      </c>
      <c r="BU1068" s="198">
        <v>1</v>
      </c>
      <c r="BV1068" s="191" t="s">
        <v>603</v>
      </c>
      <c r="BW1068" s="190" t="s">
        <v>604</v>
      </c>
    </row>
    <row r="1069" spans="1:1079" x14ac:dyDescent="0.25">
      <c r="A1069" s="190">
        <v>1030</v>
      </c>
      <c r="B1069" s="207">
        <v>22</v>
      </c>
      <c r="C1069" s="190" t="s">
        <v>1910</v>
      </c>
      <c r="D1069" s="315">
        <v>42978</v>
      </c>
      <c r="E1069" s="463" t="s">
        <v>1213</v>
      </c>
      <c r="F1069" s="207" t="s">
        <v>602</v>
      </c>
      <c r="G1069" s="207" t="s">
        <v>608</v>
      </c>
      <c r="H1069" s="315">
        <v>42978</v>
      </c>
      <c r="I1069" s="315">
        <v>42978</v>
      </c>
      <c r="J1069" s="329">
        <v>0.57986111111111105</v>
      </c>
      <c r="K1069" s="329">
        <v>0.59513888888888888</v>
      </c>
      <c r="M1069" s="215" t="s">
        <v>136</v>
      </c>
      <c r="N1069" s="206">
        <v>5</v>
      </c>
      <c r="O1069" s="215" t="s">
        <v>136</v>
      </c>
      <c r="P1069" s="206">
        <v>5</v>
      </c>
      <c r="S1069" s="215" t="s">
        <v>136</v>
      </c>
      <c r="T1069" s="206">
        <v>5</v>
      </c>
      <c r="U1069" s="215" t="s">
        <v>136</v>
      </c>
      <c r="V1069" s="206">
        <v>5</v>
      </c>
      <c r="AC1069" s="222">
        <f t="shared" si="193"/>
        <v>100</v>
      </c>
      <c r="AD1069" s="207" t="s">
        <v>37</v>
      </c>
      <c r="AE1069" s="195">
        <v>1</v>
      </c>
      <c r="AF1069" s="195">
        <v>4</v>
      </c>
      <c r="AG1069" s="195">
        <v>1</v>
      </c>
      <c r="AM1069" s="274">
        <v>5</v>
      </c>
      <c r="AN1069" s="226">
        <v>1.66</v>
      </c>
      <c r="AO1069" s="227">
        <v>1.73</v>
      </c>
      <c r="AP1069" s="227">
        <f>AN1069-AO1069</f>
        <v>-7.0000000000000062E-2</v>
      </c>
      <c r="AQ1069" s="231">
        <f t="shared" si="199"/>
        <v>0.33199999999999996</v>
      </c>
      <c r="AS1069" s="235" t="str">
        <f t="shared" ca="1" si="191"/>
        <v>ok</v>
      </c>
      <c r="AT1069" s="225" t="str">
        <f t="shared" ca="1" si="192"/>
        <v>ok</v>
      </c>
      <c r="AV1069" s="197">
        <v>0.6</v>
      </c>
      <c r="AW1069" s="198">
        <v>1</v>
      </c>
      <c r="AX1069" s="191" t="s">
        <v>603</v>
      </c>
      <c r="AY1069" s="190" t="s">
        <v>604</v>
      </c>
      <c r="AZ1069" s="197">
        <v>0.35</v>
      </c>
      <c r="BA1069" s="198">
        <v>1</v>
      </c>
      <c r="BB1069" s="191" t="s">
        <v>603</v>
      </c>
      <c r="BC1069" s="190" t="s">
        <v>604</v>
      </c>
      <c r="BD1069" s="197">
        <v>0.33</v>
      </c>
      <c r="BE1069" s="198">
        <v>1</v>
      </c>
      <c r="BF1069" s="191" t="s">
        <v>606</v>
      </c>
      <c r="BG1069" s="190" t="s">
        <v>604</v>
      </c>
      <c r="BH1069" s="197">
        <v>0.33</v>
      </c>
      <c r="BI1069" s="198">
        <v>1</v>
      </c>
      <c r="BJ1069" s="191" t="s">
        <v>603</v>
      </c>
      <c r="BK1069" s="190" t="s">
        <v>604</v>
      </c>
      <c r="BL1069" s="197">
        <v>0.05</v>
      </c>
      <c r="BM1069" s="198">
        <v>1</v>
      </c>
      <c r="BN1069" s="191" t="s">
        <v>603</v>
      </c>
      <c r="BO1069" s="190" t="s">
        <v>604</v>
      </c>
    </row>
    <row r="1070" spans="1:1079" x14ac:dyDescent="0.25">
      <c r="A1070" s="190">
        <v>1031</v>
      </c>
      <c r="B1070" s="207">
        <v>22</v>
      </c>
      <c r="C1070" s="190" t="s">
        <v>1911</v>
      </c>
      <c r="D1070" s="315">
        <v>42978</v>
      </c>
      <c r="E1070" s="463" t="s">
        <v>1213</v>
      </c>
      <c r="F1070" s="207" t="s">
        <v>602</v>
      </c>
      <c r="G1070" s="207" t="s">
        <v>608</v>
      </c>
      <c r="H1070" s="315">
        <v>42978</v>
      </c>
      <c r="I1070" s="315">
        <v>42978</v>
      </c>
      <c r="J1070" s="329">
        <v>0.60277777777777775</v>
      </c>
      <c r="K1070" s="329">
        <v>0.625</v>
      </c>
      <c r="M1070" s="214" t="s">
        <v>65</v>
      </c>
      <c r="N1070" s="206">
        <v>5</v>
      </c>
      <c r="O1070" s="214" t="s">
        <v>65</v>
      </c>
      <c r="P1070" s="206">
        <v>5</v>
      </c>
      <c r="S1070" s="214" t="s">
        <v>65</v>
      </c>
      <c r="T1070" s="206">
        <v>5</v>
      </c>
      <c r="U1070" s="214" t="s">
        <v>65</v>
      </c>
      <c r="V1070" s="206">
        <v>5</v>
      </c>
      <c r="AC1070" s="222">
        <f t="shared" si="193"/>
        <v>100</v>
      </c>
      <c r="AD1070" s="207" t="s">
        <v>37</v>
      </c>
      <c r="AE1070" s="195">
        <v>3</v>
      </c>
      <c r="AF1070" s="195">
        <v>3</v>
      </c>
      <c r="AG1070" s="195">
        <v>1</v>
      </c>
      <c r="AM1070" s="274">
        <v>7</v>
      </c>
      <c r="AN1070" s="226">
        <v>2.2000000000000002</v>
      </c>
      <c r="AO1070" s="227">
        <v>2.2200000000000002</v>
      </c>
      <c r="AP1070" s="230">
        <f t="shared" si="186"/>
        <v>-2.0000000000000018E-2</v>
      </c>
      <c r="AQ1070" s="231">
        <f t="shared" si="199"/>
        <v>0.31428571428571433</v>
      </c>
      <c r="AS1070" s="235" t="str">
        <f t="shared" ca="1" si="191"/>
        <v>ok</v>
      </c>
      <c r="AT1070" s="225" t="str">
        <f t="shared" ca="1" si="192"/>
        <v>ok</v>
      </c>
      <c r="AV1070" s="197">
        <v>0.52</v>
      </c>
      <c r="AW1070" s="198">
        <v>5</v>
      </c>
      <c r="AX1070" s="191" t="s">
        <v>603</v>
      </c>
      <c r="AY1070" s="190" t="s">
        <v>604</v>
      </c>
      <c r="AZ1070" s="197">
        <v>0.45</v>
      </c>
      <c r="BA1070" s="198">
        <v>6</v>
      </c>
      <c r="BB1070" s="191" t="s">
        <v>603</v>
      </c>
      <c r="BC1070" s="190" t="s">
        <v>604</v>
      </c>
      <c r="BD1070" s="197">
        <v>0.3</v>
      </c>
      <c r="BE1070" s="198">
        <v>6</v>
      </c>
      <c r="BF1070" s="191" t="s">
        <v>610</v>
      </c>
      <c r="BG1070" s="190" t="s">
        <v>604</v>
      </c>
      <c r="BH1070" s="197">
        <v>0.3</v>
      </c>
      <c r="BI1070" s="198">
        <v>5</v>
      </c>
      <c r="BJ1070" s="191" t="s">
        <v>603</v>
      </c>
      <c r="BK1070" s="190" t="s">
        <v>607</v>
      </c>
      <c r="BL1070" s="197">
        <v>0.25</v>
      </c>
      <c r="BM1070" s="198">
        <v>1</v>
      </c>
      <c r="BN1070" s="191" t="s">
        <v>610</v>
      </c>
      <c r="BO1070" s="190" t="s">
        <v>604</v>
      </c>
      <c r="BP1070" s="197">
        <v>0.24</v>
      </c>
      <c r="BQ1070" s="198">
        <v>5</v>
      </c>
      <c r="BR1070" s="191" t="s">
        <v>603</v>
      </c>
      <c r="BS1070" s="190" t="s">
        <v>607</v>
      </c>
      <c r="BT1070" s="197">
        <v>0.14000000000000001</v>
      </c>
      <c r="BU1070" s="198">
        <v>1</v>
      </c>
      <c r="BV1070" s="191" t="s">
        <v>603</v>
      </c>
      <c r="BW1070" s="190" t="s">
        <v>604</v>
      </c>
    </row>
    <row r="1071" spans="1:1079" x14ac:dyDescent="0.25">
      <c r="A1071" s="190">
        <v>1032</v>
      </c>
      <c r="B1071" s="207">
        <v>22</v>
      </c>
      <c r="C1071" s="190" t="s">
        <v>1912</v>
      </c>
      <c r="D1071" s="315">
        <v>42978</v>
      </c>
      <c r="E1071" s="463" t="s">
        <v>1213</v>
      </c>
      <c r="F1071" s="207" t="s">
        <v>602</v>
      </c>
      <c r="G1071" s="207" t="s">
        <v>608</v>
      </c>
      <c r="H1071" s="315">
        <v>42978</v>
      </c>
      <c r="I1071" s="315">
        <v>42978</v>
      </c>
      <c r="J1071" s="329">
        <v>0.64722222222222225</v>
      </c>
      <c r="K1071" s="329">
        <v>0.66527777777777775</v>
      </c>
      <c r="M1071" s="215" t="s">
        <v>136</v>
      </c>
      <c r="N1071" s="206">
        <v>5</v>
      </c>
      <c r="O1071" s="215" t="s">
        <v>136</v>
      </c>
      <c r="P1071" s="206">
        <v>5</v>
      </c>
      <c r="S1071" s="215" t="s">
        <v>136</v>
      </c>
      <c r="T1071" s="206">
        <v>5</v>
      </c>
      <c r="U1071" s="215" t="s">
        <v>136</v>
      </c>
      <c r="V1071" s="206">
        <v>4</v>
      </c>
      <c r="AC1071" s="222">
        <f t="shared" si="193"/>
        <v>90</v>
      </c>
      <c r="AD1071" s="207" t="s">
        <v>37</v>
      </c>
      <c r="AE1071" s="195">
        <v>2</v>
      </c>
      <c r="AM1071" s="274">
        <v>2</v>
      </c>
      <c r="AN1071" s="226">
        <v>0.5</v>
      </c>
      <c r="AO1071" s="227">
        <v>0.5</v>
      </c>
      <c r="AP1071" s="230">
        <f t="shared" si="186"/>
        <v>0</v>
      </c>
      <c r="AQ1071" s="231">
        <f t="shared" si="199"/>
        <v>0.25</v>
      </c>
      <c r="AS1071" s="235" t="str">
        <f t="shared" ca="1" si="191"/>
        <v>ok</v>
      </c>
      <c r="AT1071" s="225" t="str">
        <f t="shared" ca="1" si="192"/>
        <v>ok</v>
      </c>
      <c r="AV1071" s="197">
        <v>0.25</v>
      </c>
      <c r="AW1071" s="198">
        <v>2</v>
      </c>
      <c r="AX1071" s="191" t="s">
        <v>603</v>
      </c>
      <c r="AY1071" s="190" t="s">
        <v>620</v>
      </c>
      <c r="AZ1071" s="197">
        <v>0.25</v>
      </c>
      <c r="BA1071" s="198">
        <v>5</v>
      </c>
      <c r="BB1071" s="191" t="s">
        <v>603</v>
      </c>
      <c r="BC1071" s="190" t="s">
        <v>617</v>
      </c>
    </row>
    <row r="1072" spans="1:1079" s="314" customFormat="1" ht="15.75" thickBot="1" x14ac:dyDescent="0.3">
      <c r="A1072" s="293" t="s">
        <v>1934</v>
      </c>
      <c r="B1072" s="294">
        <v>22</v>
      </c>
      <c r="C1072" s="293" t="s">
        <v>1934</v>
      </c>
      <c r="D1072" s="389">
        <v>42978</v>
      </c>
      <c r="E1072" s="477" t="s">
        <v>1224</v>
      </c>
      <c r="F1072" s="294" t="s">
        <v>605</v>
      </c>
      <c r="G1072" s="294" t="s">
        <v>612</v>
      </c>
      <c r="H1072" s="389">
        <v>42978</v>
      </c>
      <c r="I1072" s="389">
        <v>42978</v>
      </c>
      <c r="J1072" s="339">
        <v>0.9472222222222223</v>
      </c>
      <c r="K1072" s="339">
        <v>0.97916666666666663</v>
      </c>
      <c r="L1072" s="296"/>
      <c r="M1072" s="336"/>
      <c r="N1072" s="336"/>
      <c r="O1072" s="336"/>
      <c r="P1072" s="336"/>
      <c r="Q1072" s="342"/>
      <c r="R1072" s="342"/>
      <c r="S1072" s="336"/>
      <c r="T1072" s="336"/>
      <c r="U1072" s="336"/>
      <c r="V1072" s="336"/>
      <c r="W1072" s="342"/>
      <c r="X1072" s="342"/>
      <c r="Y1072" s="299"/>
      <c r="Z1072" s="299"/>
      <c r="AA1072" s="299"/>
      <c r="AB1072" s="298" t="s">
        <v>1935</v>
      </c>
      <c r="AC1072" s="300">
        <v>0</v>
      </c>
      <c r="AD1072" s="456" t="s">
        <v>37</v>
      </c>
      <c r="AE1072" s="301">
        <v>7</v>
      </c>
      <c r="AF1072" s="301"/>
      <c r="AG1072" s="301"/>
      <c r="AH1072" s="301"/>
      <c r="AI1072" s="301"/>
      <c r="AJ1072" s="301"/>
      <c r="AK1072" s="301"/>
      <c r="AL1072" s="302"/>
      <c r="AM1072" s="303">
        <v>7</v>
      </c>
      <c r="AN1072" s="304">
        <v>1.05</v>
      </c>
      <c r="AO1072" s="305">
        <v>1.1499999999999999</v>
      </c>
      <c r="AP1072" s="306">
        <f t="shared" si="186"/>
        <v>-9.9999999999999867E-2</v>
      </c>
      <c r="AQ1072" s="390">
        <f t="shared" si="199"/>
        <v>0.15</v>
      </c>
      <c r="AR1072" s="307"/>
      <c r="AS1072" s="390" t="str">
        <f t="shared" si="191"/>
        <v/>
      </c>
      <c r="AT1072" s="310" t="str">
        <f t="shared" si="192"/>
        <v/>
      </c>
      <c r="AU1072" s="310"/>
      <c r="AV1072" s="311">
        <v>0.2</v>
      </c>
      <c r="AW1072" s="312">
        <v>1</v>
      </c>
      <c r="AX1072" s="313" t="s">
        <v>603</v>
      </c>
      <c r="AY1072" s="293" t="s">
        <v>604</v>
      </c>
      <c r="AZ1072" s="311">
        <v>0.2</v>
      </c>
      <c r="BA1072" s="312">
        <v>5</v>
      </c>
      <c r="BB1072" s="313" t="s">
        <v>606</v>
      </c>
      <c r="BC1072" s="293" t="s">
        <v>604</v>
      </c>
      <c r="BD1072" s="311">
        <v>0.15</v>
      </c>
      <c r="BE1072" s="312">
        <v>2</v>
      </c>
      <c r="BF1072" s="313" t="s">
        <v>606</v>
      </c>
      <c r="BG1072" s="293" t="s">
        <v>604</v>
      </c>
      <c r="BH1072" s="311">
        <v>0.15</v>
      </c>
      <c r="BI1072" s="312">
        <v>4</v>
      </c>
      <c r="BJ1072" s="313" t="s">
        <v>606</v>
      </c>
      <c r="BK1072" s="293" t="s">
        <v>604</v>
      </c>
      <c r="BL1072" s="311">
        <v>0.15</v>
      </c>
      <c r="BM1072" s="312">
        <v>2</v>
      </c>
      <c r="BN1072" s="313" t="s">
        <v>603</v>
      </c>
      <c r="BO1072" s="293" t="s">
        <v>604</v>
      </c>
      <c r="BP1072" s="311">
        <v>0.1</v>
      </c>
      <c r="BQ1072" s="312">
        <v>1</v>
      </c>
      <c r="BR1072" s="313" t="s">
        <v>603</v>
      </c>
      <c r="BS1072" s="293" t="s">
        <v>604</v>
      </c>
      <c r="BT1072" s="311">
        <v>0.1</v>
      </c>
      <c r="BU1072" s="312">
        <v>1</v>
      </c>
      <c r="BV1072" s="313" t="s">
        <v>603</v>
      </c>
      <c r="BW1072" s="293" t="s">
        <v>604</v>
      </c>
      <c r="BX1072" s="311"/>
      <c r="BY1072" s="312"/>
      <c r="BZ1072" s="313"/>
      <c r="CA1072" s="293"/>
      <c r="CB1072" s="311"/>
      <c r="CC1072" s="312"/>
      <c r="CD1072" s="313"/>
      <c r="CE1072" s="293"/>
      <c r="CF1072" s="311"/>
      <c r="CG1072" s="312"/>
      <c r="CH1072" s="313"/>
      <c r="CI1072" s="293"/>
      <c r="CJ1072" s="311"/>
      <c r="CK1072" s="312"/>
      <c r="CL1072" s="313"/>
      <c r="CM1072" s="293"/>
      <c r="CN1072" s="311"/>
      <c r="CO1072" s="312"/>
      <c r="CP1072" s="313"/>
      <c r="CQ1072" s="293"/>
      <c r="CR1072" s="311"/>
      <c r="CS1072" s="312"/>
      <c r="CT1072" s="313"/>
      <c r="CU1072" s="293"/>
      <c r="CV1072" s="311"/>
      <c r="CW1072" s="312"/>
      <c r="CX1072" s="313"/>
      <c r="CY1072" s="293"/>
      <c r="CZ1072" s="311"/>
      <c r="DA1072" s="312"/>
      <c r="DB1072" s="313"/>
      <c r="DC1072" s="293"/>
      <c r="DD1072" s="311"/>
      <c r="DE1072" s="312"/>
      <c r="DF1072" s="313"/>
      <c r="DG1072" s="293"/>
      <c r="DH1072" s="311"/>
      <c r="DI1072" s="312"/>
      <c r="DJ1072" s="313"/>
      <c r="DK1072" s="293"/>
      <c r="DL1072" s="311"/>
      <c r="DM1072" s="312"/>
      <c r="DN1072" s="313"/>
      <c r="DO1072" s="293"/>
      <c r="DP1072" s="311"/>
      <c r="DQ1072" s="312"/>
      <c r="DR1072" s="313"/>
      <c r="DS1072" s="293"/>
      <c r="DT1072" s="311"/>
      <c r="DU1072" s="312"/>
      <c r="DV1072" s="313"/>
      <c r="DW1072" s="293"/>
      <c r="DX1072" s="311"/>
      <c r="DY1072" s="312"/>
      <c r="DZ1072" s="313"/>
      <c r="EA1072" s="293"/>
      <c r="EB1072" s="311"/>
      <c r="EC1072" s="312"/>
      <c r="ED1072" s="313"/>
      <c r="EE1072" s="293"/>
      <c r="EF1072" s="311"/>
      <c r="EG1072" s="312"/>
      <c r="EH1072" s="313"/>
      <c r="EI1072" s="293"/>
      <c r="EJ1072" s="311"/>
      <c r="EK1072" s="312"/>
      <c r="EL1072" s="313"/>
      <c r="EM1072" s="293"/>
      <c r="EN1072" s="311"/>
      <c r="EO1072" s="312"/>
      <c r="EP1072" s="313"/>
      <c r="EQ1072" s="293"/>
      <c r="ER1072" s="311"/>
      <c r="ES1072" s="312"/>
      <c r="ET1072" s="313"/>
      <c r="EU1072" s="293"/>
      <c r="EV1072" s="311"/>
      <c r="EW1072" s="312"/>
      <c r="EX1072" s="313"/>
      <c r="EY1072" s="293"/>
      <c r="EZ1072" s="311"/>
      <c r="FA1072" s="312"/>
      <c r="FB1072" s="313"/>
      <c r="FC1072" s="293"/>
      <c r="FD1072" s="311"/>
      <c r="FE1072" s="312"/>
      <c r="FF1072" s="313"/>
      <c r="FG1072" s="293"/>
      <c r="FH1072" s="311"/>
      <c r="FI1072" s="312"/>
      <c r="FJ1072" s="313"/>
      <c r="FK1072" s="293"/>
      <c r="FL1072" s="311"/>
      <c r="FM1072" s="312"/>
      <c r="FN1072" s="313"/>
      <c r="FO1072" s="293"/>
      <c r="FP1072" s="311"/>
      <c r="FQ1072" s="312"/>
      <c r="FR1072" s="313"/>
      <c r="FS1072" s="293"/>
      <c r="FT1072" s="311"/>
      <c r="FU1072" s="312"/>
      <c r="FV1072" s="313"/>
      <c r="FW1072" s="293"/>
      <c r="FX1072" s="311"/>
      <c r="FY1072" s="312"/>
      <c r="FZ1072" s="313"/>
      <c r="GA1072" s="293"/>
      <c r="GB1072" s="311"/>
      <c r="GC1072" s="312"/>
      <c r="GD1072" s="313"/>
      <c r="GE1072" s="293"/>
      <c r="GF1072" s="311"/>
      <c r="GG1072" s="312"/>
      <c r="GH1072" s="313"/>
      <c r="GI1072" s="293"/>
      <c r="GJ1072" s="311"/>
      <c r="GK1072" s="312"/>
      <c r="GL1072" s="313"/>
      <c r="GM1072" s="293"/>
      <c r="GN1072" s="311"/>
      <c r="GO1072" s="312"/>
      <c r="GP1072" s="313"/>
      <c r="GQ1072" s="293"/>
      <c r="GR1072" s="311"/>
      <c r="GS1072" s="312"/>
      <c r="GT1072" s="313"/>
      <c r="GU1072" s="293"/>
      <c r="GV1072" s="311"/>
      <c r="GW1072" s="312"/>
      <c r="GX1072" s="313"/>
      <c r="GY1072" s="293"/>
      <c r="GZ1072" s="311"/>
      <c r="HA1072" s="312"/>
      <c r="HB1072" s="313"/>
      <c r="HC1072" s="293"/>
      <c r="HD1072" s="311"/>
      <c r="HE1072" s="312"/>
      <c r="HF1072" s="313"/>
      <c r="HG1072" s="293"/>
      <c r="HH1072" s="311"/>
      <c r="HI1072" s="312"/>
      <c r="HJ1072" s="313"/>
      <c r="HK1072" s="293"/>
      <c r="HL1072" s="311"/>
      <c r="HM1072" s="312"/>
      <c r="HN1072" s="313"/>
      <c r="HO1072" s="293"/>
      <c r="HP1072" s="311"/>
      <c r="HQ1072" s="312"/>
      <c r="HR1072" s="313"/>
      <c r="HS1072" s="293"/>
      <c r="HT1072" s="311"/>
      <c r="HU1072" s="312"/>
      <c r="HV1072" s="313"/>
      <c r="HW1072" s="293"/>
      <c r="HX1072" s="311"/>
      <c r="HY1072" s="312"/>
      <c r="HZ1072" s="313"/>
      <c r="IA1072" s="293"/>
      <c r="IB1072" s="311"/>
      <c r="IC1072" s="312"/>
      <c r="ID1072" s="313"/>
      <c r="IE1072" s="293"/>
      <c r="IF1072" s="311"/>
      <c r="IG1072" s="312"/>
      <c r="IH1072" s="313"/>
      <c r="II1072" s="293"/>
      <c r="IJ1072" s="311"/>
      <c r="IK1072" s="312"/>
      <c r="IL1072" s="313"/>
      <c r="IM1072" s="293"/>
      <c r="IN1072" s="311"/>
      <c r="IO1072" s="312"/>
      <c r="IP1072" s="313"/>
      <c r="IQ1072" s="293"/>
      <c r="IR1072" s="311"/>
      <c r="IS1072" s="312"/>
      <c r="IT1072" s="313"/>
      <c r="IU1072" s="293"/>
      <c r="IV1072" s="311"/>
      <c r="IW1072" s="312"/>
      <c r="IX1072" s="313"/>
      <c r="IY1072" s="293"/>
      <c r="IZ1072" s="311"/>
      <c r="JA1072" s="312"/>
      <c r="JB1072" s="313"/>
      <c r="JC1072" s="293"/>
      <c r="JD1072" s="311"/>
      <c r="JE1072" s="312"/>
      <c r="JF1072" s="313"/>
      <c r="JG1072" s="293"/>
      <c r="JH1072" s="311"/>
      <c r="JI1072" s="312"/>
      <c r="JJ1072" s="313"/>
      <c r="JK1072" s="293"/>
      <c r="JL1072" s="311"/>
      <c r="JM1072" s="312"/>
      <c r="JN1072" s="313"/>
      <c r="JO1072" s="293"/>
      <c r="JP1072" s="311"/>
      <c r="JQ1072" s="312"/>
      <c r="JR1072" s="313"/>
      <c r="JS1072" s="293"/>
      <c r="JT1072" s="311"/>
      <c r="JU1072" s="312"/>
      <c r="JV1072" s="313"/>
      <c r="JW1072" s="293"/>
      <c r="JX1072" s="311"/>
      <c r="JY1072" s="312"/>
      <c r="JZ1072" s="313"/>
      <c r="KA1072" s="293"/>
      <c r="KB1072" s="311"/>
      <c r="KC1072" s="312"/>
      <c r="KD1072" s="313"/>
      <c r="KE1072" s="293"/>
      <c r="KF1072" s="311"/>
      <c r="KG1072" s="312"/>
      <c r="KH1072" s="313"/>
      <c r="KI1072" s="293"/>
      <c r="KJ1072" s="311"/>
      <c r="KK1072" s="312"/>
      <c r="KL1072" s="313"/>
      <c r="KM1072" s="293"/>
      <c r="KN1072" s="311"/>
      <c r="KO1072" s="312"/>
      <c r="KP1072" s="313"/>
      <c r="KQ1072" s="293"/>
      <c r="KR1072" s="311"/>
      <c r="KS1072" s="312"/>
      <c r="KT1072" s="313"/>
      <c r="KU1072" s="293"/>
      <c r="KV1072" s="311"/>
      <c r="KW1072" s="312"/>
      <c r="KX1072" s="313"/>
      <c r="KY1072" s="293"/>
      <c r="KZ1072" s="311"/>
      <c r="LA1072" s="312"/>
      <c r="LB1072" s="313"/>
      <c r="LC1072" s="293"/>
      <c r="LD1072" s="311"/>
      <c r="LE1072" s="312"/>
      <c r="LF1072" s="313"/>
      <c r="LG1072" s="293"/>
      <c r="LH1072" s="311"/>
      <c r="LI1072" s="312"/>
      <c r="LJ1072" s="313"/>
      <c r="LK1072" s="293"/>
      <c r="LL1072" s="311"/>
      <c r="LM1072" s="312"/>
      <c r="LN1072" s="313"/>
      <c r="LO1072" s="293"/>
      <c r="LP1072" s="311"/>
      <c r="LQ1072" s="312"/>
      <c r="LR1072" s="313"/>
      <c r="LS1072" s="293"/>
      <c r="LT1072" s="311"/>
      <c r="LU1072" s="312"/>
      <c r="LV1072" s="313"/>
      <c r="LW1072" s="293"/>
      <c r="LX1072" s="311"/>
      <c r="LY1072" s="312"/>
      <c r="LZ1072" s="313"/>
      <c r="MA1072" s="293"/>
      <c r="MB1072" s="311"/>
      <c r="MC1072" s="312"/>
      <c r="MD1072" s="313"/>
      <c r="ME1072" s="293"/>
      <c r="MF1072" s="311"/>
      <c r="MG1072" s="312"/>
      <c r="MH1072" s="313"/>
      <c r="MI1072" s="293"/>
      <c r="MJ1072" s="311"/>
      <c r="MK1072" s="312"/>
      <c r="ML1072" s="313"/>
      <c r="MM1072" s="293"/>
      <c r="MN1072" s="311"/>
      <c r="MO1072" s="312"/>
      <c r="MP1072" s="313"/>
      <c r="MQ1072" s="293"/>
      <c r="MR1072" s="311"/>
      <c r="MS1072" s="312"/>
      <c r="MT1072" s="313"/>
      <c r="MU1072" s="293"/>
      <c r="MV1072" s="311"/>
      <c r="MW1072" s="312"/>
      <c r="MX1072" s="313"/>
      <c r="MY1072" s="293"/>
      <c r="MZ1072" s="311"/>
      <c r="NA1072" s="312"/>
      <c r="NB1072" s="313"/>
      <c r="NC1072" s="293"/>
      <c r="ND1072" s="311"/>
      <c r="NE1072" s="312"/>
      <c r="NF1072" s="313"/>
      <c r="NG1072" s="293"/>
      <c r="NH1072" s="311"/>
      <c r="NI1072" s="312"/>
      <c r="NJ1072" s="313"/>
      <c r="NK1072" s="293"/>
      <c r="NL1072" s="311"/>
      <c r="NM1072" s="312"/>
      <c r="NN1072" s="313"/>
      <c r="NO1072" s="293"/>
      <c r="NP1072" s="311"/>
      <c r="NQ1072" s="312"/>
      <c r="NR1072" s="313"/>
      <c r="NS1072" s="293"/>
      <c r="NT1072" s="311"/>
      <c r="NU1072" s="312"/>
      <c r="NV1072" s="313"/>
      <c r="NW1072" s="293"/>
      <c r="NX1072" s="311"/>
      <c r="NY1072" s="312"/>
      <c r="NZ1072" s="313"/>
      <c r="OA1072" s="293"/>
      <c r="OB1072" s="311"/>
      <c r="OC1072" s="312"/>
      <c r="OD1072" s="313"/>
      <c r="OE1072" s="293"/>
      <c r="OF1072" s="311"/>
      <c r="OG1072" s="312"/>
      <c r="OH1072" s="313"/>
      <c r="OI1072" s="293"/>
      <c r="OJ1072" s="311"/>
      <c r="OK1072" s="312"/>
      <c r="OL1072" s="313"/>
      <c r="OM1072" s="293"/>
      <c r="ON1072" s="311"/>
      <c r="OO1072" s="312"/>
      <c r="OP1072" s="313"/>
      <c r="OQ1072" s="293"/>
      <c r="OR1072" s="311"/>
      <c r="OS1072" s="312"/>
      <c r="OT1072" s="313"/>
      <c r="OU1072" s="293"/>
      <c r="OV1072" s="311"/>
      <c r="OW1072" s="312"/>
      <c r="OX1072" s="313"/>
      <c r="OY1072" s="293"/>
      <c r="OZ1072" s="311"/>
      <c r="PA1072" s="312"/>
      <c r="PB1072" s="313"/>
      <c r="PC1072" s="293"/>
      <c r="PD1072" s="311"/>
      <c r="PE1072" s="312"/>
      <c r="PF1072" s="313"/>
      <c r="PG1072" s="293"/>
      <c r="PH1072" s="311"/>
      <c r="PI1072" s="312"/>
      <c r="PJ1072" s="313"/>
      <c r="PK1072" s="293"/>
      <c r="PL1072" s="311"/>
      <c r="PM1072" s="312"/>
      <c r="PN1072" s="313"/>
      <c r="PO1072" s="293"/>
      <c r="PP1072" s="311"/>
      <c r="PQ1072" s="312"/>
      <c r="PR1072" s="313"/>
      <c r="PS1072" s="293"/>
      <c r="PT1072" s="311"/>
      <c r="PU1072" s="312"/>
      <c r="PV1072" s="313"/>
      <c r="PW1072" s="293"/>
      <c r="PX1072" s="311"/>
      <c r="PY1072" s="312"/>
      <c r="PZ1072" s="313"/>
      <c r="QA1072" s="293"/>
      <c r="QB1072" s="311"/>
      <c r="QC1072" s="312"/>
      <c r="QD1072" s="313"/>
      <c r="QE1072" s="293"/>
      <c r="QF1072" s="311"/>
      <c r="QG1072" s="312"/>
      <c r="QH1072" s="313"/>
      <c r="QI1072" s="293"/>
      <c r="QJ1072" s="311"/>
      <c r="QK1072" s="312"/>
      <c r="QL1072" s="313"/>
      <c r="QM1072" s="293"/>
      <c r="QN1072" s="311"/>
      <c r="QO1072" s="312"/>
      <c r="QP1072" s="313"/>
      <c r="QQ1072" s="293"/>
      <c r="QR1072" s="311"/>
      <c r="QS1072" s="312"/>
      <c r="QT1072" s="313"/>
      <c r="QU1072" s="293"/>
      <c r="QV1072" s="311"/>
      <c r="QW1072" s="312"/>
      <c r="QX1072" s="313"/>
      <c r="QY1072" s="293"/>
      <c r="QZ1072" s="311"/>
      <c r="RA1072" s="312"/>
      <c r="RB1072" s="313"/>
      <c r="RC1072" s="293"/>
      <c r="RD1072" s="311"/>
      <c r="RE1072" s="312"/>
      <c r="RF1072" s="313"/>
      <c r="RG1072" s="293"/>
      <c r="RH1072" s="311"/>
      <c r="RI1072" s="312"/>
      <c r="RJ1072" s="313"/>
      <c r="RK1072" s="293"/>
      <c r="RL1072" s="311"/>
      <c r="RM1072" s="312"/>
      <c r="RN1072" s="313"/>
      <c r="RO1072" s="293"/>
      <c r="RP1072" s="311"/>
      <c r="RQ1072" s="312"/>
      <c r="RR1072" s="313"/>
      <c r="RS1072" s="293"/>
      <c r="RT1072" s="311"/>
      <c r="RU1072" s="312"/>
      <c r="RV1072" s="313"/>
      <c r="RW1072" s="293"/>
      <c r="RX1072" s="311"/>
      <c r="RY1072" s="312"/>
      <c r="RZ1072" s="313"/>
      <c r="SA1072" s="293"/>
      <c r="SB1072" s="311"/>
      <c r="SC1072" s="312"/>
      <c r="SD1072" s="313"/>
      <c r="SE1072" s="293"/>
      <c r="SF1072" s="311"/>
      <c r="SG1072" s="312"/>
      <c r="SH1072" s="313"/>
      <c r="SI1072" s="293"/>
      <c r="SJ1072" s="311"/>
      <c r="SK1072" s="312"/>
      <c r="SL1072" s="313"/>
      <c r="SM1072" s="293"/>
      <c r="SN1072" s="311"/>
      <c r="SO1072" s="312"/>
      <c r="SP1072" s="313"/>
      <c r="SQ1072" s="293"/>
      <c r="SR1072" s="311"/>
      <c r="SS1072" s="312"/>
      <c r="ST1072" s="313"/>
      <c r="SU1072" s="293"/>
      <c r="SV1072" s="311"/>
      <c r="SW1072" s="312"/>
      <c r="SX1072" s="313"/>
      <c r="SY1072" s="293"/>
      <c r="SZ1072" s="311"/>
      <c r="TA1072" s="312"/>
      <c r="TB1072" s="313"/>
      <c r="TC1072" s="293"/>
      <c r="TD1072" s="311"/>
      <c r="TE1072" s="312"/>
      <c r="TF1072" s="313"/>
      <c r="TG1072" s="293"/>
      <c r="TH1072" s="311"/>
      <c r="TI1072" s="312"/>
      <c r="TJ1072" s="313"/>
      <c r="TK1072" s="293"/>
      <c r="TL1072" s="311"/>
      <c r="TM1072" s="312"/>
      <c r="TN1072" s="313"/>
      <c r="TO1072" s="293"/>
      <c r="TP1072" s="311"/>
      <c r="TQ1072" s="312"/>
      <c r="TR1072" s="313"/>
      <c r="TS1072" s="293"/>
      <c r="TT1072" s="311"/>
      <c r="TU1072" s="312"/>
      <c r="TV1072" s="313"/>
      <c r="TW1072" s="293"/>
      <c r="TX1072" s="311"/>
      <c r="TY1072" s="312"/>
      <c r="TZ1072" s="313"/>
      <c r="UA1072" s="293"/>
      <c r="UB1072" s="311"/>
      <c r="UC1072" s="312"/>
      <c r="UD1072" s="313"/>
      <c r="UE1072" s="293"/>
      <c r="UF1072" s="311"/>
      <c r="UG1072" s="312"/>
      <c r="UH1072" s="313"/>
      <c r="UI1072" s="293"/>
      <c r="UJ1072" s="311"/>
      <c r="UK1072" s="312"/>
      <c r="UL1072" s="313"/>
      <c r="UM1072" s="293"/>
      <c r="UN1072" s="311"/>
      <c r="UO1072" s="312"/>
      <c r="UP1072" s="313"/>
      <c r="UQ1072" s="293"/>
      <c r="UR1072" s="311"/>
      <c r="US1072" s="312"/>
      <c r="UT1072" s="313"/>
      <c r="UU1072" s="293"/>
      <c r="UV1072" s="311"/>
      <c r="UW1072" s="312"/>
      <c r="UX1072" s="313"/>
      <c r="UY1072" s="293"/>
      <c r="UZ1072" s="311"/>
      <c r="VA1072" s="312"/>
      <c r="VB1072" s="313"/>
      <c r="VC1072" s="293"/>
      <c r="VD1072" s="311"/>
      <c r="VE1072" s="312"/>
      <c r="VF1072" s="313"/>
      <c r="VG1072" s="293"/>
      <c r="VH1072" s="311"/>
      <c r="VI1072" s="312"/>
      <c r="VJ1072" s="313"/>
      <c r="VK1072" s="293"/>
      <c r="VL1072" s="311"/>
      <c r="VM1072" s="312"/>
      <c r="VN1072" s="313"/>
      <c r="VO1072" s="293"/>
      <c r="VP1072" s="311"/>
      <c r="VQ1072" s="312"/>
      <c r="VR1072" s="313"/>
      <c r="VS1072" s="293"/>
      <c r="VT1072" s="311"/>
      <c r="VU1072" s="312"/>
      <c r="VV1072" s="313"/>
      <c r="VW1072" s="293"/>
      <c r="VX1072" s="311"/>
      <c r="VY1072" s="312"/>
      <c r="VZ1072" s="313"/>
      <c r="WA1072" s="293"/>
      <c r="WB1072" s="311"/>
      <c r="WC1072" s="312"/>
      <c r="WD1072" s="313"/>
      <c r="WE1072" s="293"/>
      <c r="WF1072" s="311"/>
      <c r="WG1072" s="312"/>
      <c r="WH1072" s="313"/>
      <c r="WI1072" s="293"/>
      <c r="WJ1072" s="311"/>
      <c r="WK1072" s="312"/>
      <c r="WL1072" s="313"/>
      <c r="WM1072" s="293"/>
      <c r="WN1072" s="311"/>
      <c r="WO1072" s="312"/>
      <c r="WP1072" s="313"/>
      <c r="WQ1072" s="293"/>
      <c r="WR1072" s="311"/>
      <c r="WS1072" s="312"/>
      <c r="WT1072" s="313"/>
      <c r="WU1072" s="293"/>
      <c r="WV1072" s="311"/>
      <c r="WW1072" s="312"/>
      <c r="WX1072" s="313"/>
      <c r="WY1072" s="293"/>
      <c r="WZ1072" s="311"/>
      <c r="XA1072" s="312"/>
      <c r="XB1072" s="313"/>
      <c r="XC1072" s="293"/>
      <c r="XD1072" s="311"/>
      <c r="XE1072" s="312"/>
      <c r="XF1072" s="313"/>
      <c r="XG1072" s="293"/>
      <c r="XH1072" s="311"/>
      <c r="XI1072" s="312"/>
      <c r="XJ1072" s="313"/>
      <c r="XK1072" s="293"/>
      <c r="XL1072" s="311"/>
      <c r="XM1072" s="312"/>
      <c r="XN1072" s="313"/>
      <c r="XO1072" s="293"/>
      <c r="XP1072" s="311"/>
      <c r="XQ1072" s="312"/>
      <c r="XR1072" s="313"/>
      <c r="XS1072" s="293"/>
      <c r="XT1072" s="311"/>
      <c r="XU1072" s="312"/>
      <c r="XV1072" s="313"/>
      <c r="XW1072" s="293"/>
      <c r="XX1072" s="311"/>
      <c r="XY1072" s="312"/>
      <c r="XZ1072" s="313"/>
      <c r="YA1072" s="293"/>
      <c r="YB1072" s="311"/>
      <c r="YC1072" s="312"/>
      <c r="YD1072" s="313"/>
      <c r="YE1072" s="293"/>
      <c r="YF1072" s="311"/>
      <c r="YG1072" s="312"/>
      <c r="YH1072" s="313"/>
      <c r="YI1072" s="293"/>
      <c r="YJ1072" s="311"/>
      <c r="YK1072" s="312"/>
      <c r="YL1072" s="313"/>
      <c r="YM1072" s="293"/>
      <c r="YN1072" s="311"/>
      <c r="YO1072" s="312"/>
      <c r="YP1072" s="313"/>
      <c r="YQ1072" s="293"/>
      <c r="YR1072" s="311"/>
      <c r="YS1072" s="312"/>
      <c r="YT1072" s="313"/>
      <c r="YU1072" s="293"/>
      <c r="YV1072" s="311"/>
      <c r="YW1072" s="312"/>
      <c r="YX1072" s="313"/>
      <c r="YY1072" s="293"/>
      <c r="YZ1072" s="311"/>
      <c r="ZA1072" s="312"/>
      <c r="ZB1072" s="313"/>
      <c r="ZC1072" s="293"/>
      <c r="ZD1072" s="311"/>
      <c r="ZE1072" s="312"/>
      <c r="ZF1072" s="313"/>
      <c r="ZG1072" s="293"/>
      <c r="ZH1072" s="311"/>
      <c r="ZI1072" s="312"/>
      <c r="ZJ1072" s="313"/>
      <c r="ZK1072" s="293"/>
      <c r="ZL1072" s="311"/>
      <c r="ZM1072" s="312"/>
      <c r="ZN1072" s="313"/>
      <c r="ZO1072" s="293"/>
      <c r="ZP1072" s="311"/>
      <c r="ZQ1072" s="312"/>
      <c r="ZR1072" s="313"/>
      <c r="ZS1072" s="293"/>
      <c r="ZT1072" s="311"/>
      <c r="ZU1072" s="312"/>
      <c r="ZV1072" s="313"/>
      <c r="ZW1072" s="293"/>
      <c r="ZX1072" s="311"/>
      <c r="ZY1072" s="312"/>
      <c r="ZZ1072" s="313"/>
      <c r="AAA1072" s="293"/>
      <c r="AAB1072" s="311"/>
      <c r="AAC1072" s="312"/>
      <c r="AAD1072" s="313"/>
      <c r="AAE1072" s="293"/>
      <c r="AAF1072" s="311"/>
      <c r="AAG1072" s="312"/>
      <c r="AAH1072" s="313"/>
      <c r="AAI1072" s="293"/>
      <c r="AAJ1072" s="311"/>
      <c r="AAK1072" s="312"/>
      <c r="AAL1072" s="313"/>
      <c r="AAM1072" s="293"/>
      <c r="AAN1072" s="311"/>
      <c r="AAO1072" s="312"/>
      <c r="AAP1072" s="313"/>
      <c r="AAQ1072" s="293"/>
      <c r="AAR1072" s="311"/>
      <c r="AAS1072" s="312"/>
      <c r="AAT1072" s="313"/>
      <c r="AAU1072" s="293"/>
      <c r="AAV1072" s="311"/>
      <c r="AAW1072" s="312"/>
      <c r="AAX1072" s="313"/>
      <c r="AAY1072" s="293"/>
      <c r="AAZ1072" s="311"/>
      <c r="ABA1072" s="312"/>
      <c r="ABB1072" s="313"/>
      <c r="ABC1072" s="293"/>
      <c r="ABD1072" s="311"/>
      <c r="ABE1072" s="312"/>
      <c r="ABF1072" s="313"/>
      <c r="ABG1072" s="293"/>
      <c r="ABH1072" s="311"/>
      <c r="ABI1072" s="312"/>
      <c r="ABJ1072" s="313"/>
      <c r="ABK1072" s="293"/>
      <c r="ABL1072" s="311"/>
      <c r="ABM1072" s="312"/>
      <c r="ABN1072" s="313"/>
      <c r="ABO1072" s="293"/>
      <c r="ABP1072" s="311"/>
      <c r="ABQ1072" s="312"/>
      <c r="ABR1072" s="313"/>
      <c r="ABS1072" s="293"/>
      <c r="ABT1072" s="311"/>
      <c r="ABU1072" s="312"/>
      <c r="ABV1072" s="313"/>
      <c r="ABW1072" s="293"/>
      <c r="ABX1072" s="311"/>
      <c r="ABY1072" s="312"/>
      <c r="ABZ1072" s="313"/>
      <c r="ACA1072" s="293"/>
      <c r="ACB1072" s="311"/>
      <c r="ACC1072" s="312"/>
      <c r="ACD1072" s="313"/>
      <c r="ACE1072" s="293"/>
      <c r="ACF1072" s="311"/>
      <c r="ACG1072" s="312"/>
      <c r="ACH1072" s="313"/>
      <c r="ACI1072" s="293"/>
      <c r="ACJ1072" s="311"/>
      <c r="ACK1072" s="312"/>
      <c r="ACL1072" s="313"/>
      <c r="ACM1072" s="293"/>
      <c r="ACN1072" s="311"/>
      <c r="ACO1072" s="312"/>
      <c r="ACP1072" s="313"/>
      <c r="ACQ1072" s="293"/>
      <c r="ACR1072" s="311"/>
      <c r="ACS1072" s="312"/>
      <c r="ACT1072" s="313"/>
      <c r="ACU1072" s="293"/>
      <c r="ACV1072" s="311"/>
      <c r="ACW1072" s="312"/>
      <c r="ACX1072" s="313"/>
      <c r="ACY1072" s="293"/>
      <c r="ACZ1072" s="311"/>
      <c r="ADA1072" s="312"/>
      <c r="ADB1072" s="313"/>
      <c r="ADC1072" s="293"/>
      <c r="ADD1072" s="311"/>
      <c r="ADE1072" s="312"/>
      <c r="ADF1072" s="313"/>
      <c r="ADG1072" s="293"/>
      <c r="ADH1072" s="311"/>
      <c r="ADI1072" s="312"/>
      <c r="ADJ1072" s="313"/>
      <c r="ADK1072" s="293"/>
      <c r="ADL1072" s="311"/>
      <c r="ADM1072" s="312"/>
      <c r="ADN1072" s="313"/>
      <c r="ADO1072" s="293"/>
      <c r="ADP1072" s="311"/>
      <c r="ADQ1072" s="312"/>
      <c r="ADR1072" s="313"/>
      <c r="ADS1072" s="293"/>
      <c r="ADT1072" s="311"/>
      <c r="ADU1072" s="312"/>
      <c r="ADV1072" s="313"/>
      <c r="ADW1072" s="293"/>
      <c r="ADX1072" s="311"/>
      <c r="ADY1072" s="312"/>
      <c r="ADZ1072" s="313"/>
      <c r="AEA1072" s="293"/>
      <c r="AEB1072" s="311"/>
      <c r="AEC1072" s="312"/>
      <c r="AED1072" s="313"/>
      <c r="AEE1072" s="293"/>
      <c r="AEF1072" s="311"/>
      <c r="AEG1072" s="312"/>
      <c r="AEH1072" s="313"/>
      <c r="AEI1072" s="293"/>
      <c r="AEJ1072" s="311"/>
      <c r="AEK1072" s="312"/>
      <c r="AEL1072" s="313"/>
      <c r="AEM1072" s="293"/>
      <c r="AEN1072" s="311"/>
      <c r="AEO1072" s="312"/>
      <c r="AEP1072" s="313"/>
      <c r="AEQ1072" s="293"/>
      <c r="AER1072" s="311"/>
      <c r="AES1072" s="312"/>
      <c r="AET1072" s="313"/>
      <c r="AEU1072" s="293"/>
      <c r="AEV1072" s="311"/>
      <c r="AEW1072" s="312"/>
      <c r="AEX1072" s="313"/>
      <c r="AEY1072" s="293"/>
      <c r="AEZ1072" s="311"/>
      <c r="AFA1072" s="312"/>
      <c r="AFB1072" s="313"/>
      <c r="AFC1072" s="293"/>
      <c r="AFD1072" s="311"/>
      <c r="AFE1072" s="312"/>
      <c r="AFF1072" s="313"/>
      <c r="AFG1072" s="293"/>
      <c r="AFH1072" s="311"/>
      <c r="AFI1072" s="312"/>
      <c r="AFJ1072" s="313"/>
      <c r="AFK1072" s="293"/>
      <c r="AFL1072" s="311"/>
      <c r="AFM1072" s="312"/>
      <c r="AFN1072" s="313"/>
      <c r="AFO1072" s="293"/>
      <c r="AFP1072" s="311"/>
      <c r="AFQ1072" s="312"/>
      <c r="AFR1072" s="313"/>
      <c r="AFS1072" s="293"/>
      <c r="AFT1072" s="311"/>
      <c r="AFU1072" s="312"/>
      <c r="AFV1072" s="313"/>
      <c r="AFW1072" s="293"/>
      <c r="AFX1072" s="311"/>
      <c r="AFY1072" s="312"/>
      <c r="AFZ1072" s="313"/>
      <c r="AGA1072" s="293"/>
      <c r="AGB1072" s="311"/>
      <c r="AGC1072" s="312"/>
      <c r="AGD1072" s="313"/>
      <c r="AGE1072" s="293"/>
      <c r="AGF1072" s="311"/>
      <c r="AGG1072" s="312"/>
      <c r="AGH1072" s="313"/>
      <c r="AGI1072" s="293"/>
      <c r="AGJ1072" s="311"/>
      <c r="AGK1072" s="312"/>
      <c r="AGL1072" s="313"/>
      <c r="AGM1072" s="293"/>
      <c r="AGN1072" s="311"/>
      <c r="AGO1072" s="312"/>
      <c r="AGP1072" s="313"/>
      <c r="AGQ1072" s="293"/>
      <c r="AGR1072" s="311"/>
      <c r="AGS1072" s="312"/>
      <c r="AGT1072" s="313"/>
      <c r="AGU1072" s="293"/>
      <c r="AGV1072" s="311"/>
      <c r="AGW1072" s="312"/>
      <c r="AGX1072" s="313"/>
      <c r="AGY1072" s="293"/>
      <c r="AGZ1072" s="311"/>
      <c r="AHA1072" s="312"/>
      <c r="AHB1072" s="313"/>
      <c r="AHC1072" s="293"/>
      <c r="AHD1072" s="311"/>
      <c r="AHE1072" s="312"/>
      <c r="AHF1072" s="313"/>
      <c r="AHG1072" s="293"/>
      <c r="AHH1072" s="311"/>
      <c r="AHI1072" s="312"/>
      <c r="AHJ1072" s="313"/>
      <c r="AHK1072" s="293"/>
      <c r="AHL1072" s="311"/>
      <c r="AHM1072" s="312"/>
      <c r="AHN1072" s="313"/>
      <c r="AHO1072" s="293"/>
      <c r="AHP1072" s="311"/>
      <c r="AHQ1072" s="312"/>
      <c r="AHR1072" s="313"/>
      <c r="AHS1072" s="293"/>
      <c r="AHT1072" s="311"/>
      <c r="AHU1072" s="312"/>
      <c r="AHV1072" s="313"/>
      <c r="AHW1072" s="293"/>
      <c r="AHX1072" s="311"/>
      <c r="AHY1072" s="312"/>
      <c r="AHZ1072" s="313"/>
      <c r="AIA1072" s="293"/>
      <c r="AIB1072" s="311"/>
      <c r="AIC1072" s="312"/>
      <c r="AID1072" s="313"/>
      <c r="AIE1072" s="293"/>
      <c r="AIF1072" s="311"/>
      <c r="AIG1072" s="312"/>
      <c r="AIH1072" s="313"/>
      <c r="AII1072" s="293"/>
      <c r="AIJ1072" s="311"/>
      <c r="AIK1072" s="312"/>
      <c r="AIL1072" s="313"/>
      <c r="AIM1072" s="293"/>
      <c r="AIN1072" s="311"/>
      <c r="AIO1072" s="312"/>
      <c r="AIP1072" s="313"/>
      <c r="AIQ1072" s="293"/>
      <c r="AIR1072" s="311"/>
      <c r="AIS1072" s="312"/>
      <c r="AIT1072" s="313"/>
      <c r="AIU1072" s="293"/>
      <c r="AIV1072" s="311"/>
      <c r="AIW1072" s="312"/>
      <c r="AIX1072" s="313"/>
      <c r="AIY1072" s="293"/>
      <c r="AIZ1072" s="311"/>
      <c r="AJA1072" s="312"/>
      <c r="AJB1072" s="313"/>
      <c r="AJC1072" s="293"/>
      <c r="AJD1072" s="311"/>
      <c r="AJE1072" s="312"/>
      <c r="AJF1072" s="313"/>
      <c r="AJG1072" s="293"/>
      <c r="AJH1072" s="311"/>
      <c r="AJI1072" s="312"/>
      <c r="AJJ1072" s="313"/>
      <c r="AJK1072" s="293"/>
      <c r="AJL1072" s="311"/>
      <c r="AJM1072" s="312"/>
      <c r="AJN1072" s="313"/>
      <c r="AJO1072" s="293"/>
      <c r="AJP1072" s="311"/>
      <c r="AJQ1072" s="312"/>
      <c r="AJR1072" s="313"/>
      <c r="AJS1072" s="293"/>
      <c r="AJT1072" s="311"/>
      <c r="AJU1072" s="312"/>
      <c r="AJV1072" s="313"/>
      <c r="AJW1072" s="293"/>
      <c r="AJX1072" s="311"/>
      <c r="AJY1072" s="312"/>
      <c r="AJZ1072" s="313"/>
      <c r="AKA1072" s="293"/>
      <c r="AKB1072" s="311"/>
      <c r="AKC1072" s="312"/>
      <c r="AKD1072" s="313"/>
      <c r="AKE1072" s="293"/>
      <c r="AKF1072" s="311"/>
      <c r="AKG1072" s="312"/>
      <c r="AKH1072" s="313"/>
      <c r="AKI1072" s="293"/>
      <c r="AKJ1072" s="311"/>
      <c r="AKK1072" s="312"/>
      <c r="AKL1072" s="313"/>
      <c r="AKM1072" s="293"/>
      <c r="AKN1072" s="311"/>
      <c r="AKO1072" s="312"/>
      <c r="AKP1072" s="313"/>
      <c r="AKQ1072" s="293"/>
      <c r="AKR1072" s="311"/>
      <c r="AKS1072" s="312"/>
      <c r="AKT1072" s="313"/>
      <c r="AKU1072" s="293"/>
      <c r="AKV1072" s="311"/>
      <c r="AKW1072" s="312"/>
      <c r="AKX1072" s="313"/>
      <c r="AKY1072" s="293"/>
      <c r="AKZ1072" s="311"/>
      <c r="ALA1072" s="312"/>
      <c r="ALB1072" s="313"/>
      <c r="ALC1072" s="293"/>
      <c r="ALD1072" s="311"/>
      <c r="ALE1072" s="312"/>
      <c r="ALF1072" s="313"/>
      <c r="ALG1072" s="293"/>
      <c r="ALH1072" s="311"/>
      <c r="ALI1072" s="312"/>
      <c r="ALJ1072" s="313"/>
      <c r="ALK1072" s="293"/>
      <c r="ALL1072" s="311"/>
      <c r="ALM1072" s="312"/>
      <c r="ALN1072" s="313"/>
      <c r="ALO1072" s="293"/>
      <c r="ALP1072" s="311"/>
      <c r="ALQ1072" s="312"/>
      <c r="ALR1072" s="313"/>
      <c r="ALS1072" s="293"/>
      <c r="ALT1072" s="311"/>
      <c r="ALU1072" s="312"/>
      <c r="ALV1072" s="313"/>
      <c r="ALW1072" s="293"/>
      <c r="ALX1072" s="311"/>
      <c r="ALY1072" s="312"/>
      <c r="ALZ1072" s="313"/>
      <c r="AMA1072" s="293"/>
      <c r="AMB1072" s="311"/>
      <c r="AMC1072" s="312"/>
      <c r="AMD1072" s="313"/>
      <c r="AME1072" s="293"/>
      <c r="AMF1072" s="311"/>
      <c r="AMG1072" s="312"/>
      <c r="AMH1072" s="313"/>
      <c r="AMI1072" s="293"/>
      <c r="AMJ1072" s="311"/>
      <c r="AMK1072" s="312"/>
      <c r="AML1072" s="313"/>
      <c r="AMM1072" s="293"/>
      <c r="AMN1072" s="311"/>
      <c r="AMO1072" s="312"/>
      <c r="AMP1072" s="313"/>
      <c r="AMQ1072" s="293"/>
      <c r="AMR1072" s="311"/>
      <c r="AMS1072" s="312"/>
      <c r="AMT1072" s="313"/>
      <c r="AMU1072" s="293"/>
      <c r="AMV1072" s="311"/>
      <c r="AMW1072" s="312"/>
      <c r="AMX1072" s="313"/>
      <c r="AMY1072" s="293"/>
      <c r="AMZ1072" s="311"/>
      <c r="ANA1072" s="312"/>
      <c r="ANB1072" s="313"/>
      <c r="ANC1072" s="293"/>
      <c r="AND1072" s="311"/>
      <c r="ANE1072" s="312"/>
      <c r="ANF1072" s="313"/>
      <c r="ANG1072" s="293"/>
      <c r="ANH1072" s="311"/>
      <c r="ANI1072" s="312"/>
      <c r="ANJ1072" s="313"/>
      <c r="ANK1072" s="293"/>
      <c r="ANL1072" s="311"/>
      <c r="ANM1072" s="312"/>
      <c r="ANN1072" s="313"/>
      <c r="ANO1072" s="293"/>
      <c r="ANP1072" s="311"/>
      <c r="ANQ1072" s="312"/>
      <c r="ANR1072" s="313"/>
      <c r="ANS1072" s="293"/>
      <c r="ANT1072" s="311"/>
      <c r="ANU1072" s="312"/>
      <c r="ANV1072" s="313"/>
      <c r="ANW1072" s="293"/>
      <c r="ANX1072" s="311"/>
      <c r="ANY1072" s="312"/>
      <c r="ANZ1072" s="313"/>
      <c r="AOA1072" s="293"/>
      <c r="AOB1072" s="311"/>
      <c r="AOC1072" s="312"/>
      <c r="AOD1072" s="313"/>
      <c r="AOE1072" s="293"/>
      <c r="AOF1072" s="311"/>
      <c r="AOG1072" s="312"/>
      <c r="AOH1072" s="313"/>
      <c r="AOI1072" s="293"/>
      <c r="AOJ1072" s="311"/>
      <c r="AOK1072" s="312"/>
      <c r="AOL1072" s="313"/>
      <c r="AOM1072" s="293"/>
    </row>
    <row r="1073" spans="1:67" x14ac:dyDescent="0.25">
      <c r="A1073" s="190">
        <v>1033</v>
      </c>
      <c r="B1073" s="207">
        <v>22</v>
      </c>
      <c r="C1073" s="190" t="s">
        <v>1936</v>
      </c>
      <c r="D1073" s="315">
        <v>42988</v>
      </c>
      <c r="E1073" s="463" t="s">
        <v>1213</v>
      </c>
      <c r="F1073" s="207" t="s">
        <v>602</v>
      </c>
      <c r="G1073" s="207" t="s">
        <v>615</v>
      </c>
      <c r="H1073" s="315">
        <v>42988</v>
      </c>
      <c r="I1073" s="315">
        <v>42988</v>
      </c>
      <c r="J1073" s="329">
        <v>0.3520833333333333</v>
      </c>
      <c r="K1073" s="329">
        <v>0.37916666666666665</v>
      </c>
      <c r="M1073" s="214" t="s">
        <v>65</v>
      </c>
      <c r="N1073" s="206">
        <v>5</v>
      </c>
      <c r="O1073" s="214" t="s">
        <v>65</v>
      </c>
      <c r="P1073" s="206">
        <v>5</v>
      </c>
      <c r="S1073" s="214" t="s">
        <v>65</v>
      </c>
      <c r="T1073" s="206">
        <v>5</v>
      </c>
      <c r="U1073" s="214" t="s">
        <v>65</v>
      </c>
      <c r="V1073" s="206">
        <v>5</v>
      </c>
      <c r="AC1073" s="222">
        <f t="shared" si="193"/>
        <v>100</v>
      </c>
      <c r="AD1073" s="207" t="s">
        <v>37</v>
      </c>
      <c r="AF1073" s="195">
        <v>1</v>
      </c>
      <c r="AM1073" s="274">
        <v>1</v>
      </c>
      <c r="AN1073" s="226">
        <v>0.28000000000000003</v>
      </c>
      <c r="AO1073" s="227">
        <v>0.28000000000000003</v>
      </c>
      <c r="AP1073" s="230">
        <f t="shared" si="186"/>
        <v>0</v>
      </c>
      <c r="AQ1073" s="231">
        <f t="shared" si="199"/>
        <v>0.28000000000000003</v>
      </c>
      <c r="AS1073" s="235" t="str">
        <f t="shared" ca="1" si="191"/>
        <v>ok</v>
      </c>
      <c r="AT1073" s="225" t="str">
        <f t="shared" ca="1" si="192"/>
        <v>ok</v>
      </c>
      <c r="AV1073" s="197">
        <v>0.28000000000000003</v>
      </c>
      <c r="AW1073" s="198">
        <v>5</v>
      </c>
      <c r="AX1073" s="191" t="s">
        <v>603</v>
      </c>
      <c r="AY1073" s="190" t="s">
        <v>611</v>
      </c>
    </row>
    <row r="1074" spans="1:67" x14ac:dyDescent="0.25">
      <c r="A1074" s="190">
        <v>1034</v>
      </c>
      <c r="B1074" s="207">
        <v>22</v>
      </c>
      <c r="C1074" s="190" t="s">
        <v>1937</v>
      </c>
      <c r="D1074" s="315">
        <v>42988</v>
      </c>
      <c r="E1074" s="463" t="s">
        <v>1213</v>
      </c>
      <c r="F1074" s="207" t="s">
        <v>602</v>
      </c>
      <c r="G1074" s="207" t="s">
        <v>615</v>
      </c>
      <c r="H1074" s="315">
        <v>42988</v>
      </c>
      <c r="I1074" s="315">
        <v>42988</v>
      </c>
      <c r="J1074" s="329">
        <v>0.47291666666666665</v>
      </c>
      <c r="K1074" s="329">
        <v>0.49444444444444446</v>
      </c>
      <c r="M1074" s="215" t="s">
        <v>136</v>
      </c>
      <c r="N1074" s="206">
        <v>5</v>
      </c>
      <c r="O1074" s="215" t="s">
        <v>136</v>
      </c>
      <c r="P1074" s="206">
        <v>5</v>
      </c>
      <c r="S1074" s="215" t="s">
        <v>136</v>
      </c>
      <c r="T1074" s="206">
        <v>5</v>
      </c>
      <c r="U1074" s="215" t="s">
        <v>136</v>
      </c>
      <c r="V1074" s="206">
        <v>5</v>
      </c>
      <c r="AC1074" s="222">
        <f t="shared" si="193"/>
        <v>100</v>
      </c>
      <c r="AD1074" s="207" t="s">
        <v>37</v>
      </c>
      <c r="AE1074" s="195">
        <v>2</v>
      </c>
      <c r="AM1074" s="274">
        <v>2</v>
      </c>
      <c r="AN1074" s="226">
        <v>0.37</v>
      </c>
      <c r="AO1074" s="227">
        <v>0.37</v>
      </c>
      <c r="AP1074" s="230">
        <f t="shared" si="186"/>
        <v>0</v>
      </c>
      <c r="AQ1074" s="231">
        <f t="shared" si="199"/>
        <v>0.185</v>
      </c>
      <c r="AS1074" s="235" t="str">
        <f t="shared" ca="1" si="191"/>
        <v>ok</v>
      </c>
      <c r="AT1074" s="225" t="str">
        <f t="shared" ca="1" si="192"/>
        <v>ok</v>
      </c>
      <c r="AV1074" s="197">
        <v>0.23</v>
      </c>
      <c r="AW1074" s="198">
        <v>1</v>
      </c>
      <c r="AX1074" s="191" t="s">
        <v>603</v>
      </c>
      <c r="AY1074" s="190" t="s">
        <v>604</v>
      </c>
      <c r="AZ1074" s="197">
        <v>0.14000000000000001</v>
      </c>
      <c r="BA1074" s="198">
        <v>6</v>
      </c>
      <c r="BB1074" s="191" t="s">
        <v>603</v>
      </c>
      <c r="BC1074" s="190" t="s">
        <v>604</v>
      </c>
    </row>
    <row r="1075" spans="1:67" x14ac:dyDescent="0.25">
      <c r="A1075" s="190">
        <v>1035</v>
      </c>
      <c r="B1075" s="207">
        <v>22</v>
      </c>
      <c r="C1075" s="190" t="s">
        <v>1938</v>
      </c>
      <c r="D1075" s="315">
        <v>42988</v>
      </c>
      <c r="E1075" s="463" t="s">
        <v>1213</v>
      </c>
      <c r="F1075" s="207" t="s">
        <v>602</v>
      </c>
      <c r="G1075" s="207" t="s">
        <v>615</v>
      </c>
      <c r="H1075" s="315">
        <v>42988</v>
      </c>
      <c r="I1075" s="315">
        <v>42988</v>
      </c>
      <c r="J1075" s="329">
        <v>0.56944444444444442</v>
      </c>
      <c r="K1075" s="329">
        <v>0.60416666666666663</v>
      </c>
      <c r="M1075" s="214" t="s">
        <v>65</v>
      </c>
      <c r="N1075" s="206">
        <v>5</v>
      </c>
      <c r="O1075" s="214" t="s">
        <v>65</v>
      </c>
      <c r="P1075" s="206">
        <v>5</v>
      </c>
      <c r="S1075" s="214" t="s">
        <v>65</v>
      </c>
      <c r="T1075" s="206">
        <v>5</v>
      </c>
      <c r="U1075" s="214" t="s">
        <v>65</v>
      </c>
      <c r="V1075" s="206">
        <v>5</v>
      </c>
      <c r="AC1075" s="222">
        <f t="shared" si="193"/>
        <v>100</v>
      </c>
      <c r="AD1075" s="207" t="s">
        <v>37</v>
      </c>
      <c r="AE1075" s="195">
        <v>3</v>
      </c>
      <c r="AF1075" s="195">
        <v>2</v>
      </c>
      <c r="AM1075" s="274">
        <v>5</v>
      </c>
      <c r="AN1075" s="226">
        <v>1.52</v>
      </c>
      <c r="AO1075" s="227">
        <v>1.5</v>
      </c>
      <c r="AP1075" s="230">
        <f t="shared" si="186"/>
        <v>2.0000000000000018E-2</v>
      </c>
      <c r="AQ1075" s="231">
        <f t="shared" si="199"/>
        <v>0.30399999999999999</v>
      </c>
      <c r="AS1075" s="196" t="str">
        <f t="shared" ca="1" si="191"/>
        <v>ok</v>
      </c>
      <c r="AT1075" s="225" t="str">
        <f t="shared" ca="1" si="192"/>
        <v>ok</v>
      </c>
      <c r="AU1075" s="235"/>
      <c r="AV1075" s="197">
        <v>0.45</v>
      </c>
      <c r="AW1075" s="198">
        <v>6</v>
      </c>
      <c r="AX1075" s="191" t="s">
        <v>603</v>
      </c>
      <c r="AY1075" s="190" t="s">
        <v>604</v>
      </c>
      <c r="AZ1075" s="197">
        <v>0.35</v>
      </c>
      <c r="BA1075" s="198">
        <v>1</v>
      </c>
      <c r="BB1075" s="191" t="s">
        <v>603</v>
      </c>
      <c r="BC1075" s="190" t="s">
        <v>604</v>
      </c>
      <c r="BD1075" s="197">
        <v>0.25</v>
      </c>
      <c r="BE1075" s="198">
        <v>5</v>
      </c>
      <c r="BF1075" s="191" t="s">
        <v>603</v>
      </c>
      <c r="BG1075" s="190" t="s">
        <v>1851</v>
      </c>
      <c r="BH1075" s="197">
        <v>0.25</v>
      </c>
      <c r="BI1075" s="198">
        <v>1</v>
      </c>
      <c r="BJ1075" s="191" t="s">
        <v>603</v>
      </c>
      <c r="BK1075" s="190" t="s">
        <v>604</v>
      </c>
      <c r="BL1075" s="197">
        <v>0.22</v>
      </c>
      <c r="BM1075" s="198">
        <v>1</v>
      </c>
      <c r="BN1075" s="191" t="s">
        <v>603</v>
      </c>
      <c r="BO1075" s="190" t="s">
        <v>607</v>
      </c>
    </row>
    <row r="1076" spans="1:67" x14ac:dyDescent="0.25">
      <c r="A1076" s="190">
        <v>1036</v>
      </c>
      <c r="B1076" s="207">
        <v>22</v>
      </c>
      <c r="C1076" s="190" t="s">
        <v>1939</v>
      </c>
      <c r="D1076" s="315">
        <v>42988</v>
      </c>
      <c r="E1076" s="463" t="s">
        <v>1213</v>
      </c>
      <c r="F1076" s="207" t="s">
        <v>602</v>
      </c>
      <c r="G1076" s="207" t="s">
        <v>615</v>
      </c>
      <c r="H1076" s="315">
        <v>42988</v>
      </c>
      <c r="I1076" s="315">
        <v>42988</v>
      </c>
      <c r="J1076" s="329">
        <v>0.60763888888888895</v>
      </c>
      <c r="K1076" s="329">
        <v>0.62013888888888891</v>
      </c>
      <c r="M1076" s="215" t="s">
        <v>136</v>
      </c>
      <c r="N1076" s="206">
        <v>5</v>
      </c>
      <c r="O1076" s="215" t="s">
        <v>136</v>
      </c>
      <c r="P1076" s="206">
        <v>5</v>
      </c>
      <c r="S1076" s="215" t="s">
        <v>136</v>
      </c>
      <c r="T1076" s="206">
        <v>5</v>
      </c>
      <c r="U1076" s="215" t="s">
        <v>136</v>
      </c>
      <c r="V1076" s="206">
        <v>5</v>
      </c>
      <c r="AC1076" s="222">
        <f t="shared" si="193"/>
        <v>100</v>
      </c>
      <c r="AD1076" s="207" t="s">
        <v>37</v>
      </c>
      <c r="AE1076" s="195">
        <v>1</v>
      </c>
      <c r="AM1076" s="274">
        <v>1</v>
      </c>
      <c r="AN1076" s="226">
        <v>0.12</v>
      </c>
      <c r="AO1076" s="227">
        <v>0.12</v>
      </c>
      <c r="AP1076" s="230">
        <f t="shared" si="186"/>
        <v>0</v>
      </c>
      <c r="AQ1076" s="231">
        <f t="shared" si="199"/>
        <v>0.12</v>
      </c>
      <c r="AS1076" s="196" t="str">
        <f t="shared" ca="1" si="191"/>
        <v>ok</v>
      </c>
      <c r="AT1076" s="225" t="str">
        <f t="shared" ca="1" si="192"/>
        <v>ok</v>
      </c>
      <c r="AU1076" s="235"/>
      <c r="AV1076" s="197">
        <v>0.12</v>
      </c>
      <c r="AW1076" s="198">
        <v>1</v>
      </c>
      <c r="AX1076" s="191" t="s">
        <v>603</v>
      </c>
      <c r="AY1076" s="190" t="s">
        <v>604</v>
      </c>
    </row>
    <row r="1077" spans="1:67" x14ac:dyDescent="0.25">
      <c r="A1077" s="387" t="s">
        <v>899</v>
      </c>
      <c r="B1077" s="207">
        <v>22</v>
      </c>
      <c r="D1077" s="315">
        <v>42988</v>
      </c>
      <c r="E1077" s="463" t="s">
        <v>1214</v>
      </c>
      <c r="F1077" s="207" t="s">
        <v>602</v>
      </c>
      <c r="G1077" s="207" t="s">
        <v>615</v>
      </c>
      <c r="H1077" s="315">
        <v>42988</v>
      </c>
      <c r="I1077" s="315">
        <v>42988</v>
      </c>
      <c r="J1077" s="329">
        <v>0.62638888888888888</v>
      </c>
      <c r="K1077" s="329">
        <v>0.63888888888888895</v>
      </c>
      <c r="AC1077" s="222">
        <v>0</v>
      </c>
      <c r="AD1077" s="207" t="s">
        <v>37</v>
      </c>
      <c r="AM1077" s="391">
        <f t="shared" ref="AM1077" si="200">SUM(AE1077:AL1077)</f>
        <v>0</v>
      </c>
      <c r="AS1077" s="196" t="str">
        <f t="shared" si="191"/>
        <v/>
      </c>
      <c r="AT1077" s="225" t="str">
        <f t="shared" si="192"/>
        <v/>
      </c>
      <c r="AU1077" s="235"/>
    </row>
    <row r="1078" spans="1:67" x14ac:dyDescent="0.25">
      <c r="A1078" s="190">
        <v>1037</v>
      </c>
      <c r="B1078" s="207">
        <v>22</v>
      </c>
      <c r="C1078" s="190" t="s">
        <v>1940</v>
      </c>
      <c r="D1078" s="315">
        <v>42988</v>
      </c>
      <c r="E1078" s="463" t="s">
        <v>1213</v>
      </c>
      <c r="F1078" s="207" t="s">
        <v>602</v>
      </c>
      <c r="G1078" s="207" t="s">
        <v>615</v>
      </c>
      <c r="H1078" s="315">
        <v>42988</v>
      </c>
      <c r="I1078" s="315">
        <v>42988</v>
      </c>
      <c r="J1078" s="329">
        <v>0.66736111111111107</v>
      </c>
      <c r="K1078" s="329">
        <v>0.67708333333333337</v>
      </c>
      <c r="M1078" s="214" t="s">
        <v>65</v>
      </c>
      <c r="N1078" s="206">
        <v>5</v>
      </c>
      <c r="O1078" s="214" t="s">
        <v>65</v>
      </c>
      <c r="P1078" s="206">
        <v>5</v>
      </c>
      <c r="S1078" s="214" t="s">
        <v>65</v>
      </c>
      <c r="T1078" s="206">
        <v>5</v>
      </c>
      <c r="U1078" s="214" t="s">
        <v>65</v>
      </c>
      <c r="V1078" s="206">
        <v>5</v>
      </c>
      <c r="AC1078" s="222">
        <f t="shared" si="193"/>
        <v>100</v>
      </c>
      <c r="AD1078" s="207" t="s">
        <v>37</v>
      </c>
      <c r="AM1078" s="274">
        <v>0</v>
      </c>
      <c r="AS1078" s="196" t="str">
        <f t="shared" ca="1" si="191"/>
        <v>ok</v>
      </c>
      <c r="AT1078" s="225" t="str">
        <f t="shared" ca="1" si="192"/>
        <v>ok</v>
      </c>
      <c r="AU1078" s="235"/>
    </row>
    <row r="1079" spans="1:67" x14ac:dyDescent="0.25">
      <c r="A1079" s="190">
        <v>1038</v>
      </c>
      <c r="B1079" s="207">
        <v>22</v>
      </c>
      <c r="C1079" s="190" t="s">
        <v>1941</v>
      </c>
      <c r="D1079" s="315">
        <v>42988</v>
      </c>
      <c r="E1079" s="463" t="s">
        <v>1213</v>
      </c>
      <c r="F1079" s="207" t="s">
        <v>602</v>
      </c>
      <c r="G1079" s="207" t="s">
        <v>615</v>
      </c>
      <c r="H1079" s="315">
        <v>42988</v>
      </c>
      <c r="I1079" s="315">
        <v>42988</v>
      </c>
      <c r="J1079" s="329">
        <v>0.70833333333333337</v>
      </c>
      <c r="K1079" s="329">
        <v>0.72430555555555554</v>
      </c>
      <c r="M1079" s="215" t="s">
        <v>136</v>
      </c>
      <c r="N1079" s="206">
        <v>5</v>
      </c>
      <c r="O1079" s="215" t="s">
        <v>136</v>
      </c>
      <c r="P1079" s="206">
        <v>5</v>
      </c>
      <c r="S1079" s="215" t="s">
        <v>136</v>
      </c>
      <c r="T1079" s="206">
        <v>5</v>
      </c>
      <c r="U1079" s="215" t="s">
        <v>136</v>
      </c>
      <c r="V1079" s="206">
        <v>5</v>
      </c>
      <c r="AC1079" s="222">
        <f t="shared" si="193"/>
        <v>100</v>
      </c>
      <c r="AD1079" s="207" t="s">
        <v>37</v>
      </c>
      <c r="AF1079" s="195">
        <v>1</v>
      </c>
      <c r="AM1079" s="274">
        <v>1</v>
      </c>
      <c r="AN1079" s="226">
        <v>0.5</v>
      </c>
      <c r="AO1079" s="227">
        <v>0.5</v>
      </c>
      <c r="AP1079" s="227">
        <f>AN1079-AO1079</f>
        <v>0</v>
      </c>
      <c r="AQ1079" s="231">
        <f>AN1079/AM1079</f>
        <v>0.5</v>
      </c>
      <c r="AS1079" s="196" t="str">
        <f t="shared" ca="1" si="191"/>
        <v>ok</v>
      </c>
      <c r="AT1079" s="225" t="str">
        <f t="shared" ca="1" si="192"/>
        <v>ok</v>
      </c>
      <c r="AU1079" s="235"/>
      <c r="AV1079" s="197">
        <v>0.5</v>
      </c>
      <c r="AW1079" s="198">
        <v>6</v>
      </c>
      <c r="AX1079" s="191" t="s">
        <v>1331</v>
      </c>
      <c r="AY1079" s="190" t="s">
        <v>1961</v>
      </c>
    </row>
    <row r="1080" spans="1:67" x14ac:dyDescent="0.25">
      <c r="A1080" s="190">
        <v>1039</v>
      </c>
      <c r="B1080" s="207">
        <v>22</v>
      </c>
      <c r="C1080" s="190" t="s">
        <v>1942</v>
      </c>
      <c r="D1080" s="315">
        <v>42988</v>
      </c>
      <c r="E1080" s="463" t="s">
        <v>1213</v>
      </c>
      <c r="F1080" s="207" t="s">
        <v>612</v>
      </c>
      <c r="G1080" s="207" t="s">
        <v>618</v>
      </c>
      <c r="H1080" s="315">
        <v>42988</v>
      </c>
      <c r="I1080" s="315">
        <v>42988</v>
      </c>
      <c r="J1080" s="329">
        <v>0.79861111111111116</v>
      </c>
      <c r="K1080" s="329">
        <v>0.81944444444444453</v>
      </c>
      <c r="M1080" s="214" t="s">
        <v>65</v>
      </c>
      <c r="N1080" s="206">
        <v>5</v>
      </c>
      <c r="O1080" s="214" t="s">
        <v>65</v>
      </c>
      <c r="P1080" s="206">
        <v>5</v>
      </c>
      <c r="S1080" s="214" t="s">
        <v>65</v>
      </c>
      <c r="T1080" s="206">
        <v>5</v>
      </c>
      <c r="U1080" s="214" t="s">
        <v>65</v>
      </c>
      <c r="V1080" s="206">
        <v>5</v>
      </c>
      <c r="AC1080" s="222">
        <f t="shared" si="193"/>
        <v>100</v>
      </c>
      <c r="AD1080" s="207" t="s">
        <v>37</v>
      </c>
      <c r="AM1080" s="274">
        <v>0</v>
      </c>
      <c r="AS1080" s="196" t="str">
        <f t="shared" ca="1" si="191"/>
        <v>ok</v>
      </c>
      <c r="AT1080" s="225" t="str">
        <f t="shared" ca="1" si="192"/>
        <v>ok</v>
      </c>
      <c r="AU1080" s="235"/>
    </row>
    <row r="1081" spans="1:67" x14ac:dyDescent="0.25">
      <c r="A1081" s="190">
        <v>1040</v>
      </c>
      <c r="B1081" s="207">
        <v>22</v>
      </c>
      <c r="C1081" s="190" t="s">
        <v>1943</v>
      </c>
      <c r="D1081" s="315">
        <v>42988</v>
      </c>
      <c r="E1081" s="463" t="s">
        <v>1213</v>
      </c>
      <c r="F1081" s="207" t="s">
        <v>612</v>
      </c>
      <c r="G1081" s="207" t="s">
        <v>618</v>
      </c>
      <c r="H1081" s="315">
        <v>42988</v>
      </c>
      <c r="I1081" s="315">
        <v>42988</v>
      </c>
      <c r="J1081" s="329">
        <v>0.85902777777777783</v>
      </c>
      <c r="K1081" s="329">
        <v>0.88055555555555554</v>
      </c>
      <c r="M1081" s="215" t="s">
        <v>136</v>
      </c>
      <c r="N1081" s="206">
        <v>5</v>
      </c>
      <c r="O1081" s="215" t="s">
        <v>136</v>
      </c>
      <c r="P1081" s="206">
        <v>5</v>
      </c>
      <c r="S1081" s="215" t="s">
        <v>136</v>
      </c>
      <c r="T1081" s="206">
        <v>5</v>
      </c>
      <c r="U1081" s="215" t="s">
        <v>136</v>
      </c>
      <c r="V1081" s="206">
        <v>5</v>
      </c>
      <c r="AC1081" s="222">
        <f t="shared" si="193"/>
        <v>100</v>
      </c>
      <c r="AD1081" s="207" t="s">
        <v>37</v>
      </c>
      <c r="AF1081" s="195">
        <v>1</v>
      </c>
      <c r="AG1081" s="195">
        <v>1</v>
      </c>
      <c r="AM1081" s="391">
        <v>2</v>
      </c>
      <c r="AN1081" s="226">
        <v>0.9</v>
      </c>
      <c r="AO1081" s="227">
        <v>0.9</v>
      </c>
      <c r="AP1081" s="230">
        <v>0</v>
      </c>
      <c r="AQ1081" s="231">
        <f>AN1081/AM1081</f>
        <v>0.45</v>
      </c>
      <c r="AS1081" s="196" t="str">
        <f t="shared" ca="1" si="191"/>
        <v>ok</v>
      </c>
      <c r="AT1081" s="225" t="str">
        <f t="shared" ca="1" si="192"/>
        <v>ok</v>
      </c>
      <c r="AU1081" s="235"/>
      <c r="AV1081" s="197">
        <v>0.6</v>
      </c>
      <c r="AW1081" s="198">
        <v>2</v>
      </c>
      <c r="AX1081" s="191" t="s">
        <v>603</v>
      </c>
      <c r="AY1081" s="190" t="s">
        <v>607</v>
      </c>
      <c r="AZ1081" s="197">
        <v>0.3</v>
      </c>
      <c r="BA1081" s="198">
        <v>5</v>
      </c>
      <c r="BB1081" s="191" t="s">
        <v>603</v>
      </c>
      <c r="BC1081" s="190" t="s">
        <v>604</v>
      </c>
    </row>
    <row r="1082" spans="1:67" x14ac:dyDescent="0.25">
      <c r="A1082" s="190">
        <v>1041</v>
      </c>
      <c r="B1082" s="207">
        <v>22</v>
      </c>
      <c r="C1082" s="190" t="s">
        <v>1944</v>
      </c>
      <c r="D1082" s="315">
        <v>42988</v>
      </c>
      <c r="E1082" s="463" t="s">
        <v>1213</v>
      </c>
      <c r="F1082" s="207" t="s">
        <v>612</v>
      </c>
      <c r="G1082" s="207" t="s">
        <v>618</v>
      </c>
      <c r="H1082" s="315">
        <v>42988</v>
      </c>
      <c r="I1082" s="315">
        <v>42988</v>
      </c>
      <c r="J1082" s="329">
        <v>0.88194444444444453</v>
      </c>
      <c r="K1082" s="329">
        <v>0.89583333333333337</v>
      </c>
      <c r="M1082" s="214" t="s">
        <v>65</v>
      </c>
      <c r="N1082" s="206">
        <v>5</v>
      </c>
      <c r="O1082" s="214" t="s">
        <v>65</v>
      </c>
      <c r="P1082" s="206">
        <v>5</v>
      </c>
      <c r="S1082" s="214" t="s">
        <v>65</v>
      </c>
      <c r="T1082" s="206">
        <v>5</v>
      </c>
      <c r="U1082" s="214" t="s">
        <v>65</v>
      </c>
      <c r="V1082" s="206">
        <v>5</v>
      </c>
      <c r="AC1082" s="222">
        <f t="shared" si="193"/>
        <v>100</v>
      </c>
      <c r="AD1082" s="207" t="s">
        <v>37</v>
      </c>
      <c r="AM1082" s="274">
        <v>0</v>
      </c>
      <c r="AS1082" s="196" t="str">
        <f t="shared" ca="1" si="191"/>
        <v>ok</v>
      </c>
      <c r="AT1082" s="225" t="str">
        <f t="shared" ca="1" si="192"/>
        <v>ok</v>
      </c>
      <c r="AU1082" s="235"/>
    </row>
    <row r="1083" spans="1:67" x14ac:dyDescent="0.25">
      <c r="A1083" s="190">
        <v>1042</v>
      </c>
      <c r="B1083" s="207">
        <v>22</v>
      </c>
      <c r="C1083" s="190" t="s">
        <v>1945</v>
      </c>
      <c r="D1083" s="315">
        <v>42988</v>
      </c>
      <c r="E1083" s="463" t="s">
        <v>1213</v>
      </c>
      <c r="F1083" s="207" t="s">
        <v>612</v>
      </c>
      <c r="G1083" s="207" t="s">
        <v>618</v>
      </c>
      <c r="H1083" s="315">
        <v>42988</v>
      </c>
      <c r="I1083" s="315">
        <v>42988</v>
      </c>
      <c r="J1083" s="329">
        <v>0.90972222222222221</v>
      </c>
      <c r="K1083" s="329">
        <v>0.91388888888888886</v>
      </c>
      <c r="M1083" s="215" t="s">
        <v>136</v>
      </c>
      <c r="N1083" s="206">
        <v>5</v>
      </c>
      <c r="O1083" s="215" t="s">
        <v>136</v>
      </c>
      <c r="P1083" s="206">
        <v>5</v>
      </c>
      <c r="S1083" s="215" t="s">
        <v>136</v>
      </c>
      <c r="T1083" s="206">
        <v>5</v>
      </c>
      <c r="U1083" s="215" t="s">
        <v>136</v>
      </c>
      <c r="V1083" s="206">
        <v>5</v>
      </c>
      <c r="AC1083" s="222">
        <f t="shared" si="193"/>
        <v>100</v>
      </c>
      <c r="AD1083" s="207" t="s">
        <v>37</v>
      </c>
      <c r="AM1083" s="274">
        <v>0</v>
      </c>
      <c r="AS1083" s="196" t="str">
        <f t="shared" ca="1" si="191"/>
        <v>ok</v>
      </c>
      <c r="AT1083" s="225" t="str">
        <f t="shared" ca="1" si="192"/>
        <v>ok</v>
      </c>
      <c r="AU1083" s="235"/>
    </row>
    <row r="1084" spans="1:67" x14ac:dyDescent="0.25">
      <c r="A1084" s="190">
        <v>1043</v>
      </c>
      <c r="B1084" s="207">
        <v>22</v>
      </c>
      <c r="C1084" s="190" t="s">
        <v>1946</v>
      </c>
      <c r="D1084" s="315">
        <v>42988</v>
      </c>
      <c r="E1084" s="463" t="s">
        <v>1213</v>
      </c>
      <c r="F1084" s="207" t="s">
        <v>612</v>
      </c>
      <c r="G1084" s="207" t="s">
        <v>618</v>
      </c>
      <c r="H1084" s="315">
        <v>42988</v>
      </c>
      <c r="I1084" s="315">
        <v>42988</v>
      </c>
      <c r="J1084" s="329">
        <v>0.97222222222222221</v>
      </c>
      <c r="K1084" s="329">
        <v>0.99305555555555547</v>
      </c>
      <c r="M1084" s="214" t="s">
        <v>65</v>
      </c>
      <c r="N1084" s="206">
        <v>5</v>
      </c>
      <c r="O1084" s="214" t="s">
        <v>65</v>
      </c>
      <c r="P1084" s="206">
        <v>5</v>
      </c>
      <c r="S1084" s="214" t="s">
        <v>65</v>
      </c>
      <c r="T1084" s="206">
        <v>5</v>
      </c>
      <c r="U1084" s="214" t="s">
        <v>65</v>
      </c>
      <c r="V1084" s="206">
        <v>5</v>
      </c>
      <c r="AC1084" s="222">
        <f t="shared" si="193"/>
        <v>100</v>
      </c>
      <c r="AD1084" s="207" t="s">
        <v>37</v>
      </c>
      <c r="AE1084" s="195">
        <v>1</v>
      </c>
      <c r="AF1084" s="195">
        <v>1</v>
      </c>
      <c r="AG1084" s="195">
        <v>1</v>
      </c>
      <c r="AH1084" s="195">
        <v>1</v>
      </c>
      <c r="AM1084" s="274">
        <v>4</v>
      </c>
      <c r="AN1084" s="226">
        <v>2.15</v>
      </c>
      <c r="AO1084" s="227">
        <v>2.15</v>
      </c>
      <c r="AP1084" s="227">
        <f>AN1084-AO1084</f>
        <v>0</v>
      </c>
      <c r="AQ1084" s="231">
        <f>AN1084/AM1084</f>
        <v>0.53749999999999998</v>
      </c>
      <c r="AS1084" s="196" t="str">
        <f t="shared" ca="1" si="191"/>
        <v>ok</v>
      </c>
      <c r="AT1084" s="225" t="str">
        <f t="shared" ca="1" si="192"/>
        <v>ok</v>
      </c>
      <c r="AU1084" s="235"/>
      <c r="AV1084" s="197">
        <v>1</v>
      </c>
      <c r="AW1084" s="198">
        <v>5</v>
      </c>
      <c r="AX1084" s="191" t="s">
        <v>610</v>
      </c>
      <c r="AY1084" s="190" t="s">
        <v>604</v>
      </c>
      <c r="AZ1084" s="197">
        <v>0.65</v>
      </c>
      <c r="BA1084" s="198">
        <v>2</v>
      </c>
      <c r="BB1084" s="191" t="s">
        <v>603</v>
      </c>
      <c r="BC1084" s="190" t="s">
        <v>604</v>
      </c>
      <c r="BD1084" s="197">
        <v>0.3</v>
      </c>
      <c r="BE1084" s="198">
        <v>6</v>
      </c>
      <c r="BF1084" s="191" t="s">
        <v>603</v>
      </c>
      <c r="BG1084" s="190" t="s">
        <v>607</v>
      </c>
      <c r="BH1084" s="197">
        <v>0.2</v>
      </c>
      <c r="BI1084" s="198">
        <v>1</v>
      </c>
      <c r="BJ1084" s="191" t="s">
        <v>603</v>
      </c>
      <c r="BK1084" s="190" t="s">
        <v>604</v>
      </c>
    </row>
    <row r="1085" spans="1:67" x14ac:dyDescent="0.25">
      <c r="A1085" s="190">
        <v>1044</v>
      </c>
      <c r="B1085" s="207">
        <v>22</v>
      </c>
      <c r="C1085" s="190" t="s">
        <v>1947</v>
      </c>
      <c r="D1085" s="315">
        <v>42988</v>
      </c>
      <c r="E1085" s="463" t="s">
        <v>1213</v>
      </c>
      <c r="F1085" s="207" t="s">
        <v>612</v>
      </c>
      <c r="G1085" s="207" t="s">
        <v>618</v>
      </c>
      <c r="H1085" s="315">
        <v>42989</v>
      </c>
      <c r="I1085" s="315">
        <v>42989</v>
      </c>
      <c r="J1085" s="329">
        <v>6.9444444444444441E-3</v>
      </c>
      <c r="K1085" s="329">
        <v>2.2222222222222223E-2</v>
      </c>
      <c r="M1085" s="215" t="s">
        <v>136</v>
      </c>
      <c r="N1085" s="206">
        <v>5</v>
      </c>
      <c r="O1085" s="215" t="s">
        <v>136</v>
      </c>
      <c r="P1085" s="206">
        <v>5</v>
      </c>
      <c r="S1085" s="215" t="s">
        <v>136</v>
      </c>
      <c r="T1085" s="206">
        <v>5</v>
      </c>
      <c r="U1085" s="215" t="s">
        <v>136</v>
      </c>
      <c r="V1085" s="206">
        <v>5</v>
      </c>
      <c r="AC1085" s="222">
        <f t="shared" si="193"/>
        <v>100</v>
      </c>
      <c r="AD1085" s="207" t="s">
        <v>37</v>
      </c>
      <c r="AE1085" s="195">
        <v>1</v>
      </c>
      <c r="AM1085" s="274">
        <v>1</v>
      </c>
      <c r="AN1085" s="226">
        <v>0.15</v>
      </c>
      <c r="AO1085" s="227">
        <v>0.15</v>
      </c>
      <c r="AP1085" s="227">
        <f t="shared" ref="AP1085:AP1093" si="201">AN1085-AO1085</f>
        <v>0</v>
      </c>
      <c r="AQ1085" s="231">
        <f t="shared" ref="AQ1085:AQ1093" si="202">AN1085/AM1085</f>
        <v>0.15</v>
      </c>
      <c r="AS1085" s="196" t="str">
        <f t="shared" ca="1" si="191"/>
        <v>ok</v>
      </c>
      <c r="AT1085" s="225" t="str">
        <f t="shared" ca="1" si="192"/>
        <v>ok</v>
      </c>
      <c r="AU1085" s="235"/>
      <c r="AV1085" s="197">
        <v>0.15</v>
      </c>
      <c r="AW1085" s="198">
        <v>1</v>
      </c>
      <c r="AX1085" s="191" t="s">
        <v>603</v>
      </c>
      <c r="AY1085" s="190" t="s">
        <v>604</v>
      </c>
    </row>
    <row r="1086" spans="1:67" x14ac:dyDescent="0.25">
      <c r="A1086" s="190">
        <v>1045</v>
      </c>
      <c r="B1086" s="207">
        <v>22</v>
      </c>
      <c r="C1086" s="190" t="s">
        <v>1948</v>
      </c>
      <c r="D1086" s="315">
        <v>42988</v>
      </c>
      <c r="E1086" s="463" t="s">
        <v>1213</v>
      </c>
      <c r="F1086" s="207" t="s">
        <v>612</v>
      </c>
      <c r="G1086" s="207" t="s">
        <v>618</v>
      </c>
      <c r="H1086" s="315">
        <v>42989</v>
      </c>
      <c r="I1086" s="315">
        <v>42989</v>
      </c>
      <c r="J1086" s="329">
        <v>1.0243055555555556</v>
      </c>
      <c r="K1086" s="329">
        <v>4.3750000000000004E-2</v>
      </c>
      <c r="M1086" s="214" t="s">
        <v>65</v>
      </c>
      <c r="N1086" s="206">
        <v>5</v>
      </c>
      <c r="O1086" s="214" t="s">
        <v>65</v>
      </c>
      <c r="P1086" s="206">
        <v>5</v>
      </c>
      <c r="S1086" s="214" t="s">
        <v>65</v>
      </c>
      <c r="T1086" s="206">
        <v>5</v>
      </c>
      <c r="U1086" s="214" t="s">
        <v>65</v>
      </c>
      <c r="V1086" s="206">
        <v>5</v>
      </c>
      <c r="AC1086" s="222">
        <f t="shared" si="193"/>
        <v>100</v>
      </c>
      <c r="AD1086" s="207" t="s">
        <v>37</v>
      </c>
      <c r="AM1086" s="274">
        <v>0</v>
      </c>
      <c r="AP1086" s="227"/>
      <c r="AS1086" s="196" t="str">
        <f t="shared" ca="1" si="191"/>
        <v>ok</v>
      </c>
      <c r="AT1086" s="225" t="str">
        <f t="shared" ca="1" si="192"/>
        <v>ok</v>
      </c>
      <c r="AU1086" s="235"/>
    </row>
    <row r="1087" spans="1:67" x14ac:dyDescent="0.25">
      <c r="A1087" s="190" t="s">
        <v>1214</v>
      </c>
      <c r="E1087" s="463" t="s">
        <v>1214</v>
      </c>
      <c r="F1087" s="207" t="s">
        <v>612</v>
      </c>
      <c r="G1087" s="207" t="s">
        <v>618</v>
      </c>
      <c r="H1087" s="315">
        <v>42989</v>
      </c>
      <c r="I1087" s="315">
        <v>42989</v>
      </c>
      <c r="J1087" s="329">
        <v>0.10416666666666667</v>
      </c>
      <c r="K1087" s="329">
        <v>0.10833333333333334</v>
      </c>
      <c r="AC1087" s="222">
        <v>0</v>
      </c>
      <c r="AD1087" s="207" t="s">
        <v>37</v>
      </c>
      <c r="AM1087" s="391">
        <f t="shared" ref="AM1087" si="203">SUM(AE1087:AL1087)</f>
        <v>0</v>
      </c>
      <c r="AP1087" s="227"/>
      <c r="AS1087" s="196" t="str">
        <f t="shared" si="191"/>
        <v/>
      </c>
      <c r="AT1087" s="225" t="str">
        <f t="shared" si="192"/>
        <v/>
      </c>
      <c r="AU1087" s="235"/>
    </row>
    <row r="1088" spans="1:67" x14ac:dyDescent="0.25">
      <c r="A1088" s="190">
        <v>1046</v>
      </c>
      <c r="B1088" s="207">
        <v>21</v>
      </c>
      <c r="C1088" s="190" t="s">
        <v>1949</v>
      </c>
      <c r="D1088" s="315">
        <v>42989</v>
      </c>
      <c r="E1088" s="463" t="s">
        <v>1213</v>
      </c>
      <c r="F1088" s="207" t="s">
        <v>612</v>
      </c>
      <c r="G1088" s="207" t="s">
        <v>618</v>
      </c>
      <c r="H1088" s="315">
        <v>42989</v>
      </c>
      <c r="I1088" s="315">
        <v>42989</v>
      </c>
      <c r="J1088" s="329">
        <v>0.11458333333333333</v>
      </c>
      <c r="K1088" s="329">
        <v>0.12847222222222224</v>
      </c>
      <c r="M1088" s="215" t="s">
        <v>136</v>
      </c>
      <c r="N1088" s="206">
        <v>5</v>
      </c>
      <c r="O1088" s="215" t="s">
        <v>136</v>
      </c>
      <c r="P1088" s="206">
        <v>5</v>
      </c>
      <c r="S1088" s="215" t="s">
        <v>136</v>
      </c>
      <c r="T1088" s="206">
        <v>5</v>
      </c>
      <c r="U1088" s="215" t="s">
        <v>136</v>
      </c>
      <c r="V1088" s="206">
        <v>5</v>
      </c>
      <c r="AC1088" s="222">
        <f t="shared" si="193"/>
        <v>100</v>
      </c>
      <c r="AD1088" s="207" t="s">
        <v>37</v>
      </c>
      <c r="AE1088" s="195">
        <v>1</v>
      </c>
      <c r="AG1088" s="195">
        <v>1</v>
      </c>
      <c r="AM1088" s="274">
        <v>2</v>
      </c>
      <c r="AN1088" s="226">
        <v>0.9</v>
      </c>
      <c r="AO1088" s="227">
        <v>0.9</v>
      </c>
      <c r="AP1088" s="227">
        <f t="shared" si="201"/>
        <v>0</v>
      </c>
      <c r="AQ1088" s="231">
        <f t="shared" si="202"/>
        <v>0.45</v>
      </c>
      <c r="AS1088" s="196" t="str">
        <f t="shared" ca="1" si="191"/>
        <v>ok</v>
      </c>
      <c r="AT1088" s="225" t="str">
        <f t="shared" ca="1" si="192"/>
        <v>ok</v>
      </c>
      <c r="AU1088" s="235"/>
      <c r="AV1088" s="197">
        <v>0.65</v>
      </c>
      <c r="AW1088" s="198">
        <v>2</v>
      </c>
      <c r="AX1088" s="191" t="s">
        <v>603</v>
      </c>
      <c r="AY1088" s="190" t="s">
        <v>604</v>
      </c>
      <c r="AZ1088" s="197">
        <v>0.25</v>
      </c>
      <c r="BA1088" s="198">
        <v>5</v>
      </c>
      <c r="BB1088" s="191" t="s">
        <v>603</v>
      </c>
      <c r="BC1088" s="190" t="s">
        <v>604</v>
      </c>
    </row>
    <row r="1089" spans="1:71" x14ac:dyDescent="0.25">
      <c r="A1089" s="190">
        <v>1047</v>
      </c>
      <c r="B1089" s="207">
        <v>21</v>
      </c>
      <c r="C1089" s="190" t="s">
        <v>1950</v>
      </c>
      <c r="E1089" s="479" t="s">
        <v>1199</v>
      </c>
      <c r="H1089" s="315"/>
      <c r="I1089" s="315"/>
      <c r="AC1089" s="222"/>
      <c r="AD1089" s="207"/>
      <c r="AP1089" s="227"/>
      <c r="AS1089" s="196" t="str">
        <f t="shared" ca="1" si="191"/>
        <v>ok</v>
      </c>
      <c r="AT1089" s="225" t="str">
        <f t="shared" ca="1" si="192"/>
        <v>ok</v>
      </c>
      <c r="AU1089" s="235"/>
    </row>
    <row r="1090" spans="1:71" x14ac:dyDescent="0.25">
      <c r="A1090" s="190">
        <v>1048</v>
      </c>
      <c r="B1090" s="207">
        <v>21</v>
      </c>
      <c r="C1090" s="190" t="s">
        <v>1962</v>
      </c>
      <c r="D1090" s="315">
        <v>42989</v>
      </c>
      <c r="E1090" s="463" t="s">
        <v>1213</v>
      </c>
      <c r="F1090" s="207" t="s">
        <v>612</v>
      </c>
      <c r="G1090" s="207" t="s">
        <v>618</v>
      </c>
      <c r="H1090" s="315">
        <v>42989</v>
      </c>
      <c r="I1090" s="315">
        <v>42989</v>
      </c>
      <c r="J1090" s="329">
        <v>0.12986111111111112</v>
      </c>
      <c r="K1090" s="329">
        <v>0.1423611111111111</v>
      </c>
      <c r="M1090" s="214" t="s">
        <v>65</v>
      </c>
      <c r="N1090" s="206">
        <v>5</v>
      </c>
      <c r="O1090" s="214" t="s">
        <v>65</v>
      </c>
      <c r="P1090" s="206">
        <v>5</v>
      </c>
      <c r="S1090" s="214" t="s">
        <v>65</v>
      </c>
      <c r="T1090" s="206">
        <v>5</v>
      </c>
      <c r="U1090" s="214" t="s">
        <v>65</v>
      </c>
      <c r="V1090" s="206">
        <v>5</v>
      </c>
      <c r="AC1090" s="222">
        <f t="shared" si="193"/>
        <v>100</v>
      </c>
      <c r="AD1090" s="207" t="s">
        <v>37</v>
      </c>
      <c r="AM1090" s="274">
        <v>0</v>
      </c>
      <c r="AP1090" s="227"/>
      <c r="AS1090" s="196" t="str">
        <f t="shared" ca="1" si="191"/>
        <v>ok</v>
      </c>
      <c r="AT1090" s="225" t="str">
        <f t="shared" ca="1" si="192"/>
        <v>ok</v>
      </c>
      <c r="AU1090" s="235"/>
    </row>
    <row r="1091" spans="1:71" x14ac:dyDescent="0.25">
      <c r="A1091" s="190">
        <v>1049</v>
      </c>
      <c r="B1091" s="207">
        <v>21</v>
      </c>
      <c r="C1091" s="190" t="s">
        <v>1951</v>
      </c>
      <c r="D1091" s="315">
        <v>42989</v>
      </c>
      <c r="E1091" s="463" t="s">
        <v>1213</v>
      </c>
      <c r="F1091" s="207" t="s">
        <v>612</v>
      </c>
      <c r="G1091" s="207" t="s">
        <v>618</v>
      </c>
      <c r="H1091" s="315">
        <v>42989</v>
      </c>
      <c r="I1091" s="315">
        <v>42989</v>
      </c>
      <c r="J1091" s="329">
        <v>0.14583333333333334</v>
      </c>
      <c r="K1091" s="329">
        <v>0.15277777777777776</v>
      </c>
      <c r="M1091" s="215" t="s">
        <v>136</v>
      </c>
      <c r="N1091" s="206">
        <v>5</v>
      </c>
      <c r="O1091" s="215" t="s">
        <v>136</v>
      </c>
      <c r="P1091" s="206">
        <v>5</v>
      </c>
      <c r="S1091" s="215" t="s">
        <v>136</v>
      </c>
      <c r="T1091" s="206">
        <v>5</v>
      </c>
      <c r="U1091" s="215" t="s">
        <v>136</v>
      </c>
      <c r="V1091" s="206">
        <v>5</v>
      </c>
      <c r="AC1091" s="222">
        <f t="shared" si="193"/>
        <v>100</v>
      </c>
      <c r="AD1091" s="207" t="s">
        <v>37</v>
      </c>
      <c r="AM1091" s="274">
        <v>0</v>
      </c>
      <c r="AP1091" s="227"/>
      <c r="AS1091" s="196" t="str">
        <f t="shared" ca="1" si="191"/>
        <v>ok</v>
      </c>
      <c r="AT1091" s="225" t="str">
        <f t="shared" ca="1" si="192"/>
        <v>ok</v>
      </c>
      <c r="AU1091" s="235"/>
    </row>
    <row r="1092" spans="1:71" x14ac:dyDescent="0.25">
      <c r="A1092" s="190">
        <v>1050</v>
      </c>
      <c r="B1092" s="207">
        <v>21</v>
      </c>
      <c r="C1092" s="190" t="s">
        <v>1952</v>
      </c>
      <c r="D1092" s="315">
        <v>42989</v>
      </c>
      <c r="E1092" s="463" t="s">
        <v>1213</v>
      </c>
      <c r="F1092" s="207" t="s">
        <v>612</v>
      </c>
      <c r="G1092" s="207" t="s">
        <v>618</v>
      </c>
      <c r="H1092" s="315">
        <v>42989</v>
      </c>
      <c r="I1092" s="315">
        <v>42989</v>
      </c>
      <c r="J1092" s="329">
        <v>0.1763888888888889</v>
      </c>
      <c r="K1092" s="329">
        <v>0.18124999999999999</v>
      </c>
      <c r="M1092" s="214" t="s">
        <v>65</v>
      </c>
      <c r="N1092" s="206">
        <v>5</v>
      </c>
      <c r="O1092" s="214" t="s">
        <v>65</v>
      </c>
      <c r="P1092" s="206">
        <v>5</v>
      </c>
      <c r="S1092" s="214" t="s">
        <v>65</v>
      </c>
      <c r="T1092" s="206">
        <v>5</v>
      </c>
      <c r="U1092" s="214" t="s">
        <v>65</v>
      </c>
      <c r="V1092" s="206">
        <v>5</v>
      </c>
      <c r="AC1092" s="222">
        <f t="shared" si="193"/>
        <v>100</v>
      </c>
      <c r="AD1092" s="207" t="s">
        <v>37</v>
      </c>
      <c r="AM1092" s="274">
        <v>0</v>
      </c>
      <c r="AP1092" s="227"/>
      <c r="AS1092" s="196" t="str">
        <f t="shared" ref="AS1092:AS1155" ca="1" si="204">IF(SUM($A1092)&gt;=1,IF(StoneCount=$AM1092,"ok","check"),"")</f>
        <v>ok</v>
      </c>
      <c r="AT1092" s="225" t="str">
        <f t="shared" ref="AT1092:AT1155" ca="1" si="205">IF(SUM($A1092)&gt;=1,IF(ROUND(StoneWeight,9)=$AN1092,"ok","check"),"")</f>
        <v>ok</v>
      </c>
      <c r="AU1092" s="235"/>
    </row>
    <row r="1093" spans="1:71" x14ac:dyDescent="0.25">
      <c r="A1093" s="190">
        <v>1051</v>
      </c>
      <c r="B1093" s="207">
        <v>21</v>
      </c>
      <c r="C1093" s="190" t="s">
        <v>1953</v>
      </c>
      <c r="D1093" s="315">
        <v>42989</v>
      </c>
      <c r="E1093" s="463" t="s">
        <v>1213</v>
      </c>
      <c r="F1093" s="207" t="s">
        <v>612</v>
      </c>
      <c r="G1093" s="207" t="s">
        <v>618</v>
      </c>
      <c r="H1093" s="315">
        <v>42989</v>
      </c>
      <c r="I1093" s="315">
        <v>42989</v>
      </c>
      <c r="J1093" s="329">
        <v>0.20902777777777778</v>
      </c>
      <c r="K1093" s="329">
        <v>0.22152777777777777</v>
      </c>
      <c r="M1093" s="215" t="s">
        <v>136</v>
      </c>
      <c r="N1093" s="206">
        <v>5</v>
      </c>
      <c r="O1093" s="215" t="s">
        <v>136</v>
      </c>
      <c r="P1093" s="206">
        <v>5</v>
      </c>
      <c r="S1093" s="215" t="s">
        <v>136</v>
      </c>
      <c r="T1093" s="206">
        <v>5</v>
      </c>
      <c r="U1093" s="215" t="s">
        <v>136</v>
      </c>
      <c r="V1093" s="206">
        <v>5</v>
      </c>
      <c r="AC1093" s="222">
        <f t="shared" ref="AC1093:AC1121" si="206">(T1093+V1093+AA1093)/(N1093+P1093)*100</f>
        <v>100</v>
      </c>
      <c r="AD1093" s="207" t="s">
        <v>37</v>
      </c>
      <c r="AE1093" s="195">
        <v>1</v>
      </c>
      <c r="AM1093" s="274">
        <v>1</v>
      </c>
      <c r="AN1093" s="226">
        <v>0.25</v>
      </c>
      <c r="AP1093" s="230">
        <f t="shared" si="201"/>
        <v>0.25</v>
      </c>
      <c r="AQ1093" s="231">
        <f t="shared" si="202"/>
        <v>0.25</v>
      </c>
      <c r="AS1093" s="196" t="str">
        <f t="shared" ca="1" si="204"/>
        <v>ok</v>
      </c>
      <c r="AT1093" s="225" t="str">
        <f t="shared" ca="1" si="205"/>
        <v>ok</v>
      </c>
      <c r="AU1093" s="235"/>
      <c r="AV1093" s="197">
        <v>0.25</v>
      </c>
      <c r="AW1093" s="198">
        <v>1</v>
      </c>
      <c r="AX1093" s="191" t="s">
        <v>603</v>
      </c>
      <c r="AY1093" s="190" t="s">
        <v>604</v>
      </c>
    </row>
    <row r="1094" spans="1:71" x14ac:dyDescent="0.25">
      <c r="A1094" s="190">
        <v>1052</v>
      </c>
      <c r="B1094" s="207">
        <v>21</v>
      </c>
      <c r="C1094" s="190" t="s">
        <v>1954</v>
      </c>
      <c r="D1094" s="315">
        <v>42989</v>
      </c>
      <c r="E1094" s="463" t="s">
        <v>1213</v>
      </c>
      <c r="F1094" s="207" t="s">
        <v>612</v>
      </c>
      <c r="G1094" s="207" t="s">
        <v>618</v>
      </c>
      <c r="H1094" s="315">
        <v>42989</v>
      </c>
      <c r="I1094" s="315">
        <v>42989</v>
      </c>
      <c r="J1094" s="329">
        <v>0.22916666666666666</v>
      </c>
      <c r="K1094" s="329">
        <v>0.23611111111111113</v>
      </c>
      <c r="M1094" s="214" t="s">
        <v>65</v>
      </c>
      <c r="N1094" s="206">
        <v>5</v>
      </c>
      <c r="O1094" s="214" t="s">
        <v>65</v>
      </c>
      <c r="P1094" s="206">
        <v>5</v>
      </c>
      <c r="S1094" s="214" t="s">
        <v>65</v>
      </c>
      <c r="T1094" s="206">
        <v>5</v>
      </c>
      <c r="U1094" s="214" t="s">
        <v>65</v>
      </c>
      <c r="V1094" s="206">
        <v>5</v>
      </c>
      <c r="AC1094" s="222">
        <f t="shared" si="206"/>
        <v>100</v>
      </c>
      <c r="AD1094" s="207" t="s">
        <v>37</v>
      </c>
      <c r="AM1094" s="274">
        <v>0</v>
      </c>
      <c r="AS1094" s="196" t="str">
        <f t="shared" ca="1" si="204"/>
        <v>ok</v>
      </c>
      <c r="AT1094" s="225" t="str">
        <f t="shared" ca="1" si="205"/>
        <v>ok</v>
      </c>
      <c r="AU1094" s="235"/>
    </row>
    <row r="1095" spans="1:71" x14ac:dyDescent="0.25">
      <c r="A1095" s="190">
        <v>1053</v>
      </c>
      <c r="B1095" s="207">
        <v>21</v>
      </c>
      <c r="C1095" s="190" t="s">
        <v>1955</v>
      </c>
      <c r="D1095" s="315">
        <v>42989</v>
      </c>
      <c r="E1095" s="463" t="s">
        <v>1213</v>
      </c>
      <c r="F1095" s="207" t="s">
        <v>602</v>
      </c>
      <c r="G1095" s="207" t="s">
        <v>615</v>
      </c>
      <c r="H1095" s="315">
        <v>42989</v>
      </c>
      <c r="I1095" s="315">
        <v>42989</v>
      </c>
      <c r="J1095" s="329">
        <v>0.26944444444444443</v>
      </c>
      <c r="K1095" s="329">
        <v>0.28819444444444448</v>
      </c>
      <c r="M1095" s="215" t="s">
        <v>136</v>
      </c>
      <c r="N1095" s="206">
        <v>5</v>
      </c>
      <c r="O1095" s="215" t="s">
        <v>136</v>
      </c>
      <c r="P1095" s="206">
        <v>5</v>
      </c>
      <c r="S1095" s="215" t="s">
        <v>136</v>
      </c>
      <c r="T1095" s="206">
        <v>5</v>
      </c>
      <c r="U1095" s="215" t="s">
        <v>136</v>
      </c>
      <c r="V1095" s="206">
        <v>5</v>
      </c>
      <c r="AC1095" s="222">
        <f t="shared" si="206"/>
        <v>100</v>
      </c>
      <c r="AD1095" s="207" t="s">
        <v>37</v>
      </c>
      <c r="AE1095" s="195">
        <v>4</v>
      </c>
      <c r="AF1095" s="195">
        <v>1</v>
      </c>
      <c r="AG1095" s="195">
        <v>1</v>
      </c>
      <c r="AM1095" s="274">
        <v>6</v>
      </c>
      <c r="AN1095" s="226">
        <v>1.77</v>
      </c>
      <c r="AO1095" s="227">
        <v>1.8</v>
      </c>
      <c r="AP1095" s="227">
        <f>AN1095-AO1095</f>
        <v>-3.0000000000000027E-2</v>
      </c>
      <c r="AQ1095" s="231">
        <f>AN1095/AM1095</f>
        <v>0.29499999999999998</v>
      </c>
      <c r="AS1095" s="196" t="str">
        <f t="shared" ca="1" si="204"/>
        <v>ok</v>
      </c>
      <c r="AT1095" s="225" t="str">
        <f t="shared" ca="1" si="205"/>
        <v>ok</v>
      </c>
      <c r="AU1095" s="235"/>
      <c r="AV1095" s="197">
        <v>0.55000000000000004</v>
      </c>
      <c r="AW1095" s="198">
        <v>4</v>
      </c>
      <c r="AX1095" s="191" t="s">
        <v>606</v>
      </c>
      <c r="AY1095" s="190" t="s">
        <v>604</v>
      </c>
      <c r="AZ1095" s="197">
        <v>0.4</v>
      </c>
      <c r="BA1095" s="198">
        <v>1</v>
      </c>
      <c r="BB1095" s="191" t="s">
        <v>606</v>
      </c>
      <c r="BC1095" s="190" t="s">
        <v>604</v>
      </c>
      <c r="BD1095" s="197">
        <v>0.25</v>
      </c>
      <c r="BE1095" s="198">
        <v>1</v>
      </c>
      <c r="BF1095" s="191" t="s">
        <v>603</v>
      </c>
      <c r="BG1095" s="190" t="s">
        <v>620</v>
      </c>
      <c r="BH1095" s="197">
        <v>0.24</v>
      </c>
      <c r="BI1095" s="198">
        <v>1</v>
      </c>
      <c r="BJ1095" s="191" t="s">
        <v>603</v>
      </c>
      <c r="BK1095" s="190" t="s">
        <v>604</v>
      </c>
      <c r="BL1095" s="197">
        <v>0.17</v>
      </c>
      <c r="BM1095" s="198">
        <v>1</v>
      </c>
      <c r="BN1095" s="191" t="s">
        <v>603</v>
      </c>
      <c r="BO1095" s="190" t="s">
        <v>604</v>
      </c>
      <c r="BP1095" s="197">
        <v>0.16</v>
      </c>
      <c r="BQ1095" s="198">
        <v>1</v>
      </c>
      <c r="BR1095" s="191" t="s">
        <v>603</v>
      </c>
      <c r="BS1095" s="190" t="s">
        <v>604</v>
      </c>
    </row>
    <row r="1096" spans="1:71" x14ac:dyDescent="0.25">
      <c r="A1096" s="190">
        <v>1054</v>
      </c>
      <c r="B1096" s="207">
        <v>21</v>
      </c>
      <c r="C1096" s="190" t="s">
        <v>1956</v>
      </c>
      <c r="D1096" s="315">
        <v>42989</v>
      </c>
      <c r="E1096" s="463" t="s">
        <v>1213</v>
      </c>
      <c r="F1096" s="207" t="s">
        <v>602</v>
      </c>
      <c r="G1096" s="207" t="s">
        <v>615</v>
      </c>
      <c r="H1096" s="315">
        <v>42989</v>
      </c>
      <c r="I1096" s="315">
        <v>42989</v>
      </c>
      <c r="J1096" s="329">
        <v>0.28888888888888892</v>
      </c>
      <c r="K1096" s="329">
        <v>0.2986111111111111</v>
      </c>
      <c r="M1096" s="214" t="s">
        <v>65</v>
      </c>
      <c r="N1096" s="206">
        <v>5</v>
      </c>
      <c r="O1096" s="214" t="s">
        <v>65</v>
      </c>
      <c r="P1096" s="206">
        <v>5</v>
      </c>
      <c r="S1096" s="214" t="s">
        <v>65</v>
      </c>
      <c r="T1096" s="206">
        <v>5</v>
      </c>
      <c r="U1096" s="214" t="s">
        <v>65</v>
      </c>
      <c r="V1096" s="206">
        <v>5</v>
      </c>
      <c r="AC1096" s="222">
        <f t="shared" si="206"/>
        <v>100</v>
      </c>
      <c r="AD1096" s="207" t="s">
        <v>37</v>
      </c>
      <c r="AE1096" s="195">
        <v>1</v>
      </c>
      <c r="AM1096" s="391">
        <v>1</v>
      </c>
      <c r="AN1096" s="226">
        <v>0.15</v>
      </c>
      <c r="AP1096" s="227">
        <f t="shared" ref="AP1096:AP1099" si="207">AN1096-AO1096</f>
        <v>0.15</v>
      </c>
      <c r="AQ1096" s="231">
        <f t="shared" ref="AQ1096:AQ1099" si="208">AN1096/AM1096</f>
        <v>0.15</v>
      </c>
      <c r="AS1096" s="196" t="str">
        <f t="shared" ca="1" si="204"/>
        <v>ok</v>
      </c>
      <c r="AT1096" s="225" t="str">
        <f t="shared" ca="1" si="205"/>
        <v>ok</v>
      </c>
      <c r="AU1096" s="235"/>
      <c r="AV1096" s="197">
        <v>0.15</v>
      </c>
      <c r="AW1096" s="198">
        <v>6</v>
      </c>
      <c r="AX1096" s="191" t="s">
        <v>603</v>
      </c>
      <c r="AY1096" s="190" t="s">
        <v>604</v>
      </c>
    </row>
    <row r="1097" spans="1:71" x14ac:dyDescent="0.25">
      <c r="A1097" s="190">
        <v>1055</v>
      </c>
      <c r="B1097" s="207">
        <v>21</v>
      </c>
      <c r="C1097" s="190" t="s">
        <v>1957</v>
      </c>
      <c r="D1097" s="315">
        <v>42989</v>
      </c>
      <c r="E1097" s="463" t="s">
        <v>1213</v>
      </c>
      <c r="F1097" s="207" t="s">
        <v>602</v>
      </c>
      <c r="G1097" s="207" t="s">
        <v>615</v>
      </c>
      <c r="H1097" s="315">
        <v>42989</v>
      </c>
      <c r="I1097" s="315">
        <v>42989</v>
      </c>
      <c r="J1097" s="329">
        <v>0.29930555555555555</v>
      </c>
      <c r="K1097" s="329">
        <v>0.30902777777777779</v>
      </c>
      <c r="M1097" s="215" t="s">
        <v>136</v>
      </c>
      <c r="N1097" s="206">
        <v>5</v>
      </c>
      <c r="O1097" s="215" t="s">
        <v>136</v>
      </c>
      <c r="P1097" s="206">
        <v>5</v>
      </c>
      <c r="S1097" s="215" t="s">
        <v>136</v>
      </c>
      <c r="T1097" s="206">
        <v>5</v>
      </c>
      <c r="U1097" s="215" t="s">
        <v>136</v>
      </c>
      <c r="V1097" s="206">
        <v>5</v>
      </c>
      <c r="AC1097" s="222">
        <f t="shared" si="206"/>
        <v>100</v>
      </c>
      <c r="AD1097" s="207" t="s">
        <v>37</v>
      </c>
      <c r="AE1097" s="195">
        <v>1</v>
      </c>
      <c r="AF1097" s="195">
        <v>1</v>
      </c>
      <c r="AM1097" s="274">
        <v>2</v>
      </c>
      <c r="AN1097" s="226">
        <v>0.5</v>
      </c>
      <c r="AO1097" s="227">
        <v>0.5</v>
      </c>
      <c r="AP1097" s="227">
        <f t="shared" si="207"/>
        <v>0</v>
      </c>
      <c r="AQ1097" s="231">
        <f t="shared" si="208"/>
        <v>0.25</v>
      </c>
      <c r="AS1097" s="196" t="str">
        <f t="shared" ca="1" si="204"/>
        <v>ok</v>
      </c>
      <c r="AT1097" s="225" t="str">
        <f t="shared" ca="1" si="205"/>
        <v>ok</v>
      </c>
      <c r="AU1097" s="235"/>
      <c r="AV1097" s="197">
        <v>0.3</v>
      </c>
      <c r="AW1097" s="198">
        <v>6</v>
      </c>
      <c r="AX1097" s="191" t="s">
        <v>603</v>
      </c>
      <c r="AY1097" s="190" t="s">
        <v>607</v>
      </c>
      <c r="AZ1097" s="197">
        <v>0.2</v>
      </c>
      <c r="BA1097" s="198">
        <v>6</v>
      </c>
      <c r="BB1097" s="191" t="s">
        <v>603</v>
      </c>
      <c r="BC1097" s="190" t="s">
        <v>604</v>
      </c>
    </row>
    <row r="1098" spans="1:71" x14ac:dyDescent="0.25">
      <c r="A1098" s="190">
        <v>1056</v>
      </c>
      <c r="B1098" s="207">
        <v>21</v>
      </c>
      <c r="C1098" s="190" t="s">
        <v>1958</v>
      </c>
      <c r="D1098" s="315">
        <v>42989</v>
      </c>
      <c r="E1098" s="463" t="s">
        <v>1213</v>
      </c>
      <c r="F1098" s="207" t="s">
        <v>602</v>
      </c>
      <c r="G1098" s="207" t="s">
        <v>615</v>
      </c>
      <c r="H1098" s="315">
        <v>42989</v>
      </c>
      <c r="I1098" s="315">
        <v>42989</v>
      </c>
      <c r="J1098" s="329">
        <v>0.30972222222222223</v>
      </c>
      <c r="K1098" s="329">
        <v>0.31944444444444448</v>
      </c>
      <c r="M1098" s="214" t="s">
        <v>65</v>
      </c>
      <c r="N1098" s="206">
        <v>5</v>
      </c>
      <c r="O1098" s="214" t="s">
        <v>65</v>
      </c>
      <c r="P1098" s="206">
        <v>5</v>
      </c>
      <c r="S1098" s="214" t="s">
        <v>65</v>
      </c>
      <c r="T1098" s="206">
        <v>5</v>
      </c>
      <c r="U1098" s="214" t="s">
        <v>65</v>
      </c>
      <c r="V1098" s="206">
        <v>5</v>
      </c>
      <c r="AC1098" s="222">
        <f t="shared" si="206"/>
        <v>100</v>
      </c>
      <c r="AD1098" s="207" t="s">
        <v>37</v>
      </c>
      <c r="AE1098" s="195">
        <v>2</v>
      </c>
      <c r="AG1098" s="195">
        <v>1</v>
      </c>
      <c r="AM1098" s="274">
        <v>3</v>
      </c>
      <c r="AN1098" s="226">
        <v>1.0900000000000001</v>
      </c>
      <c r="AO1098" s="227">
        <v>1.1000000000000001</v>
      </c>
      <c r="AP1098" s="227">
        <f t="shared" si="207"/>
        <v>-1.0000000000000009E-2</v>
      </c>
      <c r="AQ1098" s="231">
        <f t="shared" si="208"/>
        <v>0.36333333333333334</v>
      </c>
      <c r="AS1098" s="235" t="str">
        <f t="shared" ca="1" si="204"/>
        <v>ok</v>
      </c>
      <c r="AT1098" s="225" t="str">
        <f t="shared" ca="1" si="205"/>
        <v>ok</v>
      </c>
      <c r="AV1098" s="197">
        <v>0.73</v>
      </c>
      <c r="AW1098" s="198">
        <v>2</v>
      </c>
      <c r="AX1098" s="191" t="s">
        <v>603</v>
      </c>
      <c r="AY1098" s="190" t="s">
        <v>607</v>
      </c>
      <c r="AZ1098" s="197">
        <v>0.18</v>
      </c>
      <c r="BA1098" s="198">
        <v>5</v>
      </c>
      <c r="BB1098" s="191" t="s">
        <v>603</v>
      </c>
      <c r="BC1098" s="190" t="s">
        <v>617</v>
      </c>
      <c r="BD1098" s="197">
        <v>0.18</v>
      </c>
      <c r="BE1098" s="198">
        <v>7</v>
      </c>
      <c r="BF1098" s="191" t="s">
        <v>603</v>
      </c>
      <c r="BG1098" s="190" t="s">
        <v>1963</v>
      </c>
    </row>
    <row r="1099" spans="1:71" x14ac:dyDescent="0.25">
      <c r="A1099" s="190">
        <v>1057</v>
      </c>
      <c r="B1099" s="207">
        <v>21</v>
      </c>
      <c r="C1099" s="190" t="s">
        <v>1959</v>
      </c>
      <c r="D1099" s="315">
        <v>42989</v>
      </c>
      <c r="E1099" s="463" t="s">
        <v>1213</v>
      </c>
      <c r="F1099" s="207" t="s">
        <v>602</v>
      </c>
      <c r="G1099" s="207" t="s">
        <v>615</v>
      </c>
      <c r="H1099" s="315">
        <v>42989</v>
      </c>
      <c r="I1099" s="315">
        <v>42989</v>
      </c>
      <c r="J1099" s="329">
        <v>0.32291666666666669</v>
      </c>
      <c r="K1099" s="329">
        <v>0.33333333333333331</v>
      </c>
      <c r="M1099" s="215" t="s">
        <v>136</v>
      </c>
      <c r="N1099" s="206">
        <v>5</v>
      </c>
      <c r="O1099" s="215" t="s">
        <v>136</v>
      </c>
      <c r="P1099" s="206">
        <v>5</v>
      </c>
      <c r="S1099" s="215" t="s">
        <v>136</v>
      </c>
      <c r="T1099" s="206">
        <v>5</v>
      </c>
      <c r="U1099" s="215" t="s">
        <v>136</v>
      </c>
      <c r="V1099" s="206">
        <v>5</v>
      </c>
      <c r="AC1099" s="222">
        <f t="shared" si="206"/>
        <v>100</v>
      </c>
      <c r="AD1099" s="207" t="s">
        <v>37</v>
      </c>
      <c r="AE1099" s="195">
        <v>1</v>
      </c>
      <c r="AF1099" s="195">
        <v>1</v>
      </c>
      <c r="AG1099" s="195">
        <v>1</v>
      </c>
      <c r="AM1099" s="274">
        <v>3</v>
      </c>
      <c r="AN1099" s="226">
        <v>1.21</v>
      </c>
      <c r="AO1099" s="227">
        <v>1.25</v>
      </c>
      <c r="AP1099" s="227">
        <f t="shared" si="207"/>
        <v>-4.0000000000000036E-2</v>
      </c>
      <c r="AQ1099" s="231">
        <f t="shared" si="208"/>
        <v>0.40333333333333332</v>
      </c>
      <c r="AS1099" s="235" t="str">
        <f t="shared" ca="1" si="204"/>
        <v>ok</v>
      </c>
      <c r="AT1099" s="225" t="str">
        <f t="shared" ca="1" si="205"/>
        <v>ok</v>
      </c>
      <c r="AV1099" s="197">
        <v>0.57999999999999996</v>
      </c>
      <c r="AW1099" s="198">
        <v>6</v>
      </c>
      <c r="AX1099" s="191" t="s">
        <v>603</v>
      </c>
      <c r="AY1099" s="190" t="s">
        <v>607</v>
      </c>
      <c r="AZ1099" s="197">
        <v>0.4</v>
      </c>
      <c r="BA1099" s="198">
        <v>4</v>
      </c>
      <c r="BB1099" s="191" t="s">
        <v>603</v>
      </c>
      <c r="BC1099" s="190" t="s">
        <v>604</v>
      </c>
      <c r="BD1099" s="197">
        <v>0.23</v>
      </c>
      <c r="BE1099" s="198">
        <v>6</v>
      </c>
      <c r="BF1099" s="191" t="s">
        <v>603</v>
      </c>
      <c r="BG1099" s="190" t="s">
        <v>604</v>
      </c>
    </row>
    <row r="1100" spans="1:71" x14ac:dyDescent="0.25">
      <c r="A1100" s="190">
        <v>1058</v>
      </c>
      <c r="B1100" s="207">
        <v>21</v>
      </c>
      <c r="C1100" s="190" t="s">
        <v>1960</v>
      </c>
      <c r="D1100" s="315">
        <v>42989</v>
      </c>
      <c r="E1100" s="463" t="s">
        <v>1213</v>
      </c>
      <c r="F1100" s="207" t="s">
        <v>602</v>
      </c>
      <c r="G1100" s="207" t="s">
        <v>615</v>
      </c>
      <c r="H1100" s="315">
        <v>42989</v>
      </c>
      <c r="I1100" s="315">
        <v>42989</v>
      </c>
      <c r="J1100" s="329">
        <v>0.3444444444444445</v>
      </c>
      <c r="K1100" s="329">
        <v>0.34930555555555554</v>
      </c>
      <c r="M1100" s="214" t="s">
        <v>65</v>
      </c>
      <c r="N1100" s="206">
        <v>5</v>
      </c>
      <c r="O1100" s="214" t="s">
        <v>65</v>
      </c>
      <c r="P1100" s="206">
        <v>5</v>
      </c>
      <c r="S1100" s="214" t="s">
        <v>65</v>
      </c>
      <c r="T1100" s="206">
        <v>5</v>
      </c>
      <c r="U1100" s="214" t="s">
        <v>65</v>
      </c>
      <c r="V1100" s="206">
        <v>5</v>
      </c>
      <c r="AC1100" s="222">
        <f t="shared" si="206"/>
        <v>100</v>
      </c>
      <c r="AD1100" s="207" t="s">
        <v>37</v>
      </c>
      <c r="AM1100" s="274">
        <v>0</v>
      </c>
      <c r="AP1100" s="227"/>
      <c r="AS1100" s="235" t="str">
        <f t="shared" ca="1" si="204"/>
        <v>ok</v>
      </c>
      <c r="AT1100" s="225" t="str">
        <f t="shared" ca="1" si="205"/>
        <v>ok</v>
      </c>
    </row>
    <row r="1101" spans="1:71" x14ac:dyDescent="0.25">
      <c r="A1101" s="190">
        <v>1059</v>
      </c>
      <c r="B1101" s="207">
        <v>21</v>
      </c>
      <c r="C1101" s="190" t="s">
        <v>1964</v>
      </c>
      <c r="D1101" s="315">
        <v>42989</v>
      </c>
      <c r="E1101" s="463" t="s">
        <v>1213</v>
      </c>
      <c r="F1101" s="207" t="s">
        <v>602</v>
      </c>
      <c r="G1101" s="207" t="s">
        <v>615</v>
      </c>
      <c r="H1101" s="315">
        <v>42989</v>
      </c>
      <c r="I1101" s="315">
        <v>42989</v>
      </c>
      <c r="J1101" s="329">
        <v>0.3527777777777778</v>
      </c>
      <c r="K1101" s="329">
        <v>0.35625000000000001</v>
      </c>
      <c r="M1101" s="215" t="s">
        <v>136</v>
      </c>
      <c r="N1101" s="206">
        <v>5</v>
      </c>
      <c r="O1101" s="215" t="s">
        <v>136</v>
      </c>
      <c r="P1101" s="206">
        <v>5</v>
      </c>
      <c r="S1101" s="215" t="s">
        <v>136</v>
      </c>
      <c r="T1101" s="206">
        <v>5</v>
      </c>
      <c r="U1101" s="215" t="s">
        <v>136</v>
      </c>
      <c r="V1101" s="206">
        <v>5</v>
      </c>
      <c r="AC1101" s="222">
        <f t="shared" si="206"/>
        <v>100</v>
      </c>
      <c r="AD1101" s="207" t="s">
        <v>37</v>
      </c>
      <c r="AM1101" s="274">
        <v>0</v>
      </c>
      <c r="AP1101" s="227"/>
      <c r="AS1101" s="235" t="str">
        <f t="shared" ca="1" si="204"/>
        <v>ok</v>
      </c>
      <c r="AT1101" s="225" t="str">
        <f t="shared" ca="1" si="205"/>
        <v>ok</v>
      </c>
    </row>
    <row r="1102" spans="1:71" x14ac:dyDescent="0.25">
      <c r="A1102" s="190">
        <v>1060</v>
      </c>
      <c r="B1102" s="207">
        <v>21</v>
      </c>
      <c r="C1102" s="190" t="s">
        <v>1965</v>
      </c>
      <c r="D1102" s="315">
        <v>42989</v>
      </c>
      <c r="E1102" s="463" t="s">
        <v>1213</v>
      </c>
      <c r="F1102" s="207" t="s">
        <v>602</v>
      </c>
      <c r="G1102" s="207" t="s">
        <v>615</v>
      </c>
      <c r="H1102" s="315">
        <v>42989</v>
      </c>
      <c r="I1102" s="315">
        <v>42989</v>
      </c>
      <c r="J1102" s="329">
        <v>0.38263888888888892</v>
      </c>
      <c r="K1102" s="329">
        <v>0.3888888888888889</v>
      </c>
      <c r="M1102" s="214" t="s">
        <v>65</v>
      </c>
      <c r="N1102" s="206">
        <v>5</v>
      </c>
      <c r="O1102" s="214" t="s">
        <v>65</v>
      </c>
      <c r="P1102" s="206">
        <v>5</v>
      </c>
      <c r="S1102" s="214" t="s">
        <v>65</v>
      </c>
      <c r="T1102" s="206">
        <v>5</v>
      </c>
      <c r="U1102" s="214" t="s">
        <v>65</v>
      </c>
      <c r="V1102" s="206">
        <v>5</v>
      </c>
      <c r="AC1102" s="222">
        <f t="shared" si="206"/>
        <v>100</v>
      </c>
      <c r="AD1102" s="207" t="s">
        <v>37</v>
      </c>
      <c r="AE1102" s="195">
        <v>1</v>
      </c>
      <c r="AF1102" s="195">
        <v>1</v>
      </c>
      <c r="AM1102" s="274">
        <v>2</v>
      </c>
      <c r="AN1102" s="226">
        <v>0.75</v>
      </c>
      <c r="AO1102" s="227">
        <v>0.75</v>
      </c>
      <c r="AP1102" s="227">
        <f t="shared" ref="AP1102:AP1146" si="209">AN1102-AO1102</f>
        <v>0</v>
      </c>
      <c r="AQ1102" s="231">
        <f t="shared" ref="AQ1102:AQ1130" si="210">AN1102/AM1102</f>
        <v>0.375</v>
      </c>
      <c r="AS1102" s="235" t="str">
        <f t="shared" ca="1" si="204"/>
        <v>ok</v>
      </c>
      <c r="AT1102" s="225" t="str">
        <f t="shared" ca="1" si="205"/>
        <v>ok</v>
      </c>
      <c r="AV1102" s="197">
        <v>0.5</v>
      </c>
      <c r="AW1102" s="198">
        <v>1</v>
      </c>
      <c r="AX1102" s="191" t="s">
        <v>603</v>
      </c>
      <c r="AY1102" s="190" t="s">
        <v>604</v>
      </c>
      <c r="AZ1102" s="197">
        <v>0.25</v>
      </c>
      <c r="BA1102" s="198">
        <v>1</v>
      </c>
      <c r="BB1102" s="191" t="s">
        <v>603</v>
      </c>
      <c r="BC1102" s="190" t="s">
        <v>604</v>
      </c>
    </row>
    <row r="1103" spans="1:71" x14ac:dyDescent="0.25">
      <c r="A1103" s="190">
        <v>1061</v>
      </c>
      <c r="B1103" s="207">
        <v>21</v>
      </c>
      <c r="C1103" s="190" t="s">
        <v>1966</v>
      </c>
      <c r="D1103" s="315">
        <v>42989</v>
      </c>
      <c r="E1103" s="463" t="s">
        <v>1213</v>
      </c>
      <c r="F1103" s="207" t="s">
        <v>602</v>
      </c>
      <c r="G1103" s="207" t="s">
        <v>615</v>
      </c>
      <c r="H1103" s="315">
        <v>42989</v>
      </c>
      <c r="I1103" s="315">
        <v>42989</v>
      </c>
      <c r="J1103" s="329">
        <v>0.38958333333333334</v>
      </c>
      <c r="K1103" s="329">
        <v>0.3923611111111111</v>
      </c>
      <c r="M1103" s="215" t="s">
        <v>136</v>
      </c>
      <c r="N1103" s="206">
        <v>5</v>
      </c>
      <c r="O1103" s="215" t="s">
        <v>136</v>
      </c>
      <c r="P1103" s="206">
        <v>5</v>
      </c>
      <c r="S1103" s="215" t="s">
        <v>136</v>
      </c>
      <c r="T1103" s="206">
        <v>5</v>
      </c>
      <c r="U1103" s="215" t="s">
        <v>136</v>
      </c>
      <c r="V1103" s="206">
        <v>5</v>
      </c>
      <c r="AC1103" s="222">
        <f t="shared" si="206"/>
        <v>100</v>
      </c>
      <c r="AD1103" s="207" t="s">
        <v>37</v>
      </c>
      <c r="AM1103" s="274">
        <v>0</v>
      </c>
      <c r="AP1103" s="227"/>
      <c r="AS1103" s="235" t="str">
        <f t="shared" ca="1" si="204"/>
        <v>ok</v>
      </c>
      <c r="AT1103" s="225" t="str">
        <f t="shared" ca="1" si="205"/>
        <v>ok</v>
      </c>
    </row>
    <row r="1104" spans="1:71" x14ac:dyDescent="0.25">
      <c r="A1104" s="190">
        <v>1062</v>
      </c>
      <c r="B1104" s="207">
        <v>21</v>
      </c>
      <c r="C1104" s="190" t="s">
        <v>1967</v>
      </c>
      <c r="D1104" s="315">
        <v>42989</v>
      </c>
      <c r="E1104" s="463" t="s">
        <v>1213</v>
      </c>
      <c r="F1104" s="207" t="s">
        <v>602</v>
      </c>
      <c r="G1104" s="207" t="s">
        <v>615</v>
      </c>
      <c r="H1104" s="315">
        <v>42989</v>
      </c>
      <c r="I1104" s="315">
        <v>42989</v>
      </c>
      <c r="J1104" s="329">
        <v>0.4375</v>
      </c>
      <c r="K1104" s="329">
        <v>0.44722222222222219</v>
      </c>
      <c r="M1104" s="214" t="s">
        <v>65</v>
      </c>
      <c r="N1104" s="206">
        <v>5</v>
      </c>
      <c r="O1104" s="214" t="s">
        <v>65</v>
      </c>
      <c r="P1104" s="206">
        <v>5</v>
      </c>
      <c r="S1104" s="214" t="s">
        <v>65</v>
      </c>
      <c r="T1104" s="206">
        <v>5</v>
      </c>
      <c r="U1104" s="214" t="s">
        <v>65</v>
      </c>
      <c r="V1104" s="206">
        <v>5</v>
      </c>
      <c r="AC1104" s="222">
        <f t="shared" si="206"/>
        <v>100</v>
      </c>
      <c r="AD1104" s="207" t="s">
        <v>37</v>
      </c>
      <c r="AE1104" s="195">
        <v>1</v>
      </c>
      <c r="AF1104" s="195">
        <v>1</v>
      </c>
      <c r="AG1104" s="195">
        <v>1</v>
      </c>
      <c r="AM1104" s="274">
        <v>3</v>
      </c>
      <c r="AN1104" s="226">
        <v>1.06</v>
      </c>
      <c r="AO1104" s="227">
        <v>1.0900000000000001</v>
      </c>
      <c r="AP1104" s="227">
        <f t="shared" si="209"/>
        <v>-3.0000000000000027E-2</v>
      </c>
      <c r="AQ1104" s="231">
        <f t="shared" si="210"/>
        <v>0.35333333333333333</v>
      </c>
      <c r="AS1104" s="235" t="str">
        <f t="shared" ca="1" si="204"/>
        <v>ok</v>
      </c>
      <c r="AT1104" s="225" t="str">
        <f t="shared" ca="1" si="205"/>
        <v>ok</v>
      </c>
      <c r="AV1104" s="197">
        <v>0.57999999999999996</v>
      </c>
      <c r="AW1104" s="198">
        <v>1</v>
      </c>
      <c r="AX1104" s="191" t="s">
        <v>603</v>
      </c>
      <c r="AY1104" s="190" t="s">
        <v>604</v>
      </c>
      <c r="AZ1104" s="197">
        <v>0.28999999999999998</v>
      </c>
      <c r="BA1104" s="198">
        <v>1</v>
      </c>
      <c r="BB1104" s="191" t="s">
        <v>603</v>
      </c>
      <c r="BC1104" s="190" t="s">
        <v>604</v>
      </c>
      <c r="BD1104" s="197">
        <v>0.19</v>
      </c>
      <c r="BE1104" s="198">
        <v>1</v>
      </c>
      <c r="BF1104" s="191" t="s">
        <v>603</v>
      </c>
      <c r="BG1104" s="190" t="s">
        <v>604</v>
      </c>
    </row>
    <row r="1105" spans="1:107" x14ac:dyDescent="0.25">
      <c r="A1105" s="190">
        <v>1063</v>
      </c>
      <c r="B1105" s="207">
        <v>21</v>
      </c>
      <c r="C1105" s="190" t="s">
        <v>1968</v>
      </c>
      <c r="D1105" s="315">
        <v>42989</v>
      </c>
      <c r="E1105" s="463" t="s">
        <v>1213</v>
      </c>
      <c r="F1105" s="207" t="s">
        <v>602</v>
      </c>
      <c r="G1105" s="207" t="s">
        <v>615</v>
      </c>
      <c r="H1105" s="315">
        <v>42989</v>
      </c>
      <c r="I1105" s="315">
        <v>42989</v>
      </c>
      <c r="J1105" s="329">
        <v>0.44791666666666669</v>
      </c>
      <c r="K1105" s="329">
        <v>0.45833333333333331</v>
      </c>
      <c r="M1105" s="215" t="s">
        <v>136</v>
      </c>
      <c r="N1105" s="206">
        <v>5</v>
      </c>
      <c r="O1105" s="215" t="s">
        <v>136</v>
      </c>
      <c r="P1105" s="206">
        <v>5</v>
      </c>
      <c r="S1105" s="215" t="s">
        <v>136</v>
      </c>
      <c r="T1105" s="206">
        <v>5</v>
      </c>
      <c r="U1105" s="215" t="s">
        <v>136</v>
      </c>
      <c r="V1105" s="206">
        <v>5</v>
      </c>
      <c r="AC1105" s="222">
        <f t="shared" si="206"/>
        <v>100</v>
      </c>
      <c r="AD1105" s="207" t="s">
        <v>37</v>
      </c>
      <c r="AF1105" s="195">
        <v>3</v>
      </c>
      <c r="AG1105" s="195">
        <v>1</v>
      </c>
      <c r="AM1105" s="274">
        <v>4</v>
      </c>
      <c r="AN1105" s="226">
        <v>1.57</v>
      </c>
      <c r="AO1105" s="227">
        <v>1.52</v>
      </c>
      <c r="AP1105" s="227">
        <f t="shared" si="209"/>
        <v>5.0000000000000044E-2</v>
      </c>
      <c r="AQ1105" s="231">
        <f t="shared" si="210"/>
        <v>0.39250000000000002</v>
      </c>
      <c r="AS1105" s="235" t="str">
        <f t="shared" ca="1" si="204"/>
        <v>ok</v>
      </c>
      <c r="AT1105" s="225" t="str">
        <f t="shared" ca="1" si="205"/>
        <v>ok</v>
      </c>
      <c r="AV1105" s="197">
        <v>0.7</v>
      </c>
      <c r="AW1105" s="198">
        <v>2</v>
      </c>
      <c r="AX1105" s="191" t="s">
        <v>603</v>
      </c>
      <c r="AY1105" s="190" t="s">
        <v>604</v>
      </c>
      <c r="AZ1105" s="197">
        <v>0.32</v>
      </c>
      <c r="BA1105" s="198">
        <v>6</v>
      </c>
      <c r="BB1105" s="191" t="s">
        <v>603</v>
      </c>
      <c r="BC1105" s="190" t="s">
        <v>604</v>
      </c>
      <c r="BD1105" s="197">
        <v>0.28999999999999998</v>
      </c>
      <c r="BE1105" s="198">
        <v>6</v>
      </c>
      <c r="BF1105" s="191" t="s">
        <v>603</v>
      </c>
      <c r="BG1105" s="190" t="s">
        <v>604</v>
      </c>
      <c r="BH1105" s="197">
        <v>0.26</v>
      </c>
      <c r="BI1105" s="198">
        <v>6</v>
      </c>
      <c r="BJ1105" s="191" t="s">
        <v>603</v>
      </c>
      <c r="BK1105" s="190" t="s">
        <v>604</v>
      </c>
    </row>
    <row r="1106" spans="1:107" x14ac:dyDescent="0.25">
      <c r="A1106" s="190">
        <v>1064</v>
      </c>
      <c r="B1106" s="207">
        <v>21</v>
      </c>
      <c r="C1106" s="190" t="s">
        <v>1969</v>
      </c>
      <c r="D1106" s="315">
        <v>42989</v>
      </c>
      <c r="E1106" s="463" t="s">
        <v>1213</v>
      </c>
      <c r="F1106" s="207" t="s">
        <v>602</v>
      </c>
      <c r="G1106" s="207" t="s">
        <v>615</v>
      </c>
      <c r="H1106" s="315">
        <v>42989</v>
      </c>
      <c r="I1106" s="315">
        <v>42989</v>
      </c>
      <c r="J1106" s="329">
        <v>0.4597222222222222</v>
      </c>
      <c r="K1106" s="329">
        <v>0.46388888888888885</v>
      </c>
      <c r="M1106" s="214" t="s">
        <v>65</v>
      </c>
      <c r="N1106" s="206">
        <v>5</v>
      </c>
      <c r="O1106" s="214" t="s">
        <v>65</v>
      </c>
      <c r="P1106" s="206">
        <v>5</v>
      </c>
      <c r="S1106" s="214" t="s">
        <v>65</v>
      </c>
      <c r="T1106" s="206">
        <v>5</v>
      </c>
      <c r="U1106" s="214" t="s">
        <v>65</v>
      </c>
      <c r="V1106" s="206">
        <v>5</v>
      </c>
      <c r="AC1106" s="222">
        <f t="shared" si="206"/>
        <v>100</v>
      </c>
      <c r="AD1106" s="207" t="s">
        <v>37</v>
      </c>
      <c r="AM1106" s="274">
        <v>0</v>
      </c>
      <c r="AP1106" s="227"/>
      <c r="AS1106" s="235" t="str">
        <f t="shared" ca="1" si="204"/>
        <v>ok</v>
      </c>
      <c r="AT1106" s="225" t="str">
        <f t="shared" ca="1" si="205"/>
        <v>ok</v>
      </c>
    </row>
    <row r="1107" spans="1:107" x14ac:dyDescent="0.25">
      <c r="A1107" s="190">
        <v>1065</v>
      </c>
      <c r="B1107" s="207">
        <v>21</v>
      </c>
      <c r="C1107" s="190" t="s">
        <v>1970</v>
      </c>
      <c r="D1107" s="315">
        <v>42989</v>
      </c>
      <c r="E1107" s="463" t="s">
        <v>1213</v>
      </c>
      <c r="F1107" s="207" t="s">
        <v>602</v>
      </c>
      <c r="G1107" s="207" t="s">
        <v>615</v>
      </c>
      <c r="H1107" s="315">
        <v>42989</v>
      </c>
      <c r="I1107" s="315">
        <v>42989</v>
      </c>
      <c r="J1107" s="329">
        <v>0.46875</v>
      </c>
      <c r="K1107" s="329">
        <v>0.47222222222222227</v>
      </c>
      <c r="M1107" s="215" t="s">
        <v>136</v>
      </c>
      <c r="N1107" s="206">
        <v>5</v>
      </c>
      <c r="O1107" s="215" t="s">
        <v>136</v>
      </c>
      <c r="P1107" s="206">
        <v>5</v>
      </c>
      <c r="S1107" s="215" t="s">
        <v>136</v>
      </c>
      <c r="T1107" s="206">
        <v>5</v>
      </c>
      <c r="U1107" s="215" t="s">
        <v>136</v>
      </c>
      <c r="V1107" s="206">
        <v>5</v>
      </c>
      <c r="AC1107" s="222">
        <f t="shared" si="206"/>
        <v>100</v>
      </c>
      <c r="AD1107" s="207" t="s">
        <v>37</v>
      </c>
      <c r="AM1107" s="274">
        <v>0</v>
      </c>
      <c r="AP1107" s="227"/>
      <c r="AS1107" s="235" t="str">
        <f t="shared" ca="1" si="204"/>
        <v>ok</v>
      </c>
      <c r="AT1107" s="225" t="str">
        <f t="shared" ca="1" si="205"/>
        <v>ok</v>
      </c>
    </row>
    <row r="1108" spans="1:107" x14ac:dyDescent="0.25">
      <c r="A1108" s="190">
        <v>1066</v>
      </c>
      <c r="B1108" s="207">
        <v>21</v>
      </c>
      <c r="C1108" s="190" t="s">
        <v>1971</v>
      </c>
      <c r="D1108" s="315">
        <v>42989</v>
      </c>
      <c r="E1108" s="463" t="s">
        <v>1213</v>
      </c>
      <c r="F1108" s="207" t="s">
        <v>602</v>
      </c>
      <c r="G1108" s="207" t="s">
        <v>615</v>
      </c>
      <c r="H1108" s="315">
        <v>42989</v>
      </c>
      <c r="I1108" s="315">
        <v>42989</v>
      </c>
      <c r="J1108" s="329">
        <v>0.49513888888888885</v>
      </c>
      <c r="K1108" s="329">
        <v>0.50902777777777775</v>
      </c>
      <c r="M1108" s="214" t="s">
        <v>65</v>
      </c>
      <c r="N1108" s="206">
        <v>5</v>
      </c>
      <c r="O1108" s="214" t="s">
        <v>65</v>
      </c>
      <c r="P1108" s="206">
        <v>5</v>
      </c>
      <c r="S1108" s="214" t="s">
        <v>65</v>
      </c>
      <c r="T1108" s="206">
        <v>5</v>
      </c>
      <c r="U1108" s="214" t="s">
        <v>65</v>
      </c>
      <c r="V1108" s="206">
        <v>5</v>
      </c>
      <c r="AC1108" s="222">
        <f t="shared" si="206"/>
        <v>100</v>
      </c>
      <c r="AD1108" s="207" t="s">
        <v>37</v>
      </c>
      <c r="AM1108" s="274">
        <v>0</v>
      </c>
      <c r="AP1108" s="227"/>
      <c r="AS1108" s="235" t="str">
        <f t="shared" ca="1" si="204"/>
        <v>ok</v>
      </c>
      <c r="AT1108" s="225" t="str">
        <f t="shared" ca="1" si="205"/>
        <v>ok</v>
      </c>
    </row>
    <row r="1109" spans="1:107" x14ac:dyDescent="0.25">
      <c r="A1109" s="190">
        <v>1067</v>
      </c>
      <c r="B1109" s="207">
        <v>21</v>
      </c>
      <c r="C1109" s="190" t="s">
        <v>1972</v>
      </c>
      <c r="D1109" s="315">
        <v>42989</v>
      </c>
      <c r="E1109" s="463" t="s">
        <v>1213</v>
      </c>
      <c r="F1109" s="207" t="s">
        <v>602</v>
      </c>
      <c r="G1109" s="207" t="s">
        <v>615</v>
      </c>
      <c r="H1109" s="315">
        <v>42989</v>
      </c>
      <c r="I1109" s="315">
        <v>42989</v>
      </c>
      <c r="J1109" s="329">
        <v>0.56041666666666667</v>
      </c>
      <c r="K1109" s="329">
        <v>0.57152777777777775</v>
      </c>
      <c r="M1109" s="215" t="s">
        <v>136</v>
      </c>
      <c r="N1109" s="206">
        <v>5</v>
      </c>
      <c r="O1109" s="215" t="s">
        <v>136</v>
      </c>
      <c r="P1109" s="206">
        <v>5</v>
      </c>
      <c r="S1109" s="215" t="s">
        <v>136</v>
      </c>
      <c r="T1109" s="206">
        <v>5</v>
      </c>
      <c r="U1109" s="215" t="s">
        <v>136</v>
      </c>
      <c r="V1109" s="206">
        <v>5</v>
      </c>
      <c r="AC1109" s="222">
        <f t="shared" si="206"/>
        <v>100</v>
      </c>
      <c r="AD1109" s="207" t="s">
        <v>37</v>
      </c>
      <c r="AE1109" s="195">
        <v>2</v>
      </c>
      <c r="AF1109" s="195">
        <v>1</v>
      </c>
      <c r="AM1109" s="274">
        <v>3</v>
      </c>
      <c r="AN1109" s="226">
        <v>0.65</v>
      </c>
      <c r="AO1109" s="227">
        <v>0.68</v>
      </c>
      <c r="AP1109" s="227">
        <f t="shared" si="209"/>
        <v>-3.0000000000000027E-2</v>
      </c>
      <c r="AQ1109" s="231">
        <f t="shared" si="210"/>
        <v>0.21666666666666667</v>
      </c>
      <c r="AS1109" s="235" t="str">
        <f t="shared" ca="1" si="204"/>
        <v>ok</v>
      </c>
      <c r="AT1109" s="225" t="str">
        <f t="shared" ca="1" si="205"/>
        <v>ok</v>
      </c>
      <c r="AV1109" s="197">
        <v>0.3</v>
      </c>
      <c r="AW1109" s="198">
        <v>5</v>
      </c>
      <c r="AX1109" s="191" t="s">
        <v>603</v>
      </c>
      <c r="AY1109" s="190" t="s">
        <v>1961</v>
      </c>
      <c r="AZ1109" s="197">
        <v>0.2</v>
      </c>
      <c r="BA1109" s="198">
        <v>6</v>
      </c>
      <c r="BB1109" s="191" t="s">
        <v>603</v>
      </c>
      <c r="BC1109" s="190" t="s">
        <v>607</v>
      </c>
      <c r="BD1109" s="197">
        <v>0.15</v>
      </c>
      <c r="BE1109" s="198">
        <v>6</v>
      </c>
      <c r="BF1109" s="191" t="s">
        <v>603</v>
      </c>
      <c r="BG1109" s="190" t="s">
        <v>604</v>
      </c>
    </row>
    <row r="1110" spans="1:107" x14ac:dyDescent="0.25">
      <c r="A1110" s="190">
        <v>1068</v>
      </c>
      <c r="B1110" s="207">
        <v>21</v>
      </c>
      <c r="C1110" s="190" t="s">
        <v>1973</v>
      </c>
      <c r="D1110" s="315">
        <v>42989</v>
      </c>
      <c r="E1110" s="463" t="s">
        <v>1213</v>
      </c>
      <c r="F1110" s="207" t="s">
        <v>602</v>
      </c>
      <c r="G1110" s="207" t="s">
        <v>615</v>
      </c>
      <c r="H1110" s="315">
        <v>42989</v>
      </c>
      <c r="I1110" s="315">
        <v>42989</v>
      </c>
      <c r="J1110" s="329">
        <v>0.57638888888888895</v>
      </c>
      <c r="K1110" s="329">
        <v>0.5805555555555556</v>
      </c>
      <c r="M1110" s="214" t="s">
        <v>65</v>
      </c>
      <c r="N1110" s="206">
        <v>5</v>
      </c>
      <c r="O1110" s="214" t="s">
        <v>65</v>
      </c>
      <c r="P1110" s="206">
        <v>5</v>
      </c>
      <c r="S1110" s="214" t="s">
        <v>65</v>
      </c>
      <c r="T1110" s="206">
        <v>5</v>
      </c>
      <c r="U1110" s="214" t="s">
        <v>65</v>
      </c>
      <c r="V1110" s="206">
        <v>5</v>
      </c>
      <c r="AC1110" s="222">
        <f t="shared" si="206"/>
        <v>100</v>
      </c>
      <c r="AD1110" s="207" t="s">
        <v>37</v>
      </c>
      <c r="AM1110" s="274">
        <v>0</v>
      </c>
      <c r="AP1110" s="227"/>
      <c r="AS1110" s="235" t="str">
        <f t="shared" ca="1" si="204"/>
        <v>ok</v>
      </c>
      <c r="AT1110" s="225" t="str">
        <f t="shared" ca="1" si="205"/>
        <v>ok</v>
      </c>
    </row>
    <row r="1111" spans="1:107" x14ac:dyDescent="0.25">
      <c r="A1111" s="190">
        <v>1069</v>
      </c>
      <c r="B1111" s="207">
        <v>21</v>
      </c>
      <c r="C1111" s="190" t="s">
        <v>1974</v>
      </c>
      <c r="D1111" s="315">
        <v>42989</v>
      </c>
      <c r="E1111" s="463" t="s">
        <v>1213</v>
      </c>
      <c r="F1111" s="207" t="s">
        <v>602</v>
      </c>
      <c r="G1111" s="207" t="s">
        <v>615</v>
      </c>
      <c r="H1111" s="315">
        <v>42989</v>
      </c>
      <c r="I1111" s="315">
        <v>42989</v>
      </c>
      <c r="J1111" s="329">
        <v>0.59444444444444444</v>
      </c>
      <c r="K1111" s="329">
        <v>0.60416666666666663</v>
      </c>
      <c r="M1111" s="215" t="s">
        <v>136</v>
      </c>
      <c r="N1111" s="206">
        <v>5</v>
      </c>
      <c r="O1111" s="215" t="s">
        <v>136</v>
      </c>
      <c r="P1111" s="206">
        <v>5</v>
      </c>
      <c r="S1111" s="215" t="s">
        <v>136</v>
      </c>
      <c r="T1111" s="206">
        <v>5</v>
      </c>
      <c r="U1111" s="215" t="s">
        <v>136</v>
      </c>
      <c r="V1111" s="206">
        <v>5</v>
      </c>
      <c r="AC1111" s="222">
        <f t="shared" si="206"/>
        <v>100</v>
      </c>
      <c r="AD1111" s="207" t="s">
        <v>37</v>
      </c>
      <c r="AE1111" s="195">
        <v>1</v>
      </c>
      <c r="AF1111" s="195">
        <v>1</v>
      </c>
      <c r="AM1111" s="274">
        <v>2</v>
      </c>
      <c r="AN1111" s="226">
        <v>0.6</v>
      </c>
      <c r="AO1111" s="227">
        <v>0.6</v>
      </c>
      <c r="AP1111" s="227">
        <f t="shared" si="209"/>
        <v>0</v>
      </c>
      <c r="AQ1111" s="231">
        <f t="shared" si="210"/>
        <v>0.3</v>
      </c>
      <c r="AS1111" s="235" t="str">
        <f t="shared" ca="1" si="204"/>
        <v>ok</v>
      </c>
      <c r="AT1111" s="225" t="str">
        <f t="shared" ca="1" si="205"/>
        <v>ok</v>
      </c>
      <c r="AV1111" s="197">
        <v>0.4</v>
      </c>
      <c r="AW1111" s="198">
        <v>6</v>
      </c>
      <c r="AX1111" s="191" t="s">
        <v>603</v>
      </c>
      <c r="AY1111" s="190" t="s">
        <v>604</v>
      </c>
      <c r="AZ1111" s="197">
        <v>0.2</v>
      </c>
      <c r="BA1111" s="198">
        <v>6</v>
      </c>
      <c r="BB1111" s="191" t="s">
        <v>603</v>
      </c>
      <c r="BC1111" s="190" t="s">
        <v>604</v>
      </c>
    </row>
    <row r="1112" spans="1:107" x14ac:dyDescent="0.25">
      <c r="A1112" s="190">
        <v>1070</v>
      </c>
      <c r="B1112" s="207">
        <v>21</v>
      </c>
      <c r="C1112" s="190" t="s">
        <v>1975</v>
      </c>
      <c r="D1112" s="315">
        <v>42989</v>
      </c>
      <c r="E1112" s="463" t="s">
        <v>1213</v>
      </c>
      <c r="F1112" s="207" t="s">
        <v>602</v>
      </c>
      <c r="G1112" s="207" t="s">
        <v>615</v>
      </c>
      <c r="H1112" s="315">
        <v>42989</v>
      </c>
      <c r="I1112" s="315">
        <v>42989</v>
      </c>
      <c r="J1112" s="329">
        <v>0.625</v>
      </c>
      <c r="K1112" s="329">
        <v>0.64444444444444449</v>
      </c>
      <c r="M1112" s="214" t="s">
        <v>65</v>
      </c>
      <c r="N1112" s="206">
        <v>5</v>
      </c>
      <c r="O1112" s="214" t="s">
        <v>65</v>
      </c>
      <c r="P1112" s="206">
        <v>5</v>
      </c>
      <c r="S1112" s="214" t="s">
        <v>65</v>
      </c>
      <c r="T1112" s="206">
        <v>5</v>
      </c>
      <c r="U1112" s="214" t="s">
        <v>65</v>
      </c>
      <c r="V1112" s="206">
        <v>5</v>
      </c>
      <c r="AC1112" s="222">
        <f t="shared" si="206"/>
        <v>100</v>
      </c>
      <c r="AD1112" s="207" t="s">
        <v>37</v>
      </c>
      <c r="AF1112" s="195">
        <v>1</v>
      </c>
      <c r="AM1112" s="274">
        <v>1</v>
      </c>
      <c r="AN1112" s="226">
        <v>0.43</v>
      </c>
      <c r="AP1112" s="227">
        <f t="shared" si="209"/>
        <v>0.43</v>
      </c>
      <c r="AQ1112" s="231">
        <f t="shared" si="210"/>
        <v>0.43</v>
      </c>
      <c r="AS1112" s="235" t="str">
        <f t="shared" ca="1" si="204"/>
        <v>ok</v>
      </c>
      <c r="AT1112" s="225" t="str">
        <f t="shared" ca="1" si="205"/>
        <v>ok</v>
      </c>
      <c r="AV1112" s="197">
        <v>0.43</v>
      </c>
      <c r="AW1112" s="198">
        <v>6</v>
      </c>
      <c r="AX1112" s="191" t="s">
        <v>603</v>
      </c>
      <c r="AY1112" s="190" t="s">
        <v>607</v>
      </c>
    </row>
    <row r="1113" spans="1:107" x14ac:dyDescent="0.25">
      <c r="A1113" s="190">
        <v>1071</v>
      </c>
      <c r="B1113" s="207">
        <v>21</v>
      </c>
      <c r="C1113" s="190" t="s">
        <v>1976</v>
      </c>
      <c r="D1113" s="315">
        <v>42989</v>
      </c>
      <c r="E1113" s="463" t="s">
        <v>1213</v>
      </c>
      <c r="F1113" s="207" t="s">
        <v>602</v>
      </c>
      <c r="G1113" s="207" t="s">
        <v>615</v>
      </c>
      <c r="H1113" s="315">
        <v>42989</v>
      </c>
      <c r="I1113" s="315">
        <v>42989</v>
      </c>
      <c r="J1113" s="329">
        <v>0.68541666666666667</v>
      </c>
      <c r="K1113" s="329">
        <v>0.71944444444444444</v>
      </c>
      <c r="M1113" s="215" t="s">
        <v>136</v>
      </c>
      <c r="N1113" s="206">
        <v>5</v>
      </c>
      <c r="O1113" s="215" t="s">
        <v>136</v>
      </c>
      <c r="P1113" s="206">
        <v>5</v>
      </c>
      <c r="S1113" s="215" t="s">
        <v>136</v>
      </c>
      <c r="T1113" s="206">
        <v>5</v>
      </c>
      <c r="U1113" s="215" t="s">
        <v>136</v>
      </c>
      <c r="V1113" s="206">
        <v>5</v>
      </c>
      <c r="AC1113" s="222">
        <f t="shared" si="206"/>
        <v>100</v>
      </c>
      <c r="AD1113" s="207" t="s">
        <v>37</v>
      </c>
      <c r="AE1113" s="195">
        <v>1</v>
      </c>
      <c r="AF1113" s="195">
        <v>1</v>
      </c>
      <c r="AM1113" s="274">
        <v>2</v>
      </c>
      <c r="AN1113" s="226">
        <v>0.5</v>
      </c>
      <c r="AO1113" s="227">
        <v>0.5</v>
      </c>
      <c r="AP1113" s="227">
        <f t="shared" si="209"/>
        <v>0</v>
      </c>
      <c r="AQ1113" s="231">
        <f t="shared" si="210"/>
        <v>0.25</v>
      </c>
      <c r="AS1113" s="235" t="str">
        <f t="shared" ca="1" si="204"/>
        <v>ok</v>
      </c>
      <c r="AT1113" s="225" t="str">
        <f t="shared" ca="1" si="205"/>
        <v>ok</v>
      </c>
      <c r="AV1113" s="197">
        <v>0.31</v>
      </c>
      <c r="AW1113" s="198">
        <v>6</v>
      </c>
      <c r="AX1113" s="191" t="s">
        <v>603</v>
      </c>
      <c r="AY1113" s="190" t="s">
        <v>604</v>
      </c>
      <c r="AZ1113" s="197">
        <v>0.19</v>
      </c>
      <c r="BA1113" s="198">
        <v>6</v>
      </c>
      <c r="BB1113" s="191" t="s">
        <v>603</v>
      </c>
      <c r="BC1113" s="190" t="s">
        <v>604</v>
      </c>
    </row>
    <row r="1114" spans="1:107" x14ac:dyDescent="0.25">
      <c r="A1114" s="190">
        <v>1072</v>
      </c>
      <c r="B1114" s="207">
        <v>21</v>
      </c>
      <c r="C1114" s="190" t="s">
        <v>1977</v>
      </c>
      <c r="D1114" s="315">
        <v>42989</v>
      </c>
      <c r="E1114" s="463" t="s">
        <v>1213</v>
      </c>
      <c r="F1114" s="207" t="s">
        <v>602</v>
      </c>
      <c r="G1114" s="207" t="s">
        <v>615</v>
      </c>
      <c r="H1114" s="315">
        <v>42989</v>
      </c>
      <c r="I1114" s="315">
        <v>42989</v>
      </c>
      <c r="J1114" s="329">
        <v>0.72777777777777775</v>
      </c>
      <c r="K1114" s="329">
        <v>0.7402777777777777</v>
      </c>
      <c r="M1114" s="214" t="s">
        <v>65</v>
      </c>
      <c r="N1114" s="206">
        <v>5</v>
      </c>
      <c r="O1114" s="214" t="s">
        <v>65</v>
      </c>
      <c r="P1114" s="206">
        <v>5</v>
      </c>
      <c r="S1114" s="214" t="s">
        <v>65</v>
      </c>
      <c r="T1114" s="206">
        <v>5</v>
      </c>
      <c r="U1114" s="214" t="s">
        <v>65</v>
      </c>
      <c r="V1114" s="206">
        <v>5</v>
      </c>
      <c r="AC1114" s="222">
        <f t="shared" si="206"/>
        <v>100</v>
      </c>
      <c r="AD1114" s="207" t="s">
        <v>37</v>
      </c>
      <c r="AM1114" s="274">
        <v>0</v>
      </c>
      <c r="AP1114" s="227"/>
      <c r="AS1114" s="235" t="str">
        <f t="shared" ca="1" si="204"/>
        <v>ok</v>
      </c>
      <c r="AT1114" s="225" t="str">
        <f t="shared" ca="1" si="205"/>
        <v>ok</v>
      </c>
    </row>
    <row r="1115" spans="1:107" x14ac:dyDescent="0.25">
      <c r="A1115" s="190">
        <v>1073</v>
      </c>
      <c r="B1115" s="207">
        <v>21</v>
      </c>
      <c r="C1115" s="190" t="s">
        <v>1978</v>
      </c>
      <c r="D1115" s="315">
        <v>42989</v>
      </c>
      <c r="E1115" s="463" t="s">
        <v>1219</v>
      </c>
      <c r="F1115" s="207" t="s">
        <v>602</v>
      </c>
      <c r="G1115" s="207" t="s">
        <v>615</v>
      </c>
      <c r="H1115" s="315">
        <v>42989</v>
      </c>
      <c r="I1115" s="315">
        <v>42989</v>
      </c>
      <c r="J1115" s="329">
        <v>0.74097222222222225</v>
      </c>
      <c r="K1115" s="329">
        <v>0.74791666666666667</v>
      </c>
      <c r="M1115" s="215" t="s">
        <v>136</v>
      </c>
      <c r="N1115" s="206">
        <v>5</v>
      </c>
      <c r="O1115" s="215" t="s">
        <v>136</v>
      </c>
      <c r="P1115" s="206">
        <v>5</v>
      </c>
      <c r="S1115" s="215" t="s">
        <v>136</v>
      </c>
      <c r="T1115" s="206">
        <v>5</v>
      </c>
      <c r="U1115" s="215" t="s">
        <v>136</v>
      </c>
      <c r="V1115" s="206">
        <v>5</v>
      </c>
      <c r="AC1115" s="222">
        <f t="shared" si="206"/>
        <v>100</v>
      </c>
      <c r="AD1115" s="207" t="s">
        <v>37</v>
      </c>
      <c r="AM1115" s="274">
        <v>0</v>
      </c>
      <c r="AP1115" s="227"/>
      <c r="AS1115" s="235" t="str">
        <f t="shared" ca="1" si="204"/>
        <v>ok</v>
      </c>
      <c r="AT1115" s="225" t="str">
        <f t="shared" ca="1" si="205"/>
        <v>ok</v>
      </c>
    </row>
    <row r="1116" spans="1:107" x14ac:dyDescent="0.25">
      <c r="A1116" s="190">
        <v>1074</v>
      </c>
      <c r="B1116" s="207">
        <v>21</v>
      </c>
      <c r="C1116" s="190" t="s">
        <v>1979</v>
      </c>
      <c r="D1116" s="315">
        <v>42989</v>
      </c>
      <c r="E1116" s="463" t="s">
        <v>1213</v>
      </c>
      <c r="F1116" s="207" t="s">
        <v>612</v>
      </c>
      <c r="G1116" s="207" t="s">
        <v>618</v>
      </c>
      <c r="H1116" s="315">
        <v>42989</v>
      </c>
      <c r="I1116" s="315">
        <v>42989</v>
      </c>
      <c r="J1116" s="329">
        <v>0.79652777777777783</v>
      </c>
      <c r="K1116" s="329">
        <v>0.84513888888888899</v>
      </c>
      <c r="M1116" s="214" t="s">
        <v>65</v>
      </c>
      <c r="N1116" s="206">
        <v>5</v>
      </c>
      <c r="O1116" s="214" t="s">
        <v>65</v>
      </c>
      <c r="P1116" s="206">
        <v>5</v>
      </c>
      <c r="S1116" s="214" t="s">
        <v>65</v>
      </c>
      <c r="T1116" s="206">
        <v>5</v>
      </c>
      <c r="U1116" s="214" t="s">
        <v>65</v>
      </c>
      <c r="V1116" s="206">
        <v>5</v>
      </c>
      <c r="AC1116" s="222">
        <f t="shared" si="206"/>
        <v>100</v>
      </c>
      <c r="AD1116" s="207" t="s">
        <v>37</v>
      </c>
      <c r="AE1116" s="195">
        <v>2</v>
      </c>
      <c r="AM1116" s="274">
        <v>2</v>
      </c>
      <c r="AN1116" s="226">
        <v>0.3</v>
      </c>
      <c r="AO1116" s="227">
        <v>0.3</v>
      </c>
      <c r="AP1116" s="227">
        <f t="shared" si="209"/>
        <v>0</v>
      </c>
      <c r="AQ1116" s="231">
        <f t="shared" si="210"/>
        <v>0.15</v>
      </c>
      <c r="AS1116" s="235" t="str">
        <f t="shared" ca="1" si="204"/>
        <v>ok</v>
      </c>
      <c r="AT1116" s="225" t="str">
        <f t="shared" ca="1" si="205"/>
        <v>ok</v>
      </c>
      <c r="AV1116" s="197">
        <v>0.2</v>
      </c>
      <c r="AW1116" s="198">
        <v>1</v>
      </c>
      <c r="AX1116" s="191" t="s">
        <v>603</v>
      </c>
      <c r="AY1116" s="190" t="s">
        <v>604</v>
      </c>
      <c r="AZ1116" s="197">
        <v>0.1</v>
      </c>
      <c r="BA1116" s="198">
        <v>1</v>
      </c>
      <c r="BB1116" s="191" t="s">
        <v>603</v>
      </c>
      <c r="BC1116" s="190" t="s">
        <v>604</v>
      </c>
    </row>
    <row r="1117" spans="1:107" x14ac:dyDescent="0.25">
      <c r="A1117" s="190" t="s">
        <v>1214</v>
      </c>
      <c r="E1117" s="463" t="s">
        <v>1214</v>
      </c>
      <c r="F1117" s="207" t="s">
        <v>612</v>
      </c>
      <c r="G1117" s="207" t="s">
        <v>618</v>
      </c>
      <c r="H1117" s="315">
        <v>42989</v>
      </c>
      <c r="I1117" s="315">
        <v>42989</v>
      </c>
      <c r="J1117" s="329">
        <v>0.85069444444444453</v>
      </c>
      <c r="K1117" s="329">
        <v>0.86111111111111116</v>
      </c>
      <c r="AC1117" s="222">
        <v>0</v>
      </c>
      <c r="AD1117" s="207" t="s">
        <v>37</v>
      </c>
      <c r="AM1117" s="391">
        <f t="shared" ref="AM1117" si="211">SUM(AE1117:AL1117)</f>
        <v>0</v>
      </c>
      <c r="AP1117" s="227"/>
      <c r="AS1117" s="196" t="str">
        <f t="shared" si="204"/>
        <v/>
      </c>
      <c r="AT1117" s="225" t="str">
        <f t="shared" si="205"/>
        <v/>
      </c>
    </row>
    <row r="1118" spans="1:107" x14ac:dyDescent="0.25">
      <c r="A1118" s="190">
        <v>1075</v>
      </c>
      <c r="B1118" s="207">
        <v>21</v>
      </c>
      <c r="C1118" s="190" t="s">
        <v>1980</v>
      </c>
      <c r="D1118" s="315">
        <v>42989</v>
      </c>
      <c r="E1118" s="463" t="s">
        <v>1213</v>
      </c>
      <c r="F1118" s="207" t="s">
        <v>612</v>
      </c>
      <c r="G1118" s="207" t="s">
        <v>618</v>
      </c>
      <c r="H1118" s="315">
        <v>42989</v>
      </c>
      <c r="I1118" s="315">
        <v>42989</v>
      </c>
      <c r="J1118" s="329">
        <v>0.87152777777777779</v>
      </c>
      <c r="K1118" s="329">
        <v>0.98263888888888884</v>
      </c>
      <c r="M1118" s="215" t="s">
        <v>136</v>
      </c>
      <c r="N1118" s="206">
        <v>5</v>
      </c>
      <c r="O1118" s="215" t="s">
        <v>136</v>
      </c>
      <c r="P1118" s="206">
        <v>5</v>
      </c>
      <c r="S1118" s="215" t="s">
        <v>136</v>
      </c>
      <c r="T1118" s="206">
        <v>5</v>
      </c>
      <c r="U1118" s="215" t="s">
        <v>136</v>
      </c>
      <c r="V1118" s="206">
        <v>5</v>
      </c>
      <c r="AC1118" s="222">
        <f t="shared" si="206"/>
        <v>100</v>
      </c>
      <c r="AD1118" s="207" t="s">
        <v>37</v>
      </c>
      <c r="AE1118" s="195">
        <v>11</v>
      </c>
      <c r="AF1118" s="195">
        <v>4</v>
      </c>
      <c r="AM1118" s="274">
        <v>15</v>
      </c>
      <c r="AN1118" s="226">
        <v>3.3</v>
      </c>
      <c r="AO1118" s="227">
        <v>3.35</v>
      </c>
      <c r="AP1118" s="227">
        <f t="shared" si="209"/>
        <v>-5.0000000000000266E-2</v>
      </c>
      <c r="AQ1118" s="231">
        <f t="shared" si="210"/>
        <v>0.22</v>
      </c>
      <c r="AS1118" s="235" t="str">
        <f t="shared" ca="1" si="204"/>
        <v>ok</v>
      </c>
      <c r="AT1118" s="225" t="str">
        <f t="shared" ca="1" si="205"/>
        <v>ok</v>
      </c>
      <c r="AV1118" s="197">
        <v>0.5</v>
      </c>
      <c r="AW1118" s="198">
        <v>1</v>
      </c>
      <c r="AX1118" s="191" t="s">
        <v>603</v>
      </c>
      <c r="AY1118" s="190" t="s">
        <v>604</v>
      </c>
      <c r="AZ1118" s="197">
        <v>0.35</v>
      </c>
      <c r="BA1118" s="198">
        <v>1</v>
      </c>
      <c r="BB1118" s="191" t="s">
        <v>603</v>
      </c>
      <c r="BC1118" s="190" t="s">
        <v>604</v>
      </c>
      <c r="BD1118" s="197">
        <v>0.3</v>
      </c>
      <c r="BE1118" s="198">
        <v>1</v>
      </c>
      <c r="BF1118" s="191" t="s">
        <v>610</v>
      </c>
      <c r="BG1118" s="190" t="s">
        <v>604</v>
      </c>
      <c r="BH1118" s="197">
        <v>0.3</v>
      </c>
      <c r="BI1118" s="198">
        <v>6</v>
      </c>
      <c r="BJ1118" s="191" t="s">
        <v>603</v>
      </c>
      <c r="BK1118" s="190" t="s">
        <v>604</v>
      </c>
      <c r="BL1118" s="197">
        <v>0.25</v>
      </c>
      <c r="BM1118" s="198">
        <v>1</v>
      </c>
      <c r="BN1118" s="191" t="s">
        <v>603</v>
      </c>
      <c r="BO1118" s="190" t="s">
        <v>604</v>
      </c>
      <c r="BP1118" s="197">
        <v>0.25</v>
      </c>
      <c r="BQ1118" s="198">
        <v>5</v>
      </c>
      <c r="BR1118" s="191" t="s">
        <v>606</v>
      </c>
      <c r="BS1118" s="190" t="s">
        <v>604</v>
      </c>
      <c r="BT1118" s="197">
        <v>0.25</v>
      </c>
      <c r="BU1118" s="198">
        <v>1</v>
      </c>
      <c r="BV1118" s="191" t="s">
        <v>603</v>
      </c>
      <c r="BW1118" s="190" t="s">
        <v>607</v>
      </c>
      <c r="BX1118" s="197">
        <v>0.2</v>
      </c>
      <c r="BY1118" s="198">
        <v>2</v>
      </c>
      <c r="BZ1118" s="191" t="s">
        <v>603</v>
      </c>
      <c r="CA1118" s="190" t="s">
        <v>604</v>
      </c>
      <c r="CB1118" s="197">
        <v>0.17</v>
      </c>
      <c r="CC1118" s="198">
        <v>1</v>
      </c>
      <c r="CD1118" s="191" t="s">
        <v>603</v>
      </c>
      <c r="CE1118" s="190" t="s">
        <v>604</v>
      </c>
      <c r="CF1118" s="197">
        <v>0.15</v>
      </c>
      <c r="CG1118" s="198">
        <v>4</v>
      </c>
      <c r="CH1118" s="191" t="s">
        <v>606</v>
      </c>
      <c r="CI1118" s="190" t="s">
        <v>604</v>
      </c>
      <c r="CJ1118" s="197">
        <v>0.15</v>
      </c>
      <c r="CK1118" s="198">
        <v>2</v>
      </c>
      <c r="CL1118" s="191" t="s">
        <v>603</v>
      </c>
      <c r="CM1118" s="190" t="s">
        <v>604</v>
      </c>
      <c r="CN1118" s="197">
        <v>0.15</v>
      </c>
      <c r="CO1118" s="198">
        <v>1</v>
      </c>
      <c r="CP1118" s="191" t="s">
        <v>603</v>
      </c>
      <c r="CQ1118" s="190" t="s">
        <v>604</v>
      </c>
      <c r="CR1118" s="197">
        <v>0.15</v>
      </c>
      <c r="CS1118" s="198">
        <v>5</v>
      </c>
      <c r="CT1118" s="191" t="s">
        <v>603</v>
      </c>
      <c r="CU1118" s="190" t="s">
        <v>604</v>
      </c>
      <c r="CV1118" s="197">
        <v>0.08</v>
      </c>
      <c r="CW1118" s="198">
        <v>6</v>
      </c>
      <c r="CX1118" s="191" t="s">
        <v>603</v>
      </c>
      <c r="CY1118" s="190" t="s">
        <v>604</v>
      </c>
      <c r="CZ1118" s="197">
        <v>0.05</v>
      </c>
      <c r="DA1118" s="198">
        <v>2</v>
      </c>
      <c r="DB1118" s="191" t="s">
        <v>603</v>
      </c>
      <c r="DC1118" s="190" t="s">
        <v>604</v>
      </c>
    </row>
    <row r="1119" spans="1:107" x14ac:dyDescent="0.25">
      <c r="A1119" s="190">
        <v>1076</v>
      </c>
      <c r="B1119" s="207">
        <v>21</v>
      </c>
      <c r="C1119" s="190" t="s">
        <v>1981</v>
      </c>
      <c r="D1119" s="315">
        <v>42989</v>
      </c>
      <c r="E1119" s="463" t="s">
        <v>1213</v>
      </c>
      <c r="F1119" s="207" t="s">
        <v>612</v>
      </c>
      <c r="G1119" s="207" t="s">
        <v>618</v>
      </c>
      <c r="H1119" s="315">
        <v>42990</v>
      </c>
      <c r="I1119" s="315">
        <v>42990</v>
      </c>
      <c r="J1119" s="329">
        <v>3.125E-2</v>
      </c>
      <c r="K1119" s="329">
        <v>4.5138888888888888E-2</v>
      </c>
      <c r="M1119" s="214" t="s">
        <v>65</v>
      </c>
      <c r="N1119" s="206">
        <v>5</v>
      </c>
      <c r="O1119" s="214" t="s">
        <v>65</v>
      </c>
      <c r="P1119" s="206">
        <v>5</v>
      </c>
      <c r="S1119" s="214" t="s">
        <v>65</v>
      </c>
      <c r="T1119" s="206">
        <v>5</v>
      </c>
      <c r="U1119" s="214" t="s">
        <v>65</v>
      </c>
      <c r="V1119" s="206">
        <v>5</v>
      </c>
      <c r="AC1119" s="222">
        <f t="shared" si="206"/>
        <v>100</v>
      </c>
      <c r="AD1119" s="207" t="s">
        <v>37</v>
      </c>
      <c r="AE1119" s="195">
        <v>1</v>
      </c>
      <c r="AF1119" s="195">
        <v>1</v>
      </c>
      <c r="AM1119" s="274">
        <v>2</v>
      </c>
      <c r="AN1119" s="226">
        <v>0.67</v>
      </c>
      <c r="AO1119" s="227">
        <v>0.67</v>
      </c>
      <c r="AP1119" s="227">
        <f t="shared" si="209"/>
        <v>0</v>
      </c>
      <c r="AQ1119" s="231">
        <f t="shared" si="210"/>
        <v>0.33500000000000002</v>
      </c>
      <c r="AS1119" s="235" t="str">
        <f t="shared" ca="1" si="204"/>
        <v>ok</v>
      </c>
      <c r="AT1119" s="225" t="str">
        <f t="shared" ca="1" si="205"/>
        <v>ok</v>
      </c>
      <c r="AV1119" s="197">
        <v>0.5</v>
      </c>
      <c r="AW1119" s="198">
        <v>1</v>
      </c>
      <c r="AX1119" s="191" t="s">
        <v>606</v>
      </c>
      <c r="AY1119" s="190" t="s">
        <v>604</v>
      </c>
      <c r="AZ1119" s="197">
        <v>0.17</v>
      </c>
      <c r="BA1119" s="198">
        <v>1</v>
      </c>
      <c r="BB1119" s="191" t="s">
        <v>603</v>
      </c>
      <c r="BC1119" s="190" t="s">
        <v>604</v>
      </c>
    </row>
    <row r="1120" spans="1:107" x14ac:dyDescent="0.25">
      <c r="A1120" s="190">
        <v>1077</v>
      </c>
      <c r="B1120" s="207">
        <v>21</v>
      </c>
      <c r="C1120" s="190" t="s">
        <v>1982</v>
      </c>
      <c r="D1120" s="315">
        <v>42989</v>
      </c>
      <c r="E1120" s="463" t="s">
        <v>1213</v>
      </c>
      <c r="F1120" s="207" t="s">
        <v>612</v>
      </c>
      <c r="G1120" s="207" t="s">
        <v>618</v>
      </c>
      <c r="H1120" s="315">
        <v>42990</v>
      </c>
      <c r="I1120" s="315">
        <v>42990</v>
      </c>
      <c r="J1120" s="329">
        <v>6.25E-2</v>
      </c>
      <c r="K1120" s="329">
        <v>7.9861111111111105E-2</v>
      </c>
      <c r="M1120" s="215" t="s">
        <v>136</v>
      </c>
      <c r="N1120" s="206">
        <v>5</v>
      </c>
      <c r="O1120" s="215" t="s">
        <v>136</v>
      </c>
      <c r="P1120" s="206">
        <v>5</v>
      </c>
      <c r="S1120" s="215" t="s">
        <v>136</v>
      </c>
      <c r="T1120" s="206">
        <v>5</v>
      </c>
      <c r="U1120" s="215" t="s">
        <v>136</v>
      </c>
      <c r="V1120" s="206">
        <v>5</v>
      </c>
      <c r="AC1120" s="222">
        <f t="shared" si="206"/>
        <v>100</v>
      </c>
      <c r="AD1120" s="207" t="s">
        <v>37</v>
      </c>
      <c r="AM1120" s="274">
        <v>0</v>
      </c>
      <c r="AP1120" s="227"/>
      <c r="AS1120" s="235" t="str">
        <f t="shared" ca="1" si="204"/>
        <v>ok</v>
      </c>
      <c r="AT1120" s="225" t="str">
        <f t="shared" ca="1" si="205"/>
        <v>ok</v>
      </c>
    </row>
    <row r="1121" spans="1:63" x14ac:dyDescent="0.25">
      <c r="A1121" s="190">
        <v>1078</v>
      </c>
      <c r="B1121" s="207">
        <v>21</v>
      </c>
      <c r="C1121" s="190" t="s">
        <v>1983</v>
      </c>
      <c r="D1121" s="315">
        <v>42990</v>
      </c>
      <c r="E1121" s="463" t="s">
        <v>1213</v>
      </c>
      <c r="F1121" s="207" t="s">
        <v>612</v>
      </c>
      <c r="G1121" s="207" t="s">
        <v>618</v>
      </c>
      <c r="H1121" s="315">
        <v>42990</v>
      </c>
      <c r="I1121" s="315">
        <v>42990</v>
      </c>
      <c r="J1121" s="329">
        <v>8.8888888888888892E-2</v>
      </c>
      <c r="K1121" s="329">
        <v>9.8611111111111108E-2</v>
      </c>
      <c r="M1121" s="214" t="s">
        <v>65</v>
      </c>
      <c r="N1121" s="206">
        <v>5</v>
      </c>
      <c r="O1121" s="214" t="s">
        <v>65</v>
      </c>
      <c r="P1121" s="206">
        <v>5</v>
      </c>
      <c r="S1121" s="214" t="s">
        <v>65</v>
      </c>
      <c r="T1121" s="206">
        <v>5</v>
      </c>
      <c r="U1121" s="214" t="s">
        <v>65</v>
      </c>
      <c r="V1121" s="206">
        <v>5</v>
      </c>
      <c r="AC1121" s="222">
        <f t="shared" si="206"/>
        <v>100</v>
      </c>
      <c r="AD1121" s="207" t="s">
        <v>37</v>
      </c>
      <c r="AM1121" s="274">
        <v>0</v>
      </c>
      <c r="AP1121" s="227"/>
      <c r="AS1121" s="235" t="str">
        <f t="shared" ca="1" si="204"/>
        <v>ok</v>
      </c>
      <c r="AT1121" s="225" t="str">
        <f t="shared" ca="1" si="205"/>
        <v>ok</v>
      </c>
    </row>
    <row r="1122" spans="1:63" x14ac:dyDescent="0.25">
      <c r="A1122" s="190">
        <v>1079</v>
      </c>
      <c r="B1122" s="207">
        <v>21</v>
      </c>
      <c r="C1122" s="190" t="s">
        <v>1984</v>
      </c>
      <c r="D1122" s="315">
        <v>42990</v>
      </c>
      <c r="E1122" s="463" t="s">
        <v>1213</v>
      </c>
      <c r="F1122" s="207" t="s">
        <v>612</v>
      </c>
      <c r="G1122" s="207" t="s">
        <v>618</v>
      </c>
      <c r="H1122" s="315">
        <v>42990</v>
      </c>
      <c r="I1122" s="315">
        <v>42990</v>
      </c>
      <c r="J1122" s="329">
        <v>0.13472222222222222</v>
      </c>
      <c r="K1122" s="329">
        <v>0.15</v>
      </c>
      <c r="M1122" s="215" t="s">
        <v>136</v>
      </c>
      <c r="N1122" s="206">
        <v>5</v>
      </c>
      <c r="O1122" s="215" t="s">
        <v>136</v>
      </c>
      <c r="P1122" s="206">
        <v>5</v>
      </c>
      <c r="S1122" s="215" t="s">
        <v>136</v>
      </c>
      <c r="T1122" s="206">
        <v>5</v>
      </c>
      <c r="U1122" s="215" t="s">
        <v>136</v>
      </c>
      <c r="V1122" s="206">
        <v>5</v>
      </c>
      <c r="AC1122" s="222">
        <f t="shared" ref="AC1122:AC1146" si="212">(T1122+V1122+AA1122)/(N1122+P1122)*100</f>
        <v>100</v>
      </c>
      <c r="AD1122" s="207" t="s">
        <v>37</v>
      </c>
      <c r="AE1122" s="195">
        <v>1</v>
      </c>
      <c r="AG1122" s="195">
        <v>1</v>
      </c>
      <c r="AM1122" s="274">
        <v>2</v>
      </c>
      <c r="AN1122" s="226">
        <v>0.7</v>
      </c>
      <c r="AO1122" s="227">
        <v>0.7</v>
      </c>
      <c r="AP1122" s="230">
        <f t="shared" si="209"/>
        <v>0</v>
      </c>
      <c r="AQ1122" s="231">
        <f t="shared" si="210"/>
        <v>0.35</v>
      </c>
      <c r="AS1122" s="235" t="str">
        <f t="shared" ca="1" si="204"/>
        <v>ok</v>
      </c>
      <c r="AT1122" s="225" t="str">
        <f t="shared" ca="1" si="205"/>
        <v>ok</v>
      </c>
      <c r="AV1122" s="197">
        <v>0.55000000000000004</v>
      </c>
      <c r="AW1122" s="198">
        <v>5</v>
      </c>
      <c r="AX1122" s="191" t="s">
        <v>603</v>
      </c>
      <c r="AY1122" s="190" t="s">
        <v>604</v>
      </c>
      <c r="AZ1122" s="197">
        <v>0.15</v>
      </c>
      <c r="BA1122" s="198">
        <v>1</v>
      </c>
      <c r="BB1122" s="191" t="s">
        <v>603</v>
      </c>
      <c r="BC1122" s="190" t="s">
        <v>604</v>
      </c>
    </row>
    <row r="1123" spans="1:63" x14ac:dyDescent="0.25">
      <c r="A1123" s="190">
        <v>1080</v>
      </c>
      <c r="B1123" s="207">
        <v>21</v>
      </c>
      <c r="C1123" s="190" t="s">
        <v>1985</v>
      </c>
      <c r="D1123" s="315">
        <v>42990</v>
      </c>
      <c r="E1123" s="463" t="s">
        <v>1213</v>
      </c>
      <c r="F1123" s="207" t="s">
        <v>612</v>
      </c>
      <c r="G1123" s="207" t="s">
        <v>618</v>
      </c>
      <c r="H1123" s="315">
        <v>42990</v>
      </c>
      <c r="I1123" s="315">
        <v>42990</v>
      </c>
      <c r="J1123" s="329">
        <v>0.15277777777777776</v>
      </c>
      <c r="K1123" s="329">
        <v>0.16319444444444445</v>
      </c>
      <c r="M1123" s="214" t="s">
        <v>65</v>
      </c>
      <c r="N1123" s="206">
        <v>5</v>
      </c>
      <c r="O1123" s="214" t="s">
        <v>65</v>
      </c>
      <c r="P1123" s="206">
        <v>5</v>
      </c>
      <c r="S1123" s="214" t="s">
        <v>65</v>
      </c>
      <c r="T1123" s="206">
        <v>5</v>
      </c>
      <c r="U1123" s="214" t="s">
        <v>65</v>
      </c>
      <c r="V1123" s="206">
        <v>5</v>
      </c>
      <c r="AC1123" s="222">
        <f t="shared" si="212"/>
        <v>100</v>
      </c>
      <c r="AD1123" s="207" t="s">
        <v>37</v>
      </c>
      <c r="AM1123" s="274">
        <v>0</v>
      </c>
      <c r="AS1123" s="235" t="str">
        <f t="shared" ca="1" si="204"/>
        <v>ok</v>
      </c>
      <c r="AT1123" s="225" t="str">
        <f t="shared" ca="1" si="205"/>
        <v>ok</v>
      </c>
    </row>
    <row r="1124" spans="1:63" x14ac:dyDescent="0.25">
      <c r="A1124" s="190">
        <v>1081</v>
      </c>
      <c r="B1124" s="207">
        <v>21</v>
      </c>
      <c r="C1124" s="190" t="s">
        <v>1986</v>
      </c>
      <c r="D1124" s="315">
        <v>42990</v>
      </c>
      <c r="E1124" s="463" t="s">
        <v>1213</v>
      </c>
      <c r="F1124" s="207" t="s">
        <v>612</v>
      </c>
      <c r="G1124" s="207" t="s">
        <v>618</v>
      </c>
      <c r="H1124" s="315">
        <v>42990</v>
      </c>
      <c r="I1124" s="315">
        <v>42990</v>
      </c>
      <c r="J1124" s="329">
        <v>0.18402777777777779</v>
      </c>
      <c r="K1124" s="329">
        <v>0.19444444444444445</v>
      </c>
      <c r="M1124" s="215" t="s">
        <v>136</v>
      </c>
      <c r="N1124" s="206">
        <v>5</v>
      </c>
      <c r="O1124" s="215" t="s">
        <v>136</v>
      </c>
      <c r="P1124" s="206">
        <v>5</v>
      </c>
      <c r="S1124" s="215" t="s">
        <v>136</v>
      </c>
      <c r="T1124" s="206">
        <v>5</v>
      </c>
      <c r="U1124" s="215" t="s">
        <v>136</v>
      </c>
      <c r="V1124" s="206">
        <v>5</v>
      </c>
      <c r="AC1124" s="222">
        <f t="shared" si="212"/>
        <v>100</v>
      </c>
      <c r="AD1124" s="207" t="s">
        <v>37</v>
      </c>
      <c r="AM1124" s="274">
        <v>0</v>
      </c>
      <c r="AS1124" s="235" t="str">
        <f t="shared" ca="1" si="204"/>
        <v>ok</v>
      </c>
      <c r="AT1124" s="225" t="str">
        <f t="shared" ca="1" si="205"/>
        <v>ok</v>
      </c>
    </row>
    <row r="1125" spans="1:63" x14ac:dyDescent="0.25">
      <c r="A1125" s="190">
        <v>1082</v>
      </c>
      <c r="B1125" s="207">
        <v>21</v>
      </c>
      <c r="C1125" s="190" t="s">
        <v>1987</v>
      </c>
      <c r="D1125" s="315">
        <v>42990</v>
      </c>
      <c r="E1125" s="463" t="s">
        <v>1213</v>
      </c>
      <c r="F1125" s="207" t="s">
        <v>612</v>
      </c>
      <c r="G1125" s="207" t="s">
        <v>618</v>
      </c>
      <c r="H1125" s="315">
        <v>42990</v>
      </c>
      <c r="I1125" s="315">
        <v>42990</v>
      </c>
      <c r="J1125" s="329">
        <v>0.21875</v>
      </c>
      <c r="K1125" s="329">
        <v>0.22361111111111109</v>
      </c>
      <c r="M1125" s="214" t="s">
        <v>65</v>
      </c>
      <c r="N1125" s="206">
        <v>5</v>
      </c>
      <c r="O1125" s="214" t="s">
        <v>65</v>
      </c>
      <c r="P1125" s="206">
        <v>5</v>
      </c>
      <c r="S1125" s="214" t="s">
        <v>65</v>
      </c>
      <c r="T1125" s="206">
        <v>5</v>
      </c>
      <c r="U1125" s="214" t="s">
        <v>65</v>
      </c>
      <c r="V1125" s="206">
        <v>5</v>
      </c>
      <c r="AC1125" s="222">
        <f t="shared" si="212"/>
        <v>100</v>
      </c>
      <c r="AD1125" s="207" t="s">
        <v>37</v>
      </c>
      <c r="AM1125" s="274">
        <v>0</v>
      </c>
      <c r="AS1125" s="235" t="str">
        <f t="shared" ca="1" si="204"/>
        <v>ok</v>
      </c>
      <c r="AT1125" s="225" t="str">
        <f t="shared" ca="1" si="205"/>
        <v>ok</v>
      </c>
    </row>
    <row r="1126" spans="1:63" x14ac:dyDescent="0.25">
      <c r="A1126" s="190">
        <v>1083</v>
      </c>
      <c r="B1126" s="207">
        <v>21</v>
      </c>
      <c r="C1126" s="190" t="s">
        <v>1988</v>
      </c>
      <c r="D1126" s="315">
        <v>42990</v>
      </c>
      <c r="E1126" s="463" t="s">
        <v>1213</v>
      </c>
      <c r="F1126" s="207" t="s">
        <v>602</v>
      </c>
      <c r="G1126" s="207" t="s">
        <v>615</v>
      </c>
      <c r="H1126" s="315">
        <v>42990</v>
      </c>
      <c r="I1126" s="315">
        <v>42990</v>
      </c>
      <c r="J1126" s="329">
        <v>0.27569444444444446</v>
      </c>
      <c r="K1126" s="329">
        <v>0.27916666666666667</v>
      </c>
      <c r="M1126" s="215" t="s">
        <v>136</v>
      </c>
      <c r="N1126" s="206">
        <v>5</v>
      </c>
      <c r="O1126" s="215" t="s">
        <v>136</v>
      </c>
      <c r="P1126" s="206">
        <v>5</v>
      </c>
      <c r="S1126" s="215" t="s">
        <v>136</v>
      </c>
      <c r="T1126" s="206">
        <v>5</v>
      </c>
      <c r="U1126" s="215" t="s">
        <v>136</v>
      </c>
      <c r="V1126" s="206">
        <v>5</v>
      </c>
      <c r="AC1126" s="222">
        <f t="shared" si="212"/>
        <v>100</v>
      </c>
      <c r="AD1126" s="207" t="s">
        <v>37</v>
      </c>
      <c r="AM1126" s="274">
        <v>0</v>
      </c>
      <c r="AS1126" s="235" t="str">
        <f t="shared" ca="1" si="204"/>
        <v>ok</v>
      </c>
      <c r="AT1126" s="225" t="str">
        <f t="shared" ca="1" si="205"/>
        <v>ok</v>
      </c>
    </row>
    <row r="1127" spans="1:63" x14ac:dyDescent="0.25">
      <c r="A1127" s="190">
        <v>1084</v>
      </c>
      <c r="B1127" s="207">
        <v>21</v>
      </c>
      <c r="C1127" s="190" t="s">
        <v>1989</v>
      </c>
      <c r="D1127" s="315">
        <v>42990</v>
      </c>
      <c r="E1127" s="463" t="s">
        <v>1213</v>
      </c>
      <c r="F1127" s="207" t="s">
        <v>602</v>
      </c>
      <c r="G1127" s="207" t="s">
        <v>615</v>
      </c>
      <c r="H1127" s="315">
        <v>42990</v>
      </c>
      <c r="I1127" s="315">
        <v>42990</v>
      </c>
      <c r="J1127" s="329">
        <v>0.28611111111111115</v>
      </c>
      <c r="K1127" s="329">
        <v>0.3034722222222222</v>
      </c>
      <c r="M1127" s="214" t="s">
        <v>65</v>
      </c>
      <c r="N1127" s="206">
        <v>5</v>
      </c>
      <c r="O1127" s="214" t="s">
        <v>65</v>
      </c>
      <c r="P1127" s="206">
        <v>5</v>
      </c>
      <c r="S1127" s="214" t="s">
        <v>65</v>
      </c>
      <c r="T1127" s="206">
        <v>5</v>
      </c>
      <c r="U1127" s="214" t="s">
        <v>65</v>
      </c>
      <c r="V1127" s="206">
        <v>5</v>
      </c>
      <c r="AC1127" s="222">
        <f t="shared" si="212"/>
        <v>100</v>
      </c>
      <c r="AD1127" s="207" t="s">
        <v>37</v>
      </c>
      <c r="AE1127" s="195">
        <v>1</v>
      </c>
      <c r="AM1127" s="274">
        <v>1</v>
      </c>
      <c r="AN1127" s="226">
        <v>0.23</v>
      </c>
      <c r="AP1127" s="230">
        <f t="shared" si="209"/>
        <v>0.23</v>
      </c>
      <c r="AQ1127" s="231">
        <f t="shared" si="210"/>
        <v>0.23</v>
      </c>
      <c r="AS1127" s="235" t="str">
        <f t="shared" ca="1" si="204"/>
        <v>ok</v>
      </c>
      <c r="AT1127" s="225" t="str">
        <f t="shared" ca="1" si="205"/>
        <v>ok</v>
      </c>
      <c r="AV1127" s="197">
        <v>0.23</v>
      </c>
      <c r="AW1127" s="198">
        <v>5</v>
      </c>
      <c r="AX1127" s="191" t="s">
        <v>603</v>
      </c>
      <c r="AY1127" s="190" t="s">
        <v>1993</v>
      </c>
    </row>
    <row r="1128" spans="1:63" x14ac:dyDescent="0.25">
      <c r="A1128" s="190">
        <v>1085</v>
      </c>
      <c r="B1128" s="207">
        <v>21</v>
      </c>
      <c r="C1128" s="190" t="s">
        <v>1990</v>
      </c>
      <c r="D1128" s="315">
        <v>42990</v>
      </c>
      <c r="E1128" s="463" t="s">
        <v>1218</v>
      </c>
      <c r="F1128" s="207" t="s">
        <v>602</v>
      </c>
      <c r="G1128" s="207" t="s">
        <v>615</v>
      </c>
      <c r="H1128" s="315">
        <v>42990</v>
      </c>
      <c r="I1128" s="315">
        <v>42990</v>
      </c>
      <c r="AC1128" s="222"/>
      <c r="AD1128" s="207"/>
      <c r="AP1128" s="230">
        <f t="shared" si="209"/>
        <v>0</v>
      </c>
      <c r="AS1128" s="235" t="str">
        <f t="shared" ca="1" si="204"/>
        <v>ok</v>
      </c>
      <c r="AT1128" s="225" t="str">
        <f t="shared" ca="1" si="205"/>
        <v>ok</v>
      </c>
    </row>
    <row r="1129" spans="1:63" x14ac:dyDescent="0.25">
      <c r="A1129" s="190">
        <v>1086</v>
      </c>
      <c r="B1129" s="207">
        <v>21</v>
      </c>
      <c r="C1129" s="190" t="s">
        <v>1991</v>
      </c>
      <c r="D1129" s="315">
        <v>42990</v>
      </c>
      <c r="E1129" s="463" t="s">
        <v>1213</v>
      </c>
      <c r="F1129" s="207" t="s">
        <v>602</v>
      </c>
      <c r="G1129" s="207" t="s">
        <v>615</v>
      </c>
      <c r="H1129" s="315">
        <v>42990</v>
      </c>
      <c r="I1129" s="315">
        <v>42990</v>
      </c>
      <c r="J1129" s="329">
        <v>0.3215277777777778</v>
      </c>
      <c r="K1129" s="329">
        <v>0.32777777777777778</v>
      </c>
      <c r="M1129" s="215" t="s">
        <v>136</v>
      </c>
      <c r="N1129" s="206">
        <v>5</v>
      </c>
      <c r="O1129" s="215" t="s">
        <v>136</v>
      </c>
      <c r="P1129" s="206">
        <v>5</v>
      </c>
      <c r="S1129" s="215" t="s">
        <v>136</v>
      </c>
      <c r="T1129" s="206">
        <v>5</v>
      </c>
      <c r="U1129" s="215" t="s">
        <v>136</v>
      </c>
      <c r="V1129" s="206">
        <v>4</v>
      </c>
      <c r="AC1129" s="222">
        <f t="shared" si="212"/>
        <v>90</v>
      </c>
      <c r="AD1129" s="207" t="s">
        <v>37</v>
      </c>
      <c r="AM1129" s="274">
        <v>0</v>
      </c>
      <c r="AS1129" s="235" t="str">
        <f t="shared" ca="1" si="204"/>
        <v>ok</v>
      </c>
      <c r="AT1129" s="225" t="str">
        <f t="shared" ca="1" si="205"/>
        <v>ok</v>
      </c>
    </row>
    <row r="1130" spans="1:63" x14ac:dyDescent="0.25">
      <c r="A1130" s="190">
        <v>1087</v>
      </c>
      <c r="B1130" s="207">
        <v>21</v>
      </c>
      <c r="C1130" s="190" t="s">
        <v>1992</v>
      </c>
      <c r="D1130" s="315">
        <v>42990</v>
      </c>
      <c r="E1130" s="463" t="s">
        <v>1213</v>
      </c>
      <c r="F1130" s="207" t="s">
        <v>602</v>
      </c>
      <c r="G1130" s="207" t="s">
        <v>615</v>
      </c>
      <c r="H1130" s="315">
        <v>42990</v>
      </c>
      <c r="I1130" s="315">
        <v>42990</v>
      </c>
      <c r="J1130" s="329">
        <v>0.34236111111111112</v>
      </c>
      <c r="K1130" s="329">
        <v>0.375</v>
      </c>
      <c r="M1130" s="214" t="s">
        <v>65</v>
      </c>
      <c r="N1130" s="206">
        <v>5</v>
      </c>
      <c r="O1130" s="214" t="s">
        <v>65</v>
      </c>
      <c r="P1130" s="206">
        <v>5</v>
      </c>
      <c r="S1130" s="214" t="s">
        <v>65</v>
      </c>
      <c r="T1130" s="206">
        <v>5</v>
      </c>
      <c r="U1130" s="214" t="s">
        <v>65</v>
      </c>
      <c r="V1130" s="206">
        <v>4</v>
      </c>
      <c r="AC1130" s="222">
        <f t="shared" si="212"/>
        <v>90</v>
      </c>
      <c r="AD1130" s="207" t="s">
        <v>37</v>
      </c>
      <c r="AE1130" s="195">
        <v>1</v>
      </c>
      <c r="AF1130" s="195">
        <v>1</v>
      </c>
      <c r="AM1130" s="274">
        <v>2</v>
      </c>
      <c r="AN1130" s="226">
        <v>0.68</v>
      </c>
      <c r="AO1130" s="227">
        <v>0.68</v>
      </c>
      <c r="AP1130" s="230">
        <f t="shared" si="209"/>
        <v>0</v>
      </c>
      <c r="AQ1130" s="231">
        <f t="shared" si="210"/>
        <v>0.34</v>
      </c>
      <c r="AS1130" s="235" t="str">
        <f t="shared" ca="1" si="204"/>
        <v>ok</v>
      </c>
      <c r="AT1130" s="225" t="str">
        <f t="shared" ca="1" si="205"/>
        <v>ok</v>
      </c>
      <c r="AV1130" s="197">
        <v>0.43</v>
      </c>
      <c r="AW1130" s="198">
        <v>1</v>
      </c>
      <c r="AX1130" s="191" t="s">
        <v>603</v>
      </c>
      <c r="AY1130" s="190" t="s">
        <v>607</v>
      </c>
      <c r="AZ1130" s="197">
        <v>0.25</v>
      </c>
      <c r="BA1130" s="198">
        <v>7</v>
      </c>
      <c r="BB1130" s="191" t="s">
        <v>603</v>
      </c>
      <c r="BC1130" s="190" t="s">
        <v>604</v>
      </c>
    </row>
    <row r="1131" spans="1:63" x14ac:dyDescent="0.25">
      <c r="A1131" s="190">
        <v>1088</v>
      </c>
      <c r="B1131" s="207">
        <v>21</v>
      </c>
      <c r="C1131" s="190" t="s">
        <v>1994</v>
      </c>
      <c r="D1131" s="315">
        <v>42990</v>
      </c>
      <c r="E1131" s="463" t="s">
        <v>1213</v>
      </c>
      <c r="F1131" s="207" t="s">
        <v>602</v>
      </c>
      <c r="G1131" s="207" t="s">
        <v>615</v>
      </c>
      <c r="H1131" s="315">
        <v>42990</v>
      </c>
      <c r="I1131" s="315">
        <v>42990</v>
      </c>
      <c r="J1131" s="329">
        <v>0.45833333333333331</v>
      </c>
      <c r="K1131" s="329">
        <v>0.46319444444444446</v>
      </c>
      <c r="M1131" s="215" t="s">
        <v>136</v>
      </c>
      <c r="N1131" s="206">
        <v>5</v>
      </c>
      <c r="O1131" s="215" t="s">
        <v>136</v>
      </c>
      <c r="P1131" s="206">
        <v>5</v>
      </c>
      <c r="S1131" s="215" t="s">
        <v>136</v>
      </c>
      <c r="T1131" s="206">
        <v>5</v>
      </c>
      <c r="U1131" s="215" t="s">
        <v>136</v>
      </c>
      <c r="V1131" s="206">
        <v>5</v>
      </c>
      <c r="AC1131" s="222">
        <f t="shared" si="212"/>
        <v>100</v>
      </c>
      <c r="AD1131" s="207" t="s">
        <v>37</v>
      </c>
      <c r="AM1131" s="274">
        <v>0</v>
      </c>
      <c r="AS1131" s="235" t="str">
        <f t="shared" ca="1" si="204"/>
        <v>ok</v>
      </c>
      <c r="AT1131" s="225" t="str">
        <f t="shared" ca="1" si="205"/>
        <v>ok</v>
      </c>
    </row>
    <row r="1132" spans="1:63" x14ac:dyDescent="0.25">
      <c r="A1132" s="190">
        <v>1089</v>
      </c>
      <c r="B1132" s="207">
        <v>21</v>
      </c>
      <c r="C1132" s="190" t="s">
        <v>1995</v>
      </c>
      <c r="D1132" s="315">
        <v>42990</v>
      </c>
      <c r="E1132" s="463" t="s">
        <v>1213</v>
      </c>
      <c r="F1132" s="207" t="s">
        <v>602</v>
      </c>
      <c r="G1132" s="207" t="s">
        <v>615</v>
      </c>
      <c r="H1132" s="315">
        <v>42990</v>
      </c>
      <c r="I1132" s="315">
        <v>42990</v>
      </c>
      <c r="J1132" s="329">
        <v>0.47569444444444442</v>
      </c>
      <c r="K1132" s="329">
        <v>0.4909722222222222</v>
      </c>
      <c r="M1132" s="214" t="s">
        <v>65</v>
      </c>
      <c r="N1132" s="206">
        <v>5</v>
      </c>
      <c r="O1132" s="214" t="s">
        <v>65</v>
      </c>
      <c r="P1132" s="206">
        <v>5</v>
      </c>
      <c r="S1132" s="214" t="s">
        <v>65</v>
      </c>
      <c r="T1132" s="206">
        <v>5</v>
      </c>
      <c r="U1132" s="214" t="s">
        <v>65</v>
      </c>
      <c r="V1132" s="206">
        <v>5</v>
      </c>
      <c r="AC1132" s="222">
        <f t="shared" si="212"/>
        <v>100</v>
      </c>
      <c r="AD1132" s="207" t="s">
        <v>37</v>
      </c>
      <c r="AE1132" s="195">
        <v>1</v>
      </c>
      <c r="AF1132" s="195">
        <v>3</v>
      </c>
      <c r="AM1132" s="274">
        <v>4</v>
      </c>
      <c r="AN1132" s="226">
        <v>1.1399999999999999</v>
      </c>
      <c r="AO1132" s="227">
        <v>1.1299999999999999</v>
      </c>
      <c r="AP1132" s="230">
        <f t="shared" si="209"/>
        <v>1.0000000000000009E-2</v>
      </c>
      <c r="AQ1132" s="231">
        <f t="shared" ref="AQ1132:AQ1146" si="213">AN1132/AM1132</f>
        <v>0.28499999999999998</v>
      </c>
      <c r="AS1132" s="235" t="str">
        <f t="shared" ca="1" si="204"/>
        <v>ok</v>
      </c>
      <c r="AT1132" s="225" t="str">
        <f t="shared" ca="1" si="205"/>
        <v>ok</v>
      </c>
      <c r="AV1132" s="197">
        <v>0.33</v>
      </c>
      <c r="AW1132" s="198">
        <v>1</v>
      </c>
      <c r="AX1132" s="191" t="s">
        <v>603</v>
      </c>
      <c r="AY1132" s="190" t="s">
        <v>620</v>
      </c>
      <c r="AZ1132" s="197">
        <v>0.33</v>
      </c>
      <c r="BA1132" s="198">
        <v>6</v>
      </c>
      <c r="BB1132" s="191" t="s">
        <v>610</v>
      </c>
      <c r="BC1132" s="190" t="s">
        <v>607</v>
      </c>
      <c r="BD1132" s="197">
        <v>0.26</v>
      </c>
      <c r="BE1132" s="198">
        <v>6</v>
      </c>
      <c r="BF1132" s="191" t="s">
        <v>603</v>
      </c>
      <c r="BG1132" s="190" t="s">
        <v>604</v>
      </c>
      <c r="BH1132" s="197">
        <v>0.22</v>
      </c>
      <c r="BI1132" s="198">
        <v>6</v>
      </c>
      <c r="BJ1132" s="191" t="s">
        <v>1331</v>
      </c>
      <c r="BK1132" s="190" t="s">
        <v>607</v>
      </c>
    </row>
    <row r="1133" spans="1:63" x14ac:dyDescent="0.25">
      <c r="A1133" s="190">
        <v>1090</v>
      </c>
      <c r="B1133" s="207">
        <v>21</v>
      </c>
      <c r="C1133" s="190" t="s">
        <v>1996</v>
      </c>
      <c r="D1133" s="315">
        <v>42990</v>
      </c>
      <c r="E1133" s="463" t="s">
        <v>1213</v>
      </c>
      <c r="F1133" s="207" t="s">
        <v>602</v>
      </c>
      <c r="G1133" s="207" t="s">
        <v>615</v>
      </c>
      <c r="H1133" s="315">
        <v>42990</v>
      </c>
      <c r="I1133" s="315">
        <v>42990</v>
      </c>
      <c r="J1133" s="329">
        <v>0.56041666666666667</v>
      </c>
      <c r="K1133" s="329">
        <v>0.57500000000000007</v>
      </c>
      <c r="M1133" s="215" t="s">
        <v>136</v>
      </c>
      <c r="N1133" s="206">
        <v>5</v>
      </c>
      <c r="O1133" s="215" t="s">
        <v>136</v>
      </c>
      <c r="P1133" s="206">
        <v>5</v>
      </c>
      <c r="S1133" s="215" t="s">
        <v>136</v>
      </c>
      <c r="T1133" s="206">
        <v>5</v>
      </c>
      <c r="U1133" s="215" t="s">
        <v>136</v>
      </c>
      <c r="V1133" s="206">
        <v>5</v>
      </c>
      <c r="AC1133" s="222">
        <f t="shared" si="212"/>
        <v>100</v>
      </c>
      <c r="AD1133" s="207" t="s">
        <v>37</v>
      </c>
      <c r="AE1133" s="195">
        <v>1</v>
      </c>
      <c r="AM1133" s="274">
        <v>1</v>
      </c>
      <c r="AN1133" s="226">
        <v>0.15</v>
      </c>
      <c r="AP1133" s="227">
        <f>AN1133-AO1133</f>
        <v>0.15</v>
      </c>
      <c r="AQ1133" s="231">
        <f t="shared" si="213"/>
        <v>0.15</v>
      </c>
      <c r="AS1133" s="235" t="str">
        <f t="shared" ca="1" si="204"/>
        <v>ok</v>
      </c>
      <c r="AT1133" s="225" t="str">
        <f t="shared" ca="1" si="205"/>
        <v>ok</v>
      </c>
      <c r="AV1133" s="197">
        <v>0.15</v>
      </c>
      <c r="AW1133" s="198">
        <v>2</v>
      </c>
      <c r="AX1133" s="191" t="s">
        <v>603</v>
      </c>
      <c r="AY1133" s="190" t="s">
        <v>604</v>
      </c>
    </row>
    <row r="1134" spans="1:63" x14ac:dyDescent="0.25">
      <c r="A1134" s="190">
        <v>1091</v>
      </c>
      <c r="B1134" s="207">
        <v>21</v>
      </c>
      <c r="C1134" s="190" t="s">
        <v>1997</v>
      </c>
      <c r="D1134" s="315">
        <v>42990</v>
      </c>
      <c r="E1134" s="463" t="s">
        <v>1213</v>
      </c>
      <c r="F1134" s="207" t="s">
        <v>602</v>
      </c>
      <c r="G1134" s="207" t="s">
        <v>615</v>
      </c>
      <c r="H1134" s="315">
        <v>42990</v>
      </c>
      <c r="I1134" s="315">
        <v>42990</v>
      </c>
      <c r="J1134" s="329">
        <v>0.59305555555555556</v>
      </c>
      <c r="K1134" s="329">
        <v>0.60277777777777775</v>
      </c>
      <c r="M1134" s="214" t="s">
        <v>65</v>
      </c>
      <c r="N1134" s="206">
        <v>5</v>
      </c>
      <c r="O1134" s="214" t="s">
        <v>65</v>
      </c>
      <c r="P1134" s="206">
        <v>5</v>
      </c>
      <c r="S1134" s="214" t="s">
        <v>65</v>
      </c>
      <c r="T1134" s="206">
        <v>5</v>
      </c>
      <c r="U1134" s="214" t="s">
        <v>65</v>
      </c>
      <c r="V1134" s="206">
        <v>5</v>
      </c>
      <c r="AC1134" s="222">
        <f t="shared" si="212"/>
        <v>100</v>
      </c>
      <c r="AD1134" s="207" t="s">
        <v>37</v>
      </c>
      <c r="AG1134" s="195">
        <v>1</v>
      </c>
      <c r="AM1134" s="274">
        <v>1</v>
      </c>
      <c r="AN1134" s="226">
        <v>0.57999999999999996</v>
      </c>
      <c r="AP1134" s="230">
        <f t="shared" si="209"/>
        <v>0.57999999999999996</v>
      </c>
      <c r="AQ1134" s="231">
        <f t="shared" si="213"/>
        <v>0.57999999999999996</v>
      </c>
      <c r="AS1134" s="235" t="str">
        <f t="shared" ca="1" si="204"/>
        <v>ok</v>
      </c>
      <c r="AT1134" s="225" t="str">
        <f t="shared" ca="1" si="205"/>
        <v>ok</v>
      </c>
      <c r="AV1134" s="197">
        <v>0.57999999999999996</v>
      </c>
      <c r="AW1134" s="198">
        <v>6</v>
      </c>
      <c r="AX1134" s="191" t="s">
        <v>603</v>
      </c>
      <c r="AY1134" s="190" t="s">
        <v>1680</v>
      </c>
    </row>
    <row r="1135" spans="1:63" x14ac:dyDescent="0.25">
      <c r="A1135" s="190">
        <v>1092</v>
      </c>
      <c r="B1135" s="207">
        <v>21</v>
      </c>
      <c r="C1135" s="190" t="s">
        <v>1998</v>
      </c>
      <c r="D1135" s="315">
        <v>42990</v>
      </c>
      <c r="E1135" s="463" t="s">
        <v>1213</v>
      </c>
      <c r="F1135" s="207" t="s">
        <v>602</v>
      </c>
      <c r="G1135" s="207" t="s">
        <v>615</v>
      </c>
      <c r="H1135" s="315">
        <v>42990</v>
      </c>
      <c r="I1135" s="315">
        <v>42990</v>
      </c>
      <c r="J1135" s="329">
        <v>0.61527777777777781</v>
      </c>
      <c r="K1135" s="329">
        <v>0.62361111111111112</v>
      </c>
      <c r="M1135" s="215" t="s">
        <v>136</v>
      </c>
      <c r="N1135" s="206">
        <v>5</v>
      </c>
      <c r="O1135" s="215" t="s">
        <v>136</v>
      </c>
      <c r="P1135" s="206">
        <v>5</v>
      </c>
      <c r="S1135" s="215" t="s">
        <v>136</v>
      </c>
      <c r="T1135" s="206">
        <v>5</v>
      </c>
      <c r="U1135" s="215" t="s">
        <v>136</v>
      </c>
      <c r="V1135" s="206">
        <v>5</v>
      </c>
      <c r="AC1135" s="222">
        <f t="shared" si="212"/>
        <v>100</v>
      </c>
      <c r="AD1135" s="207" t="s">
        <v>37</v>
      </c>
      <c r="AM1135" s="274">
        <v>0</v>
      </c>
      <c r="AS1135" s="235" t="str">
        <f t="shared" ca="1" si="204"/>
        <v>ok</v>
      </c>
      <c r="AT1135" s="225" t="str">
        <f t="shared" ca="1" si="205"/>
        <v>ok</v>
      </c>
    </row>
    <row r="1136" spans="1:63" x14ac:dyDescent="0.25">
      <c r="A1136" s="190">
        <v>1093</v>
      </c>
      <c r="B1136" s="207">
        <v>21</v>
      </c>
      <c r="C1136" s="190" t="s">
        <v>1999</v>
      </c>
      <c r="D1136" s="315">
        <v>42990</v>
      </c>
      <c r="E1136" s="463" t="s">
        <v>1213</v>
      </c>
      <c r="F1136" s="207" t="s">
        <v>602</v>
      </c>
      <c r="G1136" s="207" t="s">
        <v>615</v>
      </c>
      <c r="H1136" s="315">
        <v>42990</v>
      </c>
      <c r="I1136" s="315">
        <v>42990</v>
      </c>
      <c r="J1136" s="329">
        <v>0.66527777777777775</v>
      </c>
      <c r="K1136" s="329">
        <v>0.67361111111111116</v>
      </c>
      <c r="M1136" s="214" t="s">
        <v>65</v>
      </c>
      <c r="N1136" s="206">
        <v>5</v>
      </c>
      <c r="O1136" s="214" t="s">
        <v>65</v>
      </c>
      <c r="P1136" s="206">
        <v>5</v>
      </c>
      <c r="S1136" s="214" t="s">
        <v>65</v>
      </c>
      <c r="T1136" s="206">
        <v>5</v>
      </c>
      <c r="U1136" s="214" t="s">
        <v>65</v>
      </c>
      <c r="V1136" s="206">
        <v>5</v>
      </c>
      <c r="AC1136" s="222">
        <f t="shared" si="212"/>
        <v>100</v>
      </c>
      <c r="AD1136" s="207" t="s">
        <v>37</v>
      </c>
      <c r="AM1136" s="274">
        <v>0</v>
      </c>
      <c r="AS1136" s="235" t="str">
        <f t="shared" ca="1" si="204"/>
        <v>ok</v>
      </c>
      <c r="AT1136" s="225" t="str">
        <f t="shared" ca="1" si="205"/>
        <v>ok</v>
      </c>
    </row>
    <row r="1137" spans="1:103" x14ac:dyDescent="0.25">
      <c r="A1137" s="190" t="s">
        <v>2031</v>
      </c>
      <c r="E1137" s="463" t="s">
        <v>1214</v>
      </c>
      <c r="F1137" s="207" t="s">
        <v>602</v>
      </c>
      <c r="G1137" s="207" t="s">
        <v>615</v>
      </c>
      <c r="H1137" s="315">
        <v>42990</v>
      </c>
      <c r="I1137" s="315">
        <v>42990</v>
      </c>
      <c r="J1137" s="329">
        <v>0.77777777777777779</v>
      </c>
      <c r="K1137" s="329">
        <v>0.79166666666666663</v>
      </c>
      <c r="M1137" s="206"/>
      <c r="N1137" s="206"/>
      <c r="O1137" s="206"/>
      <c r="P1137" s="206"/>
      <c r="S1137" s="206"/>
      <c r="T1137" s="206"/>
      <c r="U1137" s="206"/>
      <c r="V1137" s="206"/>
      <c r="AC1137" s="222">
        <v>0</v>
      </c>
      <c r="AD1137" s="207" t="s">
        <v>37</v>
      </c>
      <c r="AM1137" s="391">
        <f t="shared" ref="AM1137" si="214">SUM(AE1137:AL1137)</f>
        <v>0</v>
      </c>
      <c r="AS1137" s="196" t="str">
        <f t="shared" si="204"/>
        <v/>
      </c>
      <c r="AT1137" s="225" t="str">
        <f t="shared" si="205"/>
        <v/>
      </c>
    </row>
    <row r="1138" spans="1:103" x14ac:dyDescent="0.25">
      <c r="A1138" s="190">
        <v>1094</v>
      </c>
      <c r="B1138" s="207">
        <v>21</v>
      </c>
      <c r="C1138" s="190" t="s">
        <v>2000</v>
      </c>
      <c r="D1138" s="315">
        <v>42990</v>
      </c>
      <c r="E1138" s="463" t="s">
        <v>1218</v>
      </c>
      <c r="F1138" s="207" t="s">
        <v>602</v>
      </c>
      <c r="G1138" s="207" t="s">
        <v>615</v>
      </c>
      <c r="H1138" s="315">
        <v>42990</v>
      </c>
      <c r="I1138" s="315">
        <v>42990</v>
      </c>
      <c r="M1138" s="206"/>
      <c r="N1138" s="206"/>
      <c r="O1138" s="206"/>
      <c r="P1138" s="206"/>
      <c r="S1138" s="206"/>
      <c r="T1138" s="206"/>
      <c r="U1138" s="206"/>
      <c r="V1138" s="206"/>
      <c r="AC1138" s="222"/>
      <c r="AD1138" s="207"/>
      <c r="AS1138" s="235" t="str">
        <f t="shared" ca="1" si="204"/>
        <v>ok</v>
      </c>
      <c r="AT1138" s="225" t="str">
        <f t="shared" ca="1" si="205"/>
        <v>ok</v>
      </c>
    </row>
    <row r="1139" spans="1:103" x14ac:dyDescent="0.25">
      <c r="A1139" s="190">
        <v>1095</v>
      </c>
      <c r="B1139" s="207">
        <v>21</v>
      </c>
      <c r="C1139" s="190" t="s">
        <v>2001</v>
      </c>
      <c r="D1139" s="315">
        <v>42990</v>
      </c>
      <c r="E1139" s="463" t="s">
        <v>1218</v>
      </c>
      <c r="F1139" s="207" t="s">
        <v>602</v>
      </c>
      <c r="G1139" s="207" t="s">
        <v>615</v>
      </c>
      <c r="H1139" s="315">
        <v>42990</v>
      </c>
      <c r="I1139" s="315">
        <v>42990</v>
      </c>
      <c r="M1139" s="206"/>
      <c r="N1139" s="206"/>
      <c r="O1139" s="206"/>
      <c r="P1139" s="206"/>
      <c r="S1139" s="206"/>
      <c r="T1139" s="206"/>
      <c r="U1139" s="206"/>
      <c r="V1139" s="206"/>
      <c r="AC1139" s="222"/>
      <c r="AD1139" s="207"/>
      <c r="AS1139" s="235" t="str">
        <f t="shared" ca="1" si="204"/>
        <v>ok</v>
      </c>
      <c r="AT1139" s="225" t="str">
        <f t="shared" ca="1" si="205"/>
        <v>ok</v>
      </c>
    </row>
    <row r="1140" spans="1:103" x14ac:dyDescent="0.25">
      <c r="A1140" s="190">
        <v>1096</v>
      </c>
      <c r="B1140" s="207">
        <v>21</v>
      </c>
      <c r="C1140" s="190" t="s">
        <v>2002</v>
      </c>
      <c r="D1140" s="315">
        <v>42990</v>
      </c>
      <c r="E1140" s="463" t="s">
        <v>1213</v>
      </c>
      <c r="F1140" s="207" t="s">
        <v>602</v>
      </c>
      <c r="G1140" s="207" t="s">
        <v>615</v>
      </c>
      <c r="H1140" s="315">
        <v>42990</v>
      </c>
      <c r="I1140" s="315">
        <v>42990</v>
      </c>
      <c r="J1140" s="329">
        <v>0.68194444444444446</v>
      </c>
      <c r="K1140" s="329">
        <v>0.80208333333333337</v>
      </c>
      <c r="M1140" s="215" t="s">
        <v>136</v>
      </c>
      <c r="N1140" s="206">
        <v>5</v>
      </c>
      <c r="O1140" s="215" t="s">
        <v>136</v>
      </c>
      <c r="P1140" s="206">
        <v>5</v>
      </c>
      <c r="S1140" s="215" t="s">
        <v>136</v>
      </c>
      <c r="T1140" s="206">
        <v>5</v>
      </c>
      <c r="U1140" s="215" t="s">
        <v>136</v>
      </c>
      <c r="V1140" s="206">
        <v>5</v>
      </c>
      <c r="AC1140" s="222">
        <f t="shared" si="212"/>
        <v>100</v>
      </c>
      <c r="AD1140" s="207" t="s">
        <v>37</v>
      </c>
      <c r="AE1140" s="195">
        <v>6</v>
      </c>
      <c r="AI1140" s="195">
        <v>1</v>
      </c>
      <c r="AM1140" s="274">
        <v>7</v>
      </c>
      <c r="AN1140" s="226">
        <v>2.35</v>
      </c>
      <c r="AO1140" s="227">
        <v>2.27</v>
      </c>
      <c r="AP1140" s="230">
        <f t="shared" si="209"/>
        <v>8.0000000000000071E-2</v>
      </c>
      <c r="AQ1140" s="231">
        <f t="shared" si="213"/>
        <v>0.33571428571428574</v>
      </c>
      <c r="AS1140" s="235" t="str">
        <f t="shared" ca="1" si="204"/>
        <v>ok</v>
      </c>
      <c r="AT1140" s="225" t="str">
        <f t="shared" ca="1" si="205"/>
        <v>ok</v>
      </c>
      <c r="AV1140" s="197">
        <v>1.25</v>
      </c>
      <c r="AW1140" s="198">
        <v>2</v>
      </c>
      <c r="AX1140" s="191" t="s">
        <v>603</v>
      </c>
      <c r="AY1140" s="190" t="s">
        <v>604</v>
      </c>
      <c r="AZ1140" s="197">
        <v>0.22</v>
      </c>
      <c r="BA1140" s="198">
        <v>6</v>
      </c>
      <c r="BB1140" s="191" t="s">
        <v>603</v>
      </c>
      <c r="BC1140" s="190" t="s">
        <v>604</v>
      </c>
      <c r="BD1140" s="197">
        <v>0.2</v>
      </c>
      <c r="BE1140" s="198">
        <v>6</v>
      </c>
      <c r="BF1140" s="191" t="s">
        <v>603</v>
      </c>
      <c r="BG1140" s="190" t="s">
        <v>604</v>
      </c>
      <c r="BH1140" s="197">
        <v>0.2</v>
      </c>
      <c r="BI1140" s="198">
        <v>6</v>
      </c>
      <c r="BJ1140" s="191" t="s">
        <v>603</v>
      </c>
      <c r="BK1140" s="190" t="s">
        <v>614</v>
      </c>
      <c r="BL1140" s="197">
        <v>0.18</v>
      </c>
      <c r="BM1140" s="198">
        <v>6</v>
      </c>
      <c r="BN1140" s="191" t="s">
        <v>603</v>
      </c>
      <c r="BO1140" s="190" t="s">
        <v>604</v>
      </c>
      <c r="BP1140" s="197">
        <v>0.15</v>
      </c>
      <c r="BQ1140" s="198">
        <v>1</v>
      </c>
      <c r="BR1140" s="191" t="s">
        <v>603</v>
      </c>
      <c r="BS1140" s="190" t="s">
        <v>604</v>
      </c>
      <c r="BT1140" s="197">
        <v>0.15</v>
      </c>
      <c r="BU1140" s="198">
        <v>6</v>
      </c>
      <c r="BV1140" s="191" t="s">
        <v>603</v>
      </c>
      <c r="BW1140" s="190" t="s">
        <v>604</v>
      </c>
    </row>
    <row r="1141" spans="1:103" x14ac:dyDescent="0.25">
      <c r="A1141" s="190">
        <v>1097</v>
      </c>
      <c r="B1141" s="207">
        <v>21</v>
      </c>
      <c r="C1141" s="190" t="s">
        <v>2003</v>
      </c>
      <c r="D1141" s="315">
        <v>42990</v>
      </c>
      <c r="E1141" s="463" t="s">
        <v>1213</v>
      </c>
      <c r="F1141" s="207" t="s">
        <v>612</v>
      </c>
      <c r="G1141" s="207" t="s">
        <v>618</v>
      </c>
      <c r="H1141" s="315">
        <v>42990</v>
      </c>
      <c r="I1141" s="315">
        <v>42990</v>
      </c>
      <c r="J1141" s="329">
        <v>0.81666666666666676</v>
      </c>
      <c r="K1141" s="329">
        <v>0.83888888888888891</v>
      </c>
      <c r="M1141" s="214" t="s">
        <v>65</v>
      </c>
      <c r="N1141" s="206">
        <v>5</v>
      </c>
      <c r="O1141" s="214" t="s">
        <v>65</v>
      </c>
      <c r="P1141" s="206">
        <v>5</v>
      </c>
      <c r="S1141" s="214" t="s">
        <v>65</v>
      </c>
      <c r="T1141" s="206">
        <v>5</v>
      </c>
      <c r="U1141" s="214" t="s">
        <v>65</v>
      </c>
      <c r="V1141" s="206">
        <v>5</v>
      </c>
      <c r="AC1141" s="222">
        <f t="shared" si="212"/>
        <v>100</v>
      </c>
      <c r="AD1141" s="207" t="s">
        <v>37</v>
      </c>
      <c r="AE1141" s="195">
        <v>1</v>
      </c>
      <c r="AF1141" s="195">
        <v>1</v>
      </c>
      <c r="AM1141" s="274">
        <v>2</v>
      </c>
      <c r="AN1141" s="226">
        <v>0.6</v>
      </c>
      <c r="AO1141" s="227">
        <v>0.6</v>
      </c>
      <c r="AP1141" s="230">
        <f t="shared" si="209"/>
        <v>0</v>
      </c>
      <c r="AQ1141" s="231">
        <f t="shared" si="213"/>
        <v>0.3</v>
      </c>
      <c r="AS1141" s="235" t="str">
        <f t="shared" ca="1" si="204"/>
        <v>ok</v>
      </c>
      <c r="AT1141" s="225" t="str">
        <f t="shared" ca="1" si="205"/>
        <v>ok</v>
      </c>
      <c r="AV1141" s="197">
        <v>0.5</v>
      </c>
      <c r="AW1141" s="198">
        <v>1</v>
      </c>
      <c r="AX1141" s="191" t="s">
        <v>603</v>
      </c>
      <c r="AY1141" s="190" t="s">
        <v>604</v>
      </c>
      <c r="AZ1141" s="197">
        <v>0.1</v>
      </c>
      <c r="BA1141" s="198">
        <v>5</v>
      </c>
      <c r="BB1141" s="191" t="s">
        <v>603</v>
      </c>
      <c r="BC1141" s="190" t="s">
        <v>604</v>
      </c>
    </row>
    <row r="1142" spans="1:103" x14ac:dyDescent="0.25">
      <c r="A1142" s="190">
        <v>1098</v>
      </c>
      <c r="B1142" s="207">
        <v>22</v>
      </c>
      <c r="C1142" s="190" t="s">
        <v>2004</v>
      </c>
      <c r="D1142" s="315">
        <v>42990</v>
      </c>
      <c r="E1142" s="463" t="s">
        <v>1213</v>
      </c>
      <c r="F1142" s="207" t="s">
        <v>612</v>
      </c>
      <c r="G1142" s="207" t="s">
        <v>618</v>
      </c>
      <c r="H1142" s="315">
        <v>42990</v>
      </c>
      <c r="I1142" s="315">
        <v>42990</v>
      </c>
      <c r="J1142" s="329">
        <v>0.84027777777777779</v>
      </c>
      <c r="K1142" s="329">
        <v>0.85763888888888884</v>
      </c>
      <c r="M1142" s="215" t="s">
        <v>136</v>
      </c>
      <c r="N1142" s="206">
        <v>5</v>
      </c>
      <c r="O1142" s="215" t="s">
        <v>136</v>
      </c>
      <c r="P1142" s="206">
        <v>5</v>
      </c>
      <c r="S1142" s="215" t="s">
        <v>136</v>
      </c>
      <c r="T1142" s="206">
        <v>5</v>
      </c>
      <c r="U1142" s="215" t="s">
        <v>136</v>
      </c>
      <c r="V1142" s="206">
        <v>5</v>
      </c>
      <c r="AC1142" s="222">
        <f t="shared" si="212"/>
        <v>100</v>
      </c>
      <c r="AD1142" s="207" t="s">
        <v>37</v>
      </c>
      <c r="AE1142" s="195">
        <v>4</v>
      </c>
      <c r="AM1142" s="274">
        <v>4</v>
      </c>
      <c r="AN1142" s="226">
        <v>0.9</v>
      </c>
      <c r="AO1142" s="227">
        <v>0.95</v>
      </c>
      <c r="AP1142" s="230">
        <f t="shared" si="209"/>
        <v>-4.9999999999999933E-2</v>
      </c>
      <c r="AQ1142" s="231">
        <f t="shared" si="213"/>
        <v>0.22500000000000001</v>
      </c>
      <c r="AS1142" s="235" t="str">
        <f t="shared" ca="1" si="204"/>
        <v>ok</v>
      </c>
      <c r="AT1142" s="225" t="str">
        <f t="shared" ca="1" si="205"/>
        <v>ok</v>
      </c>
      <c r="AV1142" s="197">
        <v>0.25</v>
      </c>
      <c r="AW1142" s="198">
        <v>1</v>
      </c>
      <c r="AX1142" s="191" t="s">
        <v>603</v>
      </c>
      <c r="AY1142" s="190" t="s">
        <v>604</v>
      </c>
      <c r="AZ1142" s="197">
        <v>0.25</v>
      </c>
      <c r="BA1142" s="198">
        <v>1</v>
      </c>
      <c r="BB1142" s="191" t="s">
        <v>603</v>
      </c>
      <c r="BC1142" s="190" t="s">
        <v>604</v>
      </c>
      <c r="BD1142" s="197">
        <v>0.2</v>
      </c>
      <c r="BE1142" s="198">
        <v>5</v>
      </c>
      <c r="BF1142" s="191" t="s">
        <v>603</v>
      </c>
      <c r="BG1142" s="190" t="s">
        <v>604</v>
      </c>
      <c r="BH1142" s="197">
        <v>0.2</v>
      </c>
      <c r="BI1142" s="198">
        <v>1</v>
      </c>
      <c r="BJ1142" s="191" t="s">
        <v>603</v>
      </c>
      <c r="BK1142" s="190" t="s">
        <v>604</v>
      </c>
    </row>
    <row r="1143" spans="1:103" x14ac:dyDescent="0.25">
      <c r="A1143" s="190">
        <v>1099</v>
      </c>
      <c r="B1143" s="207">
        <v>22</v>
      </c>
      <c r="C1143" s="190" t="s">
        <v>2005</v>
      </c>
      <c r="D1143" s="315">
        <v>42990</v>
      </c>
      <c r="E1143" s="463" t="s">
        <v>1213</v>
      </c>
      <c r="F1143" s="207" t="s">
        <v>612</v>
      </c>
      <c r="G1143" s="207" t="s">
        <v>618</v>
      </c>
      <c r="H1143" s="315">
        <v>42990</v>
      </c>
      <c r="I1143" s="315">
        <v>42990</v>
      </c>
      <c r="J1143" s="329">
        <v>0.85972222222222217</v>
      </c>
      <c r="K1143" s="329">
        <v>0.88055555555555554</v>
      </c>
      <c r="M1143" s="214" t="s">
        <v>65</v>
      </c>
      <c r="N1143" s="206">
        <v>5</v>
      </c>
      <c r="O1143" s="214" t="s">
        <v>65</v>
      </c>
      <c r="P1143" s="206">
        <v>5</v>
      </c>
      <c r="S1143" s="214" t="s">
        <v>65</v>
      </c>
      <c r="T1143" s="206">
        <v>5</v>
      </c>
      <c r="U1143" s="214" t="s">
        <v>65</v>
      </c>
      <c r="V1143" s="206">
        <v>5</v>
      </c>
      <c r="AC1143" s="222">
        <f t="shared" si="212"/>
        <v>100</v>
      </c>
      <c r="AD1143" s="207" t="s">
        <v>37</v>
      </c>
      <c r="AE1143" s="195">
        <v>5</v>
      </c>
      <c r="AF1143" s="195">
        <v>1</v>
      </c>
      <c r="AM1143" s="274">
        <v>6</v>
      </c>
      <c r="AN1143" s="226">
        <v>1.37</v>
      </c>
      <c r="AO1143" s="227">
        <v>1.4</v>
      </c>
      <c r="AP1143" s="230">
        <f t="shared" si="209"/>
        <v>-2.9999999999999805E-2</v>
      </c>
      <c r="AQ1143" s="231">
        <f t="shared" si="213"/>
        <v>0.22833333333333336</v>
      </c>
      <c r="AS1143" s="235" t="str">
        <f t="shared" ca="1" si="204"/>
        <v>ok</v>
      </c>
      <c r="AT1143" s="225" t="str">
        <f t="shared" ca="1" si="205"/>
        <v>ok</v>
      </c>
      <c r="AV1143" s="197">
        <v>0.4</v>
      </c>
      <c r="AW1143" s="198">
        <v>2</v>
      </c>
      <c r="AX1143" s="191" t="s">
        <v>603</v>
      </c>
      <c r="AY1143" s="190" t="s">
        <v>604</v>
      </c>
      <c r="AZ1143" s="197">
        <v>0.25</v>
      </c>
      <c r="BA1143" s="198">
        <v>1</v>
      </c>
      <c r="BB1143" s="191" t="s">
        <v>603</v>
      </c>
      <c r="BC1143" s="190" t="s">
        <v>604</v>
      </c>
      <c r="BD1143" s="197">
        <v>0.22</v>
      </c>
      <c r="BE1143" s="198">
        <v>1</v>
      </c>
      <c r="BF1143" s="191" t="s">
        <v>606</v>
      </c>
      <c r="BG1143" s="190" t="s">
        <v>604</v>
      </c>
      <c r="BH1143" s="197">
        <v>0.2</v>
      </c>
      <c r="BI1143" s="198">
        <v>5</v>
      </c>
      <c r="BJ1143" s="191" t="s">
        <v>603</v>
      </c>
      <c r="BK1143" s="190" t="s">
        <v>604</v>
      </c>
      <c r="BL1143" s="197">
        <v>0.15</v>
      </c>
      <c r="BM1143" s="198">
        <v>7</v>
      </c>
      <c r="BN1143" s="191" t="s">
        <v>606</v>
      </c>
      <c r="BO1143" s="190" t="s">
        <v>604</v>
      </c>
      <c r="BP1143" s="197">
        <v>0.15</v>
      </c>
      <c r="BQ1143" s="198">
        <v>1</v>
      </c>
      <c r="BR1143" s="191" t="s">
        <v>603</v>
      </c>
      <c r="BS1143" s="190" t="s">
        <v>604</v>
      </c>
    </row>
    <row r="1144" spans="1:103" x14ac:dyDescent="0.25">
      <c r="A1144" s="190">
        <v>1100</v>
      </c>
      <c r="B1144" s="207">
        <v>22</v>
      </c>
      <c r="C1144" s="190" t="s">
        <v>2006</v>
      </c>
      <c r="D1144" s="315">
        <v>42990</v>
      </c>
      <c r="E1144" s="463" t="s">
        <v>1213</v>
      </c>
      <c r="F1144" s="207" t="s">
        <v>612</v>
      </c>
      <c r="G1144" s="207" t="s">
        <v>618</v>
      </c>
      <c r="H1144" s="315">
        <v>42990</v>
      </c>
      <c r="I1144" s="315">
        <v>42990</v>
      </c>
      <c r="J1144" s="329">
        <v>0.8930555555555556</v>
      </c>
      <c r="K1144" s="329">
        <v>0.91319444444444453</v>
      </c>
      <c r="M1144" s="215" t="s">
        <v>136</v>
      </c>
      <c r="N1144" s="206">
        <v>5</v>
      </c>
      <c r="O1144" s="215" t="s">
        <v>136</v>
      </c>
      <c r="P1144" s="206">
        <v>5</v>
      </c>
      <c r="S1144" s="215" t="s">
        <v>136</v>
      </c>
      <c r="T1144" s="206">
        <v>5</v>
      </c>
      <c r="U1144" s="215" t="s">
        <v>136</v>
      </c>
      <c r="V1144" s="206">
        <v>5</v>
      </c>
      <c r="AC1144" s="222">
        <f t="shared" si="212"/>
        <v>100</v>
      </c>
      <c r="AD1144" s="207" t="s">
        <v>37</v>
      </c>
      <c r="AE1144" s="195">
        <v>6</v>
      </c>
      <c r="AF1144" s="195">
        <v>3</v>
      </c>
      <c r="AM1144" s="274">
        <v>9</v>
      </c>
      <c r="AN1144" s="226">
        <v>2.35</v>
      </c>
      <c r="AO1144" s="227">
        <v>2.35</v>
      </c>
      <c r="AP1144" s="230">
        <f t="shared" si="209"/>
        <v>0</v>
      </c>
      <c r="AQ1144" s="231">
        <f t="shared" si="213"/>
        <v>0.26111111111111113</v>
      </c>
      <c r="AS1144" s="235" t="str">
        <f t="shared" ca="1" si="204"/>
        <v>ok</v>
      </c>
      <c r="AT1144" s="225" t="str">
        <f t="shared" ca="1" si="205"/>
        <v>ok</v>
      </c>
      <c r="AV1144" s="197">
        <v>0.5</v>
      </c>
      <c r="AW1144" s="198">
        <v>1</v>
      </c>
      <c r="AX1144" s="191" t="s">
        <v>603</v>
      </c>
      <c r="AY1144" s="190" t="s">
        <v>604</v>
      </c>
      <c r="AZ1144" s="197">
        <v>0.4</v>
      </c>
      <c r="BA1144" s="198">
        <v>2</v>
      </c>
      <c r="BB1144" s="191" t="s">
        <v>603</v>
      </c>
      <c r="BC1144" s="190" t="s">
        <v>604</v>
      </c>
      <c r="BD1144" s="197">
        <v>0.35</v>
      </c>
      <c r="BE1144" s="198">
        <v>2</v>
      </c>
      <c r="BF1144" s="191" t="s">
        <v>603</v>
      </c>
      <c r="BG1144" s="190" t="s">
        <v>604</v>
      </c>
      <c r="BH1144" s="197">
        <v>0.25</v>
      </c>
      <c r="BI1144" s="198">
        <v>1</v>
      </c>
      <c r="BJ1144" s="191" t="s">
        <v>603</v>
      </c>
      <c r="BK1144" s="190" t="s">
        <v>604</v>
      </c>
      <c r="BL1144" s="197">
        <v>0.2</v>
      </c>
      <c r="BM1144" s="198">
        <v>2</v>
      </c>
      <c r="BN1144" s="191" t="s">
        <v>603</v>
      </c>
      <c r="BO1144" s="190" t="s">
        <v>604</v>
      </c>
      <c r="BP1144" s="197">
        <v>0.2</v>
      </c>
      <c r="BQ1144" s="198">
        <v>5</v>
      </c>
      <c r="BR1144" s="191" t="s">
        <v>603</v>
      </c>
      <c r="BS1144" s="190" t="s">
        <v>604</v>
      </c>
      <c r="BT1144" s="197">
        <v>0.2</v>
      </c>
      <c r="BU1144" s="198">
        <v>2</v>
      </c>
      <c r="BV1144" s="191" t="s">
        <v>603</v>
      </c>
      <c r="BW1144" s="190" t="s">
        <v>620</v>
      </c>
      <c r="BX1144" s="197">
        <v>0.15</v>
      </c>
      <c r="BY1144" s="198">
        <v>1</v>
      </c>
      <c r="BZ1144" s="191" t="s">
        <v>606</v>
      </c>
      <c r="CA1144" s="190" t="s">
        <v>604</v>
      </c>
      <c r="CB1144" s="197">
        <v>0.1</v>
      </c>
      <c r="CC1144" s="198">
        <v>2</v>
      </c>
      <c r="CD1144" s="191" t="s">
        <v>603</v>
      </c>
      <c r="CE1144" s="190" t="s">
        <v>604</v>
      </c>
    </row>
    <row r="1145" spans="1:103" x14ac:dyDescent="0.25">
      <c r="A1145" s="190">
        <v>1101</v>
      </c>
      <c r="B1145" s="207">
        <v>22</v>
      </c>
      <c r="C1145" s="190" t="s">
        <v>2007</v>
      </c>
      <c r="D1145" s="315">
        <v>42990</v>
      </c>
      <c r="E1145" s="463" t="s">
        <v>1213</v>
      </c>
      <c r="F1145" s="207" t="s">
        <v>612</v>
      </c>
      <c r="G1145" s="207" t="s">
        <v>618</v>
      </c>
      <c r="H1145" s="315">
        <v>42990</v>
      </c>
      <c r="I1145" s="315">
        <v>42990</v>
      </c>
      <c r="J1145" s="329">
        <v>0.91666666666666663</v>
      </c>
      <c r="K1145" s="329">
        <v>0.92361111111111116</v>
      </c>
      <c r="M1145" s="214" t="s">
        <v>65</v>
      </c>
      <c r="N1145" s="206">
        <v>5</v>
      </c>
      <c r="O1145" s="214" t="s">
        <v>65</v>
      </c>
      <c r="P1145" s="206">
        <v>5</v>
      </c>
      <c r="S1145" s="214" t="s">
        <v>65</v>
      </c>
      <c r="T1145" s="206">
        <v>5</v>
      </c>
      <c r="U1145" s="214" t="s">
        <v>65</v>
      </c>
      <c r="V1145" s="206">
        <v>5</v>
      </c>
      <c r="AC1145" s="222">
        <f t="shared" si="212"/>
        <v>100</v>
      </c>
      <c r="AD1145" s="207" t="s">
        <v>37</v>
      </c>
      <c r="AE1145" s="195">
        <v>1</v>
      </c>
      <c r="AF1145" s="195">
        <v>1</v>
      </c>
      <c r="AM1145" s="274">
        <v>2</v>
      </c>
      <c r="AN1145" s="226">
        <v>0.5</v>
      </c>
      <c r="AO1145" s="227">
        <v>0.5</v>
      </c>
      <c r="AP1145" s="230">
        <f t="shared" si="209"/>
        <v>0</v>
      </c>
      <c r="AQ1145" s="231">
        <f t="shared" si="213"/>
        <v>0.25</v>
      </c>
      <c r="AS1145" s="235" t="str">
        <f t="shared" ca="1" si="204"/>
        <v>ok</v>
      </c>
      <c r="AT1145" s="225" t="str">
        <f t="shared" ca="1" si="205"/>
        <v>ok</v>
      </c>
      <c r="AV1145" s="197">
        <v>0.3</v>
      </c>
      <c r="AW1145" s="198">
        <v>1</v>
      </c>
      <c r="AX1145" s="191" t="s">
        <v>603</v>
      </c>
      <c r="AY1145" s="190" t="s">
        <v>604</v>
      </c>
      <c r="AZ1145" s="197">
        <v>0.2</v>
      </c>
      <c r="BA1145" s="198">
        <v>1</v>
      </c>
      <c r="BB1145" s="191" t="s">
        <v>603</v>
      </c>
      <c r="BC1145" s="190" t="s">
        <v>604</v>
      </c>
    </row>
    <row r="1146" spans="1:103" x14ac:dyDescent="0.25">
      <c r="A1146" s="190">
        <v>1102</v>
      </c>
      <c r="B1146" s="207">
        <v>22</v>
      </c>
      <c r="C1146" s="190" t="s">
        <v>2008</v>
      </c>
      <c r="D1146" s="315">
        <v>42990</v>
      </c>
      <c r="E1146" s="463" t="s">
        <v>1213</v>
      </c>
      <c r="F1146" s="207" t="s">
        <v>612</v>
      </c>
      <c r="G1146" s="207" t="s">
        <v>618</v>
      </c>
      <c r="H1146" s="315">
        <v>42990</v>
      </c>
      <c r="I1146" s="315">
        <v>42991</v>
      </c>
      <c r="J1146" s="329">
        <v>0.98888888888888893</v>
      </c>
      <c r="K1146" s="329">
        <v>0</v>
      </c>
      <c r="M1146" s="215" t="s">
        <v>136</v>
      </c>
      <c r="N1146" s="206">
        <v>5</v>
      </c>
      <c r="O1146" s="215" t="s">
        <v>136</v>
      </c>
      <c r="P1146" s="206">
        <v>5</v>
      </c>
      <c r="S1146" s="215" t="s">
        <v>136</v>
      </c>
      <c r="T1146" s="206">
        <v>5</v>
      </c>
      <c r="U1146" s="215" t="s">
        <v>136</v>
      </c>
      <c r="V1146" s="206">
        <v>5</v>
      </c>
      <c r="AC1146" s="222">
        <f t="shared" si="212"/>
        <v>100</v>
      </c>
      <c r="AD1146" s="207" t="s">
        <v>37</v>
      </c>
      <c r="AE1146" s="195">
        <v>1</v>
      </c>
      <c r="AF1146" s="195">
        <v>2</v>
      </c>
      <c r="AM1146" s="274">
        <v>3</v>
      </c>
      <c r="AN1146" s="226">
        <v>0.85</v>
      </c>
      <c r="AO1146" s="227">
        <v>0.85</v>
      </c>
      <c r="AP1146" s="230">
        <f t="shared" si="209"/>
        <v>0</v>
      </c>
      <c r="AQ1146" s="231">
        <f t="shared" si="213"/>
        <v>0.28333333333333333</v>
      </c>
      <c r="AS1146" s="235" t="str">
        <f t="shared" ca="1" si="204"/>
        <v>ok</v>
      </c>
      <c r="AT1146" s="225" t="str">
        <f t="shared" ca="1" si="205"/>
        <v>ok</v>
      </c>
      <c r="AV1146" s="197">
        <v>0.3</v>
      </c>
      <c r="AW1146" s="198">
        <v>1</v>
      </c>
      <c r="AX1146" s="191" t="s">
        <v>610</v>
      </c>
      <c r="AY1146" s="190" t="s">
        <v>604</v>
      </c>
      <c r="AZ1146" s="197">
        <v>0.3</v>
      </c>
      <c r="BA1146" s="198">
        <v>1</v>
      </c>
      <c r="BB1146" s="191" t="s">
        <v>603</v>
      </c>
      <c r="BC1146" s="190" t="s">
        <v>604</v>
      </c>
      <c r="BD1146" s="197">
        <v>0.25</v>
      </c>
      <c r="BE1146" s="198">
        <v>1</v>
      </c>
      <c r="BF1146" s="191" t="s">
        <v>603</v>
      </c>
      <c r="BG1146" s="190" t="s">
        <v>604</v>
      </c>
    </row>
    <row r="1147" spans="1:103" x14ac:dyDescent="0.25">
      <c r="A1147" s="190">
        <v>1103</v>
      </c>
      <c r="B1147" s="207">
        <v>22</v>
      </c>
      <c r="C1147" s="190" t="s">
        <v>2009</v>
      </c>
      <c r="D1147" s="315">
        <v>42991</v>
      </c>
      <c r="E1147" s="463" t="s">
        <v>1213</v>
      </c>
      <c r="F1147" s="207" t="s">
        <v>612</v>
      </c>
      <c r="G1147" s="207" t="s">
        <v>618</v>
      </c>
      <c r="H1147" s="315">
        <v>42991</v>
      </c>
      <c r="I1147" s="315">
        <v>42991</v>
      </c>
      <c r="J1147" s="329">
        <v>6.25E-2</v>
      </c>
      <c r="K1147" s="329">
        <v>7.2916666666666671E-2</v>
      </c>
      <c r="M1147" s="214" t="s">
        <v>65</v>
      </c>
      <c r="N1147" s="206">
        <v>5</v>
      </c>
      <c r="O1147" s="214" t="s">
        <v>65</v>
      </c>
      <c r="P1147" s="206">
        <v>5</v>
      </c>
      <c r="S1147" s="214" t="s">
        <v>65</v>
      </c>
      <c r="T1147" s="206">
        <v>5</v>
      </c>
      <c r="U1147" s="214" t="s">
        <v>65</v>
      </c>
      <c r="V1147" s="206">
        <v>5</v>
      </c>
      <c r="AC1147" s="222">
        <f t="shared" ref="AC1147:AC1154" si="215">(T1147+V1147+AA1147)/(N1147+P1147)*100</f>
        <v>100</v>
      </c>
      <c r="AD1147" s="207" t="s">
        <v>37</v>
      </c>
      <c r="AE1147" s="195">
        <v>1</v>
      </c>
      <c r="AM1147" s="274">
        <v>1</v>
      </c>
      <c r="AN1147" s="226">
        <v>0.2</v>
      </c>
      <c r="AP1147" s="230">
        <f t="shared" ref="AP1147:AP1153" si="216">AN1147-AO1147</f>
        <v>0.2</v>
      </c>
      <c r="AQ1147" s="231">
        <f t="shared" ref="AQ1147:AQ1153" si="217">AN1147/AM1147</f>
        <v>0.2</v>
      </c>
      <c r="AS1147" s="235" t="str">
        <f t="shared" ca="1" si="204"/>
        <v>ok</v>
      </c>
      <c r="AT1147" s="225" t="str">
        <f t="shared" ca="1" si="205"/>
        <v>ok</v>
      </c>
      <c r="AV1147" s="197">
        <v>0.2</v>
      </c>
      <c r="AW1147" s="198">
        <v>1</v>
      </c>
      <c r="AX1147" s="191" t="s">
        <v>603</v>
      </c>
      <c r="AY1147" s="190" t="s">
        <v>604</v>
      </c>
    </row>
    <row r="1148" spans="1:103" x14ac:dyDescent="0.25">
      <c r="A1148" s="190">
        <v>1104</v>
      </c>
      <c r="B1148" s="207">
        <v>22</v>
      </c>
      <c r="C1148" s="190" t="s">
        <v>2010</v>
      </c>
      <c r="D1148" s="315">
        <v>42991</v>
      </c>
      <c r="E1148" s="463" t="s">
        <v>1213</v>
      </c>
      <c r="F1148" s="207" t="s">
        <v>612</v>
      </c>
      <c r="G1148" s="207" t="s">
        <v>618</v>
      </c>
      <c r="H1148" s="315">
        <v>42991</v>
      </c>
      <c r="I1148" s="315">
        <v>42991</v>
      </c>
      <c r="J1148" s="329">
        <v>8.3333333333333329E-2</v>
      </c>
      <c r="K1148" s="329">
        <v>9.375E-2</v>
      </c>
      <c r="M1148" s="215" t="s">
        <v>136</v>
      </c>
      <c r="N1148" s="206">
        <v>5</v>
      </c>
      <c r="O1148" s="215" t="s">
        <v>136</v>
      </c>
      <c r="P1148" s="206">
        <v>5</v>
      </c>
      <c r="S1148" s="215" t="s">
        <v>136</v>
      </c>
      <c r="T1148" s="206">
        <v>5</v>
      </c>
      <c r="U1148" s="215" t="s">
        <v>136</v>
      </c>
      <c r="V1148" s="206">
        <v>5</v>
      </c>
      <c r="AC1148" s="222">
        <f t="shared" si="215"/>
        <v>100</v>
      </c>
      <c r="AD1148" s="207" t="s">
        <v>37</v>
      </c>
      <c r="AM1148" s="274">
        <v>0</v>
      </c>
      <c r="AS1148" s="235" t="str">
        <f t="shared" ca="1" si="204"/>
        <v>ok</v>
      </c>
      <c r="AT1148" s="225" t="str">
        <f t="shared" ca="1" si="205"/>
        <v>ok</v>
      </c>
    </row>
    <row r="1149" spans="1:103" x14ac:dyDescent="0.25">
      <c r="A1149" s="190">
        <v>1105</v>
      </c>
      <c r="B1149" s="207">
        <v>22</v>
      </c>
      <c r="C1149" s="190" t="s">
        <v>2011</v>
      </c>
      <c r="D1149" s="315">
        <v>42991</v>
      </c>
      <c r="E1149" s="463" t="s">
        <v>1213</v>
      </c>
      <c r="F1149" s="207" t="s">
        <v>612</v>
      </c>
      <c r="G1149" s="207" t="s">
        <v>618</v>
      </c>
      <c r="H1149" s="315">
        <v>42991</v>
      </c>
      <c r="I1149" s="315">
        <v>42991</v>
      </c>
      <c r="J1149" s="329">
        <v>9.5138888888888884E-2</v>
      </c>
      <c r="K1149" s="329">
        <v>0.10069444444444443</v>
      </c>
      <c r="M1149" s="214" t="s">
        <v>65</v>
      </c>
      <c r="N1149" s="206">
        <v>5</v>
      </c>
      <c r="O1149" s="214" t="s">
        <v>65</v>
      </c>
      <c r="P1149" s="206">
        <v>5</v>
      </c>
      <c r="S1149" s="214" t="s">
        <v>65</v>
      </c>
      <c r="T1149" s="206">
        <v>5</v>
      </c>
      <c r="U1149" s="214" t="s">
        <v>65</v>
      </c>
      <c r="V1149" s="206">
        <v>5</v>
      </c>
      <c r="AC1149" s="222">
        <f t="shared" si="215"/>
        <v>100</v>
      </c>
      <c r="AD1149" s="207" t="s">
        <v>37</v>
      </c>
      <c r="AM1149" s="274">
        <v>0</v>
      </c>
      <c r="AS1149" s="235" t="str">
        <f t="shared" ca="1" si="204"/>
        <v>ok</v>
      </c>
      <c r="AT1149" s="225" t="str">
        <f t="shared" ca="1" si="205"/>
        <v>ok</v>
      </c>
    </row>
    <row r="1150" spans="1:103" x14ac:dyDescent="0.25">
      <c r="A1150" s="190">
        <v>1106</v>
      </c>
      <c r="B1150" s="207">
        <v>22</v>
      </c>
      <c r="C1150" s="190" t="s">
        <v>2012</v>
      </c>
      <c r="D1150" s="315">
        <v>42991</v>
      </c>
      <c r="E1150" s="463" t="s">
        <v>1213</v>
      </c>
      <c r="F1150" s="207" t="s">
        <v>612</v>
      </c>
      <c r="G1150" s="207" t="s">
        <v>618</v>
      </c>
      <c r="H1150" s="315">
        <v>42991</v>
      </c>
      <c r="I1150" s="315">
        <v>42991</v>
      </c>
      <c r="J1150" s="329">
        <v>0.10555555555555556</v>
      </c>
      <c r="K1150" s="329">
        <v>0.11805555555555557</v>
      </c>
      <c r="M1150" s="215" t="s">
        <v>136</v>
      </c>
      <c r="N1150" s="206">
        <v>5</v>
      </c>
      <c r="O1150" s="215" t="s">
        <v>136</v>
      </c>
      <c r="P1150" s="206">
        <v>5</v>
      </c>
      <c r="S1150" s="215" t="s">
        <v>136</v>
      </c>
      <c r="T1150" s="206">
        <v>5</v>
      </c>
      <c r="U1150" s="215" t="s">
        <v>136</v>
      </c>
      <c r="V1150" s="206">
        <v>5</v>
      </c>
      <c r="AC1150" s="222">
        <f t="shared" si="215"/>
        <v>100</v>
      </c>
      <c r="AD1150" s="207" t="s">
        <v>37</v>
      </c>
      <c r="AE1150" s="195">
        <v>1</v>
      </c>
      <c r="AM1150" s="274">
        <v>1</v>
      </c>
      <c r="AN1150" s="226">
        <v>0.25</v>
      </c>
      <c r="AP1150" s="230">
        <f t="shared" si="216"/>
        <v>0.25</v>
      </c>
      <c r="AQ1150" s="231">
        <f t="shared" si="217"/>
        <v>0.25</v>
      </c>
      <c r="AS1150" s="235" t="str">
        <f t="shared" ca="1" si="204"/>
        <v>ok</v>
      </c>
      <c r="AT1150" s="225" t="str">
        <f t="shared" ca="1" si="205"/>
        <v>ok</v>
      </c>
      <c r="AV1150" s="197">
        <v>0.25</v>
      </c>
      <c r="AW1150" s="198">
        <v>5</v>
      </c>
      <c r="AX1150" s="191" t="s">
        <v>606</v>
      </c>
      <c r="AY1150" s="190" t="s">
        <v>604</v>
      </c>
    </row>
    <row r="1151" spans="1:103" x14ac:dyDescent="0.25">
      <c r="A1151" s="190">
        <v>1107</v>
      </c>
      <c r="B1151" s="207">
        <v>22</v>
      </c>
      <c r="C1151" s="190" t="s">
        <v>2013</v>
      </c>
      <c r="D1151" s="315">
        <v>42991</v>
      </c>
      <c r="E1151" s="463" t="s">
        <v>1213</v>
      </c>
      <c r="F1151" s="207" t="s">
        <v>612</v>
      </c>
      <c r="G1151" s="207" t="s">
        <v>618</v>
      </c>
      <c r="H1151" s="315">
        <v>42991</v>
      </c>
      <c r="I1151" s="315">
        <v>42991</v>
      </c>
      <c r="J1151" s="329">
        <v>0.13541666666666666</v>
      </c>
      <c r="K1151" s="329">
        <v>0.17708333333333334</v>
      </c>
      <c r="M1151" s="214" t="s">
        <v>65</v>
      </c>
      <c r="N1151" s="206">
        <v>5</v>
      </c>
      <c r="O1151" s="214" t="s">
        <v>65</v>
      </c>
      <c r="P1151" s="206">
        <v>5</v>
      </c>
      <c r="S1151" s="214" t="s">
        <v>65</v>
      </c>
      <c r="T1151" s="206">
        <v>5</v>
      </c>
      <c r="U1151" s="214" t="s">
        <v>65</v>
      </c>
      <c r="V1151" s="206">
        <v>5</v>
      </c>
      <c r="AC1151" s="222">
        <f t="shared" si="215"/>
        <v>100</v>
      </c>
      <c r="AD1151" s="207" t="s">
        <v>37</v>
      </c>
      <c r="AE1151" s="195">
        <v>8</v>
      </c>
      <c r="AF1151" s="195">
        <v>3</v>
      </c>
      <c r="AG1151" s="195">
        <v>3</v>
      </c>
      <c r="AM1151" s="274">
        <v>14</v>
      </c>
      <c r="AN1151" s="226">
        <v>4.2300000000000004</v>
      </c>
      <c r="AO1151" s="227">
        <v>4.2</v>
      </c>
      <c r="AP1151" s="230">
        <f t="shared" si="216"/>
        <v>3.0000000000000249E-2</v>
      </c>
      <c r="AQ1151" s="231">
        <f t="shared" si="217"/>
        <v>0.30214285714285716</v>
      </c>
      <c r="AS1151" s="235" t="str">
        <f t="shared" ca="1" si="204"/>
        <v>ok</v>
      </c>
      <c r="AT1151" s="225" t="str">
        <f t="shared" ca="1" si="205"/>
        <v>ok</v>
      </c>
      <c r="AV1151" s="197">
        <v>0.6</v>
      </c>
      <c r="AW1151" s="198">
        <v>2</v>
      </c>
      <c r="AX1151" s="191" t="s">
        <v>603</v>
      </c>
      <c r="AY1151" s="190" t="s">
        <v>604</v>
      </c>
      <c r="AZ1151" s="197">
        <v>0.55000000000000004</v>
      </c>
      <c r="BA1151" s="198">
        <v>1</v>
      </c>
      <c r="BB1151" s="191" t="s">
        <v>603</v>
      </c>
      <c r="BC1151" s="190" t="s">
        <v>604</v>
      </c>
      <c r="BD1151" s="197">
        <v>0.55000000000000004</v>
      </c>
      <c r="BE1151" s="198">
        <v>5</v>
      </c>
      <c r="BF1151" s="191" t="s">
        <v>603</v>
      </c>
      <c r="BG1151" s="190" t="s">
        <v>604</v>
      </c>
      <c r="BH1151" s="197">
        <v>0.45</v>
      </c>
      <c r="BI1151" s="198">
        <v>1</v>
      </c>
      <c r="BJ1151" s="191" t="s">
        <v>603</v>
      </c>
      <c r="BK1151" s="190" t="s">
        <v>604</v>
      </c>
      <c r="BL1151" s="197">
        <v>0.4</v>
      </c>
      <c r="BM1151" s="198">
        <v>1</v>
      </c>
      <c r="BN1151" s="191" t="s">
        <v>606</v>
      </c>
      <c r="BO1151" s="190" t="s">
        <v>604</v>
      </c>
      <c r="BP1151" s="197">
        <v>0.35</v>
      </c>
      <c r="BQ1151" s="198">
        <v>2</v>
      </c>
      <c r="BR1151" s="191" t="s">
        <v>603</v>
      </c>
      <c r="BS1151" s="190" t="s">
        <v>604</v>
      </c>
      <c r="BT1151" s="197">
        <v>0.25</v>
      </c>
      <c r="BU1151" s="198">
        <v>2</v>
      </c>
      <c r="BV1151" s="191" t="s">
        <v>603</v>
      </c>
      <c r="BW1151" s="190" t="s">
        <v>604</v>
      </c>
      <c r="BX1151" s="197">
        <v>0.2</v>
      </c>
      <c r="BY1151" s="198">
        <v>1</v>
      </c>
      <c r="BZ1151" s="191" t="s">
        <v>606</v>
      </c>
      <c r="CA1151" s="190" t="s">
        <v>604</v>
      </c>
      <c r="CB1151" s="197">
        <v>0.2</v>
      </c>
      <c r="CC1151" s="198">
        <v>1</v>
      </c>
      <c r="CD1151" s="191" t="s">
        <v>603</v>
      </c>
      <c r="CE1151" s="190" t="s">
        <v>604</v>
      </c>
      <c r="CF1151" s="197">
        <v>0.15</v>
      </c>
      <c r="CG1151" s="198">
        <v>1</v>
      </c>
      <c r="CH1151" s="191" t="s">
        <v>603</v>
      </c>
      <c r="CI1151" s="190" t="s">
        <v>604</v>
      </c>
      <c r="CJ1151" s="197">
        <v>0.15</v>
      </c>
      <c r="CK1151" s="198">
        <v>7</v>
      </c>
      <c r="CL1151" s="191" t="s">
        <v>603</v>
      </c>
      <c r="CM1151" s="190" t="s">
        <v>607</v>
      </c>
      <c r="CN1151" s="197">
        <v>0.15</v>
      </c>
      <c r="CO1151" s="198">
        <v>1</v>
      </c>
      <c r="CP1151" s="191" t="s">
        <v>603</v>
      </c>
      <c r="CQ1151" s="190" t="s">
        <v>604</v>
      </c>
      <c r="CR1151" s="197">
        <v>0.13</v>
      </c>
      <c r="CS1151" s="198">
        <v>2</v>
      </c>
      <c r="CT1151" s="191" t="s">
        <v>603</v>
      </c>
      <c r="CU1151" s="190" t="s">
        <v>607</v>
      </c>
      <c r="CV1151" s="197">
        <v>0.1</v>
      </c>
      <c r="CW1151" s="198">
        <v>1</v>
      </c>
      <c r="CX1151" s="191" t="s">
        <v>606</v>
      </c>
      <c r="CY1151" s="190" t="s">
        <v>604</v>
      </c>
    </row>
    <row r="1152" spans="1:103" x14ac:dyDescent="0.25">
      <c r="A1152" s="190">
        <v>1108</v>
      </c>
      <c r="B1152" s="207">
        <v>22</v>
      </c>
      <c r="C1152" s="190" t="s">
        <v>2014</v>
      </c>
      <c r="D1152" s="315">
        <v>42991</v>
      </c>
      <c r="E1152" s="463" t="s">
        <v>1213</v>
      </c>
      <c r="F1152" s="207" t="s">
        <v>612</v>
      </c>
      <c r="G1152" s="207" t="s">
        <v>618</v>
      </c>
      <c r="H1152" s="315">
        <v>42991</v>
      </c>
      <c r="I1152" s="315">
        <v>42991</v>
      </c>
      <c r="J1152" s="329">
        <v>0.17847222222222223</v>
      </c>
      <c r="K1152" s="329">
        <v>0.20833333333333334</v>
      </c>
      <c r="M1152" s="215" t="s">
        <v>136</v>
      </c>
      <c r="N1152" s="206">
        <v>5</v>
      </c>
      <c r="O1152" s="215" t="s">
        <v>136</v>
      </c>
      <c r="P1152" s="206">
        <v>5</v>
      </c>
      <c r="S1152" s="215" t="s">
        <v>136</v>
      </c>
      <c r="T1152" s="206">
        <v>5</v>
      </c>
      <c r="U1152" s="215" t="s">
        <v>136</v>
      </c>
      <c r="V1152" s="206">
        <v>5</v>
      </c>
      <c r="AC1152" s="222">
        <f t="shared" si="215"/>
        <v>100</v>
      </c>
      <c r="AD1152" s="207" t="s">
        <v>37</v>
      </c>
      <c r="AE1152" s="195">
        <v>6</v>
      </c>
      <c r="AF1152" s="195">
        <v>1</v>
      </c>
      <c r="AM1152" s="274">
        <v>7</v>
      </c>
      <c r="AN1152" s="226">
        <v>1.5</v>
      </c>
      <c r="AO1152" s="227">
        <v>1.5</v>
      </c>
      <c r="AP1152" s="230">
        <f t="shared" si="216"/>
        <v>0</v>
      </c>
      <c r="AQ1152" s="231">
        <f t="shared" si="217"/>
        <v>0.21428571428571427</v>
      </c>
      <c r="AS1152" s="235" t="str">
        <f t="shared" ca="1" si="204"/>
        <v>ok</v>
      </c>
      <c r="AT1152" s="225" t="str">
        <f t="shared" ca="1" si="205"/>
        <v>ok</v>
      </c>
      <c r="AV1152" s="197">
        <v>0.48</v>
      </c>
      <c r="AW1152" s="198">
        <v>1</v>
      </c>
      <c r="AX1152" s="191" t="s">
        <v>603</v>
      </c>
      <c r="AY1152" s="190" t="s">
        <v>604</v>
      </c>
      <c r="AZ1152" s="197">
        <v>0.25</v>
      </c>
      <c r="BA1152" s="198">
        <v>1</v>
      </c>
      <c r="BB1152" s="191" t="s">
        <v>603</v>
      </c>
      <c r="BC1152" s="190" t="s">
        <v>604</v>
      </c>
      <c r="BD1152" s="197">
        <v>0.2</v>
      </c>
      <c r="BE1152" s="198">
        <v>1</v>
      </c>
      <c r="BF1152" s="191" t="s">
        <v>603</v>
      </c>
      <c r="BG1152" s="190" t="s">
        <v>604</v>
      </c>
      <c r="BH1152" s="197">
        <v>0.2</v>
      </c>
      <c r="BI1152" s="198">
        <v>5</v>
      </c>
      <c r="BJ1152" s="191" t="s">
        <v>603</v>
      </c>
      <c r="BK1152" s="190" t="s">
        <v>604</v>
      </c>
      <c r="BL1152" s="197">
        <v>0.2</v>
      </c>
      <c r="BM1152" s="198">
        <v>2</v>
      </c>
      <c r="BN1152" s="191" t="s">
        <v>603</v>
      </c>
      <c r="BO1152" s="190" t="s">
        <v>604</v>
      </c>
      <c r="BP1152" s="197">
        <v>0.1</v>
      </c>
      <c r="BQ1152" s="198">
        <v>1</v>
      </c>
      <c r="BR1152" s="191" t="s">
        <v>603</v>
      </c>
      <c r="BS1152" s="190" t="s">
        <v>604</v>
      </c>
      <c r="BT1152" s="197">
        <v>7.0000000000000007E-2</v>
      </c>
      <c r="BU1152" s="198">
        <v>1</v>
      </c>
      <c r="BV1152" s="191" t="s">
        <v>603</v>
      </c>
      <c r="BW1152" s="190" t="s">
        <v>604</v>
      </c>
    </row>
    <row r="1153" spans="1:75" x14ac:dyDescent="0.25">
      <c r="A1153" s="190">
        <v>1109</v>
      </c>
      <c r="B1153" s="207">
        <v>22</v>
      </c>
      <c r="C1153" s="190" t="s">
        <v>2015</v>
      </c>
      <c r="D1153" s="315">
        <v>42991</v>
      </c>
      <c r="E1153" s="463" t="s">
        <v>1213</v>
      </c>
      <c r="F1153" s="207" t="s">
        <v>612</v>
      </c>
      <c r="G1153" s="207" t="s">
        <v>618</v>
      </c>
      <c r="H1153" s="315">
        <v>42991</v>
      </c>
      <c r="I1153" s="315">
        <v>42991</v>
      </c>
      <c r="J1153" s="329">
        <v>0.21180555555555555</v>
      </c>
      <c r="K1153" s="329">
        <v>0.23124999999999998</v>
      </c>
      <c r="M1153" s="214" t="s">
        <v>65</v>
      </c>
      <c r="N1153" s="206">
        <v>5</v>
      </c>
      <c r="O1153" s="214" t="s">
        <v>65</v>
      </c>
      <c r="P1153" s="206">
        <v>5</v>
      </c>
      <c r="S1153" s="214" t="s">
        <v>65</v>
      </c>
      <c r="T1153" s="206">
        <v>5</v>
      </c>
      <c r="U1153" s="214" t="s">
        <v>65</v>
      </c>
      <c r="V1153" s="206">
        <v>5</v>
      </c>
      <c r="AC1153" s="222">
        <f t="shared" si="215"/>
        <v>100</v>
      </c>
      <c r="AD1153" s="207" t="s">
        <v>37</v>
      </c>
      <c r="AE1153" s="195">
        <v>4</v>
      </c>
      <c r="AF1153" s="195">
        <v>1</v>
      </c>
      <c r="AG1153" s="195">
        <v>2</v>
      </c>
      <c r="AM1153" s="274">
        <v>7</v>
      </c>
      <c r="AN1153" s="226">
        <v>2.5</v>
      </c>
      <c r="AO1153" s="227">
        <v>2.5</v>
      </c>
      <c r="AP1153" s="230">
        <f t="shared" si="216"/>
        <v>0</v>
      </c>
      <c r="AQ1153" s="231">
        <f t="shared" si="217"/>
        <v>0.35714285714285715</v>
      </c>
      <c r="AS1153" s="235" t="str">
        <f t="shared" ca="1" si="204"/>
        <v>ok</v>
      </c>
      <c r="AT1153" s="225" t="str">
        <f t="shared" ca="1" si="205"/>
        <v>ok</v>
      </c>
      <c r="AV1153" s="197">
        <v>0.7</v>
      </c>
      <c r="AW1153" s="198">
        <v>2</v>
      </c>
      <c r="AX1153" s="191" t="s">
        <v>603</v>
      </c>
      <c r="AY1153" s="190" t="s">
        <v>604</v>
      </c>
      <c r="AZ1153" s="197">
        <v>0.6</v>
      </c>
      <c r="BA1153" s="198">
        <v>5</v>
      </c>
      <c r="BB1153" s="191" t="s">
        <v>603</v>
      </c>
      <c r="BC1153" s="190" t="s">
        <v>604</v>
      </c>
      <c r="BD1153" s="197">
        <v>0.45</v>
      </c>
      <c r="BE1153" s="198">
        <v>1</v>
      </c>
      <c r="BF1153" s="191" t="s">
        <v>603</v>
      </c>
      <c r="BG1153" s="190" t="s">
        <v>604</v>
      </c>
      <c r="BH1153" s="197">
        <v>0.25</v>
      </c>
      <c r="BI1153" s="198">
        <v>1</v>
      </c>
      <c r="BJ1153" s="191" t="s">
        <v>603</v>
      </c>
      <c r="BK1153" s="190" t="s">
        <v>604</v>
      </c>
      <c r="BL1153" s="197">
        <v>0.2</v>
      </c>
      <c r="BM1153" s="198">
        <v>5</v>
      </c>
      <c r="BN1153" s="191" t="s">
        <v>603</v>
      </c>
      <c r="BO1153" s="190" t="s">
        <v>604</v>
      </c>
      <c r="BP1153" s="197">
        <v>0.15</v>
      </c>
      <c r="BQ1153" s="198">
        <v>7</v>
      </c>
      <c r="BR1153" s="191" t="s">
        <v>603</v>
      </c>
      <c r="BS1153" s="190" t="s">
        <v>604</v>
      </c>
      <c r="BT1153" s="197">
        <v>0.15</v>
      </c>
      <c r="BU1153" s="198">
        <v>7</v>
      </c>
      <c r="BV1153" s="191" t="s">
        <v>603</v>
      </c>
      <c r="BW1153" s="190" t="s">
        <v>604</v>
      </c>
    </row>
    <row r="1154" spans="1:75" x14ac:dyDescent="0.25">
      <c r="A1154" s="190">
        <v>1110</v>
      </c>
      <c r="B1154" s="207">
        <v>20</v>
      </c>
      <c r="C1154" s="190" t="s">
        <v>2016</v>
      </c>
      <c r="D1154" s="315">
        <v>42991</v>
      </c>
      <c r="E1154" s="463" t="s">
        <v>1213</v>
      </c>
      <c r="F1154" s="207" t="s">
        <v>602</v>
      </c>
      <c r="G1154" s="207" t="s">
        <v>615</v>
      </c>
      <c r="H1154" s="315">
        <v>42991</v>
      </c>
      <c r="I1154" s="315">
        <v>42991</v>
      </c>
      <c r="J1154" s="329">
        <v>0.27430555555555552</v>
      </c>
      <c r="K1154" s="329">
        <v>0.29166666666666669</v>
      </c>
      <c r="M1154" s="215" t="s">
        <v>136</v>
      </c>
      <c r="N1154" s="206">
        <v>5</v>
      </c>
      <c r="O1154" s="215" t="s">
        <v>136</v>
      </c>
      <c r="P1154" s="206">
        <v>5</v>
      </c>
      <c r="S1154" s="215" t="s">
        <v>136</v>
      </c>
      <c r="T1154" s="206">
        <v>5</v>
      </c>
      <c r="U1154" s="215" t="s">
        <v>136</v>
      </c>
      <c r="V1154" s="206">
        <v>5</v>
      </c>
      <c r="AC1154" s="222">
        <f t="shared" si="215"/>
        <v>100</v>
      </c>
      <c r="AD1154" s="207" t="s">
        <v>37</v>
      </c>
      <c r="AF1154" s="195">
        <v>1</v>
      </c>
      <c r="AM1154" s="274">
        <v>1</v>
      </c>
      <c r="AN1154" s="226">
        <v>0.3</v>
      </c>
      <c r="AP1154" s="230">
        <f t="shared" ref="AP1154:AP1168" si="218">AN1154-AO1154</f>
        <v>0.3</v>
      </c>
      <c r="AQ1154" s="231">
        <f t="shared" ref="AQ1154:AQ1168" si="219">AN1154/AM1154</f>
        <v>0.3</v>
      </c>
      <c r="AS1154" s="235" t="str">
        <f t="shared" ca="1" si="204"/>
        <v>ok</v>
      </c>
      <c r="AT1154" s="225" t="str">
        <f t="shared" ca="1" si="205"/>
        <v>ok</v>
      </c>
      <c r="AV1154" s="197">
        <v>0.3</v>
      </c>
      <c r="AW1154" s="198">
        <v>6</v>
      </c>
      <c r="AX1154" s="191" t="s">
        <v>603</v>
      </c>
      <c r="AY1154" s="190" t="s">
        <v>607</v>
      </c>
    </row>
    <row r="1155" spans="1:75" x14ac:dyDescent="0.25">
      <c r="A1155" s="190">
        <v>1111</v>
      </c>
      <c r="B1155" s="207">
        <v>20</v>
      </c>
      <c r="C1155" s="190" t="s">
        <v>2017</v>
      </c>
      <c r="D1155" s="315">
        <v>42991</v>
      </c>
      <c r="E1155" s="463" t="s">
        <v>1213</v>
      </c>
      <c r="F1155" s="207" t="s">
        <v>602</v>
      </c>
      <c r="G1155" s="207" t="s">
        <v>615</v>
      </c>
      <c r="H1155" s="315">
        <v>42991</v>
      </c>
      <c r="I1155" s="315">
        <v>42991</v>
      </c>
      <c r="J1155" s="329">
        <v>0.29375000000000001</v>
      </c>
      <c r="K1155" s="329">
        <v>0.31041666666666667</v>
      </c>
      <c r="M1155" s="214" t="s">
        <v>65</v>
      </c>
      <c r="N1155" s="206">
        <v>5</v>
      </c>
      <c r="O1155" s="214" t="s">
        <v>65</v>
      </c>
      <c r="P1155" s="206">
        <v>5</v>
      </c>
      <c r="S1155" s="214" t="s">
        <v>65</v>
      </c>
      <c r="T1155" s="206">
        <v>5</v>
      </c>
      <c r="U1155" s="214" t="s">
        <v>65</v>
      </c>
      <c r="V1155" s="206">
        <v>4</v>
      </c>
      <c r="AC1155" s="222">
        <f t="shared" ref="AC1155:AC1169" si="220">(T1155+V1155+AA1155)/(N1155+P1155)*100</f>
        <v>90</v>
      </c>
      <c r="AD1155" s="207" t="s">
        <v>37</v>
      </c>
      <c r="AE1155" s="195">
        <v>1</v>
      </c>
      <c r="AG1155" s="195">
        <v>1</v>
      </c>
      <c r="AM1155" s="274">
        <v>2</v>
      </c>
      <c r="AN1155" s="226">
        <v>0.8</v>
      </c>
      <c r="AO1155" s="227">
        <v>0.8</v>
      </c>
      <c r="AP1155" s="230">
        <f t="shared" si="218"/>
        <v>0</v>
      </c>
      <c r="AQ1155" s="231">
        <f t="shared" si="219"/>
        <v>0.4</v>
      </c>
      <c r="AS1155" s="235" t="str">
        <f t="shared" ca="1" si="204"/>
        <v>ok</v>
      </c>
      <c r="AT1155" s="225" t="str">
        <f t="shared" ca="1" si="205"/>
        <v>ok</v>
      </c>
      <c r="AV1155" s="197">
        <v>0.65</v>
      </c>
      <c r="AW1155" s="198">
        <v>6</v>
      </c>
      <c r="AX1155" s="191" t="s">
        <v>603</v>
      </c>
      <c r="AY1155" s="190" t="s">
        <v>620</v>
      </c>
      <c r="AZ1155" s="197">
        <v>0.15</v>
      </c>
      <c r="BA1155" s="198">
        <v>6</v>
      </c>
      <c r="BB1155" s="191" t="s">
        <v>603</v>
      </c>
      <c r="BC1155" s="190" t="s">
        <v>607</v>
      </c>
    </row>
    <row r="1156" spans="1:75" x14ac:dyDescent="0.25">
      <c r="A1156" s="190">
        <v>1112</v>
      </c>
      <c r="B1156" s="207">
        <v>20</v>
      </c>
      <c r="C1156" s="190" t="s">
        <v>2018</v>
      </c>
      <c r="D1156" s="315">
        <v>42991</v>
      </c>
      <c r="E1156" s="463" t="s">
        <v>1213</v>
      </c>
      <c r="F1156" s="207" t="s">
        <v>602</v>
      </c>
      <c r="G1156" s="207" t="s">
        <v>615</v>
      </c>
      <c r="H1156" s="315">
        <v>42991</v>
      </c>
      <c r="I1156" s="315">
        <v>42991</v>
      </c>
      <c r="J1156" s="329">
        <v>0.31180555555555556</v>
      </c>
      <c r="K1156" s="329">
        <v>0.31597222222222221</v>
      </c>
      <c r="M1156" s="215" t="s">
        <v>136</v>
      </c>
      <c r="N1156" s="206">
        <v>5</v>
      </c>
      <c r="O1156" s="215" t="s">
        <v>136</v>
      </c>
      <c r="P1156" s="206">
        <v>5</v>
      </c>
      <c r="S1156" s="215" t="s">
        <v>136</v>
      </c>
      <c r="T1156" s="206">
        <v>5</v>
      </c>
      <c r="U1156" s="215" t="s">
        <v>136</v>
      </c>
      <c r="V1156" s="206">
        <v>5</v>
      </c>
      <c r="AC1156" s="222">
        <f t="shared" si="220"/>
        <v>100</v>
      </c>
      <c r="AD1156" s="207" t="s">
        <v>37</v>
      </c>
      <c r="AE1156" s="195">
        <v>1</v>
      </c>
      <c r="AM1156" s="274">
        <v>1</v>
      </c>
      <c r="AN1156" s="226">
        <v>0.23</v>
      </c>
      <c r="AP1156" s="230">
        <f t="shared" si="218"/>
        <v>0.23</v>
      </c>
      <c r="AQ1156" s="231">
        <f t="shared" si="219"/>
        <v>0.23</v>
      </c>
      <c r="AS1156" s="235" t="str">
        <f t="shared" ref="AS1156:AS1219" ca="1" si="221">IF(SUM($A1156)&gt;=1,IF(StoneCount=$AM1156,"ok","check"),"")</f>
        <v>ok</v>
      </c>
      <c r="AT1156" s="225" t="str">
        <f t="shared" ref="AT1156:AT1219" ca="1" si="222">IF(SUM($A1156)&gt;=1,IF(ROUND(StoneWeight,9)=$AN1156,"ok","check"),"")</f>
        <v>ok</v>
      </c>
      <c r="AV1156" s="197">
        <v>0.23</v>
      </c>
      <c r="AW1156" s="198">
        <v>6</v>
      </c>
      <c r="AX1156" s="191" t="s">
        <v>603</v>
      </c>
      <c r="AY1156" s="190" t="s">
        <v>607</v>
      </c>
    </row>
    <row r="1157" spans="1:75" x14ac:dyDescent="0.25">
      <c r="A1157" s="190">
        <v>1113</v>
      </c>
      <c r="B1157" s="207">
        <v>20</v>
      </c>
      <c r="C1157" s="190" t="s">
        <v>2019</v>
      </c>
      <c r="D1157" s="315">
        <v>42991</v>
      </c>
      <c r="E1157" s="463" t="s">
        <v>1213</v>
      </c>
      <c r="F1157" s="207" t="s">
        <v>602</v>
      </c>
      <c r="G1157" s="207" t="s">
        <v>615</v>
      </c>
      <c r="H1157" s="315">
        <v>42991</v>
      </c>
      <c r="I1157" s="315">
        <v>42991</v>
      </c>
      <c r="J1157" s="329">
        <v>0.34375</v>
      </c>
      <c r="K1157" s="329">
        <v>0.35138888888888892</v>
      </c>
      <c r="M1157" s="214" t="s">
        <v>65</v>
      </c>
      <c r="N1157" s="206">
        <v>5</v>
      </c>
      <c r="O1157" s="214" t="s">
        <v>65</v>
      </c>
      <c r="P1157" s="206">
        <v>5</v>
      </c>
      <c r="S1157" s="214" t="s">
        <v>65</v>
      </c>
      <c r="T1157" s="206">
        <v>5</v>
      </c>
      <c r="U1157" s="214" t="s">
        <v>65</v>
      </c>
      <c r="V1157" s="206">
        <v>5</v>
      </c>
      <c r="AC1157" s="222">
        <f t="shared" si="220"/>
        <v>100</v>
      </c>
      <c r="AD1157" s="207" t="s">
        <v>37</v>
      </c>
      <c r="AE1157" s="195">
        <v>1</v>
      </c>
      <c r="AM1157" s="274">
        <v>1</v>
      </c>
      <c r="AN1157" s="226">
        <v>0.25</v>
      </c>
      <c r="AP1157" s="230">
        <f t="shared" si="218"/>
        <v>0.25</v>
      </c>
      <c r="AQ1157" s="231">
        <f t="shared" si="219"/>
        <v>0.25</v>
      </c>
      <c r="AS1157" s="235" t="str">
        <f t="shared" ca="1" si="221"/>
        <v>ok</v>
      </c>
      <c r="AT1157" s="225" t="str">
        <f t="shared" ca="1" si="222"/>
        <v>ok</v>
      </c>
      <c r="AV1157" s="197">
        <v>0.25</v>
      </c>
      <c r="AW1157" s="198">
        <v>6</v>
      </c>
      <c r="AX1157" s="191" t="s">
        <v>606</v>
      </c>
      <c r="AY1157" s="190" t="s">
        <v>604</v>
      </c>
    </row>
    <row r="1158" spans="1:75" x14ac:dyDescent="0.25">
      <c r="A1158" s="190">
        <v>1114</v>
      </c>
      <c r="B1158" s="207">
        <v>20</v>
      </c>
      <c r="C1158" s="190" t="s">
        <v>2020</v>
      </c>
      <c r="D1158" s="315">
        <v>42991</v>
      </c>
      <c r="E1158" s="463" t="s">
        <v>1213</v>
      </c>
      <c r="F1158" s="207" t="s">
        <v>602</v>
      </c>
      <c r="G1158" s="207" t="s">
        <v>615</v>
      </c>
      <c r="H1158" s="315">
        <v>42991</v>
      </c>
      <c r="I1158" s="315">
        <v>42991</v>
      </c>
      <c r="J1158" s="329">
        <v>0.35555555555555557</v>
      </c>
      <c r="K1158" s="329">
        <v>0.36249999999999999</v>
      </c>
      <c r="M1158" s="215" t="s">
        <v>136</v>
      </c>
      <c r="N1158" s="206">
        <v>5</v>
      </c>
      <c r="O1158" s="215" t="s">
        <v>136</v>
      </c>
      <c r="P1158" s="206">
        <v>5</v>
      </c>
      <c r="S1158" s="215" t="s">
        <v>136</v>
      </c>
      <c r="T1158" s="206">
        <v>5</v>
      </c>
      <c r="U1158" s="215" t="s">
        <v>136</v>
      </c>
      <c r="V1158" s="206">
        <v>4</v>
      </c>
      <c r="AC1158" s="222">
        <f t="shared" si="220"/>
        <v>90</v>
      </c>
      <c r="AD1158" s="207" t="s">
        <v>37</v>
      </c>
      <c r="AM1158" s="274">
        <v>0</v>
      </c>
      <c r="AS1158" s="235" t="str">
        <f t="shared" ca="1" si="221"/>
        <v>ok</v>
      </c>
      <c r="AT1158" s="225" t="str">
        <f t="shared" ca="1" si="222"/>
        <v>ok</v>
      </c>
    </row>
    <row r="1159" spans="1:75" x14ac:dyDescent="0.25">
      <c r="A1159" s="190">
        <v>1115</v>
      </c>
      <c r="B1159" s="207">
        <v>20</v>
      </c>
      <c r="C1159" s="190" t="s">
        <v>2021</v>
      </c>
      <c r="D1159" s="315">
        <v>42991</v>
      </c>
      <c r="E1159" s="463" t="s">
        <v>1213</v>
      </c>
      <c r="F1159" s="207" t="s">
        <v>602</v>
      </c>
      <c r="G1159" s="207" t="s">
        <v>615</v>
      </c>
      <c r="H1159" s="315">
        <v>42991</v>
      </c>
      <c r="I1159" s="315">
        <v>42991</v>
      </c>
      <c r="J1159" s="329">
        <v>0.3659722222222222</v>
      </c>
      <c r="K1159" s="329">
        <v>0.37013888888888885</v>
      </c>
      <c r="M1159" s="214" t="s">
        <v>65</v>
      </c>
      <c r="N1159" s="206">
        <v>5</v>
      </c>
      <c r="O1159" s="214" t="s">
        <v>65</v>
      </c>
      <c r="P1159" s="206">
        <v>5</v>
      </c>
      <c r="S1159" s="214" t="s">
        <v>65</v>
      </c>
      <c r="T1159" s="206">
        <v>5</v>
      </c>
      <c r="U1159" s="214" t="s">
        <v>65</v>
      </c>
      <c r="V1159" s="206">
        <v>5</v>
      </c>
      <c r="Y1159" s="215" t="s">
        <v>136</v>
      </c>
      <c r="Z1159" s="221" t="s">
        <v>13</v>
      </c>
      <c r="AA1159" s="221">
        <v>1</v>
      </c>
      <c r="AB1159" s="220" t="s">
        <v>2020</v>
      </c>
      <c r="AC1159" s="222">
        <f t="shared" si="220"/>
        <v>110.00000000000001</v>
      </c>
      <c r="AD1159" s="207" t="s">
        <v>37</v>
      </c>
      <c r="AM1159" s="274">
        <v>0</v>
      </c>
      <c r="AS1159" s="235" t="str">
        <f t="shared" ca="1" si="221"/>
        <v>ok</v>
      </c>
      <c r="AT1159" s="225" t="str">
        <f t="shared" ca="1" si="222"/>
        <v>ok</v>
      </c>
    </row>
    <row r="1160" spans="1:75" x14ac:dyDescent="0.25">
      <c r="A1160" s="190" t="s">
        <v>2031</v>
      </c>
      <c r="C1160" s="190" t="s">
        <v>2032</v>
      </c>
      <c r="D1160" s="315">
        <v>42991</v>
      </c>
      <c r="E1160" s="463" t="s">
        <v>1214</v>
      </c>
      <c r="F1160" s="207" t="s">
        <v>602</v>
      </c>
      <c r="G1160" s="207" t="s">
        <v>615</v>
      </c>
      <c r="H1160" s="315">
        <v>42991</v>
      </c>
      <c r="I1160" s="315">
        <v>42991</v>
      </c>
      <c r="J1160" s="329">
        <v>0.38541666666666669</v>
      </c>
      <c r="K1160" s="329">
        <v>0.3979166666666667</v>
      </c>
      <c r="M1160" s="206"/>
      <c r="N1160" s="206"/>
      <c r="O1160" s="206"/>
      <c r="P1160" s="206"/>
      <c r="S1160" s="206"/>
      <c r="T1160" s="206"/>
      <c r="U1160" s="206"/>
      <c r="V1160" s="206"/>
      <c r="Y1160" s="214" t="s">
        <v>65</v>
      </c>
      <c r="Z1160" s="221" t="s">
        <v>13</v>
      </c>
      <c r="AA1160" s="221">
        <v>1</v>
      </c>
      <c r="AB1160" s="220" t="s">
        <v>2017</v>
      </c>
      <c r="AC1160" s="222">
        <v>10</v>
      </c>
      <c r="AD1160" s="207" t="s">
        <v>37</v>
      </c>
      <c r="AE1160" s="195">
        <v>2</v>
      </c>
      <c r="AF1160" s="195">
        <v>1</v>
      </c>
      <c r="AG1160" s="195">
        <v>1</v>
      </c>
      <c r="AM1160" s="391">
        <f t="shared" ref="AM1160" si="223">SUM(AE1160:AL1160)</f>
        <v>4</v>
      </c>
      <c r="AN1160" s="226">
        <v>1.55</v>
      </c>
      <c r="AO1160" s="227">
        <v>1.55</v>
      </c>
      <c r="AP1160" s="230">
        <f t="shared" si="218"/>
        <v>0</v>
      </c>
      <c r="AQ1160" s="231">
        <f t="shared" si="219"/>
        <v>0.38750000000000001</v>
      </c>
      <c r="AS1160" s="196" t="str">
        <f t="shared" si="221"/>
        <v/>
      </c>
      <c r="AT1160" s="225" t="str">
        <f t="shared" si="222"/>
        <v/>
      </c>
      <c r="AV1160" s="197">
        <v>0.72</v>
      </c>
      <c r="AW1160" s="198">
        <v>4</v>
      </c>
      <c r="AX1160" s="191" t="s">
        <v>603</v>
      </c>
      <c r="AY1160" s="190" t="s">
        <v>620</v>
      </c>
      <c r="AZ1160" s="197">
        <v>0.33</v>
      </c>
      <c r="BA1160" s="198">
        <v>5</v>
      </c>
      <c r="BB1160" s="191" t="s">
        <v>603</v>
      </c>
      <c r="BC1160" s="190" t="s">
        <v>604</v>
      </c>
      <c r="BD1160" s="197">
        <v>0.25</v>
      </c>
      <c r="BE1160" s="198">
        <v>1</v>
      </c>
      <c r="BF1160" s="191" t="s">
        <v>1331</v>
      </c>
      <c r="BG1160" s="190" t="s">
        <v>604</v>
      </c>
      <c r="BH1160" s="197">
        <v>0.25</v>
      </c>
      <c r="BI1160" s="198">
        <v>1</v>
      </c>
      <c r="BJ1160" s="191" t="s">
        <v>603</v>
      </c>
      <c r="BK1160" s="190" t="s">
        <v>620</v>
      </c>
    </row>
    <row r="1161" spans="1:75" x14ac:dyDescent="0.25">
      <c r="A1161" s="190">
        <v>1116</v>
      </c>
      <c r="B1161" s="207">
        <v>20</v>
      </c>
      <c r="C1161" s="190" t="s">
        <v>2022</v>
      </c>
      <c r="D1161" s="315">
        <v>42991</v>
      </c>
      <c r="E1161" s="463" t="s">
        <v>1213</v>
      </c>
      <c r="F1161" s="207" t="s">
        <v>602</v>
      </c>
      <c r="G1161" s="207" t="s">
        <v>615</v>
      </c>
      <c r="H1161" s="315">
        <v>42991</v>
      </c>
      <c r="I1161" s="315">
        <v>42991</v>
      </c>
      <c r="J1161" s="329">
        <v>0.44097222222222227</v>
      </c>
      <c r="K1161" s="329">
        <v>0.44722222222222219</v>
      </c>
      <c r="M1161" s="215" t="s">
        <v>136</v>
      </c>
      <c r="N1161" s="206">
        <v>5</v>
      </c>
      <c r="O1161" s="215" t="s">
        <v>136</v>
      </c>
      <c r="P1161" s="206">
        <v>5</v>
      </c>
      <c r="S1161" s="215" t="s">
        <v>136</v>
      </c>
      <c r="T1161" s="206">
        <v>5</v>
      </c>
      <c r="U1161" s="215" t="s">
        <v>136</v>
      </c>
      <c r="V1161" s="206">
        <v>5</v>
      </c>
      <c r="AC1161" s="222">
        <f t="shared" si="220"/>
        <v>100</v>
      </c>
      <c r="AD1161" s="207" t="s">
        <v>37</v>
      </c>
      <c r="AM1161" s="274">
        <v>0</v>
      </c>
      <c r="AS1161" s="235" t="str">
        <f t="shared" ca="1" si="221"/>
        <v>ok</v>
      </c>
      <c r="AT1161" s="225" t="str">
        <f t="shared" ca="1" si="222"/>
        <v>ok</v>
      </c>
    </row>
    <row r="1162" spans="1:75" x14ac:dyDescent="0.25">
      <c r="A1162" s="190">
        <v>1117</v>
      </c>
      <c r="B1162" s="207">
        <v>20</v>
      </c>
      <c r="C1162" s="190" t="s">
        <v>2023</v>
      </c>
      <c r="D1162" s="315">
        <v>42991</v>
      </c>
      <c r="E1162" s="463" t="s">
        <v>1213</v>
      </c>
      <c r="F1162" s="207" t="s">
        <v>602</v>
      </c>
      <c r="G1162" s="207" t="s">
        <v>615</v>
      </c>
      <c r="H1162" s="315">
        <v>42991</v>
      </c>
      <c r="I1162" s="315">
        <v>42991</v>
      </c>
      <c r="J1162" s="329">
        <v>0.44791666666666669</v>
      </c>
      <c r="K1162" s="329">
        <v>0.4548611111111111</v>
      </c>
      <c r="M1162" s="214" t="s">
        <v>65</v>
      </c>
      <c r="N1162" s="206">
        <v>5</v>
      </c>
      <c r="O1162" s="214" t="s">
        <v>65</v>
      </c>
      <c r="P1162" s="206">
        <v>5</v>
      </c>
      <c r="S1162" s="214" t="s">
        <v>65</v>
      </c>
      <c r="T1162" s="206">
        <v>5</v>
      </c>
      <c r="U1162" s="214" t="s">
        <v>65</v>
      </c>
      <c r="V1162" s="206">
        <v>5</v>
      </c>
      <c r="AC1162" s="222">
        <f t="shared" si="220"/>
        <v>100</v>
      </c>
      <c r="AD1162" s="207" t="s">
        <v>37</v>
      </c>
      <c r="AM1162" s="274">
        <v>0</v>
      </c>
      <c r="AS1162" s="235" t="str">
        <f t="shared" ca="1" si="221"/>
        <v>ok</v>
      </c>
      <c r="AT1162" s="225" t="str">
        <f t="shared" ca="1" si="222"/>
        <v>ok</v>
      </c>
    </row>
    <row r="1163" spans="1:75" x14ac:dyDescent="0.25">
      <c r="A1163" s="190">
        <v>1118</v>
      </c>
      <c r="B1163" s="207">
        <v>20</v>
      </c>
      <c r="C1163" s="190" t="s">
        <v>2024</v>
      </c>
      <c r="D1163" s="315">
        <v>42991</v>
      </c>
      <c r="E1163" s="463" t="s">
        <v>1213</v>
      </c>
      <c r="F1163" s="207" t="s">
        <v>602</v>
      </c>
      <c r="G1163" s="207" t="s">
        <v>615</v>
      </c>
      <c r="H1163" s="315">
        <v>42991</v>
      </c>
      <c r="I1163" s="315">
        <v>42991</v>
      </c>
      <c r="J1163" s="329">
        <v>0.46736111111111112</v>
      </c>
      <c r="K1163" s="329">
        <v>0.47222222222222227</v>
      </c>
      <c r="M1163" s="215" t="s">
        <v>136</v>
      </c>
      <c r="N1163" s="206">
        <v>5</v>
      </c>
      <c r="O1163" s="215" t="s">
        <v>136</v>
      </c>
      <c r="P1163" s="206">
        <v>5</v>
      </c>
      <c r="S1163" s="215" t="s">
        <v>136</v>
      </c>
      <c r="T1163" s="206">
        <v>5</v>
      </c>
      <c r="U1163" s="215" t="s">
        <v>136</v>
      </c>
      <c r="V1163" s="206">
        <v>5</v>
      </c>
      <c r="AC1163" s="222">
        <f t="shared" si="220"/>
        <v>100</v>
      </c>
      <c r="AD1163" s="207" t="s">
        <v>37</v>
      </c>
      <c r="AM1163" s="274">
        <v>0</v>
      </c>
      <c r="AS1163" s="235" t="str">
        <f t="shared" ca="1" si="221"/>
        <v>ok</v>
      </c>
      <c r="AT1163" s="225" t="str">
        <f t="shared" ca="1" si="222"/>
        <v>ok</v>
      </c>
    </row>
    <row r="1164" spans="1:75" x14ac:dyDescent="0.25">
      <c r="A1164" s="190">
        <v>1119</v>
      </c>
      <c r="B1164" s="207">
        <v>20</v>
      </c>
      <c r="C1164" s="190" t="s">
        <v>2025</v>
      </c>
      <c r="D1164" s="315">
        <v>42991</v>
      </c>
      <c r="E1164" s="463" t="s">
        <v>1213</v>
      </c>
      <c r="F1164" s="207" t="s">
        <v>602</v>
      </c>
      <c r="G1164" s="207" t="s">
        <v>615</v>
      </c>
      <c r="H1164" s="315">
        <v>42991</v>
      </c>
      <c r="I1164" s="315">
        <v>42991</v>
      </c>
      <c r="J1164" s="329">
        <v>0.47500000000000003</v>
      </c>
      <c r="K1164" s="329">
        <v>0.47916666666666669</v>
      </c>
      <c r="M1164" s="214" t="s">
        <v>65</v>
      </c>
      <c r="N1164" s="206">
        <v>5</v>
      </c>
      <c r="O1164" s="214" t="s">
        <v>65</v>
      </c>
      <c r="P1164" s="206">
        <v>5</v>
      </c>
      <c r="S1164" s="214" t="s">
        <v>65</v>
      </c>
      <c r="T1164" s="206">
        <v>5</v>
      </c>
      <c r="U1164" s="214" t="s">
        <v>65</v>
      </c>
      <c r="V1164" s="206">
        <v>5</v>
      </c>
      <c r="AC1164" s="222">
        <f t="shared" si="220"/>
        <v>100</v>
      </c>
      <c r="AD1164" s="207" t="s">
        <v>37</v>
      </c>
      <c r="AM1164" s="274">
        <v>0</v>
      </c>
      <c r="AS1164" s="235" t="str">
        <f t="shared" ca="1" si="221"/>
        <v>ok</v>
      </c>
      <c r="AT1164" s="225" t="str">
        <f t="shared" ca="1" si="222"/>
        <v>ok</v>
      </c>
    </row>
    <row r="1165" spans="1:75" x14ac:dyDescent="0.25">
      <c r="A1165" s="190">
        <v>1120</v>
      </c>
      <c r="B1165" s="207">
        <v>22</v>
      </c>
      <c r="C1165" s="190" t="s">
        <v>2026</v>
      </c>
      <c r="D1165" s="315">
        <v>42991</v>
      </c>
      <c r="E1165" s="463" t="s">
        <v>1213</v>
      </c>
      <c r="F1165" s="207" t="s">
        <v>602</v>
      </c>
      <c r="G1165" s="207" t="s">
        <v>615</v>
      </c>
      <c r="H1165" s="315">
        <v>42991</v>
      </c>
      <c r="I1165" s="315">
        <v>42991</v>
      </c>
      <c r="J1165" s="329">
        <v>0.48125000000000001</v>
      </c>
      <c r="K1165" s="329">
        <v>0.48472222222222222</v>
      </c>
      <c r="M1165" s="215" t="s">
        <v>136</v>
      </c>
      <c r="N1165" s="206">
        <v>5</v>
      </c>
      <c r="O1165" s="215" t="s">
        <v>136</v>
      </c>
      <c r="P1165" s="206">
        <v>5</v>
      </c>
      <c r="S1165" s="215" t="s">
        <v>136</v>
      </c>
      <c r="T1165" s="206">
        <v>5</v>
      </c>
      <c r="U1165" s="215" t="s">
        <v>136</v>
      </c>
      <c r="V1165" s="206">
        <v>5</v>
      </c>
      <c r="AC1165" s="222">
        <f t="shared" si="220"/>
        <v>100</v>
      </c>
      <c r="AD1165" s="207" t="s">
        <v>37</v>
      </c>
      <c r="AM1165" s="274">
        <v>0</v>
      </c>
      <c r="AS1165" s="235" t="str">
        <f t="shared" ca="1" si="221"/>
        <v>ok</v>
      </c>
      <c r="AT1165" s="225" t="str">
        <f t="shared" ca="1" si="222"/>
        <v>ok</v>
      </c>
    </row>
    <row r="1166" spans="1:75" x14ac:dyDescent="0.25">
      <c r="A1166" s="190">
        <v>1121</v>
      </c>
      <c r="B1166" s="207">
        <v>20</v>
      </c>
      <c r="C1166" s="190" t="s">
        <v>2027</v>
      </c>
      <c r="D1166" s="315">
        <v>42991</v>
      </c>
      <c r="E1166" s="463" t="s">
        <v>1213</v>
      </c>
      <c r="F1166" s="207" t="s">
        <v>602</v>
      </c>
      <c r="G1166" s="207" t="s">
        <v>615</v>
      </c>
      <c r="H1166" s="315">
        <v>42991</v>
      </c>
      <c r="I1166" s="315">
        <v>42991</v>
      </c>
      <c r="J1166" s="329">
        <v>0.55902777777777779</v>
      </c>
      <c r="K1166" s="329">
        <v>0.5625</v>
      </c>
      <c r="M1166" s="214" t="s">
        <v>65</v>
      </c>
      <c r="N1166" s="206">
        <v>5</v>
      </c>
      <c r="O1166" s="214" t="s">
        <v>65</v>
      </c>
      <c r="P1166" s="206">
        <v>5</v>
      </c>
      <c r="S1166" s="214" t="s">
        <v>65</v>
      </c>
      <c r="T1166" s="206">
        <v>5</v>
      </c>
      <c r="U1166" s="214" t="s">
        <v>65</v>
      </c>
      <c r="V1166" s="206">
        <v>5</v>
      </c>
      <c r="AC1166" s="222">
        <f t="shared" si="220"/>
        <v>100</v>
      </c>
      <c r="AD1166" s="207" t="s">
        <v>37</v>
      </c>
      <c r="AM1166" s="274">
        <v>0</v>
      </c>
      <c r="AS1166" s="235" t="str">
        <f t="shared" ca="1" si="221"/>
        <v>ok</v>
      </c>
      <c r="AT1166" s="225" t="str">
        <f t="shared" ca="1" si="222"/>
        <v>ok</v>
      </c>
    </row>
    <row r="1167" spans="1:75" x14ac:dyDescent="0.25">
      <c r="A1167" s="190">
        <v>1122</v>
      </c>
      <c r="B1167" s="207">
        <v>22</v>
      </c>
      <c r="C1167" s="190" t="s">
        <v>2028</v>
      </c>
      <c r="D1167" s="315">
        <v>42991</v>
      </c>
      <c r="E1167" s="463" t="s">
        <v>1213</v>
      </c>
      <c r="F1167" s="207" t="s">
        <v>602</v>
      </c>
      <c r="G1167" s="207" t="s">
        <v>615</v>
      </c>
      <c r="H1167" s="315">
        <v>42991</v>
      </c>
      <c r="I1167" s="315">
        <v>42991</v>
      </c>
      <c r="J1167" s="329">
        <v>0.57013888888888886</v>
      </c>
      <c r="K1167" s="329">
        <v>0.57291666666666663</v>
      </c>
      <c r="M1167" s="215" t="s">
        <v>136</v>
      </c>
      <c r="N1167" s="206">
        <v>5</v>
      </c>
      <c r="O1167" s="215" t="s">
        <v>136</v>
      </c>
      <c r="P1167" s="206">
        <v>5</v>
      </c>
      <c r="S1167" s="215" t="s">
        <v>136</v>
      </c>
      <c r="T1167" s="206">
        <v>5</v>
      </c>
      <c r="U1167" s="215" t="s">
        <v>136</v>
      </c>
      <c r="V1167" s="206">
        <v>5</v>
      </c>
      <c r="AC1167" s="222">
        <f t="shared" si="220"/>
        <v>100</v>
      </c>
      <c r="AD1167" s="207" t="s">
        <v>37</v>
      </c>
      <c r="AM1167" s="274">
        <v>0</v>
      </c>
      <c r="AS1167" s="235" t="str">
        <f t="shared" ca="1" si="221"/>
        <v>ok</v>
      </c>
      <c r="AT1167" s="225" t="str">
        <f t="shared" ca="1" si="222"/>
        <v>ok</v>
      </c>
    </row>
    <row r="1168" spans="1:75" x14ac:dyDescent="0.25">
      <c r="A1168" s="190">
        <v>1123</v>
      </c>
      <c r="B1168" s="207">
        <v>20</v>
      </c>
      <c r="C1168" s="190" t="s">
        <v>2029</v>
      </c>
      <c r="D1168" s="315">
        <v>42991</v>
      </c>
      <c r="E1168" s="463" t="s">
        <v>1213</v>
      </c>
      <c r="F1168" s="207" t="s">
        <v>602</v>
      </c>
      <c r="G1168" s="207" t="s">
        <v>615</v>
      </c>
      <c r="H1168" s="315">
        <v>42991</v>
      </c>
      <c r="I1168" s="315">
        <v>42991</v>
      </c>
      <c r="J1168" s="329">
        <v>0.57986111111111105</v>
      </c>
      <c r="K1168" s="329">
        <v>0.58611111111111114</v>
      </c>
      <c r="M1168" s="214" t="s">
        <v>65</v>
      </c>
      <c r="N1168" s="206">
        <v>5</v>
      </c>
      <c r="O1168" s="214" t="s">
        <v>65</v>
      </c>
      <c r="P1168" s="206">
        <v>5</v>
      </c>
      <c r="S1168" s="214" t="s">
        <v>65</v>
      </c>
      <c r="T1168" s="206">
        <v>5</v>
      </c>
      <c r="U1168" s="214" t="s">
        <v>65</v>
      </c>
      <c r="V1168" s="206">
        <v>5</v>
      </c>
      <c r="AC1168" s="222">
        <f t="shared" si="220"/>
        <v>100</v>
      </c>
      <c r="AD1168" s="207" t="s">
        <v>37</v>
      </c>
      <c r="AG1168" s="195">
        <v>1</v>
      </c>
      <c r="AM1168" s="274">
        <v>1</v>
      </c>
      <c r="AN1168" s="226">
        <v>0.6</v>
      </c>
      <c r="AP1168" s="230">
        <f t="shared" si="218"/>
        <v>0.6</v>
      </c>
      <c r="AQ1168" s="231">
        <f t="shared" si="219"/>
        <v>0.6</v>
      </c>
      <c r="AS1168" s="235" t="str">
        <f t="shared" ca="1" si="221"/>
        <v>ok</v>
      </c>
      <c r="AT1168" s="225" t="str">
        <f t="shared" ca="1" si="222"/>
        <v>ok</v>
      </c>
      <c r="AV1168" s="197">
        <v>0.6</v>
      </c>
      <c r="AW1168" s="198">
        <v>2</v>
      </c>
      <c r="AX1168" s="191" t="s">
        <v>603</v>
      </c>
      <c r="AY1168" s="190" t="s">
        <v>604</v>
      </c>
    </row>
    <row r="1169" spans="1:79" x14ac:dyDescent="0.25">
      <c r="A1169" s="190">
        <v>1124</v>
      </c>
      <c r="B1169" s="207">
        <v>22</v>
      </c>
      <c r="C1169" s="190" t="s">
        <v>2030</v>
      </c>
      <c r="D1169" s="315">
        <v>42991</v>
      </c>
      <c r="E1169" s="463" t="s">
        <v>1213</v>
      </c>
      <c r="F1169" s="207" t="s">
        <v>602</v>
      </c>
      <c r="G1169" s="207" t="s">
        <v>615</v>
      </c>
      <c r="H1169" s="315">
        <v>42991</v>
      </c>
      <c r="I1169" s="315">
        <v>42991</v>
      </c>
      <c r="J1169" s="329">
        <v>0.60763888888888895</v>
      </c>
      <c r="K1169" s="329">
        <v>0.61111111111111105</v>
      </c>
      <c r="M1169" s="215" t="s">
        <v>136</v>
      </c>
      <c r="N1169" s="206">
        <v>5</v>
      </c>
      <c r="O1169" s="215" t="s">
        <v>136</v>
      </c>
      <c r="P1169" s="206">
        <v>5</v>
      </c>
      <c r="S1169" s="215" t="s">
        <v>136</v>
      </c>
      <c r="T1169" s="206">
        <v>5</v>
      </c>
      <c r="U1169" s="215" t="s">
        <v>136</v>
      </c>
      <c r="V1169" s="206">
        <v>5</v>
      </c>
      <c r="AC1169" s="222">
        <f t="shared" si="220"/>
        <v>100</v>
      </c>
      <c r="AD1169" s="207" t="s">
        <v>37</v>
      </c>
      <c r="AM1169" s="274">
        <v>0</v>
      </c>
      <c r="AS1169" s="235" t="str">
        <f t="shared" ca="1" si="221"/>
        <v>ok</v>
      </c>
      <c r="AT1169" s="225" t="str">
        <f t="shared" ca="1" si="222"/>
        <v>ok</v>
      </c>
    </row>
    <row r="1170" spans="1:79" x14ac:dyDescent="0.25">
      <c r="A1170" s="190">
        <v>1125</v>
      </c>
      <c r="B1170" s="207">
        <v>2</v>
      </c>
      <c r="C1170" s="190" t="s">
        <v>2033</v>
      </c>
      <c r="D1170" s="315">
        <v>42991</v>
      </c>
      <c r="E1170" s="463" t="s">
        <v>1213</v>
      </c>
      <c r="F1170" s="207" t="s">
        <v>602</v>
      </c>
      <c r="G1170" s="207" t="s">
        <v>615</v>
      </c>
      <c r="H1170" s="315">
        <v>42991</v>
      </c>
      <c r="I1170" s="315">
        <v>42991</v>
      </c>
      <c r="J1170" s="329">
        <v>0.71250000000000002</v>
      </c>
      <c r="K1170" s="329">
        <v>0.72222222222222221</v>
      </c>
      <c r="M1170" s="214" t="s">
        <v>65</v>
      </c>
      <c r="N1170" s="206">
        <v>5</v>
      </c>
      <c r="O1170" s="214" t="s">
        <v>65</v>
      </c>
      <c r="P1170" s="206">
        <v>5</v>
      </c>
      <c r="S1170" s="214" t="s">
        <v>65</v>
      </c>
      <c r="T1170" s="206">
        <v>5</v>
      </c>
      <c r="U1170" s="214" t="s">
        <v>65</v>
      </c>
      <c r="V1170" s="206">
        <v>5</v>
      </c>
      <c r="AC1170" s="222">
        <f t="shared" ref="AC1170:AC1175" si="224">(T1170+V1170+AA1170)/(N1170+P1170)*100</f>
        <v>100</v>
      </c>
      <c r="AD1170" s="207" t="s">
        <v>37</v>
      </c>
      <c r="AE1170" s="195">
        <v>2</v>
      </c>
      <c r="AF1170" s="195">
        <v>1</v>
      </c>
      <c r="AM1170" s="274">
        <v>3</v>
      </c>
      <c r="AN1170" s="226">
        <v>0.85</v>
      </c>
      <c r="AO1170" s="227">
        <v>0.87</v>
      </c>
      <c r="AP1170" s="230">
        <f t="shared" ref="AP1170:AP1174" si="225">AN1170-AO1170</f>
        <v>-2.0000000000000018E-2</v>
      </c>
      <c r="AQ1170" s="231">
        <f t="shared" ref="AQ1170:AQ1174" si="226">AN1170/AM1170</f>
        <v>0.28333333333333333</v>
      </c>
      <c r="AS1170" s="235" t="str">
        <f t="shared" ca="1" si="221"/>
        <v>ok</v>
      </c>
      <c r="AT1170" s="225" t="str">
        <f t="shared" ca="1" si="222"/>
        <v>ok</v>
      </c>
      <c r="AV1170" s="197">
        <v>0.45</v>
      </c>
      <c r="AW1170" s="198">
        <v>1</v>
      </c>
      <c r="AX1170" s="191" t="s">
        <v>603</v>
      </c>
      <c r="AY1170" s="190" t="s">
        <v>604</v>
      </c>
      <c r="AZ1170" s="197">
        <v>0.22</v>
      </c>
      <c r="BA1170" s="198">
        <v>1</v>
      </c>
      <c r="BB1170" s="191" t="s">
        <v>603</v>
      </c>
      <c r="BC1170" s="190" t="s">
        <v>604</v>
      </c>
      <c r="BD1170" s="197">
        <v>0.18</v>
      </c>
      <c r="BE1170" s="198">
        <v>6</v>
      </c>
      <c r="BF1170" s="191" t="s">
        <v>603</v>
      </c>
      <c r="BG1170" s="190" t="s">
        <v>604</v>
      </c>
    </row>
    <row r="1171" spans="1:79" x14ac:dyDescent="0.25">
      <c r="A1171" s="190">
        <v>1126</v>
      </c>
      <c r="B1171" s="207">
        <v>2</v>
      </c>
      <c r="C1171" s="190" t="s">
        <v>2034</v>
      </c>
      <c r="D1171" s="315">
        <v>42991</v>
      </c>
      <c r="E1171" s="463" t="s">
        <v>1213</v>
      </c>
      <c r="F1171" s="207" t="s">
        <v>602</v>
      </c>
      <c r="G1171" s="207" t="s">
        <v>615</v>
      </c>
      <c r="H1171" s="315">
        <v>42991</v>
      </c>
      <c r="I1171" s="315">
        <v>42991</v>
      </c>
      <c r="J1171" s="329">
        <v>0.72291666666666676</v>
      </c>
      <c r="K1171" s="329">
        <v>0.72916666666666663</v>
      </c>
      <c r="M1171" s="215" t="s">
        <v>136</v>
      </c>
      <c r="N1171" s="206">
        <v>5</v>
      </c>
      <c r="O1171" s="215" t="s">
        <v>136</v>
      </c>
      <c r="P1171" s="206">
        <v>5</v>
      </c>
      <c r="S1171" s="215" t="s">
        <v>136</v>
      </c>
      <c r="T1171" s="206">
        <v>5</v>
      </c>
      <c r="U1171" s="215" t="s">
        <v>136</v>
      </c>
      <c r="V1171" s="206">
        <v>5</v>
      </c>
      <c r="AC1171" s="222">
        <f t="shared" si="224"/>
        <v>100</v>
      </c>
      <c r="AD1171" s="207" t="s">
        <v>37</v>
      </c>
      <c r="AE1171" s="195">
        <v>1</v>
      </c>
      <c r="AM1171" s="274">
        <v>1</v>
      </c>
      <c r="AN1171" s="226">
        <v>0.2</v>
      </c>
      <c r="AP1171" s="230">
        <f t="shared" si="225"/>
        <v>0.2</v>
      </c>
      <c r="AQ1171" s="231">
        <f t="shared" si="226"/>
        <v>0.2</v>
      </c>
      <c r="AS1171" s="235" t="str">
        <f t="shared" ca="1" si="221"/>
        <v>ok</v>
      </c>
      <c r="AT1171" s="225" t="str">
        <f t="shared" ca="1" si="222"/>
        <v>ok</v>
      </c>
      <c r="AV1171" s="197">
        <v>0.2</v>
      </c>
      <c r="AW1171" s="198">
        <v>1</v>
      </c>
      <c r="AX1171" s="191" t="s">
        <v>603</v>
      </c>
      <c r="AY1171" s="190" t="s">
        <v>604</v>
      </c>
    </row>
    <row r="1172" spans="1:79" x14ac:dyDescent="0.25">
      <c r="A1172" s="190">
        <v>1127</v>
      </c>
      <c r="B1172" s="207">
        <v>2</v>
      </c>
      <c r="C1172" s="190" t="s">
        <v>2035</v>
      </c>
      <c r="D1172" s="315">
        <v>42991</v>
      </c>
      <c r="E1172" s="463" t="s">
        <v>1213</v>
      </c>
      <c r="F1172" s="207" t="s">
        <v>612</v>
      </c>
      <c r="G1172" s="207" t="s">
        <v>618</v>
      </c>
      <c r="H1172" s="315">
        <v>42991</v>
      </c>
      <c r="I1172" s="315">
        <v>42991</v>
      </c>
      <c r="J1172" s="329">
        <v>0.76041666666666663</v>
      </c>
      <c r="K1172" s="329">
        <v>0.76458333333333339</v>
      </c>
      <c r="M1172" s="214" t="s">
        <v>65</v>
      </c>
      <c r="N1172" s="206">
        <v>5</v>
      </c>
      <c r="O1172" s="214" t="s">
        <v>65</v>
      </c>
      <c r="P1172" s="206">
        <v>5</v>
      </c>
      <c r="S1172" s="214" t="s">
        <v>65</v>
      </c>
      <c r="T1172" s="206">
        <v>5</v>
      </c>
      <c r="U1172" s="214" t="s">
        <v>65</v>
      </c>
      <c r="V1172" s="206">
        <v>5</v>
      </c>
      <c r="AC1172" s="222">
        <f t="shared" si="224"/>
        <v>100</v>
      </c>
      <c r="AD1172" s="207" t="s">
        <v>37</v>
      </c>
      <c r="AM1172" s="274">
        <v>0</v>
      </c>
      <c r="AS1172" s="235" t="str">
        <f t="shared" ca="1" si="221"/>
        <v>ok</v>
      </c>
      <c r="AT1172" s="225" t="str">
        <f t="shared" ca="1" si="222"/>
        <v>ok</v>
      </c>
    </row>
    <row r="1173" spans="1:79" x14ac:dyDescent="0.25">
      <c r="A1173" s="190">
        <v>1128</v>
      </c>
      <c r="B1173" s="207">
        <v>2</v>
      </c>
      <c r="C1173" s="190" t="s">
        <v>2036</v>
      </c>
      <c r="D1173" s="315">
        <v>42991</v>
      </c>
      <c r="E1173" s="463" t="s">
        <v>1213</v>
      </c>
      <c r="F1173" s="207" t="s">
        <v>612</v>
      </c>
      <c r="G1173" s="207" t="s">
        <v>618</v>
      </c>
      <c r="H1173" s="315">
        <v>42991</v>
      </c>
      <c r="I1173" s="315">
        <v>42991</v>
      </c>
      <c r="J1173" s="329">
        <v>0.7715277777777777</v>
      </c>
      <c r="K1173" s="329">
        <v>0.77708333333333324</v>
      </c>
      <c r="M1173" s="215" t="s">
        <v>136</v>
      </c>
      <c r="N1173" s="206">
        <v>5</v>
      </c>
      <c r="O1173" s="215" t="s">
        <v>136</v>
      </c>
      <c r="P1173" s="206">
        <v>5</v>
      </c>
      <c r="S1173" s="215" t="s">
        <v>136</v>
      </c>
      <c r="T1173" s="206">
        <v>5</v>
      </c>
      <c r="U1173" s="215" t="s">
        <v>136</v>
      </c>
      <c r="V1173" s="206">
        <v>5</v>
      </c>
      <c r="AC1173" s="222">
        <f t="shared" si="224"/>
        <v>100</v>
      </c>
      <c r="AD1173" s="207" t="s">
        <v>37</v>
      </c>
      <c r="AM1173" s="274">
        <v>0</v>
      </c>
      <c r="AS1173" s="235" t="str">
        <f t="shared" ca="1" si="221"/>
        <v>ok</v>
      </c>
      <c r="AT1173" s="225" t="str">
        <f t="shared" ca="1" si="222"/>
        <v>ok</v>
      </c>
    </row>
    <row r="1174" spans="1:79" x14ac:dyDescent="0.25">
      <c r="A1174" s="190">
        <v>1129</v>
      </c>
      <c r="B1174" s="207">
        <v>2</v>
      </c>
      <c r="C1174" s="190" t="s">
        <v>2037</v>
      </c>
      <c r="D1174" s="315">
        <v>42991</v>
      </c>
      <c r="E1174" s="463" t="s">
        <v>1213</v>
      </c>
      <c r="F1174" s="207" t="s">
        <v>612</v>
      </c>
      <c r="G1174" s="207" t="s">
        <v>618</v>
      </c>
      <c r="H1174" s="315">
        <v>42991</v>
      </c>
      <c r="I1174" s="315">
        <v>42991</v>
      </c>
      <c r="J1174" s="329">
        <v>0.80138888888888893</v>
      </c>
      <c r="K1174" s="329">
        <v>0.81111111111111101</v>
      </c>
      <c r="M1174" s="214" t="s">
        <v>65</v>
      </c>
      <c r="N1174" s="206">
        <v>5</v>
      </c>
      <c r="O1174" s="214" t="s">
        <v>65</v>
      </c>
      <c r="P1174" s="206">
        <v>5</v>
      </c>
      <c r="S1174" s="214" t="s">
        <v>65</v>
      </c>
      <c r="T1174" s="206">
        <v>5</v>
      </c>
      <c r="U1174" s="214" t="s">
        <v>65</v>
      </c>
      <c r="V1174" s="206">
        <v>5</v>
      </c>
      <c r="AC1174" s="222">
        <f t="shared" si="224"/>
        <v>100</v>
      </c>
      <c r="AD1174" s="207" t="s">
        <v>37</v>
      </c>
      <c r="AE1174" s="195">
        <v>1</v>
      </c>
      <c r="AF1174" s="195">
        <v>1</v>
      </c>
      <c r="AM1174" s="274">
        <v>2</v>
      </c>
      <c r="AN1174" s="226">
        <v>0.5</v>
      </c>
      <c r="AO1174" s="227">
        <v>0.5</v>
      </c>
      <c r="AP1174" s="230">
        <f t="shared" si="225"/>
        <v>0</v>
      </c>
      <c r="AQ1174" s="231">
        <f t="shared" si="226"/>
        <v>0.25</v>
      </c>
      <c r="AS1174" s="235" t="str">
        <f t="shared" ca="1" si="221"/>
        <v>ok</v>
      </c>
      <c r="AT1174" s="225" t="str">
        <f t="shared" ca="1" si="222"/>
        <v>ok</v>
      </c>
      <c r="AV1174" s="197">
        <v>0.3</v>
      </c>
      <c r="AW1174" s="198">
        <v>1</v>
      </c>
      <c r="AX1174" s="191" t="s">
        <v>603</v>
      </c>
      <c r="AY1174" s="190" t="s">
        <v>604</v>
      </c>
      <c r="AZ1174" s="197">
        <v>0.2</v>
      </c>
      <c r="BA1174" s="198">
        <v>5</v>
      </c>
      <c r="BB1174" s="191" t="s">
        <v>603</v>
      </c>
      <c r="BC1174" s="190" t="s">
        <v>604</v>
      </c>
    </row>
    <row r="1175" spans="1:79" x14ac:dyDescent="0.25">
      <c r="A1175" s="190">
        <v>1130</v>
      </c>
      <c r="B1175" s="207">
        <v>2</v>
      </c>
      <c r="C1175" s="190" t="s">
        <v>2038</v>
      </c>
      <c r="D1175" s="315">
        <v>42991</v>
      </c>
      <c r="E1175" s="463" t="s">
        <v>1213</v>
      </c>
      <c r="F1175" s="207" t="s">
        <v>612</v>
      </c>
      <c r="G1175" s="207" t="s">
        <v>618</v>
      </c>
      <c r="H1175" s="315">
        <v>42991</v>
      </c>
      <c r="I1175" s="315">
        <v>42991</v>
      </c>
      <c r="J1175" s="329">
        <v>0.83124999999999993</v>
      </c>
      <c r="K1175" s="329">
        <v>0.83888888888888891</v>
      </c>
      <c r="M1175" s="215" t="s">
        <v>136</v>
      </c>
      <c r="N1175" s="206">
        <v>5</v>
      </c>
      <c r="O1175" s="215" t="s">
        <v>136</v>
      </c>
      <c r="P1175" s="206">
        <v>5</v>
      </c>
      <c r="S1175" s="215" t="s">
        <v>136</v>
      </c>
      <c r="T1175" s="206">
        <v>5</v>
      </c>
      <c r="U1175" s="215" t="s">
        <v>136</v>
      </c>
      <c r="V1175" s="206">
        <v>5</v>
      </c>
      <c r="AC1175" s="222">
        <f t="shared" si="224"/>
        <v>100</v>
      </c>
      <c r="AD1175" s="207" t="s">
        <v>37</v>
      </c>
      <c r="AM1175" s="274">
        <v>0</v>
      </c>
      <c r="AS1175" s="235" t="str">
        <f t="shared" ca="1" si="221"/>
        <v>ok</v>
      </c>
      <c r="AT1175" s="225" t="str">
        <f t="shared" ca="1" si="222"/>
        <v>ok</v>
      </c>
    </row>
    <row r="1176" spans="1:79" x14ac:dyDescent="0.25">
      <c r="A1176" s="190">
        <v>1131</v>
      </c>
      <c r="B1176" s="207">
        <v>22</v>
      </c>
      <c r="C1176" s="190" t="s">
        <v>2039</v>
      </c>
      <c r="D1176" s="315">
        <v>42993</v>
      </c>
      <c r="E1176" s="463" t="s">
        <v>1213</v>
      </c>
      <c r="F1176" s="207" t="s">
        <v>602</v>
      </c>
      <c r="G1176" s="207" t="s">
        <v>615</v>
      </c>
      <c r="H1176" s="315">
        <v>42993</v>
      </c>
      <c r="I1176" s="315">
        <v>42993</v>
      </c>
      <c r="J1176" s="329">
        <v>0.31736111111111115</v>
      </c>
      <c r="K1176" s="329">
        <v>0.33680555555555558</v>
      </c>
      <c r="M1176" s="214" t="s">
        <v>65</v>
      </c>
      <c r="N1176" s="206">
        <v>5</v>
      </c>
      <c r="O1176" s="214" t="s">
        <v>65</v>
      </c>
      <c r="P1176" s="206">
        <v>5</v>
      </c>
      <c r="S1176" s="214" t="s">
        <v>65</v>
      </c>
      <c r="T1176" s="206">
        <v>5</v>
      </c>
      <c r="U1176" s="214" t="s">
        <v>65</v>
      </c>
      <c r="V1176" s="206">
        <v>5</v>
      </c>
      <c r="AC1176" s="222">
        <f t="shared" ref="AC1176:AC1181" si="227">(T1176+V1176+AA1176)/(N1176+P1176)*100</f>
        <v>100</v>
      </c>
      <c r="AD1176" s="207" t="s">
        <v>37</v>
      </c>
      <c r="AE1176" s="195">
        <v>3</v>
      </c>
      <c r="AF1176" s="195">
        <v>3</v>
      </c>
      <c r="AG1176" s="195">
        <v>2</v>
      </c>
      <c r="AM1176" s="274">
        <v>8</v>
      </c>
      <c r="AN1176" s="226">
        <v>2.96</v>
      </c>
      <c r="AO1176" s="227">
        <v>3</v>
      </c>
      <c r="AP1176" s="230">
        <f t="shared" ref="AP1176:AP1218" si="228">AN1176-AO1176</f>
        <v>-4.0000000000000036E-2</v>
      </c>
      <c r="AQ1176" s="231">
        <f t="shared" ref="AQ1176:AQ1184" si="229">AN1176/AM1176</f>
        <v>0.37</v>
      </c>
      <c r="AS1176" s="235" t="str">
        <f t="shared" ca="1" si="221"/>
        <v>ok</v>
      </c>
      <c r="AT1176" s="225" t="str">
        <f t="shared" ca="1" si="222"/>
        <v>ok</v>
      </c>
      <c r="AV1176" s="197">
        <v>0.75</v>
      </c>
      <c r="AW1176" s="198">
        <v>6</v>
      </c>
      <c r="AX1176" s="191" t="s">
        <v>603</v>
      </c>
      <c r="AY1176" s="190" t="s">
        <v>604</v>
      </c>
      <c r="AZ1176" s="197">
        <v>0.6</v>
      </c>
      <c r="BA1176" s="198">
        <v>6</v>
      </c>
      <c r="BB1176" s="191" t="s">
        <v>603</v>
      </c>
      <c r="BC1176" s="190" t="s">
        <v>604</v>
      </c>
      <c r="BD1176" s="197">
        <v>0.45</v>
      </c>
      <c r="BE1176" s="198">
        <v>7</v>
      </c>
      <c r="BF1176" s="191" t="s">
        <v>603</v>
      </c>
      <c r="BG1176" s="190" t="s">
        <v>604</v>
      </c>
      <c r="BH1176" s="197">
        <v>0.35</v>
      </c>
      <c r="BI1176" s="198">
        <v>6</v>
      </c>
      <c r="BJ1176" s="191" t="s">
        <v>603</v>
      </c>
      <c r="BK1176" s="190" t="s">
        <v>604</v>
      </c>
      <c r="BL1176" s="197">
        <v>0.35</v>
      </c>
      <c r="BM1176" s="198">
        <v>6</v>
      </c>
      <c r="BN1176" s="191" t="s">
        <v>603</v>
      </c>
      <c r="BO1176" s="190" t="s">
        <v>604</v>
      </c>
      <c r="BP1176" s="197">
        <v>0.25</v>
      </c>
      <c r="BQ1176" s="198">
        <v>6</v>
      </c>
      <c r="BR1176" s="191" t="s">
        <v>603</v>
      </c>
      <c r="BS1176" s="190" t="s">
        <v>604</v>
      </c>
      <c r="BT1176" s="197">
        <v>0.11</v>
      </c>
      <c r="BU1176" s="198">
        <v>1</v>
      </c>
      <c r="BV1176" s="191" t="s">
        <v>603</v>
      </c>
      <c r="BW1176" s="190" t="s">
        <v>604</v>
      </c>
      <c r="BX1176" s="197">
        <v>0.1</v>
      </c>
      <c r="BY1176" s="198">
        <v>1</v>
      </c>
      <c r="BZ1176" s="191" t="s">
        <v>603</v>
      </c>
      <c r="CA1176" s="190" t="s">
        <v>604</v>
      </c>
    </row>
    <row r="1177" spans="1:79" x14ac:dyDescent="0.25">
      <c r="A1177" s="190">
        <v>1132</v>
      </c>
      <c r="B1177" s="207">
        <v>22</v>
      </c>
      <c r="C1177" s="190" t="s">
        <v>2040</v>
      </c>
      <c r="D1177" s="315">
        <v>42993</v>
      </c>
      <c r="E1177" s="463" t="s">
        <v>1213</v>
      </c>
      <c r="F1177" s="207" t="s">
        <v>602</v>
      </c>
      <c r="G1177" s="207" t="s">
        <v>615</v>
      </c>
      <c r="H1177" s="315">
        <v>42993</v>
      </c>
      <c r="I1177" s="315">
        <v>42993</v>
      </c>
      <c r="J1177" s="329">
        <v>0.33749999999999997</v>
      </c>
      <c r="K1177" s="329">
        <v>0.35416666666666669</v>
      </c>
      <c r="M1177" s="215" t="s">
        <v>136</v>
      </c>
      <c r="N1177" s="206">
        <v>5</v>
      </c>
      <c r="O1177" s="215" t="s">
        <v>136</v>
      </c>
      <c r="P1177" s="206">
        <v>5</v>
      </c>
      <c r="S1177" s="215" t="s">
        <v>136</v>
      </c>
      <c r="T1177" s="206">
        <v>5</v>
      </c>
      <c r="U1177" s="215" t="s">
        <v>136</v>
      </c>
      <c r="V1177" s="206">
        <v>5</v>
      </c>
      <c r="AC1177" s="222">
        <f t="shared" si="227"/>
        <v>100</v>
      </c>
      <c r="AD1177" s="207" t="s">
        <v>37</v>
      </c>
      <c r="AE1177" s="195">
        <v>5</v>
      </c>
      <c r="AF1177" s="195">
        <v>1</v>
      </c>
      <c r="AG1177" s="195">
        <v>2</v>
      </c>
      <c r="AM1177" s="274">
        <v>8</v>
      </c>
      <c r="AN1177" s="226">
        <v>2.62</v>
      </c>
      <c r="AO1177" s="227">
        <v>2.5499999999999998</v>
      </c>
      <c r="AP1177" s="230">
        <f t="shared" si="228"/>
        <v>7.0000000000000284E-2</v>
      </c>
      <c r="AQ1177" s="231">
        <f t="shared" si="229"/>
        <v>0.32750000000000001</v>
      </c>
      <c r="AS1177" s="235" t="str">
        <f t="shared" ca="1" si="221"/>
        <v>ok</v>
      </c>
      <c r="AT1177" s="225" t="str">
        <f t="shared" ca="1" si="222"/>
        <v>ok</v>
      </c>
      <c r="AV1177" s="197">
        <v>0.62</v>
      </c>
      <c r="AW1177" s="198">
        <v>1</v>
      </c>
      <c r="AX1177" s="191" t="s">
        <v>603</v>
      </c>
      <c r="AY1177" s="190" t="s">
        <v>604</v>
      </c>
      <c r="AZ1177" s="197">
        <v>0.56999999999999995</v>
      </c>
      <c r="BA1177" s="198">
        <v>1</v>
      </c>
      <c r="BB1177" s="191" t="s">
        <v>603</v>
      </c>
      <c r="BC1177" s="190" t="s">
        <v>604</v>
      </c>
      <c r="BD1177" s="197">
        <v>0.44</v>
      </c>
      <c r="BE1177" s="198">
        <v>1</v>
      </c>
      <c r="BF1177" s="191" t="s">
        <v>603</v>
      </c>
      <c r="BG1177" s="190" t="s">
        <v>604</v>
      </c>
      <c r="BH1177" s="197">
        <v>0.25</v>
      </c>
      <c r="BI1177" s="198">
        <v>1</v>
      </c>
      <c r="BJ1177" s="191" t="s">
        <v>603</v>
      </c>
      <c r="BK1177" s="190" t="s">
        <v>604</v>
      </c>
      <c r="BL1177" s="197">
        <v>0.23</v>
      </c>
      <c r="BM1177" s="198">
        <v>6</v>
      </c>
      <c r="BN1177" s="191" t="s">
        <v>603</v>
      </c>
      <c r="BO1177" s="190" t="s">
        <v>604</v>
      </c>
      <c r="BP1177" s="197">
        <v>0.23</v>
      </c>
      <c r="BQ1177" s="198">
        <v>6</v>
      </c>
      <c r="BR1177" s="191" t="s">
        <v>603</v>
      </c>
      <c r="BS1177" s="190" t="s">
        <v>620</v>
      </c>
      <c r="BT1177" s="197">
        <v>0.2</v>
      </c>
      <c r="BU1177" s="198">
        <v>6</v>
      </c>
      <c r="BV1177" s="191" t="s">
        <v>603</v>
      </c>
      <c r="BW1177" s="190" t="s">
        <v>604</v>
      </c>
      <c r="BX1177" s="197">
        <v>0.08</v>
      </c>
      <c r="BY1177" s="198">
        <v>1</v>
      </c>
      <c r="BZ1177" s="191" t="s">
        <v>603</v>
      </c>
      <c r="CA1177" s="190" t="s">
        <v>604</v>
      </c>
    </row>
    <row r="1178" spans="1:79" x14ac:dyDescent="0.25">
      <c r="A1178" s="190">
        <v>1133</v>
      </c>
      <c r="B1178" s="207">
        <v>22</v>
      </c>
      <c r="C1178" s="190" t="s">
        <v>2041</v>
      </c>
      <c r="D1178" s="315">
        <v>42993</v>
      </c>
      <c r="E1178" s="463" t="s">
        <v>1213</v>
      </c>
      <c r="F1178" s="207" t="s">
        <v>602</v>
      </c>
      <c r="G1178" s="207" t="s">
        <v>615</v>
      </c>
      <c r="H1178" s="315">
        <v>42993</v>
      </c>
      <c r="I1178" s="315">
        <v>42993</v>
      </c>
      <c r="J1178" s="329">
        <v>0.35486111111111113</v>
      </c>
      <c r="K1178" s="329">
        <v>0.36944444444444446</v>
      </c>
      <c r="M1178" s="214" t="s">
        <v>65</v>
      </c>
      <c r="N1178" s="206">
        <v>5</v>
      </c>
      <c r="O1178" s="214" t="s">
        <v>65</v>
      </c>
      <c r="P1178" s="206">
        <v>5</v>
      </c>
      <c r="S1178" s="214" t="s">
        <v>65</v>
      </c>
      <c r="T1178" s="206">
        <v>5</v>
      </c>
      <c r="U1178" s="214" t="s">
        <v>65</v>
      </c>
      <c r="V1178" s="206">
        <v>5</v>
      </c>
      <c r="AC1178" s="222">
        <f t="shared" si="227"/>
        <v>100</v>
      </c>
      <c r="AD1178" s="207" t="s">
        <v>37</v>
      </c>
      <c r="AE1178" s="195">
        <v>3</v>
      </c>
      <c r="AF1178" s="195">
        <v>3</v>
      </c>
      <c r="AM1178" s="274">
        <v>6</v>
      </c>
      <c r="AN1178" s="226">
        <v>1.67</v>
      </c>
      <c r="AO1178" s="227">
        <v>1.75</v>
      </c>
      <c r="AP1178" s="230">
        <f t="shared" si="228"/>
        <v>-8.0000000000000071E-2</v>
      </c>
      <c r="AQ1178" s="231">
        <f t="shared" si="229"/>
        <v>0.27833333333333332</v>
      </c>
      <c r="AS1178" s="235" t="str">
        <f t="shared" ca="1" si="221"/>
        <v>ok</v>
      </c>
      <c r="AT1178" s="225" t="str">
        <f t="shared" ca="1" si="222"/>
        <v>ok</v>
      </c>
      <c r="AV1178" s="197">
        <v>0.45</v>
      </c>
      <c r="AW1178" s="198">
        <v>6</v>
      </c>
      <c r="AX1178" s="191" t="s">
        <v>603</v>
      </c>
      <c r="AY1178" s="190" t="s">
        <v>604</v>
      </c>
      <c r="AZ1178" s="197">
        <v>0.28999999999999998</v>
      </c>
      <c r="BA1178" s="198">
        <v>1</v>
      </c>
      <c r="BB1178" s="191" t="s">
        <v>610</v>
      </c>
      <c r="BC1178" s="190" t="s">
        <v>604</v>
      </c>
      <c r="BD1178" s="197">
        <v>0.28000000000000003</v>
      </c>
      <c r="BE1178" s="198">
        <v>1</v>
      </c>
      <c r="BF1178" s="191" t="s">
        <v>603</v>
      </c>
      <c r="BG1178" s="190" t="s">
        <v>604</v>
      </c>
      <c r="BH1178" s="197">
        <v>0.25</v>
      </c>
      <c r="BI1178" s="198">
        <v>6</v>
      </c>
      <c r="BJ1178" s="191" t="s">
        <v>603</v>
      </c>
      <c r="BK1178" s="190" t="s">
        <v>604</v>
      </c>
      <c r="BL1178" s="197">
        <v>0.22</v>
      </c>
      <c r="BM1178" s="198">
        <v>6</v>
      </c>
      <c r="BN1178" s="191" t="s">
        <v>603</v>
      </c>
      <c r="BO1178" s="190" t="s">
        <v>604</v>
      </c>
      <c r="BP1178" s="197">
        <v>0.18</v>
      </c>
      <c r="BQ1178" s="198">
        <v>1</v>
      </c>
      <c r="BR1178" s="191" t="s">
        <v>603</v>
      </c>
      <c r="BS1178" s="190" t="s">
        <v>604</v>
      </c>
    </row>
    <row r="1179" spans="1:79" x14ac:dyDescent="0.25">
      <c r="A1179" s="190">
        <v>1134</v>
      </c>
      <c r="B1179" s="207">
        <v>22</v>
      </c>
      <c r="C1179" s="190" t="s">
        <v>2042</v>
      </c>
      <c r="D1179" s="315">
        <v>42993</v>
      </c>
      <c r="E1179" s="463" t="s">
        <v>1213</v>
      </c>
      <c r="F1179" s="207" t="s">
        <v>602</v>
      </c>
      <c r="G1179" s="207" t="s">
        <v>615</v>
      </c>
      <c r="H1179" s="315">
        <v>42993</v>
      </c>
      <c r="I1179" s="315">
        <v>42993</v>
      </c>
      <c r="J1179" s="329">
        <v>0.37013888888888885</v>
      </c>
      <c r="K1179" s="329">
        <v>0.37986111111111115</v>
      </c>
      <c r="M1179" s="215" t="s">
        <v>136</v>
      </c>
      <c r="N1179" s="206">
        <v>5</v>
      </c>
      <c r="O1179" s="215" t="s">
        <v>136</v>
      </c>
      <c r="P1179" s="206">
        <v>5</v>
      </c>
      <c r="S1179" s="215" t="s">
        <v>136</v>
      </c>
      <c r="T1179" s="206">
        <v>5</v>
      </c>
      <c r="U1179" s="215" t="s">
        <v>136</v>
      </c>
      <c r="V1179" s="206">
        <v>5</v>
      </c>
      <c r="AC1179" s="222">
        <f t="shared" si="227"/>
        <v>100</v>
      </c>
      <c r="AD1179" s="207" t="s">
        <v>37</v>
      </c>
      <c r="AE1179" s="195">
        <v>1</v>
      </c>
      <c r="AF1179" s="195">
        <v>1</v>
      </c>
      <c r="AM1179" s="274">
        <v>2</v>
      </c>
      <c r="AN1179" s="226">
        <v>0.52</v>
      </c>
      <c r="AO1179" s="227">
        <v>0.52</v>
      </c>
      <c r="AP1179" s="230">
        <f t="shared" si="228"/>
        <v>0</v>
      </c>
      <c r="AQ1179" s="231">
        <f t="shared" si="229"/>
        <v>0.26</v>
      </c>
      <c r="AS1179" s="235" t="str">
        <f t="shared" ca="1" si="221"/>
        <v>ok</v>
      </c>
      <c r="AT1179" s="225" t="str">
        <f t="shared" ca="1" si="222"/>
        <v>ok</v>
      </c>
      <c r="AV1179" s="197">
        <v>0.27</v>
      </c>
      <c r="AW1179" s="198">
        <v>6</v>
      </c>
      <c r="AX1179" s="191" t="s">
        <v>603</v>
      </c>
      <c r="AY1179" s="190" t="s">
        <v>604</v>
      </c>
      <c r="AZ1179" s="197">
        <v>0.25</v>
      </c>
      <c r="BA1179" s="198">
        <v>6</v>
      </c>
      <c r="BB1179" s="191" t="s">
        <v>603</v>
      </c>
      <c r="BC1179" s="190" t="s">
        <v>604</v>
      </c>
    </row>
    <row r="1180" spans="1:79" x14ac:dyDescent="0.25">
      <c r="A1180" s="190">
        <v>1135</v>
      </c>
      <c r="B1180" s="207">
        <v>22</v>
      </c>
      <c r="C1180" s="190" t="s">
        <v>2043</v>
      </c>
      <c r="D1180" s="315">
        <v>42993</v>
      </c>
      <c r="E1180" s="463" t="s">
        <v>1213</v>
      </c>
      <c r="F1180" s="207" t="s">
        <v>602</v>
      </c>
      <c r="G1180" s="207" t="s">
        <v>615</v>
      </c>
      <c r="H1180" s="315">
        <v>42993</v>
      </c>
      <c r="I1180" s="315">
        <v>42993</v>
      </c>
      <c r="J1180" s="329">
        <v>0.3833333333333333</v>
      </c>
      <c r="K1180" s="329">
        <v>0.39305555555555555</v>
      </c>
      <c r="M1180" s="214" t="s">
        <v>65</v>
      </c>
      <c r="N1180" s="206">
        <v>5</v>
      </c>
      <c r="O1180" s="214" t="s">
        <v>65</v>
      </c>
      <c r="P1180" s="206">
        <v>5</v>
      </c>
      <c r="S1180" s="214" t="s">
        <v>65</v>
      </c>
      <c r="T1180" s="206">
        <v>5</v>
      </c>
      <c r="U1180" s="214" t="s">
        <v>65</v>
      </c>
      <c r="V1180" s="206">
        <v>5</v>
      </c>
      <c r="AC1180" s="222">
        <f t="shared" si="227"/>
        <v>100</v>
      </c>
      <c r="AD1180" s="207" t="s">
        <v>37</v>
      </c>
      <c r="AE1180" s="195">
        <v>1</v>
      </c>
      <c r="AF1180" s="195">
        <v>1</v>
      </c>
      <c r="AM1180" s="274">
        <v>2</v>
      </c>
      <c r="AN1180" s="226">
        <v>0.55000000000000004</v>
      </c>
      <c r="AO1180" s="227">
        <v>0.55000000000000004</v>
      </c>
      <c r="AP1180" s="230">
        <f t="shared" si="228"/>
        <v>0</v>
      </c>
      <c r="AQ1180" s="231">
        <f t="shared" si="229"/>
        <v>0.27500000000000002</v>
      </c>
      <c r="AS1180" s="235" t="str">
        <f t="shared" ca="1" si="221"/>
        <v>ok</v>
      </c>
      <c r="AT1180" s="225" t="str">
        <f t="shared" ca="1" si="222"/>
        <v>ok</v>
      </c>
      <c r="AV1180" s="197">
        <v>0.3</v>
      </c>
      <c r="AW1180" s="198">
        <v>6</v>
      </c>
      <c r="AX1180" s="191" t="s">
        <v>603</v>
      </c>
      <c r="AY1180" s="190" t="s">
        <v>604</v>
      </c>
      <c r="AZ1180" s="197">
        <v>0.25</v>
      </c>
      <c r="BA1180" s="198">
        <v>1</v>
      </c>
      <c r="BB1180" s="191" t="s">
        <v>603</v>
      </c>
      <c r="BC1180" s="190" t="s">
        <v>604</v>
      </c>
    </row>
    <row r="1181" spans="1:79" x14ac:dyDescent="0.25">
      <c r="A1181" s="190">
        <v>1136</v>
      </c>
      <c r="B1181" s="207">
        <v>22</v>
      </c>
      <c r="C1181" s="190" t="s">
        <v>2044</v>
      </c>
      <c r="D1181" s="315">
        <v>42993</v>
      </c>
      <c r="E1181" s="463" t="s">
        <v>1213</v>
      </c>
      <c r="F1181" s="207" t="s">
        <v>602</v>
      </c>
      <c r="G1181" s="207" t="s">
        <v>615</v>
      </c>
      <c r="H1181" s="315">
        <v>42993</v>
      </c>
      <c r="I1181" s="315">
        <v>42993</v>
      </c>
      <c r="J1181" s="329">
        <v>0.39930555555555558</v>
      </c>
      <c r="K1181" s="329">
        <v>0.41041666666666665</v>
      </c>
      <c r="M1181" s="215" t="s">
        <v>136</v>
      </c>
      <c r="N1181" s="206">
        <v>5</v>
      </c>
      <c r="O1181" s="215" t="s">
        <v>136</v>
      </c>
      <c r="P1181" s="206">
        <v>5</v>
      </c>
      <c r="S1181" s="215" t="s">
        <v>136</v>
      </c>
      <c r="T1181" s="206">
        <v>5</v>
      </c>
      <c r="U1181" s="215" t="s">
        <v>136</v>
      </c>
      <c r="V1181" s="206">
        <v>5</v>
      </c>
      <c r="AC1181" s="222">
        <f t="shared" si="227"/>
        <v>100</v>
      </c>
      <c r="AD1181" s="207" t="s">
        <v>37</v>
      </c>
      <c r="AE1181" s="195">
        <v>1</v>
      </c>
      <c r="AM1181" s="274">
        <v>1</v>
      </c>
      <c r="AN1181" s="226">
        <v>0.18</v>
      </c>
      <c r="AP1181" s="230">
        <f t="shared" si="228"/>
        <v>0.18</v>
      </c>
      <c r="AQ1181" s="231">
        <f t="shared" si="229"/>
        <v>0.18</v>
      </c>
      <c r="AS1181" s="235" t="str">
        <f t="shared" ca="1" si="221"/>
        <v>ok</v>
      </c>
      <c r="AT1181" s="225" t="str">
        <f t="shared" ca="1" si="222"/>
        <v>ok</v>
      </c>
      <c r="AV1181" s="197">
        <v>0.18</v>
      </c>
      <c r="AW1181" s="198">
        <v>6</v>
      </c>
      <c r="AX1181" s="191" t="s">
        <v>603</v>
      </c>
      <c r="AY1181" s="190" t="s">
        <v>604</v>
      </c>
    </row>
    <row r="1182" spans="1:79" x14ac:dyDescent="0.25">
      <c r="A1182" s="190">
        <v>1137</v>
      </c>
      <c r="B1182" s="207">
        <v>22</v>
      </c>
      <c r="C1182" s="190" t="s">
        <v>2045</v>
      </c>
      <c r="D1182" s="315">
        <v>42993</v>
      </c>
      <c r="E1182" s="463" t="s">
        <v>1213</v>
      </c>
      <c r="F1182" s="207" t="s">
        <v>602</v>
      </c>
      <c r="G1182" s="207" t="s">
        <v>615</v>
      </c>
      <c r="H1182" s="315">
        <v>42993</v>
      </c>
      <c r="I1182" s="315">
        <v>42993</v>
      </c>
      <c r="J1182" s="329">
        <v>0.44444444444444442</v>
      </c>
      <c r="K1182" s="329">
        <v>0.4513888888888889</v>
      </c>
      <c r="M1182" s="214" t="s">
        <v>65</v>
      </c>
      <c r="N1182" s="206">
        <v>5</v>
      </c>
      <c r="O1182" s="214" t="s">
        <v>65</v>
      </c>
      <c r="P1182" s="206">
        <v>5</v>
      </c>
      <c r="S1182" s="214" t="s">
        <v>65</v>
      </c>
      <c r="T1182" s="206">
        <v>5</v>
      </c>
      <c r="U1182" s="214" t="s">
        <v>65</v>
      </c>
      <c r="V1182" s="206">
        <v>5</v>
      </c>
      <c r="AC1182" s="222">
        <f t="shared" ref="AC1182:AC1185" si="230">(T1182+V1182+AA1182)/(N1182+P1182)*100</f>
        <v>100</v>
      </c>
      <c r="AD1182" s="207" t="s">
        <v>37</v>
      </c>
      <c r="AM1182" s="274">
        <v>0</v>
      </c>
      <c r="AS1182" s="235" t="str">
        <f t="shared" ca="1" si="221"/>
        <v>ok</v>
      </c>
      <c r="AT1182" s="225" t="str">
        <f t="shared" ca="1" si="222"/>
        <v>ok</v>
      </c>
    </row>
    <row r="1183" spans="1:79" x14ac:dyDescent="0.25">
      <c r="A1183" s="190">
        <v>1138</v>
      </c>
      <c r="B1183" s="207">
        <v>22</v>
      </c>
      <c r="C1183" s="190" t="s">
        <v>2046</v>
      </c>
      <c r="D1183" s="315">
        <v>42993</v>
      </c>
      <c r="E1183" s="463" t="s">
        <v>1213</v>
      </c>
      <c r="F1183" s="207" t="s">
        <v>602</v>
      </c>
      <c r="G1183" s="207" t="s">
        <v>615</v>
      </c>
      <c r="H1183" s="315">
        <v>42993</v>
      </c>
      <c r="I1183" s="315">
        <v>42993</v>
      </c>
      <c r="J1183" s="329">
        <v>0.45833333333333331</v>
      </c>
      <c r="K1183" s="329">
        <v>0.46527777777777773</v>
      </c>
      <c r="M1183" s="215" t="s">
        <v>136</v>
      </c>
      <c r="N1183" s="206">
        <v>5</v>
      </c>
      <c r="O1183" s="215" t="s">
        <v>136</v>
      </c>
      <c r="P1183" s="206">
        <v>5</v>
      </c>
      <c r="S1183" s="215" t="s">
        <v>136</v>
      </c>
      <c r="T1183" s="206">
        <v>5</v>
      </c>
      <c r="U1183" s="215" t="s">
        <v>136</v>
      </c>
      <c r="V1183" s="206">
        <v>5</v>
      </c>
      <c r="AC1183" s="222">
        <f t="shared" si="230"/>
        <v>100</v>
      </c>
      <c r="AD1183" s="207" t="s">
        <v>37</v>
      </c>
      <c r="AM1183" s="274">
        <v>0</v>
      </c>
      <c r="AS1183" s="235" t="str">
        <f t="shared" ca="1" si="221"/>
        <v>ok</v>
      </c>
      <c r="AT1183" s="225" t="str">
        <f t="shared" ca="1" si="222"/>
        <v>ok</v>
      </c>
    </row>
    <row r="1184" spans="1:79" x14ac:dyDescent="0.25">
      <c r="A1184" s="190">
        <v>1139</v>
      </c>
      <c r="B1184" s="207">
        <v>22</v>
      </c>
      <c r="C1184" s="190" t="s">
        <v>2047</v>
      </c>
      <c r="D1184" s="315">
        <v>42993</v>
      </c>
      <c r="E1184" s="463" t="s">
        <v>1213</v>
      </c>
      <c r="F1184" s="207" t="s">
        <v>602</v>
      </c>
      <c r="G1184" s="207" t="s">
        <v>615</v>
      </c>
      <c r="H1184" s="315">
        <v>42993</v>
      </c>
      <c r="I1184" s="315">
        <v>42993</v>
      </c>
      <c r="J1184" s="329">
        <v>0.46875</v>
      </c>
      <c r="K1184" s="329">
        <v>0.47916666666666669</v>
      </c>
      <c r="M1184" s="214" t="s">
        <v>65</v>
      </c>
      <c r="N1184" s="206">
        <v>5</v>
      </c>
      <c r="O1184" s="214" t="s">
        <v>65</v>
      </c>
      <c r="P1184" s="206">
        <v>5</v>
      </c>
      <c r="S1184" s="214" t="s">
        <v>65</v>
      </c>
      <c r="T1184" s="206">
        <v>5</v>
      </c>
      <c r="U1184" s="214" t="s">
        <v>65</v>
      </c>
      <c r="V1184" s="206">
        <v>5</v>
      </c>
      <c r="AC1184" s="222">
        <f t="shared" si="230"/>
        <v>100</v>
      </c>
      <c r="AD1184" s="207" t="s">
        <v>37</v>
      </c>
      <c r="AE1184" s="195">
        <v>2</v>
      </c>
      <c r="AM1184" s="274">
        <v>2</v>
      </c>
      <c r="AN1184" s="226">
        <v>0.48</v>
      </c>
      <c r="AO1184" s="227">
        <v>0.48</v>
      </c>
      <c r="AP1184" s="230">
        <f t="shared" si="228"/>
        <v>0</v>
      </c>
      <c r="AQ1184" s="231">
        <f t="shared" si="229"/>
        <v>0.24</v>
      </c>
      <c r="AS1184" s="235" t="str">
        <f t="shared" ca="1" si="221"/>
        <v>ok</v>
      </c>
      <c r="AT1184" s="225" t="str">
        <f t="shared" ca="1" si="222"/>
        <v>ok</v>
      </c>
      <c r="AV1184" s="197">
        <v>0.25</v>
      </c>
      <c r="AW1184" s="198">
        <v>1</v>
      </c>
      <c r="AX1184" s="191" t="s">
        <v>606</v>
      </c>
      <c r="AY1184" s="190" t="s">
        <v>604</v>
      </c>
      <c r="AZ1184" s="197">
        <v>0.23</v>
      </c>
      <c r="BA1184" s="198">
        <v>5</v>
      </c>
      <c r="BB1184" s="191" t="s">
        <v>603</v>
      </c>
      <c r="BC1184" s="190" t="s">
        <v>1963</v>
      </c>
    </row>
    <row r="1185" spans="1:67" x14ac:dyDescent="0.25">
      <c r="A1185" s="190">
        <v>1140</v>
      </c>
      <c r="B1185" s="207">
        <v>22</v>
      </c>
      <c r="C1185" s="190" t="s">
        <v>2048</v>
      </c>
      <c r="D1185" s="315">
        <v>42993</v>
      </c>
      <c r="E1185" s="463" t="s">
        <v>1213</v>
      </c>
      <c r="F1185" s="207" t="s">
        <v>602</v>
      </c>
      <c r="G1185" s="207" t="s">
        <v>615</v>
      </c>
      <c r="H1185" s="315">
        <v>42993</v>
      </c>
      <c r="I1185" s="315">
        <v>42993</v>
      </c>
      <c r="J1185" s="329">
        <v>0.4861111111111111</v>
      </c>
      <c r="K1185" s="329">
        <v>0.48958333333333331</v>
      </c>
      <c r="M1185" s="215" t="s">
        <v>136</v>
      </c>
      <c r="N1185" s="206">
        <v>5</v>
      </c>
      <c r="O1185" s="215" t="s">
        <v>136</v>
      </c>
      <c r="P1185" s="206">
        <v>5</v>
      </c>
      <c r="S1185" s="215" t="s">
        <v>136</v>
      </c>
      <c r="T1185" s="206">
        <v>5</v>
      </c>
      <c r="U1185" s="215" t="s">
        <v>136</v>
      </c>
      <c r="V1185" s="206">
        <v>5</v>
      </c>
      <c r="AC1185" s="222">
        <f t="shared" si="230"/>
        <v>100</v>
      </c>
      <c r="AD1185" s="207" t="s">
        <v>37</v>
      </c>
      <c r="AM1185" s="274">
        <v>0</v>
      </c>
      <c r="AS1185" s="235" t="str">
        <f t="shared" ca="1" si="221"/>
        <v>ok</v>
      </c>
      <c r="AT1185" s="225" t="str">
        <f t="shared" ca="1" si="222"/>
        <v>ok</v>
      </c>
    </row>
    <row r="1186" spans="1:67" x14ac:dyDescent="0.25">
      <c r="A1186" s="190">
        <v>1141</v>
      </c>
      <c r="B1186" s="207">
        <v>22</v>
      </c>
      <c r="C1186" s="190" t="s">
        <v>2049</v>
      </c>
      <c r="D1186" s="315">
        <v>42993</v>
      </c>
      <c r="E1186" s="463" t="s">
        <v>1213</v>
      </c>
      <c r="F1186" s="207" t="s">
        <v>602</v>
      </c>
      <c r="G1186" s="207" t="s">
        <v>615</v>
      </c>
      <c r="H1186" s="315">
        <v>42993</v>
      </c>
      <c r="I1186" s="315">
        <v>42993</v>
      </c>
      <c r="J1186" s="329">
        <v>0.55347222222222225</v>
      </c>
      <c r="K1186" s="329">
        <v>0.55763888888888891</v>
      </c>
      <c r="M1186" s="214" t="s">
        <v>65</v>
      </c>
      <c r="N1186" s="206">
        <v>5</v>
      </c>
      <c r="O1186" s="214" t="s">
        <v>65</v>
      </c>
      <c r="P1186" s="206">
        <v>5</v>
      </c>
      <c r="S1186" s="214" t="s">
        <v>65</v>
      </c>
      <c r="T1186" s="206">
        <v>5</v>
      </c>
      <c r="U1186" s="214" t="s">
        <v>65</v>
      </c>
      <c r="V1186" s="206">
        <v>5</v>
      </c>
      <c r="AC1186" s="222">
        <f t="shared" ref="AC1186:AC1208" si="231">(T1186+V1186+AA1186)/(N1186+P1186)*100</f>
        <v>100</v>
      </c>
      <c r="AD1186" s="207" t="s">
        <v>37</v>
      </c>
      <c r="AM1186" s="274">
        <v>0</v>
      </c>
      <c r="AS1186" s="235" t="str">
        <f t="shared" ca="1" si="221"/>
        <v>ok</v>
      </c>
      <c r="AT1186" s="225" t="str">
        <f t="shared" ca="1" si="222"/>
        <v>ok</v>
      </c>
    </row>
    <row r="1187" spans="1:67" x14ac:dyDescent="0.25">
      <c r="A1187" s="190">
        <v>1142</v>
      </c>
      <c r="B1187" s="207">
        <v>22</v>
      </c>
      <c r="C1187" s="190" t="s">
        <v>2050</v>
      </c>
      <c r="D1187" s="315">
        <v>42993</v>
      </c>
      <c r="E1187" s="463" t="s">
        <v>1213</v>
      </c>
      <c r="F1187" s="207" t="s">
        <v>602</v>
      </c>
      <c r="G1187" s="207" t="s">
        <v>615</v>
      </c>
      <c r="H1187" s="315">
        <v>42993</v>
      </c>
      <c r="I1187" s="315">
        <v>42993</v>
      </c>
      <c r="J1187" s="329">
        <v>0.56388888888888888</v>
      </c>
      <c r="K1187" s="329">
        <v>0.57152777777777775</v>
      </c>
      <c r="M1187" s="215" t="s">
        <v>136</v>
      </c>
      <c r="N1187" s="206">
        <v>5</v>
      </c>
      <c r="O1187" s="215" t="s">
        <v>136</v>
      </c>
      <c r="P1187" s="206">
        <v>5</v>
      </c>
      <c r="S1187" s="215" t="s">
        <v>136</v>
      </c>
      <c r="T1187" s="206">
        <v>5</v>
      </c>
      <c r="U1187" s="215" t="s">
        <v>136</v>
      </c>
      <c r="V1187" s="206">
        <v>5</v>
      </c>
      <c r="AC1187" s="222">
        <f t="shared" si="231"/>
        <v>100</v>
      </c>
      <c r="AD1187" s="207" t="s">
        <v>37</v>
      </c>
      <c r="AE1187" s="195">
        <v>1</v>
      </c>
      <c r="AM1187" s="274">
        <v>1</v>
      </c>
      <c r="AN1187" s="226">
        <v>0.1</v>
      </c>
      <c r="AP1187" s="230">
        <f t="shared" si="228"/>
        <v>0.1</v>
      </c>
      <c r="AQ1187" s="231">
        <f t="shared" ref="AQ1187:AQ1208" si="232">AN1187/AM1187</f>
        <v>0.1</v>
      </c>
      <c r="AS1187" s="235" t="str">
        <f t="shared" ca="1" si="221"/>
        <v>ok</v>
      </c>
      <c r="AT1187" s="225" t="str">
        <f t="shared" ca="1" si="222"/>
        <v>ok</v>
      </c>
      <c r="AV1187" s="197">
        <v>0.1</v>
      </c>
      <c r="AW1187" s="198">
        <v>1</v>
      </c>
      <c r="AX1187" s="191" t="s">
        <v>603</v>
      </c>
      <c r="AY1187" s="190" t="s">
        <v>604</v>
      </c>
    </row>
    <row r="1188" spans="1:67" x14ac:dyDescent="0.25">
      <c r="A1188" s="190">
        <v>1143</v>
      </c>
      <c r="B1188" s="207">
        <v>22</v>
      </c>
      <c r="C1188" s="190" t="s">
        <v>2051</v>
      </c>
      <c r="D1188" s="315">
        <v>42993</v>
      </c>
      <c r="E1188" s="463" t="s">
        <v>1213</v>
      </c>
      <c r="F1188" s="207" t="s">
        <v>602</v>
      </c>
      <c r="G1188" s="207" t="s">
        <v>615</v>
      </c>
      <c r="H1188" s="315">
        <v>42993</v>
      </c>
      <c r="I1188" s="315">
        <v>42993</v>
      </c>
      <c r="J1188" s="329">
        <v>0.58333333333333337</v>
      </c>
      <c r="K1188" s="329">
        <v>0.59444444444444444</v>
      </c>
      <c r="M1188" s="214" t="s">
        <v>65</v>
      </c>
      <c r="N1188" s="206">
        <v>5</v>
      </c>
      <c r="O1188" s="214" t="s">
        <v>65</v>
      </c>
      <c r="P1188" s="206">
        <v>5</v>
      </c>
      <c r="S1188" s="214" t="s">
        <v>65</v>
      </c>
      <c r="T1188" s="206">
        <v>5</v>
      </c>
      <c r="U1188" s="214" t="s">
        <v>65</v>
      </c>
      <c r="V1188" s="206">
        <v>5</v>
      </c>
      <c r="AC1188" s="222">
        <f t="shared" si="231"/>
        <v>100</v>
      </c>
      <c r="AD1188" s="207" t="s">
        <v>37</v>
      </c>
      <c r="AF1188" s="195">
        <v>1</v>
      </c>
      <c r="AM1188" s="274">
        <v>1</v>
      </c>
      <c r="AN1188" s="226">
        <v>0.3</v>
      </c>
      <c r="AP1188" s="230">
        <f t="shared" si="228"/>
        <v>0.3</v>
      </c>
      <c r="AQ1188" s="231">
        <f t="shared" si="232"/>
        <v>0.3</v>
      </c>
      <c r="AS1188" s="235" t="str">
        <f t="shared" ca="1" si="221"/>
        <v>ok</v>
      </c>
      <c r="AT1188" s="225" t="str">
        <f t="shared" ca="1" si="222"/>
        <v>ok</v>
      </c>
      <c r="AV1188" s="197">
        <v>0.3</v>
      </c>
      <c r="AW1188" s="198">
        <v>6</v>
      </c>
      <c r="AX1188" s="191" t="s">
        <v>603</v>
      </c>
      <c r="AY1188" s="190" t="s">
        <v>607</v>
      </c>
    </row>
    <row r="1189" spans="1:67" x14ac:dyDescent="0.25">
      <c r="A1189" s="190">
        <v>1144</v>
      </c>
      <c r="B1189" s="207">
        <v>22</v>
      </c>
      <c r="C1189" s="190" t="s">
        <v>2052</v>
      </c>
      <c r="D1189" s="315">
        <v>42993</v>
      </c>
      <c r="E1189" s="463" t="s">
        <v>1213</v>
      </c>
      <c r="F1189" s="207" t="s">
        <v>602</v>
      </c>
      <c r="G1189" s="207" t="s">
        <v>615</v>
      </c>
      <c r="H1189" s="315">
        <v>42993</v>
      </c>
      <c r="I1189" s="315">
        <v>42993</v>
      </c>
      <c r="J1189" s="329">
        <v>0.60069444444444442</v>
      </c>
      <c r="K1189" s="329">
        <v>0.60555555555555551</v>
      </c>
      <c r="M1189" s="215" t="s">
        <v>136</v>
      </c>
      <c r="N1189" s="206">
        <v>5</v>
      </c>
      <c r="O1189" s="215" t="s">
        <v>136</v>
      </c>
      <c r="P1189" s="206">
        <v>5</v>
      </c>
      <c r="S1189" s="215" t="s">
        <v>136</v>
      </c>
      <c r="T1189" s="206">
        <v>5</v>
      </c>
      <c r="U1189" s="215" t="s">
        <v>136</v>
      </c>
      <c r="V1189" s="206">
        <v>5</v>
      </c>
      <c r="AC1189" s="222">
        <f t="shared" si="231"/>
        <v>100</v>
      </c>
      <c r="AD1189" s="207" t="s">
        <v>37</v>
      </c>
      <c r="AM1189" s="274">
        <v>0</v>
      </c>
      <c r="AS1189" s="235" t="str">
        <f t="shared" ca="1" si="221"/>
        <v>ok</v>
      </c>
      <c r="AT1189" s="225" t="str">
        <f t="shared" ca="1" si="222"/>
        <v>ok</v>
      </c>
    </row>
    <row r="1190" spans="1:67" x14ac:dyDescent="0.25">
      <c r="A1190" s="190">
        <v>1145</v>
      </c>
      <c r="B1190" s="207">
        <v>22</v>
      </c>
      <c r="C1190" s="190" t="s">
        <v>2053</v>
      </c>
      <c r="D1190" s="315">
        <v>42993</v>
      </c>
      <c r="E1190" s="463" t="s">
        <v>1213</v>
      </c>
      <c r="F1190" s="207" t="s">
        <v>602</v>
      </c>
      <c r="G1190" s="207" t="s">
        <v>615</v>
      </c>
      <c r="H1190" s="315">
        <v>42993</v>
      </c>
      <c r="I1190" s="315">
        <v>42993</v>
      </c>
      <c r="J1190" s="329">
        <v>0.62083333333333335</v>
      </c>
      <c r="K1190" s="329">
        <v>0.63402777777777775</v>
      </c>
      <c r="M1190" s="214" t="s">
        <v>65</v>
      </c>
      <c r="N1190" s="206">
        <v>5</v>
      </c>
      <c r="O1190" s="214" t="s">
        <v>65</v>
      </c>
      <c r="P1190" s="206">
        <v>5</v>
      </c>
      <c r="S1190" s="214" t="s">
        <v>65</v>
      </c>
      <c r="T1190" s="206">
        <v>5</v>
      </c>
      <c r="U1190" s="214" t="s">
        <v>65</v>
      </c>
      <c r="V1190" s="206">
        <v>5</v>
      </c>
      <c r="AC1190" s="222">
        <f t="shared" si="231"/>
        <v>100</v>
      </c>
      <c r="AD1190" s="207" t="s">
        <v>37</v>
      </c>
      <c r="AE1190" s="195">
        <v>1</v>
      </c>
      <c r="AF1190" s="195">
        <v>2</v>
      </c>
      <c r="AG1190" s="195">
        <v>1</v>
      </c>
      <c r="AI1190" s="195">
        <v>1</v>
      </c>
      <c r="AM1190" s="274">
        <v>5</v>
      </c>
      <c r="AN1190" s="226">
        <v>2.4700000000000002</v>
      </c>
      <c r="AO1190" s="227">
        <v>2.4700000000000002</v>
      </c>
      <c r="AP1190" s="230">
        <f t="shared" si="228"/>
        <v>0</v>
      </c>
      <c r="AQ1190" s="231">
        <f t="shared" si="232"/>
        <v>0.49400000000000005</v>
      </c>
      <c r="AS1190" s="235" t="str">
        <f t="shared" ca="1" si="221"/>
        <v>ok</v>
      </c>
      <c r="AT1190" s="225" t="str">
        <f t="shared" ca="1" si="222"/>
        <v>ok</v>
      </c>
      <c r="AV1190" s="197">
        <v>1.1200000000000001</v>
      </c>
      <c r="AW1190" s="198">
        <v>6</v>
      </c>
      <c r="AX1190" s="191" t="s">
        <v>603</v>
      </c>
      <c r="AY1190" s="190" t="s">
        <v>1851</v>
      </c>
      <c r="AZ1190" s="197">
        <v>0.6</v>
      </c>
      <c r="BA1190" s="198">
        <v>1</v>
      </c>
      <c r="BB1190" s="191" t="s">
        <v>603</v>
      </c>
      <c r="BC1190" s="190" t="s">
        <v>607</v>
      </c>
      <c r="BD1190" s="197">
        <v>0.31</v>
      </c>
      <c r="BE1190" s="198">
        <v>1</v>
      </c>
      <c r="BF1190" s="191" t="s">
        <v>603</v>
      </c>
      <c r="BG1190" s="190" t="s">
        <v>604</v>
      </c>
      <c r="BH1190" s="197">
        <v>0.26</v>
      </c>
      <c r="BI1190" s="198">
        <v>1</v>
      </c>
      <c r="BJ1190" s="191" t="s">
        <v>603</v>
      </c>
      <c r="BK1190" s="190" t="s">
        <v>604</v>
      </c>
      <c r="BL1190" s="197">
        <v>0.18</v>
      </c>
      <c r="BM1190" s="198">
        <v>1</v>
      </c>
      <c r="BN1190" s="191" t="s">
        <v>1331</v>
      </c>
      <c r="BO1190" s="190" t="s">
        <v>604</v>
      </c>
    </row>
    <row r="1191" spans="1:67" x14ac:dyDescent="0.25">
      <c r="A1191" s="190">
        <v>1146</v>
      </c>
      <c r="B1191" s="207">
        <v>22</v>
      </c>
      <c r="C1191" s="190" t="s">
        <v>2054</v>
      </c>
      <c r="D1191" s="315">
        <v>42993</v>
      </c>
      <c r="E1191" s="463" t="s">
        <v>1213</v>
      </c>
      <c r="F1191" s="207" t="s">
        <v>602</v>
      </c>
      <c r="G1191" s="207" t="s">
        <v>615</v>
      </c>
      <c r="H1191" s="315">
        <v>42993</v>
      </c>
      <c r="I1191" s="315">
        <v>42993</v>
      </c>
      <c r="J1191" s="329">
        <v>0.67152777777777783</v>
      </c>
      <c r="K1191" s="329">
        <v>0.68402777777777779</v>
      </c>
      <c r="M1191" s="215" t="s">
        <v>136</v>
      </c>
      <c r="N1191" s="206">
        <v>5</v>
      </c>
      <c r="O1191" s="215" t="s">
        <v>136</v>
      </c>
      <c r="P1191" s="206">
        <v>5</v>
      </c>
      <c r="S1191" s="215" t="s">
        <v>136</v>
      </c>
      <c r="T1191" s="206">
        <v>5</v>
      </c>
      <c r="U1191" s="215" t="s">
        <v>136</v>
      </c>
      <c r="V1191" s="206">
        <v>5</v>
      </c>
      <c r="AC1191" s="222">
        <f t="shared" si="231"/>
        <v>100</v>
      </c>
      <c r="AD1191" s="207" t="s">
        <v>37</v>
      </c>
      <c r="AE1191" s="195">
        <v>2</v>
      </c>
      <c r="AF1191" s="195">
        <v>1</v>
      </c>
      <c r="AM1191" s="274">
        <v>3</v>
      </c>
      <c r="AN1191" s="226">
        <v>0.81</v>
      </c>
      <c r="AO1191" s="227">
        <v>0.77</v>
      </c>
      <c r="AP1191" s="230">
        <f t="shared" si="228"/>
        <v>4.0000000000000036E-2</v>
      </c>
      <c r="AQ1191" s="231">
        <f t="shared" si="232"/>
        <v>0.27</v>
      </c>
      <c r="AS1191" s="235" t="str">
        <f t="shared" ca="1" si="221"/>
        <v>ok</v>
      </c>
      <c r="AT1191" s="225" t="str">
        <f t="shared" ca="1" si="222"/>
        <v>ok</v>
      </c>
      <c r="AV1191" s="197">
        <v>0.5</v>
      </c>
      <c r="AW1191" s="198">
        <v>6</v>
      </c>
      <c r="AX1191" s="191" t="s">
        <v>603</v>
      </c>
      <c r="AY1191" s="190" t="s">
        <v>604</v>
      </c>
      <c r="AZ1191" s="197">
        <v>0.18</v>
      </c>
      <c r="BA1191" s="198">
        <v>6</v>
      </c>
      <c r="BB1191" s="191" t="s">
        <v>603</v>
      </c>
      <c r="BC1191" s="190" t="s">
        <v>604</v>
      </c>
      <c r="BD1191" s="197">
        <v>0.13</v>
      </c>
      <c r="BE1191" s="198">
        <v>1</v>
      </c>
      <c r="BF1191" s="191" t="s">
        <v>603</v>
      </c>
      <c r="BG1191" s="190" t="s">
        <v>604</v>
      </c>
    </row>
    <row r="1192" spans="1:67" x14ac:dyDescent="0.25">
      <c r="A1192" s="190">
        <v>1147</v>
      </c>
      <c r="B1192" s="207">
        <v>22</v>
      </c>
      <c r="C1192" s="190" t="s">
        <v>2055</v>
      </c>
      <c r="D1192" s="315">
        <v>42993</v>
      </c>
      <c r="E1192" s="463" t="s">
        <v>1213</v>
      </c>
      <c r="F1192" s="207" t="s">
        <v>602</v>
      </c>
      <c r="G1192" s="207" t="s">
        <v>615</v>
      </c>
      <c r="H1192" s="315">
        <v>42993</v>
      </c>
      <c r="I1192" s="315">
        <v>42993</v>
      </c>
      <c r="J1192" s="329">
        <v>0.6875</v>
      </c>
      <c r="K1192" s="329">
        <v>0.69027777777777777</v>
      </c>
      <c r="M1192" s="214" t="s">
        <v>65</v>
      </c>
      <c r="N1192" s="206">
        <v>5</v>
      </c>
      <c r="O1192" s="214" t="s">
        <v>65</v>
      </c>
      <c r="P1192" s="206">
        <v>5</v>
      </c>
      <c r="S1192" s="214" t="s">
        <v>65</v>
      </c>
      <c r="T1192" s="206">
        <v>5</v>
      </c>
      <c r="U1192" s="214" t="s">
        <v>65</v>
      </c>
      <c r="V1192" s="206">
        <v>5</v>
      </c>
      <c r="AC1192" s="222">
        <f t="shared" si="231"/>
        <v>100</v>
      </c>
      <c r="AD1192" s="207" t="s">
        <v>37</v>
      </c>
      <c r="AM1192" s="274">
        <v>0</v>
      </c>
      <c r="AS1192" s="235" t="str">
        <f t="shared" ca="1" si="221"/>
        <v>ok</v>
      </c>
      <c r="AT1192" s="225" t="str">
        <f t="shared" ca="1" si="222"/>
        <v>ok</v>
      </c>
    </row>
    <row r="1193" spans="1:67" x14ac:dyDescent="0.25">
      <c r="A1193" s="190">
        <v>1148</v>
      </c>
      <c r="B1193" s="207">
        <v>22</v>
      </c>
      <c r="C1193" s="190" t="s">
        <v>2056</v>
      </c>
      <c r="D1193" s="315">
        <v>42993</v>
      </c>
      <c r="E1193" s="463" t="s">
        <v>1213</v>
      </c>
      <c r="F1193" s="207" t="s">
        <v>602</v>
      </c>
      <c r="G1193" s="207" t="s">
        <v>615</v>
      </c>
      <c r="H1193" s="315">
        <v>42993</v>
      </c>
      <c r="I1193" s="315">
        <v>42993</v>
      </c>
      <c r="J1193" s="329">
        <v>0.69652777777777775</v>
      </c>
      <c r="K1193" s="329">
        <v>0.70000000000000007</v>
      </c>
      <c r="M1193" s="215" t="s">
        <v>136</v>
      </c>
      <c r="N1193" s="206">
        <v>5</v>
      </c>
      <c r="O1193" s="215" t="s">
        <v>136</v>
      </c>
      <c r="P1193" s="206">
        <v>5</v>
      </c>
      <c r="S1193" s="215" t="s">
        <v>136</v>
      </c>
      <c r="T1193" s="206">
        <v>5</v>
      </c>
      <c r="U1193" s="215" t="s">
        <v>136</v>
      </c>
      <c r="V1193" s="206">
        <v>5</v>
      </c>
      <c r="AC1193" s="222">
        <f t="shared" si="231"/>
        <v>100</v>
      </c>
      <c r="AD1193" s="207" t="s">
        <v>37</v>
      </c>
      <c r="AM1193" s="274">
        <v>0</v>
      </c>
      <c r="AS1193" s="235" t="str">
        <f t="shared" ca="1" si="221"/>
        <v>ok</v>
      </c>
      <c r="AT1193" s="225" t="str">
        <f t="shared" ca="1" si="222"/>
        <v>ok</v>
      </c>
    </row>
    <row r="1194" spans="1:67" x14ac:dyDescent="0.25">
      <c r="A1194" s="190">
        <v>1149</v>
      </c>
      <c r="B1194" s="207">
        <v>22</v>
      </c>
      <c r="C1194" s="190" t="s">
        <v>2057</v>
      </c>
      <c r="D1194" s="315">
        <v>42993</v>
      </c>
      <c r="E1194" s="463" t="s">
        <v>1218</v>
      </c>
      <c r="F1194" s="207" t="s">
        <v>602</v>
      </c>
      <c r="G1194" s="207" t="s">
        <v>615</v>
      </c>
      <c r="H1194" s="315">
        <v>42993</v>
      </c>
      <c r="I1194" s="315">
        <v>42993</v>
      </c>
      <c r="M1194" s="206"/>
      <c r="N1194" s="206"/>
      <c r="O1194" s="206"/>
      <c r="P1194" s="206"/>
      <c r="S1194" s="206"/>
      <c r="T1194" s="206"/>
      <c r="U1194" s="206"/>
      <c r="V1194" s="206"/>
      <c r="AC1194" s="222"/>
      <c r="AD1194" s="207"/>
      <c r="AP1194" s="230">
        <f t="shared" si="228"/>
        <v>0</v>
      </c>
      <c r="AS1194" s="235" t="str">
        <f t="shared" ca="1" si="221"/>
        <v>ok</v>
      </c>
      <c r="AT1194" s="225" t="str">
        <f t="shared" ca="1" si="222"/>
        <v>ok</v>
      </c>
    </row>
    <row r="1195" spans="1:67" x14ac:dyDescent="0.25">
      <c r="A1195" s="190">
        <v>1150</v>
      </c>
      <c r="B1195" s="207">
        <v>22</v>
      </c>
      <c r="C1195" s="190" t="s">
        <v>2058</v>
      </c>
      <c r="D1195" s="315">
        <v>42993</v>
      </c>
      <c r="E1195" s="463" t="s">
        <v>1218</v>
      </c>
      <c r="F1195" s="207" t="s">
        <v>602</v>
      </c>
      <c r="G1195" s="207" t="s">
        <v>615</v>
      </c>
      <c r="H1195" s="315">
        <v>42993</v>
      </c>
      <c r="I1195" s="315">
        <v>42993</v>
      </c>
      <c r="M1195" s="206"/>
      <c r="N1195" s="206"/>
      <c r="O1195" s="206"/>
      <c r="P1195" s="206"/>
      <c r="S1195" s="206"/>
      <c r="T1195" s="206"/>
      <c r="U1195" s="206"/>
      <c r="V1195" s="206"/>
      <c r="AC1195" s="222"/>
      <c r="AD1195" s="207"/>
      <c r="AP1195" s="230">
        <f t="shared" si="228"/>
        <v>0</v>
      </c>
      <c r="AS1195" s="235" t="str">
        <f t="shared" ca="1" si="221"/>
        <v>ok</v>
      </c>
      <c r="AT1195" s="225" t="str">
        <f t="shared" ca="1" si="222"/>
        <v>ok</v>
      </c>
    </row>
    <row r="1196" spans="1:67" x14ac:dyDescent="0.25">
      <c r="A1196" s="190">
        <v>1151</v>
      </c>
      <c r="B1196" s="207">
        <v>22</v>
      </c>
      <c r="C1196" s="190" t="s">
        <v>2059</v>
      </c>
      <c r="D1196" s="315">
        <v>42993</v>
      </c>
      <c r="E1196" s="463" t="s">
        <v>1213</v>
      </c>
      <c r="F1196" s="207" t="s">
        <v>602</v>
      </c>
      <c r="G1196" s="207" t="s">
        <v>615</v>
      </c>
      <c r="H1196" s="315">
        <v>42993</v>
      </c>
      <c r="I1196" s="315">
        <v>42993</v>
      </c>
      <c r="J1196" s="329">
        <v>0.71527777777777779</v>
      </c>
      <c r="K1196" s="329">
        <v>0.71875</v>
      </c>
      <c r="M1196" s="214" t="s">
        <v>65</v>
      </c>
      <c r="N1196" s="206">
        <v>5</v>
      </c>
      <c r="O1196" s="214" t="s">
        <v>65</v>
      </c>
      <c r="P1196" s="206">
        <v>5</v>
      </c>
      <c r="S1196" s="214" t="s">
        <v>65</v>
      </c>
      <c r="T1196" s="206">
        <v>5</v>
      </c>
      <c r="U1196" s="214" t="s">
        <v>65</v>
      </c>
      <c r="V1196" s="206">
        <v>5</v>
      </c>
      <c r="AC1196" s="222">
        <f t="shared" ref="AC1196" si="233">(T1196+V1196+AA1196)/(N1196+P1196)*100</f>
        <v>100</v>
      </c>
      <c r="AD1196" s="207" t="s">
        <v>37</v>
      </c>
      <c r="AM1196" s="274">
        <v>0</v>
      </c>
      <c r="AS1196" s="235" t="str">
        <f t="shared" ca="1" si="221"/>
        <v>ok</v>
      </c>
      <c r="AT1196" s="225" t="str">
        <f t="shared" ca="1" si="222"/>
        <v>ok</v>
      </c>
    </row>
    <row r="1197" spans="1:67" x14ac:dyDescent="0.25">
      <c r="A1197" s="190">
        <v>1152</v>
      </c>
      <c r="B1197" s="207">
        <v>22</v>
      </c>
      <c r="C1197" s="190" t="s">
        <v>2060</v>
      </c>
      <c r="D1197" s="315">
        <v>42993</v>
      </c>
      <c r="E1197" s="463" t="s">
        <v>1213</v>
      </c>
      <c r="F1197" s="207" t="s">
        <v>602</v>
      </c>
      <c r="G1197" s="207" t="s">
        <v>615</v>
      </c>
      <c r="H1197" s="315">
        <v>42993</v>
      </c>
      <c r="I1197" s="315">
        <v>42993</v>
      </c>
      <c r="J1197" s="329">
        <v>0.73125000000000007</v>
      </c>
      <c r="K1197" s="329">
        <v>0.73472222222222217</v>
      </c>
      <c r="M1197" s="215" t="s">
        <v>136</v>
      </c>
      <c r="N1197" s="206">
        <v>5</v>
      </c>
      <c r="O1197" s="215" t="s">
        <v>136</v>
      </c>
      <c r="P1197" s="206">
        <v>5</v>
      </c>
      <c r="S1197" s="215" t="s">
        <v>136</v>
      </c>
      <c r="T1197" s="206">
        <v>5</v>
      </c>
      <c r="U1197" s="215" t="s">
        <v>136</v>
      </c>
      <c r="V1197" s="206">
        <v>5</v>
      </c>
      <c r="AC1197" s="222">
        <f t="shared" si="231"/>
        <v>100</v>
      </c>
      <c r="AD1197" s="207" t="s">
        <v>37</v>
      </c>
      <c r="AM1197" s="274">
        <v>0</v>
      </c>
      <c r="AS1197" s="235" t="str">
        <f t="shared" ca="1" si="221"/>
        <v>ok</v>
      </c>
      <c r="AT1197" s="225" t="str">
        <f t="shared" ca="1" si="222"/>
        <v>ok</v>
      </c>
    </row>
    <row r="1198" spans="1:67" x14ac:dyDescent="0.25">
      <c r="A1198" s="190">
        <v>1153</v>
      </c>
      <c r="B1198" s="207">
        <v>22</v>
      </c>
      <c r="C1198" s="190" t="s">
        <v>2061</v>
      </c>
      <c r="D1198" s="315">
        <v>42993</v>
      </c>
      <c r="E1198" s="463" t="s">
        <v>1213</v>
      </c>
      <c r="F1198" s="207" t="s">
        <v>612</v>
      </c>
      <c r="G1198" s="207" t="s">
        <v>618</v>
      </c>
      <c r="H1198" s="315">
        <v>42993</v>
      </c>
      <c r="I1198" s="315">
        <v>42993</v>
      </c>
      <c r="J1198" s="329">
        <v>0.76041666666666663</v>
      </c>
      <c r="K1198" s="329">
        <v>0.77083333333333337</v>
      </c>
      <c r="M1198" s="214" t="s">
        <v>65</v>
      </c>
      <c r="N1198" s="206">
        <v>5</v>
      </c>
      <c r="O1198" s="214" t="s">
        <v>65</v>
      </c>
      <c r="P1198" s="206">
        <v>5</v>
      </c>
      <c r="S1198" s="214" t="s">
        <v>65</v>
      </c>
      <c r="T1198" s="206">
        <v>5</v>
      </c>
      <c r="U1198" s="214" t="s">
        <v>65</v>
      </c>
      <c r="V1198" s="206">
        <v>5</v>
      </c>
      <c r="AC1198" s="222">
        <f t="shared" si="231"/>
        <v>100</v>
      </c>
      <c r="AD1198" s="207" t="s">
        <v>37</v>
      </c>
      <c r="AE1198" s="195">
        <v>1</v>
      </c>
      <c r="AM1198" s="274">
        <v>1</v>
      </c>
      <c r="AN1198" s="226">
        <v>0.25</v>
      </c>
      <c r="AP1198" s="230">
        <f t="shared" si="228"/>
        <v>0.25</v>
      </c>
      <c r="AQ1198" s="231">
        <f t="shared" si="232"/>
        <v>0.25</v>
      </c>
      <c r="AS1198" s="235" t="str">
        <f t="shared" ca="1" si="221"/>
        <v>ok</v>
      </c>
      <c r="AT1198" s="225" t="str">
        <f t="shared" ca="1" si="222"/>
        <v>ok</v>
      </c>
      <c r="AV1198" s="197">
        <v>0.25</v>
      </c>
      <c r="AW1198" s="198">
        <v>1</v>
      </c>
      <c r="AX1198" s="191" t="s">
        <v>603</v>
      </c>
      <c r="AY1198" s="190" t="s">
        <v>604</v>
      </c>
    </row>
    <row r="1199" spans="1:67" x14ac:dyDescent="0.25">
      <c r="A1199" s="190">
        <v>1154</v>
      </c>
      <c r="B1199" s="207">
        <v>22</v>
      </c>
      <c r="C1199" s="190" t="s">
        <v>2062</v>
      </c>
      <c r="D1199" s="315">
        <v>42993</v>
      </c>
      <c r="E1199" s="463" t="s">
        <v>1213</v>
      </c>
      <c r="F1199" s="207" t="s">
        <v>612</v>
      </c>
      <c r="G1199" s="207" t="s">
        <v>618</v>
      </c>
      <c r="H1199" s="315">
        <v>42993</v>
      </c>
      <c r="I1199" s="315">
        <v>42993</v>
      </c>
      <c r="J1199" s="329">
        <v>0.7895833333333333</v>
      </c>
      <c r="K1199" s="329">
        <v>0.7944444444444444</v>
      </c>
      <c r="M1199" s="215" t="s">
        <v>136</v>
      </c>
      <c r="N1199" s="206">
        <v>5</v>
      </c>
      <c r="O1199" s="215" t="s">
        <v>136</v>
      </c>
      <c r="P1199" s="206">
        <v>5</v>
      </c>
      <c r="S1199" s="215" t="s">
        <v>136</v>
      </c>
      <c r="T1199" s="206">
        <v>5</v>
      </c>
      <c r="U1199" s="215" t="s">
        <v>136</v>
      </c>
      <c r="V1199" s="206">
        <v>5</v>
      </c>
      <c r="AC1199" s="222">
        <f t="shared" si="231"/>
        <v>100</v>
      </c>
      <c r="AD1199" s="207" t="s">
        <v>37</v>
      </c>
      <c r="AM1199" s="274">
        <v>0</v>
      </c>
      <c r="AS1199" s="235" t="str">
        <f t="shared" ca="1" si="221"/>
        <v>ok</v>
      </c>
      <c r="AT1199" s="225" t="str">
        <f t="shared" ca="1" si="222"/>
        <v>ok</v>
      </c>
    </row>
    <row r="1200" spans="1:67" x14ac:dyDescent="0.25">
      <c r="A1200" s="190">
        <v>1155</v>
      </c>
      <c r="B1200" s="207">
        <v>22</v>
      </c>
      <c r="C1200" s="190" t="s">
        <v>2063</v>
      </c>
      <c r="D1200" s="315">
        <v>42993</v>
      </c>
      <c r="E1200" s="463" t="s">
        <v>1213</v>
      </c>
      <c r="F1200" s="207" t="s">
        <v>612</v>
      </c>
      <c r="G1200" s="207" t="s">
        <v>618</v>
      </c>
      <c r="H1200" s="315">
        <v>42993</v>
      </c>
      <c r="I1200" s="315">
        <v>42993</v>
      </c>
      <c r="J1200" s="329">
        <v>0.81111111111111101</v>
      </c>
      <c r="K1200" s="329">
        <v>0.81944444444444453</v>
      </c>
      <c r="M1200" s="214" t="s">
        <v>65</v>
      </c>
      <c r="N1200" s="206">
        <v>5</v>
      </c>
      <c r="O1200" s="214" t="s">
        <v>65</v>
      </c>
      <c r="P1200" s="206">
        <v>5</v>
      </c>
      <c r="S1200" s="214" t="s">
        <v>65</v>
      </c>
      <c r="T1200" s="206">
        <v>5</v>
      </c>
      <c r="U1200" s="214" t="s">
        <v>65</v>
      </c>
      <c r="V1200" s="206">
        <v>5</v>
      </c>
      <c r="AC1200" s="222">
        <f t="shared" si="231"/>
        <v>100</v>
      </c>
      <c r="AD1200" s="207" t="s">
        <v>37</v>
      </c>
      <c r="AE1200" s="195">
        <v>1</v>
      </c>
      <c r="AM1200" s="274">
        <v>1</v>
      </c>
      <c r="AN1200" s="226">
        <v>0.25</v>
      </c>
      <c r="AP1200" s="230">
        <f t="shared" si="228"/>
        <v>0.25</v>
      </c>
      <c r="AQ1200" s="231">
        <f t="shared" si="232"/>
        <v>0.25</v>
      </c>
      <c r="AS1200" s="235" t="str">
        <f t="shared" ca="1" si="221"/>
        <v>ok</v>
      </c>
      <c r="AT1200" s="225" t="str">
        <f t="shared" ca="1" si="222"/>
        <v>ok</v>
      </c>
      <c r="AV1200" s="197">
        <v>0.25</v>
      </c>
      <c r="AW1200" s="198">
        <v>1</v>
      </c>
      <c r="AX1200" s="191" t="s">
        <v>603</v>
      </c>
      <c r="AY1200" s="190" t="s">
        <v>604</v>
      </c>
    </row>
    <row r="1201" spans="1:55" x14ac:dyDescent="0.25">
      <c r="A1201" s="190">
        <v>1156</v>
      </c>
      <c r="B1201" s="207">
        <v>22</v>
      </c>
      <c r="C1201" s="190" t="s">
        <v>2064</v>
      </c>
      <c r="D1201" s="315">
        <v>42993</v>
      </c>
      <c r="E1201" s="463" t="s">
        <v>1213</v>
      </c>
      <c r="F1201" s="207" t="s">
        <v>612</v>
      </c>
      <c r="G1201" s="207" t="s">
        <v>618</v>
      </c>
      <c r="H1201" s="315">
        <v>42993</v>
      </c>
      <c r="I1201" s="315">
        <v>42993</v>
      </c>
      <c r="J1201" s="329">
        <v>0.83819444444444446</v>
      </c>
      <c r="K1201" s="329">
        <v>0.84444444444444444</v>
      </c>
      <c r="M1201" s="215" t="s">
        <v>136</v>
      </c>
      <c r="N1201" s="206">
        <v>5</v>
      </c>
      <c r="O1201" s="215" t="s">
        <v>136</v>
      </c>
      <c r="P1201" s="206">
        <v>5</v>
      </c>
      <c r="S1201" s="215" t="s">
        <v>136</v>
      </c>
      <c r="T1201" s="206">
        <v>5</v>
      </c>
      <c r="U1201" s="215" t="s">
        <v>136</v>
      </c>
      <c r="V1201" s="206">
        <v>5</v>
      </c>
      <c r="AC1201" s="222">
        <f t="shared" si="231"/>
        <v>100</v>
      </c>
      <c r="AD1201" s="207" t="s">
        <v>37</v>
      </c>
      <c r="AM1201" s="274">
        <v>0</v>
      </c>
      <c r="AS1201" s="235" t="str">
        <f t="shared" ca="1" si="221"/>
        <v>ok</v>
      </c>
      <c r="AT1201" s="225" t="str">
        <f t="shared" ca="1" si="222"/>
        <v>ok</v>
      </c>
    </row>
    <row r="1202" spans="1:55" x14ac:dyDescent="0.25">
      <c r="A1202" s="190">
        <v>1157</v>
      </c>
      <c r="B1202" s="207">
        <v>22</v>
      </c>
      <c r="C1202" s="190" t="s">
        <v>2065</v>
      </c>
      <c r="D1202" s="315">
        <v>42993</v>
      </c>
      <c r="E1202" s="463" t="s">
        <v>1213</v>
      </c>
      <c r="F1202" s="207" t="s">
        <v>612</v>
      </c>
      <c r="G1202" s="207" t="s">
        <v>618</v>
      </c>
      <c r="H1202" s="315">
        <v>42993</v>
      </c>
      <c r="I1202" s="315">
        <v>42993</v>
      </c>
      <c r="J1202" s="329">
        <v>0.85902777777777783</v>
      </c>
      <c r="K1202" s="329">
        <v>0.87361111111111101</v>
      </c>
      <c r="M1202" s="214" t="s">
        <v>65</v>
      </c>
      <c r="N1202" s="206">
        <v>5</v>
      </c>
      <c r="O1202" s="214" t="s">
        <v>65</v>
      </c>
      <c r="P1202" s="206">
        <v>5</v>
      </c>
      <c r="S1202" s="214" t="s">
        <v>65</v>
      </c>
      <c r="T1202" s="206">
        <v>5</v>
      </c>
      <c r="U1202" s="214" t="s">
        <v>65</v>
      </c>
      <c r="V1202" s="206">
        <v>5</v>
      </c>
      <c r="AC1202" s="222">
        <f t="shared" si="231"/>
        <v>100</v>
      </c>
      <c r="AD1202" s="207" t="s">
        <v>37</v>
      </c>
      <c r="AE1202" s="195">
        <v>1</v>
      </c>
      <c r="AM1202" s="274">
        <v>1</v>
      </c>
      <c r="AN1202" s="226">
        <v>0.2</v>
      </c>
      <c r="AP1202" s="230">
        <f t="shared" si="228"/>
        <v>0.2</v>
      </c>
      <c r="AQ1202" s="231">
        <f t="shared" si="232"/>
        <v>0.2</v>
      </c>
      <c r="AS1202" s="235" t="str">
        <f t="shared" ca="1" si="221"/>
        <v>ok</v>
      </c>
      <c r="AT1202" s="225" t="str">
        <f t="shared" ca="1" si="222"/>
        <v>ok</v>
      </c>
      <c r="AV1202" s="197">
        <v>0.2</v>
      </c>
      <c r="AW1202" s="198">
        <v>1</v>
      </c>
      <c r="AX1202" s="191" t="s">
        <v>603</v>
      </c>
      <c r="AY1202" s="190" t="s">
        <v>607</v>
      </c>
    </row>
    <row r="1203" spans="1:55" x14ac:dyDescent="0.25">
      <c r="A1203" s="190">
        <v>1158</v>
      </c>
      <c r="B1203" s="207">
        <v>22</v>
      </c>
      <c r="C1203" s="190" t="s">
        <v>2066</v>
      </c>
      <c r="D1203" s="315">
        <v>42993</v>
      </c>
      <c r="E1203" s="463" t="s">
        <v>1213</v>
      </c>
      <c r="F1203" s="207" t="s">
        <v>612</v>
      </c>
      <c r="G1203" s="207" t="s">
        <v>618</v>
      </c>
      <c r="H1203" s="315">
        <v>42993</v>
      </c>
      <c r="I1203" s="315">
        <v>42993</v>
      </c>
      <c r="J1203" s="329">
        <v>0.88541666666666663</v>
      </c>
      <c r="K1203" s="329">
        <v>0.88958333333333339</v>
      </c>
      <c r="M1203" s="215" t="s">
        <v>136</v>
      </c>
      <c r="N1203" s="206">
        <v>5</v>
      </c>
      <c r="O1203" s="215" t="s">
        <v>136</v>
      </c>
      <c r="P1203" s="206">
        <v>5</v>
      </c>
      <c r="S1203" s="215" t="s">
        <v>136</v>
      </c>
      <c r="T1203" s="206">
        <v>5</v>
      </c>
      <c r="U1203" s="215" t="s">
        <v>136</v>
      </c>
      <c r="V1203" s="206">
        <v>5</v>
      </c>
      <c r="AC1203" s="222">
        <f t="shared" si="231"/>
        <v>100</v>
      </c>
      <c r="AD1203" s="207" t="s">
        <v>37</v>
      </c>
      <c r="AM1203" s="274">
        <v>0</v>
      </c>
      <c r="AS1203" s="235" t="str">
        <f t="shared" ca="1" si="221"/>
        <v>ok</v>
      </c>
      <c r="AT1203" s="225" t="str">
        <f t="shared" ca="1" si="222"/>
        <v>ok</v>
      </c>
    </row>
    <row r="1204" spans="1:55" x14ac:dyDescent="0.25">
      <c r="A1204" s="190">
        <v>1159</v>
      </c>
      <c r="B1204" s="207">
        <v>22</v>
      </c>
      <c r="C1204" s="190" t="s">
        <v>2067</v>
      </c>
      <c r="D1204" s="315">
        <v>42993</v>
      </c>
      <c r="E1204" s="463" t="s">
        <v>1213</v>
      </c>
      <c r="F1204" s="207" t="s">
        <v>612</v>
      </c>
      <c r="G1204" s="207" t="s">
        <v>618</v>
      </c>
      <c r="H1204" s="315">
        <v>42993</v>
      </c>
      <c r="I1204" s="315">
        <v>42993</v>
      </c>
      <c r="J1204" s="329">
        <v>0.92708333333333337</v>
      </c>
      <c r="K1204" s="329">
        <v>0.93125000000000002</v>
      </c>
      <c r="M1204" s="214" t="s">
        <v>65</v>
      </c>
      <c r="N1204" s="206">
        <v>5</v>
      </c>
      <c r="O1204" s="214" t="s">
        <v>65</v>
      </c>
      <c r="P1204" s="206">
        <v>5</v>
      </c>
      <c r="S1204" s="214" t="s">
        <v>65</v>
      </c>
      <c r="T1204" s="206">
        <v>5</v>
      </c>
      <c r="U1204" s="214" t="s">
        <v>65</v>
      </c>
      <c r="V1204" s="206">
        <v>5</v>
      </c>
      <c r="AC1204" s="222">
        <f t="shared" si="231"/>
        <v>100</v>
      </c>
      <c r="AD1204" s="207" t="s">
        <v>37</v>
      </c>
      <c r="AM1204" s="274">
        <v>0</v>
      </c>
      <c r="AS1204" s="235" t="str">
        <f t="shared" ca="1" si="221"/>
        <v>ok</v>
      </c>
      <c r="AT1204" s="225" t="str">
        <f t="shared" ca="1" si="222"/>
        <v>ok</v>
      </c>
    </row>
    <row r="1205" spans="1:55" x14ac:dyDescent="0.25">
      <c r="A1205" s="190">
        <v>1160</v>
      </c>
      <c r="B1205" s="207">
        <v>22</v>
      </c>
      <c r="C1205" s="190" t="s">
        <v>2068</v>
      </c>
      <c r="D1205" s="315">
        <v>42993</v>
      </c>
      <c r="E1205" s="463" t="s">
        <v>1213</v>
      </c>
      <c r="F1205" s="207" t="s">
        <v>612</v>
      </c>
      <c r="G1205" s="207" t="s">
        <v>618</v>
      </c>
      <c r="H1205" s="315">
        <v>42993</v>
      </c>
      <c r="I1205" s="315">
        <v>42993</v>
      </c>
      <c r="J1205" s="329">
        <v>0.94444444444444453</v>
      </c>
      <c r="K1205" s="329">
        <v>0.96527777777777779</v>
      </c>
      <c r="M1205" s="215" t="s">
        <v>136</v>
      </c>
      <c r="N1205" s="206">
        <v>5</v>
      </c>
      <c r="O1205" s="215" t="s">
        <v>136</v>
      </c>
      <c r="P1205" s="206">
        <v>5</v>
      </c>
      <c r="S1205" s="215" t="s">
        <v>136</v>
      </c>
      <c r="T1205" s="206">
        <v>5</v>
      </c>
      <c r="U1205" s="215" t="s">
        <v>136</v>
      </c>
      <c r="V1205" s="206">
        <v>5</v>
      </c>
      <c r="AC1205" s="222">
        <f t="shared" si="231"/>
        <v>100</v>
      </c>
      <c r="AD1205" s="207" t="s">
        <v>37</v>
      </c>
      <c r="AF1205" s="195">
        <v>2</v>
      </c>
      <c r="AM1205" s="274">
        <v>2</v>
      </c>
      <c r="AN1205" s="226">
        <v>0.65</v>
      </c>
      <c r="AO1205" s="227">
        <v>0.65</v>
      </c>
      <c r="AP1205" s="230">
        <f t="shared" si="228"/>
        <v>0</v>
      </c>
      <c r="AQ1205" s="231">
        <f t="shared" si="232"/>
        <v>0.32500000000000001</v>
      </c>
      <c r="AS1205" s="235" t="str">
        <f t="shared" ca="1" si="221"/>
        <v>ok</v>
      </c>
      <c r="AT1205" s="225" t="str">
        <f t="shared" ca="1" si="222"/>
        <v>ok</v>
      </c>
      <c r="AV1205" s="197">
        <v>0.35</v>
      </c>
      <c r="AW1205" s="198">
        <v>1</v>
      </c>
      <c r="AX1205" s="191" t="s">
        <v>603</v>
      </c>
      <c r="AY1205" s="190" t="s">
        <v>604</v>
      </c>
      <c r="AZ1205" s="197">
        <v>0.3</v>
      </c>
      <c r="BA1205" s="198">
        <v>5</v>
      </c>
      <c r="BB1205" s="191" t="s">
        <v>603</v>
      </c>
      <c r="BC1205" s="190" t="s">
        <v>604</v>
      </c>
    </row>
    <row r="1206" spans="1:55" x14ac:dyDescent="0.25">
      <c r="A1206" s="190">
        <v>1161</v>
      </c>
      <c r="B1206" s="207">
        <v>22</v>
      </c>
      <c r="C1206" s="190" t="s">
        <v>2069</v>
      </c>
      <c r="D1206" s="315">
        <v>42993</v>
      </c>
      <c r="E1206" s="463" t="s">
        <v>1213</v>
      </c>
      <c r="F1206" s="207" t="s">
        <v>612</v>
      </c>
      <c r="G1206" s="207" t="s">
        <v>618</v>
      </c>
      <c r="H1206" s="315">
        <v>42993</v>
      </c>
      <c r="I1206" s="315">
        <v>42993</v>
      </c>
      <c r="J1206" s="329">
        <v>0.97222222222222221</v>
      </c>
      <c r="K1206" s="329">
        <v>0.98611111111111116</v>
      </c>
      <c r="M1206" s="214" t="s">
        <v>65</v>
      </c>
      <c r="N1206" s="206">
        <v>5</v>
      </c>
      <c r="O1206" s="214" t="s">
        <v>65</v>
      </c>
      <c r="P1206" s="206">
        <v>5</v>
      </c>
      <c r="S1206" s="214" t="s">
        <v>65</v>
      </c>
      <c r="T1206" s="206">
        <v>5</v>
      </c>
      <c r="U1206" s="214" t="s">
        <v>65</v>
      </c>
      <c r="V1206" s="206">
        <v>5</v>
      </c>
      <c r="AC1206" s="222">
        <f t="shared" si="231"/>
        <v>100</v>
      </c>
      <c r="AD1206" s="207" t="s">
        <v>37</v>
      </c>
      <c r="AE1206" s="195">
        <v>1</v>
      </c>
      <c r="AM1206" s="274">
        <v>1</v>
      </c>
      <c r="AN1206" s="226">
        <v>0.1</v>
      </c>
      <c r="AP1206" s="230">
        <f t="shared" si="228"/>
        <v>0.1</v>
      </c>
      <c r="AQ1206" s="231">
        <f t="shared" si="232"/>
        <v>0.1</v>
      </c>
      <c r="AS1206" s="235" t="str">
        <f t="shared" ca="1" si="221"/>
        <v>ok</v>
      </c>
      <c r="AT1206" s="225" t="str">
        <f t="shared" ca="1" si="222"/>
        <v>ok</v>
      </c>
      <c r="AV1206" s="197">
        <v>0.1</v>
      </c>
      <c r="AW1206" s="198">
        <v>7</v>
      </c>
      <c r="AX1206" s="191" t="s">
        <v>603</v>
      </c>
      <c r="AY1206" s="190" t="s">
        <v>604</v>
      </c>
    </row>
    <row r="1207" spans="1:55" x14ac:dyDescent="0.25">
      <c r="A1207" s="206" t="s">
        <v>2031</v>
      </c>
      <c r="B1207" s="207">
        <v>22</v>
      </c>
      <c r="D1207" s="315">
        <v>42993</v>
      </c>
      <c r="E1207" s="463" t="s">
        <v>1214</v>
      </c>
      <c r="F1207" s="207" t="s">
        <v>612</v>
      </c>
      <c r="G1207" s="207" t="s">
        <v>618</v>
      </c>
      <c r="H1207" s="315">
        <v>42993</v>
      </c>
      <c r="I1207" s="315">
        <v>42994</v>
      </c>
      <c r="J1207" s="329">
        <v>0.99583333333333324</v>
      </c>
      <c r="K1207" s="329">
        <v>1.3888888888888888E-2</v>
      </c>
      <c r="AC1207" s="222">
        <v>0</v>
      </c>
      <c r="AD1207" s="207" t="s">
        <v>37</v>
      </c>
      <c r="AM1207" s="391">
        <f t="shared" ref="AM1207" si="234">SUM(AE1207:AL1207)</f>
        <v>0</v>
      </c>
      <c r="AS1207" s="196" t="str">
        <f t="shared" si="221"/>
        <v/>
      </c>
      <c r="AT1207" s="225" t="str">
        <f t="shared" si="222"/>
        <v/>
      </c>
    </row>
    <row r="1208" spans="1:55" x14ac:dyDescent="0.25">
      <c r="A1208" s="190">
        <v>1162</v>
      </c>
      <c r="B1208" s="207">
        <v>22</v>
      </c>
      <c r="C1208" s="190" t="s">
        <v>2070</v>
      </c>
      <c r="D1208" s="315">
        <v>42993</v>
      </c>
      <c r="E1208" s="463" t="s">
        <v>1213</v>
      </c>
      <c r="F1208" s="207" t="s">
        <v>612</v>
      </c>
      <c r="G1208" s="207" t="s">
        <v>618</v>
      </c>
      <c r="H1208" s="315">
        <v>42994</v>
      </c>
      <c r="I1208" s="315">
        <v>42994</v>
      </c>
      <c r="J1208" s="329">
        <v>1.7361111111111112E-2</v>
      </c>
      <c r="K1208" s="329">
        <v>2.4305555555555556E-2</v>
      </c>
      <c r="M1208" s="215" t="s">
        <v>136</v>
      </c>
      <c r="N1208" s="206">
        <v>5</v>
      </c>
      <c r="O1208" s="215" t="s">
        <v>136</v>
      </c>
      <c r="P1208" s="206">
        <v>5</v>
      </c>
      <c r="S1208" s="215" t="s">
        <v>136</v>
      </c>
      <c r="T1208" s="206">
        <v>5</v>
      </c>
      <c r="U1208" s="215" t="s">
        <v>136</v>
      </c>
      <c r="V1208" s="206">
        <v>5</v>
      </c>
      <c r="AC1208" s="222">
        <f t="shared" si="231"/>
        <v>100</v>
      </c>
      <c r="AD1208" s="207" t="s">
        <v>37</v>
      </c>
      <c r="AE1208" s="195">
        <v>1</v>
      </c>
      <c r="AM1208" s="274">
        <v>1</v>
      </c>
      <c r="AN1208" s="226">
        <v>0.1</v>
      </c>
      <c r="AP1208" s="230">
        <f t="shared" si="228"/>
        <v>0.1</v>
      </c>
      <c r="AQ1208" s="231">
        <f t="shared" si="232"/>
        <v>0.1</v>
      </c>
      <c r="AS1208" s="235" t="str">
        <f t="shared" ca="1" si="221"/>
        <v>ok</v>
      </c>
      <c r="AT1208" s="225" t="str">
        <f t="shared" ca="1" si="222"/>
        <v>ok</v>
      </c>
      <c r="AV1208" s="197">
        <v>0.1</v>
      </c>
      <c r="AW1208" s="198">
        <v>2</v>
      </c>
      <c r="AX1208" s="191" t="s">
        <v>603</v>
      </c>
      <c r="AY1208" s="190" t="s">
        <v>604</v>
      </c>
    </row>
    <row r="1209" spans="1:55" x14ac:dyDescent="0.25">
      <c r="A1209" s="190">
        <v>1163</v>
      </c>
      <c r="B1209" s="207">
        <v>22</v>
      </c>
      <c r="C1209" s="190" t="s">
        <v>2071</v>
      </c>
      <c r="D1209" s="315">
        <v>42994</v>
      </c>
      <c r="E1209" s="463" t="s">
        <v>1213</v>
      </c>
      <c r="F1209" s="207" t="s">
        <v>612</v>
      </c>
      <c r="G1209" s="207" t="s">
        <v>618</v>
      </c>
      <c r="H1209" s="315">
        <v>42994</v>
      </c>
      <c r="I1209" s="315">
        <v>42994</v>
      </c>
      <c r="J1209" s="329">
        <v>7.7083333333333337E-2</v>
      </c>
      <c r="K1209" s="329">
        <v>8.6111111111111124E-2</v>
      </c>
      <c r="M1209" s="214" t="s">
        <v>65</v>
      </c>
      <c r="N1209" s="206">
        <v>5</v>
      </c>
      <c r="O1209" s="214" t="s">
        <v>65</v>
      </c>
      <c r="P1209" s="206">
        <v>5</v>
      </c>
      <c r="S1209" s="214" t="s">
        <v>65</v>
      </c>
      <c r="T1209" s="206">
        <v>5</v>
      </c>
      <c r="U1209" s="214" t="s">
        <v>65</v>
      </c>
      <c r="V1209" s="206">
        <v>5</v>
      </c>
      <c r="AC1209" s="222">
        <f t="shared" ref="AC1209:AC1220" si="235">(T1209+V1209+AA1209)/(N1209+P1209)*100</f>
        <v>100</v>
      </c>
      <c r="AD1209" s="207" t="s">
        <v>37</v>
      </c>
      <c r="AE1209" s="195">
        <v>1</v>
      </c>
      <c r="AM1209" s="274">
        <v>1</v>
      </c>
      <c r="AN1209" s="226">
        <v>0.2</v>
      </c>
      <c r="AP1209" s="230">
        <f t="shared" si="228"/>
        <v>0.2</v>
      </c>
      <c r="AQ1209" s="231">
        <f t="shared" ref="AQ1209:AQ1218" si="236">AN1209/AM1209</f>
        <v>0.2</v>
      </c>
      <c r="AS1209" s="235" t="str">
        <f t="shared" ca="1" si="221"/>
        <v>ok</v>
      </c>
      <c r="AT1209" s="225" t="str">
        <f t="shared" ca="1" si="222"/>
        <v>ok</v>
      </c>
      <c r="AV1209" s="197">
        <v>0.2</v>
      </c>
      <c r="AW1209" s="198">
        <v>1</v>
      </c>
      <c r="AX1209" s="191" t="s">
        <v>603</v>
      </c>
      <c r="AY1209" s="190" t="s">
        <v>604</v>
      </c>
    </row>
    <row r="1210" spans="1:55" x14ac:dyDescent="0.25">
      <c r="A1210" s="190">
        <v>1164</v>
      </c>
      <c r="B1210" s="207">
        <v>22</v>
      </c>
      <c r="C1210" s="190" t="s">
        <v>2072</v>
      </c>
      <c r="D1210" s="315">
        <v>42994</v>
      </c>
      <c r="E1210" s="463" t="s">
        <v>1213</v>
      </c>
      <c r="F1210" s="207" t="s">
        <v>612</v>
      </c>
      <c r="G1210" s="207" t="s">
        <v>618</v>
      </c>
      <c r="H1210" s="315">
        <v>42994</v>
      </c>
      <c r="I1210" s="315">
        <v>42994</v>
      </c>
      <c r="J1210" s="329">
        <v>8.6805555555555566E-2</v>
      </c>
      <c r="K1210" s="329">
        <v>9.5833333333333326E-2</v>
      </c>
      <c r="M1210" s="215" t="s">
        <v>136</v>
      </c>
      <c r="N1210" s="206">
        <v>5</v>
      </c>
      <c r="O1210" s="215" t="s">
        <v>136</v>
      </c>
      <c r="P1210" s="206">
        <v>5</v>
      </c>
      <c r="S1210" s="215" t="s">
        <v>136</v>
      </c>
      <c r="T1210" s="206">
        <v>5</v>
      </c>
      <c r="U1210" s="215" t="s">
        <v>136</v>
      </c>
      <c r="V1210" s="206">
        <v>5</v>
      </c>
      <c r="AC1210" s="222">
        <f t="shared" si="235"/>
        <v>100</v>
      </c>
      <c r="AD1210" s="207" t="s">
        <v>37</v>
      </c>
      <c r="AE1210" s="195">
        <v>1</v>
      </c>
      <c r="AM1210" s="274">
        <v>1</v>
      </c>
      <c r="AN1210" s="226">
        <v>0.18</v>
      </c>
      <c r="AP1210" s="230">
        <f t="shared" si="228"/>
        <v>0.18</v>
      </c>
      <c r="AQ1210" s="231">
        <f t="shared" si="236"/>
        <v>0.18</v>
      </c>
      <c r="AS1210" s="235" t="str">
        <f t="shared" ca="1" si="221"/>
        <v>ok</v>
      </c>
      <c r="AT1210" s="225" t="str">
        <f t="shared" ca="1" si="222"/>
        <v>ok</v>
      </c>
      <c r="AV1210" s="197">
        <v>0.18</v>
      </c>
      <c r="AW1210" s="198">
        <v>1</v>
      </c>
      <c r="AX1210" s="191" t="s">
        <v>610</v>
      </c>
      <c r="AY1210" s="190" t="s">
        <v>604</v>
      </c>
    </row>
    <row r="1211" spans="1:55" x14ac:dyDescent="0.25">
      <c r="A1211" s="190">
        <v>1165</v>
      </c>
      <c r="B1211" s="207">
        <v>22</v>
      </c>
      <c r="C1211" s="190" t="s">
        <v>2073</v>
      </c>
      <c r="D1211" s="315">
        <v>42994</v>
      </c>
      <c r="E1211" s="463" t="s">
        <v>1213</v>
      </c>
      <c r="F1211" s="207" t="s">
        <v>612</v>
      </c>
      <c r="G1211" s="207" t="s">
        <v>618</v>
      </c>
      <c r="H1211" s="315">
        <v>42994</v>
      </c>
      <c r="I1211" s="315">
        <v>42994</v>
      </c>
      <c r="J1211" s="329">
        <v>9.7916666666666666E-2</v>
      </c>
      <c r="K1211" s="329">
        <v>0.11319444444444444</v>
      </c>
      <c r="M1211" s="214" t="s">
        <v>65</v>
      </c>
      <c r="N1211" s="206">
        <v>5</v>
      </c>
      <c r="O1211" s="214" t="s">
        <v>65</v>
      </c>
      <c r="P1211" s="206">
        <v>5</v>
      </c>
      <c r="S1211" s="214" t="s">
        <v>65</v>
      </c>
      <c r="T1211" s="206">
        <v>5</v>
      </c>
      <c r="U1211" s="214" t="s">
        <v>65</v>
      </c>
      <c r="V1211" s="206">
        <v>5</v>
      </c>
      <c r="AC1211" s="222">
        <f t="shared" si="235"/>
        <v>100</v>
      </c>
      <c r="AD1211" s="207" t="s">
        <v>37</v>
      </c>
      <c r="AF1211" s="195">
        <v>2</v>
      </c>
      <c r="AM1211" s="274">
        <v>2</v>
      </c>
      <c r="AN1211" s="226">
        <v>1</v>
      </c>
      <c r="AO1211" s="227">
        <v>1</v>
      </c>
      <c r="AP1211" s="230">
        <f t="shared" si="228"/>
        <v>0</v>
      </c>
      <c r="AQ1211" s="231">
        <f t="shared" si="236"/>
        <v>0.5</v>
      </c>
      <c r="AS1211" s="235" t="str">
        <f t="shared" ca="1" si="221"/>
        <v>ok</v>
      </c>
      <c r="AT1211" s="225" t="str">
        <f t="shared" ca="1" si="222"/>
        <v>ok</v>
      </c>
      <c r="AV1211" s="197">
        <v>0.5</v>
      </c>
      <c r="AW1211" s="198">
        <v>2</v>
      </c>
      <c r="AX1211" s="191" t="s">
        <v>603</v>
      </c>
      <c r="AY1211" s="190" t="s">
        <v>604</v>
      </c>
      <c r="AZ1211" s="197">
        <v>0.5</v>
      </c>
      <c r="BA1211" s="198">
        <v>2</v>
      </c>
      <c r="BB1211" s="191" t="s">
        <v>603</v>
      </c>
      <c r="BC1211" s="190" t="s">
        <v>604</v>
      </c>
    </row>
    <row r="1212" spans="1:55" x14ac:dyDescent="0.25">
      <c r="A1212" s="190">
        <v>1166</v>
      </c>
      <c r="B1212" s="207">
        <v>22</v>
      </c>
      <c r="C1212" s="190" t="s">
        <v>2074</v>
      </c>
      <c r="D1212" s="315">
        <v>42994</v>
      </c>
      <c r="E1212" s="463" t="s">
        <v>1213</v>
      </c>
      <c r="F1212" s="207" t="s">
        <v>612</v>
      </c>
      <c r="G1212" s="207" t="s">
        <v>618</v>
      </c>
      <c r="H1212" s="315">
        <v>42994</v>
      </c>
      <c r="I1212" s="315">
        <v>42994</v>
      </c>
      <c r="J1212" s="329">
        <v>0.11875000000000001</v>
      </c>
      <c r="K1212" s="329">
        <v>0.125</v>
      </c>
      <c r="M1212" s="215" t="s">
        <v>136</v>
      </c>
      <c r="N1212" s="206">
        <v>5</v>
      </c>
      <c r="O1212" s="215" t="s">
        <v>136</v>
      </c>
      <c r="P1212" s="206">
        <v>5</v>
      </c>
      <c r="S1212" s="215" t="s">
        <v>136</v>
      </c>
      <c r="T1212" s="206">
        <v>5</v>
      </c>
      <c r="U1212" s="215" t="s">
        <v>136</v>
      </c>
      <c r="V1212" s="206">
        <v>5</v>
      </c>
      <c r="AC1212" s="222">
        <f t="shared" si="235"/>
        <v>100</v>
      </c>
      <c r="AD1212" s="207" t="s">
        <v>37</v>
      </c>
      <c r="AM1212" s="274">
        <v>0</v>
      </c>
      <c r="AS1212" s="235" t="str">
        <f t="shared" ca="1" si="221"/>
        <v>ok</v>
      </c>
      <c r="AT1212" s="225" t="str">
        <f t="shared" ca="1" si="222"/>
        <v>ok</v>
      </c>
    </row>
    <row r="1213" spans="1:55" x14ac:dyDescent="0.25">
      <c r="A1213" s="190">
        <v>1167</v>
      </c>
      <c r="B1213" s="207">
        <v>22</v>
      </c>
      <c r="C1213" s="190" t="s">
        <v>2075</v>
      </c>
      <c r="D1213" s="315">
        <v>42994</v>
      </c>
      <c r="E1213" s="463" t="s">
        <v>1213</v>
      </c>
      <c r="F1213" s="207" t="s">
        <v>612</v>
      </c>
      <c r="G1213" s="207" t="s">
        <v>618</v>
      </c>
      <c r="H1213" s="315">
        <v>42994</v>
      </c>
      <c r="I1213" s="315">
        <v>42994</v>
      </c>
      <c r="J1213" s="329">
        <v>0.16250000000000001</v>
      </c>
      <c r="K1213" s="329">
        <v>0.16874999999999998</v>
      </c>
      <c r="M1213" s="214" t="s">
        <v>65</v>
      </c>
      <c r="N1213" s="206">
        <v>5</v>
      </c>
      <c r="O1213" s="214" t="s">
        <v>65</v>
      </c>
      <c r="P1213" s="206">
        <v>5</v>
      </c>
      <c r="S1213" s="214" t="s">
        <v>65</v>
      </c>
      <c r="T1213" s="206">
        <v>5</v>
      </c>
      <c r="U1213" s="214" t="s">
        <v>65</v>
      </c>
      <c r="V1213" s="206">
        <v>5</v>
      </c>
      <c r="AC1213" s="222">
        <f t="shared" si="235"/>
        <v>100</v>
      </c>
      <c r="AD1213" s="207" t="s">
        <v>37</v>
      </c>
      <c r="AM1213" s="274">
        <v>0</v>
      </c>
      <c r="AS1213" s="235" t="str">
        <f t="shared" ca="1" si="221"/>
        <v>ok</v>
      </c>
      <c r="AT1213" s="225" t="str">
        <f t="shared" ca="1" si="222"/>
        <v>ok</v>
      </c>
    </row>
    <row r="1214" spans="1:55" x14ac:dyDescent="0.25">
      <c r="A1214" s="190">
        <v>1168</v>
      </c>
      <c r="B1214" s="207">
        <v>22</v>
      </c>
      <c r="C1214" s="190" t="s">
        <v>2076</v>
      </c>
      <c r="D1214" s="315">
        <v>42994</v>
      </c>
      <c r="E1214" s="463" t="s">
        <v>1213</v>
      </c>
      <c r="F1214" s="207" t="s">
        <v>612</v>
      </c>
      <c r="G1214" s="207" t="s">
        <v>618</v>
      </c>
      <c r="H1214" s="315">
        <v>42994</v>
      </c>
      <c r="I1214" s="315">
        <v>42994</v>
      </c>
      <c r="J1214" s="329">
        <v>0.17361111111111113</v>
      </c>
      <c r="K1214" s="329">
        <v>0.18541666666666667</v>
      </c>
      <c r="M1214" s="215" t="s">
        <v>136</v>
      </c>
      <c r="N1214" s="206">
        <v>5</v>
      </c>
      <c r="O1214" s="215" t="s">
        <v>136</v>
      </c>
      <c r="P1214" s="206">
        <v>5</v>
      </c>
      <c r="S1214" s="215" t="s">
        <v>136</v>
      </c>
      <c r="T1214" s="206">
        <v>5</v>
      </c>
      <c r="U1214" s="215" t="s">
        <v>136</v>
      </c>
      <c r="V1214" s="206">
        <v>5</v>
      </c>
      <c r="AC1214" s="222">
        <f t="shared" si="235"/>
        <v>100</v>
      </c>
      <c r="AD1214" s="207" t="s">
        <v>37</v>
      </c>
      <c r="AE1214" s="195">
        <v>1</v>
      </c>
      <c r="AM1214" s="274">
        <v>1</v>
      </c>
      <c r="AN1214" s="226">
        <v>0.2</v>
      </c>
      <c r="AP1214" s="230">
        <f t="shared" si="228"/>
        <v>0.2</v>
      </c>
      <c r="AQ1214" s="231">
        <f t="shared" si="236"/>
        <v>0.2</v>
      </c>
      <c r="AS1214" s="235" t="str">
        <f t="shared" ca="1" si="221"/>
        <v>ok</v>
      </c>
      <c r="AT1214" s="225" t="str">
        <f t="shared" ca="1" si="222"/>
        <v>ok</v>
      </c>
      <c r="AV1214" s="197">
        <v>0.2</v>
      </c>
      <c r="AW1214" s="198">
        <v>5</v>
      </c>
      <c r="AX1214" s="191" t="s">
        <v>603</v>
      </c>
      <c r="AY1214" s="190" t="s">
        <v>604</v>
      </c>
    </row>
    <row r="1215" spans="1:55" x14ac:dyDescent="0.25">
      <c r="A1215" s="190">
        <v>1169</v>
      </c>
      <c r="B1215" s="207">
        <v>22</v>
      </c>
      <c r="C1215" s="190" t="s">
        <v>2077</v>
      </c>
      <c r="D1215" s="315">
        <v>42994</v>
      </c>
      <c r="E1215" s="463" t="s">
        <v>1213</v>
      </c>
      <c r="F1215" s="207" t="s">
        <v>612</v>
      </c>
      <c r="G1215" s="207" t="s">
        <v>618</v>
      </c>
      <c r="H1215" s="315">
        <v>42994</v>
      </c>
      <c r="I1215" s="315">
        <v>42994</v>
      </c>
      <c r="J1215" s="329">
        <v>0.19097222222222221</v>
      </c>
      <c r="K1215" s="329">
        <v>0.19791666666666666</v>
      </c>
      <c r="M1215" s="214" t="s">
        <v>65</v>
      </c>
      <c r="N1215" s="206">
        <v>5</v>
      </c>
      <c r="O1215" s="214" t="s">
        <v>65</v>
      </c>
      <c r="P1215" s="206">
        <v>5</v>
      </c>
      <c r="S1215" s="214" t="s">
        <v>65</v>
      </c>
      <c r="T1215" s="206">
        <v>5</v>
      </c>
      <c r="U1215" s="214" t="s">
        <v>65</v>
      </c>
      <c r="V1215" s="206">
        <v>5</v>
      </c>
      <c r="AC1215" s="222">
        <f t="shared" si="235"/>
        <v>100</v>
      </c>
      <c r="AD1215" s="207" t="s">
        <v>37</v>
      </c>
      <c r="AE1215" s="195">
        <v>1</v>
      </c>
      <c r="AM1215" s="274">
        <v>1</v>
      </c>
      <c r="AN1215" s="226">
        <v>0.25</v>
      </c>
      <c r="AP1215" s="230">
        <f t="shared" si="228"/>
        <v>0.25</v>
      </c>
      <c r="AQ1215" s="231">
        <f t="shared" si="236"/>
        <v>0.25</v>
      </c>
      <c r="AS1215" s="235" t="str">
        <f t="shared" ca="1" si="221"/>
        <v>ok</v>
      </c>
      <c r="AT1215" s="225" t="str">
        <f t="shared" ca="1" si="222"/>
        <v>ok</v>
      </c>
      <c r="AV1215" s="197">
        <v>0.25</v>
      </c>
      <c r="AW1215" s="198">
        <v>1</v>
      </c>
      <c r="AX1215" s="191" t="s">
        <v>603</v>
      </c>
      <c r="AY1215" s="190" t="s">
        <v>604</v>
      </c>
    </row>
    <row r="1216" spans="1:55" x14ac:dyDescent="0.25">
      <c r="A1216" s="190">
        <v>1170</v>
      </c>
      <c r="B1216" s="207">
        <v>22</v>
      </c>
      <c r="C1216" s="190" t="s">
        <v>2078</v>
      </c>
      <c r="D1216" s="315">
        <v>42994</v>
      </c>
      <c r="E1216" s="463" t="s">
        <v>1213</v>
      </c>
      <c r="F1216" s="207" t="s">
        <v>612</v>
      </c>
      <c r="G1216" s="207" t="s">
        <v>618</v>
      </c>
      <c r="H1216" s="315">
        <v>42994</v>
      </c>
      <c r="I1216" s="315">
        <v>42994</v>
      </c>
      <c r="J1216" s="329">
        <v>0.22500000000000001</v>
      </c>
      <c r="K1216" s="329">
        <v>0.23333333333333331</v>
      </c>
      <c r="M1216" s="215" t="s">
        <v>136</v>
      </c>
      <c r="N1216" s="206">
        <v>5</v>
      </c>
      <c r="O1216" s="215" t="s">
        <v>136</v>
      </c>
      <c r="P1216" s="206">
        <v>5</v>
      </c>
      <c r="S1216" s="215" t="s">
        <v>136</v>
      </c>
      <c r="T1216" s="206">
        <v>5</v>
      </c>
      <c r="U1216" s="215" t="s">
        <v>136</v>
      </c>
      <c r="V1216" s="206">
        <v>5</v>
      </c>
      <c r="AC1216" s="222">
        <f t="shared" si="235"/>
        <v>100</v>
      </c>
      <c r="AD1216" s="207" t="s">
        <v>37</v>
      </c>
      <c r="AE1216" s="195">
        <v>1</v>
      </c>
      <c r="AM1216" s="274">
        <v>1</v>
      </c>
      <c r="AN1216" s="226">
        <v>0.15</v>
      </c>
      <c r="AP1216" s="230">
        <f t="shared" si="228"/>
        <v>0.15</v>
      </c>
      <c r="AQ1216" s="231">
        <f t="shared" si="236"/>
        <v>0.15</v>
      </c>
      <c r="AS1216" s="235" t="str">
        <f t="shared" ca="1" si="221"/>
        <v>ok</v>
      </c>
      <c r="AT1216" s="225" t="str">
        <f t="shared" ca="1" si="222"/>
        <v>ok</v>
      </c>
      <c r="AV1216" s="197">
        <v>0.15</v>
      </c>
      <c r="AW1216" s="198">
        <v>1</v>
      </c>
      <c r="AX1216" s="191" t="s">
        <v>603</v>
      </c>
      <c r="AY1216" s="190" t="s">
        <v>604</v>
      </c>
    </row>
    <row r="1217" spans="1:71" x14ac:dyDescent="0.25">
      <c r="A1217" s="190">
        <v>1171</v>
      </c>
      <c r="B1217" s="207">
        <v>22</v>
      </c>
      <c r="C1217" s="190" t="s">
        <v>2079</v>
      </c>
      <c r="D1217" s="315">
        <v>42994</v>
      </c>
      <c r="E1217" s="463" t="s">
        <v>1213</v>
      </c>
      <c r="F1217" s="207" t="s">
        <v>602</v>
      </c>
      <c r="G1217" s="207" t="s">
        <v>615</v>
      </c>
      <c r="H1217" s="315">
        <v>42994</v>
      </c>
      <c r="I1217" s="315">
        <v>42994</v>
      </c>
      <c r="J1217" s="329">
        <v>0.27777777777777779</v>
      </c>
      <c r="K1217" s="329">
        <v>0.28125</v>
      </c>
      <c r="M1217" s="214" t="s">
        <v>65</v>
      </c>
      <c r="N1217" s="206">
        <v>5</v>
      </c>
      <c r="O1217" s="214" t="s">
        <v>65</v>
      </c>
      <c r="P1217" s="206">
        <v>5</v>
      </c>
      <c r="S1217" s="214" t="s">
        <v>65</v>
      </c>
      <c r="T1217" s="206">
        <v>5</v>
      </c>
      <c r="U1217" s="214" t="s">
        <v>65</v>
      </c>
      <c r="V1217" s="206">
        <v>5</v>
      </c>
      <c r="AC1217" s="222">
        <f t="shared" si="235"/>
        <v>100</v>
      </c>
      <c r="AD1217" s="207" t="s">
        <v>37</v>
      </c>
      <c r="AM1217" s="274">
        <v>0</v>
      </c>
      <c r="AS1217" s="235" t="str">
        <f t="shared" ca="1" si="221"/>
        <v>ok</v>
      </c>
      <c r="AT1217" s="225" t="str">
        <f t="shared" ca="1" si="222"/>
        <v>ok</v>
      </c>
    </row>
    <row r="1218" spans="1:71" x14ac:dyDescent="0.25">
      <c r="A1218" s="190">
        <v>1172</v>
      </c>
      <c r="B1218" s="207">
        <v>22</v>
      </c>
      <c r="C1218" s="190" t="s">
        <v>2080</v>
      </c>
      <c r="D1218" s="315">
        <v>42994</v>
      </c>
      <c r="E1218" s="463" t="s">
        <v>1213</v>
      </c>
      <c r="F1218" s="207" t="s">
        <v>602</v>
      </c>
      <c r="G1218" s="207" t="s">
        <v>615</v>
      </c>
      <c r="H1218" s="315">
        <v>42994</v>
      </c>
      <c r="I1218" s="315">
        <v>42994</v>
      </c>
      <c r="J1218" s="329">
        <v>0.28958333333333336</v>
      </c>
      <c r="K1218" s="329">
        <v>0.2986111111111111</v>
      </c>
      <c r="M1218" s="215" t="s">
        <v>136</v>
      </c>
      <c r="N1218" s="206">
        <v>5</v>
      </c>
      <c r="O1218" s="215" t="s">
        <v>136</v>
      </c>
      <c r="P1218" s="206">
        <v>5</v>
      </c>
      <c r="S1218" s="215" t="s">
        <v>136</v>
      </c>
      <c r="T1218" s="206">
        <v>5</v>
      </c>
      <c r="U1218" s="215" t="s">
        <v>136</v>
      </c>
      <c r="V1218" s="206">
        <v>5</v>
      </c>
      <c r="AC1218" s="222">
        <f t="shared" si="235"/>
        <v>100</v>
      </c>
      <c r="AD1218" s="207" t="s">
        <v>37</v>
      </c>
      <c r="AE1218" s="195">
        <v>1</v>
      </c>
      <c r="AM1218" s="274">
        <v>1</v>
      </c>
      <c r="AN1218" s="226">
        <v>0.05</v>
      </c>
      <c r="AP1218" s="230">
        <f t="shared" si="228"/>
        <v>0.05</v>
      </c>
      <c r="AQ1218" s="231">
        <f t="shared" si="236"/>
        <v>0.05</v>
      </c>
      <c r="AS1218" s="235" t="str">
        <f t="shared" ca="1" si="221"/>
        <v>ok</v>
      </c>
      <c r="AT1218" s="225" t="str">
        <f t="shared" ca="1" si="222"/>
        <v>ok</v>
      </c>
      <c r="AV1218" s="197">
        <v>0.05</v>
      </c>
      <c r="AW1218" s="198">
        <v>1</v>
      </c>
      <c r="AX1218" s="191" t="s">
        <v>603</v>
      </c>
      <c r="AY1218" s="190" t="s">
        <v>604</v>
      </c>
    </row>
    <row r="1219" spans="1:71" x14ac:dyDescent="0.25">
      <c r="A1219" s="190">
        <v>1173</v>
      </c>
      <c r="B1219" s="207">
        <v>22</v>
      </c>
      <c r="C1219" s="190" t="s">
        <v>2081</v>
      </c>
      <c r="D1219" s="315">
        <v>42994</v>
      </c>
      <c r="E1219" s="463" t="s">
        <v>1213</v>
      </c>
      <c r="F1219" s="207" t="s">
        <v>602</v>
      </c>
      <c r="G1219" s="207" t="s">
        <v>615</v>
      </c>
      <c r="H1219" s="315">
        <v>42994</v>
      </c>
      <c r="I1219" s="315">
        <v>42994</v>
      </c>
      <c r="J1219" s="329">
        <v>0.30277777777777776</v>
      </c>
      <c r="K1219" s="329">
        <v>0.30694444444444441</v>
      </c>
      <c r="M1219" s="214" t="s">
        <v>65</v>
      </c>
      <c r="N1219" s="206">
        <v>5</v>
      </c>
      <c r="O1219" s="214" t="s">
        <v>65</v>
      </c>
      <c r="P1219" s="206">
        <v>5</v>
      </c>
      <c r="S1219" s="214" t="s">
        <v>65</v>
      </c>
      <c r="T1219" s="206">
        <v>5</v>
      </c>
      <c r="U1219" s="214" t="s">
        <v>65</v>
      </c>
      <c r="V1219" s="206">
        <v>5</v>
      </c>
      <c r="AC1219" s="222">
        <f t="shared" si="235"/>
        <v>100</v>
      </c>
      <c r="AD1219" s="207" t="s">
        <v>37</v>
      </c>
      <c r="AM1219" s="274">
        <v>0</v>
      </c>
      <c r="AS1219" s="235" t="str">
        <f t="shared" ca="1" si="221"/>
        <v>ok</v>
      </c>
      <c r="AT1219" s="225" t="str">
        <f t="shared" ca="1" si="222"/>
        <v>ok</v>
      </c>
    </row>
    <row r="1220" spans="1:71" x14ac:dyDescent="0.25">
      <c r="A1220" s="190">
        <v>1174</v>
      </c>
      <c r="B1220" s="207">
        <v>22</v>
      </c>
      <c r="C1220" s="190" t="s">
        <v>2082</v>
      </c>
      <c r="D1220" s="315">
        <v>42994</v>
      </c>
      <c r="E1220" s="463" t="s">
        <v>1213</v>
      </c>
      <c r="F1220" s="207" t="s">
        <v>602</v>
      </c>
      <c r="G1220" s="207" t="s">
        <v>615</v>
      </c>
      <c r="H1220" s="315">
        <v>42994</v>
      </c>
      <c r="I1220" s="315">
        <v>42994</v>
      </c>
      <c r="J1220" s="329">
        <v>0.32291666666666669</v>
      </c>
      <c r="K1220" s="329">
        <v>0.32777777777777778</v>
      </c>
      <c r="M1220" s="215" t="s">
        <v>136</v>
      </c>
      <c r="N1220" s="206">
        <v>5</v>
      </c>
      <c r="O1220" s="215" t="s">
        <v>136</v>
      </c>
      <c r="P1220" s="206">
        <v>5</v>
      </c>
      <c r="S1220" s="215" t="s">
        <v>136</v>
      </c>
      <c r="T1220" s="206">
        <v>5</v>
      </c>
      <c r="U1220" s="215" t="s">
        <v>136</v>
      </c>
      <c r="V1220" s="206">
        <v>5</v>
      </c>
      <c r="AC1220" s="222">
        <f t="shared" si="235"/>
        <v>100</v>
      </c>
      <c r="AD1220" s="207" t="s">
        <v>37</v>
      </c>
      <c r="AM1220" s="274">
        <v>0</v>
      </c>
      <c r="AS1220" s="235" t="str">
        <f t="shared" ref="AS1220:AS1283" ca="1" si="237">IF(SUM($A1220)&gt;=1,IF(StoneCount=$AM1220,"ok","check"),"")</f>
        <v>ok</v>
      </c>
      <c r="AT1220" s="225" t="str">
        <f t="shared" ref="AT1220:AT1283" ca="1" si="238">IF(SUM($A1220)&gt;=1,IF(ROUND(StoneWeight,9)=$AN1220,"ok","check"),"")</f>
        <v>ok</v>
      </c>
    </row>
    <row r="1221" spans="1:71" x14ac:dyDescent="0.25">
      <c r="A1221" s="190">
        <v>1175</v>
      </c>
      <c r="B1221" s="207">
        <v>2</v>
      </c>
      <c r="C1221" s="190" t="s">
        <v>2083</v>
      </c>
      <c r="D1221" s="315">
        <v>42995</v>
      </c>
      <c r="E1221" s="463" t="s">
        <v>1213</v>
      </c>
      <c r="F1221" s="207" t="s">
        <v>602</v>
      </c>
      <c r="G1221" s="207" t="s">
        <v>615</v>
      </c>
      <c r="H1221" s="315">
        <v>42995</v>
      </c>
      <c r="I1221" s="315">
        <v>42995</v>
      </c>
      <c r="J1221" s="329">
        <v>0.3923611111111111</v>
      </c>
      <c r="K1221" s="329">
        <v>0.40069444444444446</v>
      </c>
      <c r="M1221" s="214" t="s">
        <v>65</v>
      </c>
      <c r="N1221" s="206">
        <v>5</v>
      </c>
      <c r="O1221" s="214" t="s">
        <v>65</v>
      </c>
      <c r="P1221" s="206">
        <v>5</v>
      </c>
      <c r="S1221" s="214" t="s">
        <v>65</v>
      </c>
      <c r="T1221" s="206">
        <v>5</v>
      </c>
      <c r="U1221" s="214" t="s">
        <v>65</v>
      </c>
      <c r="V1221" s="206">
        <v>5</v>
      </c>
      <c r="AC1221" s="222">
        <f t="shared" ref="AC1221:AC1237" si="239">(T1221+V1221+AA1221)/(N1221+P1221)*100</f>
        <v>100</v>
      </c>
      <c r="AD1221" s="207" t="s">
        <v>37</v>
      </c>
      <c r="AF1221" s="195">
        <v>1</v>
      </c>
      <c r="AM1221" s="274">
        <v>1</v>
      </c>
      <c r="AN1221" s="226">
        <v>0.28000000000000003</v>
      </c>
      <c r="AP1221" s="230">
        <f t="shared" ref="AP1221:AP1237" si="240">AN1221-AO1221</f>
        <v>0.28000000000000003</v>
      </c>
      <c r="AQ1221" s="231">
        <f t="shared" ref="AQ1221:AQ1222" si="241">AN1221/AM1221</f>
        <v>0.28000000000000003</v>
      </c>
      <c r="AS1221" s="235" t="str">
        <f t="shared" ca="1" si="237"/>
        <v>ok</v>
      </c>
      <c r="AT1221" s="225" t="str">
        <f t="shared" ca="1" si="238"/>
        <v>ok</v>
      </c>
      <c r="AV1221" s="197">
        <v>0.28000000000000003</v>
      </c>
      <c r="AW1221" s="198">
        <v>6</v>
      </c>
      <c r="AX1221" s="191" t="s">
        <v>1331</v>
      </c>
      <c r="AY1221" s="190" t="s">
        <v>604</v>
      </c>
    </row>
    <row r="1222" spans="1:71" x14ac:dyDescent="0.25">
      <c r="A1222" s="190">
        <v>1176</v>
      </c>
      <c r="B1222" s="207">
        <v>2</v>
      </c>
      <c r="C1222" s="190" t="s">
        <v>2084</v>
      </c>
      <c r="D1222" s="315">
        <v>42995</v>
      </c>
      <c r="E1222" s="463" t="s">
        <v>1213</v>
      </c>
      <c r="F1222" s="207" t="s">
        <v>602</v>
      </c>
      <c r="G1222" s="207" t="s">
        <v>615</v>
      </c>
      <c r="H1222" s="315">
        <v>42995</v>
      </c>
      <c r="I1222" s="315">
        <v>42995</v>
      </c>
      <c r="J1222" s="329">
        <v>0.45347222222222222</v>
      </c>
      <c r="K1222" s="329">
        <v>0.4604166666666667</v>
      </c>
      <c r="M1222" s="215" t="s">
        <v>136</v>
      </c>
      <c r="N1222" s="206">
        <v>5</v>
      </c>
      <c r="O1222" s="215" t="s">
        <v>136</v>
      </c>
      <c r="P1222" s="206">
        <v>5</v>
      </c>
      <c r="S1222" s="215" t="s">
        <v>136</v>
      </c>
      <c r="T1222" s="206">
        <v>5</v>
      </c>
      <c r="U1222" s="215" t="s">
        <v>136</v>
      </c>
      <c r="V1222" s="206">
        <v>5</v>
      </c>
      <c r="AC1222" s="222">
        <f t="shared" si="239"/>
        <v>100</v>
      </c>
      <c r="AD1222" s="207" t="s">
        <v>37</v>
      </c>
      <c r="AE1222" s="195">
        <v>1</v>
      </c>
      <c r="AM1222" s="274">
        <v>1</v>
      </c>
      <c r="AN1222" s="226">
        <v>0.25</v>
      </c>
      <c r="AP1222" s="230">
        <f t="shared" si="240"/>
        <v>0.25</v>
      </c>
      <c r="AQ1222" s="231">
        <f t="shared" si="241"/>
        <v>0.25</v>
      </c>
      <c r="AS1222" s="235" t="str">
        <f t="shared" ca="1" si="237"/>
        <v>ok</v>
      </c>
      <c r="AT1222" s="225" t="str">
        <f t="shared" ca="1" si="238"/>
        <v>ok</v>
      </c>
      <c r="AV1222" s="197">
        <v>0.25</v>
      </c>
      <c r="AW1222" s="198">
        <v>1</v>
      </c>
      <c r="AX1222" s="191" t="s">
        <v>1331</v>
      </c>
      <c r="AY1222" s="190" t="s">
        <v>604</v>
      </c>
    </row>
    <row r="1223" spans="1:71" x14ac:dyDescent="0.25">
      <c r="A1223" s="190">
        <v>1177</v>
      </c>
      <c r="B1223" s="207">
        <v>2</v>
      </c>
      <c r="C1223" s="190" t="s">
        <v>2085</v>
      </c>
      <c r="D1223" s="315">
        <v>42995</v>
      </c>
      <c r="E1223" s="463" t="s">
        <v>1213</v>
      </c>
      <c r="F1223" s="207" t="s">
        <v>602</v>
      </c>
      <c r="G1223" s="207" t="s">
        <v>615</v>
      </c>
      <c r="H1223" s="315">
        <v>42995</v>
      </c>
      <c r="I1223" s="315">
        <v>42995</v>
      </c>
      <c r="J1223" s="329">
        <v>0.47013888888888888</v>
      </c>
      <c r="K1223" s="329">
        <v>0.47430555555555554</v>
      </c>
      <c r="M1223" s="214" t="s">
        <v>65</v>
      </c>
      <c r="N1223" s="206">
        <v>5</v>
      </c>
      <c r="O1223" s="214" t="s">
        <v>65</v>
      </c>
      <c r="P1223" s="206">
        <v>5</v>
      </c>
      <c r="S1223" s="214" t="s">
        <v>65</v>
      </c>
      <c r="T1223" s="206">
        <v>5</v>
      </c>
      <c r="U1223" s="214" t="s">
        <v>65</v>
      </c>
      <c r="V1223" s="206">
        <v>5</v>
      </c>
      <c r="AC1223" s="222">
        <f t="shared" si="239"/>
        <v>100</v>
      </c>
      <c r="AD1223" s="207" t="s">
        <v>37</v>
      </c>
      <c r="AM1223" s="274">
        <v>0</v>
      </c>
      <c r="AS1223" s="235" t="str">
        <f t="shared" ca="1" si="237"/>
        <v>ok</v>
      </c>
      <c r="AT1223" s="225" t="str">
        <f t="shared" ca="1" si="238"/>
        <v>ok</v>
      </c>
    </row>
    <row r="1224" spans="1:71" x14ac:dyDescent="0.25">
      <c r="A1224" s="190">
        <v>1178</v>
      </c>
      <c r="B1224" s="207">
        <v>2</v>
      </c>
      <c r="C1224" s="190" t="s">
        <v>2086</v>
      </c>
      <c r="D1224" s="315">
        <v>42995</v>
      </c>
      <c r="E1224" s="463" t="s">
        <v>1213</v>
      </c>
      <c r="F1224" s="207" t="s">
        <v>602</v>
      </c>
      <c r="G1224" s="207" t="s">
        <v>615</v>
      </c>
      <c r="H1224" s="315">
        <v>42995</v>
      </c>
      <c r="I1224" s="315">
        <v>42995</v>
      </c>
      <c r="J1224" s="329">
        <v>0.55555555555555558</v>
      </c>
      <c r="K1224" s="329">
        <v>0.5625</v>
      </c>
      <c r="M1224" s="215" t="s">
        <v>136</v>
      </c>
      <c r="N1224" s="206">
        <v>5</v>
      </c>
      <c r="O1224" s="215" t="s">
        <v>136</v>
      </c>
      <c r="P1224" s="206">
        <v>5</v>
      </c>
      <c r="S1224" s="215" t="s">
        <v>136</v>
      </c>
      <c r="T1224" s="206">
        <v>5</v>
      </c>
      <c r="U1224" s="215" t="s">
        <v>136</v>
      </c>
      <c r="V1224" s="206">
        <v>5</v>
      </c>
      <c r="AC1224" s="222">
        <f t="shared" si="239"/>
        <v>100</v>
      </c>
      <c r="AD1224" s="207" t="s">
        <v>37</v>
      </c>
      <c r="AE1224" s="195">
        <v>2</v>
      </c>
      <c r="AM1224" s="274">
        <v>2</v>
      </c>
      <c r="AN1224" s="226">
        <v>0.48</v>
      </c>
      <c r="AO1224" s="227">
        <v>0.48</v>
      </c>
      <c r="AP1224" s="230">
        <f t="shared" si="240"/>
        <v>0</v>
      </c>
      <c r="AQ1224" s="231">
        <f t="shared" ref="AQ1224:AQ1237" si="242">AN1224/AM1224</f>
        <v>0.24</v>
      </c>
      <c r="AS1224" s="235" t="str">
        <f t="shared" ca="1" si="237"/>
        <v>ok</v>
      </c>
      <c r="AT1224" s="225" t="str">
        <f t="shared" ca="1" si="238"/>
        <v>ok</v>
      </c>
      <c r="AV1224" s="197">
        <v>0.25</v>
      </c>
      <c r="AW1224" s="198">
        <v>1</v>
      </c>
      <c r="AX1224" s="191" t="s">
        <v>603</v>
      </c>
      <c r="AY1224" s="190" t="s">
        <v>604</v>
      </c>
      <c r="AZ1224" s="197">
        <v>0.23</v>
      </c>
      <c r="BA1224" s="198">
        <v>1</v>
      </c>
      <c r="BB1224" s="191" t="s">
        <v>603</v>
      </c>
      <c r="BC1224" s="190" t="s">
        <v>604</v>
      </c>
    </row>
    <row r="1225" spans="1:71" x14ac:dyDescent="0.25">
      <c r="A1225" s="190">
        <v>1179</v>
      </c>
      <c r="B1225" s="207">
        <v>2</v>
      </c>
      <c r="C1225" s="190" t="s">
        <v>2087</v>
      </c>
      <c r="D1225" s="315">
        <v>42995</v>
      </c>
      <c r="E1225" s="463" t="s">
        <v>1213</v>
      </c>
      <c r="F1225" s="207" t="s">
        <v>602</v>
      </c>
      <c r="G1225" s="207" t="s">
        <v>615</v>
      </c>
      <c r="H1225" s="315">
        <v>42995</v>
      </c>
      <c r="I1225" s="315">
        <v>42995</v>
      </c>
      <c r="J1225" s="329">
        <v>0.56944444444444442</v>
      </c>
      <c r="K1225" s="329">
        <v>0.57638888888888895</v>
      </c>
      <c r="M1225" s="214" t="s">
        <v>65</v>
      </c>
      <c r="N1225" s="206">
        <v>5</v>
      </c>
      <c r="O1225" s="214" t="s">
        <v>65</v>
      </c>
      <c r="P1225" s="206">
        <v>5</v>
      </c>
      <c r="S1225" s="214" t="s">
        <v>65</v>
      </c>
      <c r="T1225" s="206">
        <v>5</v>
      </c>
      <c r="U1225" s="214" t="s">
        <v>65</v>
      </c>
      <c r="V1225" s="206">
        <v>5</v>
      </c>
      <c r="AC1225" s="222">
        <f t="shared" si="239"/>
        <v>100</v>
      </c>
      <c r="AD1225" s="207" t="s">
        <v>37</v>
      </c>
      <c r="AE1225" s="195">
        <v>2</v>
      </c>
      <c r="AM1225" s="274">
        <v>2</v>
      </c>
      <c r="AN1225" s="226">
        <v>0.38</v>
      </c>
      <c r="AO1225" s="227">
        <v>0.38</v>
      </c>
      <c r="AP1225" s="230">
        <f t="shared" si="240"/>
        <v>0</v>
      </c>
      <c r="AQ1225" s="231">
        <f t="shared" si="242"/>
        <v>0.19</v>
      </c>
      <c r="AS1225" s="235" t="str">
        <f t="shared" ca="1" si="237"/>
        <v>ok</v>
      </c>
      <c r="AT1225" s="225" t="str">
        <f t="shared" ca="1" si="238"/>
        <v>ok</v>
      </c>
      <c r="AV1225" s="197">
        <v>0.2</v>
      </c>
      <c r="AW1225" s="198">
        <v>1</v>
      </c>
      <c r="AX1225" s="191" t="s">
        <v>603</v>
      </c>
      <c r="AY1225" s="190" t="s">
        <v>604</v>
      </c>
      <c r="AZ1225" s="197">
        <v>0.18</v>
      </c>
      <c r="BA1225" s="198">
        <v>1</v>
      </c>
      <c r="BB1225" s="191" t="s">
        <v>603</v>
      </c>
      <c r="BC1225" s="190" t="s">
        <v>604</v>
      </c>
    </row>
    <row r="1226" spans="1:71" x14ac:dyDescent="0.25">
      <c r="A1226" s="190">
        <v>1180</v>
      </c>
      <c r="B1226" s="207">
        <v>2</v>
      </c>
      <c r="C1226" s="190" t="s">
        <v>2088</v>
      </c>
      <c r="D1226" s="315">
        <v>42995</v>
      </c>
      <c r="E1226" s="463" t="s">
        <v>1213</v>
      </c>
      <c r="F1226" s="207" t="s">
        <v>602</v>
      </c>
      <c r="G1226" s="207" t="s">
        <v>615</v>
      </c>
      <c r="H1226" s="315">
        <v>42995</v>
      </c>
      <c r="I1226" s="315">
        <v>42995</v>
      </c>
      <c r="J1226" s="329">
        <v>0.58888888888888891</v>
      </c>
      <c r="K1226" s="329">
        <v>0.59236111111111112</v>
      </c>
      <c r="M1226" s="215" t="s">
        <v>136</v>
      </c>
      <c r="N1226" s="206">
        <v>5</v>
      </c>
      <c r="O1226" s="215" t="s">
        <v>136</v>
      </c>
      <c r="P1226" s="206">
        <v>5</v>
      </c>
      <c r="S1226" s="215" t="s">
        <v>136</v>
      </c>
      <c r="T1226" s="206">
        <v>5</v>
      </c>
      <c r="U1226" s="215" t="s">
        <v>136</v>
      </c>
      <c r="V1226" s="206">
        <v>5</v>
      </c>
      <c r="AC1226" s="222">
        <f t="shared" si="239"/>
        <v>100</v>
      </c>
      <c r="AD1226" s="207" t="s">
        <v>37</v>
      </c>
      <c r="AM1226" s="274">
        <v>0</v>
      </c>
      <c r="AS1226" s="235" t="str">
        <f t="shared" ca="1" si="237"/>
        <v>ok</v>
      </c>
      <c r="AT1226" s="225" t="str">
        <f t="shared" ca="1" si="238"/>
        <v>ok</v>
      </c>
    </row>
    <row r="1227" spans="1:71" x14ac:dyDescent="0.25">
      <c r="A1227" s="190">
        <v>1181</v>
      </c>
      <c r="B1227" s="207">
        <v>2</v>
      </c>
      <c r="C1227" s="190" t="s">
        <v>2089</v>
      </c>
      <c r="D1227" s="315">
        <v>42995</v>
      </c>
      <c r="E1227" s="463" t="s">
        <v>1213</v>
      </c>
      <c r="F1227" s="207" t="s">
        <v>602</v>
      </c>
      <c r="G1227" s="207" t="s">
        <v>615</v>
      </c>
      <c r="H1227" s="315">
        <v>42995</v>
      </c>
      <c r="I1227" s="315">
        <v>42995</v>
      </c>
      <c r="J1227" s="329">
        <v>0.66319444444444442</v>
      </c>
      <c r="K1227" s="329">
        <v>0.66805555555555562</v>
      </c>
      <c r="M1227" s="214" t="s">
        <v>65</v>
      </c>
      <c r="N1227" s="206">
        <v>5</v>
      </c>
      <c r="O1227" s="214" t="s">
        <v>65</v>
      </c>
      <c r="P1227" s="206">
        <v>5</v>
      </c>
      <c r="S1227" s="214" t="s">
        <v>65</v>
      </c>
      <c r="T1227" s="206">
        <v>5</v>
      </c>
      <c r="U1227" s="214" t="s">
        <v>65</v>
      </c>
      <c r="V1227" s="206">
        <v>5</v>
      </c>
      <c r="AC1227" s="222">
        <f t="shared" si="239"/>
        <v>100</v>
      </c>
      <c r="AD1227" s="207" t="s">
        <v>37</v>
      </c>
      <c r="AM1227" s="274">
        <v>0</v>
      </c>
      <c r="AS1227" s="235" t="str">
        <f t="shared" ca="1" si="237"/>
        <v>ok</v>
      </c>
      <c r="AT1227" s="225" t="str">
        <f t="shared" ca="1" si="238"/>
        <v>ok</v>
      </c>
    </row>
    <row r="1228" spans="1:71" x14ac:dyDescent="0.25">
      <c r="A1228" s="190">
        <v>1182</v>
      </c>
      <c r="B1228" s="207">
        <v>2</v>
      </c>
      <c r="C1228" s="190" t="s">
        <v>2090</v>
      </c>
      <c r="D1228" s="315">
        <v>42995</v>
      </c>
      <c r="E1228" s="463" t="s">
        <v>1213</v>
      </c>
      <c r="F1228" s="207" t="s">
        <v>602</v>
      </c>
      <c r="G1228" s="207" t="s">
        <v>615</v>
      </c>
      <c r="H1228" s="315">
        <v>42995</v>
      </c>
      <c r="I1228" s="315">
        <v>42995</v>
      </c>
      <c r="J1228" s="329">
        <v>0.67638888888888893</v>
      </c>
      <c r="K1228" s="329">
        <v>0.6958333333333333</v>
      </c>
      <c r="M1228" s="215" t="s">
        <v>136</v>
      </c>
      <c r="N1228" s="206">
        <v>5</v>
      </c>
      <c r="O1228" s="215" t="s">
        <v>136</v>
      </c>
      <c r="P1228" s="206">
        <v>5</v>
      </c>
      <c r="S1228" s="215" t="s">
        <v>136</v>
      </c>
      <c r="T1228" s="206">
        <v>5</v>
      </c>
      <c r="U1228" s="215" t="s">
        <v>136</v>
      </c>
      <c r="V1228" s="206">
        <v>3</v>
      </c>
      <c r="AC1228" s="222">
        <f t="shared" si="239"/>
        <v>80</v>
      </c>
      <c r="AD1228" s="207" t="s">
        <v>37</v>
      </c>
      <c r="AE1228" s="195">
        <v>5</v>
      </c>
      <c r="AM1228" s="274">
        <v>5</v>
      </c>
      <c r="AN1228" s="226">
        <v>0.74</v>
      </c>
      <c r="AO1228" s="227">
        <v>0.67</v>
      </c>
      <c r="AP1228" s="230">
        <f t="shared" si="240"/>
        <v>6.9999999999999951E-2</v>
      </c>
      <c r="AQ1228" s="231">
        <f t="shared" si="242"/>
        <v>0.14799999999999999</v>
      </c>
      <c r="AS1228" s="235" t="str">
        <f t="shared" ca="1" si="237"/>
        <v>ok</v>
      </c>
      <c r="AT1228" s="225" t="str">
        <f t="shared" ca="1" si="238"/>
        <v>ok</v>
      </c>
      <c r="AV1228" s="197">
        <v>0.2</v>
      </c>
      <c r="AW1228" s="198">
        <v>1</v>
      </c>
      <c r="AX1228" s="191" t="s">
        <v>603</v>
      </c>
      <c r="AY1228" s="190" t="s">
        <v>607</v>
      </c>
      <c r="AZ1228" s="197">
        <v>0.18</v>
      </c>
      <c r="BA1228" s="198">
        <v>6</v>
      </c>
      <c r="BB1228" s="191" t="s">
        <v>603</v>
      </c>
      <c r="BC1228" s="190" t="s">
        <v>604</v>
      </c>
      <c r="BD1228" s="197">
        <v>0.16</v>
      </c>
      <c r="BE1228" s="198">
        <v>6</v>
      </c>
      <c r="BF1228" s="191" t="s">
        <v>603</v>
      </c>
      <c r="BG1228" s="190" t="s">
        <v>604</v>
      </c>
      <c r="BH1228" s="197">
        <v>0.1</v>
      </c>
      <c r="BI1228" s="198">
        <v>1</v>
      </c>
      <c r="BJ1228" s="191" t="s">
        <v>603</v>
      </c>
      <c r="BK1228" s="190" t="s">
        <v>604</v>
      </c>
      <c r="BL1228" s="197">
        <v>0.1</v>
      </c>
      <c r="BM1228" s="198">
        <v>1</v>
      </c>
      <c r="BN1228" s="191" t="s">
        <v>603</v>
      </c>
      <c r="BO1228" s="190" t="s">
        <v>604</v>
      </c>
    </row>
    <row r="1229" spans="1:71" x14ac:dyDescent="0.25">
      <c r="A1229" s="190">
        <v>1183</v>
      </c>
      <c r="B1229" s="207">
        <v>2</v>
      </c>
      <c r="C1229" s="190" t="s">
        <v>2091</v>
      </c>
      <c r="D1229" s="315">
        <v>42995</v>
      </c>
      <c r="E1229" s="463" t="s">
        <v>1213</v>
      </c>
      <c r="F1229" s="207" t="s">
        <v>602</v>
      </c>
      <c r="G1229" s="207" t="s">
        <v>615</v>
      </c>
      <c r="H1229" s="315">
        <v>42995</v>
      </c>
      <c r="I1229" s="315">
        <v>42995</v>
      </c>
      <c r="J1229" s="329">
        <v>0.69930555555555562</v>
      </c>
      <c r="K1229" s="329">
        <v>0.70486111111111116</v>
      </c>
      <c r="M1229" s="214" t="s">
        <v>65</v>
      </c>
      <c r="N1229" s="206">
        <v>5</v>
      </c>
      <c r="O1229" s="214" t="s">
        <v>65</v>
      </c>
      <c r="P1229" s="206">
        <v>5</v>
      </c>
      <c r="S1229" s="214" t="s">
        <v>65</v>
      </c>
      <c r="T1229" s="206">
        <v>5</v>
      </c>
      <c r="U1229" s="214" t="s">
        <v>65</v>
      </c>
      <c r="V1229" s="206">
        <v>5</v>
      </c>
      <c r="AC1229" s="222">
        <f t="shared" si="239"/>
        <v>100</v>
      </c>
      <c r="AD1229" s="207" t="s">
        <v>37</v>
      </c>
      <c r="AE1229" s="195">
        <v>1</v>
      </c>
      <c r="AM1229" s="274">
        <v>1</v>
      </c>
      <c r="AN1229" s="226">
        <v>0.08</v>
      </c>
      <c r="AP1229" s="230">
        <f t="shared" si="240"/>
        <v>0.08</v>
      </c>
      <c r="AQ1229" s="231">
        <f t="shared" si="242"/>
        <v>0.08</v>
      </c>
      <c r="AS1229" s="235" t="str">
        <f t="shared" ca="1" si="237"/>
        <v>ok</v>
      </c>
      <c r="AT1229" s="225" t="str">
        <f t="shared" ca="1" si="238"/>
        <v>ok</v>
      </c>
      <c r="AV1229" s="197">
        <v>0.08</v>
      </c>
      <c r="AW1229" s="198">
        <v>6</v>
      </c>
      <c r="AX1229" s="191" t="s">
        <v>1331</v>
      </c>
      <c r="AY1229" s="190" t="s">
        <v>620</v>
      </c>
    </row>
    <row r="1230" spans="1:71" x14ac:dyDescent="0.25">
      <c r="A1230" s="190">
        <v>1184</v>
      </c>
      <c r="B1230" s="207">
        <v>2</v>
      </c>
      <c r="C1230" s="190" t="s">
        <v>2092</v>
      </c>
      <c r="D1230" s="315">
        <v>42995</v>
      </c>
      <c r="E1230" s="463" t="s">
        <v>1213</v>
      </c>
      <c r="F1230" s="207" t="s">
        <v>602</v>
      </c>
      <c r="G1230" s="207" t="s">
        <v>615</v>
      </c>
      <c r="H1230" s="315">
        <v>42995</v>
      </c>
      <c r="I1230" s="315">
        <v>42995</v>
      </c>
      <c r="J1230" s="329">
        <v>0.73263888888888884</v>
      </c>
      <c r="K1230" s="329">
        <v>0.73611111111111116</v>
      </c>
      <c r="M1230" s="215" t="s">
        <v>136</v>
      </c>
      <c r="N1230" s="206">
        <v>5</v>
      </c>
      <c r="O1230" s="215" t="s">
        <v>136</v>
      </c>
      <c r="P1230" s="206">
        <v>5</v>
      </c>
      <c r="S1230" s="215" t="s">
        <v>136</v>
      </c>
      <c r="T1230" s="206">
        <v>5</v>
      </c>
      <c r="U1230" s="215" t="s">
        <v>136</v>
      </c>
      <c r="V1230" s="206">
        <v>5</v>
      </c>
      <c r="AC1230" s="222">
        <f t="shared" si="239"/>
        <v>100</v>
      </c>
      <c r="AD1230" s="207" t="s">
        <v>37</v>
      </c>
      <c r="AM1230" s="274">
        <v>0</v>
      </c>
      <c r="AS1230" s="235" t="str">
        <f t="shared" ca="1" si="237"/>
        <v>ok</v>
      </c>
      <c r="AT1230" s="225" t="str">
        <f t="shared" ca="1" si="238"/>
        <v>ok</v>
      </c>
    </row>
    <row r="1231" spans="1:71" x14ac:dyDescent="0.25">
      <c r="A1231" s="190">
        <v>1185</v>
      </c>
      <c r="B1231" s="207">
        <v>2</v>
      </c>
      <c r="C1231" s="190" t="s">
        <v>2093</v>
      </c>
      <c r="D1231" s="315">
        <v>42995</v>
      </c>
      <c r="E1231" s="463" t="s">
        <v>1213</v>
      </c>
      <c r="F1231" s="207" t="s">
        <v>612</v>
      </c>
      <c r="G1231" s="207" t="s">
        <v>618</v>
      </c>
      <c r="H1231" s="315">
        <v>42995</v>
      </c>
      <c r="I1231" s="315">
        <v>42995</v>
      </c>
      <c r="J1231" s="329">
        <v>0.77222222222222225</v>
      </c>
      <c r="K1231" s="329">
        <v>0.78055555555555556</v>
      </c>
      <c r="M1231" s="214" t="s">
        <v>65</v>
      </c>
      <c r="N1231" s="206">
        <v>5</v>
      </c>
      <c r="O1231" s="214" t="s">
        <v>65</v>
      </c>
      <c r="P1231" s="206">
        <v>5</v>
      </c>
      <c r="S1231" s="214" t="s">
        <v>65</v>
      </c>
      <c r="T1231" s="206">
        <v>5</v>
      </c>
      <c r="U1231" s="214" t="s">
        <v>65</v>
      </c>
      <c r="V1231" s="206">
        <v>5</v>
      </c>
      <c r="AC1231" s="222">
        <f t="shared" si="239"/>
        <v>100</v>
      </c>
      <c r="AD1231" s="207" t="s">
        <v>37</v>
      </c>
      <c r="AE1231" s="195">
        <v>1</v>
      </c>
      <c r="AM1231" s="274">
        <v>1</v>
      </c>
      <c r="AN1231" s="226">
        <v>0.2</v>
      </c>
      <c r="AP1231" s="230">
        <f t="shared" si="240"/>
        <v>0.2</v>
      </c>
      <c r="AQ1231" s="231">
        <f t="shared" si="242"/>
        <v>0.2</v>
      </c>
      <c r="AS1231" s="235" t="str">
        <f t="shared" ca="1" si="237"/>
        <v>ok</v>
      </c>
      <c r="AT1231" s="225" t="str">
        <f t="shared" ca="1" si="238"/>
        <v>ok</v>
      </c>
      <c r="AV1231" s="197">
        <v>0.2</v>
      </c>
      <c r="AW1231" s="198">
        <v>1</v>
      </c>
      <c r="AX1231" s="191" t="s">
        <v>603</v>
      </c>
      <c r="AY1231" s="190" t="s">
        <v>604</v>
      </c>
    </row>
    <row r="1232" spans="1:71" x14ac:dyDescent="0.25">
      <c r="A1232" s="190">
        <v>1186</v>
      </c>
      <c r="B1232" s="207">
        <v>2</v>
      </c>
      <c r="C1232" s="190" t="s">
        <v>2094</v>
      </c>
      <c r="D1232" s="315">
        <v>42995</v>
      </c>
      <c r="E1232" s="463" t="s">
        <v>1213</v>
      </c>
      <c r="F1232" s="207" t="s">
        <v>612</v>
      </c>
      <c r="G1232" s="207" t="s">
        <v>618</v>
      </c>
      <c r="H1232" s="315">
        <v>42995</v>
      </c>
      <c r="I1232" s="315">
        <v>42995</v>
      </c>
      <c r="J1232" s="329">
        <v>0.82152777777777775</v>
      </c>
      <c r="K1232" s="329">
        <v>0.86111111111111116</v>
      </c>
      <c r="M1232" s="215" t="s">
        <v>136</v>
      </c>
      <c r="N1232" s="206">
        <v>5</v>
      </c>
      <c r="O1232" s="215" t="s">
        <v>136</v>
      </c>
      <c r="P1232" s="206">
        <v>5</v>
      </c>
      <c r="S1232" s="215" t="s">
        <v>136</v>
      </c>
      <c r="T1232" s="206">
        <v>5</v>
      </c>
      <c r="U1232" s="215" t="s">
        <v>136</v>
      </c>
      <c r="V1232" s="206">
        <v>3</v>
      </c>
      <c r="AC1232" s="222">
        <f t="shared" si="239"/>
        <v>80</v>
      </c>
      <c r="AD1232" s="207" t="s">
        <v>37</v>
      </c>
      <c r="AE1232" s="195">
        <v>6</v>
      </c>
      <c r="AM1232" s="274">
        <v>6</v>
      </c>
      <c r="AN1232" s="226">
        <v>1.07</v>
      </c>
      <c r="AO1232" s="227">
        <v>1.07</v>
      </c>
      <c r="AP1232" s="230">
        <f t="shared" si="240"/>
        <v>0</v>
      </c>
      <c r="AQ1232" s="231">
        <f t="shared" si="242"/>
        <v>0.17833333333333334</v>
      </c>
      <c r="AS1232" s="235" t="str">
        <f t="shared" ca="1" si="237"/>
        <v>ok</v>
      </c>
      <c r="AT1232" s="225" t="str">
        <f t="shared" ca="1" si="238"/>
        <v>ok</v>
      </c>
      <c r="AV1232" s="197">
        <v>0.25</v>
      </c>
      <c r="AW1232" s="198">
        <v>2</v>
      </c>
      <c r="AX1232" s="191" t="s">
        <v>603</v>
      </c>
      <c r="AY1232" s="190" t="s">
        <v>604</v>
      </c>
      <c r="AZ1232" s="197">
        <v>0.22</v>
      </c>
      <c r="BA1232" s="198">
        <v>2</v>
      </c>
      <c r="BB1232" s="191" t="s">
        <v>603</v>
      </c>
      <c r="BC1232" s="190" t="s">
        <v>604</v>
      </c>
      <c r="BD1232" s="197">
        <v>0.2</v>
      </c>
      <c r="BE1232" s="198">
        <v>1</v>
      </c>
      <c r="BF1232" s="191" t="s">
        <v>603</v>
      </c>
      <c r="BG1232" s="190" t="s">
        <v>604</v>
      </c>
      <c r="BH1232" s="197">
        <v>0.15</v>
      </c>
      <c r="BI1232" s="198">
        <v>5</v>
      </c>
      <c r="BJ1232" s="191" t="s">
        <v>603</v>
      </c>
      <c r="BK1232" s="190" t="s">
        <v>620</v>
      </c>
      <c r="BL1232" s="197">
        <v>0.15</v>
      </c>
      <c r="BM1232" s="198">
        <v>6</v>
      </c>
      <c r="BN1232" s="191" t="s">
        <v>603</v>
      </c>
      <c r="BO1232" s="190" t="s">
        <v>607</v>
      </c>
      <c r="BP1232" s="197">
        <v>0.1</v>
      </c>
      <c r="BQ1232" s="198">
        <v>6</v>
      </c>
      <c r="BR1232" s="191" t="s">
        <v>603</v>
      </c>
      <c r="BS1232" s="190" t="s">
        <v>620</v>
      </c>
    </row>
    <row r="1233" spans="1:67" x14ac:dyDescent="0.25">
      <c r="A1233" s="190">
        <v>1187</v>
      </c>
      <c r="B1233" s="207">
        <v>2</v>
      </c>
      <c r="C1233" s="190" t="s">
        <v>2095</v>
      </c>
      <c r="D1233" s="315">
        <v>42995</v>
      </c>
      <c r="E1233" s="463" t="s">
        <v>1213</v>
      </c>
      <c r="F1233" s="207" t="s">
        <v>612</v>
      </c>
      <c r="G1233" s="207" t="s">
        <v>618</v>
      </c>
      <c r="H1233" s="315">
        <v>42995</v>
      </c>
      <c r="I1233" s="315">
        <v>42995</v>
      </c>
      <c r="J1233" s="329">
        <v>0.86388888888888893</v>
      </c>
      <c r="K1233" s="329">
        <v>0.89583333333333337</v>
      </c>
      <c r="M1233" s="214" t="s">
        <v>65</v>
      </c>
      <c r="N1233" s="206">
        <v>5</v>
      </c>
      <c r="O1233" s="214" t="s">
        <v>65</v>
      </c>
      <c r="P1233" s="206">
        <v>5</v>
      </c>
      <c r="S1233" s="214" t="s">
        <v>65</v>
      </c>
      <c r="T1233" s="206">
        <v>5</v>
      </c>
      <c r="U1233" s="214" t="s">
        <v>65</v>
      </c>
      <c r="V1233" s="206">
        <v>4</v>
      </c>
      <c r="AC1233" s="222">
        <f t="shared" si="239"/>
        <v>90</v>
      </c>
      <c r="AD1233" s="207" t="s">
        <v>37</v>
      </c>
      <c r="AE1233" s="195">
        <v>1</v>
      </c>
      <c r="AF1233" s="195">
        <v>1</v>
      </c>
      <c r="AM1233" s="274">
        <v>2</v>
      </c>
      <c r="AN1233" s="226">
        <v>0.55000000000000004</v>
      </c>
      <c r="AO1233" s="227">
        <v>0.55000000000000004</v>
      </c>
      <c r="AP1233" s="230">
        <f t="shared" si="240"/>
        <v>0</v>
      </c>
      <c r="AQ1233" s="231">
        <f t="shared" si="242"/>
        <v>0.27500000000000002</v>
      </c>
      <c r="AS1233" s="235" t="str">
        <f t="shared" ca="1" si="237"/>
        <v>ok</v>
      </c>
      <c r="AT1233" s="225" t="str">
        <f t="shared" ca="1" si="238"/>
        <v>ok</v>
      </c>
      <c r="AV1233" s="197">
        <v>0.35</v>
      </c>
      <c r="AW1233" s="198">
        <v>1</v>
      </c>
      <c r="AX1233" s="191" t="s">
        <v>603</v>
      </c>
      <c r="AY1233" s="190" t="s">
        <v>604</v>
      </c>
      <c r="AZ1233" s="197">
        <v>0.2</v>
      </c>
      <c r="BA1233" s="198">
        <v>1</v>
      </c>
      <c r="BB1233" s="191" t="s">
        <v>603</v>
      </c>
      <c r="BC1233" s="190" t="s">
        <v>604</v>
      </c>
    </row>
    <row r="1234" spans="1:67" x14ac:dyDescent="0.25">
      <c r="A1234" s="190">
        <v>1188</v>
      </c>
      <c r="B1234" s="207">
        <v>2</v>
      </c>
      <c r="C1234" s="190" t="s">
        <v>2096</v>
      </c>
      <c r="D1234" s="315">
        <v>42995</v>
      </c>
      <c r="E1234" s="463" t="s">
        <v>1213</v>
      </c>
      <c r="F1234" s="207" t="s">
        <v>612</v>
      </c>
      <c r="G1234" s="207" t="s">
        <v>618</v>
      </c>
      <c r="H1234" s="315">
        <v>42995</v>
      </c>
      <c r="I1234" s="315">
        <v>42995</v>
      </c>
      <c r="J1234" s="329">
        <v>0.9145833333333333</v>
      </c>
      <c r="K1234" s="329">
        <v>0.92013888888888884</v>
      </c>
      <c r="M1234" s="215" t="s">
        <v>136</v>
      </c>
      <c r="N1234" s="206">
        <v>5</v>
      </c>
      <c r="O1234" s="215" t="s">
        <v>136</v>
      </c>
      <c r="P1234" s="206">
        <v>5</v>
      </c>
      <c r="S1234" s="215" t="s">
        <v>136</v>
      </c>
      <c r="T1234" s="206">
        <v>5</v>
      </c>
      <c r="U1234" s="215" t="s">
        <v>136</v>
      </c>
      <c r="V1234" s="206">
        <v>5</v>
      </c>
      <c r="AC1234" s="222">
        <f t="shared" si="239"/>
        <v>100</v>
      </c>
      <c r="AD1234" s="207" t="s">
        <v>37</v>
      </c>
      <c r="AE1234" s="195">
        <v>1</v>
      </c>
      <c r="AM1234" s="274">
        <v>1</v>
      </c>
      <c r="AN1234" s="226">
        <v>0.23</v>
      </c>
      <c r="AP1234" s="230">
        <f t="shared" si="240"/>
        <v>0.23</v>
      </c>
      <c r="AQ1234" s="231">
        <f t="shared" si="242"/>
        <v>0.23</v>
      </c>
      <c r="AS1234" s="235" t="str">
        <f t="shared" ca="1" si="237"/>
        <v>ok</v>
      </c>
      <c r="AT1234" s="225" t="str">
        <f t="shared" ca="1" si="238"/>
        <v>ok</v>
      </c>
      <c r="AV1234" s="197">
        <v>0.23</v>
      </c>
      <c r="AW1234" s="198">
        <v>1</v>
      </c>
      <c r="AX1234" s="191" t="s">
        <v>603</v>
      </c>
      <c r="AY1234" s="190" t="s">
        <v>604</v>
      </c>
    </row>
    <row r="1235" spans="1:67" x14ac:dyDescent="0.25">
      <c r="A1235" s="190">
        <v>1189</v>
      </c>
      <c r="B1235" s="207">
        <v>2</v>
      </c>
      <c r="C1235" s="190" t="s">
        <v>2097</v>
      </c>
      <c r="D1235" s="315">
        <v>42995</v>
      </c>
      <c r="E1235" s="463" t="s">
        <v>1213</v>
      </c>
      <c r="F1235" s="207" t="s">
        <v>612</v>
      </c>
      <c r="G1235" s="207" t="s">
        <v>618</v>
      </c>
      <c r="H1235" s="315">
        <v>42995</v>
      </c>
      <c r="I1235" s="315">
        <v>42995</v>
      </c>
      <c r="J1235" s="329">
        <v>0.92847222222222225</v>
      </c>
      <c r="K1235" s="329">
        <v>0.93333333333333324</v>
      </c>
      <c r="M1235" s="214" t="s">
        <v>65</v>
      </c>
      <c r="N1235" s="206">
        <v>5</v>
      </c>
      <c r="O1235" s="214" t="s">
        <v>65</v>
      </c>
      <c r="P1235" s="206">
        <v>5</v>
      </c>
      <c r="S1235" s="214" t="s">
        <v>65</v>
      </c>
      <c r="T1235" s="206">
        <v>5</v>
      </c>
      <c r="U1235" s="214" t="s">
        <v>65</v>
      </c>
      <c r="V1235" s="206">
        <v>5</v>
      </c>
      <c r="AC1235" s="222">
        <f t="shared" si="239"/>
        <v>100</v>
      </c>
      <c r="AD1235" s="207" t="s">
        <v>37</v>
      </c>
      <c r="AM1235" s="274">
        <v>0</v>
      </c>
      <c r="AS1235" s="235" t="str">
        <f t="shared" ca="1" si="237"/>
        <v>ok</v>
      </c>
      <c r="AT1235" s="225" t="str">
        <f t="shared" ca="1" si="238"/>
        <v>ok</v>
      </c>
    </row>
    <row r="1236" spans="1:67" x14ac:dyDescent="0.25">
      <c r="A1236" s="190">
        <v>1190</v>
      </c>
      <c r="B1236" s="207">
        <v>2</v>
      </c>
      <c r="C1236" s="190" t="s">
        <v>2098</v>
      </c>
      <c r="D1236" s="315">
        <v>42995</v>
      </c>
      <c r="E1236" s="463" t="s">
        <v>1213</v>
      </c>
      <c r="F1236" s="207" t="s">
        <v>612</v>
      </c>
      <c r="G1236" s="207" t="s">
        <v>618</v>
      </c>
      <c r="H1236" s="315">
        <v>42995</v>
      </c>
      <c r="I1236" s="315">
        <v>42995</v>
      </c>
      <c r="J1236" s="329">
        <v>0.96458333333333324</v>
      </c>
      <c r="K1236" s="329">
        <v>0.97916666666666663</v>
      </c>
      <c r="M1236" s="215" t="s">
        <v>136</v>
      </c>
      <c r="N1236" s="206">
        <v>5</v>
      </c>
      <c r="O1236" s="215" t="s">
        <v>136</v>
      </c>
      <c r="P1236" s="206">
        <v>5</v>
      </c>
      <c r="S1236" s="215" t="s">
        <v>136</v>
      </c>
      <c r="T1236" s="206">
        <v>5</v>
      </c>
      <c r="U1236" s="215" t="s">
        <v>136</v>
      </c>
      <c r="V1236" s="206">
        <v>5</v>
      </c>
      <c r="AC1236" s="222">
        <f t="shared" si="239"/>
        <v>100</v>
      </c>
      <c r="AD1236" s="207" t="s">
        <v>37</v>
      </c>
      <c r="AE1236" s="195">
        <v>2</v>
      </c>
      <c r="AF1236" s="195">
        <v>2</v>
      </c>
      <c r="AM1236" s="274">
        <v>4</v>
      </c>
      <c r="AN1236" s="226">
        <v>0.95</v>
      </c>
      <c r="AO1236" s="227">
        <v>0.95</v>
      </c>
      <c r="AP1236" s="230">
        <f t="shared" si="240"/>
        <v>0</v>
      </c>
      <c r="AQ1236" s="231">
        <f t="shared" si="242"/>
        <v>0.23749999999999999</v>
      </c>
      <c r="AS1236" s="235" t="str">
        <f t="shared" ca="1" si="237"/>
        <v>ok</v>
      </c>
      <c r="AT1236" s="225" t="str">
        <f t="shared" ca="1" si="238"/>
        <v>ok</v>
      </c>
      <c r="AV1236" s="197">
        <v>0.3</v>
      </c>
      <c r="AW1236" s="198">
        <v>4</v>
      </c>
      <c r="AX1236" s="191" t="s">
        <v>603</v>
      </c>
      <c r="AY1236" s="190" t="s">
        <v>604</v>
      </c>
      <c r="AZ1236" s="197">
        <v>0.3</v>
      </c>
      <c r="BA1236" s="198">
        <v>6</v>
      </c>
      <c r="BB1236" s="191" t="s">
        <v>603</v>
      </c>
      <c r="BC1236" s="190" t="s">
        <v>604</v>
      </c>
      <c r="BD1236" s="197">
        <v>0.2</v>
      </c>
      <c r="BE1236" s="198">
        <v>1</v>
      </c>
      <c r="BF1236" s="191" t="s">
        <v>603</v>
      </c>
      <c r="BG1236" s="190" t="s">
        <v>604</v>
      </c>
      <c r="BH1236" s="197">
        <v>0.15</v>
      </c>
      <c r="BI1236" s="198">
        <v>1</v>
      </c>
      <c r="BJ1236" s="191" t="s">
        <v>603</v>
      </c>
      <c r="BK1236" s="190" t="s">
        <v>604</v>
      </c>
    </row>
    <row r="1237" spans="1:67" x14ac:dyDescent="0.25">
      <c r="A1237" s="190">
        <v>1191</v>
      </c>
      <c r="B1237" s="207">
        <v>2</v>
      </c>
      <c r="C1237" s="190" t="s">
        <v>2099</v>
      </c>
      <c r="D1237" s="315">
        <v>42995</v>
      </c>
      <c r="E1237" s="463" t="s">
        <v>1213</v>
      </c>
      <c r="F1237" s="207" t="s">
        <v>612</v>
      </c>
      <c r="G1237" s="207" t="s">
        <v>618</v>
      </c>
      <c r="H1237" s="315">
        <v>42995</v>
      </c>
      <c r="I1237" s="315">
        <v>42995</v>
      </c>
      <c r="J1237" s="329">
        <v>0.98819444444444438</v>
      </c>
      <c r="K1237" s="329">
        <v>0.99652777777777779</v>
      </c>
      <c r="M1237" s="214" t="s">
        <v>65</v>
      </c>
      <c r="N1237" s="206">
        <v>5</v>
      </c>
      <c r="O1237" s="214" t="s">
        <v>65</v>
      </c>
      <c r="P1237" s="206">
        <v>5</v>
      </c>
      <c r="S1237" s="214" t="s">
        <v>65</v>
      </c>
      <c r="T1237" s="206">
        <v>5</v>
      </c>
      <c r="U1237" s="214" t="s">
        <v>65</v>
      </c>
      <c r="V1237" s="206">
        <v>5</v>
      </c>
      <c r="AC1237" s="222">
        <f t="shared" si="239"/>
        <v>100</v>
      </c>
      <c r="AD1237" s="207" t="s">
        <v>37</v>
      </c>
      <c r="AE1237" s="195">
        <v>2</v>
      </c>
      <c r="AM1237" s="274">
        <v>2</v>
      </c>
      <c r="AN1237" s="226">
        <v>0.25</v>
      </c>
      <c r="AO1237" s="227">
        <v>0.25</v>
      </c>
      <c r="AP1237" s="230">
        <f t="shared" si="240"/>
        <v>0</v>
      </c>
      <c r="AQ1237" s="231">
        <f t="shared" si="242"/>
        <v>0.125</v>
      </c>
      <c r="AS1237" s="235" t="str">
        <f t="shared" ca="1" si="237"/>
        <v>ok</v>
      </c>
      <c r="AT1237" s="225" t="str">
        <f t="shared" ca="1" si="238"/>
        <v>ok</v>
      </c>
      <c r="AV1237" s="197">
        <v>0.15</v>
      </c>
      <c r="AW1237" s="198">
        <v>5</v>
      </c>
      <c r="AX1237" s="191" t="s">
        <v>603</v>
      </c>
      <c r="AY1237" s="190" t="s">
        <v>604</v>
      </c>
      <c r="AZ1237" s="197">
        <v>0.1</v>
      </c>
      <c r="BA1237" s="198">
        <v>7</v>
      </c>
      <c r="BB1237" s="191" t="s">
        <v>603</v>
      </c>
      <c r="BC1237" s="190" t="s">
        <v>604</v>
      </c>
    </row>
    <row r="1238" spans="1:67" x14ac:dyDescent="0.25">
      <c r="A1238" s="190">
        <v>1192</v>
      </c>
      <c r="B1238" s="207">
        <v>2</v>
      </c>
      <c r="C1238" s="190" t="s">
        <v>2100</v>
      </c>
      <c r="D1238" s="315">
        <v>42996</v>
      </c>
      <c r="E1238" s="463" t="s">
        <v>1213</v>
      </c>
      <c r="F1238" s="207" t="s">
        <v>612</v>
      </c>
      <c r="G1238" s="207" t="s">
        <v>618</v>
      </c>
      <c r="H1238" s="315">
        <v>42996</v>
      </c>
      <c r="I1238" s="315">
        <v>42996</v>
      </c>
      <c r="J1238" s="329">
        <v>7.6388888888888895E-2</v>
      </c>
      <c r="K1238" s="329">
        <v>0.10277777777777779</v>
      </c>
      <c r="M1238" s="215" t="s">
        <v>136</v>
      </c>
      <c r="N1238" s="206">
        <v>5</v>
      </c>
      <c r="O1238" s="215" t="s">
        <v>136</v>
      </c>
      <c r="P1238" s="206">
        <v>5</v>
      </c>
      <c r="S1238" s="215" t="s">
        <v>136</v>
      </c>
      <c r="T1238" s="206">
        <v>5</v>
      </c>
      <c r="U1238" s="215" t="s">
        <v>136</v>
      </c>
      <c r="V1238" s="206">
        <v>5</v>
      </c>
      <c r="Y1238" s="214" t="s">
        <v>65</v>
      </c>
      <c r="Z1238" s="221" t="s">
        <v>13</v>
      </c>
      <c r="AA1238" s="221">
        <v>1</v>
      </c>
      <c r="AB1238" s="220" t="s">
        <v>2095</v>
      </c>
      <c r="AC1238" s="222">
        <f t="shared" ref="AC1238:AC1248" si="243">(T1238+V1238+AA1238)/(N1238+P1238)*100</f>
        <v>110.00000000000001</v>
      </c>
      <c r="AD1238" s="207" t="s">
        <v>37</v>
      </c>
      <c r="AE1238" s="195">
        <v>5</v>
      </c>
      <c r="AM1238" s="274">
        <v>5</v>
      </c>
      <c r="AN1238" s="226">
        <v>0.8</v>
      </c>
      <c r="AO1238" s="227">
        <v>0.8</v>
      </c>
      <c r="AP1238" s="230">
        <f t="shared" ref="AP1238:AP1249" si="244">AN1238-AO1238</f>
        <v>0</v>
      </c>
      <c r="AQ1238" s="231">
        <f t="shared" ref="AQ1238:AQ1249" si="245">AN1238/AM1238</f>
        <v>0.16</v>
      </c>
      <c r="AS1238" s="235" t="str">
        <f t="shared" ca="1" si="237"/>
        <v>ok</v>
      </c>
      <c r="AT1238" s="225" t="str">
        <f t="shared" ca="1" si="238"/>
        <v>ok</v>
      </c>
      <c r="AV1238" s="197">
        <v>0.2</v>
      </c>
      <c r="AW1238" s="198">
        <v>1</v>
      </c>
      <c r="AX1238" s="191" t="s">
        <v>603</v>
      </c>
      <c r="AY1238" s="190" t="s">
        <v>604</v>
      </c>
      <c r="AZ1238" s="197">
        <v>0.2</v>
      </c>
      <c r="BA1238" s="198">
        <v>5</v>
      </c>
      <c r="BB1238" s="191" t="s">
        <v>603</v>
      </c>
      <c r="BC1238" s="190" t="s">
        <v>604</v>
      </c>
      <c r="BD1238" s="197">
        <v>0.15</v>
      </c>
      <c r="BE1238" s="198">
        <v>2</v>
      </c>
      <c r="BF1238" s="191" t="s">
        <v>603</v>
      </c>
      <c r="BG1238" s="190" t="s">
        <v>604</v>
      </c>
      <c r="BH1238" s="197">
        <v>0.15</v>
      </c>
      <c r="BI1238" s="198">
        <v>1</v>
      </c>
      <c r="BJ1238" s="191" t="s">
        <v>603</v>
      </c>
      <c r="BK1238" s="190" t="s">
        <v>604</v>
      </c>
      <c r="BL1238" s="197">
        <v>0.1</v>
      </c>
      <c r="BM1238" s="198">
        <v>1</v>
      </c>
      <c r="BN1238" s="191" t="s">
        <v>603</v>
      </c>
      <c r="BO1238" s="190" t="s">
        <v>604</v>
      </c>
    </row>
    <row r="1239" spans="1:67" x14ac:dyDescent="0.25">
      <c r="A1239" s="190">
        <v>1193</v>
      </c>
      <c r="B1239" s="207">
        <v>2</v>
      </c>
      <c r="C1239" s="190" t="s">
        <v>2101</v>
      </c>
      <c r="D1239" s="315">
        <v>42996</v>
      </c>
      <c r="E1239" s="463" t="s">
        <v>1213</v>
      </c>
      <c r="F1239" s="207" t="s">
        <v>612</v>
      </c>
      <c r="G1239" s="207" t="s">
        <v>618</v>
      </c>
      <c r="H1239" s="315">
        <v>42996</v>
      </c>
      <c r="I1239" s="315">
        <v>42996</v>
      </c>
      <c r="J1239" s="329">
        <v>0.10416666666666667</v>
      </c>
      <c r="K1239" s="329">
        <v>0.13055555555555556</v>
      </c>
      <c r="M1239" s="214" t="s">
        <v>65</v>
      </c>
      <c r="N1239" s="206">
        <v>5</v>
      </c>
      <c r="O1239" s="214" t="s">
        <v>65</v>
      </c>
      <c r="P1239" s="206">
        <v>5</v>
      </c>
      <c r="S1239" s="214" t="s">
        <v>65</v>
      </c>
      <c r="T1239" s="206">
        <v>5</v>
      </c>
      <c r="U1239" s="214" t="s">
        <v>65</v>
      </c>
      <c r="V1239" s="206">
        <v>5</v>
      </c>
      <c r="AC1239" s="222">
        <f t="shared" si="243"/>
        <v>100</v>
      </c>
      <c r="AD1239" s="207" t="s">
        <v>37</v>
      </c>
      <c r="AE1239" s="195">
        <v>2</v>
      </c>
      <c r="AF1239" s="195">
        <v>2</v>
      </c>
      <c r="AM1239" s="274">
        <v>4</v>
      </c>
      <c r="AN1239" s="226">
        <v>1.2</v>
      </c>
      <c r="AO1239" s="227">
        <v>1.2</v>
      </c>
      <c r="AP1239" s="230">
        <f t="shared" si="244"/>
        <v>0</v>
      </c>
      <c r="AQ1239" s="231">
        <f t="shared" si="245"/>
        <v>0.3</v>
      </c>
      <c r="AS1239" s="235" t="str">
        <f t="shared" ca="1" si="237"/>
        <v>ok</v>
      </c>
      <c r="AT1239" s="225" t="str">
        <f t="shared" ca="1" si="238"/>
        <v>ok</v>
      </c>
      <c r="AV1239" s="197">
        <v>0.5</v>
      </c>
      <c r="AW1239" s="198">
        <v>1</v>
      </c>
      <c r="AX1239" s="191" t="s">
        <v>603</v>
      </c>
      <c r="AY1239" s="190" t="s">
        <v>604</v>
      </c>
      <c r="AZ1239" s="197">
        <v>0.45</v>
      </c>
      <c r="BA1239" s="198">
        <v>5</v>
      </c>
      <c r="BB1239" s="191" t="s">
        <v>603</v>
      </c>
      <c r="BC1239" s="190" t="s">
        <v>604</v>
      </c>
      <c r="BD1239" s="197">
        <v>0.15</v>
      </c>
      <c r="BE1239" s="198">
        <v>2</v>
      </c>
      <c r="BF1239" s="191" t="s">
        <v>603</v>
      </c>
      <c r="BG1239" s="190" t="s">
        <v>607</v>
      </c>
      <c r="BH1239" s="197">
        <v>0.1</v>
      </c>
      <c r="BI1239" s="198">
        <v>1</v>
      </c>
      <c r="BJ1239" s="191" t="s">
        <v>603</v>
      </c>
      <c r="BK1239" s="190" t="s">
        <v>604</v>
      </c>
    </row>
    <row r="1240" spans="1:67" x14ac:dyDescent="0.25">
      <c r="A1240" s="190">
        <v>1194</v>
      </c>
      <c r="B1240" s="207">
        <v>2</v>
      </c>
      <c r="C1240" s="190" t="s">
        <v>2102</v>
      </c>
      <c r="D1240" s="315">
        <v>42996</v>
      </c>
      <c r="E1240" s="463" t="s">
        <v>1213</v>
      </c>
      <c r="F1240" s="207" t="s">
        <v>612</v>
      </c>
      <c r="G1240" s="207" t="s">
        <v>618</v>
      </c>
      <c r="H1240" s="315">
        <v>42996</v>
      </c>
      <c r="I1240" s="315">
        <v>42996</v>
      </c>
      <c r="J1240" s="329">
        <v>0.13194444444444445</v>
      </c>
      <c r="K1240" s="329">
        <v>0.16111111111111112</v>
      </c>
      <c r="M1240" s="215" t="s">
        <v>136</v>
      </c>
      <c r="N1240" s="206">
        <v>5</v>
      </c>
      <c r="O1240" s="215" t="s">
        <v>136</v>
      </c>
      <c r="P1240" s="206">
        <v>5</v>
      </c>
      <c r="S1240" s="215" t="s">
        <v>136</v>
      </c>
      <c r="T1240" s="206">
        <v>5</v>
      </c>
      <c r="U1240" s="215" t="s">
        <v>136</v>
      </c>
      <c r="V1240" s="206">
        <v>5</v>
      </c>
      <c r="AC1240" s="222">
        <f t="shared" si="243"/>
        <v>100</v>
      </c>
      <c r="AD1240" s="207" t="s">
        <v>37</v>
      </c>
      <c r="AE1240" s="195">
        <v>2</v>
      </c>
      <c r="AF1240" s="195">
        <v>2</v>
      </c>
      <c r="AM1240" s="274">
        <v>4</v>
      </c>
      <c r="AN1240" s="226">
        <v>1.1499999999999999</v>
      </c>
      <c r="AO1240" s="227">
        <v>1.1499999999999999</v>
      </c>
      <c r="AP1240" s="230">
        <f t="shared" si="244"/>
        <v>0</v>
      </c>
      <c r="AQ1240" s="231">
        <f t="shared" si="245"/>
        <v>0.28749999999999998</v>
      </c>
      <c r="AS1240" s="235" t="str">
        <f t="shared" ca="1" si="237"/>
        <v>ok</v>
      </c>
      <c r="AT1240" s="225" t="str">
        <f t="shared" ca="1" si="238"/>
        <v>ok</v>
      </c>
      <c r="AV1240" s="197">
        <v>0.35</v>
      </c>
      <c r="AW1240" s="198">
        <v>1</v>
      </c>
      <c r="AX1240" s="191" t="s">
        <v>606</v>
      </c>
      <c r="AY1240" s="190" t="s">
        <v>607</v>
      </c>
      <c r="AZ1240" s="197">
        <v>0.3</v>
      </c>
      <c r="BA1240" s="198">
        <v>1</v>
      </c>
      <c r="BB1240" s="191" t="s">
        <v>603</v>
      </c>
      <c r="BC1240" s="190" t="s">
        <v>604</v>
      </c>
      <c r="BD1240" s="197">
        <v>0.25</v>
      </c>
      <c r="BE1240" s="198">
        <v>6</v>
      </c>
      <c r="BF1240" s="191" t="s">
        <v>603</v>
      </c>
      <c r="BG1240" s="190" t="s">
        <v>604</v>
      </c>
      <c r="BH1240" s="197">
        <v>0.25</v>
      </c>
      <c r="BI1240" s="198">
        <v>5</v>
      </c>
      <c r="BJ1240" s="191" t="s">
        <v>603</v>
      </c>
      <c r="BK1240" s="190" t="s">
        <v>620</v>
      </c>
    </row>
    <row r="1241" spans="1:67" x14ac:dyDescent="0.25">
      <c r="A1241" s="190">
        <v>1195</v>
      </c>
      <c r="B1241" s="207">
        <v>2</v>
      </c>
      <c r="C1241" s="190" t="s">
        <v>2103</v>
      </c>
      <c r="D1241" s="315">
        <v>42996</v>
      </c>
      <c r="E1241" s="463" t="s">
        <v>1213</v>
      </c>
      <c r="F1241" s="207" t="s">
        <v>612</v>
      </c>
      <c r="G1241" s="207" t="s">
        <v>618</v>
      </c>
      <c r="H1241" s="315">
        <v>42996</v>
      </c>
      <c r="I1241" s="315">
        <v>42996</v>
      </c>
      <c r="J1241" s="329">
        <v>0.16319444444444445</v>
      </c>
      <c r="K1241" s="329">
        <v>0.18333333333333335</v>
      </c>
      <c r="M1241" s="214" t="s">
        <v>65</v>
      </c>
      <c r="N1241" s="206">
        <v>5</v>
      </c>
      <c r="O1241" s="214" t="s">
        <v>65</v>
      </c>
      <c r="P1241" s="206">
        <v>5</v>
      </c>
      <c r="S1241" s="214" t="s">
        <v>65</v>
      </c>
      <c r="T1241" s="206">
        <v>5</v>
      </c>
      <c r="U1241" s="214" t="s">
        <v>65</v>
      </c>
      <c r="V1241" s="206">
        <v>5</v>
      </c>
      <c r="AC1241" s="222">
        <f t="shared" si="243"/>
        <v>100</v>
      </c>
      <c r="AD1241" s="207" t="s">
        <v>37</v>
      </c>
      <c r="AE1241" s="195">
        <v>1</v>
      </c>
      <c r="AF1241" s="195">
        <v>2</v>
      </c>
      <c r="AM1241" s="274">
        <v>3</v>
      </c>
      <c r="AN1241" s="226">
        <v>0.77</v>
      </c>
      <c r="AO1241" s="227">
        <v>0.8</v>
      </c>
      <c r="AP1241" s="230">
        <f t="shared" si="244"/>
        <v>-3.0000000000000027E-2</v>
      </c>
      <c r="AQ1241" s="231">
        <f t="shared" si="245"/>
        <v>0.25666666666666665</v>
      </c>
      <c r="AS1241" s="235" t="str">
        <f t="shared" ca="1" si="237"/>
        <v>ok</v>
      </c>
      <c r="AT1241" s="225" t="str">
        <f t="shared" ca="1" si="238"/>
        <v>ok</v>
      </c>
      <c r="AV1241" s="197">
        <v>0.3</v>
      </c>
      <c r="AW1241" s="198">
        <v>1</v>
      </c>
      <c r="AX1241" s="191" t="s">
        <v>603</v>
      </c>
      <c r="AY1241" s="190" t="s">
        <v>604</v>
      </c>
      <c r="AZ1241" s="197">
        <v>0.3</v>
      </c>
      <c r="BA1241" s="198">
        <v>1</v>
      </c>
      <c r="BB1241" s="191" t="s">
        <v>603</v>
      </c>
      <c r="BC1241" s="190" t="s">
        <v>604</v>
      </c>
      <c r="BD1241" s="197">
        <v>0.17</v>
      </c>
      <c r="BE1241" s="198">
        <v>5</v>
      </c>
      <c r="BF1241" s="191" t="s">
        <v>603</v>
      </c>
      <c r="BG1241" s="190" t="s">
        <v>604</v>
      </c>
    </row>
    <row r="1242" spans="1:67" x14ac:dyDescent="0.25">
      <c r="A1242" s="190">
        <v>1196</v>
      </c>
      <c r="B1242" s="207">
        <v>2</v>
      </c>
      <c r="C1242" s="190" t="s">
        <v>2104</v>
      </c>
      <c r="D1242" s="315">
        <v>42996</v>
      </c>
      <c r="E1242" s="463" t="s">
        <v>1213</v>
      </c>
      <c r="F1242" s="207" t="s">
        <v>612</v>
      </c>
      <c r="G1242" s="207" t="s">
        <v>618</v>
      </c>
      <c r="H1242" s="315">
        <v>42996</v>
      </c>
      <c r="I1242" s="315">
        <v>42996</v>
      </c>
      <c r="J1242" s="329">
        <v>0.18402777777777779</v>
      </c>
      <c r="K1242" s="329">
        <v>0.19513888888888889</v>
      </c>
      <c r="M1242" s="215" t="s">
        <v>136</v>
      </c>
      <c r="N1242" s="206">
        <v>5</v>
      </c>
      <c r="O1242" s="215" t="s">
        <v>136</v>
      </c>
      <c r="P1242" s="206">
        <v>5</v>
      </c>
      <c r="S1242" s="215" t="s">
        <v>136</v>
      </c>
      <c r="T1242" s="206">
        <v>5</v>
      </c>
      <c r="U1242" s="215" t="s">
        <v>136</v>
      </c>
      <c r="V1242" s="206">
        <v>5</v>
      </c>
      <c r="AC1242" s="222">
        <f t="shared" si="243"/>
        <v>100</v>
      </c>
      <c r="AD1242" s="207" t="s">
        <v>37</v>
      </c>
      <c r="AE1242" s="195">
        <v>2</v>
      </c>
      <c r="AM1242" s="274">
        <v>2</v>
      </c>
      <c r="AN1242" s="226">
        <v>0.27</v>
      </c>
      <c r="AO1242" s="227">
        <v>0.27</v>
      </c>
      <c r="AP1242" s="230">
        <f t="shared" si="244"/>
        <v>0</v>
      </c>
      <c r="AQ1242" s="231">
        <f t="shared" si="245"/>
        <v>0.13500000000000001</v>
      </c>
      <c r="AS1242" s="235" t="str">
        <f t="shared" ca="1" si="237"/>
        <v>ok</v>
      </c>
      <c r="AT1242" s="225" t="str">
        <f t="shared" ca="1" si="238"/>
        <v>ok</v>
      </c>
      <c r="AV1242" s="197">
        <v>0.23</v>
      </c>
      <c r="AW1242" s="198">
        <v>6</v>
      </c>
      <c r="AX1242" s="191" t="s">
        <v>603</v>
      </c>
      <c r="AY1242" s="190" t="s">
        <v>607</v>
      </c>
      <c r="AZ1242" s="197">
        <v>0.04</v>
      </c>
      <c r="BA1242" s="198">
        <v>2</v>
      </c>
      <c r="BB1242" s="191" t="s">
        <v>603</v>
      </c>
      <c r="BC1242" s="190" t="s">
        <v>604</v>
      </c>
    </row>
    <row r="1243" spans="1:67" x14ac:dyDescent="0.25">
      <c r="A1243" s="190">
        <v>1197</v>
      </c>
      <c r="B1243" s="207">
        <v>2</v>
      </c>
      <c r="C1243" s="190" t="s">
        <v>2105</v>
      </c>
      <c r="D1243" s="315">
        <v>42996</v>
      </c>
      <c r="E1243" s="463" t="s">
        <v>1213</v>
      </c>
      <c r="F1243" s="207" t="s">
        <v>612</v>
      </c>
      <c r="G1243" s="207" t="s">
        <v>618</v>
      </c>
      <c r="H1243" s="315">
        <v>42996</v>
      </c>
      <c r="I1243" s="315">
        <v>42996</v>
      </c>
      <c r="J1243" s="329">
        <v>0.1986111111111111</v>
      </c>
      <c r="K1243" s="329">
        <v>0.22222222222222221</v>
      </c>
      <c r="M1243" s="214" t="s">
        <v>65</v>
      </c>
      <c r="N1243" s="206">
        <v>5</v>
      </c>
      <c r="O1243" s="214" t="s">
        <v>65</v>
      </c>
      <c r="P1243" s="206">
        <v>5</v>
      </c>
      <c r="S1243" s="214" t="s">
        <v>65</v>
      </c>
      <c r="T1243" s="206">
        <v>5</v>
      </c>
      <c r="U1243" s="214" t="s">
        <v>65</v>
      </c>
      <c r="V1243" s="206">
        <v>5</v>
      </c>
      <c r="AC1243" s="222">
        <f t="shared" si="243"/>
        <v>100</v>
      </c>
      <c r="AD1243" s="207" t="s">
        <v>37</v>
      </c>
      <c r="AE1243" s="195">
        <v>3</v>
      </c>
      <c r="AF1243" s="195">
        <v>1</v>
      </c>
      <c r="AM1243" s="274">
        <v>4</v>
      </c>
      <c r="AN1243" s="226">
        <v>1</v>
      </c>
      <c r="AO1243" s="227">
        <v>1</v>
      </c>
      <c r="AP1243" s="230">
        <f t="shared" si="244"/>
        <v>0</v>
      </c>
      <c r="AQ1243" s="231">
        <f t="shared" si="245"/>
        <v>0.25</v>
      </c>
      <c r="AS1243" s="235" t="str">
        <f t="shared" ca="1" si="237"/>
        <v>ok</v>
      </c>
      <c r="AT1243" s="225" t="str">
        <f t="shared" ca="1" si="238"/>
        <v>ok</v>
      </c>
      <c r="AV1243" s="197">
        <v>0.35</v>
      </c>
      <c r="AW1243" s="198">
        <v>5</v>
      </c>
      <c r="AX1243" s="191" t="s">
        <v>603</v>
      </c>
      <c r="AY1243" s="190" t="s">
        <v>607</v>
      </c>
      <c r="AZ1243" s="197">
        <v>0.25</v>
      </c>
      <c r="BA1243" s="198">
        <v>2</v>
      </c>
      <c r="BB1243" s="191" t="s">
        <v>603</v>
      </c>
      <c r="BC1243" s="190" t="s">
        <v>604</v>
      </c>
      <c r="BD1243" s="197">
        <v>0.2</v>
      </c>
      <c r="BE1243" s="198">
        <v>1</v>
      </c>
      <c r="BF1243" s="191" t="s">
        <v>603</v>
      </c>
      <c r="BG1243" s="190" t="s">
        <v>604</v>
      </c>
      <c r="BH1243" s="197">
        <v>0.2</v>
      </c>
      <c r="BI1243" s="198">
        <v>4</v>
      </c>
      <c r="BJ1243" s="191" t="s">
        <v>606</v>
      </c>
      <c r="BK1243" s="190" t="s">
        <v>604</v>
      </c>
    </row>
    <row r="1244" spans="1:67" x14ac:dyDescent="0.25">
      <c r="A1244" s="190">
        <v>1198</v>
      </c>
      <c r="B1244" s="207">
        <v>2</v>
      </c>
      <c r="C1244" s="190" t="s">
        <v>2106</v>
      </c>
      <c r="D1244" s="315">
        <v>42996</v>
      </c>
      <c r="E1244" s="463" t="s">
        <v>1213</v>
      </c>
      <c r="F1244" s="207" t="s">
        <v>612</v>
      </c>
      <c r="G1244" s="207" t="s">
        <v>618</v>
      </c>
      <c r="H1244" s="315">
        <v>42996</v>
      </c>
      <c r="I1244" s="315">
        <v>42996</v>
      </c>
      <c r="J1244" s="329">
        <v>0.22916666666666666</v>
      </c>
      <c r="K1244" s="329">
        <v>0.23472222222222219</v>
      </c>
      <c r="M1244" s="215" t="s">
        <v>136</v>
      </c>
      <c r="N1244" s="206">
        <v>5</v>
      </c>
      <c r="O1244" s="215" t="s">
        <v>136</v>
      </c>
      <c r="P1244" s="206">
        <v>5</v>
      </c>
      <c r="S1244" s="215" t="s">
        <v>136</v>
      </c>
      <c r="T1244" s="206">
        <v>5</v>
      </c>
      <c r="U1244" s="215" t="s">
        <v>136</v>
      </c>
      <c r="V1244" s="206">
        <v>5</v>
      </c>
      <c r="AC1244" s="222">
        <f t="shared" si="243"/>
        <v>100</v>
      </c>
      <c r="AD1244" s="207" t="s">
        <v>37</v>
      </c>
      <c r="AM1244" s="274">
        <v>0</v>
      </c>
      <c r="AS1244" s="235" t="str">
        <f t="shared" ca="1" si="237"/>
        <v>ok</v>
      </c>
      <c r="AT1244" s="225" t="str">
        <f t="shared" ca="1" si="238"/>
        <v>ok</v>
      </c>
    </row>
    <row r="1245" spans="1:67" x14ac:dyDescent="0.25">
      <c r="A1245" s="190">
        <v>1199</v>
      </c>
      <c r="B1245" s="207">
        <v>2</v>
      </c>
      <c r="C1245" s="190" t="s">
        <v>2107</v>
      </c>
      <c r="D1245" s="315">
        <v>42996</v>
      </c>
      <c r="E1245" s="463" t="s">
        <v>1213</v>
      </c>
      <c r="F1245" s="207" t="s">
        <v>602</v>
      </c>
      <c r="G1245" s="207" t="s">
        <v>615</v>
      </c>
      <c r="H1245" s="315">
        <v>42996</v>
      </c>
      <c r="I1245" s="315">
        <v>42996</v>
      </c>
      <c r="J1245" s="329">
        <v>0.28958333333333336</v>
      </c>
      <c r="K1245" s="329">
        <v>0.30208333333333331</v>
      </c>
      <c r="M1245" s="214" t="s">
        <v>65</v>
      </c>
      <c r="N1245" s="206">
        <v>5</v>
      </c>
      <c r="O1245" s="214" t="s">
        <v>65</v>
      </c>
      <c r="P1245" s="206">
        <v>5</v>
      </c>
      <c r="S1245" s="214" t="s">
        <v>65</v>
      </c>
      <c r="T1245" s="206">
        <v>5</v>
      </c>
      <c r="U1245" s="214" t="s">
        <v>65</v>
      </c>
      <c r="V1245" s="206">
        <v>5</v>
      </c>
      <c r="AC1245" s="222">
        <f t="shared" si="243"/>
        <v>100</v>
      </c>
      <c r="AD1245" s="207" t="s">
        <v>37</v>
      </c>
      <c r="AE1245" s="195">
        <v>2</v>
      </c>
      <c r="AH1245" s="195">
        <v>1</v>
      </c>
      <c r="AM1245" s="274">
        <v>3</v>
      </c>
      <c r="AN1245" s="226">
        <v>1.23</v>
      </c>
      <c r="AO1245" s="227">
        <v>1.27</v>
      </c>
      <c r="AP1245" s="230">
        <f t="shared" si="244"/>
        <v>-4.0000000000000036E-2</v>
      </c>
      <c r="AQ1245" s="231">
        <f t="shared" si="245"/>
        <v>0.41</v>
      </c>
      <c r="AS1245" s="235" t="str">
        <f t="shared" ca="1" si="237"/>
        <v>ok</v>
      </c>
      <c r="AT1245" s="225" t="str">
        <f t="shared" ca="1" si="238"/>
        <v>ok</v>
      </c>
      <c r="AV1245" s="197">
        <v>0.85</v>
      </c>
      <c r="AW1245" s="198">
        <v>5</v>
      </c>
      <c r="AX1245" s="191" t="s">
        <v>1331</v>
      </c>
      <c r="AY1245" s="190" t="s">
        <v>607</v>
      </c>
      <c r="AZ1245" s="197">
        <v>0.2</v>
      </c>
      <c r="BA1245" s="198">
        <v>1</v>
      </c>
      <c r="BB1245" s="191" t="s">
        <v>603</v>
      </c>
      <c r="BC1245" s="190" t="s">
        <v>604</v>
      </c>
      <c r="BD1245" s="197">
        <v>0.18</v>
      </c>
      <c r="BE1245" s="198">
        <v>1</v>
      </c>
      <c r="BF1245" s="191" t="s">
        <v>603</v>
      </c>
      <c r="BG1245" s="190" t="s">
        <v>604</v>
      </c>
    </row>
    <row r="1246" spans="1:67" x14ac:dyDescent="0.25">
      <c r="A1246" s="190">
        <v>1200</v>
      </c>
      <c r="B1246" s="207">
        <v>2</v>
      </c>
      <c r="C1246" s="190" t="s">
        <v>2108</v>
      </c>
      <c r="D1246" s="315">
        <v>42996</v>
      </c>
      <c r="E1246" s="463" t="s">
        <v>1213</v>
      </c>
      <c r="F1246" s="207" t="s">
        <v>602</v>
      </c>
      <c r="G1246" s="207" t="s">
        <v>615</v>
      </c>
      <c r="H1246" s="315">
        <v>42996</v>
      </c>
      <c r="I1246" s="315">
        <v>42996</v>
      </c>
      <c r="J1246" s="329">
        <v>0.30277777777777776</v>
      </c>
      <c r="K1246" s="329">
        <v>0.30763888888888891</v>
      </c>
      <c r="M1246" s="215" t="s">
        <v>136</v>
      </c>
      <c r="N1246" s="206">
        <v>5</v>
      </c>
      <c r="O1246" s="215" t="s">
        <v>136</v>
      </c>
      <c r="P1246" s="206">
        <v>5</v>
      </c>
      <c r="S1246" s="215" t="s">
        <v>136</v>
      </c>
      <c r="T1246" s="206">
        <v>5</v>
      </c>
      <c r="U1246" s="215" t="s">
        <v>136</v>
      </c>
      <c r="V1246" s="206">
        <v>5</v>
      </c>
      <c r="AC1246" s="222">
        <f t="shared" si="243"/>
        <v>100</v>
      </c>
      <c r="AD1246" s="207" t="s">
        <v>37</v>
      </c>
      <c r="AM1246" s="274">
        <v>0</v>
      </c>
      <c r="AS1246" s="235" t="str">
        <f t="shared" ca="1" si="237"/>
        <v>ok</v>
      </c>
      <c r="AT1246" s="225" t="str">
        <f t="shared" ca="1" si="238"/>
        <v>ok</v>
      </c>
    </row>
    <row r="1247" spans="1:67" x14ac:dyDescent="0.25">
      <c r="A1247" s="190">
        <v>1201</v>
      </c>
      <c r="B1247" s="207">
        <v>2</v>
      </c>
      <c r="C1247" s="190" t="s">
        <v>2109</v>
      </c>
      <c r="D1247" s="315">
        <v>42996</v>
      </c>
      <c r="E1247" s="463" t="s">
        <v>1213</v>
      </c>
      <c r="F1247" s="207" t="s">
        <v>602</v>
      </c>
      <c r="G1247" s="207" t="s">
        <v>615</v>
      </c>
      <c r="H1247" s="315">
        <v>42996</v>
      </c>
      <c r="I1247" s="315">
        <v>42996</v>
      </c>
      <c r="J1247" s="329">
        <v>0.31805555555555554</v>
      </c>
      <c r="K1247" s="329">
        <v>0.33194444444444443</v>
      </c>
      <c r="M1247" s="214" t="s">
        <v>65</v>
      </c>
      <c r="N1247" s="206">
        <v>5</v>
      </c>
      <c r="O1247" s="214" t="s">
        <v>65</v>
      </c>
      <c r="P1247" s="206">
        <v>5</v>
      </c>
      <c r="S1247" s="214" t="s">
        <v>65</v>
      </c>
      <c r="T1247" s="206">
        <v>5</v>
      </c>
      <c r="U1247" s="214" t="s">
        <v>65</v>
      </c>
      <c r="V1247" s="206">
        <v>5</v>
      </c>
      <c r="AC1247" s="222">
        <f t="shared" si="243"/>
        <v>100</v>
      </c>
      <c r="AD1247" s="207" t="s">
        <v>37</v>
      </c>
      <c r="AE1247" s="195">
        <v>1</v>
      </c>
      <c r="AM1247" s="274">
        <v>1</v>
      </c>
      <c r="AN1247" s="226">
        <v>0.23</v>
      </c>
      <c r="AP1247" s="230">
        <f t="shared" si="244"/>
        <v>0.23</v>
      </c>
      <c r="AQ1247" s="231">
        <f t="shared" si="245"/>
        <v>0.23</v>
      </c>
      <c r="AS1247" s="235" t="str">
        <f t="shared" ca="1" si="237"/>
        <v>ok</v>
      </c>
      <c r="AT1247" s="225" t="str">
        <f t="shared" ca="1" si="238"/>
        <v>ok</v>
      </c>
      <c r="AV1247" s="197">
        <v>0.23</v>
      </c>
      <c r="AW1247" s="198">
        <v>5</v>
      </c>
      <c r="AX1247" s="191" t="s">
        <v>616</v>
      </c>
      <c r="AY1247" s="190" t="s">
        <v>1851</v>
      </c>
    </row>
    <row r="1248" spans="1:67" x14ac:dyDescent="0.25">
      <c r="A1248" s="190">
        <v>1202</v>
      </c>
      <c r="B1248" s="207">
        <v>2</v>
      </c>
      <c r="C1248" s="190" t="s">
        <v>2110</v>
      </c>
      <c r="D1248" s="315">
        <v>42996</v>
      </c>
      <c r="E1248" s="463" t="s">
        <v>1213</v>
      </c>
      <c r="F1248" s="207" t="s">
        <v>602</v>
      </c>
      <c r="G1248" s="207" t="s">
        <v>615</v>
      </c>
      <c r="H1248" s="315">
        <v>42996</v>
      </c>
      <c r="I1248" s="315">
        <v>42996</v>
      </c>
      <c r="J1248" s="329">
        <v>0.33819444444444446</v>
      </c>
      <c r="K1248" s="329">
        <v>0.34930555555555554</v>
      </c>
      <c r="M1248" s="215" t="s">
        <v>136</v>
      </c>
      <c r="N1248" s="206">
        <v>5</v>
      </c>
      <c r="O1248" s="215" t="s">
        <v>136</v>
      </c>
      <c r="P1248" s="206">
        <v>5</v>
      </c>
      <c r="S1248" s="215" t="s">
        <v>136</v>
      </c>
      <c r="T1248" s="206">
        <v>5</v>
      </c>
      <c r="U1248" s="215" t="s">
        <v>136</v>
      </c>
      <c r="V1248" s="206">
        <v>5</v>
      </c>
      <c r="AC1248" s="222">
        <f t="shared" si="243"/>
        <v>100</v>
      </c>
      <c r="AD1248" s="207" t="s">
        <v>37</v>
      </c>
      <c r="AE1248" s="195">
        <v>3</v>
      </c>
      <c r="AF1248" s="195">
        <v>1</v>
      </c>
      <c r="AM1248" s="274">
        <v>4</v>
      </c>
      <c r="AN1248" s="226">
        <v>0.82</v>
      </c>
      <c r="AO1248" s="227">
        <v>0.85</v>
      </c>
      <c r="AP1248" s="230">
        <f t="shared" si="244"/>
        <v>-3.0000000000000027E-2</v>
      </c>
      <c r="AQ1248" s="231">
        <f t="shared" si="245"/>
        <v>0.20499999999999999</v>
      </c>
      <c r="AS1248" s="235" t="str">
        <f t="shared" ca="1" si="237"/>
        <v>ok</v>
      </c>
      <c r="AT1248" s="225" t="str">
        <f t="shared" ca="1" si="238"/>
        <v>ok</v>
      </c>
      <c r="AV1248" s="197">
        <v>0.35</v>
      </c>
      <c r="AW1248" s="198">
        <v>6</v>
      </c>
      <c r="AX1248" s="191" t="s">
        <v>603</v>
      </c>
      <c r="AY1248" s="190" t="s">
        <v>607</v>
      </c>
      <c r="AZ1248" s="197">
        <v>0.19</v>
      </c>
      <c r="BA1248" s="198">
        <v>6</v>
      </c>
      <c r="BB1248" s="191" t="s">
        <v>603</v>
      </c>
      <c r="BC1248" s="190" t="s">
        <v>607</v>
      </c>
      <c r="BD1248" s="197">
        <v>0.15</v>
      </c>
      <c r="BE1248" s="198">
        <v>6</v>
      </c>
      <c r="BF1248" s="191" t="s">
        <v>610</v>
      </c>
      <c r="BG1248" s="190" t="s">
        <v>607</v>
      </c>
      <c r="BH1248" s="197">
        <v>0.13</v>
      </c>
      <c r="BI1248" s="198">
        <v>6</v>
      </c>
      <c r="BJ1248" s="191" t="s">
        <v>1331</v>
      </c>
      <c r="BK1248" s="190" t="s">
        <v>607</v>
      </c>
    </row>
    <row r="1249" spans="1:111" x14ac:dyDescent="0.25">
      <c r="A1249" s="190" t="s">
        <v>2031</v>
      </c>
      <c r="B1249" s="207">
        <v>2</v>
      </c>
      <c r="C1249" s="190" t="s">
        <v>2111</v>
      </c>
      <c r="E1249" s="463" t="s">
        <v>1214</v>
      </c>
      <c r="F1249" s="207" t="s">
        <v>602</v>
      </c>
      <c r="G1249" s="207" t="s">
        <v>615</v>
      </c>
      <c r="H1249" s="315">
        <v>42996</v>
      </c>
      <c r="I1249" s="315">
        <v>42996</v>
      </c>
      <c r="J1249" s="329">
        <v>0.3611111111111111</v>
      </c>
      <c r="K1249" s="329">
        <v>0.4152777777777778</v>
      </c>
      <c r="AC1249" s="222">
        <v>0</v>
      </c>
      <c r="AD1249" s="207" t="s">
        <v>37</v>
      </c>
      <c r="AE1249" s="195">
        <v>15</v>
      </c>
      <c r="AF1249" s="195">
        <v>1</v>
      </c>
      <c r="AM1249" s="391">
        <f t="shared" ref="AM1249" si="246">SUM(AE1249:AL1249)</f>
        <v>16</v>
      </c>
      <c r="AN1249" s="226">
        <v>2.78</v>
      </c>
      <c r="AO1249" s="227">
        <v>3.05</v>
      </c>
      <c r="AP1249" s="230">
        <f t="shared" si="244"/>
        <v>-0.27</v>
      </c>
      <c r="AQ1249" s="231">
        <f t="shared" si="245"/>
        <v>0.17374999999999999</v>
      </c>
      <c r="AS1249" s="196" t="str">
        <f t="shared" si="237"/>
        <v/>
      </c>
      <c r="AT1249" s="225" t="str">
        <f t="shared" si="238"/>
        <v/>
      </c>
      <c r="AV1249" s="197">
        <v>0.33</v>
      </c>
      <c r="AW1249" s="198">
        <v>4</v>
      </c>
      <c r="AX1249" s="191" t="s">
        <v>603</v>
      </c>
      <c r="AY1249" s="190" t="s">
        <v>604</v>
      </c>
      <c r="AZ1249" s="197">
        <v>0.25</v>
      </c>
      <c r="BA1249" s="198">
        <v>6</v>
      </c>
      <c r="BB1249" s="191" t="s">
        <v>603</v>
      </c>
      <c r="BC1249" s="190" t="s">
        <v>604</v>
      </c>
      <c r="BD1249" s="197">
        <v>0.25</v>
      </c>
      <c r="BE1249" s="198">
        <v>6</v>
      </c>
      <c r="BF1249" s="191" t="s">
        <v>603</v>
      </c>
      <c r="BG1249" s="190" t="s">
        <v>604</v>
      </c>
      <c r="BH1249" s="197">
        <v>0.23</v>
      </c>
      <c r="BI1249" s="198">
        <v>6</v>
      </c>
      <c r="BJ1249" s="191" t="s">
        <v>603</v>
      </c>
      <c r="BK1249" s="190" t="s">
        <v>604</v>
      </c>
      <c r="BL1249" s="197">
        <v>0.23</v>
      </c>
      <c r="BM1249" s="198">
        <v>1</v>
      </c>
      <c r="BN1249" s="191" t="s">
        <v>603</v>
      </c>
      <c r="BO1249" s="190" t="s">
        <v>604</v>
      </c>
      <c r="BP1249" s="197">
        <v>0.2</v>
      </c>
      <c r="BQ1249" s="198">
        <v>6</v>
      </c>
      <c r="BR1249" s="191" t="s">
        <v>603</v>
      </c>
      <c r="BS1249" s="190" t="s">
        <v>620</v>
      </c>
      <c r="BT1249" s="197">
        <v>0.17</v>
      </c>
      <c r="BU1249" s="198">
        <v>6</v>
      </c>
      <c r="BV1249" s="191" t="s">
        <v>603</v>
      </c>
      <c r="BW1249" s="190" t="s">
        <v>620</v>
      </c>
      <c r="BX1249" s="197">
        <v>0.15</v>
      </c>
      <c r="BY1249" s="198">
        <v>1</v>
      </c>
      <c r="BZ1249" s="191" t="s">
        <v>603</v>
      </c>
      <c r="CA1249" s="190" t="s">
        <v>607</v>
      </c>
      <c r="CB1249" s="197">
        <v>0.15</v>
      </c>
      <c r="CC1249" s="198">
        <v>6</v>
      </c>
      <c r="CD1249" s="191" t="s">
        <v>610</v>
      </c>
      <c r="CE1249" s="190" t="s">
        <v>604</v>
      </c>
      <c r="CF1249" s="197">
        <v>0.15</v>
      </c>
      <c r="CG1249" s="198">
        <v>2</v>
      </c>
      <c r="CH1249" s="191" t="s">
        <v>603</v>
      </c>
      <c r="CI1249" s="190" t="s">
        <v>604</v>
      </c>
      <c r="CJ1249" s="197">
        <v>0.13</v>
      </c>
      <c r="CK1249" s="198">
        <v>1</v>
      </c>
      <c r="CL1249" s="191" t="s">
        <v>603</v>
      </c>
      <c r="CM1249" s="190" t="s">
        <v>604</v>
      </c>
      <c r="CN1249" s="197">
        <v>0.12</v>
      </c>
      <c r="CO1249" s="198">
        <v>1</v>
      </c>
      <c r="CP1249" s="191" t="s">
        <v>603</v>
      </c>
      <c r="CQ1249" s="190" t="s">
        <v>604</v>
      </c>
      <c r="CR1249" s="197">
        <v>0.12</v>
      </c>
      <c r="CS1249" s="198">
        <v>6</v>
      </c>
      <c r="CT1249" s="191" t="s">
        <v>603</v>
      </c>
      <c r="CU1249" s="190" t="s">
        <v>604</v>
      </c>
      <c r="CV1249" s="197">
        <v>0.12</v>
      </c>
      <c r="CW1249" s="198">
        <v>6</v>
      </c>
      <c r="CX1249" s="191" t="s">
        <v>603</v>
      </c>
      <c r="CY1249" s="190" t="s">
        <v>620</v>
      </c>
      <c r="CZ1249" s="197">
        <v>0.08</v>
      </c>
      <c r="DA1249" s="198">
        <v>1</v>
      </c>
      <c r="DB1249" s="191" t="s">
        <v>603</v>
      </c>
      <c r="DC1249" s="190" t="s">
        <v>604</v>
      </c>
      <c r="DD1249" s="197">
        <v>0.1</v>
      </c>
      <c r="DE1249" s="198">
        <v>6</v>
      </c>
      <c r="DF1249" s="191" t="s">
        <v>1331</v>
      </c>
      <c r="DG1249" s="190" t="s">
        <v>620</v>
      </c>
    </row>
    <row r="1250" spans="1:111" x14ac:dyDescent="0.25">
      <c r="A1250" s="190">
        <v>1203</v>
      </c>
      <c r="B1250" s="207">
        <v>2</v>
      </c>
      <c r="C1250" s="190" t="s">
        <v>2112</v>
      </c>
      <c r="D1250" s="315">
        <v>42996</v>
      </c>
      <c r="E1250" s="463" t="s">
        <v>1213</v>
      </c>
      <c r="F1250" s="207" t="s">
        <v>602</v>
      </c>
      <c r="G1250" s="207" t="s">
        <v>615</v>
      </c>
      <c r="H1250" s="315">
        <v>42996</v>
      </c>
      <c r="I1250" s="315">
        <v>42996</v>
      </c>
      <c r="J1250" s="329">
        <v>0.43194444444444446</v>
      </c>
      <c r="K1250" s="329">
        <v>0.45624999999999999</v>
      </c>
      <c r="M1250" s="214" t="s">
        <v>65</v>
      </c>
      <c r="N1250" s="206">
        <v>5</v>
      </c>
      <c r="O1250" s="214" t="s">
        <v>65</v>
      </c>
      <c r="P1250" s="206">
        <v>5</v>
      </c>
      <c r="S1250" s="214" t="s">
        <v>65</v>
      </c>
      <c r="T1250" s="206">
        <v>5</v>
      </c>
      <c r="U1250" s="214" t="s">
        <v>65</v>
      </c>
      <c r="V1250" s="206">
        <v>5</v>
      </c>
      <c r="AC1250" s="222">
        <f t="shared" ref="AC1250:AC1252" si="247">(T1250+V1250+AA1250)/(N1250+P1250)*100</f>
        <v>100</v>
      </c>
      <c r="AD1250" s="207" t="s">
        <v>37</v>
      </c>
      <c r="AE1250" s="195">
        <v>5</v>
      </c>
      <c r="AF1250" s="195">
        <v>1</v>
      </c>
      <c r="AM1250" s="274">
        <v>6</v>
      </c>
      <c r="AN1250" s="226">
        <v>1.32</v>
      </c>
      <c r="AO1250" s="227">
        <v>1.37</v>
      </c>
      <c r="AP1250" s="230">
        <f t="shared" ref="AP1250:AP1252" si="248">AN1250-AO1250</f>
        <v>-5.0000000000000044E-2</v>
      </c>
      <c r="AQ1250" s="231">
        <f t="shared" ref="AQ1250:AQ1252" si="249">AN1250/AM1250</f>
        <v>0.22</v>
      </c>
      <c r="AS1250" s="235" t="str">
        <f t="shared" ca="1" si="237"/>
        <v>ok</v>
      </c>
      <c r="AT1250" s="225" t="str">
        <f t="shared" ca="1" si="238"/>
        <v>ok</v>
      </c>
      <c r="AV1250" s="197">
        <v>0.28000000000000003</v>
      </c>
      <c r="AW1250" s="198">
        <v>5</v>
      </c>
      <c r="AX1250" s="191" t="s">
        <v>603</v>
      </c>
      <c r="AY1250" s="190" t="s">
        <v>617</v>
      </c>
      <c r="AZ1250" s="197">
        <v>0.23</v>
      </c>
      <c r="BA1250" s="198">
        <v>6</v>
      </c>
      <c r="BB1250" s="191" t="s">
        <v>603</v>
      </c>
      <c r="BC1250" s="190" t="s">
        <v>604</v>
      </c>
      <c r="BD1250" s="197">
        <v>0.23</v>
      </c>
      <c r="BE1250" s="198">
        <v>6</v>
      </c>
      <c r="BF1250" s="191" t="s">
        <v>603</v>
      </c>
      <c r="BG1250" s="190" t="s">
        <v>604</v>
      </c>
      <c r="BH1250" s="197">
        <v>0.23</v>
      </c>
      <c r="BI1250" s="198">
        <v>2</v>
      </c>
      <c r="BJ1250" s="191" t="s">
        <v>603</v>
      </c>
      <c r="BK1250" s="190" t="s">
        <v>604</v>
      </c>
      <c r="BL1250" s="197">
        <v>0.2</v>
      </c>
      <c r="BM1250" s="198">
        <v>6</v>
      </c>
      <c r="BN1250" s="191" t="s">
        <v>603</v>
      </c>
      <c r="BO1250" s="190" t="s">
        <v>604</v>
      </c>
      <c r="BP1250" s="197">
        <v>0.15</v>
      </c>
      <c r="BQ1250" s="198">
        <v>6</v>
      </c>
      <c r="BR1250" s="191" t="s">
        <v>603</v>
      </c>
      <c r="BS1250" s="190" t="s">
        <v>604</v>
      </c>
    </row>
    <row r="1251" spans="1:111" x14ac:dyDescent="0.25">
      <c r="A1251" s="190">
        <v>1204</v>
      </c>
      <c r="B1251" s="207">
        <v>2</v>
      </c>
      <c r="C1251" s="190" t="s">
        <v>2113</v>
      </c>
      <c r="D1251" s="315">
        <v>42996</v>
      </c>
      <c r="E1251" s="463" t="s">
        <v>1213</v>
      </c>
      <c r="F1251" s="207" t="s">
        <v>602</v>
      </c>
      <c r="G1251" s="207" t="s">
        <v>615</v>
      </c>
      <c r="H1251" s="315">
        <v>42996</v>
      </c>
      <c r="I1251" s="315">
        <v>42996</v>
      </c>
      <c r="J1251" s="329">
        <v>0.45694444444444443</v>
      </c>
      <c r="K1251" s="329">
        <v>0.46875</v>
      </c>
      <c r="M1251" s="215" t="s">
        <v>136</v>
      </c>
      <c r="N1251" s="206">
        <v>5</v>
      </c>
      <c r="O1251" s="215" t="s">
        <v>136</v>
      </c>
      <c r="P1251" s="206">
        <v>5</v>
      </c>
      <c r="S1251" s="215" t="s">
        <v>136</v>
      </c>
      <c r="T1251" s="206">
        <v>5</v>
      </c>
      <c r="U1251" s="215" t="s">
        <v>136</v>
      </c>
      <c r="V1251" s="206">
        <v>4</v>
      </c>
      <c r="AC1251" s="222">
        <f t="shared" si="247"/>
        <v>90</v>
      </c>
      <c r="AD1251" s="207" t="s">
        <v>37</v>
      </c>
      <c r="AE1251" s="195">
        <v>2</v>
      </c>
      <c r="AF1251" s="195">
        <v>1</v>
      </c>
      <c r="AM1251" s="274">
        <v>3</v>
      </c>
      <c r="AN1251" s="226">
        <v>0.68</v>
      </c>
      <c r="AO1251" s="227">
        <v>0.65</v>
      </c>
      <c r="AP1251" s="230">
        <f t="shared" si="248"/>
        <v>3.0000000000000027E-2</v>
      </c>
      <c r="AQ1251" s="231">
        <f t="shared" si="249"/>
        <v>0.22666666666666668</v>
      </c>
      <c r="AS1251" s="235" t="str">
        <f t="shared" ca="1" si="237"/>
        <v>ok</v>
      </c>
      <c r="AT1251" s="225" t="str">
        <f t="shared" ca="1" si="238"/>
        <v>ok</v>
      </c>
      <c r="AV1251" s="197">
        <v>0.27</v>
      </c>
      <c r="AW1251" s="198">
        <v>1</v>
      </c>
      <c r="AX1251" s="191" t="s">
        <v>603</v>
      </c>
      <c r="AY1251" s="190" t="s">
        <v>604</v>
      </c>
      <c r="AZ1251" s="197">
        <v>0.24</v>
      </c>
      <c r="BA1251" s="198">
        <v>1</v>
      </c>
      <c r="BB1251" s="191" t="s">
        <v>603</v>
      </c>
      <c r="BC1251" s="190" t="s">
        <v>604</v>
      </c>
      <c r="BD1251" s="197">
        <v>0.17</v>
      </c>
      <c r="BE1251" s="198">
        <v>6</v>
      </c>
      <c r="BF1251" s="191" t="s">
        <v>603</v>
      </c>
      <c r="BG1251" s="190" t="s">
        <v>607</v>
      </c>
    </row>
    <row r="1252" spans="1:111" x14ac:dyDescent="0.25">
      <c r="A1252" s="190">
        <v>1205</v>
      </c>
      <c r="B1252" s="207">
        <v>2</v>
      </c>
      <c r="C1252" s="190" t="s">
        <v>2114</v>
      </c>
      <c r="D1252" s="315">
        <v>42996</v>
      </c>
      <c r="E1252" s="463" t="s">
        <v>1213</v>
      </c>
      <c r="F1252" s="207" t="s">
        <v>602</v>
      </c>
      <c r="G1252" s="207" t="s">
        <v>615</v>
      </c>
      <c r="H1252" s="315">
        <v>42996</v>
      </c>
      <c r="I1252" s="315">
        <v>42996</v>
      </c>
      <c r="J1252" s="329">
        <v>0.4694444444444445</v>
      </c>
      <c r="K1252" s="329">
        <v>0.47638888888888892</v>
      </c>
      <c r="M1252" s="214" t="s">
        <v>65</v>
      </c>
      <c r="N1252" s="206">
        <v>5</v>
      </c>
      <c r="O1252" s="214" t="s">
        <v>65</v>
      </c>
      <c r="P1252" s="206">
        <v>5</v>
      </c>
      <c r="S1252" s="214" t="s">
        <v>65</v>
      </c>
      <c r="T1252" s="206">
        <v>5</v>
      </c>
      <c r="U1252" s="214" t="s">
        <v>65</v>
      </c>
      <c r="V1252" s="206">
        <v>5</v>
      </c>
      <c r="Y1252" s="215" t="s">
        <v>136</v>
      </c>
      <c r="Z1252" s="221" t="s">
        <v>13</v>
      </c>
      <c r="AA1252" s="221">
        <v>1</v>
      </c>
      <c r="AB1252" s="220" t="s">
        <v>2113</v>
      </c>
      <c r="AC1252" s="222">
        <f t="shared" si="247"/>
        <v>110.00000000000001</v>
      </c>
      <c r="AD1252" s="207" t="s">
        <v>37</v>
      </c>
      <c r="AE1252" s="195">
        <v>1</v>
      </c>
      <c r="AM1252" s="274">
        <v>1</v>
      </c>
      <c r="AN1252" s="226">
        <v>0.16</v>
      </c>
      <c r="AP1252" s="230">
        <f t="shared" si="248"/>
        <v>0.16</v>
      </c>
      <c r="AQ1252" s="231">
        <f t="shared" si="249"/>
        <v>0.16</v>
      </c>
      <c r="AS1252" s="235" t="str">
        <f t="shared" ca="1" si="237"/>
        <v>ok</v>
      </c>
      <c r="AT1252" s="225" t="str">
        <f t="shared" ca="1" si="238"/>
        <v>ok</v>
      </c>
      <c r="AV1252" s="197">
        <v>0.16</v>
      </c>
      <c r="AW1252" s="198">
        <v>1</v>
      </c>
      <c r="AX1252" s="191" t="s">
        <v>603</v>
      </c>
      <c r="AY1252" s="190" t="s">
        <v>607</v>
      </c>
    </row>
    <row r="1253" spans="1:111" x14ac:dyDescent="0.25">
      <c r="A1253" s="190">
        <v>1206</v>
      </c>
      <c r="B1253" s="207">
        <v>2</v>
      </c>
      <c r="C1253" s="190" t="s">
        <v>2115</v>
      </c>
      <c r="D1253" s="315">
        <v>42996</v>
      </c>
      <c r="E1253" s="463" t="s">
        <v>1213</v>
      </c>
      <c r="F1253" s="207" t="s">
        <v>602</v>
      </c>
      <c r="G1253" s="207" t="s">
        <v>615</v>
      </c>
      <c r="H1253" s="315">
        <v>42996</v>
      </c>
      <c r="I1253" s="315">
        <v>42996</v>
      </c>
      <c r="J1253" s="329">
        <v>0.56388888888888888</v>
      </c>
      <c r="K1253" s="329">
        <v>0.57777777777777783</v>
      </c>
      <c r="M1253" s="215" t="s">
        <v>136</v>
      </c>
      <c r="N1253" s="206">
        <v>5</v>
      </c>
      <c r="O1253" s="215" t="s">
        <v>136</v>
      </c>
      <c r="P1253" s="206">
        <v>5</v>
      </c>
      <c r="S1253" s="215" t="s">
        <v>136</v>
      </c>
      <c r="T1253" s="206">
        <v>5</v>
      </c>
      <c r="U1253" s="215" t="s">
        <v>136</v>
      </c>
      <c r="V1253" s="206">
        <v>5</v>
      </c>
      <c r="AC1253" s="222">
        <f t="shared" ref="AC1253:AC1271" si="250">(T1253+V1253+AA1253)/(N1253+P1253)*100</f>
        <v>100</v>
      </c>
      <c r="AD1253" s="207" t="s">
        <v>37</v>
      </c>
      <c r="AE1253" s="195">
        <v>3</v>
      </c>
      <c r="AM1253" s="274">
        <v>3</v>
      </c>
      <c r="AN1253" s="226">
        <v>0.61</v>
      </c>
      <c r="AO1253" s="227">
        <v>0.6</v>
      </c>
      <c r="AP1253" s="230">
        <f t="shared" ref="AP1253:AP1272" si="251">AN1253-AO1253</f>
        <v>1.0000000000000009E-2</v>
      </c>
      <c r="AQ1253" s="231">
        <f t="shared" ref="AQ1253:AQ1271" si="252">AN1253/AM1253</f>
        <v>0.20333333333333334</v>
      </c>
      <c r="AS1253" s="235" t="str">
        <f t="shared" ca="1" si="237"/>
        <v>ok</v>
      </c>
      <c r="AT1253" s="225" t="str">
        <f t="shared" ca="1" si="238"/>
        <v>ok</v>
      </c>
      <c r="AV1253" s="197">
        <v>0.25</v>
      </c>
      <c r="AW1253" s="198">
        <v>5</v>
      </c>
      <c r="AX1253" s="191" t="s">
        <v>1331</v>
      </c>
      <c r="AY1253" s="190" t="s">
        <v>607</v>
      </c>
      <c r="AZ1253" s="197">
        <v>0.18</v>
      </c>
      <c r="BA1253" s="198">
        <v>2</v>
      </c>
      <c r="BB1253" s="191" t="s">
        <v>603</v>
      </c>
      <c r="BC1253" s="190" t="s">
        <v>604</v>
      </c>
      <c r="BD1253" s="197">
        <v>0.18</v>
      </c>
      <c r="BE1253" s="198">
        <v>6</v>
      </c>
      <c r="BF1253" s="191" t="s">
        <v>603</v>
      </c>
      <c r="BG1253" s="190" t="s">
        <v>604</v>
      </c>
    </row>
    <row r="1254" spans="1:111" x14ac:dyDescent="0.25">
      <c r="A1254" s="190">
        <v>1207</v>
      </c>
      <c r="B1254" s="207">
        <v>2</v>
      </c>
      <c r="C1254" s="190" t="s">
        <v>2116</v>
      </c>
      <c r="D1254" s="315">
        <v>42996</v>
      </c>
      <c r="E1254" s="463" t="s">
        <v>1213</v>
      </c>
      <c r="F1254" s="207" t="s">
        <v>602</v>
      </c>
      <c r="G1254" s="207" t="s">
        <v>615</v>
      </c>
      <c r="H1254" s="315">
        <v>42996</v>
      </c>
      <c r="I1254" s="315">
        <v>42996</v>
      </c>
      <c r="J1254" s="329">
        <v>0.57986111111111105</v>
      </c>
      <c r="K1254" s="329">
        <v>0.59444444444444444</v>
      </c>
      <c r="M1254" s="214" t="s">
        <v>65</v>
      </c>
      <c r="N1254" s="206">
        <v>5</v>
      </c>
      <c r="O1254" s="214" t="s">
        <v>65</v>
      </c>
      <c r="P1254" s="206">
        <v>5</v>
      </c>
      <c r="S1254" s="214" t="s">
        <v>65</v>
      </c>
      <c r="T1254" s="206">
        <v>5</v>
      </c>
      <c r="U1254" s="214" t="s">
        <v>65</v>
      </c>
      <c r="V1254" s="206">
        <v>4</v>
      </c>
      <c r="AC1254" s="222">
        <f t="shared" si="250"/>
        <v>90</v>
      </c>
      <c r="AD1254" s="207" t="s">
        <v>37</v>
      </c>
      <c r="AE1254" s="195">
        <v>2</v>
      </c>
      <c r="AF1254" s="195">
        <v>1</v>
      </c>
      <c r="AM1254" s="274">
        <v>3</v>
      </c>
      <c r="AN1254" s="226">
        <v>0.81</v>
      </c>
      <c r="AO1254" s="227">
        <v>0.77</v>
      </c>
      <c r="AP1254" s="230">
        <f t="shared" si="251"/>
        <v>4.0000000000000036E-2</v>
      </c>
      <c r="AQ1254" s="231">
        <f t="shared" si="252"/>
        <v>0.27</v>
      </c>
      <c r="AS1254" s="235" t="str">
        <f t="shared" ca="1" si="237"/>
        <v>ok</v>
      </c>
      <c r="AT1254" s="225" t="str">
        <f t="shared" ca="1" si="238"/>
        <v>ok</v>
      </c>
      <c r="AV1254" s="197">
        <v>0.47</v>
      </c>
      <c r="AW1254" s="198">
        <v>6</v>
      </c>
      <c r="AX1254" s="191" t="s">
        <v>603</v>
      </c>
      <c r="AY1254" s="190" t="s">
        <v>604</v>
      </c>
      <c r="AZ1254" s="197">
        <v>0.22</v>
      </c>
      <c r="BA1254" s="198">
        <v>7</v>
      </c>
      <c r="BB1254" s="191" t="s">
        <v>603</v>
      </c>
      <c r="BC1254" s="190" t="s">
        <v>617</v>
      </c>
      <c r="BD1254" s="197">
        <v>0.12</v>
      </c>
      <c r="BE1254" s="198">
        <v>1</v>
      </c>
      <c r="BF1254" s="191" t="s">
        <v>603</v>
      </c>
      <c r="BG1254" s="190" t="s">
        <v>604</v>
      </c>
    </row>
    <row r="1255" spans="1:111" x14ac:dyDescent="0.25">
      <c r="A1255" s="190">
        <v>1208</v>
      </c>
      <c r="B1255" s="207">
        <v>2</v>
      </c>
      <c r="C1255" s="190" t="s">
        <v>2117</v>
      </c>
      <c r="D1255" s="315">
        <v>42996</v>
      </c>
      <c r="E1255" s="463" t="s">
        <v>1213</v>
      </c>
      <c r="F1255" s="207" t="s">
        <v>602</v>
      </c>
      <c r="G1255" s="207" t="s">
        <v>615</v>
      </c>
      <c r="H1255" s="315">
        <v>42996</v>
      </c>
      <c r="I1255" s="315">
        <v>42996</v>
      </c>
      <c r="J1255" s="329">
        <v>0.59791666666666665</v>
      </c>
      <c r="K1255" s="329">
        <v>0.62638888888888888</v>
      </c>
      <c r="M1255" s="215" t="s">
        <v>136</v>
      </c>
      <c r="N1255" s="206">
        <v>5</v>
      </c>
      <c r="O1255" s="215" t="s">
        <v>136</v>
      </c>
      <c r="P1255" s="206">
        <v>5</v>
      </c>
      <c r="S1255" s="215" t="s">
        <v>136</v>
      </c>
      <c r="T1255" s="206">
        <v>4</v>
      </c>
      <c r="U1255" s="215" t="s">
        <v>136</v>
      </c>
      <c r="V1255" s="206">
        <v>5</v>
      </c>
      <c r="Y1255" s="214" t="s">
        <v>65</v>
      </c>
      <c r="Z1255" s="221" t="s">
        <v>13</v>
      </c>
      <c r="AA1255" s="221">
        <v>1</v>
      </c>
      <c r="AB1255" s="220" t="s">
        <v>2116</v>
      </c>
      <c r="AC1255" s="222">
        <f t="shared" si="250"/>
        <v>100</v>
      </c>
      <c r="AD1255" s="207" t="s">
        <v>37</v>
      </c>
      <c r="AE1255" s="195">
        <v>2</v>
      </c>
      <c r="AM1255" s="274">
        <v>2</v>
      </c>
      <c r="AN1255" s="226">
        <v>0.33</v>
      </c>
      <c r="AO1255" s="227">
        <v>0.33</v>
      </c>
      <c r="AP1255" s="230">
        <f t="shared" si="251"/>
        <v>0</v>
      </c>
      <c r="AQ1255" s="231">
        <f t="shared" si="252"/>
        <v>0.16500000000000001</v>
      </c>
      <c r="AS1255" s="235" t="str">
        <f t="shared" ca="1" si="237"/>
        <v>ok</v>
      </c>
      <c r="AT1255" s="225" t="str">
        <f t="shared" ca="1" si="238"/>
        <v>ok</v>
      </c>
      <c r="AV1255" s="197">
        <v>0.25</v>
      </c>
      <c r="AW1255" s="198">
        <v>6</v>
      </c>
      <c r="AX1255" s="191" t="s">
        <v>603</v>
      </c>
      <c r="AY1255" s="190" t="s">
        <v>604</v>
      </c>
      <c r="AZ1255" s="197">
        <v>0.08</v>
      </c>
      <c r="BA1255" s="198">
        <v>1</v>
      </c>
      <c r="BB1255" s="191" t="s">
        <v>603</v>
      </c>
      <c r="BC1255" s="190" t="s">
        <v>604</v>
      </c>
    </row>
    <row r="1256" spans="1:111" x14ac:dyDescent="0.25">
      <c r="A1256" s="190">
        <v>1209</v>
      </c>
      <c r="B1256" s="207">
        <v>2</v>
      </c>
      <c r="C1256" s="190" t="s">
        <v>2118</v>
      </c>
      <c r="D1256" s="315">
        <v>42996</v>
      </c>
      <c r="E1256" s="463" t="s">
        <v>1218</v>
      </c>
      <c r="F1256" s="207" t="s">
        <v>602</v>
      </c>
      <c r="G1256" s="207" t="s">
        <v>615</v>
      </c>
      <c r="H1256" s="315">
        <v>42996</v>
      </c>
      <c r="I1256" s="315">
        <v>42996</v>
      </c>
      <c r="AC1256" s="222"/>
      <c r="AD1256" s="207"/>
      <c r="AS1256" s="235" t="str">
        <f t="shared" ca="1" si="237"/>
        <v>ok</v>
      </c>
      <c r="AT1256" s="225" t="str">
        <f t="shared" ca="1" si="238"/>
        <v>ok</v>
      </c>
    </row>
    <row r="1257" spans="1:111" x14ac:dyDescent="0.25">
      <c r="A1257" s="190">
        <v>1210</v>
      </c>
      <c r="B1257" s="207">
        <v>2</v>
      </c>
      <c r="C1257" s="190" t="s">
        <v>2119</v>
      </c>
      <c r="D1257" s="315">
        <v>42996</v>
      </c>
      <c r="E1257" s="463" t="s">
        <v>1218</v>
      </c>
      <c r="F1257" s="207" t="s">
        <v>602</v>
      </c>
      <c r="G1257" s="207" t="s">
        <v>615</v>
      </c>
      <c r="H1257" s="315">
        <v>42996</v>
      </c>
      <c r="I1257" s="315">
        <v>42996</v>
      </c>
      <c r="AC1257" s="222"/>
      <c r="AD1257" s="207"/>
      <c r="AS1257" s="235" t="str">
        <f t="shared" ca="1" si="237"/>
        <v>ok</v>
      </c>
      <c r="AT1257" s="225" t="str">
        <f t="shared" ca="1" si="238"/>
        <v>ok</v>
      </c>
    </row>
    <row r="1258" spans="1:111" x14ac:dyDescent="0.25">
      <c r="A1258" s="190">
        <v>1211</v>
      </c>
      <c r="B1258" s="207">
        <v>2</v>
      </c>
      <c r="C1258" s="190" t="s">
        <v>2120</v>
      </c>
      <c r="D1258" s="315">
        <v>42996</v>
      </c>
      <c r="E1258" s="463" t="s">
        <v>1213</v>
      </c>
      <c r="F1258" s="207" t="s">
        <v>602</v>
      </c>
      <c r="G1258" s="207" t="s">
        <v>615</v>
      </c>
      <c r="H1258" s="315">
        <v>42996</v>
      </c>
      <c r="I1258" s="315">
        <v>42996</v>
      </c>
      <c r="J1258" s="329">
        <v>0.62708333333333333</v>
      </c>
      <c r="K1258" s="329">
        <v>0.63194444444444442</v>
      </c>
      <c r="M1258" s="214" t="s">
        <v>65</v>
      </c>
      <c r="N1258" s="206">
        <v>5</v>
      </c>
      <c r="O1258" s="214" t="s">
        <v>65</v>
      </c>
      <c r="P1258" s="206">
        <v>5</v>
      </c>
      <c r="S1258" s="214" t="s">
        <v>65</v>
      </c>
      <c r="T1258" s="206">
        <v>5</v>
      </c>
      <c r="U1258" s="214" t="s">
        <v>65</v>
      </c>
      <c r="V1258" s="206">
        <v>5</v>
      </c>
      <c r="Y1258" s="215" t="s">
        <v>136</v>
      </c>
      <c r="Z1258" s="221" t="s">
        <v>13</v>
      </c>
      <c r="AA1258" s="221">
        <v>1</v>
      </c>
      <c r="AB1258" s="220" t="s">
        <v>2094</v>
      </c>
      <c r="AC1258" s="222">
        <f t="shared" si="250"/>
        <v>110.00000000000001</v>
      </c>
      <c r="AD1258" s="207" t="s">
        <v>37</v>
      </c>
      <c r="AM1258" s="274">
        <v>0</v>
      </c>
      <c r="AS1258" s="235" t="str">
        <f t="shared" ca="1" si="237"/>
        <v>ok</v>
      </c>
      <c r="AT1258" s="225" t="str">
        <f t="shared" ca="1" si="238"/>
        <v>ok</v>
      </c>
    </row>
    <row r="1259" spans="1:111" x14ac:dyDescent="0.25">
      <c r="A1259" s="190">
        <v>1212</v>
      </c>
      <c r="B1259" s="207">
        <v>2</v>
      </c>
      <c r="C1259" s="190" t="s">
        <v>2121</v>
      </c>
      <c r="D1259" s="315">
        <v>42996</v>
      </c>
      <c r="E1259" s="463" t="s">
        <v>1213</v>
      </c>
      <c r="F1259" s="207" t="s">
        <v>602</v>
      </c>
      <c r="G1259" s="207" t="s">
        <v>615</v>
      </c>
      <c r="H1259" s="315">
        <v>42996</v>
      </c>
      <c r="I1259" s="315">
        <v>42996</v>
      </c>
      <c r="J1259" s="329">
        <v>0.67152777777777783</v>
      </c>
      <c r="K1259" s="329">
        <v>0.69236111111111109</v>
      </c>
      <c r="M1259" s="215" t="s">
        <v>136</v>
      </c>
      <c r="N1259" s="206">
        <v>5</v>
      </c>
      <c r="O1259" s="215" t="s">
        <v>136</v>
      </c>
      <c r="P1259" s="206">
        <v>5</v>
      </c>
      <c r="S1259" s="215" t="s">
        <v>136</v>
      </c>
      <c r="T1259" s="206">
        <v>4</v>
      </c>
      <c r="U1259" s="215" t="s">
        <v>136</v>
      </c>
      <c r="V1259" s="206">
        <v>5</v>
      </c>
      <c r="AC1259" s="222">
        <f t="shared" si="250"/>
        <v>90</v>
      </c>
      <c r="AD1259" s="207" t="s">
        <v>37</v>
      </c>
      <c r="AE1259" s="195">
        <v>4</v>
      </c>
      <c r="AF1259" s="195">
        <v>2</v>
      </c>
      <c r="AM1259" s="274">
        <v>6</v>
      </c>
      <c r="AN1259" s="226">
        <v>1.45</v>
      </c>
      <c r="AO1259" s="227">
        <v>1.45</v>
      </c>
      <c r="AP1259" s="230">
        <f t="shared" si="251"/>
        <v>0</v>
      </c>
      <c r="AQ1259" s="231">
        <f t="shared" si="252"/>
        <v>0.24166666666666667</v>
      </c>
      <c r="AS1259" s="235" t="str">
        <f t="shared" ca="1" si="237"/>
        <v>ok</v>
      </c>
      <c r="AT1259" s="225" t="str">
        <f t="shared" ca="1" si="238"/>
        <v>ok</v>
      </c>
      <c r="AV1259" s="197">
        <v>0.37</v>
      </c>
      <c r="AW1259" s="198">
        <v>6</v>
      </c>
      <c r="AX1259" s="191" t="s">
        <v>603</v>
      </c>
      <c r="AY1259" s="190" t="s">
        <v>604</v>
      </c>
      <c r="AZ1259" s="197">
        <v>0.27</v>
      </c>
      <c r="BA1259" s="198">
        <v>5</v>
      </c>
      <c r="BB1259" s="191" t="s">
        <v>603</v>
      </c>
      <c r="BC1259" s="190" t="s">
        <v>604</v>
      </c>
      <c r="BD1259" s="197">
        <v>0.24</v>
      </c>
      <c r="BE1259" s="198">
        <v>6</v>
      </c>
      <c r="BF1259" s="191" t="s">
        <v>603</v>
      </c>
      <c r="BG1259" s="190" t="s">
        <v>604</v>
      </c>
      <c r="BH1259" s="197">
        <v>0.23</v>
      </c>
      <c r="BI1259" s="198">
        <v>1</v>
      </c>
      <c r="BJ1259" s="191" t="s">
        <v>603</v>
      </c>
      <c r="BK1259" s="190" t="s">
        <v>607</v>
      </c>
      <c r="BL1259" s="197">
        <v>0.17</v>
      </c>
      <c r="BM1259" s="198">
        <v>6</v>
      </c>
      <c r="BN1259" s="191" t="s">
        <v>616</v>
      </c>
      <c r="BO1259" s="190" t="s">
        <v>607</v>
      </c>
      <c r="BP1259" s="197">
        <v>0.17</v>
      </c>
      <c r="BQ1259" s="198">
        <v>5</v>
      </c>
      <c r="BR1259" s="191" t="s">
        <v>603</v>
      </c>
      <c r="BS1259" s="190" t="s">
        <v>607</v>
      </c>
    </row>
    <row r="1260" spans="1:111" x14ac:dyDescent="0.25">
      <c r="A1260" s="190">
        <v>1213</v>
      </c>
      <c r="B1260" s="207">
        <v>2</v>
      </c>
      <c r="C1260" s="190" t="s">
        <v>2122</v>
      </c>
      <c r="D1260" s="315">
        <v>42996</v>
      </c>
      <c r="E1260" s="463" t="s">
        <v>1213</v>
      </c>
      <c r="F1260" s="207" t="s">
        <v>602</v>
      </c>
      <c r="G1260" s="207" t="s">
        <v>615</v>
      </c>
      <c r="H1260" s="315">
        <v>42996</v>
      </c>
      <c r="I1260" s="315">
        <v>42996</v>
      </c>
      <c r="J1260" s="329">
        <v>0.69444444444444453</v>
      </c>
      <c r="K1260" s="329">
        <v>0.70277777777777783</v>
      </c>
      <c r="M1260" s="214" t="s">
        <v>65</v>
      </c>
      <c r="N1260" s="206">
        <v>5</v>
      </c>
      <c r="O1260" s="214" t="s">
        <v>65</v>
      </c>
      <c r="P1260" s="206">
        <v>5</v>
      </c>
      <c r="S1260" s="214" t="s">
        <v>65</v>
      </c>
      <c r="T1260" s="206">
        <v>5</v>
      </c>
      <c r="U1260" s="214" t="s">
        <v>65</v>
      </c>
      <c r="V1260" s="206">
        <v>5</v>
      </c>
      <c r="AC1260" s="222">
        <f t="shared" si="250"/>
        <v>100</v>
      </c>
      <c r="AD1260" s="207" t="s">
        <v>37</v>
      </c>
      <c r="AE1260" s="195">
        <v>3</v>
      </c>
      <c r="AF1260" s="195">
        <v>1</v>
      </c>
      <c r="AM1260" s="274">
        <v>4</v>
      </c>
      <c r="AN1260" s="226">
        <v>0.81</v>
      </c>
      <c r="AO1260" s="227">
        <v>0.85</v>
      </c>
      <c r="AP1260" s="230">
        <f t="shared" si="251"/>
        <v>-3.9999999999999925E-2</v>
      </c>
      <c r="AQ1260" s="231">
        <f t="shared" si="252"/>
        <v>0.20250000000000001</v>
      </c>
      <c r="AS1260" s="235" t="str">
        <f t="shared" ca="1" si="237"/>
        <v>ok</v>
      </c>
      <c r="AT1260" s="225" t="str">
        <f t="shared" ca="1" si="238"/>
        <v>ok</v>
      </c>
      <c r="AV1260" s="197">
        <v>0.3</v>
      </c>
      <c r="AW1260" s="198">
        <v>6</v>
      </c>
      <c r="AX1260" s="191" t="s">
        <v>603</v>
      </c>
      <c r="AY1260" s="190" t="s">
        <v>604</v>
      </c>
      <c r="AZ1260" s="197">
        <v>0.18</v>
      </c>
      <c r="BA1260" s="198">
        <v>1</v>
      </c>
      <c r="BB1260" s="191" t="s">
        <v>603</v>
      </c>
      <c r="BC1260" s="190" t="s">
        <v>604</v>
      </c>
      <c r="BD1260" s="197">
        <v>0.18</v>
      </c>
      <c r="BE1260" s="198">
        <v>1</v>
      </c>
      <c r="BF1260" s="191" t="s">
        <v>603</v>
      </c>
      <c r="BG1260" s="190" t="s">
        <v>604</v>
      </c>
      <c r="BH1260" s="197">
        <v>0.15</v>
      </c>
      <c r="BI1260" s="198">
        <v>6</v>
      </c>
      <c r="BJ1260" s="191" t="s">
        <v>603</v>
      </c>
      <c r="BK1260" s="190" t="s">
        <v>607</v>
      </c>
    </row>
    <row r="1261" spans="1:111" x14ac:dyDescent="0.25">
      <c r="A1261" s="190">
        <v>1214</v>
      </c>
      <c r="B1261" s="207">
        <v>2</v>
      </c>
      <c r="C1261" s="190" t="s">
        <v>2123</v>
      </c>
      <c r="D1261" s="315">
        <v>42996</v>
      </c>
      <c r="E1261" s="463" t="s">
        <v>1213</v>
      </c>
      <c r="F1261" s="207" t="s">
        <v>602</v>
      </c>
      <c r="G1261" s="207" t="s">
        <v>615</v>
      </c>
      <c r="H1261" s="315">
        <v>42996</v>
      </c>
      <c r="I1261" s="315">
        <v>42996</v>
      </c>
      <c r="J1261" s="329">
        <v>0.70833333333333337</v>
      </c>
      <c r="K1261" s="329">
        <v>0.71666666666666667</v>
      </c>
      <c r="M1261" s="215" t="s">
        <v>136</v>
      </c>
      <c r="N1261" s="206">
        <v>5</v>
      </c>
      <c r="O1261" s="215" t="s">
        <v>136</v>
      </c>
      <c r="P1261" s="206">
        <v>5</v>
      </c>
      <c r="S1261" s="215" t="s">
        <v>136</v>
      </c>
      <c r="T1261" s="206">
        <v>5</v>
      </c>
      <c r="U1261" s="215" t="s">
        <v>136</v>
      </c>
      <c r="V1261" s="206">
        <v>5</v>
      </c>
      <c r="AC1261" s="222">
        <f t="shared" si="250"/>
        <v>100</v>
      </c>
      <c r="AD1261" s="207" t="s">
        <v>37</v>
      </c>
      <c r="AE1261" s="195">
        <v>3</v>
      </c>
      <c r="AM1261" s="274">
        <v>3</v>
      </c>
      <c r="AN1261" s="226">
        <v>0.5</v>
      </c>
      <c r="AO1261" s="227">
        <v>0.5</v>
      </c>
      <c r="AP1261" s="230">
        <f t="shared" si="251"/>
        <v>0</v>
      </c>
      <c r="AQ1261" s="231">
        <f t="shared" si="252"/>
        <v>0.16666666666666666</v>
      </c>
      <c r="AS1261" s="235" t="str">
        <f t="shared" ca="1" si="237"/>
        <v>ok</v>
      </c>
      <c r="AT1261" s="225" t="str">
        <f t="shared" ca="1" si="238"/>
        <v>ok</v>
      </c>
      <c r="AV1261" s="197">
        <v>0.2</v>
      </c>
      <c r="AW1261" s="198">
        <v>6</v>
      </c>
      <c r="AX1261" s="191" t="s">
        <v>603</v>
      </c>
      <c r="AY1261" s="190" t="s">
        <v>604</v>
      </c>
      <c r="AZ1261" s="197">
        <v>0.15</v>
      </c>
      <c r="BA1261" s="198">
        <v>1</v>
      </c>
      <c r="BB1261" s="191" t="s">
        <v>603</v>
      </c>
      <c r="BC1261" s="190" t="s">
        <v>604</v>
      </c>
      <c r="BD1261" s="197">
        <v>0.15</v>
      </c>
      <c r="BE1261" s="198">
        <v>1</v>
      </c>
      <c r="BF1261" s="191" t="s">
        <v>606</v>
      </c>
      <c r="BG1261" s="190" t="s">
        <v>604</v>
      </c>
    </row>
    <row r="1262" spans="1:111" x14ac:dyDescent="0.25">
      <c r="A1262" s="190">
        <v>1215</v>
      </c>
      <c r="B1262" s="207">
        <v>2</v>
      </c>
      <c r="C1262" s="190" t="s">
        <v>2124</v>
      </c>
      <c r="D1262" s="315">
        <v>42996</v>
      </c>
      <c r="E1262" s="463" t="s">
        <v>1213</v>
      </c>
      <c r="F1262" s="207" t="s">
        <v>602</v>
      </c>
      <c r="G1262" s="207" t="s">
        <v>615</v>
      </c>
      <c r="H1262" s="315">
        <v>42996</v>
      </c>
      <c r="I1262" s="315">
        <v>42996</v>
      </c>
      <c r="J1262" s="329">
        <v>0.72083333333333333</v>
      </c>
      <c r="K1262" s="329">
        <v>0.73402777777777783</v>
      </c>
      <c r="M1262" s="214" t="s">
        <v>65</v>
      </c>
      <c r="N1262" s="206">
        <v>5</v>
      </c>
      <c r="O1262" s="214" t="s">
        <v>65</v>
      </c>
      <c r="P1262" s="206">
        <v>5</v>
      </c>
      <c r="S1262" s="214" t="s">
        <v>65</v>
      </c>
      <c r="T1262" s="206">
        <v>5</v>
      </c>
      <c r="U1262" s="214" t="s">
        <v>65</v>
      </c>
      <c r="V1262" s="206">
        <v>5</v>
      </c>
      <c r="AC1262" s="222">
        <f t="shared" si="250"/>
        <v>100</v>
      </c>
      <c r="AD1262" s="207" t="s">
        <v>37</v>
      </c>
      <c r="AE1262" s="195">
        <v>1</v>
      </c>
      <c r="AM1262" s="274">
        <v>1</v>
      </c>
      <c r="AN1262" s="226">
        <v>0.06</v>
      </c>
      <c r="AP1262" s="230">
        <f t="shared" si="251"/>
        <v>0.06</v>
      </c>
      <c r="AQ1262" s="231">
        <f t="shared" si="252"/>
        <v>0.06</v>
      </c>
      <c r="AS1262" s="235" t="str">
        <f t="shared" ca="1" si="237"/>
        <v>ok</v>
      </c>
      <c r="AT1262" s="225" t="str">
        <f t="shared" ca="1" si="238"/>
        <v>ok</v>
      </c>
      <c r="AV1262" s="197">
        <v>0.06</v>
      </c>
      <c r="AW1262" s="198">
        <v>1</v>
      </c>
      <c r="AX1262" s="191" t="s">
        <v>603</v>
      </c>
      <c r="AY1262" s="190" t="s">
        <v>604</v>
      </c>
    </row>
    <row r="1263" spans="1:111" x14ac:dyDescent="0.25">
      <c r="A1263" s="190" t="s">
        <v>2031</v>
      </c>
      <c r="E1263" s="463" t="s">
        <v>1214</v>
      </c>
      <c r="F1263" s="207" t="s">
        <v>602</v>
      </c>
      <c r="G1263" s="207" t="s">
        <v>615</v>
      </c>
      <c r="H1263" s="315">
        <v>42996</v>
      </c>
      <c r="I1263" s="315">
        <v>42996</v>
      </c>
      <c r="J1263" s="329">
        <v>0.74305555555555547</v>
      </c>
      <c r="K1263" s="329">
        <v>0.75</v>
      </c>
      <c r="M1263" s="206"/>
      <c r="N1263" s="206"/>
      <c r="O1263" s="206"/>
      <c r="P1263" s="206"/>
      <c r="S1263" s="206"/>
      <c r="T1263" s="206"/>
      <c r="U1263" s="206"/>
      <c r="V1263" s="206"/>
      <c r="AC1263" s="222">
        <v>0</v>
      </c>
      <c r="AD1263" s="207" t="s">
        <v>37</v>
      </c>
      <c r="AM1263" s="391">
        <f t="shared" ref="AM1263" si="253">SUM(AE1263:AL1263)</f>
        <v>0</v>
      </c>
      <c r="AS1263" s="196" t="str">
        <f t="shared" si="237"/>
        <v/>
      </c>
      <c r="AT1263" s="225" t="str">
        <f t="shared" si="238"/>
        <v/>
      </c>
    </row>
    <row r="1264" spans="1:111" x14ac:dyDescent="0.25">
      <c r="A1264" s="190">
        <v>1216</v>
      </c>
      <c r="B1264" s="207">
        <v>2</v>
      </c>
      <c r="C1264" s="190" t="s">
        <v>2125</v>
      </c>
      <c r="D1264" s="315">
        <v>42996</v>
      </c>
      <c r="E1264" s="463" t="s">
        <v>1213</v>
      </c>
      <c r="F1264" s="207" t="s">
        <v>612</v>
      </c>
      <c r="G1264" s="207" t="s">
        <v>618</v>
      </c>
      <c r="H1264" s="315">
        <v>42996</v>
      </c>
      <c r="I1264" s="315">
        <v>42996</v>
      </c>
      <c r="J1264" s="329">
        <v>0.76944444444444438</v>
      </c>
      <c r="K1264" s="329">
        <v>0.81041666666666667</v>
      </c>
      <c r="M1264" s="215" t="s">
        <v>136</v>
      </c>
      <c r="N1264" s="206">
        <v>5</v>
      </c>
      <c r="O1264" s="215" t="s">
        <v>136</v>
      </c>
      <c r="P1264" s="206">
        <v>5</v>
      </c>
      <c r="S1264" s="215" t="s">
        <v>136</v>
      </c>
      <c r="T1264" s="206">
        <v>5</v>
      </c>
      <c r="U1264" s="215" t="s">
        <v>136</v>
      </c>
      <c r="V1264" s="206">
        <v>5</v>
      </c>
      <c r="AC1264" s="222">
        <f t="shared" si="250"/>
        <v>100</v>
      </c>
      <c r="AD1264" s="207" t="s">
        <v>37</v>
      </c>
      <c r="AE1264" s="195">
        <v>4</v>
      </c>
      <c r="AM1264" s="274">
        <v>4</v>
      </c>
      <c r="AN1264" s="226">
        <v>0.55000000000000004</v>
      </c>
      <c r="AO1264" s="227">
        <v>0.55000000000000004</v>
      </c>
      <c r="AP1264" s="230">
        <f t="shared" si="251"/>
        <v>0</v>
      </c>
      <c r="AQ1264" s="231">
        <f t="shared" si="252"/>
        <v>0.13750000000000001</v>
      </c>
      <c r="AS1264" s="235" t="str">
        <f t="shared" ca="1" si="237"/>
        <v>ok</v>
      </c>
      <c r="AT1264" s="225" t="str">
        <f t="shared" ca="1" si="238"/>
        <v>ok</v>
      </c>
      <c r="AV1264" s="197">
        <v>0.2</v>
      </c>
      <c r="AW1264" s="198">
        <v>2</v>
      </c>
      <c r="AX1264" s="191" t="s">
        <v>603</v>
      </c>
      <c r="AY1264" s="190" t="s">
        <v>604</v>
      </c>
      <c r="AZ1264" s="197">
        <v>0.15</v>
      </c>
      <c r="BA1264" s="198">
        <v>5</v>
      </c>
      <c r="BB1264" s="191" t="s">
        <v>606</v>
      </c>
      <c r="BC1264" s="190" t="s">
        <v>604</v>
      </c>
      <c r="BD1264" s="197">
        <v>0.1</v>
      </c>
      <c r="BE1264" s="198">
        <v>6</v>
      </c>
      <c r="BF1264" s="191" t="s">
        <v>603</v>
      </c>
      <c r="BG1264" s="190" t="s">
        <v>620</v>
      </c>
      <c r="BH1264" s="197">
        <v>0.1</v>
      </c>
      <c r="BI1264" s="198">
        <v>2</v>
      </c>
      <c r="BJ1264" s="191" t="s">
        <v>603</v>
      </c>
      <c r="BK1264" s="190" t="s">
        <v>607</v>
      </c>
    </row>
    <row r="1265" spans="1:67" x14ac:dyDescent="0.25">
      <c r="A1265" s="190">
        <v>1217</v>
      </c>
      <c r="B1265" s="207">
        <v>2</v>
      </c>
      <c r="C1265" s="190" t="s">
        <v>2126</v>
      </c>
      <c r="D1265" s="315">
        <v>42996</v>
      </c>
      <c r="E1265" s="463" t="s">
        <v>1213</v>
      </c>
      <c r="F1265" s="207" t="s">
        <v>612</v>
      </c>
      <c r="G1265" s="207" t="s">
        <v>618</v>
      </c>
      <c r="H1265" s="315">
        <v>42996</v>
      </c>
      <c r="I1265" s="315">
        <v>42996</v>
      </c>
      <c r="J1265" s="329">
        <v>0.8125</v>
      </c>
      <c r="K1265" s="329">
        <v>0.82291666666666663</v>
      </c>
      <c r="M1265" s="214" t="s">
        <v>65</v>
      </c>
      <c r="N1265" s="206">
        <v>5</v>
      </c>
      <c r="O1265" s="214" t="s">
        <v>65</v>
      </c>
      <c r="P1265" s="206">
        <v>5</v>
      </c>
      <c r="S1265" s="214" t="s">
        <v>65</v>
      </c>
      <c r="T1265" s="206">
        <v>5</v>
      </c>
      <c r="U1265" s="214" t="s">
        <v>65</v>
      </c>
      <c r="V1265" s="206">
        <v>5</v>
      </c>
      <c r="AC1265" s="222">
        <f t="shared" si="250"/>
        <v>100</v>
      </c>
      <c r="AD1265" s="207" t="s">
        <v>37</v>
      </c>
      <c r="AE1265" s="195">
        <v>1</v>
      </c>
      <c r="AM1265" s="274">
        <v>1</v>
      </c>
      <c r="AN1265" s="226">
        <v>0.2</v>
      </c>
      <c r="AP1265" s="230">
        <f t="shared" si="251"/>
        <v>0.2</v>
      </c>
      <c r="AQ1265" s="231">
        <f t="shared" si="252"/>
        <v>0.2</v>
      </c>
      <c r="AS1265" s="235" t="str">
        <f t="shared" ca="1" si="237"/>
        <v>ok</v>
      </c>
      <c r="AT1265" s="225" t="str">
        <f t="shared" ca="1" si="238"/>
        <v>ok</v>
      </c>
      <c r="AV1265" s="197">
        <v>0.2</v>
      </c>
      <c r="AW1265" s="198">
        <v>1</v>
      </c>
      <c r="AX1265" s="191" t="s">
        <v>603</v>
      </c>
      <c r="AY1265" s="190" t="s">
        <v>620</v>
      </c>
    </row>
    <row r="1266" spans="1:67" x14ac:dyDescent="0.25">
      <c r="A1266" s="190">
        <v>1218</v>
      </c>
      <c r="B1266" s="207">
        <v>2</v>
      </c>
      <c r="C1266" s="190" t="s">
        <v>2127</v>
      </c>
      <c r="D1266" s="315">
        <v>42996</v>
      </c>
      <c r="E1266" s="463" t="s">
        <v>1213</v>
      </c>
      <c r="F1266" s="207" t="s">
        <v>612</v>
      </c>
      <c r="G1266" s="207" t="s">
        <v>618</v>
      </c>
      <c r="H1266" s="315">
        <v>42996</v>
      </c>
      <c r="I1266" s="315">
        <v>42996</v>
      </c>
      <c r="J1266" s="329">
        <v>0.82638888888888884</v>
      </c>
      <c r="K1266" s="329">
        <v>0.84375</v>
      </c>
      <c r="M1266" s="215" t="s">
        <v>136</v>
      </c>
      <c r="N1266" s="206">
        <v>5</v>
      </c>
      <c r="O1266" s="215" t="s">
        <v>136</v>
      </c>
      <c r="P1266" s="206">
        <v>5</v>
      </c>
      <c r="S1266" s="215" t="s">
        <v>136</v>
      </c>
      <c r="T1266" s="206">
        <v>5</v>
      </c>
      <c r="U1266" s="215" t="s">
        <v>136</v>
      </c>
      <c r="V1266" s="206">
        <v>5</v>
      </c>
      <c r="AC1266" s="222">
        <f t="shared" si="250"/>
        <v>100</v>
      </c>
      <c r="AD1266" s="207" t="s">
        <v>37</v>
      </c>
      <c r="AE1266" s="195">
        <v>2</v>
      </c>
      <c r="AM1266" s="274">
        <v>2</v>
      </c>
      <c r="AN1266" s="226">
        <v>0.3</v>
      </c>
      <c r="AO1266" s="227">
        <v>0.3</v>
      </c>
      <c r="AP1266" s="230">
        <f t="shared" si="251"/>
        <v>0</v>
      </c>
      <c r="AQ1266" s="231">
        <f t="shared" si="252"/>
        <v>0.15</v>
      </c>
      <c r="AS1266" s="235" t="str">
        <f t="shared" ca="1" si="237"/>
        <v>ok</v>
      </c>
      <c r="AT1266" s="225" t="str">
        <f t="shared" ca="1" si="238"/>
        <v>ok</v>
      </c>
      <c r="AV1266" s="197">
        <v>0.2</v>
      </c>
      <c r="AW1266" s="198">
        <v>1</v>
      </c>
      <c r="AX1266" s="191" t="s">
        <v>606</v>
      </c>
      <c r="AY1266" s="190" t="s">
        <v>604</v>
      </c>
      <c r="AZ1266" s="197">
        <v>0.1</v>
      </c>
      <c r="BA1266" s="198">
        <v>6</v>
      </c>
      <c r="BB1266" s="191" t="s">
        <v>603</v>
      </c>
      <c r="BC1266" s="190" t="s">
        <v>620</v>
      </c>
    </row>
    <row r="1267" spans="1:67" x14ac:dyDescent="0.25">
      <c r="A1267" s="190">
        <v>1219</v>
      </c>
      <c r="B1267" s="207">
        <v>2</v>
      </c>
      <c r="C1267" s="190" t="s">
        <v>2128</v>
      </c>
      <c r="D1267" s="315">
        <v>42996</v>
      </c>
      <c r="E1267" s="463" t="s">
        <v>1213</v>
      </c>
      <c r="F1267" s="207" t="s">
        <v>612</v>
      </c>
      <c r="G1267" s="207" t="s">
        <v>618</v>
      </c>
      <c r="H1267" s="315">
        <v>42996</v>
      </c>
      <c r="I1267" s="315">
        <v>42996</v>
      </c>
      <c r="J1267" s="329">
        <v>0.84791666666666676</v>
      </c>
      <c r="K1267" s="329">
        <v>0.87152777777777779</v>
      </c>
      <c r="M1267" s="214" t="s">
        <v>65</v>
      </c>
      <c r="N1267" s="206">
        <v>5</v>
      </c>
      <c r="O1267" s="214" t="s">
        <v>65</v>
      </c>
      <c r="P1267" s="206">
        <v>5</v>
      </c>
      <c r="S1267" s="214" t="s">
        <v>65</v>
      </c>
      <c r="T1267" s="206">
        <v>5</v>
      </c>
      <c r="U1267" s="214" t="s">
        <v>65</v>
      </c>
      <c r="V1267" s="206">
        <v>4</v>
      </c>
      <c r="AC1267" s="222">
        <f t="shared" si="250"/>
        <v>90</v>
      </c>
      <c r="AD1267" s="207" t="s">
        <v>37</v>
      </c>
      <c r="AF1267" s="195">
        <v>1</v>
      </c>
      <c r="AM1267" s="274">
        <v>1</v>
      </c>
      <c r="AN1267" s="226">
        <v>0.45</v>
      </c>
      <c r="AP1267" s="230">
        <f t="shared" si="251"/>
        <v>0.45</v>
      </c>
      <c r="AQ1267" s="231">
        <f t="shared" si="252"/>
        <v>0.45</v>
      </c>
      <c r="AS1267" s="235" t="str">
        <f t="shared" ca="1" si="237"/>
        <v>ok</v>
      </c>
      <c r="AT1267" s="225" t="str">
        <f t="shared" ca="1" si="238"/>
        <v>ok</v>
      </c>
      <c r="AV1267" s="197">
        <v>0.45</v>
      </c>
      <c r="AW1267" s="198">
        <v>2</v>
      </c>
      <c r="AX1267" s="191" t="s">
        <v>610</v>
      </c>
      <c r="AY1267" s="190" t="s">
        <v>604</v>
      </c>
    </row>
    <row r="1268" spans="1:67" x14ac:dyDescent="0.25">
      <c r="A1268" s="190">
        <v>1220</v>
      </c>
      <c r="B1268" s="207">
        <v>2</v>
      </c>
      <c r="C1268" s="190" t="s">
        <v>2129</v>
      </c>
      <c r="D1268" s="315">
        <v>42996</v>
      </c>
      <c r="E1268" s="463" t="s">
        <v>1213</v>
      </c>
      <c r="F1268" s="207" t="s">
        <v>612</v>
      </c>
      <c r="G1268" s="207" t="s">
        <v>618</v>
      </c>
      <c r="H1268" s="315">
        <v>42996</v>
      </c>
      <c r="I1268" s="315">
        <v>42996</v>
      </c>
      <c r="J1268" s="329">
        <v>0.88194444444444453</v>
      </c>
      <c r="K1268" s="329">
        <v>0.8930555555555556</v>
      </c>
      <c r="M1268" s="215" t="s">
        <v>136</v>
      </c>
      <c r="N1268" s="206">
        <v>5</v>
      </c>
      <c r="O1268" s="215" t="s">
        <v>136</v>
      </c>
      <c r="P1268" s="206">
        <v>5</v>
      </c>
      <c r="S1268" s="215" t="s">
        <v>136</v>
      </c>
      <c r="T1268" s="206">
        <v>5</v>
      </c>
      <c r="U1268" s="215" t="s">
        <v>136</v>
      </c>
      <c r="V1268" s="206">
        <v>5</v>
      </c>
      <c r="AC1268" s="222">
        <f t="shared" si="250"/>
        <v>100</v>
      </c>
      <c r="AD1268" s="207" t="s">
        <v>37</v>
      </c>
      <c r="AE1268" s="195">
        <v>2</v>
      </c>
      <c r="AM1268" s="274">
        <v>2</v>
      </c>
      <c r="AN1268" s="226">
        <v>0.27</v>
      </c>
      <c r="AO1268" s="227">
        <v>0.27</v>
      </c>
      <c r="AP1268" s="230">
        <f t="shared" si="251"/>
        <v>0</v>
      </c>
      <c r="AQ1268" s="231">
        <f t="shared" si="252"/>
        <v>0.13500000000000001</v>
      </c>
      <c r="AS1268" s="235" t="str">
        <f t="shared" ca="1" si="237"/>
        <v>ok</v>
      </c>
      <c r="AT1268" s="225" t="str">
        <f t="shared" ca="1" si="238"/>
        <v>ok</v>
      </c>
      <c r="AV1268" s="197">
        <v>0.2</v>
      </c>
      <c r="AW1268" s="198">
        <v>7</v>
      </c>
      <c r="AX1268" s="191" t="s">
        <v>603</v>
      </c>
      <c r="AY1268" s="190" t="s">
        <v>604</v>
      </c>
      <c r="AZ1268" s="197">
        <v>7.0000000000000007E-2</v>
      </c>
      <c r="BA1268" s="198">
        <v>1</v>
      </c>
      <c r="BB1268" s="191" t="s">
        <v>603</v>
      </c>
      <c r="BC1268" s="190" t="s">
        <v>604</v>
      </c>
    </row>
    <row r="1269" spans="1:67" x14ac:dyDescent="0.25">
      <c r="A1269" s="190">
        <v>1221</v>
      </c>
      <c r="B1269" s="207">
        <v>2</v>
      </c>
      <c r="C1269" s="190" t="s">
        <v>2130</v>
      </c>
      <c r="D1269" s="315">
        <v>42996</v>
      </c>
      <c r="E1269" s="463" t="s">
        <v>1213</v>
      </c>
      <c r="F1269" s="207" t="s">
        <v>612</v>
      </c>
      <c r="G1269" s="207" t="s">
        <v>618</v>
      </c>
      <c r="H1269" s="315">
        <v>42996</v>
      </c>
      <c r="I1269" s="315">
        <v>42996</v>
      </c>
      <c r="J1269" s="329">
        <v>0.93055555555555547</v>
      </c>
      <c r="K1269" s="329">
        <v>0.9375</v>
      </c>
      <c r="M1269" s="214" t="s">
        <v>65</v>
      </c>
      <c r="N1269" s="206">
        <v>5</v>
      </c>
      <c r="O1269" s="214" t="s">
        <v>65</v>
      </c>
      <c r="P1269" s="206">
        <v>5</v>
      </c>
      <c r="S1269" s="214" t="s">
        <v>65</v>
      </c>
      <c r="T1269" s="206">
        <v>5</v>
      </c>
      <c r="U1269" s="214" t="s">
        <v>65</v>
      </c>
      <c r="V1269" s="206">
        <v>5</v>
      </c>
      <c r="AC1269" s="222">
        <f t="shared" si="250"/>
        <v>100</v>
      </c>
      <c r="AD1269" s="207" t="s">
        <v>37</v>
      </c>
      <c r="AE1269" s="195">
        <v>1</v>
      </c>
      <c r="AM1269" s="274">
        <v>1</v>
      </c>
      <c r="AN1269" s="226">
        <v>0.1</v>
      </c>
      <c r="AP1269" s="230">
        <f t="shared" si="251"/>
        <v>0.1</v>
      </c>
      <c r="AQ1269" s="231">
        <f t="shared" si="252"/>
        <v>0.1</v>
      </c>
      <c r="AS1269" s="235" t="str">
        <f t="shared" ca="1" si="237"/>
        <v>ok</v>
      </c>
      <c r="AT1269" s="225" t="str">
        <f t="shared" ca="1" si="238"/>
        <v>ok</v>
      </c>
      <c r="AV1269" s="197">
        <v>0.1</v>
      </c>
      <c r="AW1269" s="198">
        <v>1</v>
      </c>
      <c r="AX1269" s="191" t="s">
        <v>603</v>
      </c>
      <c r="AY1269" s="190" t="s">
        <v>604</v>
      </c>
    </row>
    <row r="1270" spans="1:67" x14ac:dyDescent="0.25">
      <c r="A1270" s="190">
        <v>1222</v>
      </c>
      <c r="B1270" s="207">
        <v>2</v>
      </c>
      <c r="C1270" s="190" t="s">
        <v>2131</v>
      </c>
      <c r="D1270" s="315">
        <v>42996</v>
      </c>
      <c r="E1270" s="463" t="s">
        <v>1213</v>
      </c>
      <c r="F1270" s="207" t="s">
        <v>612</v>
      </c>
      <c r="G1270" s="207" t="s">
        <v>618</v>
      </c>
      <c r="H1270" s="315">
        <v>42996</v>
      </c>
      <c r="I1270" s="315">
        <v>42996</v>
      </c>
      <c r="J1270" s="329">
        <v>0.94305555555555554</v>
      </c>
      <c r="K1270" s="329">
        <v>0.94861111111111107</v>
      </c>
      <c r="M1270" s="215" t="s">
        <v>136</v>
      </c>
      <c r="N1270" s="206">
        <v>5</v>
      </c>
      <c r="O1270" s="215" t="s">
        <v>136</v>
      </c>
      <c r="P1270" s="206">
        <v>5</v>
      </c>
      <c r="S1270" s="215" t="s">
        <v>136</v>
      </c>
      <c r="T1270" s="206">
        <v>5</v>
      </c>
      <c r="U1270" s="215" t="s">
        <v>136</v>
      </c>
      <c r="V1270" s="206">
        <v>5</v>
      </c>
      <c r="AC1270" s="222">
        <f t="shared" si="250"/>
        <v>100</v>
      </c>
      <c r="AD1270" s="207" t="s">
        <v>37</v>
      </c>
      <c r="AM1270" s="274">
        <v>0</v>
      </c>
      <c r="AS1270" s="235" t="str">
        <f t="shared" ca="1" si="237"/>
        <v>ok</v>
      </c>
      <c r="AT1270" s="225" t="str">
        <f t="shared" ca="1" si="238"/>
        <v>ok</v>
      </c>
    </row>
    <row r="1271" spans="1:67" x14ac:dyDescent="0.25">
      <c r="A1271" s="190">
        <v>1223</v>
      </c>
      <c r="B1271" s="207">
        <v>2</v>
      </c>
      <c r="C1271" s="190" t="s">
        <v>2132</v>
      </c>
      <c r="D1271" s="315">
        <v>42996</v>
      </c>
      <c r="E1271" s="463" t="s">
        <v>1213</v>
      </c>
      <c r="F1271" s="207" t="s">
        <v>612</v>
      </c>
      <c r="G1271" s="207" t="s">
        <v>618</v>
      </c>
      <c r="H1271" s="315">
        <v>42996</v>
      </c>
      <c r="I1271" s="315">
        <v>42996</v>
      </c>
      <c r="J1271" s="329">
        <v>0.98263888888888884</v>
      </c>
      <c r="K1271" s="329">
        <v>0.99305555555555547</v>
      </c>
      <c r="M1271" s="214" t="s">
        <v>65</v>
      </c>
      <c r="N1271" s="206">
        <v>5</v>
      </c>
      <c r="O1271" s="214" t="s">
        <v>65</v>
      </c>
      <c r="P1271" s="206">
        <v>5</v>
      </c>
      <c r="S1271" s="214" t="s">
        <v>65</v>
      </c>
      <c r="T1271" s="206">
        <v>5</v>
      </c>
      <c r="U1271" s="214" t="s">
        <v>65</v>
      </c>
      <c r="V1271" s="206">
        <v>5</v>
      </c>
      <c r="AC1271" s="222">
        <f t="shared" si="250"/>
        <v>100</v>
      </c>
      <c r="AD1271" s="207" t="s">
        <v>37</v>
      </c>
      <c r="AE1271" s="195">
        <v>1</v>
      </c>
      <c r="AM1271" s="274">
        <v>1</v>
      </c>
      <c r="AN1271" s="226">
        <v>0.17</v>
      </c>
      <c r="AP1271" s="230">
        <f t="shared" si="251"/>
        <v>0.17</v>
      </c>
      <c r="AQ1271" s="231">
        <f t="shared" si="252"/>
        <v>0.17</v>
      </c>
      <c r="AS1271" s="235" t="str">
        <f t="shared" ca="1" si="237"/>
        <v>ok</v>
      </c>
      <c r="AT1271" s="225" t="str">
        <f t="shared" ca="1" si="238"/>
        <v>ok</v>
      </c>
      <c r="AV1271" s="197">
        <v>0.17</v>
      </c>
      <c r="AW1271" s="198">
        <v>6</v>
      </c>
      <c r="AX1271" s="191" t="s">
        <v>603</v>
      </c>
      <c r="AY1271" s="190" t="s">
        <v>604</v>
      </c>
    </row>
    <row r="1272" spans="1:67" x14ac:dyDescent="0.25">
      <c r="A1272" s="190">
        <v>1224</v>
      </c>
      <c r="B1272" s="207">
        <v>2</v>
      </c>
      <c r="C1272" s="190" t="s">
        <v>2133</v>
      </c>
      <c r="D1272" s="315">
        <v>42996</v>
      </c>
      <c r="E1272" s="463" t="s">
        <v>1213</v>
      </c>
      <c r="F1272" s="207" t="s">
        <v>612</v>
      </c>
      <c r="G1272" s="207" t="s">
        <v>618</v>
      </c>
      <c r="H1272" s="315">
        <v>42997</v>
      </c>
      <c r="I1272" s="315">
        <v>42997</v>
      </c>
      <c r="J1272" s="329">
        <v>6.25E-2</v>
      </c>
      <c r="K1272" s="329">
        <v>7.2916666666666671E-2</v>
      </c>
      <c r="M1272" s="215" t="s">
        <v>136</v>
      </c>
      <c r="N1272" s="206">
        <v>5</v>
      </c>
      <c r="O1272" s="215" t="s">
        <v>136</v>
      </c>
      <c r="P1272" s="206">
        <v>5</v>
      </c>
      <c r="S1272" s="215" t="s">
        <v>136</v>
      </c>
      <c r="T1272" s="206">
        <v>5</v>
      </c>
      <c r="U1272" s="215" t="s">
        <v>136</v>
      </c>
      <c r="V1272" s="206">
        <v>5</v>
      </c>
      <c r="AC1272" s="222">
        <f t="shared" ref="AC1272:AC1275" si="254">(T1272+V1272+AA1272)/(N1272+P1272)*100</f>
        <v>100</v>
      </c>
      <c r="AD1272" s="207" t="s">
        <v>37</v>
      </c>
      <c r="AE1272" s="195">
        <v>1</v>
      </c>
      <c r="AM1272" s="274">
        <v>1</v>
      </c>
      <c r="AN1272" s="226">
        <v>0.1</v>
      </c>
      <c r="AP1272" s="230">
        <f t="shared" si="251"/>
        <v>0.1</v>
      </c>
      <c r="AQ1272" s="231">
        <f t="shared" ref="AQ1272" si="255">AN1272/AM1272</f>
        <v>0.1</v>
      </c>
      <c r="AS1272" s="235" t="str">
        <f t="shared" ca="1" si="237"/>
        <v>ok</v>
      </c>
      <c r="AT1272" s="225" t="str">
        <f t="shared" ca="1" si="238"/>
        <v>ok</v>
      </c>
      <c r="AV1272" s="197">
        <v>0.1</v>
      </c>
      <c r="AW1272" s="198">
        <v>1</v>
      </c>
      <c r="AX1272" s="191" t="s">
        <v>603</v>
      </c>
      <c r="AY1272" s="190" t="s">
        <v>604</v>
      </c>
    </row>
    <row r="1273" spans="1:67" x14ac:dyDescent="0.25">
      <c r="A1273" s="190">
        <v>1225</v>
      </c>
      <c r="B1273" s="207">
        <v>18</v>
      </c>
      <c r="C1273" s="190" t="s">
        <v>2134</v>
      </c>
      <c r="D1273" s="315">
        <v>42997</v>
      </c>
      <c r="E1273" s="463" t="s">
        <v>1213</v>
      </c>
      <c r="F1273" s="207" t="s">
        <v>612</v>
      </c>
      <c r="G1273" s="207" t="s">
        <v>618</v>
      </c>
      <c r="H1273" s="315">
        <v>42997</v>
      </c>
      <c r="I1273" s="315">
        <v>42997</v>
      </c>
      <c r="J1273" s="329">
        <v>7.4305555555555555E-2</v>
      </c>
      <c r="K1273" s="329">
        <v>7.8472222222222221E-2</v>
      </c>
      <c r="M1273" s="214" t="s">
        <v>65</v>
      </c>
      <c r="N1273" s="206">
        <v>5</v>
      </c>
      <c r="O1273" s="214" t="s">
        <v>65</v>
      </c>
      <c r="P1273" s="206">
        <v>5</v>
      </c>
      <c r="S1273" s="214" t="s">
        <v>65</v>
      </c>
      <c r="T1273" s="206">
        <v>5</v>
      </c>
      <c r="U1273" s="214" t="s">
        <v>65</v>
      </c>
      <c r="V1273" s="206">
        <v>5</v>
      </c>
      <c r="AC1273" s="222">
        <f t="shared" si="254"/>
        <v>100</v>
      </c>
      <c r="AD1273" s="207" t="s">
        <v>37</v>
      </c>
      <c r="AM1273" s="274">
        <v>0</v>
      </c>
      <c r="AS1273" s="235" t="str">
        <f t="shared" ca="1" si="237"/>
        <v>ok</v>
      </c>
      <c r="AT1273" s="225" t="str">
        <f t="shared" ca="1" si="238"/>
        <v>ok</v>
      </c>
    </row>
    <row r="1274" spans="1:67" x14ac:dyDescent="0.25">
      <c r="A1274" s="190">
        <v>1226</v>
      </c>
      <c r="B1274" s="207">
        <v>18</v>
      </c>
      <c r="C1274" s="190" t="s">
        <v>2135</v>
      </c>
      <c r="D1274" s="315">
        <v>42997</v>
      </c>
      <c r="E1274" s="463" t="s">
        <v>1213</v>
      </c>
      <c r="F1274" s="207" t="s">
        <v>612</v>
      </c>
      <c r="G1274" s="207" t="s">
        <v>618</v>
      </c>
      <c r="H1274" s="315">
        <v>42997</v>
      </c>
      <c r="I1274" s="315">
        <v>42997</v>
      </c>
      <c r="J1274" s="329">
        <v>9.0277777777777776E-2</v>
      </c>
      <c r="K1274" s="329">
        <v>9.7222222222222224E-2</v>
      </c>
      <c r="M1274" s="215" t="s">
        <v>136</v>
      </c>
      <c r="N1274" s="206">
        <v>5</v>
      </c>
      <c r="O1274" s="215" t="s">
        <v>136</v>
      </c>
      <c r="P1274" s="206">
        <v>5</v>
      </c>
      <c r="S1274" s="215" t="s">
        <v>136</v>
      </c>
      <c r="T1274" s="206">
        <v>5</v>
      </c>
      <c r="U1274" s="215" t="s">
        <v>136</v>
      </c>
      <c r="V1274" s="206">
        <v>5</v>
      </c>
      <c r="AC1274" s="222">
        <f t="shared" si="254"/>
        <v>100</v>
      </c>
      <c r="AD1274" s="207" t="s">
        <v>37</v>
      </c>
      <c r="AM1274" s="274">
        <v>0</v>
      </c>
      <c r="AS1274" s="235" t="str">
        <f t="shared" ca="1" si="237"/>
        <v>ok</v>
      </c>
      <c r="AT1274" s="225" t="str">
        <f t="shared" ca="1" si="238"/>
        <v>ok</v>
      </c>
    </row>
    <row r="1275" spans="1:67" x14ac:dyDescent="0.25">
      <c r="A1275" s="190">
        <v>1227</v>
      </c>
      <c r="B1275" s="207">
        <v>18</v>
      </c>
      <c r="C1275" s="190" t="s">
        <v>2136</v>
      </c>
      <c r="D1275" s="315">
        <v>42997</v>
      </c>
      <c r="E1275" s="463" t="s">
        <v>1213</v>
      </c>
      <c r="F1275" s="207" t="s">
        <v>612</v>
      </c>
      <c r="G1275" s="207" t="s">
        <v>618</v>
      </c>
      <c r="H1275" s="315">
        <v>42997</v>
      </c>
      <c r="I1275" s="315">
        <v>42997</v>
      </c>
      <c r="J1275" s="329">
        <v>0.1125</v>
      </c>
      <c r="K1275" s="329">
        <v>0.11805555555555557</v>
      </c>
      <c r="M1275" s="214" t="s">
        <v>65</v>
      </c>
      <c r="N1275" s="206">
        <v>5</v>
      </c>
      <c r="O1275" s="214" t="s">
        <v>65</v>
      </c>
      <c r="P1275" s="206">
        <v>5</v>
      </c>
      <c r="S1275" s="214" t="s">
        <v>65</v>
      </c>
      <c r="T1275" s="206">
        <v>5</v>
      </c>
      <c r="U1275" s="214" t="s">
        <v>65</v>
      </c>
      <c r="V1275" s="206">
        <v>5</v>
      </c>
      <c r="AC1275" s="222">
        <f t="shared" si="254"/>
        <v>100</v>
      </c>
      <c r="AD1275" s="207" t="s">
        <v>37</v>
      </c>
      <c r="AM1275" s="274">
        <v>0</v>
      </c>
      <c r="AS1275" s="235" t="str">
        <f t="shared" ca="1" si="237"/>
        <v>ok</v>
      </c>
      <c r="AT1275" s="225" t="str">
        <f t="shared" ca="1" si="238"/>
        <v>ok</v>
      </c>
    </row>
    <row r="1276" spans="1:67" x14ac:dyDescent="0.25">
      <c r="A1276" s="190">
        <v>1228</v>
      </c>
      <c r="B1276" s="207">
        <v>5</v>
      </c>
      <c r="C1276" s="190" t="s">
        <v>2137</v>
      </c>
      <c r="D1276" s="315">
        <v>42997</v>
      </c>
      <c r="E1276" s="463" t="s">
        <v>1213</v>
      </c>
      <c r="F1276" s="207" t="s">
        <v>612</v>
      </c>
      <c r="G1276" s="207" t="s">
        <v>618</v>
      </c>
      <c r="H1276" s="315">
        <v>42997</v>
      </c>
      <c r="I1276" s="315">
        <v>42997</v>
      </c>
      <c r="J1276" s="329">
        <v>0.17777777777777778</v>
      </c>
      <c r="K1276" s="329">
        <v>0.19097222222222221</v>
      </c>
      <c r="M1276" s="215" t="s">
        <v>136</v>
      </c>
      <c r="N1276" s="206">
        <v>5</v>
      </c>
      <c r="O1276" s="215" t="s">
        <v>136</v>
      </c>
      <c r="P1276" s="206">
        <v>5</v>
      </c>
      <c r="S1276" s="215" t="s">
        <v>136</v>
      </c>
      <c r="T1276" s="206">
        <v>5</v>
      </c>
      <c r="U1276" s="215" t="s">
        <v>136</v>
      </c>
      <c r="V1276" s="206">
        <v>4</v>
      </c>
      <c r="AC1276" s="222">
        <f t="shared" ref="AC1276:AC1282" si="256">(T1276+V1276+AA1276)/(N1276+P1276)*100</f>
        <v>90</v>
      </c>
      <c r="AD1276" s="207" t="s">
        <v>37</v>
      </c>
      <c r="AM1276" s="274">
        <v>0</v>
      </c>
      <c r="AS1276" s="235" t="str">
        <f t="shared" ca="1" si="237"/>
        <v>ok</v>
      </c>
      <c r="AT1276" s="225" t="str">
        <f t="shared" ca="1" si="238"/>
        <v>ok</v>
      </c>
    </row>
    <row r="1277" spans="1:67" x14ac:dyDescent="0.25">
      <c r="A1277" s="190">
        <v>1229</v>
      </c>
      <c r="B1277" s="207">
        <v>5</v>
      </c>
      <c r="C1277" s="190" t="s">
        <v>2138</v>
      </c>
      <c r="D1277" s="315">
        <v>42997</v>
      </c>
      <c r="E1277" s="463" t="s">
        <v>1213</v>
      </c>
      <c r="F1277" s="207" t="s">
        <v>612</v>
      </c>
      <c r="G1277" s="207" t="s">
        <v>618</v>
      </c>
      <c r="H1277" s="315">
        <v>42997</v>
      </c>
      <c r="I1277" s="315">
        <v>42997</v>
      </c>
      <c r="J1277" s="329">
        <v>0.19652777777777777</v>
      </c>
      <c r="K1277" s="329">
        <v>0.20208333333333331</v>
      </c>
      <c r="M1277" s="214" t="s">
        <v>65</v>
      </c>
      <c r="N1277" s="206">
        <v>5</v>
      </c>
      <c r="O1277" s="214" t="s">
        <v>65</v>
      </c>
      <c r="P1277" s="206">
        <v>5</v>
      </c>
      <c r="S1277" s="214" t="s">
        <v>65</v>
      </c>
      <c r="T1277" s="206">
        <v>5</v>
      </c>
      <c r="U1277" s="214" t="s">
        <v>65</v>
      </c>
      <c r="V1277" s="206">
        <v>5</v>
      </c>
      <c r="Y1277" s="215" t="s">
        <v>136</v>
      </c>
      <c r="Z1277" s="221" t="s">
        <v>13</v>
      </c>
      <c r="AA1277" s="221">
        <v>1</v>
      </c>
      <c r="AB1277" s="220" t="s">
        <v>2137</v>
      </c>
      <c r="AC1277" s="222">
        <f t="shared" si="256"/>
        <v>110.00000000000001</v>
      </c>
      <c r="AD1277" s="207" t="s">
        <v>37</v>
      </c>
      <c r="AE1277" s="195">
        <v>1</v>
      </c>
      <c r="AM1277" s="274">
        <v>1</v>
      </c>
      <c r="AN1277" s="226">
        <v>0.08</v>
      </c>
      <c r="AP1277" s="230">
        <f t="shared" ref="AP1277:AP1280" si="257">AN1277-AO1277</f>
        <v>0.08</v>
      </c>
      <c r="AQ1277" s="231">
        <f t="shared" ref="AQ1277:AQ1280" si="258">AN1277/AM1277</f>
        <v>0.08</v>
      </c>
      <c r="AS1277" s="235" t="str">
        <f t="shared" ca="1" si="237"/>
        <v>ok</v>
      </c>
      <c r="AT1277" s="225" t="str">
        <f t="shared" ca="1" si="238"/>
        <v>ok</v>
      </c>
      <c r="AV1277" s="197">
        <v>0.08</v>
      </c>
      <c r="AW1277" s="198">
        <v>2</v>
      </c>
      <c r="AX1277" s="191" t="s">
        <v>603</v>
      </c>
      <c r="AY1277" s="190" t="s">
        <v>604</v>
      </c>
    </row>
    <row r="1278" spans="1:67" x14ac:dyDescent="0.25">
      <c r="A1278" s="190" t="s">
        <v>2031</v>
      </c>
      <c r="B1278" s="207">
        <v>5</v>
      </c>
      <c r="D1278" s="315">
        <v>42997</v>
      </c>
      <c r="E1278" s="463" t="s">
        <v>1214</v>
      </c>
      <c r="F1278" s="207" t="s">
        <v>612</v>
      </c>
      <c r="G1278" s="207" t="s">
        <v>618</v>
      </c>
      <c r="H1278" s="315">
        <v>42997</v>
      </c>
      <c r="I1278" s="315">
        <v>42997</v>
      </c>
      <c r="J1278" s="329">
        <v>0.23611111111111113</v>
      </c>
      <c r="K1278" s="329">
        <v>0.24652777777777779</v>
      </c>
      <c r="M1278" s="206"/>
      <c r="N1278" s="206"/>
      <c r="O1278" s="206"/>
      <c r="P1278" s="206"/>
      <c r="S1278" s="206"/>
      <c r="T1278" s="206"/>
      <c r="U1278" s="206"/>
      <c r="V1278" s="206"/>
      <c r="Y1278" s="206"/>
      <c r="AC1278" s="222">
        <v>0</v>
      </c>
      <c r="AD1278" s="207" t="s">
        <v>37</v>
      </c>
      <c r="AM1278" s="391">
        <f t="shared" ref="AM1278" si="259">SUM(AE1278:AL1278)</f>
        <v>0</v>
      </c>
      <c r="AS1278" s="196" t="str">
        <f t="shared" si="237"/>
        <v/>
      </c>
      <c r="AT1278" s="225" t="str">
        <f t="shared" si="238"/>
        <v/>
      </c>
    </row>
    <row r="1279" spans="1:67" x14ac:dyDescent="0.25">
      <c r="A1279" s="190">
        <v>1230</v>
      </c>
      <c r="B1279" s="207">
        <v>5</v>
      </c>
      <c r="C1279" s="190" t="s">
        <v>2139</v>
      </c>
      <c r="D1279" s="315">
        <v>42997</v>
      </c>
      <c r="E1279" s="463" t="s">
        <v>1213</v>
      </c>
      <c r="F1279" s="207" t="s">
        <v>602</v>
      </c>
      <c r="G1279" s="207" t="s">
        <v>615</v>
      </c>
      <c r="H1279" s="315">
        <v>42997</v>
      </c>
      <c r="I1279" s="315">
        <v>42997</v>
      </c>
      <c r="J1279" s="329">
        <v>0.27916666666666667</v>
      </c>
      <c r="K1279" s="329">
        <v>0.30208333333333331</v>
      </c>
      <c r="M1279" s="215" t="s">
        <v>136</v>
      </c>
      <c r="N1279" s="206">
        <v>5</v>
      </c>
      <c r="O1279" s="215" t="s">
        <v>136</v>
      </c>
      <c r="P1279" s="206">
        <v>5</v>
      </c>
      <c r="S1279" s="215" t="s">
        <v>136</v>
      </c>
      <c r="T1279" s="206">
        <v>5</v>
      </c>
      <c r="U1279" s="215" t="s">
        <v>136</v>
      </c>
      <c r="V1279" s="206">
        <v>5</v>
      </c>
      <c r="AC1279" s="222">
        <f t="shared" si="256"/>
        <v>100</v>
      </c>
      <c r="AD1279" s="207" t="s">
        <v>37</v>
      </c>
      <c r="AE1279" s="195">
        <v>3</v>
      </c>
      <c r="AF1279" s="195">
        <v>1</v>
      </c>
      <c r="AH1279" s="195">
        <v>1</v>
      </c>
      <c r="AM1279" s="274">
        <v>5</v>
      </c>
      <c r="AN1279" s="226">
        <v>1.56</v>
      </c>
      <c r="AO1279" s="227">
        <v>1.53</v>
      </c>
      <c r="AP1279" s="230">
        <f t="shared" si="257"/>
        <v>3.0000000000000027E-2</v>
      </c>
      <c r="AQ1279" s="231">
        <f t="shared" si="258"/>
        <v>0.312</v>
      </c>
      <c r="AS1279" s="235" t="str">
        <f t="shared" ca="1" si="237"/>
        <v>ok</v>
      </c>
      <c r="AT1279" s="225" t="str">
        <f t="shared" ca="1" si="238"/>
        <v>ok</v>
      </c>
      <c r="AV1279" s="197">
        <v>0.77</v>
      </c>
      <c r="AW1279" s="198">
        <v>6</v>
      </c>
      <c r="AX1279" s="191" t="s">
        <v>603</v>
      </c>
      <c r="AY1279" s="190" t="s">
        <v>604</v>
      </c>
      <c r="AZ1279" s="197">
        <v>0.27</v>
      </c>
      <c r="BA1279" s="198">
        <v>6</v>
      </c>
      <c r="BB1279" s="191" t="s">
        <v>603</v>
      </c>
      <c r="BC1279" s="190" t="s">
        <v>607</v>
      </c>
      <c r="BD1279" s="197">
        <v>0.2</v>
      </c>
      <c r="BE1279" s="198">
        <v>6</v>
      </c>
      <c r="BF1279" s="191" t="s">
        <v>603</v>
      </c>
      <c r="BG1279" s="190" t="s">
        <v>604</v>
      </c>
      <c r="BH1279" s="197">
        <v>0.19</v>
      </c>
      <c r="BI1279" s="198">
        <v>6</v>
      </c>
      <c r="BJ1279" s="191" t="s">
        <v>610</v>
      </c>
      <c r="BK1279" s="190" t="s">
        <v>604</v>
      </c>
      <c r="BL1279" s="197">
        <v>0.13</v>
      </c>
      <c r="BM1279" s="198">
        <v>6</v>
      </c>
      <c r="BN1279" s="191" t="s">
        <v>603</v>
      </c>
      <c r="BO1279" s="190" t="s">
        <v>604</v>
      </c>
    </row>
    <row r="1280" spans="1:67" x14ac:dyDescent="0.25">
      <c r="A1280" s="190">
        <v>1231</v>
      </c>
      <c r="B1280" s="207">
        <v>5</v>
      </c>
      <c r="C1280" s="190" t="s">
        <v>2140</v>
      </c>
      <c r="D1280" s="315">
        <v>42997</v>
      </c>
      <c r="E1280" s="463" t="s">
        <v>1213</v>
      </c>
      <c r="F1280" s="207" t="s">
        <v>602</v>
      </c>
      <c r="G1280" s="207" t="s">
        <v>615</v>
      </c>
      <c r="H1280" s="315">
        <v>42997</v>
      </c>
      <c r="I1280" s="315">
        <v>42997</v>
      </c>
      <c r="J1280" s="329">
        <v>0.30277777777777776</v>
      </c>
      <c r="K1280" s="329">
        <v>0.34027777777777773</v>
      </c>
      <c r="M1280" s="214" t="s">
        <v>65</v>
      </c>
      <c r="N1280" s="206">
        <v>5</v>
      </c>
      <c r="O1280" s="214" t="s">
        <v>65</v>
      </c>
      <c r="P1280" s="206">
        <v>5</v>
      </c>
      <c r="S1280" s="214" t="s">
        <v>65</v>
      </c>
      <c r="T1280" s="206">
        <v>5</v>
      </c>
      <c r="U1280" s="214" t="s">
        <v>65</v>
      </c>
      <c r="V1280" s="206">
        <v>4</v>
      </c>
      <c r="AC1280" s="222">
        <f t="shared" si="256"/>
        <v>90</v>
      </c>
      <c r="AD1280" s="207" t="s">
        <v>37</v>
      </c>
      <c r="AE1280" s="195">
        <v>2</v>
      </c>
      <c r="AM1280" s="274">
        <v>2</v>
      </c>
      <c r="AN1280" s="226">
        <v>0.33</v>
      </c>
      <c r="AO1280" s="227">
        <v>0.33</v>
      </c>
      <c r="AP1280" s="230">
        <f t="shared" si="257"/>
        <v>0</v>
      </c>
      <c r="AQ1280" s="231">
        <f t="shared" si="258"/>
        <v>0.16500000000000001</v>
      </c>
      <c r="AS1280" s="235" t="str">
        <f t="shared" ca="1" si="237"/>
        <v>ok</v>
      </c>
      <c r="AT1280" s="225" t="str">
        <f t="shared" ca="1" si="238"/>
        <v>ok</v>
      </c>
      <c r="AV1280" s="197">
        <v>0.23</v>
      </c>
      <c r="AW1280" s="198">
        <v>5</v>
      </c>
      <c r="AX1280" s="191" t="s">
        <v>603</v>
      </c>
      <c r="AY1280" s="190" t="s">
        <v>607</v>
      </c>
      <c r="AZ1280" s="197">
        <v>0.1</v>
      </c>
      <c r="BA1280" s="198">
        <v>1</v>
      </c>
      <c r="BB1280" s="191" t="s">
        <v>603</v>
      </c>
      <c r="BC1280" s="190" t="s">
        <v>604</v>
      </c>
    </row>
    <row r="1281" spans="1:55" x14ac:dyDescent="0.25">
      <c r="A1281" s="190">
        <v>1232</v>
      </c>
      <c r="B1281" s="207">
        <v>18</v>
      </c>
      <c r="C1281" s="190" t="s">
        <v>2141</v>
      </c>
      <c r="D1281" s="315">
        <v>42997</v>
      </c>
      <c r="E1281" s="463" t="s">
        <v>1213</v>
      </c>
      <c r="F1281" s="207" t="s">
        <v>602</v>
      </c>
      <c r="G1281" s="207" t="s">
        <v>615</v>
      </c>
      <c r="H1281" s="315">
        <v>42997</v>
      </c>
      <c r="I1281" s="315">
        <v>42997</v>
      </c>
      <c r="J1281" s="329">
        <v>0.34097222222222223</v>
      </c>
      <c r="K1281" s="329">
        <v>0.34722222222222227</v>
      </c>
      <c r="M1281" s="215" t="s">
        <v>136</v>
      </c>
      <c r="N1281" s="206">
        <v>5</v>
      </c>
      <c r="O1281" s="215" t="s">
        <v>136</v>
      </c>
      <c r="P1281" s="206">
        <v>5</v>
      </c>
      <c r="S1281" s="215" t="s">
        <v>136</v>
      </c>
      <c r="T1281" s="206">
        <v>5</v>
      </c>
      <c r="U1281" s="215" t="s">
        <v>136</v>
      </c>
      <c r="V1281" s="206">
        <v>5</v>
      </c>
      <c r="AC1281" s="222">
        <f t="shared" si="256"/>
        <v>100</v>
      </c>
      <c r="AD1281" s="207" t="s">
        <v>37</v>
      </c>
      <c r="AM1281" s="274">
        <v>0</v>
      </c>
      <c r="AS1281" s="235" t="str">
        <f t="shared" ca="1" si="237"/>
        <v>ok</v>
      </c>
      <c r="AT1281" s="225" t="str">
        <f t="shared" ca="1" si="238"/>
        <v>ok</v>
      </c>
    </row>
    <row r="1282" spans="1:55" x14ac:dyDescent="0.25">
      <c r="A1282" s="190">
        <v>1233</v>
      </c>
      <c r="B1282" s="207">
        <v>18</v>
      </c>
      <c r="C1282" s="190" t="s">
        <v>2142</v>
      </c>
      <c r="D1282" s="315">
        <v>42997</v>
      </c>
      <c r="E1282" s="463" t="s">
        <v>1213</v>
      </c>
      <c r="F1282" s="207" t="s">
        <v>602</v>
      </c>
      <c r="G1282" s="207" t="s">
        <v>615</v>
      </c>
      <c r="H1282" s="315">
        <v>42997</v>
      </c>
      <c r="I1282" s="315">
        <v>42997</v>
      </c>
      <c r="J1282" s="329">
        <v>0.35069444444444442</v>
      </c>
      <c r="K1282" s="329">
        <v>0.35416666666666669</v>
      </c>
      <c r="M1282" s="214" t="s">
        <v>65</v>
      </c>
      <c r="N1282" s="206">
        <v>5</v>
      </c>
      <c r="O1282" s="214" t="s">
        <v>65</v>
      </c>
      <c r="P1282" s="206">
        <v>5</v>
      </c>
      <c r="S1282" s="214" t="s">
        <v>65</v>
      </c>
      <c r="T1282" s="206">
        <v>5</v>
      </c>
      <c r="U1282" s="214" t="s">
        <v>65</v>
      </c>
      <c r="V1282" s="206">
        <v>5</v>
      </c>
      <c r="AC1282" s="222">
        <f t="shared" si="256"/>
        <v>100</v>
      </c>
      <c r="AD1282" s="207" t="s">
        <v>37</v>
      </c>
      <c r="AM1282" s="274">
        <v>0</v>
      </c>
      <c r="AS1282" s="235" t="str">
        <f t="shared" ca="1" si="237"/>
        <v>ok</v>
      </c>
      <c r="AT1282" s="225" t="str">
        <f t="shared" ca="1" si="238"/>
        <v>ok</v>
      </c>
    </row>
    <row r="1283" spans="1:55" x14ac:dyDescent="0.25">
      <c r="A1283" s="190">
        <v>1234</v>
      </c>
      <c r="B1283" s="207">
        <v>18</v>
      </c>
      <c r="C1283" s="190" t="s">
        <v>2149</v>
      </c>
      <c r="D1283" s="315">
        <v>42997</v>
      </c>
      <c r="E1283" s="463" t="s">
        <v>1213</v>
      </c>
      <c r="F1283" s="207" t="s">
        <v>602</v>
      </c>
      <c r="G1283" s="207" t="s">
        <v>615</v>
      </c>
      <c r="H1283" s="315">
        <v>42997</v>
      </c>
      <c r="I1283" s="315">
        <v>42997</v>
      </c>
      <c r="J1283" s="329">
        <v>0.42777777777777781</v>
      </c>
      <c r="K1283" s="329">
        <v>0.43055555555555558</v>
      </c>
      <c r="M1283" s="215" t="s">
        <v>136</v>
      </c>
      <c r="N1283" s="206">
        <v>5</v>
      </c>
      <c r="O1283" s="215" t="s">
        <v>136</v>
      </c>
      <c r="P1283" s="206">
        <v>5</v>
      </c>
      <c r="S1283" s="215" t="s">
        <v>136</v>
      </c>
      <c r="T1283" s="206">
        <v>5</v>
      </c>
      <c r="U1283" s="215" t="s">
        <v>136</v>
      </c>
      <c r="V1283" s="206">
        <v>5</v>
      </c>
      <c r="AC1283" s="222">
        <f t="shared" ref="AC1283:AC1313" si="260">(T1283+V1283+AA1283)/(N1283+P1283)*100</f>
        <v>100</v>
      </c>
      <c r="AD1283" s="207" t="s">
        <v>37</v>
      </c>
      <c r="AM1283" s="274">
        <v>0</v>
      </c>
      <c r="AS1283" s="235" t="str">
        <f t="shared" ca="1" si="237"/>
        <v>ok</v>
      </c>
      <c r="AT1283" s="225" t="str">
        <f t="shared" ca="1" si="238"/>
        <v>ok</v>
      </c>
    </row>
    <row r="1284" spans="1:55" x14ac:dyDescent="0.25">
      <c r="A1284" s="190">
        <v>1235</v>
      </c>
      <c r="B1284" s="207">
        <v>5</v>
      </c>
      <c r="C1284" s="190" t="s">
        <v>2150</v>
      </c>
      <c r="D1284" s="315">
        <v>42997</v>
      </c>
      <c r="E1284" s="463" t="s">
        <v>1213</v>
      </c>
      <c r="F1284" s="207" t="s">
        <v>602</v>
      </c>
      <c r="G1284" s="207" t="s">
        <v>615</v>
      </c>
      <c r="H1284" s="315">
        <v>42997</v>
      </c>
      <c r="I1284" s="315">
        <v>42997</v>
      </c>
      <c r="J1284" s="329">
        <v>0.46666666666666662</v>
      </c>
      <c r="K1284" s="329">
        <v>0.47083333333333338</v>
      </c>
      <c r="M1284" s="214" t="s">
        <v>65</v>
      </c>
      <c r="N1284" s="206">
        <v>5</v>
      </c>
      <c r="O1284" s="214" t="s">
        <v>65</v>
      </c>
      <c r="P1284" s="206">
        <v>5</v>
      </c>
      <c r="S1284" s="214" t="s">
        <v>65</v>
      </c>
      <c r="T1284" s="206">
        <v>5</v>
      </c>
      <c r="U1284" s="214" t="s">
        <v>65</v>
      </c>
      <c r="V1284" s="206">
        <v>5</v>
      </c>
      <c r="AC1284" s="222">
        <f t="shared" si="260"/>
        <v>100</v>
      </c>
      <c r="AD1284" s="207" t="s">
        <v>37</v>
      </c>
      <c r="AM1284" s="274">
        <v>0</v>
      </c>
      <c r="AS1284" s="235" t="str">
        <f t="shared" ref="AS1284:AS1347" ca="1" si="261">IF(SUM($A1284)&gt;=1,IF(StoneCount=$AM1284,"ok","check"),"")</f>
        <v>ok</v>
      </c>
      <c r="AT1284" s="225" t="str">
        <f t="shared" ref="AT1284:AT1347" ca="1" si="262">IF(SUM($A1284)&gt;=1,IF(ROUND(StoneWeight,9)=$AN1284,"ok","check"),"")</f>
        <v>ok</v>
      </c>
    </row>
    <row r="1285" spans="1:55" x14ac:dyDescent="0.25">
      <c r="A1285" s="190">
        <v>1236</v>
      </c>
      <c r="B1285" s="207">
        <v>5</v>
      </c>
      <c r="C1285" s="190" t="s">
        <v>2151</v>
      </c>
      <c r="D1285" s="315">
        <v>42997</v>
      </c>
      <c r="E1285" s="463" t="s">
        <v>1213</v>
      </c>
      <c r="F1285" s="207" t="s">
        <v>602</v>
      </c>
      <c r="G1285" s="207" t="s">
        <v>615</v>
      </c>
      <c r="H1285" s="315">
        <v>42997</v>
      </c>
      <c r="I1285" s="315">
        <v>42997</v>
      </c>
      <c r="J1285" s="329">
        <v>0.47569444444444442</v>
      </c>
      <c r="K1285" s="329">
        <v>0.47916666666666669</v>
      </c>
      <c r="M1285" s="215" t="s">
        <v>136</v>
      </c>
      <c r="N1285" s="206">
        <v>5</v>
      </c>
      <c r="O1285" s="215" t="s">
        <v>136</v>
      </c>
      <c r="P1285" s="206">
        <v>5</v>
      </c>
      <c r="S1285" s="215" t="s">
        <v>136</v>
      </c>
      <c r="T1285" s="206">
        <v>5</v>
      </c>
      <c r="U1285" s="215" t="s">
        <v>136</v>
      </c>
      <c r="V1285" s="206">
        <v>5</v>
      </c>
      <c r="AC1285" s="222">
        <f t="shared" si="260"/>
        <v>100</v>
      </c>
      <c r="AD1285" s="207" t="s">
        <v>37</v>
      </c>
      <c r="AM1285" s="274">
        <v>0</v>
      </c>
      <c r="AS1285" s="235" t="str">
        <f t="shared" ca="1" si="261"/>
        <v>ok</v>
      </c>
      <c r="AT1285" s="225" t="str">
        <f t="shared" ca="1" si="262"/>
        <v>ok</v>
      </c>
    </row>
    <row r="1286" spans="1:55" x14ac:dyDescent="0.25">
      <c r="A1286" s="190">
        <v>1237</v>
      </c>
      <c r="B1286" s="207">
        <v>5</v>
      </c>
      <c r="C1286" s="190" t="s">
        <v>2152</v>
      </c>
      <c r="D1286" s="315">
        <v>42997</v>
      </c>
      <c r="E1286" s="463" t="s">
        <v>1213</v>
      </c>
      <c r="F1286" s="207" t="s">
        <v>602</v>
      </c>
      <c r="G1286" s="207" t="s">
        <v>615</v>
      </c>
      <c r="H1286" s="315">
        <v>42997</v>
      </c>
      <c r="I1286" s="315">
        <v>42997</v>
      </c>
      <c r="J1286" s="329">
        <v>0.58333333333333337</v>
      </c>
      <c r="K1286" s="329">
        <v>0.59722222222222221</v>
      </c>
      <c r="M1286" s="214" t="s">
        <v>65</v>
      </c>
      <c r="N1286" s="206">
        <v>5</v>
      </c>
      <c r="O1286" s="214" t="s">
        <v>65</v>
      </c>
      <c r="P1286" s="206">
        <v>5</v>
      </c>
      <c r="S1286" s="214" t="s">
        <v>65</v>
      </c>
      <c r="T1286" s="206">
        <v>5</v>
      </c>
      <c r="U1286" s="214" t="s">
        <v>65</v>
      </c>
      <c r="V1286" s="206">
        <v>5</v>
      </c>
      <c r="AC1286" s="222">
        <f t="shared" si="260"/>
        <v>100</v>
      </c>
      <c r="AD1286" s="207" t="s">
        <v>37</v>
      </c>
      <c r="AG1286" s="195">
        <v>1</v>
      </c>
      <c r="AM1286" s="274">
        <v>1</v>
      </c>
      <c r="AN1286" s="226">
        <v>0.65</v>
      </c>
      <c r="AP1286" s="230">
        <f t="shared" ref="AP1286:AP1313" si="263">AN1286-AO1286</f>
        <v>0.65</v>
      </c>
      <c r="AQ1286" s="231">
        <f t="shared" ref="AQ1286:AQ1313" si="264">AN1286/AM1286</f>
        <v>0.65</v>
      </c>
      <c r="AS1286" s="235" t="str">
        <f t="shared" ca="1" si="261"/>
        <v>ok</v>
      </c>
      <c r="AT1286" s="225" t="str">
        <f t="shared" ca="1" si="262"/>
        <v>ok</v>
      </c>
      <c r="AV1286" s="197">
        <v>0.65</v>
      </c>
      <c r="AW1286" s="198">
        <v>5</v>
      </c>
      <c r="AX1286" s="191" t="s">
        <v>1331</v>
      </c>
      <c r="AY1286" s="190" t="s">
        <v>620</v>
      </c>
    </row>
    <row r="1287" spans="1:55" x14ac:dyDescent="0.25">
      <c r="A1287" s="190">
        <v>1238</v>
      </c>
      <c r="B1287" s="207">
        <v>5</v>
      </c>
      <c r="C1287" s="190" t="s">
        <v>2153</v>
      </c>
      <c r="D1287" s="315">
        <v>42997</v>
      </c>
      <c r="E1287" s="463" t="s">
        <v>1213</v>
      </c>
      <c r="F1287" s="207" t="s">
        <v>602</v>
      </c>
      <c r="G1287" s="207" t="s">
        <v>615</v>
      </c>
      <c r="H1287" s="315">
        <v>42997</v>
      </c>
      <c r="I1287" s="315">
        <v>42997</v>
      </c>
      <c r="J1287" s="329">
        <v>0.59930555555555554</v>
      </c>
      <c r="K1287" s="329">
        <v>0.61597222222222225</v>
      </c>
      <c r="M1287" s="215" t="s">
        <v>136</v>
      </c>
      <c r="N1287" s="206">
        <v>5</v>
      </c>
      <c r="O1287" s="215" t="s">
        <v>136</v>
      </c>
      <c r="P1287" s="206">
        <v>5</v>
      </c>
      <c r="S1287" s="215" t="s">
        <v>136</v>
      </c>
      <c r="T1287" s="206">
        <v>5</v>
      </c>
      <c r="U1287" s="215" t="s">
        <v>136</v>
      </c>
      <c r="V1287" s="206">
        <v>4</v>
      </c>
      <c r="AC1287" s="222">
        <f t="shared" si="260"/>
        <v>90</v>
      </c>
      <c r="AD1287" s="207" t="s">
        <v>37</v>
      </c>
      <c r="AE1287" s="195">
        <v>1</v>
      </c>
      <c r="AF1287" s="195">
        <v>1</v>
      </c>
      <c r="AM1287" s="274">
        <v>2</v>
      </c>
      <c r="AN1287" s="226">
        <v>0.62</v>
      </c>
      <c r="AO1287" s="227">
        <v>0.62</v>
      </c>
      <c r="AP1287" s="230">
        <f t="shared" si="263"/>
        <v>0</v>
      </c>
      <c r="AQ1287" s="231">
        <f t="shared" si="264"/>
        <v>0.31</v>
      </c>
      <c r="AS1287" s="235" t="str">
        <f t="shared" ca="1" si="261"/>
        <v>ok</v>
      </c>
      <c r="AT1287" s="225" t="str">
        <f t="shared" ca="1" si="262"/>
        <v>ok</v>
      </c>
      <c r="AV1287" s="197">
        <v>0.5</v>
      </c>
      <c r="AW1287" s="198">
        <v>1</v>
      </c>
      <c r="AX1287" s="191" t="s">
        <v>603</v>
      </c>
      <c r="AY1287" s="190" t="s">
        <v>604</v>
      </c>
      <c r="AZ1287" s="197">
        <v>0.12</v>
      </c>
      <c r="BA1287" s="198">
        <v>1</v>
      </c>
      <c r="BB1287" s="191" t="s">
        <v>603</v>
      </c>
      <c r="BC1287" s="190" t="s">
        <v>604</v>
      </c>
    </row>
    <row r="1288" spans="1:55" x14ac:dyDescent="0.25">
      <c r="A1288" s="190">
        <v>1239</v>
      </c>
      <c r="B1288" s="207">
        <v>5</v>
      </c>
      <c r="C1288" s="190" t="s">
        <v>2154</v>
      </c>
      <c r="D1288" s="315">
        <v>42997</v>
      </c>
      <c r="E1288" s="463" t="s">
        <v>1213</v>
      </c>
      <c r="F1288" s="207" t="s">
        <v>602</v>
      </c>
      <c r="G1288" s="207" t="s">
        <v>615</v>
      </c>
      <c r="H1288" s="315">
        <v>42997</v>
      </c>
      <c r="I1288" s="315">
        <v>42997</v>
      </c>
      <c r="J1288" s="329">
        <v>0.68055555555555547</v>
      </c>
      <c r="K1288" s="329">
        <v>0.69444444444444453</v>
      </c>
      <c r="M1288" s="214" t="s">
        <v>65</v>
      </c>
      <c r="N1288" s="206">
        <v>5</v>
      </c>
      <c r="O1288" s="214" t="s">
        <v>65</v>
      </c>
      <c r="P1288" s="206">
        <v>5</v>
      </c>
      <c r="S1288" s="214" t="s">
        <v>65</v>
      </c>
      <c r="T1288" s="206">
        <v>5</v>
      </c>
      <c r="U1288" s="214" t="s">
        <v>65</v>
      </c>
      <c r="V1288" s="206">
        <v>5</v>
      </c>
      <c r="AC1288" s="222">
        <f t="shared" si="260"/>
        <v>100</v>
      </c>
      <c r="AD1288" s="207" t="s">
        <v>37</v>
      </c>
      <c r="AE1288" s="195">
        <v>1</v>
      </c>
      <c r="AM1288" s="274">
        <v>1</v>
      </c>
      <c r="AN1288" s="226">
        <v>0.25</v>
      </c>
      <c r="AP1288" s="230">
        <f t="shared" si="263"/>
        <v>0.25</v>
      </c>
      <c r="AQ1288" s="231">
        <f t="shared" si="264"/>
        <v>0.25</v>
      </c>
      <c r="AS1288" s="235" t="str">
        <f t="shared" ca="1" si="261"/>
        <v>ok</v>
      </c>
      <c r="AT1288" s="225" t="str">
        <f t="shared" ca="1" si="262"/>
        <v>ok</v>
      </c>
      <c r="AV1288" s="197">
        <v>0.25</v>
      </c>
      <c r="AW1288" s="198">
        <v>6</v>
      </c>
      <c r="AX1288" s="191" t="s">
        <v>603</v>
      </c>
      <c r="AY1288" s="190" t="s">
        <v>604</v>
      </c>
    </row>
    <row r="1289" spans="1:55" x14ac:dyDescent="0.25">
      <c r="A1289" s="190">
        <v>1240</v>
      </c>
      <c r="B1289" s="207">
        <v>5</v>
      </c>
      <c r="C1289" s="190" t="s">
        <v>2155</v>
      </c>
      <c r="D1289" s="315">
        <v>42997</v>
      </c>
      <c r="E1289" s="463" t="s">
        <v>1213</v>
      </c>
      <c r="F1289" s="207" t="s">
        <v>602</v>
      </c>
      <c r="G1289" s="207" t="s">
        <v>615</v>
      </c>
      <c r="H1289" s="315">
        <v>42997</v>
      </c>
      <c r="I1289" s="315">
        <v>42997</v>
      </c>
      <c r="J1289" s="329">
        <v>0.71875</v>
      </c>
      <c r="K1289" s="329">
        <v>0.72916666666666663</v>
      </c>
      <c r="M1289" s="215" t="s">
        <v>136</v>
      </c>
      <c r="N1289" s="206">
        <v>5</v>
      </c>
      <c r="O1289" s="215" t="s">
        <v>136</v>
      </c>
      <c r="P1289" s="206">
        <v>5</v>
      </c>
      <c r="S1289" s="215" t="s">
        <v>136</v>
      </c>
      <c r="T1289" s="206">
        <v>5</v>
      </c>
      <c r="U1289" s="215" t="s">
        <v>136</v>
      </c>
      <c r="V1289" s="206">
        <v>5</v>
      </c>
      <c r="AC1289" s="222">
        <f t="shared" si="260"/>
        <v>100</v>
      </c>
      <c r="AD1289" s="207" t="s">
        <v>37</v>
      </c>
      <c r="AM1289" s="274">
        <v>0</v>
      </c>
      <c r="AS1289" s="235" t="str">
        <f t="shared" ca="1" si="261"/>
        <v>ok</v>
      </c>
      <c r="AT1289" s="225" t="str">
        <f t="shared" ca="1" si="262"/>
        <v>ok</v>
      </c>
    </row>
    <row r="1290" spans="1:55" x14ac:dyDescent="0.25">
      <c r="A1290" s="190" t="s">
        <v>2031</v>
      </c>
      <c r="B1290" s="207">
        <v>5</v>
      </c>
      <c r="D1290" s="315">
        <v>42997</v>
      </c>
      <c r="E1290" s="463" t="s">
        <v>1214</v>
      </c>
      <c r="F1290" s="207" t="s">
        <v>602</v>
      </c>
      <c r="G1290" s="207" t="s">
        <v>615</v>
      </c>
      <c r="H1290" s="315">
        <v>42997</v>
      </c>
      <c r="I1290" s="315">
        <v>42997</v>
      </c>
      <c r="J1290" s="329">
        <v>0.73402777777777783</v>
      </c>
      <c r="K1290" s="329">
        <v>0.73888888888888893</v>
      </c>
      <c r="M1290" s="206"/>
      <c r="N1290" s="206"/>
      <c r="O1290" s="206"/>
      <c r="P1290" s="206"/>
      <c r="S1290" s="206"/>
      <c r="T1290" s="206"/>
      <c r="U1290" s="206"/>
      <c r="V1290" s="206"/>
      <c r="AC1290" s="222">
        <v>0</v>
      </c>
      <c r="AD1290" s="207" t="s">
        <v>37</v>
      </c>
      <c r="AM1290" s="391">
        <f t="shared" ref="AM1290" si="265">SUM(AE1290:AL1290)</f>
        <v>0</v>
      </c>
      <c r="AS1290" s="196" t="str">
        <f t="shared" si="261"/>
        <v/>
      </c>
      <c r="AT1290" s="225" t="str">
        <f t="shared" si="262"/>
        <v/>
      </c>
    </row>
    <row r="1291" spans="1:55" x14ac:dyDescent="0.25">
      <c r="A1291" s="190">
        <v>1241</v>
      </c>
      <c r="B1291" s="207">
        <v>5</v>
      </c>
      <c r="C1291" s="190" t="s">
        <v>2156</v>
      </c>
      <c r="D1291" s="315">
        <v>42997</v>
      </c>
      <c r="E1291" s="463" t="s">
        <v>1213</v>
      </c>
      <c r="F1291" s="207" t="s">
        <v>612</v>
      </c>
      <c r="G1291" s="207" t="s">
        <v>618</v>
      </c>
      <c r="H1291" s="315">
        <v>42997</v>
      </c>
      <c r="I1291" s="315">
        <v>42997</v>
      </c>
      <c r="J1291" s="329">
        <v>0.76388888888888884</v>
      </c>
      <c r="K1291" s="329">
        <v>0.77222222222222225</v>
      </c>
      <c r="M1291" s="214" t="s">
        <v>65</v>
      </c>
      <c r="N1291" s="206">
        <v>5</v>
      </c>
      <c r="O1291" s="214" t="s">
        <v>65</v>
      </c>
      <c r="P1291" s="206">
        <v>5</v>
      </c>
      <c r="S1291" s="214" t="s">
        <v>65</v>
      </c>
      <c r="T1291" s="206">
        <v>5</v>
      </c>
      <c r="U1291" s="214" t="s">
        <v>65</v>
      </c>
      <c r="V1291" s="206">
        <v>5</v>
      </c>
      <c r="AC1291" s="222">
        <f t="shared" si="260"/>
        <v>100</v>
      </c>
      <c r="AD1291" s="207" t="s">
        <v>37</v>
      </c>
      <c r="AM1291" s="274">
        <v>0</v>
      </c>
      <c r="AS1291" s="235" t="str">
        <f t="shared" ca="1" si="261"/>
        <v>ok</v>
      </c>
      <c r="AT1291" s="225" t="str">
        <f t="shared" ca="1" si="262"/>
        <v>ok</v>
      </c>
    </row>
    <row r="1292" spans="1:55" x14ac:dyDescent="0.25">
      <c r="A1292" s="190">
        <v>1242</v>
      </c>
      <c r="B1292" s="207">
        <v>5</v>
      </c>
      <c r="C1292" s="190" t="s">
        <v>2157</v>
      </c>
      <c r="D1292" s="315">
        <v>42997</v>
      </c>
      <c r="E1292" s="463" t="s">
        <v>1213</v>
      </c>
      <c r="F1292" s="207" t="s">
        <v>612</v>
      </c>
      <c r="G1292" s="207" t="s">
        <v>618</v>
      </c>
      <c r="H1292" s="315">
        <v>42997</v>
      </c>
      <c r="I1292" s="315">
        <v>42997</v>
      </c>
      <c r="J1292" s="329">
        <v>0.78194444444444444</v>
      </c>
      <c r="K1292" s="329">
        <v>0.79027777777777775</v>
      </c>
      <c r="M1292" s="215" t="s">
        <v>136</v>
      </c>
      <c r="N1292" s="206">
        <v>5</v>
      </c>
      <c r="O1292" s="215" t="s">
        <v>136</v>
      </c>
      <c r="P1292" s="206">
        <v>5</v>
      </c>
      <c r="S1292" s="215" t="s">
        <v>136</v>
      </c>
      <c r="T1292" s="206">
        <v>5</v>
      </c>
      <c r="U1292" s="215" t="s">
        <v>136</v>
      </c>
      <c r="V1292" s="206">
        <v>5</v>
      </c>
      <c r="AC1292" s="222">
        <f t="shared" si="260"/>
        <v>100</v>
      </c>
      <c r="AD1292" s="207" t="s">
        <v>37</v>
      </c>
      <c r="AM1292" s="274">
        <v>0</v>
      </c>
      <c r="AS1292" s="235" t="str">
        <f t="shared" ca="1" si="261"/>
        <v>ok</v>
      </c>
      <c r="AT1292" s="225" t="str">
        <f t="shared" ca="1" si="262"/>
        <v>ok</v>
      </c>
    </row>
    <row r="1293" spans="1:55" x14ac:dyDescent="0.25">
      <c r="A1293" s="190">
        <v>1243</v>
      </c>
      <c r="B1293" s="207">
        <v>5</v>
      </c>
      <c r="C1293" s="190" t="s">
        <v>2158</v>
      </c>
      <c r="D1293" s="315">
        <v>42997</v>
      </c>
      <c r="E1293" s="463" t="s">
        <v>1213</v>
      </c>
      <c r="F1293" s="207" t="s">
        <v>612</v>
      </c>
      <c r="G1293" s="207" t="s">
        <v>618</v>
      </c>
      <c r="H1293" s="315">
        <v>42997</v>
      </c>
      <c r="I1293" s="315">
        <v>42997</v>
      </c>
      <c r="J1293" s="329">
        <v>0.8027777777777777</v>
      </c>
      <c r="K1293" s="329">
        <v>0.81458333333333333</v>
      </c>
      <c r="M1293" s="214" t="s">
        <v>65</v>
      </c>
      <c r="N1293" s="206">
        <v>5</v>
      </c>
      <c r="O1293" s="214" t="s">
        <v>65</v>
      </c>
      <c r="P1293" s="206">
        <v>5</v>
      </c>
      <c r="S1293" s="214" t="s">
        <v>65</v>
      </c>
      <c r="T1293" s="206">
        <v>5</v>
      </c>
      <c r="U1293" s="214" t="s">
        <v>65</v>
      </c>
      <c r="V1293" s="206">
        <v>5</v>
      </c>
      <c r="AC1293" s="222">
        <f t="shared" si="260"/>
        <v>100</v>
      </c>
      <c r="AD1293" s="207" t="s">
        <v>37</v>
      </c>
      <c r="AF1293" s="195">
        <v>1</v>
      </c>
      <c r="AM1293" s="274">
        <v>1</v>
      </c>
      <c r="AN1293" s="226">
        <v>0.3</v>
      </c>
      <c r="AP1293" s="230">
        <f t="shared" si="263"/>
        <v>0.3</v>
      </c>
      <c r="AQ1293" s="231">
        <f t="shared" si="264"/>
        <v>0.3</v>
      </c>
      <c r="AS1293" s="235" t="str">
        <f t="shared" ca="1" si="261"/>
        <v>ok</v>
      </c>
      <c r="AT1293" s="225" t="str">
        <f t="shared" ca="1" si="262"/>
        <v>ok</v>
      </c>
      <c r="AV1293" s="197">
        <v>0.3</v>
      </c>
      <c r="AW1293" s="198">
        <v>1</v>
      </c>
      <c r="AX1293" s="191" t="s">
        <v>603</v>
      </c>
      <c r="AY1293" s="190" t="s">
        <v>604</v>
      </c>
    </row>
    <row r="1294" spans="1:55" x14ac:dyDescent="0.25">
      <c r="A1294" s="190">
        <v>1244</v>
      </c>
      <c r="B1294" s="207">
        <v>5</v>
      </c>
      <c r="C1294" s="190" t="s">
        <v>2159</v>
      </c>
      <c r="D1294" s="315">
        <v>42997</v>
      </c>
      <c r="E1294" s="463" t="s">
        <v>1213</v>
      </c>
      <c r="F1294" s="207" t="s">
        <v>612</v>
      </c>
      <c r="G1294" s="207" t="s">
        <v>618</v>
      </c>
      <c r="H1294" s="315">
        <v>42997</v>
      </c>
      <c r="I1294" s="315">
        <v>42997</v>
      </c>
      <c r="J1294" s="329">
        <v>0.85069444444444453</v>
      </c>
      <c r="K1294" s="329">
        <v>0.86111111111111116</v>
      </c>
      <c r="M1294" s="215" t="s">
        <v>136</v>
      </c>
      <c r="N1294" s="206">
        <v>5</v>
      </c>
      <c r="O1294" s="215" t="s">
        <v>136</v>
      </c>
      <c r="P1294" s="206">
        <v>5</v>
      </c>
      <c r="S1294" s="215" t="s">
        <v>136</v>
      </c>
      <c r="T1294" s="206">
        <v>5</v>
      </c>
      <c r="U1294" s="215" t="s">
        <v>136</v>
      </c>
      <c r="V1294" s="206">
        <v>5</v>
      </c>
      <c r="AC1294" s="222">
        <f t="shared" si="260"/>
        <v>100</v>
      </c>
      <c r="AD1294" s="207" t="s">
        <v>37</v>
      </c>
      <c r="AE1294" s="195">
        <v>1</v>
      </c>
      <c r="AM1294" s="274">
        <v>1</v>
      </c>
      <c r="AN1294" s="226">
        <v>0.1</v>
      </c>
      <c r="AP1294" s="230">
        <f t="shared" si="263"/>
        <v>0.1</v>
      </c>
      <c r="AQ1294" s="231">
        <f t="shared" si="264"/>
        <v>0.1</v>
      </c>
      <c r="AS1294" s="235" t="str">
        <f t="shared" ca="1" si="261"/>
        <v>ok</v>
      </c>
      <c r="AT1294" s="225" t="str">
        <f t="shared" ca="1" si="262"/>
        <v>ok</v>
      </c>
      <c r="AV1294" s="197">
        <v>0.1</v>
      </c>
      <c r="AW1294" s="198">
        <v>5</v>
      </c>
      <c r="AX1294" s="191" t="s">
        <v>603</v>
      </c>
      <c r="AY1294" s="190" t="s">
        <v>604</v>
      </c>
    </row>
    <row r="1295" spans="1:55" x14ac:dyDescent="0.25">
      <c r="A1295" s="190">
        <v>1245</v>
      </c>
      <c r="B1295" s="207">
        <v>5</v>
      </c>
      <c r="C1295" s="190" t="s">
        <v>2160</v>
      </c>
      <c r="D1295" s="315">
        <v>42997</v>
      </c>
      <c r="E1295" s="463" t="s">
        <v>1213</v>
      </c>
      <c r="F1295" s="207" t="s">
        <v>612</v>
      </c>
      <c r="G1295" s="207" t="s">
        <v>618</v>
      </c>
      <c r="H1295" s="315">
        <v>42997</v>
      </c>
      <c r="I1295" s="315">
        <v>42997</v>
      </c>
      <c r="J1295" s="329">
        <v>0.8965277777777777</v>
      </c>
      <c r="K1295" s="329">
        <v>0.90277777777777779</v>
      </c>
      <c r="M1295" s="214" t="s">
        <v>65</v>
      </c>
      <c r="N1295" s="206">
        <v>5</v>
      </c>
      <c r="O1295" s="214" t="s">
        <v>65</v>
      </c>
      <c r="P1295" s="206">
        <v>5</v>
      </c>
      <c r="S1295" s="214" t="s">
        <v>65</v>
      </c>
      <c r="T1295" s="206">
        <v>5</v>
      </c>
      <c r="U1295" s="214" t="s">
        <v>65</v>
      </c>
      <c r="V1295" s="206">
        <v>5</v>
      </c>
      <c r="AC1295" s="222">
        <f t="shared" si="260"/>
        <v>100</v>
      </c>
      <c r="AD1295" s="207" t="s">
        <v>37</v>
      </c>
      <c r="AM1295" s="274">
        <v>0</v>
      </c>
      <c r="AS1295" s="235" t="str">
        <f t="shared" ca="1" si="261"/>
        <v>ok</v>
      </c>
      <c r="AT1295" s="225" t="str">
        <f t="shared" ca="1" si="262"/>
        <v>ok</v>
      </c>
    </row>
    <row r="1296" spans="1:55" x14ac:dyDescent="0.25">
      <c r="A1296" s="190">
        <v>1246</v>
      </c>
      <c r="B1296" s="207">
        <v>5</v>
      </c>
      <c r="C1296" s="190" t="s">
        <v>2161</v>
      </c>
      <c r="D1296" s="315">
        <v>42997</v>
      </c>
      <c r="E1296" s="463" t="s">
        <v>1213</v>
      </c>
      <c r="F1296" s="207" t="s">
        <v>612</v>
      </c>
      <c r="G1296" s="207" t="s">
        <v>618</v>
      </c>
      <c r="H1296" s="315">
        <v>42997</v>
      </c>
      <c r="I1296" s="315">
        <v>42997</v>
      </c>
      <c r="J1296" s="329">
        <v>0.93819444444444444</v>
      </c>
      <c r="K1296" s="329">
        <v>0.95138888888888884</v>
      </c>
      <c r="M1296" s="215" t="s">
        <v>136</v>
      </c>
      <c r="N1296" s="206">
        <v>5</v>
      </c>
      <c r="O1296" s="215" t="s">
        <v>136</v>
      </c>
      <c r="P1296" s="206">
        <v>5</v>
      </c>
      <c r="S1296" s="215" t="s">
        <v>136</v>
      </c>
      <c r="T1296" s="206">
        <v>5</v>
      </c>
      <c r="U1296" s="215" t="s">
        <v>136</v>
      </c>
      <c r="V1296" s="206">
        <v>5</v>
      </c>
      <c r="AC1296" s="222">
        <f t="shared" si="260"/>
        <v>100</v>
      </c>
      <c r="AD1296" s="207" t="s">
        <v>37</v>
      </c>
      <c r="AE1296" s="195">
        <v>1</v>
      </c>
      <c r="AM1296" s="274">
        <v>1</v>
      </c>
      <c r="AN1296" s="226">
        <v>0.1</v>
      </c>
      <c r="AP1296" s="230">
        <f t="shared" si="263"/>
        <v>0.1</v>
      </c>
      <c r="AQ1296" s="231">
        <f t="shared" si="264"/>
        <v>0.1</v>
      </c>
      <c r="AS1296" s="235" t="str">
        <f t="shared" ca="1" si="261"/>
        <v>ok</v>
      </c>
      <c r="AT1296" s="225" t="str">
        <f t="shared" ca="1" si="262"/>
        <v>ok</v>
      </c>
      <c r="AV1296" s="197">
        <v>0.1</v>
      </c>
      <c r="AW1296" s="198">
        <v>2</v>
      </c>
      <c r="AX1296" s="191" t="s">
        <v>610</v>
      </c>
      <c r="AY1296" s="190" t="s">
        <v>604</v>
      </c>
    </row>
    <row r="1297" spans="1:303" x14ac:dyDescent="0.25">
      <c r="A1297" s="190">
        <v>1247</v>
      </c>
      <c r="B1297" s="207">
        <v>5</v>
      </c>
      <c r="C1297" s="190" t="s">
        <v>2162</v>
      </c>
      <c r="D1297" s="315">
        <v>42997</v>
      </c>
      <c r="E1297" s="463" t="s">
        <v>1213</v>
      </c>
      <c r="F1297" s="207" t="s">
        <v>612</v>
      </c>
      <c r="G1297" s="207" t="s">
        <v>618</v>
      </c>
      <c r="H1297" s="315">
        <v>42997</v>
      </c>
      <c r="I1297" s="315">
        <v>42997</v>
      </c>
      <c r="J1297" s="329">
        <v>0.95624999999999993</v>
      </c>
      <c r="K1297" s="329">
        <v>0.96250000000000002</v>
      </c>
      <c r="M1297" s="214" t="s">
        <v>65</v>
      </c>
      <c r="N1297" s="206">
        <v>5</v>
      </c>
      <c r="O1297" s="214" t="s">
        <v>65</v>
      </c>
      <c r="P1297" s="206">
        <v>5</v>
      </c>
      <c r="S1297" s="214" t="s">
        <v>65</v>
      </c>
      <c r="T1297" s="206">
        <v>5</v>
      </c>
      <c r="U1297" s="214" t="s">
        <v>65</v>
      </c>
      <c r="V1297" s="206">
        <v>5</v>
      </c>
      <c r="AC1297" s="222">
        <f t="shared" si="260"/>
        <v>100</v>
      </c>
      <c r="AD1297" s="207" t="s">
        <v>37</v>
      </c>
      <c r="AM1297" s="274">
        <v>0</v>
      </c>
      <c r="AS1297" s="235" t="str">
        <f t="shared" ca="1" si="261"/>
        <v>ok</v>
      </c>
      <c r="AT1297" s="225" t="str">
        <f t="shared" ca="1" si="262"/>
        <v>ok</v>
      </c>
    </row>
    <row r="1298" spans="1:303" x14ac:dyDescent="0.25">
      <c r="A1298" s="190">
        <v>1248</v>
      </c>
      <c r="B1298" s="207">
        <v>26</v>
      </c>
      <c r="C1298" s="190" t="s">
        <v>2143</v>
      </c>
      <c r="D1298" s="315">
        <v>42998</v>
      </c>
      <c r="E1298" s="463" t="s">
        <v>1213</v>
      </c>
      <c r="F1298" s="207" t="s">
        <v>612</v>
      </c>
      <c r="G1298" s="207" t="s">
        <v>618</v>
      </c>
      <c r="H1298" s="315">
        <v>42998</v>
      </c>
      <c r="I1298" s="315">
        <v>42998</v>
      </c>
      <c r="J1298" s="329">
        <v>0.10625</v>
      </c>
      <c r="K1298" s="329">
        <v>0.12847222222222224</v>
      </c>
      <c r="M1298" s="215" t="s">
        <v>136</v>
      </c>
      <c r="N1298" s="206">
        <v>5</v>
      </c>
      <c r="O1298" s="215" t="s">
        <v>136</v>
      </c>
      <c r="P1298" s="206">
        <v>5</v>
      </c>
      <c r="S1298" s="215" t="s">
        <v>136</v>
      </c>
      <c r="T1298" s="206">
        <v>5</v>
      </c>
      <c r="U1298" s="215" t="s">
        <v>136</v>
      </c>
      <c r="V1298" s="206">
        <v>5</v>
      </c>
      <c r="AC1298" s="222">
        <f t="shared" si="260"/>
        <v>100</v>
      </c>
      <c r="AD1298" s="207" t="s">
        <v>37</v>
      </c>
      <c r="AE1298" s="195">
        <v>2</v>
      </c>
      <c r="AF1298" s="195">
        <v>2</v>
      </c>
      <c r="AJ1298" s="195">
        <v>1</v>
      </c>
      <c r="AM1298" s="274">
        <v>5</v>
      </c>
      <c r="AN1298" s="226">
        <v>2.5499999999999998</v>
      </c>
      <c r="AO1298" s="227">
        <v>2.6</v>
      </c>
      <c r="AP1298" s="230">
        <f t="shared" si="263"/>
        <v>-5.0000000000000266E-2</v>
      </c>
      <c r="AQ1298" s="231">
        <f t="shared" si="264"/>
        <v>0.51</v>
      </c>
      <c r="AS1298" s="235" t="str">
        <f t="shared" ca="1" si="261"/>
        <v>ok</v>
      </c>
      <c r="AT1298" s="225" t="str">
        <f t="shared" ca="1" si="262"/>
        <v>ok</v>
      </c>
      <c r="AV1298" s="197">
        <v>1.55</v>
      </c>
      <c r="AW1298" s="198">
        <v>2</v>
      </c>
      <c r="AX1298" s="191" t="s">
        <v>603</v>
      </c>
      <c r="AY1298" s="190" t="s">
        <v>604</v>
      </c>
      <c r="AZ1298" s="197">
        <v>0.4</v>
      </c>
      <c r="BA1298" s="198">
        <v>1</v>
      </c>
      <c r="BB1298" s="191" t="s">
        <v>603</v>
      </c>
      <c r="BC1298" s="190" t="s">
        <v>604</v>
      </c>
      <c r="BD1298" s="197">
        <v>0.3</v>
      </c>
      <c r="BE1298" s="198">
        <v>2</v>
      </c>
      <c r="BF1298" s="191" t="s">
        <v>603</v>
      </c>
      <c r="BG1298" s="190" t="s">
        <v>604</v>
      </c>
      <c r="BH1298" s="197">
        <v>0.2</v>
      </c>
      <c r="BI1298" s="198">
        <v>1</v>
      </c>
      <c r="BJ1298" s="191" t="s">
        <v>610</v>
      </c>
      <c r="BK1298" s="190" t="s">
        <v>604</v>
      </c>
      <c r="BL1298" s="197">
        <v>0.1</v>
      </c>
      <c r="BM1298" s="198">
        <v>5</v>
      </c>
      <c r="BN1298" s="191" t="s">
        <v>603</v>
      </c>
      <c r="BO1298" s="190" t="s">
        <v>604</v>
      </c>
    </row>
    <row r="1299" spans="1:303" x14ac:dyDescent="0.25">
      <c r="A1299" s="190">
        <v>1249</v>
      </c>
      <c r="B1299" s="207">
        <v>26</v>
      </c>
      <c r="C1299" s="190" t="s">
        <v>2144</v>
      </c>
      <c r="D1299" s="315">
        <v>42998</v>
      </c>
      <c r="E1299" s="463" t="s">
        <v>1213</v>
      </c>
      <c r="F1299" s="207" t="s">
        <v>612</v>
      </c>
      <c r="G1299" s="207" t="s">
        <v>618</v>
      </c>
      <c r="H1299" s="315">
        <v>42998</v>
      </c>
      <c r="I1299" s="315">
        <v>42998</v>
      </c>
      <c r="J1299" s="329">
        <v>0.18888888888888888</v>
      </c>
      <c r="K1299" s="329">
        <v>0.23958333333333334</v>
      </c>
      <c r="M1299" s="214" t="s">
        <v>65</v>
      </c>
      <c r="N1299" s="206">
        <v>5</v>
      </c>
      <c r="O1299" s="214" t="s">
        <v>65</v>
      </c>
      <c r="P1299" s="206">
        <v>5</v>
      </c>
      <c r="S1299" s="214" t="s">
        <v>65</v>
      </c>
      <c r="T1299" s="206">
        <v>5</v>
      </c>
      <c r="U1299" s="214" t="s">
        <v>65</v>
      </c>
      <c r="V1299" s="206">
        <v>5</v>
      </c>
      <c r="AC1299" s="222">
        <f t="shared" si="260"/>
        <v>100</v>
      </c>
      <c r="AD1299" s="207" t="s">
        <v>37</v>
      </c>
      <c r="AE1299" s="195">
        <v>1</v>
      </c>
      <c r="AF1299" s="195">
        <v>1</v>
      </c>
      <c r="AM1299" s="274">
        <v>2</v>
      </c>
      <c r="AN1299" s="226">
        <v>0.4</v>
      </c>
      <c r="AO1299" s="227">
        <v>0.4</v>
      </c>
      <c r="AP1299" s="230">
        <f t="shared" si="263"/>
        <v>0</v>
      </c>
      <c r="AQ1299" s="231">
        <f t="shared" si="264"/>
        <v>0.2</v>
      </c>
      <c r="AS1299" s="235" t="str">
        <f t="shared" ca="1" si="261"/>
        <v>ok</v>
      </c>
      <c r="AT1299" s="225" t="str">
        <f t="shared" ca="1" si="262"/>
        <v>ok</v>
      </c>
      <c r="AV1299" s="197">
        <v>0.3</v>
      </c>
      <c r="AW1299" s="198">
        <v>1</v>
      </c>
      <c r="AX1299" s="191" t="s">
        <v>603</v>
      </c>
      <c r="AY1299" s="190" t="s">
        <v>604</v>
      </c>
      <c r="AZ1299" s="197">
        <v>0.1</v>
      </c>
      <c r="BA1299" s="198">
        <v>2</v>
      </c>
      <c r="BB1299" s="191" t="s">
        <v>603</v>
      </c>
      <c r="BC1299" s="190" t="s">
        <v>604</v>
      </c>
    </row>
    <row r="1300" spans="1:303" x14ac:dyDescent="0.25">
      <c r="A1300" s="190">
        <v>1250</v>
      </c>
      <c r="B1300" s="207">
        <v>26</v>
      </c>
      <c r="C1300" s="190" t="s">
        <v>2145</v>
      </c>
      <c r="D1300" s="315">
        <v>42998</v>
      </c>
      <c r="E1300" s="463" t="s">
        <v>1213</v>
      </c>
      <c r="F1300" s="207" t="s">
        <v>612</v>
      </c>
      <c r="G1300" s="207" t="s">
        <v>618</v>
      </c>
      <c r="H1300" s="315">
        <v>42998</v>
      </c>
      <c r="I1300" s="315">
        <v>42998</v>
      </c>
      <c r="J1300" s="329">
        <v>0.24305555555555555</v>
      </c>
      <c r="K1300" s="329">
        <v>0.25694444444444448</v>
      </c>
      <c r="M1300" s="215" t="s">
        <v>136</v>
      </c>
      <c r="N1300" s="206">
        <v>5</v>
      </c>
      <c r="O1300" s="215" t="s">
        <v>136</v>
      </c>
      <c r="P1300" s="206">
        <v>5</v>
      </c>
      <c r="S1300" s="215" t="s">
        <v>136</v>
      </c>
      <c r="T1300" s="206">
        <v>5</v>
      </c>
      <c r="U1300" s="215" t="s">
        <v>136</v>
      </c>
      <c r="V1300" s="206">
        <v>4</v>
      </c>
      <c r="AC1300" s="222">
        <f t="shared" si="260"/>
        <v>90</v>
      </c>
      <c r="AD1300" s="207" t="s">
        <v>37</v>
      </c>
      <c r="AM1300" s="274">
        <v>0</v>
      </c>
      <c r="AS1300" s="235" t="str">
        <f t="shared" ca="1" si="261"/>
        <v>ok</v>
      </c>
      <c r="AT1300" s="225" t="str">
        <f t="shared" ca="1" si="262"/>
        <v>ok</v>
      </c>
    </row>
    <row r="1301" spans="1:303" x14ac:dyDescent="0.25">
      <c r="B1301" s="207">
        <v>26</v>
      </c>
      <c r="D1301" s="315">
        <v>42998</v>
      </c>
      <c r="E1301" s="463" t="s">
        <v>1214</v>
      </c>
      <c r="F1301" s="207" t="s">
        <v>612</v>
      </c>
      <c r="G1301" s="207" t="s">
        <v>618</v>
      </c>
      <c r="H1301" s="315">
        <v>42998</v>
      </c>
      <c r="I1301" s="315">
        <v>42998</v>
      </c>
      <c r="J1301" s="329">
        <v>0.26111111111111113</v>
      </c>
      <c r="K1301" s="329">
        <v>0.26805555555555555</v>
      </c>
      <c r="M1301" s="206"/>
      <c r="N1301" s="206"/>
      <c r="O1301" s="206"/>
      <c r="P1301" s="206"/>
      <c r="S1301" s="206"/>
      <c r="T1301" s="206"/>
      <c r="U1301" s="206"/>
      <c r="V1301" s="206"/>
      <c r="AC1301" s="222">
        <v>0</v>
      </c>
      <c r="AD1301" s="207" t="s">
        <v>37</v>
      </c>
      <c r="AM1301" s="391">
        <f t="shared" ref="AM1301" si="266">SUM(AE1301:AL1301)</f>
        <v>0</v>
      </c>
      <c r="AS1301" s="196" t="str">
        <f t="shared" si="261"/>
        <v/>
      </c>
      <c r="AT1301" s="225" t="str">
        <f t="shared" si="262"/>
        <v/>
      </c>
    </row>
    <row r="1302" spans="1:303" x14ac:dyDescent="0.25">
      <c r="A1302" s="190">
        <v>1251</v>
      </c>
      <c r="B1302" s="207">
        <v>26</v>
      </c>
      <c r="C1302" s="190" t="s">
        <v>2146</v>
      </c>
      <c r="D1302" s="315">
        <v>42998</v>
      </c>
      <c r="E1302" s="463" t="s">
        <v>1213</v>
      </c>
      <c r="F1302" s="207" t="s">
        <v>602</v>
      </c>
      <c r="G1302" s="207" t="s">
        <v>615</v>
      </c>
      <c r="H1302" s="315">
        <v>42998</v>
      </c>
      <c r="I1302" s="315">
        <v>42998</v>
      </c>
      <c r="J1302" s="329">
        <v>0.28819444444444448</v>
      </c>
      <c r="K1302" s="329">
        <v>0.30208333333333331</v>
      </c>
      <c r="M1302" s="214" t="s">
        <v>65</v>
      </c>
      <c r="N1302" s="206">
        <v>5</v>
      </c>
      <c r="O1302" s="214" t="s">
        <v>65</v>
      </c>
      <c r="P1302" s="206">
        <v>5</v>
      </c>
      <c r="S1302" s="214" t="s">
        <v>65</v>
      </c>
      <c r="T1302" s="206">
        <v>5</v>
      </c>
      <c r="U1302" s="214" t="s">
        <v>65</v>
      </c>
      <c r="V1302" s="206">
        <v>5</v>
      </c>
      <c r="AC1302" s="222">
        <f t="shared" si="260"/>
        <v>100</v>
      </c>
      <c r="AD1302" s="207" t="s">
        <v>37</v>
      </c>
      <c r="AM1302" s="274">
        <v>0</v>
      </c>
      <c r="AS1302" s="235" t="str">
        <f t="shared" ca="1" si="261"/>
        <v>ok</v>
      </c>
      <c r="AT1302" s="225" t="str">
        <f t="shared" ca="1" si="262"/>
        <v>ok</v>
      </c>
    </row>
    <row r="1303" spans="1:303" x14ac:dyDescent="0.25">
      <c r="A1303" s="190">
        <v>1252</v>
      </c>
      <c r="B1303" s="207">
        <v>26</v>
      </c>
      <c r="C1303" s="190" t="s">
        <v>2147</v>
      </c>
      <c r="D1303" s="315">
        <v>42998</v>
      </c>
      <c r="E1303" s="463" t="s">
        <v>1213</v>
      </c>
      <c r="F1303" s="207" t="s">
        <v>602</v>
      </c>
      <c r="G1303" s="207" t="s">
        <v>615</v>
      </c>
      <c r="H1303" s="315">
        <v>42998</v>
      </c>
      <c r="I1303" s="315">
        <v>42998</v>
      </c>
      <c r="J1303" s="329">
        <v>0.3263888888888889</v>
      </c>
      <c r="K1303" s="329">
        <v>0.34722222222222227</v>
      </c>
      <c r="M1303" s="215" t="s">
        <v>136</v>
      </c>
      <c r="N1303" s="206">
        <v>5</v>
      </c>
      <c r="O1303" s="215" t="s">
        <v>136</v>
      </c>
      <c r="P1303" s="206">
        <v>5</v>
      </c>
      <c r="S1303" s="215" t="s">
        <v>136</v>
      </c>
      <c r="T1303" s="206">
        <v>5</v>
      </c>
      <c r="U1303" s="215" t="s">
        <v>136</v>
      </c>
      <c r="V1303" s="206">
        <v>5</v>
      </c>
      <c r="AC1303" s="222">
        <f t="shared" si="260"/>
        <v>100</v>
      </c>
      <c r="AD1303" s="207" t="s">
        <v>37</v>
      </c>
      <c r="AE1303" s="195">
        <v>2</v>
      </c>
      <c r="AM1303" s="274">
        <v>2</v>
      </c>
      <c r="AN1303" s="226">
        <v>0.5</v>
      </c>
      <c r="AP1303" s="230">
        <f t="shared" si="263"/>
        <v>0.5</v>
      </c>
      <c r="AQ1303" s="231">
        <f t="shared" si="264"/>
        <v>0.25</v>
      </c>
      <c r="AS1303" s="235" t="str">
        <f t="shared" ca="1" si="261"/>
        <v>ok</v>
      </c>
      <c r="AT1303" s="225" t="str">
        <f t="shared" ca="1" si="262"/>
        <v>ok</v>
      </c>
      <c r="AV1303" s="197">
        <v>0.25</v>
      </c>
      <c r="AW1303" s="198">
        <v>6</v>
      </c>
      <c r="AX1303" s="191" t="s">
        <v>603</v>
      </c>
      <c r="AY1303" s="190" t="s">
        <v>604</v>
      </c>
      <c r="AZ1303" s="197">
        <v>0.25</v>
      </c>
      <c r="BA1303" s="198">
        <v>6</v>
      </c>
      <c r="BB1303" s="191" t="s">
        <v>1331</v>
      </c>
      <c r="BC1303" s="190" t="s">
        <v>604</v>
      </c>
    </row>
    <row r="1304" spans="1:303" x14ac:dyDescent="0.25">
      <c r="A1304" s="190">
        <v>1253</v>
      </c>
      <c r="B1304" s="207">
        <v>26</v>
      </c>
      <c r="C1304" s="190" t="s">
        <v>2148</v>
      </c>
      <c r="D1304" s="315">
        <v>42998</v>
      </c>
      <c r="E1304" s="463" t="s">
        <v>1213</v>
      </c>
      <c r="F1304" s="207" t="s">
        <v>602</v>
      </c>
      <c r="G1304" s="207" t="s">
        <v>615</v>
      </c>
      <c r="H1304" s="315">
        <v>42998</v>
      </c>
      <c r="I1304" s="315">
        <v>42998</v>
      </c>
      <c r="J1304" s="329">
        <v>0.375</v>
      </c>
      <c r="K1304" s="329">
        <v>0.38541666666666669</v>
      </c>
      <c r="M1304" s="214" t="s">
        <v>65</v>
      </c>
      <c r="N1304" s="206">
        <v>5</v>
      </c>
      <c r="O1304" s="214" t="s">
        <v>65</v>
      </c>
      <c r="P1304" s="206">
        <v>5</v>
      </c>
      <c r="S1304" s="214" t="s">
        <v>65</v>
      </c>
      <c r="T1304" s="206">
        <v>5</v>
      </c>
      <c r="U1304" s="214" t="s">
        <v>65</v>
      </c>
      <c r="V1304" s="206">
        <v>5</v>
      </c>
      <c r="AC1304" s="222">
        <f t="shared" si="260"/>
        <v>100</v>
      </c>
      <c r="AD1304" s="207" t="s">
        <v>37</v>
      </c>
      <c r="AM1304" s="274">
        <v>0</v>
      </c>
      <c r="AS1304" s="235" t="str">
        <f t="shared" ca="1" si="261"/>
        <v>ok</v>
      </c>
      <c r="AT1304" s="225" t="str">
        <f t="shared" ca="1" si="262"/>
        <v>ok</v>
      </c>
      <c r="AU1304" s="225" t="s">
        <v>2171</v>
      </c>
    </row>
    <row r="1305" spans="1:303" x14ac:dyDescent="0.25">
      <c r="A1305" s="190">
        <v>1253</v>
      </c>
      <c r="B1305" s="207">
        <v>26</v>
      </c>
      <c r="C1305" s="190" t="s">
        <v>2170</v>
      </c>
      <c r="D1305" s="315">
        <v>42998</v>
      </c>
      <c r="E1305" s="463" t="s">
        <v>1226</v>
      </c>
      <c r="F1305" s="207" t="s">
        <v>602</v>
      </c>
      <c r="G1305" s="207" t="s">
        <v>615</v>
      </c>
      <c r="H1305" s="315">
        <v>42998</v>
      </c>
      <c r="I1305" s="315">
        <v>42998</v>
      </c>
      <c r="J1305" s="329">
        <v>0.39999999999999997</v>
      </c>
      <c r="K1305" s="329">
        <v>0.42638888888888887</v>
      </c>
      <c r="M1305" s="215" t="s">
        <v>136</v>
      </c>
      <c r="N1305" s="206">
        <v>5</v>
      </c>
      <c r="O1305" s="215" t="s">
        <v>136</v>
      </c>
      <c r="P1305" s="206">
        <v>5</v>
      </c>
      <c r="S1305" s="215" t="s">
        <v>136</v>
      </c>
      <c r="T1305" s="206">
        <v>5</v>
      </c>
      <c r="U1305" s="215" t="s">
        <v>136</v>
      </c>
      <c r="V1305" s="206">
        <v>5</v>
      </c>
      <c r="AC1305" s="222">
        <f>(T1305+V1305+AA1305)/(N1305+P1305)*100</f>
        <v>100</v>
      </c>
      <c r="AD1305" s="207" t="s">
        <v>37</v>
      </c>
      <c r="AE1305" s="195">
        <v>2</v>
      </c>
      <c r="AF1305" s="195">
        <v>2</v>
      </c>
      <c r="AG1305" s="195">
        <v>1</v>
      </c>
      <c r="AM1305" s="274">
        <v>5</v>
      </c>
      <c r="AN1305" s="226">
        <v>1.58</v>
      </c>
      <c r="AO1305" s="227">
        <v>1.55</v>
      </c>
      <c r="AP1305" s="230">
        <f t="shared" ref="AP1305" si="267">AN1305-AO1305</f>
        <v>3.0000000000000027E-2</v>
      </c>
      <c r="AQ1305" s="231">
        <f t="shared" ref="AQ1305" si="268">AN1305/AM1305</f>
        <v>0.316</v>
      </c>
      <c r="AS1305" s="235" t="str">
        <f t="shared" ca="1" si="261"/>
        <v>ok</v>
      </c>
      <c r="AT1305" s="225" t="str">
        <f t="shared" ca="1" si="262"/>
        <v>ok</v>
      </c>
      <c r="AU1305" s="225" t="s">
        <v>2171</v>
      </c>
      <c r="AV1305" s="197">
        <v>0.55000000000000004</v>
      </c>
      <c r="AW1305" s="198">
        <v>6</v>
      </c>
      <c r="AX1305" s="191" t="s">
        <v>603</v>
      </c>
      <c r="AY1305" s="190" t="s">
        <v>604</v>
      </c>
      <c r="AZ1305" s="197">
        <v>0.4</v>
      </c>
      <c r="BA1305" s="198">
        <v>6</v>
      </c>
      <c r="BB1305" s="191" t="s">
        <v>606</v>
      </c>
      <c r="BC1305" s="190" t="s">
        <v>604</v>
      </c>
      <c r="BD1305" s="197">
        <v>0.3</v>
      </c>
      <c r="BE1305" s="198">
        <v>6</v>
      </c>
      <c r="BF1305" s="191" t="s">
        <v>603</v>
      </c>
      <c r="BG1305" s="190" t="s">
        <v>604</v>
      </c>
      <c r="BH1305" s="197">
        <v>0.18</v>
      </c>
      <c r="BI1305" s="198">
        <v>6</v>
      </c>
      <c r="BJ1305" s="191" t="s">
        <v>603</v>
      </c>
      <c r="BK1305" s="190" t="s">
        <v>604</v>
      </c>
      <c r="BL1305" s="197">
        <v>0.15</v>
      </c>
      <c r="BM1305" s="198">
        <v>1</v>
      </c>
      <c r="BN1305" s="191" t="s">
        <v>603</v>
      </c>
      <c r="BO1305" s="190" t="s">
        <v>604</v>
      </c>
    </row>
    <row r="1306" spans="1:303" x14ac:dyDescent="0.25">
      <c r="A1306" s="190">
        <v>1254</v>
      </c>
      <c r="B1306" s="207">
        <v>26</v>
      </c>
      <c r="C1306" s="190" t="s">
        <v>2163</v>
      </c>
      <c r="D1306" s="315">
        <v>42998</v>
      </c>
      <c r="E1306" s="463" t="s">
        <v>1213</v>
      </c>
      <c r="F1306" s="207" t="s">
        <v>602</v>
      </c>
      <c r="G1306" s="207" t="s">
        <v>615</v>
      </c>
      <c r="H1306" s="315">
        <v>42998</v>
      </c>
      <c r="I1306" s="315">
        <v>42998</v>
      </c>
      <c r="J1306" s="329">
        <v>0.46388888888888885</v>
      </c>
      <c r="K1306" s="329">
        <v>0.48402777777777778</v>
      </c>
      <c r="M1306" s="214" t="s">
        <v>65</v>
      </c>
      <c r="N1306" s="206">
        <v>5</v>
      </c>
      <c r="O1306" s="214" t="s">
        <v>65</v>
      </c>
      <c r="P1306" s="206">
        <v>5</v>
      </c>
      <c r="S1306" s="214" t="s">
        <v>65</v>
      </c>
      <c r="T1306" s="206">
        <v>5</v>
      </c>
      <c r="U1306" s="214" t="s">
        <v>65</v>
      </c>
      <c r="V1306" s="206">
        <v>5</v>
      </c>
      <c r="AC1306" s="222">
        <f>(T1306+V1306+AA1306)/(N1306+P1306)*100</f>
        <v>100</v>
      </c>
      <c r="AD1306" s="207" t="s">
        <v>37</v>
      </c>
      <c r="AE1306" s="195">
        <v>2</v>
      </c>
      <c r="AM1306" s="274">
        <v>2</v>
      </c>
      <c r="AN1306" s="226">
        <v>0.36</v>
      </c>
      <c r="AO1306" s="227">
        <v>0.36</v>
      </c>
      <c r="AP1306" s="230">
        <f t="shared" si="263"/>
        <v>0</v>
      </c>
      <c r="AQ1306" s="231">
        <f t="shared" si="264"/>
        <v>0.18</v>
      </c>
      <c r="AS1306" s="235" t="str">
        <f t="shared" ca="1" si="261"/>
        <v>ok</v>
      </c>
      <c r="AT1306" s="225" t="str">
        <f t="shared" ca="1" si="262"/>
        <v>ok</v>
      </c>
      <c r="AV1306" s="197">
        <v>0.18</v>
      </c>
      <c r="AW1306" s="198">
        <v>6</v>
      </c>
      <c r="AX1306" s="191" t="s">
        <v>603</v>
      </c>
      <c r="AY1306" s="190" t="s">
        <v>604</v>
      </c>
      <c r="AZ1306" s="197">
        <v>0.18</v>
      </c>
      <c r="BA1306" s="198">
        <v>6</v>
      </c>
      <c r="BB1306" s="191" t="s">
        <v>603</v>
      </c>
      <c r="BC1306" s="190" t="s">
        <v>604</v>
      </c>
    </row>
    <row r="1307" spans="1:303" x14ac:dyDescent="0.25">
      <c r="A1307" s="190">
        <v>1255</v>
      </c>
      <c r="B1307" s="207">
        <v>26</v>
      </c>
      <c r="C1307" s="190" t="s">
        <v>2164</v>
      </c>
      <c r="D1307" s="315">
        <v>42998</v>
      </c>
      <c r="E1307" s="463" t="s">
        <v>1213</v>
      </c>
      <c r="F1307" s="207" t="s">
        <v>602</v>
      </c>
      <c r="G1307" s="207" t="s">
        <v>615</v>
      </c>
      <c r="H1307" s="315">
        <v>42998</v>
      </c>
      <c r="I1307" s="315">
        <v>42998</v>
      </c>
      <c r="J1307" s="329">
        <v>0.56041666666666667</v>
      </c>
      <c r="K1307" s="329">
        <v>0.57430555555555551</v>
      </c>
      <c r="M1307" s="215" t="s">
        <v>136</v>
      </c>
      <c r="N1307" s="206">
        <v>5</v>
      </c>
      <c r="O1307" s="215" t="s">
        <v>136</v>
      </c>
      <c r="P1307" s="206">
        <v>5</v>
      </c>
      <c r="S1307" s="215" t="s">
        <v>136</v>
      </c>
      <c r="T1307" s="206">
        <v>5</v>
      </c>
      <c r="U1307" s="215" t="s">
        <v>136</v>
      </c>
      <c r="V1307" s="206">
        <v>5</v>
      </c>
      <c r="AC1307" s="222">
        <f t="shared" si="260"/>
        <v>100</v>
      </c>
      <c r="AD1307" s="207" t="s">
        <v>37</v>
      </c>
      <c r="AM1307" s="274">
        <v>0</v>
      </c>
      <c r="AS1307" s="235" t="str">
        <f t="shared" ca="1" si="261"/>
        <v>ok</v>
      </c>
      <c r="AT1307" s="225" t="str">
        <f t="shared" ca="1" si="262"/>
        <v>ok</v>
      </c>
    </row>
    <row r="1308" spans="1:303" x14ac:dyDescent="0.25">
      <c r="A1308" s="190">
        <v>1256</v>
      </c>
      <c r="B1308" s="207">
        <v>26</v>
      </c>
      <c r="C1308" s="190" t="s">
        <v>2165</v>
      </c>
      <c r="D1308" s="315">
        <v>42998</v>
      </c>
      <c r="E1308" s="463" t="s">
        <v>1213</v>
      </c>
      <c r="F1308" s="207" t="s">
        <v>602</v>
      </c>
      <c r="G1308" s="207" t="s">
        <v>615</v>
      </c>
      <c r="H1308" s="315">
        <v>42998</v>
      </c>
      <c r="I1308" s="315">
        <v>42998</v>
      </c>
      <c r="J1308" s="329">
        <v>0.58888888888888891</v>
      </c>
      <c r="K1308" s="329">
        <v>0.60277777777777775</v>
      </c>
      <c r="M1308" s="214" t="s">
        <v>65</v>
      </c>
      <c r="N1308" s="206">
        <v>5</v>
      </c>
      <c r="O1308" s="214" t="s">
        <v>65</v>
      </c>
      <c r="P1308" s="206">
        <v>5</v>
      </c>
      <c r="S1308" s="214" t="s">
        <v>65</v>
      </c>
      <c r="T1308" s="206">
        <v>5</v>
      </c>
      <c r="U1308" s="214" t="s">
        <v>65</v>
      </c>
      <c r="V1308" s="206">
        <v>5</v>
      </c>
      <c r="AC1308" s="222">
        <f t="shared" si="260"/>
        <v>100</v>
      </c>
      <c r="AD1308" s="207" t="s">
        <v>37</v>
      </c>
      <c r="AE1308" s="195">
        <v>2</v>
      </c>
      <c r="AF1308" s="195">
        <v>1</v>
      </c>
      <c r="AM1308" s="274">
        <v>3</v>
      </c>
      <c r="AN1308" s="226">
        <v>0.76</v>
      </c>
      <c r="AO1308" s="227">
        <v>0.76</v>
      </c>
      <c r="AP1308" s="230">
        <f t="shared" si="263"/>
        <v>0</v>
      </c>
      <c r="AQ1308" s="231">
        <f t="shared" si="264"/>
        <v>0.25333333333333335</v>
      </c>
      <c r="AS1308" s="235" t="str">
        <f t="shared" ca="1" si="261"/>
        <v>ok</v>
      </c>
      <c r="AT1308" s="225" t="str">
        <f t="shared" ca="1" si="262"/>
        <v>ok</v>
      </c>
      <c r="AV1308" s="197">
        <v>0.3</v>
      </c>
      <c r="AW1308" s="198">
        <v>1</v>
      </c>
      <c r="AX1308" s="191" t="s">
        <v>603</v>
      </c>
      <c r="AY1308" s="190" t="s">
        <v>604</v>
      </c>
      <c r="AZ1308" s="197">
        <v>0.23</v>
      </c>
      <c r="BA1308" s="198">
        <v>6</v>
      </c>
      <c r="BB1308" s="191" t="s">
        <v>603</v>
      </c>
      <c r="BC1308" s="190" t="s">
        <v>604</v>
      </c>
      <c r="BD1308" s="197">
        <v>0.23</v>
      </c>
      <c r="BE1308" s="198">
        <v>6</v>
      </c>
      <c r="BF1308" s="191" t="s">
        <v>610</v>
      </c>
      <c r="BG1308" s="190" t="s">
        <v>604</v>
      </c>
    </row>
    <row r="1309" spans="1:303" x14ac:dyDescent="0.25">
      <c r="A1309" s="190">
        <v>1257</v>
      </c>
      <c r="B1309" s="207">
        <v>26</v>
      </c>
      <c r="C1309" s="190" t="s">
        <v>2166</v>
      </c>
      <c r="D1309" s="315">
        <v>42998</v>
      </c>
      <c r="E1309" s="463" t="s">
        <v>1213</v>
      </c>
      <c r="F1309" s="207" t="s">
        <v>602</v>
      </c>
      <c r="G1309" s="207" t="s">
        <v>615</v>
      </c>
      <c r="H1309" s="315">
        <v>42998</v>
      </c>
      <c r="I1309" s="315">
        <v>42998</v>
      </c>
      <c r="J1309" s="329">
        <v>0.65625</v>
      </c>
      <c r="K1309" s="329">
        <v>0.66388888888888886</v>
      </c>
      <c r="M1309" s="215" t="s">
        <v>136</v>
      </c>
      <c r="N1309" s="206">
        <v>5</v>
      </c>
      <c r="O1309" s="215" t="s">
        <v>136</v>
      </c>
      <c r="P1309" s="206">
        <v>5</v>
      </c>
      <c r="S1309" s="215" t="s">
        <v>136</v>
      </c>
      <c r="T1309" s="206">
        <v>5</v>
      </c>
      <c r="U1309" s="215" t="s">
        <v>136</v>
      </c>
      <c r="V1309" s="206">
        <v>5</v>
      </c>
      <c r="AC1309" s="222">
        <f t="shared" si="260"/>
        <v>100</v>
      </c>
      <c r="AD1309" s="207" t="s">
        <v>37</v>
      </c>
      <c r="AM1309" s="274">
        <v>0</v>
      </c>
      <c r="AS1309" s="235" t="str">
        <f t="shared" ca="1" si="261"/>
        <v>ok</v>
      </c>
      <c r="AT1309" s="225" t="str">
        <f t="shared" ca="1" si="262"/>
        <v>ok</v>
      </c>
    </row>
    <row r="1310" spans="1:303" x14ac:dyDescent="0.25">
      <c r="A1310" s="190">
        <v>1258</v>
      </c>
      <c r="B1310" s="207">
        <v>26</v>
      </c>
      <c r="C1310" s="190" t="s">
        <v>2167</v>
      </c>
      <c r="D1310" s="315">
        <v>42998</v>
      </c>
      <c r="E1310" s="463" t="s">
        <v>1213</v>
      </c>
      <c r="F1310" s="207" t="s">
        <v>602</v>
      </c>
      <c r="G1310" s="207" t="s">
        <v>615</v>
      </c>
      <c r="H1310" s="315">
        <v>42998</v>
      </c>
      <c r="I1310" s="315">
        <v>42998</v>
      </c>
      <c r="J1310" s="329">
        <v>0.7055555555555556</v>
      </c>
      <c r="K1310" s="329">
        <v>0.81944444444444453</v>
      </c>
      <c r="M1310" s="214" t="s">
        <v>65</v>
      </c>
      <c r="N1310" s="206">
        <v>5</v>
      </c>
      <c r="O1310" s="214" t="s">
        <v>65</v>
      </c>
      <c r="P1310" s="206">
        <v>5</v>
      </c>
      <c r="S1310" s="214" t="s">
        <v>65</v>
      </c>
      <c r="T1310" s="206">
        <v>5</v>
      </c>
      <c r="U1310" s="214" t="s">
        <v>65</v>
      </c>
      <c r="V1310" s="206">
        <v>5</v>
      </c>
      <c r="AC1310" s="222">
        <f t="shared" si="260"/>
        <v>100</v>
      </c>
      <c r="AD1310" s="207" t="s">
        <v>37</v>
      </c>
      <c r="AE1310" s="195">
        <v>35</v>
      </c>
      <c r="AF1310" s="195">
        <v>26</v>
      </c>
      <c r="AG1310" s="195">
        <v>3</v>
      </c>
      <c r="AM1310" s="274">
        <v>64</v>
      </c>
      <c r="AN1310" s="226">
        <v>17.940000000000001</v>
      </c>
      <c r="AO1310" s="227">
        <v>18.850000000000001</v>
      </c>
      <c r="AP1310" s="230">
        <f t="shared" si="263"/>
        <v>-0.91000000000000014</v>
      </c>
      <c r="AQ1310" s="231">
        <f t="shared" si="264"/>
        <v>0.28031250000000002</v>
      </c>
      <c r="AS1310" s="235" t="str">
        <f t="shared" ca="1" si="261"/>
        <v>ok</v>
      </c>
      <c r="AT1310" s="225" t="str">
        <f t="shared" ca="1" si="262"/>
        <v>ok</v>
      </c>
      <c r="AV1310" s="197">
        <v>0.75</v>
      </c>
      <c r="AW1310" s="198">
        <v>6</v>
      </c>
      <c r="AX1310" s="191" t="s">
        <v>603</v>
      </c>
      <c r="AY1310" s="190" t="s">
        <v>607</v>
      </c>
      <c r="AZ1310" s="197">
        <v>0.68</v>
      </c>
      <c r="BA1310" s="198">
        <v>1</v>
      </c>
      <c r="BB1310" s="191" t="s">
        <v>603</v>
      </c>
      <c r="BC1310" s="190" t="s">
        <v>604</v>
      </c>
      <c r="BD1310" s="197">
        <v>0.55000000000000004</v>
      </c>
      <c r="BE1310" s="198">
        <v>6</v>
      </c>
      <c r="BF1310" s="191" t="s">
        <v>1331</v>
      </c>
      <c r="BG1310" s="190" t="s">
        <v>607</v>
      </c>
      <c r="BH1310" s="197">
        <v>0.5</v>
      </c>
      <c r="BI1310" s="198">
        <v>1</v>
      </c>
      <c r="BJ1310" s="191" t="s">
        <v>1331</v>
      </c>
      <c r="BK1310" s="190" t="s">
        <v>604</v>
      </c>
      <c r="BL1310" s="197">
        <v>0.5</v>
      </c>
      <c r="BM1310" s="198">
        <v>1</v>
      </c>
      <c r="BN1310" s="191" t="s">
        <v>603</v>
      </c>
      <c r="BO1310" s="190" t="s">
        <v>604</v>
      </c>
      <c r="BP1310" s="197">
        <v>0.45</v>
      </c>
      <c r="BQ1310" s="198">
        <v>6</v>
      </c>
      <c r="BR1310" s="191" t="s">
        <v>603</v>
      </c>
      <c r="BS1310" s="190" t="s">
        <v>604</v>
      </c>
      <c r="BT1310" s="197">
        <v>0.43</v>
      </c>
      <c r="BU1310" s="198">
        <v>7</v>
      </c>
      <c r="BV1310" s="191" t="s">
        <v>1331</v>
      </c>
      <c r="BW1310" s="190" t="s">
        <v>604</v>
      </c>
      <c r="BX1310" s="197">
        <v>0.43</v>
      </c>
      <c r="BY1310" s="198">
        <v>1</v>
      </c>
      <c r="BZ1310" s="191" t="s">
        <v>603</v>
      </c>
      <c r="CA1310" s="190" t="s">
        <v>604</v>
      </c>
      <c r="CB1310" s="197">
        <v>0.42</v>
      </c>
      <c r="CC1310" s="198">
        <v>6</v>
      </c>
      <c r="CD1310" s="191" t="s">
        <v>603</v>
      </c>
      <c r="CE1310" s="190" t="s">
        <v>604</v>
      </c>
      <c r="CF1310" s="197">
        <v>0.41</v>
      </c>
      <c r="CG1310" s="198">
        <v>6</v>
      </c>
      <c r="CH1310" s="191" t="s">
        <v>603</v>
      </c>
      <c r="CI1310" s="190" t="s">
        <v>604</v>
      </c>
      <c r="CJ1310" s="197">
        <v>0.35</v>
      </c>
      <c r="CK1310" s="198">
        <v>2</v>
      </c>
      <c r="CL1310" s="191" t="s">
        <v>603</v>
      </c>
      <c r="CM1310" s="190" t="s">
        <v>604</v>
      </c>
      <c r="CN1310" s="197">
        <v>0.35</v>
      </c>
      <c r="CO1310" s="198">
        <v>6</v>
      </c>
      <c r="CP1310" s="191" t="s">
        <v>603</v>
      </c>
      <c r="CQ1310" s="190" t="s">
        <v>604</v>
      </c>
      <c r="CR1310" s="197">
        <v>0.35</v>
      </c>
      <c r="CS1310" s="198">
        <v>1</v>
      </c>
      <c r="CT1310" s="191" t="s">
        <v>603</v>
      </c>
      <c r="CU1310" s="190" t="s">
        <v>604</v>
      </c>
      <c r="CV1310" s="197">
        <v>0.35</v>
      </c>
      <c r="CW1310" s="198">
        <v>2</v>
      </c>
      <c r="CX1310" s="191" t="s">
        <v>1331</v>
      </c>
      <c r="CY1310" s="190" t="s">
        <v>604</v>
      </c>
      <c r="CZ1310" s="197">
        <v>0.35</v>
      </c>
      <c r="DA1310" s="198">
        <v>2</v>
      </c>
      <c r="DB1310" s="191" t="s">
        <v>616</v>
      </c>
      <c r="DC1310" s="190" t="s">
        <v>604</v>
      </c>
      <c r="DD1310" s="197">
        <v>0.34</v>
      </c>
      <c r="DE1310" s="198">
        <v>6</v>
      </c>
      <c r="DF1310" s="191" t="s">
        <v>603</v>
      </c>
      <c r="DG1310" s="190" t="s">
        <v>604</v>
      </c>
      <c r="DH1310" s="197">
        <v>0.33</v>
      </c>
      <c r="DI1310" s="198">
        <v>6</v>
      </c>
      <c r="DJ1310" s="191" t="s">
        <v>1331</v>
      </c>
      <c r="DK1310" s="190" t="s">
        <v>607</v>
      </c>
      <c r="DL1310" s="197">
        <v>0.32</v>
      </c>
      <c r="DM1310" s="198">
        <v>4</v>
      </c>
      <c r="DN1310" s="191" t="s">
        <v>603</v>
      </c>
      <c r="DO1310" s="190" t="s">
        <v>604</v>
      </c>
      <c r="DP1310" s="197">
        <v>0.32</v>
      </c>
      <c r="DQ1310" s="198">
        <v>6</v>
      </c>
      <c r="DR1310" s="191" t="s">
        <v>603</v>
      </c>
      <c r="DS1310" s="190" t="s">
        <v>604</v>
      </c>
      <c r="DT1310" s="197">
        <v>0.3</v>
      </c>
      <c r="DU1310" s="198">
        <v>6</v>
      </c>
      <c r="DV1310" s="191" t="s">
        <v>610</v>
      </c>
      <c r="DW1310" s="190" t="s">
        <v>604</v>
      </c>
      <c r="DX1310" s="197">
        <v>0.3</v>
      </c>
      <c r="DY1310" s="198">
        <v>2</v>
      </c>
      <c r="DZ1310" s="191" t="s">
        <v>603</v>
      </c>
      <c r="EA1310" s="190" t="s">
        <v>604</v>
      </c>
      <c r="EB1310" s="197">
        <v>0.3</v>
      </c>
      <c r="EC1310" s="198">
        <v>2</v>
      </c>
      <c r="ED1310" s="191" t="s">
        <v>603</v>
      </c>
      <c r="EE1310" s="190" t="s">
        <v>604</v>
      </c>
      <c r="EF1310" s="197">
        <v>0.3</v>
      </c>
      <c r="EG1310" s="198">
        <v>6</v>
      </c>
      <c r="EH1310" s="191" t="s">
        <v>1331</v>
      </c>
      <c r="EI1310" s="190" t="s">
        <v>604</v>
      </c>
      <c r="EJ1310" s="197">
        <v>0.28999999999999998</v>
      </c>
      <c r="EK1310" s="198">
        <v>6</v>
      </c>
      <c r="EL1310" s="191" t="s">
        <v>610</v>
      </c>
      <c r="EM1310" s="190" t="s">
        <v>604</v>
      </c>
      <c r="EN1310" s="197">
        <v>0.28000000000000003</v>
      </c>
      <c r="EO1310" s="198">
        <v>6</v>
      </c>
      <c r="EP1310" s="191" t="s">
        <v>603</v>
      </c>
      <c r="EQ1310" s="190" t="s">
        <v>620</v>
      </c>
      <c r="ER1310" s="197">
        <v>0.28000000000000003</v>
      </c>
      <c r="ES1310" s="198">
        <v>1</v>
      </c>
      <c r="ET1310" s="191" t="s">
        <v>603</v>
      </c>
      <c r="EU1310" s="190" t="s">
        <v>604</v>
      </c>
      <c r="EV1310" s="197">
        <v>0.28000000000000003</v>
      </c>
      <c r="EW1310" s="198">
        <v>1</v>
      </c>
      <c r="EX1310" s="191" t="s">
        <v>603</v>
      </c>
      <c r="EY1310" s="190" t="s">
        <v>604</v>
      </c>
      <c r="EZ1310" s="197">
        <v>0.27</v>
      </c>
      <c r="FA1310" s="198">
        <v>6</v>
      </c>
      <c r="FB1310" s="191" t="s">
        <v>603</v>
      </c>
      <c r="FC1310" s="190" t="s">
        <v>607</v>
      </c>
      <c r="FD1310" s="197">
        <v>0.25</v>
      </c>
      <c r="FE1310" s="198">
        <v>1</v>
      </c>
      <c r="FF1310" s="191" t="s">
        <v>603</v>
      </c>
      <c r="FG1310" s="190" t="s">
        <v>604</v>
      </c>
      <c r="FH1310" s="197">
        <v>0.25</v>
      </c>
      <c r="FI1310" s="198">
        <v>1</v>
      </c>
      <c r="FJ1310" s="191" t="s">
        <v>603</v>
      </c>
      <c r="FK1310" s="190" t="s">
        <v>604</v>
      </c>
      <c r="FL1310" s="197">
        <v>0.25</v>
      </c>
      <c r="FM1310" s="198">
        <v>6</v>
      </c>
      <c r="FN1310" s="191" t="s">
        <v>603</v>
      </c>
      <c r="FO1310" s="190" t="s">
        <v>604</v>
      </c>
      <c r="FP1310" s="197">
        <v>0.25</v>
      </c>
      <c r="FQ1310" s="198">
        <v>1</v>
      </c>
      <c r="FR1310" s="191" t="s">
        <v>603</v>
      </c>
      <c r="FS1310" s="190" t="s">
        <v>604</v>
      </c>
      <c r="FT1310" s="197">
        <v>0.25</v>
      </c>
      <c r="FU1310" s="198">
        <v>6</v>
      </c>
      <c r="FV1310" s="191" t="s">
        <v>603</v>
      </c>
      <c r="FW1310" s="190" t="s">
        <v>604</v>
      </c>
      <c r="FX1310" s="197">
        <v>0.25</v>
      </c>
      <c r="FY1310" s="198">
        <v>1</v>
      </c>
      <c r="FZ1310" s="191" t="s">
        <v>603</v>
      </c>
      <c r="GA1310" s="190" t="s">
        <v>620</v>
      </c>
      <c r="GB1310" s="197">
        <v>0.25</v>
      </c>
      <c r="GC1310" s="198">
        <v>2</v>
      </c>
      <c r="GD1310" s="191" t="s">
        <v>603</v>
      </c>
      <c r="GE1310" s="190" t="s">
        <v>604</v>
      </c>
      <c r="GF1310" s="197">
        <v>0.25</v>
      </c>
      <c r="GG1310" s="198">
        <v>1</v>
      </c>
      <c r="GH1310" s="191" t="s">
        <v>603</v>
      </c>
      <c r="GI1310" s="190" t="s">
        <v>604</v>
      </c>
      <c r="GJ1310" s="197">
        <v>0.25</v>
      </c>
      <c r="GK1310" s="198">
        <v>1</v>
      </c>
      <c r="GL1310" s="191" t="s">
        <v>603</v>
      </c>
      <c r="GM1310" s="190" t="s">
        <v>604</v>
      </c>
      <c r="GN1310" s="197">
        <v>0.25</v>
      </c>
      <c r="GO1310" s="198">
        <v>6</v>
      </c>
      <c r="GP1310" s="191" t="s">
        <v>603</v>
      </c>
      <c r="GQ1310" s="190" t="s">
        <v>604</v>
      </c>
      <c r="GR1310" s="197">
        <v>0.25</v>
      </c>
      <c r="GS1310" s="198">
        <v>6</v>
      </c>
      <c r="GT1310" s="191" t="s">
        <v>603</v>
      </c>
      <c r="GU1310" s="190" t="s">
        <v>604</v>
      </c>
      <c r="GV1310" s="197">
        <v>0.23</v>
      </c>
      <c r="GW1310" s="198">
        <v>1</v>
      </c>
      <c r="GX1310" s="191" t="s">
        <v>603</v>
      </c>
      <c r="GY1310" s="190" t="s">
        <v>604</v>
      </c>
      <c r="GZ1310" s="197">
        <v>0.23</v>
      </c>
      <c r="HA1310" s="198">
        <v>1</v>
      </c>
      <c r="HB1310" s="191" t="s">
        <v>606</v>
      </c>
      <c r="HC1310" s="190" t="s">
        <v>604</v>
      </c>
      <c r="HD1310" s="197">
        <v>0.23</v>
      </c>
      <c r="HE1310" s="198">
        <v>2</v>
      </c>
      <c r="HF1310" s="191" t="s">
        <v>603</v>
      </c>
      <c r="HG1310" s="190" t="s">
        <v>604</v>
      </c>
      <c r="HH1310" s="197">
        <v>0.22</v>
      </c>
      <c r="HI1310" s="198">
        <v>6</v>
      </c>
      <c r="HJ1310" s="191" t="s">
        <v>603</v>
      </c>
      <c r="HK1310" s="190" t="s">
        <v>604</v>
      </c>
      <c r="HL1310" s="197">
        <v>0.28000000000000003</v>
      </c>
      <c r="HM1310" s="198">
        <v>6</v>
      </c>
      <c r="HN1310" s="191" t="s">
        <v>603</v>
      </c>
      <c r="HO1310" s="190" t="s">
        <v>607</v>
      </c>
      <c r="HP1310" s="197">
        <v>0.2</v>
      </c>
      <c r="HQ1310" s="198">
        <v>2</v>
      </c>
      <c r="HR1310" s="191" t="s">
        <v>603</v>
      </c>
      <c r="HS1310" s="190" t="s">
        <v>620</v>
      </c>
      <c r="HT1310" s="197">
        <v>0.2</v>
      </c>
      <c r="HU1310" s="198">
        <v>6</v>
      </c>
      <c r="HV1310" s="191" t="s">
        <v>603</v>
      </c>
      <c r="HW1310" s="190" t="s">
        <v>604</v>
      </c>
      <c r="HX1310" s="197">
        <v>0.2</v>
      </c>
      <c r="HY1310" s="198">
        <v>6</v>
      </c>
      <c r="HZ1310" s="191" t="s">
        <v>603</v>
      </c>
      <c r="IA1310" s="190" t="s">
        <v>604</v>
      </c>
      <c r="IB1310" s="197">
        <v>0.2</v>
      </c>
      <c r="IC1310" s="198">
        <v>1</v>
      </c>
      <c r="ID1310" s="191" t="s">
        <v>603</v>
      </c>
      <c r="IE1310" s="190" t="s">
        <v>604</v>
      </c>
      <c r="IF1310" s="197">
        <v>0.2</v>
      </c>
      <c r="IG1310" s="198">
        <v>6</v>
      </c>
      <c r="IH1310" s="191" t="s">
        <v>606</v>
      </c>
      <c r="II1310" s="190" t="s">
        <v>604</v>
      </c>
      <c r="IJ1310" s="197">
        <v>0.18</v>
      </c>
      <c r="IK1310" s="198">
        <v>6</v>
      </c>
      <c r="IN1310" s="197">
        <v>0.18</v>
      </c>
      <c r="IO1310" s="198">
        <v>1</v>
      </c>
      <c r="IP1310" s="191" t="s">
        <v>603</v>
      </c>
      <c r="IQ1310" s="190" t="s">
        <v>604</v>
      </c>
      <c r="IR1310" s="197">
        <v>0.18</v>
      </c>
      <c r="IS1310" s="198">
        <v>1</v>
      </c>
      <c r="IT1310" s="191" t="s">
        <v>603</v>
      </c>
      <c r="IU1310" s="190" t="s">
        <v>604</v>
      </c>
      <c r="IV1310" s="197">
        <v>0.17</v>
      </c>
      <c r="IW1310" s="198">
        <v>6</v>
      </c>
      <c r="IX1310" s="191" t="s">
        <v>1331</v>
      </c>
      <c r="IY1310" s="190" t="s">
        <v>604</v>
      </c>
      <c r="IZ1310" s="197">
        <v>0.17</v>
      </c>
      <c r="JA1310" s="198">
        <v>2</v>
      </c>
      <c r="JB1310" s="191" t="s">
        <v>603</v>
      </c>
      <c r="JC1310" s="190" t="s">
        <v>604</v>
      </c>
      <c r="JD1310" s="197">
        <v>0.15</v>
      </c>
      <c r="JE1310" s="198">
        <v>1</v>
      </c>
      <c r="JF1310" s="191" t="s">
        <v>610</v>
      </c>
      <c r="JG1310" s="190" t="s">
        <v>604</v>
      </c>
      <c r="JH1310" s="197">
        <v>0.15</v>
      </c>
      <c r="JI1310" s="198">
        <v>1</v>
      </c>
      <c r="JJ1310" s="191" t="s">
        <v>1331</v>
      </c>
      <c r="JK1310" s="190" t="s">
        <v>604</v>
      </c>
      <c r="JL1310" s="197">
        <v>0.15</v>
      </c>
      <c r="JM1310" s="198">
        <v>1</v>
      </c>
      <c r="JN1310" s="191" t="s">
        <v>603</v>
      </c>
      <c r="JO1310" s="190" t="s">
        <v>620</v>
      </c>
      <c r="JP1310" s="197">
        <v>0.15</v>
      </c>
      <c r="JQ1310" s="198">
        <v>6</v>
      </c>
      <c r="JR1310" s="191" t="s">
        <v>603</v>
      </c>
      <c r="JS1310" s="190" t="s">
        <v>604</v>
      </c>
      <c r="JT1310" s="197">
        <v>0.15</v>
      </c>
      <c r="JU1310" s="198">
        <v>6</v>
      </c>
      <c r="JV1310" s="191" t="s">
        <v>603</v>
      </c>
      <c r="JW1310" s="190" t="s">
        <v>604</v>
      </c>
      <c r="JX1310" s="197">
        <v>0.15</v>
      </c>
      <c r="JY1310" s="198">
        <v>1</v>
      </c>
      <c r="JZ1310" s="191" t="s">
        <v>603</v>
      </c>
      <c r="KA1310" s="190" t="s">
        <v>604</v>
      </c>
      <c r="KB1310" s="197">
        <v>0.13</v>
      </c>
      <c r="KC1310" s="198">
        <v>6</v>
      </c>
      <c r="KD1310" s="191" t="s">
        <v>603</v>
      </c>
      <c r="KE1310" s="190" t="s">
        <v>620</v>
      </c>
      <c r="KF1310" s="197">
        <v>0.12</v>
      </c>
      <c r="KG1310" s="198">
        <v>6</v>
      </c>
      <c r="KH1310" s="191" t="s">
        <v>603</v>
      </c>
      <c r="KI1310" s="190" t="s">
        <v>604</v>
      </c>
      <c r="KJ1310" s="197">
        <v>0.12</v>
      </c>
      <c r="KK1310" s="198">
        <v>1</v>
      </c>
      <c r="KL1310" s="191" t="s">
        <v>603</v>
      </c>
      <c r="KM1310" s="190" t="s">
        <v>604</v>
      </c>
      <c r="KN1310" s="197">
        <v>7.0000000000000007E-2</v>
      </c>
      <c r="KO1310" s="198">
        <v>1</v>
      </c>
      <c r="KP1310" s="191" t="s">
        <v>603</v>
      </c>
      <c r="KQ1310" s="190" t="s">
        <v>604</v>
      </c>
    </row>
    <row r="1311" spans="1:303" x14ac:dyDescent="0.25">
      <c r="A1311" s="190" t="s">
        <v>2031</v>
      </c>
      <c r="B1311" s="207">
        <v>26</v>
      </c>
      <c r="C1311" s="190" t="s">
        <v>2172</v>
      </c>
      <c r="E1311" s="463" t="s">
        <v>1214</v>
      </c>
      <c r="F1311" s="207" t="s">
        <v>602</v>
      </c>
      <c r="G1311" s="207" t="s">
        <v>615</v>
      </c>
      <c r="H1311" s="315">
        <v>42998</v>
      </c>
      <c r="I1311" s="315">
        <v>42998</v>
      </c>
      <c r="J1311" s="329">
        <v>0.82291666666666663</v>
      </c>
      <c r="K1311" s="329">
        <v>0.83680555555555547</v>
      </c>
      <c r="M1311" s="206"/>
      <c r="N1311" s="206"/>
      <c r="O1311" s="206"/>
      <c r="P1311" s="206"/>
      <c r="S1311" s="206"/>
      <c r="T1311" s="206"/>
      <c r="U1311" s="206"/>
      <c r="V1311" s="206"/>
      <c r="AC1311" s="222">
        <v>0</v>
      </c>
      <c r="AD1311" s="207" t="s">
        <v>37</v>
      </c>
      <c r="AE1311" s="195">
        <v>1</v>
      </c>
      <c r="AM1311" s="391">
        <f t="shared" ref="AM1311" si="269">SUM(AE1311:AL1311)</f>
        <v>1</v>
      </c>
      <c r="AN1311" s="226">
        <v>0.13</v>
      </c>
      <c r="AQ1311" s="231">
        <f t="shared" si="264"/>
        <v>0.13</v>
      </c>
      <c r="AS1311" s="196" t="str">
        <f t="shared" si="261"/>
        <v/>
      </c>
      <c r="AT1311" s="225" t="str">
        <f t="shared" si="262"/>
        <v/>
      </c>
      <c r="AV1311" s="197">
        <v>0.13</v>
      </c>
      <c r="AW1311" s="198">
        <v>1</v>
      </c>
      <c r="AX1311" s="191" t="s">
        <v>603</v>
      </c>
      <c r="AY1311" s="190" t="s">
        <v>620</v>
      </c>
    </row>
    <row r="1312" spans="1:303" x14ac:dyDescent="0.25">
      <c r="A1312" s="190">
        <v>1259</v>
      </c>
      <c r="B1312" s="207">
        <v>26</v>
      </c>
      <c r="C1312" s="190" t="s">
        <v>2168</v>
      </c>
      <c r="D1312" s="315">
        <v>42998</v>
      </c>
      <c r="E1312" s="463" t="s">
        <v>1213</v>
      </c>
      <c r="F1312" s="207" t="s">
        <v>612</v>
      </c>
      <c r="G1312" s="207" t="s">
        <v>618</v>
      </c>
      <c r="H1312" s="315">
        <v>42998</v>
      </c>
      <c r="I1312" s="315">
        <v>42998</v>
      </c>
      <c r="J1312" s="329">
        <v>0.85069444444444453</v>
      </c>
      <c r="K1312" s="329">
        <v>0.88194444444444453</v>
      </c>
      <c r="M1312" s="215" t="s">
        <v>136</v>
      </c>
      <c r="N1312" s="206">
        <v>5</v>
      </c>
      <c r="O1312" s="215" t="s">
        <v>136</v>
      </c>
      <c r="P1312" s="206">
        <v>5</v>
      </c>
      <c r="S1312" s="215" t="s">
        <v>136</v>
      </c>
      <c r="T1312" s="206">
        <v>5</v>
      </c>
      <c r="U1312" s="215" t="s">
        <v>136</v>
      </c>
      <c r="V1312" s="206">
        <v>5</v>
      </c>
      <c r="AC1312" s="222">
        <f t="shared" si="260"/>
        <v>100</v>
      </c>
      <c r="AD1312" s="207" t="s">
        <v>37</v>
      </c>
      <c r="AE1312" s="195">
        <v>5</v>
      </c>
      <c r="AF1312" s="195">
        <v>2</v>
      </c>
      <c r="AM1312" s="274">
        <v>7</v>
      </c>
      <c r="AN1312" s="226">
        <v>1.57</v>
      </c>
      <c r="AO1312" s="227">
        <v>1.57</v>
      </c>
      <c r="AP1312" s="230">
        <f t="shared" si="263"/>
        <v>0</v>
      </c>
      <c r="AQ1312" s="231">
        <f t="shared" si="264"/>
        <v>0.22428571428571428</v>
      </c>
      <c r="AS1312" s="235" t="str">
        <f t="shared" ca="1" si="261"/>
        <v>ok</v>
      </c>
      <c r="AT1312" s="225" t="str">
        <f t="shared" ca="1" si="262"/>
        <v>ok</v>
      </c>
      <c r="AV1312" s="197">
        <v>0.32</v>
      </c>
      <c r="AW1312" s="198">
        <v>5</v>
      </c>
      <c r="AX1312" s="191" t="s">
        <v>603</v>
      </c>
      <c r="AY1312" s="190" t="s">
        <v>604</v>
      </c>
      <c r="AZ1312" s="197">
        <v>0.3</v>
      </c>
      <c r="BA1312" s="198">
        <v>2</v>
      </c>
      <c r="BB1312" s="191" t="s">
        <v>603</v>
      </c>
      <c r="BC1312" s="190" t="s">
        <v>620</v>
      </c>
      <c r="BD1312" s="197">
        <v>0.25</v>
      </c>
      <c r="BE1312" s="198">
        <v>1</v>
      </c>
      <c r="BF1312" s="191" t="s">
        <v>603</v>
      </c>
      <c r="BG1312" s="190" t="s">
        <v>604</v>
      </c>
      <c r="BH1312" s="197">
        <v>0.2</v>
      </c>
      <c r="BI1312" s="198">
        <v>2</v>
      </c>
      <c r="BJ1312" s="191" t="s">
        <v>603</v>
      </c>
      <c r="BK1312" s="190" t="s">
        <v>620</v>
      </c>
      <c r="BL1312" s="197">
        <v>0.2</v>
      </c>
      <c r="BM1312" s="198">
        <v>1</v>
      </c>
      <c r="BN1312" s="191" t="s">
        <v>603</v>
      </c>
      <c r="BO1312" s="190" t="s">
        <v>604</v>
      </c>
      <c r="BP1312" s="197">
        <v>0.2</v>
      </c>
      <c r="BQ1312" s="198">
        <v>1</v>
      </c>
      <c r="BR1312" s="191" t="s">
        <v>603</v>
      </c>
      <c r="BS1312" s="190" t="s">
        <v>604</v>
      </c>
      <c r="BT1312" s="197">
        <v>0.1</v>
      </c>
      <c r="BU1312" s="198">
        <v>2</v>
      </c>
      <c r="BV1312" s="191" t="s">
        <v>603</v>
      </c>
      <c r="BW1312" s="190" t="s">
        <v>604</v>
      </c>
    </row>
    <row r="1313" spans="1:63" x14ac:dyDescent="0.25">
      <c r="A1313" s="190">
        <v>1260</v>
      </c>
      <c r="B1313" s="207">
        <v>26</v>
      </c>
      <c r="C1313" s="190" t="s">
        <v>2173</v>
      </c>
      <c r="D1313" s="315">
        <v>42998</v>
      </c>
      <c r="E1313" s="463" t="s">
        <v>1213</v>
      </c>
      <c r="F1313" s="207" t="s">
        <v>612</v>
      </c>
      <c r="G1313" s="207" t="s">
        <v>618</v>
      </c>
      <c r="H1313" s="315">
        <v>42998</v>
      </c>
      <c r="I1313" s="315">
        <v>42998</v>
      </c>
      <c r="J1313" s="329">
        <v>0.8847222222222223</v>
      </c>
      <c r="K1313" s="329">
        <v>0.89583333333333337</v>
      </c>
      <c r="M1313" s="214" t="s">
        <v>65</v>
      </c>
      <c r="N1313" s="206">
        <v>5</v>
      </c>
      <c r="O1313" s="214" t="s">
        <v>65</v>
      </c>
      <c r="P1313" s="206">
        <v>5</v>
      </c>
      <c r="S1313" s="214" t="s">
        <v>65</v>
      </c>
      <c r="T1313" s="206">
        <v>5</v>
      </c>
      <c r="U1313" s="214" t="s">
        <v>65</v>
      </c>
      <c r="V1313" s="206">
        <v>5</v>
      </c>
      <c r="AC1313" s="222">
        <f t="shared" si="260"/>
        <v>100</v>
      </c>
      <c r="AD1313" s="207" t="s">
        <v>37</v>
      </c>
      <c r="AE1313" s="195">
        <v>2</v>
      </c>
      <c r="AM1313" s="274">
        <v>2</v>
      </c>
      <c r="AN1313" s="226">
        <v>0.3</v>
      </c>
      <c r="AO1313" s="227">
        <v>0.3</v>
      </c>
      <c r="AP1313" s="230">
        <f t="shared" si="263"/>
        <v>0</v>
      </c>
      <c r="AQ1313" s="231">
        <f t="shared" si="264"/>
        <v>0.15</v>
      </c>
      <c r="AS1313" s="235" t="str">
        <f t="shared" ca="1" si="261"/>
        <v>ok</v>
      </c>
      <c r="AT1313" s="225" t="str">
        <f t="shared" ca="1" si="262"/>
        <v>ok</v>
      </c>
      <c r="AU1313" s="225" t="s">
        <v>2171</v>
      </c>
      <c r="AV1313" s="197">
        <v>0.15</v>
      </c>
      <c r="AW1313" s="198">
        <v>5</v>
      </c>
      <c r="AX1313" s="191" t="s">
        <v>603</v>
      </c>
      <c r="AY1313" s="190" t="s">
        <v>604</v>
      </c>
      <c r="AZ1313" s="197">
        <v>0.15</v>
      </c>
      <c r="BA1313" s="198">
        <v>2</v>
      </c>
      <c r="BB1313" s="191" t="s">
        <v>603</v>
      </c>
      <c r="BC1313" s="190" t="s">
        <v>604</v>
      </c>
    </row>
    <row r="1314" spans="1:63" x14ac:dyDescent="0.25">
      <c r="A1314" s="190">
        <v>1260</v>
      </c>
      <c r="B1314" s="207">
        <v>26</v>
      </c>
      <c r="C1314" s="190" t="s">
        <v>2174</v>
      </c>
      <c r="D1314" s="315">
        <v>42998</v>
      </c>
      <c r="E1314" s="463" t="s">
        <v>1226</v>
      </c>
      <c r="F1314" s="207" t="s">
        <v>612</v>
      </c>
      <c r="G1314" s="207" t="s">
        <v>618</v>
      </c>
      <c r="H1314" s="315">
        <v>42998</v>
      </c>
      <c r="I1314" s="315">
        <v>42998</v>
      </c>
      <c r="J1314" s="329">
        <v>0.90138888888888891</v>
      </c>
      <c r="K1314" s="329">
        <v>0.92222222222222217</v>
      </c>
      <c r="M1314" s="215" t="s">
        <v>136</v>
      </c>
      <c r="N1314" s="206">
        <v>5</v>
      </c>
      <c r="O1314" s="215" t="s">
        <v>136</v>
      </c>
      <c r="P1314" s="206">
        <v>5</v>
      </c>
      <c r="S1314" s="215" t="s">
        <v>136</v>
      </c>
      <c r="T1314" s="206">
        <v>5</v>
      </c>
      <c r="U1314" s="215" t="s">
        <v>136</v>
      </c>
      <c r="V1314" s="206">
        <v>4</v>
      </c>
      <c r="AC1314" s="222">
        <f t="shared" ref="AC1314:AC1319" si="270">(T1314+V1314+AA1314)/(N1314+P1314)*100</f>
        <v>90</v>
      </c>
      <c r="AD1314" s="207" t="s">
        <v>37</v>
      </c>
      <c r="AE1314" s="195">
        <v>1</v>
      </c>
      <c r="AM1314" s="274">
        <v>1</v>
      </c>
      <c r="AN1314" s="226">
        <v>0.1</v>
      </c>
      <c r="AP1314" s="230">
        <f t="shared" ref="AP1314" si="271">AN1314-AO1314</f>
        <v>0.1</v>
      </c>
      <c r="AQ1314" s="231">
        <f t="shared" ref="AQ1314" si="272">AN1314/AM1314</f>
        <v>0.1</v>
      </c>
      <c r="AS1314" s="235" t="str">
        <f t="shared" ca="1" si="261"/>
        <v>ok</v>
      </c>
      <c r="AT1314" s="225" t="str">
        <f t="shared" ca="1" si="262"/>
        <v>ok</v>
      </c>
      <c r="AU1314" s="225" t="s">
        <v>2171</v>
      </c>
      <c r="AV1314" s="197">
        <v>0.1</v>
      </c>
      <c r="AW1314" s="198">
        <v>5</v>
      </c>
      <c r="AX1314" s="191" t="s">
        <v>603</v>
      </c>
      <c r="AY1314" s="190" t="s">
        <v>604</v>
      </c>
    </row>
    <row r="1315" spans="1:63" x14ac:dyDescent="0.25">
      <c r="A1315" s="190">
        <v>1261</v>
      </c>
      <c r="B1315" s="207">
        <v>26</v>
      </c>
      <c r="C1315" s="190" t="s">
        <v>2169</v>
      </c>
      <c r="D1315" s="315">
        <v>42998</v>
      </c>
      <c r="E1315" s="463" t="s">
        <v>1213</v>
      </c>
      <c r="F1315" s="207" t="s">
        <v>612</v>
      </c>
      <c r="G1315" s="207" t="s">
        <v>618</v>
      </c>
      <c r="H1315" s="315">
        <v>42998</v>
      </c>
      <c r="I1315" s="315">
        <v>42998</v>
      </c>
      <c r="J1315" s="329">
        <v>0.92708333333333337</v>
      </c>
      <c r="K1315" s="329">
        <v>0.93263888888888891</v>
      </c>
      <c r="M1315" s="214" t="s">
        <v>65</v>
      </c>
      <c r="N1315" s="206">
        <v>5</v>
      </c>
      <c r="O1315" s="214" t="s">
        <v>65</v>
      </c>
      <c r="P1315" s="206">
        <v>5</v>
      </c>
      <c r="S1315" s="214" t="s">
        <v>65</v>
      </c>
      <c r="T1315" s="206">
        <v>5</v>
      </c>
      <c r="U1315" s="214" t="s">
        <v>65</v>
      </c>
      <c r="V1315" s="206">
        <v>5</v>
      </c>
      <c r="AC1315" s="222">
        <f t="shared" si="270"/>
        <v>100</v>
      </c>
      <c r="AD1315" s="207" t="s">
        <v>37</v>
      </c>
      <c r="AM1315" s="274">
        <v>0</v>
      </c>
      <c r="AS1315" s="235" t="str">
        <f t="shared" ca="1" si="261"/>
        <v>ok</v>
      </c>
      <c r="AT1315" s="225" t="str">
        <f t="shared" ca="1" si="262"/>
        <v>ok</v>
      </c>
    </row>
    <row r="1316" spans="1:63" x14ac:dyDescent="0.25">
      <c r="A1316" s="190">
        <v>1262</v>
      </c>
      <c r="B1316" s="207">
        <v>26</v>
      </c>
      <c r="C1316" s="190" t="s">
        <v>2176</v>
      </c>
      <c r="D1316" s="315">
        <v>42998</v>
      </c>
      <c r="E1316" s="463" t="s">
        <v>1213</v>
      </c>
      <c r="F1316" s="207" t="s">
        <v>612</v>
      </c>
      <c r="G1316" s="207" t="s">
        <v>618</v>
      </c>
      <c r="H1316" s="315">
        <v>42998</v>
      </c>
      <c r="I1316" s="315">
        <v>42998</v>
      </c>
      <c r="J1316" s="329">
        <v>0.93888888888888899</v>
      </c>
      <c r="K1316" s="329">
        <v>0.94444444444444453</v>
      </c>
      <c r="M1316" s="215" t="s">
        <v>136</v>
      </c>
      <c r="N1316" s="206">
        <v>5</v>
      </c>
      <c r="O1316" s="215" t="s">
        <v>136</v>
      </c>
      <c r="P1316" s="206">
        <v>5</v>
      </c>
      <c r="S1316" s="215" t="s">
        <v>136</v>
      </c>
      <c r="T1316" s="206">
        <v>5</v>
      </c>
      <c r="U1316" s="215" t="s">
        <v>136</v>
      </c>
      <c r="V1316" s="206">
        <v>5</v>
      </c>
      <c r="AC1316" s="222">
        <f t="shared" si="270"/>
        <v>100</v>
      </c>
      <c r="AD1316" s="207" t="s">
        <v>37</v>
      </c>
      <c r="AM1316" s="274">
        <v>0</v>
      </c>
      <c r="AS1316" s="235" t="str">
        <f t="shared" ca="1" si="261"/>
        <v>ok</v>
      </c>
      <c r="AT1316" s="225" t="str">
        <f t="shared" ca="1" si="262"/>
        <v>ok</v>
      </c>
      <c r="AU1316" s="225" t="s">
        <v>2171</v>
      </c>
    </row>
    <row r="1317" spans="1:63" x14ac:dyDescent="0.25">
      <c r="A1317" s="190">
        <v>1262</v>
      </c>
      <c r="B1317" s="207">
        <v>26</v>
      </c>
      <c r="C1317" s="190" t="s">
        <v>2175</v>
      </c>
      <c r="D1317" s="315">
        <v>42998</v>
      </c>
      <c r="E1317" s="463" t="s">
        <v>1226</v>
      </c>
      <c r="F1317" s="207" t="s">
        <v>612</v>
      </c>
      <c r="G1317" s="207" t="s">
        <v>618</v>
      </c>
      <c r="H1317" s="315">
        <v>42998</v>
      </c>
      <c r="I1317" s="315">
        <v>42998</v>
      </c>
      <c r="J1317" s="329">
        <v>0.95000000000000007</v>
      </c>
      <c r="K1317" s="329">
        <v>0.9555555555555556</v>
      </c>
      <c r="M1317" s="214" t="s">
        <v>65</v>
      </c>
      <c r="N1317" s="206">
        <v>5</v>
      </c>
      <c r="O1317" s="214" t="s">
        <v>65</v>
      </c>
      <c r="P1317" s="206">
        <v>5</v>
      </c>
      <c r="S1317" s="214" t="s">
        <v>65</v>
      </c>
      <c r="T1317" s="206">
        <v>5</v>
      </c>
      <c r="U1317" s="214" t="s">
        <v>65</v>
      </c>
      <c r="V1317" s="206">
        <v>5</v>
      </c>
      <c r="AC1317" s="222">
        <f t="shared" si="270"/>
        <v>100</v>
      </c>
      <c r="AD1317" s="207" t="s">
        <v>37</v>
      </c>
      <c r="AM1317" s="274">
        <v>0</v>
      </c>
      <c r="AS1317" s="235" t="str">
        <f t="shared" ca="1" si="261"/>
        <v>ok</v>
      </c>
      <c r="AT1317" s="225" t="str">
        <f t="shared" ca="1" si="262"/>
        <v>ok</v>
      </c>
      <c r="AU1317" s="225" t="s">
        <v>2171</v>
      </c>
    </row>
    <row r="1318" spans="1:63" x14ac:dyDescent="0.25">
      <c r="A1318" s="190">
        <v>1263</v>
      </c>
      <c r="B1318" s="207">
        <v>26</v>
      </c>
      <c r="C1318" s="190" t="s">
        <v>2177</v>
      </c>
      <c r="D1318" s="315">
        <v>42998</v>
      </c>
      <c r="E1318" s="463" t="s">
        <v>1213</v>
      </c>
      <c r="F1318" s="207" t="s">
        <v>612</v>
      </c>
      <c r="G1318" s="207" t="s">
        <v>618</v>
      </c>
      <c r="H1318" s="315">
        <v>42998</v>
      </c>
      <c r="I1318" s="315">
        <v>42998</v>
      </c>
      <c r="J1318" s="329">
        <v>0.95833333333333337</v>
      </c>
      <c r="K1318" s="329">
        <v>0.96388888888888891</v>
      </c>
      <c r="M1318" s="215" t="s">
        <v>136</v>
      </c>
      <c r="N1318" s="206">
        <v>5</v>
      </c>
      <c r="O1318" s="215" t="s">
        <v>136</v>
      </c>
      <c r="P1318" s="206">
        <v>5</v>
      </c>
      <c r="S1318" s="215" t="s">
        <v>136</v>
      </c>
      <c r="T1318" s="206">
        <v>5</v>
      </c>
      <c r="U1318" s="215" t="s">
        <v>136</v>
      </c>
      <c r="V1318" s="206">
        <v>5</v>
      </c>
      <c r="AC1318" s="222">
        <f t="shared" si="270"/>
        <v>100</v>
      </c>
      <c r="AD1318" s="207" t="s">
        <v>37</v>
      </c>
      <c r="AM1318" s="274">
        <v>0</v>
      </c>
      <c r="AS1318" s="235" t="str">
        <f t="shared" ca="1" si="261"/>
        <v>ok</v>
      </c>
      <c r="AT1318" s="225" t="str">
        <f t="shared" ca="1" si="262"/>
        <v>ok</v>
      </c>
      <c r="AU1318" s="225" t="s">
        <v>2171</v>
      </c>
    </row>
    <row r="1319" spans="1:63" x14ac:dyDescent="0.25">
      <c r="A1319" s="190">
        <v>1263</v>
      </c>
      <c r="B1319" s="207">
        <v>26</v>
      </c>
      <c r="C1319" s="190" t="s">
        <v>2178</v>
      </c>
      <c r="D1319" s="315">
        <v>42998</v>
      </c>
      <c r="E1319" s="463" t="s">
        <v>1226</v>
      </c>
      <c r="F1319" s="207" t="s">
        <v>612</v>
      </c>
      <c r="G1319" s="207" t="s">
        <v>618</v>
      </c>
      <c r="H1319" s="315">
        <v>42998</v>
      </c>
      <c r="I1319" s="315">
        <v>42998</v>
      </c>
      <c r="J1319" s="329">
        <v>0.98125000000000007</v>
      </c>
      <c r="K1319" s="329">
        <v>0.98611111111111116</v>
      </c>
      <c r="M1319" s="214" t="s">
        <v>65</v>
      </c>
      <c r="N1319" s="206">
        <v>5</v>
      </c>
      <c r="O1319" s="214" t="s">
        <v>65</v>
      </c>
      <c r="P1319" s="206">
        <v>5</v>
      </c>
      <c r="S1319" s="214" t="s">
        <v>65</v>
      </c>
      <c r="T1319" s="206">
        <v>5</v>
      </c>
      <c r="U1319" s="214" t="s">
        <v>65</v>
      </c>
      <c r="V1319" s="206">
        <v>5</v>
      </c>
      <c r="Y1319" s="215" t="s">
        <v>136</v>
      </c>
      <c r="Z1319" s="221" t="s">
        <v>13</v>
      </c>
      <c r="AA1319" s="221">
        <v>1</v>
      </c>
      <c r="AB1319" s="220" t="s">
        <v>2174</v>
      </c>
      <c r="AC1319" s="222">
        <f t="shared" si="270"/>
        <v>110.00000000000001</v>
      </c>
      <c r="AD1319" s="207" t="s">
        <v>37</v>
      </c>
      <c r="AM1319" s="274">
        <v>0</v>
      </c>
      <c r="AS1319" s="235" t="str">
        <f t="shared" ca="1" si="261"/>
        <v>ok</v>
      </c>
      <c r="AT1319" s="225" t="str">
        <f t="shared" ca="1" si="262"/>
        <v>ok</v>
      </c>
      <c r="AU1319" s="225" t="s">
        <v>2171</v>
      </c>
    </row>
    <row r="1320" spans="1:63" x14ac:dyDescent="0.25">
      <c r="A1320" s="190">
        <v>1264</v>
      </c>
      <c r="B1320" s="207">
        <v>26</v>
      </c>
      <c r="C1320" s="190" t="s">
        <v>2179</v>
      </c>
      <c r="D1320" s="315">
        <v>42998</v>
      </c>
      <c r="E1320" s="463" t="s">
        <v>1213</v>
      </c>
      <c r="F1320" s="207" t="s">
        <v>612</v>
      </c>
      <c r="G1320" s="207" t="s">
        <v>618</v>
      </c>
      <c r="H1320" s="315">
        <v>42999</v>
      </c>
      <c r="I1320" s="315">
        <v>42999</v>
      </c>
      <c r="J1320" s="329">
        <v>5.5555555555555552E-2</v>
      </c>
      <c r="K1320" s="329">
        <v>6.25E-2</v>
      </c>
      <c r="M1320" s="215" t="s">
        <v>136</v>
      </c>
      <c r="N1320" s="206">
        <v>5</v>
      </c>
      <c r="O1320" s="215" t="s">
        <v>136</v>
      </c>
      <c r="P1320" s="206">
        <v>5</v>
      </c>
      <c r="S1320" s="215" t="s">
        <v>136</v>
      </c>
      <c r="T1320" s="206">
        <v>5</v>
      </c>
      <c r="U1320" s="215" t="s">
        <v>136</v>
      </c>
      <c r="V1320" s="206">
        <v>5</v>
      </c>
      <c r="AC1320" s="222">
        <f t="shared" ref="AC1320:AC1324" si="273">(T1320+V1320+AA1320)/(N1320+P1320)*100</f>
        <v>100</v>
      </c>
      <c r="AD1320" s="207" t="s">
        <v>37</v>
      </c>
      <c r="AM1320" s="274">
        <v>0</v>
      </c>
      <c r="AS1320" s="235" t="str">
        <f t="shared" ca="1" si="261"/>
        <v>ok</v>
      </c>
      <c r="AT1320" s="225" t="str">
        <f t="shared" ca="1" si="262"/>
        <v>ok</v>
      </c>
    </row>
    <row r="1321" spans="1:63" x14ac:dyDescent="0.25">
      <c r="A1321" s="190">
        <v>1265</v>
      </c>
      <c r="B1321" s="207">
        <v>26</v>
      </c>
      <c r="C1321" s="190" t="s">
        <v>2180</v>
      </c>
      <c r="D1321" s="315">
        <v>42999</v>
      </c>
      <c r="E1321" s="463" t="s">
        <v>1213</v>
      </c>
      <c r="F1321" s="207" t="s">
        <v>612</v>
      </c>
      <c r="G1321" s="207" t="s">
        <v>618</v>
      </c>
      <c r="H1321" s="315">
        <v>42999</v>
      </c>
      <c r="I1321" s="315">
        <v>42999</v>
      </c>
      <c r="J1321" s="329">
        <v>9.1666666666666674E-2</v>
      </c>
      <c r="K1321" s="329">
        <v>0.13541666666666666</v>
      </c>
      <c r="M1321" s="214" t="s">
        <v>65</v>
      </c>
      <c r="N1321" s="206">
        <v>5</v>
      </c>
      <c r="O1321" s="214" t="s">
        <v>65</v>
      </c>
      <c r="P1321" s="206">
        <v>5</v>
      </c>
      <c r="S1321" s="214" t="s">
        <v>65</v>
      </c>
      <c r="T1321" s="206">
        <v>5</v>
      </c>
      <c r="U1321" s="214" t="s">
        <v>65</v>
      </c>
      <c r="V1321" s="206">
        <v>5</v>
      </c>
      <c r="AC1321" s="222">
        <f t="shared" si="273"/>
        <v>100</v>
      </c>
      <c r="AD1321" s="207" t="s">
        <v>37</v>
      </c>
      <c r="AE1321" s="195">
        <v>2</v>
      </c>
      <c r="AM1321" s="274">
        <v>2</v>
      </c>
      <c r="AN1321" s="226">
        <v>0.17</v>
      </c>
      <c r="AO1321" s="227">
        <v>0.17</v>
      </c>
      <c r="AP1321" s="230">
        <f t="shared" ref="AP1321" si="274">AN1321-AO1321</f>
        <v>0</v>
      </c>
      <c r="AQ1321" s="231">
        <f t="shared" ref="AQ1321" si="275">AN1321/AM1321</f>
        <v>8.5000000000000006E-2</v>
      </c>
      <c r="AS1321" s="235" t="str">
        <f t="shared" ca="1" si="261"/>
        <v>ok</v>
      </c>
      <c r="AT1321" s="225" t="str">
        <f t="shared" ca="1" si="262"/>
        <v>ok</v>
      </c>
      <c r="AV1321" s="197">
        <v>0.12</v>
      </c>
      <c r="AW1321" s="198">
        <v>6</v>
      </c>
      <c r="AX1321" s="191" t="s">
        <v>603</v>
      </c>
      <c r="AY1321" s="190" t="s">
        <v>604</v>
      </c>
      <c r="AZ1321" s="197">
        <v>0.05</v>
      </c>
      <c r="BA1321" s="198">
        <v>2</v>
      </c>
      <c r="BB1321" s="191" t="s">
        <v>603</v>
      </c>
      <c r="BC1321" s="190" t="s">
        <v>604</v>
      </c>
    </row>
    <row r="1322" spans="1:63" x14ac:dyDescent="0.25">
      <c r="A1322" s="190">
        <v>1266</v>
      </c>
      <c r="B1322" s="207">
        <v>26</v>
      </c>
      <c r="C1322" s="190" t="s">
        <v>2181</v>
      </c>
      <c r="D1322" s="315">
        <v>42999</v>
      </c>
      <c r="E1322" s="463" t="s">
        <v>1213</v>
      </c>
      <c r="F1322" s="207" t="s">
        <v>612</v>
      </c>
      <c r="G1322" s="207" t="s">
        <v>618</v>
      </c>
      <c r="H1322" s="315">
        <v>42999</v>
      </c>
      <c r="I1322" s="315">
        <v>42999</v>
      </c>
      <c r="J1322" s="329">
        <v>0.1388888888888889</v>
      </c>
      <c r="K1322" s="329">
        <v>0.17708333333333334</v>
      </c>
      <c r="M1322" s="215" t="s">
        <v>136</v>
      </c>
      <c r="N1322" s="206">
        <v>5</v>
      </c>
      <c r="O1322" s="215" t="s">
        <v>136</v>
      </c>
      <c r="P1322" s="206">
        <v>5</v>
      </c>
      <c r="S1322" s="215" t="s">
        <v>136</v>
      </c>
      <c r="T1322" s="206">
        <v>5</v>
      </c>
      <c r="U1322" s="215" t="s">
        <v>136</v>
      </c>
      <c r="V1322" s="206">
        <v>5</v>
      </c>
      <c r="AC1322" s="222">
        <f t="shared" si="273"/>
        <v>100</v>
      </c>
      <c r="AD1322" s="207" t="s">
        <v>37</v>
      </c>
      <c r="AM1322" s="274">
        <v>0</v>
      </c>
      <c r="AS1322" s="235" t="str">
        <f t="shared" ca="1" si="261"/>
        <v>ok</v>
      </c>
      <c r="AT1322" s="225" t="str">
        <f t="shared" ca="1" si="262"/>
        <v>ok</v>
      </c>
    </row>
    <row r="1323" spans="1:63" x14ac:dyDescent="0.25">
      <c r="A1323" s="190">
        <v>1267</v>
      </c>
      <c r="B1323" s="207">
        <v>26</v>
      </c>
      <c r="C1323" s="190" t="s">
        <v>2182</v>
      </c>
      <c r="D1323" s="315">
        <v>42999</v>
      </c>
      <c r="E1323" s="463" t="s">
        <v>1213</v>
      </c>
      <c r="F1323" s="207" t="s">
        <v>612</v>
      </c>
      <c r="G1323" s="207" t="s">
        <v>618</v>
      </c>
      <c r="H1323" s="315">
        <v>42999</v>
      </c>
      <c r="I1323" s="315">
        <v>42999</v>
      </c>
      <c r="J1323" s="329">
        <v>0.18055555555555555</v>
      </c>
      <c r="K1323" s="329">
        <v>0.19097222222222221</v>
      </c>
      <c r="M1323" s="214" t="s">
        <v>65</v>
      </c>
      <c r="N1323" s="206">
        <v>5</v>
      </c>
      <c r="O1323" s="214" t="s">
        <v>65</v>
      </c>
      <c r="P1323" s="206">
        <v>5</v>
      </c>
      <c r="S1323" s="214" t="s">
        <v>65</v>
      </c>
      <c r="T1323" s="206">
        <v>5</v>
      </c>
      <c r="U1323" s="214" t="s">
        <v>65</v>
      </c>
      <c r="V1323" s="206">
        <v>5</v>
      </c>
      <c r="AC1323" s="222">
        <f t="shared" si="273"/>
        <v>100</v>
      </c>
      <c r="AD1323" s="207" t="s">
        <v>37</v>
      </c>
      <c r="AM1323" s="274">
        <v>0</v>
      </c>
      <c r="AS1323" s="235" t="str">
        <f t="shared" ca="1" si="261"/>
        <v>ok</v>
      </c>
      <c r="AT1323" s="225" t="str">
        <f t="shared" ca="1" si="262"/>
        <v>ok</v>
      </c>
    </row>
    <row r="1324" spans="1:63" x14ac:dyDescent="0.25">
      <c r="A1324" s="190">
        <v>1268</v>
      </c>
      <c r="B1324" s="207">
        <v>26</v>
      </c>
      <c r="C1324" s="190" t="s">
        <v>2183</v>
      </c>
      <c r="D1324" s="315">
        <v>42999</v>
      </c>
      <c r="E1324" s="463" t="s">
        <v>1213</v>
      </c>
      <c r="F1324" s="207" t="s">
        <v>612</v>
      </c>
      <c r="G1324" s="207" t="s">
        <v>618</v>
      </c>
      <c r="H1324" s="315">
        <v>42999</v>
      </c>
      <c r="I1324" s="315">
        <v>42999</v>
      </c>
      <c r="J1324" s="329">
        <v>0.20486111111111113</v>
      </c>
      <c r="K1324" s="329">
        <v>0.22222222222222221</v>
      </c>
      <c r="M1324" s="215" t="s">
        <v>136</v>
      </c>
      <c r="N1324" s="206">
        <v>5</v>
      </c>
      <c r="O1324" s="215" t="s">
        <v>136</v>
      </c>
      <c r="P1324" s="206">
        <v>5</v>
      </c>
      <c r="S1324" s="215" t="s">
        <v>136</v>
      </c>
      <c r="T1324" s="206">
        <v>5</v>
      </c>
      <c r="U1324" s="215" t="s">
        <v>136</v>
      </c>
      <c r="V1324" s="206">
        <v>4</v>
      </c>
      <c r="AC1324" s="222">
        <f t="shared" si="273"/>
        <v>90</v>
      </c>
      <c r="AD1324" s="207" t="s">
        <v>37</v>
      </c>
      <c r="AM1324" s="274">
        <v>0</v>
      </c>
      <c r="AS1324" s="235" t="str">
        <f t="shared" ca="1" si="261"/>
        <v>ok</v>
      </c>
      <c r="AT1324" s="225" t="str">
        <f t="shared" ca="1" si="262"/>
        <v>ok</v>
      </c>
    </row>
    <row r="1325" spans="1:63" x14ac:dyDescent="0.25">
      <c r="A1325" s="190" t="s">
        <v>2031</v>
      </c>
      <c r="B1325" s="207">
        <v>26</v>
      </c>
      <c r="D1325" s="315">
        <v>42999</v>
      </c>
      <c r="E1325" s="463" t="s">
        <v>1214</v>
      </c>
      <c r="F1325" s="207" t="s">
        <v>612</v>
      </c>
      <c r="G1325" s="207" t="s">
        <v>618</v>
      </c>
      <c r="H1325" s="315">
        <v>42999</v>
      </c>
      <c r="I1325" s="315">
        <v>42999</v>
      </c>
      <c r="J1325" s="329">
        <v>0.22916666666666666</v>
      </c>
      <c r="K1325" s="329">
        <v>0.23750000000000002</v>
      </c>
      <c r="AC1325" s="222">
        <v>0</v>
      </c>
      <c r="AD1325" s="207" t="s">
        <v>37</v>
      </c>
      <c r="AM1325" s="391">
        <f t="shared" ref="AM1325" si="276">SUM(AE1325:AL1325)</f>
        <v>0</v>
      </c>
      <c r="AS1325" s="196" t="str">
        <f t="shared" si="261"/>
        <v/>
      </c>
      <c r="AT1325" s="225" t="str">
        <f t="shared" si="262"/>
        <v/>
      </c>
    </row>
    <row r="1326" spans="1:63" x14ac:dyDescent="0.25">
      <c r="A1326" s="190">
        <v>1269</v>
      </c>
      <c r="B1326" s="207">
        <v>26</v>
      </c>
      <c r="C1326" s="190" t="s">
        <v>2184</v>
      </c>
      <c r="D1326" s="315">
        <v>42999</v>
      </c>
      <c r="E1326" s="463" t="s">
        <v>1219</v>
      </c>
      <c r="F1326" s="207" t="s">
        <v>602</v>
      </c>
      <c r="G1326" s="207" t="s">
        <v>615</v>
      </c>
      <c r="H1326" s="315">
        <v>42999</v>
      </c>
      <c r="I1326" s="315">
        <v>42999</v>
      </c>
      <c r="J1326" s="329">
        <v>0.27430555555555552</v>
      </c>
      <c r="K1326" s="329">
        <v>0.28472222222222221</v>
      </c>
      <c r="M1326" s="214" t="s">
        <v>65</v>
      </c>
      <c r="N1326" s="206">
        <v>5</v>
      </c>
      <c r="O1326" s="214" t="s">
        <v>65</v>
      </c>
      <c r="P1326" s="206">
        <v>5</v>
      </c>
      <c r="S1326" s="214" t="s">
        <v>65</v>
      </c>
      <c r="T1326" s="206">
        <v>5</v>
      </c>
      <c r="U1326" s="214" t="s">
        <v>65</v>
      </c>
      <c r="V1326" s="206">
        <v>5</v>
      </c>
      <c r="AC1326" s="222">
        <f t="shared" ref="AC1326:AC1350" si="277">(T1326+V1326+AA1326)/(N1326+P1326)*100</f>
        <v>100</v>
      </c>
      <c r="AD1326" s="207" t="s">
        <v>37</v>
      </c>
      <c r="AM1326" s="274">
        <v>0</v>
      </c>
      <c r="AS1326" s="235" t="str">
        <f t="shared" ca="1" si="261"/>
        <v>ok</v>
      </c>
      <c r="AT1326" s="225" t="str">
        <f t="shared" ca="1" si="262"/>
        <v>ok</v>
      </c>
      <c r="AU1326" s="225" t="s">
        <v>2191</v>
      </c>
    </row>
    <row r="1327" spans="1:63" x14ac:dyDescent="0.25">
      <c r="A1327" s="190">
        <v>1270</v>
      </c>
      <c r="B1327" s="207">
        <v>26</v>
      </c>
      <c r="C1327" s="190" t="s">
        <v>2185</v>
      </c>
      <c r="D1327" s="315">
        <v>42999</v>
      </c>
      <c r="E1327" s="463" t="s">
        <v>1213</v>
      </c>
      <c r="F1327" s="207" t="s">
        <v>602</v>
      </c>
      <c r="G1327" s="207" t="s">
        <v>615</v>
      </c>
      <c r="H1327" s="315">
        <v>42999</v>
      </c>
      <c r="I1327" s="315">
        <v>42999</v>
      </c>
      <c r="J1327" s="329">
        <v>0.2951388888888889</v>
      </c>
      <c r="K1327" s="329">
        <v>0.30902777777777779</v>
      </c>
      <c r="M1327" s="215" t="s">
        <v>136</v>
      </c>
      <c r="N1327" s="206">
        <v>5</v>
      </c>
      <c r="O1327" s="215" t="s">
        <v>136</v>
      </c>
      <c r="P1327" s="206">
        <v>5</v>
      </c>
      <c r="S1327" s="215" t="s">
        <v>136</v>
      </c>
      <c r="T1327" s="206">
        <v>5</v>
      </c>
      <c r="U1327" s="215" t="s">
        <v>136</v>
      </c>
      <c r="V1327" s="206">
        <v>5</v>
      </c>
      <c r="AC1327" s="222">
        <f t="shared" si="277"/>
        <v>100</v>
      </c>
      <c r="AD1327" s="207" t="s">
        <v>37</v>
      </c>
      <c r="AM1327" s="274">
        <v>0</v>
      </c>
      <c r="AS1327" s="235" t="str">
        <f t="shared" ca="1" si="261"/>
        <v>ok</v>
      </c>
      <c r="AT1327" s="225" t="str">
        <f t="shared" ca="1" si="262"/>
        <v>ok</v>
      </c>
    </row>
    <row r="1328" spans="1:63" x14ac:dyDescent="0.25">
      <c r="A1328" s="190">
        <v>1271</v>
      </c>
      <c r="B1328" s="207">
        <v>26</v>
      </c>
      <c r="C1328" s="190" t="s">
        <v>2186</v>
      </c>
      <c r="D1328" s="315">
        <v>42999</v>
      </c>
      <c r="E1328" s="463" t="s">
        <v>1213</v>
      </c>
      <c r="F1328" s="207" t="s">
        <v>602</v>
      </c>
      <c r="G1328" s="207" t="s">
        <v>615</v>
      </c>
      <c r="H1328" s="315">
        <v>42999</v>
      </c>
      <c r="I1328" s="315">
        <v>42999</v>
      </c>
      <c r="J1328" s="329">
        <v>0.31041666666666667</v>
      </c>
      <c r="K1328" s="329">
        <v>0.34027777777777773</v>
      </c>
      <c r="M1328" s="214" t="s">
        <v>65</v>
      </c>
      <c r="N1328" s="206">
        <v>5</v>
      </c>
      <c r="O1328" s="214" t="s">
        <v>65</v>
      </c>
      <c r="P1328" s="206">
        <v>5</v>
      </c>
      <c r="S1328" s="214" t="s">
        <v>65</v>
      </c>
      <c r="T1328" s="206">
        <v>5</v>
      </c>
      <c r="U1328" s="214" t="s">
        <v>65</v>
      </c>
      <c r="V1328" s="206">
        <v>5</v>
      </c>
      <c r="AC1328" s="222">
        <f t="shared" si="277"/>
        <v>100</v>
      </c>
      <c r="AD1328" s="207" t="s">
        <v>37</v>
      </c>
      <c r="AE1328" s="195">
        <v>2</v>
      </c>
      <c r="AF1328" s="195">
        <v>2</v>
      </c>
      <c r="AM1328" s="274">
        <v>4</v>
      </c>
      <c r="AN1328" s="226">
        <v>1.1000000000000001</v>
      </c>
      <c r="AO1328" s="227">
        <v>1.07</v>
      </c>
      <c r="AP1328" s="230">
        <f t="shared" ref="AP1328:AP1344" si="278">AN1328-AO1328</f>
        <v>3.0000000000000027E-2</v>
      </c>
      <c r="AQ1328" s="231">
        <f t="shared" ref="AQ1328:AQ1344" si="279">AN1328/AM1328</f>
        <v>0.27500000000000002</v>
      </c>
      <c r="AS1328" s="235" t="str">
        <f t="shared" ca="1" si="261"/>
        <v>ok</v>
      </c>
      <c r="AT1328" s="225" t="str">
        <f t="shared" ca="1" si="262"/>
        <v>ok</v>
      </c>
      <c r="AV1328" s="197">
        <v>0.39</v>
      </c>
      <c r="AW1328" s="198">
        <v>1</v>
      </c>
      <c r="AX1328" s="191" t="s">
        <v>603</v>
      </c>
      <c r="AY1328" s="190" t="s">
        <v>604</v>
      </c>
      <c r="AZ1328" s="197">
        <v>0.35</v>
      </c>
      <c r="BA1328" s="198">
        <v>1</v>
      </c>
      <c r="BB1328" s="191" t="s">
        <v>610</v>
      </c>
      <c r="BC1328" s="190" t="s">
        <v>620</v>
      </c>
      <c r="BD1328" s="197">
        <v>0.18</v>
      </c>
      <c r="BE1328" s="198">
        <v>1</v>
      </c>
      <c r="BF1328" s="191" t="s">
        <v>603</v>
      </c>
      <c r="BG1328" s="190" t="s">
        <v>620</v>
      </c>
      <c r="BH1328" s="197">
        <v>0.18</v>
      </c>
      <c r="BI1328" s="198">
        <v>6</v>
      </c>
      <c r="BJ1328" s="191" t="s">
        <v>603</v>
      </c>
      <c r="BK1328" s="190" t="s">
        <v>604</v>
      </c>
    </row>
    <row r="1329" spans="1:67" x14ac:dyDescent="0.25">
      <c r="A1329" s="190">
        <v>1272</v>
      </c>
      <c r="B1329" s="207">
        <v>26</v>
      </c>
      <c r="C1329" s="190" t="s">
        <v>2187</v>
      </c>
      <c r="D1329" s="315">
        <v>42999</v>
      </c>
      <c r="E1329" s="463" t="s">
        <v>1213</v>
      </c>
      <c r="F1329" s="207" t="s">
        <v>602</v>
      </c>
      <c r="G1329" s="207" t="s">
        <v>615</v>
      </c>
      <c r="H1329" s="315">
        <v>42999</v>
      </c>
      <c r="I1329" s="315">
        <v>42999</v>
      </c>
      <c r="J1329" s="329">
        <v>0.34166666666666662</v>
      </c>
      <c r="K1329" s="329">
        <v>0.36458333333333331</v>
      </c>
      <c r="M1329" s="215" t="s">
        <v>136</v>
      </c>
      <c r="N1329" s="206">
        <v>5</v>
      </c>
      <c r="O1329" s="215" t="s">
        <v>136</v>
      </c>
      <c r="P1329" s="206">
        <v>5</v>
      </c>
      <c r="S1329" s="215" t="s">
        <v>136</v>
      </c>
      <c r="T1329" s="206">
        <v>5</v>
      </c>
      <c r="U1329" s="215" t="s">
        <v>136</v>
      </c>
      <c r="V1329" s="206">
        <v>5</v>
      </c>
      <c r="AC1329" s="222">
        <f t="shared" si="277"/>
        <v>100</v>
      </c>
      <c r="AD1329" s="207" t="s">
        <v>37</v>
      </c>
      <c r="AM1329" s="274">
        <v>0</v>
      </c>
      <c r="AS1329" s="235" t="str">
        <f t="shared" ca="1" si="261"/>
        <v>ok</v>
      </c>
      <c r="AT1329" s="225" t="str">
        <f t="shared" ca="1" si="262"/>
        <v>ok</v>
      </c>
    </row>
    <row r="1330" spans="1:67" x14ac:dyDescent="0.25">
      <c r="A1330" s="190">
        <v>1273</v>
      </c>
      <c r="B1330" s="207">
        <v>26</v>
      </c>
      <c r="C1330" s="190" t="s">
        <v>2188</v>
      </c>
      <c r="D1330" s="315">
        <v>42999</v>
      </c>
      <c r="E1330" s="463" t="s">
        <v>1213</v>
      </c>
      <c r="F1330" s="207" t="s">
        <v>602</v>
      </c>
      <c r="G1330" s="207" t="s">
        <v>615</v>
      </c>
      <c r="H1330" s="315">
        <v>42999</v>
      </c>
      <c r="I1330" s="315">
        <v>42999</v>
      </c>
      <c r="J1330" s="329">
        <v>0.3833333333333333</v>
      </c>
      <c r="K1330" s="329">
        <v>0.40416666666666662</v>
      </c>
      <c r="M1330" s="214" t="s">
        <v>65</v>
      </c>
      <c r="N1330" s="206">
        <v>5</v>
      </c>
      <c r="O1330" s="214" t="s">
        <v>65</v>
      </c>
      <c r="P1330" s="206">
        <v>5</v>
      </c>
      <c r="S1330" s="214" t="s">
        <v>65</v>
      </c>
      <c r="T1330" s="206">
        <v>5</v>
      </c>
      <c r="U1330" s="214" t="s">
        <v>65</v>
      </c>
      <c r="V1330" s="206">
        <v>5</v>
      </c>
      <c r="AC1330" s="222">
        <f t="shared" si="277"/>
        <v>100</v>
      </c>
      <c r="AD1330" s="207" t="s">
        <v>37</v>
      </c>
      <c r="AF1330" s="195">
        <v>1</v>
      </c>
      <c r="AM1330" s="274">
        <v>1</v>
      </c>
      <c r="AN1330" s="226">
        <v>0.32</v>
      </c>
      <c r="AP1330" s="230">
        <f t="shared" si="278"/>
        <v>0.32</v>
      </c>
      <c r="AQ1330" s="231">
        <f t="shared" si="279"/>
        <v>0.32</v>
      </c>
      <c r="AS1330" s="235" t="str">
        <f t="shared" ca="1" si="261"/>
        <v>ok</v>
      </c>
      <c r="AT1330" s="225" t="str">
        <f t="shared" ca="1" si="262"/>
        <v>ok</v>
      </c>
      <c r="AV1330" s="197">
        <v>0.32</v>
      </c>
      <c r="AW1330" s="198">
        <v>1</v>
      </c>
      <c r="AX1330" s="191" t="s">
        <v>603</v>
      </c>
      <c r="AY1330" s="190" t="s">
        <v>604</v>
      </c>
    </row>
    <row r="1331" spans="1:67" x14ac:dyDescent="0.25">
      <c r="A1331" s="190">
        <v>1274</v>
      </c>
      <c r="B1331" s="207">
        <v>26</v>
      </c>
      <c r="C1331" s="190" t="s">
        <v>2189</v>
      </c>
      <c r="D1331" s="315">
        <v>42999</v>
      </c>
      <c r="E1331" s="463" t="s">
        <v>1213</v>
      </c>
      <c r="F1331" s="207" t="s">
        <v>602</v>
      </c>
      <c r="G1331" s="207" t="s">
        <v>615</v>
      </c>
      <c r="H1331" s="315">
        <v>42999</v>
      </c>
      <c r="I1331" s="315">
        <v>42999</v>
      </c>
      <c r="J1331" s="329">
        <v>0.4548611111111111</v>
      </c>
      <c r="K1331" s="329">
        <v>0.48055555555555557</v>
      </c>
      <c r="M1331" s="215" t="s">
        <v>136</v>
      </c>
      <c r="N1331" s="206">
        <v>5</v>
      </c>
      <c r="O1331" s="215" t="s">
        <v>136</v>
      </c>
      <c r="P1331" s="206">
        <v>5</v>
      </c>
      <c r="S1331" s="215" t="s">
        <v>136</v>
      </c>
      <c r="T1331" s="206">
        <v>5</v>
      </c>
      <c r="U1331" s="215" t="s">
        <v>136</v>
      </c>
      <c r="V1331" s="206">
        <v>5</v>
      </c>
      <c r="AC1331" s="222">
        <f t="shared" si="277"/>
        <v>100</v>
      </c>
      <c r="AD1331" s="207" t="s">
        <v>37</v>
      </c>
      <c r="AE1331" s="195">
        <v>1</v>
      </c>
      <c r="AM1331" s="274">
        <v>1</v>
      </c>
      <c r="AN1331" s="226">
        <v>0.23</v>
      </c>
      <c r="AP1331" s="230">
        <f t="shared" si="278"/>
        <v>0.23</v>
      </c>
      <c r="AQ1331" s="231">
        <f t="shared" si="279"/>
        <v>0.23</v>
      </c>
      <c r="AS1331" s="235" t="str">
        <f t="shared" ca="1" si="261"/>
        <v>ok</v>
      </c>
      <c r="AT1331" s="225" t="str">
        <f t="shared" ca="1" si="262"/>
        <v>ok</v>
      </c>
      <c r="AV1331" s="197">
        <v>0.23</v>
      </c>
      <c r="AW1331" s="198">
        <v>6</v>
      </c>
      <c r="AX1331" s="191" t="s">
        <v>1331</v>
      </c>
      <c r="AY1331" s="190" t="s">
        <v>604</v>
      </c>
    </row>
    <row r="1332" spans="1:67" x14ac:dyDescent="0.25">
      <c r="A1332" s="190">
        <v>1275</v>
      </c>
      <c r="B1332" s="207">
        <v>26</v>
      </c>
      <c r="C1332" s="190" t="s">
        <v>2190</v>
      </c>
      <c r="D1332" s="315">
        <v>42999</v>
      </c>
      <c r="E1332" s="463" t="s">
        <v>1213</v>
      </c>
      <c r="F1332" s="207" t="s">
        <v>602</v>
      </c>
      <c r="G1332" s="207" t="s">
        <v>615</v>
      </c>
      <c r="H1332" s="315">
        <v>42999</v>
      </c>
      <c r="I1332" s="315">
        <v>42999</v>
      </c>
      <c r="J1332" s="329">
        <v>0.48125000000000001</v>
      </c>
      <c r="K1332" s="329">
        <v>0.50208333333333333</v>
      </c>
      <c r="M1332" s="214" t="s">
        <v>65</v>
      </c>
      <c r="N1332" s="206">
        <v>5</v>
      </c>
      <c r="O1332" s="214" t="s">
        <v>65</v>
      </c>
      <c r="P1332" s="206">
        <v>5</v>
      </c>
      <c r="S1332" s="214" t="s">
        <v>65</v>
      </c>
      <c r="T1332" s="206">
        <v>5</v>
      </c>
      <c r="U1332" s="214" t="s">
        <v>65</v>
      </c>
      <c r="V1332" s="206">
        <v>5</v>
      </c>
      <c r="AC1332" s="222">
        <f t="shared" si="277"/>
        <v>100</v>
      </c>
      <c r="AD1332" s="207" t="s">
        <v>37</v>
      </c>
      <c r="AE1332" s="195">
        <v>2</v>
      </c>
      <c r="AF1332" s="195">
        <v>2</v>
      </c>
      <c r="AG1332" s="195">
        <v>1</v>
      </c>
      <c r="AM1332" s="274">
        <v>5</v>
      </c>
      <c r="AN1332" s="226">
        <v>1.44</v>
      </c>
      <c r="AO1332" s="227">
        <v>1.5</v>
      </c>
      <c r="AP1332" s="230">
        <f t="shared" si="278"/>
        <v>-6.0000000000000053E-2</v>
      </c>
      <c r="AQ1332" s="231">
        <f t="shared" si="279"/>
        <v>0.28799999999999998</v>
      </c>
      <c r="AS1332" s="235" t="str">
        <f t="shared" ca="1" si="261"/>
        <v>ok</v>
      </c>
      <c r="AT1332" s="225" t="str">
        <f t="shared" ca="1" si="262"/>
        <v>ok</v>
      </c>
      <c r="AV1332" s="197">
        <v>0.52</v>
      </c>
      <c r="AW1332" s="198">
        <v>2</v>
      </c>
      <c r="AX1332" s="191" t="s">
        <v>603</v>
      </c>
      <c r="AY1332" s="190" t="s">
        <v>604</v>
      </c>
      <c r="AZ1332" s="197">
        <v>0.35</v>
      </c>
      <c r="BA1332" s="198">
        <v>1</v>
      </c>
      <c r="BB1332" s="191" t="s">
        <v>603</v>
      </c>
      <c r="BC1332" s="190" t="s">
        <v>604</v>
      </c>
      <c r="BD1332" s="197">
        <v>0.28999999999999998</v>
      </c>
      <c r="BE1332" s="198">
        <v>6</v>
      </c>
      <c r="BF1332" s="191" t="s">
        <v>603</v>
      </c>
      <c r="BG1332" s="190" t="s">
        <v>604</v>
      </c>
      <c r="BH1332" s="197">
        <v>0.18</v>
      </c>
      <c r="BI1332" s="198">
        <v>2</v>
      </c>
      <c r="BJ1332" s="191" t="s">
        <v>610</v>
      </c>
      <c r="BK1332" s="190" t="s">
        <v>604</v>
      </c>
      <c r="BL1332" s="197">
        <v>0.1</v>
      </c>
      <c r="BM1332" s="198">
        <v>1</v>
      </c>
      <c r="BN1332" s="191" t="s">
        <v>603</v>
      </c>
      <c r="BO1332" s="190" t="s">
        <v>604</v>
      </c>
    </row>
    <row r="1333" spans="1:67" x14ac:dyDescent="0.25">
      <c r="A1333" s="190">
        <v>1276</v>
      </c>
      <c r="B1333" s="207">
        <v>26</v>
      </c>
      <c r="C1333" s="190" t="s">
        <v>2192</v>
      </c>
      <c r="D1333" s="315">
        <v>42999</v>
      </c>
      <c r="E1333" s="463" t="s">
        <v>1213</v>
      </c>
      <c r="F1333" s="207" t="s">
        <v>602</v>
      </c>
      <c r="G1333" s="207" t="s">
        <v>615</v>
      </c>
      <c r="H1333" s="315">
        <v>42999</v>
      </c>
      <c r="I1333" s="315">
        <v>42999</v>
      </c>
      <c r="J1333" s="329">
        <v>0.57152777777777775</v>
      </c>
      <c r="K1333" s="329">
        <v>0.63472222222222219</v>
      </c>
      <c r="M1333" s="215" t="s">
        <v>136</v>
      </c>
      <c r="N1333" s="206">
        <v>5</v>
      </c>
      <c r="O1333" s="215" t="s">
        <v>136</v>
      </c>
      <c r="P1333" s="206">
        <v>5</v>
      </c>
      <c r="S1333" s="215" t="s">
        <v>136</v>
      </c>
      <c r="T1333" s="206">
        <v>5</v>
      </c>
      <c r="U1333" s="215" t="s">
        <v>136</v>
      </c>
      <c r="V1333" s="206">
        <v>5</v>
      </c>
      <c r="AC1333" s="222">
        <f t="shared" si="277"/>
        <v>100</v>
      </c>
      <c r="AD1333" s="207" t="s">
        <v>37</v>
      </c>
      <c r="AF1333" s="195">
        <v>3</v>
      </c>
      <c r="AM1333" s="274">
        <v>3</v>
      </c>
      <c r="AN1333" s="226">
        <v>1</v>
      </c>
      <c r="AO1333" s="227">
        <v>0.94</v>
      </c>
      <c r="AP1333" s="230">
        <f t="shared" si="278"/>
        <v>6.0000000000000053E-2</v>
      </c>
      <c r="AQ1333" s="231">
        <f t="shared" si="279"/>
        <v>0.33333333333333331</v>
      </c>
      <c r="AS1333" s="235" t="str">
        <f t="shared" ca="1" si="261"/>
        <v>ok</v>
      </c>
      <c r="AT1333" s="225" t="str">
        <f t="shared" ca="1" si="262"/>
        <v>ok</v>
      </c>
      <c r="AU1333" s="225" t="s">
        <v>2230</v>
      </c>
      <c r="AV1333" s="197">
        <v>0.35</v>
      </c>
      <c r="AW1333" s="198">
        <v>6</v>
      </c>
      <c r="AX1333" s="191" t="s">
        <v>603</v>
      </c>
      <c r="AY1333" s="190" t="s">
        <v>604</v>
      </c>
      <c r="AZ1333" s="197">
        <v>0.35</v>
      </c>
      <c r="BA1333" s="198">
        <v>1</v>
      </c>
      <c r="BB1333" s="191" t="s">
        <v>603</v>
      </c>
      <c r="BC1333" s="190" t="s">
        <v>604</v>
      </c>
      <c r="BD1333" s="197">
        <v>0.3</v>
      </c>
      <c r="BE1333" s="198">
        <v>2</v>
      </c>
      <c r="BF1333" s="191" t="s">
        <v>603</v>
      </c>
      <c r="BG1333" s="190" t="s">
        <v>604</v>
      </c>
    </row>
    <row r="1334" spans="1:67" x14ac:dyDescent="0.25">
      <c r="A1334" s="190" t="s">
        <v>2031</v>
      </c>
      <c r="B1334" s="207">
        <v>26</v>
      </c>
      <c r="C1334" s="190" t="s">
        <v>2193</v>
      </c>
      <c r="D1334" s="315">
        <v>42999</v>
      </c>
      <c r="E1334" s="463" t="s">
        <v>1214</v>
      </c>
      <c r="F1334" s="207" t="s">
        <v>602</v>
      </c>
      <c r="G1334" s="207" t="s">
        <v>615</v>
      </c>
      <c r="H1334" s="315">
        <v>42999</v>
      </c>
      <c r="I1334" s="315">
        <v>42999</v>
      </c>
      <c r="J1334" s="329">
        <v>0.61111111111111105</v>
      </c>
      <c r="K1334" s="329">
        <v>0.625</v>
      </c>
      <c r="AC1334" s="222">
        <v>0</v>
      </c>
      <c r="AD1334" s="207" t="s">
        <v>37</v>
      </c>
      <c r="AM1334" s="391">
        <f t="shared" ref="AM1334" si="280">SUM(AE1334:AL1334)</f>
        <v>0</v>
      </c>
      <c r="AS1334" s="196" t="str">
        <f t="shared" si="261"/>
        <v/>
      </c>
      <c r="AT1334" s="225" t="str">
        <f t="shared" si="262"/>
        <v/>
      </c>
    </row>
    <row r="1335" spans="1:67" x14ac:dyDescent="0.25">
      <c r="A1335" s="190">
        <v>1277</v>
      </c>
      <c r="B1335" s="207">
        <v>26</v>
      </c>
      <c r="C1335" s="190" t="s">
        <v>2194</v>
      </c>
      <c r="D1335" s="315">
        <v>42999</v>
      </c>
      <c r="E1335" s="463" t="s">
        <v>1213</v>
      </c>
      <c r="F1335" s="207" t="s">
        <v>602</v>
      </c>
      <c r="G1335" s="207" t="s">
        <v>615</v>
      </c>
      <c r="H1335" s="315">
        <v>42999</v>
      </c>
      <c r="I1335" s="315">
        <v>42999</v>
      </c>
      <c r="J1335" s="329">
        <v>0.63541666666666663</v>
      </c>
      <c r="K1335" s="329">
        <v>0.64722222222222225</v>
      </c>
      <c r="M1335" s="214" t="s">
        <v>65</v>
      </c>
      <c r="N1335" s="206">
        <v>5</v>
      </c>
      <c r="O1335" s="214" t="s">
        <v>65</v>
      </c>
      <c r="P1335" s="206">
        <v>5</v>
      </c>
      <c r="S1335" s="214" t="s">
        <v>65</v>
      </c>
      <c r="T1335" s="206">
        <v>5</v>
      </c>
      <c r="U1335" s="214" t="s">
        <v>65</v>
      </c>
      <c r="V1335" s="206">
        <v>5</v>
      </c>
      <c r="AC1335" s="222">
        <f t="shared" si="277"/>
        <v>100</v>
      </c>
      <c r="AD1335" s="207" t="s">
        <v>37</v>
      </c>
      <c r="AG1335" s="195">
        <v>2</v>
      </c>
      <c r="AM1335" s="274">
        <v>2</v>
      </c>
      <c r="AN1335" s="226">
        <v>1.25</v>
      </c>
      <c r="AO1335" s="227">
        <v>1.25</v>
      </c>
      <c r="AP1335" s="230">
        <f t="shared" si="278"/>
        <v>0</v>
      </c>
      <c r="AQ1335" s="231">
        <f t="shared" si="279"/>
        <v>0.625</v>
      </c>
      <c r="AS1335" s="235" t="str">
        <f t="shared" ca="1" si="261"/>
        <v>ok</v>
      </c>
      <c r="AT1335" s="225" t="str">
        <f t="shared" ca="1" si="262"/>
        <v>ok</v>
      </c>
      <c r="AV1335" s="197">
        <v>0.65</v>
      </c>
      <c r="AW1335" s="198">
        <v>5</v>
      </c>
      <c r="AX1335" s="191" t="s">
        <v>603</v>
      </c>
      <c r="AY1335" s="190" t="s">
        <v>614</v>
      </c>
      <c r="AZ1335" s="197">
        <v>0.6</v>
      </c>
      <c r="BA1335" s="198">
        <v>1</v>
      </c>
      <c r="BB1335" s="191" t="s">
        <v>603</v>
      </c>
      <c r="BC1335" s="190" t="s">
        <v>604</v>
      </c>
    </row>
    <row r="1336" spans="1:67" x14ac:dyDescent="0.25">
      <c r="A1336" s="190">
        <v>1278</v>
      </c>
      <c r="B1336" s="207">
        <v>26</v>
      </c>
      <c r="C1336" s="190" t="s">
        <v>2195</v>
      </c>
      <c r="D1336" s="315">
        <v>42999</v>
      </c>
      <c r="E1336" s="463" t="s">
        <v>1213</v>
      </c>
      <c r="F1336" s="207" t="s">
        <v>602</v>
      </c>
      <c r="G1336" s="207" t="s">
        <v>615</v>
      </c>
      <c r="H1336" s="315">
        <v>42999</v>
      </c>
      <c r="I1336" s="315">
        <v>42999</v>
      </c>
      <c r="J1336" s="329">
        <v>0.70833333333333337</v>
      </c>
      <c r="K1336" s="329">
        <v>0.72777777777777775</v>
      </c>
      <c r="M1336" s="215" t="s">
        <v>136</v>
      </c>
      <c r="N1336" s="206">
        <v>5</v>
      </c>
      <c r="O1336" s="215" t="s">
        <v>136</v>
      </c>
      <c r="P1336" s="206">
        <v>5</v>
      </c>
      <c r="S1336" s="215" t="s">
        <v>136</v>
      </c>
      <c r="T1336" s="206">
        <v>5</v>
      </c>
      <c r="U1336" s="215" t="s">
        <v>136</v>
      </c>
      <c r="V1336" s="206">
        <v>5</v>
      </c>
      <c r="AC1336" s="222">
        <f t="shared" si="277"/>
        <v>100</v>
      </c>
      <c r="AD1336" s="207" t="s">
        <v>37</v>
      </c>
      <c r="AE1336" s="195">
        <v>1</v>
      </c>
      <c r="AM1336" s="274">
        <v>1</v>
      </c>
      <c r="AN1336" s="226">
        <v>0.1</v>
      </c>
      <c r="AO1336" s="227">
        <v>0.1</v>
      </c>
      <c r="AP1336" s="230">
        <f t="shared" si="278"/>
        <v>0</v>
      </c>
      <c r="AQ1336" s="231">
        <f t="shared" si="279"/>
        <v>0.1</v>
      </c>
      <c r="AS1336" s="235" t="str">
        <f t="shared" ca="1" si="261"/>
        <v>ok</v>
      </c>
      <c r="AT1336" s="225" t="str">
        <f t="shared" ca="1" si="262"/>
        <v>ok</v>
      </c>
      <c r="AV1336" s="197">
        <v>0.1</v>
      </c>
      <c r="AW1336" s="198">
        <v>1</v>
      </c>
      <c r="AX1336" s="191" t="s">
        <v>603</v>
      </c>
      <c r="AY1336" s="190" t="s">
        <v>604</v>
      </c>
    </row>
    <row r="1337" spans="1:67" x14ac:dyDescent="0.25">
      <c r="A1337" s="190" t="s">
        <v>2031</v>
      </c>
      <c r="B1337" s="207">
        <v>26</v>
      </c>
      <c r="C1337" s="190" t="s">
        <v>2218</v>
      </c>
      <c r="D1337" s="315">
        <v>42999</v>
      </c>
      <c r="E1337" s="463" t="s">
        <v>1214</v>
      </c>
      <c r="F1337" s="207" t="s">
        <v>602</v>
      </c>
      <c r="G1337" s="207" t="s">
        <v>615</v>
      </c>
      <c r="H1337" s="315">
        <v>42999</v>
      </c>
      <c r="I1337" s="315">
        <v>42999</v>
      </c>
      <c r="J1337" s="329">
        <v>0.73263888888888884</v>
      </c>
      <c r="K1337" s="329">
        <v>0.73819444444444438</v>
      </c>
      <c r="AC1337" s="222">
        <v>0</v>
      </c>
      <c r="AD1337" s="207" t="s">
        <v>37</v>
      </c>
      <c r="AM1337" s="391">
        <f t="shared" ref="AM1337" si="281">SUM(AE1337:AL1337)</f>
        <v>0</v>
      </c>
      <c r="AS1337" s="196" t="str">
        <f t="shared" si="261"/>
        <v/>
      </c>
      <c r="AT1337" s="225" t="str">
        <f t="shared" si="262"/>
        <v/>
      </c>
    </row>
    <row r="1338" spans="1:67" x14ac:dyDescent="0.25">
      <c r="A1338" s="190">
        <v>1279</v>
      </c>
      <c r="B1338" s="207">
        <v>26</v>
      </c>
      <c r="C1338" s="190" t="s">
        <v>2196</v>
      </c>
      <c r="D1338" s="315">
        <v>42999</v>
      </c>
      <c r="E1338" s="463" t="s">
        <v>1213</v>
      </c>
      <c r="F1338" s="207" t="s">
        <v>612</v>
      </c>
      <c r="G1338" s="207" t="s">
        <v>618</v>
      </c>
      <c r="H1338" s="315">
        <v>42999</v>
      </c>
      <c r="I1338" s="315">
        <v>42999</v>
      </c>
      <c r="J1338" s="329">
        <v>0.77916666666666667</v>
      </c>
      <c r="K1338" s="329">
        <v>0.78611111111111109</v>
      </c>
      <c r="M1338" s="214" t="s">
        <v>65</v>
      </c>
      <c r="N1338" s="206">
        <v>5</v>
      </c>
      <c r="O1338" s="214" t="s">
        <v>65</v>
      </c>
      <c r="P1338" s="206">
        <v>5</v>
      </c>
      <c r="S1338" s="214" t="s">
        <v>65</v>
      </c>
      <c r="T1338" s="206">
        <v>5</v>
      </c>
      <c r="U1338" s="214" t="s">
        <v>65</v>
      </c>
      <c r="V1338" s="206">
        <v>5</v>
      </c>
      <c r="AC1338" s="222">
        <f t="shared" si="277"/>
        <v>100</v>
      </c>
      <c r="AD1338" s="207" t="s">
        <v>37</v>
      </c>
      <c r="AM1338" s="274">
        <v>0</v>
      </c>
      <c r="AS1338" s="235" t="str">
        <f t="shared" ca="1" si="261"/>
        <v>ok</v>
      </c>
      <c r="AT1338" s="225" t="str">
        <f t="shared" ca="1" si="262"/>
        <v>ok</v>
      </c>
    </row>
    <row r="1339" spans="1:67" x14ac:dyDescent="0.25">
      <c r="A1339" s="190">
        <v>1280</v>
      </c>
      <c r="B1339" s="207">
        <v>26</v>
      </c>
      <c r="C1339" s="190" t="s">
        <v>2197</v>
      </c>
      <c r="D1339" s="315">
        <v>42999</v>
      </c>
      <c r="E1339" s="463" t="s">
        <v>1213</v>
      </c>
      <c r="F1339" s="207" t="s">
        <v>612</v>
      </c>
      <c r="G1339" s="207" t="s">
        <v>618</v>
      </c>
      <c r="H1339" s="315">
        <v>42999</v>
      </c>
      <c r="I1339" s="315">
        <v>42999</v>
      </c>
      <c r="J1339" s="329">
        <v>0.79375000000000007</v>
      </c>
      <c r="K1339" s="329">
        <v>0.80208333333333337</v>
      </c>
      <c r="M1339" s="215" t="s">
        <v>136</v>
      </c>
      <c r="N1339" s="206">
        <v>5</v>
      </c>
      <c r="O1339" s="215" t="s">
        <v>136</v>
      </c>
      <c r="P1339" s="206">
        <v>5</v>
      </c>
      <c r="S1339" s="215" t="s">
        <v>136</v>
      </c>
      <c r="T1339" s="206">
        <v>5</v>
      </c>
      <c r="U1339" s="215" t="s">
        <v>136</v>
      </c>
      <c r="V1339" s="206">
        <v>5</v>
      </c>
      <c r="AC1339" s="222">
        <f t="shared" si="277"/>
        <v>100</v>
      </c>
      <c r="AD1339" s="207" t="s">
        <v>37</v>
      </c>
      <c r="AE1339" s="195">
        <v>1</v>
      </c>
      <c r="AM1339" s="274">
        <v>1</v>
      </c>
      <c r="AN1339" s="226">
        <v>0.25</v>
      </c>
      <c r="AO1339" s="227">
        <v>0.25</v>
      </c>
      <c r="AP1339" s="230">
        <f t="shared" si="278"/>
        <v>0</v>
      </c>
      <c r="AQ1339" s="231">
        <f t="shared" si="279"/>
        <v>0.25</v>
      </c>
      <c r="AS1339" s="235" t="str">
        <f t="shared" ca="1" si="261"/>
        <v>ok</v>
      </c>
      <c r="AT1339" s="225" t="str">
        <f t="shared" ca="1" si="262"/>
        <v>ok</v>
      </c>
      <c r="AV1339" s="197">
        <v>0.25</v>
      </c>
      <c r="AW1339" s="198">
        <v>1</v>
      </c>
      <c r="AX1339" s="191" t="s">
        <v>603</v>
      </c>
      <c r="AY1339" s="190" t="s">
        <v>620</v>
      </c>
    </row>
    <row r="1340" spans="1:67" x14ac:dyDescent="0.25">
      <c r="A1340" s="190">
        <v>1281</v>
      </c>
      <c r="B1340" s="207">
        <v>26</v>
      </c>
      <c r="C1340" s="190" t="s">
        <v>2198</v>
      </c>
      <c r="D1340" s="315">
        <v>42999</v>
      </c>
      <c r="E1340" s="463" t="s">
        <v>1213</v>
      </c>
      <c r="F1340" s="207" t="s">
        <v>612</v>
      </c>
      <c r="G1340" s="207" t="s">
        <v>618</v>
      </c>
      <c r="H1340" s="315">
        <v>42999</v>
      </c>
      <c r="I1340" s="315">
        <v>42999</v>
      </c>
      <c r="J1340" s="329">
        <v>0.82916666666666661</v>
      </c>
      <c r="K1340" s="329">
        <v>0.84722222222222221</v>
      </c>
      <c r="M1340" s="214" t="s">
        <v>65</v>
      </c>
      <c r="N1340" s="206">
        <v>5</v>
      </c>
      <c r="O1340" s="214" t="s">
        <v>65</v>
      </c>
      <c r="P1340" s="206">
        <v>5</v>
      </c>
      <c r="S1340" s="214" t="s">
        <v>65</v>
      </c>
      <c r="T1340" s="206">
        <v>5</v>
      </c>
      <c r="U1340" s="214" t="s">
        <v>65</v>
      </c>
      <c r="V1340" s="206">
        <v>5</v>
      </c>
      <c r="AC1340" s="222">
        <f t="shared" si="277"/>
        <v>100</v>
      </c>
      <c r="AD1340" s="207" t="s">
        <v>37</v>
      </c>
      <c r="AE1340" s="195">
        <v>3</v>
      </c>
      <c r="AG1340" s="195">
        <v>1</v>
      </c>
      <c r="AM1340" s="274">
        <v>4</v>
      </c>
      <c r="AN1340" s="226">
        <v>1.05</v>
      </c>
      <c r="AO1340" s="227">
        <v>1.1000000000000001</v>
      </c>
      <c r="AP1340" s="230">
        <f t="shared" si="278"/>
        <v>-5.0000000000000044E-2</v>
      </c>
      <c r="AQ1340" s="231">
        <f t="shared" si="279"/>
        <v>0.26250000000000001</v>
      </c>
      <c r="AS1340" s="235" t="str">
        <f t="shared" ca="1" si="261"/>
        <v>ok</v>
      </c>
      <c r="AT1340" s="225" t="str">
        <f t="shared" ca="1" si="262"/>
        <v>ok</v>
      </c>
      <c r="AV1340" s="197">
        <v>0.55000000000000004</v>
      </c>
      <c r="AW1340" s="198">
        <v>1</v>
      </c>
      <c r="AX1340" s="191" t="s">
        <v>603</v>
      </c>
      <c r="AY1340" s="190" t="s">
        <v>604</v>
      </c>
      <c r="AZ1340" s="197">
        <v>0.2</v>
      </c>
      <c r="BA1340" s="198">
        <v>5</v>
      </c>
      <c r="BB1340" s="191" t="s">
        <v>603</v>
      </c>
      <c r="BC1340" s="190" t="s">
        <v>604</v>
      </c>
      <c r="BD1340" s="197">
        <v>0.15</v>
      </c>
      <c r="BE1340" s="198">
        <v>6</v>
      </c>
      <c r="BF1340" s="191" t="s">
        <v>603</v>
      </c>
      <c r="BG1340" s="190" t="s">
        <v>604</v>
      </c>
      <c r="BH1340" s="197">
        <v>0.15</v>
      </c>
      <c r="BI1340" s="198">
        <v>5</v>
      </c>
      <c r="BJ1340" s="191" t="s">
        <v>603</v>
      </c>
      <c r="BK1340" s="190" t="s">
        <v>604</v>
      </c>
    </row>
    <row r="1341" spans="1:67" x14ac:dyDescent="0.25">
      <c r="A1341" s="190">
        <v>1282</v>
      </c>
      <c r="B1341" s="207">
        <v>26</v>
      </c>
      <c r="C1341" s="190" t="s">
        <v>2199</v>
      </c>
      <c r="D1341" s="315">
        <v>42999</v>
      </c>
      <c r="E1341" s="463" t="s">
        <v>1213</v>
      </c>
      <c r="F1341" s="207" t="s">
        <v>612</v>
      </c>
      <c r="G1341" s="207" t="s">
        <v>618</v>
      </c>
      <c r="H1341" s="315">
        <v>42999</v>
      </c>
      <c r="I1341" s="315">
        <v>42999</v>
      </c>
      <c r="J1341" s="329">
        <v>0.85069444444444453</v>
      </c>
      <c r="K1341" s="329">
        <v>0.85763888888888884</v>
      </c>
      <c r="M1341" s="215" t="s">
        <v>136</v>
      </c>
      <c r="N1341" s="206">
        <v>5</v>
      </c>
      <c r="O1341" s="215" t="s">
        <v>136</v>
      </c>
      <c r="P1341" s="206">
        <v>5</v>
      </c>
      <c r="S1341" s="215" t="s">
        <v>136</v>
      </c>
      <c r="T1341" s="206">
        <v>5</v>
      </c>
      <c r="U1341" s="215" t="s">
        <v>136</v>
      </c>
      <c r="V1341" s="206">
        <v>5</v>
      </c>
      <c r="AC1341" s="222">
        <f t="shared" si="277"/>
        <v>100</v>
      </c>
      <c r="AD1341" s="207" t="s">
        <v>37</v>
      </c>
      <c r="AE1341" s="195">
        <v>1</v>
      </c>
      <c r="AM1341" s="274">
        <v>1</v>
      </c>
      <c r="AN1341" s="226">
        <v>0.13</v>
      </c>
      <c r="AO1341" s="227">
        <v>0.13</v>
      </c>
      <c r="AP1341" s="230">
        <f t="shared" si="278"/>
        <v>0</v>
      </c>
      <c r="AQ1341" s="231">
        <f t="shared" si="279"/>
        <v>0.13</v>
      </c>
      <c r="AS1341" s="235" t="str">
        <f t="shared" ca="1" si="261"/>
        <v>ok</v>
      </c>
      <c r="AT1341" s="225" t="str">
        <f t="shared" ca="1" si="262"/>
        <v>ok</v>
      </c>
      <c r="AU1341" s="225" t="s">
        <v>2171</v>
      </c>
      <c r="AV1341" s="197">
        <v>0.13</v>
      </c>
      <c r="AW1341" s="198">
        <v>5</v>
      </c>
      <c r="AX1341" s="191" t="s">
        <v>603</v>
      </c>
      <c r="AY1341" s="190" t="s">
        <v>604</v>
      </c>
    </row>
    <row r="1342" spans="1:67" x14ac:dyDescent="0.25">
      <c r="A1342" s="190">
        <v>1282</v>
      </c>
      <c r="B1342" s="207">
        <v>26</v>
      </c>
      <c r="C1342" s="190" t="s">
        <v>2200</v>
      </c>
      <c r="D1342" s="315">
        <v>42999</v>
      </c>
      <c r="E1342" s="463" t="s">
        <v>1226</v>
      </c>
      <c r="F1342" s="207" t="s">
        <v>612</v>
      </c>
      <c r="G1342" s="207" t="s">
        <v>618</v>
      </c>
      <c r="H1342" s="315">
        <v>42999</v>
      </c>
      <c r="I1342" s="315">
        <v>42999</v>
      </c>
      <c r="J1342" s="329">
        <v>0.86111111111111116</v>
      </c>
      <c r="K1342" s="329">
        <v>0.86805555555555547</v>
      </c>
      <c r="M1342" s="214" t="s">
        <v>65</v>
      </c>
      <c r="N1342" s="206">
        <v>5</v>
      </c>
      <c r="O1342" s="214" t="s">
        <v>65</v>
      </c>
      <c r="P1342" s="206">
        <v>5</v>
      </c>
      <c r="S1342" s="214" t="s">
        <v>65</v>
      </c>
      <c r="T1342" s="206">
        <v>5</v>
      </c>
      <c r="U1342" s="214" t="s">
        <v>65</v>
      </c>
      <c r="V1342" s="206">
        <v>5</v>
      </c>
      <c r="AC1342" s="222">
        <f t="shared" si="277"/>
        <v>100</v>
      </c>
      <c r="AD1342" s="207" t="s">
        <v>37</v>
      </c>
      <c r="AM1342" s="274">
        <v>0</v>
      </c>
      <c r="AS1342" s="235" t="str">
        <f t="shared" ca="1" si="261"/>
        <v>ok</v>
      </c>
      <c r="AT1342" s="225" t="str">
        <f t="shared" ca="1" si="262"/>
        <v>ok</v>
      </c>
      <c r="AU1342" s="225" t="s">
        <v>2171</v>
      </c>
    </row>
    <row r="1343" spans="1:67" x14ac:dyDescent="0.25">
      <c r="A1343" s="190">
        <v>1283</v>
      </c>
      <c r="B1343" s="207">
        <v>26</v>
      </c>
      <c r="C1343" s="190" t="s">
        <v>2167</v>
      </c>
      <c r="D1343" s="315">
        <v>42999</v>
      </c>
      <c r="E1343" s="463" t="s">
        <v>1213</v>
      </c>
      <c r="F1343" s="207" t="s">
        <v>612</v>
      </c>
      <c r="G1343" s="207" t="s">
        <v>618</v>
      </c>
      <c r="H1343" s="315">
        <v>42999</v>
      </c>
      <c r="I1343" s="315">
        <v>42999</v>
      </c>
      <c r="J1343" s="329">
        <v>0.88541666666666663</v>
      </c>
      <c r="K1343" s="329">
        <v>0.89236111111111116</v>
      </c>
      <c r="M1343" s="215" t="s">
        <v>136</v>
      </c>
      <c r="N1343" s="206">
        <v>5</v>
      </c>
      <c r="O1343" s="215" t="s">
        <v>136</v>
      </c>
      <c r="P1343" s="206">
        <v>5</v>
      </c>
      <c r="S1343" s="215" t="s">
        <v>136</v>
      </c>
      <c r="T1343" s="206">
        <v>5</v>
      </c>
      <c r="U1343" s="215" t="s">
        <v>136</v>
      </c>
      <c r="V1343" s="206">
        <v>5</v>
      </c>
      <c r="AC1343" s="222">
        <f t="shared" si="277"/>
        <v>100</v>
      </c>
      <c r="AD1343" s="207" t="s">
        <v>37</v>
      </c>
      <c r="AF1343" s="195">
        <v>1</v>
      </c>
      <c r="AM1343" s="274">
        <v>1</v>
      </c>
      <c r="AN1343" s="226">
        <v>0.5</v>
      </c>
      <c r="AO1343" s="227">
        <v>0.5</v>
      </c>
      <c r="AP1343" s="230">
        <f t="shared" si="278"/>
        <v>0</v>
      </c>
      <c r="AQ1343" s="231">
        <f t="shared" si="279"/>
        <v>0.5</v>
      </c>
      <c r="AS1343" s="235" t="str">
        <f t="shared" ca="1" si="261"/>
        <v>ok</v>
      </c>
      <c r="AT1343" s="225" t="str">
        <f t="shared" ca="1" si="262"/>
        <v>ok</v>
      </c>
      <c r="AV1343" s="197">
        <v>0.5</v>
      </c>
      <c r="AW1343" s="198">
        <v>1</v>
      </c>
      <c r="AX1343" s="191" t="s">
        <v>603</v>
      </c>
      <c r="AY1343" s="190" t="s">
        <v>604</v>
      </c>
    </row>
    <row r="1344" spans="1:67" x14ac:dyDescent="0.25">
      <c r="A1344" s="190">
        <v>1284</v>
      </c>
      <c r="B1344" s="207">
        <v>26</v>
      </c>
      <c r="C1344" s="190" t="s">
        <v>2201</v>
      </c>
      <c r="D1344" s="315">
        <v>42999</v>
      </c>
      <c r="E1344" s="463" t="s">
        <v>1213</v>
      </c>
      <c r="F1344" s="207" t="s">
        <v>612</v>
      </c>
      <c r="G1344" s="207" t="s">
        <v>618</v>
      </c>
      <c r="H1344" s="315">
        <v>42999</v>
      </c>
      <c r="I1344" s="315">
        <v>42999</v>
      </c>
      <c r="J1344" s="329">
        <v>0.94861111111111107</v>
      </c>
      <c r="K1344" s="329">
        <v>0.96180555555555547</v>
      </c>
      <c r="M1344" s="214" t="s">
        <v>65</v>
      </c>
      <c r="N1344" s="206">
        <v>5</v>
      </c>
      <c r="O1344" s="214" t="s">
        <v>65</v>
      </c>
      <c r="P1344" s="206">
        <v>5</v>
      </c>
      <c r="S1344" s="214" t="s">
        <v>65</v>
      </c>
      <c r="T1344" s="206">
        <v>5</v>
      </c>
      <c r="U1344" s="214" t="s">
        <v>65</v>
      </c>
      <c r="V1344" s="206">
        <v>5</v>
      </c>
      <c r="AC1344" s="222">
        <f t="shared" si="277"/>
        <v>100</v>
      </c>
      <c r="AD1344" s="207" t="s">
        <v>37</v>
      </c>
      <c r="AE1344" s="195">
        <v>1</v>
      </c>
      <c r="AF1344" s="195">
        <v>1</v>
      </c>
      <c r="AM1344" s="274">
        <v>2</v>
      </c>
      <c r="AN1344" s="226">
        <v>0.5</v>
      </c>
      <c r="AO1344" s="227">
        <v>0.5</v>
      </c>
      <c r="AP1344" s="230">
        <f t="shared" si="278"/>
        <v>0</v>
      </c>
      <c r="AQ1344" s="231">
        <f t="shared" si="279"/>
        <v>0.25</v>
      </c>
      <c r="AS1344" s="235" t="str">
        <f t="shared" ca="1" si="261"/>
        <v>ok</v>
      </c>
      <c r="AT1344" s="225" t="str">
        <f t="shared" ca="1" si="262"/>
        <v>ok</v>
      </c>
      <c r="AV1344" s="197">
        <v>0.3</v>
      </c>
      <c r="AW1344" s="198">
        <v>1</v>
      </c>
      <c r="AX1344" s="191" t="s">
        <v>610</v>
      </c>
      <c r="AY1344" s="190" t="s">
        <v>604</v>
      </c>
      <c r="AZ1344" s="197">
        <v>0.2</v>
      </c>
      <c r="BA1344" s="198">
        <v>2</v>
      </c>
      <c r="BB1344" s="191" t="s">
        <v>603</v>
      </c>
      <c r="BC1344" s="190" t="s">
        <v>604</v>
      </c>
    </row>
    <row r="1345" spans="1:51" x14ac:dyDescent="0.25">
      <c r="A1345" s="190">
        <v>1285</v>
      </c>
      <c r="B1345" s="207">
        <v>26</v>
      </c>
      <c r="C1345" s="190" t="s">
        <v>2202</v>
      </c>
      <c r="D1345" s="315">
        <v>42999</v>
      </c>
      <c r="E1345" s="463" t="s">
        <v>1213</v>
      </c>
      <c r="F1345" s="207" t="s">
        <v>612</v>
      </c>
      <c r="G1345" s="207" t="s">
        <v>618</v>
      </c>
      <c r="H1345" s="315">
        <v>42999</v>
      </c>
      <c r="I1345" s="315">
        <v>42999</v>
      </c>
      <c r="J1345" s="329">
        <v>0.96388888888888891</v>
      </c>
      <c r="K1345" s="329">
        <v>0.96875</v>
      </c>
      <c r="M1345" s="215" t="s">
        <v>136</v>
      </c>
      <c r="N1345" s="206">
        <v>5</v>
      </c>
      <c r="O1345" s="215" t="s">
        <v>136</v>
      </c>
      <c r="P1345" s="206">
        <v>5</v>
      </c>
      <c r="S1345" s="215" t="s">
        <v>136</v>
      </c>
      <c r="T1345" s="206">
        <v>5</v>
      </c>
      <c r="U1345" s="215" t="s">
        <v>136</v>
      </c>
      <c r="V1345" s="206">
        <v>5</v>
      </c>
      <c r="AC1345" s="222">
        <f t="shared" si="277"/>
        <v>100</v>
      </c>
      <c r="AD1345" s="207" t="s">
        <v>37</v>
      </c>
      <c r="AM1345" s="274">
        <v>0</v>
      </c>
      <c r="AS1345" s="235" t="str">
        <f t="shared" ca="1" si="261"/>
        <v>ok</v>
      </c>
      <c r="AT1345" s="225" t="str">
        <f t="shared" ca="1" si="262"/>
        <v>ok</v>
      </c>
    </row>
    <row r="1346" spans="1:51" x14ac:dyDescent="0.25">
      <c r="A1346" s="190">
        <v>1286</v>
      </c>
      <c r="B1346" s="207">
        <v>26</v>
      </c>
      <c r="C1346" s="190" t="s">
        <v>2203</v>
      </c>
      <c r="D1346" s="315">
        <v>42999</v>
      </c>
      <c r="E1346" s="463" t="s">
        <v>1213</v>
      </c>
      <c r="F1346" s="207" t="s">
        <v>612</v>
      </c>
      <c r="G1346" s="207" t="s">
        <v>618</v>
      </c>
      <c r="H1346" s="315">
        <v>42999</v>
      </c>
      <c r="I1346" s="315">
        <v>42999</v>
      </c>
      <c r="J1346" s="329">
        <v>0.97569444444444453</v>
      </c>
      <c r="K1346" s="329">
        <v>0.98263888888888884</v>
      </c>
      <c r="M1346" s="214" t="s">
        <v>65</v>
      </c>
      <c r="N1346" s="206">
        <v>5</v>
      </c>
      <c r="O1346" s="214" t="s">
        <v>65</v>
      </c>
      <c r="P1346" s="206">
        <v>5</v>
      </c>
      <c r="S1346" s="214" t="s">
        <v>65</v>
      </c>
      <c r="T1346" s="206">
        <v>5</v>
      </c>
      <c r="U1346" s="214" t="s">
        <v>65</v>
      </c>
      <c r="V1346" s="206">
        <v>5</v>
      </c>
      <c r="AC1346" s="222">
        <f t="shared" si="277"/>
        <v>100</v>
      </c>
      <c r="AD1346" s="207" t="s">
        <v>37</v>
      </c>
      <c r="AM1346" s="274">
        <v>0</v>
      </c>
      <c r="AS1346" s="235" t="str">
        <f t="shared" ca="1" si="261"/>
        <v>ok</v>
      </c>
      <c r="AT1346" s="225" t="str">
        <f t="shared" ca="1" si="262"/>
        <v>ok</v>
      </c>
    </row>
    <row r="1347" spans="1:51" x14ac:dyDescent="0.25">
      <c r="A1347" s="190">
        <v>1287</v>
      </c>
      <c r="B1347" s="207">
        <v>26</v>
      </c>
      <c r="C1347" s="190" t="s">
        <v>2204</v>
      </c>
      <c r="D1347" s="315">
        <v>42999</v>
      </c>
      <c r="E1347" s="463" t="s">
        <v>1213</v>
      </c>
      <c r="F1347" s="207" t="s">
        <v>612</v>
      </c>
      <c r="G1347" s="207" t="s">
        <v>618</v>
      </c>
      <c r="H1347" s="315">
        <v>43000</v>
      </c>
      <c r="I1347" s="315">
        <v>43000</v>
      </c>
      <c r="J1347" s="329">
        <v>5.8333333333333327E-2</v>
      </c>
      <c r="K1347" s="329">
        <v>6.5972222222222224E-2</v>
      </c>
      <c r="M1347" s="215" t="s">
        <v>136</v>
      </c>
      <c r="N1347" s="206">
        <v>5</v>
      </c>
      <c r="O1347" s="215" t="s">
        <v>136</v>
      </c>
      <c r="P1347" s="206">
        <v>5</v>
      </c>
      <c r="S1347" s="215" t="s">
        <v>136</v>
      </c>
      <c r="T1347" s="206">
        <v>5</v>
      </c>
      <c r="U1347" s="215" t="s">
        <v>136</v>
      </c>
      <c r="V1347" s="206">
        <v>5</v>
      </c>
      <c r="AC1347" s="222">
        <f t="shared" si="277"/>
        <v>100</v>
      </c>
      <c r="AD1347" s="207" t="s">
        <v>37</v>
      </c>
      <c r="AM1347" s="274">
        <v>0</v>
      </c>
      <c r="AS1347" s="235" t="str">
        <f t="shared" ca="1" si="261"/>
        <v>ok</v>
      </c>
      <c r="AT1347" s="225" t="str">
        <f t="shared" ca="1" si="262"/>
        <v>ok</v>
      </c>
    </row>
    <row r="1348" spans="1:51" x14ac:dyDescent="0.25">
      <c r="A1348" s="190">
        <v>1288</v>
      </c>
      <c r="B1348" s="207">
        <v>26</v>
      </c>
      <c r="C1348" s="190" t="s">
        <v>2205</v>
      </c>
      <c r="D1348" s="315">
        <v>43000</v>
      </c>
      <c r="E1348" s="463" t="s">
        <v>1213</v>
      </c>
      <c r="F1348" s="207" t="s">
        <v>612</v>
      </c>
      <c r="G1348" s="207" t="s">
        <v>618</v>
      </c>
      <c r="H1348" s="315">
        <v>43000</v>
      </c>
      <c r="I1348" s="315">
        <v>43000</v>
      </c>
      <c r="J1348" s="329">
        <v>8.3333333333333329E-2</v>
      </c>
      <c r="K1348" s="329">
        <v>8.819444444444445E-2</v>
      </c>
      <c r="M1348" s="214" t="s">
        <v>65</v>
      </c>
      <c r="N1348" s="206">
        <v>5</v>
      </c>
      <c r="O1348" s="214" t="s">
        <v>65</v>
      </c>
      <c r="P1348" s="206">
        <v>5</v>
      </c>
      <c r="S1348" s="214" t="s">
        <v>65</v>
      </c>
      <c r="T1348" s="206">
        <v>5</v>
      </c>
      <c r="U1348" s="214" t="s">
        <v>65</v>
      </c>
      <c r="V1348" s="206">
        <v>5</v>
      </c>
      <c r="AC1348" s="222">
        <f t="shared" si="277"/>
        <v>100</v>
      </c>
      <c r="AD1348" s="207" t="s">
        <v>37</v>
      </c>
      <c r="AM1348" s="274">
        <v>0</v>
      </c>
      <c r="AS1348" s="235" t="str">
        <f t="shared" ref="AS1348:AS1411" ca="1" si="282">IF(SUM($A1348)&gt;=1,IF(StoneCount=$AM1348,"ok","check"),"")</f>
        <v>ok</v>
      </c>
      <c r="AT1348" s="225" t="str">
        <f t="shared" ref="AT1348:AT1411" ca="1" si="283">IF(SUM($A1348)&gt;=1,IF(ROUND(StoneWeight,9)=$AN1348,"ok","check"),"")</f>
        <v>ok</v>
      </c>
    </row>
    <row r="1349" spans="1:51" x14ac:dyDescent="0.25">
      <c r="A1349" s="190">
        <v>1289</v>
      </c>
      <c r="B1349" s="207">
        <v>26</v>
      </c>
      <c r="C1349" s="190" t="s">
        <v>2206</v>
      </c>
      <c r="E1349" s="463" t="s">
        <v>1218</v>
      </c>
      <c r="F1349" s="207" t="s">
        <v>612</v>
      </c>
      <c r="G1349" s="207" t="s">
        <v>618</v>
      </c>
      <c r="H1349" s="315">
        <v>43000</v>
      </c>
      <c r="I1349" s="315">
        <v>43000</v>
      </c>
      <c r="M1349" s="206"/>
      <c r="N1349" s="206"/>
      <c r="O1349" s="206"/>
      <c r="P1349" s="206"/>
      <c r="S1349" s="206"/>
      <c r="T1349" s="206"/>
      <c r="U1349" s="206"/>
      <c r="V1349" s="206"/>
      <c r="AC1349" s="222"/>
      <c r="AD1349" s="207"/>
      <c r="AP1349" s="230">
        <f t="shared" ref="AP1349:AP1412" si="284">AN1349-AO1349</f>
        <v>0</v>
      </c>
      <c r="AS1349" s="235" t="str">
        <f t="shared" ca="1" si="282"/>
        <v>ok</v>
      </c>
      <c r="AT1349" s="225" t="str">
        <f t="shared" ca="1" si="283"/>
        <v>ok</v>
      </c>
    </row>
    <row r="1350" spans="1:51" x14ac:dyDescent="0.25">
      <c r="A1350" s="190">
        <v>1290</v>
      </c>
      <c r="B1350" s="207">
        <v>26</v>
      </c>
      <c r="C1350" s="190" t="s">
        <v>2207</v>
      </c>
      <c r="D1350" s="315">
        <v>43000</v>
      </c>
      <c r="E1350" s="463" t="s">
        <v>1213</v>
      </c>
      <c r="F1350" s="207" t="s">
        <v>612</v>
      </c>
      <c r="G1350" s="207" t="s">
        <v>618</v>
      </c>
      <c r="H1350" s="315">
        <v>43000</v>
      </c>
      <c r="I1350" s="315">
        <v>43000</v>
      </c>
      <c r="J1350" s="329">
        <v>0.10416666666666667</v>
      </c>
      <c r="K1350" s="329">
        <v>0.11319444444444444</v>
      </c>
      <c r="M1350" s="215" t="s">
        <v>136</v>
      </c>
      <c r="N1350" s="206">
        <v>5</v>
      </c>
      <c r="O1350" s="215" t="s">
        <v>136</v>
      </c>
      <c r="P1350" s="206">
        <v>5</v>
      </c>
      <c r="S1350" s="215" t="s">
        <v>136</v>
      </c>
      <c r="T1350" s="206">
        <v>5</v>
      </c>
      <c r="U1350" s="215" t="s">
        <v>136</v>
      </c>
      <c r="V1350" s="206">
        <v>5</v>
      </c>
      <c r="AC1350" s="222">
        <f t="shared" si="277"/>
        <v>100</v>
      </c>
      <c r="AD1350" s="207" t="s">
        <v>37</v>
      </c>
      <c r="AE1350" s="195">
        <v>1</v>
      </c>
      <c r="AM1350" s="274">
        <v>1</v>
      </c>
      <c r="AN1350" s="226">
        <v>0.1</v>
      </c>
      <c r="AP1350" s="230">
        <f t="shared" si="284"/>
        <v>0.1</v>
      </c>
      <c r="AQ1350" s="231">
        <f t="shared" ref="AQ1350:AQ1412" si="285">AN1350/AM1350</f>
        <v>0.1</v>
      </c>
      <c r="AS1350" s="235" t="str">
        <f t="shared" ca="1" si="282"/>
        <v>ok</v>
      </c>
      <c r="AT1350" s="225" t="str">
        <f t="shared" ca="1" si="283"/>
        <v>ok</v>
      </c>
      <c r="AV1350" s="197">
        <v>0.1</v>
      </c>
      <c r="AW1350" s="198">
        <v>6</v>
      </c>
      <c r="AX1350" s="191" t="s">
        <v>603</v>
      </c>
      <c r="AY1350" s="190" t="s">
        <v>607</v>
      </c>
    </row>
    <row r="1351" spans="1:51" x14ac:dyDescent="0.25">
      <c r="A1351" s="190">
        <v>1291</v>
      </c>
      <c r="B1351" s="207">
        <v>26</v>
      </c>
      <c r="C1351" s="190" t="s">
        <v>2208</v>
      </c>
      <c r="D1351" s="315">
        <v>43000</v>
      </c>
      <c r="E1351" s="463" t="s">
        <v>1213</v>
      </c>
      <c r="F1351" s="207" t="s">
        <v>612</v>
      </c>
      <c r="G1351" s="207" t="s">
        <v>618</v>
      </c>
      <c r="H1351" s="315">
        <v>43000</v>
      </c>
      <c r="I1351" s="315">
        <v>43000</v>
      </c>
      <c r="J1351" s="329">
        <v>0.15416666666666667</v>
      </c>
      <c r="K1351" s="329">
        <v>0.16527777777777777</v>
      </c>
      <c r="M1351" s="214" t="s">
        <v>65</v>
      </c>
      <c r="N1351" s="206">
        <v>5</v>
      </c>
      <c r="O1351" s="214" t="s">
        <v>65</v>
      </c>
      <c r="P1351" s="206">
        <v>5</v>
      </c>
      <c r="S1351" s="214" t="s">
        <v>65</v>
      </c>
      <c r="T1351" s="206">
        <v>5</v>
      </c>
      <c r="U1351" s="214" t="s">
        <v>65</v>
      </c>
      <c r="V1351" s="206">
        <v>5</v>
      </c>
      <c r="AC1351" s="222">
        <f t="shared" ref="AC1351:AC1364" si="286">(T1351+V1351+AA1351)/(N1351+P1351)*100</f>
        <v>100</v>
      </c>
      <c r="AD1351" s="207" t="s">
        <v>37</v>
      </c>
      <c r="AM1351" s="274">
        <v>0</v>
      </c>
      <c r="AS1351" s="235" t="str">
        <f t="shared" ca="1" si="282"/>
        <v>ok</v>
      </c>
      <c r="AT1351" s="225" t="str">
        <f t="shared" ca="1" si="283"/>
        <v>ok</v>
      </c>
    </row>
    <row r="1352" spans="1:51" x14ac:dyDescent="0.25">
      <c r="A1352" s="190">
        <v>1292</v>
      </c>
      <c r="B1352" s="207">
        <v>26</v>
      </c>
      <c r="C1352" s="190" t="s">
        <v>2209</v>
      </c>
      <c r="D1352" s="315">
        <v>43000</v>
      </c>
      <c r="E1352" s="463" t="s">
        <v>1213</v>
      </c>
      <c r="F1352" s="207" t="s">
        <v>612</v>
      </c>
      <c r="G1352" s="207" t="s">
        <v>618</v>
      </c>
      <c r="H1352" s="315">
        <v>43000</v>
      </c>
      <c r="I1352" s="315">
        <v>43000</v>
      </c>
      <c r="J1352" s="329">
        <v>0.16666666666666666</v>
      </c>
      <c r="K1352" s="329">
        <v>0.17291666666666669</v>
      </c>
      <c r="M1352" s="215" t="s">
        <v>136</v>
      </c>
      <c r="N1352" s="206">
        <v>5</v>
      </c>
      <c r="O1352" s="215" t="s">
        <v>136</v>
      </c>
      <c r="P1352" s="206">
        <v>5</v>
      </c>
      <c r="S1352" s="215" t="s">
        <v>136</v>
      </c>
      <c r="T1352" s="206">
        <v>5</v>
      </c>
      <c r="U1352" s="215" t="s">
        <v>136</v>
      </c>
      <c r="V1352" s="206">
        <v>5</v>
      </c>
      <c r="AC1352" s="222">
        <f t="shared" si="286"/>
        <v>100</v>
      </c>
      <c r="AD1352" s="207" t="s">
        <v>37</v>
      </c>
      <c r="AM1352" s="274">
        <v>0</v>
      </c>
      <c r="AS1352" s="235" t="str">
        <f t="shared" ca="1" si="282"/>
        <v>ok</v>
      </c>
      <c r="AT1352" s="225" t="str">
        <f t="shared" ca="1" si="283"/>
        <v>ok</v>
      </c>
    </row>
    <row r="1353" spans="1:51" x14ac:dyDescent="0.25">
      <c r="A1353" s="190">
        <v>1293</v>
      </c>
      <c r="B1353" s="207">
        <v>26</v>
      </c>
      <c r="C1353" s="190" t="s">
        <v>2210</v>
      </c>
      <c r="D1353" s="315">
        <v>43000</v>
      </c>
      <c r="E1353" s="463" t="s">
        <v>1213</v>
      </c>
      <c r="F1353" s="207" t="s">
        <v>612</v>
      </c>
      <c r="G1353" s="207" t="s">
        <v>618</v>
      </c>
      <c r="H1353" s="315">
        <v>43000</v>
      </c>
      <c r="I1353" s="315">
        <v>43000</v>
      </c>
      <c r="J1353" s="329">
        <v>0.18402777777777779</v>
      </c>
      <c r="K1353" s="329">
        <v>0.19444444444444445</v>
      </c>
      <c r="M1353" s="214" t="s">
        <v>65</v>
      </c>
      <c r="N1353" s="206">
        <v>5</v>
      </c>
      <c r="O1353" s="214" t="s">
        <v>65</v>
      </c>
      <c r="P1353" s="206">
        <v>5</v>
      </c>
      <c r="S1353" s="214" t="s">
        <v>65</v>
      </c>
      <c r="T1353" s="206">
        <v>5</v>
      </c>
      <c r="U1353" s="214" t="s">
        <v>65</v>
      </c>
      <c r="V1353" s="206">
        <v>5</v>
      </c>
      <c r="AC1353" s="222">
        <f t="shared" si="286"/>
        <v>100</v>
      </c>
      <c r="AD1353" s="207" t="s">
        <v>37</v>
      </c>
      <c r="AM1353" s="274">
        <v>0</v>
      </c>
      <c r="AS1353" s="235" t="str">
        <f t="shared" ca="1" si="282"/>
        <v>ok</v>
      </c>
      <c r="AT1353" s="225" t="str">
        <f t="shared" ca="1" si="283"/>
        <v>ok</v>
      </c>
    </row>
    <row r="1354" spans="1:51" x14ac:dyDescent="0.25">
      <c r="A1354" s="190">
        <v>1294</v>
      </c>
      <c r="B1354" s="207">
        <v>26</v>
      </c>
      <c r="C1354" s="190" t="s">
        <v>2211</v>
      </c>
      <c r="D1354" s="315">
        <v>43000</v>
      </c>
      <c r="E1354" s="463" t="s">
        <v>1213</v>
      </c>
      <c r="F1354" s="207" t="s">
        <v>612</v>
      </c>
      <c r="G1354" s="207" t="s">
        <v>618</v>
      </c>
      <c r="H1354" s="315">
        <v>43000</v>
      </c>
      <c r="I1354" s="315">
        <v>43000</v>
      </c>
      <c r="J1354" s="329">
        <v>0.20486111111111113</v>
      </c>
      <c r="K1354" s="329">
        <v>0.21875</v>
      </c>
      <c r="M1354" s="215" t="s">
        <v>136</v>
      </c>
      <c r="N1354" s="206">
        <v>5</v>
      </c>
      <c r="O1354" s="215" t="s">
        <v>136</v>
      </c>
      <c r="P1354" s="206">
        <v>5</v>
      </c>
      <c r="S1354" s="215" t="s">
        <v>136</v>
      </c>
      <c r="T1354" s="206">
        <v>5</v>
      </c>
      <c r="U1354" s="215" t="s">
        <v>136</v>
      </c>
      <c r="V1354" s="206">
        <v>5</v>
      </c>
      <c r="AC1354" s="222">
        <f t="shared" si="286"/>
        <v>100</v>
      </c>
      <c r="AD1354" s="207" t="s">
        <v>37</v>
      </c>
      <c r="AF1354" s="195">
        <v>1</v>
      </c>
      <c r="AM1354" s="274">
        <v>1</v>
      </c>
      <c r="AN1354" s="226">
        <v>0.35</v>
      </c>
      <c r="AP1354" s="230">
        <f t="shared" si="284"/>
        <v>0.35</v>
      </c>
      <c r="AQ1354" s="231">
        <f t="shared" si="285"/>
        <v>0.35</v>
      </c>
      <c r="AS1354" s="235" t="str">
        <f t="shared" ca="1" si="282"/>
        <v>ok</v>
      </c>
      <c r="AT1354" s="225" t="str">
        <f t="shared" ca="1" si="283"/>
        <v>ok</v>
      </c>
      <c r="AV1354" s="197">
        <v>0.35</v>
      </c>
      <c r="AW1354" s="198">
        <v>5</v>
      </c>
      <c r="AX1354" s="191" t="s">
        <v>603</v>
      </c>
      <c r="AY1354" s="190" t="s">
        <v>620</v>
      </c>
    </row>
    <row r="1355" spans="1:51" x14ac:dyDescent="0.25">
      <c r="A1355" s="190" t="s">
        <v>2031</v>
      </c>
      <c r="B1355" s="207">
        <v>26</v>
      </c>
      <c r="C1355" s="190" t="s">
        <v>2219</v>
      </c>
      <c r="E1355" s="463" t="s">
        <v>1214</v>
      </c>
      <c r="F1355" s="207" t="s">
        <v>612</v>
      </c>
      <c r="G1355" s="207" t="s">
        <v>618</v>
      </c>
      <c r="H1355" s="315">
        <v>43000</v>
      </c>
      <c r="I1355" s="315">
        <v>43000</v>
      </c>
      <c r="J1355" s="329">
        <v>0.22916666666666666</v>
      </c>
      <c r="K1355" s="329">
        <v>0.23333333333333331</v>
      </c>
      <c r="M1355" s="206"/>
      <c r="N1355" s="206"/>
      <c r="O1355" s="206"/>
      <c r="P1355" s="206"/>
      <c r="S1355" s="206"/>
      <c r="T1355" s="206"/>
      <c r="U1355" s="206"/>
      <c r="V1355" s="206"/>
      <c r="AC1355" s="222">
        <v>0</v>
      </c>
      <c r="AD1355" s="207" t="s">
        <v>37</v>
      </c>
      <c r="AM1355" s="391">
        <f t="shared" ref="AM1355" si="287">SUM(AE1355:AL1355)</f>
        <v>0</v>
      </c>
      <c r="AS1355" s="196" t="str">
        <f t="shared" si="282"/>
        <v/>
      </c>
      <c r="AT1355" s="225" t="str">
        <f t="shared" si="283"/>
        <v/>
      </c>
    </row>
    <row r="1356" spans="1:51" x14ac:dyDescent="0.25">
      <c r="A1356" s="190">
        <v>1295</v>
      </c>
      <c r="B1356" s="207">
        <v>26</v>
      </c>
      <c r="C1356" s="190" t="s">
        <v>2212</v>
      </c>
      <c r="D1356" s="315">
        <v>43000</v>
      </c>
      <c r="E1356" s="463" t="s">
        <v>1213</v>
      </c>
      <c r="F1356" s="207" t="s">
        <v>602</v>
      </c>
      <c r="G1356" s="207" t="s">
        <v>615</v>
      </c>
      <c r="H1356" s="315">
        <v>43000</v>
      </c>
      <c r="I1356" s="315">
        <v>43000</v>
      </c>
      <c r="J1356" s="329">
        <v>0.28819444444444448</v>
      </c>
      <c r="K1356" s="329">
        <v>0.30208333333333331</v>
      </c>
      <c r="M1356" s="214" t="s">
        <v>65</v>
      </c>
      <c r="N1356" s="206">
        <v>5</v>
      </c>
      <c r="O1356" s="214" t="s">
        <v>65</v>
      </c>
      <c r="P1356" s="206">
        <v>5</v>
      </c>
      <c r="S1356" s="214" t="s">
        <v>65</v>
      </c>
      <c r="T1356" s="206">
        <v>5</v>
      </c>
      <c r="U1356" s="214" t="s">
        <v>65</v>
      </c>
      <c r="V1356" s="206">
        <v>5</v>
      </c>
      <c r="AC1356" s="222">
        <f t="shared" si="286"/>
        <v>100</v>
      </c>
      <c r="AD1356" s="207" t="s">
        <v>37</v>
      </c>
      <c r="AE1356" s="195">
        <v>1</v>
      </c>
      <c r="AM1356" s="274">
        <v>1</v>
      </c>
      <c r="AN1356" s="226">
        <v>0.14000000000000001</v>
      </c>
      <c r="AP1356" s="230">
        <f t="shared" si="284"/>
        <v>0.14000000000000001</v>
      </c>
      <c r="AQ1356" s="231">
        <f t="shared" si="285"/>
        <v>0.14000000000000001</v>
      </c>
      <c r="AS1356" s="235" t="str">
        <f t="shared" ca="1" si="282"/>
        <v>ok</v>
      </c>
      <c r="AT1356" s="225" t="str">
        <f t="shared" ca="1" si="283"/>
        <v>ok</v>
      </c>
      <c r="AV1356" s="197">
        <v>0.14000000000000001</v>
      </c>
      <c r="AW1356" s="198">
        <v>1</v>
      </c>
      <c r="AX1356" s="191" t="s">
        <v>610</v>
      </c>
      <c r="AY1356" s="190" t="s">
        <v>604</v>
      </c>
    </row>
    <row r="1357" spans="1:51" x14ac:dyDescent="0.25">
      <c r="A1357" s="190">
        <v>1296</v>
      </c>
      <c r="B1357" s="207">
        <v>26</v>
      </c>
      <c r="C1357" s="190" t="s">
        <v>2213</v>
      </c>
      <c r="D1357" s="315">
        <v>43000</v>
      </c>
      <c r="E1357" s="463" t="s">
        <v>1213</v>
      </c>
      <c r="F1357" s="207" t="s">
        <v>602</v>
      </c>
      <c r="G1357" s="207" t="s">
        <v>615</v>
      </c>
      <c r="H1357" s="315">
        <v>43000</v>
      </c>
      <c r="I1357" s="315">
        <v>43000</v>
      </c>
      <c r="J1357" s="329">
        <v>0.30694444444444441</v>
      </c>
      <c r="K1357" s="329">
        <v>0.3125</v>
      </c>
      <c r="M1357" s="215" t="s">
        <v>136</v>
      </c>
      <c r="N1357" s="206">
        <v>5</v>
      </c>
      <c r="O1357" s="215" t="s">
        <v>136</v>
      </c>
      <c r="P1357" s="206">
        <v>5</v>
      </c>
      <c r="S1357" s="215" t="s">
        <v>136</v>
      </c>
      <c r="T1357" s="206">
        <v>5</v>
      </c>
      <c r="U1357" s="215" t="s">
        <v>136</v>
      </c>
      <c r="V1357" s="206">
        <v>5</v>
      </c>
      <c r="AC1357" s="222">
        <f t="shared" si="286"/>
        <v>100</v>
      </c>
      <c r="AD1357" s="207" t="s">
        <v>37</v>
      </c>
      <c r="AM1357" s="274">
        <v>0</v>
      </c>
      <c r="AS1357" s="235" t="str">
        <f t="shared" ca="1" si="282"/>
        <v>ok</v>
      </c>
      <c r="AT1357" s="225" t="str">
        <f t="shared" ca="1" si="283"/>
        <v>ok</v>
      </c>
    </row>
    <row r="1358" spans="1:51" x14ac:dyDescent="0.25">
      <c r="A1358" s="190">
        <v>1297</v>
      </c>
      <c r="B1358" s="207">
        <v>26</v>
      </c>
      <c r="C1358" s="190" t="s">
        <v>2214</v>
      </c>
      <c r="D1358" s="315">
        <v>43000</v>
      </c>
      <c r="E1358" s="463" t="s">
        <v>1213</v>
      </c>
      <c r="F1358" s="207" t="s">
        <v>602</v>
      </c>
      <c r="G1358" s="207" t="s">
        <v>615</v>
      </c>
      <c r="H1358" s="315">
        <v>43000</v>
      </c>
      <c r="I1358" s="315">
        <v>43000</v>
      </c>
      <c r="J1358" s="329">
        <v>0.33819444444444446</v>
      </c>
      <c r="K1358" s="329">
        <v>0.34166666666666662</v>
      </c>
      <c r="M1358" s="214" t="s">
        <v>65</v>
      </c>
      <c r="N1358" s="206">
        <v>5</v>
      </c>
      <c r="O1358" s="214" t="s">
        <v>65</v>
      </c>
      <c r="P1358" s="206">
        <v>5</v>
      </c>
      <c r="S1358" s="214" t="s">
        <v>65</v>
      </c>
      <c r="T1358" s="206">
        <v>5</v>
      </c>
      <c r="U1358" s="214" t="s">
        <v>65</v>
      </c>
      <c r="V1358" s="206">
        <v>5</v>
      </c>
      <c r="AC1358" s="222">
        <f t="shared" si="286"/>
        <v>100</v>
      </c>
      <c r="AD1358" s="207" t="s">
        <v>37</v>
      </c>
      <c r="AM1358" s="274">
        <v>0</v>
      </c>
      <c r="AS1358" s="235" t="str">
        <f t="shared" ca="1" si="282"/>
        <v>ok</v>
      </c>
      <c r="AT1358" s="225" t="str">
        <f t="shared" ca="1" si="283"/>
        <v>ok</v>
      </c>
    </row>
    <row r="1359" spans="1:51" x14ac:dyDescent="0.25">
      <c r="A1359" s="190">
        <v>1298</v>
      </c>
      <c r="B1359" s="207">
        <v>26</v>
      </c>
      <c r="C1359" s="190" t="s">
        <v>2215</v>
      </c>
      <c r="D1359" s="315">
        <v>43000</v>
      </c>
      <c r="E1359" s="463" t="s">
        <v>1213</v>
      </c>
      <c r="F1359" s="207" t="s">
        <v>602</v>
      </c>
      <c r="G1359" s="207" t="s">
        <v>615</v>
      </c>
      <c r="H1359" s="315">
        <v>43000</v>
      </c>
      <c r="I1359" s="315">
        <v>43000</v>
      </c>
      <c r="J1359" s="329">
        <v>0.36388888888888887</v>
      </c>
      <c r="K1359" s="329">
        <v>0.37013888888888885</v>
      </c>
      <c r="M1359" s="215" t="s">
        <v>136</v>
      </c>
      <c r="N1359" s="206">
        <v>5</v>
      </c>
      <c r="O1359" s="215" t="s">
        <v>136</v>
      </c>
      <c r="P1359" s="206">
        <v>5</v>
      </c>
      <c r="S1359" s="215" t="s">
        <v>136</v>
      </c>
      <c r="T1359" s="206">
        <v>5</v>
      </c>
      <c r="U1359" s="215" t="s">
        <v>136</v>
      </c>
      <c r="V1359" s="206">
        <v>5</v>
      </c>
      <c r="AC1359" s="222">
        <f t="shared" si="286"/>
        <v>100</v>
      </c>
      <c r="AD1359" s="207" t="s">
        <v>37</v>
      </c>
      <c r="AM1359" s="274">
        <v>0</v>
      </c>
      <c r="AS1359" s="235" t="str">
        <f t="shared" ca="1" si="282"/>
        <v>ok</v>
      </c>
      <c r="AT1359" s="225" t="str">
        <f t="shared" ca="1" si="283"/>
        <v>ok</v>
      </c>
    </row>
    <row r="1360" spans="1:51" x14ac:dyDescent="0.25">
      <c r="A1360" s="190">
        <v>1299</v>
      </c>
      <c r="B1360" s="207">
        <v>26</v>
      </c>
      <c r="C1360" s="190" t="s">
        <v>2216</v>
      </c>
      <c r="D1360" s="315">
        <v>43000</v>
      </c>
      <c r="E1360" s="463" t="s">
        <v>1213</v>
      </c>
      <c r="F1360" s="207" t="s">
        <v>602</v>
      </c>
      <c r="G1360" s="207" t="s">
        <v>615</v>
      </c>
      <c r="H1360" s="315">
        <v>43000</v>
      </c>
      <c r="I1360" s="315">
        <v>43000</v>
      </c>
      <c r="J1360" s="329">
        <v>0.57291666666666663</v>
      </c>
      <c r="K1360" s="329">
        <v>0.59861111111111109</v>
      </c>
      <c r="M1360" s="214" t="s">
        <v>65</v>
      </c>
      <c r="N1360" s="206">
        <v>5</v>
      </c>
      <c r="O1360" s="214" t="s">
        <v>65</v>
      </c>
      <c r="P1360" s="206">
        <v>5</v>
      </c>
      <c r="S1360" s="214" t="s">
        <v>65</v>
      </c>
      <c r="T1360" s="206">
        <v>5</v>
      </c>
      <c r="U1360" s="214" t="s">
        <v>65</v>
      </c>
      <c r="V1360" s="206">
        <v>5</v>
      </c>
      <c r="AC1360" s="222">
        <f t="shared" si="286"/>
        <v>100</v>
      </c>
      <c r="AD1360" s="207" t="s">
        <v>37</v>
      </c>
      <c r="AM1360" s="274">
        <v>0</v>
      </c>
      <c r="AS1360" s="235" t="str">
        <f t="shared" ca="1" si="282"/>
        <v>ok</v>
      </c>
      <c r="AT1360" s="225" t="str">
        <f t="shared" ca="1" si="283"/>
        <v>ok</v>
      </c>
    </row>
    <row r="1361" spans="1:63" x14ac:dyDescent="0.25">
      <c r="A1361" s="190">
        <v>1300</v>
      </c>
      <c r="B1361" s="207">
        <v>26</v>
      </c>
      <c r="C1361" s="190" t="s">
        <v>2217</v>
      </c>
      <c r="D1361" s="315">
        <v>43000</v>
      </c>
      <c r="E1361" s="463" t="s">
        <v>1213</v>
      </c>
      <c r="F1361" s="207" t="s">
        <v>602</v>
      </c>
      <c r="G1361" s="207" t="s">
        <v>615</v>
      </c>
      <c r="H1361" s="315">
        <v>43000</v>
      </c>
      <c r="I1361" s="315">
        <v>43000</v>
      </c>
      <c r="J1361" s="329">
        <v>0.60277777777777775</v>
      </c>
      <c r="K1361" s="329">
        <v>0.60902777777777783</v>
      </c>
      <c r="M1361" s="215" t="s">
        <v>136</v>
      </c>
      <c r="N1361" s="206">
        <v>5</v>
      </c>
      <c r="O1361" s="215" t="s">
        <v>136</v>
      </c>
      <c r="P1361" s="206">
        <v>5</v>
      </c>
      <c r="S1361" s="215" t="s">
        <v>136</v>
      </c>
      <c r="T1361" s="206">
        <v>5</v>
      </c>
      <c r="U1361" s="215" t="s">
        <v>136</v>
      </c>
      <c r="V1361" s="206">
        <v>5</v>
      </c>
      <c r="AC1361" s="222">
        <f t="shared" si="286"/>
        <v>100</v>
      </c>
      <c r="AD1361" s="207" t="s">
        <v>37</v>
      </c>
      <c r="AM1361" s="274">
        <v>0</v>
      </c>
      <c r="AS1361" s="235" t="str">
        <f t="shared" ca="1" si="282"/>
        <v>ok</v>
      </c>
      <c r="AT1361" s="225" t="str">
        <f t="shared" ca="1" si="283"/>
        <v>ok</v>
      </c>
    </row>
    <row r="1362" spans="1:63" x14ac:dyDescent="0.25">
      <c r="A1362" s="190">
        <v>1301</v>
      </c>
      <c r="B1362" s="207">
        <v>26</v>
      </c>
      <c r="C1362" s="190" t="s">
        <v>2220</v>
      </c>
      <c r="D1362" s="315">
        <v>43000</v>
      </c>
      <c r="E1362" s="463" t="s">
        <v>1213</v>
      </c>
      <c r="F1362" s="207" t="s">
        <v>602</v>
      </c>
      <c r="G1362" s="207" t="s">
        <v>615</v>
      </c>
      <c r="H1362" s="315">
        <v>43000</v>
      </c>
      <c r="I1362" s="315">
        <v>43000</v>
      </c>
      <c r="J1362" s="329">
        <v>0.67013888888888884</v>
      </c>
      <c r="K1362" s="329">
        <v>0.69791666666666663</v>
      </c>
      <c r="M1362" s="214" t="s">
        <v>65</v>
      </c>
      <c r="N1362" s="206">
        <v>5</v>
      </c>
      <c r="O1362" s="214" t="s">
        <v>65</v>
      </c>
      <c r="P1362" s="206">
        <v>5</v>
      </c>
      <c r="S1362" s="214" t="s">
        <v>65</v>
      </c>
      <c r="T1362" s="206">
        <v>5</v>
      </c>
      <c r="U1362" s="214" t="s">
        <v>65</v>
      </c>
      <c r="V1362" s="206">
        <v>5</v>
      </c>
      <c r="AC1362" s="222">
        <f t="shared" si="286"/>
        <v>100</v>
      </c>
      <c r="AD1362" s="207" t="s">
        <v>37</v>
      </c>
      <c r="AE1362" s="195">
        <v>2</v>
      </c>
      <c r="AM1362" s="274">
        <v>2</v>
      </c>
      <c r="AN1362" s="226">
        <v>0.5</v>
      </c>
      <c r="AO1362" s="227">
        <v>0.5</v>
      </c>
      <c r="AP1362" s="230">
        <f t="shared" si="284"/>
        <v>0</v>
      </c>
      <c r="AQ1362" s="231">
        <f t="shared" si="285"/>
        <v>0.25</v>
      </c>
      <c r="AS1362" s="235" t="str">
        <f t="shared" ca="1" si="282"/>
        <v>ok</v>
      </c>
      <c r="AT1362" s="225" t="str">
        <f t="shared" ca="1" si="283"/>
        <v>ok</v>
      </c>
      <c r="AV1362" s="197">
        <v>0.25</v>
      </c>
      <c r="AW1362" s="198">
        <v>1</v>
      </c>
      <c r="AX1362" s="191" t="s">
        <v>603</v>
      </c>
      <c r="AY1362" s="190" t="s">
        <v>604</v>
      </c>
      <c r="AZ1362" s="197">
        <v>0.25</v>
      </c>
      <c r="BA1362" s="198">
        <v>1</v>
      </c>
      <c r="BB1362" s="191" t="s">
        <v>603</v>
      </c>
      <c r="BC1362" s="190" t="s">
        <v>604</v>
      </c>
    </row>
    <row r="1363" spans="1:63" x14ac:dyDescent="0.25">
      <c r="A1363" s="190" t="s">
        <v>2031</v>
      </c>
      <c r="B1363" s="207">
        <v>26</v>
      </c>
      <c r="C1363" s="190" t="s">
        <v>2221</v>
      </c>
      <c r="D1363" s="315">
        <v>43000</v>
      </c>
      <c r="E1363" s="463" t="s">
        <v>1213</v>
      </c>
      <c r="F1363" s="207" t="s">
        <v>602</v>
      </c>
      <c r="G1363" s="207" t="s">
        <v>615</v>
      </c>
      <c r="H1363" s="315">
        <v>43000</v>
      </c>
      <c r="I1363" s="315">
        <v>43000</v>
      </c>
      <c r="J1363" s="329">
        <v>0.70277777777777783</v>
      </c>
      <c r="K1363" s="329">
        <v>0.70833333333333337</v>
      </c>
      <c r="M1363" s="206"/>
      <c r="N1363" s="206"/>
      <c r="O1363" s="206"/>
      <c r="P1363" s="206"/>
      <c r="S1363" s="206"/>
      <c r="T1363" s="206"/>
      <c r="U1363" s="206"/>
      <c r="V1363" s="206"/>
      <c r="AC1363" s="222"/>
      <c r="AD1363" s="208"/>
      <c r="AE1363" s="200"/>
      <c r="AM1363" s="274">
        <v>0</v>
      </c>
      <c r="AS1363" s="235" t="str">
        <f t="shared" si="282"/>
        <v/>
      </c>
      <c r="AT1363" s="225" t="str">
        <f t="shared" si="283"/>
        <v/>
      </c>
    </row>
    <row r="1364" spans="1:63" x14ac:dyDescent="0.25">
      <c r="A1364" s="190">
        <v>1302</v>
      </c>
      <c r="B1364" s="207">
        <v>26</v>
      </c>
      <c r="C1364" s="190" t="s">
        <v>2222</v>
      </c>
      <c r="D1364" s="315">
        <v>43002</v>
      </c>
      <c r="E1364" s="463" t="s">
        <v>1213</v>
      </c>
      <c r="F1364" s="207" t="s">
        <v>602</v>
      </c>
      <c r="G1364" s="207" t="s">
        <v>615</v>
      </c>
      <c r="H1364" s="315">
        <v>43002</v>
      </c>
      <c r="I1364" s="315">
        <v>43002</v>
      </c>
      <c r="J1364" s="329">
        <v>0.5854166666666667</v>
      </c>
      <c r="K1364" s="329">
        <v>0.6118055555555556</v>
      </c>
      <c r="M1364" s="215" t="s">
        <v>136</v>
      </c>
      <c r="N1364" s="206">
        <v>5</v>
      </c>
      <c r="O1364" s="215" t="s">
        <v>136</v>
      </c>
      <c r="P1364" s="206">
        <v>5</v>
      </c>
      <c r="S1364" s="215" t="s">
        <v>136</v>
      </c>
      <c r="T1364" s="206">
        <v>5</v>
      </c>
      <c r="U1364" s="215" t="s">
        <v>136</v>
      </c>
      <c r="V1364" s="206">
        <v>5</v>
      </c>
      <c r="AC1364" s="222">
        <f t="shared" si="286"/>
        <v>100</v>
      </c>
      <c r="AD1364" s="207" t="s">
        <v>37</v>
      </c>
      <c r="AE1364" s="195">
        <v>2</v>
      </c>
      <c r="AF1364" s="195">
        <v>2</v>
      </c>
      <c r="AM1364" s="274">
        <v>4</v>
      </c>
      <c r="AN1364" s="226">
        <v>0.96</v>
      </c>
      <c r="AO1364" s="227">
        <v>0.98</v>
      </c>
      <c r="AP1364" s="230">
        <f t="shared" si="284"/>
        <v>-2.0000000000000018E-2</v>
      </c>
      <c r="AQ1364" s="231">
        <f t="shared" si="285"/>
        <v>0.24</v>
      </c>
      <c r="AS1364" s="235" t="str">
        <f t="shared" ca="1" si="282"/>
        <v>ok</v>
      </c>
      <c r="AT1364" s="225" t="str">
        <f t="shared" ca="1" si="283"/>
        <v>ok</v>
      </c>
      <c r="AV1364" s="197">
        <v>0.35</v>
      </c>
      <c r="AW1364" s="198">
        <v>1</v>
      </c>
      <c r="AX1364" s="191" t="s">
        <v>603</v>
      </c>
      <c r="AY1364" s="190" t="s">
        <v>607</v>
      </c>
      <c r="AZ1364" s="197">
        <v>0.3</v>
      </c>
      <c r="BA1364" s="198">
        <v>1</v>
      </c>
      <c r="BB1364" s="191" t="s">
        <v>603</v>
      </c>
      <c r="BC1364" s="190" t="s">
        <v>604</v>
      </c>
      <c r="BD1364" s="197">
        <v>0.18</v>
      </c>
      <c r="BE1364" s="198">
        <v>1</v>
      </c>
      <c r="BF1364" s="191" t="s">
        <v>603</v>
      </c>
      <c r="BG1364" s="190" t="s">
        <v>604</v>
      </c>
      <c r="BH1364" s="197">
        <v>0.13</v>
      </c>
      <c r="BI1364" s="198">
        <v>6</v>
      </c>
      <c r="BJ1364" s="191" t="s">
        <v>603</v>
      </c>
      <c r="BK1364" s="190" t="s">
        <v>604</v>
      </c>
    </row>
    <row r="1365" spans="1:63" x14ac:dyDescent="0.25">
      <c r="A1365" s="190">
        <v>1303</v>
      </c>
      <c r="B1365" s="207">
        <v>26</v>
      </c>
      <c r="C1365" s="190" t="s">
        <v>2223</v>
      </c>
      <c r="D1365" s="315">
        <v>43002</v>
      </c>
      <c r="E1365" s="463" t="s">
        <v>1213</v>
      </c>
      <c r="F1365" s="207" t="s">
        <v>602</v>
      </c>
      <c r="G1365" s="207" t="s">
        <v>615</v>
      </c>
      <c r="H1365" s="315">
        <v>43002</v>
      </c>
      <c r="I1365" s="315">
        <v>43002</v>
      </c>
      <c r="J1365" s="329">
        <v>0.66805555555555562</v>
      </c>
      <c r="K1365" s="329">
        <v>0.7104166666666667</v>
      </c>
      <c r="M1365" s="214" t="s">
        <v>65</v>
      </c>
      <c r="N1365" s="206">
        <v>5</v>
      </c>
      <c r="O1365" s="214" t="s">
        <v>65</v>
      </c>
      <c r="P1365" s="206">
        <v>5</v>
      </c>
      <c r="S1365" s="214" t="s">
        <v>65</v>
      </c>
      <c r="T1365" s="206">
        <v>5</v>
      </c>
      <c r="U1365" s="214" t="s">
        <v>65</v>
      </c>
      <c r="V1365" s="206">
        <v>5</v>
      </c>
      <c r="AC1365" s="222">
        <f t="shared" ref="AC1365:AC1416" si="288">(T1365+V1365+AA1365)/(N1365+P1365)*100</f>
        <v>100</v>
      </c>
      <c r="AD1365" s="207" t="s">
        <v>37</v>
      </c>
      <c r="AE1365" s="195">
        <v>1</v>
      </c>
      <c r="AF1365" s="195">
        <v>1</v>
      </c>
      <c r="AM1365" s="274">
        <v>2</v>
      </c>
      <c r="AN1365" s="226">
        <v>0.48</v>
      </c>
      <c r="AO1365" s="227">
        <v>0.48</v>
      </c>
      <c r="AP1365" s="230">
        <f t="shared" si="284"/>
        <v>0</v>
      </c>
      <c r="AQ1365" s="231">
        <f t="shared" si="285"/>
        <v>0.24</v>
      </c>
      <c r="AS1365" s="235" t="str">
        <f t="shared" ca="1" si="282"/>
        <v>ok</v>
      </c>
      <c r="AT1365" s="225" t="str">
        <f t="shared" ca="1" si="283"/>
        <v>ok</v>
      </c>
      <c r="AV1365" s="197">
        <v>0.35</v>
      </c>
      <c r="AW1365" s="198">
        <v>1</v>
      </c>
      <c r="AX1365" s="191" t="s">
        <v>1331</v>
      </c>
      <c r="AY1365" s="190" t="s">
        <v>604</v>
      </c>
      <c r="AZ1365" s="197">
        <v>0.13</v>
      </c>
      <c r="BA1365" s="198">
        <v>1</v>
      </c>
      <c r="BB1365" s="191" t="s">
        <v>603</v>
      </c>
      <c r="BC1365" s="190" t="s">
        <v>604</v>
      </c>
    </row>
    <row r="1366" spans="1:63" x14ac:dyDescent="0.25">
      <c r="A1366" s="190">
        <v>1304</v>
      </c>
      <c r="B1366" s="207">
        <v>26</v>
      </c>
      <c r="C1366" s="190" t="s">
        <v>2224</v>
      </c>
      <c r="D1366" s="315">
        <v>43002</v>
      </c>
      <c r="E1366" s="463" t="s">
        <v>1213</v>
      </c>
      <c r="F1366" s="207" t="s">
        <v>602</v>
      </c>
      <c r="G1366" s="207" t="s">
        <v>615</v>
      </c>
      <c r="H1366" s="315">
        <v>43002</v>
      </c>
      <c r="I1366" s="315">
        <v>43002</v>
      </c>
      <c r="J1366" s="329">
        <v>0.72361111111111109</v>
      </c>
      <c r="K1366" s="329">
        <v>0.73819444444444438</v>
      </c>
      <c r="M1366" s="215" t="s">
        <v>136</v>
      </c>
      <c r="N1366" s="206">
        <v>5</v>
      </c>
      <c r="O1366" s="215" t="s">
        <v>136</v>
      </c>
      <c r="P1366" s="206">
        <v>5</v>
      </c>
      <c r="S1366" s="215" t="s">
        <v>136</v>
      </c>
      <c r="T1366" s="206">
        <v>5</v>
      </c>
      <c r="U1366" s="215" t="s">
        <v>136</v>
      </c>
      <c r="V1366" s="206">
        <v>5</v>
      </c>
      <c r="AC1366" s="222">
        <f t="shared" si="288"/>
        <v>100</v>
      </c>
      <c r="AD1366" s="207" t="s">
        <v>37</v>
      </c>
      <c r="AF1366" s="195">
        <v>1</v>
      </c>
      <c r="AM1366" s="274">
        <v>1</v>
      </c>
      <c r="AN1366" s="226">
        <v>0.35</v>
      </c>
      <c r="AP1366" s="230">
        <f t="shared" si="284"/>
        <v>0.35</v>
      </c>
      <c r="AQ1366" s="231">
        <f t="shared" si="285"/>
        <v>0.35</v>
      </c>
      <c r="AS1366" s="235" t="str">
        <f t="shared" ca="1" si="282"/>
        <v>ok</v>
      </c>
      <c r="AT1366" s="225" t="str">
        <f t="shared" ca="1" si="283"/>
        <v>ok</v>
      </c>
      <c r="AV1366" s="197">
        <v>0.35</v>
      </c>
      <c r="AW1366" s="198">
        <v>1</v>
      </c>
      <c r="AX1366" s="191" t="s">
        <v>603</v>
      </c>
      <c r="AY1366" s="190" t="s">
        <v>614</v>
      </c>
    </row>
    <row r="1367" spans="1:63" ht="12.75" customHeight="1" x14ac:dyDescent="0.25">
      <c r="A1367" s="190">
        <v>1305</v>
      </c>
      <c r="B1367" s="207">
        <v>26</v>
      </c>
      <c r="C1367" s="190" t="s">
        <v>2228</v>
      </c>
      <c r="D1367" s="315">
        <v>43002</v>
      </c>
      <c r="E1367" s="463" t="s">
        <v>1218</v>
      </c>
      <c r="H1367" s="315"/>
      <c r="I1367" s="315"/>
      <c r="M1367" s="392"/>
      <c r="N1367" s="392"/>
      <c r="O1367" s="392"/>
      <c r="P1367" s="392"/>
      <c r="Q1367" s="393"/>
      <c r="R1367" s="393"/>
      <c r="S1367" s="392"/>
      <c r="T1367" s="392"/>
      <c r="U1367" s="392"/>
      <c r="V1367" s="392"/>
      <c r="W1367" s="393"/>
      <c r="AC1367" s="222"/>
      <c r="AD1367" s="207"/>
      <c r="AS1367" s="235" t="str">
        <f t="shared" ca="1" si="282"/>
        <v>ok</v>
      </c>
      <c r="AT1367" s="225" t="str">
        <f t="shared" ca="1" si="283"/>
        <v>ok</v>
      </c>
      <c r="AU1367" s="225" t="s">
        <v>2229</v>
      </c>
    </row>
    <row r="1368" spans="1:63" x14ac:dyDescent="0.25">
      <c r="A1368" s="190">
        <v>1306</v>
      </c>
      <c r="B1368" s="207">
        <v>26</v>
      </c>
      <c r="C1368" s="190" t="s">
        <v>2225</v>
      </c>
      <c r="D1368" s="315">
        <v>43002</v>
      </c>
      <c r="E1368" s="463" t="s">
        <v>1213</v>
      </c>
      <c r="F1368" s="207" t="s">
        <v>612</v>
      </c>
      <c r="G1368" s="207" t="s">
        <v>618</v>
      </c>
      <c r="H1368" s="315">
        <v>43002</v>
      </c>
      <c r="I1368" s="315">
        <v>43002</v>
      </c>
      <c r="J1368" s="329">
        <v>0.76527777777777783</v>
      </c>
      <c r="K1368" s="329">
        <v>0.79861111111111116</v>
      </c>
      <c r="M1368" s="214" t="s">
        <v>65</v>
      </c>
      <c r="N1368" s="206">
        <v>5</v>
      </c>
      <c r="O1368" s="214" t="s">
        <v>65</v>
      </c>
      <c r="P1368" s="206">
        <v>5</v>
      </c>
      <c r="S1368" s="214" t="s">
        <v>65</v>
      </c>
      <c r="T1368" s="206">
        <v>5</v>
      </c>
      <c r="U1368" s="214" t="s">
        <v>65</v>
      </c>
      <c r="V1368" s="206">
        <v>5</v>
      </c>
      <c r="AC1368" s="222">
        <f t="shared" si="288"/>
        <v>100</v>
      </c>
      <c r="AD1368" s="207" t="s">
        <v>37</v>
      </c>
      <c r="AE1368" s="195">
        <v>1</v>
      </c>
      <c r="AM1368" s="274">
        <v>1</v>
      </c>
      <c r="AN1368" s="226">
        <v>0.25</v>
      </c>
      <c r="AP1368" s="230">
        <f t="shared" si="284"/>
        <v>0.25</v>
      </c>
      <c r="AQ1368" s="231">
        <f t="shared" si="285"/>
        <v>0.25</v>
      </c>
      <c r="AS1368" s="235" t="str">
        <f t="shared" ca="1" si="282"/>
        <v>ok</v>
      </c>
      <c r="AT1368" s="225" t="str">
        <f t="shared" ca="1" si="283"/>
        <v>ok</v>
      </c>
      <c r="AV1368" s="197">
        <v>0.25</v>
      </c>
      <c r="AW1368" s="198">
        <v>1</v>
      </c>
      <c r="AX1368" s="191" t="s">
        <v>603</v>
      </c>
      <c r="AY1368" s="190" t="s">
        <v>604</v>
      </c>
    </row>
    <row r="1369" spans="1:63" x14ac:dyDescent="0.25">
      <c r="A1369" s="190">
        <v>1307</v>
      </c>
      <c r="B1369" s="207">
        <v>26</v>
      </c>
      <c r="C1369" s="190" t="s">
        <v>2226</v>
      </c>
      <c r="D1369" s="315">
        <v>43002</v>
      </c>
      <c r="E1369" s="463" t="s">
        <v>1213</v>
      </c>
      <c r="F1369" s="207" t="s">
        <v>612</v>
      </c>
      <c r="G1369" s="207" t="s">
        <v>618</v>
      </c>
      <c r="H1369" s="315">
        <v>43002</v>
      </c>
      <c r="I1369" s="315">
        <v>43002</v>
      </c>
      <c r="J1369" s="329">
        <v>0.80208333333333337</v>
      </c>
      <c r="K1369" s="329">
        <v>0.81388888888888899</v>
      </c>
      <c r="M1369" s="215" t="s">
        <v>136</v>
      </c>
      <c r="N1369" s="206">
        <v>5</v>
      </c>
      <c r="O1369" s="215" t="s">
        <v>136</v>
      </c>
      <c r="P1369" s="206">
        <v>5</v>
      </c>
      <c r="S1369" s="215" t="s">
        <v>136</v>
      </c>
      <c r="T1369" s="206">
        <v>5</v>
      </c>
      <c r="U1369" s="215" t="s">
        <v>136</v>
      </c>
      <c r="V1369" s="206">
        <v>5</v>
      </c>
      <c r="AC1369" s="222">
        <f t="shared" si="288"/>
        <v>100</v>
      </c>
      <c r="AD1369" s="207" t="s">
        <v>37</v>
      </c>
      <c r="AE1369" s="195">
        <v>2</v>
      </c>
      <c r="AM1369" s="274">
        <v>2</v>
      </c>
      <c r="AN1369" s="226">
        <v>0.2</v>
      </c>
      <c r="AO1369" s="227">
        <v>0.2</v>
      </c>
      <c r="AP1369" s="230">
        <f t="shared" si="284"/>
        <v>0</v>
      </c>
      <c r="AQ1369" s="231">
        <f t="shared" si="285"/>
        <v>0.1</v>
      </c>
      <c r="AS1369" s="235" t="str">
        <f t="shared" ca="1" si="282"/>
        <v>ok</v>
      </c>
      <c r="AT1369" s="225" t="str">
        <f t="shared" ca="1" si="283"/>
        <v>ok</v>
      </c>
      <c r="AV1369" s="197">
        <v>0.1</v>
      </c>
      <c r="AW1369" s="198">
        <v>1</v>
      </c>
      <c r="AX1369" s="191" t="s">
        <v>603</v>
      </c>
      <c r="AY1369" s="190" t="s">
        <v>604</v>
      </c>
      <c r="AZ1369" s="197">
        <v>0.1</v>
      </c>
      <c r="BA1369" s="198">
        <v>5</v>
      </c>
      <c r="BB1369" s="191" t="s">
        <v>610</v>
      </c>
      <c r="BC1369" s="190" t="s">
        <v>604</v>
      </c>
    </row>
    <row r="1370" spans="1:63" x14ac:dyDescent="0.25">
      <c r="A1370" s="190">
        <v>1308</v>
      </c>
      <c r="B1370" s="207">
        <v>26</v>
      </c>
      <c r="C1370" s="190" t="s">
        <v>2227</v>
      </c>
      <c r="D1370" s="315">
        <v>43002</v>
      </c>
      <c r="E1370" s="463" t="s">
        <v>1213</v>
      </c>
      <c r="F1370" s="207" t="s">
        <v>612</v>
      </c>
      <c r="G1370" s="207" t="s">
        <v>618</v>
      </c>
      <c r="H1370" s="315">
        <v>43002</v>
      </c>
      <c r="I1370" s="315">
        <v>43002</v>
      </c>
      <c r="J1370" s="329">
        <v>0.85069444444444453</v>
      </c>
      <c r="K1370" s="329">
        <v>0.85902777777777783</v>
      </c>
      <c r="M1370" s="214" t="s">
        <v>65</v>
      </c>
      <c r="N1370" s="206">
        <v>5</v>
      </c>
      <c r="O1370" s="214" t="s">
        <v>65</v>
      </c>
      <c r="P1370" s="206">
        <v>5</v>
      </c>
      <c r="S1370" s="214" t="s">
        <v>65</v>
      </c>
      <c r="T1370" s="206">
        <v>5</v>
      </c>
      <c r="U1370" s="214" t="s">
        <v>65</v>
      </c>
      <c r="V1370" s="206">
        <v>5</v>
      </c>
      <c r="AC1370" s="222">
        <f t="shared" si="288"/>
        <v>100</v>
      </c>
      <c r="AD1370" s="207" t="s">
        <v>37</v>
      </c>
      <c r="AM1370" s="274">
        <v>0</v>
      </c>
      <c r="AS1370" s="235" t="str">
        <f t="shared" ca="1" si="282"/>
        <v>ok</v>
      </c>
      <c r="AT1370" s="225" t="str">
        <f t="shared" ca="1" si="283"/>
        <v>ok</v>
      </c>
    </row>
    <row r="1371" spans="1:63" x14ac:dyDescent="0.25">
      <c r="A1371" s="190">
        <v>1309</v>
      </c>
      <c r="B1371" s="207">
        <v>26</v>
      </c>
      <c r="C1371" s="190" t="s">
        <v>2231</v>
      </c>
      <c r="D1371" s="315">
        <v>43002</v>
      </c>
      <c r="E1371" s="463" t="s">
        <v>1213</v>
      </c>
      <c r="F1371" s="207" t="s">
        <v>612</v>
      </c>
      <c r="G1371" s="207" t="s">
        <v>618</v>
      </c>
      <c r="H1371" s="315">
        <v>43002</v>
      </c>
      <c r="I1371" s="315">
        <v>43002</v>
      </c>
      <c r="J1371" s="329">
        <v>0.90138888888888891</v>
      </c>
      <c r="K1371" s="329">
        <v>0.91666666666666663</v>
      </c>
      <c r="M1371" s="215" t="s">
        <v>136</v>
      </c>
      <c r="N1371" s="206">
        <v>5</v>
      </c>
      <c r="O1371" s="215" t="s">
        <v>136</v>
      </c>
      <c r="P1371" s="206">
        <v>5</v>
      </c>
      <c r="S1371" s="215" t="s">
        <v>136</v>
      </c>
      <c r="T1371" s="206">
        <v>5</v>
      </c>
      <c r="U1371" s="215" t="s">
        <v>136</v>
      </c>
      <c r="V1371" s="206">
        <v>5</v>
      </c>
      <c r="AC1371" s="222">
        <f t="shared" si="288"/>
        <v>100</v>
      </c>
      <c r="AD1371" s="207" t="s">
        <v>37</v>
      </c>
      <c r="AM1371" s="274">
        <v>0</v>
      </c>
      <c r="AS1371" s="235" t="str">
        <f t="shared" ca="1" si="282"/>
        <v>ok</v>
      </c>
      <c r="AT1371" s="225" t="str">
        <f t="shared" ca="1" si="283"/>
        <v>ok</v>
      </c>
    </row>
    <row r="1372" spans="1:63" x14ac:dyDescent="0.25">
      <c r="A1372" s="190">
        <v>1310</v>
      </c>
      <c r="B1372" s="207">
        <v>26</v>
      </c>
      <c r="C1372" s="190" t="s">
        <v>2232</v>
      </c>
      <c r="D1372" s="315">
        <v>43002</v>
      </c>
      <c r="E1372" s="463" t="s">
        <v>1213</v>
      </c>
      <c r="F1372" s="207" t="s">
        <v>612</v>
      </c>
      <c r="G1372" s="207" t="s">
        <v>618</v>
      </c>
      <c r="H1372" s="315">
        <v>43002</v>
      </c>
      <c r="I1372" s="315">
        <v>43002</v>
      </c>
      <c r="J1372" s="329">
        <v>0.92083333333333339</v>
      </c>
      <c r="K1372" s="329">
        <v>0.92708333333333337</v>
      </c>
      <c r="M1372" s="214" t="s">
        <v>65</v>
      </c>
      <c r="N1372" s="206">
        <v>5</v>
      </c>
      <c r="O1372" s="214" t="s">
        <v>65</v>
      </c>
      <c r="P1372" s="206">
        <v>5</v>
      </c>
      <c r="S1372" s="214" t="s">
        <v>65</v>
      </c>
      <c r="T1372" s="206">
        <v>5</v>
      </c>
      <c r="U1372" s="214" t="s">
        <v>65</v>
      </c>
      <c r="V1372" s="206">
        <v>5</v>
      </c>
      <c r="AC1372" s="222">
        <f t="shared" si="288"/>
        <v>100</v>
      </c>
      <c r="AD1372" s="207" t="s">
        <v>37</v>
      </c>
      <c r="AM1372" s="274">
        <v>0</v>
      </c>
      <c r="AS1372" s="235" t="str">
        <f t="shared" ca="1" si="282"/>
        <v>ok</v>
      </c>
      <c r="AT1372" s="225" t="str">
        <f t="shared" ca="1" si="283"/>
        <v>ok</v>
      </c>
    </row>
    <row r="1373" spans="1:63" x14ac:dyDescent="0.25">
      <c r="A1373" s="190">
        <v>1311</v>
      </c>
      <c r="B1373" s="207">
        <v>26</v>
      </c>
      <c r="C1373" s="190" t="s">
        <v>2233</v>
      </c>
      <c r="D1373" s="315">
        <v>43002</v>
      </c>
      <c r="E1373" s="463" t="s">
        <v>1213</v>
      </c>
      <c r="F1373" s="207" t="s">
        <v>612</v>
      </c>
      <c r="G1373" s="207" t="s">
        <v>618</v>
      </c>
      <c r="H1373" s="315">
        <v>43002</v>
      </c>
      <c r="I1373" s="315">
        <v>43002</v>
      </c>
      <c r="J1373" s="329">
        <v>0.94791666666666663</v>
      </c>
      <c r="K1373" s="329">
        <v>0.96180555555555547</v>
      </c>
      <c r="M1373" s="215" t="s">
        <v>136</v>
      </c>
      <c r="N1373" s="206">
        <v>5</v>
      </c>
      <c r="O1373" s="215" t="s">
        <v>136</v>
      </c>
      <c r="P1373" s="206">
        <v>5</v>
      </c>
      <c r="S1373" s="215" t="s">
        <v>136</v>
      </c>
      <c r="T1373" s="206">
        <v>4</v>
      </c>
      <c r="U1373" s="215" t="s">
        <v>136</v>
      </c>
      <c r="V1373" s="206">
        <v>4</v>
      </c>
      <c r="AC1373" s="222">
        <f t="shared" si="288"/>
        <v>80</v>
      </c>
      <c r="AD1373" s="207" t="s">
        <v>37</v>
      </c>
      <c r="AM1373" s="274">
        <v>0</v>
      </c>
      <c r="AS1373" s="235" t="str">
        <f t="shared" ca="1" si="282"/>
        <v>ok</v>
      </c>
      <c r="AT1373" s="225" t="str">
        <f t="shared" ca="1" si="283"/>
        <v>ok</v>
      </c>
    </row>
    <row r="1374" spans="1:63" x14ac:dyDescent="0.25">
      <c r="A1374" s="190">
        <v>1312</v>
      </c>
      <c r="B1374" s="207">
        <v>26</v>
      </c>
      <c r="C1374" s="190" t="s">
        <v>2234</v>
      </c>
      <c r="D1374" s="315">
        <v>43002</v>
      </c>
      <c r="E1374" s="463" t="s">
        <v>1213</v>
      </c>
      <c r="F1374" s="207" t="s">
        <v>612</v>
      </c>
      <c r="G1374" s="207" t="s">
        <v>618</v>
      </c>
      <c r="H1374" s="315">
        <v>43002</v>
      </c>
      <c r="I1374" s="315">
        <v>43002</v>
      </c>
      <c r="J1374" s="329">
        <v>0.97916666666666663</v>
      </c>
      <c r="K1374" s="329">
        <v>0.98263888888888884</v>
      </c>
      <c r="M1374" s="214" t="s">
        <v>65</v>
      </c>
      <c r="N1374" s="206">
        <v>5</v>
      </c>
      <c r="O1374" s="214" t="s">
        <v>65</v>
      </c>
      <c r="P1374" s="206">
        <v>5</v>
      </c>
      <c r="S1374" s="214" t="s">
        <v>65</v>
      </c>
      <c r="T1374" s="206">
        <v>5</v>
      </c>
      <c r="U1374" s="214" t="s">
        <v>65</v>
      </c>
      <c r="V1374" s="206">
        <v>5</v>
      </c>
      <c r="AC1374" s="222">
        <f t="shared" si="288"/>
        <v>100</v>
      </c>
      <c r="AD1374" s="207" t="s">
        <v>37</v>
      </c>
      <c r="AM1374" s="274">
        <v>0</v>
      </c>
      <c r="AS1374" s="235" t="str">
        <f t="shared" ca="1" si="282"/>
        <v>ok</v>
      </c>
      <c r="AT1374" s="225" t="str">
        <f t="shared" ca="1" si="283"/>
        <v>ok</v>
      </c>
    </row>
    <row r="1375" spans="1:63" x14ac:dyDescent="0.25">
      <c r="A1375" s="190">
        <v>1313</v>
      </c>
      <c r="B1375" s="207">
        <v>26</v>
      </c>
      <c r="C1375" s="190" t="s">
        <v>2235</v>
      </c>
      <c r="D1375" s="315">
        <v>43002</v>
      </c>
      <c r="E1375" s="463" t="s">
        <v>1213</v>
      </c>
      <c r="F1375" s="207" t="s">
        <v>612</v>
      </c>
      <c r="G1375" s="207" t="s">
        <v>618</v>
      </c>
      <c r="H1375" s="315">
        <v>43003</v>
      </c>
      <c r="I1375" s="315">
        <v>43003</v>
      </c>
      <c r="J1375" s="329">
        <v>3.125E-2</v>
      </c>
      <c r="K1375" s="329">
        <v>3.8194444444444441E-2</v>
      </c>
      <c r="M1375" s="215" t="s">
        <v>136</v>
      </c>
      <c r="N1375" s="206">
        <v>5</v>
      </c>
      <c r="O1375" s="215" t="s">
        <v>136</v>
      </c>
      <c r="P1375" s="206">
        <v>5</v>
      </c>
      <c r="S1375" s="215" t="s">
        <v>136</v>
      </c>
      <c r="T1375" s="206">
        <v>5</v>
      </c>
      <c r="U1375" s="215" t="s">
        <v>136</v>
      </c>
      <c r="V1375" s="206">
        <v>5</v>
      </c>
      <c r="AC1375" s="222">
        <f t="shared" si="288"/>
        <v>100</v>
      </c>
      <c r="AD1375" s="207" t="s">
        <v>37</v>
      </c>
      <c r="AM1375" s="274">
        <v>0</v>
      </c>
      <c r="AS1375" s="235" t="str">
        <f t="shared" ca="1" si="282"/>
        <v>ok</v>
      </c>
      <c r="AT1375" s="225" t="str">
        <f t="shared" ca="1" si="283"/>
        <v>ok</v>
      </c>
    </row>
    <row r="1376" spans="1:63" x14ac:dyDescent="0.25">
      <c r="A1376" s="190">
        <v>1314</v>
      </c>
      <c r="B1376" s="207">
        <v>26</v>
      </c>
      <c r="C1376" s="190" t="s">
        <v>2236</v>
      </c>
      <c r="D1376" s="315">
        <v>43002</v>
      </c>
      <c r="E1376" s="463" t="s">
        <v>1213</v>
      </c>
      <c r="F1376" s="207" t="s">
        <v>612</v>
      </c>
      <c r="G1376" s="207" t="s">
        <v>618</v>
      </c>
      <c r="H1376" s="315">
        <v>43003</v>
      </c>
      <c r="I1376" s="315">
        <v>43003</v>
      </c>
      <c r="J1376" s="329">
        <v>4.1666666666666664E-2</v>
      </c>
      <c r="K1376" s="329">
        <v>5.2083333333333336E-2</v>
      </c>
      <c r="M1376" s="214" t="s">
        <v>65</v>
      </c>
      <c r="N1376" s="206">
        <v>5</v>
      </c>
      <c r="O1376" s="214" t="s">
        <v>65</v>
      </c>
      <c r="P1376" s="206">
        <v>5</v>
      </c>
      <c r="S1376" s="214" t="s">
        <v>65</v>
      </c>
      <c r="T1376" s="206">
        <v>5</v>
      </c>
      <c r="U1376" s="214" t="s">
        <v>65</v>
      </c>
      <c r="V1376" s="206">
        <v>5</v>
      </c>
      <c r="AC1376" s="222">
        <f t="shared" si="288"/>
        <v>100</v>
      </c>
      <c r="AD1376" s="207" t="s">
        <v>37</v>
      </c>
      <c r="AM1376" s="274">
        <v>0</v>
      </c>
      <c r="AS1376" s="235" t="str">
        <f t="shared" ca="1" si="282"/>
        <v>ok</v>
      </c>
      <c r="AT1376" s="225" t="str">
        <f t="shared" ca="1" si="283"/>
        <v>ok</v>
      </c>
    </row>
    <row r="1377" spans="1:46" x14ac:dyDescent="0.25">
      <c r="A1377" s="190">
        <v>1315</v>
      </c>
      <c r="B1377" s="207">
        <v>26</v>
      </c>
      <c r="C1377" s="190" t="s">
        <v>2237</v>
      </c>
      <c r="D1377" s="315">
        <v>43003</v>
      </c>
      <c r="E1377" s="463" t="s">
        <v>1213</v>
      </c>
      <c r="F1377" s="207" t="s">
        <v>612</v>
      </c>
      <c r="G1377" s="207" t="s">
        <v>618</v>
      </c>
      <c r="H1377" s="315">
        <v>43003</v>
      </c>
      <c r="I1377" s="315">
        <v>43003</v>
      </c>
      <c r="J1377" s="329">
        <v>8.6805555555555566E-2</v>
      </c>
      <c r="K1377" s="329">
        <v>9.375E-2</v>
      </c>
      <c r="M1377" s="215" t="s">
        <v>136</v>
      </c>
      <c r="N1377" s="206">
        <v>5</v>
      </c>
      <c r="O1377" s="215" t="s">
        <v>136</v>
      </c>
      <c r="P1377" s="206">
        <v>5</v>
      </c>
      <c r="S1377" s="215" t="s">
        <v>136</v>
      </c>
      <c r="T1377" s="206">
        <v>5</v>
      </c>
      <c r="U1377" s="215" t="s">
        <v>136</v>
      </c>
      <c r="V1377" s="206">
        <v>5</v>
      </c>
      <c r="AC1377" s="222">
        <f t="shared" si="288"/>
        <v>100</v>
      </c>
      <c r="AD1377" s="207" t="s">
        <v>37</v>
      </c>
      <c r="AM1377" s="274">
        <v>0</v>
      </c>
      <c r="AS1377" s="235" t="str">
        <f t="shared" ca="1" si="282"/>
        <v>ok</v>
      </c>
      <c r="AT1377" s="225" t="str">
        <f t="shared" ca="1" si="283"/>
        <v>ok</v>
      </c>
    </row>
    <row r="1378" spans="1:46" x14ac:dyDescent="0.25">
      <c r="A1378" s="190">
        <v>1316</v>
      </c>
      <c r="B1378" s="207">
        <v>26</v>
      </c>
      <c r="C1378" s="190" t="s">
        <v>2238</v>
      </c>
      <c r="D1378" s="315">
        <v>43003</v>
      </c>
      <c r="E1378" s="463" t="s">
        <v>1213</v>
      </c>
      <c r="F1378" s="207" t="s">
        <v>612</v>
      </c>
      <c r="G1378" s="207" t="s">
        <v>618</v>
      </c>
      <c r="H1378" s="315">
        <v>43003</v>
      </c>
      <c r="I1378" s="315">
        <v>43003</v>
      </c>
      <c r="J1378" s="329">
        <v>9.7916666666666666E-2</v>
      </c>
      <c r="K1378" s="329">
        <v>0.10416666666666667</v>
      </c>
      <c r="M1378" s="214" t="s">
        <v>65</v>
      </c>
      <c r="N1378" s="206">
        <v>5</v>
      </c>
      <c r="O1378" s="214" t="s">
        <v>65</v>
      </c>
      <c r="P1378" s="206">
        <v>5</v>
      </c>
      <c r="S1378" s="214" t="s">
        <v>65</v>
      </c>
      <c r="T1378" s="206">
        <v>5</v>
      </c>
      <c r="U1378" s="214" t="s">
        <v>65</v>
      </c>
      <c r="V1378" s="206">
        <v>5</v>
      </c>
      <c r="AC1378" s="222">
        <f t="shared" si="288"/>
        <v>100</v>
      </c>
      <c r="AD1378" s="207" t="s">
        <v>37</v>
      </c>
      <c r="AM1378" s="274">
        <v>0</v>
      </c>
      <c r="AS1378" s="235" t="str">
        <f t="shared" ca="1" si="282"/>
        <v>ok</v>
      </c>
      <c r="AT1378" s="225" t="str">
        <f t="shared" ca="1" si="283"/>
        <v>ok</v>
      </c>
    </row>
    <row r="1379" spans="1:46" x14ac:dyDescent="0.25">
      <c r="A1379" s="190">
        <v>1317</v>
      </c>
      <c r="B1379" s="207">
        <v>26</v>
      </c>
      <c r="C1379" s="190" t="s">
        <v>2239</v>
      </c>
      <c r="D1379" s="315">
        <v>43003</v>
      </c>
      <c r="E1379" s="463" t="s">
        <v>1213</v>
      </c>
      <c r="F1379" s="207" t="s">
        <v>612</v>
      </c>
      <c r="G1379" s="207" t="s">
        <v>618</v>
      </c>
      <c r="H1379" s="315">
        <v>43003</v>
      </c>
      <c r="I1379" s="315">
        <v>43003</v>
      </c>
      <c r="J1379" s="329">
        <v>0.10555555555555556</v>
      </c>
      <c r="K1379" s="329">
        <v>0.12152777777777778</v>
      </c>
      <c r="M1379" s="215" t="s">
        <v>136</v>
      </c>
      <c r="N1379" s="206">
        <v>5</v>
      </c>
      <c r="O1379" s="215" t="s">
        <v>136</v>
      </c>
      <c r="P1379" s="206">
        <v>5</v>
      </c>
      <c r="S1379" s="215" t="s">
        <v>136</v>
      </c>
      <c r="T1379" s="206">
        <v>5</v>
      </c>
      <c r="U1379" s="215" t="s">
        <v>136</v>
      </c>
      <c r="V1379" s="206">
        <v>3</v>
      </c>
      <c r="AC1379" s="222">
        <f t="shared" si="288"/>
        <v>80</v>
      </c>
      <c r="AD1379" s="207" t="s">
        <v>37</v>
      </c>
      <c r="AM1379" s="274">
        <v>0</v>
      </c>
      <c r="AS1379" s="235" t="str">
        <f t="shared" ca="1" si="282"/>
        <v>ok</v>
      </c>
      <c r="AT1379" s="225" t="str">
        <f t="shared" ca="1" si="283"/>
        <v>ok</v>
      </c>
    </row>
    <row r="1380" spans="1:46" x14ac:dyDescent="0.25">
      <c r="A1380" s="190">
        <v>1318</v>
      </c>
      <c r="B1380" s="207">
        <v>26</v>
      </c>
      <c r="C1380" s="190" t="s">
        <v>2240</v>
      </c>
      <c r="D1380" s="315">
        <v>43003</v>
      </c>
      <c r="E1380" s="463" t="s">
        <v>1213</v>
      </c>
      <c r="F1380" s="207" t="s">
        <v>612</v>
      </c>
      <c r="G1380" s="207" t="s">
        <v>618</v>
      </c>
      <c r="H1380" s="315">
        <v>43003</v>
      </c>
      <c r="I1380" s="315">
        <v>43003</v>
      </c>
      <c r="J1380" s="329">
        <v>0.13333333333333333</v>
      </c>
      <c r="K1380" s="329">
        <v>0.14583333333333334</v>
      </c>
      <c r="M1380" s="214" t="s">
        <v>65</v>
      </c>
      <c r="N1380" s="206">
        <v>5</v>
      </c>
      <c r="O1380" s="214" t="s">
        <v>65</v>
      </c>
      <c r="P1380" s="206">
        <v>5</v>
      </c>
      <c r="S1380" s="214" t="s">
        <v>65</v>
      </c>
      <c r="T1380" s="206">
        <v>5</v>
      </c>
      <c r="U1380" s="214" t="s">
        <v>65</v>
      </c>
      <c r="V1380" s="206">
        <v>5</v>
      </c>
      <c r="Y1380" s="215" t="s">
        <v>136</v>
      </c>
      <c r="Z1380" s="221" t="s">
        <v>13</v>
      </c>
      <c r="AA1380" s="221">
        <v>2</v>
      </c>
      <c r="AB1380" s="220" t="s">
        <v>2239</v>
      </c>
      <c r="AC1380" s="222">
        <f t="shared" si="288"/>
        <v>120</v>
      </c>
      <c r="AD1380" s="207" t="s">
        <v>37</v>
      </c>
      <c r="AM1380" s="274">
        <v>0</v>
      </c>
      <c r="AS1380" s="235" t="str">
        <f t="shared" ca="1" si="282"/>
        <v>ok</v>
      </c>
      <c r="AT1380" s="225" t="str">
        <f t="shared" ca="1" si="283"/>
        <v>ok</v>
      </c>
    </row>
    <row r="1381" spans="1:46" x14ac:dyDescent="0.25">
      <c r="A1381" s="190">
        <v>1319</v>
      </c>
      <c r="B1381" s="207">
        <v>26</v>
      </c>
      <c r="C1381" s="190" t="s">
        <v>2241</v>
      </c>
      <c r="D1381" s="315">
        <v>43003</v>
      </c>
      <c r="E1381" s="463" t="s">
        <v>1213</v>
      </c>
      <c r="F1381" s="207" t="s">
        <v>612</v>
      </c>
      <c r="G1381" s="207" t="s">
        <v>618</v>
      </c>
      <c r="H1381" s="315">
        <v>43003</v>
      </c>
      <c r="I1381" s="315">
        <v>43003</v>
      </c>
      <c r="J1381" s="329">
        <v>0.14722222222222223</v>
      </c>
      <c r="K1381" s="329">
        <v>0.15138888888888888</v>
      </c>
      <c r="M1381" s="215" t="s">
        <v>136</v>
      </c>
      <c r="N1381" s="206">
        <v>5</v>
      </c>
      <c r="O1381" s="215" t="s">
        <v>136</v>
      </c>
      <c r="P1381" s="206">
        <v>5</v>
      </c>
      <c r="S1381" s="215" t="s">
        <v>136</v>
      </c>
      <c r="T1381" s="206">
        <v>5</v>
      </c>
      <c r="U1381" s="215" t="s">
        <v>136</v>
      </c>
      <c r="V1381" s="206">
        <v>5</v>
      </c>
      <c r="AC1381" s="222">
        <f t="shared" si="288"/>
        <v>100</v>
      </c>
      <c r="AD1381" s="207" t="s">
        <v>37</v>
      </c>
      <c r="AM1381" s="274">
        <v>0</v>
      </c>
      <c r="AS1381" s="235" t="str">
        <f t="shared" ca="1" si="282"/>
        <v>ok</v>
      </c>
      <c r="AT1381" s="225" t="str">
        <f t="shared" ca="1" si="283"/>
        <v>ok</v>
      </c>
    </row>
    <row r="1382" spans="1:46" x14ac:dyDescent="0.25">
      <c r="A1382" s="190">
        <v>1320</v>
      </c>
      <c r="B1382" s="207">
        <v>26</v>
      </c>
      <c r="C1382" s="190" t="s">
        <v>2242</v>
      </c>
      <c r="D1382" s="315">
        <v>43003</v>
      </c>
      <c r="E1382" s="463" t="s">
        <v>1213</v>
      </c>
      <c r="F1382" s="207" t="s">
        <v>612</v>
      </c>
      <c r="G1382" s="207" t="s">
        <v>618</v>
      </c>
      <c r="H1382" s="315">
        <v>43003</v>
      </c>
      <c r="I1382" s="315">
        <v>43003</v>
      </c>
      <c r="J1382" s="329">
        <v>0.19791666666666666</v>
      </c>
      <c r="K1382" s="329">
        <v>0.20138888888888887</v>
      </c>
      <c r="M1382" s="214" t="s">
        <v>65</v>
      </c>
      <c r="N1382" s="206">
        <v>5</v>
      </c>
      <c r="O1382" s="214" t="s">
        <v>65</v>
      </c>
      <c r="P1382" s="206">
        <v>5</v>
      </c>
      <c r="S1382" s="214" t="s">
        <v>65</v>
      </c>
      <c r="T1382" s="206">
        <v>5</v>
      </c>
      <c r="U1382" s="214" t="s">
        <v>65</v>
      </c>
      <c r="V1382" s="206">
        <v>5</v>
      </c>
      <c r="AC1382" s="222">
        <f t="shared" si="288"/>
        <v>100</v>
      </c>
      <c r="AD1382" s="207" t="s">
        <v>37</v>
      </c>
      <c r="AM1382" s="274">
        <v>0</v>
      </c>
      <c r="AS1382" s="235" t="str">
        <f t="shared" ca="1" si="282"/>
        <v>ok</v>
      </c>
      <c r="AT1382" s="225" t="str">
        <f t="shared" ca="1" si="283"/>
        <v>ok</v>
      </c>
    </row>
    <row r="1383" spans="1:46" x14ac:dyDescent="0.25">
      <c r="A1383" s="190">
        <v>1321</v>
      </c>
      <c r="B1383" s="207">
        <v>26</v>
      </c>
      <c r="C1383" s="190" t="s">
        <v>2243</v>
      </c>
      <c r="D1383" s="315">
        <v>43003</v>
      </c>
      <c r="E1383" s="463" t="s">
        <v>1213</v>
      </c>
      <c r="F1383" s="207" t="s">
        <v>612</v>
      </c>
      <c r="G1383" s="207" t="s">
        <v>618</v>
      </c>
      <c r="H1383" s="315">
        <v>43003</v>
      </c>
      <c r="I1383" s="315">
        <v>43003</v>
      </c>
      <c r="J1383" s="329">
        <v>0.20833333333333334</v>
      </c>
      <c r="K1383" s="329">
        <v>0.22222222222222221</v>
      </c>
      <c r="M1383" s="215" t="s">
        <v>136</v>
      </c>
      <c r="N1383" s="206">
        <v>5</v>
      </c>
      <c r="O1383" s="215" t="s">
        <v>136</v>
      </c>
      <c r="P1383" s="206">
        <v>5</v>
      </c>
      <c r="S1383" s="215" t="s">
        <v>136</v>
      </c>
      <c r="T1383" s="206">
        <v>5</v>
      </c>
      <c r="U1383" s="215" t="s">
        <v>136</v>
      </c>
      <c r="V1383" s="206">
        <v>5</v>
      </c>
      <c r="AC1383" s="222">
        <f t="shared" si="288"/>
        <v>100</v>
      </c>
      <c r="AD1383" s="207" t="s">
        <v>37</v>
      </c>
      <c r="AM1383" s="274">
        <v>0</v>
      </c>
      <c r="AS1383" s="235" t="str">
        <f t="shared" ca="1" si="282"/>
        <v>ok</v>
      </c>
      <c r="AT1383" s="225" t="str">
        <f t="shared" ca="1" si="283"/>
        <v>ok</v>
      </c>
    </row>
    <row r="1384" spans="1:46" x14ac:dyDescent="0.25">
      <c r="A1384" s="190" t="s">
        <v>2031</v>
      </c>
      <c r="B1384" s="207">
        <v>26</v>
      </c>
      <c r="C1384" s="190" t="s">
        <v>2252</v>
      </c>
      <c r="D1384" s="315">
        <v>43003</v>
      </c>
      <c r="E1384" s="463" t="s">
        <v>1214</v>
      </c>
      <c r="F1384" s="207" t="s">
        <v>612</v>
      </c>
      <c r="G1384" s="207" t="s">
        <v>618</v>
      </c>
      <c r="H1384" s="315">
        <v>43003</v>
      </c>
      <c r="I1384" s="315">
        <v>43003</v>
      </c>
      <c r="J1384" s="329">
        <v>0.23958333333333334</v>
      </c>
      <c r="K1384" s="329">
        <v>0.24652777777777779</v>
      </c>
      <c r="M1384" s="206"/>
      <c r="N1384" s="206"/>
      <c r="O1384" s="206"/>
      <c r="P1384" s="206"/>
      <c r="S1384" s="206"/>
      <c r="T1384" s="206"/>
      <c r="U1384" s="206"/>
      <c r="V1384" s="206"/>
      <c r="AC1384" s="222">
        <v>0</v>
      </c>
      <c r="AD1384" s="207" t="s">
        <v>37</v>
      </c>
      <c r="AM1384" s="391">
        <f t="shared" ref="AM1384" si="289">SUM(AE1384:AL1384)</f>
        <v>0</v>
      </c>
      <c r="AS1384" s="196" t="str">
        <f t="shared" si="282"/>
        <v/>
      </c>
      <c r="AT1384" s="225" t="str">
        <f t="shared" si="283"/>
        <v/>
      </c>
    </row>
    <row r="1385" spans="1:46" x14ac:dyDescent="0.25">
      <c r="A1385" s="190">
        <v>1322</v>
      </c>
      <c r="B1385" s="207">
        <v>26</v>
      </c>
      <c r="C1385" s="190" t="s">
        <v>2244</v>
      </c>
      <c r="D1385" s="315">
        <v>43003</v>
      </c>
      <c r="E1385" s="463" t="s">
        <v>1213</v>
      </c>
      <c r="F1385" s="207" t="s">
        <v>602</v>
      </c>
      <c r="G1385" s="207" t="s">
        <v>615</v>
      </c>
      <c r="H1385" s="315">
        <v>43003</v>
      </c>
      <c r="I1385" s="315">
        <v>43003</v>
      </c>
      <c r="J1385" s="329">
        <v>0.26944444444444443</v>
      </c>
      <c r="K1385" s="329">
        <v>0.27916666666666667</v>
      </c>
      <c r="M1385" s="214" t="s">
        <v>65</v>
      </c>
      <c r="N1385" s="206">
        <v>5</v>
      </c>
      <c r="O1385" s="214" t="s">
        <v>65</v>
      </c>
      <c r="P1385" s="206">
        <v>5</v>
      </c>
      <c r="S1385" s="214" t="s">
        <v>65</v>
      </c>
      <c r="T1385" s="206">
        <v>5</v>
      </c>
      <c r="U1385" s="214" t="s">
        <v>65</v>
      </c>
      <c r="V1385" s="206">
        <v>5</v>
      </c>
      <c r="AC1385" s="222">
        <f t="shared" si="288"/>
        <v>100</v>
      </c>
      <c r="AD1385" s="207" t="s">
        <v>37</v>
      </c>
      <c r="AM1385" s="274">
        <v>0</v>
      </c>
      <c r="AS1385" s="235" t="str">
        <f t="shared" ca="1" si="282"/>
        <v>ok</v>
      </c>
      <c r="AT1385" s="225" t="str">
        <f t="shared" ca="1" si="283"/>
        <v>ok</v>
      </c>
    </row>
    <row r="1386" spans="1:46" x14ac:dyDescent="0.25">
      <c r="A1386" s="190">
        <v>1323</v>
      </c>
      <c r="B1386" s="207">
        <v>26</v>
      </c>
      <c r="C1386" s="190" t="s">
        <v>2245</v>
      </c>
      <c r="D1386" s="315">
        <v>43003</v>
      </c>
      <c r="E1386" s="463" t="s">
        <v>1213</v>
      </c>
      <c r="F1386" s="207" t="s">
        <v>602</v>
      </c>
      <c r="G1386" s="207" t="s">
        <v>615</v>
      </c>
      <c r="H1386" s="315">
        <v>43003</v>
      </c>
      <c r="I1386" s="315">
        <v>43003</v>
      </c>
      <c r="J1386" s="329">
        <v>0.28125</v>
      </c>
      <c r="K1386" s="329">
        <v>0.29166666666666669</v>
      </c>
      <c r="M1386" s="215" t="s">
        <v>136</v>
      </c>
      <c r="N1386" s="206">
        <v>5</v>
      </c>
      <c r="O1386" s="215" t="s">
        <v>136</v>
      </c>
      <c r="P1386" s="206">
        <v>5</v>
      </c>
      <c r="S1386" s="215" t="s">
        <v>136</v>
      </c>
      <c r="T1386" s="206">
        <v>5</v>
      </c>
      <c r="U1386" s="215" t="s">
        <v>136</v>
      </c>
      <c r="V1386" s="206">
        <v>5</v>
      </c>
      <c r="AC1386" s="222">
        <f t="shared" si="288"/>
        <v>100</v>
      </c>
      <c r="AD1386" s="207" t="s">
        <v>37</v>
      </c>
      <c r="AM1386" s="274">
        <v>0</v>
      </c>
      <c r="AS1386" s="235" t="str">
        <f t="shared" ca="1" si="282"/>
        <v>ok</v>
      </c>
      <c r="AT1386" s="225" t="str">
        <f t="shared" ca="1" si="283"/>
        <v>ok</v>
      </c>
    </row>
    <row r="1387" spans="1:46" x14ac:dyDescent="0.25">
      <c r="A1387" s="190">
        <v>1324</v>
      </c>
      <c r="B1387" s="207">
        <v>26</v>
      </c>
      <c r="C1387" s="190" t="s">
        <v>2246</v>
      </c>
      <c r="D1387" s="315">
        <v>43003</v>
      </c>
      <c r="E1387" s="463" t="s">
        <v>1213</v>
      </c>
      <c r="F1387" s="207" t="s">
        <v>602</v>
      </c>
      <c r="G1387" s="207" t="s">
        <v>615</v>
      </c>
      <c r="H1387" s="315">
        <v>43003</v>
      </c>
      <c r="I1387" s="315">
        <v>43003</v>
      </c>
      <c r="J1387" s="329">
        <v>0.29305555555555557</v>
      </c>
      <c r="K1387" s="329">
        <v>0.3</v>
      </c>
      <c r="M1387" s="214" t="s">
        <v>65</v>
      </c>
      <c r="N1387" s="206">
        <v>5</v>
      </c>
      <c r="O1387" s="214" t="s">
        <v>65</v>
      </c>
      <c r="P1387" s="206">
        <v>5</v>
      </c>
      <c r="S1387" s="214" t="s">
        <v>65</v>
      </c>
      <c r="T1387" s="206">
        <v>5</v>
      </c>
      <c r="U1387" s="214" t="s">
        <v>65</v>
      </c>
      <c r="V1387" s="206">
        <v>5</v>
      </c>
      <c r="AC1387" s="222">
        <f t="shared" si="288"/>
        <v>100</v>
      </c>
      <c r="AD1387" s="207" t="s">
        <v>37</v>
      </c>
      <c r="AM1387" s="274">
        <v>0</v>
      </c>
      <c r="AS1387" s="235" t="str">
        <f t="shared" ca="1" si="282"/>
        <v>ok</v>
      </c>
      <c r="AT1387" s="225" t="str">
        <f t="shared" ca="1" si="283"/>
        <v>ok</v>
      </c>
    </row>
    <row r="1388" spans="1:46" x14ac:dyDescent="0.25">
      <c r="A1388" s="190">
        <v>1325</v>
      </c>
      <c r="B1388" s="207">
        <v>26</v>
      </c>
      <c r="C1388" s="190" t="s">
        <v>2247</v>
      </c>
      <c r="D1388" s="315">
        <v>43003</v>
      </c>
      <c r="E1388" s="463" t="s">
        <v>1213</v>
      </c>
      <c r="F1388" s="207" t="s">
        <v>602</v>
      </c>
      <c r="G1388" s="207" t="s">
        <v>615</v>
      </c>
      <c r="H1388" s="315">
        <v>43003</v>
      </c>
      <c r="I1388" s="315">
        <v>43003</v>
      </c>
      <c r="J1388" s="329">
        <v>0.30555555555555552</v>
      </c>
      <c r="K1388" s="329">
        <v>0.31111111111111112</v>
      </c>
      <c r="M1388" s="215" t="s">
        <v>136</v>
      </c>
      <c r="N1388" s="206">
        <v>5</v>
      </c>
      <c r="O1388" s="215" t="s">
        <v>136</v>
      </c>
      <c r="P1388" s="206">
        <v>5</v>
      </c>
      <c r="S1388" s="215" t="s">
        <v>136</v>
      </c>
      <c r="T1388" s="206">
        <v>5</v>
      </c>
      <c r="U1388" s="215" t="s">
        <v>136</v>
      </c>
      <c r="V1388" s="206">
        <v>5</v>
      </c>
      <c r="AC1388" s="222">
        <f t="shared" si="288"/>
        <v>100</v>
      </c>
      <c r="AD1388" s="207" t="s">
        <v>37</v>
      </c>
      <c r="AM1388" s="274">
        <v>0</v>
      </c>
      <c r="AS1388" s="235" t="str">
        <f t="shared" ca="1" si="282"/>
        <v>ok</v>
      </c>
      <c r="AT1388" s="225" t="str">
        <f t="shared" ca="1" si="283"/>
        <v>ok</v>
      </c>
    </row>
    <row r="1389" spans="1:46" x14ac:dyDescent="0.25">
      <c r="A1389" s="190">
        <v>1326</v>
      </c>
      <c r="B1389" s="207">
        <v>26</v>
      </c>
      <c r="C1389" s="190" t="s">
        <v>2248</v>
      </c>
      <c r="D1389" s="315">
        <v>43003</v>
      </c>
      <c r="E1389" s="463" t="s">
        <v>1213</v>
      </c>
      <c r="F1389" s="207" t="s">
        <v>602</v>
      </c>
      <c r="G1389" s="207" t="s">
        <v>615</v>
      </c>
      <c r="H1389" s="315">
        <v>43003</v>
      </c>
      <c r="I1389" s="315">
        <v>43003</v>
      </c>
      <c r="J1389" s="329">
        <v>0.32291666666666669</v>
      </c>
      <c r="K1389" s="329">
        <v>0.32569444444444445</v>
      </c>
      <c r="M1389" s="214" t="s">
        <v>65</v>
      </c>
      <c r="N1389" s="206">
        <v>5</v>
      </c>
      <c r="O1389" s="214" t="s">
        <v>65</v>
      </c>
      <c r="P1389" s="206">
        <v>5</v>
      </c>
      <c r="S1389" s="214" t="s">
        <v>65</v>
      </c>
      <c r="T1389" s="206">
        <v>5</v>
      </c>
      <c r="U1389" s="214" t="s">
        <v>65</v>
      </c>
      <c r="V1389" s="206">
        <v>5</v>
      </c>
      <c r="AC1389" s="222">
        <f t="shared" si="288"/>
        <v>100</v>
      </c>
      <c r="AD1389" s="207" t="s">
        <v>37</v>
      </c>
      <c r="AM1389" s="274">
        <v>0</v>
      </c>
      <c r="AS1389" s="235" t="str">
        <f t="shared" ca="1" si="282"/>
        <v>ok</v>
      </c>
      <c r="AT1389" s="225" t="str">
        <f t="shared" ca="1" si="283"/>
        <v>ok</v>
      </c>
    </row>
    <row r="1390" spans="1:46" x14ac:dyDescent="0.25">
      <c r="A1390" s="190">
        <v>1327</v>
      </c>
      <c r="B1390" s="207">
        <v>26</v>
      </c>
      <c r="C1390" s="190" t="s">
        <v>2249</v>
      </c>
      <c r="D1390" s="315">
        <v>43003</v>
      </c>
      <c r="E1390" s="463" t="s">
        <v>1213</v>
      </c>
      <c r="F1390" s="207" t="s">
        <v>602</v>
      </c>
      <c r="G1390" s="207" t="s">
        <v>615</v>
      </c>
      <c r="H1390" s="315">
        <v>43003</v>
      </c>
      <c r="I1390" s="315">
        <v>43003</v>
      </c>
      <c r="J1390" s="329">
        <v>0.35555555555555557</v>
      </c>
      <c r="K1390" s="329">
        <v>0.3611111111111111</v>
      </c>
      <c r="M1390" s="215" t="s">
        <v>136</v>
      </c>
      <c r="N1390" s="206">
        <v>5</v>
      </c>
      <c r="O1390" s="215" t="s">
        <v>136</v>
      </c>
      <c r="P1390" s="206">
        <v>5</v>
      </c>
      <c r="S1390" s="215" t="s">
        <v>136</v>
      </c>
      <c r="T1390" s="206">
        <v>5</v>
      </c>
      <c r="U1390" s="215" t="s">
        <v>136</v>
      </c>
      <c r="V1390" s="206">
        <v>5</v>
      </c>
      <c r="Y1390" s="215" t="s">
        <v>136</v>
      </c>
      <c r="Z1390" s="221" t="s">
        <v>13</v>
      </c>
      <c r="AA1390" s="221">
        <v>1</v>
      </c>
      <c r="AB1390" s="220" t="s">
        <v>2233</v>
      </c>
      <c r="AC1390" s="222">
        <f t="shared" si="288"/>
        <v>110.00000000000001</v>
      </c>
      <c r="AD1390" s="207" t="s">
        <v>37</v>
      </c>
      <c r="AM1390" s="274">
        <v>0</v>
      </c>
      <c r="AS1390" s="235" t="str">
        <f t="shared" ca="1" si="282"/>
        <v>ok</v>
      </c>
      <c r="AT1390" s="225" t="str">
        <f t="shared" ca="1" si="283"/>
        <v>ok</v>
      </c>
    </row>
    <row r="1391" spans="1:46" x14ac:dyDescent="0.25">
      <c r="A1391" s="190">
        <v>1328</v>
      </c>
      <c r="B1391" s="207">
        <v>26</v>
      </c>
      <c r="C1391" s="190" t="s">
        <v>2250</v>
      </c>
      <c r="D1391" s="315">
        <v>43003</v>
      </c>
      <c r="E1391" s="463" t="s">
        <v>1213</v>
      </c>
      <c r="F1391" s="207" t="s">
        <v>602</v>
      </c>
      <c r="G1391" s="207" t="s">
        <v>615</v>
      </c>
      <c r="H1391" s="315">
        <v>43003</v>
      </c>
      <c r="I1391" s="315">
        <v>43003</v>
      </c>
      <c r="J1391" s="329">
        <v>0.37916666666666665</v>
      </c>
      <c r="K1391" s="329">
        <v>0.40972222222222227</v>
      </c>
      <c r="M1391" s="214" t="s">
        <v>65</v>
      </c>
      <c r="N1391" s="206">
        <v>5</v>
      </c>
      <c r="O1391" s="214" t="s">
        <v>65</v>
      </c>
      <c r="P1391" s="206">
        <v>5</v>
      </c>
      <c r="S1391" s="214" t="s">
        <v>65</v>
      </c>
      <c r="T1391" s="206">
        <v>5</v>
      </c>
      <c r="U1391" s="214" t="s">
        <v>65</v>
      </c>
      <c r="V1391" s="206">
        <v>5</v>
      </c>
      <c r="AC1391" s="222">
        <f t="shared" si="288"/>
        <v>100</v>
      </c>
      <c r="AD1391" s="207" t="s">
        <v>37</v>
      </c>
      <c r="AM1391" s="274">
        <v>0</v>
      </c>
      <c r="AS1391" s="235" t="str">
        <f t="shared" ca="1" si="282"/>
        <v>ok</v>
      </c>
      <c r="AT1391" s="225" t="str">
        <f t="shared" ca="1" si="283"/>
        <v>ok</v>
      </c>
    </row>
    <row r="1392" spans="1:46" x14ac:dyDescent="0.25">
      <c r="A1392" s="190">
        <v>1329</v>
      </c>
      <c r="B1392" s="207">
        <v>26</v>
      </c>
      <c r="C1392" s="190" t="s">
        <v>2251</v>
      </c>
      <c r="D1392" s="315">
        <v>43003</v>
      </c>
      <c r="E1392" s="463" t="s">
        <v>1213</v>
      </c>
      <c r="F1392" s="207" t="s">
        <v>602</v>
      </c>
      <c r="G1392" s="207" t="s">
        <v>615</v>
      </c>
      <c r="H1392" s="315">
        <v>43003</v>
      </c>
      <c r="I1392" s="315">
        <v>43003</v>
      </c>
      <c r="J1392" s="329">
        <v>0.41319444444444442</v>
      </c>
      <c r="K1392" s="329">
        <v>0.41666666666666669</v>
      </c>
      <c r="M1392" s="215" t="s">
        <v>136</v>
      </c>
      <c r="N1392" s="206">
        <v>5</v>
      </c>
      <c r="O1392" s="215" t="s">
        <v>136</v>
      </c>
      <c r="P1392" s="206">
        <v>5</v>
      </c>
      <c r="S1392" s="215" t="s">
        <v>136</v>
      </c>
      <c r="T1392" s="206">
        <v>5</v>
      </c>
      <c r="U1392" s="215" t="s">
        <v>136</v>
      </c>
      <c r="V1392" s="206">
        <v>5</v>
      </c>
      <c r="AC1392" s="222">
        <f t="shared" si="288"/>
        <v>100</v>
      </c>
      <c r="AD1392" s="207" t="s">
        <v>37</v>
      </c>
      <c r="AM1392" s="274">
        <v>0</v>
      </c>
      <c r="AS1392" s="235" t="str">
        <f t="shared" ca="1" si="282"/>
        <v>ok</v>
      </c>
      <c r="AT1392" s="225" t="str">
        <f t="shared" ca="1" si="283"/>
        <v>ok</v>
      </c>
    </row>
    <row r="1393" spans="1:107" x14ac:dyDescent="0.25">
      <c r="A1393" s="190">
        <v>1330</v>
      </c>
      <c r="B1393" s="207">
        <v>26</v>
      </c>
      <c r="C1393" s="190" t="s">
        <v>2253</v>
      </c>
      <c r="D1393" s="315">
        <v>43003</v>
      </c>
      <c r="E1393" s="463" t="s">
        <v>1213</v>
      </c>
      <c r="F1393" s="207" t="s">
        <v>602</v>
      </c>
      <c r="G1393" s="207" t="s">
        <v>615</v>
      </c>
      <c r="H1393" s="315">
        <v>43003</v>
      </c>
      <c r="I1393" s="315">
        <v>43003</v>
      </c>
      <c r="J1393" s="329">
        <v>0.5625</v>
      </c>
      <c r="K1393" s="329">
        <v>0.57986111111111105</v>
      </c>
      <c r="M1393" s="214" t="s">
        <v>65</v>
      </c>
      <c r="N1393" s="206">
        <v>5</v>
      </c>
      <c r="O1393" s="214" t="s">
        <v>65</v>
      </c>
      <c r="P1393" s="206">
        <v>5</v>
      </c>
      <c r="S1393" s="214" t="s">
        <v>65</v>
      </c>
      <c r="T1393" s="206">
        <v>5</v>
      </c>
      <c r="U1393" s="214" t="s">
        <v>65</v>
      </c>
      <c r="V1393" s="206">
        <v>5</v>
      </c>
      <c r="AC1393" s="222">
        <f t="shared" si="288"/>
        <v>100</v>
      </c>
      <c r="AD1393" s="207" t="s">
        <v>37</v>
      </c>
      <c r="AM1393" s="274">
        <v>0</v>
      </c>
      <c r="AS1393" s="235" t="str">
        <f t="shared" ca="1" si="282"/>
        <v>ok</v>
      </c>
      <c r="AT1393" s="225" t="str">
        <f t="shared" ca="1" si="283"/>
        <v>ok</v>
      </c>
    </row>
    <row r="1394" spans="1:107" x14ac:dyDescent="0.25">
      <c r="A1394" s="190">
        <v>1331</v>
      </c>
      <c r="B1394" s="207">
        <v>26</v>
      </c>
      <c r="C1394" s="190" t="s">
        <v>2254</v>
      </c>
      <c r="D1394" s="315">
        <v>43003</v>
      </c>
      <c r="E1394" s="463" t="s">
        <v>1213</v>
      </c>
      <c r="F1394" s="207" t="s">
        <v>602</v>
      </c>
      <c r="G1394" s="207" t="s">
        <v>615</v>
      </c>
      <c r="H1394" s="315">
        <v>43003</v>
      </c>
      <c r="I1394" s="315">
        <v>43003</v>
      </c>
      <c r="J1394" s="329">
        <v>0.61805555555555558</v>
      </c>
      <c r="K1394" s="329">
        <v>0.65833333333333333</v>
      </c>
      <c r="M1394" s="215" t="s">
        <v>136</v>
      </c>
      <c r="N1394" s="206">
        <v>5</v>
      </c>
      <c r="O1394" s="215" t="s">
        <v>136</v>
      </c>
      <c r="P1394" s="206">
        <v>5</v>
      </c>
      <c r="S1394" s="215" t="s">
        <v>136</v>
      </c>
      <c r="T1394" s="206">
        <v>5</v>
      </c>
      <c r="U1394" s="215" t="s">
        <v>136</v>
      </c>
      <c r="V1394" s="206">
        <v>5</v>
      </c>
      <c r="AC1394" s="222">
        <f t="shared" si="288"/>
        <v>100</v>
      </c>
      <c r="AD1394" s="207" t="s">
        <v>37</v>
      </c>
      <c r="AE1394" s="195">
        <v>5</v>
      </c>
      <c r="AF1394" s="195">
        <v>8</v>
      </c>
      <c r="AG1394" s="195">
        <v>2</v>
      </c>
      <c r="AM1394" s="274">
        <v>15</v>
      </c>
      <c r="AN1394" s="226">
        <v>5.0199999999999996</v>
      </c>
      <c r="AO1394" s="227">
        <v>4.9000000000000004</v>
      </c>
      <c r="AP1394" s="230">
        <f t="shared" si="284"/>
        <v>0.11999999999999922</v>
      </c>
      <c r="AQ1394" s="231">
        <f>AN1394/AM1394</f>
        <v>0.33466666666666661</v>
      </c>
      <c r="AS1394" s="235" t="str">
        <f t="shared" ca="1" si="282"/>
        <v>ok</v>
      </c>
      <c r="AT1394" s="225" t="str">
        <f t="shared" ca="1" si="283"/>
        <v>ok</v>
      </c>
      <c r="AV1394" s="197">
        <v>0.75</v>
      </c>
      <c r="AW1394" s="198">
        <v>6</v>
      </c>
      <c r="AX1394" s="191" t="s">
        <v>603</v>
      </c>
      <c r="AY1394" s="190" t="s">
        <v>607</v>
      </c>
      <c r="AZ1394" s="197">
        <v>0.6</v>
      </c>
      <c r="BA1394" s="198">
        <v>7</v>
      </c>
      <c r="BB1394" s="191" t="s">
        <v>606</v>
      </c>
      <c r="BC1394" s="190" t="s">
        <v>604</v>
      </c>
      <c r="BD1394" s="197">
        <v>0.42</v>
      </c>
      <c r="BE1394" s="198">
        <v>6</v>
      </c>
      <c r="BF1394" s="191" t="s">
        <v>1331</v>
      </c>
      <c r="BG1394" s="190" t="s">
        <v>604</v>
      </c>
      <c r="BH1394" s="197">
        <v>0.42</v>
      </c>
      <c r="BI1394" s="198">
        <v>6</v>
      </c>
      <c r="BJ1394" s="191" t="s">
        <v>603</v>
      </c>
      <c r="BK1394" s="190" t="s">
        <v>604</v>
      </c>
      <c r="BL1394" s="197">
        <v>0.38</v>
      </c>
      <c r="BM1394" s="198">
        <v>1</v>
      </c>
      <c r="BN1394" s="191" t="s">
        <v>603</v>
      </c>
      <c r="BO1394" s="190" t="s">
        <v>604</v>
      </c>
      <c r="BP1394" s="197">
        <v>0.32</v>
      </c>
      <c r="BQ1394" s="198">
        <v>6</v>
      </c>
      <c r="BR1394" s="191" t="s">
        <v>1331</v>
      </c>
      <c r="BS1394" s="190" t="s">
        <v>604</v>
      </c>
      <c r="BT1394" s="197">
        <v>0.3</v>
      </c>
      <c r="BU1394" s="198">
        <v>1</v>
      </c>
      <c r="BV1394" s="191" t="s">
        <v>603</v>
      </c>
      <c r="BW1394" s="190" t="s">
        <v>604</v>
      </c>
      <c r="BX1394" s="197">
        <v>0.3</v>
      </c>
      <c r="BY1394" s="198">
        <v>2</v>
      </c>
      <c r="BZ1394" s="191" t="s">
        <v>603</v>
      </c>
      <c r="CA1394" s="190" t="s">
        <v>604</v>
      </c>
      <c r="CB1394" s="197">
        <v>0.27</v>
      </c>
      <c r="CC1394" s="198">
        <v>6</v>
      </c>
      <c r="CD1394" s="191" t="s">
        <v>1331</v>
      </c>
      <c r="CE1394" s="190" t="s">
        <v>620</v>
      </c>
      <c r="CF1394" s="197">
        <v>0.27</v>
      </c>
      <c r="CG1394" s="198">
        <v>1</v>
      </c>
      <c r="CH1394" s="191" t="s">
        <v>603</v>
      </c>
      <c r="CI1394" s="190" t="s">
        <v>604</v>
      </c>
      <c r="CJ1394" s="197">
        <v>0.25</v>
      </c>
      <c r="CK1394" s="198">
        <v>1</v>
      </c>
      <c r="CL1394" s="191" t="s">
        <v>603</v>
      </c>
      <c r="CM1394" s="190" t="s">
        <v>604</v>
      </c>
      <c r="CN1394" s="197">
        <v>0.23</v>
      </c>
      <c r="CO1394" s="198">
        <v>1</v>
      </c>
      <c r="CP1394" s="191" t="s">
        <v>1331</v>
      </c>
      <c r="CQ1394" s="190" t="s">
        <v>604</v>
      </c>
      <c r="CR1394" s="197">
        <v>0.18</v>
      </c>
      <c r="CS1394" s="198">
        <v>1</v>
      </c>
      <c r="CT1394" s="191" t="s">
        <v>603</v>
      </c>
      <c r="CU1394" s="190" t="s">
        <v>604</v>
      </c>
      <c r="CV1394" s="197">
        <v>0.18</v>
      </c>
      <c r="CW1394" s="198">
        <v>1</v>
      </c>
      <c r="CX1394" s="191" t="s">
        <v>603</v>
      </c>
      <c r="CY1394" s="190" t="s">
        <v>604</v>
      </c>
      <c r="CZ1394" s="197">
        <v>0.15</v>
      </c>
      <c r="DA1394" s="198">
        <v>6</v>
      </c>
      <c r="DB1394" s="191" t="s">
        <v>603</v>
      </c>
      <c r="DC1394" s="190" t="s">
        <v>604</v>
      </c>
    </row>
    <row r="1395" spans="1:107" x14ac:dyDescent="0.25">
      <c r="A1395" s="190">
        <v>1332</v>
      </c>
      <c r="B1395" s="207">
        <v>26</v>
      </c>
      <c r="C1395" s="190" t="s">
        <v>2255</v>
      </c>
      <c r="D1395" s="315">
        <v>43003</v>
      </c>
      <c r="E1395" s="463" t="s">
        <v>1213</v>
      </c>
      <c r="F1395" s="207" t="s">
        <v>602</v>
      </c>
      <c r="G1395" s="207" t="s">
        <v>615</v>
      </c>
      <c r="H1395" s="315">
        <v>43003</v>
      </c>
      <c r="I1395" s="315">
        <v>43003</v>
      </c>
      <c r="J1395" s="329">
        <v>0.67708333333333337</v>
      </c>
      <c r="K1395" s="329">
        <v>0.69236111111111109</v>
      </c>
      <c r="M1395" s="214" t="s">
        <v>65</v>
      </c>
      <c r="N1395" s="206">
        <v>5</v>
      </c>
      <c r="O1395" s="214" t="s">
        <v>65</v>
      </c>
      <c r="P1395" s="206">
        <v>5</v>
      </c>
      <c r="S1395" s="214" t="s">
        <v>65</v>
      </c>
      <c r="T1395" s="206">
        <v>5</v>
      </c>
      <c r="U1395" s="214" t="s">
        <v>65</v>
      </c>
      <c r="V1395" s="206">
        <v>5</v>
      </c>
      <c r="AC1395" s="222">
        <f t="shared" si="288"/>
        <v>100</v>
      </c>
      <c r="AD1395" s="207" t="s">
        <v>37</v>
      </c>
      <c r="AE1395" s="195">
        <v>1</v>
      </c>
      <c r="AF1395" s="195">
        <v>3</v>
      </c>
      <c r="AM1395" s="274">
        <v>4</v>
      </c>
      <c r="AN1395" s="226">
        <v>1.28</v>
      </c>
      <c r="AO1395" s="227">
        <v>1.27</v>
      </c>
      <c r="AP1395" s="230">
        <f t="shared" si="284"/>
        <v>1.0000000000000009E-2</v>
      </c>
      <c r="AQ1395" s="231">
        <f t="shared" si="285"/>
        <v>0.32</v>
      </c>
      <c r="AS1395" s="235" t="str">
        <f t="shared" ca="1" si="282"/>
        <v>ok</v>
      </c>
      <c r="AT1395" s="225" t="str">
        <f t="shared" ca="1" si="283"/>
        <v>ok</v>
      </c>
      <c r="AV1395" s="197">
        <v>0.43</v>
      </c>
      <c r="AW1395" s="198">
        <v>6</v>
      </c>
      <c r="AX1395" s="191" t="s">
        <v>603</v>
      </c>
      <c r="AY1395" s="190" t="s">
        <v>604</v>
      </c>
      <c r="AZ1395" s="197">
        <v>0.4</v>
      </c>
      <c r="BA1395" s="198">
        <v>6</v>
      </c>
      <c r="BB1395" s="191" t="s">
        <v>603</v>
      </c>
      <c r="BC1395" s="190" t="s">
        <v>604</v>
      </c>
      <c r="BD1395" s="197">
        <v>0.3</v>
      </c>
      <c r="BE1395" s="198">
        <v>6</v>
      </c>
      <c r="BF1395" s="191" t="s">
        <v>606</v>
      </c>
      <c r="BG1395" s="190" t="s">
        <v>607</v>
      </c>
      <c r="BH1395" s="197">
        <v>0.15</v>
      </c>
      <c r="BI1395" s="198">
        <v>1</v>
      </c>
      <c r="BJ1395" s="191" t="s">
        <v>603</v>
      </c>
      <c r="BK1395" s="190" t="s">
        <v>620</v>
      </c>
    </row>
    <row r="1396" spans="1:107" x14ac:dyDescent="0.25">
      <c r="A1396" s="190">
        <v>1333</v>
      </c>
      <c r="B1396" s="207">
        <v>26</v>
      </c>
      <c r="C1396" s="190" t="s">
        <v>2256</v>
      </c>
      <c r="D1396" s="315">
        <v>43003</v>
      </c>
      <c r="E1396" s="463" t="s">
        <v>1213</v>
      </c>
      <c r="F1396" s="207" t="s">
        <v>602</v>
      </c>
      <c r="G1396" s="207" t="s">
        <v>615</v>
      </c>
      <c r="H1396" s="315">
        <v>43003</v>
      </c>
      <c r="I1396" s="315">
        <v>43003</v>
      </c>
      <c r="J1396" s="329">
        <v>0.6958333333333333</v>
      </c>
      <c r="K1396" s="329">
        <v>0.70833333333333337</v>
      </c>
      <c r="M1396" s="215" t="s">
        <v>136</v>
      </c>
      <c r="N1396" s="206">
        <v>5</v>
      </c>
      <c r="O1396" s="215" t="s">
        <v>136</v>
      </c>
      <c r="P1396" s="206">
        <v>5</v>
      </c>
      <c r="S1396" s="215" t="s">
        <v>136</v>
      </c>
      <c r="T1396" s="206">
        <v>5</v>
      </c>
      <c r="U1396" s="215" t="s">
        <v>136</v>
      </c>
      <c r="V1396" s="206">
        <v>5</v>
      </c>
      <c r="AC1396" s="222">
        <f t="shared" si="288"/>
        <v>100</v>
      </c>
      <c r="AD1396" s="207" t="s">
        <v>37</v>
      </c>
      <c r="AE1396" s="195">
        <v>2</v>
      </c>
      <c r="AM1396" s="274">
        <v>2</v>
      </c>
      <c r="AN1396" s="226">
        <v>0.25</v>
      </c>
      <c r="AO1396" s="227">
        <v>0.25</v>
      </c>
      <c r="AP1396" s="230">
        <f t="shared" si="284"/>
        <v>0</v>
      </c>
      <c r="AQ1396" s="231">
        <f t="shared" si="285"/>
        <v>0.125</v>
      </c>
      <c r="AS1396" s="235" t="str">
        <f t="shared" ca="1" si="282"/>
        <v>ok</v>
      </c>
      <c r="AT1396" s="225" t="str">
        <f t="shared" ca="1" si="283"/>
        <v>ok</v>
      </c>
      <c r="AV1396" s="197">
        <v>0.18</v>
      </c>
      <c r="AW1396" s="198">
        <v>1</v>
      </c>
      <c r="AX1396" s="191" t="s">
        <v>606</v>
      </c>
      <c r="AY1396" s="190" t="s">
        <v>604</v>
      </c>
      <c r="AZ1396" s="197">
        <v>7.0000000000000007E-2</v>
      </c>
      <c r="BA1396" s="198">
        <v>1</v>
      </c>
      <c r="BB1396" s="191" t="s">
        <v>603</v>
      </c>
      <c r="BC1396" s="190" t="s">
        <v>604</v>
      </c>
    </row>
    <row r="1397" spans="1:107" x14ac:dyDescent="0.25">
      <c r="A1397" s="190">
        <v>1334</v>
      </c>
      <c r="B1397" s="207">
        <v>26</v>
      </c>
      <c r="C1397" s="190" t="s">
        <v>2257</v>
      </c>
      <c r="D1397" s="315">
        <v>43003</v>
      </c>
      <c r="E1397" s="463" t="s">
        <v>1213</v>
      </c>
      <c r="F1397" s="207" t="s">
        <v>602</v>
      </c>
      <c r="G1397" s="207" t="s">
        <v>615</v>
      </c>
      <c r="H1397" s="315">
        <v>43003</v>
      </c>
      <c r="I1397" s="315">
        <v>43003</v>
      </c>
      <c r="J1397" s="329">
        <v>0.73055555555555562</v>
      </c>
      <c r="K1397" s="329">
        <v>0.75555555555555554</v>
      </c>
      <c r="M1397" s="214" t="s">
        <v>65</v>
      </c>
      <c r="N1397" s="206">
        <v>5</v>
      </c>
      <c r="O1397" s="214" t="s">
        <v>65</v>
      </c>
      <c r="P1397" s="206">
        <v>5</v>
      </c>
      <c r="S1397" s="214" t="s">
        <v>65</v>
      </c>
      <c r="T1397" s="206">
        <v>5</v>
      </c>
      <c r="U1397" s="214" t="s">
        <v>65</v>
      </c>
      <c r="V1397" s="206">
        <v>5</v>
      </c>
      <c r="AC1397" s="222">
        <f t="shared" si="288"/>
        <v>100</v>
      </c>
      <c r="AD1397" s="207" t="s">
        <v>37</v>
      </c>
      <c r="AF1397" s="195">
        <v>1</v>
      </c>
      <c r="AG1397" s="195">
        <v>2</v>
      </c>
      <c r="AM1397" s="274">
        <v>3</v>
      </c>
      <c r="AN1397" s="226">
        <v>1.61</v>
      </c>
      <c r="AO1397" s="227">
        <v>1.55</v>
      </c>
      <c r="AP1397" s="230">
        <f t="shared" si="284"/>
        <v>6.0000000000000053E-2</v>
      </c>
      <c r="AQ1397" s="231">
        <f t="shared" si="285"/>
        <v>0.53666666666666674</v>
      </c>
      <c r="AS1397" s="235" t="str">
        <f t="shared" ca="1" si="282"/>
        <v>ok</v>
      </c>
      <c r="AT1397" s="225" t="str">
        <f t="shared" ca="1" si="283"/>
        <v>ok</v>
      </c>
      <c r="AV1397" s="197">
        <v>0.6</v>
      </c>
      <c r="AW1397" s="198">
        <v>1</v>
      </c>
      <c r="AX1397" s="191" t="s">
        <v>606</v>
      </c>
      <c r="AY1397" s="190" t="s">
        <v>604</v>
      </c>
      <c r="AZ1397" s="197">
        <v>0.53</v>
      </c>
      <c r="BA1397" s="198">
        <v>2</v>
      </c>
      <c r="BB1397" s="191" t="s">
        <v>603</v>
      </c>
      <c r="BC1397" s="190" t="s">
        <v>604</v>
      </c>
      <c r="BD1397" s="197">
        <v>0.48</v>
      </c>
      <c r="BE1397" s="198">
        <v>1</v>
      </c>
      <c r="BF1397" s="191" t="s">
        <v>603</v>
      </c>
      <c r="BG1397" s="190" t="s">
        <v>604</v>
      </c>
    </row>
    <row r="1398" spans="1:107" x14ac:dyDescent="0.25">
      <c r="A1398" s="190" t="s">
        <v>2031</v>
      </c>
      <c r="B1398" s="207">
        <v>26</v>
      </c>
      <c r="C1398" s="190" t="s">
        <v>2258</v>
      </c>
      <c r="D1398" s="315">
        <v>43003</v>
      </c>
      <c r="E1398" s="463" t="s">
        <v>1214</v>
      </c>
      <c r="F1398" s="207" t="s">
        <v>602</v>
      </c>
      <c r="G1398" s="207" t="s">
        <v>615</v>
      </c>
      <c r="H1398" s="315">
        <v>43003</v>
      </c>
      <c r="I1398" s="315">
        <v>43003</v>
      </c>
      <c r="J1398" s="329">
        <v>0.75902777777777775</v>
      </c>
      <c r="K1398" s="329">
        <v>0.76458333333333339</v>
      </c>
      <c r="V1398" s="206"/>
      <c r="AC1398" s="222">
        <v>0</v>
      </c>
      <c r="AD1398" s="207" t="s">
        <v>37</v>
      </c>
      <c r="AM1398" s="391">
        <f t="shared" ref="AM1398" si="290">SUM(AE1398:AL1398)</f>
        <v>0</v>
      </c>
      <c r="AS1398" s="196" t="str">
        <f t="shared" si="282"/>
        <v/>
      </c>
      <c r="AT1398" s="225" t="str">
        <f t="shared" si="283"/>
        <v/>
      </c>
    </row>
    <row r="1399" spans="1:107" x14ac:dyDescent="0.25">
      <c r="A1399" s="190">
        <v>1335</v>
      </c>
      <c r="B1399" s="207">
        <v>26</v>
      </c>
      <c r="C1399" s="190" t="s">
        <v>2259</v>
      </c>
      <c r="D1399" s="315">
        <v>43003</v>
      </c>
      <c r="E1399" s="463" t="s">
        <v>1213</v>
      </c>
      <c r="F1399" s="207" t="s">
        <v>612</v>
      </c>
      <c r="G1399" s="207" t="s">
        <v>618</v>
      </c>
      <c r="H1399" s="315">
        <v>43003</v>
      </c>
      <c r="I1399" s="315">
        <v>43003</v>
      </c>
      <c r="J1399" s="329">
        <v>0.77638888888888891</v>
      </c>
      <c r="K1399" s="329">
        <v>0.78472222222222221</v>
      </c>
      <c r="M1399" s="215" t="s">
        <v>136</v>
      </c>
      <c r="N1399" s="206">
        <v>5</v>
      </c>
      <c r="O1399" s="215" t="s">
        <v>136</v>
      </c>
      <c r="P1399" s="206">
        <v>5</v>
      </c>
      <c r="S1399" s="215" t="s">
        <v>136</v>
      </c>
      <c r="T1399" s="206">
        <v>5</v>
      </c>
      <c r="U1399" s="215" t="s">
        <v>136</v>
      </c>
      <c r="V1399" s="206">
        <v>5</v>
      </c>
      <c r="AC1399" s="222">
        <f>(T1400+V1399+AA1399)/(N1400+P1400)*100</f>
        <v>100</v>
      </c>
      <c r="AD1399" s="207" t="s">
        <v>37</v>
      </c>
      <c r="AM1399" s="274">
        <v>0</v>
      </c>
      <c r="AS1399" s="235" t="str">
        <f t="shared" ca="1" si="282"/>
        <v>ok</v>
      </c>
      <c r="AT1399" s="225" t="str">
        <f t="shared" ca="1" si="283"/>
        <v>ok</v>
      </c>
    </row>
    <row r="1400" spans="1:107" x14ac:dyDescent="0.25">
      <c r="A1400" s="190">
        <v>1336</v>
      </c>
      <c r="B1400" s="207">
        <v>27</v>
      </c>
      <c r="C1400" s="190" t="s">
        <v>2260</v>
      </c>
      <c r="D1400" s="315">
        <v>43003</v>
      </c>
      <c r="E1400" s="463" t="s">
        <v>1213</v>
      </c>
      <c r="F1400" s="207" t="s">
        <v>612</v>
      </c>
      <c r="G1400" s="207" t="s">
        <v>618</v>
      </c>
      <c r="H1400" s="315">
        <v>43003</v>
      </c>
      <c r="I1400" s="315">
        <v>43003</v>
      </c>
      <c r="J1400" s="329">
        <v>0.80555555555555547</v>
      </c>
      <c r="K1400" s="329">
        <v>0.81597222222222221</v>
      </c>
      <c r="M1400" s="214" t="s">
        <v>65</v>
      </c>
      <c r="N1400" s="206">
        <v>5</v>
      </c>
      <c r="O1400" s="214" t="s">
        <v>65</v>
      </c>
      <c r="P1400" s="206">
        <v>5</v>
      </c>
      <c r="S1400" s="214" t="s">
        <v>65</v>
      </c>
      <c r="T1400" s="206">
        <v>5</v>
      </c>
      <c r="U1400" s="214" t="s">
        <v>65</v>
      </c>
      <c r="V1400" s="206">
        <v>5</v>
      </c>
      <c r="AC1400" s="222">
        <f>(T1401+V1400+AA1400)/(N1401+P1401)*100</f>
        <v>100</v>
      </c>
      <c r="AD1400" s="207" t="s">
        <v>37</v>
      </c>
      <c r="AE1400" s="195">
        <v>1</v>
      </c>
      <c r="AM1400" s="274">
        <v>1</v>
      </c>
      <c r="AN1400" s="226">
        <v>0.1</v>
      </c>
      <c r="AO1400" s="227">
        <v>0.1</v>
      </c>
      <c r="AP1400" s="230">
        <f t="shared" si="284"/>
        <v>0</v>
      </c>
      <c r="AQ1400" s="231">
        <f t="shared" si="285"/>
        <v>0.1</v>
      </c>
      <c r="AS1400" s="235" t="str">
        <f t="shared" ca="1" si="282"/>
        <v>ok</v>
      </c>
      <c r="AT1400" s="225" t="str">
        <f t="shared" ca="1" si="283"/>
        <v>ok</v>
      </c>
      <c r="AV1400" s="197">
        <v>0.1</v>
      </c>
      <c r="AW1400" s="198">
        <v>1</v>
      </c>
      <c r="AX1400" s="191" t="s">
        <v>603</v>
      </c>
      <c r="AY1400" s="190" t="s">
        <v>604</v>
      </c>
    </row>
    <row r="1401" spans="1:107" x14ac:dyDescent="0.25">
      <c r="A1401" s="190">
        <v>1337</v>
      </c>
      <c r="B1401" s="207">
        <v>27</v>
      </c>
      <c r="C1401" s="190" t="s">
        <v>2261</v>
      </c>
      <c r="D1401" s="315">
        <v>43003</v>
      </c>
      <c r="E1401" s="463" t="s">
        <v>1213</v>
      </c>
      <c r="F1401" s="207" t="s">
        <v>612</v>
      </c>
      <c r="G1401" s="207" t="s">
        <v>618</v>
      </c>
      <c r="H1401" s="315">
        <v>43003</v>
      </c>
      <c r="I1401" s="315">
        <v>43003</v>
      </c>
      <c r="J1401" s="329">
        <v>0.86944444444444446</v>
      </c>
      <c r="K1401" s="329">
        <v>0.87847222222222221</v>
      </c>
      <c r="M1401" s="215" t="s">
        <v>136</v>
      </c>
      <c r="N1401" s="206">
        <v>5</v>
      </c>
      <c r="O1401" s="215" t="s">
        <v>136</v>
      </c>
      <c r="P1401" s="206">
        <v>5</v>
      </c>
      <c r="S1401" s="215" t="s">
        <v>136</v>
      </c>
      <c r="T1401" s="206">
        <v>5</v>
      </c>
      <c r="U1401" s="215" t="s">
        <v>136</v>
      </c>
      <c r="V1401" s="206">
        <v>5</v>
      </c>
      <c r="AC1401" s="222">
        <f>(T1402+V1401+AA1401)/(N1402+P1402)*100</f>
        <v>100</v>
      </c>
      <c r="AD1401" s="207" t="s">
        <v>37</v>
      </c>
      <c r="AM1401" s="274">
        <v>0</v>
      </c>
      <c r="AS1401" s="235" t="str">
        <f t="shared" ca="1" si="282"/>
        <v>ok</v>
      </c>
      <c r="AT1401" s="225" t="str">
        <f t="shared" ca="1" si="283"/>
        <v>ok</v>
      </c>
    </row>
    <row r="1402" spans="1:107" x14ac:dyDescent="0.25">
      <c r="A1402" s="190">
        <v>1338</v>
      </c>
      <c r="B1402" s="207">
        <v>27</v>
      </c>
      <c r="C1402" s="190" t="s">
        <v>2262</v>
      </c>
      <c r="D1402" s="315">
        <v>43003</v>
      </c>
      <c r="E1402" s="463" t="s">
        <v>1213</v>
      </c>
      <c r="F1402" s="207" t="s">
        <v>612</v>
      </c>
      <c r="G1402" s="207" t="s">
        <v>618</v>
      </c>
      <c r="H1402" s="315">
        <v>43003</v>
      </c>
      <c r="I1402" s="315">
        <v>43003</v>
      </c>
      <c r="J1402" s="329">
        <v>0.91319444444444453</v>
      </c>
      <c r="K1402" s="329">
        <v>0.92152777777777783</v>
      </c>
      <c r="M1402" s="214" t="s">
        <v>65</v>
      </c>
      <c r="N1402" s="206">
        <v>5</v>
      </c>
      <c r="O1402" s="214" t="s">
        <v>65</v>
      </c>
      <c r="P1402" s="206">
        <v>5</v>
      </c>
      <c r="S1402" s="214" t="s">
        <v>65</v>
      </c>
      <c r="T1402" s="206">
        <v>5</v>
      </c>
      <c r="U1402" s="214" t="s">
        <v>65</v>
      </c>
      <c r="V1402" s="206">
        <v>5</v>
      </c>
      <c r="AC1402" s="222">
        <f t="shared" si="288"/>
        <v>100</v>
      </c>
      <c r="AD1402" s="207" t="s">
        <v>37</v>
      </c>
      <c r="AE1402" s="195">
        <v>1</v>
      </c>
      <c r="AM1402" s="274">
        <v>1</v>
      </c>
      <c r="AN1402" s="226">
        <v>0.25</v>
      </c>
      <c r="AP1402" s="230">
        <f t="shared" si="284"/>
        <v>0.25</v>
      </c>
      <c r="AQ1402" s="231">
        <f t="shared" si="285"/>
        <v>0.25</v>
      </c>
      <c r="AS1402" s="235" t="str">
        <f t="shared" ca="1" si="282"/>
        <v>ok</v>
      </c>
      <c r="AT1402" s="225" t="str">
        <f t="shared" ca="1" si="283"/>
        <v>ok</v>
      </c>
      <c r="AV1402" s="197">
        <v>0.25</v>
      </c>
      <c r="AW1402" s="198">
        <v>6</v>
      </c>
      <c r="AX1402" s="191" t="s">
        <v>610</v>
      </c>
      <c r="AY1402" s="190" t="s">
        <v>604</v>
      </c>
    </row>
    <row r="1403" spans="1:107" x14ac:dyDescent="0.25">
      <c r="A1403" s="190">
        <v>1339</v>
      </c>
      <c r="B1403" s="207">
        <v>27</v>
      </c>
      <c r="C1403" s="190" t="s">
        <v>2263</v>
      </c>
      <c r="D1403" s="315">
        <v>43003</v>
      </c>
      <c r="E1403" s="463" t="s">
        <v>1213</v>
      </c>
      <c r="F1403" s="207" t="s">
        <v>612</v>
      </c>
      <c r="G1403" s="207" t="s">
        <v>618</v>
      </c>
      <c r="H1403" s="315">
        <v>43003</v>
      </c>
      <c r="I1403" s="315">
        <v>43003</v>
      </c>
      <c r="J1403" s="329">
        <v>0.9243055555555556</v>
      </c>
      <c r="K1403" s="329">
        <v>0.93194444444444446</v>
      </c>
      <c r="M1403" s="215" t="s">
        <v>136</v>
      </c>
      <c r="N1403" s="206">
        <v>5</v>
      </c>
      <c r="O1403" s="215" t="s">
        <v>136</v>
      </c>
      <c r="P1403" s="206">
        <v>5</v>
      </c>
      <c r="S1403" s="215" t="s">
        <v>136</v>
      </c>
      <c r="T1403" s="206">
        <v>5</v>
      </c>
      <c r="U1403" s="215" t="s">
        <v>136</v>
      </c>
      <c r="V1403" s="206">
        <v>5</v>
      </c>
      <c r="AC1403" s="222">
        <f t="shared" si="288"/>
        <v>100</v>
      </c>
      <c r="AD1403" s="207" t="s">
        <v>37</v>
      </c>
      <c r="AM1403" s="274">
        <v>0</v>
      </c>
      <c r="AS1403" s="235" t="str">
        <f t="shared" ca="1" si="282"/>
        <v>ok</v>
      </c>
      <c r="AT1403" s="225" t="str">
        <f t="shared" ca="1" si="283"/>
        <v>ok</v>
      </c>
    </row>
    <row r="1404" spans="1:107" x14ac:dyDescent="0.25">
      <c r="A1404" s="190">
        <v>1340</v>
      </c>
      <c r="B1404" s="207">
        <v>27</v>
      </c>
      <c r="C1404" s="190" t="s">
        <v>2264</v>
      </c>
      <c r="D1404" s="315">
        <v>43003</v>
      </c>
      <c r="E1404" s="463" t="s">
        <v>1213</v>
      </c>
      <c r="F1404" s="207" t="s">
        <v>612</v>
      </c>
      <c r="G1404" s="207" t="s">
        <v>618</v>
      </c>
      <c r="H1404" s="315">
        <v>43004</v>
      </c>
      <c r="I1404" s="315">
        <v>43004</v>
      </c>
      <c r="J1404" s="329">
        <v>3.2638888888888891E-2</v>
      </c>
      <c r="K1404" s="329">
        <v>4.1666666666666664E-2</v>
      </c>
      <c r="M1404" s="214" t="s">
        <v>65</v>
      </c>
      <c r="N1404" s="206">
        <v>5</v>
      </c>
      <c r="O1404" s="214" t="s">
        <v>65</v>
      </c>
      <c r="P1404" s="206">
        <v>5</v>
      </c>
      <c r="S1404" s="214" t="s">
        <v>65</v>
      </c>
      <c r="T1404" s="206">
        <v>5</v>
      </c>
      <c r="U1404" s="214" t="s">
        <v>65</v>
      </c>
      <c r="V1404" s="206">
        <v>5</v>
      </c>
      <c r="AC1404" s="222">
        <f t="shared" si="288"/>
        <v>100</v>
      </c>
      <c r="AD1404" s="207" t="s">
        <v>37</v>
      </c>
      <c r="AE1404" s="195">
        <v>1</v>
      </c>
      <c r="AM1404" s="274">
        <v>1</v>
      </c>
      <c r="AN1404" s="226">
        <v>0.15</v>
      </c>
      <c r="AP1404" s="230">
        <f t="shared" si="284"/>
        <v>0.15</v>
      </c>
      <c r="AQ1404" s="231">
        <f t="shared" si="285"/>
        <v>0.15</v>
      </c>
      <c r="AS1404" s="235" t="str">
        <f t="shared" ca="1" si="282"/>
        <v>ok</v>
      </c>
      <c r="AT1404" s="225" t="str">
        <f t="shared" ca="1" si="283"/>
        <v>ok</v>
      </c>
      <c r="AV1404" s="197">
        <v>0.15</v>
      </c>
      <c r="AW1404" s="198">
        <v>6</v>
      </c>
      <c r="AX1404" s="191" t="s">
        <v>603</v>
      </c>
      <c r="AY1404" s="190" t="s">
        <v>604</v>
      </c>
    </row>
    <row r="1405" spans="1:107" x14ac:dyDescent="0.25">
      <c r="A1405" s="190">
        <v>1341</v>
      </c>
      <c r="B1405" s="207">
        <v>27</v>
      </c>
      <c r="C1405" s="190" t="s">
        <v>2265</v>
      </c>
      <c r="D1405" s="315">
        <v>43003</v>
      </c>
      <c r="E1405" s="463" t="s">
        <v>1213</v>
      </c>
      <c r="F1405" s="207" t="s">
        <v>612</v>
      </c>
      <c r="G1405" s="207" t="s">
        <v>618</v>
      </c>
      <c r="H1405" s="315">
        <v>43004</v>
      </c>
      <c r="I1405" s="315">
        <v>43004</v>
      </c>
      <c r="J1405" s="329">
        <v>9.5833333333333326E-2</v>
      </c>
      <c r="K1405" s="329">
        <v>0.10416666666666667</v>
      </c>
      <c r="M1405" s="215" t="s">
        <v>136</v>
      </c>
      <c r="N1405" s="206">
        <v>5</v>
      </c>
      <c r="O1405" s="215" t="s">
        <v>136</v>
      </c>
      <c r="P1405" s="206">
        <v>5</v>
      </c>
      <c r="S1405" s="215" t="s">
        <v>136</v>
      </c>
      <c r="T1405" s="206">
        <v>5</v>
      </c>
      <c r="U1405" s="215" t="s">
        <v>136</v>
      </c>
      <c r="V1405" s="206">
        <v>5</v>
      </c>
      <c r="AC1405" s="222">
        <f t="shared" si="288"/>
        <v>100</v>
      </c>
      <c r="AD1405" s="207" t="s">
        <v>37</v>
      </c>
      <c r="AM1405" s="274">
        <v>0</v>
      </c>
      <c r="AS1405" s="235" t="str">
        <f t="shared" ca="1" si="282"/>
        <v>ok</v>
      </c>
      <c r="AT1405" s="225" t="str">
        <f t="shared" ca="1" si="283"/>
        <v>ok</v>
      </c>
    </row>
    <row r="1406" spans="1:107" x14ac:dyDescent="0.25">
      <c r="A1406" s="190">
        <v>1342</v>
      </c>
      <c r="B1406" s="207">
        <v>27</v>
      </c>
      <c r="C1406" s="190" t="s">
        <v>2266</v>
      </c>
      <c r="D1406" s="315">
        <v>43004</v>
      </c>
      <c r="E1406" s="463" t="s">
        <v>1213</v>
      </c>
      <c r="F1406" s="207" t="s">
        <v>612</v>
      </c>
      <c r="G1406" s="207" t="s">
        <v>618</v>
      </c>
      <c r="H1406" s="315">
        <v>43004</v>
      </c>
      <c r="I1406" s="315">
        <v>43004</v>
      </c>
      <c r="J1406" s="329">
        <v>0.10694444444444444</v>
      </c>
      <c r="K1406" s="329">
        <v>0.11180555555555556</v>
      </c>
      <c r="M1406" s="214" t="s">
        <v>65</v>
      </c>
      <c r="N1406" s="206">
        <v>5</v>
      </c>
      <c r="O1406" s="214" t="s">
        <v>65</v>
      </c>
      <c r="P1406" s="206">
        <v>5</v>
      </c>
      <c r="S1406" s="214" t="s">
        <v>65</v>
      </c>
      <c r="T1406" s="206">
        <v>5</v>
      </c>
      <c r="U1406" s="214" t="s">
        <v>65</v>
      </c>
      <c r="V1406" s="206">
        <v>5</v>
      </c>
      <c r="AC1406" s="222">
        <f t="shared" si="288"/>
        <v>100</v>
      </c>
      <c r="AD1406" s="207" t="s">
        <v>37</v>
      </c>
      <c r="AM1406" s="274">
        <v>0</v>
      </c>
      <c r="AS1406" s="235" t="str">
        <f t="shared" ca="1" si="282"/>
        <v>ok</v>
      </c>
      <c r="AT1406" s="225" t="str">
        <f t="shared" ca="1" si="283"/>
        <v>ok</v>
      </c>
      <c r="AU1406" s="225" t="s">
        <v>2271</v>
      </c>
    </row>
    <row r="1407" spans="1:107" x14ac:dyDescent="0.25">
      <c r="A1407" s="190">
        <v>1343</v>
      </c>
      <c r="B1407" s="207">
        <v>27</v>
      </c>
      <c r="C1407" s="394" t="s">
        <v>2267</v>
      </c>
      <c r="D1407" s="315">
        <v>43004</v>
      </c>
      <c r="E1407" s="463" t="s">
        <v>1213</v>
      </c>
      <c r="F1407" s="207" t="s">
        <v>612</v>
      </c>
      <c r="G1407" s="207" t="s">
        <v>618</v>
      </c>
      <c r="H1407" s="315">
        <v>43004</v>
      </c>
      <c r="I1407" s="315">
        <v>43004</v>
      </c>
      <c r="J1407" s="329">
        <v>0.17847222222222223</v>
      </c>
      <c r="K1407" s="329">
        <v>0.18402777777777779</v>
      </c>
      <c r="M1407" s="215" t="s">
        <v>136</v>
      </c>
      <c r="N1407" s="206">
        <v>5</v>
      </c>
      <c r="O1407" s="215" t="s">
        <v>136</v>
      </c>
      <c r="P1407" s="206">
        <v>5</v>
      </c>
      <c r="S1407" s="215" t="s">
        <v>136</v>
      </c>
      <c r="T1407" s="206">
        <v>5</v>
      </c>
      <c r="U1407" s="215" t="s">
        <v>136</v>
      </c>
      <c r="V1407" s="206">
        <v>5</v>
      </c>
      <c r="AC1407" s="222">
        <f t="shared" si="288"/>
        <v>100</v>
      </c>
      <c r="AD1407" s="207" t="s">
        <v>37</v>
      </c>
      <c r="AF1407" s="195">
        <v>1</v>
      </c>
      <c r="AM1407" s="274">
        <v>1</v>
      </c>
      <c r="AN1407" s="226">
        <v>0.35</v>
      </c>
      <c r="AP1407" s="230">
        <f t="shared" si="284"/>
        <v>0.35</v>
      </c>
      <c r="AQ1407" s="231">
        <f t="shared" si="285"/>
        <v>0.35</v>
      </c>
      <c r="AS1407" s="235" t="str">
        <f t="shared" ca="1" si="282"/>
        <v>ok</v>
      </c>
      <c r="AT1407" s="225" t="str">
        <f t="shared" ca="1" si="283"/>
        <v>ok</v>
      </c>
      <c r="AV1407" s="197">
        <v>0.35</v>
      </c>
      <c r="AW1407" s="198">
        <v>2</v>
      </c>
      <c r="AX1407" s="191" t="s">
        <v>603</v>
      </c>
      <c r="AY1407" s="190" t="s">
        <v>604</v>
      </c>
    </row>
    <row r="1408" spans="1:107" x14ac:dyDescent="0.25">
      <c r="A1408" s="190">
        <v>1344</v>
      </c>
      <c r="B1408" s="207">
        <v>27</v>
      </c>
      <c r="C1408" s="394" t="s">
        <v>2268</v>
      </c>
      <c r="D1408" s="315">
        <v>43004</v>
      </c>
      <c r="E1408" s="463" t="s">
        <v>1213</v>
      </c>
      <c r="F1408" s="207" t="s">
        <v>612</v>
      </c>
      <c r="G1408" s="207" t="s">
        <v>618</v>
      </c>
      <c r="H1408" s="315">
        <v>43004</v>
      </c>
      <c r="I1408" s="315">
        <v>43004</v>
      </c>
      <c r="J1408" s="329">
        <v>0.21527777777777779</v>
      </c>
      <c r="K1408" s="329">
        <v>0.22222222222222221</v>
      </c>
      <c r="M1408" s="214" t="s">
        <v>65</v>
      </c>
      <c r="N1408" s="206">
        <v>5</v>
      </c>
      <c r="O1408" s="214" t="s">
        <v>65</v>
      </c>
      <c r="P1408" s="206">
        <v>5</v>
      </c>
      <c r="S1408" s="214" t="s">
        <v>65</v>
      </c>
      <c r="T1408" s="206">
        <v>5</v>
      </c>
      <c r="U1408" s="214" t="s">
        <v>65</v>
      </c>
      <c r="V1408" s="206">
        <v>5</v>
      </c>
      <c r="AC1408" s="222">
        <f t="shared" si="288"/>
        <v>100</v>
      </c>
      <c r="AD1408" s="207" t="s">
        <v>37</v>
      </c>
      <c r="AM1408" s="274">
        <v>0</v>
      </c>
      <c r="AS1408" s="235" t="str">
        <f t="shared" ca="1" si="282"/>
        <v>ok</v>
      </c>
      <c r="AT1408" s="225" t="str">
        <f t="shared" ca="1" si="283"/>
        <v>ok</v>
      </c>
    </row>
    <row r="1409" spans="1:63" x14ac:dyDescent="0.25">
      <c r="A1409" s="190" t="s">
        <v>2031</v>
      </c>
      <c r="B1409" s="207">
        <v>27</v>
      </c>
      <c r="C1409" s="394" t="s">
        <v>2270</v>
      </c>
      <c r="D1409" s="315">
        <v>43004</v>
      </c>
      <c r="E1409" s="463" t="s">
        <v>1214</v>
      </c>
      <c r="F1409" s="207" t="s">
        <v>612</v>
      </c>
      <c r="G1409" s="207" t="s">
        <v>618</v>
      </c>
      <c r="H1409" s="315">
        <v>43004</v>
      </c>
      <c r="I1409" s="315">
        <v>43004</v>
      </c>
      <c r="J1409" s="329">
        <v>0.2298611111111111</v>
      </c>
      <c r="K1409" s="329">
        <v>0.23541666666666669</v>
      </c>
      <c r="M1409" s="206"/>
      <c r="N1409" s="206"/>
      <c r="O1409" s="206"/>
      <c r="P1409" s="206"/>
      <c r="S1409" s="206"/>
      <c r="T1409" s="206"/>
      <c r="U1409" s="206"/>
      <c r="V1409" s="206"/>
      <c r="AC1409" s="222">
        <v>0</v>
      </c>
      <c r="AD1409" s="207" t="s">
        <v>37</v>
      </c>
      <c r="AM1409" s="391">
        <f t="shared" ref="AM1409" si="291">SUM(AE1409:AL1409)</f>
        <v>0</v>
      </c>
      <c r="AS1409" s="196" t="str">
        <f t="shared" si="282"/>
        <v/>
      </c>
      <c r="AT1409" s="225" t="str">
        <f t="shared" si="283"/>
        <v/>
      </c>
    </row>
    <row r="1410" spans="1:63" x14ac:dyDescent="0.25">
      <c r="A1410" s="190">
        <v>1345</v>
      </c>
      <c r="B1410" s="207">
        <v>27</v>
      </c>
      <c r="C1410" s="394" t="s">
        <v>2269</v>
      </c>
      <c r="D1410" s="315">
        <v>43004</v>
      </c>
      <c r="E1410" s="463" t="s">
        <v>1213</v>
      </c>
      <c r="F1410" s="207" t="s">
        <v>602</v>
      </c>
      <c r="G1410" s="207" t="s">
        <v>615</v>
      </c>
      <c r="H1410" s="315">
        <v>43004</v>
      </c>
      <c r="I1410" s="315">
        <v>43004</v>
      </c>
      <c r="J1410" s="329">
        <v>0.27430555555555552</v>
      </c>
      <c r="K1410" s="329">
        <v>0.27986111111111112</v>
      </c>
      <c r="M1410" s="215" t="s">
        <v>136</v>
      </c>
      <c r="N1410" s="206">
        <v>5</v>
      </c>
      <c r="O1410" s="215" t="s">
        <v>136</v>
      </c>
      <c r="P1410" s="206">
        <v>5</v>
      </c>
      <c r="S1410" s="215" t="s">
        <v>136</v>
      </c>
      <c r="T1410" s="206">
        <v>5</v>
      </c>
      <c r="U1410" s="215" t="s">
        <v>136</v>
      </c>
      <c r="V1410" s="206">
        <v>5</v>
      </c>
      <c r="AC1410" s="222">
        <f t="shared" si="288"/>
        <v>100</v>
      </c>
      <c r="AD1410" s="207" t="s">
        <v>37</v>
      </c>
      <c r="AM1410" s="274">
        <v>0</v>
      </c>
      <c r="AS1410" s="235" t="str">
        <f t="shared" ca="1" si="282"/>
        <v>ok</v>
      </c>
      <c r="AT1410" s="225" t="str">
        <f t="shared" ca="1" si="283"/>
        <v>ok</v>
      </c>
    </row>
    <row r="1411" spans="1:63" x14ac:dyDescent="0.25">
      <c r="A1411" s="190">
        <v>1346</v>
      </c>
      <c r="B1411" s="207">
        <v>27</v>
      </c>
      <c r="C1411" s="190" t="s">
        <v>2272</v>
      </c>
      <c r="D1411" s="315">
        <v>43006</v>
      </c>
      <c r="E1411" s="463" t="s">
        <v>1213</v>
      </c>
      <c r="F1411" s="207" t="s">
        <v>602</v>
      </c>
      <c r="G1411" s="207" t="s">
        <v>615</v>
      </c>
      <c r="H1411" s="315">
        <v>43006</v>
      </c>
      <c r="I1411" s="315">
        <v>43006</v>
      </c>
      <c r="J1411" s="329">
        <v>0.45694444444444443</v>
      </c>
      <c r="K1411" s="329">
        <v>0.46875</v>
      </c>
      <c r="M1411" s="214" t="s">
        <v>65</v>
      </c>
      <c r="N1411" s="206">
        <v>5</v>
      </c>
      <c r="O1411" s="214" t="s">
        <v>65</v>
      </c>
      <c r="P1411" s="206">
        <v>5</v>
      </c>
      <c r="S1411" s="214" t="s">
        <v>65</v>
      </c>
      <c r="T1411" s="206">
        <v>5</v>
      </c>
      <c r="U1411" s="214" t="s">
        <v>65</v>
      </c>
      <c r="V1411" s="206">
        <v>5</v>
      </c>
      <c r="AC1411" s="222">
        <f t="shared" si="288"/>
        <v>100</v>
      </c>
      <c r="AD1411" s="207" t="s">
        <v>37</v>
      </c>
      <c r="AE1411" s="195">
        <v>1</v>
      </c>
      <c r="AM1411" s="274">
        <v>1</v>
      </c>
      <c r="AN1411" s="226">
        <v>0.2</v>
      </c>
      <c r="AO1411" s="227">
        <v>0.2</v>
      </c>
      <c r="AP1411" s="230">
        <f t="shared" si="284"/>
        <v>0</v>
      </c>
      <c r="AQ1411" s="231">
        <f t="shared" si="285"/>
        <v>0.2</v>
      </c>
      <c r="AS1411" s="235" t="str">
        <f t="shared" ca="1" si="282"/>
        <v>ok</v>
      </c>
      <c r="AT1411" s="225" t="str">
        <f t="shared" ca="1" si="283"/>
        <v>ok</v>
      </c>
      <c r="AV1411" s="197">
        <v>0.2</v>
      </c>
      <c r="AW1411" s="198">
        <v>1</v>
      </c>
      <c r="AX1411" s="191" t="s">
        <v>603</v>
      </c>
      <c r="AY1411" s="190" t="s">
        <v>607</v>
      </c>
    </row>
    <row r="1412" spans="1:63" x14ac:dyDescent="0.25">
      <c r="A1412" s="190">
        <v>1347</v>
      </c>
      <c r="B1412" s="207">
        <v>27</v>
      </c>
      <c r="C1412" s="190" t="s">
        <v>2273</v>
      </c>
      <c r="D1412" s="315">
        <v>43006</v>
      </c>
      <c r="E1412" s="463" t="s">
        <v>1213</v>
      </c>
      <c r="F1412" s="207" t="s">
        <v>602</v>
      </c>
      <c r="G1412" s="207" t="s">
        <v>615</v>
      </c>
      <c r="H1412" s="315">
        <v>43006</v>
      </c>
      <c r="I1412" s="315">
        <v>43006</v>
      </c>
      <c r="J1412" s="329">
        <v>0.47083333333333338</v>
      </c>
      <c r="K1412" s="329">
        <v>0.4777777777777778</v>
      </c>
      <c r="M1412" s="215" t="s">
        <v>136</v>
      </c>
      <c r="N1412" s="206">
        <v>5</v>
      </c>
      <c r="O1412" s="215" t="s">
        <v>136</v>
      </c>
      <c r="P1412" s="206">
        <v>5</v>
      </c>
      <c r="S1412" s="215" t="s">
        <v>136</v>
      </c>
      <c r="T1412" s="206">
        <v>5</v>
      </c>
      <c r="U1412" s="215" t="s">
        <v>136</v>
      </c>
      <c r="V1412" s="206">
        <v>5</v>
      </c>
      <c r="AC1412" s="222">
        <f t="shared" si="288"/>
        <v>100</v>
      </c>
      <c r="AD1412" s="207" t="s">
        <v>37</v>
      </c>
      <c r="AE1412" s="195">
        <v>1</v>
      </c>
      <c r="AM1412" s="274">
        <v>1</v>
      </c>
      <c r="AN1412" s="226">
        <v>0.15</v>
      </c>
      <c r="AO1412" s="227">
        <v>0.15</v>
      </c>
      <c r="AP1412" s="230">
        <f t="shared" si="284"/>
        <v>0</v>
      </c>
      <c r="AQ1412" s="231">
        <f t="shared" si="285"/>
        <v>0.15</v>
      </c>
      <c r="AS1412" s="235" t="str">
        <f t="shared" ref="AS1412:AS1475" ca="1" si="292">IF(SUM($A1412)&gt;=1,IF(StoneCount=$AM1412,"ok","check"),"")</f>
        <v>ok</v>
      </c>
      <c r="AT1412" s="225" t="str">
        <f t="shared" ref="AT1412:AT1475" ca="1" si="293">IF(SUM($A1412)&gt;=1,IF(ROUND(StoneWeight,9)=$AN1412,"ok","check"),"")</f>
        <v>ok</v>
      </c>
      <c r="AV1412" s="197">
        <v>0.15</v>
      </c>
      <c r="AW1412" s="198">
        <v>1</v>
      </c>
      <c r="AX1412" s="191" t="s">
        <v>603</v>
      </c>
      <c r="AY1412" s="190" t="s">
        <v>607</v>
      </c>
    </row>
    <row r="1413" spans="1:63" x14ac:dyDescent="0.25">
      <c r="A1413" s="190">
        <v>1348</v>
      </c>
      <c r="B1413" s="207">
        <v>27</v>
      </c>
      <c r="C1413" s="190" t="s">
        <v>2274</v>
      </c>
      <c r="D1413" s="315">
        <v>43006</v>
      </c>
      <c r="E1413" s="463" t="s">
        <v>1213</v>
      </c>
      <c r="F1413" s="207" t="s">
        <v>602</v>
      </c>
      <c r="G1413" s="207" t="s">
        <v>615</v>
      </c>
      <c r="H1413" s="315">
        <v>43006</v>
      </c>
      <c r="I1413" s="315">
        <v>43006</v>
      </c>
      <c r="J1413" s="329">
        <v>0.55208333333333337</v>
      </c>
      <c r="K1413" s="329">
        <v>0.55763888888888891</v>
      </c>
      <c r="M1413" s="214" t="s">
        <v>65</v>
      </c>
      <c r="N1413" s="206">
        <v>5</v>
      </c>
      <c r="O1413" s="214" t="s">
        <v>65</v>
      </c>
      <c r="P1413" s="206">
        <v>5</v>
      </c>
      <c r="S1413" s="214" t="s">
        <v>65</v>
      </c>
      <c r="T1413" s="206">
        <v>5</v>
      </c>
      <c r="U1413" s="214" t="s">
        <v>65</v>
      </c>
      <c r="V1413" s="206">
        <v>5</v>
      </c>
      <c r="AC1413" s="222">
        <f t="shared" si="288"/>
        <v>100</v>
      </c>
      <c r="AD1413" s="207" t="s">
        <v>37</v>
      </c>
      <c r="AM1413" s="274">
        <v>0</v>
      </c>
      <c r="AS1413" s="235" t="str">
        <f t="shared" ca="1" si="292"/>
        <v>ok</v>
      </c>
      <c r="AT1413" s="225" t="str">
        <f t="shared" ca="1" si="293"/>
        <v>ok</v>
      </c>
    </row>
    <row r="1414" spans="1:63" x14ac:dyDescent="0.25">
      <c r="A1414" s="190">
        <v>1349</v>
      </c>
      <c r="B1414" s="207">
        <v>27</v>
      </c>
      <c r="C1414" s="190" t="s">
        <v>2275</v>
      </c>
      <c r="D1414" s="315">
        <v>43006</v>
      </c>
      <c r="E1414" s="463" t="s">
        <v>1213</v>
      </c>
      <c r="F1414" s="207" t="s">
        <v>602</v>
      </c>
      <c r="G1414" s="207" t="s">
        <v>615</v>
      </c>
      <c r="H1414" s="315">
        <v>43006</v>
      </c>
      <c r="I1414" s="315">
        <v>43006</v>
      </c>
      <c r="J1414" s="329">
        <v>0.5625</v>
      </c>
      <c r="K1414" s="329">
        <v>0.56944444444444442</v>
      </c>
      <c r="M1414" s="215" t="s">
        <v>136</v>
      </c>
      <c r="N1414" s="206">
        <v>5</v>
      </c>
      <c r="O1414" s="215" t="s">
        <v>136</v>
      </c>
      <c r="P1414" s="206">
        <v>5</v>
      </c>
      <c r="S1414" s="215" t="s">
        <v>136</v>
      </c>
      <c r="T1414" s="206">
        <v>5</v>
      </c>
      <c r="U1414" s="215" t="s">
        <v>136</v>
      </c>
      <c r="V1414" s="206">
        <v>5</v>
      </c>
      <c r="AC1414" s="222">
        <f t="shared" si="288"/>
        <v>100</v>
      </c>
      <c r="AD1414" s="207" t="s">
        <v>37</v>
      </c>
      <c r="AM1414" s="274">
        <v>0</v>
      </c>
      <c r="AS1414" s="235" t="str">
        <f t="shared" ca="1" si="292"/>
        <v>ok</v>
      </c>
      <c r="AT1414" s="225" t="str">
        <f t="shared" ca="1" si="293"/>
        <v>ok</v>
      </c>
    </row>
    <row r="1415" spans="1:63" x14ac:dyDescent="0.25">
      <c r="A1415" s="190">
        <v>1350</v>
      </c>
      <c r="B1415" s="207">
        <v>27</v>
      </c>
      <c r="C1415" s="190" t="s">
        <v>2276</v>
      </c>
      <c r="D1415" s="315">
        <v>43006</v>
      </c>
      <c r="E1415" s="463" t="s">
        <v>1213</v>
      </c>
      <c r="F1415" s="207" t="s">
        <v>602</v>
      </c>
      <c r="G1415" s="207" t="s">
        <v>615</v>
      </c>
      <c r="H1415" s="315">
        <v>43006</v>
      </c>
      <c r="I1415" s="315">
        <v>43006</v>
      </c>
      <c r="J1415" s="329">
        <v>0.57638888888888895</v>
      </c>
      <c r="K1415" s="329">
        <v>0.58124999999999993</v>
      </c>
      <c r="M1415" s="214" t="s">
        <v>65</v>
      </c>
      <c r="N1415" s="206">
        <v>5</v>
      </c>
      <c r="O1415" s="214" t="s">
        <v>65</v>
      </c>
      <c r="P1415" s="206">
        <v>5</v>
      </c>
      <c r="S1415" s="214" t="s">
        <v>65</v>
      </c>
      <c r="T1415" s="206">
        <v>5</v>
      </c>
      <c r="U1415" s="214" t="s">
        <v>65</v>
      </c>
      <c r="V1415" s="206">
        <v>5</v>
      </c>
      <c r="AC1415" s="222">
        <f t="shared" si="288"/>
        <v>100</v>
      </c>
      <c r="AD1415" s="207" t="s">
        <v>37</v>
      </c>
      <c r="AM1415" s="274">
        <v>0</v>
      </c>
      <c r="AS1415" s="235" t="str">
        <f t="shared" ca="1" si="292"/>
        <v>ok</v>
      </c>
      <c r="AT1415" s="225" t="str">
        <f t="shared" ca="1" si="293"/>
        <v>ok</v>
      </c>
    </row>
    <row r="1416" spans="1:63" x14ac:dyDescent="0.25">
      <c r="A1416" s="190">
        <v>1351</v>
      </c>
      <c r="B1416" s="207">
        <v>27</v>
      </c>
      <c r="C1416" s="190" t="s">
        <v>2277</v>
      </c>
      <c r="D1416" s="315">
        <v>43006</v>
      </c>
      <c r="E1416" s="463" t="s">
        <v>1213</v>
      </c>
      <c r="F1416" s="207" t="s">
        <v>602</v>
      </c>
      <c r="G1416" s="207" t="s">
        <v>615</v>
      </c>
      <c r="H1416" s="315">
        <v>43006</v>
      </c>
      <c r="I1416" s="315">
        <v>43006</v>
      </c>
      <c r="J1416" s="329">
        <v>0.59236111111111112</v>
      </c>
      <c r="K1416" s="329">
        <v>0.59513888888888888</v>
      </c>
      <c r="M1416" s="215" t="s">
        <v>136</v>
      </c>
      <c r="N1416" s="206">
        <v>5</v>
      </c>
      <c r="O1416" s="215" t="s">
        <v>136</v>
      </c>
      <c r="P1416" s="206">
        <v>5</v>
      </c>
      <c r="S1416" s="215" t="s">
        <v>136</v>
      </c>
      <c r="T1416" s="206">
        <v>5</v>
      </c>
      <c r="U1416" s="215" t="s">
        <v>136</v>
      </c>
      <c r="V1416" s="206">
        <v>5</v>
      </c>
      <c r="AC1416" s="222">
        <f t="shared" si="288"/>
        <v>100</v>
      </c>
      <c r="AD1416" s="207" t="s">
        <v>37</v>
      </c>
      <c r="AM1416" s="274">
        <v>0</v>
      </c>
      <c r="AS1416" s="235" t="str">
        <f t="shared" ca="1" si="292"/>
        <v>ok</v>
      </c>
      <c r="AT1416" s="225" t="str">
        <f t="shared" ca="1" si="293"/>
        <v>ok</v>
      </c>
    </row>
    <row r="1417" spans="1:63" x14ac:dyDescent="0.25">
      <c r="A1417" s="190">
        <v>1352</v>
      </c>
      <c r="B1417" s="207">
        <v>27</v>
      </c>
      <c r="C1417" s="190" t="s">
        <v>2278</v>
      </c>
      <c r="D1417" s="315">
        <v>43006</v>
      </c>
      <c r="E1417" s="463" t="s">
        <v>1213</v>
      </c>
      <c r="F1417" s="207" t="s">
        <v>602</v>
      </c>
      <c r="G1417" s="207" t="s">
        <v>615</v>
      </c>
      <c r="H1417" s="315">
        <v>43006</v>
      </c>
      <c r="I1417" s="315">
        <v>43006</v>
      </c>
      <c r="J1417" s="329">
        <v>0.62152777777777779</v>
      </c>
      <c r="K1417" s="329">
        <v>0.62708333333333333</v>
      </c>
      <c r="M1417" s="214" t="s">
        <v>65</v>
      </c>
      <c r="N1417" s="206">
        <v>5</v>
      </c>
      <c r="O1417" s="214" t="s">
        <v>65</v>
      </c>
      <c r="P1417" s="206">
        <v>5</v>
      </c>
      <c r="S1417" s="214" t="s">
        <v>65</v>
      </c>
      <c r="T1417" s="206">
        <v>5</v>
      </c>
      <c r="U1417" s="214" t="s">
        <v>65</v>
      </c>
      <c r="V1417" s="206">
        <v>5</v>
      </c>
      <c r="AC1417" s="222">
        <f t="shared" ref="AC1417:AC1450" si="294">(T1417+V1417+AA1417)/(N1417+P1417)*100</f>
        <v>100</v>
      </c>
      <c r="AD1417" s="207" t="s">
        <v>37</v>
      </c>
      <c r="AF1417" s="195">
        <v>1</v>
      </c>
      <c r="AM1417" s="274">
        <v>1</v>
      </c>
      <c r="AN1417" s="226">
        <v>0.32</v>
      </c>
      <c r="AO1417" s="227">
        <v>0.32</v>
      </c>
      <c r="AP1417" s="230">
        <f t="shared" ref="AP1417:AP1450" si="295">AN1417-AO1417</f>
        <v>0</v>
      </c>
      <c r="AQ1417" s="231">
        <f t="shared" ref="AQ1417:AQ1450" si="296">AN1417/AM1417</f>
        <v>0.32</v>
      </c>
      <c r="AS1417" s="235" t="str">
        <f t="shared" ca="1" si="292"/>
        <v>ok</v>
      </c>
      <c r="AT1417" s="225" t="str">
        <f t="shared" ca="1" si="293"/>
        <v>ok</v>
      </c>
      <c r="AV1417" s="197">
        <v>0.32</v>
      </c>
      <c r="AW1417" s="198">
        <v>6</v>
      </c>
      <c r="AX1417" s="191" t="s">
        <v>603</v>
      </c>
      <c r="AY1417" s="190" t="s">
        <v>607</v>
      </c>
    </row>
    <row r="1418" spans="1:63" x14ac:dyDescent="0.25">
      <c r="A1418" s="190">
        <v>1353</v>
      </c>
      <c r="B1418" s="207">
        <v>27</v>
      </c>
      <c r="C1418" s="190" t="s">
        <v>2279</v>
      </c>
      <c r="D1418" s="315">
        <v>43006</v>
      </c>
      <c r="E1418" s="463" t="s">
        <v>1213</v>
      </c>
      <c r="F1418" s="207" t="s">
        <v>602</v>
      </c>
      <c r="G1418" s="207" t="s">
        <v>615</v>
      </c>
      <c r="H1418" s="315">
        <v>43006</v>
      </c>
      <c r="I1418" s="315">
        <v>43006</v>
      </c>
      <c r="J1418" s="329">
        <v>0.69861111111111107</v>
      </c>
      <c r="K1418" s="329">
        <v>0.73611111111111116</v>
      </c>
      <c r="M1418" s="215" t="s">
        <v>136</v>
      </c>
      <c r="N1418" s="206">
        <v>5</v>
      </c>
      <c r="O1418" s="215" t="s">
        <v>136</v>
      </c>
      <c r="P1418" s="206">
        <v>5</v>
      </c>
      <c r="S1418" s="215" t="s">
        <v>136</v>
      </c>
      <c r="T1418" s="206">
        <v>5</v>
      </c>
      <c r="U1418" s="215" t="s">
        <v>136</v>
      </c>
      <c r="V1418" s="206">
        <v>5</v>
      </c>
      <c r="AC1418" s="222">
        <f t="shared" si="294"/>
        <v>100</v>
      </c>
      <c r="AD1418" s="207" t="s">
        <v>37</v>
      </c>
      <c r="AE1418" s="195">
        <v>2</v>
      </c>
      <c r="AF1418" s="195">
        <v>2</v>
      </c>
      <c r="AM1418" s="274">
        <v>4</v>
      </c>
      <c r="AN1418" s="226">
        <v>0.98</v>
      </c>
      <c r="AO1418" s="227">
        <v>1</v>
      </c>
      <c r="AP1418" s="230">
        <f t="shared" si="295"/>
        <v>-2.0000000000000018E-2</v>
      </c>
      <c r="AQ1418" s="231">
        <f t="shared" si="296"/>
        <v>0.245</v>
      </c>
      <c r="AS1418" s="235" t="str">
        <f t="shared" ca="1" si="292"/>
        <v>ok</v>
      </c>
      <c r="AT1418" s="225" t="str">
        <f t="shared" ca="1" si="293"/>
        <v>ok</v>
      </c>
      <c r="AV1418" s="197">
        <v>0.3</v>
      </c>
      <c r="AW1418" s="198">
        <v>1</v>
      </c>
      <c r="AX1418" s="191" t="s">
        <v>603</v>
      </c>
      <c r="AY1418" s="190" t="s">
        <v>620</v>
      </c>
      <c r="AZ1418" s="197">
        <v>0.3</v>
      </c>
      <c r="BA1418" s="198">
        <v>6</v>
      </c>
      <c r="BB1418" s="191" t="s">
        <v>603</v>
      </c>
      <c r="BC1418" s="190" t="s">
        <v>604</v>
      </c>
      <c r="BD1418" s="197">
        <v>0.2</v>
      </c>
      <c r="BE1418" s="198">
        <v>6</v>
      </c>
      <c r="BF1418" s="191" t="s">
        <v>606</v>
      </c>
      <c r="BG1418" s="190" t="s">
        <v>604</v>
      </c>
      <c r="BH1418" s="197">
        <v>0.18</v>
      </c>
      <c r="BI1418" s="198">
        <v>6</v>
      </c>
      <c r="BJ1418" s="191" t="s">
        <v>606</v>
      </c>
      <c r="BK1418" s="190" t="s">
        <v>604</v>
      </c>
    </row>
    <row r="1419" spans="1:63" x14ac:dyDescent="0.25">
      <c r="A1419" s="190">
        <v>1354</v>
      </c>
      <c r="B1419" s="207">
        <v>27</v>
      </c>
      <c r="C1419" s="190" t="s">
        <v>2280</v>
      </c>
      <c r="D1419" s="315">
        <v>43006</v>
      </c>
      <c r="E1419" s="463" t="s">
        <v>1213</v>
      </c>
      <c r="F1419" s="207" t="s">
        <v>602</v>
      </c>
      <c r="G1419" s="207" t="s">
        <v>615</v>
      </c>
      <c r="H1419" s="315">
        <v>43006</v>
      </c>
      <c r="I1419" s="315">
        <v>43006</v>
      </c>
      <c r="J1419" s="329">
        <v>0.77638888888888891</v>
      </c>
      <c r="K1419" s="329">
        <v>0.79652777777777783</v>
      </c>
      <c r="M1419" s="214" t="s">
        <v>65</v>
      </c>
      <c r="N1419" s="206">
        <v>5</v>
      </c>
      <c r="O1419" s="214" t="s">
        <v>65</v>
      </c>
      <c r="P1419" s="206">
        <v>5</v>
      </c>
      <c r="S1419" s="214" t="s">
        <v>65</v>
      </c>
      <c r="T1419" s="206">
        <v>5</v>
      </c>
      <c r="U1419" s="214" t="s">
        <v>65</v>
      </c>
      <c r="V1419" s="206">
        <v>5</v>
      </c>
      <c r="AC1419" s="222">
        <f t="shared" si="294"/>
        <v>100</v>
      </c>
      <c r="AD1419" s="207" t="s">
        <v>37</v>
      </c>
      <c r="AE1419" s="195">
        <v>2</v>
      </c>
      <c r="AM1419" s="274">
        <v>2</v>
      </c>
      <c r="AN1419" s="226">
        <v>0.48</v>
      </c>
      <c r="AO1419" s="227">
        <v>0.5</v>
      </c>
      <c r="AP1419" s="230">
        <f t="shared" si="295"/>
        <v>-2.0000000000000018E-2</v>
      </c>
      <c r="AQ1419" s="231">
        <f t="shared" si="296"/>
        <v>0.24</v>
      </c>
      <c r="AS1419" s="235" t="str">
        <f t="shared" ca="1" si="292"/>
        <v>ok</v>
      </c>
      <c r="AT1419" s="225" t="str">
        <f t="shared" ca="1" si="293"/>
        <v>ok</v>
      </c>
      <c r="AV1419" s="197">
        <v>0.25</v>
      </c>
      <c r="AW1419" s="198">
        <v>2</v>
      </c>
      <c r="AX1419" s="191" t="s">
        <v>603</v>
      </c>
      <c r="AY1419" s="190" t="s">
        <v>604</v>
      </c>
      <c r="AZ1419" s="197">
        <v>0.23</v>
      </c>
      <c r="BA1419" s="198">
        <v>6</v>
      </c>
      <c r="BB1419" s="191" t="s">
        <v>603</v>
      </c>
      <c r="BC1419" s="190" t="s">
        <v>604</v>
      </c>
    </row>
    <row r="1420" spans="1:63" x14ac:dyDescent="0.25">
      <c r="A1420" s="190">
        <v>1355</v>
      </c>
      <c r="B1420" s="207">
        <v>27</v>
      </c>
      <c r="C1420" s="190" t="s">
        <v>2281</v>
      </c>
      <c r="D1420" s="315">
        <v>43006</v>
      </c>
      <c r="E1420" s="463" t="s">
        <v>1213</v>
      </c>
      <c r="F1420" s="207" t="s">
        <v>612</v>
      </c>
      <c r="G1420" s="207" t="s">
        <v>618</v>
      </c>
      <c r="H1420" s="315">
        <v>43006</v>
      </c>
      <c r="I1420" s="315">
        <v>43006</v>
      </c>
      <c r="J1420" s="329">
        <v>0.79861111111111116</v>
      </c>
      <c r="K1420" s="329">
        <v>0.80902777777777779</v>
      </c>
      <c r="M1420" s="215" t="s">
        <v>136</v>
      </c>
      <c r="N1420" s="206">
        <v>5</v>
      </c>
      <c r="O1420" s="215" t="s">
        <v>136</v>
      </c>
      <c r="P1420" s="206">
        <v>5</v>
      </c>
      <c r="S1420" s="215" t="s">
        <v>136</v>
      </c>
      <c r="T1420" s="206">
        <v>5</v>
      </c>
      <c r="U1420" s="215" t="s">
        <v>136</v>
      </c>
      <c r="V1420" s="206">
        <v>5</v>
      </c>
      <c r="AC1420" s="222">
        <f t="shared" si="294"/>
        <v>100</v>
      </c>
      <c r="AD1420" s="207" t="s">
        <v>37</v>
      </c>
      <c r="AE1420" s="195">
        <v>1</v>
      </c>
      <c r="AM1420" s="274">
        <v>1</v>
      </c>
      <c r="AN1420" s="226">
        <v>0.2</v>
      </c>
      <c r="AO1420" s="227">
        <v>0.2</v>
      </c>
      <c r="AP1420" s="230">
        <f t="shared" si="295"/>
        <v>0</v>
      </c>
      <c r="AQ1420" s="231">
        <f t="shared" si="296"/>
        <v>0.2</v>
      </c>
      <c r="AS1420" s="235" t="str">
        <f t="shared" ca="1" si="292"/>
        <v>ok</v>
      </c>
      <c r="AT1420" s="225" t="str">
        <f t="shared" ca="1" si="293"/>
        <v>ok</v>
      </c>
      <c r="AV1420" s="197">
        <v>0.2</v>
      </c>
      <c r="AW1420" s="198">
        <v>7</v>
      </c>
      <c r="AX1420" s="191" t="s">
        <v>603</v>
      </c>
      <c r="AY1420" s="190" t="s">
        <v>604</v>
      </c>
    </row>
    <row r="1421" spans="1:63" x14ac:dyDescent="0.25">
      <c r="A1421" s="190">
        <v>1356</v>
      </c>
      <c r="B1421" s="207">
        <v>27</v>
      </c>
      <c r="C1421" s="190" t="s">
        <v>2282</v>
      </c>
      <c r="D1421" s="315">
        <v>43006</v>
      </c>
      <c r="E1421" s="463" t="s">
        <v>1213</v>
      </c>
      <c r="F1421" s="207" t="s">
        <v>612</v>
      </c>
      <c r="G1421" s="207" t="s">
        <v>618</v>
      </c>
      <c r="H1421" s="315">
        <v>43006</v>
      </c>
      <c r="I1421" s="315">
        <v>43006</v>
      </c>
      <c r="J1421" s="329">
        <v>0.80763888888888891</v>
      </c>
      <c r="K1421" s="329">
        <v>0.81527777777777777</v>
      </c>
      <c r="M1421" s="214" t="s">
        <v>65</v>
      </c>
      <c r="N1421" s="206">
        <v>5</v>
      </c>
      <c r="O1421" s="214" t="s">
        <v>65</v>
      </c>
      <c r="P1421" s="206">
        <v>5</v>
      </c>
      <c r="S1421" s="214" t="s">
        <v>65</v>
      </c>
      <c r="T1421" s="206">
        <v>5</v>
      </c>
      <c r="U1421" s="214" t="s">
        <v>65</v>
      </c>
      <c r="V1421" s="206">
        <v>5</v>
      </c>
      <c r="AC1421" s="222">
        <f t="shared" si="294"/>
        <v>100</v>
      </c>
      <c r="AD1421" s="207" t="s">
        <v>37</v>
      </c>
      <c r="AM1421" s="274">
        <v>0</v>
      </c>
      <c r="AS1421" s="235" t="str">
        <f t="shared" ca="1" si="292"/>
        <v>ok</v>
      </c>
      <c r="AT1421" s="225" t="str">
        <f t="shared" ca="1" si="293"/>
        <v>ok</v>
      </c>
    </row>
    <row r="1422" spans="1:63" x14ac:dyDescent="0.25">
      <c r="A1422" s="190">
        <v>1357</v>
      </c>
      <c r="B1422" s="207">
        <v>41</v>
      </c>
      <c r="C1422" s="190" t="s">
        <v>2283</v>
      </c>
      <c r="D1422" s="315">
        <v>43006</v>
      </c>
      <c r="E1422" s="463" t="s">
        <v>1213</v>
      </c>
      <c r="F1422" s="207" t="s">
        <v>612</v>
      </c>
      <c r="G1422" s="207" t="s">
        <v>618</v>
      </c>
      <c r="H1422" s="315">
        <v>43006</v>
      </c>
      <c r="I1422" s="315">
        <v>43006</v>
      </c>
      <c r="J1422" s="329">
        <v>0.81805555555555554</v>
      </c>
      <c r="K1422" s="329">
        <v>0.82638888888888884</v>
      </c>
      <c r="M1422" s="215" t="s">
        <v>136</v>
      </c>
      <c r="N1422" s="206">
        <v>5</v>
      </c>
      <c r="O1422" s="215" t="s">
        <v>136</v>
      </c>
      <c r="P1422" s="206">
        <v>5</v>
      </c>
      <c r="S1422" s="215" t="s">
        <v>136</v>
      </c>
      <c r="T1422" s="206">
        <v>5</v>
      </c>
      <c r="U1422" s="215" t="s">
        <v>136</v>
      </c>
      <c r="V1422" s="206">
        <v>5</v>
      </c>
      <c r="AC1422" s="222">
        <f t="shared" si="294"/>
        <v>100</v>
      </c>
      <c r="AD1422" s="207" t="s">
        <v>37</v>
      </c>
      <c r="AF1422" s="195">
        <v>1</v>
      </c>
      <c r="AM1422" s="274">
        <v>1</v>
      </c>
      <c r="AN1422" s="226">
        <v>0.5</v>
      </c>
      <c r="AO1422" s="227">
        <v>0.5</v>
      </c>
      <c r="AP1422" s="230">
        <f t="shared" si="295"/>
        <v>0</v>
      </c>
      <c r="AQ1422" s="231">
        <f t="shared" si="296"/>
        <v>0.5</v>
      </c>
      <c r="AS1422" s="235" t="str">
        <f t="shared" ca="1" si="292"/>
        <v>ok</v>
      </c>
      <c r="AT1422" s="225" t="str">
        <f t="shared" ca="1" si="293"/>
        <v>ok</v>
      </c>
      <c r="AV1422" s="197">
        <v>0.5</v>
      </c>
      <c r="AW1422" s="198">
        <v>1</v>
      </c>
      <c r="AX1422" s="191" t="s">
        <v>603</v>
      </c>
      <c r="AY1422" s="190" t="s">
        <v>604</v>
      </c>
    </row>
    <row r="1423" spans="1:63" x14ac:dyDescent="0.25">
      <c r="A1423" s="190">
        <v>1358</v>
      </c>
      <c r="B1423" s="207">
        <v>41</v>
      </c>
      <c r="C1423" s="190" t="s">
        <v>2284</v>
      </c>
      <c r="D1423" s="315">
        <v>43006</v>
      </c>
      <c r="E1423" s="463" t="s">
        <v>1213</v>
      </c>
      <c r="F1423" s="207" t="s">
        <v>612</v>
      </c>
      <c r="G1423" s="207" t="s">
        <v>618</v>
      </c>
      <c r="H1423" s="315">
        <v>43006</v>
      </c>
      <c r="I1423" s="315">
        <v>43006</v>
      </c>
      <c r="J1423" s="329">
        <v>0.87152777777777779</v>
      </c>
      <c r="K1423" s="329">
        <v>0.88541666666666663</v>
      </c>
      <c r="M1423" s="214" t="s">
        <v>65</v>
      </c>
      <c r="N1423" s="206">
        <v>5</v>
      </c>
      <c r="O1423" s="214" t="s">
        <v>65</v>
      </c>
      <c r="P1423" s="206">
        <v>5</v>
      </c>
      <c r="S1423" s="214" t="s">
        <v>65</v>
      </c>
      <c r="T1423" s="206">
        <v>5</v>
      </c>
      <c r="U1423" s="214" t="s">
        <v>65</v>
      </c>
      <c r="V1423" s="206">
        <v>5</v>
      </c>
      <c r="AC1423" s="222">
        <f t="shared" si="294"/>
        <v>100</v>
      </c>
      <c r="AD1423" s="207" t="s">
        <v>37</v>
      </c>
      <c r="AE1423" s="195">
        <v>2</v>
      </c>
      <c r="AG1423" s="195">
        <v>1</v>
      </c>
      <c r="AM1423" s="274">
        <v>3</v>
      </c>
      <c r="AN1423" s="226">
        <v>1</v>
      </c>
      <c r="AO1423" s="227">
        <v>1</v>
      </c>
      <c r="AP1423" s="230">
        <f t="shared" si="295"/>
        <v>0</v>
      </c>
      <c r="AQ1423" s="231">
        <f t="shared" si="296"/>
        <v>0.33333333333333331</v>
      </c>
      <c r="AS1423" s="235" t="str">
        <f t="shared" ca="1" si="292"/>
        <v>ok</v>
      </c>
      <c r="AT1423" s="225" t="str">
        <f t="shared" ca="1" si="293"/>
        <v>ok</v>
      </c>
      <c r="AV1423" s="197">
        <v>0.55000000000000004</v>
      </c>
      <c r="AW1423" s="198">
        <v>5</v>
      </c>
      <c r="AX1423" s="191" t="s">
        <v>603</v>
      </c>
      <c r="AY1423" s="190" t="s">
        <v>604</v>
      </c>
      <c r="AZ1423" s="197">
        <v>0.25</v>
      </c>
      <c r="BA1423" s="198">
        <v>1</v>
      </c>
      <c r="BB1423" s="191" t="s">
        <v>610</v>
      </c>
      <c r="BC1423" s="190" t="s">
        <v>604</v>
      </c>
      <c r="BD1423" s="197">
        <v>0.2</v>
      </c>
      <c r="BE1423" s="198">
        <v>1</v>
      </c>
      <c r="BF1423" s="191" t="s">
        <v>603</v>
      </c>
      <c r="BG1423" s="190" t="s">
        <v>604</v>
      </c>
    </row>
    <row r="1424" spans="1:63" x14ac:dyDescent="0.25">
      <c r="A1424" s="190">
        <v>1359</v>
      </c>
      <c r="B1424" s="207">
        <v>23</v>
      </c>
      <c r="C1424" s="190" t="s">
        <v>2285</v>
      </c>
      <c r="D1424" s="315">
        <v>43006</v>
      </c>
      <c r="E1424" s="463" t="s">
        <v>1213</v>
      </c>
      <c r="F1424" s="207" t="s">
        <v>612</v>
      </c>
      <c r="G1424" s="207" t="s">
        <v>618</v>
      </c>
      <c r="H1424" s="315">
        <v>43006</v>
      </c>
      <c r="I1424" s="315">
        <v>43006</v>
      </c>
      <c r="J1424" s="329">
        <v>0.93958333333333333</v>
      </c>
      <c r="K1424" s="329">
        <v>0.95347222222222217</v>
      </c>
      <c r="M1424" s="215" t="s">
        <v>136</v>
      </c>
      <c r="N1424" s="206">
        <v>5</v>
      </c>
      <c r="O1424" s="215" t="s">
        <v>136</v>
      </c>
      <c r="P1424" s="206">
        <v>5</v>
      </c>
      <c r="S1424" s="215" t="s">
        <v>136</v>
      </c>
      <c r="T1424" s="206">
        <v>5</v>
      </c>
      <c r="U1424" s="215" t="s">
        <v>136</v>
      </c>
      <c r="V1424" s="206">
        <v>5</v>
      </c>
      <c r="AC1424" s="222">
        <f t="shared" si="294"/>
        <v>100</v>
      </c>
      <c r="AD1424" s="207" t="s">
        <v>37</v>
      </c>
      <c r="AE1424" s="195">
        <v>2</v>
      </c>
      <c r="AF1424" s="195">
        <v>1</v>
      </c>
      <c r="AM1424" s="274">
        <v>3</v>
      </c>
      <c r="AN1424" s="226">
        <v>0.75</v>
      </c>
      <c r="AO1424" s="227">
        <v>0.75</v>
      </c>
      <c r="AP1424" s="230">
        <f t="shared" si="295"/>
        <v>0</v>
      </c>
      <c r="AQ1424" s="231">
        <f t="shared" si="296"/>
        <v>0.25</v>
      </c>
      <c r="AS1424" s="235" t="str">
        <f t="shared" ca="1" si="292"/>
        <v>ok</v>
      </c>
      <c r="AT1424" s="225" t="str">
        <f t="shared" ca="1" si="293"/>
        <v>ok</v>
      </c>
      <c r="AV1424" s="197">
        <v>0.3</v>
      </c>
      <c r="AW1424" s="198">
        <v>1</v>
      </c>
      <c r="AX1424" s="191" t="s">
        <v>603</v>
      </c>
      <c r="AY1424" s="190" t="s">
        <v>604</v>
      </c>
      <c r="AZ1424" s="197">
        <v>0.25</v>
      </c>
      <c r="BA1424" s="198">
        <v>2</v>
      </c>
      <c r="BB1424" s="191" t="s">
        <v>603</v>
      </c>
      <c r="BC1424" s="190" t="s">
        <v>604</v>
      </c>
      <c r="BD1424" s="197">
        <v>0.2</v>
      </c>
      <c r="BE1424" s="198">
        <v>4</v>
      </c>
      <c r="BF1424" s="191" t="s">
        <v>606</v>
      </c>
      <c r="BG1424" s="190" t="s">
        <v>604</v>
      </c>
    </row>
    <row r="1425" spans="1:143" x14ac:dyDescent="0.25">
      <c r="A1425" s="190">
        <v>1360</v>
      </c>
      <c r="B1425" s="207">
        <v>23</v>
      </c>
      <c r="C1425" s="190" t="s">
        <v>2286</v>
      </c>
      <c r="D1425" s="315">
        <v>43006</v>
      </c>
      <c r="E1425" s="463" t="s">
        <v>1213</v>
      </c>
      <c r="F1425" s="207" t="s">
        <v>612</v>
      </c>
      <c r="G1425" s="207" t="s">
        <v>618</v>
      </c>
      <c r="H1425" s="315">
        <v>43006</v>
      </c>
      <c r="I1425" s="315">
        <v>43006</v>
      </c>
      <c r="J1425" s="329">
        <v>0.95486111111111116</v>
      </c>
      <c r="K1425" s="329">
        <v>0.96180555555555547</v>
      </c>
      <c r="M1425" s="214" t="s">
        <v>65</v>
      </c>
      <c r="N1425" s="206">
        <v>5</v>
      </c>
      <c r="O1425" s="214" t="s">
        <v>65</v>
      </c>
      <c r="P1425" s="206">
        <v>5</v>
      </c>
      <c r="S1425" s="214" t="s">
        <v>65</v>
      </c>
      <c r="T1425" s="206">
        <v>5</v>
      </c>
      <c r="U1425" s="214" t="s">
        <v>65</v>
      </c>
      <c r="V1425" s="206">
        <v>5</v>
      </c>
      <c r="AC1425" s="222">
        <f t="shared" si="294"/>
        <v>100</v>
      </c>
      <c r="AD1425" s="207" t="s">
        <v>37</v>
      </c>
      <c r="AM1425" s="274">
        <v>0</v>
      </c>
      <c r="AS1425" s="235" t="str">
        <f t="shared" ca="1" si="292"/>
        <v>ok</v>
      </c>
      <c r="AT1425" s="225" t="str">
        <f t="shared" ca="1" si="293"/>
        <v>ok</v>
      </c>
    </row>
    <row r="1426" spans="1:143" x14ac:dyDescent="0.25">
      <c r="A1426" s="190">
        <v>1361</v>
      </c>
      <c r="B1426" s="207">
        <v>23</v>
      </c>
      <c r="C1426" s="190" t="s">
        <v>2287</v>
      </c>
      <c r="D1426" s="315">
        <v>43006</v>
      </c>
      <c r="E1426" s="463" t="s">
        <v>1213</v>
      </c>
      <c r="F1426" s="207" t="s">
        <v>612</v>
      </c>
      <c r="G1426" s="207" t="s">
        <v>618</v>
      </c>
      <c r="H1426" s="315">
        <v>43006</v>
      </c>
      <c r="I1426" s="315">
        <v>43006</v>
      </c>
      <c r="J1426" s="329">
        <v>0.98472222222222217</v>
      </c>
      <c r="K1426" s="329">
        <v>0.98958333333333337</v>
      </c>
      <c r="M1426" s="215" t="s">
        <v>136</v>
      </c>
      <c r="N1426" s="206">
        <v>5</v>
      </c>
      <c r="O1426" s="215" t="s">
        <v>136</v>
      </c>
      <c r="P1426" s="206">
        <v>5</v>
      </c>
      <c r="S1426" s="215" t="s">
        <v>136</v>
      </c>
      <c r="T1426" s="206">
        <v>5</v>
      </c>
      <c r="U1426" s="215" t="s">
        <v>136</v>
      </c>
      <c r="V1426" s="206">
        <v>5</v>
      </c>
      <c r="AC1426" s="222">
        <f t="shared" si="294"/>
        <v>100</v>
      </c>
      <c r="AD1426" s="207" t="s">
        <v>37</v>
      </c>
      <c r="AE1426" s="195">
        <v>1</v>
      </c>
      <c r="AM1426" s="274">
        <v>1</v>
      </c>
      <c r="AN1426" s="226">
        <v>0.05</v>
      </c>
      <c r="AP1426" s="230">
        <f t="shared" si="295"/>
        <v>0.05</v>
      </c>
      <c r="AQ1426" s="231">
        <f t="shared" si="296"/>
        <v>0.05</v>
      </c>
      <c r="AS1426" s="235" t="str">
        <f t="shared" ca="1" si="292"/>
        <v>ok</v>
      </c>
      <c r="AT1426" s="225" t="str">
        <f t="shared" ca="1" si="293"/>
        <v>ok</v>
      </c>
      <c r="AV1426" s="197">
        <v>0.05</v>
      </c>
      <c r="AW1426" s="198">
        <v>5</v>
      </c>
      <c r="AX1426" s="191" t="s">
        <v>603</v>
      </c>
      <c r="AY1426" s="190" t="s">
        <v>604</v>
      </c>
    </row>
    <row r="1427" spans="1:143" x14ac:dyDescent="0.25">
      <c r="A1427" s="190">
        <v>1362</v>
      </c>
      <c r="B1427" s="207">
        <v>23</v>
      </c>
      <c r="C1427" s="190" t="s">
        <v>2288</v>
      </c>
      <c r="D1427" s="315">
        <v>43006</v>
      </c>
      <c r="E1427" s="463" t="s">
        <v>1213</v>
      </c>
      <c r="F1427" s="207" t="s">
        <v>612</v>
      </c>
      <c r="G1427" s="207" t="s">
        <v>618</v>
      </c>
      <c r="H1427" s="315">
        <v>43007</v>
      </c>
      <c r="I1427" s="315">
        <v>43007</v>
      </c>
      <c r="J1427" s="329">
        <v>6.5972222222222224E-2</v>
      </c>
      <c r="K1427" s="329">
        <v>7.2916666666666671E-2</v>
      </c>
      <c r="M1427" s="214" t="s">
        <v>65</v>
      </c>
      <c r="N1427" s="206">
        <v>5</v>
      </c>
      <c r="O1427" s="214" t="s">
        <v>65</v>
      </c>
      <c r="P1427" s="206">
        <v>5</v>
      </c>
      <c r="S1427" s="214" t="s">
        <v>65</v>
      </c>
      <c r="T1427" s="206">
        <v>5</v>
      </c>
      <c r="U1427" s="214" t="s">
        <v>65</v>
      </c>
      <c r="V1427" s="206">
        <v>5</v>
      </c>
      <c r="AC1427" s="222">
        <f t="shared" si="294"/>
        <v>100</v>
      </c>
      <c r="AD1427" s="207" t="s">
        <v>37</v>
      </c>
      <c r="AE1427" s="195">
        <v>1</v>
      </c>
      <c r="AM1427" s="274">
        <v>1</v>
      </c>
      <c r="AN1427" s="226">
        <v>0.25</v>
      </c>
      <c r="AP1427" s="230">
        <f t="shared" si="295"/>
        <v>0.25</v>
      </c>
      <c r="AQ1427" s="231">
        <f t="shared" si="296"/>
        <v>0.25</v>
      </c>
      <c r="AS1427" s="235" t="str">
        <f t="shared" ca="1" si="292"/>
        <v>ok</v>
      </c>
      <c r="AT1427" s="225" t="str">
        <f t="shared" ca="1" si="293"/>
        <v>ok</v>
      </c>
      <c r="AV1427" s="197">
        <v>0.25</v>
      </c>
      <c r="AW1427" s="198">
        <v>5</v>
      </c>
      <c r="AX1427" s="191" t="s">
        <v>603</v>
      </c>
      <c r="AY1427" s="190" t="s">
        <v>604</v>
      </c>
    </row>
    <row r="1428" spans="1:143" x14ac:dyDescent="0.25">
      <c r="A1428" s="190">
        <v>1363</v>
      </c>
      <c r="B1428" s="207">
        <v>23</v>
      </c>
      <c r="C1428" s="190" t="s">
        <v>2289</v>
      </c>
      <c r="D1428" s="315">
        <v>43007</v>
      </c>
      <c r="E1428" s="463" t="s">
        <v>1213</v>
      </c>
      <c r="F1428" s="207" t="s">
        <v>612</v>
      </c>
      <c r="G1428" s="207" t="s">
        <v>618</v>
      </c>
      <c r="H1428" s="315">
        <v>43007</v>
      </c>
      <c r="I1428" s="315">
        <v>43007</v>
      </c>
      <c r="J1428" s="329">
        <v>7.6388888888888895E-2</v>
      </c>
      <c r="K1428" s="329">
        <v>7.9861111111111105E-2</v>
      </c>
      <c r="M1428" s="215" t="s">
        <v>136</v>
      </c>
      <c r="N1428" s="206">
        <v>5</v>
      </c>
      <c r="O1428" s="215" t="s">
        <v>136</v>
      </c>
      <c r="P1428" s="206">
        <v>5</v>
      </c>
      <c r="S1428" s="215" t="s">
        <v>136</v>
      </c>
      <c r="T1428" s="206">
        <v>5</v>
      </c>
      <c r="U1428" s="215" t="s">
        <v>136</v>
      </c>
      <c r="V1428" s="206">
        <v>5</v>
      </c>
      <c r="AC1428" s="222">
        <f t="shared" si="294"/>
        <v>100</v>
      </c>
      <c r="AD1428" s="207" t="s">
        <v>37</v>
      </c>
      <c r="AM1428" s="274">
        <v>0</v>
      </c>
      <c r="AS1428" s="235" t="str">
        <f t="shared" ca="1" si="292"/>
        <v>ok</v>
      </c>
      <c r="AT1428" s="225" t="str">
        <f t="shared" ca="1" si="293"/>
        <v>ok</v>
      </c>
    </row>
    <row r="1429" spans="1:143" x14ac:dyDescent="0.25">
      <c r="A1429" s="190">
        <v>1364</v>
      </c>
      <c r="B1429" s="207">
        <v>22</v>
      </c>
      <c r="C1429" s="190" t="s">
        <v>2290</v>
      </c>
      <c r="D1429" s="315">
        <v>43007</v>
      </c>
      <c r="E1429" s="463" t="s">
        <v>1213</v>
      </c>
      <c r="F1429" s="207" t="s">
        <v>612</v>
      </c>
      <c r="G1429" s="207" t="s">
        <v>618</v>
      </c>
      <c r="H1429" s="315">
        <v>43007</v>
      </c>
      <c r="I1429" s="315">
        <v>43007</v>
      </c>
      <c r="J1429" s="329">
        <v>0.17361111111111113</v>
      </c>
      <c r="K1429" s="329">
        <v>0.22916666666666666</v>
      </c>
      <c r="M1429" s="214" t="s">
        <v>65</v>
      </c>
      <c r="N1429" s="206">
        <v>5</v>
      </c>
      <c r="O1429" s="214" t="s">
        <v>65</v>
      </c>
      <c r="P1429" s="206">
        <v>5</v>
      </c>
      <c r="S1429" s="214" t="s">
        <v>65</v>
      </c>
      <c r="T1429" s="206">
        <v>5</v>
      </c>
      <c r="U1429" s="214" t="s">
        <v>65</v>
      </c>
      <c r="V1429" s="206">
        <v>5</v>
      </c>
      <c r="AC1429" s="222">
        <f t="shared" si="294"/>
        <v>100</v>
      </c>
      <c r="AD1429" s="207" t="s">
        <v>37</v>
      </c>
      <c r="AE1429" s="195">
        <v>8</v>
      </c>
      <c r="AF1429" s="195">
        <v>1</v>
      </c>
      <c r="AM1429" s="274">
        <v>9</v>
      </c>
      <c r="AN1429" s="226">
        <v>1.85</v>
      </c>
      <c r="AO1429" s="227">
        <v>1.85</v>
      </c>
      <c r="AP1429" s="230">
        <f t="shared" si="295"/>
        <v>0</v>
      </c>
      <c r="AQ1429" s="231">
        <f t="shared" si="296"/>
        <v>0.20555555555555557</v>
      </c>
      <c r="AS1429" s="235" t="str">
        <f t="shared" ca="1" si="292"/>
        <v>ok</v>
      </c>
      <c r="AT1429" s="225" t="str">
        <f t="shared" ca="1" si="293"/>
        <v>ok</v>
      </c>
      <c r="AV1429" s="197">
        <v>0.45</v>
      </c>
      <c r="AW1429" s="198">
        <v>5</v>
      </c>
      <c r="AX1429" s="191" t="s">
        <v>603</v>
      </c>
      <c r="AY1429" s="190" t="s">
        <v>604</v>
      </c>
      <c r="AZ1429" s="197">
        <v>0.25</v>
      </c>
      <c r="BA1429" s="198">
        <v>1</v>
      </c>
      <c r="BB1429" s="191" t="s">
        <v>603</v>
      </c>
      <c r="BC1429" s="190" t="s">
        <v>604</v>
      </c>
      <c r="BD1429" s="197">
        <v>0.25</v>
      </c>
      <c r="BE1429" s="198">
        <v>2</v>
      </c>
      <c r="BF1429" s="191" t="s">
        <v>603</v>
      </c>
      <c r="BG1429" s="190" t="s">
        <v>604</v>
      </c>
      <c r="BH1429" s="197">
        <v>0.2</v>
      </c>
      <c r="BI1429" s="198">
        <v>6</v>
      </c>
      <c r="BJ1429" s="191" t="s">
        <v>603</v>
      </c>
      <c r="BK1429" s="190" t="s">
        <v>604</v>
      </c>
      <c r="BL1429" s="197">
        <v>0.2</v>
      </c>
      <c r="BM1429" s="198">
        <v>2</v>
      </c>
      <c r="BN1429" s="191" t="s">
        <v>610</v>
      </c>
      <c r="BO1429" s="190" t="s">
        <v>604</v>
      </c>
      <c r="BP1429" s="197">
        <v>0.2</v>
      </c>
      <c r="BQ1429" s="198">
        <v>5</v>
      </c>
      <c r="BR1429" s="191" t="s">
        <v>603</v>
      </c>
      <c r="BS1429" s="190" t="s">
        <v>604</v>
      </c>
      <c r="BT1429" s="197">
        <v>0.15</v>
      </c>
      <c r="BU1429" s="198">
        <v>6</v>
      </c>
      <c r="BV1429" s="191" t="s">
        <v>603</v>
      </c>
      <c r="BW1429" s="190" t="s">
        <v>604</v>
      </c>
      <c r="BX1429" s="197">
        <v>0.1</v>
      </c>
      <c r="BY1429" s="198">
        <v>2</v>
      </c>
      <c r="BZ1429" s="191" t="s">
        <v>603</v>
      </c>
      <c r="CA1429" s="190" t="s">
        <v>604</v>
      </c>
      <c r="CB1429" s="197">
        <v>0.05</v>
      </c>
      <c r="CC1429" s="198">
        <v>2</v>
      </c>
      <c r="CD1429" s="191" t="s">
        <v>603</v>
      </c>
      <c r="CE1429" s="190" t="s">
        <v>604</v>
      </c>
    </row>
    <row r="1430" spans="1:143" x14ac:dyDescent="0.25">
      <c r="A1430" s="190" t="s">
        <v>2031</v>
      </c>
      <c r="C1430" s="190" t="s">
        <v>2291</v>
      </c>
      <c r="D1430" s="315">
        <v>43007</v>
      </c>
      <c r="E1430" s="463" t="s">
        <v>1214</v>
      </c>
      <c r="F1430" s="207" t="s">
        <v>612</v>
      </c>
      <c r="G1430" s="207" t="s">
        <v>618</v>
      </c>
      <c r="H1430" s="315">
        <v>43007</v>
      </c>
      <c r="I1430" s="315">
        <v>43007</v>
      </c>
      <c r="J1430" s="329">
        <v>0.23472222222222219</v>
      </c>
      <c r="K1430" s="329">
        <v>0.23958333333333334</v>
      </c>
      <c r="M1430" s="206"/>
      <c r="N1430" s="206"/>
      <c r="O1430" s="206"/>
      <c r="P1430" s="206"/>
      <c r="S1430" s="206"/>
      <c r="T1430" s="206"/>
      <c r="U1430" s="206"/>
      <c r="V1430" s="206"/>
      <c r="AC1430" s="222">
        <v>0</v>
      </c>
      <c r="AD1430" s="207" t="s">
        <v>37</v>
      </c>
      <c r="AE1430" s="195">
        <v>1</v>
      </c>
      <c r="AM1430" s="391">
        <f t="shared" ref="AM1430" si="297">SUM(AE1430:AL1430)</f>
        <v>1</v>
      </c>
      <c r="AN1430" s="226">
        <v>0.05</v>
      </c>
      <c r="AP1430" s="230">
        <f t="shared" si="295"/>
        <v>0.05</v>
      </c>
      <c r="AQ1430" s="231">
        <f t="shared" si="296"/>
        <v>0.05</v>
      </c>
      <c r="AS1430" s="196" t="str">
        <f t="shared" si="292"/>
        <v/>
      </c>
      <c r="AT1430" s="225" t="str">
        <f t="shared" si="293"/>
        <v/>
      </c>
      <c r="AV1430" s="197">
        <v>0.05</v>
      </c>
      <c r="AW1430" s="198">
        <v>2</v>
      </c>
      <c r="AX1430" s="191" t="s">
        <v>603</v>
      </c>
      <c r="AY1430" s="190" t="s">
        <v>604</v>
      </c>
    </row>
    <row r="1431" spans="1:143" x14ac:dyDescent="0.25">
      <c r="A1431" s="190">
        <v>1365</v>
      </c>
      <c r="B1431" s="207">
        <v>22</v>
      </c>
      <c r="C1431" s="190" t="s">
        <v>2292</v>
      </c>
      <c r="D1431" s="315">
        <v>43007</v>
      </c>
      <c r="E1431" s="463" t="s">
        <v>1213</v>
      </c>
      <c r="F1431" s="207" t="s">
        <v>602</v>
      </c>
      <c r="G1431" s="207" t="s">
        <v>615</v>
      </c>
      <c r="H1431" s="315">
        <v>43007</v>
      </c>
      <c r="I1431" s="315">
        <v>43007</v>
      </c>
      <c r="J1431" s="329">
        <v>0.30069444444444443</v>
      </c>
      <c r="K1431" s="329">
        <v>0.33124999999999999</v>
      </c>
      <c r="M1431" s="215" t="s">
        <v>136</v>
      </c>
      <c r="N1431" s="206">
        <v>5</v>
      </c>
      <c r="O1431" s="215" t="s">
        <v>136</v>
      </c>
      <c r="P1431" s="206">
        <v>5</v>
      </c>
      <c r="S1431" s="215" t="s">
        <v>136</v>
      </c>
      <c r="T1431" s="206">
        <v>5</v>
      </c>
      <c r="U1431" s="215" t="s">
        <v>136</v>
      </c>
      <c r="V1431" s="206">
        <v>5</v>
      </c>
      <c r="AC1431" s="222">
        <f t="shared" si="294"/>
        <v>100</v>
      </c>
      <c r="AD1431" s="207" t="s">
        <v>37</v>
      </c>
      <c r="AE1431" s="195">
        <v>4</v>
      </c>
      <c r="AF1431" s="195">
        <v>2</v>
      </c>
      <c r="AG1431" s="195">
        <v>1</v>
      </c>
      <c r="AM1431" s="274">
        <v>7</v>
      </c>
      <c r="AN1431" s="226">
        <v>2.2200000000000002</v>
      </c>
      <c r="AO1431" s="227">
        <v>2.12</v>
      </c>
      <c r="AP1431" s="230">
        <f t="shared" si="295"/>
        <v>0.10000000000000009</v>
      </c>
      <c r="AQ1431" s="231">
        <f t="shared" si="296"/>
        <v>0.31714285714285717</v>
      </c>
      <c r="AS1431" s="235" t="str">
        <f t="shared" ca="1" si="292"/>
        <v>ok</v>
      </c>
      <c r="AT1431" s="225" t="str">
        <f t="shared" ca="1" si="293"/>
        <v>ok</v>
      </c>
      <c r="AV1431" s="197">
        <v>0.54</v>
      </c>
      <c r="AW1431" s="198">
        <v>6</v>
      </c>
      <c r="AX1431" s="191" t="s">
        <v>603</v>
      </c>
      <c r="AY1431" s="190" t="s">
        <v>620</v>
      </c>
      <c r="AZ1431" s="197">
        <v>0.47</v>
      </c>
      <c r="BA1431" s="198">
        <v>6</v>
      </c>
      <c r="BB1431" s="191" t="s">
        <v>603</v>
      </c>
      <c r="BC1431" s="190" t="s">
        <v>604</v>
      </c>
      <c r="BD1431" s="197">
        <v>0.45</v>
      </c>
      <c r="BE1431" s="198">
        <v>6</v>
      </c>
      <c r="BF1431" s="191" t="s">
        <v>606</v>
      </c>
      <c r="BG1431" s="190" t="s">
        <v>604</v>
      </c>
      <c r="BH1431" s="197">
        <v>0.25</v>
      </c>
      <c r="BI1431" s="198">
        <v>6</v>
      </c>
      <c r="BJ1431" s="191" t="s">
        <v>603</v>
      </c>
      <c r="BK1431" s="190" t="s">
        <v>604</v>
      </c>
      <c r="BL1431" s="197">
        <v>0.23</v>
      </c>
      <c r="BM1431" s="198">
        <v>1</v>
      </c>
      <c r="BN1431" s="191" t="s">
        <v>1331</v>
      </c>
      <c r="BO1431" s="190" t="s">
        <v>604</v>
      </c>
      <c r="BP1431" s="197">
        <v>0.15</v>
      </c>
      <c r="BQ1431" s="198">
        <v>6</v>
      </c>
      <c r="BR1431" s="191" t="s">
        <v>603</v>
      </c>
      <c r="BS1431" s="190" t="s">
        <v>611</v>
      </c>
      <c r="BT1431" s="197">
        <v>0.13</v>
      </c>
      <c r="BU1431" s="198">
        <v>6</v>
      </c>
      <c r="BV1431" s="191" t="s">
        <v>603</v>
      </c>
      <c r="BW1431" s="190" t="s">
        <v>620</v>
      </c>
    </row>
    <row r="1432" spans="1:143" x14ac:dyDescent="0.25">
      <c r="A1432" s="190">
        <v>1366</v>
      </c>
      <c r="B1432" s="207">
        <v>22</v>
      </c>
      <c r="C1432" s="190" t="s">
        <v>2293</v>
      </c>
      <c r="D1432" s="315">
        <v>43007</v>
      </c>
      <c r="E1432" s="463" t="s">
        <v>1213</v>
      </c>
      <c r="F1432" s="207" t="s">
        <v>602</v>
      </c>
      <c r="G1432" s="207" t="s">
        <v>615</v>
      </c>
      <c r="H1432" s="315">
        <v>43007</v>
      </c>
      <c r="I1432" s="315">
        <v>43007</v>
      </c>
      <c r="J1432" s="329">
        <v>0.33333333333333331</v>
      </c>
      <c r="K1432" s="329">
        <v>0.35555555555555557</v>
      </c>
      <c r="M1432" s="214" t="s">
        <v>65</v>
      </c>
      <c r="N1432" s="206">
        <v>5</v>
      </c>
      <c r="O1432" s="214" t="s">
        <v>65</v>
      </c>
      <c r="P1432" s="206">
        <v>5</v>
      </c>
      <c r="S1432" s="214" t="s">
        <v>65</v>
      </c>
      <c r="T1432" s="206">
        <v>5</v>
      </c>
      <c r="U1432" s="214" t="s">
        <v>65</v>
      </c>
      <c r="V1432" s="206">
        <v>5</v>
      </c>
      <c r="AC1432" s="222">
        <f t="shared" si="294"/>
        <v>100</v>
      </c>
      <c r="AD1432" s="207" t="s">
        <v>37</v>
      </c>
      <c r="AE1432" s="195">
        <v>6</v>
      </c>
      <c r="AG1432" s="195">
        <v>1</v>
      </c>
      <c r="AM1432" s="274">
        <v>7</v>
      </c>
      <c r="AN1432" s="226">
        <v>1.43</v>
      </c>
      <c r="AO1432" s="227">
        <v>1.42</v>
      </c>
      <c r="AP1432" s="230">
        <f t="shared" si="295"/>
        <v>1.0000000000000009E-2</v>
      </c>
      <c r="AQ1432" s="231">
        <f t="shared" si="296"/>
        <v>0.20428571428571426</v>
      </c>
      <c r="AS1432" s="235" t="str">
        <f t="shared" ca="1" si="292"/>
        <v>ok</v>
      </c>
      <c r="AT1432" s="225" t="str">
        <f t="shared" ca="1" si="293"/>
        <v>ok</v>
      </c>
      <c r="AV1432" s="197">
        <v>0.56999999999999995</v>
      </c>
      <c r="AW1432" s="198">
        <v>1</v>
      </c>
      <c r="AX1432" s="191" t="s">
        <v>603</v>
      </c>
      <c r="AY1432" s="190" t="s">
        <v>604</v>
      </c>
      <c r="AZ1432" s="197">
        <v>0.21</v>
      </c>
      <c r="BA1432" s="198">
        <v>6</v>
      </c>
      <c r="BB1432" s="191" t="s">
        <v>603</v>
      </c>
      <c r="BC1432" s="190" t="s">
        <v>604</v>
      </c>
      <c r="BD1432" s="197">
        <v>0.18</v>
      </c>
      <c r="BE1432" s="198">
        <v>6</v>
      </c>
      <c r="BF1432" s="191" t="s">
        <v>603</v>
      </c>
      <c r="BG1432" s="190" t="s">
        <v>604</v>
      </c>
      <c r="BH1432" s="197">
        <v>0.17</v>
      </c>
      <c r="BI1432" s="198">
        <v>1</v>
      </c>
      <c r="BJ1432" s="191" t="s">
        <v>603</v>
      </c>
      <c r="BK1432" s="190" t="s">
        <v>604</v>
      </c>
      <c r="BL1432" s="197">
        <v>0.15</v>
      </c>
      <c r="BM1432" s="198">
        <v>1</v>
      </c>
      <c r="BN1432" s="191" t="s">
        <v>603</v>
      </c>
      <c r="BO1432" s="190" t="s">
        <v>604</v>
      </c>
      <c r="BP1432" s="197">
        <v>0.1</v>
      </c>
      <c r="BQ1432" s="198">
        <v>1</v>
      </c>
      <c r="BR1432" s="191" t="s">
        <v>603</v>
      </c>
      <c r="BS1432" s="190" t="s">
        <v>604</v>
      </c>
      <c r="BT1432" s="197">
        <v>0.05</v>
      </c>
      <c r="BU1432" s="198">
        <v>1</v>
      </c>
      <c r="BV1432" s="191" t="s">
        <v>603</v>
      </c>
      <c r="BW1432" s="190" t="s">
        <v>604</v>
      </c>
    </row>
    <row r="1433" spans="1:143" x14ac:dyDescent="0.25">
      <c r="A1433" s="190">
        <v>1367</v>
      </c>
      <c r="B1433" s="207">
        <v>22</v>
      </c>
      <c r="C1433" s="190" t="s">
        <v>2294</v>
      </c>
      <c r="D1433" s="315">
        <v>43007</v>
      </c>
      <c r="E1433" s="463" t="s">
        <v>1219</v>
      </c>
      <c r="F1433" s="207" t="s">
        <v>602</v>
      </c>
      <c r="G1433" s="207" t="s">
        <v>615</v>
      </c>
      <c r="H1433" s="315">
        <v>43007</v>
      </c>
      <c r="I1433" s="315">
        <v>43007</v>
      </c>
      <c r="J1433" s="329">
        <v>0.3833333333333333</v>
      </c>
      <c r="K1433" s="329">
        <v>0.3888888888888889</v>
      </c>
      <c r="M1433" s="215" t="s">
        <v>136</v>
      </c>
      <c r="N1433" s="206">
        <v>5</v>
      </c>
      <c r="O1433" s="215" t="s">
        <v>136</v>
      </c>
      <c r="P1433" s="206">
        <v>5</v>
      </c>
      <c r="S1433" s="215" t="s">
        <v>136</v>
      </c>
      <c r="T1433" s="206">
        <v>5</v>
      </c>
      <c r="U1433" s="215" t="s">
        <v>136</v>
      </c>
      <c r="V1433" s="206">
        <v>5</v>
      </c>
      <c r="AC1433" s="222">
        <f>(T1432+V1432+AA1433)/(N1432+P1432)*100</f>
        <v>100</v>
      </c>
      <c r="AD1433" s="207" t="s">
        <v>37</v>
      </c>
      <c r="AM1433" s="274">
        <v>0</v>
      </c>
      <c r="AS1433" s="235" t="str">
        <f t="shared" ca="1" si="292"/>
        <v>ok</v>
      </c>
      <c r="AT1433" s="225" t="str">
        <f t="shared" ca="1" si="293"/>
        <v>ok</v>
      </c>
      <c r="AU1433" s="225" t="s">
        <v>2296</v>
      </c>
    </row>
    <row r="1434" spans="1:143" x14ac:dyDescent="0.25">
      <c r="A1434" s="190">
        <v>1368</v>
      </c>
      <c r="B1434" s="207">
        <v>22</v>
      </c>
      <c r="C1434" s="190" t="s">
        <v>2295</v>
      </c>
      <c r="D1434" s="315">
        <v>43007</v>
      </c>
      <c r="E1434" s="463" t="s">
        <v>1218</v>
      </c>
      <c r="H1434" s="315"/>
      <c r="I1434" s="315"/>
      <c r="M1434" s="206"/>
      <c r="N1434" s="206"/>
      <c r="O1434" s="206"/>
      <c r="P1434" s="206"/>
      <c r="S1434" s="206"/>
      <c r="T1434" s="206"/>
      <c r="U1434" s="206"/>
      <c r="V1434" s="206"/>
      <c r="AC1434" s="222"/>
      <c r="AD1434" s="207"/>
      <c r="AM1434" s="274">
        <v>0</v>
      </c>
      <c r="AS1434" s="235" t="str">
        <f t="shared" ca="1" si="292"/>
        <v>ok</v>
      </c>
      <c r="AT1434" s="225" t="str">
        <f t="shared" ca="1" si="293"/>
        <v>ok</v>
      </c>
      <c r="AU1434" s="225" t="s">
        <v>2229</v>
      </c>
    </row>
    <row r="1435" spans="1:143" x14ac:dyDescent="0.25">
      <c r="A1435" s="190">
        <v>1369</v>
      </c>
      <c r="B1435" s="207">
        <v>22</v>
      </c>
      <c r="C1435" s="190" t="s">
        <v>2297</v>
      </c>
      <c r="D1435" s="315">
        <v>43007</v>
      </c>
      <c r="E1435" s="463" t="s">
        <v>1213</v>
      </c>
      <c r="F1435" s="207" t="s">
        <v>602</v>
      </c>
      <c r="G1435" s="207" t="s">
        <v>615</v>
      </c>
      <c r="H1435" s="315">
        <v>43007</v>
      </c>
      <c r="I1435" s="315">
        <v>43007</v>
      </c>
      <c r="J1435" s="329">
        <v>0.39374999999999999</v>
      </c>
      <c r="K1435" s="329">
        <v>0.40138888888888885</v>
      </c>
      <c r="M1435" s="214" t="s">
        <v>65</v>
      </c>
      <c r="N1435" s="206">
        <v>5</v>
      </c>
      <c r="O1435" s="214" t="s">
        <v>65</v>
      </c>
      <c r="P1435" s="206">
        <v>5</v>
      </c>
      <c r="S1435" s="214" t="s">
        <v>65</v>
      </c>
      <c r="T1435" s="206"/>
      <c r="U1435" s="214" t="s">
        <v>65</v>
      </c>
      <c r="V1435" s="206"/>
      <c r="AC1435" s="222" t="e">
        <f t="shared" ref="AC1435" si="298">(T1434+V1434+AA1435)/(N1434+P1434)*100</f>
        <v>#DIV/0!</v>
      </c>
      <c r="AD1435" s="207" t="s">
        <v>37</v>
      </c>
      <c r="AG1435" s="195">
        <v>1</v>
      </c>
      <c r="AM1435" s="274">
        <v>1</v>
      </c>
      <c r="AN1435" s="226">
        <v>0.55000000000000004</v>
      </c>
      <c r="AP1435" s="230">
        <f t="shared" si="295"/>
        <v>0.55000000000000004</v>
      </c>
      <c r="AQ1435" s="231">
        <f t="shared" si="296"/>
        <v>0.55000000000000004</v>
      </c>
      <c r="AS1435" s="235" t="str">
        <f t="shared" ca="1" si="292"/>
        <v>ok</v>
      </c>
      <c r="AT1435" s="225" t="str">
        <f t="shared" ca="1" si="293"/>
        <v>ok</v>
      </c>
      <c r="AV1435" s="197">
        <v>0.55000000000000004</v>
      </c>
      <c r="AW1435" s="198">
        <v>2</v>
      </c>
      <c r="AX1435" s="191" t="s">
        <v>603</v>
      </c>
      <c r="AY1435" s="190" t="s">
        <v>604</v>
      </c>
    </row>
    <row r="1436" spans="1:143" x14ac:dyDescent="0.25">
      <c r="A1436" s="190">
        <v>1370</v>
      </c>
      <c r="B1436" s="207">
        <v>22</v>
      </c>
      <c r="C1436" s="190" t="s">
        <v>2298</v>
      </c>
      <c r="D1436" s="315">
        <v>43007</v>
      </c>
      <c r="E1436" s="463" t="s">
        <v>1213</v>
      </c>
      <c r="F1436" s="207" t="s">
        <v>602</v>
      </c>
      <c r="G1436" s="207" t="s">
        <v>615</v>
      </c>
      <c r="H1436" s="315">
        <v>43007</v>
      </c>
      <c r="I1436" s="315">
        <v>43007</v>
      </c>
      <c r="J1436" s="329">
        <v>0.4604166666666667</v>
      </c>
      <c r="K1436" s="329">
        <v>0.47013888888888888</v>
      </c>
      <c r="M1436" s="215" t="s">
        <v>136</v>
      </c>
      <c r="N1436" s="206">
        <v>5</v>
      </c>
      <c r="O1436" s="215" t="s">
        <v>136</v>
      </c>
      <c r="P1436" s="206">
        <v>5</v>
      </c>
      <c r="S1436" s="215" t="s">
        <v>136</v>
      </c>
      <c r="T1436" s="206">
        <v>5</v>
      </c>
      <c r="U1436" s="215" t="s">
        <v>136</v>
      </c>
      <c r="V1436" s="206">
        <v>5</v>
      </c>
      <c r="AC1436" s="222">
        <f t="shared" si="294"/>
        <v>100</v>
      </c>
      <c r="AD1436" s="207" t="s">
        <v>37</v>
      </c>
      <c r="AF1436" s="195">
        <v>1</v>
      </c>
      <c r="AG1436" s="195">
        <v>1</v>
      </c>
      <c r="AM1436" s="274">
        <v>2</v>
      </c>
      <c r="AN1436" s="226">
        <v>1</v>
      </c>
      <c r="AO1436" s="227">
        <v>1</v>
      </c>
      <c r="AP1436" s="230">
        <f t="shared" si="295"/>
        <v>0</v>
      </c>
      <c r="AQ1436" s="231">
        <f t="shared" si="296"/>
        <v>0.5</v>
      </c>
      <c r="AS1436" s="235" t="str">
        <f t="shared" ca="1" si="292"/>
        <v>ok</v>
      </c>
      <c r="AT1436" s="225" t="str">
        <f t="shared" ca="1" si="293"/>
        <v>ok</v>
      </c>
      <c r="AV1436" s="197">
        <v>0.52</v>
      </c>
      <c r="AW1436" s="198">
        <v>6</v>
      </c>
      <c r="AX1436" s="191" t="s">
        <v>603</v>
      </c>
      <c r="AY1436" s="190" t="s">
        <v>604</v>
      </c>
      <c r="AZ1436" s="197">
        <v>0.48</v>
      </c>
      <c r="BA1436" s="198">
        <v>6</v>
      </c>
      <c r="BB1436" s="191" t="s">
        <v>603</v>
      </c>
      <c r="BC1436" s="190" t="s">
        <v>604</v>
      </c>
    </row>
    <row r="1437" spans="1:143" x14ac:dyDescent="0.25">
      <c r="A1437" s="190">
        <v>1371</v>
      </c>
      <c r="B1437" s="207">
        <v>22</v>
      </c>
      <c r="C1437" s="190" t="s">
        <v>2299</v>
      </c>
      <c r="D1437" s="315">
        <v>43007</v>
      </c>
      <c r="E1437" s="463" t="s">
        <v>1213</v>
      </c>
      <c r="F1437" s="207" t="s">
        <v>602</v>
      </c>
      <c r="G1437" s="207" t="s">
        <v>615</v>
      </c>
      <c r="H1437" s="315">
        <v>43007</v>
      </c>
      <c r="I1437" s="315">
        <v>43007</v>
      </c>
      <c r="J1437" s="329">
        <v>0.47916666666666669</v>
      </c>
      <c r="K1437" s="329">
        <v>0.4826388888888889</v>
      </c>
      <c r="M1437" s="214" t="s">
        <v>65</v>
      </c>
      <c r="N1437" s="206">
        <v>5</v>
      </c>
      <c r="O1437" s="214" t="s">
        <v>65</v>
      </c>
      <c r="P1437" s="206">
        <v>5</v>
      </c>
      <c r="S1437" s="214" t="s">
        <v>65</v>
      </c>
      <c r="T1437" s="206">
        <v>5</v>
      </c>
      <c r="U1437" s="214" t="s">
        <v>65</v>
      </c>
      <c r="V1437" s="206">
        <v>5</v>
      </c>
      <c r="AC1437" s="222">
        <f t="shared" si="294"/>
        <v>100</v>
      </c>
      <c r="AD1437" s="207" t="s">
        <v>37</v>
      </c>
      <c r="AM1437" s="274">
        <v>0</v>
      </c>
      <c r="AS1437" s="235" t="str">
        <f t="shared" ca="1" si="292"/>
        <v>ok</v>
      </c>
      <c r="AT1437" s="225" t="str">
        <f t="shared" ca="1" si="293"/>
        <v>ok</v>
      </c>
    </row>
    <row r="1438" spans="1:143" x14ac:dyDescent="0.25">
      <c r="A1438" s="190">
        <v>1372</v>
      </c>
      <c r="B1438" s="207">
        <v>22</v>
      </c>
      <c r="C1438" s="190" t="s">
        <v>2300</v>
      </c>
      <c r="D1438" s="315">
        <v>43007</v>
      </c>
      <c r="E1438" s="463" t="s">
        <v>1213</v>
      </c>
      <c r="F1438" s="207" t="s">
        <v>602</v>
      </c>
      <c r="G1438" s="207" t="s">
        <v>615</v>
      </c>
      <c r="H1438" s="315">
        <v>43007</v>
      </c>
      <c r="I1438" s="315">
        <v>43007</v>
      </c>
      <c r="J1438" s="329">
        <v>0.55347222222222225</v>
      </c>
      <c r="K1438" s="329">
        <v>0.58680555555555558</v>
      </c>
      <c r="M1438" s="215" t="s">
        <v>136</v>
      </c>
      <c r="N1438" s="206">
        <v>5</v>
      </c>
      <c r="O1438" s="215" t="s">
        <v>136</v>
      </c>
      <c r="P1438" s="206">
        <v>5</v>
      </c>
      <c r="S1438" s="215" t="s">
        <v>136</v>
      </c>
      <c r="T1438" s="206">
        <v>5</v>
      </c>
      <c r="U1438" s="215" t="s">
        <v>136</v>
      </c>
      <c r="V1438" s="206">
        <v>5</v>
      </c>
      <c r="AC1438" s="222">
        <f t="shared" si="294"/>
        <v>100</v>
      </c>
      <c r="AD1438" s="207" t="s">
        <v>37</v>
      </c>
      <c r="AE1438" s="195">
        <v>3</v>
      </c>
      <c r="AF1438" s="195">
        <v>7</v>
      </c>
      <c r="AG1438" s="195">
        <v>1</v>
      </c>
      <c r="AM1438" s="274">
        <v>11</v>
      </c>
      <c r="AN1438" s="226">
        <v>3.79</v>
      </c>
      <c r="AO1438" s="227">
        <v>3.95</v>
      </c>
      <c r="AP1438" s="230">
        <f t="shared" si="295"/>
        <v>-0.16000000000000014</v>
      </c>
      <c r="AQ1438" s="231">
        <f t="shared" si="296"/>
        <v>0.34454545454545454</v>
      </c>
      <c r="AS1438" s="235" t="str">
        <f t="shared" ca="1" si="292"/>
        <v>ok</v>
      </c>
      <c r="AT1438" s="225" t="str">
        <f t="shared" ca="1" si="293"/>
        <v>ok</v>
      </c>
      <c r="AV1438" s="197">
        <v>0.68</v>
      </c>
      <c r="AW1438" s="198">
        <v>2</v>
      </c>
      <c r="AX1438" s="191" t="s">
        <v>603</v>
      </c>
      <c r="AY1438" s="190" t="s">
        <v>604</v>
      </c>
      <c r="AZ1438" s="197">
        <v>0.45</v>
      </c>
      <c r="BA1438" s="198">
        <v>6</v>
      </c>
      <c r="BB1438" s="191" t="s">
        <v>603</v>
      </c>
      <c r="BC1438" s="190" t="s">
        <v>604</v>
      </c>
      <c r="BD1438" s="197">
        <v>0.44</v>
      </c>
      <c r="BE1438" s="198">
        <v>2</v>
      </c>
      <c r="BF1438" s="191" t="s">
        <v>603</v>
      </c>
      <c r="BG1438" s="190" t="s">
        <v>604</v>
      </c>
      <c r="BH1438" s="197">
        <v>0.37</v>
      </c>
      <c r="BI1438" s="198">
        <v>6</v>
      </c>
      <c r="BJ1438" s="191" t="s">
        <v>603</v>
      </c>
      <c r="BK1438" s="190" t="s">
        <v>604</v>
      </c>
      <c r="BL1438" s="197">
        <v>0.34</v>
      </c>
      <c r="BM1438" s="198">
        <v>6</v>
      </c>
      <c r="BN1438" s="191" t="s">
        <v>603</v>
      </c>
      <c r="BO1438" s="190" t="s">
        <v>604</v>
      </c>
      <c r="BP1438" s="197">
        <v>0.27</v>
      </c>
      <c r="BQ1438" s="198">
        <v>6</v>
      </c>
      <c r="BR1438" s="191" t="s">
        <v>603</v>
      </c>
      <c r="BS1438" s="190" t="s">
        <v>604</v>
      </c>
      <c r="BT1438" s="197">
        <v>0.27</v>
      </c>
      <c r="BU1438" s="198">
        <v>1</v>
      </c>
      <c r="BV1438" s="191" t="s">
        <v>603</v>
      </c>
      <c r="BW1438" s="190" t="s">
        <v>604</v>
      </c>
      <c r="BX1438" s="197">
        <v>0.27</v>
      </c>
      <c r="BY1438" s="198">
        <v>1</v>
      </c>
      <c r="BZ1438" s="191" t="s">
        <v>603</v>
      </c>
      <c r="CA1438" s="190" t="s">
        <v>604</v>
      </c>
      <c r="CB1438" s="197">
        <v>0.25</v>
      </c>
      <c r="CC1438" s="198">
        <v>1</v>
      </c>
      <c r="CD1438" s="191" t="s">
        <v>603</v>
      </c>
      <c r="CE1438" s="190" t="s">
        <v>604</v>
      </c>
      <c r="CF1438" s="197">
        <v>0.23</v>
      </c>
      <c r="CG1438" s="198">
        <v>1</v>
      </c>
      <c r="CH1438" s="191" t="s">
        <v>603</v>
      </c>
      <c r="CI1438" s="190" t="s">
        <v>604</v>
      </c>
      <c r="CJ1438" s="197">
        <v>0.22</v>
      </c>
      <c r="CK1438" s="198">
        <v>6</v>
      </c>
      <c r="CL1438" s="191" t="s">
        <v>603</v>
      </c>
      <c r="CM1438" s="190" t="s">
        <v>2302</v>
      </c>
    </row>
    <row r="1439" spans="1:143" x14ac:dyDescent="0.25">
      <c r="A1439" s="190">
        <v>1373</v>
      </c>
      <c r="B1439" s="207">
        <v>22</v>
      </c>
      <c r="C1439" s="190" t="s">
        <v>2301</v>
      </c>
      <c r="D1439" s="315">
        <v>43007</v>
      </c>
      <c r="E1439" s="463" t="s">
        <v>1213</v>
      </c>
      <c r="F1439" s="207" t="s">
        <v>602</v>
      </c>
      <c r="G1439" s="207" t="s">
        <v>615</v>
      </c>
      <c r="H1439" s="315">
        <v>43007</v>
      </c>
      <c r="I1439" s="315">
        <v>43007</v>
      </c>
      <c r="J1439" s="329">
        <v>0.59166666666666667</v>
      </c>
      <c r="K1439" s="329">
        <v>0.62986111111111109</v>
      </c>
      <c r="M1439" s="214" t="s">
        <v>65</v>
      </c>
      <c r="N1439" s="206">
        <v>5</v>
      </c>
      <c r="O1439" s="214" t="s">
        <v>65</v>
      </c>
      <c r="P1439" s="206">
        <v>5</v>
      </c>
      <c r="S1439" s="214" t="s">
        <v>65</v>
      </c>
      <c r="T1439" s="206">
        <v>5</v>
      </c>
      <c r="U1439" s="214" t="s">
        <v>65</v>
      </c>
      <c r="V1439" s="206">
        <v>5</v>
      </c>
      <c r="AC1439" s="222">
        <f t="shared" si="294"/>
        <v>100</v>
      </c>
      <c r="AD1439" s="207" t="s">
        <v>37</v>
      </c>
      <c r="AE1439" s="195">
        <v>6</v>
      </c>
      <c r="AF1439" s="195">
        <v>5</v>
      </c>
      <c r="AM1439" s="274">
        <v>11</v>
      </c>
      <c r="AN1439" s="226">
        <v>2.56</v>
      </c>
      <c r="AO1439" s="227">
        <v>2.63</v>
      </c>
      <c r="AP1439" s="230">
        <f t="shared" si="295"/>
        <v>-6.999999999999984E-2</v>
      </c>
      <c r="AQ1439" s="231">
        <f t="shared" si="296"/>
        <v>0.23272727272727273</v>
      </c>
      <c r="AS1439" s="235" t="str">
        <f t="shared" ca="1" si="292"/>
        <v>ok</v>
      </c>
      <c r="AT1439" s="225" t="str">
        <f t="shared" ca="1" si="293"/>
        <v>ok</v>
      </c>
      <c r="AV1439" s="197">
        <v>0.37</v>
      </c>
      <c r="AW1439" s="198">
        <v>4</v>
      </c>
      <c r="AX1439" s="191" t="s">
        <v>603</v>
      </c>
      <c r="AY1439" s="190" t="s">
        <v>604</v>
      </c>
      <c r="AZ1439" s="197">
        <v>0.33</v>
      </c>
      <c r="BA1439" s="198">
        <v>6</v>
      </c>
      <c r="BB1439" s="191" t="s">
        <v>603</v>
      </c>
      <c r="BC1439" s="190" t="s">
        <v>607</v>
      </c>
      <c r="BD1439" s="197">
        <v>0.32</v>
      </c>
      <c r="BE1439" s="198">
        <v>6</v>
      </c>
      <c r="BF1439" s="191" t="s">
        <v>1331</v>
      </c>
      <c r="BG1439" s="190" t="s">
        <v>620</v>
      </c>
      <c r="BH1439" s="197">
        <v>0.27</v>
      </c>
      <c r="BI1439" s="198">
        <v>6</v>
      </c>
      <c r="BJ1439" s="191" t="s">
        <v>603</v>
      </c>
      <c r="BK1439" s="190" t="s">
        <v>604</v>
      </c>
      <c r="BL1439" s="197">
        <v>0.27</v>
      </c>
      <c r="BM1439" s="198">
        <v>6</v>
      </c>
      <c r="BN1439" s="191" t="s">
        <v>603</v>
      </c>
      <c r="BO1439" s="190" t="s">
        <v>604</v>
      </c>
      <c r="BP1439" s="197">
        <v>0.2</v>
      </c>
      <c r="BQ1439" s="198">
        <v>6</v>
      </c>
      <c r="BR1439" s="191" t="s">
        <v>610</v>
      </c>
      <c r="BS1439" s="190" t="s">
        <v>604</v>
      </c>
      <c r="BT1439" s="197">
        <v>0.18</v>
      </c>
      <c r="BU1439" s="198">
        <v>6</v>
      </c>
      <c r="BV1439" s="191" t="s">
        <v>603</v>
      </c>
      <c r="BW1439" s="190" t="s">
        <v>604</v>
      </c>
      <c r="BX1439" s="197">
        <v>0.17</v>
      </c>
      <c r="BY1439" s="198">
        <v>1</v>
      </c>
      <c r="BZ1439" s="191" t="s">
        <v>606</v>
      </c>
      <c r="CA1439" s="190" t="s">
        <v>604</v>
      </c>
      <c r="CB1439" s="197">
        <v>0.15</v>
      </c>
      <c r="CC1439" s="198">
        <v>6</v>
      </c>
      <c r="CD1439" s="191" t="s">
        <v>603</v>
      </c>
      <c r="CE1439" s="190" t="s">
        <v>1916</v>
      </c>
      <c r="CF1439" s="197">
        <v>0.15</v>
      </c>
      <c r="CG1439" s="198">
        <v>1</v>
      </c>
      <c r="CH1439" s="191" t="s">
        <v>603</v>
      </c>
      <c r="CI1439" s="190" t="s">
        <v>604</v>
      </c>
      <c r="CJ1439" s="197">
        <v>0.15</v>
      </c>
      <c r="CK1439" s="198">
        <v>1</v>
      </c>
      <c r="CL1439" s="191" t="s">
        <v>603</v>
      </c>
      <c r="CM1439" s="190" t="s">
        <v>604</v>
      </c>
    </row>
    <row r="1440" spans="1:143" x14ac:dyDescent="0.25">
      <c r="A1440" s="190">
        <v>1374</v>
      </c>
      <c r="B1440" s="207">
        <v>22</v>
      </c>
      <c r="C1440" s="190" t="s">
        <v>2303</v>
      </c>
      <c r="D1440" s="315">
        <v>43008</v>
      </c>
      <c r="E1440" s="463" t="s">
        <v>1213</v>
      </c>
      <c r="F1440" s="207" t="s">
        <v>602</v>
      </c>
      <c r="G1440" s="207" t="s">
        <v>615</v>
      </c>
      <c r="H1440" s="315">
        <v>43008</v>
      </c>
      <c r="I1440" s="315">
        <v>43008</v>
      </c>
      <c r="J1440" s="329">
        <v>0.6791666666666667</v>
      </c>
      <c r="K1440" s="329">
        <v>0.72569444444444453</v>
      </c>
      <c r="M1440" s="215" t="s">
        <v>136</v>
      </c>
      <c r="N1440" s="206">
        <v>5</v>
      </c>
      <c r="O1440" s="215" t="s">
        <v>136</v>
      </c>
      <c r="P1440" s="206">
        <v>5</v>
      </c>
      <c r="S1440" s="215" t="s">
        <v>136</v>
      </c>
      <c r="T1440" s="206">
        <v>5</v>
      </c>
      <c r="U1440" s="215" t="s">
        <v>136</v>
      </c>
      <c r="V1440" s="206">
        <v>5</v>
      </c>
      <c r="AC1440" s="222">
        <f t="shared" si="294"/>
        <v>100</v>
      </c>
      <c r="AD1440" s="207" t="s">
        <v>37</v>
      </c>
      <c r="AE1440" s="195">
        <v>18</v>
      </c>
      <c r="AF1440" s="195">
        <v>6</v>
      </c>
      <c r="AM1440" s="274">
        <v>24</v>
      </c>
      <c r="AN1440" s="226">
        <v>5.69</v>
      </c>
      <c r="AO1440" s="227">
        <v>5.85</v>
      </c>
      <c r="AP1440" s="230">
        <f t="shared" si="295"/>
        <v>-0.15999999999999925</v>
      </c>
      <c r="AQ1440" s="231">
        <f t="shared" si="296"/>
        <v>0.23708333333333334</v>
      </c>
      <c r="AS1440" s="235" t="str">
        <f t="shared" ca="1" si="292"/>
        <v>ok</v>
      </c>
      <c r="AT1440" s="225" t="str">
        <f t="shared" ca="1" si="293"/>
        <v>ok</v>
      </c>
      <c r="AV1440" s="197">
        <v>0.48</v>
      </c>
      <c r="AW1440" s="198">
        <v>1</v>
      </c>
      <c r="AX1440" s="191" t="s">
        <v>1331</v>
      </c>
      <c r="AY1440" s="190" t="s">
        <v>611</v>
      </c>
      <c r="AZ1440" s="197">
        <v>0.35</v>
      </c>
      <c r="BA1440" s="198">
        <v>6</v>
      </c>
      <c r="BB1440" s="191" t="s">
        <v>1331</v>
      </c>
      <c r="BC1440" s="190" t="s">
        <v>604</v>
      </c>
      <c r="BD1440" s="197">
        <v>0.35</v>
      </c>
      <c r="BE1440" s="198">
        <v>6</v>
      </c>
      <c r="BF1440" s="191" t="s">
        <v>603</v>
      </c>
      <c r="BG1440" s="190" t="s">
        <v>604</v>
      </c>
      <c r="BH1440" s="197">
        <v>0.35</v>
      </c>
      <c r="BI1440" s="198">
        <v>6</v>
      </c>
      <c r="BJ1440" s="191" t="s">
        <v>1331</v>
      </c>
      <c r="BK1440" s="190" t="s">
        <v>1916</v>
      </c>
      <c r="BL1440" s="197">
        <v>0.33</v>
      </c>
      <c r="BM1440" s="198">
        <v>6</v>
      </c>
      <c r="BN1440" s="191" t="s">
        <v>603</v>
      </c>
      <c r="BO1440" s="190" t="s">
        <v>604</v>
      </c>
      <c r="BP1440" s="197">
        <v>0.25</v>
      </c>
      <c r="BQ1440" s="198">
        <v>6</v>
      </c>
      <c r="BR1440" s="191" t="s">
        <v>1331</v>
      </c>
      <c r="BS1440" s="190" t="s">
        <v>604</v>
      </c>
      <c r="BT1440" s="197">
        <v>0.25</v>
      </c>
      <c r="BU1440" s="198">
        <v>2</v>
      </c>
      <c r="BV1440" s="191" t="s">
        <v>603</v>
      </c>
      <c r="BW1440" s="190" t="s">
        <v>604</v>
      </c>
      <c r="BX1440" s="197">
        <v>0.25</v>
      </c>
      <c r="BY1440" s="198">
        <v>6</v>
      </c>
      <c r="BZ1440" s="191" t="s">
        <v>603</v>
      </c>
      <c r="CA1440" s="190" t="s">
        <v>604</v>
      </c>
      <c r="CB1440" s="197">
        <v>0.23</v>
      </c>
      <c r="CC1440" s="198">
        <v>6</v>
      </c>
      <c r="CD1440" s="191" t="s">
        <v>603</v>
      </c>
      <c r="CE1440" s="190" t="s">
        <v>604</v>
      </c>
      <c r="CF1440" s="197">
        <v>0.3</v>
      </c>
      <c r="CG1440" s="198">
        <v>1</v>
      </c>
      <c r="CH1440" s="191" t="s">
        <v>603</v>
      </c>
      <c r="CI1440" s="190" t="s">
        <v>604</v>
      </c>
      <c r="CJ1440" s="197">
        <v>0.21</v>
      </c>
      <c r="CK1440" s="198">
        <v>6</v>
      </c>
      <c r="CL1440" s="191" t="s">
        <v>603</v>
      </c>
      <c r="CM1440" s="190" t="s">
        <v>604</v>
      </c>
      <c r="CN1440" s="197">
        <v>0.2</v>
      </c>
      <c r="CO1440" s="198">
        <v>6</v>
      </c>
      <c r="CP1440" s="191" t="s">
        <v>603</v>
      </c>
      <c r="CQ1440" s="190" t="s">
        <v>607</v>
      </c>
      <c r="CR1440" s="197">
        <v>0.2</v>
      </c>
      <c r="CS1440" s="198">
        <v>6</v>
      </c>
      <c r="CT1440" s="191" t="s">
        <v>1331</v>
      </c>
      <c r="CU1440" s="190" t="s">
        <v>607</v>
      </c>
      <c r="CV1440" s="197">
        <v>0.2</v>
      </c>
      <c r="CW1440" s="198">
        <v>6</v>
      </c>
      <c r="CX1440" s="191" t="s">
        <v>610</v>
      </c>
      <c r="CY1440" s="190" t="s">
        <v>607</v>
      </c>
      <c r="CZ1440" s="197">
        <v>0.2</v>
      </c>
      <c r="DA1440" s="198">
        <v>1</v>
      </c>
      <c r="DB1440" s="191" t="s">
        <v>1331</v>
      </c>
      <c r="DC1440" s="190" t="s">
        <v>607</v>
      </c>
      <c r="DD1440" s="197">
        <v>0.2</v>
      </c>
      <c r="DE1440" s="198">
        <v>6</v>
      </c>
      <c r="DF1440" s="191" t="s">
        <v>1331</v>
      </c>
      <c r="DG1440" s="190" t="s">
        <v>607</v>
      </c>
      <c r="DH1440" s="197">
        <v>0.18</v>
      </c>
      <c r="DI1440" s="198">
        <v>1</v>
      </c>
      <c r="DJ1440" s="191" t="s">
        <v>603</v>
      </c>
      <c r="DK1440" s="190" t="s">
        <v>604</v>
      </c>
      <c r="DL1440" s="197">
        <v>0.18</v>
      </c>
      <c r="DM1440" s="198">
        <v>6</v>
      </c>
      <c r="DN1440" s="191" t="s">
        <v>1331</v>
      </c>
      <c r="DO1440" s="190" t="s">
        <v>1916</v>
      </c>
      <c r="DP1440" s="197">
        <v>0.18</v>
      </c>
      <c r="DQ1440" s="198">
        <v>6</v>
      </c>
      <c r="DR1440" s="191" t="s">
        <v>603</v>
      </c>
      <c r="DS1440" s="190" t="s">
        <v>607</v>
      </c>
      <c r="DT1440" s="197">
        <v>0.17</v>
      </c>
      <c r="DU1440" s="198">
        <v>1</v>
      </c>
      <c r="DV1440" s="191" t="s">
        <v>1331</v>
      </c>
      <c r="DW1440" s="190" t="s">
        <v>604</v>
      </c>
      <c r="DX1440" s="197">
        <v>0.17</v>
      </c>
      <c r="DY1440" s="198">
        <v>1</v>
      </c>
      <c r="DZ1440" s="191" t="s">
        <v>1331</v>
      </c>
      <c r="EA1440" s="190" t="s">
        <v>604</v>
      </c>
      <c r="EB1440" s="197">
        <v>0.17</v>
      </c>
      <c r="EC1440" s="198">
        <v>1</v>
      </c>
      <c r="ED1440" s="191" t="s">
        <v>1331</v>
      </c>
      <c r="EE1440" s="190" t="s">
        <v>604</v>
      </c>
      <c r="EF1440" s="197">
        <v>0.17</v>
      </c>
      <c r="EG1440" s="198">
        <v>1</v>
      </c>
      <c r="EH1440" s="191" t="s">
        <v>1331</v>
      </c>
      <c r="EI1440" s="190" t="s">
        <v>604</v>
      </c>
      <c r="EJ1440" s="197">
        <v>0.12</v>
      </c>
      <c r="EK1440" s="198">
        <v>6</v>
      </c>
      <c r="EL1440" s="191" t="s">
        <v>1331</v>
      </c>
      <c r="EM1440" s="190" t="s">
        <v>604</v>
      </c>
    </row>
    <row r="1441" spans="1:107" x14ac:dyDescent="0.25">
      <c r="A1441" s="190">
        <v>1375</v>
      </c>
      <c r="B1441" s="207">
        <v>22</v>
      </c>
      <c r="C1441" s="190" t="s">
        <v>2304</v>
      </c>
      <c r="D1441" s="315">
        <v>43008</v>
      </c>
      <c r="E1441" s="463" t="s">
        <v>1213</v>
      </c>
      <c r="F1441" s="207" t="s">
        <v>602</v>
      </c>
      <c r="G1441" s="207" t="s">
        <v>615</v>
      </c>
      <c r="H1441" s="315">
        <v>43008</v>
      </c>
      <c r="I1441" s="315">
        <v>43008</v>
      </c>
      <c r="J1441" s="329">
        <v>0.7270833333333333</v>
      </c>
      <c r="K1441" s="329">
        <v>0.73888888888888893</v>
      </c>
      <c r="M1441" s="214" t="s">
        <v>65</v>
      </c>
      <c r="N1441" s="206">
        <v>5</v>
      </c>
      <c r="O1441" s="214" t="s">
        <v>65</v>
      </c>
      <c r="P1441" s="206">
        <v>5</v>
      </c>
      <c r="S1441" s="214" t="s">
        <v>65</v>
      </c>
      <c r="T1441" s="206">
        <v>5</v>
      </c>
      <c r="U1441" s="214" t="s">
        <v>65</v>
      </c>
      <c r="V1441" s="206">
        <v>5</v>
      </c>
      <c r="AC1441" s="222">
        <f t="shared" si="294"/>
        <v>100</v>
      </c>
      <c r="AD1441" s="207" t="s">
        <v>37</v>
      </c>
      <c r="AM1441" s="274">
        <v>0</v>
      </c>
      <c r="AS1441" s="235" t="str">
        <f t="shared" ca="1" si="292"/>
        <v>ok</v>
      </c>
      <c r="AT1441" s="225" t="str">
        <f t="shared" ca="1" si="293"/>
        <v>ok</v>
      </c>
    </row>
    <row r="1442" spans="1:107" x14ac:dyDescent="0.25">
      <c r="A1442" s="190" t="s">
        <v>2031</v>
      </c>
      <c r="B1442" s="207">
        <v>22</v>
      </c>
      <c r="C1442" s="190" t="s">
        <v>2305</v>
      </c>
      <c r="D1442" s="315">
        <v>43008</v>
      </c>
      <c r="E1442" s="463" t="s">
        <v>1214</v>
      </c>
      <c r="F1442" s="207" t="s">
        <v>602</v>
      </c>
      <c r="G1442" s="207" t="s">
        <v>615</v>
      </c>
      <c r="H1442" s="315">
        <v>43008</v>
      </c>
      <c r="I1442" s="315">
        <v>43008</v>
      </c>
      <c r="J1442" s="329">
        <v>0.74444444444444446</v>
      </c>
      <c r="K1442" s="329">
        <v>0.74861111111111101</v>
      </c>
      <c r="M1442" s="206"/>
      <c r="N1442" s="206"/>
      <c r="O1442" s="206"/>
      <c r="P1442" s="206"/>
      <c r="S1442" s="206"/>
      <c r="T1442" s="206"/>
      <c r="U1442" s="206"/>
      <c r="V1442" s="206"/>
      <c r="AC1442" s="222">
        <v>0</v>
      </c>
      <c r="AD1442" s="207" t="s">
        <v>37</v>
      </c>
      <c r="AM1442" s="391">
        <f t="shared" ref="AM1442" si="299">SUM(AE1442:AL1442)</f>
        <v>0</v>
      </c>
      <c r="AS1442" s="196" t="str">
        <f t="shared" si="292"/>
        <v/>
      </c>
      <c r="AT1442" s="225" t="str">
        <f t="shared" si="293"/>
        <v/>
      </c>
    </row>
    <row r="1443" spans="1:107" x14ac:dyDescent="0.25">
      <c r="A1443" s="190">
        <v>1376</v>
      </c>
      <c r="B1443" s="207">
        <v>23</v>
      </c>
      <c r="C1443" s="190" t="s">
        <v>2306</v>
      </c>
      <c r="D1443" s="315">
        <v>43008</v>
      </c>
      <c r="E1443" s="463" t="s">
        <v>1213</v>
      </c>
      <c r="F1443" s="207" t="s">
        <v>612</v>
      </c>
      <c r="G1443" s="207" t="s">
        <v>618</v>
      </c>
      <c r="H1443" s="315">
        <v>43008</v>
      </c>
      <c r="I1443" s="315">
        <v>43008</v>
      </c>
      <c r="J1443" s="329">
        <v>0.84027777777777779</v>
      </c>
      <c r="K1443" s="329">
        <v>0.84722222222222221</v>
      </c>
      <c r="M1443" s="215" t="s">
        <v>136</v>
      </c>
      <c r="N1443" s="206">
        <v>5</v>
      </c>
      <c r="O1443" s="215" t="s">
        <v>136</v>
      </c>
      <c r="P1443" s="206">
        <v>5</v>
      </c>
      <c r="S1443" s="215" t="s">
        <v>136</v>
      </c>
      <c r="T1443" s="206">
        <v>5</v>
      </c>
      <c r="U1443" s="215" t="s">
        <v>136</v>
      </c>
      <c r="V1443" s="206">
        <v>5</v>
      </c>
      <c r="AC1443" s="222">
        <f t="shared" si="294"/>
        <v>100</v>
      </c>
      <c r="AD1443" s="207" t="s">
        <v>37</v>
      </c>
      <c r="AF1443" s="195">
        <v>1</v>
      </c>
      <c r="AM1443" s="274">
        <v>1</v>
      </c>
      <c r="AN1443" s="226">
        <v>0.35</v>
      </c>
      <c r="AP1443" s="230">
        <f t="shared" si="295"/>
        <v>0.35</v>
      </c>
      <c r="AQ1443" s="231">
        <f t="shared" si="296"/>
        <v>0.35</v>
      </c>
      <c r="AS1443" s="235" t="str">
        <f t="shared" ca="1" si="292"/>
        <v>ok</v>
      </c>
      <c r="AT1443" s="225" t="str">
        <f t="shared" ca="1" si="293"/>
        <v>ok</v>
      </c>
      <c r="AV1443" s="197">
        <v>0.35</v>
      </c>
      <c r="AW1443" s="198">
        <v>5</v>
      </c>
      <c r="AX1443" s="191" t="s">
        <v>606</v>
      </c>
      <c r="AY1443" s="190" t="s">
        <v>604</v>
      </c>
    </row>
    <row r="1444" spans="1:107" x14ac:dyDescent="0.25">
      <c r="A1444" s="190">
        <v>1377</v>
      </c>
      <c r="B1444" s="207">
        <v>23</v>
      </c>
      <c r="C1444" s="190" t="s">
        <v>2307</v>
      </c>
      <c r="D1444" s="315">
        <v>43008</v>
      </c>
      <c r="E1444" s="463" t="s">
        <v>1213</v>
      </c>
      <c r="F1444" s="207" t="s">
        <v>612</v>
      </c>
      <c r="G1444" s="207" t="s">
        <v>618</v>
      </c>
      <c r="H1444" s="315">
        <v>43008</v>
      </c>
      <c r="I1444" s="315">
        <v>43008</v>
      </c>
      <c r="J1444" s="329">
        <v>0.85069444444444453</v>
      </c>
      <c r="K1444" s="329">
        <v>0.85416666666666663</v>
      </c>
      <c r="M1444" s="214" t="s">
        <v>65</v>
      </c>
      <c r="N1444" s="206">
        <v>5</v>
      </c>
      <c r="O1444" s="214" t="s">
        <v>65</v>
      </c>
      <c r="P1444" s="206">
        <v>5</v>
      </c>
      <c r="S1444" s="214" t="s">
        <v>65</v>
      </c>
      <c r="T1444" s="206">
        <v>5</v>
      </c>
      <c r="U1444" s="214" t="s">
        <v>65</v>
      </c>
      <c r="V1444" s="206">
        <v>5</v>
      </c>
      <c r="AC1444" s="222">
        <f t="shared" si="294"/>
        <v>100</v>
      </c>
      <c r="AD1444" s="207" t="s">
        <v>37</v>
      </c>
      <c r="AM1444" s="274">
        <v>0</v>
      </c>
      <c r="AS1444" s="235" t="str">
        <f t="shared" ca="1" si="292"/>
        <v>ok</v>
      </c>
      <c r="AT1444" s="225" t="str">
        <f t="shared" ca="1" si="293"/>
        <v>ok</v>
      </c>
    </row>
    <row r="1445" spans="1:107" x14ac:dyDescent="0.25">
      <c r="A1445" s="190">
        <v>1378</v>
      </c>
      <c r="B1445" s="207">
        <v>23</v>
      </c>
      <c r="C1445" s="190" t="s">
        <v>2308</v>
      </c>
      <c r="D1445" s="315">
        <v>43008</v>
      </c>
      <c r="E1445" s="463" t="s">
        <v>1213</v>
      </c>
      <c r="F1445" s="207" t="s">
        <v>612</v>
      </c>
      <c r="G1445" s="207" t="s">
        <v>618</v>
      </c>
      <c r="H1445" s="315">
        <v>43008</v>
      </c>
      <c r="I1445" s="315">
        <v>43008</v>
      </c>
      <c r="J1445" s="329">
        <v>0.87847222222222221</v>
      </c>
      <c r="K1445" s="329">
        <v>0.88541666666666663</v>
      </c>
      <c r="M1445" s="215" t="s">
        <v>136</v>
      </c>
      <c r="N1445" s="206">
        <v>5</v>
      </c>
      <c r="O1445" s="215" t="s">
        <v>136</v>
      </c>
      <c r="P1445" s="206">
        <v>5</v>
      </c>
      <c r="S1445" s="215" t="s">
        <v>136</v>
      </c>
      <c r="T1445" s="206">
        <v>5</v>
      </c>
      <c r="U1445" s="215" t="s">
        <v>136</v>
      </c>
      <c r="V1445" s="206">
        <v>5</v>
      </c>
      <c r="AC1445" s="222">
        <f t="shared" si="294"/>
        <v>100</v>
      </c>
      <c r="AD1445" s="207" t="s">
        <v>37</v>
      </c>
      <c r="AE1445" s="195">
        <v>1</v>
      </c>
      <c r="AM1445" s="274">
        <v>1</v>
      </c>
      <c r="AN1445" s="226">
        <v>0.25</v>
      </c>
      <c r="AP1445" s="230">
        <f t="shared" si="295"/>
        <v>0.25</v>
      </c>
      <c r="AQ1445" s="231">
        <f t="shared" si="296"/>
        <v>0.25</v>
      </c>
      <c r="AS1445" s="235" t="str">
        <f t="shared" ca="1" si="292"/>
        <v>ok</v>
      </c>
      <c r="AT1445" s="225" t="str">
        <f t="shared" ca="1" si="293"/>
        <v>ok</v>
      </c>
      <c r="AV1445" s="197">
        <v>0.25</v>
      </c>
      <c r="AW1445" s="198">
        <v>2</v>
      </c>
      <c r="AX1445" s="191" t="s">
        <v>610</v>
      </c>
      <c r="AY1445" s="190" t="s">
        <v>604</v>
      </c>
    </row>
    <row r="1446" spans="1:107" x14ac:dyDescent="0.25">
      <c r="A1446" s="190">
        <v>1379</v>
      </c>
      <c r="B1446" s="207">
        <v>23</v>
      </c>
      <c r="C1446" s="190" t="s">
        <v>2309</v>
      </c>
      <c r="D1446" s="315">
        <v>43008</v>
      </c>
      <c r="E1446" s="463" t="s">
        <v>1213</v>
      </c>
      <c r="F1446" s="207" t="s">
        <v>612</v>
      </c>
      <c r="G1446" s="207" t="s">
        <v>618</v>
      </c>
      <c r="H1446" s="315">
        <v>43008</v>
      </c>
      <c r="I1446" s="315">
        <v>43008</v>
      </c>
      <c r="J1446" s="329">
        <v>0.95000000000000007</v>
      </c>
      <c r="K1446" s="329">
        <v>0.95486111111111116</v>
      </c>
      <c r="M1446" s="214" t="s">
        <v>65</v>
      </c>
      <c r="N1446" s="206">
        <v>5</v>
      </c>
      <c r="O1446" s="214" t="s">
        <v>65</v>
      </c>
      <c r="P1446" s="206">
        <v>5</v>
      </c>
      <c r="S1446" s="214" t="s">
        <v>65</v>
      </c>
      <c r="T1446" s="206">
        <v>5</v>
      </c>
      <c r="U1446" s="214" t="s">
        <v>65</v>
      </c>
      <c r="V1446" s="206">
        <v>5</v>
      </c>
      <c r="AC1446" s="222">
        <f t="shared" si="294"/>
        <v>100</v>
      </c>
      <c r="AD1446" s="207" t="s">
        <v>37</v>
      </c>
      <c r="AF1446" s="195">
        <v>1</v>
      </c>
      <c r="AM1446" s="274">
        <v>1</v>
      </c>
      <c r="AN1446" s="226">
        <v>0.5</v>
      </c>
      <c r="AP1446" s="230">
        <f t="shared" si="295"/>
        <v>0.5</v>
      </c>
      <c r="AQ1446" s="231">
        <f t="shared" si="296"/>
        <v>0.5</v>
      </c>
      <c r="AS1446" s="235" t="str">
        <f t="shared" ca="1" si="292"/>
        <v>ok</v>
      </c>
      <c r="AT1446" s="225" t="str">
        <f t="shared" ca="1" si="293"/>
        <v>ok</v>
      </c>
      <c r="AV1446" s="197">
        <v>0.5</v>
      </c>
      <c r="AW1446" s="198">
        <v>5</v>
      </c>
      <c r="AX1446" s="191" t="s">
        <v>603</v>
      </c>
      <c r="AY1446" s="190" t="s">
        <v>607</v>
      </c>
    </row>
    <row r="1447" spans="1:107" x14ac:dyDescent="0.25">
      <c r="A1447" s="190">
        <v>1380</v>
      </c>
      <c r="B1447" s="207">
        <v>41</v>
      </c>
      <c r="C1447" s="190" t="s">
        <v>2310</v>
      </c>
      <c r="D1447" s="315">
        <v>43008</v>
      </c>
      <c r="E1447" s="463" t="s">
        <v>1213</v>
      </c>
      <c r="F1447" s="207" t="s">
        <v>612</v>
      </c>
      <c r="G1447" s="207" t="s">
        <v>618</v>
      </c>
      <c r="H1447" s="315">
        <v>43008</v>
      </c>
      <c r="I1447" s="315">
        <v>43009</v>
      </c>
      <c r="J1447" s="329">
        <v>0.98611111111111116</v>
      </c>
      <c r="K1447" s="329">
        <v>6.9444444444444441E-3</v>
      </c>
      <c r="M1447" s="215" t="s">
        <v>136</v>
      </c>
      <c r="N1447" s="206">
        <v>5</v>
      </c>
      <c r="O1447" s="215" t="s">
        <v>136</v>
      </c>
      <c r="P1447" s="206">
        <v>5</v>
      </c>
      <c r="S1447" s="215" t="s">
        <v>136</v>
      </c>
      <c r="T1447" s="206">
        <v>5</v>
      </c>
      <c r="U1447" s="215" t="s">
        <v>136</v>
      </c>
      <c r="V1447" s="206">
        <v>5</v>
      </c>
      <c r="AC1447" s="222">
        <f t="shared" si="294"/>
        <v>100</v>
      </c>
      <c r="AD1447" s="207" t="s">
        <v>37</v>
      </c>
      <c r="AE1447" s="195">
        <v>6</v>
      </c>
      <c r="AF1447" s="195">
        <v>4</v>
      </c>
      <c r="AG1447" s="195">
        <v>5</v>
      </c>
      <c r="AM1447" s="274">
        <v>15</v>
      </c>
      <c r="AN1447" s="226">
        <v>5.3</v>
      </c>
      <c r="AO1447" s="227">
        <v>5.3</v>
      </c>
      <c r="AP1447" s="230">
        <f t="shared" si="295"/>
        <v>0</v>
      </c>
      <c r="AQ1447" s="231">
        <f t="shared" si="296"/>
        <v>0.35333333333333333</v>
      </c>
      <c r="AS1447" s="235" t="str">
        <f t="shared" ca="1" si="292"/>
        <v>ok</v>
      </c>
      <c r="AT1447" s="225" t="str">
        <f t="shared" ca="1" si="293"/>
        <v>ok</v>
      </c>
      <c r="AV1447" s="197">
        <v>0.65</v>
      </c>
      <c r="AW1447" s="198">
        <v>5</v>
      </c>
      <c r="AX1447" s="191" t="s">
        <v>603</v>
      </c>
      <c r="AY1447" s="190" t="s">
        <v>604</v>
      </c>
      <c r="AZ1447" s="197">
        <v>0.6</v>
      </c>
      <c r="BA1447" s="198">
        <v>2</v>
      </c>
      <c r="BB1447" s="191" t="s">
        <v>603</v>
      </c>
      <c r="BC1447" s="190" t="s">
        <v>604</v>
      </c>
      <c r="BD1447" s="197">
        <v>0.55000000000000004</v>
      </c>
      <c r="BE1447" s="198">
        <v>6</v>
      </c>
      <c r="BF1447" s="191" t="s">
        <v>603</v>
      </c>
      <c r="BG1447" s="190" t="s">
        <v>620</v>
      </c>
      <c r="BH1447" s="197">
        <v>0.55000000000000004</v>
      </c>
      <c r="BI1447" s="198">
        <v>1</v>
      </c>
      <c r="BJ1447" s="191" t="s">
        <v>603</v>
      </c>
      <c r="BK1447" s="190" t="s">
        <v>604</v>
      </c>
      <c r="BL1447" s="197">
        <v>0.55000000000000004</v>
      </c>
      <c r="BM1447" s="198">
        <v>1</v>
      </c>
      <c r="BN1447" s="191" t="s">
        <v>603</v>
      </c>
      <c r="BO1447" s="190" t="s">
        <v>604</v>
      </c>
      <c r="BP1447" s="197">
        <v>0.4</v>
      </c>
      <c r="BQ1447" s="198">
        <v>5</v>
      </c>
      <c r="BR1447" s="191" t="s">
        <v>603</v>
      </c>
      <c r="BS1447" s="190" t="s">
        <v>604</v>
      </c>
      <c r="BT1447" s="197">
        <v>0.35</v>
      </c>
      <c r="BU1447" s="198">
        <v>5</v>
      </c>
      <c r="BV1447" s="191" t="s">
        <v>603</v>
      </c>
      <c r="BW1447" s="190" t="s">
        <v>604</v>
      </c>
      <c r="BX1447" s="197">
        <v>0.35</v>
      </c>
      <c r="BY1447" s="198">
        <v>2</v>
      </c>
      <c r="BZ1447" s="191" t="s">
        <v>603</v>
      </c>
      <c r="CA1447" s="190" t="s">
        <v>604</v>
      </c>
      <c r="CB1447" s="197">
        <v>0.35</v>
      </c>
      <c r="CC1447" s="198">
        <v>6</v>
      </c>
      <c r="CD1447" s="191" t="s">
        <v>616</v>
      </c>
      <c r="CE1447" s="190" t="s">
        <v>607</v>
      </c>
      <c r="CF1447" s="197">
        <v>0.2</v>
      </c>
      <c r="CG1447" s="198">
        <v>6</v>
      </c>
      <c r="CH1447" s="191" t="s">
        <v>603</v>
      </c>
      <c r="CI1447" s="190" t="s">
        <v>607</v>
      </c>
      <c r="CJ1447" s="197">
        <v>0.2</v>
      </c>
      <c r="CK1447" s="198">
        <v>6</v>
      </c>
      <c r="CL1447" s="191" t="s">
        <v>603</v>
      </c>
      <c r="CM1447" s="190" t="s">
        <v>604</v>
      </c>
      <c r="CN1447" s="197">
        <v>0.2</v>
      </c>
      <c r="CO1447" s="198">
        <v>2</v>
      </c>
      <c r="CP1447" s="191" t="s">
        <v>603</v>
      </c>
      <c r="CQ1447" s="190" t="s">
        <v>604</v>
      </c>
      <c r="CR1447" s="197">
        <v>0.2</v>
      </c>
      <c r="CS1447" s="198">
        <v>1</v>
      </c>
      <c r="CT1447" s="191" t="s">
        <v>603</v>
      </c>
      <c r="CU1447" s="190" t="s">
        <v>604</v>
      </c>
      <c r="CV1447" s="197">
        <v>0.1</v>
      </c>
      <c r="CW1447" s="198">
        <v>4</v>
      </c>
      <c r="CX1447" s="191" t="s">
        <v>603</v>
      </c>
      <c r="CY1447" s="190" t="s">
        <v>604</v>
      </c>
      <c r="CZ1447" s="197">
        <v>0.05</v>
      </c>
      <c r="DA1447" s="198">
        <v>2</v>
      </c>
      <c r="DB1447" s="191" t="s">
        <v>603</v>
      </c>
      <c r="DC1447" s="190" t="s">
        <v>604</v>
      </c>
    </row>
    <row r="1448" spans="1:107" x14ac:dyDescent="0.25">
      <c r="A1448" s="190">
        <v>1381</v>
      </c>
      <c r="B1448" s="207">
        <v>23</v>
      </c>
      <c r="C1448" s="190" t="s">
        <v>2311</v>
      </c>
      <c r="D1448" s="315">
        <v>43008</v>
      </c>
      <c r="E1448" s="463" t="s">
        <v>1213</v>
      </c>
      <c r="F1448" s="207" t="s">
        <v>612</v>
      </c>
      <c r="G1448" s="207" t="s">
        <v>618</v>
      </c>
      <c r="H1448" s="315">
        <v>43009</v>
      </c>
      <c r="I1448" s="315">
        <v>43009</v>
      </c>
      <c r="J1448" s="329">
        <v>7.2916666666666671E-2</v>
      </c>
      <c r="K1448" s="329">
        <v>9.375E-2</v>
      </c>
      <c r="M1448" s="214" t="s">
        <v>65</v>
      </c>
      <c r="N1448" s="206">
        <v>5</v>
      </c>
      <c r="O1448" s="214" t="s">
        <v>65</v>
      </c>
      <c r="P1448" s="206">
        <v>5</v>
      </c>
      <c r="S1448" s="214" t="s">
        <v>65</v>
      </c>
      <c r="T1448" s="206">
        <v>5</v>
      </c>
      <c r="U1448" s="214" t="s">
        <v>65</v>
      </c>
      <c r="V1448" s="206">
        <v>5</v>
      </c>
      <c r="AC1448" s="222">
        <f t="shared" si="294"/>
        <v>100</v>
      </c>
      <c r="AD1448" s="207" t="s">
        <v>37</v>
      </c>
      <c r="AE1448" s="195">
        <v>7</v>
      </c>
      <c r="AF1448" s="195">
        <v>5</v>
      </c>
      <c r="AG1448" s="195">
        <v>1</v>
      </c>
      <c r="AM1448" s="274">
        <v>13</v>
      </c>
      <c r="AN1448" s="226">
        <v>4.2</v>
      </c>
      <c r="AO1448" s="227">
        <v>4.25</v>
      </c>
      <c r="AP1448" s="230">
        <f t="shared" si="295"/>
        <v>-4.9999999999999822E-2</v>
      </c>
      <c r="AQ1448" s="231">
        <f t="shared" si="296"/>
        <v>0.32307692307692309</v>
      </c>
      <c r="AS1448" s="235" t="str">
        <f t="shared" ca="1" si="292"/>
        <v>ok</v>
      </c>
      <c r="AT1448" s="225" t="str">
        <f t="shared" ca="1" si="293"/>
        <v>ok</v>
      </c>
      <c r="AV1448" s="197">
        <v>0.7</v>
      </c>
      <c r="AW1448" s="198">
        <v>5</v>
      </c>
      <c r="AX1448" s="191" t="s">
        <v>603</v>
      </c>
      <c r="AY1448" s="190" t="s">
        <v>607</v>
      </c>
      <c r="AZ1448" s="197">
        <v>0.5</v>
      </c>
      <c r="BA1448" s="198">
        <v>1</v>
      </c>
      <c r="BB1448" s="191" t="s">
        <v>603</v>
      </c>
      <c r="BC1448" s="190" t="s">
        <v>604</v>
      </c>
      <c r="BD1448" s="197">
        <v>0.45</v>
      </c>
      <c r="BE1448" s="198">
        <v>5</v>
      </c>
      <c r="BF1448" s="191" t="s">
        <v>603</v>
      </c>
      <c r="BG1448" s="190" t="s">
        <v>604</v>
      </c>
      <c r="BH1448" s="197">
        <v>0.4</v>
      </c>
      <c r="BI1448" s="198">
        <v>2</v>
      </c>
      <c r="BJ1448" s="191" t="s">
        <v>603</v>
      </c>
      <c r="BK1448" s="190" t="s">
        <v>604</v>
      </c>
      <c r="BL1448" s="197">
        <v>0.35</v>
      </c>
      <c r="BM1448" s="198">
        <v>5</v>
      </c>
      <c r="BN1448" s="191" t="s">
        <v>603</v>
      </c>
      <c r="BO1448" s="190" t="s">
        <v>604</v>
      </c>
      <c r="BP1448" s="197">
        <v>0.3</v>
      </c>
      <c r="BQ1448" s="198">
        <v>2</v>
      </c>
      <c r="BR1448" s="191" t="s">
        <v>603</v>
      </c>
      <c r="BS1448" s="190" t="s">
        <v>604</v>
      </c>
      <c r="BT1448" s="197">
        <v>0.25</v>
      </c>
      <c r="BU1448" s="198">
        <v>5</v>
      </c>
      <c r="BV1448" s="191" t="s">
        <v>606</v>
      </c>
      <c r="BW1448" s="190" t="s">
        <v>604</v>
      </c>
      <c r="BX1448" s="197">
        <v>0.25</v>
      </c>
      <c r="BY1448" s="198">
        <v>6</v>
      </c>
      <c r="BZ1448" s="191" t="s">
        <v>610</v>
      </c>
      <c r="CA1448" s="190" t="s">
        <v>604</v>
      </c>
      <c r="CB1448" s="197">
        <v>0.2</v>
      </c>
      <c r="CC1448" s="198">
        <v>2</v>
      </c>
      <c r="CD1448" s="191" t="s">
        <v>603</v>
      </c>
      <c r="CE1448" s="190" t="s">
        <v>604</v>
      </c>
      <c r="CF1448" s="197">
        <v>0.2</v>
      </c>
      <c r="CG1448" s="198">
        <v>5</v>
      </c>
      <c r="CH1448" s="191" t="s">
        <v>603</v>
      </c>
      <c r="CI1448" s="190" t="s">
        <v>604</v>
      </c>
      <c r="CJ1448" s="197">
        <v>0.2</v>
      </c>
      <c r="CK1448" s="198">
        <v>6</v>
      </c>
      <c r="CL1448" s="191" t="s">
        <v>603</v>
      </c>
      <c r="CM1448" s="190" t="s">
        <v>604</v>
      </c>
      <c r="CN1448" s="197">
        <v>0.2</v>
      </c>
      <c r="CO1448" s="198">
        <v>2</v>
      </c>
      <c r="CP1448" s="191" t="s">
        <v>603</v>
      </c>
      <c r="CQ1448" s="190" t="s">
        <v>604</v>
      </c>
      <c r="CR1448" s="197">
        <v>0.2</v>
      </c>
      <c r="CS1448" s="198">
        <v>5</v>
      </c>
      <c r="CT1448" s="191" t="s">
        <v>603</v>
      </c>
      <c r="CU1448" s="190" t="s">
        <v>604</v>
      </c>
    </row>
    <row r="1449" spans="1:107" x14ac:dyDescent="0.25">
      <c r="A1449" s="190">
        <v>1382</v>
      </c>
      <c r="B1449" s="207">
        <v>23</v>
      </c>
      <c r="C1449" s="190" t="s">
        <v>2312</v>
      </c>
      <c r="D1449" s="315">
        <v>43009</v>
      </c>
      <c r="E1449" s="463" t="s">
        <v>1213</v>
      </c>
      <c r="F1449" s="207" t="s">
        <v>612</v>
      </c>
      <c r="G1449" s="207" t="s">
        <v>618</v>
      </c>
      <c r="H1449" s="315">
        <v>43009</v>
      </c>
      <c r="I1449" s="315">
        <v>43009</v>
      </c>
      <c r="J1449" s="329">
        <v>9.5833333333333326E-2</v>
      </c>
      <c r="K1449" s="329">
        <v>0.10069444444444443</v>
      </c>
      <c r="M1449" s="215" t="s">
        <v>136</v>
      </c>
      <c r="N1449" s="206">
        <v>5</v>
      </c>
      <c r="O1449" s="215" t="s">
        <v>136</v>
      </c>
      <c r="P1449" s="206">
        <v>5</v>
      </c>
      <c r="S1449" s="215" t="s">
        <v>136</v>
      </c>
      <c r="T1449" s="206">
        <v>5</v>
      </c>
      <c r="U1449" s="215" t="s">
        <v>136</v>
      </c>
      <c r="V1449" s="206">
        <v>5</v>
      </c>
      <c r="AC1449" s="222">
        <f t="shared" si="294"/>
        <v>100</v>
      </c>
      <c r="AD1449" s="207" t="s">
        <v>37</v>
      </c>
      <c r="AM1449" s="274">
        <v>0</v>
      </c>
      <c r="AS1449" s="235" t="str">
        <f t="shared" ca="1" si="292"/>
        <v>ok</v>
      </c>
      <c r="AT1449" s="225" t="str">
        <f t="shared" ca="1" si="293"/>
        <v>ok</v>
      </c>
    </row>
    <row r="1450" spans="1:107" x14ac:dyDescent="0.25">
      <c r="A1450" s="190">
        <v>1383</v>
      </c>
      <c r="B1450" s="207">
        <v>23</v>
      </c>
      <c r="C1450" s="190" t="s">
        <v>2313</v>
      </c>
      <c r="D1450" s="315">
        <v>43009</v>
      </c>
      <c r="E1450" s="463" t="s">
        <v>1213</v>
      </c>
      <c r="F1450" s="207" t="s">
        <v>612</v>
      </c>
      <c r="G1450" s="207" t="s">
        <v>618</v>
      </c>
      <c r="H1450" s="315">
        <v>43009</v>
      </c>
      <c r="I1450" s="315">
        <v>43009</v>
      </c>
      <c r="J1450" s="329">
        <v>0.10416666666666667</v>
      </c>
      <c r="K1450" s="329">
        <v>0.11041666666666666</v>
      </c>
      <c r="M1450" s="214" t="s">
        <v>65</v>
      </c>
      <c r="N1450" s="206">
        <v>5</v>
      </c>
      <c r="O1450" s="214" t="s">
        <v>65</v>
      </c>
      <c r="P1450" s="206">
        <v>5</v>
      </c>
      <c r="S1450" s="214" t="s">
        <v>65</v>
      </c>
      <c r="T1450" s="206">
        <v>5</v>
      </c>
      <c r="U1450" s="214" t="s">
        <v>65</v>
      </c>
      <c r="V1450" s="206">
        <v>5</v>
      </c>
      <c r="AC1450" s="222">
        <f t="shared" si="294"/>
        <v>100</v>
      </c>
      <c r="AD1450" s="207" t="s">
        <v>37</v>
      </c>
      <c r="AF1450" s="195">
        <v>1</v>
      </c>
      <c r="AM1450" s="274">
        <v>1</v>
      </c>
      <c r="AN1450" s="226">
        <v>0.5</v>
      </c>
      <c r="AP1450" s="230">
        <f t="shared" si="295"/>
        <v>0.5</v>
      </c>
      <c r="AQ1450" s="231">
        <f t="shared" si="296"/>
        <v>0.5</v>
      </c>
      <c r="AS1450" s="235" t="str">
        <f t="shared" ca="1" si="292"/>
        <v>ok</v>
      </c>
      <c r="AT1450" s="225" t="str">
        <f t="shared" ca="1" si="293"/>
        <v>ok</v>
      </c>
      <c r="AV1450" s="197">
        <v>0.5</v>
      </c>
      <c r="AW1450" s="198">
        <v>2</v>
      </c>
      <c r="AX1450" s="191" t="s">
        <v>603</v>
      </c>
      <c r="AY1450" s="190" t="s">
        <v>604</v>
      </c>
    </row>
    <row r="1451" spans="1:107" x14ac:dyDescent="0.25">
      <c r="A1451" s="190">
        <v>1384</v>
      </c>
      <c r="B1451" s="207">
        <v>23</v>
      </c>
      <c r="C1451" s="190" t="s">
        <v>2314</v>
      </c>
      <c r="D1451" s="315">
        <v>43009</v>
      </c>
      <c r="E1451" s="463" t="s">
        <v>1218</v>
      </c>
      <c r="F1451" s="207" t="s">
        <v>612</v>
      </c>
      <c r="G1451" s="207" t="s">
        <v>618</v>
      </c>
      <c r="H1451" s="315"/>
      <c r="I1451" s="315"/>
      <c r="AC1451" s="222"/>
      <c r="AD1451" s="207"/>
      <c r="AP1451" s="230">
        <f t="shared" ref="AP1451:AP1501" si="300">AN1451-AO1451</f>
        <v>0</v>
      </c>
      <c r="AS1451" s="235" t="str">
        <f t="shared" ca="1" si="292"/>
        <v>ok</v>
      </c>
      <c r="AT1451" s="225" t="str">
        <f t="shared" ca="1" si="293"/>
        <v>ok</v>
      </c>
      <c r="AU1451" s="225" t="s">
        <v>2229</v>
      </c>
    </row>
    <row r="1452" spans="1:107" x14ac:dyDescent="0.25">
      <c r="A1452" s="190">
        <v>1385</v>
      </c>
      <c r="B1452" s="207">
        <v>23</v>
      </c>
      <c r="C1452" s="190" t="s">
        <v>2315</v>
      </c>
      <c r="D1452" s="315">
        <v>43009</v>
      </c>
      <c r="E1452" s="463" t="s">
        <v>1213</v>
      </c>
      <c r="F1452" s="207" t="s">
        <v>612</v>
      </c>
      <c r="G1452" s="207" t="s">
        <v>618</v>
      </c>
      <c r="H1452" s="315">
        <v>43009</v>
      </c>
      <c r="I1452" s="315">
        <v>43009</v>
      </c>
      <c r="J1452" s="329">
        <v>0.17916666666666667</v>
      </c>
      <c r="K1452" s="329">
        <v>0.19097222222222221</v>
      </c>
      <c r="M1452" s="215" t="s">
        <v>136</v>
      </c>
      <c r="N1452" s="206">
        <v>5</v>
      </c>
      <c r="O1452" s="215" t="s">
        <v>136</v>
      </c>
      <c r="P1452" s="206">
        <v>5</v>
      </c>
      <c r="S1452" s="215" t="s">
        <v>136</v>
      </c>
      <c r="T1452" s="206">
        <v>5</v>
      </c>
      <c r="U1452" s="215" t="s">
        <v>136</v>
      </c>
      <c r="V1452" s="206">
        <v>5</v>
      </c>
      <c r="AC1452" s="222">
        <f t="shared" ref="AC1452:AC1500" si="301">(T1452+V1452+AA1452)/(N1452+P1452)*100</f>
        <v>100</v>
      </c>
      <c r="AD1452" s="207" t="s">
        <v>37</v>
      </c>
      <c r="AE1452" s="195">
        <v>4</v>
      </c>
      <c r="AM1452" s="274">
        <v>4</v>
      </c>
      <c r="AN1452" s="226">
        <v>0.54</v>
      </c>
      <c r="AO1452" s="227">
        <v>0.55000000000000004</v>
      </c>
      <c r="AP1452" s="230">
        <f t="shared" si="300"/>
        <v>-1.0000000000000009E-2</v>
      </c>
      <c r="AQ1452" s="231">
        <f t="shared" ref="AQ1452:AQ1501" si="302">AN1452/AM1452</f>
        <v>0.13500000000000001</v>
      </c>
      <c r="AS1452" s="235" t="str">
        <f t="shared" ca="1" si="292"/>
        <v>ok</v>
      </c>
      <c r="AT1452" s="225" t="str">
        <f t="shared" ca="1" si="293"/>
        <v>ok</v>
      </c>
      <c r="AV1452" s="197">
        <v>0.2</v>
      </c>
      <c r="AW1452" s="198">
        <v>2</v>
      </c>
      <c r="AX1452" s="191" t="s">
        <v>603</v>
      </c>
      <c r="AY1452" s="190" t="s">
        <v>604</v>
      </c>
      <c r="AZ1452" s="197">
        <v>0.17</v>
      </c>
      <c r="BA1452" s="198">
        <v>6</v>
      </c>
      <c r="BB1452" s="191" t="s">
        <v>603</v>
      </c>
      <c r="BC1452" s="190" t="s">
        <v>604</v>
      </c>
      <c r="BD1452" s="197">
        <v>0.15</v>
      </c>
      <c r="BE1452" s="198">
        <v>1</v>
      </c>
      <c r="BF1452" s="191" t="s">
        <v>603</v>
      </c>
      <c r="BG1452" s="190" t="s">
        <v>604</v>
      </c>
      <c r="BH1452" s="197">
        <v>0.02</v>
      </c>
      <c r="BI1452" s="198">
        <v>5</v>
      </c>
      <c r="BJ1452" s="191" t="s">
        <v>603</v>
      </c>
      <c r="BK1452" s="190" t="s">
        <v>604</v>
      </c>
    </row>
    <row r="1453" spans="1:107" x14ac:dyDescent="0.25">
      <c r="A1453" s="190">
        <v>1386</v>
      </c>
      <c r="B1453" s="207">
        <v>23</v>
      </c>
      <c r="C1453" s="190" t="s">
        <v>2316</v>
      </c>
      <c r="D1453" s="315">
        <v>43009</v>
      </c>
      <c r="E1453" s="463" t="s">
        <v>1213</v>
      </c>
      <c r="F1453" s="207" t="s">
        <v>612</v>
      </c>
      <c r="G1453" s="207" t="s">
        <v>618</v>
      </c>
      <c r="H1453" s="315">
        <v>43009</v>
      </c>
      <c r="I1453" s="315">
        <v>43009</v>
      </c>
      <c r="J1453" s="329">
        <v>0.19236111111111112</v>
      </c>
      <c r="K1453" s="329">
        <v>0.19791666666666666</v>
      </c>
      <c r="M1453" s="214" t="s">
        <v>65</v>
      </c>
      <c r="N1453" s="206">
        <v>5</v>
      </c>
      <c r="O1453" s="214" t="s">
        <v>65</v>
      </c>
      <c r="P1453" s="206">
        <v>5</v>
      </c>
      <c r="S1453" s="214" t="s">
        <v>65</v>
      </c>
      <c r="T1453" s="206">
        <v>5</v>
      </c>
      <c r="U1453" s="214" t="s">
        <v>65</v>
      </c>
      <c r="V1453" s="206">
        <v>5</v>
      </c>
      <c r="AC1453" s="222">
        <f t="shared" si="301"/>
        <v>100</v>
      </c>
      <c r="AD1453" s="207" t="s">
        <v>37</v>
      </c>
      <c r="AM1453" s="274">
        <v>0</v>
      </c>
      <c r="AS1453" s="235" t="str">
        <f t="shared" ca="1" si="292"/>
        <v>ok</v>
      </c>
      <c r="AT1453" s="225" t="str">
        <f t="shared" ca="1" si="293"/>
        <v>ok</v>
      </c>
    </row>
    <row r="1454" spans="1:107" x14ac:dyDescent="0.25">
      <c r="A1454" s="190">
        <v>1387</v>
      </c>
      <c r="B1454" s="207">
        <v>23</v>
      </c>
      <c r="C1454" s="190" t="s">
        <v>2317</v>
      </c>
      <c r="D1454" s="315">
        <v>43009</v>
      </c>
      <c r="E1454" s="463" t="s">
        <v>1213</v>
      </c>
      <c r="F1454" s="207" t="s">
        <v>612</v>
      </c>
      <c r="G1454" s="207" t="s">
        <v>618</v>
      </c>
      <c r="H1454" s="315">
        <v>43009</v>
      </c>
      <c r="I1454" s="315">
        <v>43009</v>
      </c>
      <c r="J1454" s="329">
        <v>0.20347222222222219</v>
      </c>
      <c r="K1454" s="329">
        <v>0.22916666666666666</v>
      </c>
      <c r="M1454" s="215" t="s">
        <v>136</v>
      </c>
      <c r="N1454" s="206">
        <v>5</v>
      </c>
      <c r="O1454" s="215" t="s">
        <v>136</v>
      </c>
      <c r="P1454" s="206">
        <v>5</v>
      </c>
      <c r="S1454" s="215" t="s">
        <v>136</v>
      </c>
      <c r="T1454" s="206">
        <v>5</v>
      </c>
      <c r="U1454" s="215" t="s">
        <v>136</v>
      </c>
      <c r="V1454" s="206">
        <v>5</v>
      </c>
      <c r="AC1454" s="222">
        <f t="shared" si="301"/>
        <v>100</v>
      </c>
      <c r="AD1454" s="207" t="s">
        <v>37</v>
      </c>
      <c r="AE1454" s="195">
        <v>7</v>
      </c>
      <c r="AF1454" s="195">
        <v>2</v>
      </c>
      <c r="AM1454" s="274">
        <v>9</v>
      </c>
      <c r="AN1454" s="226">
        <v>2.25</v>
      </c>
      <c r="AO1454" s="227">
        <v>2.2999999999999998</v>
      </c>
      <c r="AP1454" s="230">
        <f t="shared" si="300"/>
        <v>-4.9999999999999822E-2</v>
      </c>
      <c r="AQ1454" s="231">
        <f t="shared" si="302"/>
        <v>0.25</v>
      </c>
      <c r="AS1454" s="235" t="str">
        <f t="shared" ca="1" si="292"/>
        <v>ok</v>
      </c>
      <c r="AT1454" s="225" t="str">
        <f t="shared" ca="1" si="293"/>
        <v>ok</v>
      </c>
      <c r="AV1454" s="197">
        <v>0.3</v>
      </c>
      <c r="AW1454" s="198">
        <v>2</v>
      </c>
      <c r="AX1454" s="191" t="s">
        <v>603</v>
      </c>
      <c r="AY1454" s="190" t="s">
        <v>604</v>
      </c>
      <c r="AZ1454" s="197">
        <v>0.3</v>
      </c>
      <c r="BA1454" s="198">
        <v>2</v>
      </c>
      <c r="BB1454" s="191" t="s">
        <v>610</v>
      </c>
      <c r="BC1454" s="190" t="s">
        <v>604</v>
      </c>
      <c r="BD1454" s="197">
        <v>0.25</v>
      </c>
      <c r="BE1454" s="198">
        <v>1</v>
      </c>
      <c r="BF1454" s="191" t="s">
        <v>603</v>
      </c>
      <c r="BG1454" s="190" t="s">
        <v>604</v>
      </c>
      <c r="BH1454" s="197">
        <v>0.25</v>
      </c>
      <c r="BI1454" s="198">
        <v>5</v>
      </c>
      <c r="BJ1454" s="191" t="s">
        <v>606</v>
      </c>
      <c r="BK1454" s="190" t="s">
        <v>604</v>
      </c>
      <c r="BL1454" s="197">
        <v>0.25</v>
      </c>
      <c r="BM1454" s="198">
        <v>5</v>
      </c>
      <c r="BN1454" s="191" t="s">
        <v>603</v>
      </c>
      <c r="BO1454" s="190" t="s">
        <v>604</v>
      </c>
      <c r="BP1454" s="197">
        <v>0.25</v>
      </c>
      <c r="BQ1454" s="198">
        <v>1</v>
      </c>
      <c r="BR1454" s="191" t="s">
        <v>606</v>
      </c>
      <c r="BS1454" s="190" t="s">
        <v>604</v>
      </c>
      <c r="BT1454" s="197">
        <v>0.25</v>
      </c>
      <c r="BU1454" s="198">
        <v>6</v>
      </c>
      <c r="BV1454" s="191" t="s">
        <v>603</v>
      </c>
      <c r="BW1454" s="190" t="s">
        <v>604</v>
      </c>
      <c r="BX1454" s="197">
        <v>0.25</v>
      </c>
      <c r="BY1454" s="198">
        <v>2</v>
      </c>
      <c r="BZ1454" s="191" t="s">
        <v>603</v>
      </c>
      <c r="CA1454" s="190" t="s">
        <v>604</v>
      </c>
      <c r="CB1454" s="197">
        <v>0.15</v>
      </c>
      <c r="CC1454" s="198">
        <v>2</v>
      </c>
      <c r="CD1454" s="191" t="s">
        <v>603</v>
      </c>
      <c r="CE1454" s="190" t="s">
        <v>604</v>
      </c>
    </row>
    <row r="1455" spans="1:107" x14ac:dyDescent="0.25">
      <c r="A1455" s="190" t="s">
        <v>2031</v>
      </c>
      <c r="B1455" s="207">
        <v>23</v>
      </c>
      <c r="C1455" s="190" t="s">
        <v>2318</v>
      </c>
      <c r="D1455" s="315">
        <v>43009</v>
      </c>
      <c r="E1455" s="463" t="s">
        <v>1214</v>
      </c>
      <c r="F1455" s="207" t="s">
        <v>612</v>
      </c>
      <c r="G1455" s="207" t="s">
        <v>618</v>
      </c>
      <c r="H1455" s="315">
        <v>43009</v>
      </c>
      <c r="I1455" s="315">
        <v>43009</v>
      </c>
      <c r="J1455" s="329">
        <v>0.23680555555555557</v>
      </c>
      <c r="K1455" s="329">
        <v>0.23958333333333334</v>
      </c>
      <c r="M1455" s="206"/>
      <c r="N1455" s="206"/>
      <c r="O1455" s="206"/>
      <c r="P1455" s="206"/>
      <c r="S1455" s="206"/>
      <c r="T1455" s="206"/>
      <c r="U1455" s="206"/>
      <c r="V1455" s="206"/>
      <c r="AC1455" s="222">
        <v>0</v>
      </c>
      <c r="AD1455" s="207" t="s">
        <v>37</v>
      </c>
      <c r="AM1455" s="391">
        <f t="shared" ref="AM1455" si="303">SUM(AE1455:AL1455)</f>
        <v>0</v>
      </c>
      <c r="AP1455" s="230">
        <f t="shared" si="300"/>
        <v>0</v>
      </c>
      <c r="AS1455" s="196" t="str">
        <f t="shared" si="292"/>
        <v/>
      </c>
      <c r="AT1455" s="225" t="str">
        <f t="shared" si="293"/>
        <v/>
      </c>
    </row>
    <row r="1456" spans="1:107" x14ac:dyDescent="0.25">
      <c r="A1456" s="190">
        <v>1388</v>
      </c>
      <c r="B1456" s="207">
        <v>23</v>
      </c>
      <c r="C1456" s="190" t="s">
        <v>2319</v>
      </c>
      <c r="D1456" s="315">
        <v>43009</v>
      </c>
      <c r="E1456" s="463" t="s">
        <v>1213</v>
      </c>
      <c r="F1456" s="207" t="s">
        <v>602</v>
      </c>
      <c r="G1456" s="207" t="s">
        <v>615</v>
      </c>
      <c r="H1456" s="315">
        <v>43009</v>
      </c>
      <c r="I1456" s="315">
        <v>43009</v>
      </c>
      <c r="J1456" s="329">
        <v>0.27847222222222223</v>
      </c>
      <c r="K1456" s="329">
        <v>0.28611111111111115</v>
      </c>
      <c r="M1456" s="214" t="s">
        <v>65</v>
      </c>
      <c r="N1456" s="206">
        <v>5</v>
      </c>
      <c r="O1456" s="214" t="s">
        <v>65</v>
      </c>
      <c r="P1456" s="206">
        <v>5</v>
      </c>
      <c r="S1456" s="214" t="s">
        <v>65</v>
      </c>
      <c r="T1456" s="206">
        <v>5</v>
      </c>
      <c r="U1456" s="214" t="s">
        <v>65</v>
      </c>
      <c r="V1456" s="206">
        <v>5</v>
      </c>
      <c r="AC1456" s="222">
        <f t="shared" si="301"/>
        <v>100</v>
      </c>
      <c r="AD1456" s="207" t="s">
        <v>37</v>
      </c>
      <c r="AE1456" s="195">
        <v>1</v>
      </c>
      <c r="AF1456" s="195">
        <v>1</v>
      </c>
      <c r="AM1456" s="274">
        <v>2</v>
      </c>
      <c r="AN1456" s="226">
        <v>0.74</v>
      </c>
      <c r="AO1456" s="227">
        <v>0.74</v>
      </c>
      <c r="AP1456" s="230">
        <f t="shared" si="300"/>
        <v>0</v>
      </c>
      <c r="AQ1456" s="231">
        <f t="shared" si="302"/>
        <v>0.37</v>
      </c>
      <c r="AS1456" s="235" t="str">
        <f t="shared" ca="1" si="292"/>
        <v>ok</v>
      </c>
      <c r="AT1456" s="225" t="str">
        <f t="shared" ca="1" si="293"/>
        <v>ok</v>
      </c>
      <c r="AV1456" s="197">
        <v>0.5</v>
      </c>
      <c r="AW1456" s="198">
        <v>6</v>
      </c>
      <c r="AX1456" s="191" t="s">
        <v>603</v>
      </c>
      <c r="AY1456" s="190" t="s">
        <v>604</v>
      </c>
      <c r="AZ1456" s="197">
        <v>0.24</v>
      </c>
      <c r="BA1456" s="198">
        <v>1</v>
      </c>
      <c r="BB1456" s="191" t="s">
        <v>606</v>
      </c>
      <c r="BC1456" s="190" t="s">
        <v>604</v>
      </c>
    </row>
    <row r="1457" spans="1:87" x14ac:dyDescent="0.25">
      <c r="A1457" s="190">
        <v>1389</v>
      </c>
      <c r="B1457" s="207">
        <v>23</v>
      </c>
      <c r="C1457" s="190" t="s">
        <v>2320</v>
      </c>
      <c r="D1457" s="315">
        <v>43009</v>
      </c>
      <c r="E1457" s="463" t="s">
        <v>1213</v>
      </c>
      <c r="F1457" s="207" t="s">
        <v>602</v>
      </c>
      <c r="G1457" s="207" t="s">
        <v>615</v>
      </c>
      <c r="H1457" s="315">
        <v>43009</v>
      </c>
      <c r="I1457" s="315">
        <v>43009</v>
      </c>
      <c r="J1457" s="329">
        <v>0.28750000000000003</v>
      </c>
      <c r="K1457" s="329">
        <v>0.30694444444444441</v>
      </c>
      <c r="M1457" s="215" t="s">
        <v>136</v>
      </c>
      <c r="N1457" s="206">
        <v>5</v>
      </c>
      <c r="O1457" s="215" t="s">
        <v>136</v>
      </c>
      <c r="P1457" s="206">
        <v>5</v>
      </c>
      <c r="S1457" s="215" t="s">
        <v>136</v>
      </c>
      <c r="T1457" s="206">
        <v>5</v>
      </c>
      <c r="U1457" s="215" t="s">
        <v>136</v>
      </c>
      <c r="V1457" s="206">
        <v>5</v>
      </c>
      <c r="AC1457" s="222">
        <f t="shared" si="301"/>
        <v>100</v>
      </c>
      <c r="AD1457" s="207" t="s">
        <v>37</v>
      </c>
      <c r="AE1457" s="195">
        <v>3</v>
      </c>
      <c r="AF1457" s="195">
        <v>2</v>
      </c>
      <c r="AG1457" s="195">
        <v>1</v>
      </c>
      <c r="AM1457" s="274">
        <v>6</v>
      </c>
      <c r="AN1457" s="226">
        <v>1.88</v>
      </c>
      <c r="AO1457" s="227">
        <v>1.83</v>
      </c>
      <c r="AP1457" s="230">
        <f t="shared" si="300"/>
        <v>4.9999999999999822E-2</v>
      </c>
      <c r="AQ1457" s="231">
        <f t="shared" si="302"/>
        <v>0.3133333333333333</v>
      </c>
      <c r="AS1457" s="235" t="str">
        <f t="shared" ca="1" si="292"/>
        <v>ok</v>
      </c>
      <c r="AT1457" s="225" t="str">
        <f t="shared" ca="1" si="293"/>
        <v>ok</v>
      </c>
      <c r="AV1457" s="197">
        <v>0.62</v>
      </c>
      <c r="AW1457" s="198">
        <v>5</v>
      </c>
      <c r="AX1457" s="191" t="s">
        <v>603</v>
      </c>
      <c r="AY1457" s="190" t="s">
        <v>607</v>
      </c>
      <c r="AZ1457" s="197">
        <v>0.43</v>
      </c>
      <c r="BA1457" s="198">
        <v>6</v>
      </c>
      <c r="BB1457" s="191" t="s">
        <v>1331</v>
      </c>
      <c r="BC1457" s="190" t="s">
        <v>604</v>
      </c>
      <c r="BD1457" s="197">
        <v>0.28000000000000003</v>
      </c>
      <c r="BE1457" s="198">
        <v>1</v>
      </c>
      <c r="BF1457" s="191" t="s">
        <v>603</v>
      </c>
      <c r="BG1457" s="190" t="s">
        <v>620</v>
      </c>
      <c r="BH1457" s="197">
        <v>0.22</v>
      </c>
      <c r="BI1457" s="198">
        <v>1</v>
      </c>
      <c r="BJ1457" s="191" t="s">
        <v>603</v>
      </c>
      <c r="BK1457" s="190" t="s">
        <v>620</v>
      </c>
      <c r="BL1457" s="197">
        <v>0.18</v>
      </c>
      <c r="BM1457" s="198">
        <v>4</v>
      </c>
      <c r="BN1457" s="191" t="s">
        <v>603</v>
      </c>
      <c r="BO1457" s="190" t="s">
        <v>607</v>
      </c>
      <c r="BP1457" s="197">
        <v>0.15</v>
      </c>
      <c r="BQ1457" s="198">
        <v>1</v>
      </c>
      <c r="BR1457" s="191" t="s">
        <v>603</v>
      </c>
      <c r="BS1457" s="190" t="s">
        <v>604</v>
      </c>
    </row>
    <row r="1458" spans="1:87" x14ac:dyDescent="0.25">
      <c r="A1458" s="190">
        <v>1390</v>
      </c>
      <c r="B1458" s="207">
        <v>23</v>
      </c>
      <c r="C1458" s="190" t="s">
        <v>2321</v>
      </c>
      <c r="D1458" s="315">
        <v>43009</v>
      </c>
      <c r="E1458" s="463" t="s">
        <v>1213</v>
      </c>
      <c r="F1458" s="207" t="s">
        <v>602</v>
      </c>
      <c r="G1458" s="207" t="s">
        <v>615</v>
      </c>
      <c r="H1458" s="315">
        <v>43009</v>
      </c>
      <c r="I1458" s="315">
        <v>43009</v>
      </c>
      <c r="J1458" s="329">
        <v>0.30833333333333335</v>
      </c>
      <c r="K1458" s="329">
        <v>0.32847222222222222</v>
      </c>
      <c r="M1458" s="214" t="s">
        <v>65</v>
      </c>
      <c r="N1458" s="206">
        <v>5</v>
      </c>
      <c r="O1458" s="214" t="s">
        <v>65</v>
      </c>
      <c r="P1458" s="206">
        <v>5</v>
      </c>
      <c r="S1458" s="214" t="s">
        <v>65</v>
      </c>
      <c r="T1458" s="206">
        <v>5</v>
      </c>
      <c r="U1458" s="214" t="s">
        <v>65</v>
      </c>
      <c r="V1458" s="206">
        <v>5</v>
      </c>
      <c r="AC1458" s="222">
        <f t="shared" si="301"/>
        <v>100</v>
      </c>
      <c r="AD1458" s="207" t="s">
        <v>37</v>
      </c>
      <c r="AE1458" s="195">
        <v>3</v>
      </c>
      <c r="AF1458" s="195">
        <v>6</v>
      </c>
      <c r="AM1458" s="274">
        <v>9</v>
      </c>
      <c r="AN1458" s="226">
        <v>2.81</v>
      </c>
      <c r="AO1458" s="227">
        <v>2.8</v>
      </c>
      <c r="AP1458" s="230">
        <f t="shared" si="300"/>
        <v>1.0000000000000231E-2</v>
      </c>
      <c r="AQ1458" s="231">
        <f t="shared" si="302"/>
        <v>0.31222222222222223</v>
      </c>
      <c r="AS1458" s="235" t="str">
        <f t="shared" ca="1" si="292"/>
        <v>ok</v>
      </c>
      <c r="AT1458" s="225" t="str">
        <f t="shared" ca="1" si="293"/>
        <v>ok</v>
      </c>
      <c r="AV1458" s="197">
        <v>0.5</v>
      </c>
      <c r="AW1458" s="198">
        <v>1</v>
      </c>
      <c r="AX1458" s="191" t="s">
        <v>603</v>
      </c>
      <c r="AY1458" s="190" t="s">
        <v>620</v>
      </c>
      <c r="AZ1458" s="197">
        <v>0.49</v>
      </c>
      <c r="BA1458" s="198">
        <v>6</v>
      </c>
      <c r="BB1458" s="191" t="s">
        <v>1331</v>
      </c>
      <c r="BC1458" s="190" t="s">
        <v>604</v>
      </c>
      <c r="BD1458" s="197">
        <v>0.47</v>
      </c>
      <c r="BE1458" s="198">
        <v>6</v>
      </c>
      <c r="BF1458" s="191" t="s">
        <v>610</v>
      </c>
      <c r="BG1458" s="190" t="s">
        <v>604</v>
      </c>
      <c r="BH1458" s="197">
        <v>0.33</v>
      </c>
      <c r="BI1458" s="198">
        <v>1</v>
      </c>
      <c r="BJ1458" s="191" t="s">
        <v>610</v>
      </c>
      <c r="BK1458" s="190" t="s">
        <v>604</v>
      </c>
      <c r="BL1458" s="197">
        <v>0.28000000000000003</v>
      </c>
      <c r="BM1458" s="198">
        <v>6</v>
      </c>
      <c r="BN1458" s="191" t="s">
        <v>1331</v>
      </c>
      <c r="BO1458" s="190" t="s">
        <v>604</v>
      </c>
      <c r="BP1458" s="197">
        <v>0.26</v>
      </c>
      <c r="BQ1458" s="198">
        <v>1</v>
      </c>
      <c r="BR1458" s="191" t="s">
        <v>1331</v>
      </c>
      <c r="BS1458" s="190" t="s">
        <v>604</v>
      </c>
      <c r="BT1458" s="197">
        <v>0.2</v>
      </c>
      <c r="BU1458" s="198">
        <v>1</v>
      </c>
      <c r="BV1458" s="191" t="s">
        <v>603</v>
      </c>
      <c r="BW1458" s="190" t="s">
        <v>604</v>
      </c>
      <c r="BX1458" s="197">
        <v>0.15</v>
      </c>
      <c r="BY1458" s="198">
        <v>1</v>
      </c>
      <c r="BZ1458" s="191" t="s">
        <v>603</v>
      </c>
      <c r="CA1458" s="190" t="s">
        <v>604</v>
      </c>
      <c r="CB1458" s="197">
        <v>0.13</v>
      </c>
      <c r="CC1458" s="198">
        <v>1</v>
      </c>
      <c r="CD1458" s="191" t="s">
        <v>603</v>
      </c>
      <c r="CE1458" s="190" t="s">
        <v>620</v>
      </c>
    </row>
    <row r="1459" spans="1:87" x14ac:dyDescent="0.25">
      <c r="A1459" s="190">
        <v>1391</v>
      </c>
      <c r="B1459" s="207">
        <v>23</v>
      </c>
      <c r="C1459" s="190" t="s">
        <v>2322</v>
      </c>
      <c r="D1459" s="315">
        <v>43009</v>
      </c>
      <c r="E1459" s="463" t="s">
        <v>1213</v>
      </c>
      <c r="F1459" s="207" t="s">
        <v>602</v>
      </c>
      <c r="G1459" s="207" t="s">
        <v>615</v>
      </c>
      <c r="H1459" s="315">
        <v>43009</v>
      </c>
      <c r="I1459" s="315">
        <v>43009</v>
      </c>
      <c r="J1459" s="329">
        <v>0.33055555555555555</v>
      </c>
      <c r="K1459" s="329">
        <v>0.34027777777777773</v>
      </c>
      <c r="M1459" s="215" t="s">
        <v>136</v>
      </c>
      <c r="N1459" s="206">
        <v>5</v>
      </c>
      <c r="O1459" s="215" t="s">
        <v>136</v>
      </c>
      <c r="P1459" s="206">
        <v>5</v>
      </c>
      <c r="S1459" s="215" t="s">
        <v>136</v>
      </c>
      <c r="T1459" s="206">
        <v>5</v>
      </c>
      <c r="U1459" s="215" t="s">
        <v>136</v>
      </c>
      <c r="V1459" s="206">
        <v>5</v>
      </c>
      <c r="AC1459" s="222">
        <f t="shared" si="301"/>
        <v>100</v>
      </c>
      <c r="AD1459" s="207" t="s">
        <v>37</v>
      </c>
      <c r="AE1459" s="195">
        <v>1</v>
      </c>
      <c r="AF1459" s="195">
        <v>1</v>
      </c>
      <c r="AG1459" s="195">
        <v>1</v>
      </c>
      <c r="AM1459" s="274">
        <v>3</v>
      </c>
      <c r="AN1459" s="226">
        <v>1.08</v>
      </c>
      <c r="AO1459" s="227">
        <v>1.05</v>
      </c>
      <c r="AP1459" s="230">
        <f t="shared" si="300"/>
        <v>3.0000000000000027E-2</v>
      </c>
      <c r="AQ1459" s="231">
        <f t="shared" si="302"/>
        <v>0.36000000000000004</v>
      </c>
      <c r="AS1459" s="235" t="str">
        <f t="shared" ca="1" si="292"/>
        <v>ok</v>
      </c>
      <c r="AT1459" s="225" t="str">
        <f t="shared" ca="1" si="293"/>
        <v>ok</v>
      </c>
      <c r="AV1459" s="197">
        <v>0.56999999999999995</v>
      </c>
      <c r="AW1459" s="198">
        <v>5</v>
      </c>
      <c r="AX1459" s="191" t="s">
        <v>1331</v>
      </c>
      <c r="AY1459" s="190" t="s">
        <v>1961</v>
      </c>
      <c r="AZ1459" s="197">
        <v>0.33</v>
      </c>
      <c r="BA1459" s="198">
        <v>1</v>
      </c>
      <c r="BB1459" s="191" t="s">
        <v>603</v>
      </c>
      <c r="BC1459" s="190" t="s">
        <v>604</v>
      </c>
      <c r="BD1459" s="197">
        <v>0.18</v>
      </c>
      <c r="BE1459" s="198">
        <v>1</v>
      </c>
      <c r="BF1459" s="191" t="s">
        <v>603</v>
      </c>
      <c r="BG1459" s="190" t="s">
        <v>604</v>
      </c>
    </row>
    <row r="1460" spans="1:87" x14ac:dyDescent="0.25">
      <c r="A1460" s="190">
        <v>1392</v>
      </c>
      <c r="B1460" s="207">
        <v>23</v>
      </c>
      <c r="C1460" s="190" t="s">
        <v>2323</v>
      </c>
      <c r="D1460" s="315">
        <v>43009</v>
      </c>
      <c r="E1460" s="463" t="s">
        <v>1213</v>
      </c>
      <c r="F1460" s="207" t="s">
        <v>602</v>
      </c>
      <c r="G1460" s="207" t="s">
        <v>615</v>
      </c>
      <c r="H1460" s="315">
        <v>43009</v>
      </c>
      <c r="I1460" s="315">
        <v>43009</v>
      </c>
      <c r="J1460" s="329">
        <v>0.3520833333333333</v>
      </c>
      <c r="K1460" s="329">
        <v>0.37222222222222223</v>
      </c>
      <c r="M1460" s="214" t="s">
        <v>65</v>
      </c>
      <c r="N1460" s="206">
        <v>5</v>
      </c>
      <c r="O1460" s="214" t="s">
        <v>65</v>
      </c>
      <c r="P1460" s="206">
        <v>5</v>
      </c>
      <c r="S1460" s="214" t="s">
        <v>65</v>
      </c>
      <c r="T1460" s="206">
        <v>5</v>
      </c>
      <c r="U1460" s="214" t="s">
        <v>65</v>
      </c>
      <c r="V1460" s="206">
        <v>5</v>
      </c>
      <c r="AC1460" s="222">
        <f t="shared" si="301"/>
        <v>100</v>
      </c>
      <c r="AD1460" s="207" t="s">
        <v>37</v>
      </c>
      <c r="AE1460" s="195">
        <v>5</v>
      </c>
      <c r="AF1460" s="195">
        <v>4</v>
      </c>
      <c r="AM1460" s="274">
        <v>9</v>
      </c>
      <c r="AN1460" s="226">
        <v>2.5499999999999998</v>
      </c>
      <c r="AO1460" s="227">
        <v>2.5499999999999998</v>
      </c>
      <c r="AP1460" s="230">
        <f t="shared" si="300"/>
        <v>0</v>
      </c>
      <c r="AQ1460" s="231">
        <f t="shared" si="302"/>
        <v>0.28333333333333333</v>
      </c>
      <c r="AS1460" s="235" t="str">
        <f t="shared" ca="1" si="292"/>
        <v>ok</v>
      </c>
      <c r="AT1460" s="225" t="str">
        <f t="shared" ca="1" si="293"/>
        <v>ok</v>
      </c>
      <c r="AV1460" s="197">
        <v>0.45</v>
      </c>
      <c r="AW1460" s="198">
        <v>1</v>
      </c>
      <c r="AX1460" s="191" t="s">
        <v>603</v>
      </c>
      <c r="AY1460" s="190" t="s">
        <v>604</v>
      </c>
      <c r="AZ1460" s="197">
        <v>0.38</v>
      </c>
      <c r="BA1460" s="198">
        <v>1</v>
      </c>
      <c r="BB1460" s="191" t="s">
        <v>603</v>
      </c>
      <c r="BC1460" s="190" t="s">
        <v>604</v>
      </c>
      <c r="BD1460" s="197">
        <v>0.34</v>
      </c>
      <c r="BE1460" s="198">
        <v>7</v>
      </c>
      <c r="BF1460" s="191" t="s">
        <v>603</v>
      </c>
      <c r="BG1460" s="190" t="s">
        <v>604</v>
      </c>
      <c r="BH1460" s="197">
        <v>0.32</v>
      </c>
      <c r="BI1460" s="198">
        <v>1</v>
      </c>
      <c r="BJ1460" s="191" t="s">
        <v>603</v>
      </c>
      <c r="BK1460" s="190" t="s">
        <v>607</v>
      </c>
      <c r="BL1460" s="197">
        <v>0.25</v>
      </c>
      <c r="BM1460" s="198">
        <v>1</v>
      </c>
      <c r="BN1460" s="191" t="s">
        <v>603</v>
      </c>
      <c r="BO1460" s="190" t="s">
        <v>604</v>
      </c>
      <c r="BP1460" s="197">
        <v>0.23</v>
      </c>
      <c r="BQ1460" s="198">
        <v>1</v>
      </c>
      <c r="BR1460" s="191" t="s">
        <v>603</v>
      </c>
      <c r="BS1460" s="190" t="s">
        <v>604</v>
      </c>
      <c r="BT1460" s="197">
        <v>0.23</v>
      </c>
      <c r="BU1460" s="198">
        <v>1</v>
      </c>
      <c r="BV1460" s="191" t="s">
        <v>603</v>
      </c>
      <c r="BW1460" s="190" t="s">
        <v>604</v>
      </c>
      <c r="BX1460" s="197">
        <v>0.18</v>
      </c>
      <c r="BY1460" s="198">
        <v>1</v>
      </c>
      <c r="BZ1460" s="191" t="s">
        <v>603</v>
      </c>
      <c r="CA1460" s="190" t="s">
        <v>620</v>
      </c>
      <c r="CB1460" s="197">
        <v>0.17</v>
      </c>
      <c r="CC1460" s="198">
        <v>1</v>
      </c>
      <c r="CD1460" s="191" t="s">
        <v>603</v>
      </c>
      <c r="CE1460" s="190" t="s">
        <v>620</v>
      </c>
    </row>
    <row r="1461" spans="1:87" x14ac:dyDescent="0.25">
      <c r="A1461" s="190">
        <v>1393</v>
      </c>
      <c r="B1461" s="207">
        <v>23</v>
      </c>
      <c r="C1461" s="190" t="s">
        <v>2324</v>
      </c>
      <c r="D1461" s="315">
        <v>43009</v>
      </c>
      <c r="E1461" s="463" t="s">
        <v>1213</v>
      </c>
      <c r="F1461" s="207" t="s">
        <v>602</v>
      </c>
      <c r="G1461" s="207" t="s">
        <v>615</v>
      </c>
      <c r="H1461" s="315">
        <v>43009</v>
      </c>
      <c r="I1461" s="315">
        <v>43009</v>
      </c>
      <c r="J1461" s="329">
        <v>0.4597222222222222</v>
      </c>
      <c r="K1461" s="329">
        <v>0.47222222222222227</v>
      </c>
      <c r="M1461" s="215" t="s">
        <v>136</v>
      </c>
      <c r="N1461" s="206">
        <v>5</v>
      </c>
      <c r="O1461" s="215" t="s">
        <v>136</v>
      </c>
      <c r="P1461" s="206">
        <v>5</v>
      </c>
      <c r="S1461" s="215" t="s">
        <v>136</v>
      </c>
      <c r="T1461" s="206">
        <v>5</v>
      </c>
      <c r="U1461" s="215" t="s">
        <v>136</v>
      </c>
      <c r="V1461" s="206">
        <v>5</v>
      </c>
      <c r="AC1461" s="222">
        <f t="shared" si="301"/>
        <v>100</v>
      </c>
      <c r="AD1461" s="207" t="s">
        <v>37</v>
      </c>
      <c r="AE1461" s="195">
        <v>2</v>
      </c>
      <c r="AF1461" s="195">
        <v>3</v>
      </c>
      <c r="AM1461" s="274">
        <v>5</v>
      </c>
      <c r="AN1461" s="226">
        <v>1.33</v>
      </c>
      <c r="AO1461" s="227">
        <v>1.38</v>
      </c>
      <c r="AP1461" s="230">
        <f t="shared" si="300"/>
        <v>-4.9999999999999822E-2</v>
      </c>
      <c r="AQ1461" s="231">
        <f t="shared" si="302"/>
        <v>0.26600000000000001</v>
      </c>
      <c r="AS1461" s="235" t="str">
        <f t="shared" ca="1" si="292"/>
        <v>ok</v>
      </c>
      <c r="AT1461" s="225" t="str">
        <f t="shared" ca="1" si="293"/>
        <v>ok</v>
      </c>
      <c r="AV1461" s="197">
        <v>0.4</v>
      </c>
      <c r="AW1461" s="198">
        <v>1</v>
      </c>
      <c r="AX1461" s="191" t="s">
        <v>603</v>
      </c>
      <c r="AY1461" s="190" t="s">
        <v>604</v>
      </c>
      <c r="AZ1461" s="197">
        <v>0.32</v>
      </c>
      <c r="BA1461" s="198">
        <v>1</v>
      </c>
      <c r="BB1461" s="191" t="s">
        <v>603</v>
      </c>
      <c r="BC1461" s="190" t="s">
        <v>604</v>
      </c>
      <c r="BD1461" s="197">
        <v>0.28000000000000003</v>
      </c>
      <c r="BE1461" s="198">
        <v>6</v>
      </c>
      <c r="BF1461" s="191" t="s">
        <v>1331</v>
      </c>
      <c r="BG1461" s="190" t="s">
        <v>607</v>
      </c>
      <c r="BH1461" s="197">
        <v>0.18</v>
      </c>
      <c r="BI1461" s="198">
        <v>1</v>
      </c>
      <c r="BJ1461" s="191" t="s">
        <v>603</v>
      </c>
      <c r="BK1461" s="190" t="s">
        <v>604</v>
      </c>
      <c r="BL1461" s="197">
        <v>0.15</v>
      </c>
      <c r="BM1461" s="198">
        <v>1</v>
      </c>
      <c r="BN1461" s="191" t="s">
        <v>603</v>
      </c>
      <c r="BO1461" s="190" t="s">
        <v>604</v>
      </c>
    </row>
    <row r="1462" spans="1:87" x14ac:dyDescent="0.25">
      <c r="A1462" s="190">
        <v>1394</v>
      </c>
      <c r="B1462" s="207">
        <v>23</v>
      </c>
      <c r="C1462" s="190" t="s">
        <v>2325</v>
      </c>
      <c r="D1462" s="315">
        <v>43009</v>
      </c>
      <c r="E1462" s="463" t="s">
        <v>1218</v>
      </c>
      <c r="F1462" s="207" t="s">
        <v>602</v>
      </c>
      <c r="G1462" s="207" t="s">
        <v>615</v>
      </c>
      <c r="H1462" s="315"/>
      <c r="I1462" s="315"/>
      <c r="K1462" s="338"/>
      <c r="L1462" s="193"/>
      <c r="M1462" s="206"/>
      <c r="N1462" s="206"/>
      <c r="O1462" s="206"/>
      <c r="P1462" s="206"/>
      <c r="S1462" s="206"/>
      <c r="T1462" s="206"/>
      <c r="U1462" s="206"/>
      <c r="V1462" s="206"/>
      <c r="AC1462" s="222"/>
      <c r="AD1462" s="207"/>
      <c r="AS1462" s="235" t="str">
        <f t="shared" ca="1" si="292"/>
        <v>ok</v>
      </c>
      <c r="AT1462" s="225" t="str">
        <f t="shared" ca="1" si="293"/>
        <v>ok</v>
      </c>
    </row>
    <row r="1463" spans="1:87" x14ac:dyDescent="0.25">
      <c r="A1463" s="190">
        <v>1395</v>
      </c>
      <c r="B1463" s="207">
        <v>23</v>
      </c>
      <c r="C1463" s="190" t="s">
        <v>2327</v>
      </c>
      <c r="D1463" s="315">
        <v>43009</v>
      </c>
      <c r="E1463" s="463" t="s">
        <v>1213</v>
      </c>
      <c r="F1463" s="207" t="s">
        <v>602</v>
      </c>
      <c r="G1463" s="207" t="s">
        <v>615</v>
      </c>
      <c r="H1463" s="315">
        <v>43009</v>
      </c>
      <c r="I1463" s="315">
        <v>43009</v>
      </c>
      <c r="J1463" s="329">
        <v>0.57638888888888895</v>
      </c>
      <c r="K1463" s="329">
        <v>0.59444444444444444</v>
      </c>
      <c r="M1463" s="214" t="s">
        <v>65</v>
      </c>
      <c r="N1463" s="206">
        <v>5</v>
      </c>
      <c r="O1463" s="214" t="s">
        <v>65</v>
      </c>
      <c r="P1463" s="206">
        <v>5</v>
      </c>
      <c r="S1463" s="214" t="s">
        <v>65</v>
      </c>
      <c r="T1463" s="206">
        <v>5</v>
      </c>
      <c r="U1463" s="214" t="s">
        <v>65</v>
      </c>
      <c r="V1463" s="206">
        <v>5</v>
      </c>
      <c r="AC1463" s="222">
        <f t="shared" ref="AC1463" si="304">(T1463+V1463+AA1463)/(N1463+P1463)*100</f>
        <v>100</v>
      </c>
      <c r="AD1463" s="207" t="s">
        <v>37</v>
      </c>
      <c r="AE1463" s="195">
        <v>6</v>
      </c>
      <c r="AF1463" s="195">
        <v>1</v>
      </c>
      <c r="AM1463" s="274">
        <v>7</v>
      </c>
      <c r="AN1463" s="226">
        <v>1.46</v>
      </c>
      <c r="AO1463" s="227">
        <v>1.47</v>
      </c>
      <c r="AP1463" s="230">
        <f t="shared" ref="AP1463" si="305">AN1463-AO1463</f>
        <v>-1.0000000000000009E-2</v>
      </c>
      <c r="AQ1463" s="231">
        <f t="shared" ref="AQ1463" si="306">AN1463/AM1463</f>
        <v>0.20857142857142857</v>
      </c>
      <c r="AS1463" s="235" t="str">
        <f t="shared" ca="1" si="292"/>
        <v>ok</v>
      </c>
      <c r="AT1463" s="225" t="str">
        <f t="shared" ca="1" si="293"/>
        <v>ok</v>
      </c>
      <c r="AV1463" s="197">
        <v>0.5</v>
      </c>
      <c r="AW1463" s="198">
        <v>5</v>
      </c>
      <c r="AX1463" s="191" t="s">
        <v>603</v>
      </c>
      <c r="AY1463" s="190" t="s">
        <v>607</v>
      </c>
      <c r="AZ1463" s="197">
        <v>0.18</v>
      </c>
      <c r="BA1463" s="198">
        <v>5</v>
      </c>
      <c r="BB1463" s="191" t="s">
        <v>603</v>
      </c>
      <c r="BC1463" s="190" t="s">
        <v>604</v>
      </c>
      <c r="BD1463" s="197">
        <v>0.18</v>
      </c>
      <c r="BE1463" s="198">
        <v>1</v>
      </c>
      <c r="BF1463" s="191" t="s">
        <v>610</v>
      </c>
      <c r="BG1463" s="190" t="s">
        <v>604</v>
      </c>
      <c r="BH1463" s="197">
        <v>0.16</v>
      </c>
      <c r="BI1463" s="198">
        <v>5</v>
      </c>
      <c r="BJ1463" s="191" t="s">
        <v>616</v>
      </c>
      <c r="BK1463" s="190" t="s">
        <v>607</v>
      </c>
      <c r="BL1463" s="197">
        <v>0.16</v>
      </c>
      <c r="BM1463" s="198">
        <v>1</v>
      </c>
      <c r="BN1463" s="191" t="s">
        <v>603</v>
      </c>
      <c r="BO1463" s="190" t="s">
        <v>604</v>
      </c>
      <c r="BP1463" s="197">
        <v>0.15</v>
      </c>
      <c r="BQ1463" s="198">
        <v>1</v>
      </c>
      <c r="BR1463" s="191" t="s">
        <v>603</v>
      </c>
      <c r="BS1463" s="190" t="s">
        <v>604</v>
      </c>
      <c r="BT1463" s="197">
        <v>0.13</v>
      </c>
      <c r="BU1463" s="198">
        <v>6</v>
      </c>
      <c r="BV1463" s="191" t="s">
        <v>603</v>
      </c>
      <c r="BW1463" s="190" t="s">
        <v>604</v>
      </c>
    </row>
    <row r="1464" spans="1:87" x14ac:dyDescent="0.25">
      <c r="A1464" s="190">
        <v>1396</v>
      </c>
      <c r="B1464" s="207">
        <v>22</v>
      </c>
      <c r="C1464" s="190" t="s">
        <v>2326</v>
      </c>
      <c r="D1464" s="315">
        <v>43009</v>
      </c>
      <c r="E1464" s="463" t="s">
        <v>1213</v>
      </c>
      <c r="F1464" s="207" t="s">
        <v>602</v>
      </c>
      <c r="G1464" s="207" t="s">
        <v>615</v>
      </c>
      <c r="H1464" s="315">
        <v>43009</v>
      </c>
      <c r="I1464" s="315">
        <v>43009</v>
      </c>
      <c r="J1464" s="329">
        <v>0.66319444444444442</v>
      </c>
      <c r="K1464" s="329">
        <v>0.66666666666666663</v>
      </c>
      <c r="M1464" s="215" t="s">
        <v>136</v>
      </c>
      <c r="N1464" s="206">
        <v>5</v>
      </c>
      <c r="O1464" s="215" t="s">
        <v>136</v>
      </c>
      <c r="P1464" s="206">
        <v>5</v>
      </c>
      <c r="S1464" s="215" t="s">
        <v>136</v>
      </c>
      <c r="T1464" s="206">
        <v>5</v>
      </c>
      <c r="U1464" s="215" t="s">
        <v>136</v>
      </c>
      <c r="V1464" s="206">
        <v>5</v>
      </c>
      <c r="AC1464" s="222">
        <f t="shared" si="301"/>
        <v>100</v>
      </c>
      <c r="AD1464" s="207" t="s">
        <v>37</v>
      </c>
      <c r="AM1464" s="274">
        <v>0</v>
      </c>
      <c r="AS1464" s="235" t="str">
        <f t="shared" ca="1" si="292"/>
        <v>ok</v>
      </c>
      <c r="AT1464" s="225" t="str">
        <f t="shared" ca="1" si="293"/>
        <v>ok</v>
      </c>
    </row>
    <row r="1465" spans="1:87" x14ac:dyDescent="0.25">
      <c r="A1465" s="190">
        <v>1397</v>
      </c>
      <c r="B1465" s="207">
        <v>22</v>
      </c>
      <c r="C1465" s="190" t="s">
        <v>2328</v>
      </c>
      <c r="D1465" s="315">
        <v>43009</v>
      </c>
      <c r="E1465" s="463" t="s">
        <v>1213</v>
      </c>
      <c r="F1465" s="207" t="s">
        <v>612</v>
      </c>
      <c r="G1465" s="207" t="s">
        <v>618</v>
      </c>
      <c r="H1465" s="315">
        <v>43009</v>
      </c>
      <c r="I1465" s="315">
        <v>43009</v>
      </c>
      <c r="J1465" s="329">
        <v>0.76527777777777783</v>
      </c>
      <c r="K1465" s="329">
        <v>0.77777777777777779</v>
      </c>
      <c r="M1465" s="214" t="s">
        <v>65</v>
      </c>
      <c r="N1465" s="206">
        <v>5</v>
      </c>
      <c r="O1465" s="214" t="s">
        <v>65</v>
      </c>
      <c r="P1465" s="206">
        <v>5</v>
      </c>
      <c r="S1465" s="214" t="s">
        <v>65</v>
      </c>
      <c r="T1465" s="206">
        <v>5</v>
      </c>
      <c r="U1465" s="214" t="s">
        <v>65</v>
      </c>
      <c r="V1465" s="206">
        <v>5</v>
      </c>
      <c r="AC1465" s="222">
        <f t="shared" si="301"/>
        <v>100</v>
      </c>
      <c r="AD1465" s="207" t="s">
        <v>37</v>
      </c>
      <c r="AE1465" s="195">
        <v>2</v>
      </c>
      <c r="AF1465" s="195">
        <v>2</v>
      </c>
      <c r="AM1465" s="274">
        <v>4</v>
      </c>
      <c r="AN1465" s="226">
        <v>1.1000000000000001</v>
      </c>
      <c r="AO1465" s="227">
        <v>1.1000000000000001</v>
      </c>
      <c r="AP1465" s="230">
        <f t="shared" si="300"/>
        <v>0</v>
      </c>
      <c r="AQ1465" s="231">
        <f t="shared" si="302"/>
        <v>0.27500000000000002</v>
      </c>
      <c r="AS1465" s="235" t="str">
        <f t="shared" ca="1" si="292"/>
        <v>ok</v>
      </c>
      <c r="AT1465" s="225" t="str">
        <f t="shared" ca="1" si="293"/>
        <v>ok</v>
      </c>
      <c r="AV1465" s="197">
        <v>0.4</v>
      </c>
      <c r="AW1465" s="198">
        <v>5</v>
      </c>
      <c r="AX1465" s="191" t="s">
        <v>603</v>
      </c>
      <c r="AY1465" s="190" t="s">
        <v>604</v>
      </c>
      <c r="AZ1465" s="197">
        <v>0.3</v>
      </c>
      <c r="BA1465" s="198">
        <v>2</v>
      </c>
      <c r="BB1465" s="191" t="s">
        <v>603</v>
      </c>
      <c r="BC1465" s="190" t="s">
        <v>604</v>
      </c>
      <c r="BD1465" s="197">
        <v>0.2</v>
      </c>
      <c r="BE1465" s="198">
        <v>6</v>
      </c>
      <c r="BF1465" s="191" t="s">
        <v>603</v>
      </c>
      <c r="BG1465" s="190" t="s">
        <v>604</v>
      </c>
      <c r="BH1465" s="197">
        <v>0.2</v>
      </c>
      <c r="BI1465" s="198">
        <v>6</v>
      </c>
      <c r="BJ1465" s="191" t="s">
        <v>603</v>
      </c>
      <c r="BK1465" s="190" t="s">
        <v>607</v>
      </c>
    </row>
    <row r="1466" spans="1:87" x14ac:dyDescent="0.25">
      <c r="A1466" s="190">
        <v>1398</v>
      </c>
      <c r="B1466" s="207">
        <v>22</v>
      </c>
      <c r="C1466" s="190" t="s">
        <v>2329</v>
      </c>
      <c r="D1466" s="315">
        <v>43009</v>
      </c>
      <c r="E1466" s="463" t="s">
        <v>1213</v>
      </c>
      <c r="F1466" s="207" t="s">
        <v>612</v>
      </c>
      <c r="G1466" s="207" t="s">
        <v>618</v>
      </c>
      <c r="H1466" s="315">
        <v>43009</v>
      </c>
      <c r="I1466" s="315">
        <v>43009</v>
      </c>
      <c r="J1466" s="329">
        <v>0.83333333333333337</v>
      </c>
      <c r="K1466" s="329">
        <v>0.85416666666666663</v>
      </c>
      <c r="M1466" s="215" t="s">
        <v>136</v>
      </c>
      <c r="N1466" s="206">
        <v>5</v>
      </c>
      <c r="O1466" s="215" t="s">
        <v>136</v>
      </c>
      <c r="P1466" s="206">
        <v>5</v>
      </c>
      <c r="S1466" s="215" t="s">
        <v>136</v>
      </c>
      <c r="T1466" s="206">
        <v>5</v>
      </c>
      <c r="U1466" s="215" t="s">
        <v>136</v>
      </c>
      <c r="V1466" s="206">
        <v>5</v>
      </c>
      <c r="AC1466" s="222">
        <f t="shared" si="301"/>
        <v>100</v>
      </c>
      <c r="AD1466" s="207" t="s">
        <v>37</v>
      </c>
      <c r="AE1466" s="195">
        <v>3</v>
      </c>
      <c r="AF1466" s="195">
        <v>5</v>
      </c>
      <c r="AG1466" s="195">
        <v>2</v>
      </c>
      <c r="AM1466" s="274">
        <v>10</v>
      </c>
      <c r="AN1466" s="226">
        <v>3.45</v>
      </c>
      <c r="AO1466" s="227">
        <v>3.5</v>
      </c>
      <c r="AP1466" s="230">
        <f t="shared" si="300"/>
        <v>-4.9999999999999822E-2</v>
      </c>
      <c r="AQ1466" s="231">
        <f t="shared" si="302"/>
        <v>0.34500000000000003</v>
      </c>
      <c r="AS1466" s="235" t="str">
        <f t="shared" ca="1" si="292"/>
        <v>ok</v>
      </c>
      <c r="AT1466" s="225" t="str">
        <f t="shared" ca="1" si="293"/>
        <v>ok</v>
      </c>
      <c r="AV1466" s="197">
        <v>0.7</v>
      </c>
      <c r="AW1466" s="198">
        <v>2</v>
      </c>
      <c r="AX1466" s="191" t="s">
        <v>603</v>
      </c>
      <c r="AY1466" s="190" t="s">
        <v>604</v>
      </c>
      <c r="AZ1466" s="197">
        <v>0.55000000000000004</v>
      </c>
      <c r="BA1466" s="198">
        <v>2</v>
      </c>
      <c r="BB1466" s="191" t="s">
        <v>603</v>
      </c>
      <c r="BC1466" s="190" t="s">
        <v>604</v>
      </c>
      <c r="BD1466" s="197">
        <v>0.35</v>
      </c>
      <c r="BE1466" s="198">
        <v>2</v>
      </c>
      <c r="BF1466" s="191" t="s">
        <v>603</v>
      </c>
      <c r="BG1466" s="190" t="s">
        <v>604</v>
      </c>
      <c r="BH1466" s="197">
        <v>0.35</v>
      </c>
      <c r="BI1466" s="198">
        <v>4</v>
      </c>
      <c r="BJ1466" s="191" t="s">
        <v>603</v>
      </c>
      <c r="BK1466" s="190" t="s">
        <v>620</v>
      </c>
      <c r="BL1466" s="197">
        <v>0.35</v>
      </c>
      <c r="BM1466" s="198">
        <v>1</v>
      </c>
      <c r="BN1466" s="191" t="s">
        <v>603</v>
      </c>
      <c r="BO1466" s="190" t="s">
        <v>604</v>
      </c>
      <c r="BP1466" s="197">
        <v>0.35</v>
      </c>
      <c r="BQ1466" s="198">
        <v>1</v>
      </c>
      <c r="BR1466" s="191" t="s">
        <v>606</v>
      </c>
      <c r="BS1466" s="190" t="s">
        <v>604</v>
      </c>
      <c r="BT1466" s="197">
        <v>0.35</v>
      </c>
      <c r="BU1466" s="198">
        <v>2</v>
      </c>
      <c r="BV1466" s="191" t="s">
        <v>603</v>
      </c>
      <c r="BW1466" s="190" t="s">
        <v>604</v>
      </c>
      <c r="BX1466" s="197">
        <v>0.2</v>
      </c>
      <c r="BY1466" s="198">
        <v>2</v>
      </c>
      <c r="BZ1466" s="191" t="s">
        <v>603</v>
      </c>
      <c r="CA1466" s="190" t="s">
        <v>604</v>
      </c>
      <c r="CB1466" s="197">
        <v>0.15</v>
      </c>
      <c r="CC1466" s="198">
        <v>5</v>
      </c>
      <c r="CD1466" s="191" t="s">
        <v>610</v>
      </c>
      <c r="CE1466" s="190" t="s">
        <v>604</v>
      </c>
      <c r="CF1466" s="197">
        <v>0.1</v>
      </c>
      <c r="CG1466" s="198">
        <v>1</v>
      </c>
      <c r="CH1466" s="191" t="s">
        <v>603</v>
      </c>
      <c r="CI1466" s="190" t="s">
        <v>604</v>
      </c>
    </row>
    <row r="1467" spans="1:87" x14ac:dyDescent="0.25">
      <c r="A1467" s="190">
        <v>1399</v>
      </c>
      <c r="B1467" s="207">
        <v>22</v>
      </c>
      <c r="C1467" s="190" t="s">
        <v>2330</v>
      </c>
      <c r="D1467" s="315">
        <v>43009</v>
      </c>
      <c r="E1467" s="463" t="s">
        <v>1213</v>
      </c>
      <c r="F1467" s="207" t="s">
        <v>612</v>
      </c>
      <c r="G1467" s="207" t="s">
        <v>618</v>
      </c>
      <c r="H1467" s="315">
        <v>43009</v>
      </c>
      <c r="I1467" s="315">
        <v>43009</v>
      </c>
      <c r="J1467" s="329">
        <v>0.85763888888888884</v>
      </c>
      <c r="K1467" s="329">
        <v>0.86597222222222225</v>
      </c>
      <c r="M1467" s="214" t="s">
        <v>65</v>
      </c>
      <c r="N1467" s="206">
        <v>5</v>
      </c>
      <c r="O1467" s="214" t="s">
        <v>65</v>
      </c>
      <c r="P1467" s="206">
        <v>5</v>
      </c>
      <c r="S1467" s="214" t="s">
        <v>65</v>
      </c>
      <c r="T1467" s="206">
        <v>5</v>
      </c>
      <c r="U1467" s="214" t="s">
        <v>65</v>
      </c>
      <c r="V1467" s="206">
        <v>5</v>
      </c>
      <c r="AC1467" s="222">
        <f t="shared" si="301"/>
        <v>100</v>
      </c>
      <c r="AD1467" s="207" t="s">
        <v>37</v>
      </c>
      <c r="AE1467" s="195">
        <v>1</v>
      </c>
      <c r="AM1467" s="274">
        <v>1</v>
      </c>
      <c r="AN1467" s="226">
        <v>0.15</v>
      </c>
      <c r="AP1467" s="230">
        <f t="shared" si="300"/>
        <v>0.15</v>
      </c>
      <c r="AQ1467" s="231">
        <f t="shared" si="302"/>
        <v>0.15</v>
      </c>
      <c r="AS1467" s="235" t="str">
        <f t="shared" ca="1" si="292"/>
        <v>ok</v>
      </c>
      <c r="AT1467" s="225" t="str">
        <f t="shared" ca="1" si="293"/>
        <v>ok</v>
      </c>
      <c r="AV1467" s="197">
        <v>0.15</v>
      </c>
      <c r="AW1467" s="198">
        <v>1</v>
      </c>
      <c r="AX1467" s="191" t="s">
        <v>603</v>
      </c>
      <c r="AY1467" s="190" t="s">
        <v>604</v>
      </c>
    </row>
    <row r="1468" spans="1:87" x14ac:dyDescent="0.25">
      <c r="A1468" s="190">
        <v>1400</v>
      </c>
      <c r="B1468" s="207">
        <v>22</v>
      </c>
      <c r="C1468" s="190" t="s">
        <v>2331</v>
      </c>
      <c r="D1468" s="315">
        <v>43009</v>
      </c>
      <c r="E1468" s="463" t="s">
        <v>1213</v>
      </c>
      <c r="F1468" s="207" t="s">
        <v>612</v>
      </c>
      <c r="G1468" s="207" t="s">
        <v>618</v>
      </c>
      <c r="H1468" s="315">
        <v>43009</v>
      </c>
      <c r="I1468" s="315">
        <v>43009</v>
      </c>
      <c r="J1468" s="329">
        <v>0.87222222222222223</v>
      </c>
      <c r="K1468" s="329">
        <v>0.88194444444444453</v>
      </c>
      <c r="M1468" s="215" t="s">
        <v>136</v>
      </c>
      <c r="N1468" s="206">
        <v>5</v>
      </c>
      <c r="O1468" s="215" t="s">
        <v>136</v>
      </c>
      <c r="P1468" s="206">
        <v>5</v>
      </c>
      <c r="S1468" s="215" t="s">
        <v>136</v>
      </c>
      <c r="T1468" s="206">
        <v>5</v>
      </c>
      <c r="U1468" s="215" t="s">
        <v>136</v>
      </c>
      <c r="V1468" s="206">
        <v>5</v>
      </c>
      <c r="AC1468" s="222">
        <f t="shared" si="301"/>
        <v>100</v>
      </c>
      <c r="AD1468" s="207" t="s">
        <v>37</v>
      </c>
      <c r="AE1468" s="195">
        <v>2</v>
      </c>
      <c r="AM1468" s="274">
        <v>2</v>
      </c>
      <c r="AN1468" s="226">
        <v>0.3</v>
      </c>
      <c r="AO1468" s="227">
        <v>0.3</v>
      </c>
      <c r="AP1468" s="230">
        <f t="shared" si="300"/>
        <v>0</v>
      </c>
      <c r="AQ1468" s="231">
        <f t="shared" si="302"/>
        <v>0.15</v>
      </c>
      <c r="AS1468" s="235" t="str">
        <f t="shared" ca="1" si="292"/>
        <v>ok</v>
      </c>
      <c r="AT1468" s="225" t="str">
        <f t="shared" ca="1" si="293"/>
        <v>ok</v>
      </c>
      <c r="AV1468" s="197">
        <v>0.2</v>
      </c>
      <c r="AW1468" s="198">
        <v>2</v>
      </c>
      <c r="AX1468" s="191" t="s">
        <v>603</v>
      </c>
      <c r="AY1468" s="190" t="s">
        <v>607</v>
      </c>
      <c r="AZ1468" s="197">
        <v>0.1</v>
      </c>
      <c r="BA1468" s="198">
        <v>2</v>
      </c>
      <c r="BB1468" s="191" t="s">
        <v>603</v>
      </c>
      <c r="BC1468" s="190" t="s">
        <v>604</v>
      </c>
    </row>
    <row r="1469" spans="1:87" x14ac:dyDescent="0.25">
      <c r="A1469" s="190">
        <v>1401</v>
      </c>
      <c r="B1469" s="207">
        <v>22</v>
      </c>
      <c r="C1469" s="190" t="s">
        <v>2332</v>
      </c>
      <c r="D1469" s="315">
        <v>43009</v>
      </c>
      <c r="E1469" s="463" t="s">
        <v>1213</v>
      </c>
      <c r="F1469" s="207" t="s">
        <v>612</v>
      </c>
      <c r="G1469" s="207" t="s">
        <v>618</v>
      </c>
      <c r="H1469" s="315">
        <v>43009</v>
      </c>
      <c r="I1469" s="315">
        <v>43009</v>
      </c>
      <c r="J1469" s="329">
        <v>0.90138888888888891</v>
      </c>
      <c r="K1469" s="329">
        <v>0.93402777777777779</v>
      </c>
      <c r="M1469" s="214" t="s">
        <v>65</v>
      </c>
      <c r="N1469" s="206">
        <v>5</v>
      </c>
      <c r="O1469" s="214" t="s">
        <v>65</v>
      </c>
      <c r="P1469" s="206">
        <v>5</v>
      </c>
      <c r="S1469" s="214" t="s">
        <v>65</v>
      </c>
      <c r="T1469" s="206">
        <v>4</v>
      </c>
      <c r="U1469" s="214" t="s">
        <v>65</v>
      </c>
      <c r="V1469" s="206">
        <v>4</v>
      </c>
      <c r="AC1469" s="222">
        <f t="shared" si="301"/>
        <v>80</v>
      </c>
      <c r="AD1469" s="207" t="s">
        <v>37</v>
      </c>
      <c r="AE1469" s="195">
        <v>6</v>
      </c>
      <c r="AF1469" s="195">
        <v>2</v>
      </c>
      <c r="AM1469" s="274">
        <v>8</v>
      </c>
      <c r="AN1469" s="226">
        <v>1.85</v>
      </c>
      <c r="AO1469" s="227">
        <v>1.85</v>
      </c>
      <c r="AP1469" s="230">
        <f t="shared" si="300"/>
        <v>0</v>
      </c>
      <c r="AQ1469" s="231">
        <f t="shared" si="302"/>
        <v>0.23125000000000001</v>
      </c>
      <c r="AS1469" s="235" t="str">
        <f t="shared" ca="1" si="292"/>
        <v>ok</v>
      </c>
      <c r="AT1469" s="225" t="str">
        <f t="shared" ca="1" si="293"/>
        <v>ok</v>
      </c>
      <c r="AV1469" s="197">
        <v>0.5</v>
      </c>
      <c r="AW1469" s="198">
        <v>5</v>
      </c>
      <c r="AX1469" s="191" t="s">
        <v>603</v>
      </c>
      <c r="AY1469" s="190" t="s">
        <v>604</v>
      </c>
      <c r="AZ1469" s="197">
        <v>0.45</v>
      </c>
      <c r="BA1469" s="198">
        <v>5</v>
      </c>
      <c r="BB1469" s="191" t="s">
        <v>603</v>
      </c>
      <c r="BC1469" s="190" t="s">
        <v>604</v>
      </c>
      <c r="BD1469" s="197">
        <v>0.25</v>
      </c>
      <c r="BE1469" s="198">
        <v>6</v>
      </c>
      <c r="BF1469" s="191" t="s">
        <v>603</v>
      </c>
      <c r="BG1469" s="190" t="s">
        <v>604</v>
      </c>
      <c r="BH1469" s="197">
        <v>0.2</v>
      </c>
      <c r="BI1469" s="198">
        <v>1</v>
      </c>
      <c r="BJ1469" s="191" t="s">
        <v>606</v>
      </c>
      <c r="BK1469" s="190" t="s">
        <v>604</v>
      </c>
      <c r="BL1469" s="197">
        <v>0.15</v>
      </c>
      <c r="BM1469" s="198">
        <v>2</v>
      </c>
      <c r="BN1469" s="191" t="s">
        <v>603</v>
      </c>
      <c r="BO1469" s="190" t="s">
        <v>604</v>
      </c>
      <c r="BP1469" s="197">
        <v>0.15</v>
      </c>
      <c r="BQ1469" s="198">
        <v>6</v>
      </c>
      <c r="BR1469" s="191" t="s">
        <v>603</v>
      </c>
      <c r="BS1469" s="190" t="s">
        <v>604</v>
      </c>
      <c r="BT1469" s="197">
        <v>0.1</v>
      </c>
      <c r="BU1469" s="198">
        <v>5</v>
      </c>
      <c r="BV1469" s="191" t="s">
        <v>603</v>
      </c>
      <c r="BW1469" s="190" t="s">
        <v>604</v>
      </c>
      <c r="BX1469" s="197">
        <v>0.05</v>
      </c>
      <c r="BY1469" s="198">
        <v>5</v>
      </c>
      <c r="BZ1469" s="191" t="s">
        <v>610</v>
      </c>
      <c r="CA1469" s="190" t="s">
        <v>604</v>
      </c>
    </row>
    <row r="1470" spans="1:87" x14ac:dyDescent="0.25">
      <c r="A1470" s="190">
        <v>1402</v>
      </c>
      <c r="B1470" s="207">
        <v>22</v>
      </c>
      <c r="C1470" s="190" t="s">
        <v>2333</v>
      </c>
      <c r="D1470" s="315">
        <v>43009</v>
      </c>
      <c r="E1470" s="463" t="s">
        <v>1213</v>
      </c>
      <c r="F1470" s="207" t="s">
        <v>612</v>
      </c>
      <c r="G1470" s="207" t="s">
        <v>618</v>
      </c>
      <c r="H1470" s="315">
        <v>43009</v>
      </c>
      <c r="I1470" s="315">
        <v>43009</v>
      </c>
      <c r="J1470" s="329">
        <v>0.9375</v>
      </c>
      <c r="K1470" s="329">
        <v>0.94236111111111109</v>
      </c>
      <c r="M1470" s="215" t="s">
        <v>136</v>
      </c>
      <c r="N1470" s="206">
        <v>5</v>
      </c>
      <c r="O1470" s="215" t="s">
        <v>136</v>
      </c>
      <c r="P1470" s="206">
        <v>5</v>
      </c>
      <c r="S1470" s="215" t="s">
        <v>136</v>
      </c>
      <c r="T1470" s="206">
        <v>5</v>
      </c>
      <c r="U1470" s="215" t="s">
        <v>136</v>
      </c>
      <c r="V1470" s="206">
        <v>5</v>
      </c>
      <c r="AC1470" s="222">
        <f t="shared" si="301"/>
        <v>100</v>
      </c>
      <c r="AD1470" s="207" t="s">
        <v>37</v>
      </c>
      <c r="AE1470" s="195">
        <v>1</v>
      </c>
      <c r="AM1470" s="274">
        <v>1</v>
      </c>
      <c r="AN1470" s="226">
        <v>0.25</v>
      </c>
      <c r="AP1470" s="230">
        <f t="shared" si="300"/>
        <v>0.25</v>
      </c>
      <c r="AQ1470" s="231">
        <f t="shared" si="302"/>
        <v>0.25</v>
      </c>
      <c r="AS1470" s="235" t="str">
        <f t="shared" ca="1" si="292"/>
        <v>ok</v>
      </c>
      <c r="AT1470" s="225" t="str">
        <f t="shared" ca="1" si="293"/>
        <v>ok</v>
      </c>
      <c r="AV1470" s="197">
        <v>0.25</v>
      </c>
      <c r="AW1470" s="198">
        <v>2</v>
      </c>
      <c r="AX1470" s="191" t="s">
        <v>603</v>
      </c>
      <c r="AY1470" s="190" t="s">
        <v>604</v>
      </c>
    </row>
    <row r="1471" spans="1:87" x14ac:dyDescent="0.25">
      <c r="A1471" s="190">
        <v>1403</v>
      </c>
      <c r="B1471" s="207">
        <v>22</v>
      </c>
      <c r="C1471" s="190" t="s">
        <v>2334</v>
      </c>
      <c r="D1471" s="315">
        <v>43009</v>
      </c>
      <c r="E1471" s="463" t="s">
        <v>1213</v>
      </c>
      <c r="F1471" s="207" t="s">
        <v>612</v>
      </c>
      <c r="G1471" s="207" t="s">
        <v>618</v>
      </c>
      <c r="H1471" s="315">
        <v>43009</v>
      </c>
      <c r="I1471" s="315">
        <v>43009</v>
      </c>
      <c r="J1471" s="329">
        <v>0.96944444444444444</v>
      </c>
      <c r="K1471" s="329">
        <v>0.9770833333333333</v>
      </c>
      <c r="M1471" s="214" t="s">
        <v>65</v>
      </c>
      <c r="N1471" s="206">
        <v>5</v>
      </c>
      <c r="O1471" s="214" t="s">
        <v>65</v>
      </c>
      <c r="P1471" s="206">
        <v>5</v>
      </c>
      <c r="S1471" s="214" t="s">
        <v>65</v>
      </c>
      <c r="T1471" s="206">
        <v>5</v>
      </c>
      <c r="U1471" s="214" t="s">
        <v>65</v>
      </c>
      <c r="V1471" s="206">
        <v>5</v>
      </c>
      <c r="AC1471" s="222">
        <f t="shared" si="301"/>
        <v>100</v>
      </c>
      <c r="AD1471" s="207" t="s">
        <v>37</v>
      </c>
      <c r="AE1471" s="195">
        <v>1</v>
      </c>
      <c r="AM1471" s="274">
        <v>1</v>
      </c>
      <c r="AN1471" s="226">
        <v>0.2</v>
      </c>
      <c r="AP1471" s="230">
        <f t="shared" si="300"/>
        <v>0.2</v>
      </c>
      <c r="AQ1471" s="231">
        <f t="shared" si="302"/>
        <v>0.2</v>
      </c>
      <c r="AS1471" s="235" t="str">
        <f t="shared" ca="1" si="292"/>
        <v>ok</v>
      </c>
      <c r="AT1471" s="225" t="str">
        <f t="shared" ca="1" si="293"/>
        <v>ok</v>
      </c>
      <c r="AV1471" s="197">
        <v>0.2</v>
      </c>
      <c r="AW1471" s="198">
        <v>1</v>
      </c>
      <c r="AX1471" s="191" t="s">
        <v>603</v>
      </c>
      <c r="AY1471" s="190" t="s">
        <v>604</v>
      </c>
    </row>
    <row r="1472" spans="1:87" x14ac:dyDescent="0.25">
      <c r="A1472" s="190">
        <v>1404</v>
      </c>
      <c r="B1472" s="207">
        <v>22</v>
      </c>
      <c r="C1472" s="190" t="s">
        <v>2335</v>
      </c>
      <c r="D1472" s="315">
        <v>43009</v>
      </c>
      <c r="E1472" s="463" t="s">
        <v>1213</v>
      </c>
      <c r="F1472" s="207" t="s">
        <v>612</v>
      </c>
      <c r="G1472" s="207" t="s">
        <v>618</v>
      </c>
      <c r="H1472" s="315">
        <v>43009</v>
      </c>
      <c r="I1472" s="315">
        <v>43010</v>
      </c>
      <c r="J1472" s="329">
        <v>0.9902777777777777</v>
      </c>
      <c r="K1472" s="329">
        <v>6.9444444444444447E-4</v>
      </c>
      <c r="M1472" s="215" t="s">
        <v>136</v>
      </c>
      <c r="N1472" s="206">
        <v>5</v>
      </c>
      <c r="O1472" s="215" t="s">
        <v>136</v>
      </c>
      <c r="P1472" s="206">
        <v>5</v>
      </c>
      <c r="S1472" s="215" t="s">
        <v>136</v>
      </c>
      <c r="T1472" s="206">
        <v>5</v>
      </c>
      <c r="U1472" s="215" t="s">
        <v>136</v>
      </c>
      <c r="V1472" s="206">
        <v>5</v>
      </c>
      <c r="AC1472" s="222">
        <f t="shared" si="301"/>
        <v>100</v>
      </c>
      <c r="AD1472" s="207" t="s">
        <v>37</v>
      </c>
      <c r="AE1472" s="195">
        <v>4</v>
      </c>
      <c r="AM1472" s="274">
        <v>4</v>
      </c>
      <c r="AN1472" s="226">
        <v>0.7</v>
      </c>
      <c r="AO1472" s="227">
        <v>0.7</v>
      </c>
      <c r="AP1472" s="230">
        <f t="shared" si="300"/>
        <v>0</v>
      </c>
      <c r="AQ1472" s="231">
        <f t="shared" si="302"/>
        <v>0.17499999999999999</v>
      </c>
      <c r="AS1472" s="235" t="str">
        <f t="shared" ca="1" si="292"/>
        <v>ok</v>
      </c>
      <c r="AT1472" s="225" t="str">
        <f t="shared" ca="1" si="293"/>
        <v>ok</v>
      </c>
      <c r="AV1472" s="197">
        <v>0.25</v>
      </c>
      <c r="AW1472" s="198">
        <v>1</v>
      </c>
      <c r="AX1472" s="191" t="s">
        <v>603</v>
      </c>
      <c r="AY1472" s="190" t="s">
        <v>604</v>
      </c>
      <c r="AZ1472" s="197">
        <v>0.2</v>
      </c>
      <c r="BA1472" s="198">
        <v>2</v>
      </c>
      <c r="BB1472" s="191" t="s">
        <v>603</v>
      </c>
      <c r="BC1472" s="190" t="s">
        <v>604</v>
      </c>
      <c r="BD1472" s="197">
        <v>0.15</v>
      </c>
      <c r="BE1472" s="198">
        <v>5</v>
      </c>
      <c r="BF1472" s="191" t="s">
        <v>603</v>
      </c>
      <c r="BG1472" s="190" t="s">
        <v>604</v>
      </c>
      <c r="BH1472" s="197">
        <v>0.1</v>
      </c>
      <c r="BI1472" s="198">
        <v>5</v>
      </c>
      <c r="BJ1472" s="191" t="s">
        <v>603</v>
      </c>
      <c r="BK1472" s="190" t="s">
        <v>607</v>
      </c>
    </row>
    <row r="1473" spans="1:103" x14ac:dyDescent="0.25">
      <c r="A1473" s="190">
        <v>1405</v>
      </c>
      <c r="B1473" s="207">
        <v>22</v>
      </c>
      <c r="C1473" s="190" t="s">
        <v>2336</v>
      </c>
      <c r="D1473" s="315">
        <v>43010</v>
      </c>
      <c r="E1473" s="463" t="s">
        <v>1213</v>
      </c>
      <c r="F1473" s="207" t="s">
        <v>612</v>
      </c>
      <c r="G1473" s="207" t="s">
        <v>618</v>
      </c>
      <c r="H1473" s="315">
        <v>43010</v>
      </c>
      <c r="I1473" s="315">
        <v>43010</v>
      </c>
      <c r="J1473" s="329">
        <v>6.805555555555555E-2</v>
      </c>
      <c r="K1473" s="329">
        <v>9.0277777777777776E-2</v>
      </c>
      <c r="M1473" s="214" t="s">
        <v>65</v>
      </c>
      <c r="N1473" s="206">
        <v>5</v>
      </c>
      <c r="O1473" s="214" t="s">
        <v>65</v>
      </c>
      <c r="P1473" s="206">
        <v>5</v>
      </c>
      <c r="S1473" s="214" t="s">
        <v>65</v>
      </c>
      <c r="T1473" s="206">
        <v>5</v>
      </c>
      <c r="U1473" s="214" t="s">
        <v>65</v>
      </c>
      <c r="V1473" s="206">
        <v>5</v>
      </c>
      <c r="AC1473" s="222">
        <f t="shared" si="301"/>
        <v>100</v>
      </c>
      <c r="AD1473" s="207" t="s">
        <v>37</v>
      </c>
      <c r="AE1473" s="195">
        <v>8</v>
      </c>
      <c r="AF1473" s="195">
        <v>5</v>
      </c>
      <c r="AG1473" s="195">
        <v>1</v>
      </c>
      <c r="AM1473" s="274">
        <v>14</v>
      </c>
      <c r="AN1473" s="226">
        <v>4.25</v>
      </c>
      <c r="AO1473" s="227">
        <v>4.3499999999999996</v>
      </c>
      <c r="AP1473" s="230">
        <f t="shared" si="300"/>
        <v>-9.9999999999999645E-2</v>
      </c>
      <c r="AQ1473" s="231">
        <f t="shared" si="302"/>
        <v>0.30357142857142855</v>
      </c>
      <c r="AS1473" s="235" t="str">
        <f t="shared" ca="1" si="292"/>
        <v>ok</v>
      </c>
      <c r="AT1473" s="225" t="str">
        <f t="shared" ca="1" si="293"/>
        <v>ok</v>
      </c>
      <c r="AV1473" s="197">
        <v>0.6</v>
      </c>
      <c r="AW1473" s="198">
        <v>5</v>
      </c>
      <c r="AX1473" s="191" t="s">
        <v>603</v>
      </c>
      <c r="AY1473" s="190" t="s">
        <v>604</v>
      </c>
      <c r="AZ1473" s="197">
        <v>0.5</v>
      </c>
      <c r="BA1473" s="198">
        <v>2</v>
      </c>
      <c r="BB1473" s="191" t="s">
        <v>603</v>
      </c>
      <c r="BC1473" s="190" t="s">
        <v>604</v>
      </c>
      <c r="BD1473" s="197">
        <v>0.45</v>
      </c>
      <c r="BE1473" s="198">
        <v>1</v>
      </c>
      <c r="BF1473" s="191" t="s">
        <v>603</v>
      </c>
      <c r="BG1473" s="190" t="s">
        <v>604</v>
      </c>
      <c r="BH1473" s="197">
        <v>0.4</v>
      </c>
      <c r="BI1473" s="198">
        <v>2</v>
      </c>
      <c r="BJ1473" s="191" t="s">
        <v>603</v>
      </c>
      <c r="BK1473" s="190" t="s">
        <v>604</v>
      </c>
      <c r="BL1473" s="197">
        <v>0.4</v>
      </c>
      <c r="BM1473" s="198">
        <v>2</v>
      </c>
      <c r="BN1473" s="191" t="s">
        <v>603</v>
      </c>
      <c r="BO1473" s="190" t="s">
        <v>604</v>
      </c>
      <c r="BP1473" s="197">
        <v>0.35</v>
      </c>
      <c r="BQ1473" s="198">
        <v>1</v>
      </c>
      <c r="BR1473" s="191" t="s">
        <v>603</v>
      </c>
      <c r="BS1473" s="190" t="s">
        <v>604</v>
      </c>
      <c r="BT1473" s="197">
        <v>0.25</v>
      </c>
      <c r="BU1473" s="198">
        <v>2</v>
      </c>
      <c r="BV1473" s="191" t="s">
        <v>603</v>
      </c>
      <c r="BW1473" s="190" t="s">
        <v>604</v>
      </c>
      <c r="BX1473" s="197">
        <v>0.25</v>
      </c>
      <c r="BY1473" s="198">
        <v>5</v>
      </c>
      <c r="BZ1473" s="191" t="s">
        <v>610</v>
      </c>
      <c r="CA1473" s="190" t="s">
        <v>604</v>
      </c>
      <c r="CB1473" s="197">
        <v>0.2</v>
      </c>
      <c r="CC1473" s="198">
        <v>1</v>
      </c>
      <c r="CD1473" s="191" t="s">
        <v>610</v>
      </c>
      <c r="CE1473" s="190" t="s">
        <v>604</v>
      </c>
      <c r="CF1473" s="197">
        <v>0.2</v>
      </c>
      <c r="CG1473" s="198">
        <v>2</v>
      </c>
      <c r="CH1473" s="191" t="s">
        <v>603</v>
      </c>
      <c r="CI1473" s="190" t="s">
        <v>604</v>
      </c>
      <c r="CJ1473" s="197">
        <v>0.2</v>
      </c>
      <c r="CK1473" s="198">
        <v>5</v>
      </c>
      <c r="CL1473" s="191" t="s">
        <v>603</v>
      </c>
      <c r="CM1473" s="190" t="s">
        <v>604</v>
      </c>
      <c r="CN1473" s="197">
        <v>0.15</v>
      </c>
      <c r="CO1473" s="198">
        <v>1</v>
      </c>
      <c r="CP1473" s="191" t="s">
        <v>603</v>
      </c>
      <c r="CQ1473" s="190" t="s">
        <v>604</v>
      </c>
      <c r="CR1473" s="197">
        <v>0.15</v>
      </c>
      <c r="CS1473" s="198">
        <v>1</v>
      </c>
      <c r="CT1473" s="191" t="s">
        <v>603</v>
      </c>
      <c r="CU1473" s="190" t="s">
        <v>604</v>
      </c>
      <c r="CV1473" s="197">
        <v>0.15</v>
      </c>
      <c r="CW1473" s="198">
        <v>7</v>
      </c>
      <c r="CX1473" s="191" t="s">
        <v>603</v>
      </c>
      <c r="CY1473" s="190" t="s">
        <v>604</v>
      </c>
    </row>
    <row r="1474" spans="1:103" x14ac:dyDescent="0.25">
      <c r="A1474" s="190">
        <v>1406</v>
      </c>
      <c r="B1474" s="207">
        <v>22</v>
      </c>
      <c r="C1474" s="190" t="s">
        <v>2337</v>
      </c>
      <c r="D1474" s="315">
        <v>43010</v>
      </c>
      <c r="E1474" s="463" t="s">
        <v>1213</v>
      </c>
      <c r="F1474" s="207" t="s">
        <v>612</v>
      </c>
      <c r="G1474" s="207" t="s">
        <v>618</v>
      </c>
      <c r="H1474" s="315">
        <v>43010</v>
      </c>
      <c r="I1474" s="315">
        <v>43010</v>
      </c>
      <c r="J1474" s="329">
        <v>9.375E-2</v>
      </c>
      <c r="K1474" s="329">
        <v>0.12083333333333333</v>
      </c>
      <c r="M1474" s="215" t="s">
        <v>136</v>
      </c>
      <c r="N1474" s="206">
        <v>5</v>
      </c>
      <c r="O1474" s="215" t="s">
        <v>136</v>
      </c>
      <c r="P1474" s="206">
        <v>5</v>
      </c>
      <c r="S1474" s="215" t="s">
        <v>136</v>
      </c>
      <c r="T1474" s="206">
        <v>5</v>
      </c>
      <c r="U1474" s="215" t="s">
        <v>136</v>
      </c>
      <c r="V1474" s="206">
        <v>5</v>
      </c>
      <c r="AC1474" s="222">
        <f t="shared" si="301"/>
        <v>100</v>
      </c>
      <c r="AD1474" s="207" t="s">
        <v>37</v>
      </c>
      <c r="AE1474" s="195">
        <v>9</v>
      </c>
      <c r="AM1474" s="274">
        <v>9</v>
      </c>
      <c r="AN1474" s="226">
        <v>1.1499999999999999</v>
      </c>
      <c r="AO1474" s="227">
        <v>1.2</v>
      </c>
      <c r="AP1474" s="230">
        <f t="shared" si="300"/>
        <v>-5.0000000000000044E-2</v>
      </c>
      <c r="AQ1474" s="231">
        <f t="shared" si="302"/>
        <v>0.12777777777777777</v>
      </c>
      <c r="AS1474" s="235" t="str">
        <f t="shared" ca="1" si="292"/>
        <v>ok</v>
      </c>
      <c r="AT1474" s="225" t="str">
        <f t="shared" ca="1" si="293"/>
        <v>ok</v>
      </c>
      <c r="AV1474" s="197">
        <v>0.15</v>
      </c>
      <c r="AW1474" s="198">
        <v>1</v>
      </c>
      <c r="AX1474" s="191" t="s">
        <v>603</v>
      </c>
      <c r="AY1474" s="190" t="s">
        <v>604</v>
      </c>
      <c r="AZ1474" s="197">
        <v>0.15</v>
      </c>
      <c r="BA1474" s="198">
        <v>1</v>
      </c>
      <c r="BB1474" s="191" t="s">
        <v>603</v>
      </c>
      <c r="BC1474" s="190" t="s">
        <v>604</v>
      </c>
      <c r="BD1474" s="197">
        <v>0.15</v>
      </c>
      <c r="BE1474" s="198">
        <v>5</v>
      </c>
      <c r="BF1474" s="191" t="s">
        <v>603</v>
      </c>
      <c r="BG1474" s="190" t="s">
        <v>604</v>
      </c>
      <c r="BH1474" s="197">
        <v>0.15</v>
      </c>
      <c r="BI1474" s="198">
        <v>2</v>
      </c>
      <c r="BJ1474" s="191" t="s">
        <v>603</v>
      </c>
      <c r="BK1474" s="190" t="s">
        <v>607</v>
      </c>
      <c r="BL1474" s="197">
        <v>0.15</v>
      </c>
      <c r="BM1474" s="198">
        <v>5</v>
      </c>
      <c r="BN1474" s="191" t="s">
        <v>603</v>
      </c>
      <c r="BO1474" s="190" t="s">
        <v>604</v>
      </c>
      <c r="BP1474" s="197">
        <v>0.1</v>
      </c>
      <c r="BQ1474" s="198">
        <v>6</v>
      </c>
      <c r="BR1474" s="191" t="s">
        <v>603</v>
      </c>
      <c r="BS1474" s="190" t="s">
        <v>607</v>
      </c>
      <c r="BT1474" s="197">
        <v>0.1</v>
      </c>
      <c r="BU1474" s="198">
        <v>1</v>
      </c>
      <c r="BV1474" s="191" t="s">
        <v>603</v>
      </c>
      <c r="BW1474" s="190" t="s">
        <v>604</v>
      </c>
      <c r="BX1474" s="197">
        <v>0.1</v>
      </c>
      <c r="BY1474" s="198">
        <v>1</v>
      </c>
      <c r="BZ1474" s="191" t="s">
        <v>603</v>
      </c>
      <c r="CA1474" s="190" t="s">
        <v>604</v>
      </c>
      <c r="CB1474" s="197">
        <v>0.1</v>
      </c>
      <c r="CC1474" s="198">
        <v>5</v>
      </c>
      <c r="CD1474" s="191" t="s">
        <v>603</v>
      </c>
      <c r="CE1474" s="190" t="s">
        <v>604</v>
      </c>
    </row>
    <row r="1475" spans="1:103" x14ac:dyDescent="0.25">
      <c r="A1475" s="190">
        <v>1407</v>
      </c>
      <c r="B1475" s="207">
        <v>22</v>
      </c>
      <c r="C1475" s="190" t="s">
        <v>2338</v>
      </c>
      <c r="D1475" s="315">
        <v>43010</v>
      </c>
      <c r="E1475" s="463" t="s">
        <v>1213</v>
      </c>
      <c r="F1475" s="207" t="s">
        <v>612</v>
      </c>
      <c r="G1475" s="207" t="s">
        <v>618</v>
      </c>
      <c r="H1475" s="315">
        <v>43010</v>
      </c>
      <c r="I1475" s="315">
        <v>43010</v>
      </c>
      <c r="J1475" s="329">
        <v>0.12291666666666667</v>
      </c>
      <c r="K1475" s="329">
        <v>0.12847222222222224</v>
      </c>
      <c r="M1475" s="214" t="s">
        <v>65</v>
      </c>
      <c r="N1475" s="206">
        <v>5</v>
      </c>
      <c r="O1475" s="214" t="s">
        <v>65</v>
      </c>
      <c r="P1475" s="206">
        <v>5</v>
      </c>
      <c r="S1475" s="214" t="s">
        <v>65</v>
      </c>
      <c r="T1475" s="206">
        <v>5</v>
      </c>
      <c r="U1475" s="214" t="s">
        <v>65</v>
      </c>
      <c r="V1475" s="206">
        <v>5</v>
      </c>
      <c r="AC1475" s="222">
        <f t="shared" si="301"/>
        <v>100</v>
      </c>
      <c r="AD1475" s="207" t="s">
        <v>37</v>
      </c>
      <c r="AM1475" s="274">
        <v>0</v>
      </c>
      <c r="AS1475" s="235" t="str">
        <f t="shared" ca="1" si="292"/>
        <v>ok</v>
      </c>
      <c r="AT1475" s="225" t="str">
        <f t="shared" ca="1" si="293"/>
        <v>ok</v>
      </c>
    </row>
    <row r="1476" spans="1:103" x14ac:dyDescent="0.25">
      <c r="A1476" s="190">
        <v>1408</v>
      </c>
      <c r="B1476" s="207">
        <v>22</v>
      </c>
      <c r="C1476" s="190" t="s">
        <v>2339</v>
      </c>
      <c r="D1476" s="315">
        <v>43010</v>
      </c>
      <c r="E1476" s="463" t="s">
        <v>1213</v>
      </c>
      <c r="F1476" s="207" t="s">
        <v>612</v>
      </c>
      <c r="G1476" s="207" t="s">
        <v>618</v>
      </c>
      <c r="H1476" s="315">
        <v>43010</v>
      </c>
      <c r="I1476" s="315">
        <v>43010</v>
      </c>
      <c r="J1476" s="329">
        <v>0.18402777777777779</v>
      </c>
      <c r="K1476" s="329">
        <v>0.19097222222222221</v>
      </c>
      <c r="M1476" s="215" t="s">
        <v>136</v>
      </c>
      <c r="N1476" s="206">
        <v>5</v>
      </c>
      <c r="O1476" s="215" t="s">
        <v>136</v>
      </c>
      <c r="P1476" s="206">
        <v>5</v>
      </c>
      <c r="S1476" s="215" t="s">
        <v>136</v>
      </c>
      <c r="T1476" s="206">
        <v>5</v>
      </c>
      <c r="U1476" s="215" t="s">
        <v>136</v>
      </c>
      <c r="V1476" s="206">
        <v>5</v>
      </c>
      <c r="AC1476" s="222">
        <f t="shared" si="301"/>
        <v>100</v>
      </c>
      <c r="AD1476" s="207" t="s">
        <v>37</v>
      </c>
      <c r="AM1476" s="274">
        <v>0</v>
      </c>
      <c r="AS1476" s="235" t="str">
        <f t="shared" ref="AS1476:AS1539" ca="1" si="307">IF(SUM($A1476)&gt;=1,IF(StoneCount=$AM1476,"ok","check"),"")</f>
        <v>ok</v>
      </c>
      <c r="AT1476" s="225" t="str">
        <f t="shared" ref="AT1476:AT1539" ca="1" si="308">IF(SUM($A1476)&gt;=1,IF(ROUND(StoneWeight,9)=$AN1476,"ok","check"),"")</f>
        <v>ok</v>
      </c>
    </row>
    <row r="1477" spans="1:103" x14ac:dyDescent="0.25">
      <c r="A1477" s="190">
        <v>1409</v>
      </c>
      <c r="B1477" s="207">
        <v>22</v>
      </c>
      <c r="C1477" s="190" t="s">
        <v>2340</v>
      </c>
      <c r="D1477" s="315">
        <v>43010</v>
      </c>
      <c r="E1477" s="463" t="s">
        <v>1218</v>
      </c>
      <c r="F1477" s="207" t="s">
        <v>612</v>
      </c>
      <c r="G1477" s="207" t="s">
        <v>618</v>
      </c>
      <c r="H1477" s="315"/>
      <c r="I1477" s="315"/>
      <c r="M1477" s="206"/>
      <c r="N1477" s="206"/>
      <c r="O1477" s="206"/>
      <c r="P1477" s="206"/>
      <c r="S1477" s="206"/>
      <c r="T1477" s="206"/>
      <c r="U1477" s="206"/>
      <c r="V1477" s="206"/>
      <c r="AC1477" s="222"/>
      <c r="AD1477" s="207"/>
      <c r="AP1477" s="230">
        <f t="shared" si="300"/>
        <v>0</v>
      </c>
      <c r="AS1477" s="235" t="str">
        <f t="shared" ca="1" si="307"/>
        <v>ok</v>
      </c>
      <c r="AT1477" s="225" t="str">
        <f t="shared" ca="1" si="308"/>
        <v>ok</v>
      </c>
      <c r="AU1477" s="225" t="s">
        <v>2348</v>
      </c>
    </row>
    <row r="1478" spans="1:103" x14ac:dyDescent="0.25">
      <c r="A1478" s="190">
        <v>1410</v>
      </c>
      <c r="B1478" s="207">
        <v>22</v>
      </c>
      <c r="C1478" s="190" t="s">
        <v>2341</v>
      </c>
      <c r="D1478" s="315">
        <v>43010</v>
      </c>
      <c r="E1478" s="463" t="s">
        <v>1218</v>
      </c>
      <c r="F1478" s="207" t="s">
        <v>612</v>
      </c>
      <c r="G1478" s="207" t="s">
        <v>618</v>
      </c>
      <c r="H1478" s="315"/>
      <c r="I1478" s="315"/>
      <c r="M1478" s="206"/>
      <c r="N1478" s="206"/>
      <c r="O1478" s="206"/>
      <c r="P1478" s="206"/>
      <c r="S1478" s="206"/>
      <c r="T1478" s="206"/>
      <c r="U1478" s="206"/>
      <c r="V1478" s="206"/>
      <c r="AC1478" s="222"/>
      <c r="AD1478" s="207"/>
      <c r="AP1478" s="230">
        <f t="shared" si="300"/>
        <v>0</v>
      </c>
      <c r="AS1478" s="235" t="str">
        <f t="shared" ca="1" si="307"/>
        <v>ok</v>
      </c>
      <c r="AT1478" s="225" t="str">
        <f t="shared" ca="1" si="308"/>
        <v>ok</v>
      </c>
      <c r="AU1478" s="225" t="s">
        <v>2348</v>
      </c>
    </row>
    <row r="1479" spans="1:103" x14ac:dyDescent="0.25">
      <c r="A1479" s="190">
        <v>1411</v>
      </c>
      <c r="B1479" s="207">
        <v>22</v>
      </c>
      <c r="C1479" s="190" t="s">
        <v>2342</v>
      </c>
      <c r="D1479" s="315">
        <v>43010</v>
      </c>
      <c r="E1479" s="463" t="s">
        <v>1213</v>
      </c>
      <c r="F1479" s="207" t="s">
        <v>612</v>
      </c>
      <c r="G1479" s="207" t="s">
        <v>618</v>
      </c>
      <c r="H1479" s="315">
        <v>43010</v>
      </c>
      <c r="I1479" s="315">
        <v>43010</v>
      </c>
      <c r="J1479" s="329">
        <v>0.21388888888888891</v>
      </c>
      <c r="K1479" s="329">
        <v>0.22569444444444445</v>
      </c>
      <c r="M1479" s="214" t="s">
        <v>65</v>
      </c>
      <c r="N1479" s="206">
        <v>5</v>
      </c>
      <c r="O1479" s="214" t="s">
        <v>65</v>
      </c>
      <c r="P1479" s="206">
        <v>5</v>
      </c>
      <c r="S1479" s="214" t="s">
        <v>65</v>
      </c>
      <c r="T1479" s="206">
        <v>5</v>
      </c>
      <c r="U1479" s="214" t="s">
        <v>65</v>
      </c>
      <c r="V1479" s="206">
        <v>5</v>
      </c>
      <c r="AC1479" s="222">
        <f t="shared" si="301"/>
        <v>100</v>
      </c>
      <c r="AD1479" s="207" t="s">
        <v>37</v>
      </c>
      <c r="AE1479" s="195">
        <v>2</v>
      </c>
      <c r="AG1479" s="195">
        <v>1</v>
      </c>
      <c r="AM1479" s="274">
        <v>3</v>
      </c>
      <c r="AN1479" s="226">
        <v>1</v>
      </c>
      <c r="AO1479" s="227">
        <v>1</v>
      </c>
      <c r="AP1479" s="230">
        <f t="shared" si="300"/>
        <v>0</v>
      </c>
      <c r="AQ1479" s="231">
        <f t="shared" si="302"/>
        <v>0.33333333333333331</v>
      </c>
      <c r="AS1479" s="235" t="str">
        <f t="shared" ca="1" si="307"/>
        <v>ok</v>
      </c>
      <c r="AT1479" s="225" t="str">
        <f t="shared" ca="1" si="308"/>
        <v>ok</v>
      </c>
      <c r="AV1479" s="197">
        <v>0.55000000000000004</v>
      </c>
      <c r="AW1479" s="198">
        <v>2</v>
      </c>
      <c r="AX1479" s="191" t="s">
        <v>603</v>
      </c>
      <c r="AY1479" s="190" t="s">
        <v>604</v>
      </c>
      <c r="AZ1479" s="197">
        <v>0.25</v>
      </c>
      <c r="BA1479" s="198">
        <v>2</v>
      </c>
      <c r="BB1479" s="191" t="s">
        <v>603</v>
      </c>
      <c r="BC1479" s="190" t="s">
        <v>604</v>
      </c>
      <c r="BD1479" s="197">
        <v>0.2</v>
      </c>
      <c r="BE1479" s="198">
        <v>5</v>
      </c>
      <c r="BF1479" s="191" t="s">
        <v>603</v>
      </c>
      <c r="BG1479" s="190" t="s">
        <v>604</v>
      </c>
    </row>
    <row r="1480" spans="1:103" x14ac:dyDescent="0.25">
      <c r="A1480" s="190" t="s">
        <v>2031</v>
      </c>
      <c r="B1480" s="207">
        <v>22</v>
      </c>
      <c r="C1480" s="190" t="s">
        <v>2349</v>
      </c>
      <c r="D1480" s="315">
        <v>43010</v>
      </c>
      <c r="E1480" s="463" t="s">
        <v>1214</v>
      </c>
      <c r="F1480" s="207" t="s">
        <v>612</v>
      </c>
      <c r="G1480" s="207" t="s">
        <v>618</v>
      </c>
      <c r="H1480" s="315">
        <v>43010</v>
      </c>
      <c r="I1480" s="315">
        <v>43010</v>
      </c>
      <c r="J1480" s="329">
        <v>0.23263888888888887</v>
      </c>
      <c r="K1480" s="329">
        <v>0.23611111111111113</v>
      </c>
      <c r="M1480" s="206"/>
      <c r="N1480" s="206"/>
      <c r="O1480" s="206"/>
      <c r="P1480" s="206"/>
      <c r="S1480" s="206"/>
      <c r="T1480" s="206"/>
      <c r="U1480" s="206"/>
      <c r="V1480" s="206"/>
      <c r="AC1480" s="222">
        <v>0</v>
      </c>
      <c r="AD1480" s="207" t="s">
        <v>37</v>
      </c>
      <c r="AM1480" s="391">
        <f t="shared" ref="AM1480" si="309">SUM(AE1480:AL1480)</f>
        <v>0</v>
      </c>
      <c r="AS1480" s="196" t="str">
        <f t="shared" si="307"/>
        <v/>
      </c>
      <c r="AT1480" s="225" t="str">
        <f t="shared" si="308"/>
        <v/>
      </c>
    </row>
    <row r="1481" spans="1:103" x14ac:dyDescent="0.25">
      <c r="A1481" s="190">
        <v>1412</v>
      </c>
      <c r="B1481" s="207">
        <v>22</v>
      </c>
      <c r="C1481" s="190" t="s">
        <v>2343</v>
      </c>
      <c r="D1481" s="315">
        <v>43010</v>
      </c>
      <c r="E1481" s="463" t="s">
        <v>1213</v>
      </c>
      <c r="F1481" s="207" t="s">
        <v>602</v>
      </c>
      <c r="G1481" s="207" t="s">
        <v>615</v>
      </c>
      <c r="H1481" s="315">
        <v>43010</v>
      </c>
      <c r="I1481" s="315">
        <v>43010</v>
      </c>
      <c r="J1481" s="329">
        <v>0.28125</v>
      </c>
      <c r="K1481" s="329">
        <v>0.2986111111111111</v>
      </c>
      <c r="M1481" s="215" t="s">
        <v>136</v>
      </c>
      <c r="N1481" s="206">
        <v>5</v>
      </c>
      <c r="O1481" s="215" t="s">
        <v>136</v>
      </c>
      <c r="P1481" s="206">
        <v>5</v>
      </c>
      <c r="S1481" s="215" t="s">
        <v>136</v>
      </c>
      <c r="T1481" s="206">
        <v>5</v>
      </c>
      <c r="U1481" s="215" t="s">
        <v>136</v>
      </c>
      <c r="V1481" s="206">
        <v>5</v>
      </c>
      <c r="AC1481" s="222">
        <f t="shared" si="301"/>
        <v>100</v>
      </c>
      <c r="AD1481" s="207" t="s">
        <v>37</v>
      </c>
      <c r="AE1481" s="195">
        <v>2</v>
      </c>
      <c r="AM1481" s="274">
        <v>2</v>
      </c>
      <c r="AN1481" s="226">
        <v>0.3</v>
      </c>
      <c r="AO1481" s="227">
        <v>0.3</v>
      </c>
      <c r="AP1481" s="230">
        <f t="shared" si="300"/>
        <v>0</v>
      </c>
      <c r="AQ1481" s="231">
        <f t="shared" si="302"/>
        <v>0.15</v>
      </c>
      <c r="AS1481" s="235" t="str">
        <f t="shared" ca="1" si="307"/>
        <v>ok</v>
      </c>
      <c r="AT1481" s="225" t="str">
        <f t="shared" ca="1" si="308"/>
        <v>ok</v>
      </c>
      <c r="AV1481" s="197">
        <v>0.23</v>
      </c>
      <c r="AW1481" s="198">
        <v>1</v>
      </c>
      <c r="AX1481" s="191" t="s">
        <v>603</v>
      </c>
      <c r="AY1481" s="190" t="s">
        <v>620</v>
      </c>
      <c r="AZ1481" s="197">
        <v>7.0000000000000007E-2</v>
      </c>
      <c r="BA1481" s="198">
        <v>1</v>
      </c>
      <c r="BB1481" s="191" t="s">
        <v>606</v>
      </c>
      <c r="BC1481" s="190" t="s">
        <v>604</v>
      </c>
    </row>
    <row r="1482" spans="1:103" x14ac:dyDescent="0.25">
      <c r="A1482" s="190">
        <v>1413</v>
      </c>
      <c r="B1482" s="207">
        <v>22</v>
      </c>
      <c r="C1482" s="190" t="s">
        <v>2344</v>
      </c>
      <c r="D1482" s="315">
        <v>43010</v>
      </c>
      <c r="E1482" s="463" t="s">
        <v>1213</v>
      </c>
      <c r="F1482" s="207" t="s">
        <v>602</v>
      </c>
      <c r="G1482" s="207" t="s">
        <v>615</v>
      </c>
      <c r="H1482" s="315">
        <v>43010</v>
      </c>
      <c r="I1482" s="315">
        <v>43010</v>
      </c>
      <c r="J1482" s="329">
        <v>0.30763888888888891</v>
      </c>
      <c r="K1482" s="329">
        <v>0.3215277777777778</v>
      </c>
      <c r="M1482" s="214" t="s">
        <v>65</v>
      </c>
      <c r="N1482" s="206">
        <v>5</v>
      </c>
      <c r="O1482" s="214" t="s">
        <v>65</v>
      </c>
      <c r="P1482" s="206">
        <v>5</v>
      </c>
      <c r="S1482" s="214" t="s">
        <v>65</v>
      </c>
      <c r="T1482" s="206">
        <v>5</v>
      </c>
      <c r="U1482" s="214" t="s">
        <v>65</v>
      </c>
      <c r="V1482" s="206">
        <v>5</v>
      </c>
      <c r="AC1482" s="222">
        <f t="shared" si="301"/>
        <v>100</v>
      </c>
      <c r="AD1482" s="207" t="s">
        <v>37</v>
      </c>
      <c r="AE1482" s="195">
        <v>4</v>
      </c>
      <c r="AF1482" s="195">
        <v>2</v>
      </c>
      <c r="AG1482" s="195">
        <v>1</v>
      </c>
      <c r="AM1482" s="274">
        <v>7</v>
      </c>
      <c r="AN1482" s="226">
        <v>2.11</v>
      </c>
      <c r="AO1482" s="227">
        <v>2.12</v>
      </c>
      <c r="AP1482" s="230">
        <f t="shared" si="300"/>
        <v>-1.0000000000000231E-2</v>
      </c>
      <c r="AQ1482" s="231">
        <f t="shared" si="302"/>
        <v>0.30142857142857143</v>
      </c>
      <c r="AS1482" s="235" t="str">
        <f t="shared" ca="1" si="307"/>
        <v>ok</v>
      </c>
      <c r="AT1482" s="225" t="str">
        <f t="shared" ca="1" si="308"/>
        <v>ok</v>
      </c>
      <c r="AV1482" s="197">
        <v>0.65</v>
      </c>
      <c r="AW1482" s="198">
        <v>1</v>
      </c>
      <c r="AX1482" s="191" t="s">
        <v>603</v>
      </c>
      <c r="AY1482" s="190" t="s">
        <v>604</v>
      </c>
      <c r="AZ1482" s="197">
        <v>0.39</v>
      </c>
      <c r="BA1482" s="198">
        <v>1</v>
      </c>
      <c r="BB1482" s="191" t="s">
        <v>603</v>
      </c>
      <c r="BC1482" s="190" t="s">
        <v>604</v>
      </c>
      <c r="BD1482" s="197">
        <v>0.3</v>
      </c>
      <c r="BE1482" s="198">
        <v>6</v>
      </c>
      <c r="BF1482" s="191" t="s">
        <v>603</v>
      </c>
      <c r="BG1482" s="190" t="s">
        <v>604</v>
      </c>
      <c r="BH1482" s="197">
        <v>0.23</v>
      </c>
      <c r="BI1482" s="198">
        <v>6</v>
      </c>
      <c r="BJ1482" s="191" t="s">
        <v>1331</v>
      </c>
      <c r="BK1482" s="190" t="s">
        <v>607</v>
      </c>
      <c r="BL1482" s="197">
        <v>0.18</v>
      </c>
      <c r="BM1482" s="198">
        <v>1</v>
      </c>
      <c r="BN1482" s="191" t="s">
        <v>603</v>
      </c>
      <c r="BO1482" s="190" t="s">
        <v>604</v>
      </c>
      <c r="BP1482" s="197">
        <v>0.18</v>
      </c>
      <c r="BQ1482" s="198">
        <v>1</v>
      </c>
      <c r="BR1482" s="191" t="s">
        <v>603</v>
      </c>
      <c r="BS1482" s="190" t="s">
        <v>620</v>
      </c>
      <c r="BT1482" s="197">
        <v>0.18</v>
      </c>
      <c r="BU1482" s="198">
        <v>1</v>
      </c>
      <c r="BV1482" s="191" t="s">
        <v>603</v>
      </c>
      <c r="BW1482" s="190" t="s">
        <v>620</v>
      </c>
    </row>
    <row r="1483" spans="1:103" x14ac:dyDescent="0.25">
      <c r="A1483" s="190">
        <v>1414</v>
      </c>
      <c r="B1483" s="207">
        <v>22</v>
      </c>
      <c r="C1483" s="190" t="s">
        <v>2345</v>
      </c>
      <c r="D1483" s="315">
        <v>43010</v>
      </c>
      <c r="E1483" s="463" t="s">
        <v>1213</v>
      </c>
      <c r="F1483" s="207" t="s">
        <v>602</v>
      </c>
      <c r="G1483" s="207" t="s">
        <v>615</v>
      </c>
      <c r="H1483" s="315">
        <v>43010</v>
      </c>
      <c r="I1483" s="315">
        <v>43010</v>
      </c>
      <c r="J1483" s="329">
        <v>0.32222222222222224</v>
      </c>
      <c r="K1483" s="329">
        <v>0.33333333333333331</v>
      </c>
      <c r="M1483" s="215" t="s">
        <v>136</v>
      </c>
      <c r="N1483" s="206">
        <v>5</v>
      </c>
      <c r="O1483" s="215" t="s">
        <v>136</v>
      </c>
      <c r="P1483" s="206">
        <v>5</v>
      </c>
      <c r="S1483" s="215" t="s">
        <v>136</v>
      </c>
      <c r="T1483" s="206">
        <v>5</v>
      </c>
      <c r="U1483" s="215" t="s">
        <v>136</v>
      </c>
      <c r="V1483" s="206">
        <v>5</v>
      </c>
      <c r="AC1483" s="222">
        <f t="shared" si="301"/>
        <v>100</v>
      </c>
      <c r="AD1483" s="207" t="s">
        <v>37</v>
      </c>
      <c r="AE1483" s="195">
        <v>1</v>
      </c>
      <c r="AG1483" s="195">
        <v>1</v>
      </c>
      <c r="AM1483" s="274">
        <v>2</v>
      </c>
      <c r="AN1483" s="226">
        <v>0.75</v>
      </c>
      <c r="AO1483" s="227">
        <v>0.75</v>
      </c>
      <c r="AP1483" s="230">
        <f t="shared" si="300"/>
        <v>0</v>
      </c>
      <c r="AQ1483" s="231">
        <f t="shared" si="302"/>
        <v>0.375</v>
      </c>
      <c r="AS1483" s="235" t="str">
        <f t="shared" ca="1" si="307"/>
        <v>ok</v>
      </c>
      <c r="AT1483" s="225" t="str">
        <f t="shared" ca="1" si="308"/>
        <v>ok</v>
      </c>
      <c r="AV1483" s="197">
        <v>0.64</v>
      </c>
      <c r="AW1483" s="198">
        <v>5</v>
      </c>
      <c r="AX1483" s="191" t="s">
        <v>603</v>
      </c>
      <c r="AY1483" s="190" t="s">
        <v>1916</v>
      </c>
      <c r="AZ1483" s="197">
        <v>0.11</v>
      </c>
      <c r="BA1483" s="198">
        <v>1</v>
      </c>
      <c r="BB1483" s="191" t="s">
        <v>603</v>
      </c>
      <c r="BC1483" s="190" t="s">
        <v>607</v>
      </c>
    </row>
    <row r="1484" spans="1:103" x14ac:dyDescent="0.25">
      <c r="A1484" s="190">
        <v>1415</v>
      </c>
      <c r="B1484" s="207">
        <v>22</v>
      </c>
      <c r="C1484" s="190" t="s">
        <v>2346</v>
      </c>
      <c r="D1484" s="315">
        <v>43010</v>
      </c>
      <c r="E1484" s="463" t="s">
        <v>1213</v>
      </c>
      <c r="F1484" s="207" t="s">
        <v>602</v>
      </c>
      <c r="G1484" s="207" t="s">
        <v>615</v>
      </c>
      <c r="H1484" s="315">
        <v>43010</v>
      </c>
      <c r="I1484" s="315">
        <v>43010</v>
      </c>
      <c r="J1484" s="329">
        <v>0.3527777777777778</v>
      </c>
      <c r="K1484" s="329">
        <v>0.3611111111111111</v>
      </c>
      <c r="M1484" s="214" t="s">
        <v>65</v>
      </c>
      <c r="N1484" s="206">
        <v>5</v>
      </c>
      <c r="O1484" s="214" t="s">
        <v>65</v>
      </c>
      <c r="P1484" s="206">
        <v>5</v>
      </c>
      <c r="S1484" s="214" t="s">
        <v>65</v>
      </c>
      <c r="T1484" s="206">
        <v>5</v>
      </c>
      <c r="U1484" s="214" t="s">
        <v>65</v>
      </c>
      <c r="V1484" s="206">
        <v>5</v>
      </c>
      <c r="AC1484" s="222">
        <f t="shared" si="301"/>
        <v>100</v>
      </c>
      <c r="AD1484" s="207" t="s">
        <v>37</v>
      </c>
      <c r="AE1484" s="195">
        <v>1</v>
      </c>
      <c r="AM1484" s="274">
        <v>1</v>
      </c>
      <c r="AN1484" s="226">
        <v>0.17</v>
      </c>
      <c r="AP1484" s="230">
        <f t="shared" si="300"/>
        <v>0.17</v>
      </c>
      <c r="AQ1484" s="231">
        <f t="shared" si="302"/>
        <v>0.17</v>
      </c>
      <c r="AS1484" s="235" t="str">
        <f t="shared" ca="1" si="307"/>
        <v>ok</v>
      </c>
      <c r="AT1484" s="225" t="str">
        <f t="shared" ca="1" si="308"/>
        <v>ok</v>
      </c>
      <c r="AV1484" s="197">
        <v>0.17</v>
      </c>
      <c r="AW1484" s="198">
        <v>7</v>
      </c>
      <c r="AX1484" s="191" t="s">
        <v>603</v>
      </c>
      <c r="AY1484" s="190" t="s">
        <v>607</v>
      </c>
    </row>
    <row r="1485" spans="1:103" x14ac:dyDescent="0.25">
      <c r="A1485" s="190">
        <v>1416</v>
      </c>
      <c r="B1485" s="207">
        <v>23</v>
      </c>
      <c r="C1485" s="190" t="s">
        <v>2347</v>
      </c>
      <c r="D1485" s="315">
        <v>43010</v>
      </c>
      <c r="E1485" s="463" t="s">
        <v>1213</v>
      </c>
      <c r="F1485" s="207" t="s">
        <v>602</v>
      </c>
      <c r="G1485" s="207" t="s">
        <v>615</v>
      </c>
      <c r="H1485" s="315">
        <v>43010</v>
      </c>
      <c r="I1485" s="315">
        <v>43010</v>
      </c>
      <c r="J1485" s="329">
        <v>0.44791666666666669</v>
      </c>
      <c r="K1485" s="329">
        <v>0.46388888888888885</v>
      </c>
      <c r="M1485" s="215" t="s">
        <v>136</v>
      </c>
      <c r="N1485" s="206">
        <v>5</v>
      </c>
      <c r="O1485" s="215" t="s">
        <v>136</v>
      </c>
      <c r="P1485" s="206">
        <v>5</v>
      </c>
      <c r="S1485" s="215" t="s">
        <v>136</v>
      </c>
      <c r="T1485" s="206">
        <v>5</v>
      </c>
      <c r="U1485" s="215" t="s">
        <v>136</v>
      </c>
      <c r="V1485" s="206">
        <v>5</v>
      </c>
      <c r="AC1485" s="222">
        <f t="shared" si="301"/>
        <v>100</v>
      </c>
      <c r="AD1485" s="207" t="s">
        <v>37</v>
      </c>
      <c r="AE1485" s="195">
        <v>2</v>
      </c>
      <c r="AF1485" s="195">
        <v>2</v>
      </c>
      <c r="AM1485" s="274">
        <v>4</v>
      </c>
      <c r="AN1485" s="226">
        <v>0.91</v>
      </c>
      <c r="AO1485" s="227">
        <v>0.9</v>
      </c>
      <c r="AP1485" s="230">
        <f t="shared" si="300"/>
        <v>1.0000000000000009E-2</v>
      </c>
      <c r="AQ1485" s="231">
        <f t="shared" si="302"/>
        <v>0.22750000000000001</v>
      </c>
      <c r="AS1485" s="235" t="str">
        <f t="shared" ca="1" si="307"/>
        <v>ok</v>
      </c>
      <c r="AT1485" s="225" t="str">
        <f t="shared" ca="1" si="308"/>
        <v>ok</v>
      </c>
      <c r="AV1485" s="197">
        <v>0.35</v>
      </c>
      <c r="AW1485" s="198">
        <v>1</v>
      </c>
      <c r="AX1485" s="191" t="s">
        <v>603</v>
      </c>
      <c r="AY1485" s="190" t="s">
        <v>604</v>
      </c>
      <c r="AZ1485" s="197">
        <v>0.28000000000000003</v>
      </c>
      <c r="BA1485" s="198">
        <v>6</v>
      </c>
      <c r="BB1485" s="191" t="s">
        <v>610</v>
      </c>
      <c r="BC1485" s="190" t="s">
        <v>607</v>
      </c>
      <c r="BD1485" s="197">
        <v>0.15</v>
      </c>
      <c r="BE1485" s="198">
        <v>6</v>
      </c>
      <c r="BF1485" s="191" t="s">
        <v>603</v>
      </c>
      <c r="BG1485" s="190" t="s">
        <v>604</v>
      </c>
      <c r="BH1485" s="197">
        <v>0.13</v>
      </c>
      <c r="BI1485" s="198">
        <v>1</v>
      </c>
      <c r="BJ1485" s="191" t="s">
        <v>603</v>
      </c>
      <c r="BK1485" s="190" t="s">
        <v>604</v>
      </c>
    </row>
    <row r="1486" spans="1:103" x14ac:dyDescent="0.25">
      <c r="A1486" s="190">
        <v>1418</v>
      </c>
      <c r="B1486" s="207">
        <v>23</v>
      </c>
      <c r="C1486" s="190" t="s">
        <v>2350</v>
      </c>
      <c r="D1486" s="315">
        <v>43010</v>
      </c>
      <c r="E1486" s="463" t="s">
        <v>1213</v>
      </c>
      <c r="F1486" s="207" t="s">
        <v>602</v>
      </c>
      <c r="G1486" s="207" t="s">
        <v>615</v>
      </c>
      <c r="H1486" s="315">
        <v>43010</v>
      </c>
      <c r="I1486" s="315">
        <v>43010</v>
      </c>
      <c r="J1486" s="329">
        <v>0.58333333333333337</v>
      </c>
      <c r="K1486" s="329">
        <v>0.62847222222222221</v>
      </c>
      <c r="M1486" s="214" t="s">
        <v>65</v>
      </c>
      <c r="N1486" s="206">
        <v>5</v>
      </c>
      <c r="O1486" s="214" t="s">
        <v>65</v>
      </c>
      <c r="P1486" s="206">
        <v>5</v>
      </c>
      <c r="S1486" s="214" t="s">
        <v>65</v>
      </c>
      <c r="T1486" s="206">
        <v>5</v>
      </c>
      <c r="U1486" s="214" t="s">
        <v>65</v>
      </c>
      <c r="V1486" s="206">
        <v>5</v>
      </c>
      <c r="AC1486" s="222">
        <f t="shared" si="301"/>
        <v>100</v>
      </c>
      <c r="AD1486" s="207" t="s">
        <v>37</v>
      </c>
      <c r="AE1486" s="195">
        <v>2</v>
      </c>
      <c r="AM1486" s="274">
        <v>2</v>
      </c>
      <c r="AN1486" s="226">
        <v>0.42</v>
      </c>
      <c r="AO1486" s="227">
        <v>0.42</v>
      </c>
      <c r="AP1486" s="230">
        <f t="shared" si="300"/>
        <v>0</v>
      </c>
      <c r="AQ1486" s="231">
        <f t="shared" si="302"/>
        <v>0.21</v>
      </c>
      <c r="AS1486" s="235" t="str">
        <f t="shared" ca="1" si="307"/>
        <v>ok</v>
      </c>
      <c r="AT1486" s="225" t="str">
        <f t="shared" ca="1" si="308"/>
        <v>ok</v>
      </c>
      <c r="AV1486" s="197">
        <v>0.22</v>
      </c>
      <c r="AW1486" s="198">
        <v>2</v>
      </c>
      <c r="AX1486" s="191" t="s">
        <v>603</v>
      </c>
      <c r="AY1486" s="190" t="s">
        <v>604</v>
      </c>
      <c r="AZ1486" s="197">
        <v>0.2</v>
      </c>
      <c r="BA1486" s="198">
        <v>1</v>
      </c>
      <c r="BB1486" s="191" t="s">
        <v>603</v>
      </c>
      <c r="BC1486" s="190" t="s">
        <v>604</v>
      </c>
    </row>
    <row r="1487" spans="1:103" x14ac:dyDescent="0.25">
      <c r="A1487" s="190">
        <v>1419</v>
      </c>
      <c r="B1487" s="207">
        <v>23</v>
      </c>
      <c r="C1487" s="190" t="s">
        <v>2352</v>
      </c>
      <c r="D1487" s="315">
        <v>43010</v>
      </c>
      <c r="E1487" s="463" t="s">
        <v>1213</v>
      </c>
      <c r="F1487" s="207" t="s">
        <v>602</v>
      </c>
      <c r="G1487" s="207" t="s">
        <v>615</v>
      </c>
      <c r="H1487" s="315">
        <v>43010</v>
      </c>
      <c r="I1487" s="315">
        <v>43010</v>
      </c>
      <c r="J1487" s="329">
        <v>0.68055555555555547</v>
      </c>
      <c r="K1487" s="329">
        <v>0.69305555555555554</v>
      </c>
      <c r="M1487" s="215" t="s">
        <v>136</v>
      </c>
      <c r="N1487" s="206">
        <v>5</v>
      </c>
      <c r="O1487" s="215" t="s">
        <v>136</v>
      </c>
      <c r="P1487" s="206">
        <v>5</v>
      </c>
      <c r="S1487" s="215" t="s">
        <v>136</v>
      </c>
      <c r="T1487" s="206">
        <v>5</v>
      </c>
      <c r="U1487" s="215" t="s">
        <v>136</v>
      </c>
      <c r="V1487" s="206">
        <v>5</v>
      </c>
      <c r="AC1487" s="222">
        <f t="shared" si="301"/>
        <v>100</v>
      </c>
      <c r="AD1487" s="207" t="s">
        <v>37</v>
      </c>
      <c r="AF1487" s="195">
        <v>1</v>
      </c>
      <c r="AM1487" s="274">
        <v>1</v>
      </c>
      <c r="AN1487" s="226">
        <v>0.3</v>
      </c>
      <c r="AO1487" s="227">
        <v>0.3</v>
      </c>
      <c r="AP1487" s="230">
        <f t="shared" si="300"/>
        <v>0</v>
      </c>
      <c r="AQ1487" s="231">
        <f t="shared" si="302"/>
        <v>0.3</v>
      </c>
      <c r="AS1487" s="235" t="str">
        <f t="shared" ca="1" si="307"/>
        <v>ok</v>
      </c>
      <c r="AT1487" s="225" t="str">
        <f t="shared" ca="1" si="308"/>
        <v>ok</v>
      </c>
      <c r="AV1487" s="197">
        <v>0.3</v>
      </c>
      <c r="AW1487" s="198">
        <v>1</v>
      </c>
      <c r="AX1487" s="191" t="s">
        <v>603</v>
      </c>
      <c r="AY1487" s="190" t="s">
        <v>604</v>
      </c>
    </row>
    <row r="1488" spans="1:103" x14ac:dyDescent="0.25">
      <c r="A1488" s="190">
        <v>1420</v>
      </c>
      <c r="B1488" s="207">
        <v>23</v>
      </c>
      <c r="C1488" s="190" t="s">
        <v>2353</v>
      </c>
      <c r="D1488" s="315">
        <v>43010</v>
      </c>
      <c r="E1488" s="463" t="s">
        <v>1213</v>
      </c>
      <c r="F1488" s="207" t="s">
        <v>602</v>
      </c>
      <c r="G1488" s="207" t="s">
        <v>615</v>
      </c>
      <c r="H1488" s="315">
        <v>43010</v>
      </c>
      <c r="I1488" s="315">
        <v>43010</v>
      </c>
      <c r="J1488" s="329">
        <v>0.71388888888888891</v>
      </c>
      <c r="K1488" s="329">
        <v>0.72291666666666676</v>
      </c>
      <c r="M1488" s="214" t="s">
        <v>65</v>
      </c>
      <c r="N1488" s="206">
        <v>5</v>
      </c>
      <c r="O1488" s="214" t="s">
        <v>65</v>
      </c>
      <c r="P1488" s="206">
        <v>5</v>
      </c>
      <c r="S1488" s="214" t="s">
        <v>65</v>
      </c>
      <c r="T1488" s="206">
        <v>5</v>
      </c>
      <c r="U1488" s="214" t="s">
        <v>65</v>
      </c>
      <c r="V1488" s="206">
        <v>5</v>
      </c>
      <c r="AC1488" s="222">
        <f t="shared" si="301"/>
        <v>100</v>
      </c>
      <c r="AD1488" s="207" t="s">
        <v>37</v>
      </c>
      <c r="AE1488" s="195">
        <v>2</v>
      </c>
      <c r="AM1488" s="274">
        <v>2</v>
      </c>
      <c r="AN1488" s="226">
        <v>0.4</v>
      </c>
      <c r="AO1488" s="227">
        <v>0.4</v>
      </c>
      <c r="AP1488" s="230">
        <f t="shared" si="300"/>
        <v>0</v>
      </c>
      <c r="AQ1488" s="231">
        <f t="shared" si="302"/>
        <v>0.2</v>
      </c>
      <c r="AS1488" s="235" t="str">
        <f t="shared" ca="1" si="307"/>
        <v>ok</v>
      </c>
      <c r="AT1488" s="225" t="str">
        <f t="shared" ca="1" si="308"/>
        <v>ok</v>
      </c>
      <c r="AV1488" s="197">
        <v>0.25</v>
      </c>
      <c r="AW1488" s="198">
        <v>5</v>
      </c>
      <c r="AX1488" s="191" t="s">
        <v>603</v>
      </c>
      <c r="AY1488" s="190" t="s">
        <v>617</v>
      </c>
      <c r="AZ1488" s="197">
        <v>0.15</v>
      </c>
      <c r="BA1488" s="198">
        <v>1</v>
      </c>
      <c r="BB1488" s="191" t="s">
        <v>603</v>
      </c>
      <c r="BC1488" s="190" t="s">
        <v>604</v>
      </c>
    </row>
    <row r="1489" spans="1:79" x14ac:dyDescent="0.25">
      <c r="A1489" s="190" t="s">
        <v>2031</v>
      </c>
      <c r="C1489" s="190" t="s">
        <v>2354</v>
      </c>
      <c r="D1489" s="315">
        <v>43010</v>
      </c>
      <c r="E1489" s="463" t="s">
        <v>1214</v>
      </c>
      <c r="F1489" s="207" t="s">
        <v>602</v>
      </c>
      <c r="G1489" s="207" t="s">
        <v>615</v>
      </c>
      <c r="H1489" s="315">
        <v>43010</v>
      </c>
      <c r="I1489" s="315">
        <v>43010</v>
      </c>
      <c r="J1489" s="329">
        <v>0.72916666666666663</v>
      </c>
      <c r="K1489" s="329">
        <v>0.73125000000000007</v>
      </c>
      <c r="AC1489" s="222">
        <v>0</v>
      </c>
      <c r="AD1489" s="207" t="s">
        <v>37</v>
      </c>
      <c r="AM1489" s="391">
        <f t="shared" ref="AM1489" si="310">SUM(AE1489:AL1489)</f>
        <v>0</v>
      </c>
      <c r="AS1489" s="196" t="str">
        <f t="shared" si="307"/>
        <v/>
      </c>
      <c r="AT1489" s="225" t="str">
        <f t="shared" si="308"/>
        <v/>
      </c>
    </row>
    <row r="1490" spans="1:79" x14ac:dyDescent="0.25">
      <c r="A1490" s="190">
        <v>1421</v>
      </c>
      <c r="B1490" s="207">
        <v>23</v>
      </c>
      <c r="C1490" s="190" t="s">
        <v>2351</v>
      </c>
      <c r="D1490" s="315">
        <v>43010</v>
      </c>
      <c r="E1490" s="463" t="s">
        <v>1213</v>
      </c>
      <c r="F1490" s="207" t="s">
        <v>602</v>
      </c>
      <c r="G1490" s="207" t="s">
        <v>615</v>
      </c>
      <c r="H1490" s="315">
        <v>43010</v>
      </c>
      <c r="I1490" s="315">
        <v>43010</v>
      </c>
      <c r="J1490" s="329">
        <v>0.74097222222222225</v>
      </c>
      <c r="K1490" s="329">
        <v>0.74652777777777779</v>
      </c>
      <c r="M1490" s="215" t="s">
        <v>136</v>
      </c>
      <c r="N1490" s="206">
        <v>5</v>
      </c>
      <c r="O1490" s="215" t="s">
        <v>136</v>
      </c>
      <c r="P1490" s="206">
        <v>5</v>
      </c>
      <c r="S1490" s="215" t="s">
        <v>136</v>
      </c>
      <c r="T1490" s="206">
        <v>5</v>
      </c>
      <c r="U1490" s="215" t="s">
        <v>136</v>
      </c>
      <c r="V1490" s="206">
        <v>5</v>
      </c>
      <c r="AC1490" s="222">
        <f t="shared" si="301"/>
        <v>100</v>
      </c>
      <c r="AD1490" s="207" t="s">
        <v>37</v>
      </c>
      <c r="AF1490" s="195">
        <v>1</v>
      </c>
      <c r="AM1490" s="274">
        <v>1</v>
      </c>
      <c r="AN1490" s="226">
        <v>0.4</v>
      </c>
      <c r="AO1490" s="227">
        <v>0.4</v>
      </c>
      <c r="AP1490" s="230">
        <f t="shared" si="300"/>
        <v>0</v>
      </c>
      <c r="AQ1490" s="231">
        <f t="shared" si="302"/>
        <v>0.4</v>
      </c>
      <c r="AS1490" s="235" t="str">
        <f t="shared" ca="1" si="307"/>
        <v>ok</v>
      </c>
      <c r="AT1490" s="225" t="str">
        <f t="shared" ca="1" si="308"/>
        <v>ok</v>
      </c>
      <c r="AV1490" s="197">
        <v>0.4</v>
      </c>
      <c r="AW1490" s="198">
        <v>1</v>
      </c>
      <c r="AX1490" s="191" t="s">
        <v>603</v>
      </c>
      <c r="AY1490" s="190" t="s">
        <v>604</v>
      </c>
    </row>
    <row r="1491" spans="1:79" x14ac:dyDescent="0.25">
      <c r="A1491" s="190">
        <v>1422</v>
      </c>
      <c r="B1491" s="207">
        <v>41</v>
      </c>
      <c r="C1491" s="190" t="s">
        <v>2355</v>
      </c>
      <c r="D1491" s="315">
        <v>43010</v>
      </c>
      <c r="E1491" s="463" t="s">
        <v>1213</v>
      </c>
      <c r="F1491" s="207" t="s">
        <v>612</v>
      </c>
      <c r="G1491" s="207" t="s">
        <v>618</v>
      </c>
      <c r="H1491" s="315">
        <v>43010</v>
      </c>
      <c r="I1491" s="315">
        <v>43010</v>
      </c>
      <c r="J1491" s="329">
        <v>0.79513888888888884</v>
      </c>
      <c r="K1491" s="329">
        <v>0.8125</v>
      </c>
      <c r="M1491" s="214" t="s">
        <v>65</v>
      </c>
      <c r="N1491" s="206">
        <v>5</v>
      </c>
      <c r="O1491" s="214" t="s">
        <v>65</v>
      </c>
      <c r="P1491" s="206">
        <v>5</v>
      </c>
      <c r="S1491" s="214" t="s">
        <v>65</v>
      </c>
      <c r="T1491" s="206">
        <v>5</v>
      </c>
      <c r="U1491" s="214" t="s">
        <v>65</v>
      </c>
      <c r="V1491" s="206">
        <v>5</v>
      </c>
      <c r="AC1491" s="222">
        <f t="shared" si="301"/>
        <v>100</v>
      </c>
      <c r="AD1491" s="207" t="s">
        <v>37</v>
      </c>
      <c r="AE1491" s="195">
        <v>5</v>
      </c>
      <c r="AF1491" s="195">
        <v>2</v>
      </c>
      <c r="AM1491" s="274">
        <v>7</v>
      </c>
      <c r="AN1491" s="226">
        <v>1.5</v>
      </c>
      <c r="AO1491" s="227">
        <v>1.5</v>
      </c>
      <c r="AP1491" s="230">
        <f t="shared" si="300"/>
        <v>0</v>
      </c>
      <c r="AQ1491" s="231">
        <f t="shared" si="302"/>
        <v>0.21428571428571427</v>
      </c>
      <c r="AS1491" s="235" t="str">
        <f t="shared" ca="1" si="307"/>
        <v>ok</v>
      </c>
      <c r="AT1491" s="225" t="str">
        <f t="shared" ca="1" si="308"/>
        <v>ok</v>
      </c>
      <c r="AV1491" s="197">
        <v>0.35</v>
      </c>
      <c r="AW1491" s="198">
        <v>1</v>
      </c>
      <c r="AX1491" s="191" t="s">
        <v>603</v>
      </c>
      <c r="AY1491" s="190" t="s">
        <v>604</v>
      </c>
      <c r="AZ1491" s="197">
        <v>0.3</v>
      </c>
      <c r="BA1491" s="198">
        <v>5</v>
      </c>
      <c r="BB1491" s="191" t="s">
        <v>603</v>
      </c>
      <c r="BC1491" s="190" t="s">
        <v>604</v>
      </c>
      <c r="BD1491" s="197">
        <v>0.25</v>
      </c>
      <c r="BE1491" s="198">
        <v>6</v>
      </c>
      <c r="BF1491" s="191" t="s">
        <v>603</v>
      </c>
      <c r="BG1491" s="190" t="s">
        <v>607</v>
      </c>
      <c r="BH1491" s="197">
        <v>0.2</v>
      </c>
      <c r="BI1491" s="198">
        <v>1</v>
      </c>
      <c r="BJ1491" s="191" t="s">
        <v>603</v>
      </c>
      <c r="BK1491" s="190" t="s">
        <v>607</v>
      </c>
      <c r="BL1491" s="197">
        <v>0.2</v>
      </c>
      <c r="BM1491" s="198">
        <v>1</v>
      </c>
      <c r="BN1491" s="191" t="s">
        <v>603</v>
      </c>
      <c r="BO1491" s="190" t="s">
        <v>604</v>
      </c>
      <c r="BP1491" s="197">
        <v>0.15</v>
      </c>
      <c r="BQ1491" s="198">
        <v>2</v>
      </c>
      <c r="BR1491" s="191" t="s">
        <v>603</v>
      </c>
      <c r="BS1491" s="190" t="s">
        <v>604</v>
      </c>
      <c r="BT1491" s="197">
        <v>0.05</v>
      </c>
      <c r="BU1491" s="198">
        <v>6</v>
      </c>
      <c r="BV1491" s="191" t="s">
        <v>603</v>
      </c>
      <c r="BW1491" s="190" t="s">
        <v>607</v>
      </c>
    </row>
    <row r="1492" spans="1:79" x14ac:dyDescent="0.25">
      <c r="A1492" s="190">
        <v>1423</v>
      </c>
      <c r="B1492" s="207">
        <v>41</v>
      </c>
      <c r="C1492" s="190" t="s">
        <v>2356</v>
      </c>
      <c r="D1492" s="315">
        <v>43010</v>
      </c>
      <c r="E1492" s="463" t="s">
        <v>1213</v>
      </c>
      <c r="F1492" s="207" t="s">
        <v>612</v>
      </c>
      <c r="G1492" s="207" t="s">
        <v>618</v>
      </c>
      <c r="H1492" s="315">
        <v>43010</v>
      </c>
      <c r="I1492" s="315">
        <v>43010</v>
      </c>
      <c r="J1492" s="329">
        <v>0.83680555555555547</v>
      </c>
      <c r="K1492" s="329">
        <v>0.84861111111111109</v>
      </c>
      <c r="M1492" s="215" t="s">
        <v>136</v>
      </c>
      <c r="N1492" s="206">
        <v>5</v>
      </c>
      <c r="O1492" s="215" t="s">
        <v>136</v>
      </c>
      <c r="P1492" s="206">
        <v>5</v>
      </c>
      <c r="S1492" s="215" t="s">
        <v>136</v>
      </c>
      <c r="T1492" s="206">
        <v>5</v>
      </c>
      <c r="U1492" s="215" t="s">
        <v>136</v>
      </c>
      <c r="V1492" s="206">
        <v>5</v>
      </c>
      <c r="AC1492" s="222">
        <f t="shared" si="301"/>
        <v>100</v>
      </c>
      <c r="AD1492" s="207" t="s">
        <v>37</v>
      </c>
      <c r="AE1492" s="195">
        <v>3</v>
      </c>
      <c r="AF1492" s="195">
        <v>1</v>
      </c>
      <c r="AM1492" s="274">
        <v>4</v>
      </c>
      <c r="AN1492" s="226">
        <v>0.7</v>
      </c>
      <c r="AO1492" s="227">
        <v>0.7</v>
      </c>
      <c r="AP1492" s="230">
        <f t="shared" si="300"/>
        <v>0</v>
      </c>
      <c r="AQ1492" s="231">
        <f t="shared" si="302"/>
        <v>0.17499999999999999</v>
      </c>
      <c r="AS1492" s="235" t="str">
        <f t="shared" ca="1" si="307"/>
        <v>ok</v>
      </c>
      <c r="AT1492" s="225" t="str">
        <f t="shared" ca="1" si="308"/>
        <v>ok</v>
      </c>
      <c r="AV1492" s="197">
        <v>0.3</v>
      </c>
      <c r="AW1492" s="198">
        <v>1</v>
      </c>
      <c r="AX1492" s="191" t="s">
        <v>606</v>
      </c>
      <c r="AY1492" s="190" t="s">
        <v>604</v>
      </c>
      <c r="AZ1492" s="197">
        <v>0.15</v>
      </c>
      <c r="BA1492" s="198">
        <v>2</v>
      </c>
      <c r="BB1492" s="191" t="s">
        <v>603</v>
      </c>
      <c r="BC1492" s="190" t="s">
        <v>604</v>
      </c>
      <c r="BD1492" s="197">
        <v>0.15</v>
      </c>
      <c r="BE1492" s="198">
        <v>2</v>
      </c>
      <c r="BF1492" s="191" t="s">
        <v>603</v>
      </c>
      <c r="BG1492" s="190" t="s">
        <v>604</v>
      </c>
      <c r="BH1492" s="197">
        <v>0.1</v>
      </c>
      <c r="BI1492" s="198">
        <v>1</v>
      </c>
      <c r="BJ1492" s="191" t="s">
        <v>603</v>
      </c>
      <c r="BK1492" s="190" t="s">
        <v>604</v>
      </c>
    </row>
    <row r="1493" spans="1:79" x14ac:dyDescent="0.25">
      <c r="A1493" s="190">
        <v>1424</v>
      </c>
      <c r="B1493" s="207">
        <v>23</v>
      </c>
      <c r="C1493" s="190" t="s">
        <v>2357</v>
      </c>
      <c r="D1493" s="315">
        <v>43010</v>
      </c>
      <c r="E1493" s="463" t="s">
        <v>1213</v>
      </c>
      <c r="F1493" s="207" t="s">
        <v>612</v>
      </c>
      <c r="G1493" s="207" t="s">
        <v>618</v>
      </c>
      <c r="H1493" s="315">
        <v>43010</v>
      </c>
      <c r="I1493" s="315">
        <v>43010</v>
      </c>
      <c r="J1493" s="329">
        <v>0.89444444444444438</v>
      </c>
      <c r="K1493" s="329">
        <v>0.90138888888888891</v>
      </c>
      <c r="M1493" s="214" t="s">
        <v>65</v>
      </c>
      <c r="N1493" s="206">
        <v>5</v>
      </c>
      <c r="O1493" s="214" t="s">
        <v>65</v>
      </c>
      <c r="P1493" s="206">
        <v>5</v>
      </c>
      <c r="S1493" s="214" t="s">
        <v>65</v>
      </c>
      <c r="T1493" s="206">
        <v>5</v>
      </c>
      <c r="U1493" s="214" t="s">
        <v>65</v>
      </c>
      <c r="V1493" s="206">
        <v>5</v>
      </c>
      <c r="AC1493" s="222">
        <f t="shared" si="301"/>
        <v>100</v>
      </c>
      <c r="AD1493" s="207" t="s">
        <v>37</v>
      </c>
      <c r="AE1493" s="195">
        <v>2</v>
      </c>
      <c r="AF1493" s="195">
        <v>1</v>
      </c>
      <c r="AM1493" s="274">
        <v>3</v>
      </c>
      <c r="AN1493" s="226">
        <v>0.73</v>
      </c>
      <c r="AO1493" s="227">
        <v>0.75</v>
      </c>
      <c r="AP1493" s="230">
        <f t="shared" si="300"/>
        <v>-2.0000000000000018E-2</v>
      </c>
      <c r="AQ1493" s="231">
        <f t="shared" si="302"/>
        <v>0.24333333333333332</v>
      </c>
      <c r="AS1493" s="235" t="str">
        <f t="shared" ca="1" si="307"/>
        <v>ok</v>
      </c>
      <c r="AT1493" s="225" t="str">
        <f t="shared" ca="1" si="308"/>
        <v>ok</v>
      </c>
      <c r="AV1493" s="197">
        <v>0.33</v>
      </c>
      <c r="AW1493" s="198">
        <v>2</v>
      </c>
      <c r="AX1493" s="191" t="s">
        <v>603</v>
      </c>
      <c r="AY1493" s="190" t="s">
        <v>604</v>
      </c>
      <c r="AZ1493" s="197">
        <v>0.2</v>
      </c>
      <c r="BA1493" s="198">
        <v>6</v>
      </c>
      <c r="BB1493" s="191" t="s">
        <v>610</v>
      </c>
      <c r="BC1493" s="190" t="s">
        <v>604</v>
      </c>
      <c r="BD1493" s="197">
        <v>0.2</v>
      </c>
      <c r="BE1493" s="198">
        <v>1</v>
      </c>
      <c r="BF1493" s="191" t="s">
        <v>603</v>
      </c>
      <c r="BG1493" s="190" t="s">
        <v>604</v>
      </c>
    </row>
    <row r="1494" spans="1:79" x14ac:dyDescent="0.25">
      <c r="A1494" s="190">
        <v>1425</v>
      </c>
      <c r="B1494" s="207">
        <v>23</v>
      </c>
      <c r="C1494" s="190" t="s">
        <v>2358</v>
      </c>
      <c r="D1494" s="315">
        <v>43010</v>
      </c>
      <c r="E1494" s="463" t="s">
        <v>1213</v>
      </c>
      <c r="F1494" s="207" t="s">
        <v>612</v>
      </c>
      <c r="G1494" s="207" t="s">
        <v>618</v>
      </c>
      <c r="H1494" s="315">
        <v>43010</v>
      </c>
      <c r="I1494" s="315">
        <v>43010</v>
      </c>
      <c r="J1494" s="329">
        <v>0.94513888888888886</v>
      </c>
      <c r="K1494" s="329">
        <v>0.9555555555555556</v>
      </c>
      <c r="M1494" s="215" t="s">
        <v>136</v>
      </c>
      <c r="N1494" s="206">
        <v>5</v>
      </c>
      <c r="O1494" s="215" t="s">
        <v>136</v>
      </c>
      <c r="P1494" s="206">
        <v>5</v>
      </c>
      <c r="S1494" s="215" t="s">
        <v>136</v>
      </c>
      <c r="T1494" s="206">
        <v>5</v>
      </c>
      <c r="U1494" s="215" t="s">
        <v>136</v>
      </c>
      <c r="V1494" s="206">
        <v>5</v>
      </c>
      <c r="AC1494" s="222">
        <f t="shared" si="301"/>
        <v>100</v>
      </c>
      <c r="AD1494" s="207" t="s">
        <v>37</v>
      </c>
      <c r="AE1494" s="195">
        <v>1</v>
      </c>
      <c r="AF1494" s="195">
        <v>5</v>
      </c>
      <c r="AM1494" s="274">
        <v>6</v>
      </c>
      <c r="AN1494" s="226">
        <v>1.9</v>
      </c>
      <c r="AO1494" s="227">
        <v>1.9</v>
      </c>
      <c r="AP1494" s="230">
        <f t="shared" si="300"/>
        <v>0</v>
      </c>
      <c r="AQ1494" s="231">
        <f t="shared" si="302"/>
        <v>0.31666666666666665</v>
      </c>
      <c r="AS1494" s="235" t="str">
        <f t="shared" ca="1" si="307"/>
        <v>ok</v>
      </c>
      <c r="AT1494" s="225" t="str">
        <f t="shared" ca="1" si="308"/>
        <v>ok</v>
      </c>
      <c r="AV1494" s="197">
        <v>0.4</v>
      </c>
      <c r="AW1494" s="198">
        <v>2</v>
      </c>
      <c r="AX1494" s="191" t="s">
        <v>603</v>
      </c>
      <c r="AY1494" s="190" t="s">
        <v>607</v>
      </c>
      <c r="AZ1494" s="197">
        <v>0.35</v>
      </c>
      <c r="BA1494" s="198">
        <v>2</v>
      </c>
      <c r="BB1494" s="191" t="s">
        <v>603</v>
      </c>
      <c r="BC1494" s="190" t="s">
        <v>604</v>
      </c>
      <c r="BD1494" s="197">
        <v>0.35</v>
      </c>
      <c r="BE1494" s="198">
        <v>1</v>
      </c>
      <c r="BF1494" s="191" t="s">
        <v>603</v>
      </c>
      <c r="BG1494" s="190" t="s">
        <v>604</v>
      </c>
      <c r="BH1494" s="197">
        <v>0.3</v>
      </c>
      <c r="BI1494" s="198">
        <v>1</v>
      </c>
      <c r="BJ1494" s="191" t="s">
        <v>603</v>
      </c>
      <c r="BK1494" s="190" t="s">
        <v>604</v>
      </c>
      <c r="BL1494" s="197">
        <v>0.3</v>
      </c>
      <c r="BM1494" s="198">
        <v>2</v>
      </c>
      <c r="BN1494" s="191" t="s">
        <v>603</v>
      </c>
      <c r="BO1494" s="190" t="s">
        <v>604</v>
      </c>
      <c r="BP1494" s="197">
        <v>0.2</v>
      </c>
      <c r="BQ1494" s="198">
        <v>2</v>
      </c>
      <c r="BR1494" s="191" t="s">
        <v>603</v>
      </c>
      <c r="BS1494" s="190" t="s">
        <v>604</v>
      </c>
    </row>
    <row r="1495" spans="1:79" x14ac:dyDescent="0.25">
      <c r="A1495" s="190">
        <v>1426</v>
      </c>
      <c r="B1495" s="207">
        <v>23</v>
      </c>
      <c r="C1495" s="190" t="s">
        <v>2359</v>
      </c>
      <c r="D1495" s="315">
        <v>43010</v>
      </c>
      <c r="E1495" s="463" t="s">
        <v>1213</v>
      </c>
      <c r="F1495" s="207" t="s">
        <v>612</v>
      </c>
      <c r="G1495" s="207" t="s">
        <v>618</v>
      </c>
      <c r="H1495" s="315">
        <v>43010</v>
      </c>
      <c r="I1495" s="315">
        <v>43010</v>
      </c>
      <c r="J1495" s="329">
        <v>0.95833333333333337</v>
      </c>
      <c r="K1495" s="329">
        <v>0.96319444444444446</v>
      </c>
      <c r="M1495" s="214" t="s">
        <v>65</v>
      </c>
      <c r="N1495" s="206">
        <v>5</v>
      </c>
      <c r="O1495" s="214" t="s">
        <v>65</v>
      </c>
      <c r="P1495" s="206">
        <v>5</v>
      </c>
      <c r="S1495" s="214" t="s">
        <v>65</v>
      </c>
      <c r="T1495" s="206">
        <v>5</v>
      </c>
      <c r="U1495" s="214" t="s">
        <v>65</v>
      </c>
      <c r="V1495" s="206">
        <v>5</v>
      </c>
      <c r="AC1495" s="222">
        <f t="shared" si="301"/>
        <v>100</v>
      </c>
      <c r="AD1495" s="207" t="s">
        <v>37</v>
      </c>
      <c r="AM1495" s="274">
        <v>0</v>
      </c>
      <c r="AS1495" s="235" t="str">
        <f t="shared" ca="1" si="307"/>
        <v>ok</v>
      </c>
      <c r="AT1495" s="225" t="str">
        <f t="shared" ca="1" si="308"/>
        <v>ok</v>
      </c>
    </row>
    <row r="1496" spans="1:79" x14ac:dyDescent="0.25">
      <c r="A1496" s="190">
        <v>1427</v>
      </c>
      <c r="B1496" s="207">
        <v>23</v>
      </c>
      <c r="C1496" s="190" t="s">
        <v>2360</v>
      </c>
      <c r="D1496" s="315">
        <v>43010</v>
      </c>
      <c r="E1496" s="463" t="s">
        <v>1213</v>
      </c>
      <c r="F1496" s="207" t="s">
        <v>612</v>
      </c>
      <c r="G1496" s="207" t="s">
        <v>618</v>
      </c>
      <c r="H1496" s="315">
        <v>43010</v>
      </c>
      <c r="I1496" s="315">
        <v>43010</v>
      </c>
      <c r="J1496" s="329">
        <v>0.97916666666666663</v>
      </c>
      <c r="K1496" s="329">
        <v>0.98611111111111116</v>
      </c>
      <c r="M1496" s="215" t="s">
        <v>136</v>
      </c>
      <c r="N1496" s="206">
        <v>5</v>
      </c>
      <c r="O1496" s="215" t="s">
        <v>136</v>
      </c>
      <c r="P1496" s="206">
        <v>5</v>
      </c>
      <c r="S1496" s="215" t="s">
        <v>136</v>
      </c>
      <c r="T1496" s="206">
        <v>5</v>
      </c>
      <c r="U1496" s="215" t="s">
        <v>136</v>
      </c>
      <c r="V1496" s="206">
        <v>5</v>
      </c>
      <c r="AC1496" s="222">
        <f t="shared" si="301"/>
        <v>100</v>
      </c>
      <c r="AD1496" s="207" t="s">
        <v>37</v>
      </c>
      <c r="AE1496" s="195">
        <v>2</v>
      </c>
      <c r="AF1496" s="195">
        <v>1</v>
      </c>
      <c r="AM1496" s="274">
        <v>3</v>
      </c>
      <c r="AN1496" s="226">
        <v>0.75</v>
      </c>
      <c r="AO1496" s="227">
        <v>0.75</v>
      </c>
      <c r="AP1496" s="230">
        <f t="shared" si="300"/>
        <v>0</v>
      </c>
      <c r="AQ1496" s="231">
        <f t="shared" si="302"/>
        <v>0.25</v>
      </c>
      <c r="AS1496" s="235" t="str">
        <f t="shared" ca="1" si="307"/>
        <v>ok</v>
      </c>
      <c r="AT1496" s="225" t="str">
        <f t="shared" ca="1" si="308"/>
        <v>ok</v>
      </c>
      <c r="AV1496" s="197">
        <v>0.35</v>
      </c>
      <c r="AW1496" s="198">
        <v>2</v>
      </c>
      <c r="AX1496" s="191" t="s">
        <v>603</v>
      </c>
      <c r="AY1496" s="190" t="s">
        <v>604</v>
      </c>
      <c r="AZ1496" s="197">
        <v>0.25</v>
      </c>
      <c r="BA1496" s="198">
        <v>1</v>
      </c>
      <c r="BB1496" s="191" t="s">
        <v>606</v>
      </c>
      <c r="BC1496" s="190" t="s">
        <v>604</v>
      </c>
      <c r="BD1496" s="197">
        <v>0.15</v>
      </c>
      <c r="BE1496" s="198">
        <v>2</v>
      </c>
      <c r="BF1496" s="191" t="s">
        <v>603</v>
      </c>
      <c r="BG1496" s="190" t="s">
        <v>604</v>
      </c>
    </row>
    <row r="1497" spans="1:79" x14ac:dyDescent="0.25">
      <c r="A1497" s="190">
        <v>1428</v>
      </c>
      <c r="B1497" s="207">
        <v>23</v>
      </c>
      <c r="C1497" s="190" t="s">
        <v>2361</v>
      </c>
      <c r="D1497" s="315">
        <v>43010</v>
      </c>
      <c r="E1497" s="463" t="s">
        <v>1213</v>
      </c>
      <c r="F1497" s="207" t="s">
        <v>612</v>
      </c>
      <c r="G1497" s="207" t="s">
        <v>618</v>
      </c>
      <c r="H1497" s="315">
        <v>43011</v>
      </c>
      <c r="I1497" s="315">
        <v>43011</v>
      </c>
      <c r="J1497" s="329">
        <v>5.2083333333333336E-2</v>
      </c>
      <c r="K1497" s="329">
        <v>6.25E-2</v>
      </c>
      <c r="M1497" s="214" t="s">
        <v>65</v>
      </c>
      <c r="N1497" s="206">
        <v>5</v>
      </c>
      <c r="O1497" s="214" t="s">
        <v>65</v>
      </c>
      <c r="P1497" s="206">
        <v>5</v>
      </c>
      <c r="S1497" s="214" t="s">
        <v>65</v>
      </c>
      <c r="T1497" s="206">
        <v>5</v>
      </c>
      <c r="U1497" s="214" t="s">
        <v>65</v>
      </c>
      <c r="V1497" s="206">
        <v>5</v>
      </c>
      <c r="AC1497" s="222">
        <f t="shared" si="301"/>
        <v>100</v>
      </c>
      <c r="AD1497" s="207" t="s">
        <v>37</v>
      </c>
      <c r="AE1497" s="195">
        <v>3</v>
      </c>
      <c r="AF1497" s="195">
        <v>1</v>
      </c>
      <c r="AM1497" s="274">
        <v>4</v>
      </c>
      <c r="AN1497" s="226">
        <v>0.85</v>
      </c>
      <c r="AO1497" s="227">
        <v>0.85</v>
      </c>
      <c r="AP1497" s="230">
        <f t="shared" si="300"/>
        <v>0</v>
      </c>
      <c r="AQ1497" s="231">
        <f t="shared" si="302"/>
        <v>0.21249999999999999</v>
      </c>
      <c r="AS1497" s="235" t="str">
        <f t="shared" ca="1" si="307"/>
        <v>ok</v>
      </c>
      <c r="AT1497" s="225" t="str">
        <f t="shared" ca="1" si="308"/>
        <v>ok</v>
      </c>
      <c r="AV1497" s="197">
        <v>0.35</v>
      </c>
      <c r="AW1497" s="198">
        <v>1</v>
      </c>
      <c r="AX1497" s="191" t="s">
        <v>603</v>
      </c>
      <c r="AY1497" s="190" t="s">
        <v>604</v>
      </c>
      <c r="AZ1497" s="197">
        <v>0.25</v>
      </c>
      <c r="BA1497" s="198">
        <v>2</v>
      </c>
      <c r="BB1497" s="191" t="s">
        <v>603</v>
      </c>
      <c r="BC1497" s="190" t="s">
        <v>607</v>
      </c>
      <c r="BD1497" s="197">
        <v>0.15</v>
      </c>
      <c r="BE1497" s="198">
        <v>2</v>
      </c>
      <c r="BF1497" s="191" t="s">
        <v>610</v>
      </c>
      <c r="BG1497" s="190" t="s">
        <v>604</v>
      </c>
      <c r="BH1497" s="197">
        <v>0.1</v>
      </c>
      <c r="BI1497" s="198">
        <v>2</v>
      </c>
      <c r="BJ1497" s="191" t="s">
        <v>603</v>
      </c>
      <c r="BK1497" s="190" t="s">
        <v>604</v>
      </c>
    </row>
    <row r="1498" spans="1:79" x14ac:dyDescent="0.25">
      <c r="A1498" s="190">
        <v>1429</v>
      </c>
      <c r="B1498" s="207">
        <v>23</v>
      </c>
      <c r="C1498" s="190" t="s">
        <v>2362</v>
      </c>
      <c r="D1498" s="315">
        <v>43011</v>
      </c>
      <c r="E1498" s="463" t="s">
        <v>1213</v>
      </c>
      <c r="F1498" s="207" t="s">
        <v>612</v>
      </c>
      <c r="G1498" s="207" t="s">
        <v>618</v>
      </c>
      <c r="H1498" s="315">
        <v>43011</v>
      </c>
      <c r="I1498" s="315">
        <v>43011</v>
      </c>
      <c r="J1498" s="329">
        <v>7.4999999999999997E-2</v>
      </c>
      <c r="K1498" s="329">
        <v>7.9861111111111105E-2</v>
      </c>
      <c r="M1498" s="215" t="s">
        <v>136</v>
      </c>
      <c r="N1498" s="206">
        <v>5</v>
      </c>
      <c r="O1498" s="215" t="s">
        <v>136</v>
      </c>
      <c r="P1498" s="206">
        <v>5</v>
      </c>
      <c r="S1498" s="215" t="s">
        <v>136</v>
      </c>
      <c r="T1498" s="206">
        <v>5</v>
      </c>
      <c r="U1498" s="215" t="s">
        <v>136</v>
      </c>
      <c r="V1498" s="206">
        <v>5</v>
      </c>
      <c r="AC1498" s="222">
        <f t="shared" si="301"/>
        <v>100</v>
      </c>
      <c r="AD1498" s="207" t="s">
        <v>37</v>
      </c>
      <c r="AM1498" s="274">
        <v>0</v>
      </c>
      <c r="AS1498" s="235" t="str">
        <f t="shared" ca="1" si="307"/>
        <v>ok</v>
      </c>
      <c r="AT1498" s="225" t="str">
        <f t="shared" ca="1" si="308"/>
        <v>ok</v>
      </c>
    </row>
    <row r="1499" spans="1:79" x14ac:dyDescent="0.25">
      <c r="A1499" s="190">
        <v>1430</v>
      </c>
      <c r="B1499" s="207">
        <v>23</v>
      </c>
      <c r="C1499" s="190" t="s">
        <v>2363</v>
      </c>
      <c r="D1499" s="315">
        <v>43011</v>
      </c>
      <c r="E1499" s="463" t="s">
        <v>1213</v>
      </c>
      <c r="F1499" s="207" t="s">
        <v>612</v>
      </c>
      <c r="G1499" s="207" t="s">
        <v>618</v>
      </c>
      <c r="H1499" s="315">
        <v>43011</v>
      </c>
      <c r="I1499" s="315">
        <v>43011</v>
      </c>
      <c r="J1499" s="329">
        <v>8.7500000000000008E-2</v>
      </c>
      <c r="K1499" s="329">
        <v>0.10416666666666667</v>
      </c>
      <c r="M1499" s="214" t="s">
        <v>65</v>
      </c>
      <c r="N1499" s="206">
        <v>5</v>
      </c>
      <c r="O1499" s="214" t="s">
        <v>65</v>
      </c>
      <c r="P1499" s="206">
        <v>5</v>
      </c>
      <c r="S1499" s="214" t="s">
        <v>65</v>
      </c>
      <c r="T1499" s="206">
        <v>5</v>
      </c>
      <c r="U1499" s="214" t="s">
        <v>65</v>
      </c>
      <c r="V1499" s="206">
        <v>5</v>
      </c>
      <c r="AC1499" s="222">
        <f t="shared" si="301"/>
        <v>100</v>
      </c>
      <c r="AD1499" s="207" t="s">
        <v>37</v>
      </c>
      <c r="AE1499" s="195">
        <v>1</v>
      </c>
      <c r="AF1499" s="195">
        <v>3</v>
      </c>
      <c r="AG1499" s="195">
        <v>3</v>
      </c>
      <c r="AI1499" s="195">
        <v>1</v>
      </c>
      <c r="AM1499" s="274">
        <v>8</v>
      </c>
      <c r="AN1499" s="226">
        <v>4.0999999999999996</v>
      </c>
      <c r="AO1499" s="227">
        <v>4.1500000000000004</v>
      </c>
      <c r="AP1499" s="230">
        <f t="shared" si="300"/>
        <v>-5.0000000000000711E-2</v>
      </c>
      <c r="AQ1499" s="231">
        <f t="shared" si="302"/>
        <v>0.51249999999999996</v>
      </c>
      <c r="AS1499" s="235" t="str">
        <f t="shared" ca="1" si="307"/>
        <v>ok</v>
      </c>
      <c r="AT1499" s="225" t="str">
        <f t="shared" ca="1" si="308"/>
        <v>ok</v>
      </c>
      <c r="AV1499" s="197">
        <v>1.05</v>
      </c>
      <c r="AW1499" s="198">
        <v>5</v>
      </c>
      <c r="AX1499" s="191" t="s">
        <v>603</v>
      </c>
      <c r="AY1499" s="190" t="s">
        <v>604</v>
      </c>
      <c r="AZ1499" s="197">
        <v>0.7</v>
      </c>
      <c r="BA1499" s="198">
        <v>2</v>
      </c>
      <c r="BB1499" s="191" t="s">
        <v>603</v>
      </c>
      <c r="BC1499" s="190" t="s">
        <v>604</v>
      </c>
      <c r="BD1499" s="197">
        <v>0.6</v>
      </c>
      <c r="BE1499" s="198">
        <v>5</v>
      </c>
      <c r="BF1499" s="191" t="s">
        <v>606</v>
      </c>
      <c r="BG1499" s="190" t="s">
        <v>604</v>
      </c>
      <c r="BH1499" s="197">
        <v>0.55000000000000004</v>
      </c>
      <c r="BI1499" s="198">
        <v>6</v>
      </c>
      <c r="BJ1499" s="191" t="s">
        <v>616</v>
      </c>
      <c r="BK1499" s="190" t="s">
        <v>620</v>
      </c>
      <c r="BL1499" s="197">
        <v>0.4</v>
      </c>
      <c r="BM1499" s="198">
        <v>6</v>
      </c>
      <c r="BN1499" s="191" t="s">
        <v>603</v>
      </c>
      <c r="BO1499" s="190" t="s">
        <v>604</v>
      </c>
      <c r="BP1499" s="197">
        <v>0.35</v>
      </c>
      <c r="BQ1499" s="198">
        <v>2</v>
      </c>
      <c r="BR1499" s="191" t="s">
        <v>603</v>
      </c>
      <c r="BS1499" s="190" t="s">
        <v>604</v>
      </c>
      <c r="BT1499" s="197">
        <v>0.3</v>
      </c>
      <c r="BU1499" s="198">
        <v>1</v>
      </c>
      <c r="BV1499" s="191" t="s">
        <v>603</v>
      </c>
      <c r="BW1499" s="190" t="s">
        <v>604</v>
      </c>
      <c r="BX1499" s="197">
        <v>0.15</v>
      </c>
      <c r="BY1499" s="198">
        <v>1</v>
      </c>
      <c r="BZ1499" s="191" t="s">
        <v>603</v>
      </c>
      <c r="CA1499" s="190" t="s">
        <v>604</v>
      </c>
    </row>
    <row r="1500" spans="1:79" x14ac:dyDescent="0.25">
      <c r="A1500" s="190">
        <v>1431</v>
      </c>
      <c r="B1500" s="207">
        <v>23</v>
      </c>
      <c r="C1500" s="190" t="s">
        <v>2364</v>
      </c>
      <c r="D1500" s="315">
        <v>43011</v>
      </c>
      <c r="E1500" s="463" t="s">
        <v>1213</v>
      </c>
      <c r="F1500" s="207" t="s">
        <v>612</v>
      </c>
      <c r="G1500" s="207" t="s">
        <v>618</v>
      </c>
      <c r="H1500" s="315">
        <v>43011</v>
      </c>
      <c r="I1500" s="315">
        <v>43011</v>
      </c>
      <c r="J1500" s="329">
        <v>0.1076388888888889</v>
      </c>
      <c r="K1500" s="329">
        <v>0.11805555555555557</v>
      </c>
      <c r="M1500" s="215" t="s">
        <v>136</v>
      </c>
      <c r="N1500" s="206">
        <v>5</v>
      </c>
      <c r="O1500" s="215" t="s">
        <v>136</v>
      </c>
      <c r="P1500" s="206">
        <v>5</v>
      </c>
      <c r="S1500" s="215" t="s">
        <v>136</v>
      </c>
      <c r="T1500" s="206">
        <v>5</v>
      </c>
      <c r="U1500" s="215" t="s">
        <v>136</v>
      </c>
      <c r="V1500" s="206">
        <v>5</v>
      </c>
      <c r="AC1500" s="222">
        <f t="shared" si="301"/>
        <v>100</v>
      </c>
      <c r="AD1500" s="207" t="s">
        <v>37</v>
      </c>
      <c r="AE1500" s="195">
        <v>3</v>
      </c>
      <c r="AF1500" s="195">
        <v>3</v>
      </c>
      <c r="AM1500" s="274">
        <v>6</v>
      </c>
      <c r="AN1500" s="226">
        <v>1.8</v>
      </c>
      <c r="AO1500" s="227">
        <v>1.8</v>
      </c>
      <c r="AP1500" s="230">
        <f t="shared" si="300"/>
        <v>0</v>
      </c>
      <c r="AQ1500" s="231">
        <f t="shared" si="302"/>
        <v>0.3</v>
      </c>
      <c r="AS1500" s="235" t="str">
        <f t="shared" ca="1" si="307"/>
        <v>ok</v>
      </c>
      <c r="AT1500" s="225" t="str">
        <f t="shared" ca="1" si="308"/>
        <v>ok</v>
      </c>
      <c r="AV1500" s="197">
        <v>0.5</v>
      </c>
      <c r="AW1500" s="198">
        <v>2</v>
      </c>
      <c r="AX1500" s="191" t="s">
        <v>603</v>
      </c>
      <c r="AY1500" s="190" t="s">
        <v>604</v>
      </c>
      <c r="AZ1500" s="197">
        <v>0.3</v>
      </c>
      <c r="BA1500" s="198">
        <v>5</v>
      </c>
      <c r="BB1500" s="191" t="s">
        <v>603</v>
      </c>
      <c r="BC1500" s="190" t="s">
        <v>620</v>
      </c>
      <c r="BD1500" s="197">
        <v>0.3</v>
      </c>
      <c r="BE1500" s="198">
        <v>5</v>
      </c>
      <c r="BF1500" s="191" t="s">
        <v>603</v>
      </c>
      <c r="BG1500" s="190" t="s">
        <v>604</v>
      </c>
      <c r="BH1500" s="197">
        <v>0.25</v>
      </c>
      <c r="BI1500" s="198">
        <v>1</v>
      </c>
      <c r="BJ1500" s="191" t="s">
        <v>603</v>
      </c>
      <c r="BK1500" s="190" t="s">
        <v>604</v>
      </c>
      <c r="BL1500" s="197">
        <v>0.25</v>
      </c>
      <c r="BM1500" s="198">
        <v>1</v>
      </c>
      <c r="BN1500" s="191" t="s">
        <v>603</v>
      </c>
      <c r="BO1500" s="190" t="s">
        <v>604</v>
      </c>
      <c r="BP1500" s="197">
        <v>0.2</v>
      </c>
      <c r="BQ1500" s="198">
        <v>2</v>
      </c>
      <c r="BR1500" s="191" t="s">
        <v>603</v>
      </c>
      <c r="BS1500" s="190" t="s">
        <v>604</v>
      </c>
    </row>
    <row r="1501" spans="1:79" x14ac:dyDescent="0.25">
      <c r="A1501" s="190">
        <v>1432</v>
      </c>
      <c r="B1501" s="207">
        <v>23</v>
      </c>
      <c r="C1501" s="190" t="s">
        <v>2365</v>
      </c>
      <c r="D1501" s="315">
        <v>43011</v>
      </c>
      <c r="E1501" s="463" t="s">
        <v>1213</v>
      </c>
      <c r="F1501" s="207" t="s">
        <v>612</v>
      </c>
      <c r="G1501" s="207" t="s">
        <v>618</v>
      </c>
      <c r="H1501" s="315">
        <v>43011</v>
      </c>
      <c r="I1501" s="315">
        <v>43011</v>
      </c>
      <c r="J1501" s="329">
        <v>0.11944444444444445</v>
      </c>
      <c r="K1501" s="329">
        <v>0.12638888888888888</v>
      </c>
      <c r="M1501" s="214" t="s">
        <v>65</v>
      </c>
      <c r="N1501" s="206">
        <v>5</v>
      </c>
      <c r="O1501" s="214" t="s">
        <v>65</v>
      </c>
      <c r="P1501" s="206">
        <v>5</v>
      </c>
      <c r="S1501" s="214" t="s">
        <v>65</v>
      </c>
      <c r="T1501" s="206">
        <v>5</v>
      </c>
      <c r="U1501" s="214" t="s">
        <v>65</v>
      </c>
      <c r="V1501" s="206">
        <v>5</v>
      </c>
      <c r="AC1501" s="222">
        <f t="shared" ref="AC1501:AC1510" si="311">(T1501+V1501+AA1501)/(N1501+P1501)*100</f>
        <v>100</v>
      </c>
      <c r="AD1501" s="207" t="s">
        <v>37</v>
      </c>
      <c r="AE1501" s="195">
        <v>2</v>
      </c>
      <c r="AF1501" s="195">
        <v>1</v>
      </c>
      <c r="AM1501" s="274">
        <v>3</v>
      </c>
      <c r="AN1501" s="226">
        <v>0.8</v>
      </c>
      <c r="AO1501" s="227">
        <v>0.8</v>
      </c>
      <c r="AP1501" s="230">
        <f t="shared" si="300"/>
        <v>0</v>
      </c>
      <c r="AQ1501" s="231">
        <f t="shared" si="302"/>
        <v>0.26666666666666666</v>
      </c>
      <c r="AS1501" s="235" t="str">
        <f t="shared" ca="1" si="307"/>
        <v>ok</v>
      </c>
      <c r="AT1501" s="225" t="str">
        <f t="shared" ca="1" si="308"/>
        <v>ok</v>
      </c>
      <c r="AV1501" s="197">
        <v>0.35</v>
      </c>
      <c r="AW1501" s="198">
        <v>5</v>
      </c>
      <c r="AX1501" s="191" t="s">
        <v>603</v>
      </c>
      <c r="AY1501" s="190" t="s">
        <v>604</v>
      </c>
      <c r="AZ1501" s="197">
        <v>0.25</v>
      </c>
      <c r="BA1501" s="198">
        <v>5</v>
      </c>
      <c r="BB1501" s="191" t="s">
        <v>603</v>
      </c>
      <c r="BC1501" s="190" t="s">
        <v>604</v>
      </c>
      <c r="BD1501" s="197">
        <v>0.2</v>
      </c>
      <c r="BE1501" s="198">
        <v>2</v>
      </c>
      <c r="BF1501" s="191" t="s">
        <v>603</v>
      </c>
      <c r="BG1501" s="190" t="s">
        <v>604</v>
      </c>
    </row>
    <row r="1502" spans="1:79" x14ac:dyDescent="0.25">
      <c r="A1502" s="190">
        <v>1433</v>
      </c>
      <c r="B1502" s="207">
        <v>23</v>
      </c>
      <c r="C1502" s="190" t="s">
        <v>2366</v>
      </c>
      <c r="D1502" s="315">
        <v>43011</v>
      </c>
      <c r="E1502" s="463" t="s">
        <v>1213</v>
      </c>
      <c r="F1502" s="207" t="s">
        <v>612</v>
      </c>
      <c r="G1502" s="207" t="s">
        <v>618</v>
      </c>
      <c r="H1502" s="315">
        <v>43011</v>
      </c>
      <c r="I1502" s="315">
        <v>43011</v>
      </c>
      <c r="J1502" s="329">
        <v>0.17222222222222225</v>
      </c>
      <c r="K1502" s="329">
        <v>0.17708333333333334</v>
      </c>
      <c r="M1502" s="215" t="s">
        <v>136</v>
      </c>
      <c r="N1502" s="206">
        <v>5</v>
      </c>
      <c r="O1502" s="215" t="s">
        <v>136</v>
      </c>
      <c r="P1502" s="206">
        <v>5</v>
      </c>
      <c r="S1502" s="215" t="s">
        <v>136</v>
      </c>
      <c r="T1502" s="206">
        <v>5</v>
      </c>
      <c r="U1502" s="215" t="s">
        <v>136</v>
      </c>
      <c r="V1502" s="206">
        <v>5</v>
      </c>
      <c r="AC1502" s="222">
        <f t="shared" si="311"/>
        <v>100</v>
      </c>
      <c r="AD1502" s="207" t="s">
        <v>37</v>
      </c>
      <c r="AE1502" s="195">
        <v>1</v>
      </c>
      <c r="AM1502" s="274">
        <v>1</v>
      </c>
      <c r="AN1502" s="226">
        <v>0.2</v>
      </c>
      <c r="AP1502" s="230">
        <f t="shared" ref="AP1502:AP1568" si="312">AN1502-AO1502</f>
        <v>0.2</v>
      </c>
      <c r="AQ1502" s="231">
        <f t="shared" ref="AQ1502:AQ1568" si="313">AN1502/AM1502</f>
        <v>0.2</v>
      </c>
      <c r="AS1502" s="235" t="str">
        <f t="shared" ca="1" si="307"/>
        <v>ok</v>
      </c>
      <c r="AT1502" s="225" t="str">
        <f t="shared" ca="1" si="308"/>
        <v>ok</v>
      </c>
      <c r="AV1502" s="197">
        <v>0.2</v>
      </c>
      <c r="AW1502" s="198">
        <v>6</v>
      </c>
      <c r="AX1502" s="191" t="s">
        <v>603</v>
      </c>
      <c r="AY1502" s="190" t="s">
        <v>604</v>
      </c>
    </row>
    <row r="1503" spans="1:79" x14ac:dyDescent="0.25">
      <c r="A1503" s="190">
        <v>1434</v>
      </c>
      <c r="B1503" s="207">
        <v>23</v>
      </c>
      <c r="C1503" s="190" t="s">
        <v>2367</v>
      </c>
      <c r="D1503" s="315">
        <v>43011</v>
      </c>
      <c r="E1503" s="463" t="s">
        <v>1213</v>
      </c>
      <c r="F1503" s="207" t="s">
        <v>612</v>
      </c>
      <c r="G1503" s="207" t="s">
        <v>618</v>
      </c>
      <c r="H1503" s="315">
        <v>43011</v>
      </c>
      <c r="I1503" s="315">
        <v>43011</v>
      </c>
      <c r="J1503" s="329">
        <v>0.18333333333333335</v>
      </c>
      <c r="K1503" s="329">
        <v>0.1875</v>
      </c>
      <c r="M1503" s="214" t="s">
        <v>65</v>
      </c>
      <c r="N1503" s="206">
        <v>5</v>
      </c>
      <c r="O1503" s="214" t="s">
        <v>65</v>
      </c>
      <c r="P1503" s="206">
        <v>5</v>
      </c>
      <c r="S1503" s="214" t="s">
        <v>65</v>
      </c>
      <c r="T1503" s="206">
        <v>5</v>
      </c>
      <c r="U1503" s="214" t="s">
        <v>65</v>
      </c>
      <c r="V1503" s="206">
        <v>5</v>
      </c>
      <c r="AC1503" s="222">
        <f t="shared" si="311"/>
        <v>100</v>
      </c>
      <c r="AD1503" s="207" t="s">
        <v>37</v>
      </c>
      <c r="AM1503" s="274">
        <v>0</v>
      </c>
      <c r="AS1503" s="235" t="str">
        <f t="shared" ca="1" si="307"/>
        <v>ok</v>
      </c>
      <c r="AT1503" s="225" t="str">
        <f t="shared" ca="1" si="308"/>
        <v>ok</v>
      </c>
    </row>
    <row r="1504" spans="1:79" x14ac:dyDescent="0.25">
      <c r="A1504" s="190">
        <v>1435</v>
      </c>
      <c r="B1504" s="207">
        <v>23</v>
      </c>
      <c r="C1504" s="190" t="s">
        <v>2368</v>
      </c>
      <c r="D1504" s="315">
        <v>43011</v>
      </c>
      <c r="E1504" s="463" t="s">
        <v>1213</v>
      </c>
      <c r="F1504" s="207" t="s">
        <v>612</v>
      </c>
      <c r="G1504" s="207" t="s">
        <v>618</v>
      </c>
      <c r="H1504" s="315">
        <v>43011</v>
      </c>
      <c r="I1504" s="315">
        <v>43011</v>
      </c>
      <c r="J1504" s="329">
        <v>0.19791666666666666</v>
      </c>
      <c r="K1504" s="329">
        <v>0.21875</v>
      </c>
      <c r="M1504" s="215" t="s">
        <v>136</v>
      </c>
      <c r="N1504" s="206">
        <v>5</v>
      </c>
      <c r="O1504" s="215" t="s">
        <v>136</v>
      </c>
      <c r="P1504" s="206">
        <v>5</v>
      </c>
      <c r="S1504" s="215" t="s">
        <v>136</v>
      </c>
      <c r="T1504" s="206">
        <v>5</v>
      </c>
      <c r="U1504" s="215" t="s">
        <v>136</v>
      </c>
      <c r="V1504" s="206">
        <v>5</v>
      </c>
      <c r="AC1504" s="222">
        <f t="shared" si="311"/>
        <v>100</v>
      </c>
      <c r="AD1504" s="207" t="s">
        <v>37</v>
      </c>
      <c r="AE1504" s="195">
        <v>4</v>
      </c>
      <c r="AG1504" s="195">
        <v>1</v>
      </c>
      <c r="AM1504" s="274">
        <v>5</v>
      </c>
      <c r="AN1504" s="226">
        <v>1.55</v>
      </c>
      <c r="AO1504" s="227">
        <v>1.55</v>
      </c>
      <c r="AP1504" s="230">
        <f t="shared" si="312"/>
        <v>0</v>
      </c>
      <c r="AQ1504" s="231">
        <f t="shared" si="313"/>
        <v>0.31</v>
      </c>
      <c r="AS1504" s="235" t="str">
        <f t="shared" ca="1" si="307"/>
        <v>ok</v>
      </c>
      <c r="AT1504" s="225" t="str">
        <f t="shared" ca="1" si="308"/>
        <v>ok</v>
      </c>
      <c r="AV1504" s="197">
        <v>0.75</v>
      </c>
      <c r="AW1504" s="198">
        <v>5</v>
      </c>
      <c r="AX1504" s="191" t="s">
        <v>610</v>
      </c>
      <c r="AY1504" s="190" t="s">
        <v>604</v>
      </c>
      <c r="AZ1504" s="197">
        <v>0.25</v>
      </c>
      <c r="BA1504" s="198">
        <v>2</v>
      </c>
      <c r="BB1504" s="191" t="s">
        <v>603</v>
      </c>
      <c r="BC1504" s="190" t="s">
        <v>604</v>
      </c>
      <c r="BD1504" s="197">
        <v>0.25</v>
      </c>
      <c r="BE1504" s="198">
        <v>1</v>
      </c>
      <c r="BF1504" s="191" t="s">
        <v>603</v>
      </c>
      <c r="BG1504" s="190" t="s">
        <v>604</v>
      </c>
      <c r="BH1504" s="197">
        <v>0.2</v>
      </c>
      <c r="BI1504" s="198">
        <v>2</v>
      </c>
      <c r="BJ1504" s="191" t="s">
        <v>603</v>
      </c>
      <c r="BK1504" s="190" t="s">
        <v>604</v>
      </c>
      <c r="BL1504" s="197">
        <v>0.1</v>
      </c>
      <c r="BM1504" s="198">
        <v>5</v>
      </c>
      <c r="BN1504" s="191" t="s">
        <v>610</v>
      </c>
      <c r="BO1504" s="190" t="s">
        <v>620</v>
      </c>
    </row>
    <row r="1505" spans="1:111" x14ac:dyDescent="0.25">
      <c r="A1505" s="190" t="s">
        <v>2031</v>
      </c>
      <c r="B1505" s="207">
        <v>23</v>
      </c>
      <c r="C1505" s="190" t="s">
        <v>2376</v>
      </c>
      <c r="D1505" s="315">
        <v>43011</v>
      </c>
      <c r="E1505" s="463" t="s">
        <v>1214</v>
      </c>
      <c r="F1505" s="207" t="s">
        <v>612</v>
      </c>
      <c r="G1505" s="207" t="s">
        <v>618</v>
      </c>
      <c r="H1505" s="315">
        <v>43011</v>
      </c>
      <c r="I1505" s="315">
        <v>43011</v>
      </c>
      <c r="J1505" s="329">
        <v>0.22708333333333333</v>
      </c>
      <c r="K1505" s="329">
        <v>0.2298611111111111</v>
      </c>
      <c r="M1505" s="206"/>
      <c r="N1505" s="206"/>
      <c r="O1505" s="206"/>
      <c r="P1505" s="206"/>
      <c r="S1505" s="206"/>
      <c r="T1505" s="206"/>
      <c r="U1505" s="206"/>
      <c r="V1505" s="206"/>
      <c r="AC1505" s="222">
        <v>0</v>
      </c>
      <c r="AD1505" s="207" t="s">
        <v>37</v>
      </c>
      <c r="AM1505" s="391">
        <f t="shared" ref="AM1505" si="314">SUM(AE1505:AL1505)</f>
        <v>0</v>
      </c>
      <c r="AS1505" s="196" t="str">
        <f t="shared" si="307"/>
        <v/>
      </c>
      <c r="AT1505" s="225" t="str">
        <f t="shared" si="308"/>
        <v/>
      </c>
    </row>
    <row r="1506" spans="1:111" x14ac:dyDescent="0.25">
      <c r="A1506" s="190">
        <v>1436</v>
      </c>
      <c r="B1506" s="207">
        <v>23</v>
      </c>
      <c r="C1506" s="190" t="s">
        <v>2369</v>
      </c>
      <c r="D1506" s="315">
        <v>43011</v>
      </c>
      <c r="E1506" s="463" t="s">
        <v>1213</v>
      </c>
      <c r="F1506" s="207" t="s">
        <v>602</v>
      </c>
      <c r="G1506" s="207" t="s">
        <v>615</v>
      </c>
      <c r="H1506" s="315">
        <v>43011</v>
      </c>
      <c r="I1506" s="315">
        <v>43011</v>
      </c>
      <c r="J1506" s="329">
        <v>0.27638888888888885</v>
      </c>
      <c r="K1506" s="329">
        <v>0.27986111111111112</v>
      </c>
      <c r="M1506" s="214" t="s">
        <v>65</v>
      </c>
      <c r="N1506" s="206">
        <v>5</v>
      </c>
      <c r="O1506" s="214" t="s">
        <v>65</v>
      </c>
      <c r="P1506" s="206">
        <v>5</v>
      </c>
      <c r="S1506" s="214" t="s">
        <v>65</v>
      </c>
      <c r="T1506" s="206">
        <v>5</v>
      </c>
      <c r="U1506" s="214" t="s">
        <v>65</v>
      </c>
      <c r="V1506" s="206">
        <v>5</v>
      </c>
      <c r="AC1506" s="222">
        <f t="shared" si="311"/>
        <v>100</v>
      </c>
      <c r="AD1506" s="207" t="s">
        <v>37</v>
      </c>
      <c r="AM1506" s="274">
        <v>0</v>
      </c>
      <c r="AS1506" s="235" t="str">
        <f t="shared" ca="1" si="307"/>
        <v>ok</v>
      </c>
      <c r="AT1506" s="225" t="str">
        <f t="shared" ca="1" si="308"/>
        <v>ok</v>
      </c>
    </row>
    <row r="1507" spans="1:111" x14ac:dyDescent="0.25">
      <c r="A1507" s="190">
        <v>1437</v>
      </c>
      <c r="B1507" s="207">
        <v>23</v>
      </c>
      <c r="C1507" s="190" t="s">
        <v>2370</v>
      </c>
      <c r="D1507" s="315">
        <v>43011</v>
      </c>
      <c r="E1507" s="463" t="s">
        <v>1213</v>
      </c>
      <c r="F1507" s="207" t="s">
        <v>602</v>
      </c>
      <c r="G1507" s="207" t="s">
        <v>615</v>
      </c>
      <c r="H1507" s="315">
        <v>43011</v>
      </c>
      <c r="I1507" s="315">
        <v>43011</v>
      </c>
      <c r="J1507" s="329">
        <v>0.28611111111111115</v>
      </c>
      <c r="K1507" s="329">
        <v>0.29375000000000001</v>
      </c>
      <c r="M1507" s="215" t="s">
        <v>136</v>
      </c>
      <c r="N1507" s="206">
        <v>5</v>
      </c>
      <c r="O1507" s="215" t="s">
        <v>136</v>
      </c>
      <c r="P1507" s="206">
        <v>5</v>
      </c>
      <c r="S1507" s="215" t="s">
        <v>136</v>
      </c>
      <c r="T1507" s="206">
        <v>5</v>
      </c>
      <c r="U1507" s="215" t="s">
        <v>136</v>
      </c>
      <c r="V1507" s="206">
        <v>5</v>
      </c>
      <c r="AC1507" s="222">
        <f t="shared" si="311"/>
        <v>100</v>
      </c>
      <c r="AD1507" s="207" t="s">
        <v>37</v>
      </c>
      <c r="AH1507" s="195">
        <v>1</v>
      </c>
      <c r="AM1507" s="274">
        <v>1</v>
      </c>
      <c r="AN1507" s="226">
        <v>0.87</v>
      </c>
      <c r="AP1507" s="230">
        <f t="shared" si="312"/>
        <v>0.87</v>
      </c>
      <c r="AQ1507" s="231">
        <f t="shared" si="313"/>
        <v>0.87</v>
      </c>
      <c r="AS1507" s="235" t="str">
        <f t="shared" ca="1" si="307"/>
        <v>ok</v>
      </c>
      <c r="AT1507" s="225" t="str">
        <f t="shared" ca="1" si="308"/>
        <v>ok</v>
      </c>
      <c r="AV1507" s="197">
        <v>0.87</v>
      </c>
      <c r="AW1507" s="198">
        <v>6</v>
      </c>
      <c r="AX1507" s="191" t="s">
        <v>603</v>
      </c>
      <c r="AY1507" s="190" t="s">
        <v>611</v>
      </c>
    </row>
    <row r="1508" spans="1:111" x14ac:dyDescent="0.25">
      <c r="A1508" s="190">
        <v>1438</v>
      </c>
      <c r="B1508" s="207">
        <v>23</v>
      </c>
      <c r="C1508" s="190" t="s">
        <v>2371</v>
      </c>
      <c r="D1508" s="315">
        <v>43011</v>
      </c>
      <c r="E1508" s="463" t="s">
        <v>1213</v>
      </c>
      <c r="F1508" s="207" t="s">
        <v>602</v>
      </c>
      <c r="G1508" s="207" t="s">
        <v>615</v>
      </c>
      <c r="H1508" s="315">
        <v>43011</v>
      </c>
      <c r="I1508" s="315">
        <v>43011</v>
      </c>
      <c r="J1508" s="329">
        <v>0.29652777777777778</v>
      </c>
      <c r="K1508" s="329">
        <v>0.2986111111111111</v>
      </c>
      <c r="M1508" s="214" t="s">
        <v>65</v>
      </c>
      <c r="N1508" s="206">
        <v>5</v>
      </c>
      <c r="O1508" s="214" t="s">
        <v>65</v>
      </c>
      <c r="P1508" s="206">
        <v>5</v>
      </c>
      <c r="S1508" s="214" t="s">
        <v>65</v>
      </c>
      <c r="T1508" s="206">
        <v>5</v>
      </c>
      <c r="U1508" s="214" t="s">
        <v>65</v>
      </c>
      <c r="V1508" s="206">
        <v>5</v>
      </c>
      <c r="AC1508" s="222">
        <f t="shared" si="311"/>
        <v>100</v>
      </c>
      <c r="AD1508" s="207" t="s">
        <v>37</v>
      </c>
      <c r="AM1508" s="274">
        <v>0</v>
      </c>
      <c r="AS1508" s="235" t="str">
        <f t="shared" ca="1" si="307"/>
        <v>ok</v>
      </c>
      <c r="AT1508" s="225" t="str">
        <f t="shared" ca="1" si="308"/>
        <v>ok</v>
      </c>
    </row>
    <row r="1509" spans="1:111" x14ac:dyDescent="0.25">
      <c r="A1509" s="190">
        <v>1439</v>
      </c>
      <c r="B1509" s="207">
        <v>23</v>
      </c>
      <c r="C1509" s="190" t="s">
        <v>2372</v>
      </c>
      <c r="D1509" s="315">
        <v>43011</v>
      </c>
      <c r="E1509" s="463" t="s">
        <v>1213</v>
      </c>
      <c r="F1509" s="207" t="s">
        <v>602</v>
      </c>
      <c r="G1509" s="207" t="s">
        <v>615</v>
      </c>
      <c r="H1509" s="315">
        <v>43011</v>
      </c>
      <c r="I1509" s="315">
        <v>43011</v>
      </c>
      <c r="J1509" s="329">
        <v>0.30763888888888891</v>
      </c>
      <c r="K1509" s="329">
        <v>0.31666666666666665</v>
      </c>
      <c r="M1509" s="215" t="s">
        <v>136</v>
      </c>
      <c r="N1509" s="206">
        <v>5</v>
      </c>
      <c r="O1509" s="215" t="s">
        <v>136</v>
      </c>
      <c r="P1509" s="206">
        <v>5</v>
      </c>
      <c r="S1509" s="215" t="s">
        <v>136</v>
      </c>
      <c r="T1509" s="206">
        <v>5</v>
      </c>
      <c r="U1509" s="215" t="s">
        <v>136</v>
      </c>
      <c r="V1509" s="206">
        <v>5</v>
      </c>
      <c r="AC1509" s="222">
        <f t="shared" si="311"/>
        <v>100</v>
      </c>
      <c r="AD1509" s="207" t="s">
        <v>37</v>
      </c>
      <c r="AE1509" s="195">
        <v>2</v>
      </c>
      <c r="AF1509" s="195">
        <v>1</v>
      </c>
      <c r="AM1509" s="274">
        <v>3</v>
      </c>
      <c r="AN1509" s="226">
        <v>0.8</v>
      </c>
      <c r="AO1509" s="227">
        <v>0.8</v>
      </c>
      <c r="AP1509" s="230">
        <f t="shared" si="312"/>
        <v>0</v>
      </c>
      <c r="AQ1509" s="231">
        <f t="shared" si="313"/>
        <v>0.26666666666666666</v>
      </c>
      <c r="AS1509" s="235" t="str">
        <f t="shared" ca="1" si="307"/>
        <v>ok</v>
      </c>
      <c r="AT1509" s="225" t="str">
        <f t="shared" ca="1" si="308"/>
        <v>ok</v>
      </c>
      <c r="AV1509" s="197">
        <v>0.4</v>
      </c>
      <c r="AW1509" s="198">
        <v>6</v>
      </c>
      <c r="AX1509" s="191" t="s">
        <v>603</v>
      </c>
      <c r="AY1509" s="190" t="s">
        <v>620</v>
      </c>
      <c r="AZ1509" s="197">
        <v>0.25</v>
      </c>
      <c r="BA1509" s="198">
        <v>6</v>
      </c>
      <c r="BB1509" s="191" t="s">
        <v>603</v>
      </c>
      <c r="BC1509" s="190" t="s">
        <v>604</v>
      </c>
      <c r="BD1509" s="197">
        <v>0.15</v>
      </c>
      <c r="BE1509" s="198">
        <v>5</v>
      </c>
      <c r="BF1509" s="191" t="s">
        <v>603</v>
      </c>
      <c r="BG1509" s="190" t="s">
        <v>614</v>
      </c>
    </row>
    <row r="1510" spans="1:111" x14ac:dyDescent="0.25">
      <c r="A1510" s="190">
        <v>1440</v>
      </c>
      <c r="B1510" s="207">
        <v>23</v>
      </c>
      <c r="C1510" s="190" t="s">
        <v>2373</v>
      </c>
      <c r="D1510" s="315">
        <v>43011</v>
      </c>
      <c r="E1510" s="463" t="s">
        <v>1213</v>
      </c>
      <c r="F1510" s="207" t="s">
        <v>602</v>
      </c>
      <c r="G1510" s="207" t="s">
        <v>615</v>
      </c>
      <c r="H1510" s="315">
        <v>43011</v>
      </c>
      <c r="I1510" s="315">
        <v>43011</v>
      </c>
      <c r="J1510" s="329">
        <v>0.31944444444444448</v>
      </c>
      <c r="K1510" s="329">
        <v>0.32430555555555557</v>
      </c>
      <c r="M1510" s="214" t="s">
        <v>65</v>
      </c>
      <c r="N1510" s="206">
        <v>5</v>
      </c>
      <c r="O1510" s="214" t="s">
        <v>65</v>
      </c>
      <c r="P1510" s="206">
        <v>5</v>
      </c>
      <c r="S1510" s="214" t="s">
        <v>65</v>
      </c>
      <c r="T1510" s="206">
        <v>5</v>
      </c>
      <c r="U1510" s="214" t="s">
        <v>65</v>
      </c>
      <c r="V1510" s="206">
        <v>5</v>
      </c>
      <c r="AC1510" s="222">
        <f t="shared" si="311"/>
        <v>100</v>
      </c>
      <c r="AD1510" s="207" t="s">
        <v>37</v>
      </c>
      <c r="AE1510" s="195">
        <v>1</v>
      </c>
      <c r="AM1510" s="274">
        <v>1</v>
      </c>
      <c r="AN1510" s="226">
        <v>0.17</v>
      </c>
      <c r="AP1510" s="230">
        <f t="shared" si="312"/>
        <v>0.17</v>
      </c>
      <c r="AQ1510" s="231">
        <f t="shared" si="313"/>
        <v>0.17</v>
      </c>
      <c r="AS1510" s="235" t="str">
        <f t="shared" ca="1" si="307"/>
        <v>ok</v>
      </c>
      <c r="AT1510" s="225" t="str">
        <f t="shared" ca="1" si="308"/>
        <v>ok</v>
      </c>
      <c r="AV1510" s="197">
        <v>0.17</v>
      </c>
      <c r="AW1510" s="198">
        <v>6</v>
      </c>
      <c r="AX1510" s="191" t="s">
        <v>610</v>
      </c>
      <c r="AY1510" s="190" t="s">
        <v>604</v>
      </c>
    </row>
    <row r="1511" spans="1:111" x14ac:dyDescent="0.25">
      <c r="A1511" s="190">
        <v>1441</v>
      </c>
      <c r="B1511" s="207">
        <v>23</v>
      </c>
      <c r="C1511" s="190" t="s">
        <v>2374</v>
      </c>
      <c r="D1511" s="315">
        <v>43011</v>
      </c>
      <c r="E1511" s="463" t="s">
        <v>1213</v>
      </c>
      <c r="F1511" s="207" t="s">
        <v>602</v>
      </c>
      <c r="G1511" s="207" t="s">
        <v>615</v>
      </c>
      <c r="H1511" s="315">
        <v>43011</v>
      </c>
      <c r="I1511" s="315">
        <v>43011</v>
      </c>
      <c r="J1511" s="329">
        <v>0.33194444444444443</v>
      </c>
      <c r="K1511" s="329">
        <v>0.33680555555555558</v>
      </c>
      <c r="M1511" s="215" t="s">
        <v>136</v>
      </c>
      <c r="N1511" s="206">
        <v>5</v>
      </c>
      <c r="O1511" s="215" t="s">
        <v>136</v>
      </c>
      <c r="P1511" s="206">
        <v>5</v>
      </c>
      <c r="S1511" s="215" t="s">
        <v>136</v>
      </c>
      <c r="T1511" s="206">
        <v>5</v>
      </c>
      <c r="U1511" s="215" t="s">
        <v>136</v>
      </c>
      <c r="V1511" s="206">
        <v>5</v>
      </c>
      <c r="AC1511" s="222">
        <f t="shared" ref="AC1511:AC1576" si="315">(T1511+V1511+AA1511)/(N1511+P1511)*100</f>
        <v>100</v>
      </c>
      <c r="AD1511" s="207" t="s">
        <v>37</v>
      </c>
      <c r="AM1511" s="274">
        <v>0</v>
      </c>
      <c r="AS1511" s="235" t="str">
        <f t="shared" ca="1" si="307"/>
        <v>ok</v>
      </c>
      <c r="AT1511" s="225" t="str">
        <f t="shared" ca="1" si="308"/>
        <v>ok</v>
      </c>
    </row>
    <row r="1512" spans="1:111" x14ac:dyDescent="0.25">
      <c r="A1512" s="190">
        <v>1442</v>
      </c>
      <c r="B1512" s="207">
        <v>23</v>
      </c>
      <c r="C1512" s="190" t="s">
        <v>2375</v>
      </c>
      <c r="D1512" s="315">
        <v>43011</v>
      </c>
      <c r="E1512" s="463" t="s">
        <v>1213</v>
      </c>
      <c r="F1512" s="207" t="s">
        <v>602</v>
      </c>
      <c r="G1512" s="207" t="s">
        <v>615</v>
      </c>
      <c r="H1512" s="315">
        <v>43011</v>
      </c>
      <c r="I1512" s="315">
        <v>43011</v>
      </c>
      <c r="J1512" s="329">
        <v>0.35902777777777778</v>
      </c>
      <c r="K1512" s="329">
        <v>0.36527777777777781</v>
      </c>
      <c r="M1512" s="214" t="s">
        <v>65</v>
      </c>
      <c r="N1512" s="206">
        <v>5</v>
      </c>
      <c r="O1512" s="214" t="s">
        <v>65</v>
      </c>
      <c r="P1512" s="206">
        <v>5</v>
      </c>
      <c r="S1512" s="214" t="s">
        <v>65</v>
      </c>
      <c r="T1512" s="206">
        <v>5</v>
      </c>
      <c r="U1512" s="214" t="s">
        <v>65</v>
      </c>
      <c r="V1512" s="206">
        <v>5</v>
      </c>
      <c r="AC1512" s="222">
        <f t="shared" si="315"/>
        <v>100</v>
      </c>
      <c r="AD1512" s="207" t="s">
        <v>37</v>
      </c>
      <c r="AE1512" s="195">
        <v>1</v>
      </c>
      <c r="AG1512" s="195">
        <v>1</v>
      </c>
      <c r="AM1512" s="274">
        <v>2</v>
      </c>
      <c r="AN1512" s="226">
        <v>0.73</v>
      </c>
      <c r="AO1512" s="227">
        <v>0.73</v>
      </c>
      <c r="AP1512" s="230">
        <f t="shared" si="312"/>
        <v>0</v>
      </c>
      <c r="AQ1512" s="231">
        <f t="shared" si="313"/>
        <v>0.36499999999999999</v>
      </c>
      <c r="AS1512" s="235" t="str">
        <f t="shared" ca="1" si="307"/>
        <v>ok</v>
      </c>
      <c r="AT1512" s="225" t="str">
        <f t="shared" ca="1" si="308"/>
        <v>ok</v>
      </c>
      <c r="AV1512" s="197">
        <v>0.55000000000000004</v>
      </c>
      <c r="AW1512" s="198">
        <v>6</v>
      </c>
      <c r="AX1512" s="191" t="s">
        <v>1331</v>
      </c>
      <c r="AY1512" s="190" t="s">
        <v>607</v>
      </c>
      <c r="AZ1512" s="197">
        <v>0.18</v>
      </c>
      <c r="BA1512" s="198">
        <v>1</v>
      </c>
      <c r="BB1512" s="191" t="s">
        <v>603</v>
      </c>
      <c r="BC1512" s="190" t="s">
        <v>604</v>
      </c>
    </row>
    <row r="1513" spans="1:111" x14ac:dyDescent="0.25">
      <c r="A1513" s="190">
        <v>1443</v>
      </c>
      <c r="B1513" s="207">
        <v>23</v>
      </c>
      <c r="C1513" s="190" t="s">
        <v>2377</v>
      </c>
      <c r="D1513" s="315">
        <v>43011</v>
      </c>
      <c r="E1513" s="463" t="s">
        <v>1213</v>
      </c>
      <c r="F1513" s="207" t="s">
        <v>602</v>
      </c>
      <c r="G1513" s="207" t="s">
        <v>615</v>
      </c>
      <c r="H1513" s="315">
        <v>43011</v>
      </c>
      <c r="I1513" s="315">
        <v>43011</v>
      </c>
      <c r="J1513" s="329">
        <v>0.41666666666666669</v>
      </c>
      <c r="K1513" s="329">
        <v>0.42569444444444443</v>
      </c>
      <c r="M1513" s="215" t="s">
        <v>136</v>
      </c>
      <c r="N1513" s="206">
        <v>5</v>
      </c>
      <c r="O1513" s="215" t="s">
        <v>136</v>
      </c>
      <c r="P1513" s="206">
        <v>5</v>
      </c>
      <c r="S1513" s="215" t="s">
        <v>136</v>
      </c>
      <c r="T1513" s="206">
        <v>5</v>
      </c>
      <c r="U1513" s="215" t="s">
        <v>136</v>
      </c>
      <c r="V1513" s="206">
        <v>5</v>
      </c>
      <c r="AC1513" s="222">
        <f t="shared" si="315"/>
        <v>100</v>
      </c>
      <c r="AD1513" s="207" t="s">
        <v>37</v>
      </c>
      <c r="AF1513" s="195">
        <v>2</v>
      </c>
      <c r="AH1513" s="195">
        <v>1</v>
      </c>
      <c r="AM1513" s="274">
        <v>3</v>
      </c>
      <c r="AN1513" s="226">
        <v>1.49</v>
      </c>
      <c r="AO1513" s="227">
        <v>1.55</v>
      </c>
      <c r="AP1513" s="230">
        <f t="shared" si="312"/>
        <v>-6.0000000000000053E-2</v>
      </c>
      <c r="AQ1513" s="231">
        <f t="shared" si="313"/>
        <v>0.49666666666666665</v>
      </c>
      <c r="AS1513" s="235" t="str">
        <f t="shared" ca="1" si="307"/>
        <v>ok</v>
      </c>
      <c r="AT1513" s="225" t="str">
        <f t="shared" ca="1" si="308"/>
        <v>ok</v>
      </c>
      <c r="AV1513" s="197">
        <v>0.85</v>
      </c>
      <c r="AW1513" s="198">
        <v>6</v>
      </c>
      <c r="AX1513" s="191" t="s">
        <v>603</v>
      </c>
      <c r="AY1513" s="190" t="s">
        <v>607</v>
      </c>
      <c r="AZ1513" s="197">
        <v>0.35</v>
      </c>
      <c r="BA1513" s="198">
        <v>1</v>
      </c>
      <c r="BB1513" s="191" t="s">
        <v>1402</v>
      </c>
      <c r="BC1513" s="190" t="s">
        <v>604</v>
      </c>
      <c r="BD1513" s="197">
        <v>0.28999999999999998</v>
      </c>
      <c r="BE1513" s="198">
        <v>6</v>
      </c>
      <c r="BF1513" s="191" t="s">
        <v>603</v>
      </c>
      <c r="BG1513" s="190" t="s">
        <v>604</v>
      </c>
    </row>
    <row r="1514" spans="1:111" x14ac:dyDescent="0.25">
      <c r="A1514" s="190">
        <v>1444</v>
      </c>
      <c r="B1514" s="207">
        <v>23</v>
      </c>
      <c r="C1514" s="190" t="s">
        <v>2378</v>
      </c>
      <c r="D1514" s="315">
        <v>43011</v>
      </c>
      <c r="E1514" s="463" t="s">
        <v>1213</v>
      </c>
      <c r="F1514" s="207" t="s">
        <v>602</v>
      </c>
      <c r="G1514" s="207" t="s">
        <v>615</v>
      </c>
      <c r="H1514" s="315">
        <v>43011</v>
      </c>
      <c r="I1514" s="315">
        <v>43011</v>
      </c>
      <c r="J1514" s="329">
        <v>0.42708333333333331</v>
      </c>
      <c r="K1514" s="329">
        <v>0.43263888888888885</v>
      </c>
      <c r="M1514" s="214" t="s">
        <v>65</v>
      </c>
      <c r="N1514" s="206">
        <v>5</v>
      </c>
      <c r="O1514" s="214" t="s">
        <v>65</v>
      </c>
      <c r="P1514" s="206">
        <v>5</v>
      </c>
      <c r="S1514" s="214" t="s">
        <v>65</v>
      </c>
      <c r="T1514" s="206">
        <v>5</v>
      </c>
      <c r="U1514" s="214" t="s">
        <v>65</v>
      </c>
      <c r="V1514" s="206">
        <v>5</v>
      </c>
      <c r="AC1514" s="222">
        <f t="shared" si="315"/>
        <v>100</v>
      </c>
      <c r="AD1514" s="207" t="s">
        <v>37</v>
      </c>
      <c r="AE1514" s="195">
        <v>1</v>
      </c>
      <c r="AF1514" s="195">
        <v>1</v>
      </c>
      <c r="AM1514" s="274">
        <v>2</v>
      </c>
      <c r="AN1514" s="226">
        <v>0.6</v>
      </c>
      <c r="AO1514" s="227">
        <v>0.6</v>
      </c>
      <c r="AP1514" s="230">
        <f t="shared" si="312"/>
        <v>0</v>
      </c>
      <c r="AQ1514" s="231">
        <f t="shared" si="313"/>
        <v>0.3</v>
      </c>
      <c r="AS1514" s="235" t="str">
        <f t="shared" ca="1" si="307"/>
        <v>ok</v>
      </c>
      <c r="AT1514" s="225" t="str">
        <f t="shared" ca="1" si="308"/>
        <v>ok</v>
      </c>
      <c r="AV1514" s="197">
        <v>0.42</v>
      </c>
      <c r="AW1514" s="198">
        <v>6</v>
      </c>
      <c r="AX1514" s="191" t="s">
        <v>603</v>
      </c>
      <c r="AY1514" s="190" t="s">
        <v>604</v>
      </c>
      <c r="AZ1514" s="197">
        <v>0.18</v>
      </c>
      <c r="BA1514" s="198">
        <v>6</v>
      </c>
      <c r="BB1514" s="191" t="s">
        <v>603</v>
      </c>
      <c r="BC1514" s="190" t="s">
        <v>620</v>
      </c>
    </row>
    <row r="1515" spans="1:111" x14ac:dyDescent="0.25">
      <c r="A1515" s="190">
        <v>1445</v>
      </c>
      <c r="B1515" s="207">
        <v>23</v>
      </c>
      <c r="C1515" s="190" t="s">
        <v>2379</v>
      </c>
      <c r="D1515" s="315">
        <v>43011</v>
      </c>
      <c r="E1515" s="463" t="s">
        <v>1213</v>
      </c>
      <c r="F1515" s="207" t="s">
        <v>602</v>
      </c>
      <c r="G1515" s="207" t="s">
        <v>615</v>
      </c>
      <c r="H1515" s="315">
        <v>43011</v>
      </c>
      <c r="I1515" s="315">
        <v>43011</v>
      </c>
      <c r="J1515" s="329">
        <v>0.43333333333333335</v>
      </c>
      <c r="K1515" s="329">
        <v>0.4375</v>
      </c>
      <c r="M1515" s="215" t="s">
        <v>136</v>
      </c>
      <c r="N1515" s="206">
        <v>5</v>
      </c>
      <c r="O1515" s="215" t="s">
        <v>136</v>
      </c>
      <c r="P1515" s="206">
        <v>5</v>
      </c>
      <c r="S1515" s="215" t="s">
        <v>136</v>
      </c>
      <c r="T1515" s="206">
        <v>5</v>
      </c>
      <c r="U1515" s="215" t="s">
        <v>136</v>
      </c>
      <c r="V1515" s="206">
        <v>5</v>
      </c>
      <c r="AC1515" s="222">
        <f t="shared" si="315"/>
        <v>100</v>
      </c>
      <c r="AD1515" s="207" t="s">
        <v>37</v>
      </c>
      <c r="AE1515" s="195">
        <v>1</v>
      </c>
      <c r="AM1515" s="274">
        <v>1</v>
      </c>
      <c r="AN1515" s="226">
        <v>0.24</v>
      </c>
      <c r="AP1515" s="230">
        <f t="shared" si="312"/>
        <v>0.24</v>
      </c>
      <c r="AQ1515" s="231">
        <f t="shared" si="313"/>
        <v>0.24</v>
      </c>
      <c r="AS1515" s="235" t="str">
        <f t="shared" ca="1" si="307"/>
        <v>ok</v>
      </c>
      <c r="AT1515" s="225" t="str">
        <f t="shared" ca="1" si="308"/>
        <v>ok</v>
      </c>
      <c r="AV1515" s="197">
        <v>0.24</v>
      </c>
      <c r="AW1515" s="198">
        <v>6</v>
      </c>
      <c r="AX1515" s="191" t="s">
        <v>603</v>
      </c>
      <c r="AY1515" s="190" t="s">
        <v>604</v>
      </c>
    </row>
    <row r="1516" spans="1:111" x14ac:dyDescent="0.25">
      <c r="A1516" s="190">
        <v>1446</v>
      </c>
      <c r="B1516" s="207">
        <v>23</v>
      </c>
      <c r="C1516" s="190" t="s">
        <v>2380</v>
      </c>
      <c r="D1516" s="315">
        <v>43011</v>
      </c>
      <c r="E1516" s="463" t="s">
        <v>1213</v>
      </c>
      <c r="F1516" s="207" t="s">
        <v>602</v>
      </c>
      <c r="G1516" s="207" t="s">
        <v>615</v>
      </c>
      <c r="H1516" s="315">
        <v>43011</v>
      </c>
      <c r="I1516" s="315">
        <v>43011</v>
      </c>
      <c r="J1516" s="329">
        <v>0.46249999999999997</v>
      </c>
      <c r="K1516" s="329">
        <v>0.47361111111111115</v>
      </c>
      <c r="M1516" s="214" t="s">
        <v>65</v>
      </c>
      <c r="N1516" s="206">
        <v>5</v>
      </c>
      <c r="O1516" s="214" t="s">
        <v>65</v>
      </c>
      <c r="P1516" s="206">
        <v>5</v>
      </c>
      <c r="S1516" s="214" t="s">
        <v>65</v>
      </c>
      <c r="T1516" s="206">
        <v>5</v>
      </c>
      <c r="U1516" s="214" t="s">
        <v>65</v>
      </c>
      <c r="V1516" s="206">
        <v>5</v>
      </c>
      <c r="AC1516" s="222">
        <f t="shared" si="315"/>
        <v>100</v>
      </c>
      <c r="AD1516" s="207" t="s">
        <v>37</v>
      </c>
      <c r="AE1516" s="195">
        <v>1</v>
      </c>
      <c r="AF1516" s="195">
        <v>1</v>
      </c>
      <c r="AG1516" s="195">
        <v>1</v>
      </c>
      <c r="AM1516" s="274">
        <v>3</v>
      </c>
      <c r="AN1516" s="226">
        <v>1.1200000000000001</v>
      </c>
      <c r="AO1516" s="227">
        <v>1.1200000000000001</v>
      </c>
      <c r="AP1516" s="230">
        <f t="shared" si="312"/>
        <v>0</v>
      </c>
      <c r="AQ1516" s="231">
        <f t="shared" si="313"/>
        <v>0.37333333333333335</v>
      </c>
      <c r="AS1516" s="235" t="str">
        <f t="shared" ca="1" si="307"/>
        <v>ok</v>
      </c>
      <c r="AT1516" s="225" t="str">
        <f t="shared" ca="1" si="308"/>
        <v>ok</v>
      </c>
      <c r="AV1516" s="197">
        <v>0.6</v>
      </c>
      <c r="AW1516" s="198">
        <v>6</v>
      </c>
      <c r="AX1516" s="191" t="s">
        <v>603</v>
      </c>
      <c r="AY1516" s="190" t="s">
        <v>604</v>
      </c>
      <c r="AZ1516" s="197">
        <v>0.27</v>
      </c>
      <c r="BA1516" s="198">
        <v>1</v>
      </c>
      <c r="BB1516" s="191" t="s">
        <v>603</v>
      </c>
      <c r="BC1516" s="190" t="s">
        <v>604</v>
      </c>
      <c r="BD1516" s="197">
        <v>0.25</v>
      </c>
      <c r="BE1516" s="198">
        <v>1</v>
      </c>
      <c r="BF1516" s="191" t="s">
        <v>603</v>
      </c>
      <c r="BG1516" s="190" t="s">
        <v>604</v>
      </c>
    </row>
    <row r="1517" spans="1:111" x14ac:dyDescent="0.25">
      <c r="A1517" s="190">
        <v>1447</v>
      </c>
      <c r="B1517" s="207">
        <v>23</v>
      </c>
      <c r="C1517" s="190" t="s">
        <v>2381</v>
      </c>
      <c r="D1517" s="315">
        <v>43011</v>
      </c>
      <c r="E1517" s="463" t="s">
        <v>1213</v>
      </c>
      <c r="F1517" s="207" t="s">
        <v>602</v>
      </c>
      <c r="G1517" s="207" t="s">
        <v>615</v>
      </c>
      <c r="H1517" s="315">
        <v>43011</v>
      </c>
      <c r="I1517" s="315">
        <v>43011</v>
      </c>
      <c r="J1517" s="329">
        <v>0.47430555555555554</v>
      </c>
      <c r="K1517" s="329">
        <v>0.49305555555555558</v>
      </c>
      <c r="M1517" s="215" t="s">
        <v>136</v>
      </c>
      <c r="N1517" s="206">
        <v>5</v>
      </c>
      <c r="O1517" s="215" t="s">
        <v>136</v>
      </c>
      <c r="P1517" s="206">
        <v>5</v>
      </c>
      <c r="S1517" s="215" t="s">
        <v>136</v>
      </c>
      <c r="T1517" s="206">
        <v>5</v>
      </c>
      <c r="U1517" s="215" t="s">
        <v>136</v>
      </c>
      <c r="V1517" s="206">
        <v>5</v>
      </c>
      <c r="AC1517" s="222">
        <f t="shared" si="315"/>
        <v>100</v>
      </c>
      <c r="AD1517" s="207" t="s">
        <v>37</v>
      </c>
      <c r="AE1517" s="195">
        <v>4</v>
      </c>
      <c r="AF1517" s="195">
        <v>5</v>
      </c>
      <c r="AG1517" s="195">
        <v>1</v>
      </c>
      <c r="AM1517" s="274">
        <v>10</v>
      </c>
      <c r="AN1517" s="226">
        <v>3.29</v>
      </c>
      <c r="AO1517" s="227">
        <v>3.25</v>
      </c>
      <c r="AP1517" s="230">
        <f t="shared" si="312"/>
        <v>4.0000000000000036E-2</v>
      </c>
      <c r="AQ1517" s="231">
        <f t="shared" si="313"/>
        <v>0.32900000000000001</v>
      </c>
      <c r="AS1517" s="235" t="str">
        <f t="shared" ca="1" si="307"/>
        <v>ok</v>
      </c>
      <c r="AT1517" s="225" t="str">
        <f t="shared" ca="1" si="308"/>
        <v>ok</v>
      </c>
      <c r="AV1517" s="197">
        <v>0.6</v>
      </c>
      <c r="AW1517" s="198">
        <v>6</v>
      </c>
      <c r="AX1517" s="191" t="s">
        <v>1331</v>
      </c>
      <c r="AY1517" s="190" t="s">
        <v>604</v>
      </c>
      <c r="AZ1517" s="197">
        <v>0.47</v>
      </c>
      <c r="BA1517" s="198">
        <v>6</v>
      </c>
      <c r="BB1517" s="191" t="s">
        <v>603</v>
      </c>
      <c r="BC1517" s="190" t="s">
        <v>604</v>
      </c>
      <c r="BD1517" s="197">
        <v>0.44</v>
      </c>
      <c r="BE1517" s="198">
        <v>5</v>
      </c>
      <c r="BF1517" s="191" t="s">
        <v>603</v>
      </c>
      <c r="BG1517" s="190" t="s">
        <v>617</v>
      </c>
      <c r="BH1517" s="197">
        <v>0.35</v>
      </c>
      <c r="BI1517" s="198">
        <v>6</v>
      </c>
      <c r="BJ1517" s="191" t="s">
        <v>603</v>
      </c>
      <c r="BK1517" s="190" t="s">
        <v>604</v>
      </c>
      <c r="BL1517" s="197">
        <v>0.33</v>
      </c>
      <c r="BM1517" s="198">
        <v>4</v>
      </c>
      <c r="BN1517" s="191" t="s">
        <v>1331</v>
      </c>
      <c r="BO1517" s="190" t="s">
        <v>620</v>
      </c>
      <c r="BP1517" s="197">
        <v>0.26</v>
      </c>
      <c r="BQ1517" s="198">
        <v>1</v>
      </c>
      <c r="BR1517" s="191" t="s">
        <v>603</v>
      </c>
      <c r="BS1517" s="190" t="s">
        <v>604</v>
      </c>
      <c r="BT1517" s="197">
        <v>0.23</v>
      </c>
      <c r="BU1517" s="198">
        <v>1</v>
      </c>
      <c r="BV1517" s="191" t="s">
        <v>603</v>
      </c>
      <c r="BW1517" s="190" t="s">
        <v>604</v>
      </c>
      <c r="BX1517" s="197">
        <v>0.23</v>
      </c>
      <c r="BY1517" s="198">
        <v>1</v>
      </c>
      <c r="BZ1517" s="191" t="s">
        <v>606</v>
      </c>
      <c r="CA1517" s="190" t="s">
        <v>604</v>
      </c>
      <c r="CB1517" s="197">
        <v>0.2</v>
      </c>
      <c r="CC1517" s="198">
        <v>1</v>
      </c>
      <c r="CD1517" s="191" t="s">
        <v>603</v>
      </c>
      <c r="CE1517" s="190" t="s">
        <v>620</v>
      </c>
      <c r="CF1517" s="197">
        <v>0.18</v>
      </c>
      <c r="CG1517" s="198">
        <v>1</v>
      </c>
      <c r="CH1517" s="191" t="s">
        <v>603</v>
      </c>
      <c r="CI1517" s="190" t="s">
        <v>604</v>
      </c>
    </row>
    <row r="1518" spans="1:111" x14ac:dyDescent="0.25">
      <c r="A1518" s="190">
        <v>1448</v>
      </c>
      <c r="B1518" s="207">
        <v>23</v>
      </c>
      <c r="C1518" s="190" t="s">
        <v>2382</v>
      </c>
      <c r="D1518" s="315">
        <v>43011</v>
      </c>
      <c r="E1518" s="463" t="s">
        <v>1213</v>
      </c>
      <c r="F1518" s="207" t="s">
        <v>602</v>
      </c>
      <c r="G1518" s="207" t="s">
        <v>615</v>
      </c>
      <c r="H1518" s="315">
        <v>43011</v>
      </c>
      <c r="I1518" s="315">
        <v>43011</v>
      </c>
      <c r="J1518" s="329">
        <v>0.49444444444444446</v>
      </c>
      <c r="K1518" s="329">
        <v>0.5</v>
      </c>
      <c r="M1518" s="214" t="s">
        <v>65</v>
      </c>
      <c r="N1518" s="206">
        <v>5</v>
      </c>
      <c r="O1518" s="214" t="s">
        <v>65</v>
      </c>
      <c r="P1518" s="206">
        <v>5</v>
      </c>
      <c r="S1518" s="214" t="s">
        <v>65</v>
      </c>
      <c r="T1518" s="206">
        <v>5</v>
      </c>
      <c r="U1518" s="214" t="s">
        <v>65</v>
      </c>
      <c r="V1518" s="206">
        <v>5</v>
      </c>
      <c r="AC1518" s="222">
        <f t="shared" si="315"/>
        <v>100</v>
      </c>
      <c r="AD1518" s="207" t="s">
        <v>37</v>
      </c>
      <c r="AE1518" s="195">
        <v>1</v>
      </c>
      <c r="AF1518" s="195">
        <v>1</v>
      </c>
      <c r="AG1518" s="195">
        <v>1</v>
      </c>
      <c r="AM1518" s="274">
        <v>3</v>
      </c>
      <c r="AN1518" s="226">
        <v>1.07</v>
      </c>
      <c r="AO1518" s="227">
        <v>1.07</v>
      </c>
      <c r="AP1518" s="230">
        <f t="shared" si="312"/>
        <v>0</v>
      </c>
      <c r="AQ1518" s="231">
        <f t="shared" si="313"/>
        <v>0.35666666666666669</v>
      </c>
      <c r="AS1518" s="235" t="str">
        <f t="shared" ca="1" si="307"/>
        <v>ok</v>
      </c>
      <c r="AT1518" s="225" t="str">
        <f t="shared" ca="1" si="308"/>
        <v>ok</v>
      </c>
      <c r="AV1518" s="197">
        <v>0.63</v>
      </c>
      <c r="AW1518" s="198">
        <v>6</v>
      </c>
      <c r="AX1518" s="191" t="s">
        <v>603</v>
      </c>
      <c r="AY1518" s="190" t="s">
        <v>617</v>
      </c>
      <c r="AZ1518" s="197">
        <v>0.37</v>
      </c>
      <c r="BA1518" s="198">
        <v>6</v>
      </c>
      <c r="BB1518" s="191" t="s">
        <v>1331</v>
      </c>
      <c r="BC1518" s="190" t="s">
        <v>611</v>
      </c>
      <c r="BD1518" s="197">
        <v>7.0000000000000007E-2</v>
      </c>
      <c r="BE1518" s="198">
        <v>6</v>
      </c>
      <c r="BF1518" s="191" t="s">
        <v>1331</v>
      </c>
      <c r="BG1518" s="190" t="s">
        <v>1916</v>
      </c>
    </row>
    <row r="1519" spans="1:111" x14ac:dyDescent="0.25">
      <c r="A1519" s="190">
        <v>1449</v>
      </c>
      <c r="B1519" s="207">
        <v>23</v>
      </c>
      <c r="C1519" s="190" t="s">
        <v>2383</v>
      </c>
      <c r="D1519" s="315">
        <v>43011</v>
      </c>
      <c r="E1519" s="463" t="s">
        <v>1213</v>
      </c>
      <c r="F1519" s="207" t="s">
        <v>602</v>
      </c>
      <c r="G1519" s="207" t="s">
        <v>615</v>
      </c>
      <c r="H1519" s="315">
        <v>43011</v>
      </c>
      <c r="I1519" s="315">
        <v>43011</v>
      </c>
      <c r="J1519" s="329">
        <v>0.55902777777777779</v>
      </c>
      <c r="K1519" s="329">
        <v>0.58680555555555558</v>
      </c>
      <c r="M1519" s="215" t="s">
        <v>136</v>
      </c>
      <c r="N1519" s="206">
        <v>5</v>
      </c>
      <c r="O1519" s="215" t="s">
        <v>136</v>
      </c>
      <c r="P1519" s="206">
        <v>5</v>
      </c>
      <c r="S1519" s="215" t="s">
        <v>136</v>
      </c>
      <c r="T1519" s="206">
        <v>5</v>
      </c>
      <c r="U1519" s="215" t="s">
        <v>136</v>
      </c>
      <c r="V1519" s="206">
        <v>5</v>
      </c>
      <c r="AC1519" s="222">
        <f t="shared" si="315"/>
        <v>100</v>
      </c>
      <c r="AD1519" s="207" t="s">
        <v>37</v>
      </c>
      <c r="AE1519" s="195">
        <v>5</v>
      </c>
      <c r="AF1519" s="195">
        <v>11</v>
      </c>
      <c r="AM1519" s="274">
        <v>16</v>
      </c>
      <c r="AN1519" s="226">
        <v>4.34</v>
      </c>
      <c r="AO1519" s="227">
        <v>4.3</v>
      </c>
      <c r="AP1519" s="230">
        <f t="shared" si="312"/>
        <v>4.0000000000000036E-2</v>
      </c>
      <c r="AQ1519" s="231">
        <f t="shared" si="313"/>
        <v>0.27124999999999999</v>
      </c>
      <c r="AS1519" s="235" t="str">
        <f t="shared" ca="1" si="307"/>
        <v>ok</v>
      </c>
      <c r="AT1519" s="225" t="str">
        <f t="shared" ca="1" si="308"/>
        <v>ok</v>
      </c>
      <c r="AV1519" s="197">
        <v>0.44</v>
      </c>
      <c r="AW1519" s="198">
        <v>6</v>
      </c>
      <c r="AX1519" s="191" t="s">
        <v>603</v>
      </c>
      <c r="AY1519" s="190" t="s">
        <v>607</v>
      </c>
      <c r="AZ1519" s="197">
        <v>0.36</v>
      </c>
      <c r="BA1519" s="198">
        <v>6</v>
      </c>
      <c r="BB1519" s="191" t="s">
        <v>603</v>
      </c>
      <c r="BC1519" s="190" t="s">
        <v>604</v>
      </c>
      <c r="BD1519" s="197">
        <v>0.32</v>
      </c>
      <c r="BE1519" s="198">
        <v>6</v>
      </c>
      <c r="BF1519" s="191" t="s">
        <v>603</v>
      </c>
      <c r="BG1519" s="190" t="s">
        <v>607</v>
      </c>
      <c r="BH1519" s="197">
        <v>0.3</v>
      </c>
      <c r="BI1519" s="198">
        <v>1</v>
      </c>
      <c r="BJ1519" s="191" t="s">
        <v>606</v>
      </c>
      <c r="BK1519" s="190" t="s">
        <v>604</v>
      </c>
      <c r="BL1519" s="197">
        <v>0.28999999999999998</v>
      </c>
      <c r="BM1519" s="198">
        <v>1</v>
      </c>
      <c r="BN1519" s="191" t="s">
        <v>603</v>
      </c>
      <c r="BO1519" s="190" t="s">
        <v>604</v>
      </c>
      <c r="BP1519" s="197">
        <v>0.28000000000000003</v>
      </c>
      <c r="BQ1519" s="198">
        <v>1</v>
      </c>
      <c r="BR1519" s="191" t="s">
        <v>603</v>
      </c>
      <c r="BS1519" s="190" t="s">
        <v>607</v>
      </c>
      <c r="BT1519" s="197">
        <v>0.28000000000000003</v>
      </c>
      <c r="BU1519" s="198">
        <v>1</v>
      </c>
      <c r="BV1519" s="191" t="s">
        <v>603</v>
      </c>
      <c r="BW1519" s="190" t="s">
        <v>604</v>
      </c>
      <c r="BX1519" s="197">
        <v>0.27</v>
      </c>
      <c r="BY1519" s="198">
        <v>1</v>
      </c>
      <c r="BZ1519" s="191" t="s">
        <v>1331</v>
      </c>
      <c r="CA1519" s="190" t="s">
        <v>604</v>
      </c>
      <c r="CB1519" s="197">
        <v>0.27</v>
      </c>
      <c r="CC1519" s="198">
        <v>6</v>
      </c>
      <c r="CD1519" s="191" t="s">
        <v>616</v>
      </c>
      <c r="CE1519" s="190" t="s">
        <v>607</v>
      </c>
      <c r="CF1519" s="197">
        <v>0.22</v>
      </c>
      <c r="CG1519" s="198">
        <v>6</v>
      </c>
      <c r="CH1519" s="191" t="s">
        <v>1331</v>
      </c>
      <c r="CI1519" s="190" t="s">
        <v>620</v>
      </c>
      <c r="CJ1519" s="197">
        <v>0.22</v>
      </c>
      <c r="CK1519" s="198">
        <v>6</v>
      </c>
      <c r="CL1519" s="191" t="s">
        <v>603</v>
      </c>
      <c r="CM1519" s="190" t="s">
        <v>604</v>
      </c>
      <c r="CN1519" s="197">
        <v>0.2</v>
      </c>
      <c r="CO1519" s="198">
        <v>6</v>
      </c>
      <c r="CP1519" s="191" t="s">
        <v>603</v>
      </c>
      <c r="CQ1519" s="190" t="s">
        <v>607</v>
      </c>
      <c r="CR1519" s="197">
        <v>0.18</v>
      </c>
      <c r="CS1519" s="198">
        <v>6</v>
      </c>
      <c r="CT1519" s="191" t="s">
        <v>603</v>
      </c>
      <c r="CU1519" s="190" t="s">
        <v>607</v>
      </c>
      <c r="CV1519" s="197">
        <v>0.15</v>
      </c>
      <c r="CW1519" s="198">
        <v>5</v>
      </c>
      <c r="CX1519" s="191" t="s">
        <v>603</v>
      </c>
      <c r="CY1519" s="190" t="s">
        <v>604</v>
      </c>
      <c r="CZ1519" s="197">
        <v>0.28000000000000003</v>
      </c>
      <c r="DA1519" s="198">
        <v>5</v>
      </c>
      <c r="DB1519" s="191" t="s">
        <v>603</v>
      </c>
      <c r="DC1519" s="190" t="s">
        <v>607</v>
      </c>
      <c r="DD1519" s="197">
        <v>0.28000000000000003</v>
      </c>
      <c r="DE1519" s="198">
        <v>1</v>
      </c>
      <c r="DF1519" s="191" t="s">
        <v>603</v>
      </c>
      <c r="DG1519" s="190" t="s">
        <v>604</v>
      </c>
    </row>
    <row r="1520" spans="1:111" x14ac:dyDescent="0.25">
      <c r="A1520" s="190">
        <v>1450</v>
      </c>
      <c r="B1520" s="207">
        <v>23</v>
      </c>
      <c r="C1520" s="190" t="s">
        <v>2384</v>
      </c>
      <c r="D1520" s="315">
        <v>43011</v>
      </c>
      <c r="E1520" s="463" t="s">
        <v>1213</v>
      </c>
      <c r="F1520" s="207" t="s">
        <v>602</v>
      </c>
      <c r="G1520" s="207" t="s">
        <v>615</v>
      </c>
      <c r="H1520" s="315">
        <v>43011</v>
      </c>
      <c r="I1520" s="315">
        <v>43011</v>
      </c>
      <c r="J1520" s="329">
        <v>0.59097222222222223</v>
      </c>
      <c r="K1520" s="329">
        <v>0.61249999999999993</v>
      </c>
      <c r="M1520" s="214" t="s">
        <v>65</v>
      </c>
      <c r="N1520" s="206">
        <v>5</v>
      </c>
      <c r="O1520" s="214" t="s">
        <v>65</v>
      </c>
      <c r="P1520" s="206">
        <v>5</v>
      </c>
      <c r="S1520" s="214" t="s">
        <v>65</v>
      </c>
      <c r="T1520" s="206">
        <v>5</v>
      </c>
      <c r="U1520" s="214" t="s">
        <v>65</v>
      </c>
      <c r="V1520" s="206">
        <v>5</v>
      </c>
      <c r="AC1520" s="222">
        <f t="shared" si="315"/>
        <v>100</v>
      </c>
      <c r="AD1520" s="207" t="s">
        <v>37</v>
      </c>
      <c r="AE1520" s="195">
        <v>8</v>
      </c>
      <c r="AF1520" s="195">
        <v>5</v>
      </c>
      <c r="AJ1520" s="195">
        <v>1</v>
      </c>
      <c r="AK1520" s="195">
        <v>1</v>
      </c>
      <c r="AM1520" s="274">
        <v>15</v>
      </c>
      <c r="AN1520" s="226">
        <v>7.01</v>
      </c>
      <c r="AO1520" s="227">
        <v>6.9</v>
      </c>
      <c r="AP1520" s="230">
        <f t="shared" si="312"/>
        <v>0.10999999999999943</v>
      </c>
      <c r="AQ1520" s="231">
        <f t="shared" si="313"/>
        <v>0.46733333333333332</v>
      </c>
      <c r="AS1520" s="235" t="str">
        <f t="shared" ca="1" si="307"/>
        <v>ok</v>
      </c>
      <c r="AT1520" s="225" t="str">
        <f t="shared" ca="1" si="308"/>
        <v>ok</v>
      </c>
      <c r="AV1520" s="197">
        <v>2.02</v>
      </c>
      <c r="AW1520" s="198">
        <v>5</v>
      </c>
      <c r="AX1520" s="191" t="s">
        <v>603</v>
      </c>
      <c r="AY1520" s="190" t="s">
        <v>607</v>
      </c>
      <c r="AZ1520" s="197">
        <v>1.73</v>
      </c>
      <c r="BA1520" s="198">
        <v>5</v>
      </c>
      <c r="BB1520" s="191" t="s">
        <v>603</v>
      </c>
      <c r="BC1520" s="190" t="s">
        <v>607</v>
      </c>
      <c r="BD1520" s="197">
        <v>0.45</v>
      </c>
      <c r="BE1520" s="198">
        <v>6</v>
      </c>
      <c r="BF1520" s="191" t="s">
        <v>603</v>
      </c>
      <c r="BG1520" s="190" t="s">
        <v>607</v>
      </c>
      <c r="BH1520" s="197">
        <v>0.32</v>
      </c>
      <c r="BI1520" s="198">
        <v>6</v>
      </c>
      <c r="BJ1520" s="191" t="s">
        <v>603</v>
      </c>
      <c r="BK1520" s="190" t="s">
        <v>604</v>
      </c>
      <c r="BL1520" s="197">
        <v>0.3</v>
      </c>
      <c r="BM1520" s="198">
        <v>6</v>
      </c>
      <c r="BN1520" s="191" t="s">
        <v>603</v>
      </c>
      <c r="BO1520" s="190" t="s">
        <v>604</v>
      </c>
      <c r="BP1520" s="197">
        <v>0.3</v>
      </c>
      <c r="BQ1520" s="198">
        <v>1</v>
      </c>
      <c r="BR1520" s="191" t="s">
        <v>603</v>
      </c>
      <c r="BS1520" s="190" t="s">
        <v>607</v>
      </c>
      <c r="BT1520" s="197">
        <v>0.28999999999999998</v>
      </c>
      <c r="BU1520" s="198">
        <v>1</v>
      </c>
      <c r="BV1520" s="191" t="s">
        <v>603</v>
      </c>
      <c r="BW1520" s="190" t="s">
        <v>607</v>
      </c>
      <c r="BX1520" s="197">
        <v>0.25</v>
      </c>
      <c r="BY1520" s="198">
        <v>1</v>
      </c>
      <c r="BZ1520" s="191" t="s">
        <v>1331</v>
      </c>
      <c r="CA1520" s="190" t="s">
        <v>604</v>
      </c>
      <c r="CB1520" s="197">
        <v>0.23</v>
      </c>
      <c r="CC1520" s="198">
        <v>4</v>
      </c>
      <c r="CD1520" s="191" t="s">
        <v>603</v>
      </c>
      <c r="CE1520" s="190" t="s">
        <v>604</v>
      </c>
      <c r="CF1520" s="197">
        <v>0.23</v>
      </c>
      <c r="CG1520" s="198">
        <v>6</v>
      </c>
      <c r="CH1520" s="191" t="s">
        <v>603</v>
      </c>
      <c r="CI1520" s="190" t="s">
        <v>604</v>
      </c>
      <c r="CJ1520" s="197">
        <v>0.22</v>
      </c>
      <c r="CK1520" s="198">
        <v>1</v>
      </c>
      <c r="CL1520" s="191" t="s">
        <v>603</v>
      </c>
      <c r="CM1520" s="190" t="s">
        <v>607</v>
      </c>
      <c r="CN1520" s="197">
        <v>0.2</v>
      </c>
      <c r="CO1520" s="198">
        <v>1</v>
      </c>
      <c r="CP1520" s="191" t="s">
        <v>603</v>
      </c>
      <c r="CQ1520" s="190" t="s">
        <v>604</v>
      </c>
      <c r="CR1520" s="197">
        <v>0.18</v>
      </c>
      <c r="CS1520" s="198">
        <v>1</v>
      </c>
      <c r="CT1520" s="191" t="s">
        <v>1331</v>
      </c>
      <c r="CU1520" s="190" t="s">
        <v>604</v>
      </c>
      <c r="CV1520" s="197">
        <v>0.17</v>
      </c>
      <c r="CW1520" s="198">
        <v>1</v>
      </c>
      <c r="CX1520" s="191" t="s">
        <v>1331</v>
      </c>
      <c r="CY1520" s="190" t="s">
        <v>604</v>
      </c>
      <c r="CZ1520" s="197">
        <v>0.12</v>
      </c>
      <c r="DA1520" s="198">
        <v>6</v>
      </c>
      <c r="DB1520" s="191" t="s">
        <v>616</v>
      </c>
      <c r="DC1520" s="190" t="s">
        <v>607</v>
      </c>
    </row>
    <row r="1521" spans="1:91" x14ac:dyDescent="0.25">
      <c r="A1521" s="190">
        <v>1451</v>
      </c>
      <c r="B1521" s="207">
        <v>23</v>
      </c>
      <c r="C1521" s="190" t="s">
        <v>2385</v>
      </c>
      <c r="D1521" s="315">
        <v>43011</v>
      </c>
      <c r="E1521" s="463" t="s">
        <v>1213</v>
      </c>
      <c r="F1521" s="207" t="s">
        <v>602</v>
      </c>
      <c r="G1521" s="207" t="s">
        <v>615</v>
      </c>
      <c r="H1521" s="315">
        <v>43011</v>
      </c>
      <c r="I1521" s="315">
        <v>43011</v>
      </c>
      <c r="J1521" s="329">
        <v>0.61319444444444449</v>
      </c>
      <c r="K1521" s="329">
        <v>0.63055555555555554</v>
      </c>
      <c r="M1521" s="215" t="s">
        <v>136</v>
      </c>
      <c r="N1521" s="206">
        <v>5</v>
      </c>
      <c r="O1521" s="215" t="s">
        <v>136</v>
      </c>
      <c r="P1521" s="206">
        <v>5</v>
      </c>
      <c r="S1521" s="215" t="s">
        <v>136</v>
      </c>
      <c r="T1521" s="206">
        <v>5</v>
      </c>
      <c r="U1521" s="215" t="s">
        <v>136</v>
      </c>
      <c r="V1521" s="206">
        <v>5</v>
      </c>
      <c r="AC1521" s="222">
        <f t="shared" si="315"/>
        <v>100</v>
      </c>
      <c r="AD1521" s="207" t="s">
        <v>37</v>
      </c>
      <c r="AE1521" s="195">
        <v>6</v>
      </c>
      <c r="AF1521" s="195">
        <v>2</v>
      </c>
      <c r="AM1521" s="274">
        <v>8</v>
      </c>
      <c r="AN1521" s="226">
        <v>2</v>
      </c>
      <c r="AO1521" s="227">
        <v>2</v>
      </c>
      <c r="AP1521" s="230">
        <f t="shared" si="312"/>
        <v>0</v>
      </c>
      <c r="AQ1521" s="231">
        <f t="shared" si="313"/>
        <v>0.25</v>
      </c>
      <c r="AS1521" s="235" t="str">
        <f t="shared" ca="1" si="307"/>
        <v>ok</v>
      </c>
      <c r="AT1521" s="225" t="str">
        <f t="shared" ca="1" si="308"/>
        <v>ok</v>
      </c>
      <c r="AV1521" s="197">
        <v>0.4</v>
      </c>
      <c r="AW1521" s="198">
        <v>2</v>
      </c>
      <c r="AX1521" s="191" t="s">
        <v>603</v>
      </c>
      <c r="AY1521" s="190" t="s">
        <v>604</v>
      </c>
      <c r="AZ1521" s="197">
        <v>0.35</v>
      </c>
      <c r="BA1521" s="198">
        <v>1</v>
      </c>
      <c r="BB1521" s="191" t="s">
        <v>603</v>
      </c>
      <c r="BC1521" s="190" t="s">
        <v>604</v>
      </c>
      <c r="BD1521" s="197">
        <v>0.25</v>
      </c>
      <c r="BE1521" s="198">
        <v>1</v>
      </c>
      <c r="BF1521" s="191" t="s">
        <v>603</v>
      </c>
      <c r="BG1521" s="190" t="s">
        <v>611</v>
      </c>
      <c r="BH1521" s="197">
        <v>0.24</v>
      </c>
      <c r="BI1521" s="198">
        <v>1</v>
      </c>
      <c r="BJ1521" s="191" t="s">
        <v>603</v>
      </c>
      <c r="BK1521" s="190" t="s">
        <v>604</v>
      </c>
      <c r="BL1521" s="197">
        <v>0.23</v>
      </c>
      <c r="BM1521" s="198">
        <v>1</v>
      </c>
      <c r="BN1521" s="191" t="s">
        <v>603</v>
      </c>
      <c r="BO1521" s="190" t="s">
        <v>604</v>
      </c>
      <c r="BP1521" s="197">
        <v>0.23</v>
      </c>
      <c r="BQ1521" s="198">
        <v>5</v>
      </c>
      <c r="BR1521" s="191" t="s">
        <v>1331</v>
      </c>
      <c r="BS1521" s="190" t="s">
        <v>617</v>
      </c>
      <c r="BT1521" s="197">
        <v>0.16</v>
      </c>
      <c r="BU1521" s="198">
        <v>6</v>
      </c>
      <c r="BV1521" s="191" t="s">
        <v>603</v>
      </c>
      <c r="BW1521" s="190" t="s">
        <v>1674</v>
      </c>
      <c r="BX1521" s="197">
        <v>0.14000000000000001</v>
      </c>
      <c r="BY1521" s="198">
        <v>6</v>
      </c>
      <c r="BZ1521" s="191" t="s">
        <v>603</v>
      </c>
      <c r="CA1521" s="190" t="s">
        <v>611</v>
      </c>
    </row>
    <row r="1522" spans="1:91" x14ac:dyDescent="0.25">
      <c r="A1522" s="190">
        <v>1452</v>
      </c>
      <c r="B1522" s="207">
        <v>23</v>
      </c>
      <c r="C1522" s="190" t="s">
        <v>2386</v>
      </c>
      <c r="D1522" s="315">
        <v>43011</v>
      </c>
      <c r="E1522" s="463" t="s">
        <v>1213</v>
      </c>
      <c r="F1522" s="207" t="s">
        <v>602</v>
      </c>
      <c r="G1522" s="207" t="s">
        <v>615</v>
      </c>
      <c r="H1522" s="315">
        <v>43011</v>
      </c>
      <c r="I1522" s="315">
        <v>43011</v>
      </c>
      <c r="J1522" s="329">
        <v>0.63888888888888895</v>
      </c>
      <c r="K1522" s="329">
        <v>0.65486111111111112</v>
      </c>
      <c r="M1522" s="214" t="s">
        <v>65</v>
      </c>
      <c r="N1522" s="206">
        <v>5</v>
      </c>
      <c r="O1522" s="214" t="s">
        <v>65</v>
      </c>
      <c r="P1522" s="206">
        <v>5</v>
      </c>
      <c r="S1522" s="214" t="s">
        <v>65</v>
      </c>
      <c r="T1522" s="206">
        <v>5</v>
      </c>
      <c r="U1522" s="214" t="s">
        <v>65</v>
      </c>
      <c r="V1522" s="206">
        <v>5</v>
      </c>
      <c r="AC1522" s="222">
        <f t="shared" si="315"/>
        <v>100</v>
      </c>
      <c r="AD1522" s="207" t="s">
        <v>37</v>
      </c>
      <c r="AE1522" s="195">
        <v>4</v>
      </c>
      <c r="AF1522" s="195">
        <v>7</v>
      </c>
      <c r="AM1522" s="274">
        <v>11</v>
      </c>
      <c r="AN1522" s="226">
        <v>3.24</v>
      </c>
      <c r="AO1522" s="227">
        <v>3.25</v>
      </c>
      <c r="AP1522" s="230">
        <f t="shared" si="312"/>
        <v>-9.9999999999997868E-3</v>
      </c>
      <c r="AQ1522" s="231">
        <f t="shared" si="313"/>
        <v>0.29454545454545455</v>
      </c>
      <c r="AS1522" s="235" t="str">
        <f t="shared" ca="1" si="307"/>
        <v>ok</v>
      </c>
      <c r="AT1522" s="225" t="str">
        <f t="shared" ca="1" si="308"/>
        <v>ok</v>
      </c>
      <c r="AV1522" s="197">
        <v>0.48</v>
      </c>
      <c r="AW1522" s="198">
        <v>6</v>
      </c>
      <c r="AX1522" s="191" t="s">
        <v>1331</v>
      </c>
      <c r="AY1522" s="190" t="s">
        <v>604</v>
      </c>
      <c r="AZ1522" s="197">
        <v>0.35</v>
      </c>
      <c r="BA1522" s="198">
        <v>5</v>
      </c>
      <c r="BB1522" s="191" t="s">
        <v>603</v>
      </c>
      <c r="BC1522" s="190" t="s">
        <v>1851</v>
      </c>
      <c r="BD1522" s="197">
        <v>0.35</v>
      </c>
      <c r="BE1522" s="198">
        <v>1</v>
      </c>
      <c r="BF1522" s="191" t="s">
        <v>606</v>
      </c>
      <c r="BG1522" s="190" t="s">
        <v>604</v>
      </c>
      <c r="BH1522" s="197">
        <v>0.34</v>
      </c>
      <c r="BI1522" s="198">
        <v>1</v>
      </c>
      <c r="BJ1522" s="191" t="s">
        <v>603</v>
      </c>
      <c r="BK1522" s="190" t="s">
        <v>604</v>
      </c>
      <c r="BL1522" s="197">
        <v>0.3</v>
      </c>
      <c r="BM1522" s="198">
        <v>6</v>
      </c>
      <c r="BN1522" s="191" t="s">
        <v>1331</v>
      </c>
      <c r="BO1522" s="190" t="s">
        <v>604</v>
      </c>
      <c r="BP1522" s="197">
        <v>0.28000000000000003</v>
      </c>
      <c r="BQ1522" s="198">
        <v>1</v>
      </c>
      <c r="BR1522" s="191" t="s">
        <v>1331</v>
      </c>
      <c r="BS1522" s="190" t="s">
        <v>604</v>
      </c>
      <c r="BT1522" s="197">
        <v>0.26</v>
      </c>
      <c r="BU1522" s="198">
        <v>6</v>
      </c>
      <c r="BV1522" s="191" t="s">
        <v>616</v>
      </c>
      <c r="BW1522" s="190" t="s">
        <v>607</v>
      </c>
      <c r="BX1522" s="197">
        <v>0.25</v>
      </c>
      <c r="BY1522" s="198">
        <v>1</v>
      </c>
      <c r="BZ1522" s="191" t="s">
        <v>603</v>
      </c>
      <c r="CA1522" s="190" t="s">
        <v>604</v>
      </c>
      <c r="CB1522" s="197">
        <v>0.23</v>
      </c>
      <c r="CC1522" s="198">
        <v>1</v>
      </c>
      <c r="CD1522" s="191" t="s">
        <v>603</v>
      </c>
      <c r="CE1522" s="190" t="s">
        <v>620</v>
      </c>
      <c r="CF1522" s="197">
        <v>0.22</v>
      </c>
      <c r="CG1522" s="198">
        <v>1</v>
      </c>
      <c r="CH1522" s="191" t="s">
        <v>603</v>
      </c>
      <c r="CI1522" s="190" t="s">
        <v>604</v>
      </c>
      <c r="CJ1522" s="197">
        <v>0.18</v>
      </c>
      <c r="CK1522" s="198">
        <v>1</v>
      </c>
      <c r="CL1522" s="191" t="s">
        <v>603</v>
      </c>
      <c r="CM1522" s="190" t="s">
        <v>604</v>
      </c>
    </row>
    <row r="1523" spans="1:91" x14ac:dyDescent="0.25">
      <c r="A1523" s="190">
        <v>1453</v>
      </c>
      <c r="B1523" s="207">
        <v>23</v>
      </c>
      <c r="C1523" s="190" t="s">
        <v>2387</v>
      </c>
      <c r="D1523" s="315">
        <v>43011</v>
      </c>
      <c r="E1523" s="463" t="s">
        <v>1213</v>
      </c>
      <c r="F1523" s="207" t="s">
        <v>602</v>
      </c>
      <c r="G1523" s="207" t="s">
        <v>615</v>
      </c>
      <c r="H1523" s="315">
        <v>43011</v>
      </c>
      <c r="I1523" s="315">
        <v>43011</v>
      </c>
      <c r="J1523" s="329">
        <v>0.65555555555555556</v>
      </c>
      <c r="K1523" s="329">
        <v>0.66041666666666665</v>
      </c>
      <c r="M1523" s="215" t="s">
        <v>136</v>
      </c>
      <c r="N1523" s="206">
        <v>5</v>
      </c>
      <c r="O1523" s="215" t="s">
        <v>136</v>
      </c>
      <c r="P1523" s="206">
        <v>5</v>
      </c>
      <c r="S1523" s="215" t="s">
        <v>136</v>
      </c>
      <c r="T1523" s="206">
        <v>5</v>
      </c>
      <c r="U1523" s="215" t="s">
        <v>136</v>
      </c>
      <c r="V1523" s="206">
        <v>5</v>
      </c>
      <c r="AC1523" s="222">
        <f t="shared" si="315"/>
        <v>100</v>
      </c>
      <c r="AD1523" s="207" t="s">
        <v>37</v>
      </c>
      <c r="AM1523" s="274">
        <v>0</v>
      </c>
      <c r="AS1523" s="235" t="str">
        <f t="shared" ca="1" si="307"/>
        <v>ok</v>
      </c>
      <c r="AT1523" s="225" t="str">
        <f t="shared" ca="1" si="308"/>
        <v>ok</v>
      </c>
    </row>
    <row r="1524" spans="1:91" x14ac:dyDescent="0.25">
      <c r="A1524" s="190">
        <v>1454</v>
      </c>
      <c r="B1524" s="207">
        <v>23</v>
      </c>
      <c r="C1524" s="190" t="s">
        <v>2388</v>
      </c>
      <c r="D1524" s="315">
        <v>43011</v>
      </c>
      <c r="E1524" s="463" t="s">
        <v>1213</v>
      </c>
      <c r="F1524" s="207" t="s">
        <v>602</v>
      </c>
      <c r="G1524" s="207" t="s">
        <v>615</v>
      </c>
      <c r="H1524" s="315">
        <v>43011</v>
      </c>
      <c r="I1524" s="315">
        <v>43011</v>
      </c>
      <c r="J1524" s="329">
        <v>0.68611111111111101</v>
      </c>
      <c r="K1524" s="329">
        <v>0.69444444444444453</v>
      </c>
      <c r="M1524" s="214" t="s">
        <v>65</v>
      </c>
      <c r="N1524" s="206">
        <v>5</v>
      </c>
      <c r="O1524" s="214" t="s">
        <v>65</v>
      </c>
      <c r="P1524" s="206">
        <v>5</v>
      </c>
      <c r="S1524" s="214" t="s">
        <v>65</v>
      </c>
      <c r="T1524" s="206">
        <v>5</v>
      </c>
      <c r="U1524" s="214" t="s">
        <v>65</v>
      </c>
      <c r="V1524" s="206">
        <v>5</v>
      </c>
      <c r="AC1524" s="222">
        <f t="shared" si="315"/>
        <v>100</v>
      </c>
      <c r="AD1524" s="207" t="s">
        <v>37</v>
      </c>
      <c r="AF1524" s="195">
        <v>1</v>
      </c>
      <c r="AM1524" s="274">
        <v>1</v>
      </c>
      <c r="AN1524" s="226">
        <v>0.35</v>
      </c>
      <c r="AO1524" s="227">
        <v>0.35</v>
      </c>
      <c r="AP1524" s="230">
        <f t="shared" si="312"/>
        <v>0</v>
      </c>
      <c r="AQ1524" s="231">
        <f t="shared" si="313"/>
        <v>0.35</v>
      </c>
      <c r="AS1524" s="235" t="str">
        <f t="shared" ca="1" si="307"/>
        <v>ok</v>
      </c>
      <c r="AT1524" s="225" t="str">
        <f t="shared" ca="1" si="308"/>
        <v>ok</v>
      </c>
      <c r="AV1524" s="197">
        <v>0.35</v>
      </c>
      <c r="AW1524" s="198">
        <v>4</v>
      </c>
      <c r="AX1524" s="191" t="s">
        <v>603</v>
      </c>
      <c r="AY1524" s="190" t="s">
        <v>607</v>
      </c>
    </row>
    <row r="1525" spans="1:91" x14ac:dyDescent="0.25">
      <c r="A1525" s="190">
        <v>1455</v>
      </c>
      <c r="B1525" s="207">
        <v>23</v>
      </c>
      <c r="C1525" s="190" t="s">
        <v>2389</v>
      </c>
      <c r="D1525" s="315">
        <v>43011</v>
      </c>
      <c r="E1525" s="463" t="s">
        <v>1213</v>
      </c>
      <c r="F1525" s="207" t="s">
        <v>602</v>
      </c>
      <c r="G1525" s="207" t="s">
        <v>615</v>
      </c>
      <c r="H1525" s="315">
        <v>43011</v>
      </c>
      <c r="I1525" s="315">
        <v>43011</v>
      </c>
      <c r="J1525" s="329">
        <v>0.69791666666666663</v>
      </c>
      <c r="K1525" s="329">
        <v>0.70277777777777783</v>
      </c>
      <c r="M1525" s="215" t="s">
        <v>136</v>
      </c>
      <c r="N1525" s="206">
        <v>5</v>
      </c>
      <c r="O1525" s="215" t="s">
        <v>136</v>
      </c>
      <c r="P1525" s="206">
        <v>5</v>
      </c>
      <c r="S1525" s="215" t="s">
        <v>136</v>
      </c>
      <c r="T1525" s="206">
        <v>5</v>
      </c>
      <c r="U1525" s="215" t="s">
        <v>136</v>
      </c>
      <c r="V1525" s="206">
        <v>5</v>
      </c>
      <c r="AC1525" s="222">
        <f t="shared" si="315"/>
        <v>100</v>
      </c>
      <c r="AD1525" s="207" t="s">
        <v>37</v>
      </c>
      <c r="AE1525" s="195">
        <v>1</v>
      </c>
      <c r="AM1525" s="274">
        <v>1</v>
      </c>
      <c r="AN1525" s="226">
        <v>0.25</v>
      </c>
      <c r="AO1525" s="227">
        <v>0.25</v>
      </c>
      <c r="AP1525" s="230">
        <f t="shared" si="312"/>
        <v>0</v>
      </c>
      <c r="AQ1525" s="231">
        <f t="shared" si="313"/>
        <v>0.25</v>
      </c>
      <c r="AS1525" s="235" t="str">
        <f t="shared" ca="1" si="307"/>
        <v>ok</v>
      </c>
      <c r="AT1525" s="225" t="str">
        <f t="shared" ca="1" si="308"/>
        <v>ok</v>
      </c>
      <c r="AV1525" s="197">
        <v>0.25</v>
      </c>
      <c r="AW1525" s="198">
        <v>6</v>
      </c>
      <c r="AX1525" s="191" t="s">
        <v>603</v>
      </c>
      <c r="AY1525" s="190" t="s">
        <v>607</v>
      </c>
    </row>
    <row r="1526" spans="1:91" x14ac:dyDescent="0.25">
      <c r="A1526" s="190">
        <v>1456</v>
      </c>
      <c r="B1526" s="207">
        <v>23</v>
      </c>
      <c r="C1526" s="190" t="s">
        <v>2390</v>
      </c>
      <c r="D1526" s="315">
        <v>43011</v>
      </c>
      <c r="E1526" s="463" t="s">
        <v>1213</v>
      </c>
      <c r="F1526" s="207" t="s">
        <v>602</v>
      </c>
      <c r="G1526" s="207" t="s">
        <v>615</v>
      </c>
      <c r="H1526" s="315">
        <v>43011</v>
      </c>
      <c r="I1526" s="315">
        <v>43011</v>
      </c>
      <c r="J1526" s="329">
        <v>0.70833333333333337</v>
      </c>
      <c r="K1526" s="329">
        <v>0.71388888888888891</v>
      </c>
      <c r="M1526" s="214" t="s">
        <v>65</v>
      </c>
      <c r="N1526" s="206">
        <v>5</v>
      </c>
      <c r="O1526" s="214" t="s">
        <v>65</v>
      </c>
      <c r="P1526" s="206">
        <v>5</v>
      </c>
      <c r="S1526" s="214" t="s">
        <v>65</v>
      </c>
      <c r="T1526" s="206">
        <v>5</v>
      </c>
      <c r="U1526" s="214" t="s">
        <v>65</v>
      </c>
      <c r="V1526" s="206">
        <v>5</v>
      </c>
      <c r="AC1526" s="222">
        <f t="shared" si="315"/>
        <v>100</v>
      </c>
      <c r="AD1526" s="207" t="s">
        <v>37</v>
      </c>
      <c r="AE1526" s="195">
        <v>1</v>
      </c>
      <c r="AM1526" s="274">
        <v>1</v>
      </c>
      <c r="AN1526" s="226">
        <v>0.25</v>
      </c>
      <c r="AO1526" s="227">
        <v>0.25</v>
      </c>
      <c r="AP1526" s="230">
        <f t="shared" si="312"/>
        <v>0</v>
      </c>
      <c r="AQ1526" s="231">
        <f t="shared" si="313"/>
        <v>0.25</v>
      </c>
      <c r="AS1526" s="235" t="str">
        <f t="shared" ca="1" si="307"/>
        <v>ok</v>
      </c>
      <c r="AT1526" s="225" t="str">
        <f t="shared" ca="1" si="308"/>
        <v>ok</v>
      </c>
      <c r="AV1526" s="197">
        <v>0.25</v>
      </c>
      <c r="AW1526" s="198">
        <v>6</v>
      </c>
      <c r="AX1526" s="191" t="s">
        <v>603</v>
      </c>
      <c r="AY1526" s="190" t="s">
        <v>604</v>
      </c>
    </row>
    <row r="1527" spans="1:91" x14ac:dyDescent="0.25">
      <c r="A1527" s="190">
        <v>1457</v>
      </c>
      <c r="B1527" s="207">
        <v>23</v>
      </c>
      <c r="C1527" s="190" t="s">
        <v>2391</v>
      </c>
      <c r="D1527" s="315">
        <v>43011</v>
      </c>
      <c r="E1527" s="463" t="s">
        <v>1213</v>
      </c>
      <c r="F1527" s="207" t="s">
        <v>602</v>
      </c>
      <c r="G1527" s="207" t="s">
        <v>615</v>
      </c>
      <c r="H1527" s="315">
        <v>43011</v>
      </c>
      <c r="I1527" s="315">
        <v>43011</v>
      </c>
      <c r="J1527" s="329">
        <v>0.72291666666666676</v>
      </c>
      <c r="K1527" s="329">
        <v>0.7368055555555556</v>
      </c>
      <c r="M1527" s="215" t="s">
        <v>136</v>
      </c>
      <c r="N1527" s="206">
        <v>5</v>
      </c>
      <c r="O1527" s="215" t="s">
        <v>136</v>
      </c>
      <c r="P1527" s="206">
        <v>5</v>
      </c>
      <c r="S1527" s="215" t="s">
        <v>136</v>
      </c>
      <c r="T1527" s="206">
        <v>5</v>
      </c>
      <c r="U1527" s="215" t="s">
        <v>136</v>
      </c>
      <c r="V1527" s="206">
        <v>5</v>
      </c>
      <c r="AC1527" s="222">
        <f t="shared" si="315"/>
        <v>100</v>
      </c>
      <c r="AD1527" s="207" t="s">
        <v>37</v>
      </c>
      <c r="AE1527" s="195">
        <v>3</v>
      </c>
      <c r="AF1527" s="195">
        <v>2</v>
      </c>
      <c r="AM1527" s="274">
        <v>5</v>
      </c>
      <c r="AN1527" s="226">
        <v>1.26</v>
      </c>
      <c r="AO1527" s="227">
        <v>1.3</v>
      </c>
      <c r="AP1527" s="230">
        <f t="shared" si="312"/>
        <v>-4.0000000000000036E-2</v>
      </c>
      <c r="AQ1527" s="231">
        <f t="shared" si="313"/>
        <v>0.252</v>
      </c>
      <c r="AS1527" s="235" t="str">
        <f t="shared" ca="1" si="307"/>
        <v>ok</v>
      </c>
      <c r="AT1527" s="225" t="str">
        <f t="shared" ca="1" si="308"/>
        <v>ok</v>
      </c>
      <c r="AV1527" s="197">
        <v>0.3</v>
      </c>
      <c r="AW1527" s="198">
        <v>1</v>
      </c>
      <c r="AX1527" s="191" t="s">
        <v>603</v>
      </c>
      <c r="AY1527" s="190" t="s">
        <v>604</v>
      </c>
      <c r="AZ1527" s="197">
        <v>0.27</v>
      </c>
      <c r="BA1527" s="198">
        <v>1</v>
      </c>
      <c r="BB1527" s="191" t="s">
        <v>603</v>
      </c>
      <c r="BC1527" s="190" t="s">
        <v>604</v>
      </c>
      <c r="BD1527" s="197">
        <v>0.25</v>
      </c>
      <c r="BE1527" s="198">
        <v>1</v>
      </c>
      <c r="BF1527" s="191" t="s">
        <v>606</v>
      </c>
      <c r="BG1527" s="190" t="s">
        <v>604</v>
      </c>
      <c r="BH1527" s="197">
        <v>0.23</v>
      </c>
      <c r="BI1527" s="198">
        <v>1</v>
      </c>
      <c r="BJ1527" s="191" t="s">
        <v>603</v>
      </c>
      <c r="BK1527" s="190" t="s">
        <v>604</v>
      </c>
      <c r="BL1527" s="197">
        <v>0.21</v>
      </c>
      <c r="BM1527" s="198">
        <v>1</v>
      </c>
      <c r="BN1527" s="191" t="s">
        <v>603</v>
      </c>
      <c r="BO1527" s="190" t="s">
        <v>604</v>
      </c>
    </row>
    <row r="1528" spans="1:91" x14ac:dyDescent="0.25">
      <c r="A1528" s="190" t="s">
        <v>2031</v>
      </c>
      <c r="B1528" s="207">
        <v>23</v>
      </c>
      <c r="C1528" s="190" t="s">
        <v>2392</v>
      </c>
      <c r="D1528" s="315">
        <v>43011</v>
      </c>
      <c r="E1528" s="463" t="s">
        <v>1213</v>
      </c>
      <c r="F1528" s="207" t="s">
        <v>602</v>
      </c>
      <c r="G1528" s="207" t="s">
        <v>615</v>
      </c>
      <c r="H1528" s="315">
        <v>43011</v>
      </c>
      <c r="I1528" s="315">
        <v>43011</v>
      </c>
      <c r="J1528" s="329">
        <v>0.7416666666666667</v>
      </c>
      <c r="K1528" s="329">
        <v>0.74652777777777779</v>
      </c>
      <c r="AC1528" s="222"/>
      <c r="AD1528" s="207" t="s">
        <v>37</v>
      </c>
      <c r="AF1528" s="195">
        <v>1</v>
      </c>
      <c r="AM1528" s="274">
        <v>1</v>
      </c>
      <c r="AN1528" s="226">
        <v>0.3</v>
      </c>
      <c r="AO1528" s="227">
        <v>0.3</v>
      </c>
      <c r="AP1528" s="230">
        <f t="shared" si="312"/>
        <v>0</v>
      </c>
      <c r="AQ1528" s="231">
        <f t="shared" si="313"/>
        <v>0.3</v>
      </c>
      <c r="AS1528" s="235" t="str">
        <f t="shared" si="307"/>
        <v/>
      </c>
      <c r="AT1528" s="225" t="str">
        <f t="shared" si="308"/>
        <v/>
      </c>
      <c r="AV1528" s="197">
        <v>0.3</v>
      </c>
      <c r="AW1528" s="198">
        <v>1</v>
      </c>
      <c r="AX1528" s="191" t="s">
        <v>603</v>
      </c>
      <c r="AY1528" s="190" t="s">
        <v>604</v>
      </c>
    </row>
    <row r="1529" spans="1:91" x14ac:dyDescent="0.25">
      <c r="A1529" s="190">
        <v>1458</v>
      </c>
      <c r="B1529" s="207">
        <v>23</v>
      </c>
      <c r="C1529" s="190" t="s">
        <v>2393</v>
      </c>
      <c r="D1529" s="315">
        <v>43011</v>
      </c>
      <c r="E1529" s="463" t="s">
        <v>1213</v>
      </c>
      <c r="F1529" s="207" t="s">
        <v>612</v>
      </c>
      <c r="G1529" s="207" t="s">
        <v>618</v>
      </c>
      <c r="H1529" s="315">
        <v>43011</v>
      </c>
      <c r="I1529" s="315">
        <v>43011</v>
      </c>
      <c r="J1529" s="329">
        <v>0.76666666666666661</v>
      </c>
      <c r="K1529" s="329">
        <v>0.77430555555555547</v>
      </c>
      <c r="M1529" s="214" t="s">
        <v>65</v>
      </c>
      <c r="N1529" s="206">
        <v>5</v>
      </c>
      <c r="O1529" s="214" t="s">
        <v>65</v>
      </c>
      <c r="P1529" s="206">
        <v>5</v>
      </c>
      <c r="S1529" s="214" t="s">
        <v>65</v>
      </c>
      <c r="T1529" s="206">
        <v>5</v>
      </c>
      <c r="U1529" s="214" t="s">
        <v>65</v>
      </c>
      <c r="V1529" s="206">
        <v>5</v>
      </c>
      <c r="AC1529" s="222">
        <f t="shared" si="315"/>
        <v>100</v>
      </c>
      <c r="AD1529" s="207" t="s">
        <v>37</v>
      </c>
      <c r="AE1529" s="195">
        <v>1</v>
      </c>
      <c r="AF1529" s="195">
        <v>2</v>
      </c>
      <c r="AM1529" s="274">
        <v>3</v>
      </c>
      <c r="AN1529" s="226">
        <v>0.85</v>
      </c>
      <c r="AO1529" s="227">
        <v>0.85</v>
      </c>
      <c r="AP1529" s="230">
        <f t="shared" si="312"/>
        <v>0</v>
      </c>
      <c r="AQ1529" s="231">
        <f t="shared" si="313"/>
        <v>0.28333333333333333</v>
      </c>
      <c r="AS1529" s="235" t="str">
        <f t="shared" ca="1" si="307"/>
        <v>ok</v>
      </c>
      <c r="AT1529" s="225" t="str">
        <f t="shared" ca="1" si="308"/>
        <v>ok</v>
      </c>
      <c r="AV1529" s="197">
        <v>0.3</v>
      </c>
      <c r="AW1529" s="198">
        <v>1</v>
      </c>
      <c r="AX1529" s="191" t="s">
        <v>603</v>
      </c>
      <c r="AY1529" s="190" t="s">
        <v>604</v>
      </c>
      <c r="AZ1529" s="197">
        <v>0.3</v>
      </c>
      <c r="BA1529" s="198">
        <v>1</v>
      </c>
      <c r="BB1529" s="191" t="s">
        <v>603</v>
      </c>
      <c r="BC1529" s="190" t="s">
        <v>604</v>
      </c>
      <c r="BD1529" s="197">
        <v>0.25</v>
      </c>
      <c r="BE1529" s="198">
        <v>2</v>
      </c>
      <c r="BF1529" s="191" t="s">
        <v>603</v>
      </c>
      <c r="BG1529" s="190" t="s">
        <v>620</v>
      </c>
    </row>
    <row r="1530" spans="1:91" x14ac:dyDescent="0.25">
      <c r="A1530" s="190">
        <v>1459</v>
      </c>
      <c r="B1530" s="207">
        <v>23</v>
      </c>
      <c r="C1530" s="190" t="s">
        <v>2394</v>
      </c>
      <c r="D1530" s="315">
        <v>43011</v>
      </c>
      <c r="E1530" s="463" t="s">
        <v>1213</v>
      </c>
      <c r="F1530" s="207" t="s">
        <v>612</v>
      </c>
      <c r="G1530" s="207" t="s">
        <v>618</v>
      </c>
      <c r="H1530" s="315">
        <v>43011</v>
      </c>
      <c r="I1530" s="315">
        <v>43011</v>
      </c>
      <c r="J1530" s="329">
        <v>0.77708333333333324</v>
      </c>
      <c r="K1530" s="329">
        <v>0.78541666666666676</v>
      </c>
      <c r="M1530" s="215" t="s">
        <v>136</v>
      </c>
      <c r="N1530" s="206">
        <v>5</v>
      </c>
      <c r="O1530" s="215" t="s">
        <v>136</v>
      </c>
      <c r="P1530" s="206">
        <v>5</v>
      </c>
      <c r="S1530" s="215" t="s">
        <v>136</v>
      </c>
      <c r="T1530" s="206">
        <v>5</v>
      </c>
      <c r="U1530" s="215" t="s">
        <v>136</v>
      </c>
      <c r="V1530" s="206">
        <v>5</v>
      </c>
      <c r="AC1530" s="222">
        <f t="shared" si="315"/>
        <v>100</v>
      </c>
      <c r="AD1530" s="207" t="s">
        <v>37</v>
      </c>
      <c r="AE1530" s="195">
        <v>3</v>
      </c>
      <c r="AF1530" s="195">
        <v>1</v>
      </c>
      <c r="AM1530" s="274">
        <v>4</v>
      </c>
      <c r="AN1530" s="226">
        <v>0.75</v>
      </c>
      <c r="AO1530" s="227">
        <v>0.75</v>
      </c>
      <c r="AP1530" s="230">
        <f t="shared" si="312"/>
        <v>0</v>
      </c>
      <c r="AQ1530" s="231">
        <f t="shared" si="313"/>
        <v>0.1875</v>
      </c>
      <c r="AS1530" s="235" t="str">
        <f t="shared" ca="1" si="307"/>
        <v>ok</v>
      </c>
      <c r="AT1530" s="225" t="str">
        <f t="shared" ca="1" si="308"/>
        <v>ok</v>
      </c>
      <c r="AV1530" s="197">
        <v>0.3</v>
      </c>
      <c r="AW1530" s="198">
        <v>1</v>
      </c>
      <c r="AX1530" s="191" t="s">
        <v>603</v>
      </c>
      <c r="AY1530" s="190" t="s">
        <v>604</v>
      </c>
      <c r="AZ1530" s="197">
        <v>0.25</v>
      </c>
      <c r="BA1530" s="198">
        <v>2</v>
      </c>
      <c r="BB1530" s="191" t="s">
        <v>603</v>
      </c>
      <c r="BC1530" s="190" t="s">
        <v>604</v>
      </c>
      <c r="BD1530" s="197">
        <v>0.15</v>
      </c>
      <c r="BE1530" s="198">
        <v>1</v>
      </c>
      <c r="BF1530" s="191" t="s">
        <v>603</v>
      </c>
      <c r="BG1530" s="190" t="s">
        <v>604</v>
      </c>
      <c r="BH1530" s="197">
        <v>0.05</v>
      </c>
      <c r="BI1530" s="198">
        <v>5</v>
      </c>
      <c r="BJ1530" s="191" t="s">
        <v>603</v>
      </c>
      <c r="BK1530" s="190" t="s">
        <v>607</v>
      </c>
    </row>
    <row r="1531" spans="1:91" x14ac:dyDescent="0.25">
      <c r="A1531" s="190">
        <v>1460</v>
      </c>
      <c r="B1531" s="207">
        <v>23</v>
      </c>
      <c r="C1531" s="190" t="s">
        <v>2395</v>
      </c>
      <c r="D1531" s="315">
        <v>43011</v>
      </c>
      <c r="E1531" s="463" t="s">
        <v>1213</v>
      </c>
      <c r="F1531" s="207" t="s">
        <v>612</v>
      </c>
      <c r="G1531" s="207" t="s">
        <v>618</v>
      </c>
      <c r="H1531" s="315">
        <v>43011</v>
      </c>
      <c r="I1531" s="315">
        <v>43011</v>
      </c>
      <c r="J1531" s="329">
        <v>0.78749999999999998</v>
      </c>
      <c r="K1531" s="329">
        <v>0.79166666666666663</v>
      </c>
      <c r="M1531" s="214" t="s">
        <v>65</v>
      </c>
      <c r="N1531" s="206">
        <v>5</v>
      </c>
      <c r="O1531" s="214" t="s">
        <v>65</v>
      </c>
      <c r="P1531" s="206">
        <v>5</v>
      </c>
      <c r="S1531" s="214" t="s">
        <v>65</v>
      </c>
      <c r="T1531" s="206">
        <v>5</v>
      </c>
      <c r="U1531" s="214" t="s">
        <v>65</v>
      </c>
      <c r="V1531" s="206">
        <v>5</v>
      </c>
      <c r="AC1531" s="222">
        <f t="shared" si="315"/>
        <v>100</v>
      </c>
      <c r="AD1531" s="207" t="s">
        <v>37</v>
      </c>
      <c r="AF1531" s="195">
        <v>1</v>
      </c>
      <c r="AM1531" s="274">
        <v>1</v>
      </c>
      <c r="AN1531" s="226">
        <v>0.35</v>
      </c>
      <c r="AP1531" s="230">
        <f t="shared" si="312"/>
        <v>0.35</v>
      </c>
      <c r="AQ1531" s="231">
        <f t="shared" si="313"/>
        <v>0.35</v>
      </c>
      <c r="AS1531" s="235" t="str">
        <f t="shared" ca="1" si="307"/>
        <v>ok</v>
      </c>
      <c r="AT1531" s="225" t="str">
        <f t="shared" ca="1" si="308"/>
        <v>ok</v>
      </c>
      <c r="AV1531" s="197">
        <v>0.35</v>
      </c>
      <c r="AW1531" s="198">
        <v>5</v>
      </c>
      <c r="AX1531" s="191" t="s">
        <v>603</v>
      </c>
      <c r="AY1531" s="190" t="s">
        <v>604</v>
      </c>
    </row>
    <row r="1532" spans="1:91" x14ac:dyDescent="0.25">
      <c r="A1532" s="190">
        <v>1461</v>
      </c>
      <c r="B1532" s="207">
        <v>41</v>
      </c>
      <c r="C1532" s="190" t="s">
        <v>2396</v>
      </c>
      <c r="D1532" s="315">
        <v>43011</v>
      </c>
      <c r="E1532" s="463" t="s">
        <v>1219</v>
      </c>
      <c r="F1532" s="207" t="s">
        <v>612</v>
      </c>
      <c r="G1532" s="207" t="s">
        <v>618</v>
      </c>
      <c r="H1532" s="315">
        <v>43011</v>
      </c>
      <c r="I1532" s="315">
        <v>43011</v>
      </c>
      <c r="J1532" s="329">
        <v>0.7944444444444444</v>
      </c>
      <c r="K1532" s="329">
        <v>0.80069444444444438</v>
      </c>
      <c r="M1532" s="215" t="s">
        <v>136</v>
      </c>
      <c r="N1532" s="206">
        <v>5</v>
      </c>
      <c r="O1532" s="215" t="s">
        <v>136</v>
      </c>
      <c r="P1532" s="206">
        <v>5</v>
      </c>
      <c r="S1532" s="215" t="s">
        <v>136</v>
      </c>
      <c r="T1532" s="206">
        <v>5</v>
      </c>
      <c r="U1532" s="215" t="s">
        <v>136</v>
      </c>
      <c r="V1532" s="206">
        <v>5</v>
      </c>
      <c r="AC1532" s="222">
        <f t="shared" si="315"/>
        <v>100</v>
      </c>
      <c r="AD1532" s="207" t="s">
        <v>37</v>
      </c>
      <c r="AE1532" s="195">
        <v>1</v>
      </c>
      <c r="AM1532" s="274">
        <v>1</v>
      </c>
      <c r="AN1532" s="226">
        <v>0.2</v>
      </c>
      <c r="AP1532" s="230">
        <f t="shared" si="312"/>
        <v>0.2</v>
      </c>
      <c r="AQ1532" s="231">
        <f t="shared" si="313"/>
        <v>0.2</v>
      </c>
      <c r="AS1532" s="235" t="str">
        <f t="shared" ca="1" si="307"/>
        <v>ok</v>
      </c>
      <c r="AT1532" s="225" t="str">
        <f t="shared" ca="1" si="308"/>
        <v>ok</v>
      </c>
      <c r="AV1532" s="197">
        <v>0.2</v>
      </c>
      <c r="AW1532" s="198">
        <v>4</v>
      </c>
      <c r="AX1532" s="191" t="s">
        <v>603</v>
      </c>
      <c r="AY1532" s="190" t="s">
        <v>604</v>
      </c>
    </row>
    <row r="1533" spans="1:91" x14ac:dyDescent="0.25">
      <c r="A1533" s="190">
        <v>1462</v>
      </c>
      <c r="B1533" s="207">
        <v>41</v>
      </c>
      <c r="C1533" s="190" t="s">
        <v>2397</v>
      </c>
      <c r="D1533" s="315">
        <v>43011</v>
      </c>
      <c r="E1533" s="463" t="s">
        <v>1213</v>
      </c>
      <c r="F1533" s="207" t="s">
        <v>612</v>
      </c>
      <c r="G1533" s="207" t="s">
        <v>618</v>
      </c>
      <c r="H1533" s="315">
        <v>43011</v>
      </c>
      <c r="I1533" s="315">
        <v>43011</v>
      </c>
      <c r="J1533" s="329">
        <v>0.88055555555555554</v>
      </c>
      <c r="K1533" s="329">
        <v>0.88958333333333339</v>
      </c>
      <c r="M1533" s="214" t="s">
        <v>65</v>
      </c>
      <c r="N1533" s="206">
        <v>5</v>
      </c>
      <c r="O1533" s="214" t="s">
        <v>65</v>
      </c>
      <c r="P1533" s="206">
        <v>5</v>
      </c>
      <c r="S1533" s="214" t="s">
        <v>65</v>
      </c>
      <c r="T1533" s="206">
        <v>5</v>
      </c>
      <c r="U1533" s="214" t="s">
        <v>65</v>
      </c>
      <c r="V1533" s="206">
        <v>5</v>
      </c>
      <c r="AC1533" s="222">
        <f t="shared" si="315"/>
        <v>100</v>
      </c>
      <c r="AD1533" s="207" t="s">
        <v>37</v>
      </c>
      <c r="AE1533" s="195">
        <v>1</v>
      </c>
      <c r="AF1533" s="195">
        <v>1</v>
      </c>
      <c r="AM1533" s="274">
        <v>2</v>
      </c>
      <c r="AN1533" s="226">
        <v>0.5</v>
      </c>
      <c r="AO1533" s="227">
        <v>0.5</v>
      </c>
      <c r="AP1533" s="230">
        <f t="shared" si="312"/>
        <v>0</v>
      </c>
      <c r="AQ1533" s="231">
        <f t="shared" si="313"/>
        <v>0.25</v>
      </c>
      <c r="AS1533" s="235" t="str">
        <f t="shared" ca="1" si="307"/>
        <v>ok</v>
      </c>
      <c r="AT1533" s="225" t="str">
        <f t="shared" ca="1" si="308"/>
        <v>ok</v>
      </c>
      <c r="AV1533" s="197">
        <v>0.3</v>
      </c>
      <c r="AW1533" s="198">
        <v>1</v>
      </c>
      <c r="AX1533" s="191" t="s">
        <v>603</v>
      </c>
      <c r="AY1533" s="190" t="s">
        <v>604</v>
      </c>
      <c r="AZ1533" s="197">
        <v>0.2</v>
      </c>
      <c r="BA1533" s="198">
        <v>5</v>
      </c>
      <c r="BB1533" s="191" t="s">
        <v>606</v>
      </c>
      <c r="BC1533" s="190" t="s">
        <v>604</v>
      </c>
    </row>
    <row r="1534" spans="1:91" x14ac:dyDescent="0.25">
      <c r="A1534" s="190">
        <v>1463</v>
      </c>
      <c r="B1534" s="207">
        <v>41</v>
      </c>
      <c r="C1534" s="190" t="s">
        <v>2398</v>
      </c>
      <c r="D1534" s="315">
        <v>43011</v>
      </c>
      <c r="E1534" s="463" t="s">
        <v>1219</v>
      </c>
      <c r="F1534" s="207" t="s">
        <v>612</v>
      </c>
      <c r="G1534" s="207" t="s">
        <v>618</v>
      </c>
      <c r="H1534" s="315">
        <v>43011</v>
      </c>
      <c r="I1534" s="315">
        <v>43011</v>
      </c>
      <c r="J1534" s="329">
        <v>0.89166666666666661</v>
      </c>
      <c r="K1534" s="329">
        <v>0.89930555555555547</v>
      </c>
      <c r="M1534" s="215" t="s">
        <v>136</v>
      </c>
      <c r="N1534" s="206">
        <v>5</v>
      </c>
      <c r="O1534" s="215" t="s">
        <v>136</v>
      </c>
      <c r="P1534" s="206">
        <v>5</v>
      </c>
      <c r="S1534" s="215" t="s">
        <v>136</v>
      </c>
      <c r="T1534" s="206">
        <v>5</v>
      </c>
      <c r="U1534" s="215" t="s">
        <v>136</v>
      </c>
      <c r="V1534" s="206">
        <v>5</v>
      </c>
      <c r="AC1534" s="222">
        <f t="shared" si="315"/>
        <v>100</v>
      </c>
      <c r="AD1534" s="207" t="s">
        <v>37</v>
      </c>
      <c r="AE1534" s="195">
        <v>1</v>
      </c>
      <c r="AF1534" s="195">
        <v>1</v>
      </c>
      <c r="AM1534" s="274">
        <v>2</v>
      </c>
      <c r="AN1534" s="226">
        <v>0.55000000000000004</v>
      </c>
      <c r="AO1534" s="227">
        <v>0.55000000000000004</v>
      </c>
      <c r="AP1534" s="230">
        <f t="shared" si="312"/>
        <v>0</v>
      </c>
      <c r="AQ1534" s="231">
        <f t="shared" si="313"/>
        <v>0.27500000000000002</v>
      </c>
      <c r="AS1534" s="235" t="str">
        <f t="shared" ca="1" si="307"/>
        <v>ok</v>
      </c>
      <c r="AT1534" s="225" t="str">
        <f t="shared" ca="1" si="308"/>
        <v>ok</v>
      </c>
      <c r="AV1534" s="197">
        <v>0.45</v>
      </c>
      <c r="AW1534" s="198">
        <v>5</v>
      </c>
      <c r="AX1534" s="191" t="s">
        <v>603</v>
      </c>
      <c r="AY1534" s="190" t="s">
        <v>604</v>
      </c>
      <c r="AZ1534" s="197">
        <v>0.1</v>
      </c>
      <c r="BA1534" s="198">
        <v>2</v>
      </c>
      <c r="BB1534" s="191" t="s">
        <v>603</v>
      </c>
      <c r="BC1534" s="190" t="s">
        <v>604</v>
      </c>
    </row>
    <row r="1535" spans="1:91" x14ac:dyDescent="0.25">
      <c r="A1535" s="190">
        <v>1464</v>
      </c>
      <c r="B1535" s="207">
        <v>41</v>
      </c>
      <c r="C1535" s="190" t="s">
        <v>2399</v>
      </c>
      <c r="D1535" s="315">
        <v>43011</v>
      </c>
      <c r="E1535" s="463" t="s">
        <v>1213</v>
      </c>
      <c r="F1535" s="207" t="s">
        <v>612</v>
      </c>
      <c r="G1535" s="207" t="s">
        <v>618</v>
      </c>
      <c r="H1535" s="315">
        <v>43011</v>
      </c>
      <c r="I1535" s="315">
        <v>43011</v>
      </c>
      <c r="J1535" s="329">
        <v>0.90625</v>
      </c>
      <c r="K1535" s="329">
        <v>0.92013888888888884</v>
      </c>
      <c r="M1535" s="214" t="s">
        <v>65</v>
      </c>
      <c r="N1535" s="206">
        <v>5</v>
      </c>
      <c r="O1535" s="214" t="s">
        <v>65</v>
      </c>
      <c r="P1535" s="206">
        <v>5</v>
      </c>
      <c r="S1535" s="214" t="s">
        <v>65</v>
      </c>
      <c r="T1535" s="206">
        <v>5</v>
      </c>
      <c r="U1535" s="214" t="s">
        <v>65</v>
      </c>
      <c r="V1535" s="206">
        <v>5</v>
      </c>
      <c r="AC1535" s="222">
        <f t="shared" si="315"/>
        <v>100</v>
      </c>
      <c r="AD1535" s="207" t="s">
        <v>37</v>
      </c>
      <c r="AE1535" s="195">
        <v>3</v>
      </c>
      <c r="AF1535" s="195">
        <v>3</v>
      </c>
      <c r="AG1535" s="195">
        <v>1</v>
      </c>
      <c r="AM1535" s="274">
        <v>7</v>
      </c>
      <c r="AN1535" s="226">
        <v>2.6</v>
      </c>
      <c r="AO1535" s="227">
        <v>2.6</v>
      </c>
      <c r="AP1535" s="230">
        <f t="shared" si="312"/>
        <v>0</v>
      </c>
      <c r="AQ1535" s="231">
        <f t="shared" si="313"/>
        <v>0.37142857142857144</v>
      </c>
      <c r="AS1535" s="235" t="str">
        <f t="shared" ca="1" si="307"/>
        <v>ok</v>
      </c>
      <c r="AT1535" s="225" t="str">
        <f t="shared" ca="1" si="308"/>
        <v>ok</v>
      </c>
      <c r="AV1535" s="197">
        <v>0.75</v>
      </c>
      <c r="AW1535" s="198">
        <v>2</v>
      </c>
      <c r="AX1535" s="191" t="s">
        <v>603</v>
      </c>
      <c r="AY1535" s="190" t="s">
        <v>604</v>
      </c>
      <c r="AZ1535" s="197">
        <v>0.5</v>
      </c>
      <c r="BA1535" s="198">
        <v>2</v>
      </c>
      <c r="BB1535" s="191" t="s">
        <v>603</v>
      </c>
      <c r="BC1535" s="190" t="s">
        <v>604</v>
      </c>
      <c r="BD1535" s="197">
        <v>0.35</v>
      </c>
      <c r="BE1535" s="198">
        <v>4</v>
      </c>
      <c r="BF1535" s="191" t="s">
        <v>603</v>
      </c>
      <c r="BG1535" s="190" t="s">
        <v>604</v>
      </c>
      <c r="BH1535" s="197">
        <v>0.35</v>
      </c>
      <c r="BI1535" s="198">
        <v>2</v>
      </c>
      <c r="BJ1535" s="191" t="s">
        <v>603</v>
      </c>
      <c r="BK1535" s="190" t="s">
        <v>604</v>
      </c>
      <c r="BL1535" s="197">
        <v>0.25</v>
      </c>
      <c r="BM1535" s="198">
        <v>1</v>
      </c>
      <c r="BN1535" s="191" t="s">
        <v>603</v>
      </c>
      <c r="BO1535" s="190" t="s">
        <v>604</v>
      </c>
      <c r="BP1535" s="197">
        <v>0.25</v>
      </c>
      <c r="BQ1535" s="198">
        <v>2</v>
      </c>
      <c r="BR1535" s="191" t="s">
        <v>603</v>
      </c>
      <c r="BS1535" s="190" t="s">
        <v>604</v>
      </c>
      <c r="BT1535" s="197">
        <v>0.15</v>
      </c>
      <c r="BU1535" s="198">
        <v>1</v>
      </c>
      <c r="BV1535" s="191" t="s">
        <v>606</v>
      </c>
      <c r="BW1535" s="190" t="s">
        <v>604</v>
      </c>
    </row>
    <row r="1536" spans="1:91" x14ac:dyDescent="0.25">
      <c r="A1536" s="190">
        <v>1465</v>
      </c>
      <c r="B1536" s="207">
        <v>41</v>
      </c>
      <c r="C1536" s="190" t="s">
        <v>2400</v>
      </c>
      <c r="D1536" s="315">
        <v>43011</v>
      </c>
      <c r="E1536" s="463" t="s">
        <v>1213</v>
      </c>
      <c r="F1536" s="207" t="s">
        <v>612</v>
      </c>
      <c r="G1536" s="207" t="s">
        <v>618</v>
      </c>
      <c r="H1536" s="315">
        <v>43011</v>
      </c>
      <c r="I1536" s="315">
        <v>43011</v>
      </c>
      <c r="J1536" s="329">
        <v>0.9472222222222223</v>
      </c>
      <c r="K1536" s="329">
        <v>0.95833333333333337</v>
      </c>
      <c r="M1536" s="215" t="s">
        <v>136</v>
      </c>
      <c r="N1536" s="206">
        <v>5</v>
      </c>
      <c r="O1536" s="215" t="s">
        <v>136</v>
      </c>
      <c r="P1536" s="206">
        <v>5</v>
      </c>
      <c r="S1536" s="215" t="s">
        <v>136</v>
      </c>
      <c r="T1536" s="206">
        <v>5</v>
      </c>
      <c r="U1536" s="215" t="s">
        <v>136</v>
      </c>
      <c r="V1536" s="206">
        <v>5</v>
      </c>
      <c r="AC1536" s="222">
        <f t="shared" si="315"/>
        <v>100</v>
      </c>
      <c r="AD1536" s="207" t="s">
        <v>37</v>
      </c>
      <c r="AE1536" s="195">
        <v>1</v>
      </c>
      <c r="AF1536" s="195">
        <v>2</v>
      </c>
      <c r="AG1536" s="195">
        <v>1</v>
      </c>
      <c r="AM1536" s="274">
        <v>4</v>
      </c>
      <c r="AN1536" s="226">
        <v>1.6</v>
      </c>
      <c r="AO1536" s="227">
        <v>1.6</v>
      </c>
      <c r="AP1536" s="230">
        <f t="shared" si="312"/>
        <v>0</v>
      </c>
      <c r="AQ1536" s="231">
        <f t="shared" si="313"/>
        <v>0.4</v>
      </c>
      <c r="AS1536" s="235" t="str">
        <f t="shared" ca="1" si="307"/>
        <v>ok</v>
      </c>
      <c r="AT1536" s="225" t="str">
        <f t="shared" ca="1" si="308"/>
        <v>ok</v>
      </c>
      <c r="AV1536" s="197">
        <v>0.65</v>
      </c>
      <c r="AW1536" s="198">
        <v>2</v>
      </c>
      <c r="AX1536" s="191" t="s">
        <v>603</v>
      </c>
      <c r="AY1536" s="190" t="s">
        <v>604</v>
      </c>
      <c r="AZ1536" s="197">
        <v>0.4</v>
      </c>
      <c r="BA1536" s="198">
        <v>5</v>
      </c>
      <c r="BB1536" s="191" t="s">
        <v>603</v>
      </c>
      <c r="BC1536" s="190" t="s">
        <v>620</v>
      </c>
      <c r="BD1536" s="197">
        <v>0.3</v>
      </c>
      <c r="BE1536" s="198">
        <v>1</v>
      </c>
      <c r="BF1536" s="191" t="s">
        <v>610</v>
      </c>
      <c r="BG1536" s="190" t="s">
        <v>604</v>
      </c>
      <c r="BH1536" s="197">
        <v>0.25</v>
      </c>
      <c r="BI1536" s="198">
        <v>2</v>
      </c>
      <c r="BJ1536" s="191" t="s">
        <v>603</v>
      </c>
      <c r="BK1536" s="190" t="s">
        <v>607</v>
      </c>
    </row>
    <row r="1537" spans="1:143" x14ac:dyDescent="0.25">
      <c r="A1537" s="190">
        <v>1466</v>
      </c>
      <c r="B1537" s="207">
        <v>41</v>
      </c>
      <c r="C1537" s="190" t="s">
        <v>2401</v>
      </c>
      <c r="D1537" s="315">
        <v>43011</v>
      </c>
      <c r="E1537" s="463" t="s">
        <v>1213</v>
      </c>
      <c r="F1537" s="207" t="s">
        <v>612</v>
      </c>
      <c r="G1537" s="207" t="s">
        <v>618</v>
      </c>
      <c r="H1537" s="315">
        <v>43012</v>
      </c>
      <c r="I1537" s="315">
        <v>43012</v>
      </c>
      <c r="J1537" s="329">
        <v>5.2083333333333336E-2</v>
      </c>
      <c r="K1537" s="329">
        <v>9.0277777777777776E-2</v>
      </c>
      <c r="M1537" s="214" t="s">
        <v>65</v>
      </c>
      <c r="N1537" s="206">
        <v>5</v>
      </c>
      <c r="O1537" s="214" t="s">
        <v>65</v>
      </c>
      <c r="P1537" s="206">
        <v>5</v>
      </c>
      <c r="S1537" s="214" t="s">
        <v>65</v>
      </c>
      <c r="T1537" s="206">
        <v>5</v>
      </c>
      <c r="U1537" s="214" t="s">
        <v>65</v>
      </c>
      <c r="V1537" s="206">
        <v>5</v>
      </c>
      <c r="AC1537" s="222">
        <f t="shared" si="315"/>
        <v>100</v>
      </c>
      <c r="AD1537" s="207" t="s">
        <v>37</v>
      </c>
      <c r="AE1537" s="195">
        <v>13</v>
      </c>
      <c r="AF1537" s="195">
        <v>11</v>
      </c>
      <c r="AM1537" s="274">
        <v>24</v>
      </c>
      <c r="AN1537" s="226">
        <v>6.75</v>
      </c>
      <c r="AO1537" s="227">
        <v>6.67</v>
      </c>
      <c r="AP1537" s="230">
        <f t="shared" si="312"/>
        <v>8.0000000000000071E-2</v>
      </c>
      <c r="AQ1537" s="231">
        <f t="shared" si="313"/>
        <v>0.28125</v>
      </c>
      <c r="AS1537" s="235" t="str">
        <f t="shared" ca="1" si="307"/>
        <v>ok</v>
      </c>
      <c r="AT1537" s="225" t="str">
        <f t="shared" ca="1" si="308"/>
        <v>ok</v>
      </c>
      <c r="AV1537" s="197">
        <v>0.5</v>
      </c>
      <c r="AW1537" s="198">
        <v>5</v>
      </c>
      <c r="AX1537" s="191" t="s">
        <v>603</v>
      </c>
      <c r="AY1537" s="190" t="s">
        <v>604</v>
      </c>
      <c r="AZ1537" s="197">
        <v>0.5</v>
      </c>
      <c r="BA1537" s="198">
        <v>4</v>
      </c>
      <c r="BB1537" s="191" t="s">
        <v>603</v>
      </c>
      <c r="BC1537" s="190" t="s">
        <v>604</v>
      </c>
      <c r="BD1537" s="197">
        <v>0.5</v>
      </c>
      <c r="BE1537" s="198">
        <v>1</v>
      </c>
      <c r="BF1537" s="191" t="s">
        <v>603</v>
      </c>
      <c r="BG1537" s="190" t="s">
        <v>604</v>
      </c>
      <c r="BH1537" s="197">
        <v>0.5</v>
      </c>
      <c r="BI1537" s="198">
        <v>2</v>
      </c>
      <c r="BJ1537" s="191" t="s">
        <v>606</v>
      </c>
      <c r="BK1537" s="190" t="s">
        <v>604</v>
      </c>
      <c r="BL1537" s="197">
        <v>0.45</v>
      </c>
      <c r="BM1537" s="198">
        <v>5</v>
      </c>
      <c r="BN1537" s="191" t="s">
        <v>603</v>
      </c>
      <c r="BO1537" s="190" t="s">
        <v>604</v>
      </c>
      <c r="BP1537" s="197">
        <v>0.4</v>
      </c>
      <c r="BQ1537" s="198">
        <v>5</v>
      </c>
      <c r="BR1537" s="191" t="s">
        <v>606</v>
      </c>
      <c r="BS1537" s="190" t="s">
        <v>604</v>
      </c>
      <c r="BT1537" s="197">
        <v>0.4</v>
      </c>
      <c r="BU1537" s="198">
        <v>5</v>
      </c>
      <c r="BV1537" s="191" t="s">
        <v>616</v>
      </c>
      <c r="BW1537" s="190" t="s">
        <v>607</v>
      </c>
      <c r="BX1537" s="197">
        <v>0.3</v>
      </c>
      <c r="BY1537" s="198">
        <v>1</v>
      </c>
      <c r="BZ1537" s="191" t="s">
        <v>603</v>
      </c>
      <c r="CA1537" s="190" t="s">
        <v>604</v>
      </c>
      <c r="CB1537" s="197">
        <v>0.3</v>
      </c>
      <c r="CC1537" s="198">
        <v>2</v>
      </c>
      <c r="CD1537" s="191" t="s">
        <v>616</v>
      </c>
      <c r="CE1537" s="190" t="s">
        <v>604</v>
      </c>
      <c r="CF1537" s="197">
        <v>0.3</v>
      </c>
      <c r="CG1537" s="198">
        <v>2</v>
      </c>
      <c r="CH1537" s="191" t="s">
        <v>603</v>
      </c>
      <c r="CI1537" s="190" t="s">
        <v>604</v>
      </c>
      <c r="CJ1537" s="197">
        <v>0.3</v>
      </c>
      <c r="CK1537" s="198">
        <v>1</v>
      </c>
      <c r="CL1537" s="191" t="s">
        <v>603</v>
      </c>
      <c r="CM1537" s="190" t="s">
        <v>604</v>
      </c>
      <c r="CN1537" s="197">
        <v>0.25</v>
      </c>
      <c r="CO1537" s="198">
        <v>1</v>
      </c>
      <c r="CP1537" s="191" t="s">
        <v>603</v>
      </c>
      <c r="CQ1537" s="190" t="s">
        <v>604</v>
      </c>
      <c r="CR1537" s="197">
        <v>0.25</v>
      </c>
      <c r="CS1537" s="198">
        <v>5</v>
      </c>
      <c r="CT1537" s="191" t="s">
        <v>603</v>
      </c>
      <c r="CU1537" s="190" t="s">
        <v>604</v>
      </c>
      <c r="CV1537" s="197">
        <v>0.2</v>
      </c>
      <c r="CW1537" s="198">
        <v>2</v>
      </c>
      <c r="CX1537" s="191" t="s">
        <v>603</v>
      </c>
      <c r="CY1537" s="190" t="s">
        <v>620</v>
      </c>
      <c r="CZ1537" s="197">
        <v>0.2</v>
      </c>
      <c r="DA1537" s="198">
        <v>5</v>
      </c>
      <c r="DB1537" s="191" t="s">
        <v>603</v>
      </c>
      <c r="DC1537" s="190" t="s">
        <v>604</v>
      </c>
      <c r="DD1537" s="197">
        <v>0.2</v>
      </c>
      <c r="DE1537" s="198">
        <v>5</v>
      </c>
      <c r="DF1537" s="191" t="s">
        <v>603</v>
      </c>
      <c r="DG1537" s="190" t="s">
        <v>604</v>
      </c>
      <c r="DH1537" s="197">
        <v>0.2</v>
      </c>
      <c r="DI1537" s="198">
        <v>1</v>
      </c>
      <c r="DJ1537" s="191" t="s">
        <v>603</v>
      </c>
      <c r="DK1537" s="190" t="s">
        <v>604</v>
      </c>
      <c r="DL1537" s="197">
        <v>0.2</v>
      </c>
      <c r="DM1537" s="198">
        <v>2</v>
      </c>
      <c r="DN1537" s="191" t="s">
        <v>603</v>
      </c>
      <c r="DO1537" s="190" t="s">
        <v>604</v>
      </c>
      <c r="DP1537" s="197">
        <v>0.2</v>
      </c>
      <c r="DQ1537" s="198">
        <v>5</v>
      </c>
      <c r="DR1537" s="191" t="s">
        <v>603</v>
      </c>
      <c r="DS1537" s="190" t="s">
        <v>604</v>
      </c>
      <c r="DT1537" s="197">
        <v>0.15</v>
      </c>
      <c r="DU1537" s="198">
        <v>2</v>
      </c>
      <c r="DV1537" s="191" t="s">
        <v>610</v>
      </c>
      <c r="DW1537" s="190" t="s">
        <v>604</v>
      </c>
      <c r="DX1537" s="197">
        <v>0.15</v>
      </c>
      <c r="DY1537" s="198">
        <v>2</v>
      </c>
      <c r="DZ1537" s="191" t="s">
        <v>603</v>
      </c>
      <c r="EA1537" s="190" t="s">
        <v>604</v>
      </c>
      <c r="EB1537" s="197">
        <v>0.1</v>
      </c>
      <c r="EC1537" s="198">
        <v>5</v>
      </c>
      <c r="ED1537" s="191" t="s">
        <v>606</v>
      </c>
      <c r="EE1537" s="190" t="s">
        <v>604</v>
      </c>
      <c r="EF1537" s="197">
        <v>0.1</v>
      </c>
      <c r="EG1537" s="198">
        <v>2</v>
      </c>
      <c r="EH1537" s="191" t="s">
        <v>603</v>
      </c>
      <c r="EI1537" s="190" t="s">
        <v>604</v>
      </c>
      <c r="EJ1537" s="197">
        <v>0.1</v>
      </c>
      <c r="EK1537" s="198">
        <v>1</v>
      </c>
      <c r="EL1537" s="191" t="s">
        <v>603</v>
      </c>
      <c r="EM1537" s="190" t="s">
        <v>604</v>
      </c>
    </row>
    <row r="1538" spans="1:143" x14ac:dyDescent="0.25">
      <c r="A1538" s="190">
        <v>1467</v>
      </c>
      <c r="B1538" s="207">
        <v>41</v>
      </c>
      <c r="C1538" s="190" t="s">
        <v>2402</v>
      </c>
      <c r="D1538" s="315">
        <v>43011</v>
      </c>
      <c r="E1538" s="463" t="s">
        <v>1213</v>
      </c>
      <c r="F1538" s="207" t="s">
        <v>612</v>
      </c>
      <c r="G1538" s="207" t="s">
        <v>618</v>
      </c>
      <c r="H1538" s="315">
        <v>43012</v>
      </c>
      <c r="I1538" s="315">
        <v>43012</v>
      </c>
      <c r="J1538" s="329">
        <v>9.375E-2</v>
      </c>
      <c r="K1538" s="329">
        <v>0.1111111111111111</v>
      </c>
      <c r="M1538" s="215" t="s">
        <v>136</v>
      </c>
      <c r="N1538" s="206">
        <v>5</v>
      </c>
      <c r="O1538" s="215" t="s">
        <v>136</v>
      </c>
      <c r="P1538" s="206">
        <v>5</v>
      </c>
      <c r="S1538" s="215" t="s">
        <v>136</v>
      </c>
      <c r="T1538" s="206">
        <v>5</v>
      </c>
      <c r="U1538" s="215" t="s">
        <v>136</v>
      </c>
      <c r="V1538" s="206">
        <v>5</v>
      </c>
      <c r="AC1538" s="222">
        <f t="shared" si="315"/>
        <v>100</v>
      </c>
      <c r="AD1538" s="207" t="s">
        <v>37</v>
      </c>
      <c r="AE1538" s="195">
        <v>5</v>
      </c>
      <c r="AF1538" s="195">
        <v>1</v>
      </c>
      <c r="AI1538" s="195">
        <v>1</v>
      </c>
      <c r="AM1538" s="274">
        <v>7</v>
      </c>
      <c r="AN1538" s="226">
        <v>2.35</v>
      </c>
      <c r="AO1538" s="227">
        <v>2.35</v>
      </c>
      <c r="AP1538" s="230">
        <f t="shared" si="312"/>
        <v>0</v>
      </c>
      <c r="AQ1538" s="231">
        <f t="shared" si="313"/>
        <v>0.33571428571428574</v>
      </c>
      <c r="AS1538" s="235" t="str">
        <f t="shared" ca="1" si="307"/>
        <v>ok</v>
      </c>
      <c r="AT1538" s="225" t="str">
        <f t="shared" ca="1" si="308"/>
        <v>ok</v>
      </c>
      <c r="AV1538" s="197">
        <v>1.05</v>
      </c>
      <c r="AW1538" s="198">
        <v>5</v>
      </c>
      <c r="AX1538" s="191" t="s">
        <v>603</v>
      </c>
      <c r="AY1538" s="190" t="s">
        <v>604</v>
      </c>
      <c r="AZ1538" s="197">
        <v>0.35</v>
      </c>
      <c r="BA1538" s="198">
        <v>2</v>
      </c>
      <c r="BB1538" s="191" t="s">
        <v>603</v>
      </c>
      <c r="BC1538" s="190" t="s">
        <v>604</v>
      </c>
      <c r="BD1538" s="197">
        <v>0.25</v>
      </c>
      <c r="BE1538" s="198">
        <v>5</v>
      </c>
      <c r="BF1538" s="191" t="s">
        <v>603</v>
      </c>
      <c r="BG1538" s="190" t="s">
        <v>604</v>
      </c>
      <c r="BH1538" s="197">
        <v>0.25</v>
      </c>
      <c r="BI1538" s="198">
        <v>2</v>
      </c>
      <c r="BJ1538" s="191" t="s">
        <v>603</v>
      </c>
      <c r="BK1538" s="190" t="s">
        <v>604</v>
      </c>
      <c r="BL1538" s="197">
        <v>0.2</v>
      </c>
      <c r="BM1538" s="198">
        <v>2</v>
      </c>
      <c r="BN1538" s="191" t="s">
        <v>603</v>
      </c>
      <c r="BO1538" s="190" t="s">
        <v>604</v>
      </c>
      <c r="BP1538" s="197">
        <v>0.15</v>
      </c>
      <c r="BQ1538" s="198">
        <v>1</v>
      </c>
      <c r="BR1538" s="191" t="s">
        <v>603</v>
      </c>
      <c r="BS1538" s="190" t="s">
        <v>604</v>
      </c>
      <c r="BT1538" s="197">
        <v>0.1</v>
      </c>
      <c r="BU1538" s="198">
        <v>2</v>
      </c>
      <c r="BV1538" s="191" t="s">
        <v>603</v>
      </c>
      <c r="BW1538" s="190" t="s">
        <v>604</v>
      </c>
    </row>
    <row r="1539" spans="1:143" x14ac:dyDescent="0.25">
      <c r="A1539" s="190">
        <v>1468</v>
      </c>
      <c r="B1539" s="207">
        <v>41</v>
      </c>
      <c r="C1539" s="190" t="s">
        <v>2403</v>
      </c>
      <c r="D1539" s="315">
        <v>43012</v>
      </c>
      <c r="E1539" s="463" t="s">
        <v>1213</v>
      </c>
      <c r="F1539" s="207" t="s">
        <v>612</v>
      </c>
      <c r="G1539" s="207" t="s">
        <v>618</v>
      </c>
      <c r="H1539" s="315">
        <v>43012</v>
      </c>
      <c r="I1539" s="315">
        <v>43012</v>
      </c>
      <c r="J1539" s="329">
        <v>0.11319444444444444</v>
      </c>
      <c r="K1539" s="329">
        <v>0.12152777777777778</v>
      </c>
      <c r="M1539" s="214" t="s">
        <v>65</v>
      </c>
      <c r="N1539" s="206">
        <v>5</v>
      </c>
      <c r="O1539" s="214" t="s">
        <v>65</v>
      </c>
      <c r="P1539" s="206">
        <v>5</v>
      </c>
      <c r="S1539" s="214" t="s">
        <v>65</v>
      </c>
      <c r="T1539" s="206">
        <v>5</v>
      </c>
      <c r="U1539" s="214" t="s">
        <v>65</v>
      </c>
      <c r="V1539" s="206">
        <v>5</v>
      </c>
      <c r="AC1539" s="222">
        <f t="shared" si="315"/>
        <v>100</v>
      </c>
      <c r="AD1539" s="207" t="s">
        <v>37</v>
      </c>
      <c r="AE1539" s="195">
        <v>3</v>
      </c>
      <c r="AM1539" s="274">
        <v>3</v>
      </c>
      <c r="AN1539" s="226">
        <v>0.5</v>
      </c>
      <c r="AO1539" s="227">
        <v>0.5</v>
      </c>
      <c r="AP1539" s="230">
        <f t="shared" si="312"/>
        <v>0</v>
      </c>
      <c r="AQ1539" s="231">
        <f t="shared" si="313"/>
        <v>0.16666666666666666</v>
      </c>
      <c r="AS1539" s="235" t="str">
        <f t="shared" ca="1" si="307"/>
        <v>ok</v>
      </c>
      <c r="AT1539" s="225" t="str">
        <f t="shared" ca="1" si="308"/>
        <v>ok</v>
      </c>
      <c r="AV1539" s="197">
        <v>0.2</v>
      </c>
      <c r="AW1539" s="198">
        <v>2</v>
      </c>
      <c r="AX1539" s="191" t="s">
        <v>603</v>
      </c>
      <c r="AY1539" s="190" t="s">
        <v>604</v>
      </c>
      <c r="AZ1539" s="197">
        <v>0.15</v>
      </c>
      <c r="BA1539" s="198">
        <v>4</v>
      </c>
      <c r="BB1539" s="191" t="s">
        <v>606</v>
      </c>
      <c r="BC1539" s="190" t="s">
        <v>604</v>
      </c>
      <c r="BD1539" s="197">
        <v>0.15</v>
      </c>
      <c r="BE1539" s="198">
        <v>4</v>
      </c>
      <c r="BF1539" s="191" t="s">
        <v>603</v>
      </c>
      <c r="BG1539" s="190" t="s">
        <v>607</v>
      </c>
    </row>
    <row r="1540" spans="1:143" x14ac:dyDescent="0.25">
      <c r="A1540" s="190">
        <v>1469</v>
      </c>
      <c r="B1540" s="207">
        <v>41</v>
      </c>
      <c r="C1540" s="190" t="s">
        <v>2404</v>
      </c>
      <c r="D1540" s="315">
        <v>43012</v>
      </c>
      <c r="E1540" s="463" t="s">
        <v>1213</v>
      </c>
      <c r="F1540" s="207" t="s">
        <v>612</v>
      </c>
      <c r="G1540" s="207" t="s">
        <v>618</v>
      </c>
      <c r="H1540" s="315">
        <v>43012</v>
      </c>
      <c r="I1540" s="315">
        <v>43012</v>
      </c>
      <c r="J1540" s="329">
        <v>0.13541666666666666</v>
      </c>
      <c r="K1540" s="329">
        <v>0.1388888888888889</v>
      </c>
      <c r="M1540" s="215" t="s">
        <v>136</v>
      </c>
      <c r="N1540" s="206">
        <v>5</v>
      </c>
      <c r="O1540" s="215" t="s">
        <v>136</v>
      </c>
      <c r="P1540" s="206">
        <v>5</v>
      </c>
      <c r="S1540" s="215" t="s">
        <v>136</v>
      </c>
      <c r="T1540" s="206">
        <v>5</v>
      </c>
      <c r="U1540" s="215" t="s">
        <v>136</v>
      </c>
      <c r="V1540" s="206">
        <v>5</v>
      </c>
      <c r="AC1540" s="222">
        <f t="shared" si="315"/>
        <v>100</v>
      </c>
      <c r="AD1540" s="207" t="s">
        <v>37</v>
      </c>
      <c r="AM1540" s="274">
        <v>0</v>
      </c>
      <c r="AS1540" s="235" t="str">
        <f t="shared" ref="AS1540:AS1603" ca="1" si="316">IF(SUM($A1540)&gt;=1,IF(StoneCount=$AM1540,"ok","check"),"")</f>
        <v>ok</v>
      </c>
      <c r="AT1540" s="225" t="str">
        <f t="shared" ref="AT1540:AT1603" ca="1" si="317">IF(SUM($A1540)&gt;=1,IF(ROUND(StoneWeight,9)=$AN1540,"ok","check"),"")</f>
        <v>ok</v>
      </c>
    </row>
    <row r="1541" spans="1:143" x14ac:dyDescent="0.25">
      <c r="A1541" s="190">
        <v>1470</v>
      </c>
      <c r="B1541" s="207">
        <v>41</v>
      </c>
      <c r="C1541" s="190" t="s">
        <v>2405</v>
      </c>
      <c r="D1541" s="315">
        <v>43012</v>
      </c>
      <c r="E1541" s="463" t="s">
        <v>1213</v>
      </c>
      <c r="F1541" s="207" t="s">
        <v>612</v>
      </c>
      <c r="G1541" s="207" t="s">
        <v>618</v>
      </c>
      <c r="H1541" s="315">
        <v>43012</v>
      </c>
      <c r="I1541" s="315">
        <v>43012</v>
      </c>
      <c r="J1541" s="329">
        <v>0.19652777777777777</v>
      </c>
      <c r="K1541" s="329">
        <v>0.20277777777777781</v>
      </c>
      <c r="M1541" s="214" t="s">
        <v>65</v>
      </c>
      <c r="N1541" s="206">
        <v>5</v>
      </c>
      <c r="O1541" s="214" t="s">
        <v>65</v>
      </c>
      <c r="P1541" s="206">
        <v>5</v>
      </c>
      <c r="S1541" s="214" t="s">
        <v>65</v>
      </c>
      <c r="T1541" s="206">
        <v>5</v>
      </c>
      <c r="U1541" s="214" t="s">
        <v>65</v>
      </c>
      <c r="V1541" s="206">
        <v>5</v>
      </c>
      <c r="AC1541" s="222">
        <f t="shared" si="315"/>
        <v>100</v>
      </c>
      <c r="AD1541" s="207" t="s">
        <v>37</v>
      </c>
      <c r="AG1541" s="195">
        <v>1</v>
      </c>
      <c r="AM1541" s="274">
        <v>1</v>
      </c>
      <c r="AN1541" s="226">
        <v>0.65</v>
      </c>
      <c r="AP1541" s="230">
        <f t="shared" si="312"/>
        <v>0.65</v>
      </c>
      <c r="AQ1541" s="231">
        <f t="shared" si="313"/>
        <v>0.65</v>
      </c>
      <c r="AS1541" s="235" t="str">
        <f t="shared" ca="1" si="316"/>
        <v>ok</v>
      </c>
      <c r="AT1541" s="225" t="str">
        <f t="shared" ca="1" si="317"/>
        <v>ok</v>
      </c>
      <c r="AV1541" s="197">
        <v>0.65</v>
      </c>
      <c r="AW1541" s="198">
        <v>1</v>
      </c>
      <c r="AX1541" s="191" t="s">
        <v>603</v>
      </c>
      <c r="AY1541" s="190" t="s">
        <v>604</v>
      </c>
    </row>
    <row r="1542" spans="1:143" x14ac:dyDescent="0.25">
      <c r="A1542" s="190">
        <v>1471</v>
      </c>
      <c r="B1542" s="207">
        <v>23</v>
      </c>
      <c r="C1542" s="190" t="s">
        <v>2406</v>
      </c>
      <c r="D1542" s="315">
        <v>43012</v>
      </c>
      <c r="E1542" s="463" t="s">
        <v>1213</v>
      </c>
      <c r="F1542" s="207" t="s">
        <v>612</v>
      </c>
      <c r="G1542" s="207" t="s">
        <v>618</v>
      </c>
      <c r="H1542" s="315">
        <v>43012</v>
      </c>
      <c r="I1542" s="315">
        <v>43012</v>
      </c>
      <c r="J1542" s="329">
        <v>0.21388888888888891</v>
      </c>
      <c r="K1542" s="329">
        <v>0.22777777777777777</v>
      </c>
      <c r="M1542" s="215" t="s">
        <v>136</v>
      </c>
      <c r="N1542" s="206">
        <v>5</v>
      </c>
      <c r="O1542" s="215" t="s">
        <v>136</v>
      </c>
      <c r="P1542" s="206">
        <v>5</v>
      </c>
      <c r="S1542" s="215" t="s">
        <v>136</v>
      </c>
      <c r="T1542" s="206">
        <v>5</v>
      </c>
      <c r="U1542" s="215" t="s">
        <v>136</v>
      </c>
      <c r="V1542" s="206">
        <v>5</v>
      </c>
      <c r="AC1542" s="222">
        <f t="shared" si="315"/>
        <v>100</v>
      </c>
      <c r="AD1542" s="207" t="s">
        <v>37</v>
      </c>
      <c r="AE1542" s="195">
        <v>3</v>
      </c>
      <c r="AM1542" s="274">
        <v>3</v>
      </c>
      <c r="AN1542" s="226">
        <v>0.5</v>
      </c>
      <c r="AO1542" s="227">
        <v>0.5</v>
      </c>
      <c r="AP1542" s="230">
        <f t="shared" si="312"/>
        <v>0</v>
      </c>
      <c r="AQ1542" s="231">
        <f t="shared" si="313"/>
        <v>0.16666666666666666</v>
      </c>
      <c r="AS1542" s="235" t="str">
        <f t="shared" ca="1" si="316"/>
        <v>ok</v>
      </c>
      <c r="AT1542" s="225" t="str">
        <f t="shared" ca="1" si="317"/>
        <v>ok</v>
      </c>
      <c r="AV1542" s="197">
        <v>0.2</v>
      </c>
      <c r="AW1542" s="198">
        <v>1</v>
      </c>
      <c r="AX1542" s="191" t="s">
        <v>603</v>
      </c>
      <c r="AY1542" s="190" t="s">
        <v>604</v>
      </c>
      <c r="AZ1542" s="197">
        <v>0.2</v>
      </c>
      <c r="BA1542" s="198">
        <v>1</v>
      </c>
      <c r="BB1542" s="191" t="s">
        <v>603</v>
      </c>
      <c r="BC1542" s="190" t="s">
        <v>604</v>
      </c>
      <c r="BD1542" s="197">
        <v>0.1</v>
      </c>
      <c r="BE1542" s="198">
        <v>6</v>
      </c>
      <c r="BF1542" s="191" t="s">
        <v>603</v>
      </c>
      <c r="BG1542" s="190" t="s">
        <v>604</v>
      </c>
    </row>
    <row r="1543" spans="1:143" x14ac:dyDescent="0.25">
      <c r="A1543" s="190" t="s">
        <v>2031</v>
      </c>
      <c r="C1543" s="190" t="s">
        <v>2415</v>
      </c>
      <c r="D1543" s="315">
        <v>43012</v>
      </c>
      <c r="E1543" s="463" t="s">
        <v>1214</v>
      </c>
      <c r="F1543" s="207" t="s">
        <v>612</v>
      </c>
      <c r="G1543" s="207" t="s">
        <v>618</v>
      </c>
      <c r="H1543" s="315">
        <v>43012</v>
      </c>
      <c r="I1543" s="315">
        <v>43012</v>
      </c>
      <c r="J1543" s="329">
        <v>0.2298611111111111</v>
      </c>
      <c r="K1543" s="329">
        <v>0.23402777777777781</v>
      </c>
      <c r="M1543" s="206"/>
      <c r="N1543" s="206"/>
      <c r="O1543" s="206"/>
      <c r="P1543" s="206"/>
      <c r="S1543" s="206"/>
      <c r="T1543" s="206"/>
      <c r="U1543" s="206"/>
      <c r="V1543" s="206"/>
      <c r="AC1543" s="222">
        <v>0</v>
      </c>
      <c r="AD1543" s="207" t="s">
        <v>37</v>
      </c>
      <c r="AM1543" s="391">
        <f t="shared" ref="AM1543" si="318">SUM(AE1543:AL1543)</f>
        <v>0</v>
      </c>
      <c r="AS1543" s="196" t="str">
        <f t="shared" si="316"/>
        <v/>
      </c>
      <c r="AT1543" s="225" t="str">
        <f t="shared" si="317"/>
        <v/>
      </c>
    </row>
    <row r="1544" spans="1:143" x14ac:dyDescent="0.25">
      <c r="A1544" s="190">
        <v>1472</v>
      </c>
      <c r="B1544" s="207">
        <v>23</v>
      </c>
      <c r="C1544" s="190" t="s">
        <v>2407</v>
      </c>
      <c r="D1544" s="315">
        <v>43012</v>
      </c>
      <c r="E1544" s="463" t="s">
        <v>1218</v>
      </c>
      <c r="H1544" s="315"/>
      <c r="I1544" s="315"/>
      <c r="M1544" s="206"/>
      <c r="N1544" s="206"/>
      <c r="O1544" s="206"/>
      <c r="P1544" s="206"/>
      <c r="S1544" s="206"/>
      <c r="T1544" s="206"/>
      <c r="U1544" s="206"/>
      <c r="V1544" s="206"/>
      <c r="AC1544" s="222"/>
      <c r="AD1544" s="207"/>
      <c r="AM1544" s="274">
        <v>0</v>
      </c>
      <c r="AS1544" s="235" t="str">
        <f t="shared" ca="1" si="316"/>
        <v>ok</v>
      </c>
      <c r="AT1544" s="225" t="str">
        <f t="shared" ca="1" si="317"/>
        <v>ok</v>
      </c>
      <c r="AU1544" s="225" t="s">
        <v>2414</v>
      </c>
    </row>
    <row r="1545" spans="1:143" x14ac:dyDescent="0.25">
      <c r="A1545" s="190">
        <v>1473</v>
      </c>
      <c r="B1545" s="207">
        <v>23</v>
      </c>
      <c r="C1545" s="190" t="s">
        <v>2408</v>
      </c>
      <c r="D1545" s="315">
        <v>43012</v>
      </c>
      <c r="E1545" s="463" t="s">
        <v>1213</v>
      </c>
      <c r="F1545" s="207" t="s">
        <v>602</v>
      </c>
      <c r="G1545" s="207" t="s">
        <v>615</v>
      </c>
      <c r="H1545" s="315">
        <v>43012</v>
      </c>
      <c r="I1545" s="315">
        <v>43012</v>
      </c>
      <c r="J1545" s="329">
        <v>0.27916666666666667</v>
      </c>
      <c r="K1545" s="329">
        <v>0.29305555555555557</v>
      </c>
      <c r="M1545" s="214" t="s">
        <v>65</v>
      </c>
      <c r="N1545" s="206">
        <v>5</v>
      </c>
      <c r="O1545" s="214" t="s">
        <v>65</v>
      </c>
      <c r="P1545" s="206">
        <v>5</v>
      </c>
      <c r="S1545" s="214" t="s">
        <v>65</v>
      </c>
      <c r="T1545" s="206">
        <v>5</v>
      </c>
      <c r="U1545" s="214" t="s">
        <v>65</v>
      </c>
      <c r="V1545" s="206">
        <v>5</v>
      </c>
      <c r="AC1545" s="222">
        <f t="shared" ref="AC1545:AC1553" si="319">(T1545+V1545+AA1545)/(N1545+P1545)*100</f>
        <v>100</v>
      </c>
      <c r="AD1545" s="207" t="s">
        <v>37</v>
      </c>
      <c r="AE1545" s="195">
        <v>2</v>
      </c>
      <c r="AF1545" s="195">
        <v>2</v>
      </c>
      <c r="AM1545" s="274">
        <v>4</v>
      </c>
      <c r="AN1545" s="226">
        <v>1.3</v>
      </c>
      <c r="AO1545" s="227">
        <v>1.26</v>
      </c>
      <c r="AP1545" s="230">
        <f t="shared" si="312"/>
        <v>4.0000000000000036E-2</v>
      </c>
      <c r="AQ1545" s="231">
        <f t="shared" si="313"/>
        <v>0.32500000000000001</v>
      </c>
      <c r="AS1545" s="235" t="str">
        <f t="shared" ca="1" si="316"/>
        <v>ok</v>
      </c>
      <c r="AT1545" s="225" t="str">
        <f t="shared" ca="1" si="317"/>
        <v>ok</v>
      </c>
      <c r="AV1545" s="197">
        <v>0.5</v>
      </c>
      <c r="AW1545" s="198">
        <v>6</v>
      </c>
      <c r="AX1545" s="191" t="s">
        <v>603</v>
      </c>
      <c r="AY1545" s="190" t="s">
        <v>607</v>
      </c>
      <c r="AZ1545" s="197">
        <v>0.3</v>
      </c>
      <c r="BA1545" s="198">
        <v>1</v>
      </c>
      <c r="BB1545" s="191" t="s">
        <v>603</v>
      </c>
      <c r="BC1545" s="190" t="s">
        <v>611</v>
      </c>
      <c r="BD1545" s="197">
        <v>0.25</v>
      </c>
      <c r="BE1545" s="198">
        <v>1</v>
      </c>
      <c r="BF1545" s="191" t="s">
        <v>603</v>
      </c>
      <c r="BG1545" s="190" t="s">
        <v>611</v>
      </c>
      <c r="BH1545" s="197">
        <v>0.25</v>
      </c>
      <c r="BI1545" s="198">
        <v>6</v>
      </c>
      <c r="BJ1545" s="191" t="s">
        <v>1331</v>
      </c>
      <c r="BK1545" s="190" t="s">
        <v>620</v>
      </c>
    </row>
    <row r="1546" spans="1:143" x14ac:dyDescent="0.25">
      <c r="A1546" s="190">
        <v>1474</v>
      </c>
      <c r="B1546" s="207">
        <v>23</v>
      </c>
      <c r="C1546" s="190" t="s">
        <v>2409</v>
      </c>
      <c r="D1546" s="315">
        <v>43012</v>
      </c>
      <c r="E1546" s="463" t="s">
        <v>1213</v>
      </c>
      <c r="F1546" s="207" t="s">
        <v>602</v>
      </c>
      <c r="G1546" s="207" t="s">
        <v>615</v>
      </c>
      <c r="H1546" s="315">
        <v>43012</v>
      </c>
      <c r="I1546" s="315">
        <v>43012</v>
      </c>
      <c r="J1546" s="329">
        <v>0.29722222222222222</v>
      </c>
      <c r="K1546" s="329">
        <v>0.3034722222222222</v>
      </c>
      <c r="M1546" s="215" t="s">
        <v>136</v>
      </c>
      <c r="N1546" s="206">
        <v>5</v>
      </c>
      <c r="O1546" s="215" t="s">
        <v>136</v>
      </c>
      <c r="P1546" s="206">
        <v>5</v>
      </c>
      <c r="S1546" s="215" t="s">
        <v>136</v>
      </c>
      <c r="T1546" s="206">
        <v>5</v>
      </c>
      <c r="U1546" s="215" t="s">
        <v>136</v>
      </c>
      <c r="V1546" s="206">
        <v>5</v>
      </c>
      <c r="AC1546" s="222">
        <f t="shared" si="319"/>
        <v>100</v>
      </c>
      <c r="AD1546" s="207" t="s">
        <v>37</v>
      </c>
      <c r="AE1546" s="195">
        <v>2</v>
      </c>
      <c r="AM1546" s="274">
        <v>2</v>
      </c>
      <c r="AN1546" s="226">
        <v>0.25</v>
      </c>
      <c r="AO1546" s="227">
        <v>0.25</v>
      </c>
      <c r="AP1546" s="230">
        <f t="shared" si="312"/>
        <v>0</v>
      </c>
      <c r="AQ1546" s="231">
        <f t="shared" si="313"/>
        <v>0.125</v>
      </c>
      <c r="AS1546" s="235" t="str">
        <f t="shared" ca="1" si="316"/>
        <v>ok</v>
      </c>
      <c r="AT1546" s="225" t="str">
        <f t="shared" ca="1" si="317"/>
        <v>ok</v>
      </c>
      <c r="AV1546" s="197">
        <v>0.17</v>
      </c>
      <c r="AW1546" s="198">
        <v>1</v>
      </c>
      <c r="AX1546" s="191" t="s">
        <v>603</v>
      </c>
      <c r="AY1546" s="190" t="s">
        <v>607</v>
      </c>
      <c r="AZ1546" s="197">
        <v>0.08</v>
      </c>
      <c r="BA1546" s="198">
        <v>1</v>
      </c>
      <c r="BB1546" s="191" t="s">
        <v>603</v>
      </c>
      <c r="BC1546" s="190" t="s">
        <v>2416</v>
      </c>
    </row>
    <row r="1547" spans="1:143" x14ac:dyDescent="0.25">
      <c r="A1547" s="190">
        <v>1475</v>
      </c>
      <c r="B1547" s="207">
        <v>41</v>
      </c>
      <c r="C1547" s="190" t="s">
        <v>2410</v>
      </c>
      <c r="D1547" s="315">
        <v>43012</v>
      </c>
      <c r="E1547" s="463" t="s">
        <v>1213</v>
      </c>
      <c r="F1547" s="207" t="s">
        <v>602</v>
      </c>
      <c r="G1547" s="207" t="s">
        <v>615</v>
      </c>
      <c r="H1547" s="315">
        <v>43012</v>
      </c>
      <c r="I1547" s="315">
        <v>43012</v>
      </c>
      <c r="J1547" s="329">
        <v>0.30902777777777779</v>
      </c>
      <c r="K1547" s="329">
        <v>0.31736111111111115</v>
      </c>
      <c r="M1547" s="214" t="s">
        <v>65</v>
      </c>
      <c r="N1547" s="206">
        <v>5</v>
      </c>
      <c r="O1547" s="214" t="s">
        <v>65</v>
      </c>
      <c r="P1547" s="206">
        <v>5</v>
      </c>
      <c r="S1547" s="214" t="s">
        <v>65</v>
      </c>
      <c r="T1547" s="206">
        <v>5</v>
      </c>
      <c r="U1547" s="214" t="s">
        <v>65</v>
      </c>
      <c r="V1547" s="206">
        <v>5</v>
      </c>
      <c r="AC1547" s="222">
        <f t="shared" si="319"/>
        <v>100</v>
      </c>
      <c r="AD1547" s="207" t="s">
        <v>37</v>
      </c>
      <c r="AE1547" s="195">
        <v>2</v>
      </c>
      <c r="AM1547" s="274">
        <v>2</v>
      </c>
      <c r="AN1547" s="226">
        <v>0.45</v>
      </c>
      <c r="AO1547" s="227">
        <v>0.45</v>
      </c>
      <c r="AP1547" s="230">
        <f t="shared" si="312"/>
        <v>0</v>
      </c>
      <c r="AQ1547" s="231">
        <f t="shared" si="313"/>
        <v>0.22500000000000001</v>
      </c>
      <c r="AS1547" s="235" t="str">
        <f t="shared" ca="1" si="316"/>
        <v>ok</v>
      </c>
      <c r="AT1547" s="225" t="str">
        <f t="shared" ca="1" si="317"/>
        <v>ok</v>
      </c>
      <c r="AV1547" s="197">
        <v>0.25</v>
      </c>
      <c r="AW1547" s="198">
        <v>6</v>
      </c>
      <c r="AX1547" s="191" t="s">
        <v>603</v>
      </c>
      <c r="AY1547" s="190" t="s">
        <v>1851</v>
      </c>
      <c r="AZ1547" s="197">
        <v>0.2</v>
      </c>
      <c r="BA1547" s="198">
        <v>1</v>
      </c>
      <c r="BB1547" s="191" t="s">
        <v>603</v>
      </c>
      <c r="BC1547" s="190" t="s">
        <v>604</v>
      </c>
    </row>
    <row r="1548" spans="1:143" x14ac:dyDescent="0.25">
      <c r="A1548" s="190">
        <v>1476</v>
      </c>
      <c r="B1548" s="207">
        <v>41</v>
      </c>
      <c r="C1548" s="190" t="s">
        <v>2411</v>
      </c>
      <c r="D1548" s="315">
        <v>43012</v>
      </c>
      <c r="E1548" s="463" t="s">
        <v>1213</v>
      </c>
      <c r="F1548" s="207" t="s">
        <v>602</v>
      </c>
      <c r="G1548" s="207" t="s">
        <v>615</v>
      </c>
      <c r="H1548" s="315">
        <v>43012</v>
      </c>
      <c r="I1548" s="315">
        <v>43012</v>
      </c>
      <c r="J1548" s="329">
        <v>0.33680555555555558</v>
      </c>
      <c r="K1548" s="329">
        <v>0.35833333333333334</v>
      </c>
      <c r="M1548" s="215" t="s">
        <v>136</v>
      </c>
      <c r="N1548" s="206">
        <v>5</v>
      </c>
      <c r="O1548" s="215" t="s">
        <v>136</v>
      </c>
      <c r="P1548" s="206">
        <v>5</v>
      </c>
      <c r="S1548" s="215" t="s">
        <v>136</v>
      </c>
      <c r="T1548" s="206">
        <v>5</v>
      </c>
      <c r="U1548" s="215" t="s">
        <v>136</v>
      </c>
      <c r="V1548" s="206">
        <v>5</v>
      </c>
      <c r="AC1548" s="222">
        <f t="shared" si="319"/>
        <v>100</v>
      </c>
      <c r="AD1548" s="207" t="s">
        <v>37</v>
      </c>
      <c r="AE1548" s="195">
        <v>5</v>
      </c>
      <c r="AF1548" s="195">
        <v>2</v>
      </c>
      <c r="AM1548" s="274">
        <v>7</v>
      </c>
      <c r="AN1548" s="226">
        <v>1.79</v>
      </c>
      <c r="AO1548" s="227">
        <v>1.83</v>
      </c>
      <c r="AP1548" s="230">
        <f t="shared" si="312"/>
        <v>-4.0000000000000036E-2</v>
      </c>
      <c r="AQ1548" s="231">
        <f t="shared" si="313"/>
        <v>0.25571428571428573</v>
      </c>
      <c r="AS1548" s="235" t="str">
        <f t="shared" ca="1" si="316"/>
        <v>ok</v>
      </c>
      <c r="AT1548" s="225" t="str">
        <f t="shared" ca="1" si="317"/>
        <v>ok</v>
      </c>
      <c r="AV1548" s="197">
        <v>0.4</v>
      </c>
      <c r="AW1548" s="198">
        <v>6</v>
      </c>
      <c r="AX1548" s="191" t="s">
        <v>603</v>
      </c>
      <c r="AY1548" s="190" t="s">
        <v>604</v>
      </c>
      <c r="AZ1548" s="197">
        <v>0.34</v>
      </c>
      <c r="BA1548" s="198">
        <v>1</v>
      </c>
      <c r="BB1548" s="191" t="s">
        <v>603</v>
      </c>
      <c r="BC1548" s="190" t="s">
        <v>604</v>
      </c>
      <c r="BD1548" s="197">
        <v>0.25</v>
      </c>
      <c r="BE1548" s="198">
        <v>6</v>
      </c>
      <c r="BF1548" s="191" t="s">
        <v>606</v>
      </c>
      <c r="BG1548" s="190" t="s">
        <v>607</v>
      </c>
      <c r="BH1548" s="197">
        <v>0.23</v>
      </c>
      <c r="BI1548" s="198">
        <v>1</v>
      </c>
      <c r="BJ1548" s="191" t="s">
        <v>610</v>
      </c>
      <c r="BK1548" s="190" t="s">
        <v>604</v>
      </c>
      <c r="BL1548" s="197">
        <v>0.2</v>
      </c>
      <c r="BM1548" s="198">
        <v>1</v>
      </c>
      <c r="BN1548" s="191" t="s">
        <v>606</v>
      </c>
      <c r="BO1548" s="190" t="s">
        <v>604</v>
      </c>
      <c r="BP1548" s="197">
        <v>0.2</v>
      </c>
      <c r="BQ1548" s="198">
        <v>1</v>
      </c>
      <c r="BR1548" s="191" t="s">
        <v>603</v>
      </c>
      <c r="BS1548" s="190" t="s">
        <v>604</v>
      </c>
      <c r="BT1548" s="197">
        <v>0.17</v>
      </c>
      <c r="BU1548" s="198">
        <v>6</v>
      </c>
      <c r="BV1548" s="191" t="s">
        <v>603</v>
      </c>
      <c r="BW1548" s="190" t="s">
        <v>620</v>
      </c>
    </row>
    <row r="1549" spans="1:143" x14ac:dyDescent="0.25">
      <c r="A1549" s="190">
        <v>1477</v>
      </c>
      <c r="B1549" s="207">
        <v>23</v>
      </c>
      <c r="C1549" s="190" t="s">
        <v>2412</v>
      </c>
      <c r="D1549" s="315">
        <v>43012</v>
      </c>
      <c r="E1549" s="463" t="s">
        <v>1213</v>
      </c>
      <c r="F1549" s="207" t="s">
        <v>602</v>
      </c>
      <c r="G1549" s="207" t="s">
        <v>615</v>
      </c>
      <c r="H1549" s="315">
        <v>43012</v>
      </c>
      <c r="I1549" s="315">
        <v>43012</v>
      </c>
      <c r="J1549" s="329">
        <v>0.35972222222222222</v>
      </c>
      <c r="K1549" s="329">
        <v>0.3666666666666667</v>
      </c>
      <c r="M1549" s="214" t="s">
        <v>65</v>
      </c>
      <c r="N1549" s="206">
        <v>5</v>
      </c>
      <c r="O1549" s="214" t="s">
        <v>65</v>
      </c>
      <c r="P1549" s="206">
        <v>5</v>
      </c>
      <c r="S1549" s="214" t="s">
        <v>65</v>
      </c>
      <c r="T1549" s="206">
        <v>5</v>
      </c>
      <c r="U1549" s="214" t="s">
        <v>65</v>
      </c>
      <c r="V1549" s="206">
        <v>5</v>
      </c>
      <c r="AC1549" s="222">
        <f t="shared" si="319"/>
        <v>100</v>
      </c>
      <c r="AD1549" s="207" t="s">
        <v>37</v>
      </c>
      <c r="AE1549" s="195">
        <v>3</v>
      </c>
      <c r="AF1549" s="195">
        <v>1</v>
      </c>
      <c r="AG1549" s="195">
        <v>1</v>
      </c>
      <c r="AH1549" s="195">
        <v>1</v>
      </c>
      <c r="AM1549" s="274">
        <v>6</v>
      </c>
      <c r="AN1549" s="226">
        <v>2.4900000000000002</v>
      </c>
      <c r="AO1549" s="227">
        <v>2.5499999999999998</v>
      </c>
      <c r="AP1549" s="230">
        <f t="shared" si="312"/>
        <v>-5.9999999999999609E-2</v>
      </c>
      <c r="AQ1549" s="231">
        <f t="shared" si="313"/>
        <v>0.41500000000000004</v>
      </c>
      <c r="AS1549" s="235" t="str">
        <f t="shared" ca="1" si="316"/>
        <v>ok</v>
      </c>
      <c r="AT1549" s="225" t="str">
        <f t="shared" ca="1" si="317"/>
        <v>ok</v>
      </c>
      <c r="AV1549" s="197">
        <v>0.94</v>
      </c>
      <c r="AW1549" s="198">
        <v>6</v>
      </c>
      <c r="AX1549" s="191" t="s">
        <v>616</v>
      </c>
      <c r="AY1549" s="190" t="s">
        <v>607</v>
      </c>
      <c r="AZ1549" s="197">
        <v>0.63</v>
      </c>
      <c r="BA1549" s="198">
        <v>1</v>
      </c>
      <c r="BB1549" s="191" t="s">
        <v>603</v>
      </c>
      <c r="BC1549" s="190" t="s">
        <v>604</v>
      </c>
      <c r="BD1549" s="197">
        <v>0.32</v>
      </c>
      <c r="BE1549" s="198">
        <v>1</v>
      </c>
      <c r="BF1549" s="191" t="s">
        <v>603</v>
      </c>
      <c r="BG1549" s="190" t="s">
        <v>604</v>
      </c>
      <c r="BH1549" s="197">
        <v>0.25</v>
      </c>
      <c r="BI1549" s="198">
        <v>1</v>
      </c>
      <c r="BJ1549" s="191" t="s">
        <v>603</v>
      </c>
      <c r="BK1549" s="190" t="s">
        <v>604</v>
      </c>
      <c r="BL1549" s="197">
        <v>0.2</v>
      </c>
      <c r="BM1549" s="198">
        <v>1</v>
      </c>
      <c r="BN1549" s="191" t="s">
        <v>603</v>
      </c>
      <c r="BO1549" s="190" t="s">
        <v>604</v>
      </c>
      <c r="BP1549" s="197">
        <v>0.15</v>
      </c>
      <c r="BQ1549" s="198">
        <v>6</v>
      </c>
      <c r="BR1549" s="191" t="s">
        <v>603</v>
      </c>
      <c r="BS1549" s="190" t="s">
        <v>611</v>
      </c>
    </row>
    <row r="1550" spans="1:143" x14ac:dyDescent="0.25">
      <c r="A1550" s="190">
        <v>1478</v>
      </c>
      <c r="B1550" s="207">
        <v>23</v>
      </c>
      <c r="C1550" s="190" t="s">
        <v>2413</v>
      </c>
      <c r="D1550" s="315">
        <v>43012</v>
      </c>
      <c r="E1550" s="463" t="s">
        <v>1213</v>
      </c>
      <c r="F1550" s="207" t="s">
        <v>602</v>
      </c>
      <c r="G1550" s="207" t="s">
        <v>615</v>
      </c>
      <c r="H1550" s="315">
        <v>43012</v>
      </c>
      <c r="I1550" s="315">
        <v>43012</v>
      </c>
      <c r="J1550" s="329">
        <v>0.39444444444444443</v>
      </c>
      <c r="K1550" s="329">
        <v>0.40902777777777777</v>
      </c>
      <c r="M1550" s="215" t="s">
        <v>136</v>
      </c>
      <c r="N1550" s="206">
        <v>5</v>
      </c>
      <c r="O1550" s="215" t="s">
        <v>136</v>
      </c>
      <c r="P1550" s="206">
        <v>5</v>
      </c>
      <c r="S1550" s="215" t="s">
        <v>136</v>
      </c>
      <c r="T1550" s="206">
        <v>5</v>
      </c>
      <c r="U1550" s="215" t="s">
        <v>136</v>
      </c>
      <c r="V1550" s="206">
        <v>5</v>
      </c>
      <c r="AC1550" s="222">
        <f t="shared" si="319"/>
        <v>100</v>
      </c>
      <c r="AD1550" s="207" t="s">
        <v>37</v>
      </c>
      <c r="AE1550" s="195">
        <v>5</v>
      </c>
      <c r="AF1550" s="195">
        <v>6</v>
      </c>
      <c r="AG1550" s="195">
        <v>1</v>
      </c>
      <c r="AI1550" s="195">
        <v>1</v>
      </c>
      <c r="AM1550" s="274">
        <v>13</v>
      </c>
      <c r="AN1550" s="226">
        <v>4.6399999999999997</v>
      </c>
      <c r="AO1550" s="227">
        <v>4.5999999999999996</v>
      </c>
      <c r="AP1550" s="230">
        <f t="shared" si="312"/>
        <v>4.0000000000000036E-2</v>
      </c>
      <c r="AQ1550" s="231">
        <f t="shared" si="313"/>
        <v>0.3569230769230769</v>
      </c>
      <c r="AS1550" s="235" t="str">
        <f t="shared" ca="1" si="316"/>
        <v>ok</v>
      </c>
      <c r="AT1550" s="225" t="str">
        <f t="shared" ca="1" si="317"/>
        <v>ok</v>
      </c>
      <c r="AV1550" s="197">
        <v>1.08</v>
      </c>
      <c r="AW1550" s="198">
        <v>4</v>
      </c>
      <c r="AX1550" s="191" t="s">
        <v>603</v>
      </c>
      <c r="AY1550" s="190" t="s">
        <v>607</v>
      </c>
      <c r="AZ1550" s="197">
        <v>0.7</v>
      </c>
      <c r="BA1550" s="198">
        <v>2</v>
      </c>
      <c r="BB1550" s="191" t="s">
        <v>603</v>
      </c>
      <c r="BC1550" s="190" t="s">
        <v>604</v>
      </c>
      <c r="BD1550" s="197">
        <v>0.35</v>
      </c>
      <c r="BE1550" s="198">
        <v>6</v>
      </c>
      <c r="BF1550" s="191" t="s">
        <v>603</v>
      </c>
      <c r="BG1550" s="190" t="s">
        <v>604</v>
      </c>
      <c r="BH1550" s="197">
        <v>0.34</v>
      </c>
      <c r="BI1550" s="198">
        <v>6</v>
      </c>
      <c r="BJ1550" s="191" t="s">
        <v>603</v>
      </c>
      <c r="BK1550" s="190" t="s">
        <v>604</v>
      </c>
      <c r="BL1550" s="197">
        <v>0.31</v>
      </c>
      <c r="BM1550" s="198">
        <v>6</v>
      </c>
      <c r="BN1550" s="191" t="s">
        <v>603</v>
      </c>
      <c r="BO1550" s="190" t="s">
        <v>1916</v>
      </c>
      <c r="BP1550" s="197">
        <v>0.3</v>
      </c>
      <c r="BQ1550" s="198">
        <v>1</v>
      </c>
      <c r="BR1550" s="191" t="s">
        <v>603</v>
      </c>
      <c r="BS1550" s="190" t="s">
        <v>604</v>
      </c>
      <c r="BT1550" s="197">
        <v>0.28000000000000003</v>
      </c>
      <c r="BU1550" s="198">
        <v>1</v>
      </c>
      <c r="BV1550" s="191" t="s">
        <v>603</v>
      </c>
      <c r="BW1550" s="190" t="s">
        <v>604</v>
      </c>
      <c r="BX1550" s="197">
        <v>0.27</v>
      </c>
      <c r="BY1550" s="198">
        <v>1</v>
      </c>
      <c r="BZ1550" s="191" t="s">
        <v>603</v>
      </c>
      <c r="CA1550" s="190" t="s">
        <v>604</v>
      </c>
      <c r="CB1550" s="197">
        <v>0.25</v>
      </c>
      <c r="CC1550" s="198">
        <v>1</v>
      </c>
      <c r="CD1550" s="191" t="s">
        <v>603</v>
      </c>
      <c r="CE1550" s="190" t="s">
        <v>604</v>
      </c>
      <c r="CF1550" s="197">
        <v>0.25</v>
      </c>
      <c r="CG1550" s="198">
        <v>6</v>
      </c>
      <c r="CH1550" s="191" t="s">
        <v>603</v>
      </c>
      <c r="CI1550" s="190" t="s">
        <v>1916</v>
      </c>
      <c r="CJ1550" s="197">
        <v>0.2</v>
      </c>
      <c r="CK1550" s="198">
        <v>1</v>
      </c>
      <c r="CL1550" s="191" t="s">
        <v>603</v>
      </c>
      <c r="CM1550" s="190" t="s">
        <v>604</v>
      </c>
      <c r="CN1550" s="197">
        <v>0.18</v>
      </c>
      <c r="CO1550" s="198">
        <v>1</v>
      </c>
      <c r="CP1550" s="191" t="s">
        <v>603</v>
      </c>
      <c r="CQ1550" s="190" t="s">
        <v>604</v>
      </c>
      <c r="CR1550" s="197">
        <v>0.13</v>
      </c>
      <c r="CS1550" s="198">
        <v>1</v>
      </c>
      <c r="CT1550" s="191" t="s">
        <v>603</v>
      </c>
      <c r="CU1550" s="190" t="s">
        <v>620</v>
      </c>
    </row>
    <row r="1551" spans="1:143" x14ac:dyDescent="0.25">
      <c r="A1551" s="190">
        <v>1479</v>
      </c>
      <c r="B1551" s="207">
        <v>23</v>
      </c>
      <c r="C1551" s="190" t="s">
        <v>2417</v>
      </c>
      <c r="D1551" s="315">
        <v>43012</v>
      </c>
      <c r="E1551" s="463" t="s">
        <v>1213</v>
      </c>
      <c r="F1551" s="207" t="s">
        <v>602</v>
      </c>
      <c r="G1551" s="207" t="s">
        <v>615</v>
      </c>
      <c r="H1551" s="315">
        <v>43012</v>
      </c>
      <c r="I1551" s="315">
        <v>43012</v>
      </c>
      <c r="J1551" s="329">
        <v>0.41319444444444442</v>
      </c>
      <c r="K1551" s="329">
        <v>0.4236111111111111</v>
      </c>
      <c r="M1551" s="214" t="s">
        <v>65</v>
      </c>
      <c r="N1551" s="206">
        <v>5</v>
      </c>
      <c r="O1551" s="214" t="s">
        <v>65</v>
      </c>
      <c r="P1551" s="206">
        <v>5</v>
      </c>
      <c r="S1551" s="214" t="s">
        <v>65</v>
      </c>
      <c r="T1551" s="206">
        <v>5</v>
      </c>
      <c r="U1551" s="214" t="s">
        <v>65</v>
      </c>
      <c r="V1551" s="206">
        <v>5</v>
      </c>
      <c r="AC1551" s="222">
        <f t="shared" si="319"/>
        <v>100</v>
      </c>
      <c r="AD1551" s="207" t="s">
        <v>37</v>
      </c>
      <c r="AE1551" s="195">
        <v>3</v>
      </c>
      <c r="AF1551" s="195">
        <v>2</v>
      </c>
      <c r="AM1551" s="274">
        <v>5</v>
      </c>
      <c r="AN1551" s="226">
        <v>1.24</v>
      </c>
      <c r="AO1551" s="227">
        <v>1.26</v>
      </c>
      <c r="AP1551" s="230">
        <f t="shared" si="312"/>
        <v>-2.0000000000000018E-2</v>
      </c>
      <c r="AQ1551" s="231">
        <f t="shared" si="313"/>
        <v>0.248</v>
      </c>
      <c r="AS1551" s="235" t="str">
        <f t="shared" ca="1" si="316"/>
        <v>ok</v>
      </c>
      <c r="AT1551" s="225" t="str">
        <f t="shared" ca="1" si="317"/>
        <v>ok</v>
      </c>
      <c r="AV1551" s="197">
        <v>0.32</v>
      </c>
      <c r="AW1551" s="198">
        <v>6</v>
      </c>
      <c r="AX1551" s="191" t="s">
        <v>603</v>
      </c>
      <c r="AY1551" s="190" t="s">
        <v>604</v>
      </c>
      <c r="AZ1551" s="197">
        <v>0.27</v>
      </c>
      <c r="BA1551" s="198">
        <v>1</v>
      </c>
      <c r="BB1551" s="191" t="s">
        <v>603</v>
      </c>
      <c r="BC1551" s="190" t="s">
        <v>604</v>
      </c>
      <c r="BD1551" s="197">
        <v>0.25</v>
      </c>
      <c r="BE1551" s="198">
        <v>5</v>
      </c>
      <c r="BF1551" s="191" t="s">
        <v>603</v>
      </c>
      <c r="BG1551" s="190" t="s">
        <v>607</v>
      </c>
      <c r="BH1551" s="197">
        <v>0.2</v>
      </c>
      <c r="BI1551" s="198">
        <v>1</v>
      </c>
      <c r="BJ1551" s="191" t="s">
        <v>603</v>
      </c>
      <c r="BK1551" s="190" t="s">
        <v>604</v>
      </c>
      <c r="BL1551" s="197">
        <v>0.2</v>
      </c>
      <c r="BM1551" s="198">
        <v>1</v>
      </c>
      <c r="BN1551" s="191" t="s">
        <v>603</v>
      </c>
      <c r="BO1551" s="190" t="s">
        <v>604</v>
      </c>
    </row>
    <row r="1552" spans="1:143" x14ac:dyDescent="0.25">
      <c r="A1552" s="190">
        <v>1480</v>
      </c>
      <c r="B1552" s="207">
        <v>23</v>
      </c>
      <c r="C1552" s="190" t="s">
        <v>2418</v>
      </c>
      <c r="D1552" s="315">
        <v>43012</v>
      </c>
      <c r="E1552" s="463" t="s">
        <v>1213</v>
      </c>
      <c r="F1552" s="207" t="s">
        <v>602</v>
      </c>
      <c r="G1552" s="207" t="s">
        <v>615</v>
      </c>
      <c r="H1552" s="315">
        <v>43012</v>
      </c>
      <c r="I1552" s="315">
        <v>43012</v>
      </c>
      <c r="J1552" s="329">
        <v>0.4548611111111111</v>
      </c>
      <c r="K1552" s="329">
        <v>0.47361111111111115</v>
      </c>
      <c r="M1552" s="215" t="s">
        <v>136</v>
      </c>
      <c r="N1552" s="206">
        <v>5</v>
      </c>
      <c r="O1552" s="215" t="s">
        <v>136</v>
      </c>
      <c r="P1552" s="206">
        <v>5</v>
      </c>
      <c r="S1552" s="215" t="s">
        <v>136</v>
      </c>
      <c r="T1552" s="206">
        <v>5</v>
      </c>
      <c r="U1552" s="215" t="s">
        <v>136</v>
      </c>
      <c r="V1552" s="206">
        <v>5</v>
      </c>
      <c r="AC1552" s="222">
        <f t="shared" si="319"/>
        <v>100</v>
      </c>
      <c r="AD1552" s="207" t="s">
        <v>37</v>
      </c>
      <c r="AE1552" s="195">
        <v>4</v>
      </c>
      <c r="AF1552" s="195">
        <v>3</v>
      </c>
      <c r="AG1552" s="195">
        <v>1</v>
      </c>
      <c r="AM1552" s="274">
        <v>8</v>
      </c>
      <c r="AN1552" s="226">
        <v>2.54</v>
      </c>
      <c r="AO1552" s="227">
        <v>2.57</v>
      </c>
      <c r="AP1552" s="230">
        <f t="shared" si="312"/>
        <v>-2.9999999999999805E-2</v>
      </c>
      <c r="AQ1552" s="231">
        <f t="shared" si="313"/>
        <v>0.3175</v>
      </c>
      <c r="AS1552" s="235" t="str">
        <f t="shared" ca="1" si="316"/>
        <v>ok</v>
      </c>
      <c r="AT1552" s="225" t="str">
        <f t="shared" ca="1" si="317"/>
        <v>ok</v>
      </c>
      <c r="AV1552" s="197">
        <v>0.63</v>
      </c>
      <c r="AW1552" s="198">
        <v>2</v>
      </c>
      <c r="AX1552" s="191" t="s">
        <v>1331</v>
      </c>
      <c r="AY1552" s="190" t="s">
        <v>620</v>
      </c>
      <c r="AZ1552" s="197">
        <v>0.48</v>
      </c>
      <c r="BA1552" s="198">
        <v>6</v>
      </c>
      <c r="BB1552" s="191" t="s">
        <v>603</v>
      </c>
      <c r="BC1552" s="190" t="s">
        <v>607</v>
      </c>
      <c r="BD1552" s="197">
        <v>0.47</v>
      </c>
      <c r="BE1552" s="198">
        <v>2</v>
      </c>
      <c r="BF1552" s="191" t="s">
        <v>603</v>
      </c>
      <c r="BG1552" s="190" t="s">
        <v>604</v>
      </c>
      <c r="BH1552" s="197">
        <v>0.27</v>
      </c>
      <c r="BI1552" s="198">
        <v>6</v>
      </c>
      <c r="BJ1552" s="191" t="s">
        <v>603</v>
      </c>
      <c r="BK1552" s="190" t="s">
        <v>604</v>
      </c>
      <c r="BL1552" s="197">
        <v>0.2</v>
      </c>
      <c r="BM1552" s="198">
        <v>6</v>
      </c>
      <c r="BN1552" s="191" t="s">
        <v>603</v>
      </c>
      <c r="BO1552" s="190" t="s">
        <v>604</v>
      </c>
      <c r="BP1552" s="197">
        <v>0.18</v>
      </c>
      <c r="BQ1552" s="198">
        <v>1</v>
      </c>
      <c r="BR1552" s="191" t="s">
        <v>603</v>
      </c>
      <c r="BS1552" s="190" t="s">
        <v>604</v>
      </c>
      <c r="BT1552" s="197">
        <v>0.18</v>
      </c>
      <c r="BU1552" s="198">
        <v>1</v>
      </c>
      <c r="BV1552" s="191" t="s">
        <v>603</v>
      </c>
      <c r="BW1552" s="190" t="s">
        <v>620</v>
      </c>
      <c r="BX1552" s="197">
        <v>0.13</v>
      </c>
      <c r="BY1552" s="198">
        <v>6</v>
      </c>
      <c r="BZ1552" s="191" t="s">
        <v>603</v>
      </c>
      <c r="CA1552" s="190" t="s">
        <v>604</v>
      </c>
    </row>
    <row r="1553" spans="1:91" x14ac:dyDescent="0.25">
      <c r="A1553" s="190">
        <v>1481</v>
      </c>
      <c r="B1553" s="207">
        <v>23</v>
      </c>
      <c r="C1553" s="190" t="s">
        <v>2419</v>
      </c>
      <c r="D1553" s="315">
        <v>43012</v>
      </c>
      <c r="E1553" s="463" t="s">
        <v>1219</v>
      </c>
      <c r="F1553" s="207" t="s">
        <v>602</v>
      </c>
      <c r="G1553" s="207" t="s">
        <v>615</v>
      </c>
      <c r="H1553" s="315">
        <v>43012</v>
      </c>
      <c r="I1553" s="315">
        <v>43012</v>
      </c>
      <c r="J1553" s="329">
        <v>0.47361111111111115</v>
      </c>
      <c r="K1553" s="329">
        <v>0.48055555555555557</v>
      </c>
      <c r="M1553" s="214" t="s">
        <v>65</v>
      </c>
      <c r="N1553" s="206">
        <v>5</v>
      </c>
      <c r="O1553" s="214" t="s">
        <v>65</v>
      </c>
      <c r="P1553" s="206">
        <v>5</v>
      </c>
      <c r="S1553" s="214" t="s">
        <v>65</v>
      </c>
      <c r="T1553" s="206">
        <v>5</v>
      </c>
      <c r="U1553" s="214" t="s">
        <v>65</v>
      </c>
      <c r="V1553" s="206">
        <v>5</v>
      </c>
      <c r="AC1553" s="222">
        <f t="shared" si="319"/>
        <v>100</v>
      </c>
      <c r="AD1553" s="207" t="s">
        <v>37</v>
      </c>
      <c r="AE1553" s="195">
        <v>1</v>
      </c>
      <c r="AM1553" s="274">
        <v>1</v>
      </c>
      <c r="AN1553" s="226">
        <v>0.24</v>
      </c>
      <c r="AP1553" s="230">
        <f t="shared" si="312"/>
        <v>0.24</v>
      </c>
      <c r="AQ1553" s="231">
        <f t="shared" si="313"/>
        <v>0.24</v>
      </c>
      <c r="AS1553" s="235" t="str">
        <f t="shared" ca="1" si="316"/>
        <v>ok</v>
      </c>
      <c r="AT1553" s="225" t="str">
        <f t="shared" ca="1" si="317"/>
        <v>ok</v>
      </c>
      <c r="AU1553" s="225" t="s">
        <v>2422</v>
      </c>
      <c r="AV1553" s="197">
        <v>0.24</v>
      </c>
      <c r="AW1553" s="198">
        <v>1</v>
      </c>
      <c r="AX1553" s="191" t="s">
        <v>603</v>
      </c>
      <c r="AY1553" s="190" t="s">
        <v>604</v>
      </c>
    </row>
    <row r="1554" spans="1:91" x14ac:dyDescent="0.25">
      <c r="A1554" s="190">
        <v>1482</v>
      </c>
      <c r="B1554" s="207">
        <v>23</v>
      </c>
      <c r="C1554" s="190" t="s">
        <v>2420</v>
      </c>
      <c r="D1554" s="315">
        <v>43012</v>
      </c>
      <c r="E1554" s="463" t="s">
        <v>1213</v>
      </c>
      <c r="F1554" s="207" t="s">
        <v>602</v>
      </c>
      <c r="G1554" s="207" t="s">
        <v>615</v>
      </c>
      <c r="H1554" s="315">
        <v>43012</v>
      </c>
      <c r="I1554" s="315">
        <v>43012</v>
      </c>
      <c r="J1554" s="329">
        <v>0.48402777777777778</v>
      </c>
      <c r="K1554" s="329">
        <v>0.49305555555555558</v>
      </c>
      <c r="M1554" s="215" t="s">
        <v>136</v>
      </c>
      <c r="N1554" s="206">
        <v>5</v>
      </c>
      <c r="O1554" s="215" t="s">
        <v>136</v>
      </c>
      <c r="P1554" s="206">
        <v>5</v>
      </c>
      <c r="S1554" s="215" t="s">
        <v>136</v>
      </c>
      <c r="T1554" s="206">
        <v>5</v>
      </c>
      <c r="U1554" s="215" t="s">
        <v>136</v>
      </c>
      <c r="V1554" s="206">
        <v>5</v>
      </c>
      <c r="AC1554" s="222">
        <f t="shared" si="315"/>
        <v>100</v>
      </c>
      <c r="AD1554" s="207" t="s">
        <v>37</v>
      </c>
      <c r="AE1554" s="195">
        <v>2</v>
      </c>
      <c r="AG1554" s="195">
        <v>1</v>
      </c>
      <c r="AM1554" s="274">
        <v>3</v>
      </c>
      <c r="AN1554" s="226">
        <v>0.93</v>
      </c>
      <c r="AO1554" s="227">
        <v>0.93</v>
      </c>
      <c r="AP1554" s="230">
        <f t="shared" si="312"/>
        <v>0</v>
      </c>
      <c r="AQ1554" s="231">
        <f t="shared" si="313"/>
        <v>0.31</v>
      </c>
      <c r="AS1554" s="235" t="str">
        <f t="shared" ca="1" si="316"/>
        <v>ok</v>
      </c>
      <c r="AT1554" s="225" t="str">
        <f t="shared" ca="1" si="317"/>
        <v>ok</v>
      </c>
      <c r="AV1554" s="197">
        <v>0.62</v>
      </c>
      <c r="AW1554" s="198">
        <v>1</v>
      </c>
      <c r="AX1554" s="191" t="s">
        <v>603</v>
      </c>
      <c r="AY1554" s="190" t="s">
        <v>604</v>
      </c>
      <c r="AZ1554" s="197">
        <v>0.21</v>
      </c>
      <c r="BA1554" s="198">
        <v>6</v>
      </c>
      <c r="BB1554" s="191" t="s">
        <v>610</v>
      </c>
      <c r="BC1554" s="190" t="s">
        <v>604</v>
      </c>
      <c r="BD1554" s="197">
        <v>0.1</v>
      </c>
      <c r="BE1554" s="198">
        <v>6</v>
      </c>
      <c r="BF1554" s="191" t="s">
        <v>603</v>
      </c>
      <c r="BG1554" s="190" t="s">
        <v>604</v>
      </c>
    </row>
    <row r="1555" spans="1:91" x14ac:dyDescent="0.25">
      <c r="A1555" s="190">
        <v>1483</v>
      </c>
      <c r="B1555" s="207">
        <v>23</v>
      </c>
      <c r="C1555" s="190" t="s">
        <v>2421</v>
      </c>
      <c r="D1555" s="315">
        <v>43012</v>
      </c>
      <c r="E1555" s="463" t="s">
        <v>1213</v>
      </c>
      <c r="F1555" s="207" t="s">
        <v>602</v>
      </c>
      <c r="G1555" s="207" t="s">
        <v>615</v>
      </c>
      <c r="H1555" s="315">
        <v>43012</v>
      </c>
      <c r="I1555" s="315">
        <v>43012</v>
      </c>
      <c r="J1555" s="329">
        <v>0.49444444444444446</v>
      </c>
      <c r="K1555" s="329">
        <v>0.5</v>
      </c>
      <c r="M1555" s="214" t="s">
        <v>65</v>
      </c>
      <c r="N1555" s="206">
        <v>5</v>
      </c>
      <c r="O1555" s="214" t="s">
        <v>65</v>
      </c>
      <c r="P1555" s="206">
        <v>5</v>
      </c>
      <c r="S1555" s="214" t="s">
        <v>65</v>
      </c>
      <c r="T1555" s="206">
        <v>5</v>
      </c>
      <c r="U1555" s="214" t="s">
        <v>65</v>
      </c>
      <c r="V1555" s="206">
        <v>5</v>
      </c>
      <c r="AC1555" s="222">
        <f t="shared" si="315"/>
        <v>100</v>
      </c>
      <c r="AD1555" s="207" t="s">
        <v>37</v>
      </c>
      <c r="AE1555" s="195">
        <v>2</v>
      </c>
      <c r="AM1555" s="274">
        <v>2</v>
      </c>
      <c r="AN1555" s="226">
        <v>0.4</v>
      </c>
      <c r="AO1555" s="227">
        <v>0.4</v>
      </c>
      <c r="AP1555" s="230">
        <f t="shared" si="312"/>
        <v>0</v>
      </c>
      <c r="AQ1555" s="231">
        <f t="shared" si="313"/>
        <v>0.2</v>
      </c>
      <c r="AS1555" s="235" t="str">
        <f t="shared" ca="1" si="316"/>
        <v>ok</v>
      </c>
      <c r="AT1555" s="225" t="str">
        <f t="shared" ca="1" si="317"/>
        <v>ok</v>
      </c>
      <c r="AV1555" s="197">
        <v>0.25</v>
      </c>
      <c r="AW1555" s="198">
        <v>6</v>
      </c>
      <c r="AX1555" s="191" t="s">
        <v>603</v>
      </c>
      <c r="AY1555" s="190" t="s">
        <v>611</v>
      </c>
      <c r="AZ1555" s="197">
        <v>0.15</v>
      </c>
      <c r="BA1555" s="198">
        <v>6</v>
      </c>
      <c r="BB1555" s="191" t="s">
        <v>603</v>
      </c>
      <c r="BC1555" s="190" t="s">
        <v>604</v>
      </c>
    </row>
    <row r="1556" spans="1:91" x14ac:dyDescent="0.25">
      <c r="A1556" s="190">
        <v>1484</v>
      </c>
      <c r="B1556" s="207">
        <v>23</v>
      </c>
      <c r="C1556" s="190" t="s">
        <v>2423</v>
      </c>
      <c r="D1556" s="315">
        <v>43012</v>
      </c>
      <c r="E1556" s="463" t="s">
        <v>1213</v>
      </c>
      <c r="F1556" s="207" t="s">
        <v>602</v>
      </c>
      <c r="G1556" s="207" t="s">
        <v>615</v>
      </c>
      <c r="H1556" s="315">
        <v>43012</v>
      </c>
      <c r="I1556" s="315">
        <v>43012</v>
      </c>
      <c r="J1556" s="329">
        <v>0.55902777777777779</v>
      </c>
      <c r="K1556" s="329">
        <v>0.57638888888888895</v>
      </c>
      <c r="M1556" s="215" t="s">
        <v>136</v>
      </c>
      <c r="N1556" s="206">
        <v>5</v>
      </c>
      <c r="O1556" s="215" t="s">
        <v>136</v>
      </c>
      <c r="P1556" s="206">
        <v>5</v>
      </c>
      <c r="S1556" s="215" t="s">
        <v>136</v>
      </c>
      <c r="T1556" s="206">
        <v>5</v>
      </c>
      <c r="U1556" s="215" t="s">
        <v>136</v>
      </c>
      <c r="V1556" s="206">
        <v>5</v>
      </c>
      <c r="AC1556" s="222">
        <f t="shared" si="315"/>
        <v>100</v>
      </c>
      <c r="AD1556" s="207" t="s">
        <v>37</v>
      </c>
      <c r="AE1556" s="195">
        <v>3</v>
      </c>
      <c r="AF1556" s="195">
        <v>3</v>
      </c>
      <c r="AG1556" s="195">
        <v>1</v>
      </c>
      <c r="AH1556" s="195">
        <v>1</v>
      </c>
      <c r="AM1556" s="274">
        <v>8</v>
      </c>
      <c r="AN1556" s="226">
        <v>3.04</v>
      </c>
      <c r="AO1556" s="227">
        <v>3</v>
      </c>
      <c r="AP1556" s="230">
        <f t="shared" si="312"/>
        <v>4.0000000000000036E-2</v>
      </c>
      <c r="AQ1556" s="231">
        <f t="shared" si="313"/>
        <v>0.38</v>
      </c>
      <c r="AS1556" s="235" t="str">
        <f t="shared" ca="1" si="316"/>
        <v>ok</v>
      </c>
      <c r="AT1556" s="225" t="str">
        <f t="shared" ca="1" si="317"/>
        <v>ok</v>
      </c>
      <c r="AV1556" s="197">
        <v>0.95</v>
      </c>
      <c r="AW1556" s="198">
        <v>2</v>
      </c>
      <c r="AX1556" s="191" t="s">
        <v>603</v>
      </c>
      <c r="AY1556" s="190" t="s">
        <v>604</v>
      </c>
      <c r="AZ1556" s="197">
        <v>0.56000000000000005</v>
      </c>
      <c r="BA1556" s="198">
        <v>2</v>
      </c>
      <c r="BB1556" s="191" t="s">
        <v>603</v>
      </c>
      <c r="BC1556" s="190" t="s">
        <v>604</v>
      </c>
      <c r="BD1556" s="197">
        <v>0.3</v>
      </c>
      <c r="BE1556" s="198">
        <v>1</v>
      </c>
      <c r="BF1556" s="191" t="s">
        <v>603</v>
      </c>
      <c r="BG1556" s="190" t="s">
        <v>604</v>
      </c>
      <c r="BH1556" s="197">
        <v>0.28999999999999998</v>
      </c>
      <c r="BI1556" s="198">
        <v>6</v>
      </c>
      <c r="BJ1556" s="191" t="s">
        <v>603</v>
      </c>
      <c r="BK1556" s="190" t="s">
        <v>604</v>
      </c>
      <c r="BL1556" s="197">
        <v>0.28999999999999998</v>
      </c>
      <c r="BM1556" s="198">
        <v>1</v>
      </c>
      <c r="BN1556" s="191" t="s">
        <v>603</v>
      </c>
      <c r="BO1556" s="190" t="s">
        <v>604</v>
      </c>
      <c r="BP1556" s="197">
        <v>0.23</v>
      </c>
      <c r="BQ1556" s="198">
        <v>1</v>
      </c>
      <c r="BR1556" s="191" t="s">
        <v>603</v>
      </c>
      <c r="BS1556" s="190" t="s">
        <v>604</v>
      </c>
      <c r="BT1556" s="197">
        <v>0.23</v>
      </c>
      <c r="BU1556" s="198">
        <v>6</v>
      </c>
      <c r="BV1556" s="191" t="s">
        <v>603</v>
      </c>
      <c r="BW1556" s="190" t="s">
        <v>604</v>
      </c>
      <c r="BX1556" s="197">
        <v>0.19</v>
      </c>
      <c r="BY1556" s="198">
        <v>6</v>
      </c>
      <c r="BZ1556" s="191" t="s">
        <v>603</v>
      </c>
      <c r="CA1556" s="190" t="s">
        <v>604</v>
      </c>
    </row>
    <row r="1557" spans="1:91" x14ac:dyDescent="0.25">
      <c r="A1557" s="190">
        <v>1485</v>
      </c>
      <c r="B1557" s="207">
        <v>23</v>
      </c>
      <c r="C1557" s="190" t="s">
        <v>2433</v>
      </c>
      <c r="D1557" s="315">
        <v>43012</v>
      </c>
      <c r="E1557" s="463" t="s">
        <v>1213</v>
      </c>
      <c r="F1557" s="207" t="s">
        <v>602</v>
      </c>
      <c r="G1557" s="207" t="s">
        <v>615</v>
      </c>
      <c r="H1557" s="315">
        <v>43012</v>
      </c>
      <c r="I1557" s="315">
        <v>43012</v>
      </c>
      <c r="J1557" s="329">
        <v>0.57708333333333328</v>
      </c>
      <c r="K1557" s="329">
        <v>0.58819444444444446</v>
      </c>
      <c r="M1557" s="214" t="s">
        <v>65</v>
      </c>
      <c r="N1557" s="206">
        <v>5</v>
      </c>
      <c r="O1557" s="214" t="s">
        <v>65</v>
      </c>
      <c r="P1557" s="206">
        <v>5</v>
      </c>
      <c r="S1557" s="214" t="s">
        <v>65</v>
      </c>
      <c r="T1557" s="206">
        <v>5</v>
      </c>
      <c r="U1557" s="214" t="s">
        <v>65</v>
      </c>
      <c r="V1557" s="206">
        <v>5</v>
      </c>
      <c r="AC1557" s="222">
        <f t="shared" si="315"/>
        <v>100</v>
      </c>
      <c r="AD1557" s="207" t="s">
        <v>37</v>
      </c>
      <c r="AF1557" s="195">
        <v>1</v>
      </c>
      <c r="AM1557" s="274">
        <v>1</v>
      </c>
      <c r="AN1557" s="226">
        <v>0.38</v>
      </c>
      <c r="AP1557" s="230">
        <f t="shared" si="312"/>
        <v>0.38</v>
      </c>
      <c r="AQ1557" s="231">
        <f t="shared" si="313"/>
        <v>0.38</v>
      </c>
      <c r="AS1557" s="235" t="str">
        <f t="shared" ca="1" si="316"/>
        <v>ok</v>
      </c>
      <c r="AT1557" s="225" t="str">
        <f t="shared" ca="1" si="317"/>
        <v>ok</v>
      </c>
      <c r="AV1557" s="197">
        <v>0.38</v>
      </c>
      <c r="AW1557" s="198">
        <v>1</v>
      </c>
      <c r="AX1557" s="191" t="s">
        <v>603</v>
      </c>
      <c r="AY1557" s="190" t="s">
        <v>604</v>
      </c>
    </row>
    <row r="1558" spans="1:91" x14ac:dyDescent="0.25">
      <c r="A1558" s="190">
        <v>1485</v>
      </c>
      <c r="B1558" s="207">
        <v>23</v>
      </c>
      <c r="C1558" s="190" t="s">
        <v>2434</v>
      </c>
      <c r="D1558" s="315">
        <v>43012</v>
      </c>
      <c r="E1558" s="463" t="s">
        <v>1226</v>
      </c>
      <c r="F1558" s="207" t="s">
        <v>602</v>
      </c>
      <c r="G1558" s="207" t="s">
        <v>615</v>
      </c>
      <c r="H1558" s="315">
        <v>43012</v>
      </c>
      <c r="I1558" s="315">
        <v>43012</v>
      </c>
      <c r="J1558" s="329">
        <v>0.59166666666666667</v>
      </c>
      <c r="K1558" s="329">
        <v>0.59444444444444444</v>
      </c>
      <c r="M1558" s="215" t="s">
        <v>136</v>
      </c>
      <c r="N1558" s="206">
        <v>5</v>
      </c>
      <c r="O1558" s="215" t="s">
        <v>136</v>
      </c>
      <c r="P1558" s="206">
        <v>5</v>
      </c>
      <c r="S1558" s="215" t="s">
        <v>136</v>
      </c>
      <c r="T1558" s="206">
        <v>5</v>
      </c>
      <c r="U1558" s="215" t="s">
        <v>136</v>
      </c>
      <c r="V1558" s="206">
        <v>5</v>
      </c>
      <c r="AC1558" s="222">
        <f t="shared" si="315"/>
        <v>100</v>
      </c>
      <c r="AD1558" s="207" t="s">
        <v>37</v>
      </c>
      <c r="AM1558" s="274">
        <v>0</v>
      </c>
      <c r="AS1558" s="235" t="str">
        <f t="shared" ca="1" si="316"/>
        <v>ok</v>
      </c>
      <c r="AT1558" s="225" t="str">
        <f t="shared" ca="1" si="317"/>
        <v>ok</v>
      </c>
    </row>
    <row r="1559" spans="1:91" x14ac:dyDescent="0.25">
      <c r="A1559" s="190">
        <v>1486</v>
      </c>
      <c r="B1559" s="207">
        <v>23</v>
      </c>
      <c r="C1559" s="190" t="s">
        <v>2424</v>
      </c>
      <c r="D1559" s="315">
        <v>43012</v>
      </c>
      <c r="E1559" s="463" t="s">
        <v>1213</v>
      </c>
      <c r="F1559" s="207" t="s">
        <v>602</v>
      </c>
      <c r="G1559" s="207" t="s">
        <v>615</v>
      </c>
      <c r="H1559" s="315">
        <v>43012</v>
      </c>
      <c r="I1559" s="315">
        <v>43012</v>
      </c>
      <c r="J1559" s="329">
        <v>0.60277777777777775</v>
      </c>
      <c r="K1559" s="329">
        <v>0.60555555555555551</v>
      </c>
      <c r="M1559" s="214" t="s">
        <v>65</v>
      </c>
      <c r="N1559" s="206">
        <v>5</v>
      </c>
      <c r="O1559" s="214" t="s">
        <v>65</v>
      </c>
      <c r="P1559" s="206">
        <v>5</v>
      </c>
      <c r="S1559" s="214" t="s">
        <v>65</v>
      </c>
      <c r="T1559" s="206">
        <v>5</v>
      </c>
      <c r="U1559" s="214" t="s">
        <v>65</v>
      </c>
      <c r="V1559" s="206">
        <v>5</v>
      </c>
      <c r="AC1559" s="222">
        <f t="shared" si="315"/>
        <v>100</v>
      </c>
      <c r="AD1559" s="207" t="s">
        <v>37</v>
      </c>
      <c r="AM1559" s="274">
        <v>0</v>
      </c>
      <c r="AS1559" s="235" t="str">
        <f t="shared" ca="1" si="316"/>
        <v>ok</v>
      </c>
      <c r="AT1559" s="225" t="str">
        <f t="shared" ca="1" si="317"/>
        <v>ok</v>
      </c>
    </row>
    <row r="1560" spans="1:91" x14ac:dyDescent="0.25">
      <c r="A1560" s="190">
        <v>1487</v>
      </c>
      <c r="B1560" s="207">
        <v>23</v>
      </c>
      <c r="C1560" s="190" t="s">
        <v>2425</v>
      </c>
      <c r="D1560" s="315">
        <v>43012</v>
      </c>
      <c r="E1560" s="463" t="s">
        <v>1213</v>
      </c>
      <c r="F1560" s="207" t="s">
        <v>602</v>
      </c>
      <c r="G1560" s="207" t="s">
        <v>615</v>
      </c>
      <c r="H1560" s="315">
        <v>43012</v>
      </c>
      <c r="I1560" s="315">
        <v>43012</v>
      </c>
      <c r="J1560" s="329">
        <v>0.65972222222222221</v>
      </c>
      <c r="K1560" s="329">
        <v>0.68263888888888891</v>
      </c>
      <c r="M1560" s="215" t="s">
        <v>136</v>
      </c>
      <c r="N1560" s="206">
        <v>5</v>
      </c>
      <c r="O1560" s="215" t="s">
        <v>136</v>
      </c>
      <c r="P1560" s="206">
        <v>5</v>
      </c>
      <c r="S1560" s="215" t="s">
        <v>136</v>
      </c>
      <c r="T1560" s="206">
        <v>5</v>
      </c>
      <c r="U1560" s="215" t="s">
        <v>136</v>
      </c>
      <c r="V1560" s="206">
        <v>5</v>
      </c>
      <c r="AC1560" s="222">
        <f t="shared" si="315"/>
        <v>100</v>
      </c>
      <c r="AD1560" s="207" t="s">
        <v>37</v>
      </c>
      <c r="AE1560" s="195">
        <v>5</v>
      </c>
      <c r="AF1560" s="195">
        <v>2</v>
      </c>
      <c r="AM1560" s="274">
        <v>7</v>
      </c>
      <c r="AN1560" s="226">
        <v>1.51</v>
      </c>
      <c r="AO1560" s="227">
        <v>1.55</v>
      </c>
      <c r="AP1560" s="230">
        <f t="shared" si="312"/>
        <v>-4.0000000000000036E-2</v>
      </c>
      <c r="AQ1560" s="231">
        <f t="shared" si="313"/>
        <v>0.21571428571428572</v>
      </c>
      <c r="AS1560" s="235" t="str">
        <f t="shared" ca="1" si="316"/>
        <v>ok</v>
      </c>
      <c r="AT1560" s="225" t="str">
        <f t="shared" ca="1" si="317"/>
        <v>ok</v>
      </c>
      <c r="AV1560" s="197">
        <v>0.35</v>
      </c>
      <c r="AW1560" s="198">
        <v>6</v>
      </c>
      <c r="AX1560" s="191" t="s">
        <v>603</v>
      </c>
      <c r="AY1560" s="190" t="s">
        <v>604</v>
      </c>
      <c r="AZ1560" s="197">
        <v>0.35</v>
      </c>
      <c r="BA1560" s="198">
        <v>6</v>
      </c>
      <c r="BB1560" s="191" t="s">
        <v>616</v>
      </c>
      <c r="BC1560" s="190" t="s">
        <v>607</v>
      </c>
      <c r="BD1560" s="197">
        <v>0.25</v>
      </c>
      <c r="BE1560" s="198">
        <v>6</v>
      </c>
      <c r="BF1560" s="191" t="s">
        <v>603</v>
      </c>
      <c r="BG1560" s="190" t="s">
        <v>604</v>
      </c>
      <c r="BH1560" s="197">
        <v>0.24</v>
      </c>
      <c r="BI1560" s="198">
        <v>6</v>
      </c>
      <c r="BJ1560" s="191" t="s">
        <v>603</v>
      </c>
      <c r="BK1560" s="190" t="s">
        <v>604</v>
      </c>
      <c r="BL1560" s="197">
        <v>0.15</v>
      </c>
      <c r="BM1560" s="198">
        <v>6</v>
      </c>
      <c r="BN1560" s="191" t="s">
        <v>603</v>
      </c>
      <c r="BO1560" s="190" t="s">
        <v>604</v>
      </c>
      <c r="BP1560" s="197">
        <v>0.12</v>
      </c>
      <c r="BQ1560" s="198">
        <v>1</v>
      </c>
      <c r="BR1560" s="191" t="s">
        <v>610</v>
      </c>
      <c r="BS1560" s="190" t="s">
        <v>604</v>
      </c>
      <c r="BT1560" s="197">
        <v>0.05</v>
      </c>
      <c r="BU1560" s="198">
        <v>1</v>
      </c>
      <c r="BV1560" s="191" t="s">
        <v>606</v>
      </c>
      <c r="BW1560" s="190" t="s">
        <v>604</v>
      </c>
    </row>
    <row r="1561" spans="1:91" x14ac:dyDescent="0.25">
      <c r="A1561" s="190">
        <v>1488</v>
      </c>
      <c r="B1561" s="207">
        <v>23</v>
      </c>
      <c r="C1561" s="190" t="s">
        <v>2426</v>
      </c>
      <c r="D1561" s="315">
        <v>43012</v>
      </c>
      <c r="E1561" s="463" t="s">
        <v>1213</v>
      </c>
      <c r="F1561" s="207" t="s">
        <v>602</v>
      </c>
      <c r="G1561" s="207" t="s">
        <v>615</v>
      </c>
      <c r="H1561" s="315">
        <v>43012</v>
      </c>
      <c r="I1561" s="315">
        <v>43012</v>
      </c>
      <c r="J1561" s="329">
        <v>0.68402777777777779</v>
      </c>
      <c r="K1561" s="329">
        <v>0.69236111111111109</v>
      </c>
      <c r="M1561" s="214" t="s">
        <v>65</v>
      </c>
      <c r="N1561" s="206">
        <v>5</v>
      </c>
      <c r="O1561" s="214" t="s">
        <v>65</v>
      </c>
      <c r="P1561" s="206">
        <v>5</v>
      </c>
      <c r="S1561" s="214" t="s">
        <v>65</v>
      </c>
      <c r="T1561" s="206">
        <v>5</v>
      </c>
      <c r="U1561" s="214" t="s">
        <v>65</v>
      </c>
      <c r="V1561" s="206">
        <v>5</v>
      </c>
      <c r="AC1561" s="222">
        <f t="shared" si="315"/>
        <v>100</v>
      </c>
      <c r="AD1561" s="207" t="s">
        <v>37</v>
      </c>
      <c r="AE1561" s="195">
        <v>2</v>
      </c>
      <c r="AM1561" s="274">
        <v>2</v>
      </c>
      <c r="AN1561" s="226">
        <v>0.3</v>
      </c>
      <c r="AO1561" s="227">
        <v>0.3</v>
      </c>
      <c r="AP1561" s="230">
        <f t="shared" si="312"/>
        <v>0</v>
      </c>
      <c r="AQ1561" s="231">
        <f t="shared" si="313"/>
        <v>0.15</v>
      </c>
      <c r="AS1561" s="235" t="str">
        <f t="shared" ca="1" si="316"/>
        <v>ok</v>
      </c>
      <c r="AT1561" s="225" t="str">
        <f t="shared" ca="1" si="317"/>
        <v>ok</v>
      </c>
      <c r="AV1561" s="197">
        <v>0.18</v>
      </c>
      <c r="AW1561" s="198">
        <v>5</v>
      </c>
      <c r="AX1561" s="191" t="s">
        <v>603</v>
      </c>
      <c r="AY1561" s="190" t="s">
        <v>617</v>
      </c>
      <c r="AZ1561" s="197">
        <v>0.12</v>
      </c>
      <c r="BA1561" s="198">
        <v>6</v>
      </c>
      <c r="BB1561" s="191" t="s">
        <v>1331</v>
      </c>
      <c r="BC1561" s="190" t="s">
        <v>604</v>
      </c>
    </row>
    <row r="1562" spans="1:91" x14ac:dyDescent="0.25">
      <c r="A1562" s="190">
        <v>1489</v>
      </c>
      <c r="B1562" s="207">
        <v>23</v>
      </c>
      <c r="C1562" s="190" t="s">
        <v>2427</v>
      </c>
      <c r="D1562" s="315">
        <v>43012</v>
      </c>
      <c r="E1562" s="463" t="s">
        <v>1213</v>
      </c>
      <c r="F1562" s="207" t="s">
        <v>602</v>
      </c>
      <c r="G1562" s="207" t="s">
        <v>615</v>
      </c>
      <c r="H1562" s="315">
        <v>43012</v>
      </c>
      <c r="I1562" s="315">
        <v>43012</v>
      </c>
      <c r="J1562" s="329">
        <v>0.69652777777777775</v>
      </c>
      <c r="K1562" s="329">
        <v>0.70277777777777783</v>
      </c>
      <c r="M1562" s="215" t="s">
        <v>136</v>
      </c>
      <c r="N1562" s="206">
        <v>5</v>
      </c>
      <c r="O1562" s="215" t="s">
        <v>136</v>
      </c>
      <c r="P1562" s="206">
        <v>5</v>
      </c>
      <c r="S1562" s="215" t="s">
        <v>136</v>
      </c>
      <c r="T1562" s="206">
        <v>5</v>
      </c>
      <c r="U1562" s="215" t="s">
        <v>136</v>
      </c>
      <c r="V1562" s="206">
        <v>5</v>
      </c>
      <c r="AC1562" s="222">
        <f t="shared" si="315"/>
        <v>100</v>
      </c>
      <c r="AD1562" s="207" t="s">
        <v>37</v>
      </c>
      <c r="AE1562" s="195">
        <v>1</v>
      </c>
      <c r="AM1562" s="274">
        <v>1</v>
      </c>
      <c r="AN1562" s="226">
        <v>0.18</v>
      </c>
      <c r="AP1562" s="230">
        <f t="shared" si="312"/>
        <v>0.18</v>
      </c>
      <c r="AQ1562" s="231">
        <f t="shared" si="313"/>
        <v>0.18</v>
      </c>
      <c r="AS1562" s="235" t="str">
        <f t="shared" ca="1" si="316"/>
        <v>ok</v>
      </c>
      <c r="AT1562" s="225" t="str">
        <f t="shared" ca="1" si="317"/>
        <v>ok</v>
      </c>
      <c r="AV1562" s="197">
        <v>0.18</v>
      </c>
      <c r="AW1562" s="198">
        <v>6</v>
      </c>
      <c r="AX1562" s="191" t="s">
        <v>1331</v>
      </c>
      <c r="AY1562" s="190" t="s">
        <v>607</v>
      </c>
    </row>
    <row r="1563" spans="1:91" x14ac:dyDescent="0.25">
      <c r="A1563" s="190">
        <v>1490</v>
      </c>
      <c r="B1563" s="207">
        <v>23</v>
      </c>
      <c r="C1563" s="190" t="s">
        <v>2428</v>
      </c>
      <c r="D1563" s="315">
        <v>43012</v>
      </c>
      <c r="E1563" s="463" t="s">
        <v>1213</v>
      </c>
      <c r="F1563" s="207" t="s">
        <v>602</v>
      </c>
      <c r="G1563" s="207" t="s">
        <v>615</v>
      </c>
      <c r="H1563" s="315">
        <v>43012</v>
      </c>
      <c r="I1563" s="315">
        <v>43012</v>
      </c>
      <c r="J1563" s="329">
        <v>0.71666666666666667</v>
      </c>
      <c r="K1563" s="329">
        <v>0.74652777777777779</v>
      </c>
      <c r="M1563" s="214" t="s">
        <v>65</v>
      </c>
      <c r="N1563" s="206">
        <v>5</v>
      </c>
      <c r="O1563" s="214" t="s">
        <v>65</v>
      </c>
      <c r="P1563" s="206">
        <v>5</v>
      </c>
      <c r="S1563" s="214" t="s">
        <v>65</v>
      </c>
      <c r="T1563" s="206">
        <v>5</v>
      </c>
      <c r="U1563" s="214" t="s">
        <v>65</v>
      </c>
      <c r="V1563" s="206">
        <v>5</v>
      </c>
      <c r="AC1563" s="222">
        <f t="shared" si="315"/>
        <v>100</v>
      </c>
      <c r="AD1563" s="207" t="s">
        <v>37</v>
      </c>
      <c r="AE1563" s="195">
        <v>4</v>
      </c>
      <c r="AF1563" s="195">
        <v>7</v>
      </c>
      <c r="AM1563" s="274">
        <v>11</v>
      </c>
      <c r="AN1563" s="226">
        <v>2.37</v>
      </c>
      <c r="AO1563" s="227">
        <v>2.57</v>
      </c>
      <c r="AP1563" s="230">
        <f t="shared" si="312"/>
        <v>-0.19999999999999973</v>
      </c>
      <c r="AQ1563" s="231">
        <f t="shared" si="313"/>
        <v>0.21545454545454545</v>
      </c>
      <c r="AS1563" s="235" t="str">
        <f t="shared" ca="1" si="316"/>
        <v>ok</v>
      </c>
      <c r="AT1563" s="225" t="str">
        <f t="shared" ca="1" si="317"/>
        <v>ok</v>
      </c>
      <c r="AV1563" s="197">
        <v>0.35</v>
      </c>
      <c r="AW1563" s="198">
        <v>2</v>
      </c>
      <c r="AX1563" s="191" t="s">
        <v>603</v>
      </c>
      <c r="AY1563" s="190" t="s">
        <v>604</v>
      </c>
      <c r="AZ1563" s="197">
        <v>0.32</v>
      </c>
      <c r="BA1563" s="198">
        <v>6</v>
      </c>
      <c r="BB1563" s="191" t="s">
        <v>603</v>
      </c>
      <c r="BC1563" s="190" t="s">
        <v>604</v>
      </c>
      <c r="BD1563" s="197">
        <v>0.28000000000000003</v>
      </c>
      <c r="BE1563" s="198">
        <v>4</v>
      </c>
      <c r="BF1563" s="191" t="s">
        <v>603</v>
      </c>
      <c r="BG1563" s="190" t="s">
        <v>604</v>
      </c>
      <c r="BH1563" s="197">
        <v>0.27</v>
      </c>
      <c r="BI1563" s="198">
        <v>1</v>
      </c>
      <c r="BJ1563" s="191" t="s">
        <v>603</v>
      </c>
      <c r="BL1563" s="197">
        <v>0.25</v>
      </c>
      <c r="BM1563" s="198">
        <v>1</v>
      </c>
      <c r="BN1563" s="191" t="s">
        <v>603</v>
      </c>
      <c r="BP1563" s="197">
        <v>0.25</v>
      </c>
      <c r="BQ1563" s="198">
        <v>5</v>
      </c>
      <c r="BR1563" s="191" t="s">
        <v>1331</v>
      </c>
      <c r="BT1563" s="197">
        <v>0.23</v>
      </c>
      <c r="BU1563" s="198">
        <v>6</v>
      </c>
      <c r="BV1563" s="191" t="s">
        <v>1331</v>
      </c>
      <c r="BX1563" s="197">
        <v>0.18</v>
      </c>
      <c r="BY1563" s="198">
        <v>1</v>
      </c>
      <c r="BZ1563" s="191" t="s">
        <v>603</v>
      </c>
      <c r="CB1563" s="197">
        <v>0.15</v>
      </c>
      <c r="CC1563" s="198">
        <v>1</v>
      </c>
      <c r="CD1563" s="191" t="s">
        <v>603</v>
      </c>
      <c r="CF1563" s="197">
        <v>0.06</v>
      </c>
      <c r="CG1563" s="198">
        <v>6</v>
      </c>
      <c r="CH1563" s="191" t="s">
        <v>1331</v>
      </c>
      <c r="CJ1563" s="197">
        <v>0.03</v>
      </c>
      <c r="CK1563" s="198">
        <v>6</v>
      </c>
      <c r="CL1563" s="191" t="s">
        <v>1331</v>
      </c>
      <c r="CM1563" s="190" t="s">
        <v>604</v>
      </c>
    </row>
    <row r="1564" spans="1:91" x14ac:dyDescent="0.25">
      <c r="A1564" s="190" t="s">
        <v>2031</v>
      </c>
      <c r="B1564" s="207">
        <v>23</v>
      </c>
      <c r="C1564" s="190" t="s">
        <v>2435</v>
      </c>
      <c r="E1564" s="463" t="s">
        <v>1214</v>
      </c>
      <c r="F1564" s="207" t="s">
        <v>602</v>
      </c>
      <c r="G1564" s="207" t="s">
        <v>615</v>
      </c>
      <c r="H1564" s="315">
        <v>43012</v>
      </c>
      <c r="I1564" s="315">
        <v>43012</v>
      </c>
      <c r="J1564" s="329">
        <v>0.75138888888888899</v>
      </c>
      <c r="K1564" s="329">
        <v>0.75347222222222221</v>
      </c>
      <c r="L1564" s="193"/>
      <c r="M1564" s="206"/>
      <c r="N1564" s="206"/>
      <c r="O1564" s="206"/>
      <c r="P1564" s="206"/>
      <c r="S1564" s="206"/>
      <c r="T1564" s="206"/>
      <c r="U1564" s="206"/>
      <c r="V1564" s="206"/>
      <c r="AC1564" s="222">
        <v>0</v>
      </c>
      <c r="AD1564" s="207" t="s">
        <v>37</v>
      </c>
      <c r="AM1564" s="391">
        <f t="shared" ref="AM1564" si="320">SUM(AE1564:AL1564)</f>
        <v>0</v>
      </c>
      <c r="AS1564" s="196" t="str">
        <f t="shared" si="316"/>
        <v/>
      </c>
      <c r="AT1564" s="225" t="str">
        <f t="shared" si="317"/>
        <v/>
      </c>
    </row>
    <row r="1565" spans="1:91" x14ac:dyDescent="0.25">
      <c r="A1565" s="190">
        <v>1491</v>
      </c>
      <c r="B1565" s="207">
        <v>23</v>
      </c>
      <c r="C1565" s="190" t="s">
        <v>2429</v>
      </c>
      <c r="D1565" s="315">
        <v>43012</v>
      </c>
      <c r="E1565" s="463" t="s">
        <v>1213</v>
      </c>
      <c r="F1565" s="207" t="s">
        <v>612</v>
      </c>
      <c r="G1565" s="207" t="s">
        <v>618</v>
      </c>
      <c r="H1565" s="315">
        <v>43012</v>
      </c>
      <c r="I1565" s="315">
        <v>43012</v>
      </c>
      <c r="J1565" s="329">
        <v>0.76666666666666661</v>
      </c>
      <c r="K1565" s="329">
        <v>0.77430555555555547</v>
      </c>
      <c r="M1565" s="215" t="s">
        <v>136</v>
      </c>
      <c r="N1565" s="206">
        <v>5</v>
      </c>
      <c r="O1565" s="215" t="s">
        <v>136</v>
      </c>
      <c r="P1565" s="206">
        <v>5</v>
      </c>
      <c r="S1565" s="215" t="s">
        <v>136</v>
      </c>
      <c r="T1565" s="206">
        <v>5</v>
      </c>
      <c r="U1565" s="215" t="s">
        <v>136</v>
      </c>
      <c r="V1565" s="206">
        <v>5</v>
      </c>
      <c r="AC1565" s="222">
        <f t="shared" si="315"/>
        <v>100</v>
      </c>
      <c r="AD1565" s="207" t="s">
        <v>37</v>
      </c>
      <c r="AE1565" s="195">
        <v>4</v>
      </c>
      <c r="AM1565" s="274">
        <v>4</v>
      </c>
      <c r="AN1565" s="226">
        <v>0.85</v>
      </c>
      <c r="AO1565" s="227">
        <v>0.85</v>
      </c>
      <c r="AP1565" s="230">
        <f t="shared" si="312"/>
        <v>0</v>
      </c>
      <c r="AQ1565" s="231">
        <f t="shared" si="313"/>
        <v>0.21249999999999999</v>
      </c>
      <c r="AS1565" s="235" t="str">
        <f t="shared" ca="1" si="316"/>
        <v>ok</v>
      </c>
      <c r="AT1565" s="225" t="str">
        <f t="shared" ca="1" si="317"/>
        <v>ok</v>
      </c>
      <c r="AV1565" s="197">
        <v>0.25</v>
      </c>
      <c r="AW1565" s="198">
        <v>4</v>
      </c>
      <c r="AX1565" s="191" t="s">
        <v>603</v>
      </c>
      <c r="AY1565" s="190" t="s">
        <v>607</v>
      </c>
      <c r="AZ1565" s="197">
        <v>0.2</v>
      </c>
      <c r="BA1565" s="198">
        <v>2</v>
      </c>
      <c r="BB1565" s="191" t="s">
        <v>603</v>
      </c>
      <c r="BC1565" s="190" t="s">
        <v>620</v>
      </c>
      <c r="BD1565" s="197">
        <v>0.2</v>
      </c>
      <c r="BE1565" s="198">
        <v>1</v>
      </c>
      <c r="BF1565" s="191" t="s">
        <v>610</v>
      </c>
      <c r="BG1565" s="190" t="s">
        <v>604</v>
      </c>
      <c r="BH1565" s="197">
        <v>0.2</v>
      </c>
      <c r="BI1565" s="198">
        <v>1</v>
      </c>
      <c r="BJ1565" s="191" t="s">
        <v>606</v>
      </c>
      <c r="BK1565" s="190" t="s">
        <v>604</v>
      </c>
    </row>
    <row r="1566" spans="1:91" x14ac:dyDescent="0.25">
      <c r="A1566" s="190">
        <v>1492</v>
      </c>
      <c r="B1566" s="207">
        <v>23</v>
      </c>
      <c r="C1566" s="190" t="s">
        <v>2430</v>
      </c>
      <c r="D1566" s="315">
        <v>43012</v>
      </c>
      <c r="E1566" s="463" t="s">
        <v>1213</v>
      </c>
      <c r="F1566" s="207" t="s">
        <v>612</v>
      </c>
      <c r="G1566" s="207" t="s">
        <v>618</v>
      </c>
      <c r="H1566" s="315">
        <v>43012</v>
      </c>
      <c r="I1566" s="315">
        <v>43012</v>
      </c>
      <c r="J1566" s="329">
        <v>0.77777777777777779</v>
      </c>
      <c r="K1566" s="329">
        <v>0.78611111111111109</v>
      </c>
      <c r="M1566" s="214" t="s">
        <v>65</v>
      </c>
      <c r="N1566" s="206">
        <v>5</v>
      </c>
      <c r="O1566" s="214" t="s">
        <v>65</v>
      </c>
      <c r="P1566" s="206">
        <v>5</v>
      </c>
      <c r="S1566" s="214" t="s">
        <v>65</v>
      </c>
      <c r="T1566" s="206">
        <v>5</v>
      </c>
      <c r="U1566" s="214" t="s">
        <v>65</v>
      </c>
      <c r="V1566" s="206">
        <v>5</v>
      </c>
      <c r="AC1566" s="222">
        <f t="shared" si="315"/>
        <v>100</v>
      </c>
      <c r="AD1566" s="207" t="s">
        <v>37</v>
      </c>
      <c r="AE1566" s="195">
        <v>2</v>
      </c>
      <c r="AM1566" s="274">
        <v>2</v>
      </c>
      <c r="AN1566" s="226">
        <v>0.35</v>
      </c>
      <c r="AO1566" s="227">
        <v>0.35</v>
      </c>
      <c r="AP1566" s="230">
        <f t="shared" si="312"/>
        <v>0</v>
      </c>
      <c r="AQ1566" s="231">
        <f t="shared" si="313"/>
        <v>0.17499999999999999</v>
      </c>
      <c r="AS1566" s="235" t="str">
        <f t="shared" ca="1" si="316"/>
        <v>ok</v>
      </c>
      <c r="AT1566" s="225" t="str">
        <f t="shared" ca="1" si="317"/>
        <v>ok</v>
      </c>
      <c r="AV1566" s="197">
        <v>0.25</v>
      </c>
      <c r="AW1566" s="198">
        <v>5</v>
      </c>
      <c r="AX1566" s="191" t="s">
        <v>603</v>
      </c>
      <c r="AY1566" s="190" t="s">
        <v>607</v>
      </c>
      <c r="AZ1566" s="197">
        <v>0.1</v>
      </c>
      <c r="BA1566" s="198">
        <v>6</v>
      </c>
      <c r="BB1566" s="191" t="s">
        <v>603</v>
      </c>
      <c r="BC1566" s="190" t="s">
        <v>604</v>
      </c>
    </row>
    <row r="1567" spans="1:91" x14ac:dyDescent="0.25">
      <c r="A1567" s="190">
        <v>1493</v>
      </c>
      <c r="B1567" s="207">
        <v>23</v>
      </c>
      <c r="C1567" s="190" t="s">
        <v>2431</v>
      </c>
      <c r="D1567" s="315">
        <v>43012</v>
      </c>
      <c r="E1567" s="463" t="s">
        <v>1213</v>
      </c>
      <c r="F1567" s="207" t="s">
        <v>612</v>
      </c>
      <c r="G1567" s="207" t="s">
        <v>618</v>
      </c>
      <c r="H1567" s="315">
        <v>43012</v>
      </c>
      <c r="I1567" s="315">
        <v>43012</v>
      </c>
      <c r="J1567" s="329">
        <v>0.79999999999999993</v>
      </c>
      <c r="K1567" s="329">
        <v>0.80833333333333324</v>
      </c>
      <c r="M1567" s="215" t="s">
        <v>136</v>
      </c>
      <c r="N1567" s="206">
        <v>5</v>
      </c>
      <c r="O1567" s="215" t="s">
        <v>136</v>
      </c>
      <c r="P1567" s="206">
        <v>5</v>
      </c>
      <c r="S1567" s="215" t="s">
        <v>136</v>
      </c>
      <c r="T1567" s="206">
        <v>5</v>
      </c>
      <c r="U1567" s="215" t="s">
        <v>136</v>
      </c>
      <c r="V1567" s="206">
        <v>5</v>
      </c>
      <c r="AC1567" s="222">
        <f t="shared" si="315"/>
        <v>100</v>
      </c>
      <c r="AD1567" s="207" t="s">
        <v>37</v>
      </c>
      <c r="AE1567" s="195">
        <v>1</v>
      </c>
      <c r="AG1567" s="195">
        <v>1</v>
      </c>
      <c r="AH1567" s="195">
        <v>1</v>
      </c>
      <c r="AM1567" s="274">
        <v>3</v>
      </c>
      <c r="AN1567" s="226">
        <v>1.75</v>
      </c>
      <c r="AO1567" s="227">
        <v>1.75</v>
      </c>
      <c r="AP1567" s="230">
        <f t="shared" si="312"/>
        <v>0</v>
      </c>
      <c r="AQ1567" s="231">
        <f t="shared" si="313"/>
        <v>0.58333333333333337</v>
      </c>
      <c r="AS1567" s="235" t="str">
        <f t="shared" ca="1" si="316"/>
        <v>ok</v>
      </c>
      <c r="AT1567" s="225" t="str">
        <f t="shared" ca="1" si="317"/>
        <v>ok</v>
      </c>
      <c r="AV1567" s="197">
        <v>0.9</v>
      </c>
      <c r="AW1567" s="198">
        <v>2</v>
      </c>
      <c r="AX1567" s="191" t="s">
        <v>603</v>
      </c>
      <c r="AY1567" s="190" t="s">
        <v>604</v>
      </c>
      <c r="AZ1567" s="197">
        <v>0.6</v>
      </c>
      <c r="BA1567" s="198">
        <v>5</v>
      </c>
      <c r="BB1567" s="191" t="s">
        <v>603</v>
      </c>
      <c r="BC1567" s="190" t="s">
        <v>604</v>
      </c>
      <c r="BD1567" s="197">
        <v>0.25</v>
      </c>
      <c r="BE1567" s="198">
        <v>1</v>
      </c>
      <c r="BF1567" s="191" t="s">
        <v>603</v>
      </c>
      <c r="BG1567" s="190" t="s">
        <v>604</v>
      </c>
    </row>
    <row r="1568" spans="1:91" x14ac:dyDescent="0.25">
      <c r="A1568" s="190">
        <v>1494</v>
      </c>
      <c r="B1568" s="207">
        <v>23</v>
      </c>
      <c r="C1568" s="190" t="s">
        <v>2432</v>
      </c>
      <c r="D1568" s="315">
        <v>43012</v>
      </c>
      <c r="E1568" s="463" t="s">
        <v>1213</v>
      </c>
      <c r="F1568" s="207" t="s">
        <v>612</v>
      </c>
      <c r="G1568" s="207" t="s">
        <v>618</v>
      </c>
      <c r="H1568" s="315">
        <v>43012</v>
      </c>
      <c r="I1568" s="315">
        <v>43012</v>
      </c>
      <c r="J1568" s="329">
        <v>0.86111111111111116</v>
      </c>
      <c r="K1568" s="329">
        <v>0.87847222222222221</v>
      </c>
      <c r="M1568" s="214" t="s">
        <v>65</v>
      </c>
      <c r="N1568" s="206">
        <v>5</v>
      </c>
      <c r="O1568" s="214" t="s">
        <v>65</v>
      </c>
      <c r="P1568" s="206">
        <v>5</v>
      </c>
      <c r="S1568" s="214" t="s">
        <v>65</v>
      </c>
      <c r="T1568" s="206">
        <v>5</v>
      </c>
      <c r="U1568" s="214" t="s">
        <v>65</v>
      </c>
      <c r="V1568" s="206">
        <v>5</v>
      </c>
      <c r="AC1568" s="222">
        <f t="shared" si="315"/>
        <v>100</v>
      </c>
      <c r="AD1568" s="207" t="s">
        <v>37</v>
      </c>
      <c r="AE1568" s="195">
        <v>6</v>
      </c>
      <c r="AF1568" s="195">
        <v>1</v>
      </c>
      <c r="AG1568" s="195">
        <v>1</v>
      </c>
      <c r="AM1568" s="274">
        <v>8</v>
      </c>
      <c r="AN1568" s="226">
        <v>2.4500000000000002</v>
      </c>
      <c r="AO1568" s="227">
        <v>2.5</v>
      </c>
      <c r="AP1568" s="230">
        <f t="shared" si="312"/>
        <v>-4.9999999999999822E-2</v>
      </c>
      <c r="AQ1568" s="231">
        <f t="shared" si="313"/>
        <v>0.30625000000000002</v>
      </c>
      <c r="AS1568" s="235" t="str">
        <f t="shared" ca="1" si="316"/>
        <v>ok</v>
      </c>
      <c r="AT1568" s="225" t="str">
        <f t="shared" ca="1" si="317"/>
        <v>ok</v>
      </c>
      <c r="AV1568" s="197">
        <v>0.75</v>
      </c>
      <c r="AW1568" s="198">
        <v>2</v>
      </c>
      <c r="AX1568" s="191" t="s">
        <v>610</v>
      </c>
      <c r="AY1568" s="190" t="s">
        <v>604</v>
      </c>
      <c r="AZ1568" s="197">
        <v>0.35</v>
      </c>
      <c r="BA1568" s="198">
        <v>1</v>
      </c>
      <c r="BB1568" s="191" t="s">
        <v>603</v>
      </c>
      <c r="BC1568" s="190" t="s">
        <v>604</v>
      </c>
      <c r="BD1568" s="197">
        <v>0.25</v>
      </c>
      <c r="BE1568" s="198">
        <v>2</v>
      </c>
      <c r="BF1568" s="191" t="s">
        <v>603</v>
      </c>
      <c r="BG1568" s="190" t="s">
        <v>604</v>
      </c>
      <c r="BH1568" s="197">
        <v>0.25</v>
      </c>
      <c r="BI1568" s="198">
        <v>2</v>
      </c>
      <c r="BJ1568" s="191" t="s">
        <v>603</v>
      </c>
      <c r="BK1568" s="190" t="s">
        <v>604</v>
      </c>
      <c r="BL1568" s="197">
        <v>0.25</v>
      </c>
      <c r="BM1568" s="198">
        <v>2</v>
      </c>
      <c r="BN1568" s="191" t="s">
        <v>603</v>
      </c>
      <c r="BO1568" s="190" t="s">
        <v>604</v>
      </c>
      <c r="BP1568" s="197">
        <v>0.2</v>
      </c>
      <c r="BQ1568" s="198">
        <v>2</v>
      </c>
      <c r="BR1568" s="191" t="s">
        <v>603</v>
      </c>
      <c r="BS1568" s="190" t="s">
        <v>604</v>
      </c>
      <c r="BT1568" s="197">
        <v>0.2</v>
      </c>
      <c r="BU1568" s="198">
        <v>1</v>
      </c>
      <c r="BV1568" s="191" t="s">
        <v>603</v>
      </c>
      <c r="BW1568" s="190" t="s">
        <v>604</v>
      </c>
      <c r="BX1568" s="197">
        <v>0.2</v>
      </c>
      <c r="BY1568" s="198">
        <v>2</v>
      </c>
      <c r="BZ1568" s="191" t="s">
        <v>603</v>
      </c>
      <c r="CA1568" s="190" t="s">
        <v>604</v>
      </c>
    </row>
    <row r="1569" spans="1:91" x14ac:dyDescent="0.25">
      <c r="A1569" s="395" t="s">
        <v>2436</v>
      </c>
      <c r="B1569" s="207">
        <v>23</v>
      </c>
      <c r="C1569" s="190" t="s">
        <v>2437</v>
      </c>
      <c r="D1569" s="315">
        <v>43012</v>
      </c>
      <c r="E1569" s="463" t="s">
        <v>1224</v>
      </c>
      <c r="F1569" s="207" t="s">
        <v>612</v>
      </c>
      <c r="G1569" s="207" t="s">
        <v>618</v>
      </c>
      <c r="H1569" s="315">
        <v>43012</v>
      </c>
      <c r="I1569" s="315">
        <v>43012</v>
      </c>
      <c r="J1569" s="329">
        <v>0.91249999999999998</v>
      </c>
      <c r="K1569" s="329">
        <v>0.93055555555555547</v>
      </c>
      <c r="AC1569" s="222">
        <v>0</v>
      </c>
      <c r="AD1569" s="207" t="s">
        <v>37</v>
      </c>
      <c r="AE1569" s="195">
        <v>5</v>
      </c>
      <c r="AF1569" s="195">
        <v>1</v>
      </c>
      <c r="AM1569" s="391">
        <f t="shared" ref="AM1569" si="321">SUM(AE1569:AL1569)</f>
        <v>6</v>
      </c>
      <c r="AN1569" s="226">
        <v>1.75</v>
      </c>
      <c r="AO1569" s="227">
        <v>1.75</v>
      </c>
      <c r="AP1569" s="230">
        <f t="shared" ref="AP1569:AP1607" si="322">AN1569-AO1569</f>
        <v>0</v>
      </c>
      <c r="AQ1569" s="231">
        <f t="shared" ref="AQ1569:AQ1630" si="323">AN1569/AM1569</f>
        <v>0.29166666666666669</v>
      </c>
      <c r="AS1569" s="196" t="str">
        <f t="shared" si="316"/>
        <v/>
      </c>
      <c r="AT1569" s="225" t="str">
        <f t="shared" si="317"/>
        <v/>
      </c>
      <c r="AV1569" s="197">
        <v>0.5</v>
      </c>
      <c r="AW1569" s="198">
        <v>1</v>
      </c>
      <c r="AX1569" s="191" t="s">
        <v>603</v>
      </c>
      <c r="AY1569" s="190" t="s">
        <v>604</v>
      </c>
      <c r="AZ1569" s="197">
        <v>0.25</v>
      </c>
      <c r="BA1569" s="198">
        <v>2</v>
      </c>
      <c r="BB1569" s="191" t="s">
        <v>603</v>
      </c>
      <c r="BC1569" s="190" t="s">
        <v>604</v>
      </c>
      <c r="BD1569" s="197">
        <v>0.25</v>
      </c>
      <c r="BE1569" s="198">
        <v>4</v>
      </c>
      <c r="BF1569" s="191" t="s">
        <v>610</v>
      </c>
      <c r="BG1569" s="190" t="s">
        <v>604</v>
      </c>
      <c r="BH1569" s="197">
        <v>0.25</v>
      </c>
      <c r="BI1569" s="198">
        <v>6</v>
      </c>
      <c r="BJ1569" s="191" t="s">
        <v>603</v>
      </c>
      <c r="BK1569" s="190" t="s">
        <v>604</v>
      </c>
      <c r="BL1569" s="197">
        <v>0.25</v>
      </c>
      <c r="BM1569" s="198">
        <v>2</v>
      </c>
      <c r="BN1569" s="191" t="s">
        <v>603</v>
      </c>
      <c r="BO1569" s="190" t="s">
        <v>604</v>
      </c>
      <c r="BP1569" s="197">
        <v>0.25</v>
      </c>
      <c r="BQ1569" s="198">
        <v>2</v>
      </c>
      <c r="BR1569" s="191" t="s">
        <v>603</v>
      </c>
      <c r="BS1569" s="190" t="s">
        <v>604</v>
      </c>
    </row>
    <row r="1570" spans="1:91" x14ac:dyDescent="0.25">
      <c r="A1570" s="190">
        <v>1495</v>
      </c>
      <c r="B1570" s="207">
        <v>23</v>
      </c>
      <c r="C1570" s="190" t="s">
        <v>2438</v>
      </c>
      <c r="D1570" s="315">
        <v>43015</v>
      </c>
      <c r="E1570" s="463" t="s">
        <v>1213</v>
      </c>
      <c r="F1570" s="207" t="s">
        <v>602</v>
      </c>
      <c r="G1570" s="207" t="s">
        <v>615</v>
      </c>
      <c r="H1570" s="315">
        <v>43015</v>
      </c>
      <c r="I1570" s="315">
        <v>43015</v>
      </c>
      <c r="J1570" s="329">
        <v>0.47916666666666669</v>
      </c>
      <c r="K1570" s="329">
        <v>0.50694444444444442</v>
      </c>
      <c r="M1570" s="215" t="s">
        <v>136</v>
      </c>
      <c r="N1570" s="206">
        <v>5</v>
      </c>
      <c r="O1570" s="215" t="s">
        <v>136</v>
      </c>
      <c r="P1570" s="206">
        <v>5</v>
      </c>
      <c r="S1570" s="215" t="s">
        <v>136</v>
      </c>
      <c r="T1570" s="206">
        <v>5</v>
      </c>
      <c r="U1570" s="215" t="s">
        <v>136</v>
      </c>
      <c r="V1570" s="206">
        <v>4</v>
      </c>
      <c r="AC1570" s="222">
        <f t="shared" si="315"/>
        <v>90</v>
      </c>
      <c r="AD1570" s="207" t="s">
        <v>37</v>
      </c>
      <c r="AE1570" s="195">
        <v>7</v>
      </c>
      <c r="AF1570" s="195">
        <v>3</v>
      </c>
      <c r="AM1570" s="274">
        <v>10</v>
      </c>
      <c r="AN1570" s="226">
        <v>2.12</v>
      </c>
      <c r="AO1570" s="227">
        <v>2.12</v>
      </c>
      <c r="AP1570" s="230">
        <f t="shared" si="322"/>
        <v>0</v>
      </c>
      <c r="AQ1570" s="231">
        <f t="shared" si="323"/>
        <v>0.21200000000000002</v>
      </c>
      <c r="AS1570" s="235" t="str">
        <f t="shared" ca="1" si="316"/>
        <v>ok</v>
      </c>
      <c r="AT1570" s="225" t="str">
        <f t="shared" ca="1" si="317"/>
        <v>ok</v>
      </c>
      <c r="AV1570" s="197">
        <v>0.43</v>
      </c>
      <c r="AW1570" s="198">
        <v>6</v>
      </c>
      <c r="AX1570" s="191" t="s">
        <v>603</v>
      </c>
      <c r="AY1570" s="190" t="s">
        <v>604</v>
      </c>
      <c r="AZ1570" s="197">
        <v>0.35</v>
      </c>
      <c r="BA1570" s="198">
        <v>6</v>
      </c>
      <c r="BB1570" s="191" t="s">
        <v>616</v>
      </c>
      <c r="BC1570" s="190" t="s">
        <v>607</v>
      </c>
      <c r="BD1570" s="197">
        <v>0.28999999999999998</v>
      </c>
      <c r="BE1570" s="198">
        <v>6</v>
      </c>
      <c r="BF1570" s="191" t="s">
        <v>603</v>
      </c>
      <c r="BG1570" s="190" t="s">
        <v>604</v>
      </c>
      <c r="BH1570" s="197">
        <v>0.25</v>
      </c>
      <c r="BI1570" s="198">
        <v>1</v>
      </c>
      <c r="BJ1570" s="191" t="s">
        <v>603</v>
      </c>
      <c r="BK1570" s="190" t="s">
        <v>604</v>
      </c>
      <c r="BL1570" s="197">
        <v>0.2</v>
      </c>
      <c r="BM1570" s="198">
        <v>1</v>
      </c>
      <c r="BN1570" s="191" t="s">
        <v>1331</v>
      </c>
      <c r="BO1570" s="190" t="s">
        <v>620</v>
      </c>
      <c r="BP1570" s="197">
        <v>0.19</v>
      </c>
      <c r="BQ1570" s="198">
        <v>6</v>
      </c>
      <c r="BR1570" s="191" t="s">
        <v>603</v>
      </c>
      <c r="BS1570" s="190" t="s">
        <v>604</v>
      </c>
      <c r="BT1570" s="197">
        <v>0.17</v>
      </c>
      <c r="BU1570" s="198">
        <v>6</v>
      </c>
      <c r="BV1570" s="191" t="s">
        <v>1331</v>
      </c>
      <c r="BW1570" s="190" t="s">
        <v>604</v>
      </c>
      <c r="BX1570" s="197">
        <v>0.12</v>
      </c>
      <c r="BY1570" s="198">
        <v>6</v>
      </c>
      <c r="BZ1570" s="191" t="s">
        <v>1331</v>
      </c>
      <c r="CA1570" s="190" t="s">
        <v>604</v>
      </c>
      <c r="CB1570" s="197">
        <v>0.09</v>
      </c>
      <c r="CC1570" s="198">
        <v>5</v>
      </c>
      <c r="CD1570" s="191" t="s">
        <v>1331</v>
      </c>
      <c r="CE1570" s="190" t="s">
        <v>604</v>
      </c>
      <c r="CF1570" s="197">
        <v>0.03</v>
      </c>
      <c r="CG1570" s="198">
        <v>6</v>
      </c>
      <c r="CH1570" s="191" t="s">
        <v>610</v>
      </c>
      <c r="CI1570" s="190" t="s">
        <v>607</v>
      </c>
    </row>
    <row r="1571" spans="1:91" x14ac:dyDescent="0.25">
      <c r="A1571" s="190">
        <v>1496</v>
      </c>
      <c r="B1571" s="207">
        <v>23</v>
      </c>
      <c r="C1571" s="190" t="s">
        <v>2439</v>
      </c>
      <c r="D1571" s="315">
        <v>43015</v>
      </c>
      <c r="E1571" s="463" t="s">
        <v>1213</v>
      </c>
      <c r="F1571" s="207" t="s">
        <v>602</v>
      </c>
      <c r="G1571" s="207" t="s">
        <v>615</v>
      </c>
      <c r="H1571" s="315">
        <v>43015</v>
      </c>
      <c r="I1571" s="315">
        <v>43015</v>
      </c>
      <c r="J1571" s="329">
        <v>0.50763888888888886</v>
      </c>
      <c r="K1571" s="329">
        <v>0.59305555555555556</v>
      </c>
      <c r="M1571" s="214" t="s">
        <v>65</v>
      </c>
      <c r="N1571" s="206">
        <v>5</v>
      </c>
      <c r="O1571" s="214" t="s">
        <v>65</v>
      </c>
      <c r="P1571" s="206">
        <v>5</v>
      </c>
      <c r="S1571" s="214" t="s">
        <v>65</v>
      </c>
      <c r="T1571" s="206">
        <v>5</v>
      </c>
      <c r="U1571" s="214" t="s">
        <v>65</v>
      </c>
      <c r="V1571" s="206">
        <v>5</v>
      </c>
      <c r="AC1571" s="222">
        <f t="shared" si="315"/>
        <v>100</v>
      </c>
      <c r="AD1571" s="207" t="s">
        <v>37</v>
      </c>
      <c r="AM1571" s="274">
        <v>0</v>
      </c>
      <c r="AS1571" s="235" t="str">
        <f t="shared" ca="1" si="316"/>
        <v>ok</v>
      </c>
      <c r="AT1571" s="225" t="str">
        <f t="shared" ca="1" si="317"/>
        <v>ok</v>
      </c>
    </row>
    <row r="1572" spans="1:91" x14ac:dyDescent="0.25">
      <c r="A1572" s="190">
        <v>1497</v>
      </c>
      <c r="B1572" s="207">
        <v>23</v>
      </c>
      <c r="C1572" s="190" t="s">
        <v>2440</v>
      </c>
      <c r="D1572" s="315">
        <v>43015</v>
      </c>
      <c r="E1572" s="463" t="s">
        <v>1213</v>
      </c>
      <c r="F1572" s="207" t="s">
        <v>602</v>
      </c>
      <c r="G1572" s="207" t="s">
        <v>615</v>
      </c>
      <c r="H1572" s="315">
        <v>43015</v>
      </c>
      <c r="I1572" s="315">
        <v>43015</v>
      </c>
      <c r="J1572" s="329">
        <v>0.56041666666666667</v>
      </c>
      <c r="K1572" s="329">
        <v>0.56597222222222221</v>
      </c>
      <c r="M1572" s="215" t="s">
        <v>136</v>
      </c>
      <c r="N1572" s="206">
        <v>5</v>
      </c>
      <c r="O1572" s="215" t="s">
        <v>136</v>
      </c>
      <c r="P1572" s="206">
        <v>5</v>
      </c>
      <c r="S1572" s="215" t="s">
        <v>136</v>
      </c>
      <c r="T1572" s="206">
        <v>5</v>
      </c>
      <c r="U1572" s="215" t="s">
        <v>136</v>
      </c>
      <c r="V1572" s="206">
        <v>5</v>
      </c>
      <c r="AC1572" s="222">
        <f t="shared" si="315"/>
        <v>100</v>
      </c>
      <c r="AD1572" s="207" t="s">
        <v>37</v>
      </c>
      <c r="AM1572" s="274">
        <v>0</v>
      </c>
      <c r="AS1572" s="235" t="str">
        <f t="shared" ca="1" si="316"/>
        <v>ok</v>
      </c>
      <c r="AT1572" s="225" t="str">
        <f t="shared" ca="1" si="317"/>
        <v>ok</v>
      </c>
    </row>
    <row r="1573" spans="1:91" x14ac:dyDescent="0.25">
      <c r="A1573" s="190">
        <v>1498</v>
      </c>
      <c r="B1573" s="207">
        <v>23</v>
      </c>
      <c r="C1573" s="190" t="s">
        <v>2441</v>
      </c>
      <c r="D1573" s="315">
        <v>43015</v>
      </c>
      <c r="E1573" s="463" t="s">
        <v>1213</v>
      </c>
      <c r="F1573" s="207" t="s">
        <v>602</v>
      </c>
      <c r="G1573" s="207" t="s">
        <v>615</v>
      </c>
      <c r="H1573" s="315">
        <v>43015</v>
      </c>
      <c r="I1573" s="315">
        <v>43015</v>
      </c>
      <c r="J1573" s="329">
        <v>0.57291666666666663</v>
      </c>
      <c r="K1573" s="329">
        <v>0.57777777777777783</v>
      </c>
      <c r="M1573" s="214" t="s">
        <v>65</v>
      </c>
      <c r="N1573" s="206">
        <v>5</v>
      </c>
      <c r="O1573" s="214" t="s">
        <v>65</v>
      </c>
      <c r="P1573" s="206">
        <v>5</v>
      </c>
      <c r="S1573" s="214" t="s">
        <v>65</v>
      </c>
      <c r="T1573" s="206">
        <v>5</v>
      </c>
      <c r="U1573" s="214" t="s">
        <v>65</v>
      </c>
      <c r="V1573" s="206">
        <v>5</v>
      </c>
      <c r="AC1573" s="222">
        <f t="shared" si="315"/>
        <v>100</v>
      </c>
      <c r="AD1573" s="207" t="s">
        <v>37</v>
      </c>
      <c r="AM1573" s="274">
        <v>0</v>
      </c>
      <c r="AS1573" s="235" t="str">
        <f t="shared" ca="1" si="316"/>
        <v>ok</v>
      </c>
      <c r="AT1573" s="225" t="str">
        <f t="shared" ca="1" si="317"/>
        <v>ok</v>
      </c>
    </row>
    <row r="1574" spans="1:91" x14ac:dyDescent="0.25">
      <c r="A1574" s="190">
        <v>1498</v>
      </c>
      <c r="B1574" s="207">
        <v>23</v>
      </c>
      <c r="C1574" s="190" t="s">
        <v>2442</v>
      </c>
      <c r="D1574" s="315">
        <v>43015</v>
      </c>
      <c r="E1574" s="463" t="s">
        <v>1226</v>
      </c>
      <c r="F1574" s="207" t="s">
        <v>602</v>
      </c>
      <c r="G1574" s="207" t="s">
        <v>615</v>
      </c>
      <c r="H1574" s="315">
        <v>43015</v>
      </c>
      <c r="I1574" s="315">
        <v>43015</v>
      </c>
      <c r="J1574" s="329">
        <v>0.58680555555555558</v>
      </c>
      <c r="K1574" s="329">
        <v>0.59097222222222223</v>
      </c>
      <c r="M1574" s="215" t="s">
        <v>136</v>
      </c>
      <c r="N1574" s="206">
        <v>5</v>
      </c>
      <c r="O1574" s="215" t="s">
        <v>136</v>
      </c>
      <c r="P1574" s="206">
        <v>5</v>
      </c>
      <c r="S1574" s="215" t="s">
        <v>136</v>
      </c>
      <c r="T1574" s="206">
        <v>5</v>
      </c>
      <c r="U1574" s="215" t="s">
        <v>136</v>
      </c>
      <c r="V1574" s="206">
        <v>5</v>
      </c>
      <c r="AC1574" s="222">
        <f t="shared" si="315"/>
        <v>100</v>
      </c>
      <c r="AD1574" s="207" t="s">
        <v>37</v>
      </c>
      <c r="AM1574" s="274">
        <v>0</v>
      </c>
      <c r="AS1574" s="235" t="str">
        <f t="shared" ca="1" si="316"/>
        <v>ok</v>
      </c>
      <c r="AT1574" s="225" t="str">
        <f t="shared" ca="1" si="317"/>
        <v>ok</v>
      </c>
    </row>
    <row r="1575" spans="1:91" x14ac:dyDescent="0.25">
      <c r="A1575" s="190">
        <v>1499</v>
      </c>
      <c r="B1575" s="207">
        <v>23</v>
      </c>
      <c r="C1575" s="190" t="s">
        <v>2443</v>
      </c>
      <c r="D1575" s="315">
        <v>43015</v>
      </c>
      <c r="E1575" s="463" t="s">
        <v>1213</v>
      </c>
      <c r="F1575" s="207" t="s">
        <v>602</v>
      </c>
      <c r="G1575" s="207" t="s">
        <v>615</v>
      </c>
      <c r="H1575" s="315">
        <v>43015</v>
      </c>
      <c r="I1575" s="315">
        <v>43015</v>
      </c>
      <c r="J1575" s="329">
        <v>0.60486111111111118</v>
      </c>
      <c r="K1575" s="329">
        <v>0.61388888888888882</v>
      </c>
      <c r="M1575" s="214" t="s">
        <v>65</v>
      </c>
      <c r="N1575" s="206">
        <v>5</v>
      </c>
      <c r="O1575" s="214" t="s">
        <v>65</v>
      </c>
      <c r="P1575" s="206">
        <v>5</v>
      </c>
      <c r="S1575" s="214" t="s">
        <v>65</v>
      </c>
      <c r="T1575" s="206">
        <v>5</v>
      </c>
      <c r="U1575" s="214" t="s">
        <v>65</v>
      </c>
      <c r="V1575" s="206">
        <v>5</v>
      </c>
      <c r="AC1575" s="222">
        <f t="shared" si="315"/>
        <v>100</v>
      </c>
      <c r="AD1575" s="207" t="s">
        <v>37</v>
      </c>
      <c r="AE1575" s="195">
        <v>1</v>
      </c>
      <c r="AM1575" s="274">
        <v>1</v>
      </c>
      <c r="AN1575" s="226">
        <v>0.23</v>
      </c>
      <c r="AO1575" s="227">
        <v>0.23</v>
      </c>
      <c r="AP1575" s="230">
        <f t="shared" si="322"/>
        <v>0</v>
      </c>
      <c r="AQ1575" s="231">
        <f t="shared" si="323"/>
        <v>0.23</v>
      </c>
      <c r="AS1575" s="235" t="str">
        <f t="shared" ca="1" si="316"/>
        <v>ok</v>
      </c>
      <c r="AT1575" s="225" t="str">
        <f t="shared" ca="1" si="317"/>
        <v>ok</v>
      </c>
      <c r="AV1575" s="197">
        <v>0.23</v>
      </c>
      <c r="AW1575" s="198">
        <v>1</v>
      </c>
      <c r="AX1575" s="191" t="s">
        <v>603</v>
      </c>
      <c r="AY1575" s="190" t="s">
        <v>611</v>
      </c>
    </row>
    <row r="1576" spans="1:91" x14ac:dyDescent="0.25">
      <c r="A1576" s="190">
        <v>1500</v>
      </c>
      <c r="B1576" s="207">
        <v>23</v>
      </c>
      <c r="C1576" s="190" t="s">
        <v>2444</v>
      </c>
      <c r="D1576" s="315">
        <v>43015</v>
      </c>
      <c r="E1576" s="463" t="s">
        <v>1213</v>
      </c>
      <c r="F1576" s="207" t="s">
        <v>602</v>
      </c>
      <c r="G1576" s="207" t="s">
        <v>615</v>
      </c>
      <c r="H1576" s="315">
        <v>43015</v>
      </c>
      <c r="I1576" s="315">
        <v>43015</v>
      </c>
      <c r="J1576" s="329">
        <v>0.61805555555555558</v>
      </c>
      <c r="K1576" s="329">
        <v>0.625</v>
      </c>
      <c r="M1576" s="215" t="s">
        <v>136</v>
      </c>
      <c r="N1576" s="206">
        <v>5</v>
      </c>
      <c r="O1576" s="215" t="s">
        <v>136</v>
      </c>
      <c r="P1576" s="206">
        <v>5</v>
      </c>
      <c r="S1576" s="215" t="s">
        <v>136</v>
      </c>
      <c r="T1576" s="206">
        <v>5</v>
      </c>
      <c r="U1576" s="215" t="s">
        <v>136</v>
      </c>
      <c r="V1576" s="206">
        <v>5</v>
      </c>
      <c r="AC1576" s="222">
        <f t="shared" si="315"/>
        <v>100</v>
      </c>
      <c r="AD1576" s="207" t="s">
        <v>37</v>
      </c>
      <c r="AE1576" s="195">
        <v>1</v>
      </c>
      <c r="AF1576" s="195">
        <v>1</v>
      </c>
      <c r="AM1576" s="274">
        <v>2</v>
      </c>
      <c r="AN1576" s="226">
        <v>0.5</v>
      </c>
      <c r="AO1576" s="227">
        <v>0.5</v>
      </c>
      <c r="AP1576" s="230">
        <f t="shared" si="322"/>
        <v>0</v>
      </c>
      <c r="AQ1576" s="231">
        <f t="shared" si="323"/>
        <v>0.25</v>
      </c>
      <c r="AS1576" s="235" t="str">
        <f t="shared" ca="1" si="316"/>
        <v>ok</v>
      </c>
      <c r="AT1576" s="225" t="str">
        <f t="shared" ca="1" si="317"/>
        <v>ok</v>
      </c>
      <c r="AV1576" s="197">
        <v>0.4</v>
      </c>
      <c r="AW1576" s="198">
        <v>6</v>
      </c>
      <c r="AX1576" s="191" t="s">
        <v>603</v>
      </c>
      <c r="AY1576" s="190" t="s">
        <v>604</v>
      </c>
      <c r="AZ1576" s="197">
        <v>0.1</v>
      </c>
      <c r="BA1576" s="198">
        <v>1</v>
      </c>
      <c r="BB1576" s="191" t="s">
        <v>603</v>
      </c>
      <c r="BC1576" s="190" t="s">
        <v>607</v>
      </c>
    </row>
    <row r="1577" spans="1:91" x14ac:dyDescent="0.25">
      <c r="A1577" s="190">
        <v>1501</v>
      </c>
      <c r="B1577" s="207">
        <v>23</v>
      </c>
      <c r="C1577" s="190" t="s">
        <v>2445</v>
      </c>
      <c r="D1577" s="315">
        <v>43015</v>
      </c>
      <c r="E1577" s="463" t="s">
        <v>1213</v>
      </c>
      <c r="F1577" s="207" t="s">
        <v>602</v>
      </c>
      <c r="G1577" s="207" t="s">
        <v>615</v>
      </c>
      <c r="H1577" s="315">
        <v>43015</v>
      </c>
      <c r="I1577" s="315">
        <v>43015</v>
      </c>
      <c r="J1577" s="329">
        <v>0.62708333333333333</v>
      </c>
      <c r="K1577" s="329">
        <v>0.63611111111111118</v>
      </c>
      <c r="M1577" s="214" t="s">
        <v>65</v>
      </c>
      <c r="N1577" s="206">
        <v>5</v>
      </c>
      <c r="O1577" s="214" t="s">
        <v>65</v>
      </c>
      <c r="P1577" s="206">
        <v>5</v>
      </c>
      <c r="S1577" s="214" t="s">
        <v>65</v>
      </c>
      <c r="T1577" s="206">
        <v>5</v>
      </c>
      <c r="U1577" s="214" t="s">
        <v>65</v>
      </c>
      <c r="V1577" s="206">
        <v>5</v>
      </c>
      <c r="AC1577" s="222">
        <f t="shared" ref="AC1577:AC1630" si="324">(T1577+V1577+AA1577)/(N1577+P1577)*100</f>
        <v>100</v>
      </c>
      <c r="AD1577" s="207" t="s">
        <v>37</v>
      </c>
      <c r="AE1577" s="195">
        <v>1</v>
      </c>
      <c r="AM1577" s="274">
        <v>1</v>
      </c>
      <c r="AN1577" s="226">
        <v>0.23</v>
      </c>
      <c r="AO1577" s="227">
        <v>0.23</v>
      </c>
      <c r="AP1577" s="230">
        <f t="shared" si="322"/>
        <v>0</v>
      </c>
      <c r="AQ1577" s="231">
        <f t="shared" si="323"/>
        <v>0.23</v>
      </c>
      <c r="AS1577" s="235" t="str">
        <f t="shared" ca="1" si="316"/>
        <v>ok</v>
      </c>
      <c r="AT1577" s="225" t="str">
        <f t="shared" ca="1" si="317"/>
        <v>ok</v>
      </c>
      <c r="AV1577" s="197">
        <v>0.23</v>
      </c>
      <c r="AW1577" s="198">
        <v>1</v>
      </c>
      <c r="AX1577" s="191" t="s">
        <v>603</v>
      </c>
      <c r="AY1577" s="190" t="s">
        <v>2446</v>
      </c>
    </row>
    <row r="1578" spans="1:91" x14ac:dyDescent="0.25">
      <c r="A1578" s="190">
        <v>1502</v>
      </c>
      <c r="B1578" s="207">
        <v>23</v>
      </c>
      <c r="C1578" s="190" t="s">
        <v>2447</v>
      </c>
      <c r="D1578" s="315">
        <v>43015</v>
      </c>
      <c r="E1578" s="463" t="s">
        <v>1213</v>
      </c>
      <c r="F1578" s="207" t="s">
        <v>602</v>
      </c>
      <c r="G1578" s="207" t="s">
        <v>615</v>
      </c>
      <c r="H1578" s="315">
        <v>43015</v>
      </c>
      <c r="I1578" s="315">
        <v>43015</v>
      </c>
      <c r="J1578" s="329">
        <v>0.68402777777777779</v>
      </c>
      <c r="K1578" s="329">
        <v>0.68888888888888899</v>
      </c>
      <c r="M1578" s="215" t="s">
        <v>136</v>
      </c>
      <c r="N1578" s="206">
        <v>5</v>
      </c>
      <c r="O1578" s="215" t="s">
        <v>136</v>
      </c>
      <c r="P1578" s="206">
        <v>5</v>
      </c>
      <c r="S1578" s="215" t="s">
        <v>136</v>
      </c>
      <c r="T1578" s="206">
        <v>5</v>
      </c>
      <c r="U1578" s="215" t="s">
        <v>136</v>
      </c>
      <c r="V1578" s="206">
        <v>5</v>
      </c>
      <c r="Y1578" s="214" t="s">
        <v>65</v>
      </c>
      <c r="Z1578" s="221" t="s">
        <v>12</v>
      </c>
      <c r="AA1578" s="221">
        <v>1</v>
      </c>
      <c r="AB1578" s="220" t="s">
        <v>2443</v>
      </c>
      <c r="AC1578" s="222">
        <f t="shared" si="324"/>
        <v>110.00000000000001</v>
      </c>
      <c r="AD1578" s="207" t="s">
        <v>37</v>
      </c>
      <c r="AM1578" s="274">
        <v>0</v>
      </c>
      <c r="AS1578" s="235" t="str">
        <f t="shared" ca="1" si="316"/>
        <v>ok</v>
      </c>
      <c r="AT1578" s="225" t="str">
        <f t="shared" ca="1" si="317"/>
        <v>ok</v>
      </c>
    </row>
    <row r="1579" spans="1:91" x14ac:dyDescent="0.25">
      <c r="A1579" s="190">
        <v>1503</v>
      </c>
      <c r="B1579" s="207">
        <v>23</v>
      </c>
      <c r="C1579" s="190" t="s">
        <v>2448</v>
      </c>
      <c r="D1579" s="315">
        <v>43015</v>
      </c>
      <c r="E1579" s="463" t="s">
        <v>1213</v>
      </c>
      <c r="F1579" s="207" t="s">
        <v>602</v>
      </c>
      <c r="G1579" s="207" t="s">
        <v>615</v>
      </c>
      <c r="H1579" s="315">
        <v>43015</v>
      </c>
      <c r="I1579" s="315">
        <v>43015</v>
      </c>
      <c r="J1579" s="329">
        <v>0.69236111111111109</v>
      </c>
      <c r="K1579" s="329">
        <v>0.6972222222222223</v>
      </c>
      <c r="M1579" s="214" t="s">
        <v>65</v>
      </c>
      <c r="N1579" s="206">
        <v>5</v>
      </c>
      <c r="O1579" s="214" t="s">
        <v>65</v>
      </c>
      <c r="P1579" s="206">
        <v>5</v>
      </c>
      <c r="S1579" s="214" t="s">
        <v>65</v>
      </c>
      <c r="T1579" s="206">
        <v>5</v>
      </c>
      <c r="U1579" s="214" t="s">
        <v>65</v>
      </c>
      <c r="V1579" s="206">
        <v>5</v>
      </c>
      <c r="AC1579" s="222">
        <f t="shared" si="324"/>
        <v>100</v>
      </c>
      <c r="AD1579" s="207" t="s">
        <v>37</v>
      </c>
      <c r="AM1579" s="274">
        <v>0</v>
      </c>
      <c r="AS1579" s="235" t="str">
        <f t="shared" ca="1" si="316"/>
        <v>ok</v>
      </c>
      <c r="AT1579" s="225" t="str">
        <f t="shared" ca="1" si="317"/>
        <v>ok</v>
      </c>
    </row>
    <row r="1580" spans="1:91" x14ac:dyDescent="0.25">
      <c r="A1580" s="190">
        <v>1504</v>
      </c>
      <c r="B1580" s="207">
        <v>23</v>
      </c>
      <c r="C1580" s="190" t="s">
        <v>2449</v>
      </c>
      <c r="D1580" s="315">
        <v>43015</v>
      </c>
      <c r="E1580" s="463" t="s">
        <v>1213</v>
      </c>
      <c r="F1580" s="207" t="s">
        <v>602</v>
      </c>
      <c r="G1580" s="207" t="s">
        <v>615</v>
      </c>
      <c r="H1580" s="315">
        <v>43015</v>
      </c>
      <c r="I1580" s="315">
        <v>43015</v>
      </c>
      <c r="J1580" s="329">
        <v>0.70694444444444438</v>
      </c>
      <c r="K1580" s="329">
        <v>0.7270833333333333</v>
      </c>
      <c r="M1580" s="215" t="s">
        <v>136</v>
      </c>
      <c r="N1580" s="206">
        <v>5</v>
      </c>
      <c r="O1580" s="215" t="s">
        <v>136</v>
      </c>
      <c r="P1580" s="206">
        <v>5</v>
      </c>
      <c r="S1580" s="215" t="s">
        <v>136</v>
      </c>
      <c r="T1580" s="206">
        <v>5</v>
      </c>
      <c r="U1580" s="215" t="s">
        <v>136</v>
      </c>
      <c r="V1580" s="206">
        <v>5</v>
      </c>
      <c r="AC1580" s="222">
        <f t="shared" si="324"/>
        <v>100</v>
      </c>
      <c r="AD1580" s="207" t="s">
        <v>37</v>
      </c>
      <c r="AE1580" s="195">
        <v>1</v>
      </c>
      <c r="AF1580" s="195">
        <v>7</v>
      </c>
      <c r="AM1580" s="274">
        <v>8</v>
      </c>
      <c r="AN1580" s="226">
        <v>2.89</v>
      </c>
      <c r="AO1580" s="227">
        <v>2.86</v>
      </c>
      <c r="AP1580" s="230">
        <f t="shared" si="322"/>
        <v>3.0000000000000249E-2</v>
      </c>
      <c r="AQ1580" s="231">
        <f t="shared" si="323"/>
        <v>0.36125000000000002</v>
      </c>
      <c r="AS1580" s="235" t="str">
        <f t="shared" ca="1" si="316"/>
        <v>ok</v>
      </c>
      <c r="AT1580" s="225" t="str">
        <f t="shared" ca="1" si="317"/>
        <v>ok</v>
      </c>
      <c r="AV1580" s="197">
        <v>0.48</v>
      </c>
      <c r="AW1580" s="198">
        <v>4</v>
      </c>
      <c r="AX1580" s="191" t="s">
        <v>603</v>
      </c>
      <c r="AY1580" s="190" t="s">
        <v>607</v>
      </c>
      <c r="AZ1580" s="197">
        <v>0.45</v>
      </c>
      <c r="BA1580" s="198">
        <v>6</v>
      </c>
      <c r="BB1580" s="191" t="s">
        <v>603</v>
      </c>
      <c r="BC1580" s="190" t="s">
        <v>604</v>
      </c>
      <c r="BD1580" s="197">
        <v>0.43</v>
      </c>
      <c r="BE1580" s="198">
        <v>1</v>
      </c>
      <c r="BF1580" s="191" t="s">
        <v>622</v>
      </c>
      <c r="BG1580" s="190" t="s">
        <v>604</v>
      </c>
      <c r="BH1580" s="197">
        <v>0.35</v>
      </c>
      <c r="BI1580" s="198">
        <v>6</v>
      </c>
      <c r="BJ1580" s="191" t="s">
        <v>603</v>
      </c>
      <c r="BK1580" s="190" t="s">
        <v>604</v>
      </c>
      <c r="BL1580" s="197">
        <v>0.35</v>
      </c>
      <c r="BM1580" s="198">
        <v>1</v>
      </c>
      <c r="BN1580" s="191" t="s">
        <v>1331</v>
      </c>
      <c r="BO1580" s="190" t="s">
        <v>620</v>
      </c>
      <c r="BP1580" s="197">
        <v>0.33</v>
      </c>
      <c r="BQ1580" s="198">
        <v>1</v>
      </c>
      <c r="BR1580" s="191" t="s">
        <v>1331</v>
      </c>
      <c r="BS1580" s="190" t="s">
        <v>620</v>
      </c>
      <c r="BT1580" s="197">
        <v>0.33</v>
      </c>
      <c r="BU1580" s="198">
        <v>1</v>
      </c>
      <c r="BV1580" s="191" t="s">
        <v>603</v>
      </c>
      <c r="BW1580" s="190" t="s">
        <v>620</v>
      </c>
      <c r="BX1580" s="197">
        <v>0.17</v>
      </c>
      <c r="BY1580" s="198">
        <v>1</v>
      </c>
      <c r="BZ1580" s="191" t="s">
        <v>603</v>
      </c>
      <c r="CA1580" s="190" t="s">
        <v>604</v>
      </c>
    </row>
    <row r="1581" spans="1:91" x14ac:dyDescent="0.25">
      <c r="A1581" s="190" t="s">
        <v>2031</v>
      </c>
      <c r="B1581" s="207">
        <v>23</v>
      </c>
      <c r="C1581" s="190" t="s">
        <v>2450</v>
      </c>
      <c r="D1581" s="315">
        <v>43015</v>
      </c>
      <c r="E1581" s="463" t="s">
        <v>1214</v>
      </c>
      <c r="F1581" s="207" t="s">
        <v>602</v>
      </c>
      <c r="G1581" s="207" t="s">
        <v>615</v>
      </c>
      <c r="H1581" s="315">
        <v>43015</v>
      </c>
      <c r="I1581" s="315">
        <v>43015</v>
      </c>
      <c r="J1581" s="329">
        <v>0.73472222222222217</v>
      </c>
      <c r="K1581" s="329">
        <v>0.73749999999999993</v>
      </c>
      <c r="M1581" s="206"/>
      <c r="N1581" s="206"/>
      <c r="O1581" s="206"/>
      <c r="P1581" s="206"/>
      <c r="S1581" s="206"/>
      <c r="T1581" s="206"/>
      <c r="U1581" s="206"/>
      <c r="V1581" s="206"/>
      <c r="AC1581" s="222">
        <v>0</v>
      </c>
      <c r="AD1581" s="207" t="s">
        <v>37</v>
      </c>
      <c r="AM1581" s="391">
        <f t="shared" ref="AM1581" si="325">SUM(AE1581:AL1581)</f>
        <v>0</v>
      </c>
      <c r="AS1581" s="196" t="str">
        <f t="shared" si="316"/>
        <v/>
      </c>
      <c r="AT1581" s="225" t="str">
        <f t="shared" si="317"/>
        <v/>
      </c>
    </row>
    <row r="1582" spans="1:91" x14ac:dyDescent="0.25">
      <c r="A1582" s="190">
        <v>1505</v>
      </c>
      <c r="B1582" s="207">
        <v>23</v>
      </c>
      <c r="C1582" s="190" t="s">
        <v>2451</v>
      </c>
      <c r="D1582" s="315">
        <v>43015</v>
      </c>
      <c r="E1582" s="463" t="s">
        <v>1213</v>
      </c>
      <c r="F1582" s="207" t="s">
        <v>612</v>
      </c>
      <c r="G1582" s="207" t="s">
        <v>618</v>
      </c>
      <c r="H1582" s="315">
        <v>43015</v>
      </c>
      <c r="I1582" s="315">
        <v>43015</v>
      </c>
      <c r="J1582" s="329">
        <v>0.76041666666666663</v>
      </c>
      <c r="K1582" s="329">
        <v>0.77777777777777779</v>
      </c>
      <c r="M1582" s="214" t="s">
        <v>65</v>
      </c>
      <c r="N1582" s="206">
        <v>5</v>
      </c>
      <c r="O1582" s="214" t="s">
        <v>65</v>
      </c>
      <c r="P1582" s="206">
        <v>5</v>
      </c>
      <c r="S1582" s="214" t="s">
        <v>65</v>
      </c>
      <c r="T1582" s="206">
        <v>5</v>
      </c>
      <c r="U1582" s="214" t="s">
        <v>65</v>
      </c>
      <c r="V1582" s="206">
        <v>5</v>
      </c>
      <c r="AC1582" s="222">
        <f t="shared" si="324"/>
        <v>100</v>
      </c>
      <c r="AD1582" s="207" t="s">
        <v>37</v>
      </c>
      <c r="AE1582" s="195">
        <v>3</v>
      </c>
      <c r="AF1582" s="195">
        <v>7</v>
      </c>
      <c r="AG1582" s="195">
        <v>1</v>
      </c>
      <c r="AM1582" s="274">
        <v>11</v>
      </c>
      <c r="AN1582" s="226">
        <v>4</v>
      </c>
      <c r="AO1582" s="227">
        <v>4</v>
      </c>
      <c r="AP1582" s="230">
        <f t="shared" si="322"/>
        <v>0</v>
      </c>
      <c r="AQ1582" s="231">
        <f t="shared" si="323"/>
        <v>0.36363636363636365</v>
      </c>
      <c r="AS1582" s="235" t="str">
        <f t="shared" ca="1" si="316"/>
        <v>ok</v>
      </c>
      <c r="AT1582" s="225" t="str">
        <f t="shared" ca="1" si="317"/>
        <v>ok</v>
      </c>
      <c r="AV1582" s="197">
        <v>0.55000000000000004</v>
      </c>
      <c r="AW1582" s="198">
        <v>1</v>
      </c>
      <c r="AX1582" s="191" t="s">
        <v>603</v>
      </c>
      <c r="AY1582" s="190" t="s">
        <v>604</v>
      </c>
      <c r="AZ1582" s="197">
        <v>0.5</v>
      </c>
      <c r="BA1582" s="198">
        <v>1</v>
      </c>
      <c r="BB1582" s="191" t="s">
        <v>603</v>
      </c>
      <c r="BC1582" s="190" t="s">
        <v>604</v>
      </c>
      <c r="BD1582" s="197">
        <v>0.45</v>
      </c>
      <c r="BE1582" s="198">
        <v>1</v>
      </c>
      <c r="BF1582" s="191" t="s">
        <v>603</v>
      </c>
      <c r="BG1582" s="190" t="s">
        <v>604</v>
      </c>
      <c r="BH1582" s="197">
        <v>0.4</v>
      </c>
      <c r="BI1582" s="198">
        <v>2</v>
      </c>
      <c r="BJ1582" s="191" t="s">
        <v>603</v>
      </c>
      <c r="BK1582" s="190" t="s">
        <v>604</v>
      </c>
      <c r="BL1582" s="197">
        <v>0.4</v>
      </c>
      <c r="BM1582" s="198">
        <v>5</v>
      </c>
      <c r="BN1582" s="191" t="s">
        <v>603</v>
      </c>
      <c r="BO1582" s="190" t="s">
        <v>604</v>
      </c>
      <c r="BP1582" s="197">
        <v>0.4</v>
      </c>
      <c r="BQ1582" s="198">
        <v>1</v>
      </c>
      <c r="BR1582" s="191" t="s">
        <v>603</v>
      </c>
      <c r="BS1582" s="190" t="s">
        <v>604</v>
      </c>
      <c r="BT1582" s="197">
        <v>0.4</v>
      </c>
      <c r="BU1582" s="198">
        <v>5</v>
      </c>
      <c r="BV1582" s="191" t="s">
        <v>603</v>
      </c>
      <c r="BW1582" s="190" t="s">
        <v>604</v>
      </c>
      <c r="BX1582" s="197">
        <v>0.35</v>
      </c>
      <c r="BY1582" s="198">
        <v>2</v>
      </c>
      <c r="BZ1582" s="191" t="s">
        <v>606</v>
      </c>
      <c r="CA1582" s="190" t="s">
        <v>604</v>
      </c>
      <c r="CB1582" s="197">
        <v>0.25</v>
      </c>
      <c r="CC1582" s="198">
        <v>2</v>
      </c>
      <c r="CD1582" s="191" t="s">
        <v>603</v>
      </c>
      <c r="CE1582" s="190" t="s">
        <v>604</v>
      </c>
      <c r="CF1582" s="197">
        <v>0.25</v>
      </c>
      <c r="CG1582" s="198">
        <v>1</v>
      </c>
      <c r="CH1582" s="191" t="s">
        <v>603</v>
      </c>
      <c r="CI1582" s="190" t="s">
        <v>604</v>
      </c>
      <c r="CJ1582" s="197">
        <v>0.05</v>
      </c>
      <c r="CK1582" s="198">
        <v>2</v>
      </c>
      <c r="CL1582" s="191" t="s">
        <v>603</v>
      </c>
      <c r="CM1582" s="190" t="s">
        <v>604</v>
      </c>
    </row>
    <row r="1583" spans="1:91" x14ac:dyDescent="0.25">
      <c r="A1583" s="190">
        <v>1506</v>
      </c>
      <c r="B1583" s="207">
        <v>23</v>
      </c>
      <c r="C1583" s="190" t="s">
        <v>2452</v>
      </c>
      <c r="D1583" s="315">
        <v>43015</v>
      </c>
      <c r="E1583" s="463" t="s">
        <v>1213</v>
      </c>
      <c r="F1583" s="207" t="s">
        <v>612</v>
      </c>
      <c r="G1583" s="207" t="s">
        <v>618</v>
      </c>
      <c r="H1583" s="315">
        <v>43015</v>
      </c>
      <c r="I1583" s="315">
        <v>43015</v>
      </c>
      <c r="J1583" s="329">
        <v>0.77916666666666667</v>
      </c>
      <c r="K1583" s="329">
        <v>0.79513888888888884</v>
      </c>
      <c r="M1583" s="215" t="s">
        <v>136</v>
      </c>
      <c r="N1583" s="206">
        <v>5</v>
      </c>
      <c r="O1583" s="215" t="s">
        <v>136</v>
      </c>
      <c r="P1583" s="206">
        <v>5</v>
      </c>
      <c r="S1583" s="215" t="s">
        <v>136</v>
      </c>
      <c r="T1583" s="206">
        <v>5</v>
      </c>
      <c r="U1583" s="215" t="s">
        <v>136</v>
      </c>
      <c r="V1583" s="206">
        <v>5</v>
      </c>
      <c r="AC1583" s="222">
        <f t="shared" si="324"/>
        <v>100</v>
      </c>
      <c r="AD1583" s="207" t="s">
        <v>37</v>
      </c>
      <c r="AE1583" s="195">
        <v>4</v>
      </c>
      <c r="AF1583" s="195">
        <v>2</v>
      </c>
      <c r="AM1583" s="274">
        <v>6</v>
      </c>
      <c r="AN1583" s="226">
        <v>1.5</v>
      </c>
      <c r="AO1583" s="227">
        <v>1.5</v>
      </c>
      <c r="AP1583" s="230">
        <f t="shared" si="322"/>
        <v>0</v>
      </c>
      <c r="AQ1583" s="231">
        <f t="shared" si="323"/>
        <v>0.25</v>
      </c>
      <c r="AS1583" s="235" t="str">
        <f t="shared" ca="1" si="316"/>
        <v>ok</v>
      </c>
      <c r="AT1583" s="225" t="str">
        <f t="shared" ca="1" si="317"/>
        <v>ok</v>
      </c>
      <c r="AV1583" s="197">
        <v>0.3</v>
      </c>
      <c r="AW1583" s="198">
        <v>1</v>
      </c>
      <c r="AX1583" s="191" t="s">
        <v>603</v>
      </c>
      <c r="AY1583" s="190" t="s">
        <v>604</v>
      </c>
      <c r="AZ1583" s="197">
        <v>0.3</v>
      </c>
      <c r="BA1583" s="198">
        <v>2</v>
      </c>
      <c r="BB1583" s="191" t="s">
        <v>603</v>
      </c>
      <c r="BC1583" s="190" t="s">
        <v>604</v>
      </c>
      <c r="BD1583" s="197">
        <v>0.25</v>
      </c>
      <c r="BE1583" s="198">
        <v>1</v>
      </c>
      <c r="BF1583" s="191" t="s">
        <v>603</v>
      </c>
      <c r="BG1583" s="190" t="s">
        <v>604</v>
      </c>
      <c r="BH1583" s="197">
        <v>0.25</v>
      </c>
      <c r="BI1583" s="198">
        <v>1</v>
      </c>
      <c r="BJ1583" s="191" t="s">
        <v>603</v>
      </c>
      <c r="BK1583" s="190" t="s">
        <v>604</v>
      </c>
      <c r="BL1583" s="197">
        <v>0.2</v>
      </c>
      <c r="BM1583" s="198">
        <v>1</v>
      </c>
      <c r="BN1583" s="191" t="s">
        <v>603</v>
      </c>
      <c r="BO1583" s="190" t="s">
        <v>604</v>
      </c>
      <c r="BP1583" s="197">
        <v>0.2</v>
      </c>
      <c r="BQ1583" s="198">
        <v>4</v>
      </c>
      <c r="BR1583" s="191" t="s">
        <v>603</v>
      </c>
      <c r="BS1583" s="190" t="s">
        <v>604</v>
      </c>
    </row>
    <row r="1584" spans="1:91" x14ac:dyDescent="0.25">
      <c r="A1584" s="190">
        <v>1507</v>
      </c>
      <c r="B1584" s="207">
        <v>23</v>
      </c>
      <c r="C1584" s="190" t="s">
        <v>2453</v>
      </c>
      <c r="D1584" s="315">
        <v>43015</v>
      </c>
      <c r="E1584" s="463" t="s">
        <v>1213</v>
      </c>
      <c r="F1584" s="207" t="s">
        <v>612</v>
      </c>
      <c r="G1584" s="207" t="s">
        <v>618</v>
      </c>
      <c r="H1584" s="315">
        <v>43015</v>
      </c>
      <c r="I1584" s="315">
        <v>43015</v>
      </c>
      <c r="J1584" s="329">
        <v>0.80208333333333337</v>
      </c>
      <c r="K1584" s="329">
        <v>0.8125</v>
      </c>
      <c r="M1584" s="214" t="s">
        <v>65</v>
      </c>
      <c r="N1584" s="206">
        <v>5</v>
      </c>
      <c r="O1584" s="214" t="s">
        <v>65</v>
      </c>
      <c r="P1584" s="206">
        <v>5</v>
      </c>
      <c r="S1584" s="214" t="s">
        <v>65</v>
      </c>
      <c r="T1584" s="206">
        <v>5</v>
      </c>
      <c r="U1584" s="214" t="s">
        <v>65</v>
      </c>
      <c r="V1584" s="206">
        <v>5</v>
      </c>
      <c r="AC1584" s="222">
        <f t="shared" si="324"/>
        <v>100</v>
      </c>
      <c r="AD1584" s="207" t="s">
        <v>37</v>
      </c>
      <c r="AF1584" s="195">
        <v>2</v>
      </c>
      <c r="AI1584" s="195">
        <v>1</v>
      </c>
      <c r="AM1584" s="274">
        <v>3</v>
      </c>
      <c r="AN1584" s="226">
        <v>1.9</v>
      </c>
      <c r="AO1584" s="227">
        <v>1.9</v>
      </c>
      <c r="AP1584" s="230">
        <f t="shared" si="322"/>
        <v>0</v>
      </c>
      <c r="AQ1584" s="231">
        <f t="shared" si="323"/>
        <v>0.6333333333333333</v>
      </c>
      <c r="AS1584" s="235" t="str">
        <f t="shared" ca="1" si="316"/>
        <v>ok</v>
      </c>
      <c r="AT1584" s="225" t="str">
        <f t="shared" ca="1" si="317"/>
        <v>ok</v>
      </c>
      <c r="AV1584" s="197">
        <v>1.1499999999999999</v>
      </c>
      <c r="AW1584" s="198">
        <v>5</v>
      </c>
      <c r="AX1584" s="191" t="s">
        <v>603</v>
      </c>
      <c r="AY1584" s="190" t="s">
        <v>604</v>
      </c>
      <c r="AZ1584" s="197">
        <v>0.4</v>
      </c>
      <c r="BA1584" s="198">
        <v>2</v>
      </c>
      <c r="BB1584" s="191" t="s">
        <v>603</v>
      </c>
      <c r="BC1584" s="190" t="s">
        <v>604</v>
      </c>
      <c r="BD1584" s="197">
        <v>0.35</v>
      </c>
      <c r="BE1584" s="198">
        <v>6</v>
      </c>
      <c r="BF1584" s="191" t="s">
        <v>603</v>
      </c>
      <c r="BG1584" s="190" t="s">
        <v>607</v>
      </c>
    </row>
    <row r="1585" spans="1:99" x14ac:dyDescent="0.25">
      <c r="A1585" s="190">
        <v>1508</v>
      </c>
      <c r="B1585" s="207">
        <v>23</v>
      </c>
      <c r="C1585" s="190" t="s">
        <v>2454</v>
      </c>
      <c r="D1585" s="315">
        <v>43015</v>
      </c>
      <c r="E1585" s="463" t="s">
        <v>1213</v>
      </c>
      <c r="F1585" s="207" t="s">
        <v>612</v>
      </c>
      <c r="G1585" s="207" t="s">
        <v>618</v>
      </c>
      <c r="H1585" s="315">
        <v>43015</v>
      </c>
      <c r="I1585" s="315">
        <v>43015</v>
      </c>
      <c r="J1585" s="329">
        <v>0.81388888888888899</v>
      </c>
      <c r="K1585" s="329">
        <v>0.82291666666666663</v>
      </c>
      <c r="M1585" s="215" t="s">
        <v>136</v>
      </c>
      <c r="N1585" s="206">
        <v>5</v>
      </c>
      <c r="O1585" s="215" t="s">
        <v>136</v>
      </c>
      <c r="P1585" s="206">
        <v>5</v>
      </c>
      <c r="S1585" s="215" t="s">
        <v>136</v>
      </c>
      <c r="T1585" s="206">
        <v>5</v>
      </c>
      <c r="U1585" s="215" t="s">
        <v>136</v>
      </c>
      <c r="V1585" s="206">
        <v>5</v>
      </c>
      <c r="AC1585" s="222">
        <f t="shared" si="324"/>
        <v>100</v>
      </c>
      <c r="AD1585" s="207" t="s">
        <v>37</v>
      </c>
      <c r="AE1585" s="195">
        <v>1</v>
      </c>
      <c r="AF1585" s="195">
        <v>1</v>
      </c>
      <c r="AM1585" s="274">
        <v>2</v>
      </c>
      <c r="AN1585" s="226">
        <v>0.7</v>
      </c>
      <c r="AO1585" s="227">
        <v>0.7</v>
      </c>
      <c r="AP1585" s="230">
        <f t="shared" si="322"/>
        <v>0</v>
      </c>
      <c r="AQ1585" s="231">
        <f t="shared" si="323"/>
        <v>0.35</v>
      </c>
      <c r="AS1585" s="235" t="str">
        <f t="shared" ca="1" si="316"/>
        <v>ok</v>
      </c>
      <c r="AT1585" s="225" t="str">
        <f t="shared" ca="1" si="317"/>
        <v>ok</v>
      </c>
      <c r="AV1585" s="197">
        <v>0.5</v>
      </c>
      <c r="AW1585" s="198">
        <v>2</v>
      </c>
      <c r="AX1585" s="191" t="s">
        <v>606</v>
      </c>
      <c r="AY1585" s="190" t="s">
        <v>604</v>
      </c>
      <c r="AZ1585" s="197">
        <v>0.2</v>
      </c>
      <c r="BA1585" s="198">
        <v>2</v>
      </c>
      <c r="BB1585" s="191" t="s">
        <v>603</v>
      </c>
      <c r="BC1585" s="190" t="s">
        <v>604</v>
      </c>
    </row>
    <row r="1586" spans="1:99" x14ac:dyDescent="0.25">
      <c r="A1586" s="190">
        <v>1509</v>
      </c>
      <c r="B1586" s="207">
        <v>23</v>
      </c>
      <c r="C1586" s="190" t="s">
        <v>2455</v>
      </c>
      <c r="D1586" s="315">
        <v>43015</v>
      </c>
      <c r="E1586" s="463" t="s">
        <v>1213</v>
      </c>
      <c r="F1586" s="207" t="s">
        <v>612</v>
      </c>
      <c r="G1586" s="207" t="s">
        <v>618</v>
      </c>
      <c r="H1586" s="315">
        <v>43015</v>
      </c>
      <c r="I1586" s="315">
        <v>43015</v>
      </c>
      <c r="J1586" s="329">
        <v>0.82638888888888884</v>
      </c>
      <c r="K1586" s="329">
        <v>0.83680555555555547</v>
      </c>
      <c r="M1586" s="214" t="s">
        <v>65</v>
      </c>
      <c r="N1586" s="206">
        <v>5</v>
      </c>
      <c r="O1586" s="214" t="s">
        <v>65</v>
      </c>
      <c r="P1586" s="206">
        <v>5</v>
      </c>
      <c r="S1586" s="214" t="s">
        <v>65</v>
      </c>
      <c r="T1586" s="206">
        <v>5</v>
      </c>
      <c r="U1586" s="214" t="s">
        <v>65</v>
      </c>
      <c r="V1586" s="206">
        <v>5</v>
      </c>
      <c r="AC1586" s="222">
        <f t="shared" si="324"/>
        <v>100</v>
      </c>
      <c r="AD1586" s="207" t="s">
        <v>37</v>
      </c>
      <c r="AE1586" s="195">
        <v>1</v>
      </c>
      <c r="AF1586" s="195">
        <v>2</v>
      </c>
      <c r="AH1586" s="195">
        <v>1</v>
      </c>
      <c r="AM1586" s="274">
        <v>4</v>
      </c>
      <c r="AN1586" s="226">
        <v>1.75</v>
      </c>
      <c r="AO1586" s="227">
        <v>1.75</v>
      </c>
      <c r="AP1586" s="230">
        <f t="shared" si="322"/>
        <v>0</v>
      </c>
      <c r="AQ1586" s="231">
        <f t="shared" si="323"/>
        <v>0.4375</v>
      </c>
      <c r="AS1586" s="235" t="str">
        <f t="shared" ca="1" si="316"/>
        <v>ok</v>
      </c>
      <c r="AT1586" s="225" t="str">
        <f t="shared" ca="1" si="317"/>
        <v>ok</v>
      </c>
      <c r="AV1586" s="197">
        <v>0.85</v>
      </c>
      <c r="AW1586" s="198">
        <v>5</v>
      </c>
      <c r="AX1586" s="191" t="s">
        <v>610</v>
      </c>
      <c r="AY1586" s="190" t="s">
        <v>607</v>
      </c>
      <c r="AZ1586" s="197">
        <v>0.35</v>
      </c>
      <c r="BA1586" s="198">
        <v>1</v>
      </c>
      <c r="BB1586" s="191" t="s">
        <v>603</v>
      </c>
      <c r="BC1586" s="190" t="s">
        <v>604</v>
      </c>
      <c r="BD1586" s="197">
        <v>0.3</v>
      </c>
      <c r="BE1586" s="198">
        <v>6</v>
      </c>
      <c r="BF1586" s="191" t="s">
        <v>603</v>
      </c>
      <c r="BG1586" s="190" t="s">
        <v>604</v>
      </c>
      <c r="BH1586" s="197">
        <v>0.25</v>
      </c>
      <c r="BI1586" s="198">
        <v>2</v>
      </c>
      <c r="BJ1586" s="191" t="s">
        <v>603</v>
      </c>
      <c r="BK1586" s="190" t="s">
        <v>604</v>
      </c>
    </row>
    <row r="1587" spans="1:99" x14ac:dyDescent="0.25">
      <c r="A1587" s="190">
        <v>1510</v>
      </c>
      <c r="B1587" s="207">
        <v>23</v>
      </c>
      <c r="C1587" s="190" t="s">
        <v>2456</v>
      </c>
      <c r="D1587" s="315">
        <v>43015</v>
      </c>
      <c r="E1587" s="463" t="s">
        <v>1213</v>
      </c>
      <c r="F1587" s="207" t="s">
        <v>612</v>
      </c>
      <c r="G1587" s="207" t="s">
        <v>618</v>
      </c>
      <c r="H1587" s="315">
        <v>43015</v>
      </c>
      <c r="I1587" s="315">
        <v>43015</v>
      </c>
      <c r="J1587" s="329">
        <v>0.85416666666666663</v>
      </c>
      <c r="K1587" s="329">
        <v>0.87152777777777779</v>
      </c>
      <c r="M1587" s="215" t="s">
        <v>136</v>
      </c>
      <c r="N1587" s="206">
        <v>5</v>
      </c>
      <c r="O1587" s="215" t="s">
        <v>136</v>
      </c>
      <c r="P1587" s="206">
        <v>5</v>
      </c>
      <c r="S1587" s="215" t="s">
        <v>136</v>
      </c>
      <c r="T1587" s="206">
        <v>5</v>
      </c>
      <c r="U1587" s="215" t="s">
        <v>136</v>
      </c>
      <c r="V1587" s="206">
        <v>5</v>
      </c>
      <c r="AC1587" s="222">
        <f t="shared" si="324"/>
        <v>100</v>
      </c>
      <c r="AD1587" s="207" t="s">
        <v>37</v>
      </c>
      <c r="AE1587" s="195">
        <v>3</v>
      </c>
      <c r="AF1587" s="195">
        <v>3</v>
      </c>
      <c r="AM1587" s="274">
        <v>6</v>
      </c>
      <c r="AN1587" s="226">
        <v>1.75</v>
      </c>
      <c r="AO1587" s="227">
        <v>1.8</v>
      </c>
      <c r="AP1587" s="230">
        <f t="shared" si="322"/>
        <v>-5.0000000000000044E-2</v>
      </c>
      <c r="AQ1587" s="231">
        <f t="shared" si="323"/>
        <v>0.29166666666666669</v>
      </c>
      <c r="AS1587" s="235" t="str">
        <f t="shared" ca="1" si="316"/>
        <v>ok</v>
      </c>
      <c r="AT1587" s="225" t="str">
        <f t="shared" ca="1" si="317"/>
        <v>ok</v>
      </c>
      <c r="AV1587" s="197">
        <v>0.35</v>
      </c>
      <c r="AW1587" s="198">
        <v>1</v>
      </c>
      <c r="AX1587" s="191" t="s">
        <v>603</v>
      </c>
      <c r="AY1587" s="190" t="s">
        <v>604</v>
      </c>
      <c r="AZ1587" s="197">
        <v>0.35</v>
      </c>
      <c r="BA1587" s="198">
        <v>2</v>
      </c>
      <c r="BB1587" s="191" t="s">
        <v>603</v>
      </c>
      <c r="BC1587" s="190" t="s">
        <v>604</v>
      </c>
      <c r="BD1587" s="197">
        <v>0.3</v>
      </c>
      <c r="BE1587" s="198">
        <v>2</v>
      </c>
      <c r="BF1587" s="191" t="s">
        <v>603</v>
      </c>
      <c r="BG1587" s="190" t="s">
        <v>604</v>
      </c>
      <c r="BH1587" s="197">
        <v>0.25</v>
      </c>
      <c r="BI1587" s="198">
        <v>6</v>
      </c>
      <c r="BJ1587" s="191" t="s">
        <v>603</v>
      </c>
      <c r="BK1587" s="190" t="s">
        <v>607</v>
      </c>
      <c r="BL1587" s="197">
        <v>0.25</v>
      </c>
      <c r="BM1587" s="198">
        <v>2</v>
      </c>
      <c r="BN1587" s="191" t="s">
        <v>603</v>
      </c>
      <c r="BO1587" s="190" t="s">
        <v>607</v>
      </c>
      <c r="BP1587" s="197">
        <v>0.25</v>
      </c>
      <c r="BQ1587" s="198">
        <v>2</v>
      </c>
      <c r="BR1587" s="191" t="s">
        <v>603</v>
      </c>
      <c r="BS1587" s="190" t="s">
        <v>604</v>
      </c>
    </row>
    <row r="1588" spans="1:99" x14ac:dyDescent="0.25">
      <c r="A1588" s="190">
        <v>1511</v>
      </c>
      <c r="B1588" s="207">
        <v>23</v>
      </c>
      <c r="C1588" s="190" t="s">
        <v>2462</v>
      </c>
      <c r="D1588" s="315">
        <v>43015</v>
      </c>
      <c r="E1588" s="463" t="s">
        <v>1213</v>
      </c>
      <c r="F1588" s="207" t="s">
        <v>612</v>
      </c>
      <c r="G1588" s="207" t="s">
        <v>618</v>
      </c>
      <c r="H1588" s="315">
        <v>43015</v>
      </c>
      <c r="I1588" s="315">
        <v>43015</v>
      </c>
      <c r="J1588" s="329">
        <v>0.87847222222222221</v>
      </c>
      <c r="K1588" s="329">
        <v>0.88611111111111107</v>
      </c>
      <c r="M1588" s="214" t="s">
        <v>65</v>
      </c>
      <c r="N1588" s="206">
        <v>5</v>
      </c>
      <c r="O1588" s="214" t="s">
        <v>65</v>
      </c>
      <c r="P1588" s="206">
        <v>5</v>
      </c>
      <c r="S1588" s="214" t="s">
        <v>65</v>
      </c>
      <c r="T1588" s="206">
        <v>5</v>
      </c>
      <c r="U1588" s="214" t="s">
        <v>65</v>
      </c>
      <c r="V1588" s="206">
        <v>5</v>
      </c>
      <c r="AC1588" s="222">
        <f t="shared" si="324"/>
        <v>100</v>
      </c>
      <c r="AD1588" s="207" t="s">
        <v>37</v>
      </c>
      <c r="AE1588" s="195">
        <v>4</v>
      </c>
      <c r="AM1588" s="274">
        <v>4</v>
      </c>
      <c r="AN1588" s="226">
        <v>0.75</v>
      </c>
      <c r="AO1588" s="227">
        <v>0.75</v>
      </c>
      <c r="AP1588" s="230">
        <f t="shared" si="322"/>
        <v>0</v>
      </c>
      <c r="AQ1588" s="231">
        <f t="shared" si="323"/>
        <v>0.1875</v>
      </c>
      <c r="AS1588" s="235" t="str">
        <f t="shared" ca="1" si="316"/>
        <v>ok</v>
      </c>
      <c r="AT1588" s="225" t="str">
        <f t="shared" ca="1" si="317"/>
        <v>ok</v>
      </c>
      <c r="AV1588" s="197">
        <v>0.2</v>
      </c>
      <c r="AW1588" s="198">
        <v>1</v>
      </c>
      <c r="AX1588" s="191" t="s">
        <v>603</v>
      </c>
      <c r="AY1588" s="190" t="s">
        <v>604</v>
      </c>
      <c r="AZ1588" s="197">
        <v>0.2</v>
      </c>
      <c r="BA1588" s="198">
        <v>2</v>
      </c>
      <c r="BB1588" s="191" t="s">
        <v>603</v>
      </c>
      <c r="BC1588" s="190" t="s">
        <v>604</v>
      </c>
      <c r="BD1588" s="197">
        <v>0.2</v>
      </c>
      <c r="BE1588" s="198">
        <v>2</v>
      </c>
      <c r="BF1588" s="191" t="s">
        <v>603</v>
      </c>
      <c r="BG1588" s="190" t="s">
        <v>620</v>
      </c>
      <c r="BH1588" s="197">
        <v>0.15</v>
      </c>
      <c r="BI1588" s="198">
        <v>2</v>
      </c>
      <c r="BJ1588" s="191" t="s">
        <v>603</v>
      </c>
      <c r="BK1588" s="190" t="s">
        <v>604</v>
      </c>
    </row>
    <row r="1589" spans="1:99" x14ac:dyDescent="0.25">
      <c r="A1589" s="190">
        <v>1511</v>
      </c>
      <c r="B1589" s="207">
        <v>23</v>
      </c>
      <c r="C1589" s="190" t="s">
        <v>2461</v>
      </c>
      <c r="D1589" s="315">
        <v>43015</v>
      </c>
      <c r="E1589" s="463" t="s">
        <v>1226</v>
      </c>
      <c r="F1589" s="207" t="s">
        <v>612</v>
      </c>
      <c r="G1589" s="207" t="s">
        <v>618</v>
      </c>
      <c r="H1589" s="315">
        <v>43015</v>
      </c>
      <c r="I1589" s="315">
        <v>43015</v>
      </c>
      <c r="J1589" s="329">
        <v>0.87847222222222221</v>
      </c>
      <c r="K1589" s="329">
        <v>0.90277777777777779</v>
      </c>
      <c r="M1589" s="215" t="s">
        <v>136</v>
      </c>
      <c r="N1589" s="206">
        <v>5</v>
      </c>
      <c r="O1589" s="215" t="s">
        <v>136</v>
      </c>
      <c r="P1589" s="206">
        <v>5</v>
      </c>
      <c r="S1589" s="215" t="s">
        <v>136</v>
      </c>
      <c r="T1589" s="206">
        <v>5</v>
      </c>
      <c r="U1589" s="215" t="s">
        <v>136</v>
      </c>
      <c r="V1589" s="206">
        <v>5</v>
      </c>
      <c r="AC1589" s="222"/>
      <c r="AD1589" s="207"/>
      <c r="AE1589" s="195">
        <v>2</v>
      </c>
      <c r="AG1589" s="195">
        <v>1</v>
      </c>
      <c r="AM1589" s="274">
        <v>3</v>
      </c>
      <c r="AN1589" s="226">
        <v>1.1000000000000001</v>
      </c>
      <c r="AO1589" s="227">
        <v>1.1000000000000001</v>
      </c>
      <c r="AP1589" s="230">
        <f t="shared" si="322"/>
        <v>0</v>
      </c>
      <c r="AQ1589" s="231">
        <f t="shared" si="323"/>
        <v>0.3666666666666667</v>
      </c>
      <c r="AS1589" s="235" t="str">
        <f t="shared" ca="1" si="316"/>
        <v>ok</v>
      </c>
      <c r="AT1589" s="225" t="str">
        <f t="shared" ca="1" si="317"/>
        <v>ok</v>
      </c>
      <c r="AV1589" s="197">
        <v>0.65</v>
      </c>
      <c r="AW1589" s="198">
        <v>5</v>
      </c>
      <c r="AX1589" s="191" t="s">
        <v>603</v>
      </c>
      <c r="AY1589" s="190" t="s">
        <v>604</v>
      </c>
      <c r="AZ1589" s="197">
        <v>0.25</v>
      </c>
      <c r="BA1589" s="198">
        <v>2</v>
      </c>
      <c r="BB1589" s="191" t="s">
        <v>603</v>
      </c>
      <c r="BC1589" s="190" t="s">
        <v>604</v>
      </c>
      <c r="BD1589" s="197">
        <v>0.2</v>
      </c>
      <c r="BE1589" s="198">
        <v>6</v>
      </c>
      <c r="BF1589" s="191" t="s">
        <v>603</v>
      </c>
      <c r="BG1589" s="190" t="s">
        <v>604</v>
      </c>
    </row>
    <row r="1590" spans="1:99" x14ac:dyDescent="0.25">
      <c r="A1590" s="190">
        <v>1512</v>
      </c>
      <c r="B1590" s="207">
        <v>23</v>
      </c>
      <c r="C1590" s="190" t="s">
        <v>2457</v>
      </c>
      <c r="D1590" s="315">
        <v>43015</v>
      </c>
      <c r="E1590" s="463" t="s">
        <v>1213</v>
      </c>
      <c r="F1590" s="207" t="s">
        <v>612</v>
      </c>
      <c r="G1590" s="207" t="s">
        <v>618</v>
      </c>
      <c r="H1590" s="315">
        <v>43015</v>
      </c>
      <c r="I1590" s="315">
        <v>43015</v>
      </c>
      <c r="J1590" s="329">
        <v>0.91527777777777775</v>
      </c>
      <c r="K1590" s="329">
        <v>0.92361111111111116</v>
      </c>
      <c r="M1590" s="214" t="s">
        <v>65</v>
      </c>
      <c r="N1590" s="206">
        <v>5</v>
      </c>
      <c r="O1590" s="214" t="s">
        <v>65</v>
      </c>
      <c r="P1590" s="206">
        <v>5</v>
      </c>
      <c r="S1590" s="214" t="s">
        <v>65</v>
      </c>
      <c r="T1590" s="206">
        <v>5</v>
      </c>
      <c r="U1590" s="214" t="s">
        <v>65</v>
      </c>
      <c r="V1590" s="206">
        <v>5</v>
      </c>
      <c r="AC1590" s="222">
        <f t="shared" si="324"/>
        <v>100</v>
      </c>
      <c r="AD1590" s="207" t="s">
        <v>37</v>
      </c>
      <c r="AE1590" s="195">
        <v>1</v>
      </c>
      <c r="AF1590" s="195">
        <v>1</v>
      </c>
      <c r="AM1590" s="274">
        <v>2</v>
      </c>
      <c r="AN1590" s="226">
        <v>0.6</v>
      </c>
      <c r="AO1590" s="227">
        <v>0.6</v>
      </c>
      <c r="AP1590" s="230">
        <f t="shared" si="322"/>
        <v>0</v>
      </c>
      <c r="AQ1590" s="231">
        <f t="shared" si="323"/>
        <v>0.3</v>
      </c>
      <c r="AS1590" s="235" t="str">
        <f t="shared" ca="1" si="316"/>
        <v>ok</v>
      </c>
      <c r="AT1590" s="225" t="str">
        <f t="shared" ca="1" si="317"/>
        <v>ok</v>
      </c>
      <c r="AV1590" s="197">
        <v>0.35</v>
      </c>
      <c r="AW1590" s="198">
        <v>1</v>
      </c>
      <c r="AX1590" s="191" t="s">
        <v>603</v>
      </c>
      <c r="AY1590" s="190" t="s">
        <v>604</v>
      </c>
      <c r="AZ1590" s="197">
        <v>0.25</v>
      </c>
      <c r="BA1590" s="198">
        <v>1</v>
      </c>
      <c r="BB1590" s="191" t="s">
        <v>603</v>
      </c>
      <c r="BC1590" s="190" t="s">
        <v>604</v>
      </c>
    </row>
    <row r="1591" spans="1:99" x14ac:dyDescent="0.25">
      <c r="A1591" s="190">
        <v>1513</v>
      </c>
      <c r="B1591" s="207">
        <v>23</v>
      </c>
      <c r="C1591" s="190" t="s">
        <v>2458</v>
      </c>
      <c r="D1591" s="315">
        <v>43015</v>
      </c>
      <c r="E1591" s="463" t="s">
        <v>1213</v>
      </c>
      <c r="F1591" s="207" t="s">
        <v>612</v>
      </c>
      <c r="G1591" s="207" t="s">
        <v>618</v>
      </c>
      <c r="H1591" s="315">
        <v>43015</v>
      </c>
      <c r="I1591" s="315">
        <v>43015</v>
      </c>
      <c r="J1591" s="329">
        <v>0.95833333333333337</v>
      </c>
      <c r="K1591" s="329">
        <v>0.96875</v>
      </c>
      <c r="M1591" s="215" t="s">
        <v>136</v>
      </c>
      <c r="N1591" s="206">
        <v>5</v>
      </c>
      <c r="O1591" s="215" t="s">
        <v>136</v>
      </c>
      <c r="P1591" s="206">
        <v>5</v>
      </c>
      <c r="S1591" s="215" t="s">
        <v>136</v>
      </c>
      <c r="T1591" s="206">
        <v>5</v>
      </c>
      <c r="U1591" s="215" t="s">
        <v>136</v>
      </c>
      <c r="V1591" s="206">
        <v>5</v>
      </c>
      <c r="AC1591" s="222">
        <f t="shared" si="324"/>
        <v>100</v>
      </c>
      <c r="AD1591" s="207" t="s">
        <v>37</v>
      </c>
      <c r="AE1591" s="195">
        <v>2</v>
      </c>
      <c r="AF1591" s="195">
        <v>4</v>
      </c>
      <c r="AM1591" s="274">
        <v>6</v>
      </c>
      <c r="AN1591" s="226">
        <v>1.85</v>
      </c>
      <c r="AO1591" s="227">
        <v>1.85</v>
      </c>
      <c r="AP1591" s="230">
        <f t="shared" si="322"/>
        <v>0</v>
      </c>
      <c r="AQ1591" s="231">
        <f t="shared" si="323"/>
        <v>0.30833333333333335</v>
      </c>
      <c r="AS1591" s="235" t="str">
        <f t="shared" ca="1" si="316"/>
        <v>ok</v>
      </c>
      <c r="AT1591" s="225" t="str">
        <f t="shared" ca="1" si="317"/>
        <v>ok</v>
      </c>
      <c r="AV1591" s="197">
        <v>0.4</v>
      </c>
      <c r="AW1591" s="198">
        <v>2</v>
      </c>
      <c r="AX1591" s="191" t="s">
        <v>603</v>
      </c>
      <c r="AY1591" s="190" t="s">
        <v>604</v>
      </c>
      <c r="AZ1591" s="197">
        <v>0.4</v>
      </c>
      <c r="BA1591" s="198">
        <v>2</v>
      </c>
      <c r="BB1591" s="191" t="s">
        <v>603</v>
      </c>
      <c r="BC1591" s="190" t="s">
        <v>604</v>
      </c>
      <c r="BD1591" s="197">
        <v>0.3</v>
      </c>
      <c r="BE1591" s="198">
        <v>1</v>
      </c>
      <c r="BF1591" s="191" t="s">
        <v>603</v>
      </c>
      <c r="BG1591" s="190" t="s">
        <v>604</v>
      </c>
      <c r="BH1591" s="197">
        <v>0.3</v>
      </c>
      <c r="BI1591" s="198">
        <v>2</v>
      </c>
      <c r="BJ1591" s="191" t="s">
        <v>606</v>
      </c>
      <c r="BK1591" s="190" t="s">
        <v>604</v>
      </c>
      <c r="BL1591" s="197">
        <v>0.25</v>
      </c>
      <c r="BM1591" s="198">
        <v>2</v>
      </c>
      <c r="BN1591" s="191" t="s">
        <v>606</v>
      </c>
      <c r="BO1591" s="190" t="s">
        <v>604</v>
      </c>
      <c r="BP1591" s="197">
        <v>0.2</v>
      </c>
      <c r="BQ1591" s="198">
        <v>2</v>
      </c>
      <c r="BR1591" s="191" t="s">
        <v>603</v>
      </c>
      <c r="BS1591" s="190" t="s">
        <v>604</v>
      </c>
    </row>
    <row r="1592" spans="1:99" x14ac:dyDescent="0.25">
      <c r="A1592" s="190">
        <v>1514</v>
      </c>
      <c r="B1592" s="207">
        <v>23</v>
      </c>
      <c r="C1592" s="190" t="s">
        <v>2459</v>
      </c>
      <c r="D1592" s="315">
        <v>43015</v>
      </c>
      <c r="E1592" s="463" t="s">
        <v>1213</v>
      </c>
      <c r="F1592" s="207" t="s">
        <v>612</v>
      </c>
      <c r="G1592" s="207" t="s">
        <v>618</v>
      </c>
      <c r="H1592" s="315">
        <v>43015</v>
      </c>
      <c r="I1592" s="315">
        <v>43015</v>
      </c>
      <c r="J1592" s="329">
        <v>0.97222222222222221</v>
      </c>
      <c r="K1592" s="329">
        <v>0.98055555555555562</v>
      </c>
      <c r="M1592" s="214" t="s">
        <v>65</v>
      </c>
      <c r="N1592" s="206">
        <v>5</v>
      </c>
      <c r="O1592" s="214" t="s">
        <v>65</v>
      </c>
      <c r="P1592" s="206">
        <v>5</v>
      </c>
      <c r="S1592" s="214" t="s">
        <v>65</v>
      </c>
      <c r="T1592" s="206">
        <v>5</v>
      </c>
      <c r="U1592" s="214" t="s">
        <v>65</v>
      </c>
      <c r="V1592" s="206">
        <v>5</v>
      </c>
      <c r="AC1592" s="222">
        <f t="shared" si="324"/>
        <v>100</v>
      </c>
      <c r="AD1592" s="207" t="s">
        <v>37</v>
      </c>
      <c r="AE1592" s="195">
        <v>2</v>
      </c>
      <c r="AM1592" s="274">
        <v>2</v>
      </c>
      <c r="AN1592" s="226">
        <v>0.48</v>
      </c>
      <c r="AO1592" s="227">
        <v>0.5</v>
      </c>
      <c r="AP1592" s="230">
        <f t="shared" si="322"/>
        <v>-2.0000000000000018E-2</v>
      </c>
      <c r="AQ1592" s="231">
        <f t="shared" si="323"/>
        <v>0.24</v>
      </c>
      <c r="AS1592" s="235" t="str">
        <f t="shared" ca="1" si="316"/>
        <v>ok</v>
      </c>
      <c r="AT1592" s="225" t="str">
        <f t="shared" ca="1" si="317"/>
        <v>ok</v>
      </c>
      <c r="AV1592" s="197">
        <v>0.25</v>
      </c>
      <c r="AW1592" s="198">
        <v>2</v>
      </c>
      <c r="AX1592" s="191" t="s">
        <v>603</v>
      </c>
      <c r="AY1592" s="190" t="s">
        <v>604</v>
      </c>
      <c r="AZ1592" s="197">
        <v>0.23</v>
      </c>
      <c r="BA1592" s="198">
        <v>2</v>
      </c>
      <c r="BB1592" s="191" t="s">
        <v>603</v>
      </c>
      <c r="BC1592" s="190" t="s">
        <v>604</v>
      </c>
    </row>
    <row r="1593" spans="1:99" x14ac:dyDescent="0.25">
      <c r="A1593" s="190">
        <v>1515</v>
      </c>
      <c r="B1593" s="207">
        <v>23</v>
      </c>
      <c r="C1593" s="190" t="s">
        <v>2460</v>
      </c>
      <c r="D1593" s="315">
        <v>43015</v>
      </c>
      <c r="E1593" s="463" t="s">
        <v>1213</v>
      </c>
      <c r="F1593" s="207" t="s">
        <v>612</v>
      </c>
      <c r="G1593" s="207" t="s">
        <v>618</v>
      </c>
      <c r="H1593" s="315">
        <v>43016</v>
      </c>
      <c r="I1593" s="315">
        <v>43016</v>
      </c>
      <c r="J1593" s="329">
        <v>4.8611111111111112E-2</v>
      </c>
      <c r="K1593" s="329">
        <v>6.25E-2</v>
      </c>
      <c r="M1593" s="215" t="s">
        <v>136</v>
      </c>
      <c r="N1593" s="206">
        <v>5</v>
      </c>
      <c r="O1593" s="215" t="s">
        <v>136</v>
      </c>
      <c r="P1593" s="206">
        <v>5</v>
      </c>
      <c r="S1593" s="215" t="s">
        <v>136</v>
      </c>
      <c r="T1593" s="206">
        <v>5</v>
      </c>
      <c r="U1593" s="215" t="s">
        <v>136</v>
      </c>
      <c r="V1593" s="206">
        <v>5</v>
      </c>
      <c r="AC1593" s="222">
        <f t="shared" si="324"/>
        <v>100</v>
      </c>
      <c r="AD1593" s="207" t="s">
        <v>37</v>
      </c>
      <c r="AE1593" s="195">
        <v>4</v>
      </c>
      <c r="AF1593" s="195">
        <v>2</v>
      </c>
      <c r="AM1593" s="274">
        <v>6</v>
      </c>
      <c r="AN1593" s="226">
        <v>1.3</v>
      </c>
      <c r="AO1593" s="227">
        <v>1.3</v>
      </c>
      <c r="AP1593" s="230">
        <f t="shared" si="322"/>
        <v>0</v>
      </c>
      <c r="AQ1593" s="231">
        <f t="shared" si="323"/>
        <v>0.21666666666666667</v>
      </c>
      <c r="AS1593" s="235" t="str">
        <f t="shared" ca="1" si="316"/>
        <v>ok</v>
      </c>
      <c r="AT1593" s="225" t="str">
        <f t="shared" ca="1" si="317"/>
        <v>ok</v>
      </c>
      <c r="AV1593" s="197">
        <v>0.35</v>
      </c>
      <c r="AW1593" s="198">
        <v>1</v>
      </c>
      <c r="AX1593" s="191" t="s">
        <v>610</v>
      </c>
      <c r="AY1593" s="190" t="s">
        <v>604</v>
      </c>
      <c r="AZ1593" s="197">
        <v>0.3</v>
      </c>
      <c r="BA1593" s="198">
        <v>6</v>
      </c>
      <c r="BB1593" s="191" t="s">
        <v>606</v>
      </c>
      <c r="BC1593" s="190" t="s">
        <v>604</v>
      </c>
      <c r="BD1593" s="197">
        <v>0.25</v>
      </c>
      <c r="BE1593" s="198">
        <v>6</v>
      </c>
      <c r="BF1593" s="191" t="s">
        <v>603</v>
      </c>
      <c r="BG1593" s="190" t="s">
        <v>604</v>
      </c>
      <c r="BH1593" s="197">
        <v>0.2</v>
      </c>
      <c r="BI1593" s="198">
        <v>1</v>
      </c>
      <c r="BJ1593" s="191" t="s">
        <v>603</v>
      </c>
      <c r="BK1593" s="190" t="s">
        <v>604</v>
      </c>
      <c r="BL1593" s="197">
        <v>0.15</v>
      </c>
      <c r="BM1593" s="198">
        <v>4</v>
      </c>
      <c r="BN1593" s="191" t="s">
        <v>603</v>
      </c>
      <c r="BO1593" s="190" t="s">
        <v>604</v>
      </c>
      <c r="BP1593" s="197">
        <v>0.05</v>
      </c>
      <c r="BQ1593" s="198">
        <v>5</v>
      </c>
      <c r="BR1593" s="191" t="s">
        <v>603</v>
      </c>
      <c r="BS1593" s="190" t="s">
        <v>604</v>
      </c>
    </row>
    <row r="1594" spans="1:99" x14ac:dyDescent="0.25">
      <c r="A1594" s="190">
        <v>1516</v>
      </c>
      <c r="B1594" s="207">
        <v>23</v>
      </c>
      <c r="C1594" s="190" t="s">
        <v>2463</v>
      </c>
      <c r="D1594" s="315">
        <v>43016</v>
      </c>
      <c r="E1594" s="463" t="s">
        <v>1213</v>
      </c>
      <c r="F1594" s="207" t="s">
        <v>612</v>
      </c>
      <c r="G1594" s="207" t="s">
        <v>618</v>
      </c>
      <c r="H1594" s="315">
        <v>43016</v>
      </c>
      <c r="I1594" s="315">
        <v>43016</v>
      </c>
      <c r="J1594" s="329">
        <v>6.25E-2</v>
      </c>
      <c r="K1594" s="329">
        <v>8.6805555555555566E-2</v>
      </c>
      <c r="M1594" s="214" t="s">
        <v>65</v>
      </c>
      <c r="N1594" s="206">
        <v>5</v>
      </c>
      <c r="O1594" s="214" t="s">
        <v>65</v>
      </c>
      <c r="P1594" s="206">
        <v>5</v>
      </c>
      <c r="S1594" s="214" t="s">
        <v>65</v>
      </c>
      <c r="T1594" s="206">
        <v>5</v>
      </c>
      <c r="U1594" s="214" t="s">
        <v>65</v>
      </c>
      <c r="V1594" s="206">
        <v>5</v>
      </c>
      <c r="AC1594" s="222">
        <f t="shared" si="324"/>
        <v>100</v>
      </c>
      <c r="AD1594" s="207" t="s">
        <v>37</v>
      </c>
      <c r="AE1594" s="195">
        <v>3</v>
      </c>
      <c r="AF1594" s="195">
        <v>3</v>
      </c>
      <c r="AG1594" s="195">
        <v>2</v>
      </c>
      <c r="AM1594" s="274">
        <v>8</v>
      </c>
      <c r="AN1594" s="226">
        <v>3.18</v>
      </c>
      <c r="AO1594" s="227">
        <v>3.2</v>
      </c>
      <c r="AP1594" s="230">
        <f t="shared" si="322"/>
        <v>-2.0000000000000018E-2</v>
      </c>
      <c r="AQ1594" s="231">
        <f t="shared" si="323"/>
        <v>0.39750000000000002</v>
      </c>
      <c r="AS1594" s="235" t="str">
        <f t="shared" ca="1" si="316"/>
        <v>ok</v>
      </c>
      <c r="AT1594" s="225" t="str">
        <f t="shared" ca="1" si="317"/>
        <v>ok</v>
      </c>
      <c r="AV1594" s="197">
        <v>0.75</v>
      </c>
      <c r="AW1594" s="198">
        <v>2</v>
      </c>
      <c r="AX1594" s="191" t="s">
        <v>603</v>
      </c>
      <c r="AY1594" s="190" t="s">
        <v>604</v>
      </c>
      <c r="AZ1594" s="197">
        <v>0.65</v>
      </c>
      <c r="BA1594" s="198">
        <v>2</v>
      </c>
      <c r="BB1594" s="191" t="s">
        <v>603</v>
      </c>
      <c r="BC1594" s="190" t="s">
        <v>604</v>
      </c>
      <c r="BD1594" s="197">
        <v>0.5</v>
      </c>
      <c r="BE1594" s="198">
        <v>1</v>
      </c>
      <c r="BF1594" s="191" t="s">
        <v>603</v>
      </c>
      <c r="BG1594" s="190" t="s">
        <v>604</v>
      </c>
      <c r="BH1594" s="197">
        <v>0.4</v>
      </c>
      <c r="BI1594" s="198">
        <v>1</v>
      </c>
      <c r="BJ1594" s="191" t="s">
        <v>603</v>
      </c>
      <c r="BK1594" s="190" t="s">
        <v>604</v>
      </c>
      <c r="BL1594" s="197">
        <v>0.35</v>
      </c>
      <c r="BM1594" s="198">
        <v>5</v>
      </c>
      <c r="BN1594" s="191" t="s">
        <v>603</v>
      </c>
      <c r="BO1594" s="190" t="s">
        <v>604</v>
      </c>
      <c r="BP1594" s="197">
        <v>0.25</v>
      </c>
      <c r="BQ1594" s="198">
        <v>2</v>
      </c>
      <c r="BR1594" s="191" t="s">
        <v>603</v>
      </c>
      <c r="BS1594" s="190" t="s">
        <v>604</v>
      </c>
      <c r="BT1594" s="197">
        <v>0.2</v>
      </c>
      <c r="BU1594" s="198">
        <v>1</v>
      </c>
      <c r="BV1594" s="191" t="s">
        <v>603</v>
      </c>
      <c r="BW1594" s="190" t="s">
        <v>604</v>
      </c>
      <c r="BX1594" s="197">
        <v>0.08</v>
      </c>
      <c r="BY1594" s="198">
        <v>5</v>
      </c>
      <c r="BZ1594" s="191" t="s">
        <v>603</v>
      </c>
      <c r="CA1594" s="190" t="s">
        <v>604</v>
      </c>
    </row>
    <row r="1595" spans="1:99" x14ac:dyDescent="0.25">
      <c r="A1595" s="190">
        <v>1517</v>
      </c>
      <c r="B1595" s="207">
        <v>23</v>
      </c>
      <c r="C1595" s="190" t="s">
        <v>2464</v>
      </c>
      <c r="D1595" s="315">
        <v>43016</v>
      </c>
      <c r="E1595" s="463" t="s">
        <v>1213</v>
      </c>
      <c r="F1595" s="207" t="s">
        <v>612</v>
      </c>
      <c r="G1595" s="207" t="s">
        <v>618</v>
      </c>
      <c r="H1595" s="315">
        <v>43016</v>
      </c>
      <c r="I1595" s="315">
        <v>43016</v>
      </c>
      <c r="J1595" s="329">
        <v>9.0277777777777776E-2</v>
      </c>
      <c r="K1595" s="329">
        <v>0.1111111111111111</v>
      </c>
      <c r="M1595" s="215" t="s">
        <v>136</v>
      </c>
      <c r="N1595" s="206">
        <v>5</v>
      </c>
      <c r="O1595" s="215" t="s">
        <v>136</v>
      </c>
      <c r="P1595" s="206">
        <v>5</v>
      </c>
      <c r="S1595" s="215" t="s">
        <v>136</v>
      </c>
      <c r="T1595" s="206">
        <v>5</v>
      </c>
      <c r="U1595" s="215" t="s">
        <v>136</v>
      </c>
      <c r="V1595" s="206">
        <v>5</v>
      </c>
      <c r="AC1595" s="222">
        <f t="shared" si="324"/>
        <v>100</v>
      </c>
      <c r="AD1595" s="207" t="s">
        <v>37</v>
      </c>
      <c r="AE1595" s="195">
        <v>8</v>
      </c>
      <c r="AF1595" s="195">
        <v>5</v>
      </c>
      <c r="AM1595" s="274">
        <v>13</v>
      </c>
      <c r="AN1595" s="226">
        <v>3.75</v>
      </c>
      <c r="AO1595" s="227">
        <v>3.7</v>
      </c>
      <c r="AP1595" s="230">
        <f t="shared" si="322"/>
        <v>4.9999999999999822E-2</v>
      </c>
      <c r="AQ1595" s="231">
        <f t="shared" si="323"/>
        <v>0.28846153846153844</v>
      </c>
      <c r="AS1595" s="235" t="str">
        <f t="shared" ca="1" si="316"/>
        <v>ok</v>
      </c>
      <c r="AT1595" s="225" t="str">
        <f t="shared" ca="1" si="317"/>
        <v>ok</v>
      </c>
      <c r="AV1595" s="197">
        <v>0.5</v>
      </c>
      <c r="AW1595" s="198">
        <v>2</v>
      </c>
      <c r="AX1595" s="191" t="s">
        <v>603</v>
      </c>
      <c r="AY1595" s="190" t="s">
        <v>604</v>
      </c>
      <c r="AZ1595" s="197">
        <v>0.4</v>
      </c>
      <c r="BA1595" s="198">
        <v>1</v>
      </c>
      <c r="BB1595" s="191" t="s">
        <v>603</v>
      </c>
      <c r="BC1595" s="190" t="s">
        <v>604</v>
      </c>
      <c r="BD1595" s="197">
        <v>0.35</v>
      </c>
      <c r="BE1595" s="198">
        <v>1</v>
      </c>
      <c r="BF1595" s="191" t="s">
        <v>603</v>
      </c>
      <c r="BG1595" s="190" t="s">
        <v>607</v>
      </c>
      <c r="BH1595" s="197">
        <v>0.35</v>
      </c>
      <c r="BI1595" s="198">
        <v>2</v>
      </c>
      <c r="BJ1595" s="191" t="s">
        <v>603</v>
      </c>
      <c r="BK1595" s="190" t="s">
        <v>604</v>
      </c>
      <c r="BL1595" s="197">
        <v>0.35</v>
      </c>
      <c r="BM1595" s="198">
        <v>5</v>
      </c>
      <c r="BN1595" s="191" t="s">
        <v>603</v>
      </c>
      <c r="BO1595" s="190" t="s">
        <v>604</v>
      </c>
      <c r="BP1595" s="197">
        <v>0.25</v>
      </c>
      <c r="BQ1595" s="198">
        <v>2</v>
      </c>
      <c r="BR1595" s="191" t="s">
        <v>603</v>
      </c>
      <c r="BS1595" s="190" t="s">
        <v>604</v>
      </c>
      <c r="BT1595" s="197">
        <v>0.25</v>
      </c>
      <c r="BU1595" s="198">
        <v>4</v>
      </c>
      <c r="BV1595" s="191" t="s">
        <v>603</v>
      </c>
      <c r="BW1595" s="190" t="s">
        <v>604</v>
      </c>
      <c r="BX1595" s="197">
        <v>0.25</v>
      </c>
      <c r="BY1595" s="198">
        <v>2</v>
      </c>
      <c r="BZ1595" s="191" t="s">
        <v>603</v>
      </c>
      <c r="CA1595" s="190" t="s">
        <v>604</v>
      </c>
      <c r="CB1595" s="197">
        <v>0.25</v>
      </c>
      <c r="CC1595" s="198">
        <v>5</v>
      </c>
      <c r="CD1595" s="191" t="s">
        <v>603</v>
      </c>
      <c r="CE1595" s="190" t="s">
        <v>604</v>
      </c>
      <c r="CF1595" s="197">
        <v>0.25</v>
      </c>
      <c r="CG1595" s="198">
        <v>1</v>
      </c>
      <c r="CH1595" s="191" t="s">
        <v>603</v>
      </c>
      <c r="CI1595" s="190" t="s">
        <v>604</v>
      </c>
      <c r="CJ1595" s="197">
        <v>0.2</v>
      </c>
      <c r="CK1595" s="198">
        <v>2</v>
      </c>
      <c r="CL1595" s="191" t="s">
        <v>603</v>
      </c>
      <c r="CM1595" s="190" t="s">
        <v>604</v>
      </c>
      <c r="CN1595" s="197">
        <v>0.2</v>
      </c>
      <c r="CO1595" s="198">
        <v>6</v>
      </c>
      <c r="CP1595" s="191" t="s">
        <v>603</v>
      </c>
      <c r="CQ1595" s="190" t="s">
        <v>604</v>
      </c>
      <c r="CR1595" s="197">
        <v>0.15</v>
      </c>
      <c r="CS1595" s="198">
        <v>5</v>
      </c>
      <c r="CT1595" s="191" t="s">
        <v>603</v>
      </c>
      <c r="CU1595" s="190" t="s">
        <v>604</v>
      </c>
    </row>
    <row r="1596" spans="1:99" x14ac:dyDescent="0.25">
      <c r="A1596" s="190">
        <v>1518</v>
      </c>
      <c r="B1596" s="207">
        <v>23</v>
      </c>
      <c r="C1596" s="190" t="s">
        <v>2465</v>
      </c>
      <c r="D1596" s="315">
        <v>43016</v>
      </c>
      <c r="E1596" s="463" t="s">
        <v>1213</v>
      </c>
      <c r="F1596" s="207" t="s">
        <v>612</v>
      </c>
      <c r="G1596" s="207" t="s">
        <v>618</v>
      </c>
      <c r="H1596" s="315">
        <v>43016</v>
      </c>
      <c r="I1596" s="315">
        <v>43016</v>
      </c>
      <c r="J1596" s="329">
        <v>0.11666666666666665</v>
      </c>
      <c r="K1596" s="329">
        <v>0.13194444444444445</v>
      </c>
      <c r="M1596" s="214" t="s">
        <v>65</v>
      </c>
      <c r="N1596" s="206">
        <v>5</v>
      </c>
      <c r="O1596" s="214" t="s">
        <v>65</v>
      </c>
      <c r="P1596" s="206">
        <v>5</v>
      </c>
      <c r="S1596" s="214" t="s">
        <v>65</v>
      </c>
      <c r="T1596" s="206">
        <v>5</v>
      </c>
      <c r="U1596" s="214" t="s">
        <v>65</v>
      </c>
      <c r="V1596" s="206">
        <v>5</v>
      </c>
      <c r="AC1596" s="222">
        <f t="shared" si="324"/>
        <v>100</v>
      </c>
      <c r="AD1596" s="207" t="s">
        <v>37</v>
      </c>
      <c r="AE1596" s="195">
        <v>4</v>
      </c>
      <c r="AF1596" s="195">
        <v>1</v>
      </c>
      <c r="AG1596" s="195">
        <v>1</v>
      </c>
      <c r="AM1596" s="274">
        <v>6</v>
      </c>
      <c r="AN1596" s="226">
        <v>1.5</v>
      </c>
      <c r="AO1596" s="227">
        <v>1.5</v>
      </c>
      <c r="AP1596" s="230">
        <f t="shared" si="322"/>
        <v>0</v>
      </c>
      <c r="AQ1596" s="231">
        <f t="shared" si="323"/>
        <v>0.25</v>
      </c>
      <c r="AS1596" s="235" t="str">
        <f t="shared" ca="1" si="316"/>
        <v>ok</v>
      </c>
      <c r="AT1596" s="225" t="str">
        <f t="shared" ca="1" si="317"/>
        <v>ok</v>
      </c>
      <c r="AV1596" s="197">
        <v>0.55000000000000004</v>
      </c>
      <c r="AW1596" s="198">
        <v>1</v>
      </c>
      <c r="AX1596" s="191" t="s">
        <v>610</v>
      </c>
      <c r="AY1596" s="190" t="s">
        <v>604</v>
      </c>
      <c r="AZ1596" s="197">
        <v>0.3</v>
      </c>
      <c r="BA1596" s="198">
        <v>5</v>
      </c>
      <c r="BB1596" s="191" t="s">
        <v>603</v>
      </c>
      <c r="BC1596" s="190" t="s">
        <v>604</v>
      </c>
      <c r="BD1596" s="197">
        <v>0.25</v>
      </c>
      <c r="BE1596" s="198">
        <v>1</v>
      </c>
      <c r="BF1596" s="191" t="s">
        <v>603</v>
      </c>
      <c r="BG1596" s="190" t="s">
        <v>604</v>
      </c>
      <c r="BH1596" s="197">
        <v>0.15</v>
      </c>
      <c r="BI1596" s="198">
        <v>1</v>
      </c>
      <c r="BJ1596" s="191" t="s">
        <v>603</v>
      </c>
      <c r="BK1596" s="190" t="s">
        <v>604</v>
      </c>
      <c r="BL1596" s="197">
        <v>0.15</v>
      </c>
      <c r="BM1596" s="198">
        <v>6</v>
      </c>
      <c r="BN1596" s="191" t="s">
        <v>606</v>
      </c>
      <c r="BO1596" s="190" t="s">
        <v>604</v>
      </c>
      <c r="BP1596" s="197">
        <v>0.1</v>
      </c>
      <c r="BQ1596" s="198">
        <v>4</v>
      </c>
      <c r="BR1596" s="191" t="s">
        <v>603</v>
      </c>
      <c r="BS1596" s="190" t="s">
        <v>604</v>
      </c>
    </row>
    <row r="1597" spans="1:99" x14ac:dyDescent="0.25">
      <c r="A1597" s="190">
        <v>1519</v>
      </c>
      <c r="B1597" s="207">
        <v>23</v>
      </c>
      <c r="C1597" s="190" t="s">
        <v>2466</v>
      </c>
      <c r="D1597" s="315">
        <v>43016</v>
      </c>
      <c r="E1597" s="463" t="s">
        <v>1213</v>
      </c>
      <c r="F1597" s="207" t="s">
        <v>612</v>
      </c>
      <c r="G1597" s="207" t="s">
        <v>618</v>
      </c>
      <c r="H1597" s="315">
        <v>43016</v>
      </c>
      <c r="I1597" s="315">
        <v>43016</v>
      </c>
      <c r="J1597" s="329">
        <v>0.13541666666666666</v>
      </c>
      <c r="K1597" s="329">
        <v>0.14583333333333334</v>
      </c>
      <c r="M1597" s="215" t="s">
        <v>136</v>
      </c>
      <c r="N1597" s="206">
        <v>5</v>
      </c>
      <c r="O1597" s="215" t="s">
        <v>136</v>
      </c>
      <c r="P1597" s="206">
        <v>5</v>
      </c>
      <c r="S1597" s="215" t="s">
        <v>136</v>
      </c>
      <c r="T1597" s="206">
        <v>5</v>
      </c>
      <c r="U1597" s="215" t="s">
        <v>136</v>
      </c>
      <c r="V1597" s="206">
        <v>5</v>
      </c>
      <c r="AC1597" s="222">
        <f t="shared" si="324"/>
        <v>100</v>
      </c>
      <c r="AD1597" s="207" t="s">
        <v>37</v>
      </c>
      <c r="AE1597" s="195">
        <v>3</v>
      </c>
      <c r="AM1597" s="274">
        <v>3</v>
      </c>
      <c r="AN1597" s="226">
        <v>0.5</v>
      </c>
      <c r="AO1597" s="227">
        <v>0.5</v>
      </c>
      <c r="AP1597" s="230">
        <f t="shared" si="322"/>
        <v>0</v>
      </c>
      <c r="AQ1597" s="231">
        <f t="shared" si="323"/>
        <v>0.16666666666666666</v>
      </c>
      <c r="AS1597" s="235" t="str">
        <f t="shared" ca="1" si="316"/>
        <v>ok</v>
      </c>
      <c r="AT1597" s="225" t="str">
        <f t="shared" ca="1" si="317"/>
        <v>ok</v>
      </c>
      <c r="AV1597" s="197">
        <v>0.2</v>
      </c>
      <c r="AW1597" s="198">
        <v>2</v>
      </c>
      <c r="AX1597" s="191" t="s">
        <v>606</v>
      </c>
      <c r="AY1597" s="190" t="s">
        <v>604</v>
      </c>
      <c r="AZ1597" s="197">
        <v>0.15</v>
      </c>
      <c r="BA1597" s="198">
        <v>6</v>
      </c>
      <c r="BB1597" s="191" t="s">
        <v>603</v>
      </c>
      <c r="BC1597" s="190" t="s">
        <v>607</v>
      </c>
      <c r="BD1597" s="197">
        <v>0.15</v>
      </c>
      <c r="BE1597" s="198">
        <v>1</v>
      </c>
      <c r="BF1597" s="191" t="s">
        <v>603</v>
      </c>
      <c r="BG1597" s="190" t="s">
        <v>604</v>
      </c>
    </row>
    <row r="1598" spans="1:99" x14ac:dyDescent="0.25">
      <c r="A1598" s="190">
        <v>1520</v>
      </c>
      <c r="B1598" s="207">
        <v>23</v>
      </c>
      <c r="C1598" s="190" t="s">
        <v>2467</v>
      </c>
      <c r="D1598" s="315">
        <v>43016</v>
      </c>
      <c r="E1598" s="463" t="s">
        <v>1213</v>
      </c>
      <c r="F1598" s="207" t="s">
        <v>612</v>
      </c>
      <c r="G1598" s="207" t="s">
        <v>618</v>
      </c>
      <c r="H1598" s="315">
        <v>43016</v>
      </c>
      <c r="I1598" s="315">
        <v>43016</v>
      </c>
      <c r="J1598" s="329">
        <v>0.14722222222222223</v>
      </c>
      <c r="K1598" s="329">
        <v>0.15625</v>
      </c>
      <c r="M1598" s="214" t="s">
        <v>65</v>
      </c>
      <c r="N1598" s="206">
        <v>5</v>
      </c>
      <c r="O1598" s="214" t="s">
        <v>65</v>
      </c>
      <c r="P1598" s="206">
        <v>5</v>
      </c>
      <c r="S1598" s="214" t="s">
        <v>65</v>
      </c>
      <c r="T1598" s="206">
        <v>5</v>
      </c>
      <c r="U1598" s="214" t="s">
        <v>65</v>
      </c>
      <c r="V1598" s="206">
        <v>5</v>
      </c>
      <c r="AC1598" s="222">
        <f t="shared" si="324"/>
        <v>100</v>
      </c>
      <c r="AD1598" s="207" t="s">
        <v>37</v>
      </c>
      <c r="AE1598" s="195">
        <v>1</v>
      </c>
      <c r="AF1598" s="195">
        <v>1</v>
      </c>
      <c r="AH1598" s="195">
        <v>1</v>
      </c>
      <c r="AM1598" s="274">
        <v>3</v>
      </c>
      <c r="AN1598" s="226">
        <v>1.35</v>
      </c>
      <c r="AO1598" s="227">
        <v>1.35</v>
      </c>
      <c r="AP1598" s="230">
        <f t="shared" si="322"/>
        <v>0</v>
      </c>
      <c r="AQ1598" s="231">
        <f t="shared" si="323"/>
        <v>0.45</v>
      </c>
      <c r="AS1598" s="235" t="str">
        <f t="shared" ca="1" si="316"/>
        <v>ok</v>
      </c>
      <c r="AT1598" s="225" t="str">
        <f t="shared" ca="1" si="317"/>
        <v>ok</v>
      </c>
      <c r="AV1598" s="197">
        <v>0.85</v>
      </c>
      <c r="AW1598" s="198">
        <v>2</v>
      </c>
      <c r="AX1598" s="191" t="s">
        <v>603</v>
      </c>
      <c r="AY1598" s="190" t="s">
        <v>604</v>
      </c>
      <c r="AZ1598" s="197">
        <v>0.3</v>
      </c>
      <c r="BA1598" s="198">
        <v>1</v>
      </c>
      <c r="BB1598" s="191" t="s">
        <v>603</v>
      </c>
      <c r="BC1598" s="190" t="s">
        <v>607</v>
      </c>
      <c r="BD1598" s="197">
        <v>0.2</v>
      </c>
      <c r="BE1598" s="198">
        <v>2</v>
      </c>
      <c r="BF1598" s="191" t="s">
        <v>603</v>
      </c>
      <c r="BG1598" s="190" t="s">
        <v>604</v>
      </c>
    </row>
    <row r="1599" spans="1:99" x14ac:dyDescent="0.25">
      <c r="A1599" s="190">
        <v>1521</v>
      </c>
      <c r="B1599" s="207">
        <v>23</v>
      </c>
      <c r="C1599" s="190" t="s">
        <v>2468</v>
      </c>
      <c r="D1599" s="315">
        <v>43016</v>
      </c>
      <c r="E1599" s="463" t="s">
        <v>1213</v>
      </c>
      <c r="F1599" s="207" t="s">
        <v>612</v>
      </c>
      <c r="G1599" s="207" t="s">
        <v>618</v>
      </c>
      <c r="H1599" s="315">
        <v>43016</v>
      </c>
      <c r="I1599" s="315">
        <v>43016</v>
      </c>
      <c r="J1599" s="329">
        <v>0.19583333333333333</v>
      </c>
      <c r="K1599" s="329">
        <v>0.20277777777777781</v>
      </c>
      <c r="M1599" s="215" t="s">
        <v>136</v>
      </c>
      <c r="N1599" s="206">
        <v>5</v>
      </c>
      <c r="O1599" s="215" t="s">
        <v>136</v>
      </c>
      <c r="P1599" s="206">
        <v>5</v>
      </c>
      <c r="S1599" s="215" t="s">
        <v>136</v>
      </c>
      <c r="T1599" s="206">
        <v>5</v>
      </c>
      <c r="U1599" s="215" t="s">
        <v>136</v>
      </c>
      <c r="V1599" s="206">
        <v>5</v>
      </c>
      <c r="AC1599" s="222">
        <f t="shared" si="324"/>
        <v>100</v>
      </c>
      <c r="AD1599" s="207" t="s">
        <v>37</v>
      </c>
      <c r="AE1599" s="195">
        <v>1</v>
      </c>
      <c r="AF1599" s="195">
        <v>1</v>
      </c>
      <c r="AM1599" s="274">
        <v>2</v>
      </c>
      <c r="AN1599" s="226">
        <v>0.6</v>
      </c>
      <c r="AO1599" s="227">
        <v>0.6</v>
      </c>
      <c r="AP1599" s="230">
        <f t="shared" si="322"/>
        <v>0</v>
      </c>
      <c r="AQ1599" s="231">
        <f t="shared" si="323"/>
        <v>0.3</v>
      </c>
      <c r="AS1599" s="235" t="str">
        <f t="shared" ca="1" si="316"/>
        <v>ok</v>
      </c>
      <c r="AT1599" s="225" t="str">
        <f t="shared" ca="1" si="317"/>
        <v>ok</v>
      </c>
      <c r="AV1599" s="197">
        <v>0.4</v>
      </c>
      <c r="AW1599" s="198">
        <v>2</v>
      </c>
      <c r="AX1599" s="191" t="s">
        <v>606</v>
      </c>
      <c r="AY1599" s="190" t="s">
        <v>604</v>
      </c>
      <c r="AZ1599" s="197">
        <v>0.2</v>
      </c>
      <c r="BA1599" s="198">
        <v>2</v>
      </c>
      <c r="BB1599" s="191" t="s">
        <v>603</v>
      </c>
      <c r="BC1599" s="190" t="s">
        <v>604</v>
      </c>
    </row>
    <row r="1600" spans="1:99" x14ac:dyDescent="0.25">
      <c r="A1600" s="190">
        <v>1522</v>
      </c>
      <c r="B1600" s="207">
        <v>23</v>
      </c>
      <c r="C1600" s="190" t="s">
        <v>2469</v>
      </c>
      <c r="D1600" s="315">
        <v>43016</v>
      </c>
      <c r="E1600" s="463" t="s">
        <v>1213</v>
      </c>
      <c r="F1600" s="207" t="s">
        <v>612</v>
      </c>
      <c r="G1600" s="207" t="s">
        <v>618</v>
      </c>
      <c r="H1600" s="315">
        <v>43016</v>
      </c>
      <c r="I1600" s="315">
        <v>43016</v>
      </c>
      <c r="J1600" s="329">
        <v>0.21180555555555555</v>
      </c>
      <c r="K1600" s="329">
        <v>0.22569444444444445</v>
      </c>
      <c r="M1600" s="214" t="s">
        <v>65</v>
      </c>
      <c r="N1600" s="206">
        <v>5</v>
      </c>
      <c r="O1600" s="214" t="s">
        <v>65</v>
      </c>
      <c r="P1600" s="206">
        <v>5</v>
      </c>
      <c r="S1600" s="214" t="s">
        <v>65</v>
      </c>
      <c r="T1600" s="206">
        <v>5</v>
      </c>
      <c r="U1600" s="214" t="s">
        <v>65</v>
      </c>
      <c r="V1600" s="206">
        <v>5</v>
      </c>
      <c r="AC1600" s="222">
        <f t="shared" si="324"/>
        <v>100</v>
      </c>
      <c r="AD1600" s="207" t="s">
        <v>37</v>
      </c>
      <c r="AE1600" s="195">
        <v>3</v>
      </c>
      <c r="AF1600" s="195">
        <v>2</v>
      </c>
      <c r="AM1600" s="274">
        <v>5</v>
      </c>
      <c r="AN1600" s="226">
        <v>1.25</v>
      </c>
      <c r="AO1600" s="227">
        <v>1.25</v>
      </c>
      <c r="AP1600" s="230">
        <f t="shared" si="322"/>
        <v>0</v>
      </c>
      <c r="AQ1600" s="231">
        <f t="shared" si="323"/>
        <v>0.25</v>
      </c>
      <c r="AS1600" s="235" t="str">
        <f t="shared" ca="1" si="316"/>
        <v>ok</v>
      </c>
      <c r="AT1600" s="225" t="str">
        <f t="shared" ca="1" si="317"/>
        <v>ok</v>
      </c>
      <c r="AV1600" s="197">
        <v>0.4</v>
      </c>
      <c r="AW1600" s="198">
        <v>5</v>
      </c>
      <c r="AX1600" s="191" t="s">
        <v>603</v>
      </c>
      <c r="AY1600" s="190" t="s">
        <v>604</v>
      </c>
      <c r="AZ1600" s="197">
        <v>0.3</v>
      </c>
      <c r="BA1600" s="198">
        <v>2</v>
      </c>
      <c r="BB1600" s="191" t="s">
        <v>610</v>
      </c>
      <c r="BC1600" s="190" t="s">
        <v>604</v>
      </c>
      <c r="BD1600" s="197">
        <v>0.2</v>
      </c>
      <c r="BE1600" s="198">
        <v>2</v>
      </c>
      <c r="BF1600" s="191" t="s">
        <v>603</v>
      </c>
      <c r="BG1600" s="190" t="s">
        <v>604</v>
      </c>
      <c r="BH1600" s="197">
        <v>0.2</v>
      </c>
      <c r="BI1600" s="198">
        <v>2</v>
      </c>
      <c r="BJ1600" s="191" t="s">
        <v>610</v>
      </c>
      <c r="BK1600" s="190" t="s">
        <v>604</v>
      </c>
      <c r="BL1600" s="197">
        <v>0.15</v>
      </c>
      <c r="BM1600" s="198">
        <v>1</v>
      </c>
      <c r="BN1600" s="191" t="s">
        <v>603</v>
      </c>
      <c r="BO1600" s="190" t="s">
        <v>604</v>
      </c>
    </row>
    <row r="1601" spans="1:75" x14ac:dyDescent="0.25">
      <c r="A1601" s="190" t="s">
        <v>2031</v>
      </c>
      <c r="B1601" s="207">
        <v>23</v>
      </c>
      <c r="C1601" s="190" t="s">
        <v>2476</v>
      </c>
      <c r="D1601" s="315">
        <v>43016</v>
      </c>
      <c r="E1601" s="463" t="s">
        <v>1214</v>
      </c>
      <c r="F1601" s="207" t="s">
        <v>612</v>
      </c>
      <c r="G1601" s="207" t="s">
        <v>618</v>
      </c>
      <c r="H1601" s="315">
        <v>43016</v>
      </c>
      <c r="I1601" s="315">
        <v>43016</v>
      </c>
      <c r="J1601" s="329">
        <v>0.24236111111111111</v>
      </c>
      <c r="K1601" s="329">
        <v>0.24722222222222223</v>
      </c>
      <c r="M1601" s="206"/>
      <c r="N1601" s="206"/>
      <c r="O1601" s="206"/>
      <c r="P1601" s="206"/>
      <c r="S1601" s="206"/>
      <c r="T1601" s="206"/>
      <c r="U1601" s="206"/>
      <c r="V1601" s="206"/>
      <c r="AC1601" s="222">
        <v>0</v>
      </c>
      <c r="AD1601" s="207" t="s">
        <v>37</v>
      </c>
      <c r="AM1601" s="391">
        <f t="shared" ref="AM1601" si="326">SUM(AE1601:AL1601)</f>
        <v>0</v>
      </c>
      <c r="AS1601" s="196" t="str">
        <f t="shared" si="316"/>
        <v/>
      </c>
      <c r="AT1601" s="225" t="str">
        <f t="shared" si="317"/>
        <v/>
      </c>
    </row>
    <row r="1602" spans="1:75" x14ac:dyDescent="0.25">
      <c r="A1602" s="190">
        <v>1523</v>
      </c>
      <c r="B1602" s="207">
        <v>23</v>
      </c>
      <c r="C1602" s="190" t="s">
        <v>2470</v>
      </c>
      <c r="D1602" s="315">
        <v>43016</v>
      </c>
      <c r="E1602" s="463" t="s">
        <v>1213</v>
      </c>
      <c r="F1602" s="207" t="s">
        <v>602</v>
      </c>
      <c r="G1602" s="207" t="s">
        <v>615</v>
      </c>
      <c r="H1602" s="315">
        <v>43016</v>
      </c>
      <c r="I1602" s="315">
        <v>43016</v>
      </c>
      <c r="J1602" s="329">
        <v>0.27430555555555552</v>
      </c>
      <c r="K1602" s="329">
        <v>0.2951388888888889</v>
      </c>
      <c r="M1602" s="215" t="s">
        <v>136</v>
      </c>
      <c r="N1602" s="206">
        <v>5</v>
      </c>
      <c r="O1602" s="215" t="s">
        <v>136</v>
      </c>
      <c r="P1602" s="206">
        <v>5</v>
      </c>
      <c r="S1602" s="215" t="s">
        <v>136</v>
      </c>
      <c r="T1602" s="206">
        <v>5</v>
      </c>
      <c r="U1602" s="215" t="s">
        <v>136</v>
      </c>
      <c r="V1602" s="206">
        <v>5</v>
      </c>
      <c r="AC1602" s="222">
        <f t="shared" si="324"/>
        <v>100</v>
      </c>
      <c r="AD1602" s="207" t="s">
        <v>37</v>
      </c>
      <c r="AF1602" s="195">
        <v>4</v>
      </c>
      <c r="AG1602" s="195">
        <v>1</v>
      </c>
      <c r="AI1602" s="195">
        <v>1</v>
      </c>
      <c r="AM1602" s="274">
        <v>6</v>
      </c>
      <c r="AN1602" s="226">
        <v>3.21</v>
      </c>
      <c r="AO1602" s="227">
        <v>3.28</v>
      </c>
      <c r="AP1602" s="230">
        <f t="shared" si="322"/>
        <v>-6.999999999999984E-2</v>
      </c>
      <c r="AQ1602" s="231">
        <f t="shared" si="323"/>
        <v>0.53500000000000003</v>
      </c>
      <c r="AS1602" s="235" t="str">
        <f t="shared" ca="1" si="316"/>
        <v>ok</v>
      </c>
      <c r="AT1602" s="225" t="str">
        <f t="shared" ca="1" si="317"/>
        <v>ok</v>
      </c>
      <c r="AV1602" s="197">
        <v>1.28</v>
      </c>
      <c r="AW1602" s="198">
        <v>6</v>
      </c>
      <c r="AX1602" s="191" t="s">
        <v>616</v>
      </c>
      <c r="AY1602" s="190" t="s">
        <v>607</v>
      </c>
      <c r="AZ1602" s="197">
        <v>0.59</v>
      </c>
      <c r="BA1602" s="198">
        <v>6</v>
      </c>
      <c r="BB1602" s="191" t="s">
        <v>616</v>
      </c>
      <c r="BC1602" s="190" t="s">
        <v>607</v>
      </c>
      <c r="BD1602" s="197">
        <v>0.4</v>
      </c>
      <c r="BE1602" s="198">
        <v>6</v>
      </c>
      <c r="BF1602" s="191" t="s">
        <v>603</v>
      </c>
      <c r="BG1602" s="190" t="s">
        <v>604</v>
      </c>
      <c r="BH1602" s="197">
        <v>0.38</v>
      </c>
      <c r="BI1602" s="198">
        <v>6</v>
      </c>
      <c r="BJ1602" s="191" t="s">
        <v>603</v>
      </c>
      <c r="BK1602" s="190" t="s">
        <v>604</v>
      </c>
      <c r="BL1602" s="197">
        <v>0.3</v>
      </c>
      <c r="BM1602" s="198">
        <v>6</v>
      </c>
      <c r="BN1602" s="191" t="s">
        <v>616</v>
      </c>
      <c r="BO1602" s="190" t="s">
        <v>607</v>
      </c>
      <c r="BP1602" s="197">
        <v>0.26</v>
      </c>
      <c r="BQ1602" s="198">
        <v>6</v>
      </c>
      <c r="BR1602" s="191" t="s">
        <v>603</v>
      </c>
      <c r="BS1602" s="190" t="s">
        <v>620</v>
      </c>
    </row>
    <row r="1603" spans="1:75" x14ac:dyDescent="0.25">
      <c r="A1603" s="190">
        <v>1524</v>
      </c>
      <c r="B1603" s="207">
        <v>23</v>
      </c>
      <c r="C1603" s="190" t="s">
        <v>2471</v>
      </c>
      <c r="D1603" s="315">
        <v>43016</v>
      </c>
      <c r="E1603" s="463" t="s">
        <v>1213</v>
      </c>
      <c r="F1603" s="207" t="s">
        <v>602</v>
      </c>
      <c r="G1603" s="207" t="s">
        <v>615</v>
      </c>
      <c r="H1603" s="315">
        <v>43016</v>
      </c>
      <c r="I1603" s="315">
        <v>43016</v>
      </c>
      <c r="J1603" s="329">
        <v>0.29652777777777778</v>
      </c>
      <c r="K1603" s="329">
        <v>0.31041666666666667</v>
      </c>
      <c r="M1603" s="214" t="s">
        <v>65</v>
      </c>
      <c r="N1603" s="206">
        <v>5</v>
      </c>
      <c r="O1603" s="214" t="s">
        <v>65</v>
      </c>
      <c r="P1603" s="206">
        <v>5</v>
      </c>
      <c r="S1603" s="214" t="s">
        <v>65</v>
      </c>
      <c r="T1603" s="206">
        <v>5</v>
      </c>
      <c r="U1603" s="214" t="s">
        <v>65</v>
      </c>
      <c r="V1603" s="206">
        <v>4</v>
      </c>
      <c r="AC1603" s="222">
        <f t="shared" si="324"/>
        <v>90</v>
      </c>
      <c r="AD1603" s="207" t="s">
        <v>37</v>
      </c>
      <c r="AE1603" s="195">
        <v>2</v>
      </c>
      <c r="AF1603" s="195">
        <v>1</v>
      </c>
      <c r="AM1603" s="274">
        <v>3</v>
      </c>
      <c r="AN1603" s="226">
        <v>0.63</v>
      </c>
      <c r="AO1603" s="227">
        <v>0.63</v>
      </c>
      <c r="AP1603" s="230">
        <f t="shared" si="322"/>
        <v>0</v>
      </c>
      <c r="AQ1603" s="231">
        <f t="shared" si="323"/>
        <v>0.21</v>
      </c>
      <c r="AS1603" s="235" t="str">
        <f t="shared" ca="1" si="316"/>
        <v>ok</v>
      </c>
      <c r="AT1603" s="225" t="str">
        <f t="shared" ca="1" si="317"/>
        <v>ok</v>
      </c>
      <c r="AV1603" s="197">
        <v>0.3</v>
      </c>
      <c r="AW1603" s="198">
        <v>6</v>
      </c>
      <c r="AX1603" s="191" t="s">
        <v>603</v>
      </c>
      <c r="AY1603" s="190" t="s">
        <v>604</v>
      </c>
      <c r="AZ1603" s="197">
        <v>0.2</v>
      </c>
      <c r="BA1603" s="198">
        <v>5</v>
      </c>
      <c r="BB1603" s="191" t="s">
        <v>603</v>
      </c>
      <c r="BC1603" s="190" t="s">
        <v>607</v>
      </c>
      <c r="BD1603" s="197">
        <v>0.13</v>
      </c>
      <c r="BE1603" s="198">
        <v>6</v>
      </c>
      <c r="BF1603" s="191" t="s">
        <v>603</v>
      </c>
      <c r="BG1603" s="190" t="s">
        <v>604</v>
      </c>
    </row>
    <row r="1604" spans="1:75" x14ac:dyDescent="0.25">
      <c r="A1604" s="190">
        <v>1525</v>
      </c>
      <c r="B1604" s="207">
        <v>23</v>
      </c>
      <c r="C1604" s="190" t="s">
        <v>2472</v>
      </c>
      <c r="D1604" s="315">
        <v>43016</v>
      </c>
      <c r="E1604" s="463" t="s">
        <v>1213</v>
      </c>
      <c r="F1604" s="207" t="s">
        <v>602</v>
      </c>
      <c r="G1604" s="207" t="s">
        <v>615</v>
      </c>
      <c r="H1604" s="315">
        <v>43016</v>
      </c>
      <c r="I1604" s="315">
        <v>43016</v>
      </c>
      <c r="J1604" s="329">
        <v>0.31111111111111112</v>
      </c>
      <c r="K1604" s="329">
        <v>0.32222222222222224</v>
      </c>
      <c r="M1604" s="215" t="s">
        <v>136</v>
      </c>
      <c r="N1604" s="206">
        <v>5</v>
      </c>
      <c r="O1604" s="215" t="s">
        <v>136</v>
      </c>
      <c r="P1604" s="206">
        <v>5</v>
      </c>
      <c r="S1604" s="215" t="s">
        <v>136</v>
      </c>
      <c r="T1604" s="206">
        <v>5</v>
      </c>
      <c r="U1604" s="215" t="s">
        <v>136</v>
      </c>
      <c r="V1604" s="206">
        <v>5</v>
      </c>
      <c r="AC1604" s="222">
        <f t="shared" si="324"/>
        <v>100</v>
      </c>
      <c r="AD1604" s="207" t="s">
        <v>37</v>
      </c>
      <c r="AE1604" s="195">
        <v>1</v>
      </c>
      <c r="AM1604" s="274">
        <v>1</v>
      </c>
      <c r="AN1604" s="226">
        <v>0.18</v>
      </c>
      <c r="AP1604" s="230">
        <f t="shared" si="322"/>
        <v>0.18</v>
      </c>
      <c r="AQ1604" s="231">
        <f t="shared" si="323"/>
        <v>0.18</v>
      </c>
      <c r="AS1604" s="235" t="str">
        <f t="shared" ref="AS1604:AS1667" ca="1" si="327">IF(SUM($A1604)&gt;=1,IF(StoneCount=$AM1604,"ok","check"),"")</f>
        <v>ok</v>
      </c>
      <c r="AT1604" s="225" t="str">
        <f t="shared" ref="AT1604:AT1667" ca="1" si="328">IF(SUM($A1604)&gt;=1,IF(ROUND(StoneWeight,9)=$AN1604,"ok","check"),"")</f>
        <v>ok</v>
      </c>
      <c r="AV1604" s="197">
        <v>0.18</v>
      </c>
      <c r="AW1604" s="198">
        <v>1</v>
      </c>
      <c r="AX1604" s="191" t="s">
        <v>603</v>
      </c>
      <c r="AY1604" s="190" t="s">
        <v>604</v>
      </c>
    </row>
    <row r="1605" spans="1:75" x14ac:dyDescent="0.25">
      <c r="A1605" s="190">
        <v>1526</v>
      </c>
      <c r="B1605" s="207">
        <v>23</v>
      </c>
      <c r="C1605" s="190" t="s">
        <v>2473</v>
      </c>
      <c r="D1605" s="315">
        <v>43016</v>
      </c>
      <c r="E1605" s="463" t="s">
        <v>1213</v>
      </c>
      <c r="F1605" s="207" t="s">
        <v>602</v>
      </c>
      <c r="G1605" s="207" t="s">
        <v>615</v>
      </c>
      <c r="H1605" s="315">
        <v>43016</v>
      </c>
      <c r="I1605" s="315">
        <v>43016</v>
      </c>
      <c r="J1605" s="329">
        <v>0.32291666666666669</v>
      </c>
      <c r="K1605" s="329">
        <v>0.33333333333333331</v>
      </c>
      <c r="M1605" s="214" t="s">
        <v>65</v>
      </c>
      <c r="N1605" s="206">
        <v>5</v>
      </c>
      <c r="O1605" s="214" t="s">
        <v>65</v>
      </c>
      <c r="P1605" s="206">
        <v>5</v>
      </c>
      <c r="S1605" s="214" t="s">
        <v>65</v>
      </c>
      <c r="T1605" s="206">
        <v>5</v>
      </c>
      <c r="U1605" s="214" t="s">
        <v>65</v>
      </c>
      <c r="V1605" s="206">
        <v>5</v>
      </c>
      <c r="AC1605" s="222">
        <f t="shared" si="324"/>
        <v>100</v>
      </c>
      <c r="AD1605" s="207" t="s">
        <v>37</v>
      </c>
      <c r="AE1605" s="195">
        <v>2</v>
      </c>
      <c r="AM1605" s="274">
        <v>2</v>
      </c>
      <c r="AN1605" s="226">
        <v>0.47</v>
      </c>
      <c r="AO1605" s="227">
        <v>0.47</v>
      </c>
      <c r="AP1605" s="230">
        <f t="shared" si="322"/>
        <v>0</v>
      </c>
      <c r="AQ1605" s="231">
        <f t="shared" si="323"/>
        <v>0.23499999999999999</v>
      </c>
      <c r="AS1605" s="235" t="str">
        <f t="shared" ca="1" si="327"/>
        <v>ok</v>
      </c>
      <c r="AT1605" s="225" t="str">
        <f t="shared" ca="1" si="328"/>
        <v>ok</v>
      </c>
      <c r="AV1605" s="197">
        <v>0.25</v>
      </c>
      <c r="AW1605" s="198">
        <v>2</v>
      </c>
      <c r="AX1605" s="191" t="s">
        <v>603</v>
      </c>
      <c r="AY1605" s="190" t="s">
        <v>604</v>
      </c>
      <c r="AZ1605" s="197">
        <v>0.22</v>
      </c>
      <c r="BA1605" s="198">
        <v>6</v>
      </c>
      <c r="BB1605" s="191" t="s">
        <v>603</v>
      </c>
      <c r="BC1605" s="190" t="s">
        <v>611</v>
      </c>
    </row>
    <row r="1606" spans="1:75" x14ac:dyDescent="0.25">
      <c r="A1606" s="190">
        <v>1527</v>
      </c>
      <c r="B1606" s="207">
        <v>23</v>
      </c>
      <c r="C1606" s="190" t="s">
        <v>2474</v>
      </c>
      <c r="D1606" s="315">
        <v>43016</v>
      </c>
      <c r="E1606" s="463" t="s">
        <v>1213</v>
      </c>
      <c r="F1606" s="207" t="s">
        <v>602</v>
      </c>
      <c r="G1606" s="207" t="s">
        <v>615</v>
      </c>
      <c r="H1606" s="315">
        <v>43016</v>
      </c>
      <c r="I1606" s="315">
        <v>43016</v>
      </c>
      <c r="J1606" s="329">
        <v>0.33402777777777781</v>
      </c>
      <c r="K1606" s="329">
        <v>0.34236111111111112</v>
      </c>
      <c r="M1606" s="215" t="s">
        <v>136</v>
      </c>
      <c r="N1606" s="206">
        <v>5</v>
      </c>
      <c r="O1606" s="215" t="s">
        <v>136</v>
      </c>
      <c r="P1606" s="206">
        <v>5</v>
      </c>
      <c r="S1606" s="215" t="s">
        <v>136</v>
      </c>
      <c r="T1606" s="206">
        <v>5</v>
      </c>
      <c r="U1606" s="215" t="s">
        <v>136</v>
      </c>
      <c r="V1606" s="206">
        <v>5</v>
      </c>
      <c r="AC1606" s="222">
        <f t="shared" si="324"/>
        <v>100</v>
      </c>
      <c r="AD1606" s="207" t="s">
        <v>37</v>
      </c>
      <c r="AE1606" s="195">
        <v>2</v>
      </c>
      <c r="AM1606" s="274">
        <v>2</v>
      </c>
      <c r="AN1606" s="226">
        <v>0.3</v>
      </c>
      <c r="AO1606" s="227">
        <v>0.3</v>
      </c>
      <c r="AP1606" s="230">
        <f t="shared" si="322"/>
        <v>0</v>
      </c>
      <c r="AQ1606" s="231">
        <f t="shared" si="323"/>
        <v>0.15</v>
      </c>
      <c r="AS1606" s="235" t="str">
        <f t="shared" ca="1" si="327"/>
        <v>ok</v>
      </c>
      <c r="AT1606" s="225" t="str">
        <f t="shared" ca="1" si="328"/>
        <v>ok</v>
      </c>
      <c r="AV1606" s="197">
        <v>0.2</v>
      </c>
      <c r="AW1606" s="198">
        <v>6</v>
      </c>
      <c r="AX1606" s="191" t="s">
        <v>603</v>
      </c>
      <c r="AY1606" s="190" t="s">
        <v>607</v>
      </c>
      <c r="AZ1606" s="197">
        <v>0.1</v>
      </c>
      <c r="BA1606" s="198">
        <v>6</v>
      </c>
      <c r="BB1606" s="191" t="s">
        <v>603</v>
      </c>
      <c r="BC1606" s="190" t="s">
        <v>604</v>
      </c>
    </row>
    <row r="1607" spans="1:75" x14ac:dyDescent="0.25">
      <c r="A1607" s="190">
        <v>1528</v>
      </c>
      <c r="B1607" s="207">
        <v>23</v>
      </c>
      <c r="C1607" s="190" t="s">
        <v>2475</v>
      </c>
      <c r="D1607" s="315">
        <v>43016</v>
      </c>
      <c r="E1607" s="463" t="s">
        <v>1213</v>
      </c>
      <c r="F1607" s="207" t="s">
        <v>602</v>
      </c>
      <c r="G1607" s="207" t="s">
        <v>615</v>
      </c>
      <c r="H1607" s="315">
        <v>43016</v>
      </c>
      <c r="I1607" s="315">
        <v>43016</v>
      </c>
      <c r="J1607" s="329">
        <v>0.34861111111111115</v>
      </c>
      <c r="K1607" s="329">
        <v>0.36527777777777781</v>
      </c>
      <c r="M1607" s="214" t="s">
        <v>65</v>
      </c>
      <c r="N1607" s="206">
        <v>5</v>
      </c>
      <c r="O1607" s="214" t="s">
        <v>65</v>
      </c>
      <c r="P1607" s="206">
        <v>5</v>
      </c>
      <c r="S1607" s="214" t="s">
        <v>65</v>
      </c>
      <c r="T1607" s="206">
        <v>5</v>
      </c>
      <c r="U1607" s="214" t="s">
        <v>65</v>
      </c>
      <c r="V1607" s="206">
        <v>5</v>
      </c>
      <c r="AC1607" s="222">
        <f t="shared" si="324"/>
        <v>100</v>
      </c>
      <c r="AD1607" s="207" t="s">
        <v>37</v>
      </c>
      <c r="AE1607" s="195">
        <v>4</v>
      </c>
      <c r="AF1607" s="195">
        <v>3</v>
      </c>
      <c r="AM1607" s="274">
        <v>7</v>
      </c>
      <c r="AN1607" s="226">
        <v>1.71</v>
      </c>
      <c r="AO1607" s="227">
        <v>1.63</v>
      </c>
      <c r="AP1607" s="230">
        <f t="shared" si="322"/>
        <v>8.0000000000000071E-2</v>
      </c>
      <c r="AQ1607" s="231">
        <f t="shared" si="323"/>
        <v>0.24428571428571427</v>
      </c>
      <c r="AS1607" s="235" t="str">
        <f t="shared" ca="1" si="327"/>
        <v>ok</v>
      </c>
      <c r="AT1607" s="225" t="str">
        <f t="shared" ca="1" si="328"/>
        <v>ok</v>
      </c>
      <c r="AV1607" s="197">
        <v>0.42</v>
      </c>
      <c r="AW1607" s="198">
        <v>6</v>
      </c>
      <c r="AX1607" s="191" t="s">
        <v>616</v>
      </c>
      <c r="AY1607" s="190" t="s">
        <v>607</v>
      </c>
      <c r="AZ1607" s="197">
        <v>0.32</v>
      </c>
      <c r="BA1607" s="198">
        <v>6</v>
      </c>
      <c r="BB1607" s="191" t="s">
        <v>603</v>
      </c>
      <c r="BC1607" s="190" t="s">
        <v>604</v>
      </c>
      <c r="BD1607" s="197">
        <v>0.28000000000000003</v>
      </c>
      <c r="BE1607" s="198">
        <v>5</v>
      </c>
      <c r="BF1607" s="191" t="s">
        <v>603</v>
      </c>
      <c r="BG1607" s="190" t="s">
        <v>604</v>
      </c>
      <c r="BH1607" s="197">
        <v>0.2</v>
      </c>
      <c r="BI1607" s="198">
        <v>1</v>
      </c>
      <c r="BJ1607" s="191" t="s">
        <v>603</v>
      </c>
      <c r="BK1607" s="190" t="s">
        <v>604</v>
      </c>
      <c r="BL1607" s="197">
        <v>0.18</v>
      </c>
      <c r="BM1607" s="198">
        <v>6</v>
      </c>
      <c r="BN1607" s="191" t="s">
        <v>603</v>
      </c>
      <c r="BO1607" s="190" t="s">
        <v>604</v>
      </c>
      <c r="BP1607" s="197">
        <v>0.18</v>
      </c>
      <c r="BQ1607" s="198">
        <v>6</v>
      </c>
      <c r="BR1607" s="191" t="s">
        <v>603</v>
      </c>
      <c r="BS1607" s="190" t="s">
        <v>604</v>
      </c>
      <c r="BT1607" s="197">
        <v>0.13</v>
      </c>
      <c r="BU1607" s="198">
        <v>1</v>
      </c>
      <c r="BV1607" s="191" t="s">
        <v>1331</v>
      </c>
      <c r="BW1607" s="190" t="s">
        <v>604</v>
      </c>
    </row>
    <row r="1608" spans="1:75" x14ac:dyDescent="0.25">
      <c r="A1608" s="190">
        <v>1529</v>
      </c>
      <c r="B1608" s="207">
        <v>41</v>
      </c>
      <c r="C1608" s="190" t="s">
        <v>2477</v>
      </c>
      <c r="D1608" s="315">
        <v>43016</v>
      </c>
      <c r="E1608" s="463" t="s">
        <v>1213</v>
      </c>
      <c r="F1608" s="207" t="s">
        <v>602</v>
      </c>
      <c r="G1608" s="207" t="s">
        <v>615</v>
      </c>
      <c r="H1608" s="315">
        <v>43016</v>
      </c>
      <c r="I1608" s="315">
        <v>43016</v>
      </c>
      <c r="J1608" s="329">
        <v>0.39097222222222222</v>
      </c>
      <c r="K1608" s="329">
        <v>0.3972222222222222</v>
      </c>
      <c r="M1608" s="215" t="s">
        <v>136</v>
      </c>
      <c r="N1608" s="206">
        <v>5</v>
      </c>
      <c r="O1608" s="215" t="s">
        <v>136</v>
      </c>
      <c r="P1608" s="206">
        <v>5</v>
      </c>
      <c r="S1608" s="215" t="s">
        <v>136</v>
      </c>
      <c r="T1608" s="206">
        <v>5</v>
      </c>
      <c r="U1608" s="215" t="s">
        <v>136</v>
      </c>
      <c r="V1608" s="206">
        <v>5</v>
      </c>
      <c r="AC1608" s="222">
        <f t="shared" si="324"/>
        <v>100</v>
      </c>
      <c r="AD1608" s="207" t="s">
        <v>37</v>
      </c>
      <c r="AM1608" s="274">
        <v>0</v>
      </c>
      <c r="AS1608" s="235" t="str">
        <f t="shared" ca="1" si="327"/>
        <v>ok</v>
      </c>
      <c r="AT1608" s="225" t="str">
        <f t="shared" ca="1" si="328"/>
        <v>ok</v>
      </c>
    </row>
    <row r="1609" spans="1:75" x14ac:dyDescent="0.25">
      <c r="A1609" s="190">
        <v>1529</v>
      </c>
      <c r="B1609" s="207">
        <v>41</v>
      </c>
      <c r="C1609" s="190" t="s">
        <v>2478</v>
      </c>
      <c r="D1609" s="315">
        <v>43016</v>
      </c>
      <c r="E1609" s="463" t="s">
        <v>1226</v>
      </c>
      <c r="F1609" s="207" t="s">
        <v>602</v>
      </c>
      <c r="G1609" s="207" t="s">
        <v>615</v>
      </c>
      <c r="H1609" s="315">
        <v>43016</v>
      </c>
      <c r="I1609" s="315">
        <v>43016</v>
      </c>
      <c r="J1609" s="329">
        <v>0.39999999999999997</v>
      </c>
      <c r="K1609" s="329">
        <v>0.40833333333333338</v>
      </c>
      <c r="M1609" s="214" t="s">
        <v>65</v>
      </c>
      <c r="N1609" s="206">
        <v>5</v>
      </c>
      <c r="O1609" s="214" t="s">
        <v>65</v>
      </c>
      <c r="P1609" s="206">
        <v>5</v>
      </c>
      <c r="S1609" s="214" t="s">
        <v>65</v>
      </c>
      <c r="T1609" s="206">
        <v>5</v>
      </c>
      <c r="U1609" s="214" t="s">
        <v>65</v>
      </c>
      <c r="V1609" s="206">
        <v>5</v>
      </c>
      <c r="AC1609" s="222">
        <f t="shared" ref="AC1609" si="329">(T1609+V1609+AA1609)/(N1609+P1609)*100</f>
        <v>100</v>
      </c>
      <c r="AD1609" s="207" t="s">
        <v>37</v>
      </c>
      <c r="AE1609" s="195">
        <v>1</v>
      </c>
      <c r="AM1609" s="274">
        <v>1</v>
      </c>
      <c r="AN1609" s="226">
        <v>0.25</v>
      </c>
      <c r="AP1609" s="230">
        <f t="shared" ref="AP1609:AP1630" si="330">AN1609-AO1609</f>
        <v>0.25</v>
      </c>
      <c r="AQ1609" s="231">
        <f t="shared" si="323"/>
        <v>0.25</v>
      </c>
      <c r="AS1609" s="235" t="str">
        <f t="shared" ca="1" si="327"/>
        <v>ok</v>
      </c>
      <c r="AT1609" s="225" t="str">
        <f t="shared" ca="1" si="328"/>
        <v>ok</v>
      </c>
      <c r="AV1609" s="197">
        <v>0.25</v>
      </c>
      <c r="AW1609" s="198">
        <v>1</v>
      </c>
      <c r="AX1609" s="191" t="s">
        <v>603</v>
      </c>
      <c r="AY1609" s="190" t="s">
        <v>607</v>
      </c>
    </row>
    <row r="1610" spans="1:75" x14ac:dyDescent="0.25">
      <c r="A1610" s="190">
        <v>1530</v>
      </c>
      <c r="B1610" s="207">
        <v>41</v>
      </c>
      <c r="C1610" s="190" t="s">
        <v>2479</v>
      </c>
      <c r="D1610" s="315">
        <v>43016</v>
      </c>
      <c r="E1610" s="463" t="s">
        <v>1213</v>
      </c>
      <c r="F1610" s="207" t="s">
        <v>602</v>
      </c>
      <c r="G1610" s="207" t="s">
        <v>615</v>
      </c>
      <c r="H1610" s="315">
        <v>43016</v>
      </c>
      <c r="I1610" s="315">
        <v>43016</v>
      </c>
      <c r="J1610" s="329">
        <v>0.4513888888888889</v>
      </c>
      <c r="K1610" s="329">
        <v>0.4597222222222222</v>
      </c>
      <c r="M1610" s="215" t="s">
        <v>136</v>
      </c>
      <c r="N1610" s="206">
        <v>5</v>
      </c>
      <c r="O1610" s="215" t="s">
        <v>136</v>
      </c>
      <c r="P1610" s="206">
        <v>5</v>
      </c>
      <c r="S1610" s="215" t="s">
        <v>136</v>
      </c>
      <c r="T1610" s="206">
        <v>5</v>
      </c>
      <c r="U1610" s="215" t="s">
        <v>136</v>
      </c>
      <c r="V1610" s="206">
        <v>5</v>
      </c>
      <c r="AC1610" s="222">
        <f t="shared" si="324"/>
        <v>100</v>
      </c>
      <c r="AD1610" s="207" t="s">
        <v>37</v>
      </c>
      <c r="AM1610" s="274">
        <v>0</v>
      </c>
      <c r="AS1610" s="235" t="str">
        <f t="shared" ca="1" si="327"/>
        <v>ok</v>
      </c>
      <c r="AT1610" s="225" t="str">
        <f t="shared" ca="1" si="328"/>
        <v>ok</v>
      </c>
    </row>
    <row r="1611" spans="1:75" x14ac:dyDescent="0.25">
      <c r="A1611" s="190">
        <v>1530</v>
      </c>
      <c r="B1611" s="207">
        <v>41</v>
      </c>
      <c r="C1611" s="190" t="s">
        <v>2480</v>
      </c>
      <c r="D1611" s="315">
        <v>43016</v>
      </c>
      <c r="E1611" s="463" t="s">
        <v>1226</v>
      </c>
      <c r="F1611" s="207" t="s">
        <v>602</v>
      </c>
      <c r="G1611" s="207" t="s">
        <v>615</v>
      </c>
      <c r="H1611" s="315">
        <v>43016</v>
      </c>
      <c r="I1611" s="315">
        <v>43016</v>
      </c>
      <c r="J1611" s="329">
        <v>0.46875</v>
      </c>
      <c r="K1611" s="329">
        <v>0.47569444444444442</v>
      </c>
      <c r="M1611" s="214" t="s">
        <v>65</v>
      </c>
      <c r="N1611" s="206">
        <v>5</v>
      </c>
      <c r="O1611" s="214" t="s">
        <v>65</v>
      </c>
      <c r="P1611" s="206">
        <v>5</v>
      </c>
      <c r="S1611" s="214" t="s">
        <v>65</v>
      </c>
      <c r="T1611" s="206">
        <v>5</v>
      </c>
      <c r="U1611" s="214" t="s">
        <v>65</v>
      </c>
      <c r="V1611" s="206">
        <v>5</v>
      </c>
      <c r="AC1611" s="222">
        <f t="shared" ref="AC1611" si="331">(T1611+V1611+AA1611)/(N1611+P1611)*100</f>
        <v>100</v>
      </c>
      <c r="AD1611" s="207" t="s">
        <v>37</v>
      </c>
      <c r="AF1611" s="195">
        <v>1</v>
      </c>
      <c r="AM1611" s="274">
        <v>1</v>
      </c>
      <c r="AN1611" s="226">
        <v>0.37</v>
      </c>
      <c r="AP1611" s="230">
        <f t="shared" si="330"/>
        <v>0.37</v>
      </c>
      <c r="AQ1611" s="231">
        <f t="shared" si="323"/>
        <v>0.37</v>
      </c>
      <c r="AS1611" s="235" t="str">
        <f t="shared" ca="1" si="327"/>
        <v>ok</v>
      </c>
      <c r="AT1611" s="225" t="str">
        <f t="shared" ca="1" si="328"/>
        <v>ok</v>
      </c>
      <c r="AV1611" s="197">
        <v>0.37</v>
      </c>
      <c r="AW1611" s="198">
        <v>6</v>
      </c>
      <c r="AX1611" s="191" t="s">
        <v>616</v>
      </c>
      <c r="AY1611" s="190" t="s">
        <v>1916</v>
      </c>
    </row>
    <row r="1612" spans="1:75" x14ac:dyDescent="0.25">
      <c r="A1612" s="190">
        <v>1531</v>
      </c>
      <c r="B1612" s="207">
        <v>41</v>
      </c>
      <c r="C1612" s="190" t="s">
        <v>2481</v>
      </c>
      <c r="D1612" s="315">
        <v>43016</v>
      </c>
      <c r="E1612" s="463" t="s">
        <v>1213</v>
      </c>
      <c r="F1612" s="207" t="s">
        <v>602</v>
      </c>
      <c r="G1612" s="207" t="s">
        <v>615</v>
      </c>
      <c r="H1612" s="315">
        <v>43016</v>
      </c>
      <c r="I1612" s="315">
        <v>43016</v>
      </c>
      <c r="J1612" s="329">
        <v>0.47638888888888892</v>
      </c>
      <c r="K1612" s="329">
        <v>0.48472222222222222</v>
      </c>
      <c r="M1612" s="215" t="s">
        <v>136</v>
      </c>
      <c r="N1612" s="206">
        <v>5</v>
      </c>
      <c r="O1612" s="215" t="s">
        <v>136</v>
      </c>
      <c r="P1612" s="206">
        <v>5</v>
      </c>
      <c r="S1612" s="215" t="s">
        <v>136</v>
      </c>
      <c r="T1612" s="206">
        <v>5</v>
      </c>
      <c r="U1612" s="215" t="s">
        <v>136</v>
      </c>
      <c r="V1612" s="206">
        <v>5</v>
      </c>
      <c r="AC1612" s="222">
        <f t="shared" si="324"/>
        <v>100</v>
      </c>
      <c r="AD1612" s="207" t="s">
        <v>37</v>
      </c>
      <c r="AE1612" s="195">
        <v>1</v>
      </c>
      <c r="AM1612" s="274">
        <v>1</v>
      </c>
      <c r="AN1612" s="226">
        <v>0.21</v>
      </c>
      <c r="AP1612" s="230">
        <f t="shared" si="330"/>
        <v>0.21</v>
      </c>
      <c r="AQ1612" s="231">
        <f t="shared" si="323"/>
        <v>0.21</v>
      </c>
      <c r="AS1612" s="235" t="str">
        <f t="shared" ca="1" si="327"/>
        <v>ok</v>
      </c>
      <c r="AT1612" s="225" t="str">
        <f t="shared" ca="1" si="328"/>
        <v>ok</v>
      </c>
      <c r="AV1612" s="197">
        <v>0.21</v>
      </c>
      <c r="AW1612" s="198">
        <v>6</v>
      </c>
      <c r="AX1612" s="191" t="s">
        <v>1331</v>
      </c>
      <c r="AY1612" s="190" t="s">
        <v>604</v>
      </c>
    </row>
    <row r="1613" spans="1:75" x14ac:dyDescent="0.25">
      <c r="A1613" s="190">
        <v>1531</v>
      </c>
      <c r="B1613" s="207">
        <v>41</v>
      </c>
      <c r="C1613" s="190" t="s">
        <v>2490</v>
      </c>
      <c r="D1613" s="315">
        <v>43016</v>
      </c>
      <c r="E1613" s="463" t="s">
        <v>1226</v>
      </c>
      <c r="F1613" s="207" t="s">
        <v>602</v>
      </c>
      <c r="G1613" s="207" t="s">
        <v>615</v>
      </c>
      <c r="H1613" s="315">
        <v>43016</v>
      </c>
      <c r="I1613" s="315">
        <v>43016</v>
      </c>
      <c r="J1613" s="329">
        <v>0.55208333333333337</v>
      </c>
      <c r="K1613" s="329">
        <v>0.5708333333333333</v>
      </c>
      <c r="M1613" s="214" t="s">
        <v>65</v>
      </c>
      <c r="N1613" s="206">
        <v>5</v>
      </c>
      <c r="O1613" s="214" t="s">
        <v>65</v>
      </c>
      <c r="P1613" s="206">
        <v>5</v>
      </c>
      <c r="S1613" s="214" t="s">
        <v>65</v>
      </c>
      <c r="T1613" s="206">
        <v>5</v>
      </c>
      <c r="U1613" s="214" t="s">
        <v>65</v>
      </c>
      <c r="V1613" s="206">
        <v>5</v>
      </c>
      <c r="AC1613" s="222">
        <f t="shared" si="324"/>
        <v>100</v>
      </c>
      <c r="AD1613" s="207" t="s">
        <v>37</v>
      </c>
      <c r="AE1613" s="195">
        <v>2</v>
      </c>
      <c r="AF1613" s="195">
        <v>4</v>
      </c>
      <c r="AM1613" s="274">
        <v>6</v>
      </c>
      <c r="AN1613" s="226">
        <v>1.82</v>
      </c>
      <c r="AO1613" s="227">
        <v>1.78</v>
      </c>
      <c r="AP1613" s="230">
        <f t="shared" si="330"/>
        <v>4.0000000000000036E-2</v>
      </c>
      <c r="AQ1613" s="231">
        <f t="shared" si="323"/>
        <v>0.30333333333333334</v>
      </c>
      <c r="AS1613" s="235" t="str">
        <f t="shared" ca="1" si="327"/>
        <v>ok</v>
      </c>
      <c r="AT1613" s="225" t="str">
        <f t="shared" ca="1" si="328"/>
        <v>ok</v>
      </c>
      <c r="AV1613" s="197">
        <v>0.5</v>
      </c>
      <c r="AW1613" s="198">
        <v>1</v>
      </c>
      <c r="AX1613" s="191" t="s">
        <v>603</v>
      </c>
      <c r="AY1613" s="190" t="s">
        <v>604</v>
      </c>
      <c r="AZ1613" s="197">
        <v>0.3</v>
      </c>
      <c r="BA1613" s="198">
        <v>1</v>
      </c>
      <c r="BB1613" s="191" t="s">
        <v>603</v>
      </c>
      <c r="BC1613" s="190" t="s">
        <v>604</v>
      </c>
      <c r="BD1613" s="197">
        <v>0.3</v>
      </c>
      <c r="BE1613" s="198">
        <v>1</v>
      </c>
      <c r="BF1613" s="191" t="s">
        <v>603</v>
      </c>
      <c r="BG1613" s="190" t="s">
        <v>604</v>
      </c>
      <c r="BH1613" s="197">
        <v>0.28999999999999998</v>
      </c>
      <c r="BI1613" s="198">
        <v>6</v>
      </c>
      <c r="BJ1613" s="191" t="s">
        <v>603</v>
      </c>
      <c r="BK1613" s="190" t="s">
        <v>607</v>
      </c>
      <c r="BL1613" s="197">
        <v>0.23</v>
      </c>
      <c r="BM1613" s="198">
        <v>4</v>
      </c>
      <c r="BN1613" s="191" t="s">
        <v>603</v>
      </c>
      <c r="BO1613" s="190" t="s">
        <v>607</v>
      </c>
      <c r="BP1613" s="197">
        <v>0.2</v>
      </c>
      <c r="BQ1613" s="198">
        <v>4</v>
      </c>
      <c r="BR1613" s="191" t="s">
        <v>603</v>
      </c>
      <c r="BS1613" s="190" t="s">
        <v>604</v>
      </c>
    </row>
    <row r="1614" spans="1:75" x14ac:dyDescent="0.25">
      <c r="A1614" s="190">
        <v>1532</v>
      </c>
      <c r="B1614" s="207">
        <v>41</v>
      </c>
      <c r="C1614" s="190" t="s">
        <v>2482</v>
      </c>
      <c r="D1614" s="315">
        <v>43016</v>
      </c>
      <c r="E1614" s="463" t="s">
        <v>1213</v>
      </c>
      <c r="F1614" s="207" t="s">
        <v>602</v>
      </c>
      <c r="G1614" s="207" t="s">
        <v>615</v>
      </c>
      <c r="H1614" s="315">
        <v>43016</v>
      </c>
      <c r="I1614" s="315">
        <v>43016</v>
      </c>
      <c r="J1614" s="329">
        <v>0.57291666666666663</v>
      </c>
      <c r="K1614" s="329">
        <v>0.59027777777777779</v>
      </c>
      <c r="M1614" s="215" t="s">
        <v>136</v>
      </c>
      <c r="N1614" s="206">
        <v>5</v>
      </c>
      <c r="O1614" s="215" t="s">
        <v>136</v>
      </c>
      <c r="P1614" s="206">
        <v>5</v>
      </c>
      <c r="S1614" s="215" t="s">
        <v>136</v>
      </c>
      <c r="T1614" s="206">
        <v>5</v>
      </c>
      <c r="U1614" s="215" t="s">
        <v>136</v>
      </c>
      <c r="V1614" s="206">
        <v>5</v>
      </c>
      <c r="AC1614" s="222">
        <f t="shared" si="324"/>
        <v>100</v>
      </c>
      <c r="AD1614" s="207" t="s">
        <v>37</v>
      </c>
      <c r="AE1614" s="195">
        <v>2</v>
      </c>
      <c r="AF1614" s="195">
        <v>4</v>
      </c>
      <c r="AM1614" s="274">
        <v>6</v>
      </c>
      <c r="AN1614" s="226">
        <v>2</v>
      </c>
      <c r="AO1614" s="227">
        <v>2</v>
      </c>
      <c r="AP1614" s="230">
        <f t="shared" si="330"/>
        <v>0</v>
      </c>
      <c r="AQ1614" s="231">
        <f t="shared" si="323"/>
        <v>0.33333333333333331</v>
      </c>
      <c r="AS1614" s="235" t="str">
        <f t="shared" ca="1" si="327"/>
        <v>ok</v>
      </c>
      <c r="AT1614" s="225" t="str">
        <f t="shared" ca="1" si="328"/>
        <v>ok</v>
      </c>
      <c r="AV1614" s="197">
        <v>0.5</v>
      </c>
      <c r="AW1614" s="198">
        <v>2</v>
      </c>
      <c r="AX1614" s="191" t="s">
        <v>603</v>
      </c>
      <c r="AY1614" s="190" t="s">
        <v>604</v>
      </c>
      <c r="AZ1614" s="197">
        <v>0.46</v>
      </c>
      <c r="BA1614" s="198">
        <v>1</v>
      </c>
      <c r="BB1614" s="191" t="s">
        <v>603</v>
      </c>
      <c r="BC1614" s="190" t="s">
        <v>604</v>
      </c>
      <c r="BD1614" s="197">
        <v>0.35</v>
      </c>
      <c r="BE1614" s="198">
        <v>5</v>
      </c>
      <c r="BF1614" s="191" t="s">
        <v>603</v>
      </c>
      <c r="BG1614" s="190" t="s">
        <v>604</v>
      </c>
      <c r="BH1614" s="197">
        <v>0.34</v>
      </c>
      <c r="BI1614" s="198">
        <v>6</v>
      </c>
      <c r="BJ1614" s="191" t="s">
        <v>603</v>
      </c>
      <c r="BK1614" s="190" t="s">
        <v>604</v>
      </c>
      <c r="BL1614" s="197">
        <v>0.18</v>
      </c>
      <c r="BM1614" s="198">
        <v>1</v>
      </c>
      <c r="BN1614" s="191" t="s">
        <v>610</v>
      </c>
      <c r="BO1614" s="190" t="s">
        <v>607</v>
      </c>
      <c r="BP1614" s="197">
        <v>0.17</v>
      </c>
      <c r="BQ1614" s="198">
        <v>6</v>
      </c>
      <c r="BR1614" s="191" t="s">
        <v>603</v>
      </c>
      <c r="BS1614" s="190" t="s">
        <v>604</v>
      </c>
    </row>
    <row r="1615" spans="1:75" x14ac:dyDescent="0.25">
      <c r="A1615" s="190">
        <v>1533</v>
      </c>
      <c r="B1615" s="207">
        <v>41</v>
      </c>
      <c r="C1615" s="190" t="s">
        <v>2491</v>
      </c>
      <c r="D1615" s="315">
        <v>43016</v>
      </c>
      <c r="E1615" s="463" t="s">
        <v>1213</v>
      </c>
      <c r="F1615" s="207" t="s">
        <v>602</v>
      </c>
      <c r="G1615" s="207" t="s">
        <v>615</v>
      </c>
      <c r="H1615" s="315">
        <v>43016</v>
      </c>
      <c r="I1615" s="315">
        <v>43016</v>
      </c>
      <c r="J1615" s="329">
        <v>0.59097222222222223</v>
      </c>
      <c r="K1615" s="329">
        <v>0.60138888888888886</v>
      </c>
      <c r="M1615" s="214" t="s">
        <v>65</v>
      </c>
      <c r="N1615" s="206">
        <v>5</v>
      </c>
      <c r="O1615" s="214" t="s">
        <v>65</v>
      </c>
      <c r="P1615" s="206">
        <v>5</v>
      </c>
      <c r="S1615" s="214" t="s">
        <v>65</v>
      </c>
      <c r="T1615" s="206">
        <v>5</v>
      </c>
      <c r="U1615" s="214" t="s">
        <v>65</v>
      </c>
      <c r="V1615" s="206">
        <v>5</v>
      </c>
      <c r="AC1615" s="222">
        <f t="shared" si="324"/>
        <v>100</v>
      </c>
      <c r="AD1615" s="207" t="s">
        <v>37</v>
      </c>
      <c r="AE1615" s="195">
        <v>2</v>
      </c>
      <c r="AM1615" s="274">
        <v>2</v>
      </c>
      <c r="AN1615" s="226">
        <v>0.3</v>
      </c>
      <c r="AO1615" s="227">
        <v>0.3</v>
      </c>
      <c r="AP1615" s="230">
        <f t="shared" si="330"/>
        <v>0</v>
      </c>
      <c r="AQ1615" s="231">
        <f t="shared" si="323"/>
        <v>0.15</v>
      </c>
      <c r="AS1615" s="235" t="str">
        <f t="shared" ca="1" si="327"/>
        <v>ok</v>
      </c>
      <c r="AT1615" s="225" t="str">
        <f t="shared" ca="1" si="328"/>
        <v>ok</v>
      </c>
      <c r="AV1615" s="197">
        <v>0.2</v>
      </c>
      <c r="AW1615" s="198">
        <v>1</v>
      </c>
      <c r="AX1615" s="191" t="s">
        <v>610</v>
      </c>
      <c r="AY1615" s="190" t="s">
        <v>604</v>
      </c>
      <c r="AZ1615" s="197">
        <v>0.1</v>
      </c>
      <c r="BA1615" s="198">
        <v>1</v>
      </c>
      <c r="BB1615" s="191" t="s">
        <v>603</v>
      </c>
      <c r="BC1615" s="190" t="s">
        <v>604</v>
      </c>
    </row>
    <row r="1616" spans="1:75" x14ac:dyDescent="0.25">
      <c r="A1616" s="190">
        <v>1533</v>
      </c>
      <c r="B1616" s="207">
        <v>41</v>
      </c>
      <c r="C1616" s="190" t="s">
        <v>2492</v>
      </c>
      <c r="D1616" s="315">
        <v>43016</v>
      </c>
      <c r="E1616" s="463" t="s">
        <v>1226</v>
      </c>
      <c r="F1616" s="207" t="s">
        <v>602</v>
      </c>
      <c r="G1616" s="207" t="s">
        <v>615</v>
      </c>
      <c r="H1616" s="315">
        <v>43016</v>
      </c>
      <c r="I1616" s="315">
        <v>43016</v>
      </c>
      <c r="J1616" s="329">
        <v>0.60763888888888895</v>
      </c>
      <c r="K1616" s="329">
        <v>0.62083333333333335</v>
      </c>
      <c r="M1616" s="215" t="s">
        <v>136</v>
      </c>
      <c r="N1616" s="206">
        <v>5</v>
      </c>
      <c r="O1616" s="215" t="s">
        <v>136</v>
      </c>
      <c r="P1616" s="206">
        <v>5</v>
      </c>
      <c r="S1616" s="215" t="s">
        <v>136</v>
      </c>
      <c r="T1616" s="206">
        <v>5</v>
      </c>
      <c r="U1616" s="215" t="s">
        <v>136</v>
      </c>
      <c r="V1616" s="206">
        <v>5</v>
      </c>
      <c r="AC1616" s="222">
        <f t="shared" si="324"/>
        <v>100</v>
      </c>
      <c r="AD1616" s="207" t="s">
        <v>37</v>
      </c>
      <c r="AF1616" s="195">
        <v>4</v>
      </c>
      <c r="AM1616" s="274">
        <v>4</v>
      </c>
      <c r="AN1616" s="226">
        <v>1.5</v>
      </c>
      <c r="AO1616" s="227">
        <v>1.5</v>
      </c>
      <c r="AP1616" s="230">
        <f t="shared" si="330"/>
        <v>0</v>
      </c>
      <c r="AQ1616" s="231">
        <f t="shared" si="323"/>
        <v>0.375</v>
      </c>
      <c r="AS1616" s="235" t="str">
        <f t="shared" ca="1" si="327"/>
        <v>ok</v>
      </c>
      <c r="AT1616" s="225" t="str">
        <f t="shared" ca="1" si="328"/>
        <v>ok</v>
      </c>
      <c r="AV1616" s="197">
        <v>0.4</v>
      </c>
      <c r="AW1616" s="198">
        <v>1</v>
      </c>
      <c r="AX1616" s="191" t="s">
        <v>603</v>
      </c>
      <c r="AY1616" s="190" t="s">
        <v>604</v>
      </c>
      <c r="AZ1616" s="197">
        <v>0.4</v>
      </c>
      <c r="BA1616" s="198">
        <v>1</v>
      </c>
      <c r="BB1616" s="191" t="s">
        <v>603</v>
      </c>
      <c r="BC1616" s="190" t="s">
        <v>604</v>
      </c>
      <c r="BD1616" s="197">
        <v>0.4</v>
      </c>
      <c r="BE1616" s="198">
        <v>1</v>
      </c>
      <c r="BF1616" s="191" t="s">
        <v>603</v>
      </c>
      <c r="BG1616" s="190" t="s">
        <v>620</v>
      </c>
      <c r="BH1616" s="197">
        <v>0.3</v>
      </c>
      <c r="BI1616" s="198">
        <v>1</v>
      </c>
      <c r="BJ1616" s="191" t="s">
        <v>603</v>
      </c>
      <c r="BK1616" s="190" t="s">
        <v>604</v>
      </c>
    </row>
    <row r="1617" spans="1:179" x14ac:dyDescent="0.25">
      <c r="A1617" s="190">
        <v>1534</v>
      </c>
      <c r="B1617" s="207">
        <v>41</v>
      </c>
      <c r="C1617" s="190" t="s">
        <v>2483</v>
      </c>
      <c r="D1617" s="315">
        <v>43016</v>
      </c>
      <c r="E1617" s="463" t="s">
        <v>1218</v>
      </c>
      <c r="F1617" s="207" t="s">
        <v>602</v>
      </c>
      <c r="G1617" s="207" t="s">
        <v>615</v>
      </c>
      <c r="H1617" s="315">
        <v>43016</v>
      </c>
      <c r="I1617" s="315">
        <v>43016</v>
      </c>
      <c r="AC1617" s="222"/>
      <c r="AD1617" s="207"/>
      <c r="AP1617" s="230">
        <f t="shared" si="330"/>
        <v>0</v>
      </c>
      <c r="AS1617" s="235" t="str">
        <f t="shared" ca="1" si="327"/>
        <v>ok</v>
      </c>
      <c r="AT1617" s="225" t="str">
        <f t="shared" ca="1" si="328"/>
        <v>ok</v>
      </c>
    </row>
    <row r="1618" spans="1:179" x14ac:dyDescent="0.25">
      <c r="A1618" s="190">
        <v>1535</v>
      </c>
      <c r="B1618" s="207">
        <v>41</v>
      </c>
      <c r="C1618" s="190" t="s">
        <v>2484</v>
      </c>
      <c r="D1618" s="315">
        <v>43016</v>
      </c>
      <c r="E1618" s="463" t="s">
        <v>1213</v>
      </c>
      <c r="F1618" s="207" t="s">
        <v>602</v>
      </c>
      <c r="G1618" s="207" t="s">
        <v>615</v>
      </c>
      <c r="H1618" s="315">
        <v>43016</v>
      </c>
      <c r="I1618" s="315">
        <v>43016</v>
      </c>
      <c r="J1618" s="329">
        <v>0.66319444444444442</v>
      </c>
      <c r="K1618" s="329">
        <v>0.68055555555555547</v>
      </c>
      <c r="M1618" s="214" t="s">
        <v>65</v>
      </c>
      <c r="N1618" s="206">
        <v>5</v>
      </c>
      <c r="O1618" s="214" t="s">
        <v>65</v>
      </c>
      <c r="P1618" s="206">
        <v>5</v>
      </c>
      <c r="S1618" s="214" t="s">
        <v>65</v>
      </c>
      <c r="T1618" s="206">
        <v>5</v>
      </c>
      <c r="U1618" s="214" t="s">
        <v>65</v>
      </c>
      <c r="V1618" s="206">
        <v>5</v>
      </c>
      <c r="AC1618" s="222">
        <f t="shared" si="324"/>
        <v>100</v>
      </c>
      <c r="AD1618" s="207" t="s">
        <v>37</v>
      </c>
      <c r="AE1618" s="195">
        <v>1</v>
      </c>
      <c r="AF1618" s="195">
        <v>4</v>
      </c>
      <c r="AG1618" s="195">
        <v>1</v>
      </c>
      <c r="AM1618" s="274">
        <v>6</v>
      </c>
      <c r="AN1618" s="226">
        <v>2.1</v>
      </c>
      <c r="AO1618" s="227">
        <v>2.0699999999999998</v>
      </c>
      <c r="AP1618" s="230">
        <f t="shared" si="330"/>
        <v>3.0000000000000249E-2</v>
      </c>
      <c r="AQ1618" s="231">
        <f t="shared" si="323"/>
        <v>0.35000000000000003</v>
      </c>
      <c r="AS1618" s="235" t="str">
        <f t="shared" ca="1" si="327"/>
        <v>ok</v>
      </c>
      <c r="AT1618" s="225" t="str">
        <f t="shared" ca="1" si="328"/>
        <v>ok</v>
      </c>
      <c r="AV1618" s="197">
        <v>0.6</v>
      </c>
      <c r="AW1618" s="198">
        <v>1</v>
      </c>
      <c r="AX1618" s="191" t="s">
        <v>603</v>
      </c>
      <c r="AY1618" s="190" t="s">
        <v>607</v>
      </c>
      <c r="AZ1618" s="197">
        <v>0.4</v>
      </c>
      <c r="BA1618" s="198">
        <v>1</v>
      </c>
      <c r="BB1618" s="191" t="s">
        <v>603</v>
      </c>
      <c r="BC1618" s="190" t="s">
        <v>604</v>
      </c>
      <c r="BD1618" s="197">
        <v>0.32</v>
      </c>
      <c r="BE1618" s="198">
        <v>6</v>
      </c>
      <c r="BF1618" s="191" t="s">
        <v>606</v>
      </c>
      <c r="BG1618" s="190" t="s">
        <v>604</v>
      </c>
      <c r="BH1618" s="197">
        <v>0.28000000000000003</v>
      </c>
      <c r="BI1618" s="198">
        <v>1</v>
      </c>
      <c r="BJ1618" s="191" t="s">
        <v>603</v>
      </c>
      <c r="BK1618" s="190" t="s">
        <v>604</v>
      </c>
      <c r="BL1618" s="197">
        <v>0.28000000000000003</v>
      </c>
      <c r="BM1618" s="198">
        <v>1</v>
      </c>
      <c r="BN1618" s="191" t="s">
        <v>603</v>
      </c>
      <c r="BO1618" s="190" t="s">
        <v>604</v>
      </c>
      <c r="BP1618" s="197">
        <v>0.22</v>
      </c>
      <c r="BQ1618" s="198">
        <v>1</v>
      </c>
      <c r="BR1618" s="191" t="s">
        <v>603</v>
      </c>
      <c r="BS1618" s="190" t="s">
        <v>604</v>
      </c>
    </row>
    <row r="1619" spans="1:179" x14ac:dyDescent="0.25">
      <c r="A1619" s="190">
        <v>1536</v>
      </c>
      <c r="B1619" s="207">
        <v>41</v>
      </c>
      <c r="C1619" s="190" t="s">
        <v>2493</v>
      </c>
      <c r="D1619" s="315">
        <v>43016</v>
      </c>
      <c r="E1619" s="463" t="s">
        <v>1213</v>
      </c>
      <c r="F1619" s="207" t="s">
        <v>602</v>
      </c>
      <c r="G1619" s="207" t="s">
        <v>615</v>
      </c>
      <c r="H1619" s="315">
        <v>43016</v>
      </c>
      <c r="I1619" s="315">
        <v>43016</v>
      </c>
      <c r="J1619" s="329">
        <v>0.68125000000000002</v>
      </c>
      <c r="K1619" s="329">
        <v>0.69097222222222221</v>
      </c>
      <c r="M1619" s="215" t="s">
        <v>136</v>
      </c>
      <c r="N1619" s="206">
        <v>5</v>
      </c>
      <c r="O1619" s="215" t="s">
        <v>136</v>
      </c>
      <c r="P1619" s="206">
        <v>5</v>
      </c>
      <c r="S1619" s="215" t="s">
        <v>136</v>
      </c>
      <c r="T1619" s="206">
        <v>5</v>
      </c>
      <c r="U1619" s="215" t="s">
        <v>136</v>
      </c>
      <c r="V1619" s="206">
        <v>5</v>
      </c>
      <c r="AC1619" s="222">
        <f t="shared" si="324"/>
        <v>100</v>
      </c>
      <c r="AD1619" s="207" t="s">
        <v>37</v>
      </c>
      <c r="AE1619" s="195">
        <v>1</v>
      </c>
      <c r="AM1619" s="274">
        <v>1</v>
      </c>
      <c r="AN1619" s="226">
        <v>0.23</v>
      </c>
      <c r="AP1619" s="230">
        <f t="shared" si="330"/>
        <v>0.23</v>
      </c>
      <c r="AQ1619" s="231">
        <f t="shared" si="323"/>
        <v>0.23</v>
      </c>
      <c r="AS1619" s="235" t="str">
        <f t="shared" ca="1" si="327"/>
        <v>ok</v>
      </c>
      <c r="AT1619" s="225" t="str">
        <f t="shared" ca="1" si="328"/>
        <v>ok</v>
      </c>
      <c r="AV1619" s="197">
        <v>0.23</v>
      </c>
      <c r="AW1619" s="198">
        <v>1</v>
      </c>
      <c r="AX1619" s="191" t="s">
        <v>603</v>
      </c>
      <c r="AY1619" s="190" t="s">
        <v>604</v>
      </c>
    </row>
    <row r="1620" spans="1:179" x14ac:dyDescent="0.25">
      <c r="A1620" s="190">
        <v>1536</v>
      </c>
      <c r="B1620" s="207">
        <v>41</v>
      </c>
      <c r="C1620" s="190" t="s">
        <v>2494</v>
      </c>
      <c r="D1620" s="315">
        <v>43016</v>
      </c>
      <c r="E1620" s="463" t="s">
        <v>1226</v>
      </c>
      <c r="F1620" s="207" t="s">
        <v>602</v>
      </c>
      <c r="G1620" s="207" t="s">
        <v>615</v>
      </c>
      <c r="H1620" s="315">
        <v>43016</v>
      </c>
      <c r="I1620" s="315">
        <v>43016</v>
      </c>
      <c r="J1620" s="329">
        <v>0.69236111111111109</v>
      </c>
      <c r="K1620" s="329">
        <v>0.69791666666666663</v>
      </c>
      <c r="M1620" s="214" t="s">
        <v>65</v>
      </c>
      <c r="N1620" s="206">
        <v>5</v>
      </c>
      <c r="O1620" s="214" t="s">
        <v>65</v>
      </c>
      <c r="P1620" s="206">
        <v>5</v>
      </c>
      <c r="S1620" s="214" t="s">
        <v>65</v>
      </c>
      <c r="T1620" s="206">
        <v>5</v>
      </c>
      <c r="U1620" s="214" t="s">
        <v>65</v>
      </c>
      <c r="V1620" s="206">
        <v>5</v>
      </c>
      <c r="AC1620" s="222">
        <f t="shared" si="324"/>
        <v>100</v>
      </c>
      <c r="AD1620" s="207" t="s">
        <v>37</v>
      </c>
      <c r="AE1620" s="195">
        <v>1</v>
      </c>
      <c r="AM1620" s="274">
        <v>1</v>
      </c>
      <c r="AN1620" s="226">
        <v>0.05</v>
      </c>
      <c r="AP1620" s="230">
        <f t="shared" si="330"/>
        <v>0.05</v>
      </c>
      <c r="AQ1620" s="231">
        <f t="shared" si="323"/>
        <v>0.05</v>
      </c>
      <c r="AS1620" s="235" t="str">
        <f t="shared" ca="1" si="327"/>
        <v>ok</v>
      </c>
      <c r="AT1620" s="225" t="str">
        <f t="shared" ca="1" si="328"/>
        <v>ok</v>
      </c>
      <c r="AV1620" s="197">
        <v>0.05</v>
      </c>
      <c r="AW1620" s="198">
        <v>1</v>
      </c>
      <c r="AX1620" s="191" t="s">
        <v>603</v>
      </c>
      <c r="AY1620" s="190" t="s">
        <v>604</v>
      </c>
    </row>
    <row r="1621" spans="1:179" x14ac:dyDescent="0.25">
      <c r="A1621" s="190">
        <v>1537</v>
      </c>
      <c r="B1621" s="207">
        <v>41</v>
      </c>
      <c r="C1621" s="190" t="s">
        <v>2485</v>
      </c>
      <c r="D1621" s="315">
        <v>43016</v>
      </c>
      <c r="E1621" s="463" t="s">
        <v>1213</v>
      </c>
      <c r="F1621" s="207" t="s">
        <v>602</v>
      </c>
      <c r="G1621" s="207" t="s">
        <v>615</v>
      </c>
      <c r="H1621" s="315">
        <v>43016</v>
      </c>
      <c r="I1621" s="315">
        <v>43016</v>
      </c>
      <c r="J1621" s="329">
        <v>0.70624999999999993</v>
      </c>
      <c r="K1621" s="329">
        <v>0.71666666666666667</v>
      </c>
      <c r="M1621" s="215" t="s">
        <v>136</v>
      </c>
      <c r="N1621" s="206">
        <v>5</v>
      </c>
      <c r="O1621" s="215" t="s">
        <v>136</v>
      </c>
      <c r="P1621" s="206">
        <v>5</v>
      </c>
      <c r="S1621" s="215" t="s">
        <v>136</v>
      </c>
      <c r="T1621" s="206">
        <v>5</v>
      </c>
      <c r="U1621" s="215" t="s">
        <v>136</v>
      </c>
      <c r="V1621" s="206">
        <v>5</v>
      </c>
      <c r="AC1621" s="222">
        <f t="shared" si="324"/>
        <v>100</v>
      </c>
      <c r="AD1621" s="207" t="s">
        <v>37</v>
      </c>
      <c r="AF1621" s="195">
        <v>2</v>
      </c>
      <c r="AM1621" s="274">
        <v>2</v>
      </c>
      <c r="AN1621" s="226">
        <v>0.65</v>
      </c>
      <c r="AO1621" s="227">
        <v>0.65</v>
      </c>
      <c r="AP1621" s="230">
        <f t="shared" si="330"/>
        <v>0</v>
      </c>
      <c r="AQ1621" s="231">
        <f t="shared" si="323"/>
        <v>0.32500000000000001</v>
      </c>
      <c r="AS1621" s="235" t="str">
        <f t="shared" ca="1" si="327"/>
        <v>ok</v>
      </c>
      <c r="AT1621" s="225" t="str">
        <f t="shared" ca="1" si="328"/>
        <v>ok</v>
      </c>
      <c r="AV1621" s="197">
        <v>0.34</v>
      </c>
      <c r="AW1621" s="198">
        <v>1</v>
      </c>
      <c r="AX1621" s="191" t="s">
        <v>603</v>
      </c>
      <c r="AY1621" s="190" t="s">
        <v>604</v>
      </c>
      <c r="AZ1621" s="197">
        <v>0.31</v>
      </c>
      <c r="BA1621" s="198">
        <v>6</v>
      </c>
      <c r="BB1621" s="191" t="s">
        <v>603</v>
      </c>
      <c r="BC1621" s="190" t="s">
        <v>611</v>
      </c>
    </row>
    <row r="1622" spans="1:179" x14ac:dyDescent="0.25">
      <c r="A1622" s="190">
        <v>1538</v>
      </c>
      <c r="B1622" s="207">
        <v>41</v>
      </c>
      <c r="C1622" s="190" t="s">
        <v>2486</v>
      </c>
      <c r="D1622" s="315">
        <v>43016</v>
      </c>
      <c r="E1622" s="463" t="s">
        <v>1213</v>
      </c>
      <c r="F1622" s="207" t="s">
        <v>602</v>
      </c>
      <c r="G1622" s="207" t="s">
        <v>615</v>
      </c>
      <c r="H1622" s="315">
        <v>43016</v>
      </c>
      <c r="I1622" s="315">
        <v>43016</v>
      </c>
      <c r="J1622" s="329">
        <v>0.71875</v>
      </c>
      <c r="K1622" s="329">
        <v>0.73333333333333339</v>
      </c>
      <c r="M1622" s="214" t="s">
        <v>65</v>
      </c>
      <c r="N1622" s="206">
        <v>5</v>
      </c>
      <c r="O1622" s="214" t="s">
        <v>65</v>
      </c>
      <c r="P1622" s="206">
        <v>5</v>
      </c>
      <c r="S1622" s="214" t="s">
        <v>65</v>
      </c>
      <c r="T1622" s="206">
        <v>5</v>
      </c>
      <c r="U1622" s="214" t="s">
        <v>65</v>
      </c>
      <c r="V1622" s="206">
        <v>5</v>
      </c>
      <c r="AC1622" s="222">
        <f t="shared" si="324"/>
        <v>100</v>
      </c>
      <c r="AD1622" s="207" t="s">
        <v>37</v>
      </c>
      <c r="AE1622" s="195">
        <v>6</v>
      </c>
      <c r="AM1622" s="274">
        <v>6</v>
      </c>
      <c r="AN1622" s="226">
        <v>1.3</v>
      </c>
      <c r="AO1622" s="227">
        <v>1.32</v>
      </c>
      <c r="AP1622" s="230">
        <f t="shared" si="330"/>
        <v>-2.0000000000000018E-2</v>
      </c>
      <c r="AQ1622" s="231">
        <f t="shared" si="323"/>
        <v>0.21666666666666667</v>
      </c>
      <c r="AS1622" s="235" t="str">
        <f t="shared" ca="1" si="327"/>
        <v>ok</v>
      </c>
      <c r="AT1622" s="225" t="str">
        <f t="shared" ca="1" si="328"/>
        <v>ok</v>
      </c>
      <c r="AV1622" s="197">
        <v>0.25</v>
      </c>
      <c r="AW1622" s="198">
        <v>6</v>
      </c>
      <c r="AX1622" s="191" t="s">
        <v>603</v>
      </c>
      <c r="AY1622" s="190" t="s">
        <v>607</v>
      </c>
      <c r="AZ1622" s="197">
        <v>0.25</v>
      </c>
      <c r="BA1622" s="198">
        <v>1</v>
      </c>
      <c r="BB1622" s="191" t="s">
        <v>603</v>
      </c>
      <c r="BC1622" s="190" t="s">
        <v>607</v>
      </c>
      <c r="BD1622" s="197">
        <v>0.24</v>
      </c>
      <c r="BE1622" s="198">
        <v>6</v>
      </c>
      <c r="BF1622" s="191" t="s">
        <v>603</v>
      </c>
      <c r="BG1622" s="190" t="s">
        <v>1916</v>
      </c>
      <c r="BH1622" s="197">
        <v>0.2</v>
      </c>
      <c r="BI1622" s="198">
        <v>1</v>
      </c>
      <c r="BJ1622" s="191" t="s">
        <v>603</v>
      </c>
      <c r="BK1622" s="190" t="s">
        <v>604</v>
      </c>
      <c r="BL1622" s="197">
        <v>0.18</v>
      </c>
      <c r="BM1622" s="198">
        <v>6</v>
      </c>
      <c r="BN1622" s="191" t="s">
        <v>603</v>
      </c>
      <c r="BO1622" s="190" t="s">
        <v>604</v>
      </c>
      <c r="BP1622" s="197">
        <v>0.18</v>
      </c>
      <c r="BQ1622" s="198">
        <v>6</v>
      </c>
      <c r="BR1622" s="191" t="s">
        <v>603</v>
      </c>
      <c r="BS1622" s="190" t="s">
        <v>604</v>
      </c>
    </row>
    <row r="1623" spans="1:179" x14ac:dyDescent="0.25">
      <c r="A1623" s="190" t="s">
        <v>2031</v>
      </c>
      <c r="B1623" s="207">
        <v>41</v>
      </c>
      <c r="C1623" s="190" t="s">
        <v>2495</v>
      </c>
      <c r="D1623" s="315">
        <v>43016</v>
      </c>
      <c r="E1623" s="463" t="s">
        <v>1214</v>
      </c>
      <c r="F1623" s="207" t="s">
        <v>602</v>
      </c>
      <c r="G1623" s="207" t="s">
        <v>615</v>
      </c>
      <c r="H1623" s="315">
        <v>43016</v>
      </c>
      <c r="I1623" s="315">
        <v>43016</v>
      </c>
      <c r="J1623" s="329">
        <v>0.73819444444444438</v>
      </c>
      <c r="K1623" s="329">
        <v>0.74444444444444446</v>
      </c>
      <c r="AC1623" s="222">
        <v>0</v>
      </c>
      <c r="AD1623" s="207" t="s">
        <v>37</v>
      </c>
      <c r="AE1623" s="195">
        <v>1</v>
      </c>
      <c r="AM1623" s="391">
        <f t="shared" ref="AM1623" si="332">SUM(AE1623:AL1623)</f>
        <v>1</v>
      </c>
      <c r="AN1623" s="226">
        <v>0.2</v>
      </c>
      <c r="AP1623" s="230">
        <f t="shared" si="330"/>
        <v>0.2</v>
      </c>
      <c r="AQ1623" s="231">
        <f t="shared" si="323"/>
        <v>0.2</v>
      </c>
      <c r="AS1623" s="196" t="str">
        <f t="shared" si="327"/>
        <v/>
      </c>
      <c r="AT1623" s="225" t="str">
        <f t="shared" si="328"/>
        <v/>
      </c>
      <c r="AV1623" s="197">
        <v>0.2</v>
      </c>
      <c r="AW1623" s="198">
        <v>4</v>
      </c>
      <c r="AX1623" s="191" t="s">
        <v>603</v>
      </c>
      <c r="AY1623" s="190" t="s">
        <v>611</v>
      </c>
    </row>
    <row r="1624" spans="1:179" x14ac:dyDescent="0.25">
      <c r="A1624" s="190">
        <v>1539</v>
      </c>
      <c r="B1624" s="207">
        <v>41</v>
      </c>
      <c r="C1624" s="190" t="s">
        <v>2496</v>
      </c>
      <c r="D1624" s="315">
        <v>43016</v>
      </c>
      <c r="E1624" s="463" t="s">
        <v>1213</v>
      </c>
      <c r="F1624" s="207" t="s">
        <v>612</v>
      </c>
      <c r="G1624" s="207" t="s">
        <v>618</v>
      </c>
      <c r="H1624" s="315">
        <v>43016</v>
      </c>
      <c r="I1624" s="315">
        <v>43016</v>
      </c>
      <c r="J1624" s="329">
        <v>0.76250000000000007</v>
      </c>
      <c r="K1624" s="329">
        <v>0.77083333333333337</v>
      </c>
      <c r="M1624" s="215" t="s">
        <v>136</v>
      </c>
      <c r="N1624" s="206">
        <v>5</v>
      </c>
      <c r="O1624" s="215" t="s">
        <v>136</v>
      </c>
      <c r="P1624" s="206">
        <v>5</v>
      </c>
      <c r="S1624" s="215" t="s">
        <v>136</v>
      </c>
      <c r="T1624" s="206">
        <v>5</v>
      </c>
      <c r="U1624" s="215" t="s">
        <v>136</v>
      </c>
      <c r="V1624" s="206">
        <v>5</v>
      </c>
      <c r="AC1624" s="222">
        <f t="shared" si="324"/>
        <v>100</v>
      </c>
      <c r="AD1624" s="207" t="s">
        <v>37</v>
      </c>
      <c r="AE1624" s="195">
        <v>2</v>
      </c>
      <c r="AM1624" s="274">
        <v>2</v>
      </c>
      <c r="AN1624" s="226">
        <v>0.35</v>
      </c>
      <c r="AO1624" s="227">
        <v>0.35</v>
      </c>
      <c r="AP1624" s="230">
        <f t="shared" si="330"/>
        <v>0</v>
      </c>
      <c r="AQ1624" s="231">
        <f t="shared" si="323"/>
        <v>0.17499999999999999</v>
      </c>
      <c r="AS1624" s="235" t="str">
        <f t="shared" ca="1" si="327"/>
        <v>ok</v>
      </c>
      <c r="AT1624" s="225" t="str">
        <f t="shared" ca="1" si="328"/>
        <v>ok</v>
      </c>
      <c r="AV1624" s="197">
        <v>0.25</v>
      </c>
      <c r="AW1624" s="198">
        <v>2</v>
      </c>
      <c r="AX1624" s="191" t="s">
        <v>603</v>
      </c>
      <c r="AY1624" s="190" t="s">
        <v>604</v>
      </c>
      <c r="AZ1624" s="197">
        <v>0.1</v>
      </c>
      <c r="BA1624" s="198">
        <v>2</v>
      </c>
      <c r="BB1624" s="191" t="s">
        <v>603</v>
      </c>
      <c r="BC1624" s="190" t="s">
        <v>607</v>
      </c>
    </row>
    <row r="1625" spans="1:179" x14ac:dyDescent="0.25">
      <c r="A1625" s="190">
        <v>1539</v>
      </c>
      <c r="B1625" s="207">
        <v>41</v>
      </c>
      <c r="C1625" s="190" t="s">
        <v>2497</v>
      </c>
      <c r="D1625" s="315">
        <v>43016</v>
      </c>
      <c r="E1625" s="463" t="s">
        <v>1226</v>
      </c>
      <c r="F1625" s="207" t="s">
        <v>612</v>
      </c>
      <c r="G1625" s="207" t="s">
        <v>618</v>
      </c>
      <c r="H1625" s="315">
        <v>43016</v>
      </c>
      <c r="I1625" s="315">
        <v>43016</v>
      </c>
      <c r="J1625" s="329">
        <v>0.77361111111111114</v>
      </c>
      <c r="K1625" s="329">
        <v>0.78125</v>
      </c>
      <c r="M1625" s="214" t="s">
        <v>65</v>
      </c>
      <c r="N1625" s="206">
        <v>5</v>
      </c>
      <c r="O1625" s="214" t="s">
        <v>65</v>
      </c>
      <c r="P1625" s="206">
        <v>5</v>
      </c>
      <c r="S1625" s="214" t="s">
        <v>65</v>
      </c>
      <c r="T1625" s="206">
        <v>5</v>
      </c>
      <c r="U1625" s="214" t="s">
        <v>65</v>
      </c>
      <c r="V1625" s="206">
        <v>5</v>
      </c>
      <c r="AC1625" s="222">
        <f t="shared" si="324"/>
        <v>100</v>
      </c>
      <c r="AD1625" s="207" t="s">
        <v>37</v>
      </c>
      <c r="AF1625" s="195">
        <v>2</v>
      </c>
      <c r="AM1625" s="274">
        <v>2</v>
      </c>
      <c r="AN1625" s="226">
        <v>0.8</v>
      </c>
      <c r="AO1625" s="227">
        <v>0.8</v>
      </c>
      <c r="AP1625" s="230">
        <f t="shared" si="330"/>
        <v>0</v>
      </c>
      <c r="AQ1625" s="231">
        <f t="shared" si="323"/>
        <v>0.4</v>
      </c>
      <c r="AS1625" s="235" t="str">
        <f t="shared" ca="1" si="327"/>
        <v>ok</v>
      </c>
      <c r="AT1625" s="225" t="str">
        <f t="shared" ca="1" si="328"/>
        <v>ok</v>
      </c>
      <c r="AV1625" s="197">
        <v>0.5</v>
      </c>
      <c r="AW1625" s="198">
        <v>5</v>
      </c>
      <c r="AX1625" s="191" t="s">
        <v>603</v>
      </c>
      <c r="AY1625" s="190" t="s">
        <v>604</v>
      </c>
      <c r="AZ1625" s="197">
        <v>0.3</v>
      </c>
      <c r="BA1625" s="198">
        <v>1</v>
      </c>
      <c r="BB1625" s="191" t="s">
        <v>610</v>
      </c>
      <c r="BC1625" s="190" t="s">
        <v>604</v>
      </c>
    </row>
    <row r="1626" spans="1:179" x14ac:dyDescent="0.25">
      <c r="A1626" s="190">
        <v>1540</v>
      </c>
      <c r="B1626" s="207">
        <v>41</v>
      </c>
      <c r="C1626" s="190" t="s">
        <v>2487</v>
      </c>
      <c r="D1626" s="315">
        <v>43016</v>
      </c>
      <c r="E1626" s="463" t="s">
        <v>1213</v>
      </c>
      <c r="F1626" s="207" t="s">
        <v>612</v>
      </c>
      <c r="G1626" s="207" t="s">
        <v>618</v>
      </c>
      <c r="H1626" s="315">
        <v>43016</v>
      </c>
      <c r="I1626" s="315">
        <v>43016</v>
      </c>
      <c r="J1626" s="329">
        <v>0.78472222222222221</v>
      </c>
      <c r="K1626" s="329">
        <v>0.79166666666666663</v>
      </c>
      <c r="M1626" s="215" t="s">
        <v>136</v>
      </c>
      <c r="N1626" s="206">
        <v>5</v>
      </c>
      <c r="O1626" s="215" t="s">
        <v>136</v>
      </c>
      <c r="P1626" s="206">
        <v>5</v>
      </c>
      <c r="S1626" s="215" t="s">
        <v>136</v>
      </c>
      <c r="T1626" s="206">
        <v>5</v>
      </c>
      <c r="U1626" s="215" t="s">
        <v>136</v>
      </c>
      <c r="V1626" s="206">
        <v>5</v>
      </c>
      <c r="AC1626" s="222">
        <f t="shared" si="324"/>
        <v>100</v>
      </c>
      <c r="AD1626" s="207" t="s">
        <v>37</v>
      </c>
      <c r="AF1626" s="195">
        <v>1</v>
      </c>
      <c r="AM1626" s="274">
        <v>1</v>
      </c>
      <c r="AN1626" s="226">
        <v>0.3</v>
      </c>
      <c r="AP1626" s="230">
        <f t="shared" si="330"/>
        <v>0.3</v>
      </c>
      <c r="AQ1626" s="231">
        <f t="shared" si="323"/>
        <v>0.3</v>
      </c>
      <c r="AS1626" s="235" t="str">
        <f t="shared" ca="1" si="327"/>
        <v>ok</v>
      </c>
      <c r="AT1626" s="225" t="str">
        <f t="shared" ca="1" si="328"/>
        <v>ok</v>
      </c>
      <c r="AV1626" s="197">
        <v>0.3</v>
      </c>
      <c r="AW1626" s="198">
        <v>6</v>
      </c>
      <c r="AX1626" s="191" t="s">
        <v>603</v>
      </c>
      <c r="AY1626" s="190" t="s">
        <v>607</v>
      </c>
    </row>
    <row r="1627" spans="1:179" x14ac:dyDescent="0.25">
      <c r="A1627" s="190">
        <v>1541</v>
      </c>
      <c r="B1627" s="207">
        <v>41</v>
      </c>
      <c r="C1627" s="190" t="s">
        <v>2488</v>
      </c>
      <c r="D1627" s="315">
        <v>43016</v>
      </c>
      <c r="E1627" s="463" t="s">
        <v>1213</v>
      </c>
      <c r="F1627" s="207" t="s">
        <v>612</v>
      </c>
      <c r="G1627" s="207" t="s">
        <v>618</v>
      </c>
      <c r="H1627" s="315">
        <v>43016</v>
      </c>
      <c r="I1627" s="315">
        <v>43016</v>
      </c>
      <c r="J1627" s="329">
        <v>0.79861111111111116</v>
      </c>
      <c r="K1627" s="329">
        <v>0.80347222222222225</v>
      </c>
      <c r="M1627" s="214" t="s">
        <v>65</v>
      </c>
      <c r="N1627" s="206">
        <v>5</v>
      </c>
      <c r="O1627" s="214" t="s">
        <v>65</v>
      </c>
      <c r="P1627" s="206">
        <v>5</v>
      </c>
      <c r="S1627" s="214" t="s">
        <v>65</v>
      </c>
      <c r="T1627" s="206">
        <v>5</v>
      </c>
      <c r="U1627" s="214" t="s">
        <v>65</v>
      </c>
      <c r="V1627" s="206">
        <v>5</v>
      </c>
      <c r="AC1627" s="222">
        <f t="shared" si="324"/>
        <v>100</v>
      </c>
      <c r="AD1627" s="207" t="s">
        <v>37</v>
      </c>
      <c r="AM1627" s="274">
        <v>0</v>
      </c>
      <c r="AS1627" s="235" t="str">
        <f t="shared" ca="1" si="327"/>
        <v>ok</v>
      </c>
      <c r="AT1627" s="225" t="str">
        <f t="shared" ca="1" si="328"/>
        <v>ok</v>
      </c>
    </row>
    <row r="1628" spans="1:179" x14ac:dyDescent="0.25">
      <c r="A1628" s="190">
        <v>1542</v>
      </c>
      <c r="B1628" s="207">
        <v>41</v>
      </c>
      <c r="C1628" s="190" t="s">
        <v>2489</v>
      </c>
      <c r="D1628" s="315">
        <v>43016</v>
      </c>
      <c r="E1628" s="463" t="s">
        <v>1213</v>
      </c>
      <c r="F1628" s="207" t="s">
        <v>612</v>
      </c>
      <c r="G1628" s="207" t="s">
        <v>618</v>
      </c>
      <c r="H1628" s="315">
        <v>43016</v>
      </c>
      <c r="I1628" s="315">
        <v>43016</v>
      </c>
      <c r="J1628" s="329">
        <v>0.81874999999999998</v>
      </c>
      <c r="K1628" s="329">
        <v>0.82986111111111116</v>
      </c>
      <c r="M1628" s="215" t="s">
        <v>136</v>
      </c>
      <c r="N1628" s="206">
        <v>5</v>
      </c>
      <c r="O1628" s="215" t="s">
        <v>136</v>
      </c>
      <c r="P1628" s="206">
        <v>5</v>
      </c>
      <c r="S1628" s="215" t="s">
        <v>136</v>
      </c>
      <c r="T1628" s="206">
        <v>5</v>
      </c>
      <c r="U1628" s="215" t="s">
        <v>136</v>
      </c>
      <c r="V1628" s="206">
        <v>5</v>
      </c>
      <c r="AC1628" s="222">
        <f t="shared" si="324"/>
        <v>100</v>
      </c>
      <c r="AD1628" s="207" t="s">
        <v>37</v>
      </c>
      <c r="AF1628" s="195">
        <v>3</v>
      </c>
      <c r="AG1628" s="195">
        <v>1</v>
      </c>
      <c r="AM1628" s="274">
        <v>4</v>
      </c>
      <c r="AN1628" s="226">
        <v>1.9</v>
      </c>
      <c r="AO1628" s="227">
        <v>1.85</v>
      </c>
      <c r="AP1628" s="230">
        <f t="shared" si="330"/>
        <v>4.9999999999999822E-2</v>
      </c>
      <c r="AQ1628" s="231">
        <f t="shared" si="323"/>
        <v>0.47499999999999998</v>
      </c>
      <c r="AS1628" s="235" t="str">
        <f t="shared" ca="1" si="327"/>
        <v>ok</v>
      </c>
      <c r="AT1628" s="225" t="str">
        <f t="shared" ca="1" si="328"/>
        <v>ok</v>
      </c>
      <c r="AV1628" s="197">
        <v>0.55000000000000004</v>
      </c>
      <c r="AW1628" s="198">
        <v>2</v>
      </c>
      <c r="AX1628" s="191" t="s">
        <v>610</v>
      </c>
      <c r="AY1628" s="190" t="s">
        <v>604</v>
      </c>
      <c r="AZ1628" s="197">
        <v>0.5</v>
      </c>
      <c r="BA1628" s="198">
        <v>1</v>
      </c>
      <c r="BB1628" s="191" t="s">
        <v>603</v>
      </c>
      <c r="BC1628" s="190" t="s">
        <v>604</v>
      </c>
      <c r="BD1628" s="197">
        <v>0.45</v>
      </c>
      <c r="BE1628" s="198">
        <v>1</v>
      </c>
      <c r="BF1628" s="191" t="s">
        <v>616</v>
      </c>
      <c r="BG1628" s="190" t="s">
        <v>604</v>
      </c>
      <c r="BH1628" s="197">
        <v>0.4</v>
      </c>
      <c r="BI1628" s="198">
        <v>1</v>
      </c>
      <c r="BJ1628" s="191" t="s">
        <v>603</v>
      </c>
      <c r="BK1628" s="190" t="s">
        <v>604</v>
      </c>
    </row>
    <row r="1629" spans="1:179" x14ac:dyDescent="0.25">
      <c r="A1629" s="190">
        <v>1543</v>
      </c>
      <c r="B1629" s="207">
        <v>41</v>
      </c>
      <c r="C1629" s="190" t="s">
        <v>2498</v>
      </c>
      <c r="D1629" s="315">
        <v>43016</v>
      </c>
      <c r="E1629" s="463" t="s">
        <v>1213</v>
      </c>
      <c r="F1629" s="207" t="s">
        <v>612</v>
      </c>
      <c r="G1629" s="207" t="s">
        <v>618</v>
      </c>
      <c r="H1629" s="315">
        <v>43016</v>
      </c>
      <c r="I1629" s="315">
        <v>43016</v>
      </c>
      <c r="J1629" s="329">
        <v>0.83333333333333337</v>
      </c>
      <c r="K1629" s="329">
        <v>0.85416666666666663</v>
      </c>
      <c r="M1629" s="214" t="s">
        <v>65</v>
      </c>
      <c r="N1629" s="206">
        <v>5</v>
      </c>
      <c r="O1629" s="214" t="s">
        <v>65</v>
      </c>
      <c r="P1629" s="206">
        <v>5</v>
      </c>
      <c r="S1629" s="214" t="s">
        <v>65</v>
      </c>
      <c r="T1629" s="206">
        <v>5</v>
      </c>
      <c r="U1629" s="214" t="s">
        <v>65</v>
      </c>
      <c r="V1629" s="206">
        <v>5</v>
      </c>
      <c r="AC1629" s="222">
        <f t="shared" si="324"/>
        <v>100</v>
      </c>
      <c r="AD1629" s="207" t="s">
        <v>37</v>
      </c>
      <c r="AE1629" s="195">
        <v>1</v>
      </c>
      <c r="AF1629" s="195">
        <v>5</v>
      </c>
      <c r="AM1629" s="274">
        <v>6</v>
      </c>
      <c r="AN1629" s="226">
        <v>1.95</v>
      </c>
      <c r="AO1629" s="227">
        <v>1.95</v>
      </c>
      <c r="AP1629" s="230">
        <f t="shared" si="330"/>
        <v>0</v>
      </c>
      <c r="AQ1629" s="231">
        <f t="shared" si="323"/>
        <v>0.32500000000000001</v>
      </c>
      <c r="AS1629" s="235" t="str">
        <f t="shared" ca="1" si="327"/>
        <v>ok</v>
      </c>
      <c r="AT1629" s="225" t="str">
        <f t="shared" ca="1" si="328"/>
        <v>ok</v>
      </c>
      <c r="AV1629" s="197">
        <v>0.45</v>
      </c>
      <c r="AW1629" s="198">
        <v>5</v>
      </c>
      <c r="AX1629" s="191" t="s">
        <v>603</v>
      </c>
      <c r="AY1629" s="190" t="s">
        <v>607</v>
      </c>
      <c r="AZ1629" s="197">
        <v>0.4</v>
      </c>
      <c r="BA1629" s="198">
        <v>2</v>
      </c>
      <c r="BB1629" s="191" t="s">
        <v>603</v>
      </c>
      <c r="BC1629" s="190" t="s">
        <v>604</v>
      </c>
      <c r="BD1629" s="197">
        <v>0.3</v>
      </c>
      <c r="BE1629" s="198">
        <v>6</v>
      </c>
      <c r="BF1629" s="191" t="s">
        <v>603</v>
      </c>
      <c r="BG1629" s="190" t="s">
        <v>607</v>
      </c>
      <c r="BH1629" s="197">
        <v>0.3</v>
      </c>
      <c r="BI1629" s="198">
        <v>2</v>
      </c>
      <c r="BJ1629" s="191" t="s">
        <v>603</v>
      </c>
      <c r="BK1629" s="190" t="s">
        <v>604</v>
      </c>
      <c r="BL1629" s="197">
        <v>0.3</v>
      </c>
      <c r="BM1629" s="198">
        <v>2</v>
      </c>
      <c r="BN1629" s="191" t="s">
        <v>603</v>
      </c>
      <c r="BO1629" s="190" t="s">
        <v>604</v>
      </c>
      <c r="BP1629" s="197">
        <v>0.2</v>
      </c>
      <c r="BQ1629" s="198">
        <v>1</v>
      </c>
      <c r="BR1629" s="191" t="s">
        <v>603</v>
      </c>
      <c r="BS1629" s="190" t="s">
        <v>604</v>
      </c>
    </row>
    <row r="1630" spans="1:179" x14ac:dyDescent="0.25">
      <c r="A1630" s="190">
        <v>1543</v>
      </c>
      <c r="B1630" s="207">
        <v>41</v>
      </c>
      <c r="C1630" s="190" t="s">
        <v>2499</v>
      </c>
      <c r="D1630" s="315">
        <v>43016</v>
      </c>
      <c r="E1630" s="463" t="s">
        <v>1226</v>
      </c>
      <c r="F1630" s="207" t="s">
        <v>612</v>
      </c>
      <c r="G1630" s="207" t="s">
        <v>618</v>
      </c>
      <c r="H1630" s="315">
        <v>43016</v>
      </c>
      <c r="I1630" s="315">
        <v>43016</v>
      </c>
      <c r="J1630" s="329">
        <v>0.85555555555555562</v>
      </c>
      <c r="K1630" s="329">
        <v>0.86944444444444446</v>
      </c>
      <c r="M1630" s="215" t="s">
        <v>136</v>
      </c>
      <c r="N1630" s="206">
        <v>5</v>
      </c>
      <c r="O1630" s="215" t="s">
        <v>136</v>
      </c>
      <c r="P1630" s="206">
        <v>5</v>
      </c>
      <c r="S1630" s="215" t="s">
        <v>136</v>
      </c>
      <c r="T1630" s="206">
        <v>5</v>
      </c>
      <c r="U1630" s="215" t="s">
        <v>136</v>
      </c>
      <c r="V1630" s="206">
        <v>5</v>
      </c>
      <c r="AC1630" s="222">
        <f t="shared" si="324"/>
        <v>100</v>
      </c>
      <c r="AD1630" s="207" t="s">
        <v>37</v>
      </c>
      <c r="AE1630" s="195">
        <v>3</v>
      </c>
      <c r="AF1630" s="195">
        <v>2</v>
      </c>
      <c r="AM1630" s="274">
        <v>5</v>
      </c>
      <c r="AN1630" s="226">
        <v>1.55</v>
      </c>
      <c r="AO1630" s="227">
        <v>1.55</v>
      </c>
      <c r="AP1630" s="230">
        <f t="shared" si="330"/>
        <v>0</v>
      </c>
      <c r="AQ1630" s="231">
        <f t="shared" si="323"/>
        <v>0.31</v>
      </c>
      <c r="AS1630" s="235" t="str">
        <f t="shared" ca="1" si="327"/>
        <v>ok</v>
      </c>
      <c r="AT1630" s="225" t="str">
        <f t="shared" ca="1" si="328"/>
        <v>ok</v>
      </c>
      <c r="AV1630" s="197">
        <v>0.5</v>
      </c>
      <c r="AW1630" s="198">
        <v>2</v>
      </c>
      <c r="AX1630" s="191" t="s">
        <v>603</v>
      </c>
      <c r="AY1630" s="190" t="s">
        <v>604</v>
      </c>
      <c r="AZ1630" s="197">
        <v>0.4</v>
      </c>
      <c r="BA1630" s="198">
        <v>1</v>
      </c>
      <c r="BB1630" s="191" t="s">
        <v>603</v>
      </c>
      <c r="BC1630" s="190" t="s">
        <v>604</v>
      </c>
      <c r="BD1630" s="197">
        <v>0.25</v>
      </c>
      <c r="BE1630" s="198">
        <v>2</v>
      </c>
      <c r="BF1630" s="191" t="s">
        <v>603</v>
      </c>
      <c r="BG1630" s="190" t="s">
        <v>604</v>
      </c>
      <c r="BH1630" s="197">
        <v>0.25</v>
      </c>
      <c r="BI1630" s="198">
        <v>1</v>
      </c>
      <c r="BJ1630" s="191" t="s">
        <v>603</v>
      </c>
      <c r="BK1630" s="190" t="s">
        <v>604</v>
      </c>
      <c r="BL1630" s="197">
        <v>0.15</v>
      </c>
      <c r="BM1630" s="198">
        <v>2</v>
      </c>
      <c r="BN1630" s="191" t="s">
        <v>603</v>
      </c>
      <c r="BO1630" s="190" t="s">
        <v>604</v>
      </c>
    </row>
    <row r="1631" spans="1:179" x14ac:dyDescent="0.25">
      <c r="A1631" s="190">
        <v>1544</v>
      </c>
      <c r="B1631" s="207">
        <v>23</v>
      </c>
      <c r="C1631" s="190" t="s">
        <v>2500</v>
      </c>
      <c r="D1631" s="315">
        <v>43018</v>
      </c>
      <c r="E1631" s="463" t="s">
        <v>1213</v>
      </c>
      <c r="F1631" s="207" t="s">
        <v>602</v>
      </c>
      <c r="G1631" s="207" t="s">
        <v>615</v>
      </c>
      <c r="H1631" s="315">
        <v>43018</v>
      </c>
      <c r="I1631" s="315">
        <v>43018</v>
      </c>
      <c r="J1631" s="329">
        <v>0.6020833333333333</v>
      </c>
      <c r="K1631" s="329">
        <v>0.65069444444444446</v>
      </c>
      <c r="M1631" s="214" t="s">
        <v>65</v>
      </c>
      <c r="N1631" s="206">
        <v>5</v>
      </c>
      <c r="O1631" s="214" t="s">
        <v>65</v>
      </c>
      <c r="P1631" s="206">
        <v>5</v>
      </c>
      <c r="S1631" s="214" t="s">
        <v>65</v>
      </c>
      <c r="T1631" s="206">
        <v>5</v>
      </c>
      <c r="U1631" s="214" t="s">
        <v>65</v>
      </c>
      <c r="V1631" s="206">
        <v>5</v>
      </c>
      <c r="AC1631" s="222">
        <f t="shared" ref="AC1631:AC1690" si="333">(T1631+V1631+AA1631)/(N1631+P1631)*100</f>
        <v>100</v>
      </c>
      <c r="AD1631" s="207" t="s">
        <v>37</v>
      </c>
      <c r="AE1631" s="195">
        <v>27</v>
      </c>
      <c r="AF1631" s="195">
        <v>6</v>
      </c>
      <c r="AM1631" s="274">
        <v>33</v>
      </c>
      <c r="AN1631" s="226">
        <v>6.16</v>
      </c>
      <c r="AO1631" s="227">
        <v>6.05</v>
      </c>
      <c r="AP1631" s="230">
        <f t="shared" ref="AP1631:AP1692" si="334">AN1631-AO1631</f>
        <v>0.11000000000000032</v>
      </c>
      <c r="AQ1631" s="231">
        <f t="shared" ref="AQ1631:AQ1692" si="335">AN1631/AM1631</f>
        <v>0.18666666666666668</v>
      </c>
      <c r="AS1631" s="235" t="str">
        <f t="shared" ca="1" si="327"/>
        <v>ok</v>
      </c>
      <c r="AT1631" s="225" t="str">
        <f t="shared" ca="1" si="328"/>
        <v>ok</v>
      </c>
      <c r="AV1631" s="197">
        <v>0.36</v>
      </c>
      <c r="AW1631" s="198">
        <v>6</v>
      </c>
      <c r="AX1631" s="191" t="s">
        <v>603</v>
      </c>
      <c r="AY1631" s="190" t="s">
        <v>604</v>
      </c>
      <c r="AZ1631" s="197">
        <v>0.3</v>
      </c>
      <c r="BA1631" s="198">
        <v>6</v>
      </c>
      <c r="BB1631" s="191" t="s">
        <v>603</v>
      </c>
      <c r="BC1631" s="190" t="s">
        <v>604</v>
      </c>
      <c r="BD1631" s="197">
        <v>0.3</v>
      </c>
      <c r="BE1631" s="198">
        <v>6</v>
      </c>
      <c r="BF1631" s="191" t="s">
        <v>603</v>
      </c>
      <c r="BG1631" s="190" t="s">
        <v>1674</v>
      </c>
      <c r="BH1631" s="197">
        <v>0.28999999999999998</v>
      </c>
      <c r="BI1631" s="198">
        <v>6</v>
      </c>
      <c r="BJ1631" s="191" t="s">
        <v>610</v>
      </c>
      <c r="BK1631" s="190" t="s">
        <v>604</v>
      </c>
      <c r="BL1631" s="197">
        <v>0.27</v>
      </c>
      <c r="BM1631" s="198">
        <v>6</v>
      </c>
      <c r="BN1631" s="191" t="s">
        <v>1331</v>
      </c>
      <c r="BO1631" s="190" t="s">
        <v>607</v>
      </c>
      <c r="BP1631" s="197">
        <v>0.26</v>
      </c>
      <c r="BQ1631" s="198">
        <v>6</v>
      </c>
      <c r="BR1631" s="191" t="s">
        <v>603</v>
      </c>
      <c r="BS1631" s="190" t="s">
        <v>1674</v>
      </c>
      <c r="BT1631" s="197">
        <v>0.25</v>
      </c>
      <c r="BU1631" s="198">
        <v>6</v>
      </c>
      <c r="BV1631" s="191" t="s">
        <v>1331</v>
      </c>
      <c r="BW1631" s="190" t="s">
        <v>620</v>
      </c>
      <c r="BX1631" s="197">
        <v>0.25</v>
      </c>
      <c r="BY1631" s="198">
        <v>1</v>
      </c>
      <c r="BZ1631" s="191" t="s">
        <v>603</v>
      </c>
      <c r="CA1631" s="190" t="s">
        <v>620</v>
      </c>
      <c r="CB1631" s="197">
        <v>0.24</v>
      </c>
      <c r="CC1631" s="198">
        <v>1</v>
      </c>
      <c r="CD1631" s="191" t="s">
        <v>603</v>
      </c>
      <c r="CE1631" s="190" t="s">
        <v>607</v>
      </c>
      <c r="CF1631" s="197">
        <v>0.23</v>
      </c>
      <c r="CG1631" s="198">
        <v>6</v>
      </c>
      <c r="CH1631" s="191" t="s">
        <v>1331</v>
      </c>
      <c r="CI1631" s="190" t="s">
        <v>620</v>
      </c>
      <c r="CJ1631" s="197">
        <v>0.23</v>
      </c>
      <c r="CK1631" s="198">
        <v>1</v>
      </c>
      <c r="CL1631" s="191" t="s">
        <v>603</v>
      </c>
      <c r="CM1631" s="190" t="s">
        <v>604</v>
      </c>
      <c r="CN1631" s="197">
        <v>0.22</v>
      </c>
      <c r="CO1631" s="198">
        <v>1</v>
      </c>
      <c r="CP1631" s="191" t="s">
        <v>603</v>
      </c>
      <c r="CQ1631" s="190" t="s">
        <v>607</v>
      </c>
      <c r="CR1631" s="197">
        <v>0.21</v>
      </c>
      <c r="CS1631" s="198">
        <v>1</v>
      </c>
      <c r="CT1631" s="191" t="s">
        <v>603</v>
      </c>
      <c r="CU1631" s="190" t="s">
        <v>604</v>
      </c>
      <c r="CV1631" s="197">
        <v>0.21</v>
      </c>
      <c r="CW1631" s="198">
        <v>1</v>
      </c>
      <c r="CX1631" s="191" t="s">
        <v>603</v>
      </c>
      <c r="CY1631" s="190" t="s">
        <v>604</v>
      </c>
      <c r="CZ1631" s="197">
        <v>0.2</v>
      </c>
      <c r="DA1631" s="198">
        <v>1</v>
      </c>
      <c r="DB1631" s="191" t="s">
        <v>603</v>
      </c>
      <c r="DC1631" s="190" t="s">
        <v>604</v>
      </c>
      <c r="DD1631" s="197">
        <v>0.2</v>
      </c>
      <c r="DE1631" s="198">
        <v>6</v>
      </c>
      <c r="DF1631" s="191" t="s">
        <v>603</v>
      </c>
      <c r="DG1631" s="190" t="s">
        <v>607</v>
      </c>
      <c r="DH1631" s="197">
        <v>0.17</v>
      </c>
      <c r="DI1631" s="198">
        <v>6</v>
      </c>
      <c r="DJ1631" s="191" t="s">
        <v>603</v>
      </c>
      <c r="DK1631" s="190" t="s">
        <v>604</v>
      </c>
      <c r="DL1631" s="197">
        <v>0.17</v>
      </c>
      <c r="DM1631" s="198">
        <v>6</v>
      </c>
      <c r="DN1631" s="191" t="s">
        <v>610</v>
      </c>
      <c r="DO1631" s="190" t="s">
        <v>604</v>
      </c>
      <c r="DP1631" s="197">
        <v>0.16</v>
      </c>
      <c r="DQ1631" s="198">
        <v>1</v>
      </c>
      <c r="DR1631" s="191" t="s">
        <v>603</v>
      </c>
      <c r="DS1631" s="190" t="s">
        <v>607</v>
      </c>
      <c r="DT1631" s="197">
        <v>0.15</v>
      </c>
      <c r="DU1631" s="198">
        <v>6</v>
      </c>
      <c r="DV1631" s="191" t="s">
        <v>603</v>
      </c>
      <c r="DW1631" s="190" t="s">
        <v>607</v>
      </c>
      <c r="DX1631" s="197">
        <v>0.14000000000000001</v>
      </c>
      <c r="DY1631" s="198">
        <v>6</v>
      </c>
      <c r="DZ1631" s="191" t="s">
        <v>610</v>
      </c>
      <c r="EA1631" s="190" t="s">
        <v>604</v>
      </c>
      <c r="EB1631" s="197">
        <v>0.14000000000000001</v>
      </c>
      <c r="EC1631" s="198">
        <v>6</v>
      </c>
      <c r="ED1631" s="191" t="s">
        <v>1331</v>
      </c>
      <c r="EE1631" s="190" t="s">
        <v>604</v>
      </c>
      <c r="EF1631" s="197">
        <v>0.14000000000000001</v>
      </c>
      <c r="EG1631" s="198">
        <v>6</v>
      </c>
      <c r="EH1631" s="191" t="s">
        <v>603</v>
      </c>
      <c r="EI1631" s="190" t="s">
        <v>607</v>
      </c>
      <c r="EJ1631" s="197">
        <v>0.14000000000000001</v>
      </c>
      <c r="EK1631" s="198">
        <v>6</v>
      </c>
      <c r="EL1631" s="191" t="s">
        <v>1331</v>
      </c>
      <c r="EM1631" s="190" t="s">
        <v>604</v>
      </c>
      <c r="EN1631" s="197">
        <v>0.14000000000000001</v>
      </c>
      <c r="EO1631" s="198">
        <v>1</v>
      </c>
      <c r="EP1631" s="191" t="s">
        <v>603</v>
      </c>
      <c r="EQ1631" s="190" t="s">
        <v>604</v>
      </c>
      <c r="ER1631" s="197">
        <v>0.14000000000000001</v>
      </c>
      <c r="ES1631" s="198">
        <v>6</v>
      </c>
      <c r="ET1631" s="191" t="s">
        <v>603</v>
      </c>
      <c r="EU1631" s="190" t="s">
        <v>1674</v>
      </c>
      <c r="EV1631" s="197">
        <v>0.12</v>
      </c>
      <c r="EW1631" s="198">
        <v>1</v>
      </c>
      <c r="EX1631" s="191" t="s">
        <v>603</v>
      </c>
      <c r="EY1631" s="190" t="s">
        <v>604</v>
      </c>
      <c r="EZ1631" s="197">
        <v>0.12</v>
      </c>
      <c r="FA1631" s="198">
        <v>1</v>
      </c>
      <c r="FB1631" s="191" t="s">
        <v>610</v>
      </c>
      <c r="FC1631" s="190" t="s">
        <v>604</v>
      </c>
      <c r="FD1631" s="197">
        <v>0.12</v>
      </c>
      <c r="FE1631" s="198">
        <v>1</v>
      </c>
      <c r="FF1631" s="191" t="s">
        <v>603</v>
      </c>
      <c r="FG1631" s="190" t="s">
        <v>604</v>
      </c>
      <c r="FH1631" s="197">
        <v>0.1</v>
      </c>
      <c r="FI1631" s="198">
        <v>1</v>
      </c>
      <c r="FJ1631" s="191" t="s">
        <v>603</v>
      </c>
      <c r="FK1631" s="190" t="s">
        <v>604</v>
      </c>
      <c r="FL1631" s="197">
        <v>7.0000000000000007E-2</v>
      </c>
      <c r="FM1631" s="198">
        <v>1</v>
      </c>
      <c r="FN1631" s="191" t="s">
        <v>603</v>
      </c>
      <c r="FO1631" s="190" t="s">
        <v>604</v>
      </c>
      <c r="FP1631" s="197">
        <v>7.0000000000000007E-2</v>
      </c>
      <c r="FQ1631" s="198">
        <v>1</v>
      </c>
      <c r="FR1631" s="191" t="s">
        <v>603</v>
      </c>
      <c r="FS1631" s="190" t="s">
        <v>604</v>
      </c>
      <c r="FT1631" s="197">
        <v>0.05</v>
      </c>
      <c r="FU1631" s="198">
        <v>5</v>
      </c>
      <c r="FV1631" s="191" t="s">
        <v>603</v>
      </c>
      <c r="FW1631" s="190" t="s">
        <v>604</v>
      </c>
    </row>
    <row r="1632" spans="1:179" x14ac:dyDescent="0.25">
      <c r="A1632" s="190">
        <v>1545</v>
      </c>
      <c r="B1632" s="207">
        <v>23</v>
      </c>
      <c r="C1632" s="190" t="s">
        <v>2501</v>
      </c>
      <c r="D1632" s="315">
        <v>43018</v>
      </c>
      <c r="E1632" s="463" t="s">
        <v>1213</v>
      </c>
      <c r="F1632" s="207" t="s">
        <v>602</v>
      </c>
      <c r="G1632" s="207" t="s">
        <v>615</v>
      </c>
      <c r="H1632" s="315">
        <v>43018</v>
      </c>
      <c r="I1632" s="315">
        <v>43018</v>
      </c>
      <c r="J1632" s="329">
        <v>0.65138888888888891</v>
      </c>
      <c r="K1632" s="329">
        <v>0.67222222222222217</v>
      </c>
      <c r="M1632" s="215" t="s">
        <v>136</v>
      </c>
      <c r="N1632" s="206">
        <v>5</v>
      </c>
      <c r="O1632" s="215" t="s">
        <v>136</v>
      </c>
      <c r="P1632" s="206">
        <v>5</v>
      </c>
      <c r="S1632" s="215" t="s">
        <v>136</v>
      </c>
      <c r="T1632" s="206">
        <v>5</v>
      </c>
      <c r="U1632" s="215" t="s">
        <v>136</v>
      </c>
      <c r="V1632" s="206">
        <v>5</v>
      </c>
      <c r="AC1632" s="222">
        <f t="shared" si="333"/>
        <v>100</v>
      </c>
      <c r="AD1632" s="207" t="s">
        <v>37</v>
      </c>
      <c r="AE1632" s="195">
        <v>7</v>
      </c>
      <c r="AF1632" s="195">
        <v>1</v>
      </c>
      <c r="AH1632" s="195">
        <v>1</v>
      </c>
      <c r="AM1632" s="274">
        <v>9</v>
      </c>
      <c r="AN1632" s="226">
        <v>2.4</v>
      </c>
      <c r="AO1632" s="227">
        <v>2.4</v>
      </c>
      <c r="AP1632" s="230">
        <f t="shared" si="334"/>
        <v>0</v>
      </c>
      <c r="AQ1632" s="231">
        <f t="shared" si="335"/>
        <v>0.26666666666666666</v>
      </c>
      <c r="AS1632" s="235" t="str">
        <f t="shared" ca="1" si="327"/>
        <v>ok</v>
      </c>
      <c r="AT1632" s="225" t="str">
        <f t="shared" ca="1" si="328"/>
        <v>ok</v>
      </c>
      <c r="AV1632" s="197">
        <v>0.8</v>
      </c>
      <c r="AW1632" s="198">
        <v>2</v>
      </c>
      <c r="AX1632" s="191" t="s">
        <v>603</v>
      </c>
      <c r="AY1632" s="190" t="s">
        <v>604</v>
      </c>
      <c r="AZ1632" s="197">
        <v>0.32</v>
      </c>
      <c r="BA1632" s="198">
        <v>6</v>
      </c>
      <c r="BB1632" s="191" t="s">
        <v>603</v>
      </c>
      <c r="BC1632" s="190" t="s">
        <v>604</v>
      </c>
      <c r="BD1632" s="197">
        <v>0.23</v>
      </c>
      <c r="BE1632" s="198">
        <v>1</v>
      </c>
      <c r="BF1632" s="191" t="s">
        <v>603</v>
      </c>
      <c r="BG1632" s="190" t="s">
        <v>604</v>
      </c>
      <c r="BH1632" s="197">
        <v>0.23</v>
      </c>
      <c r="BI1632" s="198">
        <v>6</v>
      </c>
      <c r="BJ1632" s="191" t="s">
        <v>603</v>
      </c>
      <c r="BK1632" s="190" t="s">
        <v>604</v>
      </c>
      <c r="BL1632" s="197">
        <v>0.2</v>
      </c>
      <c r="BM1632" s="198">
        <v>6</v>
      </c>
      <c r="BN1632" s="191" t="s">
        <v>603</v>
      </c>
      <c r="BO1632" s="190" t="s">
        <v>604</v>
      </c>
      <c r="BP1632" s="197">
        <v>0.2</v>
      </c>
      <c r="BQ1632" s="198">
        <v>6</v>
      </c>
      <c r="BR1632" s="191" t="s">
        <v>603</v>
      </c>
      <c r="BS1632" s="190" t="s">
        <v>604</v>
      </c>
      <c r="BT1632" s="197">
        <v>0.18</v>
      </c>
      <c r="BU1632" s="198">
        <v>5</v>
      </c>
      <c r="BV1632" s="191" t="s">
        <v>603</v>
      </c>
      <c r="BW1632" s="190" t="s">
        <v>611</v>
      </c>
      <c r="BX1632" s="197">
        <v>0.12</v>
      </c>
      <c r="BY1632" s="198">
        <v>1</v>
      </c>
      <c r="BZ1632" s="191" t="s">
        <v>1331</v>
      </c>
      <c r="CA1632" s="190" t="s">
        <v>620</v>
      </c>
      <c r="CB1632" s="197">
        <v>0.12</v>
      </c>
      <c r="CC1632" s="198">
        <v>1</v>
      </c>
      <c r="CD1632" s="191" t="s">
        <v>603</v>
      </c>
      <c r="CE1632" s="190" t="s">
        <v>607</v>
      </c>
    </row>
    <row r="1633" spans="1:83" x14ac:dyDescent="0.25">
      <c r="A1633" s="190">
        <v>1546</v>
      </c>
      <c r="B1633" s="207">
        <v>23</v>
      </c>
      <c r="C1633" s="190" t="s">
        <v>2504</v>
      </c>
      <c r="D1633" s="315">
        <v>43018</v>
      </c>
      <c r="E1633" s="463" t="s">
        <v>1226</v>
      </c>
      <c r="F1633" s="207" t="s">
        <v>602</v>
      </c>
      <c r="G1633" s="207" t="s">
        <v>615</v>
      </c>
      <c r="H1633" s="315">
        <v>43018</v>
      </c>
      <c r="I1633" s="315">
        <v>43018</v>
      </c>
      <c r="J1633" s="329">
        <v>0.67361111111111116</v>
      </c>
      <c r="K1633" s="329">
        <v>0.68263888888888891</v>
      </c>
      <c r="M1633" s="214" t="s">
        <v>65</v>
      </c>
      <c r="N1633" s="206">
        <v>5</v>
      </c>
      <c r="O1633" s="214" t="s">
        <v>65</v>
      </c>
      <c r="P1633" s="206">
        <v>5</v>
      </c>
      <c r="S1633" s="214" t="s">
        <v>65</v>
      </c>
      <c r="T1633" s="206">
        <v>5</v>
      </c>
      <c r="U1633" s="214" t="s">
        <v>65</v>
      </c>
      <c r="V1633" s="206">
        <v>5</v>
      </c>
      <c r="AC1633" s="222">
        <f t="shared" si="333"/>
        <v>100</v>
      </c>
      <c r="AD1633" s="207" t="s">
        <v>37</v>
      </c>
      <c r="AE1633" s="195">
        <v>3</v>
      </c>
      <c r="AM1633" s="274">
        <v>3</v>
      </c>
      <c r="AN1633" s="226">
        <v>0.63</v>
      </c>
      <c r="AO1633" s="227">
        <v>0.63</v>
      </c>
      <c r="AP1633" s="230">
        <f t="shared" si="334"/>
        <v>0</v>
      </c>
      <c r="AQ1633" s="231">
        <f t="shared" si="335"/>
        <v>0.21</v>
      </c>
      <c r="AS1633" s="235" t="str">
        <f t="shared" ca="1" si="327"/>
        <v>ok</v>
      </c>
      <c r="AT1633" s="225" t="str">
        <f t="shared" ca="1" si="328"/>
        <v>ok</v>
      </c>
      <c r="AV1633" s="197">
        <v>0.25</v>
      </c>
      <c r="AW1633" s="198">
        <v>1</v>
      </c>
      <c r="AX1633" s="191" t="s">
        <v>603</v>
      </c>
      <c r="AY1633" s="190" t="s">
        <v>604</v>
      </c>
      <c r="AZ1633" s="197">
        <v>0.2</v>
      </c>
      <c r="BA1633" s="198">
        <v>1</v>
      </c>
      <c r="BB1633" s="191" t="s">
        <v>603</v>
      </c>
      <c r="BC1633" s="190" t="s">
        <v>604</v>
      </c>
      <c r="BD1633" s="197">
        <v>0.18</v>
      </c>
      <c r="BE1633" s="198">
        <v>1</v>
      </c>
      <c r="BF1633" s="191" t="s">
        <v>603</v>
      </c>
      <c r="BG1633" s="190" t="s">
        <v>1674</v>
      </c>
    </row>
    <row r="1634" spans="1:83" x14ac:dyDescent="0.25">
      <c r="A1634" s="190">
        <v>1546</v>
      </c>
      <c r="B1634" s="207">
        <v>23</v>
      </c>
      <c r="C1634" s="190" t="s">
        <v>2505</v>
      </c>
      <c r="D1634" s="315">
        <v>43018</v>
      </c>
      <c r="E1634" s="463" t="s">
        <v>1226</v>
      </c>
      <c r="F1634" s="207" t="s">
        <v>602</v>
      </c>
      <c r="G1634" s="207" t="s">
        <v>615</v>
      </c>
      <c r="H1634" s="315">
        <v>43018</v>
      </c>
      <c r="I1634" s="315">
        <v>43018</v>
      </c>
      <c r="J1634" s="329">
        <v>0.68541666666666667</v>
      </c>
      <c r="K1634" s="329">
        <v>0.69444444444444453</v>
      </c>
      <c r="M1634" s="215" t="s">
        <v>136</v>
      </c>
      <c r="N1634" s="206">
        <v>5</v>
      </c>
      <c r="O1634" s="215" t="s">
        <v>136</v>
      </c>
      <c r="P1634" s="206">
        <v>5</v>
      </c>
      <c r="S1634" s="215" t="s">
        <v>136</v>
      </c>
      <c r="T1634" s="206">
        <v>5</v>
      </c>
      <c r="U1634" s="215" t="s">
        <v>136</v>
      </c>
      <c r="V1634" s="206">
        <v>5</v>
      </c>
      <c r="AC1634" s="222">
        <f t="shared" ref="AC1634" si="336">(T1634+V1634+AA1634)/(N1634+P1634)*100</f>
        <v>100</v>
      </c>
      <c r="AD1634" s="207" t="s">
        <v>37</v>
      </c>
      <c r="AE1634" s="195">
        <v>1</v>
      </c>
      <c r="AF1634" s="195">
        <v>3</v>
      </c>
      <c r="AG1634" s="195">
        <v>1</v>
      </c>
      <c r="AM1634" s="274">
        <v>5</v>
      </c>
      <c r="AN1634" s="226">
        <v>2.1800000000000002</v>
      </c>
      <c r="AO1634" s="227">
        <v>2.15</v>
      </c>
      <c r="AP1634" s="230">
        <f t="shared" ref="AP1634" si="337">AN1634-AO1634</f>
        <v>3.0000000000000249E-2</v>
      </c>
      <c r="AQ1634" s="231">
        <f t="shared" ref="AQ1634" si="338">AN1634/AM1634</f>
        <v>0.43600000000000005</v>
      </c>
      <c r="AS1634" s="235" t="str">
        <f t="shared" ca="1" si="327"/>
        <v>ok</v>
      </c>
      <c r="AT1634" s="225" t="str">
        <f t="shared" ca="1" si="328"/>
        <v>ok</v>
      </c>
      <c r="AV1634" s="197">
        <v>0.68</v>
      </c>
      <c r="AW1634" s="198">
        <v>1</v>
      </c>
      <c r="AX1634" s="191" t="s">
        <v>603</v>
      </c>
      <c r="AY1634" s="190" t="s">
        <v>604</v>
      </c>
      <c r="AZ1634" s="197">
        <v>0.5</v>
      </c>
      <c r="BA1634" s="198">
        <v>1</v>
      </c>
      <c r="BB1634" s="191" t="s">
        <v>603</v>
      </c>
      <c r="BC1634" s="190" t="s">
        <v>604</v>
      </c>
      <c r="BD1634" s="197">
        <v>0.48</v>
      </c>
      <c r="BE1634" s="198">
        <v>1</v>
      </c>
      <c r="BF1634" s="191" t="s">
        <v>606</v>
      </c>
      <c r="BG1634" s="190" t="s">
        <v>604</v>
      </c>
      <c r="BH1634" s="197">
        <v>0.27</v>
      </c>
      <c r="BI1634" s="198">
        <v>2</v>
      </c>
      <c r="BJ1634" s="191" t="s">
        <v>603</v>
      </c>
      <c r="BK1634" s="190" t="s">
        <v>604</v>
      </c>
      <c r="BL1634" s="197">
        <v>0.25</v>
      </c>
      <c r="BM1634" s="198">
        <v>6</v>
      </c>
      <c r="BN1634" s="191" t="s">
        <v>603</v>
      </c>
      <c r="BO1634" s="190" t="s">
        <v>604</v>
      </c>
    </row>
    <row r="1635" spans="1:83" x14ac:dyDescent="0.25">
      <c r="A1635" s="190">
        <v>1547</v>
      </c>
      <c r="B1635" s="207">
        <v>23</v>
      </c>
      <c r="C1635" s="190" t="s">
        <v>2502</v>
      </c>
      <c r="D1635" s="315">
        <v>43018</v>
      </c>
      <c r="E1635" s="463" t="s">
        <v>1213</v>
      </c>
      <c r="F1635" s="207" t="s">
        <v>602</v>
      </c>
      <c r="G1635" s="207" t="s">
        <v>615</v>
      </c>
      <c r="H1635" s="315">
        <v>43018</v>
      </c>
      <c r="I1635" s="315">
        <v>43018</v>
      </c>
      <c r="J1635" s="329">
        <v>0.6972222222222223</v>
      </c>
      <c r="K1635" s="329">
        <v>0.70833333333333337</v>
      </c>
      <c r="M1635" s="214" t="s">
        <v>65</v>
      </c>
      <c r="N1635" s="206">
        <v>5</v>
      </c>
      <c r="O1635" s="214" t="s">
        <v>65</v>
      </c>
      <c r="P1635" s="206">
        <v>5</v>
      </c>
      <c r="S1635" s="214" t="s">
        <v>65</v>
      </c>
      <c r="T1635" s="206">
        <v>5</v>
      </c>
      <c r="U1635" s="214" t="s">
        <v>65</v>
      </c>
      <c r="V1635" s="206">
        <v>5</v>
      </c>
      <c r="AC1635" s="222">
        <f t="shared" si="333"/>
        <v>100</v>
      </c>
      <c r="AD1635" s="207" t="s">
        <v>37</v>
      </c>
      <c r="AE1635" s="195">
        <v>1</v>
      </c>
      <c r="AF1635" s="195">
        <v>3</v>
      </c>
      <c r="AM1635" s="274">
        <v>4</v>
      </c>
      <c r="AN1635" s="226">
        <v>1.29</v>
      </c>
      <c r="AO1635" s="227">
        <v>1.33</v>
      </c>
      <c r="AP1635" s="230">
        <f t="shared" si="334"/>
        <v>-4.0000000000000036E-2</v>
      </c>
      <c r="AQ1635" s="231">
        <f t="shared" si="335"/>
        <v>0.32250000000000001</v>
      </c>
      <c r="AS1635" s="235" t="str">
        <f t="shared" ca="1" si="327"/>
        <v>ok</v>
      </c>
      <c r="AT1635" s="225" t="str">
        <f t="shared" ca="1" si="328"/>
        <v>ok</v>
      </c>
      <c r="AV1635" s="197">
        <v>0.45</v>
      </c>
      <c r="AW1635" s="198">
        <v>1</v>
      </c>
      <c r="AX1635" s="191" t="s">
        <v>603</v>
      </c>
      <c r="AY1635" s="190" t="s">
        <v>604</v>
      </c>
      <c r="AZ1635" s="197">
        <v>0.34</v>
      </c>
      <c r="BA1635" s="198">
        <v>2</v>
      </c>
      <c r="BB1635" s="191" t="s">
        <v>603</v>
      </c>
      <c r="BC1635" s="190" t="s">
        <v>604</v>
      </c>
      <c r="BD1635" s="197">
        <v>0.33</v>
      </c>
      <c r="BE1635" s="198">
        <v>1</v>
      </c>
      <c r="BF1635" s="191" t="s">
        <v>603</v>
      </c>
      <c r="BG1635" s="190" t="s">
        <v>611</v>
      </c>
      <c r="BH1635" s="197">
        <v>0.17</v>
      </c>
      <c r="BI1635" s="198">
        <v>1</v>
      </c>
      <c r="BJ1635" s="191" t="s">
        <v>603</v>
      </c>
      <c r="BK1635" s="190" t="s">
        <v>604</v>
      </c>
    </row>
    <row r="1636" spans="1:83" x14ac:dyDescent="0.25">
      <c r="A1636" s="190">
        <v>1548</v>
      </c>
      <c r="B1636" s="207">
        <v>23</v>
      </c>
      <c r="C1636" s="190" t="s">
        <v>2503</v>
      </c>
      <c r="D1636" s="315">
        <v>43018</v>
      </c>
      <c r="E1636" s="463" t="s">
        <v>1213</v>
      </c>
      <c r="F1636" s="207" t="s">
        <v>602</v>
      </c>
      <c r="G1636" s="207" t="s">
        <v>615</v>
      </c>
      <c r="H1636" s="315">
        <v>43018</v>
      </c>
      <c r="I1636" s="315">
        <v>43018</v>
      </c>
      <c r="J1636" s="329">
        <v>0.70972222222222225</v>
      </c>
      <c r="K1636" s="329">
        <v>0.7270833333333333</v>
      </c>
      <c r="M1636" s="215" t="s">
        <v>136</v>
      </c>
      <c r="N1636" s="206">
        <v>5</v>
      </c>
      <c r="O1636" s="215" t="s">
        <v>136</v>
      </c>
      <c r="P1636" s="206">
        <v>5</v>
      </c>
      <c r="S1636" s="215" t="s">
        <v>136</v>
      </c>
      <c r="T1636" s="206">
        <v>5</v>
      </c>
      <c r="U1636" s="215" t="s">
        <v>136</v>
      </c>
      <c r="V1636" s="206">
        <v>5</v>
      </c>
      <c r="AC1636" s="222">
        <f t="shared" si="333"/>
        <v>100</v>
      </c>
      <c r="AD1636" s="207" t="s">
        <v>37</v>
      </c>
      <c r="AE1636" s="195">
        <v>2</v>
      </c>
      <c r="AF1636" s="195">
        <v>3</v>
      </c>
      <c r="AG1636" s="195">
        <v>3</v>
      </c>
      <c r="AI1636" s="195">
        <v>1</v>
      </c>
      <c r="AM1636" s="274">
        <v>9</v>
      </c>
      <c r="AN1636" s="226">
        <v>3.75</v>
      </c>
      <c r="AO1636" s="227">
        <v>3.83</v>
      </c>
      <c r="AP1636" s="230">
        <f t="shared" si="334"/>
        <v>-8.0000000000000071E-2</v>
      </c>
      <c r="AQ1636" s="231">
        <f t="shared" si="335"/>
        <v>0.41666666666666669</v>
      </c>
      <c r="AS1636" s="235" t="str">
        <f t="shared" ca="1" si="327"/>
        <v>ok</v>
      </c>
      <c r="AT1636" s="225" t="str">
        <f t="shared" ca="1" si="328"/>
        <v>ok</v>
      </c>
      <c r="AV1636" s="197">
        <v>1.02</v>
      </c>
      <c r="AW1636" s="198">
        <v>5</v>
      </c>
      <c r="AX1636" s="191" t="s">
        <v>610</v>
      </c>
      <c r="AY1636" s="190" t="s">
        <v>604</v>
      </c>
      <c r="AZ1636" s="197">
        <v>0.56999999999999995</v>
      </c>
      <c r="BA1636" s="198">
        <v>2</v>
      </c>
      <c r="BB1636" s="191" t="s">
        <v>603</v>
      </c>
      <c r="BC1636" s="190" t="s">
        <v>604</v>
      </c>
      <c r="BD1636" s="197">
        <v>0.52</v>
      </c>
      <c r="BE1636" s="198">
        <v>6</v>
      </c>
      <c r="BF1636" s="191" t="s">
        <v>603</v>
      </c>
      <c r="BG1636" s="190" t="s">
        <v>611</v>
      </c>
      <c r="BH1636" s="197">
        <v>0.52</v>
      </c>
      <c r="BI1636" s="198">
        <v>6</v>
      </c>
      <c r="BJ1636" s="191" t="s">
        <v>1331</v>
      </c>
      <c r="BK1636" s="190" t="s">
        <v>607</v>
      </c>
      <c r="BL1636" s="197">
        <v>0.3</v>
      </c>
      <c r="BM1636" s="198">
        <v>6</v>
      </c>
      <c r="BN1636" s="191" t="s">
        <v>603</v>
      </c>
      <c r="BO1636" s="190" t="s">
        <v>604</v>
      </c>
      <c r="BP1636" s="197">
        <v>0.3</v>
      </c>
      <c r="BQ1636" s="198">
        <v>6</v>
      </c>
      <c r="BR1636" s="191" t="s">
        <v>603</v>
      </c>
      <c r="BS1636" s="190" t="s">
        <v>604</v>
      </c>
      <c r="BT1636" s="197">
        <v>0.27</v>
      </c>
      <c r="BU1636" s="198">
        <v>1</v>
      </c>
      <c r="BV1636" s="191" t="s">
        <v>603</v>
      </c>
      <c r="BW1636" s="190" t="s">
        <v>620</v>
      </c>
      <c r="BX1636" s="197">
        <v>0.15</v>
      </c>
      <c r="BY1636" s="198">
        <v>6</v>
      </c>
      <c r="BZ1636" s="191" t="s">
        <v>610</v>
      </c>
      <c r="CA1636" s="190" t="s">
        <v>604</v>
      </c>
      <c r="CB1636" s="197">
        <v>0.1</v>
      </c>
      <c r="CC1636" s="198">
        <v>5</v>
      </c>
      <c r="CD1636" s="191" t="s">
        <v>603</v>
      </c>
      <c r="CE1636" s="190" t="s">
        <v>604</v>
      </c>
    </row>
    <row r="1637" spans="1:83" x14ac:dyDescent="0.25">
      <c r="A1637" s="190" t="s">
        <v>2031</v>
      </c>
      <c r="B1637" s="207">
        <v>23</v>
      </c>
      <c r="C1637" s="190" t="s">
        <v>2506</v>
      </c>
      <c r="D1637" s="315">
        <v>43018</v>
      </c>
      <c r="E1637" s="463" t="s">
        <v>1214</v>
      </c>
      <c r="F1637" s="207" t="s">
        <v>602</v>
      </c>
      <c r="G1637" s="207" t="s">
        <v>615</v>
      </c>
      <c r="H1637" s="315">
        <v>43018</v>
      </c>
      <c r="I1637" s="315">
        <v>43018</v>
      </c>
      <c r="J1637" s="329">
        <v>0.7319444444444444</v>
      </c>
      <c r="K1637" s="329">
        <v>0.73888888888888893</v>
      </c>
      <c r="AC1637" s="222">
        <v>0</v>
      </c>
      <c r="AD1637" s="207" t="s">
        <v>37</v>
      </c>
      <c r="AE1637" s="195">
        <v>1</v>
      </c>
      <c r="AM1637" s="391">
        <f t="shared" ref="AM1637" si="339">SUM(AE1637:AL1637)</f>
        <v>1</v>
      </c>
      <c r="AN1637" s="226">
        <v>0.2</v>
      </c>
      <c r="AO1637" s="227">
        <v>0.2</v>
      </c>
      <c r="AP1637" s="230">
        <f t="shared" si="334"/>
        <v>0</v>
      </c>
      <c r="AQ1637" s="231">
        <f t="shared" si="335"/>
        <v>0.2</v>
      </c>
      <c r="AS1637" s="196" t="str">
        <f t="shared" si="327"/>
        <v/>
      </c>
      <c r="AT1637" s="225" t="str">
        <f t="shared" si="328"/>
        <v/>
      </c>
      <c r="AV1637" s="197">
        <v>0.2</v>
      </c>
      <c r="AW1637" s="198">
        <v>1</v>
      </c>
      <c r="AX1637" s="191" t="s">
        <v>603</v>
      </c>
      <c r="AY1637" s="190" t="s">
        <v>604</v>
      </c>
    </row>
    <row r="1638" spans="1:83" x14ac:dyDescent="0.25">
      <c r="A1638" s="190">
        <v>1549</v>
      </c>
      <c r="B1638" s="207">
        <v>23</v>
      </c>
      <c r="C1638" s="190" t="s">
        <v>2507</v>
      </c>
      <c r="D1638" s="315">
        <v>43018</v>
      </c>
      <c r="E1638" s="463" t="s">
        <v>1213</v>
      </c>
      <c r="F1638" s="207" t="s">
        <v>612</v>
      </c>
      <c r="G1638" s="207" t="s">
        <v>618</v>
      </c>
      <c r="H1638" s="315">
        <v>43018</v>
      </c>
      <c r="I1638" s="315">
        <v>43018</v>
      </c>
      <c r="J1638" s="329">
        <v>0.76736111111111116</v>
      </c>
      <c r="K1638" s="329">
        <v>0.77500000000000002</v>
      </c>
      <c r="M1638" s="214" t="s">
        <v>65</v>
      </c>
      <c r="N1638" s="206">
        <v>5</v>
      </c>
      <c r="O1638" s="214" t="s">
        <v>65</v>
      </c>
      <c r="P1638" s="206">
        <v>5</v>
      </c>
      <c r="S1638" s="214" t="s">
        <v>65</v>
      </c>
      <c r="T1638" s="206">
        <v>5</v>
      </c>
      <c r="U1638" s="214" t="s">
        <v>65</v>
      </c>
      <c r="V1638" s="206">
        <v>5</v>
      </c>
      <c r="AC1638" s="222">
        <f t="shared" si="333"/>
        <v>100</v>
      </c>
      <c r="AD1638" s="207" t="s">
        <v>37</v>
      </c>
      <c r="AE1638" s="195">
        <v>2</v>
      </c>
      <c r="AF1638" s="195">
        <v>1</v>
      </c>
      <c r="AM1638" s="274">
        <v>3</v>
      </c>
      <c r="AN1638" s="226">
        <v>0.7</v>
      </c>
      <c r="AO1638" s="227">
        <v>0.7</v>
      </c>
      <c r="AP1638" s="230">
        <f t="shared" si="334"/>
        <v>0</v>
      </c>
      <c r="AQ1638" s="231">
        <f t="shared" si="335"/>
        <v>0.23333333333333331</v>
      </c>
      <c r="AS1638" s="235" t="str">
        <f t="shared" ca="1" si="327"/>
        <v>ok</v>
      </c>
      <c r="AT1638" s="225" t="str">
        <f t="shared" ca="1" si="328"/>
        <v>ok</v>
      </c>
      <c r="AV1638" s="197">
        <v>0.3</v>
      </c>
      <c r="AW1638" s="198">
        <v>2</v>
      </c>
      <c r="AX1638" s="191" t="s">
        <v>603</v>
      </c>
      <c r="AY1638" s="190" t="s">
        <v>604</v>
      </c>
      <c r="AZ1638" s="197">
        <v>0.2</v>
      </c>
      <c r="BA1638" s="198">
        <v>1</v>
      </c>
      <c r="BB1638" s="191" t="s">
        <v>603</v>
      </c>
      <c r="BC1638" s="190" t="s">
        <v>607</v>
      </c>
      <c r="BD1638" s="197">
        <v>0.2</v>
      </c>
      <c r="BE1638" s="198">
        <v>7</v>
      </c>
      <c r="BF1638" s="191" t="s">
        <v>603</v>
      </c>
      <c r="BG1638" s="190" t="s">
        <v>604</v>
      </c>
    </row>
    <row r="1639" spans="1:83" x14ac:dyDescent="0.25">
      <c r="A1639" s="190">
        <v>1550</v>
      </c>
      <c r="B1639" s="207">
        <v>23</v>
      </c>
      <c r="C1639" s="190" t="s">
        <v>2508</v>
      </c>
      <c r="D1639" s="315">
        <v>43018</v>
      </c>
      <c r="E1639" s="463" t="s">
        <v>1213</v>
      </c>
      <c r="F1639" s="207" t="s">
        <v>612</v>
      </c>
      <c r="G1639" s="207" t="s">
        <v>618</v>
      </c>
      <c r="H1639" s="315">
        <v>43018</v>
      </c>
      <c r="I1639" s="315">
        <v>43018</v>
      </c>
      <c r="J1639" s="329">
        <v>0.77847222222222223</v>
      </c>
      <c r="K1639" s="329">
        <v>0.78680555555555554</v>
      </c>
      <c r="M1639" s="215" t="s">
        <v>136</v>
      </c>
      <c r="N1639" s="206">
        <v>5</v>
      </c>
      <c r="O1639" s="215" t="s">
        <v>136</v>
      </c>
      <c r="P1639" s="206">
        <v>5</v>
      </c>
      <c r="S1639" s="215" t="s">
        <v>136</v>
      </c>
      <c r="T1639" s="206">
        <v>5</v>
      </c>
      <c r="U1639" s="215" t="s">
        <v>136</v>
      </c>
      <c r="V1639" s="206">
        <v>5</v>
      </c>
      <c r="AC1639" s="222">
        <f t="shared" si="333"/>
        <v>100</v>
      </c>
      <c r="AD1639" s="207" t="s">
        <v>37</v>
      </c>
      <c r="AE1639" s="195">
        <v>1</v>
      </c>
      <c r="AF1639" s="195">
        <v>2</v>
      </c>
      <c r="AM1639" s="274">
        <v>3</v>
      </c>
      <c r="AN1639" s="226">
        <v>1.05</v>
      </c>
      <c r="AO1639" s="227">
        <v>1.05</v>
      </c>
      <c r="AP1639" s="230">
        <f t="shared" si="334"/>
        <v>0</v>
      </c>
      <c r="AQ1639" s="231">
        <f t="shared" si="335"/>
        <v>0.35000000000000003</v>
      </c>
      <c r="AS1639" s="235" t="str">
        <f t="shared" ca="1" si="327"/>
        <v>ok</v>
      </c>
      <c r="AT1639" s="225" t="str">
        <f t="shared" ca="1" si="328"/>
        <v>ok</v>
      </c>
      <c r="AV1639" s="197">
        <v>0.5</v>
      </c>
      <c r="AW1639" s="198">
        <v>2</v>
      </c>
      <c r="AX1639" s="191" t="s">
        <v>603</v>
      </c>
      <c r="AY1639" s="190" t="s">
        <v>604</v>
      </c>
      <c r="AZ1639" s="197">
        <v>0.4</v>
      </c>
      <c r="BA1639" s="198">
        <v>2</v>
      </c>
      <c r="BB1639" s="191" t="s">
        <v>603</v>
      </c>
      <c r="BC1639" s="190" t="s">
        <v>604</v>
      </c>
      <c r="BD1639" s="197">
        <v>0.15</v>
      </c>
      <c r="BE1639" s="198">
        <v>5</v>
      </c>
      <c r="BF1639" s="191" t="s">
        <v>603</v>
      </c>
      <c r="BG1639" s="190" t="s">
        <v>604</v>
      </c>
    </row>
    <row r="1640" spans="1:83" x14ac:dyDescent="0.25">
      <c r="A1640" s="190">
        <v>1550</v>
      </c>
      <c r="B1640" s="207">
        <v>23</v>
      </c>
      <c r="C1640" s="190" t="s">
        <v>2509</v>
      </c>
      <c r="D1640" s="315">
        <v>43018</v>
      </c>
      <c r="E1640" s="463" t="s">
        <v>1226</v>
      </c>
      <c r="F1640" s="207" t="s">
        <v>612</v>
      </c>
      <c r="G1640" s="207" t="s">
        <v>618</v>
      </c>
      <c r="H1640" s="315">
        <v>43018</v>
      </c>
      <c r="I1640" s="315">
        <v>43018</v>
      </c>
      <c r="J1640" s="329">
        <v>0.80902777777777779</v>
      </c>
      <c r="K1640" s="329">
        <v>0.81736111111111109</v>
      </c>
      <c r="M1640" s="214" t="s">
        <v>65</v>
      </c>
      <c r="N1640" s="206">
        <v>5</v>
      </c>
      <c r="O1640" s="214" t="s">
        <v>65</v>
      </c>
      <c r="P1640" s="206">
        <v>5</v>
      </c>
      <c r="S1640" s="214" t="s">
        <v>65</v>
      </c>
      <c r="T1640" s="206">
        <v>5</v>
      </c>
      <c r="U1640" s="214" t="s">
        <v>65</v>
      </c>
      <c r="V1640" s="206">
        <v>4</v>
      </c>
      <c r="AC1640" s="222">
        <f t="shared" si="333"/>
        <v>90</v>
      </c>
      <c r="AD1640" s="207" t="s">
        <v>37</v>
      </c>
      <c r="AE1640" s="195">
        <v>2</v>
      </c>
      <c r="AF1640" s="195">
        <v>1</v>
      </c>
      <c r="AM1640" s="274">
        <v>3</v>
      </c>
      <c r="AN1640" s="226">
        <v>0.95</v>
      </c>
      <c r="AO1640" s="227">
        <v>0.95</v>
      </c>
      <c r="AP1640" s="230">
        <f t="shared" si="334"/>
        <v>0</v>
      </c>
      <c r="AQ1640" s="231">
        <f t="shared" si="335"/>
        <v>0.31666666666666665</v>
      </c>
      <c r="AS1640" s="235" t="str">
        <f t="shared" ca="1" si="327"/>
        <v>ok</v>
      </c>
      <c r="AT1640" s="225" t="str">
        <f t="shared" ca="1" si="328"/>
        <v>ok</v>
      </c>
      <c r="AV1640" s="197">
        <v>0.5</v>
      </c>
      <c r="AW1640" s="198">
        <v>2</v>
      </c>
      <c r="AX1640" s="191" t="s">
        <v>603</v>
      </c>
      <c r="AY1640" s="190" t="s">
        <v>604</v>
      </c>
      <c r="AZ1640" s="197">
        <v>0.25</v>
      </c>
      <c r="BA1640" s="198">
        <v>5</v>
      </c>
      <c r="BB1640" s="191" t="s">
        <v>603</v>
      </c>
      <c r="BC1640" s="190" t="s">
        <v>604</v>
      </c>
      <c r="BD1640" s="197">
        <v>0.2</v>
      </c>
      <c r="BE1640" s="198">
        <v>5</v>
      </c>
      <c r="BF1640" s="191" t="s">
        <v>603</v>
      </c>
      <c r="BG1640" s="190" t="s">
        <v>604</v>
      </c>
    </row>
    <row r="1641" spans="1:83" x14ac:dyDescent="0.25">
      <c r="A1641" s="190">
        <v>1551</v>
      </c>
      <c r="B1641" s="207">
        <v>23</v>
      </c>
      <c r="C1641" s="190" t="s">
        <v>2510</v>
      </c>
      <c r="D1641" s="315">
        <v>43018</v>
      </c>
      <c r="E1641" s="463" t="s">
        <v>1213</v>
      </c>
      <c r="F1641" s="207" t="s">
        <v>612</v>
      </c>
      <c r="G1641" s="207" t="s">
        <v>618</v>
      </c>
      <c r="H1641" s="315">
        <v>43018</v>
      </c>
      <c r="I1641" s="315">
        <v>43018</v>
      </c>
      <c r="J1641" s="329">
        <v>0.82638888888888884</v>
      </c>
      <c r="K1641" s="329">
        <v>0.84027777777777779</v>
      </c>
      <c r="M1641" s="215" t="s">
        <v>136</v>
      </c>
      <c r="N1641" s="206">
        <v>5</v>
      </c>
      <c r="O1641" s="215" t="s">
        <v>136</v>
      </c>
      <c r="P1641" s="206">
        <v>5</v>
      </c>
      <c r="S1641" s="215" t="s">
        <v>136</v>
      </c>
      <c r="T1641" s="206">
        <v>5</v>
      </c>
      <c r="U1641" s="215" t="s">
        <v>136</v>
      </c>
      <c r="V1641" s="206">
        <v>5</v>
      </c>
      <c r="AC1641" s="222">
        <f t="shared" si="333"/>
        <v>100</v>
      </c>
      <c r="AD1641" s="207" t="s">
        <v>37</v>
      </c>
      <c r="AE1641" s="195">
        <v>2</v>
      </c>
      <c r="AF1641" s="195">
        <v>2</v>
      </c>
      <c r="AM1641" s="274">
        <v>4</v>
      </c>
      <c r="AN1641" s="226">
        <v>1</v>
      </c>
      <c r="AO1641" s="227">
        <v>1</v>
      </c>
      <c r="AP1641" s="230">
        <f t="shared" si="334"/>
        <v>0</v>
      </c>
      <c r="AQ1641" s="231">
        <f t="shared" si="335"/>
        <v>0.25</v>
      </c>
      <c r="AS1641" s="235" t="str">
        <f t="shared" ca="1" si="327"/>
        <v>ok</v>
      </c>
      <c r="AT1641" s="225" t="str">
        <f t="shared" ca="1" si="328"/>
        <v>ok</v>
      </c>
      <c r="AV1641" s="197">
        <v>0.35</v>
      </c>
      <c r="AW1641" s="198">
        <v>1</v>
      </c>
      <c r="AX1641" s="191" t="s">
        <v>603</v>
      </c>
      <c r="AY1641" s="190" t="s">
        <v>604</v>
      </c>
      <c r="AZ1641" s="197">
        <v>0.3</v>
      </c>
      <c r="BA1641" s="198">
        <v>5</v>
      </c>
      <c r="BB1641" s="191" t="s">
        <v>603</v>
      </c>
      <c r="BC1641" s="190" t="s">
        <v>604</v>
      </c>
      <c r="BD1641" s="197">
        <v>0.2</v>
      </c>
      <c r="BE1641" s="198">
        <v>1</v>
      </c>
      <c r="BF1641" s="191" t="s">
        <v>603</v>
      </c>
      <c r="BG1641" s="190" t="s">
        <v>604</v>
      </c>
      <c r="BH1641" s="197">
        <v>0.15</v>
      </c>
      <c r="BI1641" s="198">
        <v>2</v>
      </c>
      <c r="BJ1641" s="191" t="s">
        <v>603</v>
      </c>
      <c r="BK1641" s="190" t="s">
        <v>604</v>
      </c>
    </row>
    <row r="1642" spans="1:83" x14ac:dyDescent="0.25">
      <c r="A1642" s="190">
        <v>1553</v>
      </c>
      <c r="B1642" s="207">
        <v>23</v>
      </c>
      <c r="C1642" s="190" t="s">
        <v>2511</v>
      </c>
      <c r="D1642" s="315">
        <v>43018</v>
      </c>
      <c r="E1642" s="463" t="s">
        <v>1213</v>
      </c>
      <c r="F1642" s="207" t="s">
        <v>612</v>
      </c>
      <c r="G1642" s="207" t="s">
        <v>618</v>
      </c>
      <c r="H1642" s="315">
        <v>43018</v>
      </c>
      <c r="I1642" s="315">
        <v>43018</v>
      </c>
      <c r="J1642" s="329">
        <v>0.87847222222222221</v>
      </c>
      <c r="K1642" s="329">
        <v>0.88541666666666663</v>
      </c>
      <c r="M1642" s="214" t="s">
        <v>65</v>
      </c>
      <c r="N1642" s="206">
        <v>5</v>
      </c>
      <c r="O1642" s="214" t="s">
        <v>65</v>
      </c>
      <c r="P1642" s="206">
        <v>5</v>
      </c>
      <c r="S1642" s="214" t="s">
        <v>65</v>
      </c>
      <c r="T1642" s="206">
        <v>5</v>
      </c>
      <c r="U1642" s="214" t="s">
        <v>65</v>
      </c>
      <c r="V1642" s="206">
        <v>5</v>
      </c>
      <c r="AC1642" s="222">
        <f t="shared" si="333"/>
        <v>100</v>
      </c>
      <c r="AD1642" s="207" t="s">
        <v>37</v>
      </c>
      <c r="AE1642" s="195">
        <v>1</v>
      </c>
      <c r="AF1642" s="195">
        <v>1</v>
      </c>
      <c r="AM1642" s="274">
        <v>2</v>
      </c>
      <c r="AN1642" s="226">
        <v>0.55000000000000004</v>
      </c>
      <c r="AO1642" s="227">
        <v>0.55000000000000004</v>
      </c>
      <c r="AP1642" s="230">
        <f t="shared" si="334"/>
        <v>0</v>
      </c>
      <c r="AQ1642" s="231">
        <f t="shared" si="335"/>
        <v>0.27500000000000002</v>
      </c>
      <c r="AS1642" s="235" t="str">
        <f t="shared" ca="1" si="327"/>
        <v>ok</v>
      </c>
      <c r="AT1642" s="225" t="str">
        <f t="shared" ca="1" si="328"/>
        <v>ok</v>
      </c>
      <c r="AV1642" s="197">
        <v>0.3</v>
      </c>
      <c r="AW1642" s="198">
        <v>1</v>
      </c>
      <c r="AX1642" s="191" t="s">
        <v>603</v>
      </c>
      <c r="AY1642" s="190" t="s">
        <v>604</v>
      </c>
      <c r="AZ1642" s="197">
        <v>0.25</v>
      </c>
      <c r="BA1642" s="198">
        <v>2</v>
      </c>
      <c r="BB1642" s="191" t="s">
        <v>603</v>
      </c>
      <c r="BC1642" s="190" t="s">
        <v>604</v>
      </c>
    </row>
    <row r="1643" spans="1:83" x14ac:dyDescent="0.25">
      <c r="A1643" s="190">
        <v>1554</v>
      </c>
      <c r="B1643" s="207">
        <v>23</v>
      </c>
      <c r="C1643" s="190" t="s">
        <v>2512</v>
      </c>
      <c r="D1643" s="315">
        <v>43018</v>
      </c>
      <c r="E1643" s="463" t="s">
        <v>1213</v>
      </c>
      <c r="F1643" s="207" t="s">
        <v>612</v>
      </c>
      <c r="G1643" s="207" t="s">
        <v>618</v>
      </c>
      <c r="H1643" s="315">
        <v>43018</v>
      </c>
      <c r="I1643" s="315">
        <v>43018</v>
      </c>
      <c r="J1643" s="329">
        <v>0.88888888888888884</v>
      </c>
      <c r="K1643" s="329">
        <v>0.89583333333333337</v>
      </c>
      <c r="M1643" s="215" t="s">
        <v>136</v>
      </c>
      <c r="N1643" s="206">
        <v>5</v>
      </c>
      <c r="O1643" s="215" t="s">
        <v>136</v>
      </c>
      <c r="P1643" s="206">
        <v>5</v>
      </c>
      <c r="S1643" s="215" t="s">
        <v>136</v>
      </c>
      <c r="T1643" s="206">
        <v>5</v>
      </c>
      <c r="U1643" s="215" t="s">
        <v>136</v>
      </c>
      <c r="V1643" s="206">
        <v>5</v>
      </c>
      <c r="AC1643" s="222">
        <f t="shared" si="333"/>
        <v>100</v>
      </c>
      <c r="AD1643" s="207" t="s">
        <v>37</v>
      </c>
      <c r="AM1643" s="274">
        <v>0</v>
      </c>
      <c r="AS1643" s="235" t="str">
        <f t="shared" ca="1" si="327"/>
        <v>ok</v>
      </c>
      <c r="AT1643" s="225" t="str">
        <f t="shared" ca="1" si="328"/>
        <v>ok</v>
      </c>
    </row>
    <row r="1644" spans="1:83" x14ac:dyDescent="0.25">
      <c r="A1644" s="190">
        <v>1555</v>
      </c>
      <c r="B1644" s="207">
        <v>23</v>
      </c>
      <c r="C1644" s="190" t="s">
        <v>2513</v>
      </c>
      <c r="D1644" s="315">
        <v>43018</v>
      </c>
      <c r="E1644" s="463" t="s">
        <v>1213</v>
      </c>
      <c r="F1644" s="207" t="s">
        <v>612</v>
      </c>
      <c r="G1644" s="207" t="s">
        <v>618</v>
      </c>
      <c r="H1644" s="315">
        <v>43018</v>
      </c>
      <c r="I1644" s="315">
        <v>43018</v>
      </c>
      <c r="J1644" s="329">
        <v>0.9590277777777777</v>
      </c>
      <c r="K1644" s="329">
        <v>0.96875</v>
      </c>
      <c r="M1644" s="214" t="s">
        <v>65</v>
      </c>
      <c r="N1644" s="206">
        <v>5</v>
      </c>
      <c r="O1644" s="214" t="s">
        <v>65</v>
      </c>
      <c r="P1644" s="206">
        <v>5</v>
      </c>
      <c r="S1644" s="214" t="s">
        <v>65</v>
      </c>
      <c r="T1644" s="206">
        <v>5</v>
      </c>
      <c r="U1644" s="214" t="s">
        <v>65</v>
      </c>
      <c r="V1644" s="206">
        <v>5</v>
      </c>
      <c r="AC1644" s="222">
        <f t="shared" si="333"/>
        <v>100</v>
      </c>
      <c r="AD1644" s="207" t="s">
        <v>37</v>
      </c>
      <c r="AE1644" s="195">
        <v>2</v>
      </c>
      <c r="AF1644" s="195">
        <v>1</v>
      </c>
      <c r="AM1644" s="274">
        <v>3</v>
      </c>
      <c r="AN1644" s="226">
        <v>0.65</v>
      </c>
      <c r="AO1644" s="227">
        <v>0.65</v>
      </c>
      <c r="AP1644" s="230">
        <f t="shared" si="334"/>
        <v>0</v>
      </c>
      <c r="AQ1644" s="231">
        <f t="shared" si="335"/>
        <v>0.21666666666666667</v>
      </c>
      <c r="AS1644" s="235" t="str">
        <f t="shared" ca="1" si="327"/>
        <v>ok</v>
      </c>
      <c r="AT1644" s="225" t="str">
        <f t="shared" ca="1" si="328"/>
        <v>ok</v>
      </c>
      <c r="AV1644" s="197">
        <v>0.25</v>
      </c>
      <c r="AW1644" s="198">
        <v>2</v>
      </c>
      <c r="AX1644" s="191" t="s">
        <v>603</v>
      </c>
      <c r="AY1644" s="190" t="s">
        <v>604</v>
      </c>
      <c r="AZ1644" s="197">
        <v>0.25</v>
      </c>
      <c r="BA1644" s="198">
        <v>1</v>
      </c>
      <c r="BB1644" s="191" t="s">
        <v>603</v>
      </c>
      <c r="BC1644" s="190" t="s">
        <v>604</v>
      </c>
      <c r="BD1644" s="197">
        <v>0.15</v>
      </c>
      <c r="BE1644" s="198">
        <v>1</v>
      </c>
      <c r="BF1644" s="191" t="s">
        <v>603</v>
      </c>
      <c r="BG1644" s="190" t="s">
        <v>607</v>
      </c>
    </row>
    <row r="1645" spans="1:83" x14ac:dyDescent="0.25">
      <c r="A1645" s="190">
        <v>1557</v>
      </c>
      <c r="B1645" s="207">
        <v>23</v>
      </c>
      <c r="C1645" s="190" t="s">
        <v>2514</v>
      </c>
      <c r="D1645" s="315">
        <v>43018</v>
      </c>
      <c r="E1645" s="463" t="s">
        <v>1213</v>
      </c>
      <c r="F1645" s="207" t="s">
        <v>612</v>
      </c>
      <c r="G1645" s="207" t="s">
        <v>618</v>
      </c>
      <c r="H1645" s="315">
        <v>43018</v>
      </c>
      <c r="I1645" s="315">
        <v>43018</v>
      </c>
      <c r="J1645" s="329">
        <v>0.97013888888888899</v>
      </c>
      <c r="K1645" s="329">
        <v>0.97916666666666663</v>
      </c>
      <c r="M1645" s="215" t="s">
        <v>136</v>
      </c>
      <c r="N1645" s="206">
        <v>5</v>
      </c>
      <c r="O1645" s="215" t="s">
        <v>136</v>
      </c>
      <c r="P1645" s="206">
        <v>5</v>
      </c>
      <c r="S1645" s="215" t="s">
        <v>136</v>
      </c>
      <c r="T1645" s="206">
        <v>5</v>
      </c>
      <c r="U1645" s="215" t="s">
        <v>136</v>
      </c>
      <c r="V1645" s="206">
        <v>5</v>
      </c>
      <c r="AC1645" s="222">
        <f t="shared" si="333"/>
        <v>100</v>
      </c>
      <c r="AD1645" s="207" t="s">
        <v>37</v>
      </c>
      <c r="AF1645" s="195">
        <v>1</v>
      </c>
      <c r="AM1645" s="274">
        <v>1</v>
      </c>
      <c r="AN1645" s="226">
        <v>0.32</v>
      </c>
      <c r="AO1645" s="227">
        <v>0.32</v>
      </c>
      <c r="AP1645" s="230">
        <f t="shared" si="334"/>
        <v>0</v>
      </c>
      <c r="AQ1645" s="231">
        <f t="shared" si="335"/>
        <v>0.32</v>
      </c>
      <c r="AS1645" s="235" t="str">
        <f t="shared" ca="1" si="327"/>
        <v>ok</v>
      </c>
      <c r="AT1645" s="225" t="str">
        <f t="shared" ca="1" si="328"/>
        <v>ok</v>
      </c>
      <c r="AV1645" s="197">
        <v>0.32</v>
      </c>
      <c r="AW1645" s="198">
        <v>6</v>
      </c>
      <c r="AX1645" s="191" t="s">
        <v>610</v>
      </c>
      <c r="AY1645" s="190" t="s">
        <v>604</v>
      </c>
    </row>
    <row r="1646" spans="1:83" x14ac:dyDescent="0.25">
      <c r="A1646" s="190">
        <v>1558</v>
      </c>
      <c r="B1646" s="207">
        <v>23</v>
      </c>
      <c r="C1646" s="190" t="s">
        <v>2515</v>
      </c>
      <c r="D1646" s="315">
        <v>43019</v>
      </c>
      <c r="E1646" s="463" t="s">
        <v>1213</v>
      </c>
      <c r="F1646" s="207" t="s">
        <v>612</v>
      </c>
      <c r="G1646" s="207" t="s">
        <v>618</v>
      </c>
      <c r="H1646" s="315">
        <v>43019</v>
      </c>
      <c r="I1646" s="315">
        <v>43019</v>
      </c>
      <c r="J1646" s="329">
        <v>4.2361111111111106E-2</v>
      </c>
      <c r="K1646" s="329">
        <v>4.8611111111111112E-2</v>
      </c>
      <c r="M1646" s="214" t="s">
        <v>65</v>
      </c>
      <c r="N1646" s="206">
        <v>5</v>
      </c>
      <c r="O1646" s="214" t="s">
        <v>65</v>
      </c>
      <c r="P1646" s="206">
        <v>5</v>
      </c>
      <c r="S1646" s="214" t="s">
        <v>65</v>
      </c>
      <c r="T1646" s="206">
        <v>5</v>
      </c>
      <c r="U1646" s="214" t="s">
        <v>65</v>
      </c>
      <c r="V1646" s="206">
        <v>5</v>
      </c>
      <c r="AC1646" s="222">
        <f t="shared" si="333"/>
        <v>100</v>
      </c>
      <c r="AD1646" s="207" t="s">
        <v>37</v>
      </c>
      <c r="AE1646" s="195">
        <v>2</v>
      </c>
      <c r="AM1646" s="274">
        <v>2</v>
      </c>
      <c r="AN1646" s="226">
        <v>0.25</v>
      </c>
      <c r="AO1646" s="227">
        <v>0.25</v>
      </c>
      <c r="AP1646" s="230">
        <f t="shared" si="334"/>
        <v>0</v>
      </c>
      <c r="AQ1646" s="231">
        <f t="shared" si="335"/>
        <v>0.125</v>
      </c>
      <c r="AS1646" s="235" t="str">
        <f t="shared" ca="1" si="327"/>
        <v>ok</v>
      </c>
      <c r="AT1646" s="225" t="str">
        <f t="shared" ca="1" si="328"/>
        <v>ok</v>
      </c>
      <c r="AV1646" s="197">
        <v>0.15</v>
      </c>
      <c r="AW1646" s="198">
        <v>5</v>
      </c>
      <c r="AX1646" s="191" t="s">
        <v>603</v>
      </c>
      <c r="AY1646" s="190" t="s">
        <v>604</v>
      </c>
      <c r="AZ1646" s="197">
        <v>0.1</v>
      </c>
      <c r="BA1646" s="198">
        <v>6</v>
      </c>
      <c r="BB1646" s="191" t="s">
        <v>603</v>
      </c>
      <c r="BC1646" s="190" t="s">
        <v>604</v>
      </c>
    </row>
    <row r="1647" spans="1:83" x14ac:dyDescent="0.25">
      <c r="A1647" s="190">
        <v>1559</v>
      </c>
      <c r="B1647" s="207">
        <v>23</v>
      </c>
      <c r="C1647" s="190" t="s">
        <v>2516</v>
      </c>
      <c r="D1647" s="315">
        <v>43019</v>
      </c>
      <c r="E1647" s="463" t="s">
        <v>1213</v>
      </c>
      <c r="F1647" s="207" t="s">
        <v>612</v>
      </c>
      <c r="G1647" s="207" t="s">
        <v>618</v>
      </c>
      <c r="H1647" s="315">
        <v>43019</v>
      </c>
      <c r="I1647" s="315">
        <v>43019</v>
      </c>
      <c r="J1647" s="329">
        <v>5.5555555555555552E-2</v>
      </c>
      <c r="K1647" s="329">
        <v>5.9027777777777783E-2</v>
      </c>
      <c r="M1647" s="215" t="s">
        <v>136</v>
      </c>
      <c r="N1647" s="206">
        <v>5</v>
      </c>
      <c r="O1647" s="215" t="s">
        <v>136</v>
      </c>
      <c r="P1647" s="206">
        <v>5</v>
      </c>
      <c r="S1647" s="215" t="s">
        <v>136</v>
      </c>
      <c r="T1647" s="206">
        <v>5</v>
      </c>
      <c r="U1647" s="215" t="s">
        <v>136</v>
      </c>
      <c r="V1647" s="206">
        <v>5</v>
      </c>
      <c r="AC1647" s="222">
        <f t="shared" si="333"/>
        <v>100</v>
      </c>
      <c r="AD1647" s="207" t="s">
        <v>37</v>
      </c>
      <c r="AM1647" s="274">
        <v>0</v>
      </c>
      <c r="AS1647" s="235" t="str">
        <f t="shared" ca="1" si="327"/>
        <v>ok</v>
      </c>
      <c r="AT1647" s="225" t="str">
        <f t="shared" ca="1" si="328"/>
        <v>ok</v>
      </c>
    </row>
    <row r="1648" spans="1:83" x14ac:dyDescent="0.25">
      <c r="A1648" s="190">
        <v>1560</v>
      </c>
      <c r="B1648" s="207">
        <v>23</v>
      </c>
      <c r="C1648" s="190" t="s">
        <v>2517</v>
      </c>
      <c r="D1648" s="315">
        <v>43019</v>
      </c>
      <c r="E1648" s="463" t="s">
        <v>1213</v>
      </c>
      <c r="F1648" s="207" t="s">
        <v>612</v>
      </c>
      <c r="G1648" s="207" t="s">
        <v>618</v>
      </c>
      <c r="H1648" s="315">
        <v>43019</v>
      </c>
      <c r="I1648" s="315">
        <v>43019</v>
      </c>
      <c r="J1648" s="329">
        <v>6.3888888888888884E-2</v>
      </c>
      <c r="K1648" s="329">
        <v>7.2916666666666671E-2</v>
      </c>
      <c r="M1648" s="214" t="s">
        <v>65</v>
      </c>
      <c r="N1648" s="206">
        <v>5</v>
      </c>
      <c r="O1648" s="214" t="s">
        <v>65</v>
      </c>
      <c r="P1648" s="206">
        <v>5</v>
      </c>
      <c r="S1648" s="214" t="s">
        <v>65</v>
      </c>
      <c r="T1648" s="206">
        <v>5</v>
      </c>
      <c r="U1648" s="214" t="s">
        <v>65</v>
      </c>
      <c r="V1648" s="206">
        <v>5</v>
      </c>
      <c r="AC1648" s="222">
        <f t="shared" si="333"/>
        <v>100</v>
      </c>
      <c r="AD1648" s="207" t="s">
        <v>37</v>
      </c>
      <c r="AE1648" s="195">
        <v>1</v>
      </c>
      <c r="AM1648" s="274">
        <v>1</v>
      </c>
      <c r="AN1648" s="226">
        <v>0.15</v>
      </c>
      <c r="AO1648" s="227">
        <v>0.15</v>
      </c>
      <c r="AP1648" s="230">
        <f t="shared" si="334"/>
        <v>0</v>
      </c>
      <c r="AQ1648" s="231">
        <f t="shared" si="335"/>
        <v>0.15</v>
      </c>
      <c r="AS1648" s="235" t="str">
        <f t="shared" ca="1" si="327"/>
        <v>ok</v>
      </c>
      <c r="AT1648" s="225" t="str">
        <f t="shared" ca="1" si="328"/>
        <v>ok</v>
      </c>
      <c r="AV1648" s="197">
        <v>0.15</v>
      </c>
      <c r="AW1648" s="198">
        <v>2</v>
      </c>
      <c r="AX1648" s="191" t="s">
        <v>610</v>
      </c>
      <c r="AY1648" s="190" t="s">
        <v>604</v>
      </c>
    </row>
    <row r="1649" spans="1:107" x14ac:dyDescent="0.25">
      <c r="A1649" s="190">
        <v>1560</v>
      </c>
      <c r="B1649" s="207">
        <v>23</v>
      </c>
      <c r="C1649" s="190" t="s">
        <v>2518</v>
      </c>
      <c r="D1649" s="315">
        <v>43019</v>
      </c>
      <c r="E1649" s="463" t="s">
        <v>1226</v>
      </c>
      <c r="F1649" s="207" t="s">
        <v>612</v>
      </c>
      <c r="G1649" s="207" t="s">
        <v>618</v>
      </c>
      <c r="H1649" s="315">
        <v>43019</v>
      </c>
      <c r="I1649" s="315">
        <v>43019</v>
      </c>
      <c r="J1649" s="329">
        <v>7.5694444444444439E-2</v>
      </c>
      <c r="K1649" s="329">
        <v>7.9861111111111105E-2</v>
      </c>
      <c r="M1649" s="215" t="s">
        <v>136</v>
      </c>
      <c r="N1649" s="206">
        <v>5</v>
      </c>
      <c r="O1649" s="215" t="s">
        <v>136</v>
      </c>
      <c r="P1649" s="206">
        <v>5</v>
      </c>
      <c r="S1649" s="215" t="s">
        <v>136</v>
      </c>
      <c r="T1649" s="206">
        <v>5</v>
      </c>
      <c r="U1649" s="215" t="s">
        <v>136</v>
      </c>
      <c r="V1649" s="206">
        <v>5</v>
      </c>
      <c r="AC1649" s="222">
        <f t="shared" si="333"/>
        <v>100</v>
      </c>
      <c r="AD1649" s="207" t="s">
        <v>37</v>
      </c>
      <c r="AM1649" s="274">
        <v>0</v>
      </c>
      <c r="AS1649" s="235" t="str">
        <f t="shared" ca="1" si="327"/>
        <v>ok</v>
      </c>
      <c r="AT1649" s="225" t="str">
        <f t="shared" ca="1" si="328"/>
        <v>ok</v>
      </c>
    </row>
    <row r="1650" spans="1:107" x14ac:dyDescent="0.25">
      <c r="A1650" s="190">
        <v>1561</v>
      </c>
      <c r="B1650" s="207">
        <v>23</v>
      </c>
      <c r="C1650" s="190" t="s">
        <v>2519</v>
      </c>
      <c r="D1650" s="315">
        <v>43019</v>
      </c>
      <c r="E1650" s="463" t="s">
        <v>1213</v>
      </c>
      <c r="F1650" s="207" t="s">
        <v>612</v>
      </c>
      <c r="G1650" s="207" t="s">
        <v>618</v>
      </c>
      <c r="H1650" s="315">
        <v>43019</v>
      </c>
      <c r="I1650" s="315">
        <v>43019</v>
      </c>
      <c r="J1650" s="329">
        <v>8.3333333333333329E-2</v>
      </c>
      <c r="K1650" s="329">
        <v>8.8888888888888892E-2</v>
      </c>
      <c r="M1650" s="214" t="s">
        <v>65</v>
      </c>
      <c r="N1650" s="206">
        <v>5</v>
      </c>
      <c r="O1650" s="214" t="s">
        <v>65</v>
      </c>
      <c r="P1650" s="206">
        <v>5</v>
      </c>
      <c r="S1650" s="214" t="s">
        <v>65</v>
      </c>
      <c r="T1650" s="206">
        <v>5</v>
      </c>
      <c r="U1650" s="214" t="s">
        <v>65</v>
      </c>
      <c r="V1650" s="206">
        <v>5</v>
      </c>
      <c r="AC1650" s="222">
        <f t="shared" si="333"/>
        <v>100</v>
      </c>
      <c r="AD1650" s="207" t="s">
        <v>37</v>
      </c>
      <c r="AE1650" s="195">
        <v>1</v>
      </c>
      <c r="AM1650" s="274">
        <v>1</v>
      </c>
      <c r="AN1650" s="226">
        <v>0.1</v>
      </c>
      <c r="AO1650" s="227">
        <v>0.1</v>
      </c>
      <c r="AP1650" s="230">
        <f t="shared" si="334"/>
        <v>0</v>
      </c>
      <c r="AQ1650" s="231">
        <f t="shared" si="335"/>
        <v>0.1</v>
      </c>
      <c r="AS1650" s="235" t="str">
        <f t="shared" ca="1" si="327"/>
        <v>ok</v>
      </c>
      <c r="AT1650" s="225" t="str">
        <f t="shared" ca="1" si="328"/>
        <v>ok</v>
      </c>
      <c r="AV1650" s="197">
        <v>0.1</v>
      </c>
      <c r="AW1650" s="198">
        <v>5</v>
      </c>
      <c r="AX1650" s="191" t="s">
        <v>603</v>
      </c>
      <c r="AY1650" s="190" t="s">
        <v>604</v>
      </c>
    </row>
    <row r="1651" spans="1:107" x14ac:dyDescent="0.25">
      <c r="A1651" s="190">
        <v>1563</v>
      </c>
      <c r="B1651" s="207">
        <v>23</v>
      </c>
      <c r="C1651" s="190" t="s">
        <v>2520</v>
      </c>
      <c r="D1651" s="315">
        <v>43019</v>
      </c>
      <c r="E1651" s="463" t="s">
        <v>1213</v>
      </c>
      <c r="F1651" s="207" t="s">
        <v>612</v>
      </c>
      <c r="G1651" s="207" t="s">
        <v>618</v>
      </c>
      <c r="H1651" s="315">
        <v>43019</v>
      </c>
      <c r="I1651" s="315">
        <v>43019</v>
      </c>
      <c r="J1651" s="329">
        <v>0.11458333333333333</v>
      </c>
      <c r="K1651" s="329">
        <v>0.11875000000000001</v>
      </c>
      <c r="M1651" s="215" t="s">
        <v>136</v>
      </c>
      <c r="N1651" s="206">
        <v>5</v>
      </c>
      <c r="O1651" s="215" t="s">
        <v>136</v>
      </c>
      <c r="P1651" s="206">
        <v>5</v>
      </c>
      <c r="S1651" s="215" t="s">
        <v>136</v>
      </c>
      <c r="T1651" s="206">
        <v>5</v>
      </c>
      <c r="U1651" s="215" t="s">
        <v>136</v>
      </c>
      <c r="V1651" s="206">
        <v>5</v>
      </c>
      <c r="AC1651" s="222">
        <f t="shared" si="333"/>
        <v>100</v>
      </c>
      <c r="AD1651" s="207" t="s">
        <v>37</v>
      </c>
      <c r="AG1651" s="195">
        <v>1</v>
      </c>
      <c r="AM1651" s="274">
        <v>1</v>
      </c>
      <c r="AN1651" s="226">
        <v>0.6</v>
      </c>
      <c r="AO1651" s="227">
        <v>0.6</v>
      </c>
      <c r="AP1651" s="230">
        <f t="shared" si="334"/>
        <v>0</v>
      </c>
      <c r="AQ1651" s="231">
        <f t="shared" si="335"/>
        <v>0.6</v>
      </c>
      <c r="AS1651" s="235" t="str">
        <f t="shared" ca="1" si="327"/>
        <v>ok</v>
      </c>
      <c r="AT1651" s="225" t="str">
        <f t="shared" ca="1" si="328"/>
        <v>ok</v>
      </c>
      <c r="AV1651" s="197">
        <v>0.6</v>
      </c>
      <c r="AW1651" s="198">
        <v>2</v>
      </c>
      <c r="AX1651" s="191" t="s">
        <v>603</v>
      </c>
      <c r="AY1651" s="190" t="s">
        <v>604</v>
      </c>
    </row>
    <row r="1652" spans="1:107" x14ac:dyDescent="0.25">
      <c r="A1652" s="190">
        <v>1564</v>
      </c>
      <c r="B1652" s="207">
        <v>23</v>
      </c>
      <c r="C1652" s="190" t="s">
        <v>2521</v>
      </c>
      <c r="D1652" s="315">
        <v>43019</v>
      </c>
      <c r="E1652" s="463" t="s">
        <v>1213</v>
      </c>
      <c r="F1652" s="207" t="s">
        <v>612</v>
      </c>
      <c r="G1652" s="207" t="s">
        <v>618</v>
      </c>
      <c r="H1652" s="315">
        <v>43019</v>
      </c>
      <c r="I1652" s="315">
        <v>43019</v>
      </c>
      <c r="J1652" s="329">
        <v>0.15972222222222224</v>
      </c>
      <c r="K1652" s="329">
        <v>0.17013888888888887</v>
      </c>
      <c r="M1652" s="214" t="s">
        <v>65</v>
      </c>
      <c r="N1652" s="206">
        <v>5</v>
      </c>
      <c r="O1652" s="214" t="s">
        <v>65</v>
      </c>
      <c r="P1652" s="206">
        <v>5</v>
      </c>
      <c r="S1652" s="214" t="s">
        <v>65</v>
      </c>
      <c r="T1652" s="206">
        <v>5</v>
      </c>
      <c r="U1652" s="214" t="s">
        <v>65</v>
      </c>
      <c r="V1652" s="206">
        <v>5</v>
      </c>
      <c r="AC1652" s="222">
        <f t="shared" si="333"/>
        <v>100</v>
      </c>
      <c r="AD1652" s="207" t="s">
        <v>37</v>
      </c>
      <c r="AE1652" s="195">
        <v>1</v>
      </c>
      <c r="AM1652" s="274">
        <v>1</v>
      </c>
      <c r="AN1652" s="226">
        <v>0.2</v>
      </c>
      <c r="AP1652" s="230">
        <f t="shared" si="334"/>
        <v>0.2</v>
      </c>
      <c r="AQ1652" s="231">
        <f t="shared" si="335"/>
        <v>0.2</v>
      </c>
      <c r="AS1652" s="235" t="str">
        <f t="shared" ca="1" si="327"/>
        <v>ok</v>
      </c>
      <c r="AT1652" s="225" t="str">
        <f t="shared" ca="1" si="328"/>
        <v>ok</v>
      </c>
      <c r="AV1652" s="197">
        <v>0.2</v>
      </c>
      <c r="AW1652" s="198">
        <v>1</v>
      </c>
      <c r="AX1652" s="191" t="s">
        <v>603</v>
      </c>
      <c r="AY1652" s="190" t="s">
        <v>604</v>
      </c>
    </row>
    <row r="1653" spans="1:107" x14ac:dyDescent="0.25">
      <c r="A1653" s="190">
        <v>1565</v>
      </c>
      <c r="B1653" s="207">
        <v>23</v>
      </c>
      <c r="C1653" s="190" t="s">
        <v>2523</v>
      </c>
      <c r="D1653" s="315">
        <v>43019</v>
      </c>
      <c r="E1653" s="463" t="s">
        <v>1213</v>
      </c>
      <c r="F1653" s="207" t="s">
        <v>612</v>
      </c>
      <c r="G1653" s="207" t="s">
        <v>618</v>
      </c>
      <c r="H1653" s="315">
        <v>43019</v>
      </c>
      <c r="I1653" s="315">
        <v>43019</v>
      </c>
      <c r="J1653" s="329">
        <v>0.17361111111111113</v>
      </c>
      <c r="K1653" s="329">
        <v>0.18333333333333335</v>
      </c>
      <c r="M1653" s="215" t="s">
        <v>136</v>
      </c>
      <c r="N1653" s="206">
        <v>5</v>
      </c>
      <c r="O1653" s="215" t="s">
        <v>136</v>
      </c>
      <c r="P1653" s="206">
        <v>5</v>
      </c>
      <c r="S1653" s="215" t="s">
        <v>136</v>
      </c>
      <c r="T1653" s="206">
        <v>5</v>
      </c>
      <c r="U1653" s="215" t="s">
        <v>136</v>
      </c>
      <c r="V1653" s="206">
        <v>5</v>
      </c>
      <c r="AC1653" s="222">
        <f t="shared" si="333"/>
        <v>100</v>
      </c>
      <c r="AD1653" s="207" t="s">
        <v>37</v>
      </c>
      <c r="AE1653" s="195">
        <v>2</v>
      </c>
      <c r="AM1653" s="274">
        <v>2</v>
      </c>
      <c r="AN1653" s="226">
        <v>0.35</v>
      </c>
      <c r="AO1653" s="227">
        <v>0.35</v>
      </c>
      <c r="AP1653" s="230">
        <f t="shared" si="334"/>
        <v>0</v>
      </c>
      <c r="AQ1653" s="231">
        <f t="shared" si="335"/>
        <v>0.17499999999999999</v>
      </c>
      <c r="AS1653" s="235" t="str">
        <f t="shared" ca="1" si="327"/>
        <v>ok</v>
      </c>
      <c r="AT1653" s="225" t="str">
        <f t="shared" ca="1" si="328"/>
        <v>ok</v>
      </c>
      <c r="AV1653" s="197">
        <v>0.2</v>
      </c>
      <c r="AW1653" s="198">
        <v>1</v>
      </c>
      <c r="AX1653" s="191" t="s">
        <v>603</v>
      </c>
      <c r="AY1653" s="190" t="s">
        <v>604</v>
      </c>
      <c r="AZ1653" s="197">
        <v>0.15</v>
      </c>
      <c r="BA1653" s="198">
        <v>1</v>
      </c>
      <c r="BB1653" s="191" t="s">
        <v>603</v>
      </c>
      <c r="BC1653" s="190" t="s">
        <v>604</v>
      </c>
    </row>
    <row r="1654" spans="1:107" x14ac:dyDescent="0.25">
      <c r="A1654" s="190">
        <v>1565</v>
      </c>
      <c r="B1654" s="207">
        <v>23</v>
      </c>
      <c r="C1654" s="190" t="s">
        <v>2524</v>
      </c>
      <c r="D1654" s="315">
        <v>43019</v>
      </c>
      <c r="E1654" s="463" t="s">
        <v>1213</v>
      </c>
      <c r="F1654" s="207" t="s">
        <v>612</v>
      </c>
      <c r="G1654" s="207" t="s">
        <v>618</v>
      </c>
      <c r="H1654" s="315">
        <v>43019</v>
      </c>
      <c r="I1654" s="315">
        <v>43019</v>
      </c>
      <c r="J1654" s="329">
        <v>0.18472222222222223</v>
      </c>
      <c r="K1654" s="329">
        <v>0.19305555555555554</v>
      </c>
      <c r="M1654" s="214" t="s">
        <v>65</v>
      </c>
      <c r="N1654" s="206">
        <v>5</v>
      </c>
      <c r="O1654" s="214" t="s">
        <v>65</v>
      </c>
      <c r="P1654" s="206">
        <v>5</v>
      </c>
      <c r="S1654" s="214" t="s">
        <v>65</v>
      </c>
      <c r="T1654" s="206">
        <v>5</v>
      </c>
      <c r="U1654" s="214" t="s">
        <v>65</v>
      </c>
      <c r="V1654" s="206">
        <v>5</v>
      </c>
      <c r="AC1654" s="222">
        <f t="shared" ref="AC1654" si="340">(T1654+V1654+AA1654)/(N1654+P1654)*100</f>
        <v>100</v>
      </c>
      <c r="AD1654" s="207" t="s">
        <v>37</v>
      </c>
      <c r="AG1654" s="195">
        <v>1</v>
      </c>
      <c r="AM1654" s="274">
        <v>1</v>
      </c>
      <c r="AN1654" s="226">
        <v>0.55000000000000004</v>
      </c>
      <c r="AP1654" s="230">
        <f t="shared" ref="AP1654" si="341">AN1654-AO1654</f>
        <v>0.55000000000000004</v>
      </c>
      <c r="AQ1654" s="231">
        <f t="shared" ref="AQ1654" si="342">AN1654/AM1654</f>
        <v>0.55000000000000004</v>
      </c>
      <c r="AS1654" s="235" t="str">
        <f t="shared" ca="1" si="327"/>
        <v>ok</v>
      </c>
      <c r="AT1654" s="225" t="str">
        <f t="shared" ca="1" si="328"/>
        <v>ok</v>
      </c>
      <c r="AV1654" s="197">
        <v>0.55000000000000004</v>
      </c>
      <c r="AW1654" s="198">
        <v>1</v>
      </c>
      <c r="AX1654" s="191" t="s">
        <v>603</v>
      </c>
      <c r="AY1654" s="190" t="s">
        <v>604</v>
      </c>
    </row>
    <row r="1655" spans="1:107" x14ac:dyDescent="0.25">
      <c r="A1655" s="190">
        <v>1566</v>
      </c>
      <c r="B1655" s="207">
        <v>23</v>
      </c>
      <c r="C1655" s="190" t="s">
        <v>2522</v>
      </c>
      <c r="D1655" s="315">
        <v>43019</v>
      </c>
      <c r="E1655" s="463" t="s">
        <v>1213</v>
      </c>
      <c r="F1655" s="207" t="s">
        <v>612</v>
      </c>
      <c r="G1655" s="207" t="s">
        <v>618</v>
      </c>
      <c r="H1655" s="315">
        <v>43019</v>
      </c>
      <c r="I1655" s="315">
        <v>43019</v>
      </c>
      <c r="J1655" s="329">
        <v>0.20347222222222219</v>
      </c>
      <c r="K1655" s="329">
        <v>0.21875</v>
      </c>
      <c r="M1655" s="215" t="s">
        <v>136</v>
      </c>
      <c r="N1655" s="206">
        <v>5</v>
      </c>
      <c r="O1655" s="215" t="s">
        <v>136</v>
      </c>
      <c r="P1655" s="206">
        <v>5</v>
      </c>
      <c r="S1655" s="215" t="s">
        <v>136</v>
      </c>
      <c r="T1655" s="206">
        <v>5</v>
      </c>
      <c r="U1655" s="215" t="s">
        <v>136</v>
      </c>
      <c r="V1655" s="206">
        <v>5</v>
      </c>
      <c r="AC1655" s="222">
        <f t="shared" si="333"/>
        <v>100</v>
      </c>
      <c r="AD1655" s="207" t="s">
        <v>37</v>
      </c>
      <c r="AE1655" s="195">
        <v>3</v>
      </c>
      <c r="AF1655" s="195">
        <v>1</v>
      </c>
      <c r="AG1655" s="195">
        <v>1</v>
      </c>
      <c r="AM1655" s="274">
        <v>5</v>
      </c>
      <c r="AN1655" s="226">
        <v>1.75</v>
      </c>
      <c r="AO1655" s="227">
        <v>1.75</v>
      </c>
      <c r="AP1655" s="230">
        <f t="shared" si="334"/>
        <v>0</v>
      </c>
      <c r="AQ1655" s="231">
        <f t="shared" si="335"/>
        <v>0.35</v>
      </c>
      <c r="AS1655" s="235" t="str">
        <f t="shared" ca="1" si="327"/>
        <v>ok</v>
      </c>
      <c r="AT1655" s="225" t="str">
        <f t="shared" ca="1" si="328"/>
        <v>ok</v>
      </c>
      <c r="AV1655" s="197">
        <v>0.65</v>
      </c>
      <c r="AW1655" s="198">
        <v>2</v>
      </c>
      <c r="AX1655" s="191" t="s">
        <v>603</v>
      </c>
      <c r="AY1655" s="190" t="s">
        <v>604</v>
      </c>
      <c r="AZ1655" s="197">
        <v>0.5</v>
      </c>
      <c r="BA1655" s="198">
        <v>1</v>
      </c>
      <c r="BB1655" s="191" t="s">
        <v>603</v>
      </c>
      <c r="BC1655" s="190" t="s">
        <v>604</v>
      </c>
      <c r="BD1655" s="197">
        <v>0.2</v>
      </c>
      <c r="BE1655" s="198">
        <v>5</v>
      </c>
      <c r="BF1655" s="191" t="s">
        <v>603</v>
      </c>
      <c r="BG1655" s="190" t="s">
        <v>604</v>
      </c>
      <c r="BH1655" s="197">
        <v>0.2</v>
      </c>
      <c r="BI1655" s="198">
        <v>2</v>
      </c>
      <c r="BJ1655" s="191" t="s">
        <v>606</v>
      </c>
      <c r="BK1655" s="190" t="s">
        <v>604</v>
      </c>
      <c r="BL1655" s="197">
        <v>0.2</v>
      </c>
      <c r="BM1655" s="198">
        <v>2</v>
      </c>
      <c r="BN1655" s="191" t="s">
        <v>603</v>
      </c>
      <c r="BO1655" s="190" t="s">
        <v>604</v>
      </c>
    </row>
    <row r="1656" spans="1:107" x14ac:dyDescent="0.25">
      <c r="A1656" s="190">
        <v>1567</v>
      </c>
      <c r="B1656" s="207">
        <v>23</v>
      </c>
      <c r="C1656" s="190" t="s">
        <v>2525</v>
      </c>
      <c r="D1656" s="315">
        <v>43019</v>
      </c>
      <c r="E1656" s="463" t="s">
        <v>1213</v>
      </c>
      <c r="F1656" s="207" t="s">
        <v>612</v>
      </c>
      <c r="G1656" s="207" t="s">
        <v>618</v>
      </c>
      <c r="H1656" s="315">
        <v>43019</v>
      </c>
      <c r="I1656" s="315">
        <v>43019</v>
      </c>
      <c r="J1656" s="329">
        <v>0.22500000000000001</v>
      </c>
      <c r="K1656" s="329">
        <v>0.23611111111111113</v>
      </c>
      <c r="M1656" s="214" t="s">
        <v>65</v>
      </c>
      <c r="N1656" s="206">
        <v>5</v>
      </c>
      <c r="O1656" s="214" t="s">
        <v>65</v>
      </c>
      <c r="P1656" s="206">
        <v>5</v>
      </c>
      <c r="S1656" s="214" t="s">
        <v>65</v>
      </c>
      <c r="T1656" s="206">
        <v>5</v>
      </c>
      <c r="U1656" s="214" t="s">
        <v>65</v>
      </c>
      <c r="V1656" s="206">
        <v>5</v>
      </c>
      <c r="AC1656" s="222">
        <f t="shared" si="333"/>
        <v>100</v>
      </c>
      <c r="AD1656" s="207" t="s">
        <v>37</v>
      </c>
      <c r="AE1656" s="195">
        <v>4</v>
      </c>
      <c r="AF1656" s="195">
        <v>1</v>
      </c>
      <c r="AM1656" s="274">
        <v>5</v>
      </c>
      <c r="AN1656" s="226">
        <v>1.2</v>
      </c>
      <c r="AO1656" s="227">
        <v>1.2</v>
      </c>
      <c r="AP1656" s="230">
        <f t="shared" si="334"/>
        <v>0</v>
      </c>
      <c r="AQ1656" s="231">
        <f t="shared" si="335"/>
        <v>0.24</v>
      </c>
      <c r="AS1656" s="235" t="str">
        <f t="shared" ca="1" si="327"/>
        <v>ok</v>
      </c>
      <c r="AT1656" s="225" t="str">
        <f t="shared" ca="1" si="328"/>
        <v>ok</v>
      </c>
      <c r="AV1656" s="197">
        <v>0.5</v>
      </c>
      <c r="AW1656" s="198">
        <v>6</v>
      </c>
      <c r="AX1656" s="191" t="s">
        <v>603</v>
      </c>
      <c r="AY1656" s="190" t="s">
        <v>604</v>
      </c>
      <c r="AZ1656" s="197">
        <v>0.2</v>
      </c>
      <c r="BA1656" s="198">
        <v>2</v>
      </c>
      <c r="BB1656" s="191" t="s">
        <v>603</v>
      </c>
      <c r="BC1656" s="190" t="s">
        <v>604</v>
      </c>
      <c r="BD1656" s="197">
        <v>0.2</v>
      </c>
      <c r="BE1656" s="198">
        <v>6</v>
      </c>
      <c r="BF1656" s="191" t="s">
        <v>603</v>
      </c>
      <c r="BG1656" s="190" t="s">
        <v>604</v>
      </c>
      <c r="BH1656" s="197">
        <v>0.15</v>
      </c>
      <c r="BI1656" s="198">
        <v>2</v>
      </c>
      <c r="BJ1656" s="191" t="s">
        <v>603</v>
      </c>
      <c r="BK1656" s="190" t="s">
        <v>604</v>
      </c>
      <c r="BL1656" s="197">
        <v>0.15</v>
      </c>
      <c r="BM1656" s="198">
        <v>6</v>
      </c>
      <c r="BN1656" s="191" t="s">
        <v>603</v>
      </c>
      <c r="BO1656" s="190" t="s">
        <v>604</v>
      </c>
    </row>
    <row r="1657" spans="1:107" x14ac:dyDescent="0.25">
      <c r="A1657" s="190" t="s">
        <v>2031</v>
      </c>
      <c r="B1657" s="207">
        <v>23</v>
      </c>
      <c r="C1657" s="190" t="s">
        <v>2526</v>
      </c>
      <c r="D1657" s="315">
        <v>43019</v>
      </c>
      <c r="E1657" s="463" t="s">
        <v>1214</v>
      </c>
      <c r="F1657" s="207" t="s">
        <v>612</v>
      </c>
      <c r="G1657" s="207" t="s">
        <v>618</v>
      </c>
      <c r="H1657" s="315">
        <v>43019</v>
      </c>
      <c r="I1657" s="315">
        <v>43019</v>
      </c>
      <c r="J1657" s="329">
        <v>0.24305555555555555</v>
      </c>
      <c r="K1657" s="329">
        <v>0.24652777777777779</v>
      </c>
      <c r="M1657" s="206"/>
      <c r="N1657" s="206"/>
      <c r="O1657" s="206"/>
      <c r="P1657" s="206"/>
      <c r="S1657" s="206"/>
      <c r="T1657" s="206"/>
      <c r="U1657" s="206"/>
      <c r="V1657" s="206"/>
      <c r="AC1657" s="222">
        <v>0</v>
      </c>
      <c r="AD1657" s="207" t="s">
        <v>37</v>
      </c>
      <c r="AM1657" s="391">
        <f t="shared" ref="AM1657" si="343">SUM(AE1657:AL1657)</f>
        <v>0</v>
      </c>
      <c r="AS1657" s="196" t="str">
        <f t="shared" si="327"/>
        <v/>
      </c>
      <c r="AT1657" s="225" t="str">
        <f t="shared" si="328"/>
        <v/>
      </c>
    </row>
    <row r="1658" spans="1:107" x14ac:dyDescent="0.25">
      <c r="A1658" s="190">
        <v>1567</v>
      </c>
      <c r="B1658" s="207">
        <v>23</v>
      </c>
      <c r="C1658" s="190" t="s">
        <v>2531</v>
      </c>
      <c r="D1658" s="315">
        <v>43019</v>
      </c>
      <c r="E1658" s="463" t="s">
        <v>1213</v>
      </c>
      <c r="F1658" s="207" t="s">
        <v>602</v>
      </c>
      <c r="G1658" s="207" t="s">
        <v>615</v>
      </c>
      <c r="H1658" s="315">
        <v>43019</v>
      </c>
      <c r="I1658" s="315">
        <v>43019</v>
      </c>
      <c r="J1658" s="329">
        <v>0.27916666666666667</v>
      </c>
      <c r="K1658" s="329">
        <v>0.28750000000000003</v>
      </c>
      <c r="M1658" s="215" t="s">
        <v>136</v>
      </c>
      <c r="N1658" s="206">
        <v>5</v>
      </c>
      <c r="O1658" s="215" t="s">
        <v>136</v>
      </c>
      <c r="P1658" s="206">
        <v>5</v>
      </c>
      <c r="S1658" s="215" t="s">
        <v>136</v>
      </c>
      <c r="T1658" s="206">
        <v>5</v>
      </c>
      <c r="U1658" s="215" t="s">
        <v>136</v>
      </c>
      <c r="V1658" s="206">
        <v>5</v>
      </c>
      <c r="AC1658" s="222">
        <f t="shared" si="333"/>
        <v>100</v>
      </c>
      <c r="AD1658" s="207" t="s">
        <v>37</v>
      </c>
      <c r="AE1658" s="195">
        <v>1</v>
      </c>
      <c r="AF1658" s="195">
        <v>1</v>
      </c>
      <c r="AM1658" s="274">
        <v>2</v>
      </c>
      <c r="AN1658" s="226">
        <v>0.56999999999999995</v>
      </c>
      <c r="AO1658" s="227">
        <v>0.56999999999999995</v>
      </c>
      <c r="AP1658" s="230">
        <f t="shared" si="334"/>
        <v>0</v>
      </c>
      <c r="AQ1658" s="231">
        <f t="shared" si="335"/>
        <v>0.28499999999999998</v>
      </c>
      <c r="AS1658" s="235" t="str">
        <f t="shared" ca="1" si="327"/>
        <v>ok</v>
      </c>
      <c r="AT1658" s="225" t="str">
        <f t="shared" ca="1" si="328"/>
        <v>ok</v>
      </c>
      <c r="AV1658" s="197">
        <v>0.37</v>
      </c>
      <c r="AW1658" s="198">
        <v>2</v>
      </c>
      <c r="AX1658" s="191" t="s">
        <v>603</v>
      </c>
      <c r="AY1658" s="190" t="s">
        <v>611</v>
      </c>
      <c r="AZ1658" s="197">
        <v>0.2</v>
      </c>
      <c r="BA1658" s="198">
        <v>1</v>
      </c>
      <c r="BB1658" s="191" t="s">
        <v>603</v>
      </c>
      <c r="BC1658" s="190" t="s">
        <v>611</v>
      </c>
    </row>
    <row r="1659" spans="1:107" x14ac:dyDescent="0.25">
      <c r="A1659" s="190">
        <v>1568</v>
      </c>
      <c r="B1659" s="207">
        <v>23</v>
      </c>
      <c r="C1659" s="190" t="s">
        <v>2527</v>
      </c>
      <c r="D1659" s="315">
        <v>43019</v>
      </c>
      <c r="E1659" s="463" t="s">
        <v>1213</v>
      </c>
      <c r="F1659" s="207" t="s">
        <v>602</v>
      </c>
      <c r="G1659" s="207" t="s">
        <v>615</v>
      </c>
      <c r="H1659" s="315">
        <v>43019</v>
      </c>
      <c r="I1659" s="315">
        <v>43019</v>
      </c>
      <c r="J1659" s="329">
        <v>0.29305555555555557</v>
      </c>
      <c r="K1659" s="329">
        <v>0.30277777777777776</v>
      </c>
      <c r="M1659" s="214" t="s">
        <v>65</v>
      </c>
      <c r="N1659" s="206">
        <v>5</v>
      </c>
      <c r="O1659" s="214" t="s">
        <v>65</v>
      </c>
      <c r="P1659" s="206">
        <v>5</v>
      </c>
      <c r="S1659" s="214" t="s">
        <v>65</v>
      </c>
      <c r="T1659" s="206">
        <v>5</v>
      </c>
      <c r="U1659" s="214" t="s">
        <v>65</v>
      </c>
      <c r="V1659" s="206">
        <v>4</v>
      </c>
      <c r="AC1659" s="222">
        <f t="shared" si="333"/>
        <v>90</v>
      </c>
      <c r="AD1659" s="207" t="s">
        <v>37</v>
      </c>
      <c r="AG1659" s="195">
        <v>1</v>
      </c>
      <c r="AM1659" s="274">
        <v>1</v>
      </c>
      <c r="AN1659" s="226">
        <v>0.56000000000000005</v>
      </c>
      <c r="AP1659" s="230">
        <f t="shared" si="334"/>
        <v>0.56000000000000005</v>
      </c>
      <c r="AQ1659" s="231">
        <f t="shared" si="335"/>
        <v>0.56000000000000005</v>
      </c>
      <c r="AS1659" s="235" t="str">
        <f t="shared" ca="1" si="327"/>
        <v>ok</v>
      </c>
      <c r="AT1659" s="225" t="str">
        <f t="shared" ca="1" si="328"/>
        <v>ok</v>
      </c>
      <c r="AV1659" s="197">
        <v>0.56000000000000005</v>
      </c>
      <c r="AW1659" s="198">
        <v>5</v>
      </c>
      <c r="AX1659" s="191" t="s">
        <v>603</v>
      </c>
      <c r="AY1659" s="190" t="s">
        <v>2532</v>
      </c>
    </row>
    <row r="1660" spans="1:107" x14ac:dyDescent="0.25">
      <c r="A1660" s="190">
        <v>1569</v>
      </c>
      <c r="B1660" s="207">
        <v>23</v>
      </c>
      <c r="C1660" s="190" t="s">
        <v>2528</v>
      </c>
      <c r="D1660" s="315">
        <v>43019</v>
      </c>
      <c r="E1660" s="463" t="s">
        <v>1218</v>
      </c>
      <c r="F1660" s="207" t="s">
        <v>602</v>
      </c>
      <c r="G1660" s="207" t="s">
        <v>615</v>
      </c>
      <c r="H1660" s="315"/>
      <c r="I1660" s="315"/>
      <c r="M1660" s="206"/>
      <c r="N1660" s="206"/>
      <c r="O1660" s="206"/>
      <c r="P1660" s="206"/>
      <c r="S1660" s="206"/>
      <c r="T1660" s="206"/>
      <c r="U1660" s="206"/>
      <c r="V1660" s="206"/>
      <c r="AC1660" s="222"/>
      <c r="AD1660" s="207"/>
      <c r="AP1660" s="230">
        <f t="shared" si="334"/>
        <v>0</v>
      </c>
      <c r="AS1660" s="235" t="str">
        <f t="shared" ca="1" si="327"/>
        <v>ok</v>
      </c>
      <c r="AT1660" s="225" t="str">
        <f t="shared" ca="1" si="328"/>
        <v>ok</v>
      </c>
      <c r="AU1660" s="225" t="s">
        <v>2533</v>
      </c>
    </row>
    <row r="1661" spans="1:107" x14ac:dyDescent="0.25">
      <c r="A1661" s="190">
        <v>1570</v>
      </c>
      <c r="B1661" s="207">
        <v>23</v>
      </c>
      <c r="C1661" s="190" t="s">
        <v>2529</v>
      </c>
      <c r="D1661" s="315">
        <v>43019</v>
      </c>
      <c r="E1661" s="463" t="s">
        <v>1213</v>
      </c>
      <c r="F1661" s="207" t="s">
        <v>602</v>
      </c>
      <c r="G1661" s="207" t="s">
        <v>615</v>
      </c>
      <c r="H1661" s="315">
        <v>43019</v>
      </c>
      <c r="I1661" s="315">
        <v>43019</v>
      </c>
      <c r="J1661" s="329">
        <v>0.30763888888888891</v>
      </c>
      <c r="K1661" s="329">
        <v>0.3125</v>
      </c>
      <c r="M1661" s="215" t="s">
        <v>136</v>
      </c>
      <c r="N1661" s="206">
        <v>5</v>
      </c>
      <c r="O1661" s="215" t="s">
        <v>136</v>
      </c>
      <c r="P1661" s="206">
        <v>5</v>
      </c>
      <c r="S1661" s="215" t="s">
        <v>136</v>
      </c>
      <c r="T1661" s="206">
        <v>5</v>
      </c>
      <c r="U1661" s="215" t="s">
        <v>136</v>
      </c>
      <c r="V1661" s="206">
        <v>5</v>
      </c>
      <c r="Y1661" s="214" t="s">
        <v>65</v>
      </c>
      <c r="Z1661" s="221" t="s">
        <v>13</v>
      </c>
      <c r="AA1661" s="221">
        <v>1</v>
      </c>
      <c r="AB1661" s="220" t="s">
        <v>2527</v>
      </c>
      <c r="AC1661" s="222">
        <f t="shared" si="333"/>
        <v>110.00000000000001</v>
      </c>
      <c r="AD1661" s="207" t="s">
        <v>37</v>
      </c>
      <c r="AM1661" s="274">
        <v>0</v>
      </c>
      <c r="AS1661" s="235" t="str">
        <f t="shared" ca="1" si="327"/>
        <v>ok</v>
      </c>
      <c r="AT1661" s="225" t="str">
        <f t="shared" ca="1" si="328"/>
        <v>ok</v>
      </c>
    </row>
    <row r="1662" spans="1:107" x14ac:dyDescent="0.25">
      <c r="A1662" s="190">
        <v>1571</v>
      </c>
      <c r="B1662" s="207">
        <v>23</v>
      </c>
      <c r="C1662" s="190" t="s">
        <v>2534</v>
      </c>
      <c r="D1662" s="315">
        <v>43019</v>
      </c>
      <c r="E1662" s="463" t="s">
        <v>1213</v>
      </c>
      <c r="F1662" s="207" t="s">
        <v>602</v>
      </c>
      <c r="G1662" s="207" t="s">
        <v>615</v>
      </c>
      <c r="H1662" s="315">
        <v>43019</v>
      </c>
      <c r="I1662" s="315">
        <v>43019</v>
      </c>
      <c r="J1662" s="329">
        <v>0.31736111111111115</v>
      </c>
      <c r="K1662" s="329">
        <v>0.32916666666666666</v>
      </c>
      <c r="M1662" s="214" t="s">
        <v>65</v>
      </c>
      <c r="N1662" s="206">
        <v>5</v>
      </c>
      <c r="O1662" s="214" t="s">
        <v>65</v>
      </c>
      <c r="P1662" s="206">
        <v>5</v>
      </c>
      <c r="S1662" s="214" t="s">
        <v>65</v>
      </c>
      <c r="T1662" s="206">
        <v>5</v>
      </c>
      <c r="U1662" s="214" t="s">
        <v>65</v>
      </c>
      <c r="V1662" s="206">
        <v>5</v>
      </c>
      <c r="AC1662" s="222">
        <f t="shared" si="333"/>
        <v>100</v>
      </c>
      <c r="AD1662" s="207" t="s">
        <v>37</v>
      </c>
      <c r="AE1662" s="195">
        <v>2</v>
      </c>
      <c r="AF1662" s="195">
        <v>1</v>
      </c>
      <c r="AG1662" s="195">
        <v>2</v>
      </c>
      <c r="AM1662" s="274">
        <v>5</v>
      </c>
      <c r="AN1662" s="226">
        <v>2.04</v>
      </c>
      <c r="AO1662" s="227">
        <v>2.02</v>
      </c>
      <c r="AP1662" s="230">
        <f t="shared" si="334"/>
        <v>2.0000000000000018E-2</v>
      </c>
      <c r="AQ1662" s="231">
        <f t="shared" si="335"/>
        <v>0.40800000000000003</v>
      </c>
      <c r="AS1662" s="235" t="str">
        <f t="shared" ca="1" si="327"/>
        <v>ok</v>
      </c>
      <c r="AT1662" s="225" t="str">
        <f t="shared" ca="1" si="328"/>
        <v>ok</v>
      </c>
      <c r="AV1662" s="197">
        <v>0.65</v>
      </c>
      <c r="AW1662" s="198">
        <v>2</v>
      </c>
      <c r="AX1662" s="191" t="s">
        <v>603</v>
      </c>
      <c r="AY1662" s="190" t="s">
        <v>604</v>
      </c>
      <c r="AZ1662" s="197">
        <v>0.55000000000000004</v>
      </c>
      <c r="BA1662" s="198">
        <v>2</v>
      </c>
      <c r="BB1662" s="191" t="s">
        <v>603</v>
      </c>
      <c r="BC1662" s="190" t="s">
        <v>604</v>
      </c>
      <c r="BD1662" s="197">
        <v>0.44</v>
      </c>
      <c r="BE1662" s="198">
        <v>1</v>
      </c>
      <c r="BF1662" s="191" t="s">
        <v>603</v>
      </c>
      <c r="BG1662" s="190" t="s">
        <v>611</v>
      </c>
      <c r="BH1662" s="197">
        <v>0.2</v>
      </c>
      <c r="BI1662" s="198">
        <v>1</v>
      </c>
      <c r="BJ1662" s="191" t="s">
        <v>603</v>
      </c>
      <c r="BK1662" s="190" t="s">
        <v>617</v>
      </c>
      <c r="BL1662" s="197">
        <v>0.2</v>
      </c>
      <c r="BM1662" s="198">
        <v>1</v>
      </c>
      <c r="BN1662" s="191" t="s">
        <v>616</v>
      </c>
      <c r="BO1662" s="190" t="s">
        <v>607</v>
      </c>
    </row>
    <row r="1663" spans="1:107" x14ac:dyDescent="0.25">
      <c r="A1663" s="190">
        <v>1571</v>
      </c>
      <c r="B1663" s="207">
        <v>23</v>
      </c>
      <c r="C1663" s="190" t="s">
        <v>2535</v>
      </c>
      <c r="D1663" s="315">
        <v>43019</v>
      </c>
      <c r="E1663" s="463" t="s">
        <v>1213</v>
      </c>
      <c r="F1663" s="207" t="s">
        <v>602</v>
      </c>
      <c r="G1663" s="207" t="s">
        <v>615</v>
      </c>
      <c r="H1663" s="315">
        <v>43019</v>
      </c>
      <c r="I1663" s="315">
        <v>43019</v>
      </c>
      <c r="J1663" s="329">
        <v>0.39583333333333331</v>
      </c>
      <c r="K1663" s="329">
        <v>0.4236111111111111</v>
      </c>
      <c r="M1663" s="215" t="s">
        <v>136</v>
      </c>
      <c r="N1663" s="206">
        <v>5</v>
      </c>
      <c r="O1663" s="215" t="s">
        <v>136</v>
      </c>
      <c r="P1663" s="206">
        <v>5</v>
      </c>
      <c r="S1663" s="215" t="s">
        <v>136</v>
      </c>
      <c r="T1663" s="206">
        <v>5</v>
      </c>
      <c r="U1663" s="215" t="s">
        <v>136</v>
      </c>
      <c r="V1663" s="206">
        <v>5</v>
      </c>
      <c r="AC1663" s="222">
        <f t="shared" ref="AC1663" si="344">(T1663+V1663+AA1663)/(N1663+P1663)*100</f>
        <v>100</v>
      </c>
      <c r="AD1663" s="207" t="s">
        <v>37</v>
      </c>
      <c r="AE1663" s="195">
        <v>5</v>
      </c>
      <c r="AF1663" s="195">
        <v>7</v>
      </c>
      <c r="AG1663" s="195">
        <v>2</v>
      </c>
      <c r="AH1663" s="195">
        <v>1</v>
      </c>
      <c r="AM1663" s="274">
        <v>15</v>
      </c>
      <c r="AN1663" s="226">
        <v>5.56</v>
      </c>
      <c r="AO1663" s="227">
        <v>5.6</v>
      </c>
      <c r="AP1663" s="230">
        <f t="shared" si="334"/>
        <v>-4.0000000000000036E-2</v>
      </c>
      <c r="AQ1663" s="231">
        <f t="shared" ref="AQ1663" si="345">AN1663/AM1663</f>
        <v>0.37066666666666664</v>
      </c>
      <c r="AS1663" s="235" t="str">
        <f t="shared" ca="1" si="327"/>
        <v>ok</v>
      </c>
      <c r="AT1663" s="225" t="str">
        <f t="shared" ca="1" si="328"/>
        <v>ok</v>
      </c>
      <c r="AV1663" s="197">
        <v>0.83</v>
      </c>
      <c r="AW1663" s="198">
        <v>5</v>
      </c>
      <c r="AX1663" s="191" t="s">
        <v>1331</v>
      </c>
      <c r="AY1663" s="190" t="s">
        <v>607</v>
      </c>
      <c r="AZ1663" s="197">
        <v>0.64</v>
      </c>
      <c r="BA1663" s="198">
        <v>6</v>
      </c>
      <c r="BB1663" s="191" t="s">
        <v>1331</v>
      </c>
      <c r="BC1663" s="190" t="s">
        <v>607</v>
      </c>
      <c r="BD1663" s="197">
        <v>0.54</v>
      </c>
      <c r="BE1663" s="198">
        <v>1</v>
      </c>
      <c r="BF1663" s="191" t="s">
        <v>603</v>
      </c>
      <c r="BG1663" s="190" t="s">
        <v>604</v>
      </c>
      <c r="BH1663" s="197">
        <v>0.49</v>
      </c>
      <c r="BI1663" s="198">
        <v>6</v>
      </c>
      <c r="BJ1663" s="191" t="s">
        <v>603</v>
      </c>
      <c r="BK1663" s="190" t="s">
        <v>604</v>
      </c>
      <c r="BL1663" s="197">
        <v>0.45</v>
      </c>
      <c r="BM1663" s="198">
        <v>1</v>
      </c>
      <c r="BN1663" s="191" t="s">
        <v>603</v>
      </c>
      <c r="BO1663" s="190" t="s">
        <v>607</v>
      </c>
      <c r="BP1663" s="197">
        <v>0.35</v>
      </c>
      <c r="BQ1663" s="198">
        <v>1</v>
      </c>
      <c r="BR1663" s="191" t="s">
        <v>603</v>
      </c>
      <c r="BS1663" s="190" t="s">
        <v>620</v>
      </c>
      <c r="BT1663" s="197">
        <v>0.32</v>
      </c>
      <c r="BU1663" s="198">
        <v>6</v>
      </c>
      <c r="BV1663" s="191" t="s">
        <v>603</v>
      </c>
      <c r="BW1663" s="190" t="s">
        <v>604</v>
      </c>
      <c r="BX1663" s="197">
        <v>0.32</v>
      </c>
      <c r="BY1663" s="198">
        <v>1</v>
      </c>
      <c r="BZ1663" s="191" t="s">
        <v>603</v>
      </c>
      <c r="CA1663" s="190" t="s">
        <v>604</v>
      </c>
      <c r="CB1663" s="197">
        <v>0.32</v>
      </c>
      <c r="CC1663" s="198">
        <v>6</v>
      </c>
      <c r="CD1663" s="191" t="s">
        <v>603</v>
      </c>
      <c r="CE1663" s="190" t="s">
        <v>604</v>
      </c>
      <c r="CF1663" s="197">
        <v>0.27</v>
      </c>
      <c r="CG1663" s="198">
        <v>2</v>
      </c>
      <c r="CH1663" s="191" t="s">
        <v>603</v>
      </c>
      <c r="CI1663" s="190" t="s">
        <v>604</v>
      </c>
      <c r="CJ1663" s="197">
        <v>0.23</v>
      </c>
      <c r="CK1663" s="198">
        <v>1</v>
      </c>
      <c r="CL1663" s="191" t="s">
        <v>603</v>
      </c>
      <c r="CM1663" s="190" t="s">
        <v>604</v>
      </c>
      <c r="CN1663" s="197">
        <v>0.2</v>
      </c>
      <c r="CO1663" s="198">
        <v>1</v>
      </c>
      <c r="CP1663" s="191" t="s">
        <v>603</v>
      </c>
      <c r="CQ1663" s="190" t="s">
        <v>604</v>
      </c>
      <c r="CR1663" s="197">
        <v>0.2</v>
      </c>
      <c r="CS1663" s="198">
        <v>1</v>
      </c>
      <c r="CT1663" s="191" t="s">
        <v>603</v>
      </c>
      <c r="CU1663" s="190" t="s">
        <v>604</v>
      </c>
      <c r="CV1663" s="197">
        <v>0.2</v>
      </c>
      <c r="CW1663" s="198">
        <v>1</v>
      </c>
      <c r="CX1663" s="191" t="s">
        <v>603</v>
      </c>
      <c r="CY1663" s="190" t="s">
        <v>604</v>
      </c>
      <c r="CZ1663" s="197">
        <v>0.2</v>
      </c>
      <c r="DA1663" s="198">
        <v>1</v>
      </c>
      <c r="DB1663" s="191" t="s">
        <v>603</v>
      </c>
      <c r="DC1663" s="190" t="s">
        <v>604</v>
      </c>
    </row>
    <row r="1664" spans="1:107" x14ac:dyDescent="0.25">
      <c r="A1664" s="190">
        <v>1572</v>
      </c>
      <c r="B1664" s="207">
        <v>23</v>
      </c>
      <c r="C1664" s="190" t="s">
        <v>2530</v>
      </c>
      <c r="D1664" s="315">
        <v>43019</v>
      </c>
      <c r="E1664" s="463" t="s">
        <v>1213</v>
      </c>
      <c r="F1664" s="207" t="s">
        <v>602</v>
      </c>
      <c r="G1664" s="207" t="s">
        <v>615</v>
      </c>
      <c r="H1664" s="315">
        <v>43019</v>
      </c>
      <c r="I1664" s="315">
        <v>43019</v>
      </c>
      <c r="J1664" s="329">
        <v>0.42569444444444443</v>
      </c>
      <c r="K1664" s="329">
        <v>0.43402777777777773</v>
      </c>
      <c r="M1664" s="214" t="s">
        <v>65</v>
      </c>
      <c r="N1664" s="206">
        <v>5</v>
      </c>
      <c r="O1664" s="214" t="s">
        <v>65</v>
      </c>
      <c r="P1664" s="206">
        <v>5</v>
      </c>
      <c r="S1664" s="214" t="s">
        <v>65</v>
      </c>
      <c r="T1664" s="206">
        <v>5</v>
      </c>
      <c r="U1664" s="214" t="s">
        <v>65</v>
      </c>
      <c r="V1664" s="206">
        <v>5</v>
      </c>
      <c r="AC1664" s="222">
        <f t="shared" si="333"/>
        <v>100</v>
      </c>
      <c r="AD1664" s="207" t="s">
        <v>37</v>
      </c>
      <c r="AE1664" s="195">
        <v>1</v>
      </c>
      <c r="AF1664" s="195">
        <v>2</v>
      </c>
      <c r="AM1664" s="274">
        <v>3</v>
      </c>
      <c r="AN1664" s="226">
        <v>0.71</v>
      </c>
      <c r="AO1664" s="227">
        <v>0.7</v>
      </c>
      <c r="AP1664" s="230">
        <f t="shared" si="334"/>
        <v>1.0000000000000009E-2</v>
      </c>
      <c r="AQ1664" s="231">
        <f t="shared" si="335"/>
        <v>0.23666666666666666</v>
      </c>
      <c r="AS1664" s="235" t="str">
        <f t="shared" ca="1" si="327"/>
        <v>ok</v>
      </c>
      <c r="AT1664" s="225" t="str">
        <f t="shared" ca="1" si="328"/>
        <v>ok</v>
      </c>
      <c r="AV1664" s="197">
        <v>0.32</v>
      </c>
      <c r="AW1664" s="198">
        <v>1</v>
      </c>
      <c r="AX1664" s="191" t="s">
        <v>603</v>
      </c>
      <c r="AY1664" s="190" t="s">
        <v>604</v>
      </c>
      <c r="AZ1664" s="197">
        <v>0.32</v>
      </c>
      <c r="BA1664" s="198">
        <v>6</v>
      </c>
      <c r="BB1664" s="191" t="s">
        <v>610</v>
      </c>
      <c r="BC1664" s="190" t="s">
        <v>604</v>
      </c>
      <c r="BD1664" s="197">
        <v>7.0000000000000007E-2</v>
      </c>
      <c r="BE1664" s="198">
        <v>1</v>
      </c>
      <c r="BF1664" s="191" t="s">
        <v>603</v>
      </c>
      <c r="BG1664" s="190" t="s">
        <v>604</v>
      </c>
    </row>
    <row r="1665" spans="1:71" x14ac:dyDescent="0.25">
      <c r="A1665" s="190">
        <v>1573</v>
      </c>
      <c r="B1665" s="207">
        <v>23</v>
      </c>
      <c r="C1665" s="190" t="s">
        <v>2536</v>
      </c>
      <c r="D1665" s="315">
        <v>43019</v>
      </c>
      <c r="E1665" s="463" t="s">
        <v>1213</v>
      </c>
      <c r="F1665" s="207" t="s">
        <v>602</v>
      </c>
      <c r="G1665" s="207" t="s">
        <v>615</v>
      </c>
      <c r="H1665" s="315">
        <v>43019</v>
      </c>
      <c r="I1665" s="315">
        <v>43019</v>
      </c>
      <c r="J1665" s="329">
        <v>0.67152777777777783</v>
      </c>
      <c r="K1665" s="329">
        <v>0.68611111111111101</v>
      </c>
      <c r="M1665" s="215" t="s">
        <v>136</v>
      </c>
      <c r="N1665" s="206">
        <v>5</v>
      </c>
      <c r="O1665" s="215" t="s">
        <v>136</v>
      </c>
      <c r="P1665" s="206">
        <v>5</v>
      </c>
      <c r="S1665" s="215" t="s">
        <v>136</v>
      </c>
      <c r="T1665" s="206">
        <v>5</v>
      </c>
      <c r="U1665" s="215" t="s">
        <v>136</v>
      </c>
      <c r="V1665" s="206">
        <v>5</v>
      </c>
      <c r="AC1665" s="222">
        <f t="shared" si="333"/>
        <v>100</v>
      </c>
      <c r="AD1665" s="207" t="s">
        <v>37</v>
      </c>
      <c r="AE1665" s="195">
        <v>4</v>
      </c>
      <c r="AF1665" s="195">
        <v>2</v>
      </c>
      <c r="AM1665" s="274">
        <v>6</v>
      </c>
      <c r="AN1665" s="226">
        <v>1.46</v>
      </c>
      <c r="AO1665" s="227">
        <v>1.45</v>
      </c>
      <c r="AP1665" s="230">
        <f t="shared" si="334"/>
        <v>1.0000000000000009E-2</v>
      </c>
      <c r="AQ1665" s="231">
        <f t="shared" si="335"/>
        <v>0.24333333333333332</v>
      </c>
      <c r="AS1665" s="235" t="str">
        <f t="shared" ca="1" si="327"/>
        <v>ok</v>
      </c>
      <c r="AT1665" s="225" t="str">
        <f t="shared" ca="1" si="328"/>
        <v>ok</v>
      </c>
      <c r="AV1665" s="197">
        <v>0.37</v>
      </c>
      <c r="AW1665" s="198">
        <v>6</v>
      </c>
      <c r="AX1665" s="191" t="s">
        <v>1331</v>
      </c>
      <c r="AY1665" s="190" t="s">
        <v>604</v>
      </c>
      <c r="AZ1665" s="197">
        <v>0.27</v>
      </c>
      <c r="BA1665" s="198">
        <v>6</v>
      </c>
      <c r="BB1665" s="191" t="s">
        <v>603</v>
      </c>
      <c r="BC1665" s="190" t="s">
        <v>604</v>
      </c>
      <c r="BD1665" s="197">
        <v>0.24</v>
      </c>
      <c r="BE1665" s="198">
        <v>6</v>
      </c>
      <c r="BF1665" s="191" t="s">
        <v>603</v>
      </c>
      <c r="BG1665" s="190" t="s">
        <v>604</v>
      </c>
      <c r="BH1665" s="197">
        <v>0.22</v>
      </c>
      <c r="BI1665" s="198">
        <v>6</v>
      </c>
      <c r="BJ1665" s="191" t="s">
        <v>603</v>
      </c>
      <c r="BK1665" s="190" t="s">
        <v>604</v>
      </c>
      <c r="BL1665" s="197">
        <v>0.22</v>
      </c>
      <c r="BM1665" s="198">
        <v>1</v>
      </c>
      <c r="BN1665" s="191" t="s">
        <v>603</v>
      </c>
      <c r="BO1665" s="190" t="s">
        <v>604</v>
      </c>
      <c r="BP1665" s="197">
        <v>0.14000000000000001</v>
      </c>
      <c r="BQ1665" s="198">
        <v>6</v>
      </c>
      <c r="BR1665" s="191" t="s">
        <v>603</v>
      </c>
      <c r="BS1665" s="190" t="s">
        <v>604</v>
      </c>
    </row>
    <row r="1666" spans="1:71" x14ac:dyDescent="0.25">
      <c r="A1666" s="190">
        <v>1574</v>
      </c>
      <c r="B1666" s="207">
        <v>23</v>
      </c>
      <c r="C1666" s="190" t="s">
        <v>2537</v>
      </c>
      <c r="D1666" s="315">
        <v>43019</v>
      </c>
      <c r="E1666" s="463" t="s">
        <v>1213</v>
      </c>
      <c r="F1666" s="207" t="s">
        <v>602</v>
      </c>
      <c r="G1666" s="207" t="s">
        <v>615</v>
      </c>
      <c r="H1666" s="315">
        <v>43019</v>
      </c>
      <c r="I1666" s="315">
        <v>43019</v>
      </c>
      <c r="J1666" s="329">
        <v>0.6875</v>
      </c>
      <c r="K1666" s="329">
        <v>0.69236111111111109</v>
      </c>
      <c r="M1666" s="214" t="s">
        <v>65</v>
      </c>
      <c r="N1666" s="206">
        <v>5</v>
      </c>
      <c r="O1666" s="214" t="s">
        <v>65</v>
      </c>
      <c r="P1666" s="206">
        <v>5</v>
      </c>
      <c r="S1666" s="214" t="s">
        <v>65</v>
      </c>
      <c r="T1666" s="206">
        <v>5</v>
      </c>
      <c r="U1666" s="214" t="s">
        <v>65</v>
      </c>
      <c r="V1666" s="206">
        <v>5</v>
      </c>
      <c r="AC1666" s="222">
        <f t="shared" si="333"/>
        <v>100</v>
      </c>
      <c r="AD1666" s="207" t="s">
        <v>37</v>
      </c>
      <c r="AM1666" s="274">
        <v>0</v>
      </c>
      <c r="AS1666" s="235" t="str">
        <f t="shared" ca="1" si="327"/>
        <v>ok</v>
      </c>
      <c r="AT1666" s="225" t="str">
        <f t="shared" ca="1" si="328"/>
        <v>ok</v>
      </c>
    </row>
    <row r="1667" spans="1:71" x14ac:dyDescent="0.25">
      <c r="A1667" s="190">
        <v>1575</v>
      </c>
      <c r="B1667" s="207">
        <v>23</v>
      </c>
      <c r="C1667" s="190" t="s">
        <v>2538</v>
      </c>
      <c r="D1667" s="315">
        <v>43019</v>
      </c>
      <c r="E1667" s="463" t="s">
        <v>1213</v>
      </c>
      <c r="F1667" s="207" t="s">
        <v>602</v>
      </c>
      <c r="G1667" s="207" t="s">
        <v>615</v>
      </c>
      <c r="H1667" s="315">
        <v>43019</v>
      </c>
      <c r="I1667" s="315">
        <v>43019</v>
      </c>
      <c r="J1667" s="329">
        <v>0.70138888888888884</v>
      </c>
      <c r="K1667" s="329">
        <v>0.70833333333333337</v>
      </c>
      <c r="M1667" s="215" t="s">
        <v>136</v>
      </c>
      <c r="N1667" s="206">
        <v>5</v>
      </c>
      <c r="O1667" s="215" t="s">
        <v>136</v>
      </c>
      <c r="P1667" s="206">
        <v>5</v>
      </c>
      <c r="S1667" s="215" t="s">
        <v>136</v>
      </c>
      <c r="T1667" s="206">
        <v>5</v>
      </c>
      <c r="U1667" s="215" t="s">
        <v>136</v>
      </c>
      <c r="V1667" s="206">
        <v>5</v>
      </c>
      <c r="AC1667" s="222">
        <f t="shared" si="333"/>
        <v>100</v>
      </c>
      <c r="AD1667" s="207" t="s">
        <v>37</v>
      </c>
      <c r="AM1667" s="274">
        <v>0</v>
      </c>
      <c r="AS1667" s="235" t="str">
        <f t="shared" ca="1" si="327"/>
        <v>ok</v>
      </c>
      <c r="AT1667" s="225" t="str">
        <f t="shared" ca="1" si="328"/>
        <v>ok</v>
      </c>
    </row>
    <row r="1668" spans="1:71" x14ac:dyDescent="0.25">
      <c r="A1668" s="190" t="s">
        <v>2031</v>
      </c>
      <c r="B1668" s="207">
        <v>23</v>
      </c>
      <c r="C1668" s="190" t="s">
        <v>2547</v>
      </c>
      <c r="D1668" s="315">
        <v>43019</v>
      </c>
      <c r="E1668" s="463" t="s">
        <v>1214</v>
      </c>
      <c r="F1668" s="207" t="s">
        <v>602</v>
      </c>
      <c r="G1668" s="207" t="s">
        <v>615</v>
      </c>
      <c r="H1668" s="315">
        <v>43019</v>
      </c>
      <c r="I1668" s="315">
        <v>43019</v>
      </c>
      <c r="J1668" s="329">
        <v>0.71319444444444446</v>
      </c>
      <c r="K1668" s="329">
        <v>0.71458333333333324</v>
      </c>
      <c r="M1668" s="189"/>
      <c r="N1668" s="189"/>
      <c r="O1668" s="189"/>
      <c r="P1668" s="189"/>
      <c r="Q1668" s="189"/>
      <c r="R1668" s="189"/>
      <c r="S1668" s="189"/>
      <c r="T1668" s="189"/>
      <c r="U1668" s="189"/>
      <c r="V1668" s="189"/>
      <c r="AC1668" s="222">
        <v>0</v>
      </c>
      <c r="AD1668" s="207" t="s">
        <v>37</v>
      </c>
      <c r="AM1668" s="391">
        <f t="shared" ref="AM1668" si="346">SUM(AE1668:AL1668)</f>
        <v>0</v>
      </c>
      <c r="AS1668" s="196" t="str">
        <f t="shared" ref="AS1668:AS1731" si="347">IF(SUM($A1668)&gt;=1,IF(StoneCount=$AM1668,"ok","check"),"")</f>
        <v/>
      </c>
      <c r="AT1668" s="225" t="str">
        <f t="shared" ref="AT1668:AT1731" si="348">IF(SUM($A1668)&gt;=1,IF(ROUND(StoneWeight,9)=$AN1668,"ok","check"),"")</f>
        <v/>
      </c>
    </row>
    <row r="1669" spans="1:71" x14ac:dyDescent="0.25">
      <c r="A1669" s="190">
        <v>1576</v>
      </c>
      <c r="B1669" s="207">
        <v>23</v>
      </c>
      <c r="C1669" s="190" t="s">
        <v>2539</v>
      </c>
      <c r="D1669" s="315">
        <v>43019</v>
      </c>
      <c r="E1669" s="463" t="s">
        <v>1213</v>
      </c>
      <c r="F1669" s="207" t="s">
        <v>612</v>
      </c>
      <c r="G1669" s="207" t="s">
        <v>618</v>
      </c>
      <c r="H1669" s="315">
        <v>43019</v>
      </c>
      <c r="I1669" s="315">
        <v>43019</v>
      </c>
      <c r="J1669" s="329">
        <v>0.77083333333333337</v>
      </c>
      <c r="K1669" s="329">
        <v>0.77777777777777779</v>
      </c>
      <c r="M1669" s="214" t="s">
        <v>65</v>
      </c>
      <c r="N1669" s="206">
        <v>5</v>
      </c>
      <c r="O1669" s="214" t="s">
        <v>65</v>
      </c>
      <c r="P1669" s="206">
        <v>5</v>
      </c>
      <c r="S1669" s="214" t="s">
        <v>65</v>
      </c>
      <c r="T1669" s="206">
        <v>5</v>
      </c>
      <c r="U1669" s="214" t="s">
        <v>65</v>
      </c>
      <c r="V1669" s="206">
        <v>5</v>
      </c>
      <c r="AC1669" s="222">
        <f t="shared" ref="AC1669:AC1677" si="349">(T1670+V1670+AA1669)/(N1670+P1670)*100</f>
        <v>100</v>
      </c>
      <c r="AD1669" s="207" t="s">
        <v>37</v>
      </c>
      <c r="AF1669" s="195">
        <v>1</v>
      </c>
      <c r="AM1669" s="274">
        <v>1</v>
      </c>
      <c r="AN1669" s="226">
        <v>0.3</v>
      </c>
      <c r="AP1669" s="227">
        <f>AN1669-AO1669</f>
        <v>0.3</v>
      </c>
      <c r="AQ1669" s="231">
        <f t="shared" si="335"/>
        <v>0.3</v>
      </c>
      <c r="AS1669" s="235" t="str">
        <f t="shared" ca="1" si="347"/>
        <v>ok</v>
      </c>
      <c r="AT1669" s="225" t="str">
        <f t="shared" ca="1" si="348"/>
        <v>ok</v>
      </c>
      <c r="AV1669" s="197">
        <v>0.3</v>
      </c>
      <c r="AW1669" s="198">
        <v>5</v>
      </c>
      <c r="AX1669" s="191" t="s">
        <v>603</v>
      </c>
      <c r="AY1669" s="190" t="s">
        <v>607</v>
      </c>
    </row>
    <row r="1670" spans="1:71" x14ac:dyDescent="0.25">
      <c r="A1670" s="190">
        <v>1577</v>
      </c>
      <c r="B1670" s="207">
        <v>23</v>
      </c>
      <c r="C1670" s="190" t="s">
        <v>2540</v>
      </c>
      <c r="D1670" s="315">
        <v>43019</v>
      </c>
      <c r="E1670" s="463" t="s">
        <v>1213</v>
      </c>
      <c r="F1670" s="207" t="s">
        <v>612</v>
      </c>
      <c r="G1670" s="207" t="s">
        <v>618</v>
      </c>
      <c r="H1670" s="315">
        <v>43019</v>
      </c>
      <c r="I1670" s="315">
        <v>43019</v>
      </c>
      <c r="J1670" s="329">
        <v>0.77916666666666667</v>
      </c>
      <c r="K1670" s="329">
        <v>0.78472222222222221</v>
      </c>
      <c r="M1670" s="215" t="s">
        <v>136</v>
      </c>
      <c r="N1670" s="206">
        <v>5</v>
      </c>
      <c r="O1670" s="215" t="s">
        <v>136</v>
      </c>
      <c r="P1670" s="206">
        <v>5</v>
      </c>
      <c r="S1670" s="215" t="s">
        <v>136</v>
      </c>
      <c r="T1670" s="206">
        <v>5</v>
      </c>
      <c r="U1670" s="215" t="s">
        <v>136</v>
      </c>
      <c r="V1670" s="206">
        <v>5</v>
      </c>
      <c r="AC1670" s="222">
        <f t="shared" si="349"/>
        <v>100</v>
      </c>
      <c r="AD1670" s="207" t="s">
        <v>37</v>
      </c>
      <c r="AM1670" s="274">
        <v>0</v>
      </c>
      <c r="AS1670" s="235" t="str">
        <f t="shared" ca="1" si="347"/>
        <v>ok</v>
      </c>
      <c r="AT1670" s="225" t="str">
        <f t="shared" ca="1" si="348"/>
        <v>ok</v>
      </c>
    </row>
    <row r="1671" spans="1:71" x14ac:dyDescent="0.25">
      <c r="A1671" s="190">
        <v>1578</v>
      </c>
      <c r="B1671" s="207">
        <v>23</v>
      </c>
      <c r="C1671" s="190" t="s">
        <v>2541</v>
      </c>
      <c r="D1671" s="315">
        <v>43019</v>
      </c>
      <c r="E1671" s="463" t="s">
        <v>1213</v>
      </c>
      <c r="F1671" s="207" t="s">
        <v>612</v>
      </c>
      <c r="G1671" s="207" t="s">
        <v>618</v>
      </c>
      <c r="H1671" s="315">
        <v>43019</v>
      </c>
      <c r="I1671" s="315">
        <v>43019</v>
      </c>
      <c r="J1671" s="329">
        <v>0.79652777777777783</v>
      </c>
      <c r="K1671" s="329">
        <v>0.80208333333333337</v>
      </c>
      <c r="M1671" s="214" t="s">
        <v>65</v>
      </c>
      <c r="N1671" s="206">
        <v>5</v>
      </c>
      <c r="O1671" s="214" t="s">
        <v>65</v>
      </c>
      <c r="P1671" s="206">
        <v>5</v>
      </c>
      <c r="S1671" s="214" t="s">
        <v>65</v>
      </c>
      <c r="T1671" s="206">
        <v>5</v>
      </c>
      <c r="U1671" s="214" t="s">
        <v>65</v>
      </c>
      <c r="V1671" s="206">
        <v>5</v>
      </c>
      <c r="AC1671" s="222">
        <f t="shared" si="349"/>
        <v>100</v>
      </c>
      <c r="AD1671" s="207" t="s">
        <v>37</v>
      </c>
      <c r="AF1671" s="195">
        <v>1</v>
      </c>
      <c r="AM1671" s="274">
        <v>1</v>
      </c>
      <c r="AN1671" s="226">
        <v>0.35</v>
      </c>
      <c r="AP1671" s="230">
        <f t="shared" si="334"/>
        <v>0.35</v>
      </c>
      <c r="AQ1671" s="231">
        <f t="shared" si="335"/>
        <v>0.35</v>
      </c>
      <c r="AS1671" s="235" t="str">
        <f t="shared" ca="1" si="347"/>
        <v>ok</v>
      </c>
      <c r="AT1671" s="225" t="str">
        <f t="shared" ca="1" si="348"/>
        <v>ok</v>
      </c>
      <c r="AV1671" s="197">
        <v>0.35</v>
      </c>
      <c r="AW1671" s="198">
        <v>5</v>
      </c>
      <c r="AX1671" s="191" t="s">
        <v>603</v>
      </c>
      <c r="AY1671" s="190" t="s">
        <v>604</v>
      </c>
    </row>
    <row r="1672" spans="1:71" x14ac:dyDescent="0.25">
      <c r="A1672" s="190">
        <v>1579</v>
      </c>
      <c r="B1672" s="207">
        <v>23</v>
      </c>
      <c r="C1672" s="190" t="s">
        <v>2542</v>
      </c>
      <c r="D1672" s="315">
        <v>43019</v>
      </c>
      <c r="E1672" s="463" t="s">
        <v>1213</v>
      </c>
      <c r="F1672" s="207" t="s">
        <v>612</v>
      </c>
      <c r="G1672" s="207" t="s">
        <v>618</v>
      </c>
      <c r="H1672" s="315">
        <v>43019</v>
      </c>
      <c r="I1672" s="315">
        <v>43019</v>
      </c>
      <c r="J1672" s="329">
        <v>0.88055555555555554</v>
      </c>
      <c r="K1672" s="329">
        <v>0.88541666666666663</v>
      </c>
      <c r="M1672" s="215" t="s">
        <v>136</v>
      </c>
      <c r="N1672" s="206">
        <v>5</v>
      </c>
      <c r="O1672" s="215" t="s">
        <v>136</v>
      </c>
      <c r="P1672" s="206">
        <v>5</v>
      </c>
      <c r="S1672" s="215" t="s">
        <v>136</v>
      </c>
      <c r="T1672" s="206">
        <v>5</v>
      </c>
      <c r="U1672" s="215" t="s">
        <v>136</v>
      </c>
      <c r="V1672" s="206">
        <v>5</v>
      </c>
      <c r="AC1672" s="222">
        <f t="shared" si="349"/>
        <v>100</v>
      </c>
      <c r="AD1672" s="207" t="s">
        <v>37</v>
      </c>
      <c r="AE1672" s="195">
        <v>1</v>
      </c>
      <c r="AM1672" s="274">
        <v>1</v>
      </c>
      <c r="AN1672" s="226">
        <v>0.1</v>
      </c>
      <c r="AP1672" s="230">
        <f t="shared" si="334"/>
        <v>0.1</v>
      </c>
      <c r="AQ1672" s="231">
        <f t="shared" si="335"/>
        <v>0.1</v>
      </c>
      <c r="AS1672" s="235" t="str">
        <f t="shared" ca="1" si="347"/>
        <v>ok</v>
      </c>
      <c r="AT1672" s="225" t="str">
        <f t="shared" ca="1" si="348"/>
        <v>ok</v>
      </c>
      <c r="AV1672" s="197">
        <v>0.1</v>
      </c>
      <c r="AW1672" s="198">
        <v>2</v>
      </c>
      <c r="AX1672" s="191" t="s">
        <v>603</v>
      </c>
      <c r="AY1672" s="190" t="s">
        <v>604</v>
      </c>
    </row>
    <row r="1673" spans="1:71" x14ac:dyDescent="0.25">
      <c r="A1673" s="190">
        <v>1580</v>
      </c>
      <c r="B1673" s="207">
        <v>23</v>
      </c>
      <c r="C1673" s="190" t="s">
        <v>2543</v>
      </c>
      <c r="D1673" s="315">
        <v>43019</v>
      </c>
      <c r="E1673" s="463" t="s">
        <v>1213</v>
      </c>
      <c r="F1673" s="207" t="s">
        <v>612</v>
      </c>
      <c r="G1673" s="207" t="s">
        <v>618</v>
      </c>
      <c r="H1673" s="315">
        <v>43019</v>
      </c>
      <c r="I1673" s="315">
        <v>43019</v>
      </c>
      <c r="J1673" s="329">
        <v>0.88888888888888884</v>
      </c>
      <c r="K1673" s="329">
        <v>0.89583333333333337</v>
      </c>
      <c r="M1673" s="214" t="s">
        <v>65</v>
      </c>
      <c r="N1673" s="206">
        <v>5</v>
      </c>
      <c r="O1673" s="214" t="s">
        <v>65</v>
      </c>
      <c r="P1673" s="206">
        <v>5</v>
      </c>
      <c r="S1673" s="214" t="s">
        <v>65</v>
      </c>
      <c r="T1673" s="206">
        <v>5</v>
      </c>
      <c r="U1673" s="214" t="s">
        <v>65</v>
      </c>
      <c r="V1673" s="206">
        <v>5</v>
      </c>
      <c r="AC1673" s="222">
        <f t="shared" si="349"/>
        <v>100</v>
      </c>
      <c r="AD1673" s="207" t="s">
        <v>37</v>
      </c>
      <c r="AH1673" s="195">
        <v>1</v>
      </c>
      <c r="AM1673" s="274">
        <v>1</v>
      </c>
      <c r="AN1673" s="226">
        <v>1</v>
      </c>
      <c r="AP1673" s="230">
        <f t="shared" si="334"/>
        <v>1</v>
      </c>
      <c r="AQ1673" s="231">
        <f t="shared" si="335"/>
        <v>1</v>
      </c>
      <c r="AS1673" s="235" t="str">
        <f t="shared" ca="1" si="347"/>
        <v>ok</v>
      </c>
      <c r="AT1673" s="225" t="str">
        <f t="shared" ca="1" si="348"/>
        <v>ok</v>
      </c>
      <c r="AV1673" s="197">
        <v>1</v>
      </c>
      <c r="AW1673" s="198">
        <v>2</v>
      </c>
      <c r="AX1673" s="191" t="s">
        <v>603</v>
      </c>
      <c r="AY1673" s="190" t="s">
        <v>604</v>
      </c>
    </row>
    <row r="1674" spans="1:71" x14ac:dyDescent="0.25">
      <c r="A1674" s="190">
        <v>1581</v>
      </c>
      <c r="B1674" s="207">
        <v>23</v>
      </c>
      <c r="C1674" s="190" t="s">
        <v>2544</v>
      </c>
      <c r="D1674" s="315">
        <v>43019</v>
      </c>
      <c r="E1674" s="463" t="s">
        <v>1213</v>
      </c>
      <c r="F1674" s="207" t="s">
        <v>612</v>
      </c>
      <c r="G1674" s="207" t="s">
        <v>618</v>
      </c>
      <c r="H1674" s="315">
        <v>43019</v>
      </c>
      <c r="I1674" s="315">
        <v>43019</v>
      </c>
      <c r="J1674" s="329">
        <v>0.89722222222222225</v>
      </c>
      <c r="K1674" s="329">
        <v>0.90138888888888891</v>
      </c>
      <c r="M1674" s="215" t="s">
        <v>136</v>
      </c>
      <c r="N1674" s="206">
        <v>5</v>
      </c>
      <c r="O1674" s="215" t="s">
        <v>136</v>
      </c>
      <c r="P1674" s="206">
        <v>5</v>
      </c>
      <c r="S1674" s="215" t="s">
        <v>136</v>
      </c>
      <c r="T1674" s="206">
        <v>5</v>
      </c>
      <c r="U1674" s="215" t="s">
        <v>136</v>
      </c>
      <c r="V1674" s="206">
        <v>5</v>
      </c>
      <c r="AC1674" s="222">
        <f t="shared" si="349"/>
        <v>100</v>
      </c>
      <c r="AD1674" s="207" t="s">
        <v>37</v>
      </c>
      <c r="AM1674" s="274">
        <v>0</v>
      </c>
      <c r="AS1674" s="235" t="str">
        <f t="shared" ca="1" si="347"/>
        <v>ok</v>
      </c>
      <c r="AT1674" s="225" t="str">
        <f t="shared" ca="1" si="348"/>
        <v>ok</v>
      </c>
    </row>
    <row r="1675" spans="1:71" x14ac:dyDescent="0.25">
      <c r="A1675" s="190">
        <v>1582</v>
      </c>
      <c r="B1675" s="207">
        <v>23</v>
      </c>
      <c r="C1675" s="190" t="s">
        <v>2545</v>
      </c>
      <c r="D1675" s="315">
        <v>43019</v>
      </c>
      <c r="E1675" s="463" t="s">
        <v>1213</v>
      </c>
      <c r="F1675" s="207" t="s">
        <v>612</v>
      </c>
      <c r="G1675" s="207" t="s">
        <v>618</v>
      </c>
      <c r="H1675" s="315">
        <v>43019</v>
      </c>
      <c r="I1675" s="315">
        <v>43019</v>
      </c>
      <c r="J1675" s="329">
        <v>0.91249999999999998</v>
      </c>
      <c r="K1675" s="329">
        <v>0.9194444444444444</v>
      </c>
      <c r="M1675" s="214" t="s">
        <v>65</v>
      </c>
      <c r="N1675" s="206">
        <v>5</v>
      </c>
      <c r="O1675" s="214" t="s">
        <v>65</v>
      </c>
      <c r="P1675" s="206">
        <v>5</v>
      </c>
      <c r="S1675" s="214" t="s">
        <v>65</v>
      </c>
      <c r="T1675" s="206">
        <v>5</v>
      </c>
      <c r="U1675" s="214" t="s">
        <v>65</v>
      </c>
      <c r="V1675" s="206">
        <v>5</v>
      </c>
      <c r="AC1675" s="222">
        <f t="shared" si="349"/>
        <v>100</v>
      </c>
      <c r="AD1675" s="207" t="s">
        <v>37</v>
      </c>
      <c r="AG1675" s="195">
        <v>1</v>
      </c>
      <c r="AM1675" s="274">
        <v>1</v>
      </c>
      <c r="AN1675" s="226">
        <v>0.55000000000000004</v>
      </c>
      <c r="AP1675" s="230">
        <f t="shared" si="334"/>
        <v>0.55000000000000004</v>
      </c>
      <c r="AQ1675" s="231">
        <f t="shared" si="335"/>
        <v>0.55000000000000004</v>
      </c>
      <c r="AS1675" s="235" t="str">
        <f t="shared" ca="1" si="347"/>
        <v>ok</v>
      </c>
      <c r="AT1675" s="225" t="str">
        <f t="shared" ca="1" si="348"/>
        <v>ok</v>
      </c>
      <c r="AV1675" s="197">
        <v>0.55000000000000004</v>
      </c>
      <c r="AW1675" s="198">
        <v>2</v>
      </c>
      <c r="AX1675" s="191" t="s">
        <v>603</v>
      </c>
      <c r="AY1675" s="190" t="s">
        <v>607</v>
      </c>
    </row>
    <row r="1676" spans="1:71" x14ac:dyDescent="0.25">
      <c r="A1676" s="190">
        <v>1583</v>
      </c>
      <c r="B1676" s="207">
        <v>23</v>
      </c>
      <c r="C1676" s="190" t="s">
        <v>2546</v>
      </c>
      <c r="D1676" s="315">
        <v>43019</v>
      </c>
      <c r="E1676" s="463" t="s">
        <v>1213</v>
      </c>
      <c r="F1676" s="207" t="s">
        <v>612</v>
      </c>
      <c r="G1676" s="207" t="s">
        <v>618</v>
      </c>
      <c r="H1676" s="315">
        <v>43019</v>
      </c>
      <c r="I1676" s="315">
        <v>43019</v>
      </c>
      <c r="J1676" s="329">
        <v>0.96180555555555547</v>
      </c>
      <c r="K1676" s="329">
        <v>0.96944444444444444</v>
      </c>
      <c r="M1676" s="215" t="s">
        <v>136</v>
      </c>
      <c r="N1676" s="206">
        <v>5</v>
      </c>
      <c r="O1676" s="215" t="s">
        <v>136</v>
      </c>
      <c r="P1676" s="206">
        <v>5</v>
      </c>
      <c r="S1676" s="215" t="s">
        <v>136</v>
      </c>
      <c r="T1676" s="206">
        <v>5</v>
      </c>
      <c r="U1676" s="215" t="s">
        <v>136</v>
      </c>
      <c r="V1676" s="206">
        <v>5</v>
      </c>
      <c r="AC1676" s="222">
        <f t="shared" si="349"/>
        <v>100</v>
      </c>
      <c r="AD1676" s="207" t="s">
        <v>37</v>
      </c>
      <c r="AE1676" s="195">
        <v>2</v>
      </c>
      <c r="AG1676" s="195">
        <v>1</v>
      </c>
      <c r="AM1676" s="274">
        <v>3</v>
      </c>
      <c r="AN1676" s="226">
        <v>1</v>
      </c>
      <c r="AO1676" s="227">
        <v>1</v>
      </c>
      <c r="AP1676" s="230">
        <f t="shared" si="334"/>
        <v>0</v>
      </c>
      <c r="AQ1676" s="231">
        <f t="shared" si="335"/>
        <v>0.33333333333333331</v>
      </c>
      <c r="AS1676" s="235" t="str">
        <f t="shared" ca="1" si="347"/>
        <v>ok</v>
      </c>
      <c r="AT1676" s="225" t="str">
        <f t="shared" ca="1" si="348"/>
        <v>ok</v>
      </c>
      <c r="AV1676" s="197">
        <v>0.55000000000000004</v>
      </c>
      <c r="AW1676" s="198">
        <v>6</v>
      </c>
      <c r="AX1676" s="191" t="s">
        <v>603</v>
      </c>
      <c r="AY1676" s="190" t="s">
        <v>620</v>
      </c>
      <c r="AZ1676" s="197">
        <v>0.25</v>
      </c>
      <c r="BA1676" s="198">
        <v>1</v>
      </c>
      <c r="BB1676" s="191" t="s">
        <v>603</v>
      </c>
      <c r="BC1676" s="190" t="s">
        <v>604</v>
      </c>
      <c r="BD1676" s="197">
        <v>0.2</v>
      </c>
      <c r="BE1676" s="198">
        <v>2</v>
      </c>
      <c r="BF1676" s="191" t="s">
        <v>603</v>
      </c>
      <c r="BG1676" s="190" t="s">
        <v>604</v>
      </c>
    </row>
    <row r="1677" spans="1:71" x14ac:dyDescent="0.25">
      <c r="A1677" s="190">
        <v>1584</v>
      </c>
      <c r="B1677" s="207">
        <v>23</v>
      </c>
      <c r="C1677" s="190" t="s">
        <v>2548</v>
      </c>
      <c r="D1677" s="315">
        <v>43019</v>
      </c>
      <c r="E1677" s="463" t="s">
        <v>1213</v>
      </c>
      <c r="F1677" s="207" t="s">
        <v>612</v>
      </c>
      <c r="G1677" s="207" t="s">
        <v>618</v>
      </c>
      <c r="H1677" s="315">
        <v>43019</v>
      </c>
      <c r="I1677" s="315">
        <v>43019</v>
      </c>
      <c r="J1677" s="329">
        <v>0.97152777777777777</v>
      </c>
      <c r="K1677" s="329">
        <v>0.97986111111111107</v>
      </c>
      <c r="M1677" s="214" t="s">
        <v>65</v>
      </c>
      <c r="N1677" s="206">
        <v>5</v>
      </c>
      <c r="O1677" s="214" t="s">
        <v>65</v>
      </c>
      <c r="P1677" s="206">
        <v>5</v>
      </c>
      <c r="S1677" s="214" t="s">
        <v>65</v>
      </c>
      <c r="T1677" s="206">
        <v>5</v>
      </c>
      <c r="U1677" s="214" t="s">
        <v>65</v>
      </c>
      <c r="V1677" s="206">
        <v>5</v>
      </c>
      <c r="AC1677" s="222">
        <f t="shared" si="349"/>
        <v>100</v>
      </c>
      <c r="AD1677" s="207" t="s">
        <v>37</v>
      </c>
      <c r="AE1677" s="195">
        <v>2</v>
      </c>
      <c r="AF1677" s="195">
        <v>1</v>
      </c>
      <c r="AG1677" s="195">
        <v>1</v>
      </c>
      <c r="AM1677" s="274">
        <v>4</v>
      </c>
      <c r="AN1677" s="226">
        <v>1.5</v>
      </c>
      <c r="AO1677" s="227">
        <v>1.5</v>
      </c>
      <c r="AP1677" s="230">
        <f t="shared" si="334"/>
        <v>0</v>
      </c>
      <c r="AQ1677" s="231">
        <f t="shared" si="335"/>
        <v>0.375</v>
      </c>
      <c r="AS1677" s="235" t="str">
        <f t="shared" ca="1" si="347"/>
        <v>ok</v>
      </c>
      <c r="AT1677" s="225" t="str">
        <f t="shared" ca="1" si="348"/>
        <v>ok</v>
      </c>
      <c r="AV1677" s="197">
        <v>0.65</v>
      </c>
      <c r="AW1677" s="198">
        <v>5</v>
      </c>
      <c r="AX1677" s="191" t="s">
        <v>603</v>
      </c>
      <c r="AY1677" s="190" t="s">
        <v>604</v>
      </c>
      <c r="AZ1677" s="197">
        <v>0.5</v>
      </c>
      <c r="BA1677" s="198">
        <v>1</v>
      </c>
      <c r="BB1677" s="191" t="s">
        <v>603</v>
      </c>
      <c r="BC1677" s="190" t="s">
        <v>604</v>
      </c>
      <c r="BD1677" s="197">
        <v>0.25</v>
      </c>
      <c r="BE1677" s="198">
        <v>2</v>
      </c>
      <c r="BF1677" s="191" t="s">
        <v>603</v>
      </c>
      <c r="BG1677" s="190" t="s">
        <v>604</v>
      </c>
      <c r="BH1677" s="197">
        <v>0.1</v>
      </c>
      <c r="BI1677" s="198">
        <v>2</v>
      </c>
      <c r="BJ1677" s="191" t="s">
        <v>603</v>
      </c>
      <c r="BK1677" s="190" t="s">
        <v>604</v>
      </c>
    </row>
    <row r="1678" spans="1:71" x14ac:dyDescent="0.25">
      <c r="A1678" s="190">
        <v>1584</v>
      </c>
      <c r="B1678" s="207">
        <v>23</v>
      </c>
      <c r="C1678" s="190" t="s">
        <v>2549</v>
      </c>
      <c r="D1678" s="315">
        <v>43019</v>
      </c>
      <c r="E1678" s="463" t="s">
        <v>1213</v>
      </c>
      <c r="F1678" s="207" t="s">
        <v>618</v>
      </c>
      <c r="G1678" s="207" t="s">
        <v>615</v>
      </c>
      <c r="H1678" s="315">
        <v>43020</v>
      </c>
      <c r="I1678" s="315">
        <v>43020</v>
      </c>
      <c r="J1678" s="329">
        <v>9.4444444444444442E-2</v>
      </c>
      <c r="K1678" s="329">
        <v>0.1111111111111111</v>
      </c>
      <c r="M1678" s="215" t="s">
        <v>136</v>
      </c>
      <c r="N1678" s="206">
        <v>5</v>
      </c>
      <c r="O1678" s="215" t="s">
        <v>136</v>
      </c>
      <c r="P1678" s="206">
        <v>5</v>
      </c>
      <c r="S1678" s="215" t="s">
        <v>136</v>
      </c>
      <c r="T1678" s="206">
        <v>5</v>
      </c>
      <c r="U1678" s="215" t="s">
        <v>136</v>
      </c>
      <c r="V1678" s="206">
        <v>5</v>
      </c>
      <c r="AC1678" s="222">
        <f t="shared" ref="AC1678:AC1680" si="350">(T1679+V1679+AA1678)/(N1679+P1679)*100</f>
        <v>100</v>
      </c>
      <c r="AD1678" s="207" t="s">
        <v>37</v>
      </c>
      <c r="AE1678" s="195">
        <v>4</v>
      </c>
      <c r="AF1678" s="195">
        <v>1</v>
      </c>
      <c r="AG1678" s="195">
        <v>1</v>
      </c>
      <c r="AM1678" s="274">
        <v>6</v>
      </c>
      <c r="AN1678" s="226">
        <v>1.7</v>
      </c>
      <c r="AO1678" s="227">
        <v>1.75</v>
      </c>
      <c r="AP1678" s="230">
        <f t="shared" si="334"/>
        <v>-5.0000000000000044E-2</v>
      </c>
      <c r="AQ1678" s="231">
        <f t="shared" si="335"/>
        <v>0.28333333333333333</v>
      </c>
      <c r="AS1678" s="235" t="str">
        <f t="shared" ca="1" si="347"/>
        <v>ok</v>
      </c>
      <c r="AT1678" s="225" t="str">
        <f t="shared" ca="1" si="348"/>
        <v>ok</v>
      </c>
      <c r="AV1678" s="197">
        <v>0.55000000000000004</v>
      </c>
      <c r="AW1678" s="198">
        <v>2</v>
      </c>
      <c r="AX1678" s="191" t="s">
        <v>603</v>
      </c>
      <c r="AY1678" s="190" t="s">
        <v>604</v>
      </c>
      <c r="AZ1678" s="197">
        <v>0.3</v>
      </c>
      <c r="BA1678" s="198">
        <v>5</v>
      </c>
      <c r="BB1678" s="191" t="s">
        <v>603</v>
      </c>
      <c r="BC1678" s="190" t="s">
        <v>604</v>
      </c>
      <c r="BD1678" s="197">
        <v>0.25</v>
      </c>
      <c r="BE1678" s="198">
        <v>2</v>
      </c>
      <c r="BF1678" s="191" t="s">
        <v>603</v>
      </c>
      <c r="BG1678" s="190" t="s">
        <v>604</v>
      </c>
      <c r="BH1678" s="197">
        <v>0.2</v>
      </c>
      <c r="BI1678" s="198">
        <v>5</v>
      </c>
      <c r="BJ1678" s="191" t="s">
        <v>603</v>
      </c>
      <c r="BK1678" s="190" t="s">
        <v>604</v>
      </c>
      <c r="BL1678" s="197">
        <v>0.2</v>
      </c>
      <c r="BM1678" s="198">
        <v>1</v>
      </c>
      <c r="BN1678" s="191" t="s">
        <v>603</v>
      </c>
      <c r="BO1678" s="190" t="s">
        <v>604</v>
      </c>
      <c r="BP1678" s="197">
        <v>0.2</v>
      </c>
      <c r="BQ1678" s="198">
        <v>1</v>
      </c>
      <c r="BR1678" s="191" t="s">
        <v>603</v>
      </c>
      <c r="BS1678" s="190" t="s">
        <v>604</v>
      </c>
    </row>
    <row r="1679" spans="1:71" x14ac:dyDescent="0.25">
      <c r="A1679" s="190">
        <v>1585</v>
      </c>
      <c r="B1679" s="207">
        <v>23</v>
      </c>
      <c r="C1679" s="190" t="s">
        <v>2550</v>
      </c>
      <c r="D1679" s="315">
        <v>43020</v>
      </c>
      <c r="E1679" s="463" t="s">
        <v>1213</v>
      </c>
      <c r="F1679" s="207" t="s">
        <v>618</v>
      </c>
      <c r="G1679" s="207" t="s">
        <v>615</v>
      </c>
      <c r="H1679" s="315">
        <v>43020</v>
      </c>
      <c r="I1679" s="315">
        <v>43020</v>
      </c>
      <c r="J1679" s="329">
        <v>0.11805555555555557</v>
      </c>
      <c r="K1679" s="329">
        <v>0.12916666666666668</v>
      </c>
      <c r="M1679" s="214" t="s">
        <v>65</v>
      </c>
      <c r="N1679" s="206">
        <v>5</v>
      </c>
      <c r="O1679" s="214" t="s">
        <v>65</v>
      </c>
      <c r="P1679" s="206">
        <v>5</v>
      </c>
      <c r="S1679" s="214" t="s">
        <v>65</v>
      </c>
      <c r="T1679" s="206">
        <v>5</v>
      </c>
      <c r="U1679" s="214" t="s">
        <v>65</v>
      </c>
      <c r="V1679" s="206">
        <v>5</v>
      </c>
      <c r="AC1679" s="222">
        <f t="shared" si="350"/>
        <v>100</v>
      </c>
      <c r="AD1679" s="207" t="s">
        <v>37</v>
      </c>
      <c r="AE1679" s="195">
        <v>2</v>
      </c>
      <c r="AF1679" s="195">
        <v>2</v>
      </c>
      <c r="AM1679" s="274">
        <v>4</v>
      </c>
      <c r="AN1679" s="226">
        <v>1.1499999999999999</v>
      </c>
      <c r="AO1679" s="227">
        <v>1.1499999999999999</v>
      </c>
      <c r="AP1679" s="230">
        <f t="shared" si="334"/>
        <v>0</v>
      </c>
      <c r="AQ1679" s="231">
        <f t="shared" si="335"/>
        <v>0.28749999999999998</v>
      </c>
      <c r="AS1679" s="235" t="str">
        <f t="shared" ca="1" si="347"/>
        <v>ok</v>
      </c>
      <c r="AT1679" s="225" t="str">
        <f t="shared" ca="1" si="348"/>
        <v>ok</v>
      </c>
      <c r="AV1679" s="197">
        <v>0.35</v>
      </c>
      <c r="AW1679" s="198">
        <v>2</v>
      </c>
      <c r="AX1679" s="191" t="s">
        <v>603</v>
      </c>
      <c r="AY1679" s="190" t="s">
        <v>604</v>
      </c>
      <c r="AZ1679" s="197">
        <v>0.3</v>
      </c>
      <c r="BA1679" s="198">
        <v>1</v>
      </c>
      <c r="BB1679" s="191" t="s">
        <v>603</v>
      </c>
      <c r="BC1679" s="190" t="s">
        <v>604</v>
      </c>
      <c r="BD1679" s="197">
        <v>0.25</v>
      </c>
      <c r="BE1679" s="198">
        <v>2</v>
      </c>
      <c r="BF1679" s="191" t="s">
        <v>603</v>
      </c>
      <c r="BG1679" s="190" t="s">
        <v>604</v>
      </c>
      <c r="BH1679" s="197">
        <v>0.25</v>
      </c>
      <c r="BI1679" s="198">
        <v>1</v>
      </c>
      <c r="BJ1679" s="191" t="s">
        <v>603</v>
      </c>
      <c r="BK1679" s="190" t="s">
        <v>620</v>
      </c>
    </row>
    <row r="1680" spans="1:71" x14ac:dyDescent="0.25">
      <c r="A1680" s="190">
        <v>1586</v>
      </c>
      <c r="B1680" s="207">
        <v>23</v>
      </c>
      <c r="C1680" s="190" t="s">
        <v>2551</v>
      </c>
      <c r="D1680" s="315">
        <v>43020</v>
      </c>
      <c r="E1680" s="463" t="s">
        <v>1213</v>
      </c>
      <c r="F1680" s="207" t="s">
        <v>618</v>
      </c>
      <c r="G1680" s="207" t="s">
        <v>615</v>
      </c>
      <c r="H1680" s="315">
        <v>43020</v>
      </c>
      <c r="I1680" s="315">
        <v>43020</v>
      </c>
      <c r="J1680" s="329">
        <v>0.17152777777777775</v>
      </c>
      <c r="K1680" s="329">
        <v>0.18402777777777779</v>
      </c>
      <c r="M1680" s="215" t="s">
        <v>136</v>
      </c>
      <c r="N1680" s="206">
        <v>5</v>
      </c>
      <c r="O1680" s="215" t="s">
        <v>136</v>
      </c>
      <c r="P1680" s="206">
        <v>5</v>
      </c>
      <c r="S1680" s="215" t="s">
        <v>136</v>
      </c>
      <c r="T1680" s="206">
        <v>5</v>
      </c>
      <c r="U1680" s="215" t="s">
        <v>136</v>
      </c>
      <c r="V1680" s="206">
        <v>5</v>
      </c>
      <c r="AC1680" s="222">
        <f t="shared" si="350"/>
        <v>100</v>
      </c>
      <c r="AD1680" s="207" t="s">
        <v>37</v>
      </c>
      <c r="AE1680" s="195">
        <v>2</v>
      </c>
      <c r="AF1680" s="195">
        <v>1</v>
      </c>
      <c r="AM1680" s="274">
        <v>3</v>
      </c>
      <c r="AN1680" s="226">
        <v>0.65</v>
      </c>
      <c r="AO1680" s="227">
        <v>0.65</v>
      </c>
      <c r="AP1680" s="230">
        <f t="shared" si="334"/>
        <v>0</v>
      </c>
      <c r="AQ1680" s="231">
        <f t="shared" si="335"/>
        <v>0.21666666666666667</v>
      </c>
      <c r="AS1680" s="235" t="str">
        <f t="shared" ca="1" si="347"/>
        <v>ok</v>
      </c>
      <c r="AT1680" s="225" t="str">
        <f t="shared" ca="1" si="348"/>
        <v>ok</v>
      </c>
      <c r="AV1680" s="197">
        <v>0.3</v>
      </c>
      <c r="AW1680" s="198">
        <v>1</v>
      </c>
      <c r="AX1680" s="191" t="s">
        <v>603</v>
      </c>
      <c r="AY1680" s="190" t="s">
        <v>607</v>
      </c>
      <c r="AZ1680" s="197">
        <v>0.2</v>
      </c>
      <c r="BA1680" s="198">
        <v>1</v>
      </c>
      <c r="BB1680" s="191" t="s">
        <v>603</v>
      </c>
      <c r="BC1680" s="190" t="s">
        <v>604</v>
      </c>
      <c r="BD1680" s="197">
        <v>0.15</v>
      </c>
      <c r="BE1680" s="198">
        <v>2</v>
      </c>
      <c r="BF1680" s="191" t="s">
        <v>603</v>
      </c>
      <c r="BG1680" s="190" t="s">
        <v>604</v>
      </c>
    </row>
    <row r="1681" spans="1:75" x14ac:dyDescent="0.25">
      <c r="A1681" s="190">
        <v>1587</v>
      </c>
      <c r="B1681" s="207">
        <v>23</v>
      </c>
      <c r="C1681" s="190" t="s">
        <v>2552</v>
      </c>
      <c r="D1681" s="315">
        <v>43020</v>
      </c>
      <c r="E1681" s="463" t="s">
        <v>1213</v>
      </c>
      <c r="F1681" s="207" t="s">
        <v>618</v>
      </c>
      <c r="G1681" s="207" t="s">
        <v>615</v>
      </c>
      <c r="H1681" s="315">
        <v>43020</v>
      </c>
      <c r="I1681" s="315">
        <v>43020</v>
      </c>
      <c r="J1681" s="329">
        <v>0.20416666666666669</v>
      </c>
      <c r="K1681" s="329">
        <v>0.23263888888888887</v>
      </c>
      <c r="M1681" s="214" t="s">
        <v>65</v>
      </c>
      <c r="N1681" s="206">
        <v>5</v>
      </c>
      <c r="O1681" s="214" t="s">
        <v>65</v>
      </c>
      <c r="P1681" s="206">
        <v>5</v>
      </c>
      <c r="S1681" s="214" t="s">
        <v>65</v>
      </c>
      <c r="T1681" s="206">
        <v>5</v>
      </c>
      <c r="U1681" s="214" t="s">
        <v>65</v>
      </c>
      <c r="V1681" s="206">
        <v>5</v>
      </c>
      <c r="AC1681" s="222">
        <f t="shared" si="333"/>
        <v>100</v>
      </c>
      <c r="AD1681" s="207" t="s">
        <v>37</v>
      </c>
      <c r="AE1681" s="195">
        <v>1</v>
      </c>
      <c r="AF1681" s="195">
        <v>6</v>
      </c>
      <c r="AM1681" s="274">
        <v>7</v>
      </c>
      <c r="AN1681" s="226">
        <v>2.0499999999999998</v>
      </c>
      <c r="AO1681" s="227">
        <v>2.1</v>
      </c>
      <c r="AP1681" s="230">
        <f t="shared" si="334"/>
        <v>-5.0000000000000266E-2</v>
      </c>
      <c r="AQ1681" s="231">
        <f t="shared" si="335"/>
        <v>0.29285714285714282</v>
      </c>
      <c r="AS1681" s="235" t="str">
        <f t="shared" ca="1" si="347"/>
        <v>ok</v>
      </c>
      <c r="AT1681" s="225" t="str">
        <f t="shared" ca="1" si="348"/>
        <v>ok</v>
      </c>
      <c r="AV1681" s="197">
        <v>0.35</v>
      </c>
      <c r="AW1681" s="198">
        <v>5</v>
      </c>
      <c r="AX1681" s="191" t="s">
        <v>603</v>
      </c>
      <c r="AY1681" s="190" t="s">
        <v>604</v>
      </c>
      <c r="AZ1681" s="197">
        <v>0.3</v>
      </c>
      <c r="BA1681" s="198">
        <v>1</v>
      </c>
      <c r="BB1681" s="191" t="s">
        <v>616</v>
      </c>
      <c r="BC1681" s="190" t="s">
        <v>604</v>
      </c>
      <c r="BD1681" s="197">
        <v>0.3</v>
      </c>
      <c r="BE1681" s="198">
        <v>1</v>
      </c>
      <c r="BF1681" s="191" t="s">
        <v>603</v>
      </c>
      <c r="BG1681" s="190" t="s">
        <v>604</v>
      </c>
      <c r="BH1681" s="197">
        <v>0.3</v>
      </c>
      <c r="BI1681" s="198">
        <v>1</v>
      </c>
      <c r="BJ1681" s="191" t="s">
        <v>603</v>
      </c>
      <c r="BK1681" s="190" t="s">
        <v>620</v>
      </c>
      <c r="BL1681" s="197">
        <v>0.3</v>
      </c>
      <c r="BM1681" s="198">
        <v>1</v>
      </c>
      <c r="BN1681" s="191" t="s">
        <v>603</v>
      </c>
      <c r="BO1681" s="190" t="s">
        <v>604</v>
      </c>
      <c r="BP1681" s="197">
        <v>0.3</v>
      </c>
      <c r="BQ1681" s="198">
        <v>1</v>
      </c>
      <c r="BR1681" s="191" t="s">
        <v>603</v>
      </c>
      <c r="BS1681" s="190" t="s">
        <v>604</v>
      </c>
      <c r="BT1681" s="197">
        <v>0.2</v>
      </c>
      <c r="BU1681" s="198">
        <v>2</v>
      </c>
      <c r="BV1681" s="191" t="s">
        <v>603</v>
      </c>
      <c r="BW1681" s="190" t="s">
        <v>607</v>
      </c>
    </row>
    <row r="1682" spans="1:75" x14ac:dyDescent="0.25">
      <c r="A1682" s="190" t="s">
        <v>2031</v>
      </c>
      <c r="B1682" s="207">
        <v>23</v>
      </c>
      <c r="C1682" s="190" t="s">
        <v>2554</v>
      </c>
      <c r="D1682" s="315">
        <v>43020</v>
      </c>
      <c r="E1682" s="463" t="s">
        <v>1214</v>
      </c>
      <c r="F1682" s="207" t="s">
        <v>618</v>
      </c>
      <c r="G1682" s="207" t="s">
        <v>615</v>
      </c>
      <c r="H1682" s="315">
        <v>43020</v>
      </c>
      <c r="I1682" s="315">
        <v>43020</v>
      </c>
      <c r="J1682" s="329">
        <v>0.23958333333333334</v>
      </c>
      <c r="K1682" s="329">
        <v>0.24305555555555555</v>
      </c>
      <c r="M1682" s="206"/>
      <c r="N1682" s="206"/>
      <c r="O1682" s="206"/>
      <c r="P1682" s="206"/>
      <c r="S1682" s="206"/>
      <c r="T1682" s="206"/>
      <c r="U1682" s="206"/>
      <c r="V1682" s="206"/>
      <c r="AC1682" s="222">
        <v>0</v>
      </c>
      <c r="AD1682" s="207" t="s">
        <v>37</v>
      </c>
      <c r="AM1682" s="391">
        <f t="shared" ref="AM1682" si="351">SUM(AE1682:AL1682)</f>
        <v>0</v>
      </c>
      <c r="AS1682" s="196" t="str">
        <f t="shared" si="347"/>
        <v/>
      </c>
      <c r="AT1682" s="225" t="str">
        <f t="shared" si="348"/>
        <v/>
      </c>
    </row>
    <row r="1683" spans="1:75" x14ac:dyDescent="0.25">
      <c r="A1683" s="190">
        <v>1587</v>
      </c>
      <c r="B1683" s="207">
        <v>23</v>
      </c>
      <c r="C1683" s="190" t="s">
        <v>2553</v>
      </c>
      <c r="D1683" s="315">
        <v>43020</v>
      </c>
      <c r="E1683" s="463" t="s">
        <v>1213</v>
      </c>
      <c r="F1683" s="207" t="s">
        <v>605</v>
      </c>
      <c r="G1683" s="207" t="s">
        <v>612</v>
      </c>
      <c r="H1683" s="315">
        <v>43020</v>
      </c>
      <c r="I1683" s="315">
        <v>43020</v>
      </c>
      <c r="J1683" s="329">
        <v>0.31388888888888888</v>
      </c>
      <c r="K1683" s="329">
        <v>0.32222222222222224</v>
      </c>
      <c r="M1683" s="215" t="s">
        <v>136</v>
      </c>
      <c r="N1683" s="206">
        <v>5</v>
      </c>
      <c r="O1683" s="215" t="s">
        <v>136</v>
      </c>
      <c r="P1683" s="206">
        <v>5</v>
      </c>
      <c r="S1683" s="215" t="s">
        <v>136</v>
      </c>
      <c r="T1683" s="206">
        <v>5</v>
      </c>
      <c r="U1683" s="215" t="s">
        <v>136</v>
      </c>
      <c r="V1683" s="206">
        <v>5</v>
      </c>
      <c r="AC1683" s="222">
        <f t="shared" si="333"/>
        <v>100</v>
      </c>
      <c r="AD1683" s="207" t="s">
        <v>37</v>
      </c>
      <c r="AF1683" s="195">
        <v>1</v>
      </c>
      <c r="AM1683" s="274">
        <v>1</v>
      </c>
      <c r="AN1683" s="226">
        <v>0.3</v>
      </c>
      <c r="AO1683" s="227">
        <v>0.3</v>
      </c>
      <c r="AP1683" s="230">
        <f t="shared" si="334"/>
        <v>0</v>
      </c>
      <c r="AQ1683" s="231">
        <f t="shared" si="335"/>
        <v>0.3</v>
      </c>
      <c r="AS1683" s="235" t="str">
        <f t="shared" ca="1" si="347"/>
        <v>ok</v>
      </c>
      <c r="AT1683" s="225" t="str">
        <f t="shared" ca="1" si="348"/>
        <v>ok</v>
      </c>
      <c r="AV1683" s="197">
        <v>0.3</v>
      </c>
      <c r="AW1683" s="198">
        <v>1</v>
      </c>
      <c r="AX1683" s="191" t="s">
        <v>603</v>
      </c>
      <c r="AY1683" s="190" t="s">
        <v>604</v>
      </c>
    </row>
    <row r="1684" spans="1:75" x14ac:dyDescent="0.25">
      <c r="A1684" s="190">
        <v>1588</v>
      </c>
      <c r="B1684" s="207">
        <v>23</v>
      </c>
      <c r="C1684" s="190" t="s">
        <v>2555</v>
      </c>
      <c r="D1684" s="315">
        <v>43020</v>
      </c>
      <c r="E1684" s="463" t="s">
        <v>1213</v>
      </c>
      <c r="F1684" s="207" t="s">
        <v>605</v>
      </c>
      <c r="G1684" s="207" t="s">
        <v>612</v>
      </c>
      <c r="H1684" s="315">
        <v>43020</v>
      </c>
      <c r="I1684" s="315">
        <v>43020</v>
      </c>
      <c r="J1684" s="329">
        <v>0.32430555555555557</v>
      </c>
      <c r="K1684" s="329">
        <v>0.33680555555555558</v>
      </c>
      <c r="M1684" s="214" t="s">
        <v>65</v>
      </c>
      <c r="N1684" s="206">
        <v>5</v>
      </c>
      <c r="O1684" s="214" t="s">
        <v>65</v>
      </c>
      <c r="P1684" s="206">
        <v>5</v>
      </c>
      <c r="S1684" s="214" t="s">
        <v>65</v>
      </c>
      <c r="T1684" s="206">
        <v>5</v>
      </c>
      <c r="U1684" s="214" t="s">
        <v>65</v>
      </c>
      <c r="V1684" s="206">
        <v>5</v>
      </c>
      <c r="AC1684" s="222">
        <f t="shared" si="333"/>
        <v>100</v>
      </c>
      <c r="AD1684" s="207" t="s">
        <v>37</v>
      </c>
      <c r="AE1684" s="195">
        <v>1</v>
      </c>
      <c r="AF1684" s="195">
        <v>2</v>
      </c>
      <c r="AM1684" s="274">
        <v>3</v>
      </c>
      <c r="AN1684" s="226">
        <v>1.1000000000000001</v>
      </c>
      <c r="AO1684" s="227">
        <v>1.1000000000000001</v>
      </c>
      <c r="AP1684" s="230">
        <f t="shared" si="334"/>
        <v>0</v>
      </c>
      <c r="AQ1684" s="231">
        <f t="shared" si="335"/>
        <v>0.3666666666666667</v>
      </c>
      <c r="AS1684" s="235" t="str">
        <f t="shared" ca="1" si="347"/>
        <v>ok</v>
      </c>
      <c r="AT1684" s="225" t="str">
        <f t="shared" ca="1" si="348"/>
        <v>ok</v>
      </c>
      <c r="AV1684" s="197">
        <v>0.5</v>
      </c>
      <c r="AW1684" s="198">
        <v>2</v>
      </c>
      <c r="AX1684" s="191" t="s">
        <v>603</v>
      </c>
      <c r="AY1684" s="190" t="s">
        <v>604</v>
      </c>
      <c r="AZ1684" s="197">
        <v>0.35</v>
      </c>
      <c r="BA1684" s="198">
        <v>4</v>
      </c>
      <c r="BB1684" s="191" t="s">
        <v>606</v>
      </c>
      <c r="BC1684" s="190" t="s">
        <v>604</v>
      </c>
      <c r="BD1684" s="197">
        <v>0.25</v>
      </c>
      <c r="BE1684" s="198">
        <v>4</v>
      </c>
      <c r="BF1684" s="191" t="s">
        <v>603</v>
      </c>
      <c r="BG1684" s="190" t="s">
        <v>607</v>
      </c>
    </row>
    <row r="1685" spans="1:75" x14ac:dyDescent="0.25">
      <c r="A1685" s="190">
        <v>1589</v>
      </c>
      <c r="B1685" s="207">
        <v>23</v>
      </c>
      <c r="C1685" s="190" t="s">
        <v>2556</v>
      </c>
      <c r="D1685" s="315">
        <v>43020</v>
      </c>
      <c r="E1685" s="463" t="s">
        <v>1213</v>
      </c>
      <c r="F1685" s="207" t="s">
        <v>605</v>
      </c>
      <c r="G1685" s="207" t="s">
        <v>612</v>
      </c>
      <c r="H1685" s="315">
        <v>43020</v>
      </c>
      <c r="I1685" s="315">
        <v>43020</v>
      </c>
      <c r="J1685" s="329">
        <v>0.34027777777777773</v>
      </c>
      <c r="K1685" s="329">
        <v>0.35069444444444442</v>
      </c>
      <c r="M1685" s="215" t="s">
        <v>136</v>
      </c>
      <c r="N1685" s="206">
        <v>5</v>
      </c>
      <c r="O1685" s="215" t="s">
        <v>136</v>
      </c>
      <c r="P1685" s="206">
        <v>5</v>
      </c>
      <c r="S1685" s="215" t="s">
        <v>136</v>
      </c>
      <c r="T1685" s="206">
        <v>5</v>
      </c>
      <c r="U1685" s="215" t="s">
        <v>136</v>
      </c>
      <c r="V1685" s="206">
        <v>5</v>
      </c>
      <c r="AC1685" s="222">
        <f t="shared" si="333"/>
        <v>100</v>
      </c>
      <c r="AD1685" s="207" t="s">
        <v>37</v>
      </c>
      <c r="AE1685" s="195">
        <v>1</v>
      </c>
      <c r="AG1685" s="195">
        <v>1</v>
      </c>
      <c r="AM1685" s="274">
        <v>2</v>
      </c>
      <c r="AN1685" s="226">
        <v>0.75</v>
      </c>
      <c r="AO1685" s="227">
        <v>0.75</v>
      </c>
      <c r="AP1685" s="230">
        <f t="shared" si="334"/>
        <v>0</v>
      </c>
      <c r="AQ1685" s="231">
        <f t="shared" si="335"/>
        <v>0.375</v>
      </c>
      <c r="AS1685" s="235" t="str">
        <f t="shared" ca="1" si="347"/>
        <v>ok</v>
      </c>
      <c r="AT1685" s="225" t="str">
        <f t="shared" ca="1" si="348"/>
        <v>ok</v>
      </c>
      <c r="AV1685" s="197">
        <v>0.6</v>
      </c>
      <c r="AW1685" s="198">
        <v>5</v>
      </c>
      <c r="AX1685" s="191" t="s">
        <v>603</v>
      </c>
      <c r="AY1685" s="190" t="s">
        <v>607</v>
      </c>
      <c r="AZ1685" s="197">
        <v>0.15</v>
      </c>
      <c r="BA1685" s="198">
        <v>2</v>
      </c>
      <c r="BB1685" s="191" t="s">
        <v>603</v>
      </c>
      <c r="BC1685" s="190" t="s">
        <v>604</v>
      </c>
    </row>
    <row r="1686" spans="1:75" x14ac:dyDescent="0.25">
      <c r="A1686" s="190">
        <v>1590</v>
      </c>
      <c r="B1686" s="207">
        <v>23</v>
      </c>
      <c r="C1686" s="190" t="s">
        <v>2557</v>
      </c>
      <c r="D1686" s="315">
        <v>43020</v>
      </c>
      <c r="E1686" s="463" t="s">
        <v>1213</v>
      </c>
      <c r="F1686" s="207" t="s">
        <v>605</v>
      </c>
      <c r="G1686" s="207" t="s">
        <v>612</v>
      </c>
      <c r="H1686" s="315">
        <v>43020</v>
      </c>
      <c r="I1686" s="315">
        <v>43020</v>
      </c>
      <c r="J1686" s="329">
        <v>0.3520833333333333</v>
      </c>
      <c r="K1686" s="329">
        <v>0.36736111111111108</v>
      </c>
      <c r="M1686" s="214" t="s">
        <v>65</v>
      </c>
      <c r="N1686" s="206">
        <v>5</v>
      </c>
      <c r="O1686" s="214" t="s">
        <v>65</v>
      </c>
      <c r="P1686" s="206">
        <v>5</v>
      </c>
      <c r="S1686" s="214" t="s">
        <v>65</v>
      </c>
      <c r="T1686" s="206">
        <v>5</v>
      </c>
      <c r="U1686" s="214" t="s">
        <v>65</v>
      </c>
      <c r="V1686" s="206">
        <v>5</v>
      </c>
      <c r="AC1686" s="222">
        <f t="shared" si="333"/>
        <v>100</v>
      </c>
      <c r="AD1686" s="207" t="s">
        <v>37</v>
      </c>
      <c r="AE1686" s="195">
        <v>5</v>
      </c>
      <c r="AM1686" s="274">
        <v>5</v>
      </c>
      <c r="AN1686" s="226">
        <v>0.7</v>
      </c>
      <c r="AO1686" s="227">
        <v>0.7</v>
      </c>
      <c r="AP1686" s="230">
        <f t="shared" si="334"/>
        <v>0</v>
      </c>
      <c r="AQ1686" s="231">
        <f t="shared" si="335"/>
        <v>0.13999999999999999</v>
      </c>
      <c r="AS1686" s="235" t="str">
        <f t="shared" ca="1" si="347"/>
        <v>ok</v>
      </c>
      <c r="AT1686" s="225" t="str">
        <f t="shared" ca="1" si="348"/>
        <v>ok</v>
      </c>
      <c r="AV1686" s="197">
        <v>0.2</v>
      </c>
      <c r="AW1686" s="198">
        <v>1</v>
      </c>
      <c r="AX1686" s="191" t="s">
        <v>603</v>
      </c>
      <c r="AY1686" s="190" t="s">
        <v>604</v>
      </c>
      <c r="AZ1686" s="197">
        <v>0.2</v>
      </c>
      <c r="BA1686" s="198">
        <v>2</v>
      </c>
      <c r="BB1686" s="191" t="s">
        <v>603</v>
      </c>
      <c r="BC1686" s="190" t="s">
        <v>604</v>
      </c>
      <c r="BD1686" s="197">
        <v>0.15</v>
      </c>
      <c r="BE1686" s="198">
        <v>1</v>
      </c>
      <c r="BF1686" s="191" t="s">
        <v>603</v>
      </c>
      <c r="BG1686" s="190" t="s">
        <v>604</v>
      </c>
      <c r="BH1686" s="197">
        <v>0.1</v>
      </c>
      <c r="BI1686" s="198">
        <v>5</v>
      </c>
      <c r="BJ1686" s="191" t="s">
        <v>603</v>
      </c>
      <c r="BK1686" s="190" t="s">
        <v>604</v>
      </c>
      <c r="BL1686" s="197">
        <v>0.05</v>
      </c>
      <c r="BM1686" s="198">
        <v>2</v>
      </c>
      <c r="BN1686" s="191" t="s">
        <v>603</v>
      </c>
      <c r="BO1686" s="190" t="s">
        <v>604</v>
      </c>
    </row>
    <row r="1687" spans="1:75" x14ac:dyDescent="0.25">
      <c r="A1687" s="190">
        <v>1591</v>
      </c>
      <c r="B1687" s="207">
        <v>23</v>
      </c>
      <c r="C1687" s="190" t="s">
        <v>2558</v>
      </c>
      <c r="D1687" s="315">
        <v>43020</v>
      </c>
      <c r="E1687" s="463" t="s">
        <v>1213</v>
      </c>
      <c r="F1687" s="207" t="s">
        <v>605</v>
      </c>
      <c r="G1687" s="207" t="s">
        <v>612</v>
      </c>
      <c r="H1687" s="315">
        <v>43020</v>
      </c>
      <c r="I1687" s="315">
        <v>43020</v>
      </c>
      <c r="J1687" s="329">
        <v>0.37847222222222227</v>
      </c>
      <c r="K1687" s="329">
        <v>0.38680555555555557</v>
      </c>
      <c r="M1687" s="215" t="s">
        <v>136</v>
      </c>
      <c r="N1687" s="206">
        <v>5</v>
      </c>
      <c r="O1687" s="215" t="s">
        <v>136</v>
      </c>
      <c r="P1687" s="206">
        <v>5</v>
      </c>
      <c r="S1687" s="215" t="s">
        <v>136</v>
      </c>
      <c r="T1687" s="206">
        <v>5</v>
      </c>
      <c r="U1687" s="215" t="s">
        <v>136</v>
      </c>
      <c r="V1687" s="206">
        <v>5</v>
      </c>
      <c r="AC1687" s="222">
        <f t="shared" si="333"/>
        <v>100</v>
      </c>
      <c r="AD1687" s="207" t="s">
        <v>37</v>
      </c>
      <c r="AE1687" s="195">
        <v>1</v>
      </c>
      <c r="AF1687" s="195">
        <v>1</v>
      </c>
      <c r="AM1687" s="274">
        <v>2</v>
      </c>
      <c r="AN1687" s="226">
        <v>0.6</v>
      </c>
      <c r="AO1687" s="227">
        <v>0.6</v>
      </c>
      <c r="AP1687" s="230">
        <f t="shared" si="334"/>
        <v>0</v>
      </c>
      <c r="AQ1687" s="231">
        <f t="shared" si="335"/>
        <v>0.3</v>
      </c>
      <c r="AS1687" s="235" t="str">
        <f t="shared" ca="1" si="347"/>
        <v>ok</v>
      </c>
      <c r="AT1687" s="225" t="str">
        <f t="shared" ca="1" si="348"/>
        <v>ok</v>
      </c>
      <c r="AV1687" s="197">
        <v>0.4</v>
      </c>
      <c r="AW1687" s="198">
        <v>4</v>
      </c>
      <c r="AX1687" s="191" t="s">
        <v>603</v>
      </c>
      <c r="AY1687" s="190" t="s">
        <v>607</v>
      </c>
      <c r="AZ1687" s="197">
        <v>0.2</v>
      </c>
      <c r="BA1687" s="198">
        <v>4</v>
      </c>
      <c r="BB1687" s="191" t="s">
        <v>603</v>
      </c>
      <c r="BC1687" s="190" t="s">
        <v>607</v>
      </c>
    </row>
    <row r="1688" spans="1:75" x14ac:dyDescent="0.25">
      <c r="A1688" s="190">
        <v>1592</v>
      </c>
      <c r="B1688" s="207">
        <v>23</v>
      </c>
      <c r="C1688" s="190" t="s">
        <v>2559</v>
      </c>
      <c r="D1688" s="315">
        <v>43020</v>
      </c>
      <c r="E1688" s="463" t="s">
        <v>1213</v>
      </c>
      <c r="F1688" s="207" t="s">
        <v>605</v>
      </c>
      <c r="G1688" s="207" t="s">
        <v>612</v>
      </c>
      <c r="H1688" s="315">
        <v>43020</v>
      </c>
      <c r="I1688" s="315">
        <v>43020</v>
      </c>
      <c r="J1688" s="329">
        <v>0.40416666666666662</v>
      </c>
      <c r="K1688" s="329">
        <v>0.41180555555555554</v>
      </c>
      <c r="M1688" s="214" t="s">
        <v>65</v>
      </c>
      <c r="N1688" s="206">
        <v>5</v>
      </c>
      <c r="O1688" s="214" t="s">
        <v>65</v>
      </c>
      <c r="P1688" s="206">
        <v>5</v>
      </c>
      <c r="S1688" s="214" t="s">
        <v>65</v>
      </c>
      <c r="T1688" s="206">
        <v>5</v>
      </c>
      <c r="U1688" s="214" t="s">
        <v>65</v>
      </c>
      <c r="V1688" s="206">
        <v>5</v>
      </c>
      <c r="AC1688" s="222">
        <f t="shared" si="333"/>
        <v>100</v>
      </c>
      <c r="AD1688" s="207" t="s">
        <v>37</v>
      </c>
      <c r="AF1688" s="195">
        <v>1</v>
      </c>
      <c r="AM1688" s="274">
        <v>1</v>
      </c>
      <c r="AN1688" s="226">
        <v>0.45</v>
      </c>
      <c r="AP1688" s="230">
        <f t="shared" si="334"/>
        <v>0.45</v>
      </c>
      <c r="AQ1688" s="231">
        <f t="shared" si="335"/>
        <v>0.45</v>
      </c>
      <c r="AS1688" s="235" t="str">
        <f t="shared" ca="1" si="347"/>
        <v>ok</v>
      </c>
      <c r="AT1688" s="225" t="str">
        <f t="shared" ca="1" si="348"/>
        <v>ok</v>
      </c>
      <c r="AV1688" s="197">
        <v>0.45</v>
      </c>
      <c r="AW1688" s="198">
        <v>1</v>
      </c>
      <c r="AX1688" s="191" t="s">
        <v>603</v>
      </c>
      <c r="AY1688" s="190" t="s">
        <v>604</v>
      </c>
    </row>
    <row r="1689" spans="1:75" x14ac:dyDescent="0.25">
      <c r="A1689" s="190">
        <v>1593</v>
      </c>
      <c r="B1689" s="207">
        <v>23</v>
      </c>
      <c r="C1689" s="190" t="s">
        <v>2560</v>
      </c>
      <c r="D1689" s="315">
        <v>43020</v>
      </c>
      <c r="E1689" s="463" t="s">
        <v>1213</v>
      </c>
      <c r="F1689" s="207" t="s">
        <v>605</v>
      </c>
      <c r="G1689" s="207" t="s">
        <v>612</v>
      </c>
      <c r="H1689" s="315">
        <v>43020</v>
      </c>
      <c r="I1689" s="315">
        <v>43020</v>
      </c>
      <c r="J1689" s="329">
        <v>0.45833333333333331</v>
      </c>
      <c r="K1689" s="329">
        <v>0.46875</v>
      </c>
      <c r="M1689" s="215" t="s">
        <v>136</v>
      </c>
      <c r="N1689" s="206">
        <v>5</v>
      </c>
      <c r="O1689" s="215" t="s">
        <v>136</v>
      </c>
      <c r="P1689" s="206">
        <v>5</v>
      </c>
      <c r="S1689" s="215" t="s">
        <v>136</v>
      </c>
      <c r="T1689" s="206">
        <v>5</v>
      </c>
      <c r="U1689" s="215" t="s">
        <v>136</v>
      </c>
      <c r="V1689" s="206">
        <v>5</v>
      </c>
      <c r="AC1689" s="222">
        <f t="shared" si="333"/>
        <v>100</v>
      </c>
      <c r="AD1689" s="207" t="s">
        <v>37</v>
      </c>
      <c r="AE1689" s="195">
        <v>3</v>
      </c>
      <c r="AM1689" s="274">
        <v>3</v>
      </c>
      <c r="AN1689" s="226">
        <v>0.5</v>
      </c>
      <c r="AO1689" s="227">
        <v>0.5</v>
      </c>
      <c r="AP1689" s="230">
        <f t="shared" si="334"/>
        <v>0</v>
      </c>
      <c r="AQ1689" s="231">
        <f t="shared" si="335"/>
        <v>0.16666666666666666</v>
      </c>
      <c r="AS1689" s="235" t="str">
        <f t="shared" ca="1" si="347"/>
        <v>ok</v>
      </c>
      <c r="AT1689" s="225" t="str">
        <f t="shared" ca="1" si="348"/>
        <v>ok</v>
      </c>
      <c r="AV1689" s="197">
        <v>0.25</v>
      </c>
      <c r="AW1689" s="198">
        <v>1</v>
      </c>
      <c r="AX1689" s="191" t="s">
        <v>603</v>
      </c>
      <c r="AY1689" s="190" t="s">
        <v>604</v>
      </c>
      <c r="AZ1689" s="197">
        <v>0.15</v>
      </c>
      <c r="BA1689" s="198">
        <v>1</v>
      </c>
      <c r="BB1689" s="191" t="s">
        <v>603</v>
      </c>
      <c r="BC1689" s="190" t="s">
        <v>604</v>
      </c>
      <c r="BD1689" s="197">
        <v>0.1</v>
      </c>
      <c r="BE1689" s="198">
        <v>2</v>
      </c>
      <c r="BF1689" s="191" t="s">
        <v>603</v>
      </c>
      <c r="BG1689" s="190" t="s">
        <v>607</v>
      </c>
    </row>
    <row r="1690" spans="1:75" x14ac:dyDescent="0.25">
      <c r="A1690" s="190">
        <v>1594</v>
      </c>
      <c r="B1690" s="207">
        <v>23</v>
      </c>
      <c r="C1690" s="190" t="s">
        <v>2561</v>
      </c>
      <c r="D1690" s="315">
        <v>43020</v>
      </c>
      <c r="E1690" s="463" t="s">
        <v>1213</v>
      </c>
      <c r="F1690" s="207" t="s">
        <v>605</v>
      </c>
      <c r="G1690" s="207" t="s">
        <v>612</v>
      </c>
      <c r="H1690" s="315">
        <v>43020</v>
      </c>
      <c r="I1690" s="315">
        <v>43020</v>
      </c>
      <c r="J1690" s="329">
        <v>0.47013888888888888</v>
      </c>
      <c r="K1690" s="329">
        <v>0.47916666666666669</v>
      </c>
      <c r="M1690" s="214" t="s">
        <v>65</v>
      </c>
      <c r="N1690" s="206">
        <v>5</v>
      </c>
      <c r="O1690" s="214" t="s">
        <v>65</v>
      </c>
      <c r="P1690" s="206">
        <v>5</v>
      </c>
      <c r="S1690" s="214" t="s">
        <v>65</v>
      </c>
      <c r="T1690" s="206">
        <v>5</v>
      </c>
      <c r="U1690" s="214" t="s">
        <v>65</v>
      </c>
      <c r="V1690" s="206">
        <v>5</v>
      </c>
      <c r="AC1690" s="222">
        <f t="shared" si="333"/>
        <v>100</v>
      </c>
      <c r="AD1690" s="207" t="s">
        <v>37</v>
      </c>
      <c r="AE1690" s="195">
        <v>1</v>
      </c>
      <c r="AF1690" s="195">
        <v>1</v>
      </c>
      <c r="AM1690" s="274">
        <v>2</v>
      </c>
      <c r="AN1690" s="226">
        <v>0.45</v>
      </c>
      <c r="AO1690" s="227">
        <v>0.45</v>
      </c>
      <c r="AP1690" s="230">
        <f t="shared" si="334"/>
        <v>0</v>
      </c>
      <c r="AQ1690" s="231">
        <f t="shared" si="335"/>
        <v>0.22500000000000001</v>
      </c>
      <c r="AS1690" s="235" t="str">
        <f t="shared" ca="1" si="347"/>
        <v>ok</v>
      </c>
      <c r="AT1690" s="225" t="str">
        <f t="shared" ca="1" si="348"/>
        <v>ok</v>
      </c>
      <c r="AV1690" s="197">
        <v>0.3</v>
      </c>
      <c r="AW1690" s="198">
        <v>5</v>
      </c>
      <c r="AX1690" s="191" t="s">
        <v>603</v>
      </c>
      <c r="AY1690" s="190" t="s">
        <v>604</v>
      </c>
      <c r="AZ1690" s="197">
        <v>0.15</v>
      </c>
      <c r="BA1690" s="198">
        <v>2</v>
      </c>
      <c r="BB1690" s="191" t="s">
        <v>603</v>
      </c>
      <c r="BC1690" s="190" t="s">
        <v>604</v>
      </c>
    </row>
    <row r="1691" spans="1:75" x14ac:dyDescent="0.25">
      <c r="A1691" s="190">
        <v>1595</v>
      </c>
      <c r="B1691" s="207">
        <v>23</v>
      </c>
      <c r="C1691" s="190" t="s">
        <v>2562</v>
      </c>
      <c r="D1691" s="315">
        <v>43020</v>
      </c>
      <c r="E1691" s="463" t="s">
        <v>1213</v>
      </c>
      <c r="F1691" s="207" t="s">
        <v>605</v>
      </c>
      <c r="G1691" s="207" t="s">
        <v>612</v>
      </c>
      <c r="H1691" s="315">
        <v>43020</v>
      </c>
      <c r="I1691" s="315">
        <v>43020</v>
      </c>
      <c r="J1691" s="329">
        <v>0.48055555555555557</v>
      </c>
      <c r="K1691" s="329">
        <v>0.48888888888888887</v>
      </c>
      <c r="M1691" s="215" t="s">
        <v>136</v>
      </c>
      <c r="N1691" s="206">
        <v>5</v>
      </c>
      <c r="O1691" s="215" t="s">
        <v>136</v>
      </c>
      <c r="P1691" s="206">
        <v>5</v>
      </c>
      <c r="S1691" s="215" t="s">
        <v>136</v>
      </c>
      <c r="T1691" s="206">
        <v>5</v>
      </c>
      <c r="U1691" s="215" t="s">
        <v>136</v>
      </c>
      <c r="V1691" s="206">
        <v>5</v>
      </c>
      <c r="AC1691" s="222">
        <f t="shared" ref="AC1691:AC1697" si="352">(T1691+V1691+AA1691)/(N1691+P1691)*100</f>
        <v>100</v>
      </c>
      <c r="AD1691" s="207" t="s">
        <v>37</v>
      </c>
      <c r="AE1691" s="195">
        <v>1</v>
      </c>
      <c r="AF1691" s="195">
        <v>1</v>
      </c>
      <c r="AM1691" s="274">
        <v>2</v>
      </c>
      <c r="AN1691" s="226">
        <v>0.5</v>
      </c>
      <c r="AO1691" s="227">
        <v>0.5</v>
      </c>
      <c r="AP1691" s="230">
        <f t="shared" si="334"/>
        <v>0</v>
      </c>
      <c r="AQ1691" s="231">
        <f t="shared" si="335"/>
        <v>0.25</v>
      </c>
      <c r="AS1691" s="235" t="str">
        <f t="shared" ca="1" si="347"/>
        <v>ok</v>
      </c>
      <c r="AT1691" s="225" t="str">
        <f t="shared" ca="1" si="348"/>
        <v>ok</v>
      </c>
      <c r="AV1691" s="197">
        <v>0.35</v>
      </c>
      <c r="AW1691" s="198">
        <v>2</v>
      </c>
      <c r="AX1691" s="191" t="s">
        <v>603</v>
      </c>
      <c r="AY1691" s="190" t="s">
        <v>604</v>
      </c>
      <c r="AZ1691" s="197">
        <v>0.15</v>
      </c>
      <c r="BA1691" s="198">
        <v>2</v>
      </c>
      <c r="BB1691" s="191" t="s">
        <v>603</v>
      </c>
      <c r="BC1691" s="190" t="s">
        <v>604</v>
      </c>
    </row>
    <row r="1692" spans="1:75" x14ac:dyDescent="0.25">
      <c r="A1692" s="190">
        <v>1596</v>
      </c>
      <c r="B1692" s="207">
        <v>23</v>
      </c>
      <c r="C1692" s="190" t="s">
        <v>2563</v>
      </c>
      <c r="D1692" s="315">
        <v>43020</v>
      </c>
      <c r="E1692" s="463" t="s">
        <v>1213</v>
      </c>
      <c r="F1692" s="207" t="s">
        <v>605</v>
      </c>
      <c r="G1692" s="207" t="s">
        <v>612</v>
      </c>
      <c r="H1692" s="315">
        <v>43020</v>
      </c>
      <c r="I1692" s="315">
        <v>43020</v>
      </c>
      <c r="J1692" s="329">
        <v>0.58402777777777781</v>
      </c>
      <c r="K1692" s="329">
        <v>0.59861111111111109</v>
      </c>
      <c r="M1692" s="214" t="s">
        <v>65</v>
      </c>
      <c r="N1692" s="206">
        <v>5</v>
      </c>
      <c r="O1692" s="214" t="s">
        <v>65</v>
      </c>
      <c r="P1692" s="206">
        <v>5</v>
      </c>
      <c r="S1692" s="214" t="s">
        <v>65</v>
      </c>
      <c r="T1692" s="206">
        <v>5</v>
      </c>
      <c r="U1692" s="214" t="s">
        <v>65</v>
      </c>
      <c r="V1692" s="206">
        <v>5</v>
      </c>
      <c r="AC1692" s="222">
        <f t="shared" si="352"/>
        <v>100</v>
      </c>
      <c r="AD1692" s="207" t="s">
        <v>37</v>
      </c>
      <c r="AE1692" s="195">
        <v>1</v>
      </c>
      <c r="AF1692" s="195">
        <v>2</v>
      </c>
      <c r="AG1692" s="195">
        <v>1</v>
      </c>
      <c r="AH1692" s="195">
        <v>1</v>
      </c>
      <c r="AM1692" s="274">
        <v>5</v>
      </c>
      <c r="AN1692" s="226">
        <v>2.4500000000000002</v>
      </c>
      <c r="AO1692" s="227">
        <v>2.4500000000000002</v>
      </c>
      <c r="AP1692" s="230">
        <f t="shared" si="334"/>
        <v>0</v>
      </c>
      <c r="AQ1692" s="231">
        <f t="shared" si="335"/>
        <v>0.49000000000000005</v>
      </c>
      <c r="AS1692" s="235" t="str">
        <f t="shared" ca="1" si="347"/>
        <v>ok</v>
      </c>
      <c r="AT1692" s="225" t="str">
        <f t="shared" ca="1" si="348"/>
        <v>ok</v>
      </c>
      <c r="AV1692" s="197">
        <v>1</v>
      </c>
      <c r="AW1692" s="198">
        <v>5</v>
      </c>
      <c r="AX1692" s="191" t="s">
        <v>603</v>
      </c>
      <c r="AY1692" s="190" t="s">
        <v>604</v>
      </c>
      <c r="AZ1692" s="197">
        <v>0.55000000000000004</v>
      </c>
      <c r="BA1692" s="198">
        <v>5</v>
      </c>
      <c r="BB1692" s="191" t="s">
        <v>603</v>
      </c>
      <c r="BC1692" s="190" t="s">
        <v>607</v>
      </c>
      <c r="BD1692" s="197">
        <v>0.4</v>
      </c>
      <c r="BE1692" s="198">
        <v>1</v>
      </c>
      <c r="BF1692" s="191" t="s">
        <v>603</v>
      </c>
      <c r="BG1692" s="190" t="s">
        <v>604</v>
      </c>
      <c r="BH1692" s="197">
        <v>0.35</v>
      </c>
      <c r="BI1692" s="198">
        <v>1</v>
      </c>
      <c r="BJ1692" s="191" t="s">
        <v>606</v>
      </c>
      <c r="BK1692" s="190" t="s">
        <v>607</v>
      </c>
      <c r="BL1692" s="197">
        <v>0.15</v>
      </c>
      <c r="BM1692" s="198">
        <v>1</v>
      </c>
      <c r="BN1692" s="191" t="s">
        <v>603</v>
      </c>
      <c r="BO1692" s="190" t="s">
        <v>607</v>
      </c>
    </row>
    <row r="1693" spans="1:75" x14ac:dyDescent="0.25">
      <c r="A1693" s="190">
        <v>1597</v>
      </c>
      <c r="B1693" s="207">
        <v>41</v>
      </c>
      <c r="C1693" s="190" t="s">
        <v>2564</v>
      </c>
      <c r="D1693" s="315">
        <v>43020</v>
      </c>
      <c r="E1693" s="463" t="s">
        <v>1213</v>
      </c>
      <c r="F1693" s="207" t="s">
        <v>605</v>
      </c>
      <c r="G1693" s="207" t="s">
        <v>612</v>
      </c>
      <c r="H1693" s="315">
        <v>43020</v>
      </c>
      <c r="I1693" s="315">
        <v>43020</v>
      </c>
      <c r="J1693" s="329">
        <v>0.60069444444444442</v>
      </c>
      <c r="K1693" s="329">
        <v>0.61805555555555558</v>
      </c>
      <c r="M1693" s="215" t="s">
        <v>136</v>
      </c>
      <c r="N1693" s="206">
        <v>5</v>
      </c>
      <c r="O1693" s="215" t="s">
        <v>136</v>
      </c>
      <c r="P1693" s="206">
        <v>5</v>
      </c>
      <c r="S1693" s="215" t="s">
        <v>136</v>
      </c>
      <c r="T1693" s="206">
        <v>5</v>
      </c>
      <c r="U1693" s="215" t="s">
        <v>136</v>
      </c>
      <c r="V1693" s="206">
        <v>5</v>
      </c>
      <c r="AC1693" s="222">
        <f t="shared" si="352"/>
        <v>100</v>
      </c>
      <c r="AD1693" s="207" t="s">
        <v>37</v>
      </c>
      <c r="AE1693" s="195">
        <v>6</v>
      </c>
      <c r="AF1693" s="195">
        <v>1</v>
      </c>
      <c r="AM1693" s="274">
        <v>7</v>
      </c>
      <c r="AN1693" s="226">
        <v>1.5</v>
      </c>
      <c r="AO1693" s="227">
        <v>1.5</v>
      </c>
      <c r="AP1693" s="230">
        <f t="shared" ref="AP1693:AP1728" si="353">AN1693-AO1693</f>
        <v>0</v>
      </c>
      <c r="AQ1693" s="231">
        <f t="shared" ref="AQ1693:AQ1717" si="354">AN1693/AM1693</f>
        <v>0.21428571428571427</v>
      </c>
      <c r="AS1693" s="235" t="str">
        <f t="shared" ca="1" si="347"/>
        <v>ok</v>
      </c>
      <c r="AT1693" s="225" t="str">
        <f t="shared" ca="1" si="348"/>
        <v>ok</v>
      </c>
      <c r="AV1693" s="197">
        <v>0.3</v>
      </c>
      <c r="AW1693" s="198">
        <v>1</v>
      </c>
      <c r="AX1693" s="191" t="s">
        <v>603</v>
      </c>
      <c r="AY1693" s="190" t="s">
        <v>607</v>
      </c>
      <c r="AZ1693" s="197">
        <v>0.25</v>
      </c>
      <c r="BA1693" s="198">
        <v>2</v>
      </c>
      <c r="BB1693" s="191" t="s">
        <v>603</v>
      </c>
      <c r="BC1693" s="190" t="s">
        <v>604</v>
      </c>
      <c r="BD1693" s="197">
        <v>0.25</v>
      </c>
      <c r="BE1693" s="198">
        <v>2</v>
      </c>
      <c r="BF1693" s="191" t="s">
        <v>603</v>
      </c>
      <c r="BG1693" s="190" t="s">
        <v>604</v>
      </c>
      <c r="BH1693" s="197">
        <v>0.2</v>
      </c>
      <c r="BI1693" s="198">
        <v>1</v>
      </c>
      <c r="BJ1693" s="191" t="s">
        <v>603</v>
      </c>
      <c r="BK1693" s="190" t="s">
        <v>604</v>
      </c>
      <c r="BL1693" s="197">
        <v>0.2</v>
      </c>
      <c r="BM1693" s="198">
        <v>5</v>
      </c>
      <c r="BN1693" s="191" t="s">
        <v>603</v>
      </c>
      <c r="BO1693" s="190" t="s">
        <v>604</v>
      </c>
      <c r="BP1693" s="197">
        <v>0.15</v>
      </c>
      <c r="BQ1693" s="198">
        <v>1</v>
      </c>
      <c r="BR1693" s="191" t="s">
        <v>603</v>
      </c>
      <c r="BS1693" s="190" t="s">
        <v>604</v>
      </c>
      <c r="BT1693" s="197">
        <v>0.15</v>
      </c>
      <c r="BU1693" s="198">
        <v>2</v>
      </c>
      <c r="BV1693" s="191" t="s">
        <v>603</v>
      </c>
      <c r="BW1693" s="190" t="s">
        <v>604</v>
      </c>
    </row>
    <row r="1694" spans="1:75" x14ac:dyDescent="0.25">
      <c r="A1694" s="190">
        <v>1598</v>
      </c>
      <c r="B1694" s="207">
        <v>41</v>
      </c>
      <c r="C1694" s="190" t="s">
        <v>2565</v>
      </c>
      <c r="D1694" s="315">
        <v>43020</v>
      </c>
      <c r="E1694" s="463" t="s">
        <v>1213</v>
      </c>
      <c r="F1694" s="207" t="s">
        <v>605</v>
      </c>
      <c r="G1694" s="207" t="s">
        <v>612</v>
      </c>
      <c r="H1694" s="315">
        <v>43020</v>
      </c>
      <c r="I1694" s="315">
        <v>43020</v>
      </c>
      <c r="J1694" s="329">
        <v>0.62013888888888891</v>
      </c>
      <c r="K1694" s="329">
        <v>0.62361111111111112</v>
      </c>
      <c r="M1694" s="214" t="s">
        <v>65</v>
      </c>
      <c r="N1694" s="206">
        <v>5</v>
      </c>
      <c r="O1694" s="214" t="s">
        <v>65</v>
      </c>
      <c r="P1694" s="206">
        <v>5</v>
      </c>
      <c r="S1694" s="214" t="s">
        <v>65</v>
      </c>
      <c r="T1694" s="206">
        <v>5</v>
      </c>
      <c r="U1694" s="214" t="s">
        <v>65</v>
      </c>
      <c r="V1694" s="206">
        <v>5</v>
      </c>
      <c r="AC1694" s="222">
        <f t="shared" si="352"/>
        <v>100</v>
      </c>
      <c r="AD1694" s="207" t="s">
        <v>37</v>
      </c>
      <c r="AM1694" s="274">
        <v>0</v>
      </c>
      <c r="AS1694" s="235" t="str">
        <f t="shared" ca="1" si="347"/>
        <v>ok</v>
      </c>
      <c r="AT1694" s="225" t="str">
        <f t="shared" ca="1" si="348"/>
        <v>ok</v>
      </c>
    </row>
    <row r="1695" spans="1:75" x14ac:dyDescent="0.25">
      <c r="A1695" s="190">
        <v>1599</v>
      </c>
      <c r="B1695" s="207">
        <v>41</v>
      </c>
      <c r="C1695" s="190" t="s">
        <v>2566</v>
      </c>
      <c r="D1695" s="315">
        <v>43020</v>
      </c>
      <c r="E1695" s="463" t="s">
        <v>1213</v>
      </c>
      <c r="F1695" s="207" t="s">
        <v>605</v>
      </c>
      <c r="G1695" s="207" t="s">
        <v>612</v>
      </c>
      <c r="H1695" s="315">
        <v>43020</v>
      </c>
      <c r="I1695" s="315">
        <v>43020</v>
      </c>
      <c r="J1695" s="329">
        <v>0.63611111111111118</v>
      </c>
      <c r="K1695" s="329">
        <v>0.64722222222222225</v>
      </c>
      <c r="M1695" s="215" t="s">
        <v>136</v>
      </c>
      <c r="N1695" s="206">
        <v>5</v>
      </c>
      <c r="O1695" s="215" t="s">
        <v>136</v>
      </c>
      <c r="P1695" s="206">
        <v>5</v>
      </c>
      <c r="S1695" s="215" t="s">
        <v>136</v>
      </c>
      <c r="T1695" s="206">
        <v>5</v>
      </c>
      <c r="U1695" s="215" t="s">
        <v>136</v>
      </c>
      <c r="V1695" s="206">
        <v>5</v>
      </c>
      <c r="AC1695" s="222">
        <f t="shared" si="352"/>
        <v>100</v>
      </c>
      <c r="AD1695" s="207" t="s">
        <v>37</v>
      </c>
      <c r="AE1695" s="195">
        <v>2</v>
      </c>
      <c r="AM1695" s="274">
        <v>2</v>
      </c>
      <c r="AN1695" s="226">
        <v>0.15</v>
      </c>
      <c r="AO1695" s="227">
        <v>0.15</v>
      </c>
      <c r="AP1695" s="230">
        <f t="shared" si="353"/>
        <v>0</v>
      </c>
      <c r="AQ1695" s="231">
        <f t="shared" si="354"/>
        <v>7.4999999999999997E-2</v>
      </c>
      <c r="AS1695" s="235" t="str">
        <f t="shared" ca="1" si="347"/>
        <v>ok</v>
      </c>
      <c r="AT1695" s="225" t="str">
        <f t="shared" ca="1" si="348"/>
        <v>ok</v>
      </c>
      <c r="AV1695" s="197">
        <v>0.1</v>
      </c>
      <c r="AW1695" s="198">
        <v>1</v>
      </c>
      <c r="AX1695" s="191" t="s">
        <v>603</v>
      </c>
      <c r="AY1695" s="190" t="s">
        <v>604</v>
      </c>
      <c r="AZ1695" s="197">
        <v>0.05</v>
      </c>
      <c r="BA1695" s="198">
        <v>5</v>
      </c>
      <c r="BB1695" s="191" t="s">
        <v>603</v>
      </c>
      <c r="BC1695" s="190" t="s">
        <v>604</v>
      </c>
    </row>
    <row r="1696" spans="1:75" x14ac:dyDescent="0.25">
      <c r="A1696" s="190">
        <v>1600</v>
      </c>
      <c r="B1696" s="207">
        <v>41</v>
      </c>
      <c r="C1696" s="190" t="s">
        <v>2567</v>
      </c>
      <c r="D1696" s="315">
        <v>43020</v>
      </c>
      <c r="E1696" s="463" t="s">
        <v>1213</v>
      </c>
      <c r="F1696" s="207" t="s">
        <v>605</v>
      </c>
      <c r="G1696" s="207" t="s">
        <v>612</v>
      </c>
      <c r="H1696" s="315">
        <v>43020</v>
      </c>
      <c r="I1696" s="315">
        <v>43020</v>
      </c>
      <c r="J1696" s="329">
        <v>0.6479166666666667</v>
      </c>
      <c r="K1696" s="329">
        <v>0.65208333333333335</v>
      </c>
      <c r="M1696" s="214" t="s">
        <v>65</v>
      </c>
      <c r="N1696" s="206">
        <v>5</v>
      </c>
      <c r="O1696" s="214" t="s">
        <v>65</v>
      </c>
      <c r="P1696" s="206">
        <v>5</v>
      </c>
      <c r="S1696" s="214" t="s">
        <v>65</v>
      </c>
      <c r="T1696" s="206">
        <v>5</v>
      </c>
      <c r="U1696" s="214" t="s">
        <v>65</v>
      </c>
      <c r="V1696" s="206">
        <v>5</v>
      </c>
      <c r="AC1696" s="222">
        <f t="shared" si="352"/>
        <v>100</v>
      </c>
      <c r="AD1696" s="207" t="s">
        <v>37</v>
      </c>
      <c r="AM1696" s="274">
        <v>0</v>
      </c>
      <c r="AS1696" s="235" t="str">
        <f t="shared" ca="1" si="347"/>
        <v>ok</v>
      </c>
      <c r="AT1696" s="225" t="str">
        <f t="shared" ca="1" si="348"/>
        <v>ok</v>
      </c>
    </row>
    <row r="1697" spans="1:79" x14ac:dyDescent="0.25">
      <c r="A1697" s="190">
        <v>1601</v>
      </c>
      <c r="B1697" s="207">
        <v>41</v>
      </c>
      <c r="C1697" s="190" t="s">
        <v>2568</v>
      </c>
      <c r="D1697" s="315">
        <v>43020</v>
      </c>
      <c r="E1697" s="463" t="s">
        <v>1213</v>
      </c>
      <c r="F1697" s="207" t="s">
        <v>605</v>
      </c>
      <c r="G1697" s="207" t="s">
        <v>612</v>
      </c>
      <c r="H1697" s="315">
        <v>43020</v>
      </c>
      <c r="I1697" s="315">
        <v>43020</v>
      </c>
      <c r="J1697" s="329">
        <v>0.65833333333333333</v>
      </c>
      <c r="K1697" s="329">
        <v>0.66249999999999998</v>
      </c>
      <c r="M1697" s="215" t="s">
        <v>136</v>
      </c>
      <c r="N1697" s="206">
        <v>5</v>
      </c>
      <c r="O1697" s="215" t="s">
        <v>136</v>
      </c>
      <c r="P1697" s="206">
        <v>5</v>
      </c>
      <c r="S1697" s="215" t="s">
        <v>136</v>
      </c>
      <c r="T1697" s="206">
        <v>5</v>
      </c>
      <c r="U1697" s="215" t="s">
        <v>136</v>
      </c>
      <c r="V1697" s="206">
        <v>5</v>
      </c>
      <c r="AC1697" s="222">
        <f t="shared" si="352"/>
        <v>100</v>
      </c>
      <c r="AD1697" s="207" t="s">
        <v>37</v>
      </c>
      <c r="AM1697" s="274">
        <v>0</v>
      </c>
      <c r="AS1697" s="235" t="str">
        <f t="shared" ca="1" si="347"/>
        <v>ok</v>
      </c>
      <c r="AT1697" s="225" t="str">
        <f t="shared" ca="1" si="348"/>
        <v>ok</v>
      </c>
    </row>
    <row r="1698" spans="1:79" x14ac:dyDescent="0.25">
      <c r="A1698" s="190">
        <v>1602</v>
      </c>
      <c r="B1698" s="207">
        <v>41</v>
      </c>
      <c r="C1698" s="190" t="s">
        <v>2569</v>
      </c>
      <c r="D1698" s="315">
        <v>43020</v>
      </c>
      <c r="E1698" s="463" t="s">
        <v>1213</v>
      </c>
      <c r="F1698" s="207" t="s">
        <v>605</v>
      </c>
      <c r="G1698" s="207" t="s">
        <v>612</v>
      </c>
      <c r="H1698" s="315">
        <v>43020</v>
      </c>
      <c r="I1698" s="315">
        <v>43020</v>
      </c>
      <c r="J1698" s="329">
        <v>0.63541666666666663</v>
      </c>
      <c r="K1698" s="329">
        <v>0.6479166666666667</v>
      </c>
      <c r="M1698" s="214" t="s">
        <v>65</v>
      </c>
      <c r="N1698" s="206">
        <v>5</v>
      </c>
      <c r="O1698" s="214" t="s">
        <v>65</v>
      </c>
      <c r="P1698" s="206">
        <v>5</v>
      </c>
      <c r="S1698" s="214" t="s">
        <v>65</v>
      </c>
      <c r="T1698" s="206">
        <v>5</v>
      </c>
      <c r="U1698" s="214" t="s">
        <v>65</v>
      </c>
      <c r="V1698" s="206">
        <v>5</v>
      </c>
      <c r="AC1698" s="222">
        <f t="shared" ref="AC1698:AC1717" si="355">(T1698+V1698+AA1698)/(N1698+P1698)*100</f>
        <v>100</v>
      </c>
      <c r="AD1698" s="207" t="s">
        <v>37</v>
      </c>
      <c r="AE1698" s="195">
        <v>3</v>
      </c>
      <c r="AM1698" s="274">
        <v>3</v>
      </c>
      <c r="AN1698" s="226">
        <v>0.55000000000000004</v>
      </c>
      <c r="AO1698" s="227">
        <v>0.55000000000000004</v>
      </c>
      <c r="AP1698" s="230">
        <f t="shared" si="353"/>
        <v>0</v>
      </c>
      <c r="AQ1698" s="231">
        <f t="shared" si="354"/>
        <v>0.18333333333333335</v>
      </c>
      <c r="AS1698" s="235" t="str">
        <f t="shared" ca="1" si="347"/>
        <v>ok</v>
      </c>
      <c r="AT1698" s="225" t="str">
        <f t="shared" ca="1" si="348"/>
        <v>ok</v>
      </c>
      <c r="AV1698" s="197">
        <v>0.25</v>
      </c>
      <c r="AW1698" s="198">
        <v>1</v>
      </c>
      <c r="AX1698" s="191" t="s">
        <v>606</v>
      </c>
      <c r="AY1698" s="190" t="s">
        <v>607</v>
      </c>
      <c r="AZ1698" s="197">
        <v>0.15</v>
      </c>
      <c r="BA1698" s="198">
        <v>1</v>
      </c>
      <c r="BB1698" s="191" t="s">
        <v>603</v>
      </c>
      <c r="BC1698" s="190" t="s">
        <v>604</v>
      </c>
      <c r="BD1698" s="197">
        <v>0.15</v>
      </c>
      <c r="BE1698" s="198">
        <v>6</v>
      </c>
      <c r="BF1698" s="191" t="s">
        <v>603</v>
      </c>
      <c r="BG1698" s="190" t="s">
        <v>607</v>
      </c>
    </row>
    <row r="1699" spans="1:79" x14ac:dyDescent="0.25">
      <c r="A1699" s="190" t="s">
        <v>2031</v>
      </c>
      <c r="C1699" s="190" t="s">
        <v>2570</v>
      </c>
      <c r="D1699" s="315">
        <v>43020</v>
      </c>
      <c r="E1699" s="463" t="s">
        <v>1214</v>
      </c>
      <c r="F1699" s="207" t="s">
        <v>605</v>
      </c>
      <c r="G1699" s="207" t="s">
        <v>612</v>
      </c>
      <c r="H1699" s="315">
        <v>43020</v>
      </c>
      <c r="I1699" s="315">
        <v>43020</v>
      </c>
      <c r="J1699" s="329">
        <v>0.73888888888888893</v>
      </c>
      <c r="K1699" s="329">
        <v>0.74097222222222225</v>
      </c>
      <c r="AC1699" s="222">
        <v>0</v>
      </c>
      <c r="AD1699" s="207" t="s">
        <v>37</v>
      </c>
      <c r="AM1699" s="391">
        <f t="shared" ref="AM1699" si="356">SUM(AE1699:AL1699)</f>
        <v>0</v>
      </c>
      <c r="AS1699" s="196" t="str">
        <f t="shared" si="347"/>
        <v/>
      </c>
      <c r="AT1699" s="225" t="str">
        <f t="shared" si="348"/>
        <v/>
      </c>
    </row>
    <row r="1700" spans="1:79" x14ac:dyDescent="0.25">
      <c r="A1700" s="190">
        <v>1603</v>
      </c>
      <c r="B1700" s="207">
        <v>41</v>
      </c>
      <c r="C1700" s="190" t="s">
        <v>2571</v>
      </c>
      <c r="D1700" s="315">
        <v>43020</v>
      </c>
      <c r="E1700" s="463" t="s">
        <v>1213</v>
      </c>
      <c r="F1700" s="207" t="s">
        <v>618</v>
      </c>
      <c r="G1700" s="207" t="s">
        <v>615</v>
      </c>
      <c r="H1700" s="315">
        <v>43020</v>
      </c>
      <c r="I1700" s="315">
        <v>43020</v>
      </c>
      <c r="J1700" s="329">
        <v>0.7680555555555556</v>
      </c>
      <c r="K1700" s="329">
        <v>0.77430555555555547</v>
      </c>
      <c r="M1700" s="215" t="s">
        <v>136</v>
      </c>
      <c r="N1700" s="206">
        <v>5</v>
      </c>
      <c r="O1700" s="215" t="s">
        <v>136</v>
      </c>
      <c r="P1700" s="206">
        <v>5</v>
      </c>
      <c r="S1700" s="215" t="s">
        <v>136</v>
      </c>
      <c r="T1700" s="206">
        <v>5</v>
      </c>
      <c r="U1700" s="215" t="s">
        <v>136</v>
      </c>
      <c r="V1700" s="206">
        <v>5</v>
      </c>
      <c r="AC1700" s="222">
        <f t="shared" si="355"/>
        <v>100</v>
      </c>
      <c r="AD1700" s="207" t="s">
        <v>37</v>
      </c>
      <c r="AM1700" s="274">
        <v>0</v>
      </c>
      <c r="AS1700" s="235" t="str">
        <f t="shared" ca="1" si="347"/>
        <v>ok</v>
      </c>
      <c r="AT1700" s="225" t="str">
        <f t="shared" ca="1" si="348"/>
        <v>ok</v>
      </c>
    </row>
    <row r="1701" spans="1:79" x14ac:dyDescent="0.25">
      <c r="A1701" s="190">
        <v>1604</v>
      </c>
      <c r="B1701" s="207">
        <v>23</v>
      </c>
      <c r="C1701" s="190" t="s">
        <v>2572</v>
      </c>
      <c r="D1701" s="315">
        <v>43020</v>
      </c>
      <c r="E1701" s="463" t="s">
        <v>1213</v>
      </c>
      <c r="F1701" s="207" t="s">
        <v>618</v>
      </c>
      <c r="G1701" s="207" t="s">
        <v>615</v>
      </c>
      <c r="H1701" s="315">
        <v>43020</v>
      </c>
      <c r="I1701" s="315">
        <v>43020</v>
      </c>
      <c r="J1701" s="329">
        <v>0.78541666666666676</v>
      </c>
      <c r="K1701" s="329">
        <v>0.79861111111111116</v>
      </c>
      <c r="M1701" s="214" t="s">
        <v>65</v>
      </c>
      <c r="N1701" s="206">
        <v>5</v>
      </c>
      <c r="O1701" s="214" t="s">
        <v>65</v>
      </c>
      <c r="P1701" s="206">
        <v>5</v>
      </c>
      <c r="S1701" s="214" t="s">
        <v>65</v>
      </c>
      <c r="T1701" s="206">
        <v>5</v>
      </c>
      <c r="U1701" s="214" t="s">
        <v>65</v>
      </c>
      <c r="V1701" s="206">
        <v>5</v>
      </c>
      <c r="AC1701" s="222">
        <f t="shared" si="355"/>
        <v>100</v>
      </c>
      <c r="AD1701" s="207" t="s">
        <v>37</v>
      </c>
      <c r="AF1701" s="195">
        <v>1</v>
      </c>
      <c r="AG1701" s="195">
        <v>1</v>
      </c>
      <c r="AM1701" s="274">
        <v>2</v>
      </c>
      <c r="AN1701" s="226">
        <v>1.05</v>
      </c>
      <c r="AO1701" s="227">
        <v>1.05</v>
      </c>
      <c r="AP1701" s="230">
        <f t="shared" si="353"/>
        <v>0</v>
      </c>
      <c r="AQ1701" s="231">
        <f t="shared" si="354"/>
        <v>0.52500000000000002</v>
      </c>
      <c r="AS1701" s="235" t="str">
        <f t="shared" ca="1" si="347"/>
        <v>ok</v>
      </c>
      <c r="AT1701" s="225" t="str">
        <f t="shared" ca="1" si="348"/>
        <v>ok</v>
      </c>
      <c r="AV1701" s="197">
        <v>0.7</v>
      </c>
      <c r="AW1701" s="198">
        <v>1</v>
      </c>
      <c r="AX1701" s="191" t="s">
        <v>603</v>
      </c>
      <c r="AY1701" s="190" t="s">
        <v>604</v>
      </c>
      <c r="AZ1701" s="197">
        <v>0.35</v>
      </c>
      <c r="BA1701" s="198">
        <v>1</v>
      </c>
      <c r="BB1701" s="191" t="s">
        <v>603</v>
      </c>
      <c r="BC1701" s="190" t="s">
        <v>607</v>
      </c>
    </row>
    <row r="1702" spans="1:79" x14ac:dyDescent="0.25">
      <c r="A1702" s="190">
        <v>1605</v>
      </c>
      <c r="B1702" s="207">
        <v>41</v>
      </c>
      <c r="C1702" s="190" t="s">
        <v>2573</v>
      </c>
      <c r="D1702" s="315">
        <v>43020</v>
      </c>
      <c r="E1702" s="463" t="s">
        <v>1213</v>
      </c>
      <c r="F1702" s="207" t="s">
        <v>618</v>
      </c>
      <c r="G1702" s="207" t="s">
        <v>615</v>
      </c>
      <c r="H1702" s="315">
        <v>43020</v>
      </c>
      <c r="I1702" s="315">
        <v>43020</v>
      </c>
      <c r="J1702" s="329">
        <v>0.81944444444444453</v>
      </c>
      <c r="K1702" s="329">
        <v>0.83472222222222225</v>
      </c>
      <c r="M1702" s="215" t="s">
        <v>136</v>
      </c>
      <c r="N1702" s="206">
        <v>5</v>
      </c>
      <c r="O1702" s="215" t="s">
        <v>136</v>
      </c>
      <c r="P1702" s="206">
        <v>5</v>
      </c>
      <c r="S1702" s="215" t="s">
        <v>136</v>
      </c>
      <c r="T1702" s="206">
        <v>5</v>
      </c>
      <c r="U1702" s="215" t="s">
        <v>136</v>
      </c>
      <c r="V1702" s="206">
        <v>5</v>
      </c>
      <c r="AC1702" s="222">
        <f t="shared" si="355"/>
        <v>100</v>
      </c>
      <c r="AD1702" s="207" t="s">
        <v>37</v>
      </c>
      <c r="AE1702" s="195">
        <v>1</v>
      </c>
      <c r="AF1702" s="195">
        <v>1</v>
      </c>
      <c r="AM1702" s="274">
        <v>2</v>
      </c>
      <c r="AN1702" s="226">
        <v>0.55000000000000004</v>
      </c>
      <c r="AO1702" s="227">
        <v>0.55000000000000004</v>
      </c>
      <c r="AP1702" s="230">
        <f t="shared" si="353"/>
        <v>0</v>
      </c>
      <c r="AQ1702" s="231">
        <f t="shared" si="354"/>
        <v>0.27500000000000002</v>
      </c>
      <c r="AS1702" s="235" t="str">
        <f t="shared" ca="1" si="347"/>
        <v>ok</v>
      </c>
      <c r="AT1702" s="225" t="str">
        <f t="shared" ca="1" si="348"/>
        <v>ok</v>
      </c>
      <c r="AV1702" s="197">
        <v>0.5</v>
      </c>
      <c r="AW1702" s="198">
        <v>1</v>
      </c>
      <c r="AX1702" s="191" t="s">
        <v>603</v>
      </c>
      <c r="AY1702" s="190" t="s">
        <v>604</v>
      </c>
      <c r="AZ1702" s="197">
        <v>0.05</v>
      </c>
      <c r="BA1702" s="198">
        <v>5</v>
      </c>
      <c r="BB1702" s="191" t="s">
        <v>603</v>
      </c>
      <c r="BC1702" s="190" t="s">
        <v>604</v>
      </c>
    </row>
    <row r="1703" spans="1:79" x14ac:dyDescent="0.25">
      <c r="A1703" s="190">
        <v>1606</v>
      </c>
      <c r="B1703" s="207">
        <v>41</v>
      </c>
      <c r="C1703" s="190" t="s">
        <v>2574</v>
      </c>
      <c r="D1703" s="315">
        <v>43020</v>
      </c>
      <c r="E1703" s="463" t="s">
        <v>1213</v>
      </c>
      <c r="F1703" s="207" t="s">
        <v>618</v>
      </c>
      <c r="G1703" s="207" t="s">
        <v>615</v>
      </c>
      <c r="H1703" s="315">
        <v>43020</v>
      </c>
      <c r="I1703" s="315">
        <v>43020</v>
      </c>
      <c r="J1703" s="329">
        <v>0.84236111111111101</v>
      </c>
      <c r="K1703" s="329">
        <v>0.85416666666666663</v>
      </c>
      <c r="M1703" s="214" t="s">
        <v>65</v>
      </c>
      <c r="N1703" s="206">
        <v>5</v>
      </c>
      <c r="O1703" s="214" t="s">
        <v>65</v>
      </c>
      <c r="P1703" s="206">
        <v>5</v>
      </c>
      <c r="S1703" s="214" t="s">
        <v>65</v>
      </c>
      <c r="T1703" s="206">
        <v>5</v>
      </c>
      <c r="U1703" s="214" t="s">
        <v>65</v>
      </c>
      <c r="V1703" s="206">
        <v>5</v>
      </c>
      <c r="AC1703" s="222">
        <f t="shared" si="355"/>
        <v>100</v>
      </c>
      <c r="AD1703" s="207" t="s">
        <v>37</v>
      </c>
      <c r="AE1703" s="195">
        <v>1</v>
      </c>
      <c r="AM1703" s="274">
        <v>1</v>
      </c>
      <c r="AN1703" s="226">
        <v>0.2</v>
      </c>
      <c r="AP1703" s="230">
        <f t="shared" si="353"/>
        <v>0.2</v>
      </c>
      <c r="AQ1703" s="231">
        <f t="shared" si="354"/>
        <v>0.2</v>
      </c>
      <c r="AS1703" s="235" t="str">
        <f t="shared" ca="1" si="347"/>
        <v>ok</v>
      </c>
      <c r="AT1703" s="225" t="str">
        <f t="shared" ca="1" si="348"/>
        <v>ok</v>
      </c>
      <c r="AV1703" s="197">
        <v>0.2</v>
      </c>
      <c r="AW1703" s="198">
        <v>6</v>
      </c>
      <c r="AX1703" s="191" t="s">
        <v>603</v>
      </c>
      <c r="AY1703" s="190" t="s">
        <v>604</v>
      </c>
    </row>
    <row r="1704" spans="1:79" x14ac:dyDescent="0.25">
      <c r="A1704" s="190">
        <v>1607</v>
      </c>
      <c r="B1704" s="207">
        <v>41</v>
      </c>
      <c r="C1704" s="190" t="s">
        <v>2575</v>
      </c>
      <c r="D1704" s="315">
        <v>43020</v>
      </c>
      <c r="E1704" s="463" t="s">
        <v>1213</v>
      </c>
      <c r="F1704" s="207" t="s">
        <v>618</v>
      </c>
      <c r="G1704" s="207" t="s">
        <v>615</v>
      </c>
      <c r="H1704" s="315">
        <v>43020</v>
      </c>
      <c r="I1704" s="315">
        <v>43020</v>
      </c>
      <c r="J1704" s="329">
        <v>0.86875000000000002</v>
      </c>
      <c r="K1704" s="329">
        <v>0.88888888888888884</v>
      </c>
      <c r="M1704" s="215" t="s">
        <v>136</v>
      </c>
      <c r="N1704" s="206">
        <v>5</v>
      </c>
      <c r="O1704" s="215" t="s">
        <v>136</v>
      </c>
      <c r="P1704" s="206">
        <v>5</v>
      </c>
      <c r="S1704" s="215" t="s">
        <v>136</v>
      </c>
      <c r="T1704" s="206">
        <v>5</v>
      </c>
      <c r="U1704" s="215" t="s">
        <v>136</v>
      </c>
      <c r="V1704" s="206">
        <v>5</v>
      </c>
      <c r="AC1704" s="222">
        <f t="shared" si="355"/>
        <v>100</v>
      </c>
      <c r="AD1704" s="207" t="s">
        <v>37</v>
      </c>
      <c r="AE1704" s="195">
        <v>6</v>
      </c>
      <c r="AF1704" s="195">
        <v>1</v>
      </c>
      <c r="AM1704" s="274">
        <v>7</v>
      </c>
      <c r="AN1704" s="226">
        <v>1.55</v>
      </c>
      <c r="AO1704" s="227">
        <v>1.55</v>
      </c>
      <c r="AP1704" s="230">
        <f t="shared" si="353"/>
        <v>0</v>
      </c>
      <c r="AQ1704" s="231">
        <f t="shared" si="354"/>
        <v>0.22142857142857145</v>
      </c>
      <c r="AS1704" s="235" t="str">
        <f t="shared" ca="1" si="347"/>
        <v>ok</v>
      </c>
      <c r="AT1704" s="225" t="str">
        <f t="shared" ca="1" si="348"/>
        <v>ok</v>
      </c>
      <c r="AV1704" s="197">
        <v>0.35</v>
      </c>
      <c r="AW1704" s="198">
        <v>6</v>
      </c>
      <c r="AX1704" s="191" t="s">
        <v>603</v>
      </c>
      <c r="AY1704" s="190" t="s">
        <v>604</v>
      </c>
      <c r="AZ1704" s="197">
        <v>0.25</v>
      </c>
      <c r="BA1704" s="198">
        <v>5</v>
      </c>
      <c r="BB1704" s="191" t="s">
        <v>603</v>
      </c>
      <c r="BC1704" s="190" t="s">
        <v>604</v>
      </c>
      <c r="BD1704" s="197">
        <v>0.25</v>
      </c>
      <c r="BE1704" s="198">
        <v>6</v>
      </c>
      <c r="BF1704" s="191" t="s">
        <v>603</v>
      </c>
      <c r="BG1704" s="190" t="s">
        <v>604</v>
      </c>
      <c r="BH1704" s="197">
        <v>0.2</v>
      </c>
      <c r="BI1704" s="198">
        <v>2</v>
      </c>
      <c r="BJ1704" s="191" t="s">
        <v>606</v>
      </c>
      <c r="BK1704" s="190" t="s">
        <v>604</v>
      </c>
      <c r="BL1704" s="197">
        <v>0.2</v>
      </c>
      <c r="BM1704" s="198">
        <v>7</v>
      </c>
      <c r="BN1704" s="191" t="s">
        <v>603</v>
      </c>
      <c r="BO1704" s="190" t="s">
        <v>604</v>
      </c>
      <c r="BP1704" s="197">
        <v>0.2</v>
      </c>
      <c r="BQ1704" s="198">
        <v>6</v>
      </c>
      <c r="BR1704" s="191" t="s">
        <v>603</v>
      </c>
      <c r="BS1704" s="190" t="s">
        <v>604</v>
      </c>
      <c r="BT1704" s="197">
        <v>0.1</v>
      </c>
      <c r="BU1704" s="198">
        <v>5</v>
      </c>
      <c r="BV1704" s="191" t="s">
        <v>603</v>
      </c>
      <c r="BW1704" s="190" t="s">
        <v>604</v>
      </c>
    </row>
    <row r="1705" spans="1:79" x14ac:dyDescent="0.25">
      <c r="A1705" s="190">
        <v>1608</v>
      </c>
      <c r="B1705" s="207">
        <v>41</v>
      </c>
      <c r="C1705" s="190" t="s">
        <v>2576</v>
      </c>
      <c r="D1705" s="315">
        <v>43020</v>
      </c>
      <c r="E1705" s="463" t="s">
        <v>1213</v>
      </c>
      <c r="F1705" s="207" t="s">
        <v>618</v>
      </c>
      <c r="G1705" s="207" t="s">
        <v>615</v>
      </c>
      <c r="H1705" s="315">
        <v>43020</v>
      </c>
      <c r="I1705" s="315">
        <v>43020</v>
      </c>
      <c r="J1705" s="329">
        <v>0.89236111111111116</v>
      </c>
      <c r="K1705" s="329">
        <v>0.90277777777777779</v>
      </c>
      <c r="M1705" s="214" t="s">
        <v>65</v>
      </c>
      <c r="N1705" s="206">
        <v>5</v>
      </c>
      <c r="O1705" s="214" t="s">
        <v>65</v>
      </c>
      <c r="P1705" s="206">
        <v>5</v>
      </c>
      <c r="S1705" s="214" t="s">
        <v>65</v>
      </c>
      <c r="T1705" s="206">
        <v>5</v>
      </c>
      <c r="U1705" s="214" t="s">
        <v>65</v>
      </c>
      <c r="V1705" s="206">
        <v>5</v>
      </c>
      <c r="AC1705" s="222">
        <f t="shared" si="355"/>
        <v>100</v>
      </c>
      <c r="AD1705" s="207" t="s">
        <v>37</v>
      </c>
      <c r="AE1705" s="195">
        <v>2</v>
      </c>
      <c r="AM1705" s="274">
        <v>2</v>
      </c>
      <c r="AN1705" s="226">
        <v>0.3</v>
      </c>
      <c r="AO1705" s="227">
        <v>0.3</v>
      </c>
      <c r="AP1705" s="230">
        <f t="shared" si="353"/>
        <v>0</v>
      </c>
      <c r="AQ1705" s="231">
        <f t="shared" si="354"/>
        <v>0.15</v>
      </c>
      <c r="AS1705" s="235" t="str">
        <f t="shared" ca="1" si="347"/>
        <v>ok</v>
      </c>
      <c r="AT1705" s="225" t="str">
        <f t="shared" ca="1" si="348"/>
        <v>ok</v>
      </c>
      <c r="AV1705" s="197">
        <v>0.2</v>
      </c>
      <c r="AW1705" s="198">
        <v>6</v>
      </c>
      <c r="AX1705" s="191" t="s">
        <v>610</v>
      </c>
      <c r="AY1705" s="190" t="s">
        <v>604</v>
      </c>
      <c r="AZ1705" s="197">
        <v>0.1</v>
      </c>
      <c r="BA1705" s="198">
        <v>1</v>
      </c>
      <c r="BB1705" s="191" t="s">
        <v>603</v>
      </c>
      <c r="BC1705" s="190" t="s">
        <v>604</v>
      </c>
    </row>
    <row r="1706" spans="1:79" x14ac:dyDescent="0.25">
      <c r="A1706" s="190">
        <v>1609</v>
      </c>
      <c r="B1706" s="207">
        <v>41</v>
      </c>
      <c r="C1706" s="190" t="s">
        <v>2577</v>
      </c>
      <c r="D1706" s="315">
        <v>43020</v>
      </c>
      <c r="E1706" s="463" t="s">
        <v>1213</v>
      </c>
      <c r="F1706" s="207" t="s">
        <v>618</v>
      </c>
      <c r="G1706" s="207" t="s">
        <v>615</v>
      </c>
      <c r="H1706" s="315">
        <v>43020</v>
      </c>
      <c r="I1706" s="315">
        <v>43020</v>
      </c>
      <c r="J1706" s="329">
        <v>0.90555555555555556</v>
      </c>
      <c r="K1706" s="329">
        <v>0.91666666666666663</v>
      </c>
      <c r="M1706" s="215" t="s">
        <v>136</v>
      </c>
      <c r="N1706" s="206">
        <v>5</v>
      </c>
      <c r="O1706" s="215" t="s">
        <v>136</v>
      </c>
      <c r="P1706" s="206">
        <v>5</v>
      </c>
      <c r="S1706" s="215" t="s">
        <v>136</v>
      </c>
      <c r="T1706" s="206">
        <v>5</v>
      </c>
      <c r="U1706" s="215" t="s">
        <v>136</v>
      </c>
      <c r="V1706" s="206">
        <v>5</v>
      </c>
      <c r="AC1706" s="222">
        <f t="shared" si="355"/>
        <v>100</v>
      </c>
      <c r="AD1706" s="207" t="s">
        <v>37</v>
      </c>
      <c r="AE1706" s="195">
        <v>1</v>
      </c>
      <c r="AF1706" s="195">
        <v>1</v>
      </c>
      <c r="AM1706" s="274">
        <v>2</v>
      </c>
      <c r="AN1706" s="226">
        <v>0.55000000000000004</v>
      </c>
      <c r="AO1706" s="227">
        <v>0.55000000000000004</v>
      </c>
      <c r="AP1706" s="230">
        <f t="shared" si="353"/>
        <v>0</v>
      </c>
      <c r="AQ1706" s="231">
        <f t="shared" si="354"/>
        <v>0.27500000000000002</v>
      </c>
      <c r="AS1706" s="235" t="str">
        <f t="shared" ca="1" si="347"/>
        <v>ok</v>
      </c>
      <c r="AT1706" s="225" t="str">
        <f t="shared" ca="1" si="348"/>
        <v>ok</v>
      </c>
      <c r="AV1706" s="197">
        <v>0.35</v>
      </c>
      <c r="AW1706" s="198">
        <v>5</v>
      </c>
      <c r="AX1706" s="191" t="s">
        <v>603</v>
      </c>
      <c r="AY1706" s="190" t="s">
        <v>607</v>
      </c>
      <c r="AZ1706" s="197">
        <v>0.2</v>
      </c>
      <c r="BA1706" s="198">
        <v>2</v>
      </c>
      <c r="BB1706" s="191" t="s">
        <v>603</v>
      </c>
      <c r="BC1706" s="190" t="s">
        <v>604</v>
      </c>
    </row>
    <row r="1707" spans="1:79" x14ac:dyDescent="0.25">
      <c r="A1707" s="190">
        <v>1610</v>
      </c>
      <c r="B1707" s="207">
        <v>41</v>
      </c>
      <c r="C1707" s="190" t="s">
        <v>2578</v>
      </c>
      <c r="D1707" s="315">
        <v>43020</v>
      </c>
      <c r="E1707" s="463" t="s">
        <v>1213</v>
      </c>
      <c r="F1707" s="207" t="s">
        <v>618</v>
      </c>
      <c r="G1707" s="207" t="s">
        <v>615</v>
      </c>
      <c r="H1707" s="315">
        <v>43020</v>
      </c>
      <c r="I1707" s="315">
        <v>43020</v>
      </c>
      <c r="J1707" s="329">
        <v>0.95833333333333337</v>
      </c>
      <c r="K1707" s="329">
        <v>0.97569444444444453</v>
      </c>
      <c r="M1707" s="214" t="s">
        <v>65</v>
      </c>
      <c r="N1707" s="206">
        <v>5</v>
      </c>
      <c r="O1707" s="214" t="s">
        <v>65</v>
      </c>
      <c r="P1707" s="206">
        <v>5</v>
      </c>
      <c r="S1707" s="214" t="s">
        <v>65</v>
      </c>
      <c r="T1707" s="206">
        <v>5</v>
      </c>
      <c r="U1707" s="214" t="s">
        <v>65</v>
      </c>
      <c r="V1707" s="206">
        <v>5</v>
      </c>
      <c r="AC1707" s="222">
        <f t="shared" si="355"/>
        <v>100</v>
      </c>
      <c r="AD1707" s="207" t="s">
        <v>37</v>
      </c>
      <c r="AE1707" s="195">
        <v>1</v>
      </c>
      <c r="AF1707" s="195">
        <v>5</v>
      </c>
      <c r="AM1707" s="274">
        <v>6</v>
      </c>
      <c r="AN1707" s="226">
        <v>2.0499999999999998</v>
      </c>
      <c r="AO1707" s="227">
        <v>2.1</v>
      </c>
      <c r="AP1707" s="230">
        <f t="shared" si="353"/>
        <v>-5.0000000000000266E-2</v>
      </c>
      <c r="AQ1707" s="231">
        <f t="shared" si="354"/>
        <v>0.34166666666666662</v>
      </c>
      <c r="AS1707" s="235" t="str">
        <f t="shared" ca="1" si="347"/>
        <v>ok</v>
      </c>
      <c r="AT1707" s="225" t="str">
        <f t="shared" ca="1" si="348"/>
        <v>ok</v>
      </c>
      <c r="AV1707" s="197">
        <v>0.5</v>
      </c>
      <c r="AW1707" s="198">
        <v>1</v>
      </c>
      <c r="AX1707" s="191" t="s">
        <v>603</v>
      </c>
      <c r="AY1707" s="190" t="s">
        <v>607</v>
      </c>
      <c r="AZ1707" s="197">
        <v>0.35</v>
      </c>
      <c r="BA1707" s="198">
        <v>1</v>
      </c>
      <c r="BB1707" s="191" t="s">
        <v>603</v>
      </c>
      <c r="BC1707" s="190" t="s">
        <v>604</v>
      </c>
      <c r="BD1707" s="197">
        <v>0.35</v>
      </c>
      <c r="BE1707" s="198">
        <v>2</v>
      </c>
      <c r="BF1707" s="191" t="s">
        <v>603</v>
      </c>
      <c r="BG1707" s="190" t="s">
        <v>604</v>
      </c>
      <c r="BH1707" s="197">
        <v>0.3</v>
      </c>
      <c r="BI1707" s="198">
        <v>1</v>
      </c>
      <c r="BJ1707" s="191" t="s">
        <v>603</v>
      </c>
      <c r="BK1707" s="190" t="s">
        <v>604</v>
      </c>
      <c r="BL1707" s="197">
        <v>0.3</v>
      </c>
      <c r="BM1707" s="198">
        <v>1</v>
      </c>
      <c r="BN1707" s="191" t="s">
        <v>603</v>
      </c>
      <c r="BO1707" s="190" t="s">
        <v>604</v>
      </c>
      <c r="BP1707" s="197">
        <v>0.25</v>
      </c>
      <c r="BQ1707" s="198">
        <v>2</v>
      </c>
      <c r="BR1707" s="191" t="s">
        <v>603</v>
      </c>
      <c r="BS1707" s="190" t="s">
        <v>604</v>
      </c>
    </row>
    <row r="1708" spans="1:79" x14ac:dyDescent="0.25">
      <c r="A1708" s="190">
        <v>1611</v>
      </c>
      <c r="B1708" s="207">
        <v>41</v>
      </c>
      <c r="C1708" s="190" t="s">
        <v>2579</v>
      </c>
      <c r="D1708" s="315">
        <v>43020</v>
      </c>
      <c r="E1708" s="463" t="s">
        <v>1213</v>
      </c>
      <c r="F1708" s="207" t="s">
        <v>618</v>
      </c>
      <c r="G1708" s="207" t="s">
        <v>615</v>
      </c>
      <c r="H1708" s="315">
        <v>43020</v>
      </c>
      <c r="I1708" s="315">
        <v>43020</v>
      </c>
      <c r="J1708" s="329">
        <v>0.97916666666666663</v>
      </c>
      <c r="K1708" s="329">
        <v>0.98958333333333337</v>
      </c>
      <c r="M1708" s="215" t="s">
        <v>136</v>
      </c>
      <c r="N1708" s="206">
        <v>5</v>
      </c>
      <c r="O1708" s="215" t="s">
        <v>136</v>
      </c>
      <c r="P1708" s="206">
        <v>5</v>
      </c>
      <c r="S1708" s="215" t="s">
        <v>136</v>
      </c>
      <c r="T1708" s="206">
        <v>5</v>
      </c>
      <c r="U1708" s="215" t="s">
        <v>136</v>
      </c>
      <c r="V1708" s="206">
        <v>5</v>
      </c>
      <c r="AC1708" s="222">
        <f t="shared" si="355"/>
        <v>100</v>
      </c>
      <c r="AD1708" s="207" t="s">
        <v>37</v>
      </c>
      <c r="AE1708" s="195">
        <v>2</v>
      </c>
      <c r="AF1708" s="195">
        <v>1</v>
      </c>
      <c r="AM1708" s="274">
        <v>3</v>
      </c>
      <c r="AN1708" s="226">
        <v>0.85</v>
      </c>
      <c r="AO1708" s="227">
        <v>0.85</v>
      </c>
      <c r="AP1708" s="230">
        <f t="shared" si="353"/>
        <v>0</v>
      </c>
      <c r="AQ1708" s="231">
        <f t="shared" si="354"/>
        <v>0.28333333333333333</v>
      </c>
      <c r="AS1708" s="235" t="str">
        <f t="shared" ca="1" si="347"/>
        <v>ok</v>
      </c>
      <c r="AT1708" s="225" t="str">
        <f t="shared" ca="1" si="348"/>
        <v>ok</v>
      </c>
      <c r="AV1708" s="197">
        <v>0.5</v>
      </c>
      <c r="AW1708" s="198">
        <v>1</v>
      </c>
      <c r="AX1708" s="191" t="s">
        <v>603</v>
      </c>
      <c r="AY1708" s="190" t="s">
        <v>604</v>
      </c>
      <c r="AZ1708" s="197">
        <v>0.2</v>
      </c>
      <c r="BA1708" s="198">
        <v>2</v>
      </c>
      <c r="BB1708" s="191" t="s">
        <v>603</v>
      </c>
      <c r="BC1708" s="190" t="s">
        <v>604</v>
      </c>
      <c r="BD1708" s="197">
        <v>0.15</v>
      </c>
      <c r="BE1708" s="198">
        <v>1</v>
      </c>
      <c r="BF1708" s="191" t="s">
        <v>616</v>
      </c>
      <c r="BG1708" s="190" t="s">
        <v>607</v>
      </c>
    </row>
    <row r="1709" spans="1:79" x14ac:dyDescent="0.25">
      <c r="A1709" s="190">
        <v>1612</v>
      </c>
      <c r="B1709" s="207">
        <v>41</v>
      </c>
      <c r="C1709" s="190" t="s">
        <v>2580</v>
      </c>
      <c r="D1709" s="315">
        <v>43021</v>
      </c>
      <c r="E1709" s="463" t="s">
        <v>1213</v>
      </c>
      <c r="F1709" s="207" t="s">
        <v>618</v>
      </c>
      <c r="G1709" s="207" t="s">
        <v>615</v>
      </c>
      <c r="H1709" s="315">
        <v>43021</v>
      </c>
      <c r="I1709" s="315">
        <v>43021</v>
      </c>
      <c r="J1709" s="329">
        <v>5.5555555555555552E-2</v>
      </c>
      <c r="K1709" s="329">
        <v>7.2916666666666671E-2</v>
      </c>
      <c r="M1709" s="214" t="s">
        <v>65</v>
      </c>
      <c r="N1709" s="206">
        <v>5</v>
      </c>
      <c r="O1709" s="214" t="s">
        <v>65</v>
      </c>
      <c r="P1709" s="206">
        <v>5</v>
      </c>
      <c r="S1709" s="214" t="s">
        <v>65</v>
      </c>
      <c r="T1709" s="206">
        <v>5</v>
      </c>
      <c r="U1709" s="214" t="s">
        <v>65</v>
      </c>
      <c r="V1709" s="206">
        <v>5</v>
      </c>
      <c r="AC1709" s="222">
        <f t="shared" si="355"/>
        <v>100</v>
      </c>
      <c r="AD1709" s="207" t="s">
        <v>37</v>
      </c>
      <c r="AE1709" s="195">
        <v>5</v>
      </c>
      <c r="AF1709" s="195">
        <v>3</v>
      </c>
      <c r="AM1709" s="274">
        <v>8</v>
      </c>
      <c r="AN1709" s="226">
        <v>2.25</v>
      </c>
      <c r="AO1709" s="227">
        <v>2.2999999999999998</v>
      </c>
      <c r="AP1709" s="230">
        <f t="shared" si="353"/>
        <v>-4.9999999999999822E-2</v>
      </c>
      <c r="AQ1709" s="231">
        <f t="shared" ref="AQ1709:AQ1710" si="357">AN1709/AM1709</f>
        <v>0.28125</v>
      </c>
      <c r="AS1709" s="235" t="str">
        <f t="shared" ca="1" si="347"/>
        <v>ok</v>
      </c>
      <c r="AT1709" s="225" t="str">
        <f t="shared" ca="1" si="348"/>
        <v>ok</v>
      </c>
      <c r="AV1709" s="197">
        <v>0.5</v>
      </c>
      <c r="AW1709" s="198">
        <v>5</v>
      </c>
      <c r="AX1709" s="191" t="s">
        <v>603</v>
      </c>
      <c r="AY1709" s="190" t="s">
        <v>604</v>
      </c>
      <c r="AZ1709" s="197">
        <v>0.3</v>
      </c>
      <c r="BA1709" s="198">
        <v>2</v>
      </c>
      <c r="BB1709" s="191" t="s">
        <v>603</v>
      </c>
      <c r="BC1709" s="190" t="s">
        <v>607</v>
      </c>
      <c r="BD1709" s="197">
        <v>0.3</v>
      </c>
      <c r="BE1709" s="198">
        <v>1</v>
      </c>
      <c r="BF1709" s="191" t="s">
        <v>603</v>
      </c>
      <c r="BG1709" s="190" t="s">
        <v>604</v>
      </c>
      <c r="BH1709" s="197">
        <v>0.25</v>
      </c>
      <c r="BI1709" s="198">
        <v>5</v>
      </c>
      <c r="BJ1709" s="191" t="s">
        <v>603</v>
      </c>
      <c r="BK1709" s="190" t="s">
        <v>604</v>
      </c>
      <c r="BL1709" s="197">
        <v>0.25</v>
      </c>
      <c r="BM1709" s="198">
        <v>2</v>
      </c>
      <c r="BN1709" s="191" t="s">
        <v>603</v>
      </c>
      <c r="BO1709" s="190" t="s">
        <v>604</v>
      </c>
      <c r="BP1709" s="197">
        <v>0.25</v>
      </c>
      <c r="BQ1709" s="198">
        <v>1</v>
      </c>
      <c r="BR1709" s="191" t="s">
        <v>610</v>
      </c>
      <c r="BS1709" s="190" t="s">
        <v>604</v>
      </c>
      <c r="BT1709" s="197">
        <v>0.2</v>
      </c>
      <c r="BU1709" s="198">
        <v>1</v>
      </c>
      <c r="BV1709" s="191" t="s">
        <v>610</v>
      </c>
      <c r="BW1709" s="190" t="s">
        <v>604</v>
      </c>
      <c r="BX1709" s="197">
        <v>0.2</v>
      </c>
      <c r="BY1709" s="198">
        <v>2</v>
      </c>
      <c r="BZ1709" s="191" t="s">
        <v>603</v>
      </c>
      <c r="CA1709" s="190" t="s">
        <v>620</v>
      </c>
    </row>
    <row r="1710" spans="1:79" x14ac:dyDescent="0.25">
      <c r="A1710" s="190">
        <v>1613</v>
      </c>
      <c r="B1710" s="207">
        <v>41</v>
      </c>
      <c r="C1710" s="190" t="s">
        <v>2581</v>
      </c>
      <c r="D1710" s="315">
        <v>43021</v>
      </c>
      <c r="E1710" s="463" t="s">
        <v>1213</v>
      </c>
      <c r="F1710" s="207" t="s">
        <v>618</v>
      </c>
      <c r="G1710" s="207" t="s">
        <v>615</v>
      </c>
      <c r="H1710" s="315">
        <v>43021</v>
      </c>
      <c r="I1710" s="315">
        <v>43021</v>
      </c>
      <c r="J1710" s="329">
        <v>7.6388888888888895E-2</v>
      </c>
      <c r="K1710" s="329">
        <v>0.10277777777777779</v>
      </c>
      <c r="M1710" s="215" t="s">
        <v>136</v>
      </c>
      <c r="N1710" s="206">
        <v>5</v>
      </c>
      <c r="O1710" s="215" t="s">
        <v>136</v>
      </c>
      <c r="P1710" s="206">
        <v>5</v>
      </c>
      <c r="S1710" s="215" t="s">
        <v>136</v>
      </c>
      <c r="T1710" s="206">
        <v>5</v>
      </c>
      <c r="U1710" s="215" t="s">
        <v>136</v>
      </c>
      <c r="V1710" s="206">
        <v>5</v>
      </c>
      <c r="AC1710" s="222">
        <f t="shared" si="355"/>
        <v>100</v>
      </c>
      <c r="AD1710" s="207" t="s">
        <v>37</v>
      </c>
      <c r="AE1710" s="195">
        <v>3</v>
      </c>
      <c r="AF1710" s="195">
        <v>1</v>
      </c>
      <c r="AM1710" s="274">
        <v>4</v>
      </c>
      <c r="AN1710" s="226">
        <v>0.7</v>
      </c>
      <c r="AO1710" s="227">
        <v>0.7</v>
      </c>
      <c r="AP1710" s="230">
        <f t="shared" si="353"/>
        <v>0</v>
      </c>
      <c r="AQ1710" s="231">
        <f t="shared" si="357"/>
        <v>0.17499999999999999</v>
      </c>
      <c r="AS1710" s="235" t="str">
        <f t="shared" ca="1" si="347"/>
        <v>ok</v>
      </c>
      <c r="AT1710" s="225" t="str">
        <f t="shared" ca="1" si="348"/>
        <v>ok</v>
      </c>
      <c r="AV1710" s="197">
        <v>0.3</v>
      </c>
      <c r="AW1710" s="198">
        <v>1</v>
      </c>
      <c r="AX1710" s="191" t="s">
        <v>603</v>
      </c>
      <c r="AY1710" s="190" t="s">
        <v>604</v>
      </c>
      <c r="AZ1710" s="197">
        <v>0.2</v>
      </c>
      <c r="BA1710" s="198">
        <v>6</v>
      </c>
      <c r="BB1710" s="191" t="s">
        <v>603</v>
      </c>
      <c r="BC1710" s="190" t="s">
        <v>604</v>
      </c>
      <c r="BD1710" s="197">
        <v>0.1</v>
      </c>
      <c r="BE1710" s="198">
        <v>2</v>
      </c>
      <c r="BF1710" s="191" t="s">
        <v>603</v>
      </c>
      <c r="BG1710" s="190" t="s">
        <v>604</v>
      </c>
      <c r="BH1710" s="197">
        <v>0.1</v>
      </c>
      <c r="BI1710" s="198">
        <v>2</v>
      </c>
      <c r="BJ1710" s="191" t="s">
        <v>603</v>
      </c>
      <c r="BK1710" s="190" t="s">
        <v>604</v>
      </c>
    </row>
    <row r="1711" spans="1:79" x14ac:dyDescent="0.25">
      <c r="A1711" s="190">
        <v>1614</v>
      </c>
      <c r="B1711" s="207">
        <v>41</v>
      </c>
      <c r="C1711" s="190" t="s">
        <v>2582</v>
      </c>
      <c r="D1711" s="315">
        <v>43021</v>
      </c>
      <c r="E1711" s="463" t="s">
        <v>1213</v>
      </c>
      <c r="F1711" s="207" t="s">
        <v>618</v>
      </c>
      <c r="G1711" s="207" t="s">
        <v>615</v>
      </c>
      <c r="H1711" s="315">
        <v>43021</v>
      </c>
      <c r="I1711" s="315">
        <v>43021</v>
      </c>
      <c r="J1711" s="329">
        <v>0.10416666666666667</v>
      </c>
      <c r="K1711" s="329">
        <v>0.11458333333333333</v>
      </c>
      <c r="M1711" s="214" t="s">
        <v>65</v>
      </c>
      <c r="N1711" s="206">
        <v>5</v>
      </c>
      <c r="O1711" s="214" t="s">
        <v>65</v>
      </c>
      <c r="P1711" s="206">
        <v>5</v>
      </c>
      <c r="S1711" s="214" t="s">
        <v>65</v>
      </c>
      <c r="T1711" s="206">
        <v>5</v>
      </c>
      <c r="U1711" s="214" t="s">
        <v>65</v>
      </c>
      <c r="V1711" s="206">
        <v>5</v>
      </c>
      <c r="AC1711" s="222">
        <f t="shared" si="355"/>
        <v>100</v>
      </c>
      <c r="AD1711" s="207" t="s">
        <v>37</v>
      </c>
      <c r="AF1711" s="195">
        <v>1</v>
      </c>
      <c r="AM1711" s="274">
        <v>1</v>
      </c>
      <c r="AN1711" s="226">
        <v>0.3</v>
      </c>
      <c r="AP1711" s="230">
        <f t="shared" si="353"/>
        <v>0.3</v>
      </c>
      <c r="AQ1711" s="231">
        <f t="shared" si="354"/>
        <v>0.3</v>
      </c>
      <c r="AS1711" s="235" t="str">
        <f t="shared" ca="1" si="347"/>
        <v>ok</v>
      </c>
      <c r="AT1711" s="225" t="str">
        <f t="shared" ca="1" si="348"/>
        <v>ok</v>
      </c>
      <c r="AV1711" s="197">
        <v>0.3</v>
      </c>
      <c r="AW1711" s="198">
        <v>1</v>
      </c>
      <c r="AX1711" s="191" t="s">
        <v>603</v>
      </c>
      <c r="AY1711" s="190" t="s">
        <v>607</v>
      </c>
    </row>
    <row r="1712" spans="1:79" x14ac:dyDescent="0.25">
      <c r="A1712" s="190">
        <v>1615</v>
      </c>
      <c r="B1712" s="207">
        <v>41</v>
      </c>
      <c r="C1712" s="190" t="s">
        <v>2583</v>
      </c>
      <c r="D1712" s="315">
        <v>43021</v>
      </c>
      <c r="E1712" s="463" t="s">
        <v>1213</v>
      </c>
      <c r="F1712" s="207" t="s">
        <v>618</v>
      </c>
      <c r="G1712" s="207" t="s">
        <v>615</v>
      </c>
      <c r="H1712" s="315">
        <v>43021</v>
      </c>
      <c r="I1712" s="315">
        <v>43021</v>
      </c>
      <c r="J1712" s="329">
        <v>0.11805555555555557</v>
      </c>
      <c r="K1712" s="329">
        <v>0.125</v>
      </c>
      <c r="M1712" s="215" t="s">
        <v>136</v>
      </c>
      <c r="N1712" s="206">
        <v>5</v>
      </c>
      <c r="O1712" s="215" t="s">
        <v>136</v>
      </c>
      <c r="P1712" s="206">
        <v>5</v>
      </c>
      <c r="S1712" s="215" t="s">
        <v>136</v>
      </c>
      <c r="T1712" s="206">
        <v>5</v>
      </c>
      <c r="U1712" s="215" t="s">
        <v>136</v>
      </c>
      <c r="V1712" s="206">
        <v>5</v>
      </c>
      <c r="AC1712" s="222">
        <f t="shared" si="355"/>
        <v>100</v>
      </c>
      <c r="AD1712" s="207" t="s">
        <v>37</v>
      </c>
      <c r="AM1712" s="274">
        <v>0</v>
      </c>
      <c r="AS1712" s="235" t="str">
        <f t="shared" ca="1" si="347"/>
        <v>ok</v>
      </c>
      <c r="AT1712" s="225" t="str">
        <f t="shared" ca="1" si="348"/>
        <v>ok</v>
      </c>
    </row>
    <row r="1713" spans="1:75" x14ac:dyDescent="0.25">
      <c r="A1713" s="190">
        <v>1616</v>
      </c>
      <c r="B1713" s="207">
        <v>41</v>
      </c>
      <c r="C1713" s="190" t="s">
        <v>2584</v>
      </c>
      <c r="D1713" s="315">
        <v>43021</v>
      </c>
      <c r="E1713" s="463" t="s">
        <v>1213</v>
      </c>
      <c r="F1713" s="207" t="s">
        <v>618</v>
      </c>
      <c r="G1713" s="207" t="s">
        <v>615</v>
      </c>
      <c r="H1713" s="315">
        <v>43021</v>
      </c>
      <c r="I1713" s="315">
        <v>43021</v>
      </c>
      <c r="J1713" s="329">
        <v>0.16597222222222222</v>
      </c>
      <c r="K1713" s="329">
        <v>0.18402777777777779</v>
      </c>
      <c r="M1713" s="214" t="s">
        <v>65</v>
      </c>
      <c r="N1713" s="206">
        <v>5</v>
      </c>
      <c r="O1713" s="214" t="s">
        <v>65</v>
      </c>
      <c r="P1713" s="206">
        <v>5</v>
      </c>
      <c r="S1713" s="214" t="s">
        <v>65</v>
      </c>
      <c r="T1713" s="206">
        <v>5</v>
      </c>
      <c r="U1713" s="214" t="s">
        <v>65</v>
      </c>
      <c r="V1713" s="206">
        <v>5</v>
      </c>
      <c r="AC1713" s="222">
        <f t="shared" si="355"/>
        <v>100</v>
      </c>
      <c r="AD1713" s="207" t="s">
        <v>37</v>
      </c>
      <c r="AF1713" s="195">
        <v>5</v>
      </c>
      <c r="AG1713" s="195">
        <v>2</v>
      </c>
      <c r="AM1713" s="274">
        <v>7</v>
      </c>
      <c r="AN1713" s="226">
        <v>3.1</v>
      </c>
      <c r="AO1713" s="227">
        <v>3.1</v>
      </c>
      <c r="AP1713" s="230">
        <f t="shared" si="353"/>
        <v>0</v>
      </c>
      <c r="AQ1713" s="231">
        <f t="shared" si="354"/>
        <v>0.44285714285714289</v>
      </c>
      <c r="AS1713" s="235" t="str">
        <f t="shared" ca="1" si="347"/>
        <v>ok</v>
      </c>
      <c r="AT1713" s="225" t="str">
        <f t="shared" ca="1" si="348"/>
        <v>ok</v>
      </c>
      <c r="AV1713" s="197">
        <v>0.6</v>
      </c>
      <c r="AW1713" s="198">
        <v>1</v>
      </c>
      <c r="AX1713" s="191" t="s">
        <v>603</v>
      </c>
      <c r="AY1713" s="190" t="s">
        <v>620</v>
      </c>
      <c r="AZ1713" s="197">
        <v>0.55000000000000004</v>
      </c>
      <c r="BA1713" s="198">
        <v>1</v>
      </c>
      <c r="BB1713" s="191" t="s">
        <v>603</v>
      </c>
      <c r="BC1713" s="190" t="s">
        <v>607</v>
      </c>
      <c r="BD1713" s="197">
        <v>0.45</v>
      </c>
      <c r="BE1713" s="198">
        <v>6</v>
      </c>
      <c r="BF1713" s="191" t="s">
        <v>603</v>
      </c>
      <c r="BG1713" s="190" t="s">
        <v>604</v>
      </c>
      <c r="BH1713" s="197">
        <v>0.4</v>
      </c>
      <c r="BI1713" s="198">
        <v>2</v>
      </c>
      <c r="BJ1713" s="191" t="s">
        <v>603</v>
      </c>
      <c r="BK1713" s="190" t="s">
        <v>604</v>
      </c>
      <c r="BL1713" s="197">
        <v>0.4</v>
      </c>
      <c r="BM1713" s="198">
        <v>1</v>
      </c>
      <c r="BN1713" s="191" t="s">
        <v>603</v>
      </c>
      <c r="BO1713" s="190" t="s">
        <v>604</v>
      </c>
      <c r="BP1713" s="197">
        <v>0.35</v>
      </c>
      <c r="BQ1713" s="198">
        <v>2</v>
      </c>
      <c r="BR1713" s="191" t="s">
        <v>603</v>
      </c>
      <c r="BS1713" s="190" t="s">
        <v>620</v>
      </c>
      <c r="BT1713" s="197">
        <v>0.35</v>
      </c>
      <c r="BU1713" s="198">
        <v>1</v>
      </c>
      <c r="BV1713" s="191" t="s">
        <v>603</v>
      </c>
      <c r="BW1713" s="190" t="s">
        <v>607</v>
      </c>
    </row>
    <row r="1714" spans="1:75" x14ac:dyDescent="0.25">
      <c r="A1714" s="190">
        <v>1617</v>
      </c>
      <c r="B1714" s="207">
        <v>41</v>
      </c>
      <c r="C1714" s="190" t="s">
        <v>2585</v>
      </c>
      <c r="D1714" s="315">
        <v>43021</v>
      </c>
      <c r="E1714" s="463" t="s">
        <v>1218</v>
      </c>
      <c r="F1714" s="207" t="s">
        <v>618</v>
      </c>
      <c r="G1714" s="207" t="s">
        <v>615</v>
      </c>
      <c r="H1714" s="315"/>
      <c r="I1714" s="315"/>
      <c r="M1714" s="206"/>
      <c r="N1714" s="206"/>
      <c r="O1714" s="206"/>
      <c r="P1714" s="206"/>
      <c r="S1714" s="206"/>
      <c r="T1714" s="206"/>
      <c r="U1714" s="206"/>
      <c r="V1714" s="206"/>
      <c r="AC1714" s="222"/>
      <c r="AD1714" s="207"/>
      <c r="AP1714" s="230">
        <f t="shared" si="353"/>
        <v>0</v>
      </c>
      <c r="AS1714" s="235" t="str">
        <f t="shared" ca="1" si="347"/>
        <v>ok</v>
      </c>
      <c r="AT1714" s="225" t="str">
        <f t="shared" ca="1" si="348"/>
        <v>ok</v>
      </c>
    </row>
    <row r="1715" spans="1:75" x14ac:dyDescent="0.25">
      <c r="A1715" s="190">
        <v>1618</v>
      </c>
      <c r="B1715" s="207">
        <v>41</v>
      </c>
      <c r="C1715" s="190" t="s">
        <v>2610</v>
      </c>
      <c r="D1715" s="315">
        <v>43021</v>
      </c>
      <c r="E1715" s="463" t="s">
        <v>1213</v>
      </c>
      <c r="F1715" s="207" t="s">
        <v>618</v>
      </c>
      <c r="G1715" s="207" t="s">
        <v>615</v>
      </c>
      <c r="H1715" s="315">
        <v>43021</v>
      </c>
      <c r="I1715" s="315">
        <v>43021</v>
      </c>
      <c r="J1715" s="329">
        <v>0.1875</v>
      </c>
      <c r="K1715" s="329">
        <v>0.19583333333333333</v>
      </c>
      <c r="M1715" s="215" t="s">
        <v>136</v>
      </c>
      <c r="N1715" s="206">
        <v>5</v>
      </c>
      <c r="O1715" s="215" t="s">
        <v>136</v>
      </c>
      <c r="P1715" s="206">
        <v>5</v>
      </c>
      <c r="S1715" s="215" t="s">
        <v>136</v>
      </c>
      <c r="T1715" s="206">
        <v>5</v>
      </c>
      <c r="U1715" s="215" t="s">
        <v>136</v>
      </c>
      <c r="V1715" s="206">
        <v>5</v>
      </c>
      <c r="AC1715" s="222">
        <f t="shared" ref="AC1715" si="358">(T1715+V1715+AA1715)/(N1715+P1715)*100</f>
        <v>100</v>
      </c>
      <c r="AD1715" s="207" t="s">
        <v>37</v>
      </c>
      <c r="AE1715" s="195">
        <v>1</v>
      </c>
      <c r="AM1715" s="274">
        <v>1</v>
      </c>
      <c r="AN1715" s="226">
        <v>0.2</v>
      </c>
      <c r="AP1715" s="230">
        <f t="shared" ref="AP1715" si="359">AN1715-AO1715</f>
        <v>0.2</v>
      </c>
      <c r="AQ1715" s="231">
        <f t="shared" ref="AQ1715" si="360">AN1715/AM1715</f>
        <v>0.2</v>
      </c>
      <c r="AS1715" s="235" t="str">
        <f t="shared" ca="1" si="347"/>
        <v>ok</v>
      </c>
      <c r="AT1715" s="225" t="str">
        <f t="shared" ca="1" si="348"/>
        <v>ok</v>
      </c>
      <c r="AV1715" s="197">
        <v>0.2</v>
      </c>
      <c r="AW1715" s="198">
        <v>1</v>
      </c>
      <c r="AX1715" s="191" t="s">
        <v>603</v>
      </c>
      <c r="AY1715" s="190" t="s">
        <v>607</v>
      </c>
    </row>
    <row r="1716" spans="1:75" x14ac:dyDescent="0.25">
      <c r="A1716" s="190">
        <v>1619</v>
      </c>
      <c r="B1716" s="207">
        <v>41</v>
      </c>
      <c r="C1716" s="190" t="s">
        <v>2586</v>
      </c>
      <c r="D1716" s="315">
        <v>43021</v>
      </c>
      <c r="E1716" s="463" t="s">
        <v>1213</v>
      </c>
      <c r="F1716" s="207" t="s">
        <v>618</v>
      </c>
      <c r="G1716" s="207" t="s">
        <v>615</v>
      </c>
      <c r="H1716" s="315">
        <v>43021</v>
      </c>
      <c r="I1716" s="315">
        <v>43021</v>
      </c>
      <c r="J1716" s="329">
        <v>0.19791666666666666</v>
      </c>
      <c r="K1716" s="329">
        <v>0.21180555555555555</v>
      </c>
      <c r="M1716" s="214" t="s">
        <v>65</v>
      </c>
      <c r="N1716" s="206">
        <v>5</v>
      </c>
      <c r="O1716" s="214" t="s">
        <v>65</v>
      </c>
      <c r="P1716" s="206">
        <v>5</v>
      </c>
      <c r="S1716" s="214" t="s">
        <v>65</v>
      </c>
      <c r="T1716" s="206">
        <v>5</v>
      </c>
      <c r="U1716" s="214" t="s">
        <v>65</v>
      </c>
      <c r="V1716" s="206">
        <v>5</v>
      </c>
      <c r="AC1716" s="222">
        <f t="shared" si="355"/>
        <v>100</v>
      </c>
      <c r="AD1716" s="207" t="s">
        <v>37</v>
      </c>
      <c r="AE1716" s="195">
        <v>1</v>
      </c>
      <c r="AG1716" s="195">
        <v>1</v>
      </c>
      <c r="AM1716" s="274">
        <v>2</v>
      </c>
      <c r="AN1716" s="226">
        <v>1</v>
      </c>
      <c r="AO1716" s="227">
        <v>1</v>
      </c>
      <c r="AP1716" s="230">
        <f t="shared" si="353"/>
        <v>0</v>
      </c>
      <c r="AQ1716" s="231">
        <f t="shared" si="354"/>
        <v>0.5</v>
      </c>
      <c r="AS1716" s="235" t="str">
        <f t="shared" ca="1" si="347"/>
        <v>ok</v>
      </c>
      <c r="AT1716" s="225" t="str">
        <f t="shared" ca="1" si="348"/>
        <v>ok</v>
      </c>
      <c r="AV1716" s="197">
        <v>0.75</v>
      </c>
      <c r="AW1716" s="198">
        <v>5</v>
      </c>
      <c r="AX1716" s="191" t="s">
        <v>603</v>
      </c>
      <c r="AY1716" s="190" t="s">
        <v>607</v>
      </c>
      <c r="AZ1716" s="197">
        <v>0.25</v>
      </c>
      <c r="BA1716" s="198">
        <v>1</v>
      </c>
      <c r="BB1716" s="191" t="s">
        <v>603</v>
      </c>
      <c r="BC1716" s="190" t="s">
        <v>604</v>
      </c>
    </row>
    <row r="1717" spans="1:75" x14ac:dyDescent="0.25">
      <c r="A1717" s="190">
        <v>1620</v>
      </c>
      <c r="B1717" s="207">
        <v>41</v>
      </c>
      <c r="C1717" s="190" t="s">
        <v>2587</v>
      </c>
      <c r="D1717" s="315">
        <v>43021</v>
      </c>
      <c r="E1717" s="463" t="s">
        <v>1213</v>
      </c>
      <c r="F1717" s="207" t="s">
        <v>618</v>
      </c>
      <c r="G1717" s="207" t="s">
        <v>615</v>
      </c>
      <c r="H1717" s="315">
        <v>43021</v>
      </c>
      <c r="I1717" s="315">
        <v>43021</v>
      </c>
      <c r="J1717" s="329">
        <v>0.21527777777777779</v>
      </c>
      <c r="K1717" s="329">
        <v>0.23611111111111113</v>
      </c>
      <c r="M1717" s="215" t="s">
        <v>136</v>
      </c>
      <c r="N1717" s="206">
        <v>5</v>
      </c>
      <c r="O1717" s="215" t="s">
        <v>136</v>
      </c>
      <c r="P1717" s="206">
        <v>5</v>
      </c>
      <c r="S1717" s="215" t="s">
        <v>136</v>
      </c>
      <c r="T1717" s="206">
        <v>5</v>
      </c>
      <c r="U1717" s="215" t="s">
        <v>136</v>
      </c>
      <c r="V1717" s="206">
        <v>5</v>
      </c>
      <c r="AC1717" s="222">
        <f t="shared" si="355"/>
        <v>100</v>
      </c>
      <c r="AD1717" s="207" t="s">
        <v>37</v>
      </c>
      <c r="AE1717" s="195">
        <v>1</v>
      </c>
      <c r="AF1717" s="195">
        <v>5</v>
      </c>
      <c r="AM1717" s="274">
        <v>6</v>
      </c>
      <c r="AN1717" s="226">
        <v>1.8</v>
      </c>
      <c r="AO1717" s="227">
        <v>1.85</v>
      </c>
      <c r="AP1717" s="230">
        <f t="shared" si="353"/>
        <v>-5.0000000000000044E-2</v>
      </c>
      <c r="AQ1717" s="231">
        <f t="shared" si="354"/>
        <v>0.3</v>
      </c>
      <c r="AS1717" s="235" t="str">
        <f t="shared" ca="1" si="347"/>
        <v>ok</v>
      </c>
      <c r="AT1717" s="225" t="str">
        <f t="shared" ca="1" si="348"/>
        <v>ok</v>
      </c>
      <c r="AV1717" s="197">
        <v>0.35</v>
      </c>
      <c r="AW1717" s="198">
        <v>5</v>
      </c>
      <c r="AX1717" s="191" t="s">
        <v>606</v>
      </c>
      <c r="AY1717" s="190" t="s">
        <v>604</v>
      </c>
      <c r="AZ1717" s="197">
        <v>0.35</v>
      </c>
      <c r="BA1717" s="198">
        <v>1</v>
      </c>
      <c r="BB1717" s="191" t="s">
        <v>622</v>
      </c>
      <c r="BC1717" s="190" t="s">
        <v>604</v>
      </c>
      <c r="BD1717" s="197">
        <v>0.3</v>
      </c>
      <c r="BE1717" s="198">
        <v>1</v>
      </c>
      <c r="BF1717" s="191" t="s">
        <v>603</v>
      </c>
      <c r="BG1717" s="190" t="s">
        <v>604</v>
      </c>
      <c r="BH1717" s="197">
        <v>0.3</v>
      </c>
      <c r="BI1717" s="198">
        <v>4</v>
      </c>
      <c r="BJ1717" s="191" t="s">
        <v>606</v>
      </c>
      <c r="BK1717" s="190" t="s">
        <v>607</v>
      </c>
      <c r="BL1717" s="197">
        <v>0.3</v>
      </c>
      <c r="BM1717" s="198">
        <v>1</v>
      </c>
      <c r="BN1717" s="191" t="s">
        <v>610</v>
      </c>
      <c r="BO1717" s="190" t="s">
        <v>604</v>
      </c>
      <c r="BP1717" s="197">
        <v>0.2</v>
      </c>
      <c r="BQ1717" s="198">
        <v>1</v>
      </c>
      <c r="BR1717" s="191" t="s">
        <v>603</v>
      </c>
      <c r="BS1717" s="190" t="s">
        <v>604</v>
      </c>
    </row>
    <row r="1718" spans="1:75" x14ac:dyDescent="0.25">
      <c r="A1718" s="190" t="s">
        <v>2031</v>
      </c>
      <c r="C1718" s="190" t="s">
        <v>2611</v>
      </c>
      <c r="D1718" s="315">
        <v>43021</v>
      </c>
      <c r="E1718" s="463" t="s">
        <v>1214</v>
      </c>
      <c r="F1718" s="207" t="s">
        <v>618</v>
      </c>
      <c r="G1718" s="207" t="s">
        <v>615</v>
      </c>
      <c r="H1718" s="315">
        <v>43021</v>
      </c>
      <c r="I1718" s="315">
        <v>43021</v>
      </c>
      <c r="J1718" s="329">
        <v>0.24652777777777779</v>
      </c>
      <c r="K1718" s="329">
        <v>0.25138888888888888</v>
      </c>
      <c r="M1718" s="206"/>
      <c r="N1718" s="206"/>
      <c r="O1718" s="206"/>
      <c r="P1718" s="206"/>
      <c r="S1718" s="206"/>
      <c r="T1718" s="206"/>
      <c r="U1718" s="206"/>
      <c r="V1718" s="206"/>
      <c r="AC1718" s="222">
        <v>0</v>
      </c>
      <c r="AD1718" s="207" t="s">
        <v>37</v>
      </c>
      <c r="AM1718" s="391">
        <f t="shared" ref="AM1718" si="361">SUM(AE1718:AL1718)</f>
        <v>0</v>
      </c>
      <c r="AS1718" s="196" t="str">
        <f t="shared" si="347"/>
        <v/>
      </c>
      <c r="AT1718" s="225" t="str">
        <f t="shared" si="348"/>
        <v/>
      </c>
    </row>
    <row r="1719" spans="1:75" x14ac:dyDescent="0.25">
      <c r="A1719" s="190">
        <v>1621</v>
      </c>
      <c r="B1719" s="207">
        <v>23</v>
      </c>
      <c r="C1719" s="190" t="s">
        <v>2588</v>
      </c>
      <c r="D1719" s="315">
        <v>43021</v>
      </c>
      <c r="E1719" s="463" t="s">
        <v>1213</v>
      </c>
      <c r="F1719" s="207" t="s">
        <v>605</v>
      </c>
      <c r="G1719" s="207" t="s">
        <v>612</v>
      </c>
      <c r="H1719" s="315">
        <v>43021</v>
      </c>
      <c r="I1719" s="315">
        <v>43021</v>
      </c>
      <c r="J1719" s="329">
        <v>0.27291666666666664</v>
      </c>
      <c r="K1719" s="329">
        <v>0.28194444444444444</v>
      </c>
      <c r="M1719" s="214" t="s">
        <v>65</v>
      </c>
      <c r="N1719" s="206">
        <v>5</v>
      </c>
      <c r="O1719" s="214" t="s">
        <v>65</v>
      </c>
      <c r="P1719" s="206">
        <v>5</v>
      </c>
      <c r="S1719" s="214" t="s">
        <v>65</v>
      </c>
      <c r="T1719" s="206">
        <v>5</v>
      </c>
      <c r="U1719" s="214" t="s">
        <v>65</v>
      </c>
      <c r="V1719" s="206">
        <v>5</v>
      </c>
      <c r="AC1719" s="222">
        <f t="shared" ref="AC1719:AC1728" si="362">(T1719+V1719+AA1719)/(N1719+P1719)*100</f>
        <v>100</v>
      </c>
      <c r="AD1719" s="207" t="s">
        <v>37</v>
      </c>
      <c r="AE1719" s="195">
        <v>1</v>
      </c>
      <c r="AF1719" s="195">
        <v>1</v>
      </c>
      <c r="AM1719" s="274">
        <v>2</v>
      </c>
      <c r="AN1719" s="226">
        <v>0.6</v>
      </c>
      <c r="AO1719" s="227">
        <v>0.6</v>
      </c>
      <c r="AP1719" s="230">
        <f t="shared" si="353"/>
        <v>0</v>
      </c>
      <c r="AQ1719" s="231">
        <f t="shared" ref="AQ1719:AQ1728" si="363">AN1719/AM1719</f>
        <v>0.3</v>
      </c>
      <c r="AS1719" s="235" t="str">
        <f t="shared" ca="1" si="347"/>
        <v>ok</v>
      </c>
      <c r="AT1719" s="225" t="str">
        <f t="shared" ca="1" si="348"/>
        <v>ok</v>
      </c>
      <c r="AV1719" s="197">
        <v>0.4</v>
      </c>
      <c r="AW1719" s="198">
        <v>2</v>
      </c>
      <c r="AX1719" s="191" t="s">
        <v>603</v>
      </c>
      <c r="AY1719" s="190" t="s">
        <v>604</v>
      </c>
      <c r="AZ1719" s="197">
        <v>0.2</v>
      </c>
      <c r="BA1719" s="198">
        <v>4</v>
      </c>
      <c r="BB1719" s="191" t="s">
        <v>603</v>
      </c>
      <c r="BC1719" s="190" t="s">
        <v>604</v>
      </c>
    </row>
    <row r="1720" spans="1:75" x14ac:dyDescent="0.25">
      <c r="A1720" s="190">
        <v>1622</v>
      </c>
      <c r="B1720" s="207">
        <v>23</v>
      </c>
      <c r="C1720" s="190" t="s">
        <v>2589</v>
      </c>
      <c r="D1720" s="315">
        <v>43021</v>
      </c>
      <c r="E1720" s="463" t="s">
        <v>1213</v>
      </c>
      <c r="F1720" s="207" t="s">
        <v>605</v>
      </c>
      <c r="G1720" s="207" t="s">
        <v>612</v>
      </c>
      <c r="H1720" s="315">
        <v>43021</v>
      </c>
      <c r="I1720" s="315">
        <v>43021</v>
      </c>
      <c r="J1720" s="329">
        <v>0.2902777777777778</v>
      </c>
      <c r="K1720" s="329">
        <v>0.29305555555555557</v>
      </c>
      <c r="M1720" s="215" t="s">
        <v>136</v>
      </c>
      <c r="N1720" s="206">
        <v>5</v>
      </c>
      <c r="O1720" s="215" t="s">
        <v>136</v>
      </c>
      <c r="P1720" s="206">
        <v>5</v>
      </c>
      <c r="S1720" s="215" t="s">
        <v>136</v>
      </c>
      <c r="T1720" s="206">
        <v>5</v>
      </c>
      <c r="U1720" s="215" t="s">
        <v>136</v>
      </c>
      <c r="V1720" s="206">
        <v>5</v>
      </c>
      <c r="AC1720" s="222">
        <f t="shared" si="362"/>
        <v>100</v>
      </c>
      <c r="AD1720" s="207" t="s">
        <v>37</v>
      </c>
      <c r="AM1720" s="274">
        <v>0</v>
      </c>
      <c r="AS1720" s="235" t="str">
        <f t="shared" ca="1" si="347"/>
        <v>ok</v>
      </c>
      <c r="AT1720" s="225" t="str">
        <f t="shared" ca="1" si="348"/>
        <v>ok</v>
      </c>
    </row>
    <row r="1721" spans="1:75" x14ac:dyDescent="0.25">
      <c r="A1721" s="190">
        <v>1623</v>
      </c>
      <c r="B1721" s="207">
        <v>23</v>
      </c>
      <c r="C1721" s="190" t="s">
        <v>2590</v>
      </c>
      <c r="D1721" s="315">
        <v>43021</v>
      </c>
      <c r="E1721" s="463" t="s">
        <v>1213</v>
      </c>
      <c r="F1721" s="207" t="s">
        <v>605</v>
      </c>
      <c r="G1721" s="207" t="s">
        <v>612</v>
      </c>
      <c r="H1721" s="315">
        <v>43021</v>
      </c>
      <c r="I1721" s="315">
        <v>43021</v>
      </c>
      <c r="J1721" s="329">
        <v>0.30277777777777776</v>
      </c>
      <c r="K1721" s="329">
        <v>0.32222222222222224</v>
      </c>
      <c r="M1721" s="214" t="s">
        <v>65</v>
      </c>
      <c r="N1721" s="206">
        <v>5</v>
      </c>
      <c r="O1721" s="214" t="s">
        <v>65</v>
      </c>
      <c r="P1721" s="206">
        <v>5</v>
      </c>
      <c r="S1721" s="214" t="s">
        <v>65</v>
      </c>
      <c r="T1721" s="206">
        <v>5</v>
      </c>
      <c r="U1721" s="214" t="s">
        <v>65</v>
      </c>
      <c r="V1721" s="206">
        <v>5</v>
      </c>
      <c r="AC1721" s="222">
        <f t="shared" si="362"/>
        <v>100</v>
      </c>
      <c r="AD1721" s="207" t="s">
        <v>37</v>
      </c>
      <c r="AE1721" s="195">
        <v>1</v>
      </c>
      <c r="AF1721" s="195">
        <v>4</v>
      </c>
      <c r="AM1721" s="274">
        <v>5</v>
      </c>
      <c r="AN1721" s="226">
        <v>1.75</v>
      </c>
      <c r="AO1721" s="227">
        <v>1.8</v>
      </c>
      <c r="AP1721" s="230">
        <f t="shared" si="353"/>
        <v>-5.0000000000000044E-2</v>
      </c>
      <c r="AQ1721" s="231">
        <f t="shared" si="363"/>
        <v>0.35</v>
      </c>
      <c r="AS1721" s="235" t="str">
        <f t="shared" ca="1" si="347"/>
        <v>ok</v>
      </c>
      <c r="AT1721" s="225" t="str">
        <f t="shared" ca="1" si="348"/>
        <v>ok</v>
      </c>
      <c r="AV1721" s="197">
        <v>0.45</v>
      </c>
      <c r="AW1721" s="198">
        <v>5</v>
      </c>
      <c r="AX1721" s="191" t="s">
        <v>606</v>
      </c>
      <c r="AY1721" s="190" t="s">
        <v>604</v>
      </c>
      <c r="AZ1721" s="197">
        <v>0.4</v>
      </c>
      <c r="BA1721" s="198">
        <v>5</v>
      </c>
      <c r="BB1721" s="191" t="s">
        <v>603</v>
      </c>
      <c r="BC1721" s="190" t="s">
        <v>604</v>
      </c>
      <c r="BD1721" s="197">
        <v>0.35</v>
      </c>
      <c r="BE1721" s="198">
        <v>2</v>
      </c>
      <c r="BF1721" s="191" t="s">
        <v>603</v>
      </c>
      <c r="BG1721" s="190" t="s">
        <v>604</v>
      </c>
      <c r="BH1721" s="197">
        <v>0.3</v>
      </c>
      <c r="BI1721" s="198">
        <v>2</v>
      </c>
      <c r="BJ1721" s="191" t="s">
        <v>603</v>
      </c>
      <c r="BK1721" s="190" t="s">
        <v>604</v>
      </c>
      <c r="BL1721" s="197">
        <v>0.25</v>
      </c>
      <c r="BM1721" s="198">
        <v>2</v>
      </c>
      <c r="BN1721" s="191" t="s">
        <v>603</v>
      </c>
      <c r="BO1721" s="190" t="s">
        <v>604</v>
      </c>
    </row>
    <row r="1722" spans="1:75" x14ac:dyDescent="0.25">
      <c r="A1722" s="190">
        <v>1624</v>
      </c>
      <c r="B1722" s="207">
        <v>23</v>
      </c>
      <c r="C1722" s="190" t="s">
        <v>2591</v>
      </c>
      <c r="D1722" s="315">
        <v>43021</v>
      </c>
      <c r="E1722" s="463" t="s">
        <v>1213</v>
      </c>
      <c r="F1722" s="207" t="s">
        <v>605</v>
      </c>
      <c r="G1722" s="207" t="s">
        <v>612</v>
      </c>
      <c r="H1722" s="315">
        <v>43021</v>
      </c>
      <c r="I1722" s="315">
        <v>43021</v>
      </c>
      <c r="J1722" s="329">
        <v>0.32847222222222222</v>
      </c>
      <c r="K1722" s="329">
        <v>0.33888888888888885</v>
      </c>
      <c r="M1722" s="215" t="s">
        <v>136</v>
      </c>
      <c r="N1722" s="206">
        <v>5</v>
      </c>
      <c r="O1722" s="215" t="s">
        <v>136</v>
      </c>
      <c r="P1722" s="206">
        <v>5</v>
      </c>
      <c r="S1722" s="215" t="s">
        <v>136</v>
      </c>
      <c r="T1722" s="206">
        <v>5</v>
      </c>
      <c r="U1722" s="215" t="s">
        <v>136</v>
      </c>
      <c r="V1722" s="206">
        <v>5</v>
      </c>
      <c r="AC1722" s="222">
        <f t="shared" si="362"/>
        <v>100</v>
      </c>
      <c r="AD1722" s="207" t="s">
        <v>37</v>
      </c>
      <c r="AE1722" s="195">
        <v>4</v>
      </c>
      <c r="AF1722" s="195">
        <v>1</v>
      </c>
      <c r="AH1722" s="195">
        <v>1</v>
      </c>
      <c r="AM1722" s="274">
        <v>6</v>
      </c>
      <c r="AN1722" s="226">
        <v>2.1</v>
      </c>
      <c r="AO1722" s="227">
        <v>2.1</v>
      </c>
      <c r="AP1722" s="230">
        <f t="shared" si="353"/>
        <v>0</v>
      </c>
      <c r="AQ1722" s="231">
        <f t="shared" si="363"/>
        <v>0.35000000000000003</v>
      </c>
      <c r="AS1722" s="235" t="str">
        <f t="shared" ca="1" si="347"/>
        <v>ok</v>
      </c>
      <c r="AT1722" s="225" t="str">
        <f t="shared" ca="1" si="348"/>
        <v>ok</v>
      </c>
      <c r="AV1722" s="197">
        <v>0.95</v>
      </c>
      <c r="AW1722" s="198">
        <v>5</v>
      </c>
      <c r="AX1722" s="191" t="s">
        <v>603</v>
      </c>
      <c r="AY1722" s="190" t="s">
        <v>604</v>
      </c>
      <c r="AZ1722" s="197">
        <v>0.35</v>
      </c>
      <c r="BA1722" s="198">
        <v>5</v>
      </c>
      <c r="BB1722" s="191" t="s">
        <v>603</v>
      </c>
      <c r="BC1722" s="190" t="s">
        <v>604</v>
      </c>
      <c r="BD1722" s="197">
        <v>0.25</v>
      </c>
      <c r="BE1722" s="198">
        <v>1</v>
      </c>
      <c r="BF1722" s="191" t="s">
        <v>610</v>
      </c>
      <c r="BG1722" s="190" t="s">
        <v>604</v>
      </c>
      <c r="BH1722" s="197">
        <v>0.2</v>
      </c>
      <c r="BI1722" s="198">
        <v>1</v>
      </c>
      <c r="BJ1722" s="191" t="s">
        <v>603</v>
      </c>
      <c r="BK1722" s="190" t="s">
        <v>604</v>
      </c>
      <c r="BL1722" s="197">
        <v>0.2</v>
      </c>
      <c r="BM1722" s="198">
        <v>2</v>
      </c>
      <c r="BN1722" s="191" t="s">
        <v>603</v>
      </c>
      <c r="BO1722" s="190" t="s">
        <v>604</v>
      </c>
      <c r="BP1722" s="197">
        <v>0.15</v>
      </c>
      <c r="BQ1722" s="198">
        <v>1</v>
      </c>
      <c r="BR1722" s="191" t="s">
        <v>603</v>
      </c>
      <c r="BS1722" s="190" t="s">
        <v>604</v>
      </c>
    </row>
    <row r="1723" spans="1:75" x14ac:dyDescent="0.25">
      <c r="A1723" s="190">
        <v>1625</v>
      </c>
      <c r="B1723" s="207">
        <v>23</v>
      </c>
      <c r="C1723" s="190" t="s">
        <v>2592</v>
      </c>
      <c r="D1723" s="315">
        <v>43021</v>
      </c>
      <c r="E1723" s="463" t="s">
        <v>1213</v>
      </c>
      <c r="F1723" s="207" t="s">
        <v>605</v>
      </c>
      <c r="G1723" s="207" t="s">
        <v>612</v>
      </c>
      <c r="H1723" s="315">
        <v>43021</v>
      </c>
      <c r="I1723" s="315">
        <v>43021</v>
      </c>
      <c r="J1723" s="329">
        <v>0.3576388888888889</v>
      </c>
      <c r="K1723" s="329">
        <v>0.36944444444444446</v>
      </c>
      <c r="M1723" s="214" t="s">
        <v>65</v>
      </c>
      <c r="N1723" s="206">
        <v>5</v>
      </c>
      <c r="O1723" s="214" t="s">
        <v>65</v>
      </c>
      <c r="P1723" s="206">
        <v>5</v>
      </c>
      <c r="S1723" s="214" t="s">
        <v>65</v>
      </c>
      <c r="T1723" s="206">
        <v>5</v>
      </c>
      <c r="U1723" s="214" t="s">
        <v>65</v>
      </c>
      <c r="V1723" s="206">
        <v>5</v>
      </c>
      <c r="AC1723" s="222">
        <f t="shared" si="362"/>
        <v>100</v>
      </c>
      <c r="AD1723" s="207" t="s">
        <v>37</v>
      </c>
      <c r="AE1723" s="195">
        <v>2</v>
      </c>
      <c r="AF1723" s="195">
        <v>1</v>
      </c>
      <c r="AM1723" s="274">
        <v>3</v>
      </c>
      <c r="AN1723" s="226">
        <v>0.8</v>
      </c>
      <c r="AO1723" s="227">
        <v>0.8</v>
      </c>
      <c r="AP1723" s="230">
        <f t="shared" si="353"/>
        <v>0</v>
      </c>
      <c r="AQ1723" s="231">
        <f t="shared" si="363"/>
        <v>0.26666666666666666</v>
      </c>
      <c r="AS1723" s="235" t="str">
        <f t="shared" ca="1" si="347"/>
        <v>ok</v>
      </c>
      <c r="AT1723" s="225" t="str">
        <f t="shared" ca="1" si="348"/>
        <v>ok</v>
      </c>
      <c r="AV1723" s="197">
        <v>0.5</v>
      </c>
      <c r="AW1723" s="198">
        <v>5</v>
      </c>
      <c r="AX1723" s="191" t="s">
        <v>603</v>
      </c>
      <c r="AY1723" s="190" t="s">
        <v>607</v>
      </c>
      <c r="AZ1723" s="197">
        <v>0.15</v>
      </c>
      <c r="BA1723" s="198">
        <v>1</v>
      </c>
      <c r="BB1723" s="191" t="s">
        <v>603</v>
      </c>
      <c r="BC1723" s="190" t="s">
        <v>604</v>
      </c>
      <c r="BD1723" s="197">
        <v>0.15</v>
      </c>
      <c r="BE1723" s="198">
        <v>1</v>
      </c>
      <c r="BF1723" s="191" t="s">
        <v>606</v>
      </c>
      <c r="BG1723" s="190" t="s">
        <v>604</v>
      </c>
    </row>
    <row r="1724" spans="1:75" x14ac:dyDescent="0.25">
      <c r="A1724" s="190">
        <v>1626</v>
      </c>
      <c r="B1724" s="207">
        <v>23</v>
      </c>
      <c r="C1724" s="190" t="s">
        <v>2593</v>
      </c>
      <c r="D1724" s="315">
        <v>43021</v>
      </c>
      <c r="E1724" s="463" t="s">
        <v>1213</v>
      </c>
      <c r="F1724" s="207" t="s">
        <v>605</v>
      </c>
      <c r="G1724" s="207" t="s">
        <v>612</v>
      </c>
      <c r="H1724" s="315">
        <v>43021</v>
      </c>
      <c r="I1724" s="315">
        <v>43021</v>
      </c>
      <c r="J1724" s="329">
        <v>0.37291666666666662</v>
      </c>
      <c r="K1724" s="329">
        <v>0.38055555555555554</v>
      </c>
      <c r="M1724" s="215" t="s">
        <v>136</v>
      </c>
      <c r="N1724" s="206">
        <v>5</v>
      </c>
      <c r="O1724" s="215" t="s">
        <v>136</v>
      </c>
      <c r="P1724" s="206">
        <v>5</v>
      </c>
      <c r="S1724" s="215" t="s">
        <v>136</v>
      </c>
      <c r="T1724" s="206">
        <v>5</v>
      </c>
      <c r="U1724" s="215" t="s">
        <v>136</v>
      </c>
      <c r="V1724" s="206">
        <v>5</v>
      </c>
      <c r="AC1724" s="222">
        <f t="shared" si="362"/>
        <v>100</v>
      </c>
      <c r="AD1724" s="207" t="s">
        <v>37</v>
      </c>
      <c r="AE1724" s="195">
        <v>2</v>
      </c>
      <c r="AM1724" s="274">
        <v>2</v>
      </c>
      <c r="AN1724" s="226">
        <v>0.6</v>
      </c>
      <c r="AO1724" s="227">
        <v>0.6</v>
      </c>
      <c r="AP1724" s="230">
        <f t="shared" si="353"/>
        <v>0</v>
      </c>
      <c r="AQ1724" s="231">
        <f t="shared" si="363"/>
        <v>0.3</v>
      </c>
      <c r="AS1724" s="235" t="str">
        <f t="shared" ca="1" si="347"/>
        <v>ok</v>
      </c>
      <c r="AT1724" s="225" t="str">
        <f t="shared" ca="1" si="348"/>
        <v>ok</v>
      </c>
      <c r="AV1724" s="197">
        <v>0.3</v>
      </c>
      <c r="AW1724" s="198">
        <v>6</v>
      </c>
      <c r="AX1724" s="191" t="s">
        <v>603</v>
      </c>
      <c r="AY1724" s="190" t="s">
        <v>607</v>
      </c>
      <c r="AZ1724" s="197">
        <v>0.3</v>
      </c>
      <c r="BA1724" s="198">
        <v>6</v>
      </c>
      <c r="BB1724" s="191" t="s">
        <v>603</v>
      </c>
      <c r="BC1724" s="190" t="s">
        <v>604</v>
      </c>
    </row>
    <row r="1725" spans="1:75" x14ac:dyDescent="0.25">
      <c r="A1725" s="190">
        <v>1627</v>
      </c>
      <c r="B1725" s="207">
        <v>23</v>
      </c>
      <c r="C1725" s="190" t="s">
        <v>2594</v>
      </c>
      <c r="D1725" s="315">
        <v>43021</v>
      </c>
      <c r="E1725" s="463" t="s">
        <v>1219</v>
      </c>
      <c r="F1725" s="207" t="s">
        <v>605</v>
      </c>
      <c r="G1725" s="207" t="s">
        <v>612</v>
      </c>
      <c r="H1725" s="315">
        <v>43021</v>
      </c>
      <c r="I1725" s="315">
        <v>43021</v>
      </c>
      <c r="J1725" s="329">
        <v>0.4055555555555555</v>
      </c>
      <c r="K1725" s="329">
        <v>0.42152777777777778</v>
      </c>
      <c r="M1725" s="214" t="s">
        <v>65</v>
      </c>
      <c r="N1725" s="206">
        <v>5</v>
      </c>
      <c r="O1725" s="214" t="s">
        <v>65</v>
      </c>
      <c r="P1725" s="206">
        <v>5</v>
      </c>
      <c r="S1725" s="214" t="s">
        <v>65</v>
      </c>
      <c r="T1725" s="206">
        <v>5</v>
      </c>
      <c r="U1725" s="214" t="s">
        <v>65</v>
      </c>
      <c r="V1725" s="206">
        <v>5</v>
      </c>
      <c r="AC1725" s="222">
        <f t="shared" si="362"/>
        <v>100</v>
      </c>
      <c r="AD1725" s="207" t="s">
        <v>37</v>
      </c>
      <c r="AE1725" s="195">
        <v>2</v>
      </c>
      <c r="AF1725" s="195">
        <v>2</v>
      </c>
      <c r="AM1725" s="274">
        <v>4</v>
      </c>
      <c r="AN1725" s="226">
        <v>1.1499999999999999</v>
      </c>
      <c r="AO1725" s="227">
        <v>1.1499999999999999</v>
      </c>
      <c r="AP1725" s="230">
        <f t="shared" si="353"/>
        <v>0</v>
      </c>
      <c r="AQ1725" s="231">
        <f t="shared" si="363"/>
        <v>0.28749999999999998</v>
      </c>
      <c r="AS1725" s="235" t="str">
        <f t="shared" ca="1" si="347"/>
        <v>ok</v>
      </c>
      <c r="AT1725" s="225" t="str">
        <f t="shared" ca="1" si="348"/>
        <v>ok</v>
      </c>
      <c r="AU1725" s="225" t="s">
        <v>2617</v>
      </c>
      <c r="AV1725" s="197">
        <v>0.4</v>
      </c>
      <c r="AW1725" s="198">
        <v>1</v>
      </c>
      <c r="AX1725" s="191" t="s">
        <v>603</v>
      </c>
      <c r="AY1725" s="190" t="s">
        <v>604</v>
      </c>
      <c r="AZ1725" s="197">
        <v>0.3</v>
      </c>
      <c r="BA1725" s="198">
        <v>2</v>
      </c>
      <c r="BB1725" s="191" t="s">
        <v>603</v>
      </c>
      <c r="BC1725" s="190" t="s">
        <v>604</v>
      </c>
      <c r="BD1725" s="197">
        <v>0.25</v>
      </c>
      <c r="BE1725" s="198">
        <v>1</v>
      </c>
      <c r="BF1725" s="191" t="s">
        <v>603</v>
      </c>
      <c r="BG1725" s="190" t="s">
        <v>604</v>
      </c>
      <c r="BH1725" s="197">
        <v>0.2</v>
      </c>
      <c r="BI1725" s="198">
        <v>1</v>
      </c>
      <c r="BJ1725" s="191" t="s">
        <v>603</v>
      </c>
      <c r="BK1725" s="190" t="s">
        <v>604</v>
      </c>
    </row>
    <row r="1726" spans="1:75" x14ac:dyDescent="0.25">
      <c r="A1726" s="190">
        <v>1628</v>
      </c>
      <c r="B1726" s="207">
        <v>23</v>
      </c>
      <c r="C1726" s="190" t="s">
        <v>2612</v>
      </c>
      <c r="D1726" s="315">
        <v>43021</v>
      </c>
      <c r="E1726" s="463" t="s">
        <v>1213</v>
      </c>
      <c r="F1726" s="207" t="s">
        <v>605</v>
      </c>
      <c r="G1726" s="207" t="s">
        <v>612</v>
      </c>
      <c r="H1726" s="315">
        <v>43021</v>
      </c>
      <c r="I1726" s="315">
        <v>43021</v>
      </c>
      <c r="J1726" s="329">
        <v>0.42222222222222222</v>
      </c>
      <c r="K1726" s="329">
        <v>0.43958333333333338</v>
      </c>
      <c r="M1726" s="215" t="s">
        <v>136</v>
      </c>
      <c r="N1726" s="206">
        <v>5</v>
      </c>
      <c r="O1726" s="215" t="s">
        <v>136</v>
      </c>
      <c r="P1726" s="206">
        <v>5</v>
      </c>
      <c r="S1726" s="215" t="s">
        <v>136</v>
      </c>
      <c r="T1726" s="206">
        <v>5</v>
      </c>
      <c r="U1726" s="215" t="s">
        <v>136</v>
      </c>
      <c r="V1726" s="206">
        <v>5</v>
      </c>
      <c r="AC1726" s="222">
        <f t="shared" ref="AC1726" si="364">(T1726+V1726+AA1726)/(N1726+P1726)*100</f>
        <v>100</v>
      </c>
      <c r="AD1726" s="207" t="s">
        <v>37</v>
      </c>
      <c r="AE1726" s="195">
        <v>5</v>
      </c>
      <c r="AI1726" s="195">
        <v>1</v>
      </c>
      <c r="AM1726" s="274">
        <v>6</v>
      </c>
      <c r="AN1726" s="226">
        <v>2.15</v>
      </c>
      <c r="AO1726" s="227">
        <v>2.15</v>
      </c>
      <c r="AP1726" s="230">
        <f t="shared" si="353"/>
        <v>0</v>
      </c>
      <c r="AQ1726" s="231">
        <f t="shared" si="363"/>
        <v>0.35833333333333334</v>
      </c>
      <c r="AS1726" s="235" t="str">
        <f t="shared" ca="1" si="347"/>
        <v>ok</v>
      </c>
      <c r="AT1726" s="225" t="str">
        <f t="shared" ca="1" si="348"/>
        <v>ok</v>
      </c>
      <c r="AV1726" s="197">
        <v>1.2</v>
      </c>
      <c r="AW1726" s="198">
        <v>5</v>
      </c>
      <c r="AX1726" s="191" t="s">
        <v>603</v>
      </c>
      <c r="AY1726" s="190" t="s">
        <v>607</v>
      </c>
      <c r="AZ1726" s="197">
        <v>0.25</v>
      </c>
      <c r="BA1726" s="198">
        <v>1</v>
      </c>
      <c r="BB1726" s="191" t="s">
        <v>603</v>
      </c>
      <c r="BC1726" s="190" t="s">
        <v>604</v>
      </c>
      <c r="BD1726" s="197">
        <v>0.25</v>
      </c>
      <c r="BE1726" s="198">
        <v>6</v>
      </c>
      <c r="BF1726" s="191" t="s">
        <v>603</v>
      </c>
      <c r="BG1726" s="190" t="s">
        <v>604</v>
      </c>
      <c r="BH1726" s="197">
        <v>0.15</v>
      </c>
      <c r="BI1726" s="198">
        <v>1</v>
      </c>
      <c r="BJ1726" s="191" t="s">
        <v>603</v>
      </c>
      <c r="BK1726" s="190" t="s">
        <v>604</v>
      </c>
      <c r="BL1726" s="197">
        <v>0.15</v>
      </c>
      <c r="BM1726" s="198">
        <v>1</v>
      </c>
      <c r="BN1726" s="191" t="s">
        <v>603</v>
      </c>
      <c r="BO1726" s="190" t="s">
        <v>604</v>
      </c>
      <c r="BP1726" s="197">
        <v>0.15</v>
      </c>
      <c r="BQ1726" s="198">
        <v>2</v>
      </c>
      <c r="BR1726" s="191" t="s">
        <v>603</v>
      </c>
      <c r="BS1726" s="190" t="s">
        <v>604</v>
      </c>
    </row>
    <row r="1727" spans="1:75" x14ac:dyDescent="0.25">
      <c r="A1727" s="190">
        <v>1629</v>
      </c>
      <c r="B1727" s="207">
        <v>23</v>
      </c>
      <c r="C1727" s="190" t="s">
        <v>2595</v>
      </c>
      <c r="D1727" s="315">
        <v>43021</v>
      </c>
      <c r="E1727" s="463" t="s">
        <v>1213</v>
      </c>
      <c r="F1727" s="207" t="s">
        <v>605</v>
      </c>
      <c r="G1727" s="207" t="s">
        <v>612</v>
      </c>
      <c r="H1727" s="315">
        <v>43021</v>
      </c>
      <c r="I1727" s="315">
        <v>43021</v>
      </c>
      <c r="J1727" s="329">
        <v>0.44166666666666665</v>
      </c>
      <c r="K1727" s="329">
        <v>0.4513888888888889</v>
      </c>
      <c r="M1727" s="214" t="s">
        <v>65</v>
      </c>
      <c r="N1727" s="206">
        <v>5</v>
      </c>
      <c r="O1727" s="214" t="s">
        <v>65</v>
      </c>
      <c r="P1727" s="206">
        <v>5</v>
      </c>
      <c r="S1727" s="214" t="s">
        <v>65</v>
      </c>
      <c r="T1727" s="206">
        <v>5</v>
      </c>
      <c r="U1727" s="214" t="s">
        <v>65</v>
      </c>
      <c r="V1727" s="206">
        <v>5</v>
      </c>
      <c r="AC1727" s="222">
        <f t="shared" si="362"/>
        <v>100</v>
      </c>
      <c r="AD1727" s="207" t="s">
        <v>37</v>
      </c>
      <c r="AE1727" s="195">
        <v>1</v>
      </c>
      <c r="AF1727" s="195">
        <v>3</v>
      </c>
      <c r="AM1727" s="274">
        <v>4</v>
      </c>
      <c r="AN1727" s="226">
        <v>1.2</v>
      </c>
      <c r="AO1727" s="227">
        <v>1.25</v>
      </c>
      <c r="AP1727" s="230">
        <f t="shared" si="353"/>
        <v>-5.0000000000000044E-2</v>
      </c>
      <c r="AQ1727" s="231">
        <f t="shared" si="363"/>
        <v>0.3</v>
      </c>
      <c r="AS1727" s="235" t="str">
        <f t="shared" ca="1" si="347"/>
        <v>ok</v>
      </c>
      <c r="AT1727" s="225" t="str">
        <f t="shared" ca="1" si="348"/>
        <v>ok</v>
      </c>
      <c r="AV1727" s="197">
        <v>0.4</v>
      </c>
      <c r="AW1727" s="198">
        <v>2</v>
      </c>
      <c r="AX1727" s="191" t="s">
        <v>603</v>
      </c>
      <c r="AY1727" s="190" t="s">
        <v>604</v>
      </c>
      <c r="AZ1727" s="197">
        <v>0.3</v>
      </c>
      <c r="BA1727" s="198">
        <v>1</v>
      </c>
      <c r="BB1727" s="191" t="s">
        <v>603</v>
      </c>
      <c r="BC1727" s="190" t="s">
        <v>604</v>
      </c>
      <c r="BD1727" s="197">
        <v>0.3</v>
      </c>
      <c r="BE1727" s="198">
        <v>1</v>
      </c>
      <c r="BF1727" s="191" t="s">
        <v>603</v>
      </c>
      <c r="BG1727" s="190" t="s">
        <v>604</v>
      </c>
      <c r="BH1727" s="197">
        <v>0.2</v>
      </c>
      <c r="BI1727" s="198">
        <v>6</v>
      </c>
      <c r="BJ1727" s="191" t="s">
        <v>610</v>
      </c>
      <c r="BK1727" s="190" t="s">
        <v>607</v>
      </c>
    </row>
    <row r="1728" spans="1:75" x14ac:dyDescent="0.25">
      <c r="A1728" s="190">
        <v>1630</v>
      </c>
      <c r="B1728" s="207">
        <v>23</v>
      </c>
      <c r="C1728" s="190" t="s">
        <v>2596</v>
      </c>
      <c r="D1728" s="315">
        <v>43021</v>
      </c>
      <c r="E1728" s="463" t="s">
        <v>1213</v>
      </c>
      <c r="F1728" s="207" t="s">
        <v>605</v>
      </c>
      <c r="G1728" s="207" t="s">
        <v>612</v>
      </c>
      <c r="H1728" s="315">
        <v>43021</v>
      </c>
      <c r="I1728" s="315">
        <v>43021</v>
      </c>
      <c r="J1728" s="329">
        <v>0.45347222222222222</v>
      </c>
      <c r="K1728" s="329">
        <v>0.46388888888888885</v>
      </c>
      <c r="M1728" s="215" t="s">
        <v>136</v>
      </c>
      <c r="N1728" s="206">
        <v>5</v>
      </c>
      <c r="O1728" s="215" t="s">
        <v>136</v>
      </c>
      <c r="P1728" s="206">
        <v>5</v>
      </c>
      <c r="S1728" s="215" t="s">
        <v>136</v>
      </c>
      <c r="T1728" s="206">
        <v>5</v>
      </c>
      <c r="U1728" s="215" t="s">
        <v>136</v>
      </c>
      <c r="V1728" s="206">
        <v>5</v>
      </c>
      <c r="AC1728" s="222">
        <f t="shared" si="362"/>
        <v>100</v>
      </c>
      <c r="AD1728" s="207" t="s">
        <v>37</v>
      </c>
      <c r="AE1728" s="195">
        <v>4</v>
      </c>
      <c r="AG1728" s="195">
        <v>1</v>
      </c>
      <c r="AM1728" s="274">
        <v>5</v>
      </c>
      <c r="AN1728" s="226">
        <v>1.4</v>
      </c>
      <c r="AO1728" s="227">
        <v>1.45</v>
      </c>
      <c r="AP1728" s="230">
        <f t="shared" si="353"/>
        <v>-5.0000000000000044E-2</v>
      </c>
      <c r="AQ1728" s="231">
        <f t="shared" si="363"/>
        <v>0.27999999999999997</v>
      </c>
      <c r="AS1728" s="235" t="str">
        <f t="shared" ca="1" si="347"/>
        <v>ok</v>
      </c>
      <c r="AT1728" s="225" t="str">
        <f t="shared" ca="1" si="348"/>
        <v>ok</v>
      </c>
      <c r="AV1728" s="197">
        <v>0.6</v>
      </c>
      <c r="AW1728" s="198">
        <v>2</v>
      </c>
      <c r="AX1728" s="191" t="s">
        <v>603</v>
      </c>
      <c r="AY1728" s="190" t="s">
        <v>604</v>
      </c>
      <c r="AZ1728" s="197">
        <v>0.25</v>
      </c>
      <c r="BA1728" s="198">
        <v>5</v>
      </c>
      <c r="BB1728" s="191" t="s">
        <v>603</v>
      </c>
      <c r="BC1728" s="190" t="s">
        <v>604</v>
      </c>
      <c r="BD1728" s="197">
        <v>0.2</v>
      </c>
      <c r="BE1728" s="198">
        <v>2</v>
      </c>
      <c r="BF1728" s="191" t="s">
        <v>603</v>
      </c>
      <c r="BG1728" s="190" t="s">
        <v>604</v>
      </c>
      <c r="BH1728" s="197">
        <v>0.2</v>
      </c>
      <c r="BI1728" s="198">
        <v>4</v>
      </c>
      <c r="BJ1728" s="191" t="s">
        <v>603</v>
      </c>
      <c r="BK1728" s="190" t="s">
        <v>604</v>
      </c>
      <c r="BL1728" s="197">
        <v>0.15</v>
      </c>
      <c r="BM1728" s="198">
        <v>2</v>
      </c>
      <c r="BN1728" s="191" t="s">
        <v>603</v>
      </c>
      <c r="BO1728" s="190" t="s">
        <v>604</v>
      </c>
    </row>
    <row r="1729" spans="1:83" x14ac:dyDescent="0.25">
      <c r="A1729" s="190">
        <v>1631</v>
      </c>
      <c r="B1729" s="207">
        <v>23</v>
      </c>
      <c r="C1729" s="190" t="s">
        <v>2597</v>
      </c>
      <c r="D1729" s="315">
        <v>43021</v>
      </c>
      <c r="E1729" s="463" t="s">
        <v>1213</v>
      </c>
      <c r="F1729" s="207" t="s">
        <v>605</v>
      </c>
      <c r="G1729" s="207" t="s">
        <v>612</v>
      </c>
      <c r="H1729" s="315">
        <v>43021</v>
      </c>
      <c r="I1729" s="315">
        <v>43021</v>
      </c>
      <c r="J1729" s="329">
        <v>0.46666666666666662</v>
      </c>
      <c r="K1729" s="329">
        <v>0.46875</v>
      </c>
      <c r="M1729" s="214" t="s">
        <v>65</v>
      </c>
      <c r="N1729" s="206">
        <v>5</v>
      </c>
      <c r="O1729" s="214" t="s">
        <v>65</v>
      </c>
      <c r="P1729" s="206">
        <v>5</v>
      </c>
      <c r="S1729" s="214" t="s">
        <v>65</v>
      </c>
      <c r="T1729" s="206">
        <v>5</v>
      </c>
      <c r="U1729" s="214" t="s">
        <v>65</v>
      </c>
      <c r="V1729" s="206">
        <v>5</v>
      </c>
      <c r="AC1729" s="222">
        <f t="shared" ref="AC1729:AC1745" si="365">(T1729+V1729+AA1729)/(N1729+P1729)*100</f>
        <v>100</v>
      </c>
      <c r="AD1729" s="207" t="s">
        <v>37</v>
      </c>
      <c r="AM1729" s="274">
        <v>0</v>
      </c>
      <c r="AS1729" s="235" t="str">
        <f t="shared" ca="1" si="347"/>
        <v>ok</v>
      </c>
      <c r="AT1729" s="225" t="str">
        <f t="shared" ca="1" si="348"/>
        <v>ok</v>
      </c>
    </row>
    <row r="1730" spans="1:83" x14ac:dyDescent="0.25">
      <c r="A1730" s="190">
        <v>1632</v>
      </c>
      <c r="B1730" s="207">
        <v>23</v>
      </c>
      <c r="C1730" s="190" t="s">
        <v>2598</v>
      </c>
      <c r="D1730" s="315">
        <v>43021</v>
      </c>
      <c r="E1730" s="463" t="s">
        <v>1213</v>
      </c>
      <c r="F1730" s="207" t="s">
        <v>605</v>
      </c>
      <c r="G1730" s="207" t="s">
        <v>612</v>
      </c>
      <c r="H1730" s="315">
        <v>43021</v>
      </c>
      <c r="I1730" s="315">
        <v>43021</v>
      </c>
      <c r="J1730" s="329">
        <v>0.47430555555555554</v>
      </c>
      <c r="K1730" s="329">
        <v>0.47847222222222219</v>
      </c>
      <c r="M1730" s="215" t="s">
        <v>136</v>
      </c>
      <c r="N1730" s="206">
        <v>5</v>
      </c>
      <c r="O1730" s="215" t="s">
        <v>136</v>
      </c>
      <c r="P1730" s="206">
        <v>5</v>
      </c>
      <c r="S1730" s="215" t="s">
        <v>136</v>
      </c>
      <c r="T1730" s="206">
        <v>5</v>
      </c>
      <c r="U1730" s="215" t="s">
        <v>136</v>
      </c>
      <c r="V1730" s="206">
        <v>5</v>
      </c>
      <c r="AC1730" s="222">
        <f t="shared" si="365"/>
        <v>100</v>
      </c>
      <c r="AD1730" s="207" t="s">
        <v>37</v>
      </c>
      <c r="AE1730" s="195">
        <v>1</v>
      </c>
      <c r="AM1730" s="274">
        <v>1</v>
      </c>
      <c r="AN1730" s="226">
        <v>0.15</v>
      </c>
      <c r="AP1730" s="230">
        <f t="shared" ref="AP1730:AP1745" si="366">AN1730-AO1730</f>
        <v>0.15</v>
      </c>
      <c r="AQ1730" s="231">
        <f t="shared" ref="AQ1730:AQ1745" si="367">AN1730/AM1730</f>
        <v>0.15</v>
      </c>
      <c r="AS1730" s="235" t="str">
        <f t="shared" ca="1" si="347"/>
        <v>ok</v>
      </c>
      <c r="AT1730" s="225" t="str">
        <f t="shared" ca="1" si="348"/>
        <v>ok</v>
      </c>
      <c r="AV1730" s="197">
        <v>0.15</v>
      </c>
      <c r="AW1730" s="198">
        <v>1</v>
      </c>
      <c r="AX1730" s="191" t="s">
        <v>603</v>
      </c>
      <c r="AY1730" s="190" t="s">
        <v>604</v>
      </c>
    </row>
    <row r="1731" spans="1:83" x14ac:dyDescent="0.25">
      <c r="A1731" s="190">
        <v>1633</v>
      </c>
      <c r="B1731" s="207">
        <v>23</v>
      </c>
      <c r="C1731" s="190" t="s">
        <v>2599</v>
      </c>
      <c r="D1731" s="315">
        <v>43021</v>
      </c>
      <c r="E1731" s="463" t="s">
        <v>1213</v>
      </c>
      <c r="F1731" s="207" t="s">
        <v>605</v>
      </c>
      <c r="G1731" s="207" t="s">
        <v>612</v>
      </c>
      <c r="H1731" s="315">
        <v>43021</v>
      </c>
      <c r="I1731" s="315">
        <v>43021</v>
      </c>
      <c r="J1731" s="329">
        <v>0.54652777777777783</v>
      </c>
      <c r="K1731" s="329">
        <v>0.55208333333333337</v>
      </c>
      <c r="M1731" s="214" t="s">
        <v>65</v>
      </c>
      <c r="N1731" s="206">
        <v>5</v>
      </c>
      <c r="O1731" s="214" t="s">
        <v>65</v>
      </c>
      <c r="P1731" s="206">
        <v>5</v>
      </c>
      <c r="S1731" s="214" t="s">
        <v>65</v>
      </c>
      <c r="T1731" s="206">
        <v>5</v>
      </c>
      <c r="U1731" s="214" t="s">
        <v>65</v>
      </c>
      <c r="V1731" s="206">
        <v>5</v>
      </c>
      <c r="AC1731" s="222">
        <f t="shared" si="365"/>
        <v>100</v>
      </c>
      <c r="AD1731" s="207" t="s">
        <v>37</v>
      </c>
      <c r="AE1731" s="195">
        <v>1</v>
      </c>
      <c r="AM1731" s="274">
        <v>1</v>
      </c>
      <c r="AN1731" s="226">
        <v>0.12</v>
      </c>
      <c r="AP1731" s="230">
        <f t="shared" si="366"/>
        <v>0.12</v>
      </c>
      <c r="AQ1731" s="231">
        <f t="shared" si="367"/>
        <v>0.12</v>
      </c>
      <c r="AS1731" s="235" t="str">
        <f t="shared" ca="1" si="347"/>
        <v>ok</v>
      </c>
      <c r="AT1731" s="225" t="str">
        <f t="shared" ca="1" si="348"/>
        <v>ok</v>
      </c>
      <c r="AV1731" s="197">
        <v>0.12</v>
      </c>
      <c r="AW1731" s="198">
        <v>1</v>
      </c>
      <c r="AX1731" s="191" t="s">
        <v>606</v>
      </c>
      <c r="AY1731" s="190" t="s">
        <v>604</v>
      </c>
    </row>
    <row r="1732" spans="1:83" x14ac:dyDescent="0.25">
      <c r="A1732" s="190">
        <v>1634</v>
      </c>
      <c r="B1732" s="207">
        <v>41</v>
      </c>
      <c r="C1732" s="190" t="s">
        <v>2600</v>
      </c>
      <c r="D1732" s="315">
        <v>43021</v>
      </c>
      <c r="E1732" s="463" t="s">
        <v>1213</v>
      </c>
      <c r="F1732" s="207" t="s">
        <v>605</v>
      </c>
      <c r="G1732" s="207" t="s">
        <v>612</v>
      </c>
      <c r="H1732" s="315">
        <v>43021</v>
      </c>
      <c r="I1732" s="315">
        <v>43021</v>
      </c>
      <c r="J1732" s="329">
        <v>0.65972222222222221</v>
      </c>
      <c r="K1732" s="329">
        <v>0.67499999999999993</v>
      </c>
      <c r="M1732" s="215" t="s">
        <v>136</v>
      </c>
      <c r="N1732" s="206">
        <v>5</v>
      </c>
      <c r="O1732" s="215" t="s">
        <v>136</v>
      </c>
      <c r="P1732" s="206">
        <v>5</v>
      </c>
      <c r="S1732" s="215" t="s">
        <v>136</v>
      </c>
      <c r="T1732" s="206">
        <v>5</v>
      </c>
      <c r="U1732" s="215" t="s">
        <v>136</v>
      </c>
      <c r="V1732" s="206">
        <v>5</v>
      </c>
      <c r="AC1732" s="222">
        <f t="shared" si="365"/>
        <v>100</v>
      </c>
      <c r="AD1732" s="207" t="s">
        <v>37</v>
      </c>
      <c r="AE1732" s="195">
        <v>1</v>
      </c>
      <c r="AF1732" s="195">
        <v>2</v>
      </c>
      <c r="AM1732" s="274">
        <v>3</v>
      </c>
      <c r="AN1732" s="226">
        <v>0.7</v>
      </c>
      <c r="AO1732" s="227">
        <v>0.7</v>
      </c>
      <c r="AP1732" s="230">
        <f t="shared" si="366"/>
        <v>0</v>
      </c>
      <c r="AQ1732" s="231">
        <f t="shared" si="367"/>
        <v>0.23333333333333331</v>
      </c>
      <c r="AS1732" s="235" t="str">
        <f t="shared" ref="AS1732:AS1795" ca="1" si="368">IF(SUM($A1732)&gt;=1,IF(StoneCount=$AM1732,"ok","check"),"")</f>
        <v>ok</v>
      </c>
      <c r="AT1732" s="225" t="str">
        <f t="shared" ref="AT1732:AT1795" ca="1" si="369">IF(SUM($A1732)&gt;=1,IF(ROUND(StoneWeight,9)=$AN1732,"ok","check"),"")</f>
        <v>ok</v>
      </c>
      <c r="AV1732" s="197">
        <v>0.35</v>
      </c>
      <c r="AW1732" s="198">
        <v>5</v>
      </c>
      <c r="AX1732" s="191" t="s">
        <v>603</v>
      </c>
      <c r="AY1732" s="190" t="s">
        <v>607</v>
      </c>
      <c r="AZ1732" s="197">
        <v>0.3</v>
      </c>
      <c r="BA1732" s="198">
        <v>2</v>
      </c>
      <c r="BB1732" s="191" t="s">
        <v>606</v>
      </c>
      <c r="BC1732" s="190" t="s">
        <v>604</v>
      </c>
      <c r="BD1732" s="197">
        <v>0.05</v>
      </c>
      <c r="BE1732" s="198">
        <v>2</v>
      </c>
      <c r="BF1732" s="191" t="s">
        <v>603</v>
      </c>
      <c r="BG1732" s="190" t="s">
        <v>604</v>
      </c>
    </row>
    <row r="1733" spans="1:83" x14ac:dyDescent="0.25">
      <c r="A1733" s="190">
        <v>1635</v>
      </c>
      <c r="B1733" s="207">
        <v>41</v>
      </c>
      <c r="C1733" s="190" t="s">
        <v>2613</v>
      </c>
      <c r="D1733" s="315">
        <v>43021</v>
      </c>
      <c r="E1733" s="463" t="s">
        <v>1213</v>
      </c>
      <c r="F1733" s="207" t="s">
        <v>605</v>
      </c>
      <c r="G1733" s="207" t="s">
        <v>612</v>
      </c>
      <c r="H1733" s="315">
        <v>43021</v>
      </c>
      <c r="I1733" s="315">
        <v>43021</v>
      </c>
      <c r="J1733" s="329">
        <v>0.67847222222222225</v>
      </c>
      <c r="K1733" s="329">
        <v>0.70416666666666661</v>
      </c>
      <c r="M1733" s="214" t="s">
        <v>65</v>
      </c>
      <c r="N1733" s="206">
        <v>5</v>
      </c>
      <c r="O1733" s="214" t="s">
        <v>65</v>
      </c>
      <c r="P1733" s="206">
        <v>5</v>
      </c>
      <c r="S1733" s="214" t="s">
        <v>65</v>
      </c>
      <c r="T1733" s="206">
        <v>5</v>
      </c>
      <c r="U1733" s="214" t="s">
        <v>65</v>
      </c>
      <c r="V1733" s="206">
        <v>5</v>
      </c>
      <c r="AC1733" s="222">
        <f t="shared" si="365"/>
        <v>100</v>
      </c>
      <c r="AD1733" s="207" t="s">
        <v>37</v>
      </c>
      <c r="AE1733" s="195">
        <v>8</v>
      </c>
      <c r="AF1733" s="195">
        <v>1</v>
      </c>
      <c r="AM1733" s="274">
        <v>9</v>
      </c>
      <c r="AN1733" s="226">
        <v>2.0499999999999998</v>
      </c>
      <c r="AO1733" s="227">
        <v>2.12</v>
      </c>
      <c r="AP1733" s="230">
        <f t="shared" si="366"/>
        <v>-7.0000000000000284E-2</v>
      </c>
      <c r="AQ1733" s="231">
        <f t="shared" si="367"/>
        <v>0.22777777777777775</v>
      </c>
      <c r="AS1733" s="235" t="str">
        <f t="shared" ca="1" si="368"/>
        <v>ok</v>
      </c>
      <c r="AT1733" s="225" t="str">
        <f t="shared" ca="1" si="369"/>
        <v>ok</v>
      </c>
      <c r="AV1733" s="197">
        <v>0.45</v>
      </c>
      <c r="AW1733" s="198">
        <v>5</v>
      </c>
      <c r="AX1733" s="191" t="s">
        <v>603</v>
      </c>
      <c r="AY1733" s="190" t="s">
        <v>604</v>
      </c>
      <c r="AZ1733" s="197">
        <v>0.25</v>
      </c>
      <c r="BA1733" s="198">
        <v>1</v>
      </c>
      <c r="BB1733" s="191" t="s">
        <v>603</v>
      </c>
      <c r="BC1733" s="190" t="s">
        <v>604</v>
      </c>
      <c r="BD1733" s="197">
        <v>0.25</v>
      </c>
      <c r="BE1733" s="198">
        <v>2</v>
      </c>
      <c r="BF1733" s="191" t="s">
        <v>616</v>
      </c>
      <c r="BG1733" s="190" t="s">
        <v>607</v>
      </c>
      <c r="BH1733" s="197">
        <v>0.2</v>
      </c>
      <c r="BI1733" s="198">
        <v>1</v>
      </c>
      <c r="BJ1733" s="191" t="s">
        <v>603</v>
      </c>
      <c r="BK1733" s="190" t="s">
        <v>604</v>
      </c>
      <c r="BL1733" s="197">
        <v>0.2</v>
      </c>
      <c r="BM1733" s="198">
        <v>1</v>
      </c>
      <c r="BN1733" s="191" t="s">
        <v>603</v>
      </c>
      <c r="BO1733" s="190" t="s">
        <v>604</v>
      </c>
      <c r="BP1733" s="197">
        <v>0.2</v>
      </c>
      <c r="BQ1733" s="198">
        <v>2</v>
      </c>
      <c r="BR1733" s="191" t="s">
        <v>603</v>
      </c>
      <c r="BS1733" s="190" t="s">
        <v>604</v>
      </c>
      <c r="BT1733" s="197">
        <v>0.2</v>
      </c>
      <c r="BU1733" s="198">
        <v>5</v>
      </c>
      <c r="BV1733" s="191" t="s">
        <v>610</v>
      </c>
      <c r="BW1733" s="190" t="s">
        <v>607</v>
      </c>
      <c r="BX1733" s="197">
        <v>0.15</v>
      </c>
      <c r="BY1733" s="198">
        <v>1</v>
      </c>
      <c r="BZ1733" s="191" t="s">
        <v>603</v>
      </c>
      <c r="CA1733" s="190" t="s">
        <v>604</v>
      </c>
      <c r="CB1733" s="197">
        <v>0.15</v>
      </c>
      <c r="CC1733" s="198">
        <v>1</v>
      </c>
      <c r="CD1733" s="191" t="s">
        <v>603</v>
      </c>
      <c r="CE1733" s="190" t="s">
        <v>604</v>
      </c>
    </row>
    <row r="1734" spans="1:83" x14ac:dyDescent="0.25">
      <c r="A1734" s="190">
        <v>1635</v>
      </c>
      <c r="B1734" s="207">
        <v>41</v>
      </c>
      <c r="C1734" s="190" t="s">
        <v>2614</v>
      </c>
      <c r="D1734" s="315">
        <v>43021</v>
      </c>
      <c r="E1734" s="463" t="s">
        <v>1213</v>
      </c>
      <c r="F1734" s="207" t="s">
        <v>605</v>
      </c>
      <c r="G1734" s="207" t="s">
        <v>612</v>
      </c>
      <c r="H1734" s="315">
        <v>43021</v>
      </c>
      <c r="I1734" s="315">
        <v>43021</v>
      </c>
      <c r="J1734" s="329">
        <v>0.70486111111111116</v>
      </c>
      <c r="K1734" s="329">
        <v>0.72222222222222221</v>
      </c>
      <c r="M1734" s="215" t="s">
        <v>136</v>
      </c>
      <c r="N1734" s="206">
        <v>5</v>
      </c>
      <c r="O1734" s="215" t="s">
        <v>136</v>
      </c>
      <c r="P1734" s="206">
        <v>5</v>
      </c>
      <c r="S1734" s="215" t="s">
        <v>136</v>
      </c>
      <c r="T1734" s="206">
        <v>5</v>
      </c>
      <c r="U1734" s="215" t="s">
        <v>136</v>
      </c>
      <c r="V1734" s="206">
        <v>5</v>
      </c>
      <c r="AC1734" s="222">
        <f t="shared" ref="AC1734:AC1735" si="370">(T1734+V1734+AA1734)/(N1734+P1734)*100</f>
        <v>100</v>
      </c>
      <c r="AD1734" s="207" t="s">
        <v>37</v>
      </c>
      <c r="AE1734" s="195">
        <v>3</v>
      </c>
      <c r="AF1734" s="195">
        <v>2</v>
      </c>
      <c r="AM1734" s="274">
        <v>5</v>
      </c>
      <c r="AN1734" s="226">
        <v>1.69</v>
      </c>
      <c r="AO1734" s="227">
        <v>1.75</v>
      </c>
      <c r="AP1734" s="230">
        <f t="shared" ref="AP1734:AP1735" si="371">AN1734-AO1734</f>
        <v>-6.0000000000000053E-2</v>
      </c>
      <c r="AQ1734" s="231">
        <f t="shared" ref="AQ1734:AQ1735" si="372">AN1734/AM1734</f>
        <v>0.33799999999999997</v>
      </c>
      <c r="AS1734" s="235" t="str">
        <f t="shared" ca="1" si="368"/>
        <v>ok</v>
      </c>
      <c r="AT1734" s="225" t="str">
        <f t="shared" ca="1" si="369"/>
        <v>ok</v>
      </c>
      <c r="AV1734" s="197">
        <v>0.55000000000000004</v>
      </c>
      <c r="AW1734" s="198">
        <v>2</v>
      </c>
      <c r="AX1734" s="191" t="s">
        <v>603</v>
      </c>
      <c r="AY1734" s="190" t="s">
        <v>604</v>
      </c>
      <c r="AZ1734" s="197">
        <v>0.5</v>
      </c>
      <c r="BA1734" s="198">
        <v>2</v>
      </c>
      <c r="BB1734" s="191" t="s">
        <v>603</v>
      </c>
      <c r="BC1734" s="190" t="s">
        <v>604</v>
      </c>
      <c r="BD1734" s="197">
        <v>0.25</v>
      </c>
      <c r="BE1734" s="198">
        <v>1</v>
      </c>
      <c r="BF1734" s="191" t="s">
        <v>603</v>
      </c>
      <c r="BG1734" s="190" t="s">
        <v>604</v>
      </c>
      <c r="BH1734" s="197">
        <v>0.22</v>
      </c>
      <c r="BI1734" s="198">
        <v>1</v>
      </c>
      <c r="BJ1734" s="191" t="s">
        <v>603</v>
      </c>
      <c r="BK1734" s="190" t="s">
        <v>604</v>
      </c>
      <c r="BL1734" s="197">
        <v>0.17</v>
      </c>
      <c r="BM1734" s="198">
        <v>1</v>
      </c>
      <c r="BN1734" s="191" t="s">
        <v>603</v>
      </c>
      <c r="BO1734" s="190" t="s">
        <v>604</v>
      </c>
    </row>
    <row r="1735" spans="1:83" x14ac:dyDescent="0.25">
      <c r="A1735" s="190">
        <v>1635</v>
      </c>
      <c r="B1735" s="207">
        <v>41</v>
      </c>
      <c r="C1735" s="190" t="s">
        <v>2615</v>
      </c>
      <c r="D1735" s="315">
        <v>43021</v>
      </c>
      <c r="E1735" s="463" t="s">
        <v>1213</v>
      </c>
      <c r="F1735" s="207" t="s">
        <v>605</v>
      </c>
      <c r="G1735" s="207" t="s">
        <v>612</v>
      </c>
      <c r="H1735" s="315">
        <v>43021</v>
      </c>
      <c r="I1735" s="315">
        <v>43021</v>
      </c>
      <c r="J1735" s="329">
        <v>0.72430555555555554</v>
      </c>
      <c r="K1735" s="329">
        <v>0.73402777777777783</v>
      </c>
      <c r="M1735" s="214" t="s">
        <v>65</v>
      </c>
      <c r="N1735" s="206">
        <v>5</v>
      </c>
      <c r="O1735" s="214" t="s">
        <v>65</v>
      </c>
      <c r="P1735" s="206">
        <v>5</v>
      </c>
      <c r="S1735" s="214" t="s">
        <v>65</v>
      </c>
      <c r="T1735" s="206">
        <v>5</v>
      </c>
      <c r="U1735" s="214" t="s">
        <v>65</v>
      </c>
      <c r="V1735" s="206">
        <v>5</v>
      </c>
      <c r="AC1735" s="222">
        <f t="shared" si="370"/>
        <v>100</v>
      </c>
      <c r="AD1735" s="207" t="s">
        <v>37</v>
      </c>
      <c r="AE1735" s="195">
        <v>1</v>
      </c>
      <c r="AF1735" s="195">
        <v>1</v>
      </c>
      <c r="AH1735" s="195">
        <v>2</v>
      </c>
      <c r="AM1735" s="274">
        <v>4</v>
      </c>
      <c r="AN1735" s="226">
        <v>2.5</v>
      </c>
      <c r="AO1735" s="227">
        <v>2.5</v>
      </c>
      <c r="AP1735" s="230">
        <f t="shared" si="371"/>
        <v>0</v>
      </c>
      <c r="AQ1735" s="231">
        <f t="shared" si="372"/>
        <v>0.625</v>
      </c>
      <c r="AS1735" s="235" t="str">
        <f t="shared" ca="1" si="368"/>
        <v>ok</v>
      </c>
      <c r="AT1735" s="225" t="str">
        <f t="shared" ca="1" si="369"/>
        <v>ok</v>
      </c>
      <c r="AV1735" s="197">
        <v>1</v>
      </c>
      <c r="AW1735" s="198">
        <v>5</v>
      </c>
      <c r="AX1735" s="191" t="s">
        <v>603</v>
      </c>
      <c r="AY1735" s="190" t="s">
        <v>607</v>
      </c>
      <c r="AZ1735" s="197">
        <v>0.9</v>
      </c>
      <c r="BA1735" s="198">
        <v>5</v>
      </c>
      <c r="BB1735" s="191" t="s">
        <v>603</v>
      </c>
      <c r="BC1735" s="190" t="s">
        <v>607</v>
      </c>
      <c r="BD1735" s="197">
        <v>0.5</v>
      </c>
      <c r="BE1735" s="198">
        <v>5</v>
      </c>
      <c r="BF1735" s="191" t="s">
        <v>603</v>
      </c>
      <c r="BG1735" s="190" t="s">
        <v>607</v>
      </c>
      <c r="BH1735" s="197">
        <v>0.1</v>
      </c>
      <c r="BI1735" s="198">
        <v>5</v>
      </c>
      <c r="BJ1735" s="191" t="s">
        <v>603</v>
      </c>
      <c r="BK1735" s="190" t="s">
        <v>607</v>
      </c>
    </row>
    <row r="1736" spans="1:83" x14ac:dyDescent="0.25">
      <c r="A1736" s="190">
        <v>1636</v>
      </c>
      <c r="B1736" s="207">
        <v>41</v>
      </c>
      <c r="C1736" s="190" t="s">
        <v>2601</v>
      </c>
      <c r="D1736" s="315">
        <v>43021</v>
      </c>
      <c r="E1736" s="463" t="s">
        <v>1213</v>
      </c>
      <c r="F1736" s="207" t="s">
        <v>605</v>
      </c>
      <c r="G1736" s="207" t="s">
        <v>612</v>
      </c>
      <c r="H1736" s="315">
        <v>43021</v>
      </c>
      <c r="I1736" s="315">
        <v>43021</v>
      </c>
      <c r="J1736" s="329">
        <v>0.74513888888888891</v>
      </c>
      <c r="K1736" s="329">
        <v>0.75486111111111109</v>
      </c>
      <c r="M1736" s="215" t="s">
        <v>136</v>
      </c>
      <c r="N1736" s="206">
        <v>5</v>
      </c>
      <c r="O1736" s="215" t="s">
        <v>136</v>
      </c>
      <c r="P1736" s="206">
        <v>5</v>
      </c>
      <c r="S1736" s="215" t="s">
        <v>136</v>
      </c>
      <c r="T1736" s="206">
        <v>5</v>
      </c>
      <c r="U1736" s="215" t="s">
        <v>136</v>
      </c>
      <c r="V1736" s="206">
        <v>5</v>
      </c>
      <c r="AC1736" s="222">
        <f t="shared" si="365"/>
        <v>100</v>
      </c>
      <c r="AD1736" s="207" t="s">
        <v>37</v>
      </c>
      <c r="AF1736" s="195">
        <v>1</v>
      </c>
      <c r="AM1736" s="274">
        <v>1</v>
      </c>
      <c r="AN1736" s="226">
        <v>0.35</v>
      </c>
      <c r="AP1736" s="230">
        <f t="shared" si="366"/>
        <v>0.35</v>
      </c>
      <c r="AQ1736" s="231">
        <f t="shared" si="367"/>
        <v>0.35</v>
      </c>
      <c r="AS1736" s="235" t="str">
        <f t="shared" ca="1" si="368"/>
        <v>ok</v>
      </c>
      <c r="AT1736" s="225" t="str">
        <f t="shared" ca="1" si="369"/>
        <v>ok</v>
      </c>
      <c r="AV1736" s="197">
        <v>0.35</v>
      </c>
      <c r="AW1736" s="198">
        <v>5</v>
      </c>
      <c r="AX1736" s="191" t="s">
        <v>603</v>
      </c>
      <c r="AY1736" s="190" t="s">
        <v>607</v>
      </c>
    </row>
    <row r="1737" spans="1:83" x14ac:dyDescent="0.25">
      <c r="A1737" s="190">
        <v>1637</v>
      </c>
      <c r="B1737" s="207">
        <v>41</v>
      </c>
      <c r="C1737" s="190" t="s">
        <v>2602</v>
      </c>
      <c r="D1737" s="315">
        <v>43021</v>
      </c>
      <c r="E1737" s="463" t="s">
        <v>1213</v>
      </c>
      <c r="F1737" s="207" t="s">
        <v>605</v>
      </c>
      <c r="G1737" s="207" t="s">
        <v>612</v>
      </c>
      <c r="H1737" s="315">
        <v>43021</v>
      </c>
      <c r="I1737" s="315">
        <v>43021</v>
      </c>
      <c r="J1737" s="329">
        <v>0.77222222222222225</v>
      </c>
      <c r="K1737" s="329">
        <v>0.78125</v>
      </c>
      <c r="M1737" s="214" t="s">
        <v>65</v>
      </c>
      <c r="N1737" s="206">
        <v>5</v>
      </c>
      <c r="O1737" s="214" t="s">
        <v>65</v>
      </c>
      <c r="P1737" s="206">
        <v>5</v>
      </c>
      <c r="S1737" s="214" t="s">
        <v>65</v>
      </c>
      <c r="T1737" s="206">
        <v>5</v>
      </c>
      <c r="U1737" s="214" t="s">
        <v>65</v>
      </c>
      <c r="V1737" s="206">
        <v>5</v>
      </c>
      <c r="AC1737" s="222">
        <f t="shared" si="365"/>
        <v>100</v>
      </c>
      <c r="AD1737" s="207" t="s">
        <v>37</v>
      </c>
      <c r="AE1737" s="195">
        <v>2</v>
      </c>
      <c r="AM1737" s="274">
        <v>2</v>
      </c>
      <c r="AN1737" s="226">
        <v>0.4</v>
      </c>
      <c r="AO1737" s="227">
        <v>0.4</v>
      </c>
      <c r="AP1737" s="230">
        <f t="shared" si="366"/>
        <v>0</v>
      </c>
      <c r="AQ1737" s="231">
        <f t="shared" si="367"/>
        <v>0.2</v>
      </c>
      <c r="AS1737" s="235" t="str">
        <f t="shared" ca="1" si="368"/>
        <v>ok</v>
      </c>
      <c r="AT1737" s="225" t="str">
        <f t="shared" ca="1" si="369"/>
        <v>ok</v>
      </c>
      <c r="AV1737" s="197">
        <v>0.2</v>
      </c>
      <c r="AW1737" s="198">
        <v>1</v>
      </c>
      <c r="AX1737" s="191" t="s">
        <v>603</v>
      </c>
      <c r="AY1737" s="190" t="s">
        <v>604</v>
      </c>
      <c r="AZ1737" s="197">
        <v>0.2</v>
      </c>
      <c r="BA1737" s="198">
        <v>1</v>
      </c>
      <c r="BB1737" s="191" t="s">
        <v>603</v>
      </c>
      <c r="BC1737" s="190" t="s">
        <v>604</v>
      </c>
    </row>
    <row r="1738" spans="1:83" x14ac:dyDescent="0.25">
      <c r="A1738" s="190" t="s">
        <v>2031</v>
      </c>
      <c r="C1738" s="190" t="s">
        <v>2616</v>
      </c>
      <c r="D1738" s="315">
        <v>43021</v>
      </c>
      <c r="E1738" s="463" t="s">
        <v>1214</v>
      </c>
      <c r="F1738" s="207" t="s">
        <v>605</v>
      </c>
      <c r="G1738" s="207" t="s">
        <v>612</v>
      </c>
      <c r="H1738" s="315">
        <v>43021</v>
      </c>
      <c r="I1738" s="315">
        <v>43021</v>
      </c>
      <c r="J1738" s="329">
        <v>0.79166666666666663</v>
      </c>
      <c r="K1738" s="329">
        <v>0.79722222222222217</v>
      </c>
      <c r="M1738" s="206"/>
      <c r="N1738" s="206"/>
      <c r="O1738" s="206"/>
      <c r="P1738" s="206"/>
      <c r="S1738" s="206"/>
      <c r="T1738" s="206"/>
      <c r="U1738" s="206"/>
      <c r="V1738" s="206"/>
      <c r="AC1738" s="222">
        <v>0</v>
      </c>
      <c r="AD1738" s="207" t="s">
        <v>37</v>
      </c>
      <c r="AE1738" s="195">
        <v>1</v>
      </c>
      <c r="AM1738" s="391">
        <f t="shared" ref="AM1738" si="373">SUM(AE1738:AL1738)</f>
        <v>1</v>
      </c>
      <c r="AN1738" s="226">
        <v>0.3</v>
      </c>
      <c r="AP1738" s="230">
        <f t="shared" si="366"/>
        <v>0.3</v>
      </c>
      <c r="AQ1738" s="231">
        <f t="shared" si="367"/>
        <v>0.3</v>
      </c>
      <c r="AS1738" s="196" t="str">
        <f t="shared" si="368"/>
        <v/>
      </c>
      <c r="AT1738" s="225" t="str">
        <f t="shared" si="369"/>
        <v/>
      </c>
      <c r="AV1738" s="197">
        <v>0.3</v>
      </c>
      <c r="AW1738" s="198">
        <v>6</v>
      </c>
      <c r="AX1738" s="191" t="s">
        <v>603</v>
      </c>
      <c r="AY1738" s="190" t="s">
        <v>604</v>
      </c>
    </row>
    <row r="1739" spans="1:83" x14ac:dyDescent="0.25">
      <c r="A1739" s="190">
        <v>1638</v>
      </c>
      <c r="B1739" s="207">
        <v>41</v>
      </c>
      <c r="C1739" s="190" t="s">
        <v>2603</v>
      </c>
      <c r="D1739" s="315">
        <v>43021</v>
      </c>
      <c r="E1739" s="463" t="s">
        <v>1213</v>
      </c>
      <c r="F1739" s="207" t="s">
        <v>618</v>
      </c>
      <c r="G1739" s="207" t="s">
        <v>615</v>
      </c>
      <c r="H1739" s="315">
        <v>43021</v>
      </c>
      <c r="I1739" s="315">
        <v>43021</v>
      </c>
      <c r="J1739" s="329">
        <v>0.8222222222222223</v>
      </c>
      <c r="K1739" s="329">
        <v>0.84027777777777779</v>
      </c>
      <c r="M1739" s="215" t="s">
        <v>136</v>
      </c>
      <c r="N1739" s="206">
        <v>5</v>
      </c>
      <c r="O1739" s="215" t="s">
        <v>136</v>
      </c>
      <c r="P1739" s="206">
        <v>5</v>
      </c>
      <c r="S1739" s="215" t="s">
        <v>136</v>
      </c>
      <c r="T1739" s="206">
        <v>5</v>
      </c>
      <c r="U1739" s="215" t="s">
        <v>136</v>
      </c>
      <c r="V1739" s="206">
        <v>5</v>
      </c>
      <c r="AC1739" s="222">
        <f t="shared" si="365"/>
        <v>100</v>
      </c>
      <c r="AD1739" s="207" t="s">
        <v>37</v>
      </c>
      <c r="AE1739" s="195">
        <v>3</v>
      </c>
      <c r="AM1739" s="274">
        <v>3</v>
      </c>
      <c r="AN1739" s="226">
        <v>0.55000000000000004</v>
      </c>
      <c r="AO1739" s="227">
        <v>0.55000000000000004</v>
      </c>
      <c r="AP1739" s="230">
        <f t="shared" si="366"/>
        <v>0</v>
      </c>
      <c r="AQ1739" s="231">
        <f t="shared" si="367"/>
        <v>0.18333333333333335</v>
      </c>
      <c r="AS1739" s="235" t="str">
        <f t="shared" ca="1" si="368"/>
        <v>ok</v>
      </c>
      <c r="AT1739" s="225" t="str">
        <f t="shared" ca="1" si="369"/>
        <v>ok</v>
      </c>
      <c r="AV1739" s="197">
        <v>0.25</v>
      </c>
      <c r="AW1739" s="198">
        <v>5</v>
      </c>
      <c r="AX1739" s="191" t="s">
        <v>603</v>
      </c>
      <c r="AY1739" s="190" t="s">
        <v>604</v>
      </c>
      <c r="AZ1739" s="197">
        <v>0.2</v>
      </c>
      <c r="BA1739" s="198">
        <v>5</v>
      </c>
      <c r="BB1739" s="191" t="s">
        <v>603</v>
      </c>
      <c r="BC1739" s="190" t="s">
        <v>604</v>
      </c>
      <c r="BD1739" s="197">
        <v>0.1</v>
      </c>
      <c r="BE1739" s="198">
        <v>6</v>
      </c>
      <c r="BF1739" s="191" t="s">
        <v>603</v>
      </c>
      <c r="BG1739" s="190" t="s">
        <v>604</v>
      </c>
    </row>
    <row r="1740" spans="1:83" x14ac:dyDescent="0.25">
      <c r="A1740" s="190">
        <v>1639</v>
      </c>
      <c r="B1740" s="207">
        <v>41</v>
      </c>
      <c r="C1740" s="190" t="s">
        <v>2604</v>
      </c>
      <c r="D1740" s="315">
        <v>43021</v>
      </c>
      <c r="E1740" s="463" t="s">
        <v>1213</v>
      </c>
      <c r="F1740" s="207" t="s">
        <v>618</v>
      </c>
      <c r="G1740" s="207" t="s">
        <v>615</v>
      </c>
      <c r="H1740" s="315">
        <v>43021</v>
      </c>
      <c r="I1740" s="315">
        <v>43021</v>
      </c>
      <c r="J1740" s="329">
        <v>0.84375</v>
      </c>
      <c r="K1740" s="329">
        <v>0.86111111111111116</v>
      </c>
      <c r="M1740" s="214" t="s">
        <v>65</v>
      </c>
      <c r="N1740" s="206">
        <v>5</v>
      </c>
      <c r="O1740" s="214" t="s">
        <v>65</v>
      </c>
      <c r="P1740" s="206">
        <v>5</v>
      </c>
      <c r="S1740" s="214" t="s">
        <v>65</v>
      </c>
      <c r="T1740" s="206">
        <v>5</v>
      </c>
      <c r="U1740" s="214" t="s">
        <v>65</v>
      </c>
      <c r="V1740" s="206">
        <v>5</v>
      </c>
      <c r="AC1740" s="222">
        <f t="shared" si="365"/>
        <v>100</v>
      </c>
      <c r="AD1740" s="207" t="s">
        <v>37</v>
      </c>
      <c r="AE1740" s="195">
        <v>2</v>
      </c>
      <c r="AM1740" s="274">
        <v>2</v>
      </c>
      <c r="AN1740" s="226">
        <v>0.25</v>
      </c>
      <c r="AO1740" s="227">
        <v>0.25</v>
      </c>
      <c r="AP1740" s="230">
        <f t="shared" si="366"/>
        <v>0</v>
      </c>
      <c r="AQ1740" s="231">
        <f t="shared" si="367"/>
        <v>0.125</v>
      </c>
      <c r="AS1740" s="235" t="str">
        <f t="shared" ca="1" si="368"/>
        <v>ok</v>
      </c>
      <c r="AT1740" s="225" t="str">
        <f t="shared" ca="1" si="369"/>
        <v>ok</v>
      </c>
      <c r="AV1740" s="197">
        <v>0.13</v>
      </c>
      <c r="AW1740" s="198">
        <v>1</v>
      </c>
      <c r="AX1740" s="191" t="s">
        <v>603</v>
      </c>
      <c r="AY1740" s="190" t="s">
        <v>620</v>
      </c>
      <c r="AZ1740" s="197">
        <v>0.12</v>
      </c>
      <c r="BA1740" s="198">
        <v>5</v>
      </c>
      <c r="BB1740" s="191" t="s">
        <v>606</v>
      </c>
      <c r="BC1740" s="190" t="s">
        <v>604</v>
      </c>
    </row>
    <row r="1741" spans="1:83" x14ac:dyDescent="0.25">
      <c r="A1741" s="190">
        <v>1640</v>
      </c>
      <c r="B1741" s="207">
        <v>41</v>
      </c>
      <c r="C1741" s="190" t="s">
        <v>2605</v>
      </c>
      <c r="D1741" s="315">
        <v>43021</v>
      </c>
      <c r="E1741" s="463" t="s">
        <v>1213</v>
      </c>
      <c r="F1741" s="207" t="s">
        <v>618</v>
      </c>
      <c r="G1741" s="207" t="s">
        <v>615</v>
      </c>
      <c r="H1741" s="315">
        <v>43021</v>
      </c>
      <c r="I1741" s="315">
        <v>43021</v>
      </c>
      <c r="J1741" s="329">
        <v>0.92222222222222217</v>
      </c>
      <c r="K1741" s="329">
        <v>0.9375</v>
      </c>
      <c r="M1741" s="215" t="s">
        <v>136</v>
      </c>
      <c r="N1741" s="206">
        <v>5</v>
      </c>
      <c r="O1741" s="215" t="s">
        <v>136</v>
      </c>
      <c r="P1741" s="206">
        <v>5</v>
      </c>
      <c r="S1741" s="215" t="s">
        <v>136</v>
      </c>
      <c r="T1741" s="206">
        <v>5</v>
      </c>
      <c r="U1741" s="215" t="s">
        <v>136</v>
      </c>
      <c r="V1741" s="206">
        <v>5</v>
      </c>
      <c r="AC1741" s="222">
        <f t="shared" si="365"/>
        <v>100</v>
      </c>
      <c r="AD1741" s="207" t="s">
        <v>37</v>
      </c>
      <c r="AE1741" s="195">
        <v>4</v>
      </c>
      <c r="AM1741" s="274">
        <v>4</v>
      </c>
      <c r="AN1741" s="226">
        <v>0.8</v>
      </c>
      <c r="AO1741" s="227">
        <v>0.8</v>
      </c>
      <c r="AP1741" s="230">
        <f t="shared" si="366"/>
        <v>0</v>
      </c>
      <c r="AQ1741" s="231">
        <f t="shared" si="367"/>
        <v>0.2</v>
      </c>
      <c r="AS1741" s="235" t="str">
        <f t="shared" ca="1" si="368"/>
        <v>ok</v>
      </c>
      <c r="AT1741" s="225" t="str">
        <f t="shared" ca="1" si="369"/>
        <v>ok</v>
      </c>
      <c r="AV1741" s="197">
        <v>0.2</v>
      </c>
      <c r="AW1741" s="198">
        <v>1</v>
      </c>
      <c r="AX1741" s="191" t="s">
        <v>603</v>
      </c>
      <c r="AY1741" s="190" t="s">
        <v>604</v>
      </c>
      <c r="AZ1741" s="197">
        <v>0.2</v>
      </c>
      <c r="BA1741" s="198">
        <v>1</v>
      </c>
      <c r="BB1741" s="191" t="s">
        <v>603</v>
      </c>
      <c r="BC1741" s="190" t="s">
        <v>604</v>
      </c>
      <c r="BD1741" s="197">
        <v>0.2</v>
      </c>
      <c r="BE1741" s="198">
        <v>2</v>
      </c>
      <c r="BF1741" s="191" t="s">
        <v>603</v>
      </c>
      <c r="BG1741" s="190" t="s">
        <v>604</v>
      </c>
      <c r="BH1741" s="197">
        <v>0.2</v>
      </c>
      <c r="BI1741" s="198">
        <v>7</v>
      </c>
      <c r="BJ1741" s="191" t="s">
        <v>610</v>
      </c>
      <c r="BK1741" s="190" t="s">
        <v>620</v>
      </c>
    </row>
    <row r="1742" spans="1:83" x14ac:dyDescent="0.25">
      <c r="A1742" s="190">
        <v>1641</v>
      </c>
      <c r="B1742" s="207">
        <v>41</v>
      </c>
      <c r="C1742" s="190" t="s">
        <v>2606</v>
      </c>
      <c r="D1742" s="315">
        <v>43021</v>
      </c>
      <c r="E1742" s="463" t="s">
        <v>1213</v>
      </c>
      <c r="F1742" s="207" t="s">
        <v>618</v>
      </c>
      <c r="G1742" s="207" t="s">
        <v>615</v>
      </c>
      <c r="H1742" s="315">
        <v>43021</v>
      </c>
      <c r="I1742" s="315">
        <v>43021</v>
      </c>
      <c r="J1742" s="329">
        <v>0.9458333333333333</v>
      </c>
      <c r="K1742" s="329">
        <v>0.95486111111111116</v>
      </c>
      <c r="M1742" s="214" t="s">
        <v>65</v>
      </c>
      <c r="N1742" s="206">
        <v>5</v>
      </c>
      <c r="O1742" s="214" t="s">
        <v>65</v>
      </c>
      <c r="P1742" s="206">
        <v>5</v>
      </c>
      <c r="S1742" s="214" t="s">
        <v>65</v>
      </c>
      <c r="T1742" s="206">
        <v>5</v>
      </c>
      <c r="U1742" s="214" t="s">
        <v>65</v>
      </c>
      <c r="V1742" s="206">
        <v>5</v>
      </c>
      <c r="AC1742" s="222">
        <f t="shared" si="365"/>
        <v>100</v>
      </c>
      <c r="AD1742" s="207" t="s">
        <v>37</v>
      </c>
      <c r="AM1742" s="274">
        <v>0</v>
      </c>
      <c r="AS1742" s="235" t="str">
        <f t="shared" ca="1" si="368"/>
        <v>ok</v>
      </c>
      <c r="AT1742" s="225" t="str">
        <f t="shared" ca="1" si="369"/>
        <v>ok</v>
      </c>
    </row>
    <row r="1743" spans="1:83" x14ac:dyDescent="0.25">
      <c r="A1743" s="190">
        <v>1642</v>
      </c>
      <c r="B1743" s="207">
        <v>41</v>
      </c>
      <c r="C1743" s="190" t="s">
        <v>2607</v>
      </c>
      <c r="D1743" s="315">
        <v>43022</v>
      </c>
      <c r="E1743" s="463" t="s">
        <v>1218</v>
      </c>
      <c r="F1743" s="207" t="s">
        <v>618</v>
      </c>
      <c r="G1743" s="207" t="s">
        <v>615</v>
      </c>
      <c r="H1743" s="315">
        <v>43022</v>
      </c>
      <c r="I1743" s="315">
        <v>43022</v>
      </c>
      <c r="AC1743" s="222"/>
      <c r="AD1743" s="207"/>
      <c r="AM1743" s="274">
        <v>0</v>
      </c>
      <c r="AS1743" s="235" t="str">
        <f t="shared" ca="1" si="368"/>
        <v>ok</v>
      </c>
      <c r="AT1743" s="225" t="str">
        <f t="shared" ca="1" si="369"/>
        <v>ok</v>
      </c>
    </row>
    <row r="1744" spans="1:83" x14ac:dyDescent="0.25">
      <c r="A1744" s="190">
        <v>1643</v>
      </c>
      <c r="B1744" s="207">
        <v>41</v>
      </c>
      <c r="C1744" s="190" t="s">
        <v>2618</v>
      </c>
      <c r="D1744" s="315">
        <v>43022</v>
      </c>
      <c r="E1744" s="463" t="s">
        <v>1213</v>
      </c>
      <c r="F1744" s="207" t="s">
        <v>618</v>
      </c>
      <c r="G1744" s="207" t="s">
        <v>615</v>
      </c>
      <c r="H1744" s="315">
        <v>43022</v>
      </c>
      <c r="I1744" s="315">
        <v>43022</v>
      </c>
      <c r="J1744" s="329">
        <v>4.5138888888888888E-2</v>
      </c>
      <c r="K1744" s="329">
        <v>6.25E-2</v>
      </c>
      <c r="M1744" s="215" t="s">
        <v>136</v>
      </c>
      <c r="N1744" s="206">
        <v>5</v>
      </c>
      <c r="O1744" s="215" t="s">
        <v>136</v>
      </c>
      <c r="P1744" s="206">
        <v>5</v>
      </c>
      <c r="S1744" s="215" t="s">
        <v>136</v>
      </c>
      <c r="T1744" s="206">
        <v>5</v>
      </c>
      <c r="U1744" s="215" t="s">
        <v>136</v>
      </c>
      <c r="V1744" s="206">
        <v>5</v>
      </c>
      <c r="AC1744" s="222">
        <f t="shared" ref="AC1744" si="374">(T1744+V1744+AA1744)/(N1744+P1744)*100</f>
        <v>100</v>
      </c>
      <c r="AD1744" s="207" t="s">
        <v>37</v>
      </c>
      <c r="AF1744" s="195">
        <v>5</v>
      </c>
      <c r="AG1744" s="195">
        <v>3</v>
      </c>
      <c r="AM1744" s="274">
        <v>8</v>
      </c>
      <c r="AN1744" s="226">
        <v>3.4</v>
      </c>
      <c r="AO1744" s="227">
        <v>3.45</v>
      </c>
      <c r="AP1744" s="230">
        <f t="shared" si="366"/>
        <v>-5.0000000000000266E-2</v>
      </c>
      <c r="AQ1744" s="231">
        <f t="shared" si="367"/>
        <v>0.42499999999999999</v>
      </c>
      <c r="AS1744" s="235" t="str">
        <f t="shared" ca="1" si="368"/>
        <v>ok</v>
      </c>
      <c r="AT1744" s="225" t="str">
        <f t="shared" ca="1" si="369"/>
        <v>ok</v>
      </c>
      <c r="AV1744" s="197">
        <v>0.6</v>
      </c>
      <c r="AW1744" s="198">
        <v>1</v>
      </c>
      <c r="AX1744" s="191" t="s">
        <v>603</v>
      </c>
      <c r="AY1744" s="190" t="s">
        <v>604</v>
      </c>
      <c r="AZ1744" s="197">
        <v>0.55000000000000004</v>
      </c>
      <c r="BA1744" s="198">
        <v>5</v>
      </c>
      <c r="BB1744" s="191" t="s">
        <v>603</v>
      </c>
      <c r="BC1744" s="190" t="s">
        <v>604</v>
      </c>
      <c r="BD1744" s="197">
        <v>0.55000000000000004</v>
      </c>
      <c r="BE1744" s="198">
        <v>2</v>
      </c>
      <c r="BF1744" s="191" t="s">
        <v>603</v>
      </c>
      <c r="BG1744" s="190" t="s">
        <v>604</v>
      </c>
      <c r="BH1744" s="197">
        <v>0.45</v>
      </c>
      <c r="BI1744" s="198">
        <v>5</v>
      </c>
      <c r="BJ1744" s="191" t="s">
        <v>603</v>
      </c>
      <c r="BK1744" s="190" t="s">
        <v>604</v>
      </c>
      <c r="BL1744" s="197">
        <v>0.35</v>
      </c>
      <c r="BM1744" s="198">
        <v>2</v>
      </c>
      <c r="BN1744" s="191" t="s">
        <v>603</v>
      </c>
      <c r="BO1744" s="190" t="s">
        <v>604</v>
      </c>
      <c r="BP1744" s="197">
        <v>0.3</v>
      </c>
      <c r="BQ1744" s="198">
        <v>2</v>
      </c>
      <c r="BR1744" s="191" t="s">
        <v>603</v>
      </c>
      <c r="BS1744" s="190" t="s">
        <v>604</v>
      </c>
      <c r="BT1744" s="197">
        <v>0.3</v>
      </c>
      <c r="BU1744" s="198">
        <v>1</v>
      </c>
      <c r="BV1744" s="191" t="s">
        <v>603</v>
      </c>
      <c r="BW1744" s="190" t="s">
        <v>604</v>
      </c>
      <c r="BX1744" s="197">
        <v>0.3</v>
      </c>
      <c r="BY1744" s="198">
        <v>1</v>
      </c>
      <c r="BZ1744" s="191" t="s">
        <v>603</v>
      </c>
      <c r="CA1744" s="190" t="s">
        <v>604</v>
      </c>
    </row>
    <row r="1745" spans="1:91" x14ac:dyDescent="0.25">
      <c r="A1745" s="190">
        <v>1644</v>
      </c>
      <c r="B1745" s="207">
        <v>41</v>
      </c>
      <c r="C1745" s="190" t="s">
        <v>2608</v>
      </c>
      <c r="D1745" s="315">
        <v>43022</v>
      </c>
      <c r="E1745" s="463" t="s">
        <v>1213</v>
      </c>
      <c r="F1745" s="207" t="s">
        <v>618</v>
      </c>
      <c r="G1745" s="207" t="s">
        <v>615</v>
      </c>
      <c r="H1745" s="315">
        <v>43022</v>
      </c>
      <c r="I1745" s="315">
        <v>43022</v>
      </c>
      <c r="J1745" s="329">
        <v>6.5972222222222224E-2</v>
      </c>
      <c r="K1745" s="329">
        <v>8.6805555555555566E-2</v>
      </c>
      <c r="M1745" s="214" t="s">
        <v>65</v>
      </c>
      <c r="N1745" s="206">
        <v>5</v>
      </c>
      <c r="O1745" s="214" t="s">
        <v>65</v>
      </c>
      <c r="P1745" s="206">
        <v>5</v>
      </c>
      <c r="S1745" s="214" t="s">
        <v>65</v>
      </c>
      <c r="T1745" s="206">
        <v>5</v>
      </c>
      <c r="U1745" s="214" t="s">
        <v>65</v>
      </c>
      <c r="V1745" s="206">
        <v>5</v>
      </c>
      <c r="AC1745" s="222">
        <f t="shared" si="365"/>
        <v>100</v>
      </c>
      <c r="AD1745" s="207" t="s">
        <v>37</v>
      </c>
      <c r="AE1745" s="195">
        <v>4</v>
      </c>
      <c r="AF1745" s="195">
        <v>3</v>
      </c>
      <c r="AM1745" s="274">
        <v>7</v>
      </c>
      <c r="AN1745" s="226">
        <v>1.9</v>
      </c>
      <c r="AO1745" s="227">
        <v>1.95</v>
      </c>
      <c r="AP1745" s="230">
        <f t="shared" si="366"/>
        <v>-5.0000000000000044E-2</v>
      </c>
      <c r="AQ1745" s="231">
        <f t="shared" si="367"/>
        <v>0.27142857142857141</v>
      </c>
      <c r="AS1745" s="235" t="str">
        <f t="shared" ca="1" si="368"/>
        <v>ok</v>
      </c>
      <c r="AT1745" s="225" t="str">
        <f t="shared" ca="1" si="369"/>
        <v>ok</v>
      </c>
      <c r="AV1745" s="197">
        <v>0.45</v>
      </c>
      <c r="AW1745" s="198">
        <v>1</v>
      </c>
      <c r="AX1745" s="191" t="s">
        <v>603</v>
      </c>
      <c r="AY1745" s="190" t="s">
        <v>607</v>
      </c>
      <c r="AZ1745" s="197">
        <v>0.35</v>
      </c>
      <c r="BA1745" s="198">
        <v>6</v>
      </c>
      <c r="BB1745" s="191" t="s">
        <v>603</v>
      </c>
      <c r="BC1745" s="190" t="s">
        <v>604</v>
      </c>
      <c r="BD1745" s="197">
        <v>0.3</v>
      </c>
      <c r="BE1745" s="198">
        <v>1</v>
      </c>
      <c r="BF1745" s="191" t="s">
        <v>603</v>
      </c>
      <c r="BG1745" s="190" t="s">
        <v>604</v>
      </c>
      <c r="BH1745" s="197">
        <v>0.25</v>
      </c>
      <c r="BI1745" s="198">
        <v>2</v>
      </c>
      <c r="BJ1745" s="191" t="s">
        <v>1331</v>
      </c>
      <c r="BK1745" s="190" t="s">
        <v>604</v>
      </c>
      <c r="BL1745" s="197">
        <v>0.25</v>
      </c>
      <c r="BM1745" s="198">
        <v>1</v>
      </c>
      <c r="BN1745" s="191" t="s">
        <v>603</v>
      </c>
      <c r="BO1745" s="190" t="s">
        <v>604</v>
      </c>
      <c r="BP1745" s="197">
        <v>0.15</v>
      </c>
      <c r="BQ1745" s="198">
        <v>2</v>
      </c>
      <c r="BR1745" s="191" t="s">
        <v>610</v>
      </c>
      <c r="BS1745" s="190" t="s">
        <v>604</v>
      </c>
      <c r="BT1745" s="197">
        <v>0.15</v>
      </c>
      <c r="BU1745" s="198">
        <v>1</v>
      </c>
      <c r="BV1745" s="191" t="s">
        <v>603</v>
      </c>
      <c r="BW1745" s="190" t="s">
        <v>604</v>
      </c>
    </row>
    <row r="1746" spans="1:91" x14ac:dyDescent="0.25">
      <c r="A1746" s="190">
        <v>1645</v>
      </c>
      <c r="B1746" s="207">
        <v>41</v>
      </c>
      <c r="C1746" s="190" t="s">
        <v>2609</v>
      </c>
      <c r="D1746" s="315">
        <v>43022</v>
      </c>
      <c r="E1746" s="463" t="s">
        <v>1218</v>
      </c>
      <c r="F1746" s="207" t="s">
        <v>618</v>
      </c>
      <c r="G1746" s="207" t="s">
        <v>615</v>
      </c>
      <c r="H1746" s="315">
        <v>43022</v>
      </c>
      <c r="I1746" s="315">
        <v>43022</v>
      </c>
      <c r="AC1746" s="222"/>
      <c r="AD1746" s="207"/>
      <c r="AS1746" s="235" t="str">
        <f t="shared" ca="1" si="368"/>
        <v>ok</v>
      </c>
      <c r="AT1746" s="225" t="str">
        <f t="shared" ca="1" si="369"/>
        <v>ok</v>
      </c>
    </row>
    <row r="1747" spans="1:91" x14ac:dyDescent="0.25">
      <c r="A1747" s="190">
        <v>1646</v>
      </c>
      <c r="B1747" s="207">
        <v>41</v>
      </c>
      <c r="C1747" s="190" t="s">
        <v>2619</v>
      </c>
      <c r="D1747" s="315">
        <v>43022</v>
      </c>
      <c r="E1747" s="463" t="s">
        <v>1218</v>
      </c>
      <c r="F1747" s="207" t="s">
        <v>618</v>
      </c>
      <c r="G1747" s="207" t="s">
        <v>615</v>
      </c>
      <c r="H1747" s="315">
        <v>43022</v>
      </c>
      <c r="I1747" s="315">
        <v>43022</v>
      </c>
      <c r="AS1747" s="235" t="str">
        <f t="shared" ca="1" si="368"/>
        <v>ok</v>
      </c>
      <c r="AT1747" s="225" t="str">
        <f t="shared" ca="1" si="369"/>
        <v>ok</v>
      </c>
    </row>
    <row r="1748" spans="1:91" x14ac:dyDescent="0.25">
      <c r="A1748" s="190">
        <v>1647</v>
      </c>
      <c r="B1748" s="207">
        <v>41</v>
      </c>
      <c r="C1748" s="190" t="s">
        <v>2620</v>
      </c>
      <c r="D1748" s="315">
        <v>43022</v>
      </c>
      <c r="E1748" s="463" t="s">
        <v>1218</v>
      </c>
      <c r="F1748" s="207" t="s">
        <v>618</v>
      </c>
      <c r="G1748" s="207" t="s">
        <v>615</v>
      </c>
      <c r="H1748" s="315">
        <v>43022</v>
      </c>
      <c r="I1748" s="315">
        <v>43022</v>
      </c>
      <c r="AS1748" s="235" t="str">
        <f t="shared" ca="1" si="368"/>
        <v>ok</v>
      </c>
      <c r="AT1748" s="225" t="str">
        <f t="shared" ca="1" si="369"/>
        <v>ok</v>
      </c>
    </row>
    <row r="1749" spans="1:91" x14ac:dyDescent="0.25">
      <c r="A1749" s="190">
        <v>1648</v>
      </c>
      <c r="B1749" s="207">
        <v>41</v>
      </c>
      <c r="C1749" s="190" t="s">
        <v>2621</v>
      </c>
      <c r="D1749" s="315">
        <v>43022</v>
      </c>
      <c r="E1749" s="463" t="s">
        <v>1213</v>
      </c>
      <c r="F1749" s="207" t="s">
        <v>618</v>
      </c>
      <c r="G1749" s="207" t="s">
        <v>615</v>
      </c>
      <c r="H1749" s="315">
        <v>43022</v>
      </c>
      <c r="I1749" s="315">
        <v>43022</v>
      </c>
      <c r="J1749" s="329">
        <v>0.25972222222222224</v>
      </c>
      <c r="K1749" s="329">
        <v>0.27986111111111112</v>
      </c>
      <c r="M1749" s="215" t="s">
        <v>136</v>
      </c>
      <c r="N1749" s="206">
        <v>5</v>
      </c>
      <c r="O1749" s="215" t="s">
        <v>136</v>
      </c>
      <c r="P1749" s="206">
        <v>5</v>
      </c>
      <c r="S1749" s="215" t="s">
        <v>136</v>
      </c>
      <c r="T1749" s="206">
        <v>5</v>
      </c>
      <c r="U1749" s="215" t="s">
        <v>136</v>
      </c>
      <c r="V1749" s="206">
        <v>5</v>
      </c>
      <c r="AC1749" s="222">
        <f t="shared" ref="AC1749:AC1751" si="375">(T1749+V1749+AA1749)/(N1749+P1749)*100</f>
        <v>100</v>
      </c>
      <c r="AD1749" s="207" t="s">
        <v>37</v>
      </c>
      <c r="AE1749" s="195">
        <v>1</v>
      </c>
      <c r="AF1749" s="195">
        <v>1</v>
      </c>
      <c r="AM1749" s="274">
        <v>2</v>
      </c>
      <c r="AN1749" s="226">
        <v>0.6</v>
      </c>
      <c r="AO1749" s="227">
        <v>0.6</v>
      </c>
      <c r="AP1749" s="230">
        <f t="shared" ref="AP1749" si="376">AN1749-AO1749</f>
        <v>0</v>
      </c>
      <c r="AQ1749" s="231">
        <f t="shared" ref="AQ1749" si="377">AN1749/AM1749</f>
        <v>0.3</v>
      </c>
      <c r="AS1749" s="235" t="str">
        <f t="shared" ca="1" si="368"/>
        <v>ok</v>
      </c>
      <c r="AT1749" s="225" t="str">
        <f t="shared" ca="1" si="369"/>
        <v>ok</v>
      </c>
      <c r="AV1749" s="197">
        <v>0.4</v>
      </c>
      <c r="AW1749" s="198">
        <v>5</v>
      </c>
      <c r="AX1749" s="191" t="s">
        <v>603</v>
      </c>
      <c r="AY1749" s="190" t="s">
        <v>607</v>
      </c>
      <c r="AZ1749" s="197">
        <v>0.2</v>
      </c>
      <c r="BA1749" s="198">
        <v>1</v>
      </c>
      <c r="BB1749" s="191" t="s">
        <v>603</v>
      </c>
      <c r="BC1749" s="190" t="s">
        <v>604</v>
      </c>
    </row>
    <row r="1750" spans="1:91" x14ac:dyDescent="0.25">
      <c r="A1750" s="190" t="s">
        <v>2031</v>
      </c>
      <c r="C1750" s="190" t="s">
        <v>2663</v>
      </c>
      <c r="D1750" s="315">
        <v>43022</v>
      </c>
      <c r="E1750" s="463" t="s">
        <v>1214</v>
      </c>
      <c r="F1750" s="207" t="s">
        <v>618</v>
      </c>
      <c r="G1750" s="207" t="s">
        <v>615</v>
      </c>
      <c r="H1750" s="315">
        <v>43022</v>
      </c>
      <c r="I1750" s="315">
        <v>43022</v>
      </c>
      <c r="J1750" s="329">
        <v>0.28472222222222221</v>
      </c>
      <c r="K1750" s="329">
        <v>0.28888888888888892</v>
      </c>
      <c r="M1750" s="206"/>
      <c r="N1750" s="206"/>
      <c r="O1750" s="206"/>
      <c r="P1750" s="206"/>
      <c r="S1750" s="206"/>
      <c r="T1750" s="206"/>
      <c r="U1750" s="206"/>
      <c r="V1750" s="206"/>
      <c r="AC1750" s="222">
        <v>0</v>
      </c>
      <c r="AD1750" s="207" t="s">
        <v>37</v>
      </c>
      <c r="AM1750" s="391">
        <f t="shared" ref="AM1750" si="378">SUM(AE1750:AL1750)</f>
        <v>0</v>
      </c>
      <c r="AS1750" s="196" t="str">
        <f t="shared" si="368"/>
        <v/>
      </c>
      <c r="AT1750" s="225" t="str">
        <f t="shared" si="369"/>
        <v/>
      </c>
    </row>
    <row r="1751" spans="1:91" x14ac:dyDescent="0.25">
      <c r="A1751" s="190">
        <v>1649</v>
      </c>
      <c r="B1751" s="207">
        <v>23</v>
      </c>
      <c r="C1751" s="190" t="s">
        <v>2622</v>
      </c>
      <c r="D1751" s="315">
        <v>43022</v>
      </c>
      <c r="E1751" s="463" t="s">
        <v>1213</v>
      </c>
      <c r="F1751" s="207" t="s">
        <v>605</v>
      </c>
      <c r="G1751" s="207" t="s">
        <v>612</v>
      </c>
      <c r="H1751" s="315">
        <v>43022</v>
      </c>
      <c r="I1751" s="315">
        <v>43022</v>
      </c>
      <c r="J1751" s="329">
        <v>0.35416666666666669</v>
      </c>
      <c r="K1751" s="329">
        <v>0.375</v>
      </c>
      <c r="M1751" s="214" t="s">
        <v>65</v>
      </c>
      <c r="N1751" s="206">
        <v>5</v>
      </c>
      <c r="O1751" s="214" t="s">
        <v>65</v>
      </c>
      <c r="P1751" s="206">
        <v>5</v>
      </c>
      <c r="S1751" s="214" t="s">
        <v>65</v>
      </c>
      <c r="T1751" s="206">
        <v>5</v>
      </c>
      <c r="U1751" s="214" t="s">
        <v>65</v>
      </c>
      <c r="V1751" s="206">
        <v>5</v>
      </c>
      <c r="AC1751" s="222">
        <f t="shared" si="375"/>
        <v>100</v>
      </c>
      <c r="AD1751" s="207" t="s">
        <v>37</v>
      </c>
      <c r="AE1751" s="195">
        <v>9</v>
      </c>
      <c r="AF1751" s="195">
        <v>1</v>
      </c>
      <c r="AG1751" s="195">
        <v>1</v>
      </c>
      <c r="AM1751" s="274">
        <v>11</v>
      </c>
      <c r="AN1751" s="226">
        <v>2.83</v>
      </c>
      <c r="AO1751" s="227">
        <v>2.9</v>
      </c>
      <c r="AP1751" s="230">
        <f t="shared" ref="AP1751" si="379">AN1751-AO1751</f>
        <v>-6.999999999999984E-2</v>
      </c>
      <c r="AQ1751" s="231">
        <f t="shared" ref="AQ1751" si="380">AN1751/AM1751</f>
        <v>0.25727272727272726</v>
      </c>
      <c r="AS1751" s="235" t="str">
        <f t="shared" ca="1" si="368"/>
        <v>ok</v>
      </c>
      <c r="AT1751" s="225" t="str">
        <f t="shared" ca="1" si="369"/>
        <v>ok</v>
      </c>
      <c r="AV1751" s="197">
        <v>0.6</v>
      </c>
      <c r="AW1751" s="198">
        <v>2</v>
      </c>
      <c r="AX1751" s="191" t="s">
        <v>606</v>
      </c>
      <c r="AY1751" s="190" t="s">
        <v>604</v>
      </c>
      <c r="AZ1751" s="197">
        <v>0.4</v>
      </c>
      <c r="BA1751" s="198">
        <v>1</v>
      </c>
      <c r="BB1751" s="191" t="s">
        <v>606</v>
      </c>
      <c r="BC1751" s="190" t="s">
        <v>604</v>
      </c>
      <c r="BD1751" s="197">
        <v>0.25</v>
      </c>
      <c r="BE1751" s="198">
        <v>1</v>
      </c>
      <c r="BF1751" s="191" t="s">
        <v>603</v>
      </c>
      <c r="BG1751" s="190" t="s">
        <v>604</v>
      </c>
      <c r="BH1751" s="197">
        <v>0.25</v>
      </c>
      <c r="BI1751" s="198">
        <v>1</v>
      </c>
      <c r="BJ1751" s="191" t="s">
        <v>603</v>
      </c>
      <c r="BK1751" s="190" t="s">
        <v>604</v>
      </c>
      <c r="BL1751" s="197">
        <v>0.2</v>
      </c>
      <c r="BM1751" s="198">
        <v>1</v>
      </c>
      <c r="BN1751" s="191" t="s">
        <v>603</v>
      </c>
      <c r="BO1751" s="190" t="s">
        <v>604</v>
      </c>
      <c r="BP1751" s="197">
        <v>0.2</v>
      </c>
      <c r="BQ1751" s="198">
        <v>1</v>
      </c>
      <c r="BR1751" s="191" t="s">
        <v>603</v>
      </c>
      <c r="BS1751" s="190" t="s">
        <v>604</v>
      </c>
      <c r="BT1751" s="197">
        <v>0.2</v>
      </c>
      <c r="BU1751" s="198">
        <v>1</v>
      </c>
      <c r="BV1751" s="191" t="s">
        <v>610</v>
      </c>
      <c r="BW1751" s="190" t="s">
        <v>604</v>
      </c>
      <c r="BX1751" s="197">
        <v>0.2</v>
      </c>
      <c r="BY1751" s="198">
        <v>1</v>
      </c>
      <c r="BZ1751" s="191" t="s">
        <v>610</v>
      </c>
      <c r="CA1751" s="190" t="s">
        <v>604</v>
      </c>
      <c r="CB1751" s="197">
        <v>0.2</v>
      </c>
      <c r="CC1751" s="198">
        <v>6</v>
      </c>
      <c r="CD1751" s="191" t="s">
        <v>603</v>
      </c>
      <c r="CE1751" s="190" t="s">
        <v>604</v>
      </c>
      <c r="CF1751" s="197">
        <v>0.17</v>
      </c>
      <c r="CG1751" s="198">
        <v>1</v>
      </c>
      <c r="CH1751" s="191" t="s">
        <v>603</v>
      </c>
      <c r="CI1751" s="190" t="s">
        <v>604</v>
      </c>
      <c r="CJ1751" s="197">
        <v>0.16</v>
      </c>
      <c r="CK1751" s="198">
        <v>1</v>
      </c>
      <c r="CL1751" s="191" t="s">
        <v>603</v>
      </c>
      <c r="CM1751" s="190" t="s">
        <v>604</v>
      </c>
    </row>
    <row r="1752" spans="1:91" x14ac:dyDescent="0.25">
      <c r="A1752" s="190">
        <v>1650</v>
      </c>
      <c r="B1752" s="207">
        <v>23</v>
      </c>
      <c r="C1752" s="190" t="s">
        <v>2623</v>
      </c>
      <c r="D1752" s="315">
        <v>43022</v>
      </c>
      <c r="E1752" s="463" t="s">
        <v>1213</v>
      </c>
      <c r="F1752" s="207" t="s">
        <v>605</v>
      </c>
      <c r="G1752" s="207" t="s">
        <v>612</v>
      </c>
      <c r="H1752" s="315">
        <v>43022</v>
      </c>
      <c r="I1752" s="315">
        <v>43022</v>
      </c>
      <c r="M1752" s="206"/>
      <c r="N1752" s="206"/>
      <c r="O1752" s="206"/>
      <c r="P1752" s="206"/>
      <c r="S1752" s="206"/>
      <c r="T1752" s="206"/>
      <c r="U1752" s="206"/>
      <c r="V1752" s="206"/>
      <c r="AS1752" s="235" t="str">
        <f t="shared" ca="1" si="368"/>
        <v>ok</v>
      </c>
      <c r="AT1752" s="225" t="str">
        <f t="shared" ca="1" si="369"/>
        <v>ok</v>
      </c>
    </row>
    <row r="1753" spans="1:91" x14ac:dyDescent="0.25">
      <c r="A1753" s="190">
        <v>1651</v>
      </c>
      <c r="B1753" s="207">
        <v>23</v>
      </c>
      <c r="C1753" s="190" t="s">
        <v>2624</v>
      </c>
      <c r="D1753" s="315">
        <v>43022</v>
      </c>
      <c r="E1753" s="463" t="s">
        <v>1213</v>
      </c>
      <c r="F1753" s="207" t="s">
        <v>605</v>
      </c>
      <c r="G1753" s="207" t="s">
        <v>612</v>
      </c>
      <c r="H1753" s="315">
        <v>43022</v>
      </c>
      <c r="I1753" s="315">
        <v>43022</v>
      </c>
      <c r="J1753" s="329">
        <v>0.4069444444444445</v>
      </c>
      <c r="K1753" s="329">
        <v>0.4152777777777778</v>
      </c>
      <c r="M1753" s="215" t="s">
        <v>136</v>
      </c>
      <c r="N1753" s="206">
        <v>5</v>
      </c>
      <c r="O1753" s="215" t="s">
        <v>136</v>
      </c>
      <c r="P1753" s="206">
        <v>5</v>
      </c>
      <c r="S1753" s="215" t="s">
        <v>136</v>
      </c>
      <c r="T1753" s="206">
        <v>5</v>
      </c>
      <c r="U1753" s="215" t="s">
        <v>136</v>
      </c>
      <c r="V1753" s="206">
        <v>5</v>
      </c>
      <c r="AC1753" s="222">
        <f t="shared" ref="AC1753:AC1759" si="381">(T1753+V1753+AA1753)/(N1753+P1753)*100</f>
        <v>100</v>
      </c>
      <c r="AD1753" s="207" t="s">
        <v>37</v>
      </c>
      <c r="AE1753" s="195">
        <v>2</v>
      </c>
      <c r="AM1753" s="274">
        <v>2</v>
      </c>
      <c r="AN1753" s="226">
        <v>0.4</v>
      </c>
      <c r="AO1753" s="227">
        <v>0.4</v>
      </c>
      <c r="AP1753" s="230">
        <f t="shared" ref="AP1753:AP1785" si="382">AN1753-AO1753</f>
        <v>0</v>
      </c>
      <c r="AQ1753" s="231">
        <f t="shared" ref="AQ1753:AQ1785" si="383">AN1753/AM1753</f>
        <v>0.2</v>
      </c>
      <c r="AS1753" s="235" t="str">
        <f t="shared" ca="1" si="368"/>
        <v>ok</v>
      </c>
      <c r="AT1753" s="225" t="str">
        <f t="shared" ca="1" si="369"/>
        <v>ok</v>
      </c>
      <c r="AV1753" s="197">
        <v>0.25</v>
      </c>
      <c r="AW1753" s="198">
        <v>5</v>
      </c>
      <c r="AX1753" s="191" t="s">
        <v>610</v>
      </c>
      <c r="AY1753" s="190" t="s">
        <v>604</v>
      </c>
      <c r="AZ1753" s="197">
        <v>0.15</v>
      </c>
      <c r="BA1753" s="198">
        <v>1</v>
      </c>
      <c r="BB1753" s="191" t="s">
        <v>606</v>
      </c>
      <c r="BC1753" s="190" t="s">
        <v>604</v>
      </c>
    </row>
    <row r="1754" spans="1:91" x14ac:dyDescent="0.25">
      <c r="A1754" s="190">
        <v>1652</v>
      </c>
      <c r="B1754" s="207">
        <v>23</v>
      </c>
      <c r="C1754" s="190" t="s">
        <v>2625</v>
      </c>
      <c r="D1754" s="315">
        <v>43022</v>
      </c>
      <c r="E1754" s="463" t="s">
        <v>1213</v>
      </c>
      <c r="F1754" s="207" t="s">
        <v>605</v>
      </c>
      <c r="G1754" s="207" t="s">
        <v>612</v>
      </c>
      <c r="H1754" s="315">
        <v>43022</v>
      </c>
      <c r="I1754" s="315">
        <v>43022</v>
      </c>
      <c r="J1754" s="329">
        <v>0.41666666666666669</v>
      </c>
      <c r="K1754" s="329">
        <v>0.43263888888888885</v>
      </c>
      <c r="M1754" s="214" t="s">
        <v>65</v>
      </c>
      <c r="N1754" s="206">
        <v>5</v>
      </c>
      <c r="O1754" s="214" t="s">
        <v>65</v>
      </c>
      <c r="P1754" s="206">
        <v>5</v>
      </c>
      <c r="S1754" s="214" t="s">
        <v>65</v>
      </c>
      <c r="T1754" s="206">
        <v>5</v>
      </c>
      <c r="U1754" s="214" t="s">
        <v>65</v>
      </c>
      <c r="V1754" s="206">
        <v>5</v>
      </c>
      <c r="AC1754" s="222">
        <f t="shared" si="381"/>
        <v>100</v>
      </c>
      <c r="AD1754" s="207" t="s">
        <v>37</v>
      </c>
      <c r="AE1754" s="195">
        <v>4</v>
      </c>
      <c r="AF1754" s="195">
        <v>1</v>
      </c>
      <c r="AM1754" s="274">
        <v>5</v>
      </c>
      <c r="AN1754" s="226">
        <v>1.1299999999999999</v>
      </c>
      <c r="AO1754" s="227">
        <v>1.18</v>
      </c>
      <c r="AP1754" s="230">
        <f t="shared" si="382"/>
        <v>-5.0000000000000044E-2</v>
      </c>
      <c r="AQ1754" s="231">
        <f t="shared" si="383"/>
        <v>0.22599999999999998</v>
      </c>
      <c r="AS1754" s="235" t="str">
        <f t="shared" ca="1" si="368"/>
        <v>ok</v>
      </c>
      <c r="AT1754" s="225" t="str">
        <f t="shared" ca="1" si="369"/>
        <v>ok</v>
      </c>
      <c r="AV1754" s="197">
        <v>0.45</v>
      </c>
      <c r="AW1754" s="198">
        <v>2</v>
      </c>
      <c r="AX1754" s="191" t="s">
        <v>603</v>
      </c>
      <c r="AY1754" s="190" t="s">
        <v>604</v>
      </c>
      <c r="AZ1754" s="197">
        <v>0.23</v>
      </c>
      <c r="BA1754" s="198">
        <v>2</v>
      </c>
      <c r="BB1754" s="191" t="s">
        <v>603</v>
      </c>
      <c r="BC1754" s="190" t="s">
        <v>604</v>
      </c>
      <c r="BD1754" s="197">
        <v>0.15</v>
      </c>
      <c r="BE1754" s="198">
        <v>1</v>
      </c>
      <c r="BF1754" s="191" t="s">
        <v>603</v>
      </c>
      <c r="BG1754" s="190" t="s">
        <v>604</v>
      </c>
      <c r="BH1754" s="197">
        <v>0.15</v>
      </c>
      <c r="BI1754" s="198">
        <v>1</v>
      </c>
      <c r="BJ1754" s="191" t="s">
        <v>603</v>
      </c>
      <c r="BK1754" s="190" t="s">
        <v>604</v>
      </c>
      <c r="BL1754" s="197">
        <v>0.15</v>
      </c>
      <c r="BM1754" s="198">
        <v>4</v>
      </c>
      <c r="BN1754" s="191" t="s">
        <v>603</v>
      </c>
      <c r="BO1754" s="190" t="s">
        <v>604</v>
      </c>
    </row>
    <row r="1755" spans="1:91" x14ac:dyDescent="0.25">
      <c r="A1755" s="190">
        <v>1653</v>
      </c>
      <c r="B1755" s="207">
        <v>23</v>
      </c>
      <c r="C1755" s="190" t="s">
        <v>2626</v>
      </c>
      <c r="D1755" s="315">
        <v>43022</v>
      </c>
      <c r="E1755" s="463" t="s">
        <v>1213</v>
      </c>
      <c r="F1755" s="207" t="s">
        <v>605</v>
      </c>
      <c r="G1755" s="207" t="s">
        <v>612</v>
      </c>
      <c r="H1755" s="315">
        <v>43022</v>
      </c>
      <c r="I1755" s="315">
        <v>43022</v>
      </c>
      <c r="J1755" s="329">
        <v>0.43402777777777773</v>
      </c>
      <c r="K1755" s="329">
        <v>0.4368055555555555</v>
      </c>
      <c r="M1755" s="215" t="s">
        <v>136</v>
      </c>
      <c r="N1755" s="206">
        <v>5</v>
      </c>
      <c r="O1755" s="215" t="s">
        <v>136</v>
      </c>
      <c r="P1755" s="206">
        <v>5</v>
      </c>
      <c r="S1755" s="215" t="s">
        <v>136</v>
      </c>
      <c r="T1755" s="206">
        <v>5</v>
      </c>
      <c r="U1755" s="215" t="s">
        <v>136</v>
      </c>
      <c r="V1755" s="206">
        <v>5</v>
      </c>
      <c r="AC1755" s="222">
        <f t="shared" si="381"/>
        <v>100</v>
      </c>
      <c r="AD1755" s="207" t="s">
        <v>37</v>
      </c>
      <c r="AP1755" s="230">
        <f t="shared" si="382"/>
        <v>0</v>
      </c>
      <c r="AS1755" s="235" t="str">
        <f t="shared" ca="1" si="368"/>
        <v>ok</v>
      </c>
      <c r="AT1755" s="225" t="str">
        <f t="shared" ca="1" si="369"/>
        <v>ok</v>
      </c>
    </row>
    <row r="1756" spans="1:91" x14ac:dyDescent="0.25">
      <c r="A1756" s="190">
        <v>1654</v>
      </c>
      <c r="B1756" s="207">
        <v>23</v>
      </c>
      <c r="C1756" s="190" t="s">
        <v>2627</v>
      </c>
      <c r="D1756" s="315">
        <v>43022</v>
      </c>
      <c r="E1756" s="463" t="s">
        <v>1213</v>
      </c>
      <c r="F1756" s="207" t="s">
        <v>605</v>
      </c>
      <c r="G1756" s="207" t="s">
        <v>612</v>
      </c>
      <c r="H1756" s="315">
        <v>43022</v>
      </c>
      <c r="I1756" s="315">
        <v>43022</v>
      </c>
      <c r="J1756" s="329">
        <v>0.44097222222222227</v>
      </c>
      <c r="K1756" s="329">
        <v>0.44722222222222219</v>
      </c>
      <c r="M1756" s="214" t="s">
        <v>65</v>
      </c>
      <c r="N1756" s="206">
        <v>5</v>
      </c>
      <c r="O1756" s="214" t="s">
        <v>65</v>
      </c>
      <c r="P1756" s="206">
        <v>5</v>
      </c>
      <c r="S1756" s="214" t="s">
        <v>65</v>
      </c>
      <c r="T1756" s="206">
        <v>5</v>
      </c>
      <c r="U1756" s="214" t="s">
        <v>65</v>
      </c>
      <c r="V1756" s="206">
        <v>5</v>
      </c>
      <c r="AC1756" s="222">
        <f t="shared" si="381"/>
        <v>100</v>
      </c>
      <c r="AD1756" s="207" t="s">
        <v>37</v>
      </c>
      <c r="AE1756" s="195">
        <v>1</v>
      </c>
      <c r="AM1756" s="274">
        <v>1</v>
      </c>
      <c r="AN1756" s="226">
        <v>0.2</v>
      </c>
      <c r="AO1756" s="227">
        <v>0.2</v>
      </c>
      <c r="AP1756" s="230">
        <f t="shared" si="382"/>
        <v>0</v>
      </c>
      <c r="AQ1756" s="231">
        <f t="shared" si="383"/>
        <v>0.2</v>
      </c>
      <c r="AS1756" s="235" t="str">
        <f t="shared" ca="1" si="368"/>
        <v>ok</v>
      </c>
      <c r="AT1756" s="225" t="str">
        <f t="shared" ca="1" si="369"/>
        <v>ok</v>
      </c>
      <c r="AV1756" s="197">
        <v>0.2</v>
      </c>
      <c r="AW1756" s="198">
        <v>1</v>
      </c>
      <c r="AX1756" s="191" t="s">
        <v>606</v>
      </c>
      <c r="AY1756" s="190" t="s">
        <v>604</v>
      </c>
    </row>
    <row r="1757" spans="1:91" x14ac:dyDescent="0.25">
      <c r="A1757" s="190">
        <v>1655</v>
      </c>
      <c r="B1757" s="207">
        <v>23</v>
      </c>
      <c r="C1757" s="190" t="s">
        <v>2628</v>
      </c>
      <c r="D1757" s="315">
        <v>43022</v>
      </c>
      <c r="E1757" s="463" t="s">
        <v>1213</v>
      </c>
      <c r="F1757" s="207" t="s">
        <v>605</v>
      </c>
      <c r="G1757" s="207" t="s">
        <v>612</v>
      </c>
      <c r="H1757" s="315">
        <v>43022</v>
      </c>
      <c r="I1757" s="315">
        <v>43022</v>
      </c>
      <c r="J1757" s="329">
        <v>0.44930555555555557</v>
      </c>
      <c r="K1757" s="329">
        <v>0.45555555555555555</v>
      </c>
      <c r="M1757" s="215" t="s">
        <v>136</v>
      </c>
      <c r="N1757" s="206">
        <v>5</v>
      </c>
      <c r="O1757" s="215" t="s">
        <v>136</v>
      </c>
      <c r="P1757" s="206">
        <v>5</v>
      </c>
      <c r="S1757" s="215" t="s">
        <v>136</v>
      </c>
      <c r="T1757" s="206">
        <v>5</v>
      </c>
      <c r="U1757" s="215" t="s">
        <v>136</v>
      </c>
      <c r="V1757" s="206">
        <v>5</v>
      </c>
      <c r="AC1757" s="222">
        <f t="shared" si="381"/>
        <v>100</v>
      </c>
      <c r="AD1757" s="207" t="s">
        <v>37</v>
      </c>
      <c r="AE1757" s="195">
        <v>1</v>
      </c>
      <c r="AF1757" s="195">
        <v>1</v>
      </c>
      <c r="AM1757" s="274">
        <v>2</v>
      </c>
      <c r="AN1757" s="226">
        <v>0.5</v>
      </c>
      <c r="AO1757" s="227">
        <v>0.5</v>
      </c>
      <c r="AP1757" s="230">
        <f t="shared" si="382"/>
        <v>0</v>
      </c>
      <c r="AQ1757" s="231">
        <f t="shared" si="383"/>
        <v>0.25</v>
      </c>
      <c r="AS1757" s="235" t="str">
        <f t="shared" ca="1" si="368"/>
        <v>ok</v>
      </c>
      <c r="AT1757" s="225" t="str">
        <f t="shared" ca="1" si="369"/>
        <v>ok</v>
      </c>
      <c r="AV1757" s="197">
        <v>0.3</v>
      </c>
      <c r="AW1757" s="198">
        <v>1</v>
      </c>
      <c r="AX1757" s="191" t="s">
        <v>603</v>
      </c>
      <c r="AY1757" s="190" t="s">
        <v>607</v>
      </c>
      <c r="AZ1757" s="197">
        <v>0.2</v>
      </c>
      <c r="BA1757" s="198">
        <v>5</v>
      </c>
      <c r="BB1757" s="191" t="s">
        <v>603</v>
      </c>
      <c r="BC1757" s="190" t="s">
        <v>604</v>
      </c>
    </row>
    <row r="1758" spans="1:91" x14ac:dyDescent="0.25">
      <c r="A1758" s="190">
        <v>1656</v>
      </c>
      <c r="B1758" s="207">
        <v>23</v>
      </c>
      <c r="C1758" s="190" t="s">
        <v>2629</v>
      </c>
      <c r="D1758" s="315">
        <v>43022</v>
      </c>
      <c r="E1758" s="463" t="s">
        <v>1213</v>
      </c>
      <c r="F1758" s="207" t="s">
        <v>605</v>
      </c>
      <c r="G1758" s="207" t="s">
        <v>612</v>
      </c>
      <c r="H1758" s="315">
        <v>43022</v>
      </c>
      <c r="I1758" s="315">
        <v>43022</v>
      </c>
      <c r="J1758" s="329">
        <v>0.45833333333333331</v>
      </c>
      <c r="K1758" s="329">
        <v>0.46458333333333335</v>
      </c>
      <c r="M1758" s="214" t="s">
        <v>65</v>
      </c>
      <c r="N1758" s="206">
        <v>5</v>
      </c>
      <c r="O1758" s="214" t="s">
        <v>65</v>
      </c>
      <c r="P1758" s="206">
        <v>5</v>
      </c>
      <c r="S1758" s="214" t="s">
        <v>65</v>
      </c>
      <c r="T1758" s="206">
        <v>5</v>
      </c>
      <c r="U1758" s="214" t="s">
        <v>65</v>
      </c>
      <c r="V1758" s="206">
        <v>5</v>
      </c>
      <c r="AC1758" s="222">
        <f t="shared" si="381"/>
        <v>100</v>
      </c>
      <c r="AD1758" s="207" t="s">
        <v>37</v>
      </c>
      <c r="AE1758" s="195">
        <v>2</v>
      </c>
      <c r="AM1758" s="274">
        <v>2</v>
      </c>
      <c r="AN1758" s="226">
        <v>0.35</v>
      </c>
      <c r="AO1758" s="227">
        <v>0.35</v>
      </c>
      <c r="AP1758" s="230">
        <f t="shared" si="382"/>
        <v>0</v>
      </c>
      <c r="AQ1758" s="231">
        <f t="shared" si="383"/>
        <v>0.17499999999999999</v>
      </c>
      <c r="AS1758" s="235" t="str">
        <f t="shared" ca="1" si="368"/>
        <v>ok</v>
      </c>
      <c r="AT1758" s="225" t="str">
        <f t="shared" ca="1" si="369"/>
        <v>ok</v>
      </c>
      <c r="AV1758" s="197">
        <v>0.25</v>
      </c>
      <c r="AW1758" s="198">
        <v>1</v>
      </c>
      <c r="AX1758" s="191" t="s">
        <v>603</v>
      </c>
      <c r="AY1758" s="190" t="s">
        <v>607</v>
      </c>
      <c r="AZ1758" s="197">
        <v>0.1</v>
      </c>
      <c r="BA1758" s="198">
        <v>1</v>
      </c>
      <c r="BB1758" s="191" t="s">
        <v>603</v>
      </c>
      <c r="BC1758" s="190" t="s">
        <v>604</v>
      </c>
    </row>
    <row r="1759" spans="1:91" x14ac:dyDescent="0.25">
      <c r="A1759" s="190">
        <v>1657</v>
      </c>
      <c r="B1759" s="207">
        <v>23</v>
      </c>
      <c r="C1759" s="190" t="s">
        <v>2630</v>
      </c>
      <c r="D1759" s="315">
        <v>43022</v>
      </c>
      <c r="E1759" s="463" t="s">
        <v>1213</v>
      </c>
      <c r="F1759" s="207" t="s">
        <v>605</v>
      </c>
      <c r="G1759" s="207" t="s">
        <v>612</v>
      </c>
      <c r="H1759" s="315">
        <v>43022</v>
      </c>
      <c r="I1759" s="315">
        <v>43022</v>
      </c>
      <c r="J1759" s="329">
        <v>0.5229166666666667</v>
      </c>
      <c r="K1759" s="329">
        <v>0.53125</v>
      </c>
      <c r="M1759" s="215" t="s">
        <v>136</v>
      </c>
      <c r="N1759" s="206">
        <v>5</v>
      </c>
      <c r="O1759" s="215" t="s">
        <v>136</v>
      </c>
      <c r="P1759" s="206">
        <v>5</v>
      </c>
      <c r="S1759" s="215" t="s">
        <v>136</v>
      </c>
      <c r="T1759" s="206">
        <v>5</v>
      </c>
      <c r="U1759" s="215" t="s">
        <v>136</v>
      </c>
      <c r="V1759" s="206">
        <v>5</v>
      </c>
      <c r="AC1759" s="222">
        <f t="shared" si="381"/>
        <v>100</v>
      </c>
      <c r="AD1759" s="207" t="s">
        <v>37</v>
      </c>
      <c r="AE1759" s="195">
        <v>1</v>
      </c>
      <c r="AF1759" s="195">
        <v>3</v>
      </c>
      <c r="AM1759" s="274">
        <v>4</v>
      </c>
      <c r="AN1759" s="226">
        <v>1.25</v>
      </c>
      <c r="AO1759" s="227">
        <v>1.25</v>
      </c>
      <c r="AP1759" s="230">
        <f t="shared" si="382"/>
        <v>0</v>
      </c>
      <c r="AQ1759" s="231">
        <f t="shared" si="383"/>
        <v>0.3125</v>
      </c>
      <c r="AS1759" s="235" t="str">
        <f t="shared" ca="1" si="368"/>
        <v>ok</v>
      </c>
      <c r="AT1759" s="225" t="str">
        <f t="shared" ca="1" si="369"/>
        <v>ok</v>
      </c>
      <c r="AV1759" s="197">
        <v>0.5</v>
      </c>
      <c r="AW1759" s="198">
        <v>2</v>
      </c>
      <c r="AX1759" s="191" t="s">
        <v>603</v>
      </c>
      <c r="AY1759" s="190" t="s">
        <v>604</v>
      </c>
      <c r="AZ1759" s="197">
        <v>0.3</v>
      </c>
      <c r="BA1759" s="198">
        <v>2</v>
      </c>
      <c r="BB1759" s="191" t="s">
        <v>603</v>
      </c>
      <c r="BC1759" s="190" t="s">
        <v>604</v>
      </c>
      <c r="BD1759" s="197">
        <v>0.3</v>
      </c>
      <c r="BE1759" s="198">
        <v>2</v>
      </c>
      <c r="BF1759" s="191" t="s">
        <v>603</v>
      </c>
      <c r="BG1759" s="190" t="s">
        <v>604</v>
      </c>
      <c r="BH1759" s="197">
        <v>0.15</v>
      </c>
      <c r="BI1759" s="198">
        <v>1</v>
      </c>
      <c r="BJ1759" s="191" t="s">
        <v>603</v>
      </c>
      <c r="BK1759" s="190" t="s">
        <v>604</v>
      </c>
    </row>
    <row r="1760" spans="1:91" x14ac:dyDescent="0.25">
      <c r="A1760" s="190">
        <v>1658</v>
      </c>
      <c r="B1760" s="207">
        <v>23</v>
      </c>
      <c r="C1760" s="190" t="s">
        <v>2631</v>
      </c>
      <c r="D1760" s="315">
        <v>43022</v>
      </c>
      <c r="E1760" s="463" t="s">
        <v>1213</v>
      </c>
      <c r="F1760" s="207" t="s">
        <v>605</v>
      </c>
      <c r="G1760" s="207" t="s">
        <v>612</v>
      </c>
      <c r="H1760" s="315">
        <v>43022</v>
      </c>
      <c r="I1760" s="315">
        <v>43022</v>
      </c>
      <c r="J1760" s="329">
        <v>0.5444444444444444</v>
      </c>
      <c r="K1760" s="329">
        <v>0.55555555555555558</v>
      </c>
      <c r="M1760" s="214" t="s">
        <v>65</v>
      </c>
      <c r="N1760" s="206">
        <v>5</v>
      </c>
      <c r="O1760" s="214" t="s">
        <v>65</v>
      </c>
      <c r="P1760" s="206">
        <v>5</v>
      </c>
      <c r="S1760" s="214" t="s">
        <v>65</v>
      </c>
      <c r="T1760" s="206">
        <v>5</v>
      </c>
      <c r="U1760" s="214" t="s">
        <v>65</v>
      </c>
      <c r="V1760" s="206">
        <v>5</v>
      </c>
      <c r="AC1760" s="222">
        <f>(T1760+V1760+AA1760)/(N1760+P1760)*100</f>
        <v>100</v>
      </c>
      <c r="AD1760" s="207" t="s">
        <v>37</v>
      </c>
      <c r="AE1760" s="195">
        <v>4</v>
      </c>
      <c r="AM1760" s="274">
        <v>4</v>
      </c>
      <c r="AN1760" s="226">
        <v>0.75</v>
      </c>
      <c r="AO1760" s="227">
        <v>0.8</v>
      </c>
      <c r="AP1760" s="230">
        <f t="shared" si="382"/>
        <v>-5.0000000000000044E-2</v>
      </c>
      <c r="AQ1760" s="231">
        <f t="shared" si="383"/>
        <v>0.1875</v>
      </c>
      <c r="AS1760" s="235" t="str">
        <f t="shared" ca="1" si="368"/>
        <v>ok</v>
      </c>
      <c r="AT1760" s="225" t="str">
        <f t="shared" ca="1" si="369"/>
        <v>ok</v>
      </c>
      <c r="AV1760" s="197">
        <v>0.25</v>
      </c>
      <c r="AW1760" s="198">
        <v>2</v>
      </c>
      <c r="AX1760" s="191" t="s">
        <v>603</v>
      </c>
      <c r="AY1760" s="190" t="s">
        <v>604</v>
      </c>
      <c r="AZ1760" s="197">
        <v>0.2</v>
      </c>
      <c r="BA1760" s="198">
        <v>1</v>
      </c>
      <c r="BB1760" s="191" t="s">
        <v>603</v>
      </c>
      <c r="BC1760" s="190" t="s">
        <v>604</v>
      </c>
      <c r="BD1760" s="197">
        <v>0.15</v>
      </c>
      <c r="BE1760" s="198">
        <v>1</v>
      </c>
      <c r="BF1760" s="191" t="s">
        <v>606</v>
      </c>
      <c r="BG1760" s="190" t="s">
        <v>604</v>
      </c>
      <c r="BH1760" s="197">
        <v>0.15</v>
      </c>
      <c r="BI1760" s="198">
        <v>4</v>
      </c>
      <c r="BJ1760" s="191" t="s">
        <v>616</v>
      </c>
      <c r="BK1760" s="190" t="s">
        <v>607</v>
      </c>
    </row>
    <row r="1761" spans="1:95" x14ac:dyDescent="0.25">
      <c r="A1761" s="190">
        <v>1659</v>
      </c>
      <c r="B1761" s="207">
        <v>23</v>
      </c>
      <c r="C1761" s="190" t="s">
        <v>2632</v>
      </c>
      <c r="E1761" s="463" t="s">
        <v>1218</v>
      </c>
      <c r="H1761" s="315"/>
      <c r="I1761" s="315"/>
      <c r="M1761" s="206"/>
      <c r="N1761" s="206"/>
      <c r="O1761" s="206"/>
      <c r="P1761" s="206"/>
      <c r="S1761" s="206"/>
      <c r="T1761" s="206"/>
      <c r="U1761" s="206"/>
      <c r="V1761" s="206"/>
      <c r="AC1761" s="222"/>
      <c r="AD1761" s="207"/>
      <c r="AP1761" s="230">
        <f t="shared" si="382"/>
        <v>0</v>
      </c>
      <c r="AS1761" s="235" t="str">
        <f t="shared" ca="1" si="368"/>
        <v>ok</v>
      </c>
      <c r="AT1761" s="225" t="str">
        <f t="shared" ca="1" si="369"/>
        <v>ok</v>
      </c>
    </row>
    <row r="1762" spans="1:95" x14ac:dyDescent="0.25">
      <c r="A1762" s="190">
        <v>1660</v>
      </c>
      <c r="B1762" s="207">
        <v>23</v>
      </c>
      <c r="C1762" s="190" t="s">
        <v>2664</v>
      </c>
      <c r="D1762" s="315">
        <v>43022</v>
      </c>
      <c r="E1762" s="463" t="s">
        <v>1213</v>
      </c>
      <c r="F1762" s="207" t="s">
        <v>605</v>
      </c>
      <c r="G1762" s="207" t="s">
        <v>612</v>
      </c>
      <c r="H1762" s="315">
        <v>43022</v>
      </c>
      <c r="I1762" s="315">
        <v>43022</v>
      </c>
      <c r="J1762" s="329">
        <v>0.55763888888888891</v>
      </c>
      <c r="K1762" s="329">
        <v>0.58263888888888882</v>
      </c>
      <c r="M1762" s="215" t="s">
        <v>136</v>
      </c>
      <c r="N1762" s="206">
        <v>5</v>
      </c>
      <c r="O1762" s="215" t="s">
        <v>136</v>
      </c>
      <c r="P1762" s="206">
        <v>5</v>
      </c>
      <c r="S1762" s="215" t="s">
        <v>136</v>
      </c>
      <c r="T1762" s="206">
        <v>5</v>
      </c>
      <c r="U1762" s="215" t="s">
        <v>136</v>
      </c>
      <c r="V1762" s="206">
        <v>5</v>
      </c>
      <c r="AC1762" s="222">
        <f t="shared" ref="AC1762:AC1799" si="384">(T1762+V1762+AA1762)/(N1762+P1762)*100</f>
        <v>100</v>
      </c>
      <c r="AD1762" s="207" t="s">
        <v>37</v>
      </c>
      <c r="AE1762" s="195">
        <v>6</v>
      </c>
      <c r="AF1762" s="195">
        <v>3</v>
      </c>
      <c r="AG1762" s="195">
        <v>3</v>
      </c>
      <c r="AM1762" s="274">
        <v>12</v>
      </c>
      <c r="AN1762" s="226">
        <v>4.09</v>
      </c>
      <c r="AO1762" s="227">
        <v>4.1500000000000004</v>
      </c>
      <c r="AP1762" s="230">
        <f t="shared" si="382"/>
        <v>-6.0000000000000497E-2</v>
      </c>
      <c r="AQ1762" s="231">
        <f t="shared" si="383"/>
        <v>0.34083333333333332</v>
      </c>
      <c r="AS1762" s="235" t="str">
        <f t="shared" ca="1" si="368"/>
        <v>ok</v>
      </c>
      <c r="AT1762" s="225" t="str">
        <f t="shared" ca="1" si="369"/>
        <v>ok</v>
      </c>
      <c r="AV1762" s="197">
        <v>0.7</v>
      </c>
      <c r="AW1762" s="198">
        <v>5</v>
      </c>
      <c r="AX1762" s="191" t="s">
        <v>606</v>
      </c>
      <c r="AY1762" s="190" t="s">
        <v>604</v>
      </c>
      <c r="AZ1762" s="197">
        <v>0.65</v>
      </c>
      <c r="BA1762" s="198">
        <v>4</v>
      </c>
      <c r="BB1762" s="191" t="s">
        <v>603</v>
      </c>
      <c r="BC1762" s="190" t="s">
        <v>604</v>
      </c>
      <c r="BD1762" s="197">
        <v>0.55000000000000004</v>
      </c>
      <c r="BE1762" s="198">
        <v>5</v>
      </c>
      <c r="BF1762" s="191" t="s">
        <v>1860</v>
      </c>
      <c r="BG1762" s="190" t="s">
        <v>604</v>
      </c>
      <c r="BH1762" s="197">
        <v>0.3</v>
      </c>
      <c r="BI1762" s="198">
        <v>1</v>
      </c>
      <c r="BJ1762" s="191" t="s">
        <v>606</v>
      </c>
      <c r="BK1762" s="190" t="s">
        <v>604</v>
      </c>
      <c r="BL1762" s="197">
        <v>0.3</v>
      </c>
      <c r="BM1762" s="198">
        <v>2</v>
      </c>
      <c r="BN1762" s="191" t="s">
        <v>603</v>
      </c>
      <c r="BO1762" s="190" t="s">
        <v>604</v>
      </c>
      <c r="BP1762" s="197">
        <v>0.27</v>
      </c>
      <c r="BQ1762" s="198">
        <v>1</v>
      </c>
      <c r="BR1762" s="191" t="s">
        <v>603</v>
      </c>
      <c r="BS1762" s="190" t="s">
        <v>604</v>
      </c>
      <c r="BT1762" s="197">
        <v>0.25</v>
      </c>
      <c r="BU1762" s="198">
        <v>1</v>
      </c>
      <c r="BV1762" s="191" t="s">
        <v>603</v>
      </c>
      <c r="BW1762" s="190" t="s">
        <v>604</v>
      </c>
      <c r="BX1762" s="197">
        <v>0.25</v>
      </c>
      <c r="BY1762" s="198">
        <v>1</v>
      </c>
      <c r="BZ1762" s="191" t="s">
        <v>603</v>
      </c>
      <c r="CA1762" s="190" t="s">
        <v>604</v>
      </c>
      <c r="CB1762" s="197">
        <v>0.25</v>
      </c>
      <c r="CC1762" s="198">
        <v>4</v>
      </c>
      <c r="CD1762" s="191" t="s">
        <v>603</v>
      </c>
      <c r="CE1762" s="190" t="s">
        <v>604</v>
      </c>
      <c r="CF1762" s="197">
        <v>0.22</v>
      </c>
      <c r="CG1762" s="198">
        <v>2</v>
      </c>
      <c r="CH1762" s="191" t="s">
        <v>606</v>
      </c>
      <c r="CI1762" s="190" t="s">
        <v>604</v>
      </c>
      <c r="CJ1762" s="197">
        <v>0.2</v>
      </c>
      <c r="CK1762" s="198">
        <v>1</v>
      </c>
      <c r="CL1762" s="191" t="s">
        <v>603</v>
      </c>
      <c r="CM1762" s="190" t="s">
        <v>604</v>
      </c>
      <c r="CN1762" s="197">
        <v>0.15</v>
      </c>
      <c r="CO1762" s="198">
        <v>1</v>
      </c>
      <c r="CP1762" s="191" t="s">
        <v>603</v>
      </c>
      <c r="CQ1762" s="190" t="s">
        <v>604</v>
      </c>
    </row>
    <row r="1763" spans="1:95" x14ac:dyDescent="0.25">
      <c r="A1763" s="190">
        <v>1661</v>
      </c>
      <c r="B1763" s="207">
        <v>23</v>
      </c>
      <c r="C1763" s="190" t="s">
        <v>2633</v>
      </c>
      <c r="E1763" s="463" t="s">
        <v>1218</v>
      </c>
      <c r="H1763" s="315"/>
      <c r="I1763" s="315"/>
      <c r="M1763" s="206"/>
      <c r="N1763" s="206"/>
      <c r="O1763" s="206"/>
      <c r="P1763" s="206"/>
      <c r="S1763" s="206"/>
      <c r="T1763" s="206"/>
      <c r="U1763" s="206"/>
      <c r="V1763" s="206"/>
      <c r="AC1763" s="222"/>
      <c r="AD1763" s="207"/>
      <c r="AP1763" s="230">
        <f t="shared" si="382"/>
        <v>0</v>
      </c>
      <c r="AS1763" s="235" t="str">
        <f t="shared" ca="1" si="368"/>
        <v>ok</v>
      </c>
      <c r="AT1763" s="225" t="str">
        <f t="shared" ca="1" si="369"/>
        <v>ok</v>
      </c>
    </row>
    <row r="1764" spans="1:95" x14ac:dyDescent="0.25">
      <c r="A1764" s="190">
        <v>1662</v>
      </c>
      <c r="B1764" s="207">
        <v>23</v>
      </c>
      <c r="C1764" s="190" t="s">
        <v>2665</v>
      </c>
      <c r="D1764" s="315">
        <v>43022</v>
      </c>
      <c r="E1764" s="463" t="s">
        <v>1213</v>
      </c>
      <c r="F1764" s="207" t="s">
        <v>605</v>
      </c>
      <c r="G1764" s="207" t="s">
        <v>612</v>
      </c>
      <c r="H1764" s="315">
        <v>43022</v>
      </c>
      <c r="I1764" s="315">
        <v>43022</v>
      </c>
      <c r="J1764" s="329">
        <v>0.58333333333333337</v>
      </c>
      <c r="K1764" s="329">
        <v>0.59375</v>
      </c>
      <c r="M1764" s="214" t="s">
        <v>65</v>
      </c>
      <c r="N1764" s="206">
        <v>5</v>
      </c>
      <c r="O1764" s="214" t="s">
        <v>65</v>
      </c>
      <c r="P1764" s="206">
        <v>5</v>
      </c>
      <c r="S1764" s="214" t="s">
        <v>65</v>
      </c>
      <c r="T1764" s="206">
        <v>5</v>
      </c>
      <c r="U1764" s="214" t="s">
        <v>65</v>
      </c>
      <c r="V1764" s="206">
        <v>5</v>
      </c>
      <c r="AC1764" s="222">
        <f t="shared" si="384"/>
        <v>100</v>
      </c>
      <c r="AD1764" s="207" t="s">
        <v>37</v>
      </c>
      <c r="AE1764" s="195">
        <v>6</v>
      </c>
      <c r="AM1764" s="274">
        <v>6</v>
      </c>
      <c r="AN1764" s="226">
        <v>1</v>
      </c>
      <c r="AO1764" s="227">
        <v>1.05</v>
      </c>
      <c r="AP1764" s="230">
        <f t="shared" si="382"/>
        <v>-5.0000000000000044E-2</v>
      </c>
      <c r="AQ1764" s="231">
        <f t="shared" si="383"/>
        <v>0.16666666666666666</v>
      </c>
      <c r="AS1764" s="235" t="str">
        <f t="shared" ca="1" si="368"/>
        <v>ok</v>
      </c>
      <c r="AT1764" s="225" t="str">
        <f t="shared" ca="1" si="369"/>
        <v>ok</v>
      </c>
      <c r="AV1764" s="197">
        <v>0.25</v>
      </c>
      <c r="AW1764" s="198">
        <v>5</v>
      </c>
      <c r="AX1764" s="191" t="s">
        <v>603</v>
      </c>
      <c r="AY1764" s="190" t="s">
        <v>604</v>
      </c>
      <c r="AZ1764" s="197">
        <v>0.15</v>
      </c>
      <c r="BA1764" s="198">
        <v>1</v>
      </c>
      <c r="BB1764" s="191" t="s">
        <v>603</v>
      </c>
      <c r="BC1764" s="190" t="s">
        <v>604</v>
      </c>
      <c r="BD1764" s="197">
        <v>0.15</v>
      </c>
      <c r="BE1764" s="198">
        <v>1</v>
      </c>
      <c r="BF1764" s="191" t="s">
        <v>603</v>
      </c>
      <c r="BG1764" s="190" t="s">
        <v>604</v>
      </c>
      <c r="BH1764" s="197">
        <v>0.15</v>
      </c>
      <c r="BI1764" s="198">
        <v>1</v>
      </c>
      <c r="BJ1764" s="191" t="s">
        <v>603</v>
      </c>
      <c r="BK1764" s="190" t="s">
        <v>604</v>
      </c>
      <c r="BL1764" s="197">
        <v>0.15</v>
      </c>
      <c r="BM1764" s="198">
        <v>1</v>
      </c>
      <c r="BN1764" s="191" t="s">
        <v>610</v>
      </c>
      <c r="BO1764" s="190" t="s">
        <v>604</v>
      </c>
      <c r="BP1764" s="197">
        <v>0.15</v>
      </c>
      <c r="BQ1764" s="198">
        <v>2</v>
      </c>
      <c r="BR1764" s="191" t="s">
        <v>603</v>
      </c>
      <c r="BS1764" s="190" t="s">
        <v>604</v>
      </c>
    </row>
    <row r="1765" spans="1:95" x14ac:dyDescent="0.25">
      <c r="A1765" s="190">
        <v>1663</v>
      </c>
      <c r="B1765" s="207">
        <v>23</v>
      </c>
      <c r="C1765" s="190" t="s">
        <v>2634</v>
      </c>
      <c r="E1765" s="463" t="s">
        <v>1218</v>
      </c>
      <c r="H1765" s="315"/>
      <c r="I1765" s="315"/>
      <c r="M1765" s="206"/>
      <c r="N1765" s="206"/>
      <c r="O1765" s="206"/>
      <c r="P1765" s="206"/>
      <c r="S1765" s="206"/>
      <c r="T1765" s="206"/>
      <c r="U1765" s="206"/>
      <c r="V1765" s="206"/>
      <c r="AC1765" s="222"/>
      <c r="AD1765" s="207"/>
      <c r="AP1765" s="230">
        <f t="shared" si="382"/>
        <v>0</v>
      </c>
      <c r="AS1765" s="235" t="str">
        <f t="shared" ca="1" si="368"/>
        <v>ok</v>
      </c>
      <c r="AT1765" s="225" t="str">
        <f t="shared" ca="1" si="369"/>
        <v>ok</v>
      </c>
    </row>
    <row r="1766" spans="1:95" x14ac:dyDescent="0.25">
      <c r="A1766" s="190">
        <v>1664</v>
      </c>
      <c r="B1766" s="207">
        <v>23</v>
      </c>
      <c r="C1766" s="190" t="s">
        <v>2666</v>
      </c>
      <c r="D1766" s="315">
        <v>43022</v>
      </c>
      <c r="E1766" s="463" t="s">
        <v>1213</v>
      </c>
      <c r="F1766" s="207" t="s">
        <v>605</v>
      </c>
      <c r="G1766" s="207" t="s">
        <v>612</v>
      </c>
      <c r="H1766" s="315">
        <v>43022</v>
      </c>
      <c r="I1766" s="315">
        <v>43022</v>
      </c>
      <c r="J1766" s="329">
        <v>0.60347222222222219</v>
      </c>
      <c r="K1766" s="329">
        <v>0.61458333333333337</v>
      </c>
      <c r="M1766" s="215" t="s">
        <v>136</v>
      </c>
      <c r="N1766" s="206">
        <v>5</v>
      </c>
      <c r="O1766" s="215" t="s">
        <v>136</v>
      </c>
      <c r="P1766" s="206">
        <v>5</v>
      </c>
      <c r="S1766" s="215" t="s">
        <v>136</v>
      </c>
      <c r="T1766" s="206">
        <v>5</v>
      </c>
      <c r="U1766" s="215" t="s">
        <v>136</v>
      </c>
      <c r="V1766" s="206">
        <v>5</v>
      </c>
      <c r="AC1766" s="222">
        <f t="shared" si="384"/>
        <v>100</v>
      </c>
      <c r="AD1766" s="207" t="s">
        <v>37</v>
      </c>
      <c r="AE1766" s="195">
        <v>5</v>
      </c>
      <c r="AM1766" s="274">
        <v>5</v>
      </c>
      <c r="AN1766" s="226">
        <v>1</v>
      </c>
      <c r="AO1766" s="227">
        <v>1</v>
      </c>
      <c r="AP1766" s="230">
        <f t="shared" si="382"/>
        <v>0</v>
      </c>
      <c r="AQ1766" s="231">
        <f t="shared" si="383"/>
        <v>0.2</v>
      </c>
      <c r="AS1766" s="235" t="str">
        <f t="shared" ca="1" si="368"/>
        <v>ok</v>
      </c>
      <c r="AT1766" s="225" t="str">
        <f t="shared" ca="1" si="369"/>
        <v>ok</v>
      </c>
      <c r="AV1766" s="197">
        <v>0.25</v>
      </c>
      <c r="AW1766" s="198">
        <v>1</v>
      </c>
      <c r="AX1766" s="191" t="s">
        <v>603</v>
      </c>
      <c r="AY1766" s="190" t="s">
        <v>604</v>
      </c>
      <c r="AZ1766" s="197">
        <v>0.2</v>
      </c>
      <c r="BA1766" s="198">
        <v>1</v>
      </c>
      <c r="BB1766" s="191" t="s">
        <v>606</v>
      </c>
      <c r="BC1766" s="190" t="s">
        <v>604</v>
      </c>
      <c r="BD1766" s="197">
        <v>0.2</v>
      </c>
      <c r="BE1766" s="198">
        <v>2</v>
      </c>
      <c r="BF1766" s="191" t="s">
        <v>603</v>
      </c>
      <c r="BG1766" s="190" t="s">
        <v>604</v>
      </c>
      <c r="BH1766" s="197">
        <v>0.2</v>
      </c>
      <c r="BI1766" s="198">
        <v>5</v>
      </c>
      <c r="BJ1766" s="191" t="s">
        <v>606</v>
      </c>
      <c r="BK1766" s="190" t="s">
        <v>604</v>
      </c>
      <c r="BL1766" s="197">
        <v>0.15</v>
      </c>
      <c r="BM1766" s="198">
        <v>1</v>
      </c>
      <c r="BN1766" s="191" t="s">
        <v>603</v>
      </c>
      <c r="BO1766" s="190" t="s">
        <v>604</v>
      </c>
    </row>
    <row r="1767" spans="1:95" x14ac:dyDescent="0.25">
      <c r="A1767" s="190">
        <v>1665</v>
      </c>
      <c r="B1767" s="207">
        <v>23</v>
      </c>
      <c r="C1767" s="190" t="s">
        <v>2635</v>
      </c>
      <c r="D1767" s="315">
        <v>43022</v>
      </c>
      <c r="E1767" s="463" t="s">
        <v>1213</v>
      </c>
      <c r="F1767" s="207" t="s">
        <v>605</v>
      </c>
      <c r="G1767" s="207" t="s">
        <v>612</v>
      </c>
      <c r="H1767" s="315">
        <v>43022</v>
      </c>
      <c r="I1767" s="315">
        <v>43022</v>
      </c>
      <c r="J1767" s="329">
        <v>0.6645833333333333</v>
      </c>
      <c r="K1767" s="329">
        <v>0.67222222222222217</v>
      </c>
      <c r="M1767" s="214" t="s">
        <v>65</v>
      </c>
      <c r="N1767" s="206">
        <v>5</v>
      </c>
      <c r="O1767" s="214" t="s">
        <v>65</v>
      </c>
      <c r="P1767" s="206">
        <v>5</v>
      </c>
      <c r="S1767" s="214" t="s">
        <v>65</v>
      </c>
      <c r="T1767" s="206">
        <v>5</v>
      </c>
      <c r="U1767" s="214" t="s">
        <v>65</v>
      </c>
      <c r="V1767" s="206">
        <v>5</v>
      </c>
      <c r="AC1767" s="222">
        <f t="shared" si="384"/>
        <v>100</v>
      </c>
      <c r="AD1767" s="207" t="s">
        <v>37</v>
      </c>
      <c r="AE1767" s="195">
        <v>1</v>
      </c>
      <c r="AI1767" s="195">
        <v>2</v>
      </c>
      <c r="AM1767" s="274">
        <v>3</v>
      </c>
      <c r="AN1767" s="226">
        <v>2.4500000000000002</v>
      </c>
      <c r="AO1767" s="227">
        <v>2.4500000000000002</v>
      </c>
      <c r="AP1767" s="230">
        <f t="shared" si="382"/>
        <v>0</v>
      </c>
      <c r="AQ1767" s="231">
        <f t="shared" si="383"/>
        <v>0.81666666666666676</v>
      </c>
      <c r="AS1767" s="235" t="str">
        <f t="shared" ca="1" si="368"/>
        <v>ok</v>
      </c>
      <c r="AT1767" s="225" t="str">
        <f t="shared" ca="1" si="369"/>
        <v>ok</v>
      </c>
      <c r="AV1767" s="197">
        <v>1.1000000000000001</v>
      </c>
      <c r="AW1767" s="198">
        <v>5</v>
      </c>
      <c r="AX1767" s="191" t="s">
        <v>603</v>
      </c>
      <c r="AY1767" s="190" t="s">
        <v>607</v>
      </c>
      <c r="AZ1767" s="197">
        <v>1.1000000000000001</v>
      </c>
      <c r="BA1767" s="198">
        <v>5</v>
      </c>
      <c r="BB1767" s="191" t="s">
        <v>616</v>
      </c>
      <c r="BC1767" s="190" t="s">
        <v>607</v>
      </c>
      <c r="BD1767" s="197">
        <v>0.25</v>
      </c>
      <c r="BE1767" s="198">
        <v>5</v>
      </c>
      <c r="BF1767" s="191" t="s">
        <v>1860</v>
      </c>
      <c r="BG1767" s="190" t="s">
        <v>604</v>
      </c>
    </row>
    <row r="1768" spans="1:95" x14ac:dyDescent="0.25">
      <c r="A1768" s="190">
        <v>1666</v>
      </c>
      <c r="B1768" s="207">
        <v>23</v>
      </c>
      <c r="C1768" s="190" t="s">
        <v>2636</v>
      </c>
      <c r="D1768" s="315">
        <v>43022</v>
      </c>
      <c r="E1768" s="463" t="s">
        <v>1213</v>
      </c>
      <c r="F1768" s="207" t="s">
        <v>605</v>
      </c>
      <c r="G1768" s="207" t="s">
        <v>612</v>
      </c>
      <c r="H1768" s="315">
        <v>43022</v>
      </c>
      <c r="I1768" s="315">
        <v>43022</v>
      </c>
      <c r="J1768" s="329">
        <v>0.67499999999999993</v>
      </c>
      <c r="K1768" s="329">
        <v>0.68402777777777779</v>
      </c>
      <c r="M1768" s="215" t="s">
        <v>136</v>
      </c>
      <c r="N1768" s="206">
        <v>5</v>
      </c>
      <c r="O1768" s="215" t="s">
        <v>136</v>
      </c>
      <c r="P1768" s="206">
        <v>5</v>
      </c>
      <c r="S1768" s="215" t="s">
        <v>136</v>
      </c>
      <c r="T1768" s="206">
        <v>5</v>
      </c>
      <c r="U1768" s="215" t="s">
        <v>136</v>
      </c>
      <c r="V1768" s="206">
        <v>5</v>
      </c>
      <c r="AC1768" s="222">
        <f t="shared" si="384"/>
        <v>100</v>
      </c>
      <c r="AD1768" s="207" t="s">
        <v>37</v>
      </c>
      <c r="AE1768" s="195">
        <v>3</v>
      </c>
      <c r="AM1768" s="274">
        <v>3</v>
      </c>
      <c r="AN1768" s="226">
        <v>0.45</v>
      </c>
      <c r="AO1768" s="227">
        <v>0.45</v>
      </c>
      <c r="AP1768" s="230">
        <f t="shared" si="382"/>
        <v>0</v>
      </c>
      <c r="AQ1768" s="231">
        <f t="shared" si="383"/>
        <v>0.15</v>
      </c>
      <c r="AS1768" s="235" t="str">
        <f t="shared" ca="1" si="368"/>
        <v>ok</v>
      </c>
      <c r="AT1768" s="225" t="str">
        <f t="shared" ca="1" si="369"/>
        <v>ok</v>
      </c>
      <c r="AV1768" s="197">
        <v>0.25</v>
      </c>
      <c r="AW1768" s="198">
        <v>1</v>
      </c>
      <c r="AX1768" s="191" t="s">
        <v>603</v>
      </c>
      <c r="AY1768" s="190" t="s">
        <v>604</v>
      </c>
      <c r="AZ1768" s="197">
        <v>0.1</v>
      </c>
      <c r="BA1768" s="198">
        <v>1</v>
      </c>
      <c r="BB1768" s="191" t="s">
        <v>603</v>
      </c>
      <c r="BC1768" s="190" t="s">
        <v>604</v>
      </c>
      <c r="BD1768" s="197">
        <v>0.1</v>
      </c>
      <c r="BE1768" s="198">
        <v>1</v>
      </c>
      <c r="BF1768" s="191" t="s">
        <v>603</v>
      </c>
      <c r="BG1768" s="190" t="s">
        <v>604</v>
      </c>
    </row>
    <row r="1769" spans="1:95" x14ac:dyDescent="0.25">
      <c r="A1769" s="190">
        <v>1667</v>
      </c>
      <c r="B1769" s="207">
        <v>23</v>
      </c>
      <c r="C1769" s="190" t="s">
        <v>2637</v>
      </c>
      <c r="D1769" s="315">
        <v>43022</v>
      </c>
      <c r="E1769" s="463" t="s">
        <v>1213</v>
      </c>
      <c r="F1769" s="207" t="s">
        <v>605</v>
      </c>
      <c r="G1769" s="207" t="s">
        <v>612</v>
      </c>
      <c r="H1769" s="315">
        <v>43022</v>
      </c>
      <c r="I1769" s="315">
        <v>43022</v>
      </c>
      <c r="J1769" s="329">
        <v>0.68611111111111101</v>
      </c>
      <c r="K1769" s="329">
        <v>0.69444444444444453</v>
      </c>
      <c r="M1769" s="214" t="s">
        <v>65</v>
      </c>
      <c r="N1769" s="206">
        <v>5</v>
      </c>
      <c r="O1769" s="214" t="s">
        <v>65</v>
      </c>
      <c r="P1769" s="206">
        <v>5</v>
      </c>
      <c r="S1769" s="214" t="s">
        <v>65</v>
      </c>
      <c r="T1769" s="206">
        <v>5</v>
      </c>
      <c r="U1769" s="214" t="s">
        <v>65</v>
      </c>
      <c r="V1769" s="206">
        <v>5</v>
      </c>
      <c r="AC1769" s="222">
        <f t="shared" si="384"/>
        <v>100</v>
      </c>
      <c r="AD1769" s="207" t="s">
        <v>37</v>
      </c>
      <c r="AE1769" s="195">
        <v>3</v>
      </c>
      <c r="AM1769" s="274">
        <v>3</v>
      </c>
      <c r="AN1769" s="226">
        <v>0.45</v>
      </c>
      <c r="AO1769" s="227">
        <v>0.45</v>
      </c>
      <c r="AP1769" s="230">
        <f t="shared" si="382"/>
        <v>0</v>
      </c>
      <c r="AQ1769" s="231">
        <f t="shared" si="383"/>
        <v>0.15</v>
      </c>
      <c r="AS1769" s="235" t="str">
        <f t="shared" ca="1" si="368"/>
        <v>ok</v>
      </c>
      <c r="AT1769" s="225" t="str">
        <f t="shared" ca="1" si="369"/>
        <v>ok</v>
      </c>
      <c r="AV1769" s="197">
        <v>0.2</v>
      </c>
      <c r="AW1769" s="198">
        <v>7</v>
      </c>
      <c r="AX1769" s="191" t="s">
        <v>603</v>
      </c>
      <c r="AY1769" s="190" t="s">
        <v>604</v>
      </c>
      <c r="AZ1769" s="197">
        <v>0.15</v>
      </c>
      <c r="BA1769" s="198">
        <v>1</v>
      </c>
      <c r="BB1769" s="191" t="s">
        <v>610</v>
      </c>
      <c r="BC1769" s="190" t="s">
        <v>607</v>
      </c>
      <c r="BD1769" s="197">
        <v>0.1</v>
      </c>
      <c r="BE1769" s="198">
        <v>1</v>
      </c>
      <c r="BF1769" s="191" t="s">
        <v>603</v>
      </c>
      <c r="BG1769" s="190" t="s">
        <v>604</v>
      </c>
    </row>
    <row r="1770" spans="1:95" x14ac:dyDescent="0.25">
      <c r="A1770" s="190">
        <v>1668</v>
      </c>
      <c r="B1770" s="207">
        <v>23</v>
      </c>
      <c r="C1770" s="190" t="s">
        <v>2638</v>
      </c>
      <c r="D1770" s="315">
        <v>43022</v>
      </c>
      <c r="E1770" s="463" t="s">
        <v>1213</v>
      </c>
      <c r="F1770" s="207" t="s">
        <v>605</v>
      </c>
      <c r="G1770" s="207" t="s">
        <v>612</v>
      </c>
      <c r="H1770" s="315">
        <v>43022</v>
      </c>
      <c r="I1770" s="315">
        <v>43022</v>
      </c>
      <c r="J1770" s="329">
        <v>0.7006944444444444</v>
      </c>
      <c r="K1770" s="329">
        <v>0.70694444444444438</v>
      </c>
      <c r="M1770" s="215" t="s">
        <v>136</v>
      </c>
      <c r="N1770" s="206">
        <v>5</v>
      </c>
      <c r="O1770" s="215" t="s">
        <v>136</v>
      </c>
      <c r="P1770" s="206">
        <v>5</v>
      </c>
      <c r="S1770" s="215" t="s">
        <v>136</v>
      </c>
      <c r="T1770" s="206">
        <v>5</v>
      </c>
      <c r="U1770" s="215" t="s">
        <v>136</v>
      </c>
      <c r="V1770" s="206">
        <v>5</v>
      </c>
      <c r="AC1770" s="222">
        <f t="shared" si="384"/>
        <v>100</v>
      </c>
      <c r="AD1770" s="207" t="s">
        <v>37</v>
      </c>
      <c r="AE1770" s="195">
        <v>1</v>
      </c>
      <c r="AM1770" s="274">
        <v>1</v>
      </c>
      <c r="AN1770" s="226">
        <v>0.15</v>
      </c>
      <c r="AP1770" s="230">
        <f t="shared" si="382"/>
        <v>0.15</v>
      </c>
      <c r="AQ1770" s="231">
        <f t="shared" si="383"/>
        <v>0.15</v>
      </c>
      <c r="AS1770" s="235" t="str">
        <f t="shared" ca="1" si="368"/>
        <v>ok</v>
      </c>
      <c r="AT1770" s="225" t="str">
        <f t="shared" ca="1" si="369"/>
        <v>ok</v>
      </c>
      <c r="AV1770" s="197">
        <v>0.15</v>
      </c>
      <c r="AW1770" s="198">
        <v>1</v>
      </c>
      <c r="AX1770" s="191" t="s">
        <v>603</v>
      </c>
      <c r="AY1770" s="190" t="s">
        <v>604</v>
      </c>
    </row>
    <row r="1771" spans="1:95" x14ac:dyDescent="0.25">
      <c r="A1771" s="190">
        <v>1669</v>
      </c>
      <c r="B1771" s="207">
        <v>23</v>
      </c>
      <c r="C1771" s="190" t="s">
        <v>2639</v>
      </c>
      <c r="D1771" s="315">
        <v>43022</v>
      </c>
      <c r="E1771" s="463" t="s">
        <v>1219</v>
      </c>
      <c r="F1771" s="207" t="s">
        <v>605</v>
      </c>
      <c r="G1771" s="207" t="s">
        <v>612</v>
      </c>
      <c r="H1771" s="315">
        <v>43022</v>
      </c>
      <c r="I1771" s="315">
        <v>43022</v>
      </c>
      <c r="J1771" s="329">
        <v>0.70833333333333337</v>
      </c>
      <c r="K1771" s="329">
        <v>0.72083333333333333</v>
      </c>
      <c r="M1771" s="214" t="s">
        <v>65</v>
      </c>
      <c r="N1771" s="206">
        <v>5</v>
      </c>
      <c r="O1771" s="214" t="s">
        <v>65</v>
      </c>
      <c r="P1771" s="206">
        <v>5</v>
      </c>
      <c r="S1771" s="214" t="s">
        <v>65</v>
      </c>
      <c r="T1771" s="206">
        <v>5</v>
      </c>
      <c r="U1771" s="214" t="s">
        <v>65</v>
      </c>
      <c r="V1771" s="206">
        <v>5</v>
      </c>
      <c r="AC1771" s="222">
        <f t="shared" si="384"/>
        <v>100</v>
      </c>
      <c r="AD1771" s="207" t="s">
        <v>37</v>
      </c>
      <c r="AE1771" s="195">
        <v>2</v>
      </c>
      <c r="AM1771" s="274">
        <v>2</v>
      </c>
      <c r="AN1771" s="226">
        <v>0.22</v>
      </c>
      <c r="AO1771" s="227">
        <v>0.22</v>
      </c>
      <c r="AP1771" s="230">
        <f t="shared" si="382"/>
        <v>0</v>
      </c>
      <c r="AQ1771" s="231">
        <f t="shared" si="383"/>
        <v>0.11</v>
      </c>
      <c r="AS1771" s="235" t="str">
        <f t="shared" ca="1" si="368"/>
        <v>ok</v>
      </c>
      <c r="AT1771" s="225" t="str">
        <f t="shared" ca="1" si="369"/>
        <v>ok</v>
      </c>
      <c r="AV1771" s="197">
        <v>0.15</v>
      </c>
      <c r="AW1771" s="198">
        <v>1</v>
      </c>
      <c r="AX1771" s="191" t="s">
        <v>616</v>
      </c>
      <c r="AY1771" s="190" t="s">
        <v>607</v>
      </c>
      <c r="AZ1771" s="197">
        <v>7.0000000000000007E-2</v>
      </c>
      <c r="BA1771" s="198">
        <v>1</v>
      </c>
      <c r="BB1771" s="191" t="s">
        <v>603</v>
      </c>
      <c r="BC1771" s="190" t="s">
        <v>604</v>
      </c>
    </row>
    <row r="1772" spans="1:95" x14ac:dyDescent="0.25">
      <c r="A1772" s="190">
        <v>1670</v>
      </c>
      <c r="B1772" s="207">
        <v>23</v>
      </c>
      <c r="C1772" s="190" t="s">
        <v>2667</v>
      </c>
      <c r="D1772" s="315">
        <v>43022</v>
      </c>
      <c r="E1772" s="463" t="s">
        <v>1213</v>
      </c>
      <c r="F1772" s="207" t="s">
        <v>605</v>
      </c>
      <c r="G1772" s="207" t="s">
        <v>612</v>
      </c>
      <c r="H1772" s="315">
        <v>43022</v>
      </c>
      <c r="I1772" s="315">
        <v>43022</v>
      </c>
      <c r="J1772" s="329">
        <v>0.7270833333333333</v>
      </c>
      <c r="K1772" s="329">
        <v>0.72916666666666663</v>
      </c>
      <c r="M1772" s="215" t="s">
        <v>136</v>
      </c>
      <c r="N1772" s="206">
        <v>5</v>
      </c>
      <c r="O1772" s="215" t="s">
        <v>136</v>
      </c>
      <c r="P1772" s="206">
        <v>5</v>
      </c>
      <c r="S1772" s="215" t="s">
        <v>136</v>
      </c>
      <c r="T1772" s="206">
        <v>5</v>
      </c>
      <c r="U1772" s="215" t="s">
        <v>136</v>
      </c>
      <c r="V1772" s="206">
        <v>5</v>
      </c>
      <c r="AC1772" s="222">
        <f t="shared" si="384"/>
        <v>100</v>
      </c>
      <c r="AD1772" s="207" t="s">
        <v>37</v>
      </c>
      <c r="AM1772" s="274">
        <v>0</v>
      </c>
      <c r="AS1772" s="235" t="str">
        <f t="shared" ca="1" si="368"/>
        <v>ok</v>
      </c>
      <c r="AT1772" s="225" t="str">
        <f t="shared" ca="1" si="369"/>
        <v>ok</v>
      </c>
    </row>
    <row r="1773" spans="1:95" x14ac:dyDescent="0.25">
      <c r="A1773" s="190">
        <v>1671</v>
      </c>
      <c r="B1773" s="207">
        <v>23</v>
      </c>
      <c r="C1773" s="190" t="s">
        <v>2640</v>
      </c>
      <c r="D1773" s="315">
        <v>43022</v>
      </c>
      <c r="E1773" s="463" t="s">
        <v>1213</v>
      </c>
      <c r="F1773" s="207" t="s">
        <v>605</v>
      </c>
      <c r="G1773" s="207" t="s">
        <v>612</v>
      </c>
      <c r="H1773" s="315">
        <v>43022</v>
      </c>
      <c r="I1773" s="315">
        <v>43022</v>
      </c>
      <c r="J1773" s="329">
        <v>0.75</v>
      </c>
      <c r="K1773" s="329">
        <v>0.76527777777777783</v>
      </c>
      <c r="M1773" s="214" t="s">
        <v>65</v>
      </c>
      <c r="N1773" s="206">
        <v>5</v>
      </c>
      <c r="O1773" s="214" t="s">
        <v>65</v>
      </c>
      <c r="P1773" s="206">
        <v>5</v>
      </c>
      <c r="S1773" s="214" t="s">
        <v>65</v>
      </c>
      <c r="T1773" s="206">
        <v>5</v>
      </c>
      <c r="U1773" s="214" t="s">
        <v>65</v>
      </c>
      <c r="V1773" s="206">
        <v>4</v>
      </c>
      <c r="AC1773" s="222">
        <f t="shared" si="384"/>
        <v>90</v>
      </c>
      <c r="AD1773" s="207" t="s">
        <v>37</v>
      </c>
      <c r="AE1773" s="195">
        <v>2</v>
      </c>
      <c r="AM1773" s="274">
        <v>2</v>
      </c>
      <c r="AN1773" s="226">
        <v>0.5</v>
      </c>
      <c r="AO1773" s="227">
        <v>0.5</v>
      </c>
      <c r="AP1773" s="230">
        <f t="shared" si="382"/>
        <v>0</v>
      </c>
      <c r="AQ1773" s="231">
        <f t="shared" si="383"/>
        <v>0.25</v>
      </c>
      <c r="AS1773" s="235" t="str">
        <f t="shared" ca="1" si="368"/>
        <v>ok</v>
      </c>
      <c r="AT1773" s="225" t="str">
        <f t="shared" ca="1" si="369"/>
        <v>ok</v>
      </c>
      <c r="AV1773" s="197">
        <v>0.25</v>
      </c>
      <c r="AW1773" s="198">
        <v>1</v>
      </c>
      <c r="AX1773" s="191" t="s">
        <v>606</v>
      </c>
      <c r="AY1773" s="190" t="s">
        <v>604</v>
      </c>
      <c r="AZ1773" s="197">
        <v>0.25</v>
      </c>
      <c r="BA1773" s="198">
        <v>2</v>
      </c>
      <c r="BB1773" s="191" t="s">
        <v>603</v>
      </c>
      <c r="BC1773" s="190" t="s">
        <v>604</v>
      </c>
    </row>
    <row r="1774" spans="1:95" x14ac:dyDescent="0.25">
      <c r="A1774" s="190" t="s">
        <v>2031</v>
      </c>
      <c r="B1774" s="207">
        <v>23</v>
      </c>
      <c r="C1774" s="190" t="s">
        <v>2668</v>
      </c>
      <c r="D1774" s="315">
        <v>43022</v>
      </c>
      <c r="E1774" s="463" t="s">
        <v>1214</v>
      </c>
      <c r="F1774" s="207" t="s">
        <v>605</v>
      </c>
      <c r="G1774" s="207" t="s">
        <v>612</v>
      </c>
      <c r="H1774" s="315">
        <v>43022</v>
      </c>
      <c r="I1774" s="315">
        <v>43022</v>
      </c>
      <c r="J1774" s="329">
        <v>0.77083333333333337</v>
      </c>
      <c r="K1774" s="329">
        <v>0.77430555555555547</v>
      </c>
      <c r="M1774" s="206"/>
      <c r="N1774" s="206"/>
      <c r="O1774" s="206"/>
      <c r="P1774" s="206"/>
      <c r="S1774" s="206"/>
      <c r="T1774" s="206"/>
      <c r="U1774" s="206"/>
      <c r="V1774" s="206"/>
      <c r="AC1774" s="222">
        <v>0</v>
      </c>
      <c r="AD1774" s="207" t="s">
        <v>37</v>
      </c>
      <c r="AM1774" s="391">
        <f t="shared" ref="AM1774" si="385">SUM(AE1774:AL1774)</f>
        <v>0</v>
      </c>
      <c r="AS1774" s="196" t="str">
        <f t="shared" si="368"/>
        <v/>
      </c>
      <c r="AT1774" s="225" t="str">
        <f t="shared" si="369"/>
        <v/>
      </c>
    </row>
    <row r="1775" spans="1:95" x14ac:dyDescent="0.25">
      <c r="A1775" s="190">
        <v>1672</v>
      </c>
      <c r="B1775" s="207">
        <v>23</v>
      </c>
      <c r="C1775" s="190" t="s">
        <v>2641</v>
      </c>
      <c r="D1775" s="315">
        <v>43022</v>
      </c>
      <c r="E1775" s="463" t="s">
        <v>1213</v>
      </c>
      <c r="F1775" s="207" t="s">
        <v>618</v>
      </c>
      <c r="G1775" s="207" t="s">
        <v>615</v>
      </c>
      <c r="H1775" s="315">
        <v>43022</v>
      </c>
      <c r="I1775" s="315">
        <v>43022</v>
      </c>
      <c r="J1775" s="329">
        <v>0.80763888888888891</v>
      </c>
      <c r="K1775" s="329">
        <v>0.81388888888888899</v>
      </c>
      <c r="M1775" s="215" t="s">
        <v>136</v>
      </c>
      <c r="N1775" s="206">
        <v>5</v>
      </c>
      <c r="O1775" s="215" t="s">
        <v>136</v>
      </c>
      <c r="P1775" s="206">
        <v>5</v>
      </c>
      <c r="S1775" s="215" t="s">
        <v>136</v>
      </c>
      <c r="T1775" s="206">
        <v>5</v>
      </c>
      <c r="U1775" s="215" t="s">
        <v>136</v>
      </c>
      <c r="V1775" s="206">
        <v>5</v>
      </c>
      <c r="AC1775" s="222">
        <f t="shared" si="384"/>
        <v>100</v>
      </c>
      <c r="AD1775" s="207" t="s">
        <v>37</v>
      </c>
      <c r="AM1775" s="274">
        <v>0</v>
      </c>
      <c r="AS1775" s="235" t="str">
        <f t="shared" ca="1" si="368"/>
        <v>ok</v>
      </c>
      <c r="AT1775" s="225" t="str">
        <f t="shared" ca="1" si="369"/>
        <v>ok</v>
      </c>
    </row>
    <row r="1776" spans="1:95" x14ac:dyDescent="0.25">
      <c r="A1776" s="190">
        <v>1673</v>
      </c>
      <c r="B1776" s="207">
        <v>23</v>
      </c>
      <c r="C1776" s="190" t="s">
        <v>2642</v>
      </c>
      <c r="D1776" s="315">
        <v>43022</v>
      </c>
      <c r="E1776" s="463" t="s">
        <v>1213</v>
      </c>
      <c r="F1776" s="207" t="s">
        <v>618</v>
      </c>
      <c r="G1776" s="207" t="s">
        <v>615</v>
      </c>
      <c r="H1776" s="315">
        <v>43022</v>
      </c>
      <c r="I1776" s="315">
        <v>43022</v>
      </c>
      <c r="J1776" s="329">
        <v>0.81597222222222221</v>
      </c>
      <c r="K1776" s="329">
        <v>0.82638888888888884</v>
      </c>
      <c r="M1776" s="214" t="s">
        <v>65</v>
      </c>
      <c r="N1776" s="206">
        <v>5</v>
      </c>
      <c r="O1776" s="214" t="s">
        <v>65</v>
      </c>
      <c r="P1776" s="206">
        <v>5</v>
      </c>
      <c r="S1776" s="214" t="s">
        <v>65</v>
      </c>
      <c r="T1776" s="206">
        <v>5</v>
      </c>
      <c r="U1776" s="214" t="s">
        <v>65</v>
      </c>
      <c r="V1776" s="206">
        <v>5</v>
      </c>
      <c r="AC1776" s="222">
        <f t="shared" si="384"/>
        <v>100</v>
      </c>
      <c r="AD1776" s="207" t="s">
        <v>37</v>
      </c>
      <c r="AE1776" s="195">
        <v>1</v>
      </c>
      <c r="AM1776" s="274">
        <v>1</v>
      </c>
      <c r="AN1776" s="226">
        <v>0.05</v>
      </c>
      <c r="AP1776" s="230">
        <f t="shared" si="382"/>
        <v>0.05</v>
      </c>
      <c r="AQ1776" s="231">
        <f t="shared" si="383"/>
        <v>0.05</v>
      </c>
      <c r="AS1776" s="235" t="str">
        <f t="shared" ca="1" si="368"/>
        <v>ok</v>
      </c>
      <c r="AT1776" s="225" t="str">
        <f t="shared" ca="1" si="369"/>
        <v>ok</v>
      </c>
      <c r="AV1776" s="197">
        <v>0.05</v>
      </c>
      <c r="AW1776" s="198">
        <v>2</v>
      </c>
      <c r="AX1776" s="191" t="s">
        <v>610</v>
      </c>
      <c r="AY1776" s="190" t="s">
        <v>604</v>
      </c>
    </row>
    <row r="1777" spans="1:151" x14ac:dyDescent="0.25">
      <c r="A1777" s="190">
        <v>1674</v>
      </c>
      <c r="B1777" s="207">
        <v>23</v>
      </c>
      <c r="C1777" s="190" t="s">
        <v>2643</v>
      </c>
      <c r="D1777" s="315">
        <v>43022</v>
      </c>
      <c r="E1777" s="463" t="s">
        <v>1213</v>
      </c>
      <c r="F1777" s="207" t="s">
        <v>618</v>
      </c>
      <c r="G1777" s="207" t="s">
        <v>615</v>
      </c>
      <c r="H1777" s="315">
        <v>43022</v>
      </c>
      <c r="I1777" s="315">
        <v>43022</v>
      </c>
      <c r="J1777" s="329">
        <v>0.82986111111111116</v>
      </c>
      <c r="K1777" s="329">
        <v>0.83680555555555547</v>
      </c>
      <c r="M1777" s="215" t="s">
        <v>136</v>
      </c>
      <c r="N1777" s="206">
        <v>5</v>
      </c>
      <c r="O1777" s="215" t="s">
        <v>136</v>
      </c>
      <c r="P1777" s="206">
        <v>5</v>
      </c>
      <c r="S1777" s="215" t="s">
        <v>136</v>
      </c>
      <c r="T1777" s="206">
        <v>5</v>
      </c>
      <c r="U1777" s="215" t="s">
        <v>136</v>
      </c>
      <c r="V1777" s="206">
        <v>5</v>
      </c>
      <c r="AC1777" s="222">
        <f t="shared" si="384"/>
        <v>100</v>
      </c>
      <c r="AD1777" s="207" t="s">
        <v>37</v>
      </c>
      <c r="AF1777" s="195">
        <v>1</v>
      </c>
      <c r="AH1777" s="195">
        <v>1</v>
      </c>
      <c r="AM1777" s="274">
        <v>2</v>
      </c>
      <c r="AN1777" s="226">
        <v>1.1000000000000001</v>
      </c>
      <c r="AO1777" s="227">
        <v>1.1000000000000001</v>
      </c>
      <c r="AP1777" s="230">
        <f t="shared" si="382"/>
        <v>0</v>
      </c>
      <c r="AQ1777" s="231">
        <f t="shared" si="383"/>
        <v>0.55000000000000004</v>
      </c>
      <c r="AS1777" s="235" t="str">
        <f t="shared" ca="1" si="368"/>
        <v>ok</v>
      </c>
      <c r="AT1777" s="225" t="str">
        <f t="shared" ca="1" si="369"/>
        <v>ok</v>
      </c>
      <c r="AV1777" s="197">
        <v>0.8</v>
      </c>
      <c r="AW1777" s="198">
        <v>5</v>
      </c>
      <c r="AX1777" s="191" t="s">
        <v>603</v>
      </c>
      <c r="AY1777" s="190" t="s">
        <v>607</v>
      </c>
      <c r="AZ1777" s="197">
        <v>0.3</v>
      </c>
      <c r="BA1777" s="198">
        <v>2</v>
      </c>
      <c r="BB1777" s="191" t="s">
        <v>1402</v>
      </c>
      <c r="BC1777" s="190" t="s">
        <v>607</v>
      </c>
    </row>
    <row r="1778" spans="1:151" x14ac:dyDescent="0.25">
      <c r="A1778" s="190">
        <v>1675</v>
      </c>
      <c r="B1778" s="207">
        <v>23</v>
      </c>
      <c r="C1778" s="190" t="s">
        <v>2644</v>
      </c>
      <c r="D1778" s="315">
        <v>43022</v>
      </c>
      <c r="E1778" s="463" t="s">
        <v>1213</v>
      </c>
      <c r="F1778" s="207" t="s">
        <v>618</v>
      </c>
      <c r="G1778" s="207" t="s">
        <v>615</v>
      </c>
      <c r="H1778" s="315">
        <v>43022</v>
      </c>
      <c r="I1778" s="315">
        <v>43022</v>
      </c>
      <c r="J1778" s="329">
        <v>0.84027777777777779</v>
      </c>
      <c r="K1778" s="329">
        <v>0.86111111111111116</v>
      </c>
      <c r="M1778" s="214" t="s">
        <v>65</v>
      </c>
      <c r="N1778" s="206">
        <v>5</v>
      </c>
      <c r="O1778" s="214" t="s">
        <v>65</v>
      </c>
      <c r="P1778" s="206">
        <v>5</v>
      </c>
      <c r="S1778" s="214" t="s">
        <v>65</v>
      </c>
      <c r="T1778" s="206">
        <v>5</v>
      </c>
      <c r="U1778" s="214" t="s">
        <v>65</v>
      </c>
      <c r="V1778" s="206">
        <v>5</v>
      </c>
      <c r="AC1778" s="222">
        <f t="shared" si="384"/>
        <v>100</v>
      </c>
      <c r="AD1778" s="207" t="s">
        <v>37</v>
      </c>
      <c r="AE1778" s="195">
        <v>5</v>
      </c>
      <c r="AF1778" s="195">
        <v>4</v>
      </c>
      <c r="AG1778" s="195">
        <v>1</v>
      </c>
      <c r="AM1778" s="274">
        <v>10</v>
      </c>
      <c r="AN1778" s="226">
        <v>3.45</v>
      </c>
      <c r="AO1778" s="227">
        <v>3.55</v>
      </c>
      <c r="AP1778" s="230">
        <f t="shared" si="382"/>
        <v>-9.9999999999999645E-2</v>
      </c>
      <c r="AQ1778" s="231">
        <f t="shared" si="383"/>
        <v>0.34500000000000003</v>
      </c>
      <c r="AS1778" s="235" t="str">
        <f t="shared" ca="1" si="368"/>
        <v>ok</v>
      </c>
      <c r="AT1778" s="225" t="str">
        <f t="shared" ca="1" si="369"/>
        <v>ok</v>
      </c>
      <c r="AV1778" s="197">
        <v>0.7</v>
      </c>
      <c r="AW1778" s="198">
        <v>5</v>
      </c>
      <c r="AX1778" s="191" t="s">
        <v>603</v>
      </c>
      <c r="AY1778" s="190" t="s">
        <v>604</v>
      </c>
      <c r="AZ1778" s="197">
        <v>0.5</v>
      </c>
      <c r="BA1778" s="198">
        <v>6</v>
      </c>
      <c r="BB1778" s="191" t="s">
        <v>1331</v>
      </c>
      <c r="BC1778" s="190" t="s">
        <v>604</v>
      </c>
      <c r="BD1778" s="197">
        <v>0.5</v>
      </c>
      <c r="BE1778" s="198">
        <v>5</v>
      </c>
      <c r="BF1778" s="191" t="s">
        <v>603</v>
      </c>
      <c r="BG1778" s="190" t="s">
        <v>604</v>
      </c>
      <c r="BH1778" s="197">
        <v>0.4</v>
      </c>
      <c r="BI1778" s="198">
        <v>6</v>
      </c>
      <c r="BJ1778" s="191" t="s">
        <v>603</v>
      </c>
      <c r="BK1778" s="190" t="s">
        <v>604</v>
      </c>
      <c r="BL1778" s="197">
        <v>0.35</v>
      </c>
      <c r="BM1778" s="198">
        <v>5</v>
      </c>
      <c r="BN1778" s="191" t="s">
        <v>1331</v>
      </c>
      <c r="BO1778" s="190" t="s">
        <v>604</v>
      </c>
      <c r="BP1778" s="197">
        <v>0.25</v>
      </c>
      <c r="BQ1778" s="198">
        <v>2</v>
      </c>
      <c r="BR1778" s="191" t="s">
        <v>603</v>
      </c>
      <c r="BS1778" s="190" t="s">
        <v>607</v>
      </c>
      <c r="BT1778" s="197">
        <v>0.25</v>
      </c>
      <c r="BU1778" s="198">
        <v>2</v>
      </c>
      <c r="BV1778" s="191" t="s">
        <v>603</v>
      </c>
      <c r="BW1778" s="190" t="s">
        <v>604</v>
      </c>
      <c r="BX1778" s="197">
        <v>0.2</v>
      </c>
      <c r="BY1778" s="198">
        <v>2</v>
      </c>
      <c r="BZ1778" s="191" t="s">
        <v>606</v>
      </c>
      <c r="CA1778" s="190" t="s">
        <v>604</v>
      </c>
      <c r="CB1778" s="197">
        <v>0.2</v>
      </c>
      <c r="CC1778" s="198">
        <v>7</v>
      </c>
      <c r="CD1778" s="191" t="s">
        <v>603</v>
      </c>
      <c r="CE1778" s="190" t="s">
        <v>604</v>
      </c>
      <c r="CF1778" s="197">
        <v>0.1</v>
      </c>
      <c r="CG1778" s="198">
        <v>6</v>
      </c>
      <c r="CH1778" s="191" t="s">
        <v>1331</v>
      </c>
      <c r="CI1778" s="190" t="s">
        <v>604</v>
      </c>
    </row>
    <row r="1779" spans="1:151" x14ac:dyDescent="0.25">
      <c r="A1779" s="190">
        <v>1676</v>
      </c>
      <c r="B1779" s="207">
        <v>23</v>
      </c>
      <c r="C1779" s="190" t="s">
        <v>2645</v>
      </c>
      <c r="D1779" s="315">
        <v>43022</v>
      </c>
      <c r="E1779" s="463" t="s">
        <v>1213</v>
      </c>
      <c r="F1779" s="207" t="s">
        <v>618</v>
      </c>
      <c r="G1779" s="207" t="s">
        <v>615</v>
      </c>
      <c r="H1779" s="315">
        <v>43022</v>
      </c>
      <c r="I1779" s="315">
        <v>43022</v>
      </c>
      <c r="J1779" s="329">
        <v>0.86736111111111114</v>
      </c>
      <c r="K1779" s="329">
        <v>0.90277777777777779</v>
      </c>
      <c r="M1779" s="215" t="s">
        <v>136</v>
      </c>
      <c r="N1779" s="206">
        <v>5</v>
      </c>
      <c r="O1779" s="215" t="s">
        <v>136</v>
      </c>
      <c r="P1779" s="206">
        <v>5</v>
      </c>
      <c r="S1779" s="215" t="s">
        <v>136</v>
      </c>
      <c r="T1779" s="206">
        <v>5</v>
      </c>
      <c r="U1779" s="215" t="s">
        <v>136</v>
      </c>
      <c r="V1779" s="206">
        <v>5</v>
      </c>
      <c r="AC1779" s="222">
        <f t="shared" si="384"/>
        <v>100</v>
      </c>
      <c r="AD1779" s="207" t="s">
        <v>37</v>
      </c>
      <c r="AE1779" s="195">
        <v>12</v>
      </c>
      <c r="AF1779" s="195">
        <v>13</v>
      </c>
      <c r="AG1779" s="195">
        <v>1</v>
      </c>
      <c r="AM1779" s="274">
        <v>26</v>
      </c>
      <c r="AN1779" s="226">
        <v>7.45</v>
      </c>
      <c r="AO1779" s="227">
        <v>7.5</v>
      </c>
      <c r="AP1779" s="230">
        <f t="shared" si="382"/>
        <v>-4.9999999999999822E-2</v>
      </c>
      <c r="AQ1779" s="231">
        <f t="shared" si="383"/>
        <v>0.28653846153846152</v>
      </c>
      <c r="AS1779" s="235" t="str">
        <f t="shared" ca="1" si="368"/>
        <v>ok</v>
      </c>
      <c r="AT1779" s="225" t="str">
        <f t="shared" ca="1" si="369"/>
        <v>check</v>
      </c>
      <c r="AV1779" s="197">
        <v>0.55000000000000004</v>
      </c>
      <c r="AW1779" s="198">
        <v>6</v>
      </c>
      <c r="AX1779" s="191" t="s">
        <v>603</v>
      </c>
      <c r="AY1779" s="190" t="s">
        <v>604</v>
      </c>
      <c r="AZ1779" s="197">
        <v>0.5</v>
      </c>
      <c r="BA1779" s="198">
        <v>2</v>
      </c>
      <c r="BB1779" s="191" t="s">
        <v>1402</v>
      </c>
      <c r="BC1779" s="190" t="s">
        <v>604</v>
      </c>
      <c r="BD1779" s="197">
        <v>0.45</v>
      </c>
      <c r="BE1779" s="198">
        <v>1</v>
      </c>
      <c r="BF1779" s="191" t="s">
        <v>606</v>
      </c>
      <c r="BG1779" s="190" t="s">
        <v>604</v>
      </c>
      <c r="BH1779" s="197">
        <v>0.4</v>
      </c>
      <c r="BI1779" s="198">
        <v>1</v>
      </c>
      <c r="BJ1779" s="191" t="s">
        <v>2670</v>
      </c>
      <c r="BK1779" s="190" t="s">
        <v>604</v>
      </c>
      <c r="BL1779" s="197">
        <v>0.35</v>
      </c>
      <c r="BM1779" s="198">
        <v>2</v>
      </c>
      <c r="BN1779" s="191" t="s">
        <v>610</v>
      </c>
      <c r="BO1779" s="190" t="s">
        <v>604</v>
      </c>
      <c r="BP1779" s="197">
        <v>0.35</v>
      </c>
      <c r="BQ1779" s="198">
        <v>1</v>
      </c>
      <c r="BR1779" s="191" t="s">
        <v>603</v>
      </c>
      <c r="BS1779" s="190" t="s">
        <v>604</v>
      </c>
      <c r="BT1779" s="197">
        <v>0.3</v>
      </c>
      <c r="BU1779" s="198">
        <v>1</v>
      </c>
      <c r="BV1779" s="191" t="s">
        <v>603</v>
      </c>
      <c r="BW1779" s="190" t="s">
        <v>620</v>
      </c>
      <c r="BX1779" s="197">
        <v>0.3</v>
      </c>
      <c r="BY1779" s="198">
        <v>2</v>
      </c>
      <c r="BZ1779" s="191" t="s">
        <v>603</v>
      </c>
      <c r="CA1779" s="190" t="s">
        <v>604</v>
      </c>
      <c r="CB1779" s="197">
        <v>0.3</v>
      </c>
      <c r="CC1779" s="198">
        <v>1</v>
      </c>
      <c r="CD1779" s="191" t="s">
        <v>603</v>
      </c>
      <c r="CE1779" s="190" t="s">
        <v>604</v>
      </c>
      <c r="CF1779" s="197">
        <v>0.3</v>
      </c>
      <c r="CG1779" s="198">
        <v>2</v>
      </c>
      <c r="CH1779" s="191" t="s">
        <v>603</v>
      </c>
      <c r="CI1779" s="190" t="s">
        <v>604</v>
      </c>
      <c r="CJ1779" s="197">
        <v>0.3</v>
      </c>
      <c r="CK1779" s="198">
        <v>6</v>
      </c>
      <c r="CL1779" s="191" t="s">
        <v>603</v>
      </c>
      <c r="CM1779" s="190" t="s">
        <v>604</v>
      </c>
      <c r="CN1779" s="197">
        <v>0.3</v>
      </c>
      <c r="CO1779" s="198">
        <v>5</v>
      </c>
      <c r="CP1779" s="191" t="s">
        <v>603</v>
      </c>
      <c r="CQ1779" s="190" t="s">
        <v>604</v>
      </c>
      <c r="CR1779" s="197">
        <v>0.3</v>
      </c>
      <c r="CS1779" s="198">
        <v>1</v>
      </c>
      <c r="CT1779" s="191" t="s">
        <v>1331</v>
      </c>
      <c r="CU1779" s="190" t="s">
        <v>604</v>
      </c>
      <c r="CV1779" s="197">
        <v>0.3</v>
      </c>
      <c r="CW1779" s="198">
        <v>1</v>
      </c>
      <c r="CX1779" s="191" t="s">
        <v>603</v>
      </c>
      <c r="CY1779" s="190" t="s">
        <v>604</v>
      </c>
      <c r="CZ1779" s="197">
        <v>0.25</v>
      </c>
      <c r="DA1779" s="198">
        <v>1</v>
      </c>
      <c r="DB1779" s="191" t="s">
        <v>606</v>
      </c>
      <c r="DC1779" s="190" t="s">
        <v>604</v>
      </c>
      <c r="DD1779" s="197">
        <v>0.25</v>
      </c>
      <c r="DE1779" s="198">
        <v>1</v>
      </c>
      <c r="DF1779" s="191" t="s">
        <v>610</v>
      </c>
      <c r="DG1779" s="190" t="s">
        <v>604</v>
      </c>
      <c r="DH1779" s="197">
        <v>0.25</v>
      </c>
      <c r="DI1779" s="198">
        <v>2</v>
      </c>
      <c r="DJ1779" s="191" t="s">
        <v>603</v>
      </c>
      <c r="DK1779" s="190" t="s">
        <v>604</v>
      </c>
      <c r="DL1779" s="197">
        <v>0.25</v>
      </c>
      <c r="DM1779" s="198">
        <v>6</v>
      </c>
      <c r="DN1779" s="191" t="s">
        <v>603</v>
      </c>
      <c r="DO1779" s="190" t="s">
        <v>607</v>
      </c>
      <c r="DP1779" s="197">
        <v>0.25</v>
      </c>
      <c r="DQ1779" s="198">
        <v>6</v>
      </c>
      <c r="DR1779" s="191" t="s">
        <v>1331</v>
      </c>
      <c r="DS1779" s="190" t="s">
        <v>604</v>
      </c>
      <c r="DT1779" s="197">
        <v>0.2</v>
      </c>
      <c r="DU1779" s="198">
        <v>6</v>
      </c>
      <c r="DV1779" s="191" t="s">
        <v>603</v>
      </c>
      <c r="DW1779" s="190" t="s">
        <v>604</v>
      </c>
      <c r="DX1779" s="197">
        <v>0.2</v>
      </c>
      <c r="DY1779" s="198">
        <v>2</v>
      </c>
      <c r="DZ1779" s="191" t="s">
        <v>603</v>
      </c>
      <c r="EA1779" s="190" t="s">
        <v>604</v>
      </c>
      <c r="EB1779" s="197">
        <v>0.2</v>
      </c>
      <c r="EC1779" s="198">
        <v>1</v>
      </c>
      <c r="ED1779" s="191" t="s">
        <v>1331</v>
      </c>
      <c r="EE1779" s="190" t="s">
        <v>604</v>
      </c>
      <c r="EF1779" s="197">
        <v>0.2</v>
      </c>
      <c r="EG1779" s="198">
        <v>6</v>
      </c>
      <c r="EH1779" s="191" t="s">
        <v>603</v>
      </c>
      <c r="EI1779" s="190" t="s">
        <v>604</v>
      </c>
      <c r="EJ1779" s="197">
        <v>0.15</v>
      </c>
      <c r="EK1779" s="198">
        <v>1</v>
      </c>
      <c r="EL1779" s="191" t="s">
        <v>603</v>
      </c>
      <c r="EM1779" s="190" t="s">
        <v>604</v>
      </c>
      <c r="EN1779" s="197">
        <v>0.15</v>
      </c>
      <c r="EO1779" s="198">
        <v>1</v>
      </c>
      <c r="EP1779" s="191" t="s">
        <v>603</v>
      </c>
      <c r="EQ1779" s="190" t="s">
        <v>604</v>
      </c>
      <c r="ER1779" s="197">
        <v>0.05</v>
      </c>
      <c r="ES1779" s="198">
        <v>1</v>
      </c>
      <c r="ET1779" s="191" t="s">
        <v>603</v>
      </c>
      <c r="EU1779" s="190" t="s">
        <v>604</v>
      </c>
    </row>
    <row r="1780" spans="1:151" x14ac:dyDescent="0.25">
      <c r="A1780" s="190">
        <v>1677</v>
      </c>
      <c r="B1780" s="207">
        <v>23</v>
      </c>
      <c r="C1780" s="190" t="s">
        <v>2646</v>
      </c>
      <c r="D1780" s="315">
        <v>43022</v>
      </c>
      <c r="E1780" s="463" t="s">
        <v>1213</v>
      </c>
      <c r="F1780" s="207" t="s">
        <v>618</v>
      </c>
      <c r="G1780" s="207" t="s">
        <v>615</v>
      </c>
      <c r="H1780" s="315">
        <v>43022</v>
      </c>
      <c r="I1780" s="315">
        <v>43022</v>
      </c>
      <c r="J1780" s="329">
        <v>0.90625</v>
      </c>
      <c r="K1780" s="329">
        <v>0.92361111111111116</v>
      </c>
      <c r="M1780" s="214" t="s">
        <v>65</v>
      </c>
      <c r="N1780" s="206">
        <v>5</v>
      </c>
      <c r="O1780" s="214" t="s">
        <v>65</v>
      </c>
      <c r="P1780" s="206">
        <v>5</v>
      </c>
      <c r="S1780" s="214" t="s">
        <v>65</v>
      </c>
      <c r="T1780" s="206">
        <v>5</v>
      </c>
      <c r="U1780" s="214" t="s">
        <v>65</v>
      </c>
      <c r="V1780" s="206">
        <v>5</v>
      </c>
      <c r="AC1780" s="222">
        <f t="shared" si="384"/>
        <v>100</v>
      </c>
      <c r="AD1780" s="207" t="s">
        <v>37</v>
      </c>
      <c r="AE1780" s="195">
        <v>12</v>
      </c>
      <c r="AF1780" s="195">
        <v>2</v>
      </c>
      <c r="AM1780" s="274">
        <v>14</v>
      </c>
      <c r="AN1780" s="226">
        <v>3.25</v>
      </c>
      <c r="AO1780" s="227">
        <v>3.3</v>
      </c>
      <c r="AP1780" s="230">
        <f t="shared" si="382"/>
        <v>-4.9999999999999822E-2</v>
      </c>
      <c r="AQ1780" s="231">
        <f t="shared" si="383"/>
        <v>0.23214285714285715</v>
      </c>
      <c r="AS1780" s="235" t="str">
        <f t="shared" ca="1" si="368"/>
        <v>ok</v>
      </c>
      <c r="AT1780" s="225" t="str">
        <f t="shared" ca="1" si="369"/>
        <v>check</v>
      </c>
      <c r="AV1780" s="197">
        <v>0.4</v>
      </c>
      <c r="AW1780" s="198">
        <v>6</v>
      </c>
      <c r="AX1780" s="191" t="s">
        <v>603</v>
      </c>
      <c r="AY1780" s="190" t="s">
        <v>604</v>
      </c>
      <c r="AZ1780" s="197">
        <v>0.35</v>
      </c>
      <c r="BA1780" s="198">
        <v>2</v>
      </c>
      <c r="BB1780" s="191" t="s">
        <v>1402</v>
      </c>
      <c r="BC1780" s="190" t="s">
        <v>604</v>
      </c>
      <c r="BD1780" s="197">
        <v>0.25</v>
      </c>
      <c r="BE1780" s="198">
        <v>4</v>
      </c>
      <c r="BF1780" s="191" t="s">
        <v>603</v>
      </c>
      <c r="BG1780" s="190" t="s">
        <v>607</v>
      </c>
      <c r="BH1780" s="197">
        <v>0.25</v>
      </c>
      <c r="BI1780" s="198">
        <v>1</v>
      </c>
      <c r="BJ1780" s="191" t="s">
        <v>603</v>
      </c>
      <c r="BK1780" s="190" t="s">
        <v>604</v>
      </c>
      <c r="BL1780" s="197">
        <v>0.25</v>
      </c>
      <c r="BM1780" s="198">
        <v>2</v>
      </c>
      <c r="BN1780" s="191" t="s">
        <v>603</v>
      </c>
      <c r="BO1780" s="190" t="s">
        <v>604</v>
      </c>
      <c r="BP1780" s="197">
        <v>0.25</v>
      </c>
      <c r="BQ1780" s="198">
        <v>4</v>
      </c>
      <c r="BR1780" s="191" t="s">
        <v>603</v>
      </c>
      <c r="BS1780" s="190" t="s">
        <v>604</v>
      </c>
      <c r="BT1780" s="197">
        <v>0.25</v>
      </c>
      <c r="BU1780" s="198">
        <v>2</v>
      </c>
      <c r="BV1780" s="191" t="s">
        <v>603</v>
      </c>
      <c r="BW1780" s="190" t="s">
        <v>604</v>
      </c>
      <c r="BX1780" s="197">
        <v>0.2</v>
      </c>
      <c r="BY1780" s="198">
        <v>6</v>
      </c>
      <c r="BZ1780" s="191" t="s">
        <v>603</v>
      </c>
      <c r="CA1780" s="190" t="s">
        <v>604</v>
      </c>
      <c r="CB1780" s="197">
        <v>0.2</v>
      </c>
      <c r="CC1780" s="198">
        <v>1</v>
      </c>
      <c r="CD1780" s="191" t="s">
        <v>1331</v>
      </c>
      <c r="CE1780" s="190" t="s">
        <v>604</v>
      </c>
      <c r="CF1780" s="197">
        <v>0.2</v>
      </c>
      <c r="CG1780" s="198">
        <v>1</v>
      </c>
      <c r="CH1780" s="191" t="s">
        <v>603</v>
      </c>
      <c r="CI1780" s="190" t="s">
        <v>604</v>
      </c>
      <c r="CJ1780" s="197">
        <v>0.2</v>
      </c>
      <c r="CK1780" s="198">
        <v>1</v>
      </c>
      <c r="CL1780" s="191" t="s">
        <v>1331</v>
      </c>
      <c r="CM1780" s="190" t="s">
        <v>604</v>
      </c>
      <c r="CN1780" s="197">
        <v>0.15</v>
      </c>
      <c r="CO1780" s="198">
        <v>2</v>
      </c>
      <c r="CP1780" s="191" t="s">
        <v>603</v>
      </c>
      <c r="CQ1780" s="190" t="s">
        <v>604</v>
      </c>
      <c r="CR1780" s="197">
        <v>0.15</v>
      </c>
      <c r="CS1780" s="198">
        <v>1</v>
      </c>
      <c r="CT1780" s="191" t="s">
        <v>603</v>
      </c>
      <c r="CU1780" s="190" t="s">
        <v>604</v>
      </c>
      <c r="CV1780" s="197">
        <v>0.1</v>
      </c>
      <c r="CW1780" s="198">
        <v>1</v>
      </c>
      <c r="CX1780" s="191" t="s">
        <v>603</v>
      </c>
      <c r="CY1780" s="190" t="s">
        <v>604</v>
      </c>
    </row>
    <row r="1781" spans="1:151" x14ac:dyDescent="0.25">
      <c r="A1781" s="190">
        <v>1678</v>
      </c>
      <c r="B1781" s="207">
        <v>23</v>
      </c>
      <c r="C1781" s="190" t="s">
        <v>2647</v>
      </c>
      <c r="D1781" s="315">
        <v>43022</v>
      </c>
      <c r="E1781" s="463" t="s">
        <v>1213</v>
      </c>
      <c r="F1781" s="207" t="s">
        <v>618</v>
      </c>
      <c r="G1781" s="207" t="s">
        <v>615</v>
      </c>
      <c r="H1781" s="315">
        <v>43022</v>
      </c>
      <c r="I1781" s="315">
        <v>43022</v>
      </c>
      <c r="J1781" s="329">
        <v>0.93402777777777779</v>
      </c>
      <c r="K1781" s="329">
        <v>0.94444444444444453</v>
      </c>
      <c r="M1781" s="215" t="s">
        <v>136</v>
      </c>
      <c r="N1781" s="206">
        <v>5</v>
      </c>
      <c r="O1781" s="215" t="s">
        <v>136</v>
      </c>
      <c r="P1781" s="206">
        <v>5</v>
      </c>
      <c r="S1781" s="215" t="s">
        <v>136</v>
      </c>
      <c r="T1781" s="206">
        <v>5</v>
      </c>
      <c r="U1781" s="215" t="s">
        <v>136</v>
      </c>
      <c r="V1781" s="206">
        <v>5</v>
      </c>
      <c r="AC1781" s="222">
        <f t="shared" si="384"/>
        <v>100</v>
      </c>
      <c r="AD1781" s="207" t="s">
        <v>37</v>
      </c>
      <c r="AE1781" s="195">
        <v>6</v>
      </c>
      <c r="AF1781" s="195">
        <v>1</v>
      </c>
      <c r="AM1781" s="274">
        <v>7</v>
      </c>
      <c r="AN1781" s="226">
        <v>1.35</v>
      </c>
      <c r="AO1781" s="227">
        <v>1.4</v>
      </c>
      <c r="AP1781" s="230">
        <f t="shared" si="382"/>
        <v>-4.9999999999999822E-2</v>
      </c>
      <c r="AQ1781" s="231">
        <f t="shared" si="383"/>
        <v>0.19285714285714287</v>
      </c>
      <c r="AS1781" s="235" t="str">
        <f t="shared" ca="1" si="368"/>
        <v>ok</v>
      </c>
      <c r="AT1781" s="225" t="str">
        <f t="shared" ca="1" si="369"/>
        <v>ok</v>
      </c>
      <c r="AV1781" s="197">
        <v>0.27</v>
      </c>
      <c r="AW1781" s="198">
        <v>2</v>
      </c>
      <c r="AX1781" s="191" t="s">
        <v>622</v>
      </c>
      <c r="AY1781" s="190" t="s">
        <v>604</v>
      </c>
      <c r="AZ1781" s="197">
        <v>0.2</v>
      </c>
      <c r="BA1781" s="198">
        <v>2</v>
      </c>
      <c r="BB1781" s="191" t="s">
        <v>1402</v>
      </c>
      <c r="BC1781" s="190" t="s">
        <v>604</v>
      </c>
      <c r="BD1781" s="197">
        <v>0.2</v>
      </c>
      <c r="BE1781" s="198">
        <v>2</v>
      </c>
      <c r="BF1781" s="191" t="s">
        <v>603</v>
      </c>
      <c r="BG1781" s="190" t="s">
        <v>604</v>
      </c>
      <c r="BH1781" s="197">
        <v>0.2</v>
      </c>
      <c r="BI1781" s="198">
        <v>1</v>
      </c>
      <c r="BJ1781" s="191" t="s">
        <v>603</v>
      </c>
      <c r="BK1781" s="190" t="s">
        <v>607</v>
      </c>
      <c r="BL1781" s="197">
        <v>0.2</v>
      </c>
      <c r="BM1781" s="198">
        <v>2</v>
      </c>
      <c r="BN1781" s="191" t="s">
        <v>1330</v>
      </c>
      <c r="BO1781" s="190" t="s">
        <v>604</v>
      </c>
      <c r="BP1781" s="197">
        <v>0.15</v>
      </c>
      <c r="BQ1781" s="198">
        <v>1</v>
      </c>
      <c r="BR1781" s="191" t="s">
        <v>603</v>
      </c>
      <c r="BS1781" s="190" t="s">
        <v>607</v>
      </c>
      <c r="BT1781" s="197">
        <v>0.13</v>
      </c>
      <c r="BU1781" s="198">
        <v>1</v>
      </c>
      <c r="BV1781" s="191" t="s">
        <v>603</v>
      </c>
      <c r="BW1781" s="190" t="s">
        <v>604</v>
      </c>
    </row>
    <row r="1782" spans="1:151" x14ac:dyDescent="0.25">
      <c r="A1782" s="190">
        <v>1679</v>
      </c>
      <c r="B1782" s="207">
        <v>23</v>
      </c>
      <c r="C1782" s="190" t="s">
        <v>2648</v>
      </c>
      <c r="D1782" s="315">
        <v>43022</v>
      </c>
      <c r="E1782" s="463" t="s">
        <v>1213</v>
      </c>
      <c r="F1782" s="207" t="s">
        <v>618</v>
      </c>
      <c r="G1782" s="207" t="s">
        <v>615</v>
      </c>
      <c r="H1782" s="315">
        <v>43022</v>
      </c>
      <c r="I1782" s="315">
        <v>43022</v>
      </c>
      <c r="J1782" s="329">
        <v>0.94791666666666663</v>
      </c>
      <c r="K1782" s="329">
        <v>0.95694444444444438</v>
      </c>
      <c r="M1782" s="214" t="s">
        <v>65</v>
      </c>
      <c r="N1782" s="206">
        <v>5</v>
      </c>
      <c r="O1782" s="214" t="s">
        <v>65</v>
      </c>
      <c r="P1782" s="206">
        <v>5</v>
      </c>
      <c r="S1782" s="214" t="s">
        <v>65</v>
      </c>
      <c r="T1782" s="206">
        <v>5</v>
      </c>
      <c r="U1782" s="214" t="s">
        <v>65</v>
      </c>
      <c r="V1782" s="206">
        <v>5</v>
      </c>
      <c r="AC1782" s="222">
        <f t="shared" si="384"/>
        <v>100</v>
      </c>
      <c r="AD1782" s="207" t="s">
        <v>37</v>
      </c>
      <c r="AE1782" s="195">
        <v>4</v>
      </c>
      <c r="AM1782" s="274">
        <v>4</v>
      </c>
      <c r="AN1782" s="226">
        <v>0.55000000000000004</v>
      </c>
      <c r="AO1782" s="227">
        <v>0.55000000000000004</v>
      </c>
      <c r="AP1782" s="230">
        <f t="shared" si="382"/>
        <v>0</v>
      </c>
      <c r="AQ1782" s="231">
        <f t="shared" si="383"/>
        <v>0.13750000000000001</v>
      </c>
      <c r="AS1782" s="235" t="str">
        <f t="shared" ca="1" si="368"/>
        <v>ok</v>
      </c>
      <c r="AT1782" s="225" t="str">
        <f t="shared" ca="1" si="369"/>
        <v>ok</v>
      </c>
      <c r="AV1782" s="197">
        <v>0.15</v>
      </c>
      <c r="AW1782" s="198">
        <v>1</v>
      </c>
      <c r="AX1782" s="191" t="s">
        <v>603</v>
      </c>
      <c r="AY1782" s="190" t="s">
        <v>604</v>
      </c>
      <c r="AZ1782" s="197">
        <v>0.15</v>
      </c>
      <c r="BA1782" s="198">
        <v>2</v>
      </c>
      <c r="BB1782" s="191" t="s">
        <v>1402</v>
      </c>
      <c r="BC1782" s="190" t="s">
        <v>604</v>
      </c>
      <c r="BD1782" s="197">
        <v>0.15</v>
      </c>
      <c r="BE1782" s="198">
        <v>7</v>
      </c>
      <c r="BF1782" s="191" t="s">
        <v>603</v>
      </c>
      <c r="BG1782" s="190" t="s">
        <v>604</v>
      </c>
      <c r="BH1782" s="197">
        <v>0.1</v>
      </c>
      <c r="BI1782" s="198">
        <v>1</v>
      </c>
      <c r="BJ1782" s="191" t="s">
        <v>603</v>
      </c>
      <c r="BK1782" s="190" t="s">
        <v>604</v>
      </c>
    </row>
    <row r="1783" spans="1:151" x14ac:dyDescent="0.25">
      <c r="A1783" s="190">
        <v>1680</v>
      </c>
      <c r="B1783" s="207">
        <v>23</v>
      </c>
      <c r="C1783" s="190" t="s">
        <v>2649</v>
      </c>
      <c r="D1783" s="315">
        <v>43022</v>
      </c>
      <c r="E1783" s="463" t="s">
        <v>1213</v>
      </c>
      <c r="F1783" s="207" t="s">
        <v>618</v>
      </c>
      <c r="G1783" s="207" t="s">
        <v>615</v>
      </c>
      <c r="H1783" s="315">
        <v>43022</v>
      </c>
      <c r="I1783" s="315">
        <v>43022</v>
      </c>
      <c r="J1783" s="329">
        <v>0.95833333333333337</v>
      </c>
      <c r="K1783" s="329">
        <v>0.96388888888888891</v>
      </c>
      <c r="M1783" s="215" t="s">
        <v>136</v>
      </c>
      <c r="N1783" s="206">
        <v>5</v>
      </c>
      <c r="O1783" s="215" t="s">
        <v>136</v>
      </c>
      <c r="P1783" s="206">
        <v>5</v>
      </c>
      <c r="S1783" s="215" t="s">
        <v>136</v>
      </c>
      <c r="T1783" s="206">
        <v>5</v>
      </c>
      <c r="U1783" s="215" t="s">
        <v>136</v>
      </c>
      <c r="V1783" s="206">
        <v>5</v>
      </c>
      <c r="AC1783" s="222">
        <f t="shared" si="384"/>
        <v>100</v>
      </c>
      <c r="AD1783" s="207" t="s">
        <v>37</v>
      </c>
      <c r="AM1783" s="274">
        <v>0</v>
      </c>
      <c r="AS1783" s="235" t="str">
        <f t="shared" ca="1" si="368"/>
        <v>ok</v>
      </c>
      <c r="AT1783" s="225" t="str">
        <f t="shared" ca="1" si="369"/>
        <v>ok</v>
      </c>
    </row>
    <row r="1784" spans="1:151" x14ac:dyDescent="0.25">
      <c r="A1784" s="190">
        <v>1681</v>
      </c>
      <c r="B1784" s="207">
        <v>23</v>
      </c>
      <c r="C1784" s="190" t="s">
        <v>2650</v>
      </c>
      <c r="D1784" s="315">
        <v>43022</v>
      </c>
      <c r="E1784" s="463" t="s">
        <v>1213</v>
      </c>
      <c r="F1784" s="207" t="s">
        <v>618</v>
      </c>
      <c r="G1784" s="207" t="s">
        <v>615</v>
      </c>
      <c r="H1784" s="315">
        <v>43022</v>
      </c>
      <c r="I1784" s="315">
        <v>43022</v>
      </c>
      <c r="J1784" s="329">
        <v>0.97569444444444453</v>
      </c>
      <c r="K1784" s="329">
        <v>0.98263888888888884</v>
      </c>
      <c r="M1784" s="214" t="s">
        <v>65</v>
      </c>
      <c r="N1784" s="206">
        <v>5</v>
      </c>
      <c r="O1784" s="214" t="s">
        <v>65</v>
      </c>
      <c r="P1784" s="206">
        <v>5</v>
      </c>
      <c r="S1784" s="214" t="s">
        <v>65</v>
      </c>
      <c r="T1784" s="206">
        <v>5</v>
      </c>
      <c r="U1784" s="214" t="s">
        <v>65</v>
      </c>
      <c r="V1784" s="206">
        <v>5</v>
      </c>
      <c r="AC1784" s="222">
        <f t="shared" si="384"/>
        <v>100</v>
      </c>
      <c r="AD1784" s="207" t="s">
        <v>37</v>
      </c>
      <c r="AF1784" s="195">
        <v>1</v>
      </c>
      <c r="AM1784" s="274">
        <v>1</v>
      </c>
      <c r="AN1784" s="226">
        <v>0.35</v>
      </c>
      <c r="AP1784" s="230">
        <f t="shared" si="382"/>
        <v>0.35</v>
      </c>
      <c r="AQ1784" s="231">
        <f t="shared" si="383"/>
        <v>0.35</v>
      </c>
      <c r="AS1784" s="235" t="str">
        <f t="shared" ca="1" si="368"/>
        <v>ok</v>
      </c>
      <c r="AT1784" s="225" t="str">
        <f t="shared" ca="1" si="369"/>
        <v>ok</v>
      </c>
      <c r="AV1784" s="197">
        <v>0.35</v>
      </c>
      <c r="AW1784" s="198">
        <v>2</v>
      </c>
      <c r="AX1784" s="191" t="s">
        <v>603</v>
      </c>
      <c r="AY1784" s="190" t="s">
        <v>607</v>
      </c>
    </row>
    <row r="1785" spans="1:151" x14ac:dyDescent="0.25">
      <c r="A1785" s="190">
        <v>1682</v>
      </c>
      <c r="B1785" s="207">
        <v>23</v>
      </c>
      <c r="C1785" s="190" t="s">
        <v>2651</v>
      </c>
      <c r="D1785" s="315">
        <v>43022</v>
      </c>
      <c r="E1785" s="463" t="s">
        <v>1213</v>
      </c>
      <c r="F1785" s="207" t="s">
        <v>618</v>
      </c>
      <c r="G1785" s="207" t="s">
        <v>615</v>
      </c>
      <c r="H1785" s="315">
        <v>43022</v>
      </c>
      <c r="I1785" s="315">
        <v>43022</v>
      </c>
      <c r="J1785" s="329">
        <v>6.5972222222222224E-2</v>
      </c>
      <c r="K1785" s="329">
        <v>7.2916666666666671E-2</v>
      </c>
      <c r="M1785" s="215" t="s">
        <v>136</v>
      </c>
      <c r="N1785" s="206">
        <v>5</v>
      </c>
      <c r="O1785" s="215" t="s">
        <v>136</v>
      </c>
      <c r="P1785" s="206">
        <v>5</v>
      </c>
      <c r="S1785" s="215" t="s">
        <v>136</v>
      </c>
      <c r="T1785" s="206">
        <v>5</v>
      </c>
      <c r="U1785" s="215" t="s">
        <v>136</v>
      </c>
      <c r="V1785" s="206">
        <v>5</v>
      </c>
      <c r="AC1785" s="222">
        <f t="shared" si="384"/>
        <v>100</v>
      </c>
      <c r="AD1785" s="207" t="s">
        <v>37</v>
      </c>
      <c r="AE1785" s="195">
        <v>1</v>
      </c>
      <c r="AM1785" s="274">
        <v>1</v>
      </c>
      <c r="AN1785" s="226">
        <v>0.1</v>
      </c>
      <c r="AO1785" s="227">
        <v>0.1</v>
      </c>
      <c r="AP1785" s="230">
        <f t="shared" si="382"/>
        <v>0</v>
      </c>
      <c r="AQ1785" s="231">
        <f t="shared" si="383"/>
        <v>0.1</v>
      </c>
      <c r="AS1785" s="235" t="str">
        <f t="shared" ca="1" si="368"/>
        <v>ok</v>
      </c>
      <c r="AT1785" s="225" t="str">
        <f t="shared" ca="1" si="369"/>
        <v>ok</v>
      </c>
      <c r="AV1785" s="197">
        <v>0.1</v>
      </c>
      <c r="AW1785" s="198">
        <v>1</v>
      </c>
      <c r="AX1785" s="191" t="s">
        <v>603</v>
      </c>
      <c r="AY1785" s="190" t="s">
        <v>604</v>
      </c>
    </row>
    <row r="1786" spans="1:151" x14ac:dyDescent="0.25">
      <c r="A1786" s="190">
        <v>1683</v>
      </c>
      <c r="B1786" s="207">
        <v>23</v>
      </c>
      <c r="C1786" s="190" t="s">
        <v>2652</v>
      </c>
      <c r="D1786" s="315">
        <v>43022</v>
      </c>
      <c r="E1786" s="463" t="s">
        <v>1218</v>
      </c>
      <c r="F1786" s="207" t="s">
        <v>618</v>
      </c>
      <c r="G1786" s="207" t="s">
        <v>615</v>
      </c>
      <c r="H1786" s="315">
        <v>43022</v>
      </c>
      <c r="I1786" s="315">
        <v>43022</v>
      </c>
      <c r="V1786" s="206">
        <v>5</v>
      </c>
      <c r="AC1786" s="222"/>
      <c r="AD1786" s="207" t="s">
        <v>37</v>
      </c>
      <c r="AM1786" s="274">
        <v>0</v>
      </c>
      <c r="AS1786" s="235" t="str">
        <f t="shared" ca="1" si="368"/>
        <v>ok</v>
      </c>
      <c r="AT1786" s="225" t="str">
        <f t="shared" ca="1" si="369"/>
        <v>ok</v>
      </c>
    </row>
    <row r="1787" spans="1:151" x14ac:dyDescent="0.25">
      <c r="A1787" s="190">
        <v>1684</v>
      </c>
      <c r="B1787" s="207">
        <v>41</v>
      </c>
      <c r="C1787" s="190" t="s">
        <v>2669</v>
      </c>
      <c r="D1787" s="315">
        <v>43022</v>
      </c>
      <c r="E1787" s="463" t="s">
        <v>1213</v>
      </c>
      <c r="F1787" s="207" t="s">
        <v>618</v>
      </c>
      <c r="G1787" s="207" t="s">
        <v>615</v>
      </c>
      <c r="H1787" s="315">
        <v>43023</v>
      </c>
      <c r="I1787" s="315">
        <v>43023</v>
      </c>
      <c r="J1787" s="329">
        <v>7.9166666666666663E-2</v>
      </c>
      <c r="K1787" s="329">
        <v>9.7222222222222224E-2</v>
      </c>
      <c r="M1787" s="214" t="s">
        <v>65</v>
      </c>
      <c r="N1787" s="206">
        <v>5</v>
      </c>
      <c r="O1787" s="214" t="s">
        <v>65</v>
      </c>
      <c r="P1787" s="206">
        <v>5</v>
      </c>
      <c r="S1787" s="214" t="s">
        <v>65</v>
      </c>
      <c r="T1787" s="206">
        <v>5</v>
      </c>
      <c r="U1787" s="214" t="s">
        <v>65</v>
      </c>
      <c r="V1787" s="206">
        <v>5</v>
      </c>
      <c r="AC1787" s="222">
        <f t="shared" si="384"/>
        <v>100</v>
      </c>
      <c r="AD1787" s="207" t="s">
        <v>37</v>
      </c>
      <c r="AE1787" s="195">
        <v>4</v>
      </c>
      <c r="AF1787" s="195">
        <v>1</v>
      </c>
      <c r="AI1787" s="195">
        <v>1</v>
      </c>
      <c r="AM1787" s="274">
        <v>6</v>
      </c>
      <c r="AN1787" s="226">
        <v>2.2000000000000002</v>
      </c>
      <c r="AO1787" s="227">
        <v>2.25</v>
      </c>
      <c r="AP1787" s="230">
        <f t="shared" ref="AP1787:AP1799" si="386">AN1787-AO1787</f>
        <v>-4.9999999999999822E-2</v>
      </c>
      <c r="AQ1787" s="231">
        <f t="shared" ref="AQ1787:AQ1799" si="387">AN1787/AM1787</f>
        <v>0.3666666666666667</v>
      </c>
      <c r="AS1787" s="235" t="str">
        <f t="shared" ca="1" si="368"/>
        <v>ok</v>
      </c>
      <c r="AT1787" s="225" t="str">
        <f t="shared" ca="1" si="369"/>
        <v>ok</v>
      </c>
      <c r="AV1787" s="197">
        <v>1.2</v>
      </c>
      <c r="AW1787" s="198">
        <v>5</v>
      </c>
      <c r="AX1787" s="191" t="s">
        <v>603</v>
      </c>
      <c r="AY1787" s="190" t="s">
        <v>607</v>
      </c>
      <c r="AZ1787" s="197">
        <v>0.3</v>
      </c>
      <c r="BA1787" s="198">
        <v>1</v>
      </c>
      <c r="BB1787" s="191" t="s">
        <v>625</v>
      </c>
      <c r="BC1787" s="190" t="s">
        <v>604</v>
      </c>
      <c r="BD1787" s="197">
        <v>0.25</v>
      </c>
      <c r="BE1787" s="198">
        <v>6</v>
      </c>
      <c r="BF1787" s="191" t="s">
        <v>603</v>
      </c>
      <c r="BG1787" s="190" t="s">
        <v>604</v>
      </c>
      <c r="BH1787" s="197">
        <v>0.2</v>
      </c>
      <c r="BI1787" s="198">
        <v>1</v>
      </c>
      <c r="BJ1787" s="191" t="s">
        <v>603</v>
      </c>
      <c r="BK1787" s="190" t="s">
        <v>604</v>
      </c>
      <c r="BL1787" s="197">
        <v>0.15</v>
      </c>
      <c r="BM1787" s="198">
        <v>1</v>
      </c>
      <c r="BN1787" s="191" t="s">
        <v>603</v>
      </c>
      <c r="BO1787" s="190" t="s">
        <v>604</v>
      </c>
      <c r="BP1787" s="197">
        <v>0.1</v>
      </c>
      <c r="BQ1787" s="198">
        <v>1</v>
      </c>
      <c r="BR1787" s="191" t="s">
        <v>603</v>
      </c>
      <c r="BS1787" s="190" t="s">
        <v>604</v>
      </c>
    </row>
    <row r="1788" spans="1:151" x14ac:dyDescent="0.25">
      <c r="A1788" s="190">
        <v>1685</v>
      </c>
      <c r="B1788" s="207">
        <v>41</v>
      </c>
      <c r="C1788" s="190" t="s">
        <v>2653</v>
      </c>
      <c r="D1788" s="315">
        <v>43023</v>
      </c>
      <c r="E1788" s="463" t="s">
        <v>1213</v>
      </c>
      <c r="F1788" s="207" t="s">
        <v>618</v>
      </c>
      <c r="G1788" s="207" t="s">
        <v>615</v>
      </c>
      <c r="H1788" s="315">
        <v>43023</v>
      </c>
      <c r="I1788" s="315">
        <v>43023</v>
      </c>
      <c r="M1788" s="206"/>
      <c r="N1788" s="206"/>
      <c r="O1788" s="206"/>
      <c r="P1788" s="206"/>
      <c r="S1788" s="206"/>
      <c r="T1788" s="206"/>
      <c r="U1788" s="206"/>
      <c r="V1788" s="206"/>
      <c r="AC1788" s="222" t="e">
        <f t="shared" si="384"/>
        <v>#DIV/0!</v>
      </c>
      <c r="AD1788" s="207" t="s">
        <v>37</v>
      </c>
      <c r="AM1788" s="274">
        <v>0</v>
      </c>
      <c r="AS1788" s="235" t="str">
        <f t="shared" ca="1" si="368"/>
        <v>ok</v>
      </c>
      <c r="AT1788" s="225" t="str">
        <f t="shared" ca="1" si="369"/>
        <v>ok</v>
      </c>
    </row>
    <row r="1789" spans="1:151" x14ac:dyDescent="0.25">
      <c r="A1789" s="190">
        <v>1686</v>
      </c>
      <c r="B1789" s="207">
        <v>41</v>
      </c>
      <c r="C1789" s="190" t="s">
        <v>2672</v>
      </c>
      <c r="D1789" s="315">
        <v>43023</v>
      </c>
      <c r="E1789" s="463" t="s">
        <v>1213</v>
      </c>
      <c r="F1789" s="207" t="s">
        <v>618</v>
      </c>
      <c r="G1789" s="207" t="s">
        <v>615</v>
      </c>
      <c r="H1789" s="315">
        <v>43023</v>
      </c>
      <c r="I1789" s="315">
        <v>43023</v>
      </c>
      <c r="J1789" s="329">
        <v>0.10555555555555556</v>
      </c>
      <c r="K1789" s="329">
        <v>0.11458333333333333</v>
      </c>
      <c r="M1789" s="215" t="s">
        <v>136</v>
      </c>
      <c r="N1789" s="206">
        <v>5</v>
      </c>
      <c r="O1789" s="215" t="s">
        <v>136</v>
      </c>
      <c r="P1789" s="206">
        <v>5</v>
      </c>
      <c r="R1789" s="396"/>
      <c r="S1789" s="215" t="s">
        <v>136</v>
      </c>
      <c r="T1789" s="206">
        <v>5</v>
      </c>
      <c r="U1789" s="215" t="s">
        <v>136</v>
      </c>
      <c r="V1789" s="206">
        <v>5</v>
      </c>
      <c r="AC1789" s="222"/>
      <c r="AD1789" s="207"/>
      <c r="AF1789" s="195">
        <v>4</v>
      </c>
      <c r="AM1789" s="274">
        <v>4</v>
      </c>
      <c r="AN1789" s="226">
        <v>1.35</v>
      </c>
      <c r="AO1789" s="227">
        <v>1.35</v>
      </c>
      <c r="AP1789" s="230">
        <f t="shared" si="386"/>
        <v>0</v>
      </c>
      <c r="AQ1789" s="231">
        <f t="shared" si="387"/>
        <v>0.33750000000000002</v>
      </c>
      <c r="AS1789" s="235" t="str">
        <f t="shared" ca="1" si="368"/>
        <v>ok</v>
      </c>
      <c r="AT1789" s="225" t="str">
        <f t="shared" ca="1" si="369"/>
        <v>ok</v>
      </c>
      <c r="AV1789" s="197">
        <v>0.45</v>
      </c>
      <c r="AW1789" s="198">
        <v>1</v>
      </c>
      <c r="AX1789" s="191" t="s">
        <v>603</v>
      </c>
      <c r="AY1789" s="190" t="s">
        <v>604</v>
      </c>
      <c r="AZ1789" s="197">
        <v>0.3</v>
      </c>
      <c r="BA1789" s="198">
        <v>2</v>
      </c>
      <c r="BB1789" s="191" t="s">
        <v>603</v>
      </c>
      <c r="BC1789" s="190" t="s">
        <v>604</v>
      </c>
      <c r="BD1789" s="197">
        <v>0.3</v>
      </c>
      <c r="BE1789" s="198">
        <v>1</v>
      </c>
      <c r="BF1789" s="191" t="s">
        <v>603</v>
      </c>
      <c r="BG1789" s="190" t="s">
        <v>620</v>
      </c>
      <c r="BH1789" s="197">
        <v>0.3</v>
      </c>
      <c r="BI1789" s="198">
        <v>6</v>
      </c>
      <c r="BJ1789" s="191" t="s">
        <v>603</v>
      </c>
      <c r="BK1789" s="190" t="s">
        <v>604</v>
      </c>
    </row>
    <row r="1790" spans="1:151" x14ac:dyDescent="0.25">
      <c r="A1790" s="190">
        <v>1687</v>
      </c>
      <c r="B1790" s="207">
        <v>41</v>
      </c>
      <c r="C1790" s="190" t="s">
        <v>2654</v>
      </c>
      <c r="D1790" s="315">
        <v>43023</v>
      </c>
      <c r="E1790" s="463" t="s">
        <v>1213</v>
      </c>
      <c r="F1790" s="207" t="s">
        <v>618</v>
      </c>
      <c r="G1790" s="207" t="s">
        <v>615</v>
      </c>
      <c r="H1790" s="315">
        <v>43023</v>
      </c>
      <c r="I1790" s="315">
        <v>43023</v>
      </c>
      <c r="J1790" s="329">
        <v>0.12013888888888889</v>
      </c>
      <c r="K1790" s="329">
        <v>0.12847222222222224</v>
      </c>
      <c r="M1790" s="214" t="s">
        <v>65</v>
      </c>
      <c r="N1790" s="206">
        <v>5</v>
      </c>
      <c r="O1790" s="214" t="s">
        <v>65</v>
      </c>
      <c r="P1790" s="206">
        <v>5</v>
      </c>
      <c r="S1790" s="214" t="s">
        <v>65</v>
      </c>
      <c r="T1790" s="206">
        <v>5</v>
      </c>
      <c r="U1790" s="214" t="s">
        <v>65</v>
      </c>
      <c r="V1790" s="206">
        <v>5</v>
      </c>
      <c r="AC1790" s="222">
        <f t="shared" si="384"/>
        <v>100</v>
      </c>
      <c r="AD1790" s="207" t="s">
        <v>37</v>
      </c>
      <c r="AE1790" s="195">
        <v>1</v>
      </c>
      <c r="AM1790" s="274">
        <v>1</v>
      </c>
      <c r="AN1790" s="226">
        <v>0.2</v>
      </c>
      <c r="AO1790" s="227">
        <v>0.2</v>
      </c>
      <c r="AP1790" s="230">
        <f t="shared" si="386"/>
        <v>0</v>
      </c>
      <c r="AQ1790" s="231">
        <f t="shared" si="387"/>
        <v>0.2</v>
      </c>
      <c r="AS1790" s="235" t="str">
        <f t="shared" ca="1" si="368"/>
        <v>ok</v>
      </c>
      <c r="AT1790" s="225" t="str">
        <f t="shared" ca="1" si="369"/>
        <v>ok</v>
      </c>
      <c r="AV1790" s="197">
        <v>0.2</v>
      </c>
      <c r="AW1790" s="198">
        <v>2</v>
      </c>
      <c r="AX1790" s="191" t="s">
        <v>603</v>
      </c>
      <c r="AY1790" s="190" t="s">
        <v>604</v>
      </c>
    </row>
    <row r="1791" spans="1:151" x14ac:dyDescent="0.25">
      <c r="A1791" s="190">
        <v>1688</v>
      </c>
      <c r="B1791" s="207">
        <v>41</v>
      </c>
      <c r="C1791" s="190" t="s">
        <v>2655</v>
      </c>
      <c r="D1791" s="315">
        <v>43023</v>
      </c>
      <c r="E1791" s="463" t="s">
        <v>1213</v>
      </c>
      <c r="F1791" s="207" t="s">
        <v>618</v>
      </c>
      <c r="G1791" s="207" t="s">
        <v>615</v>
      </c>
      <c r="H1791" s="315">
        <v>43023</v>
      </c>
      <c r="I1791" s="315">
        <v>43023</v>
      </c>
      <c r="J1791" s="329">
        <v>0.18611111111111112</v>
      </c>
      <c r="K1791" s="329">
        <v>0.20138888888888887</v>
      </c>
      <c r="M1791" s="215" t="s">
        <v>136</v>
      </c>
      <c r="N1791" s="206">
        <v>5</v>
      </c>
      <c r="O1791" s="215" t="s">
        <v>136</v>
      </c>
      <c r="P1791" s="206">
        <v>5</v>
      </c>
      <c r="S1791" s="215" t="s">
        <v>136</v>
      </c>
      <c r="T1791" s="206">
        <v>5</v>
      </c>
      <c r="U1791" s="215" t="s">
        <v>136</v>
      </c>
      <c r="V1791" s="206">
        <v>5</v>
      </c>
      <c r="AC1791" s="222">
        <f t="shared" si="384"/>
        <v>100</v>
      </c>
      <c r="AD1791" s="207" t="s">
        <v>37</v>
      </c>
      <c r="AE1791" s="195">
        <v>9</v>
      </c>
      <c r="AF1791" s="195">
        <v>1</v>
      </c>
      <c r="AM1791" s="274">
        <v>10</v>
      </c>
      <c r="AN1791" s="226">
        <v>1.47</v>
      </c>
      <c r="AO1791" s="227">
        <v>1.55</v>
      </c>
      <c r="AP1791" s="230">
        <f t="shared" si="386"/>
        <v>-8.0000000000000071E-2</v>
      </c>
      <c r="AQ1791" s="231">
        <f t="shared" si="387"/>
        <v>0.14699999999999999</v>
      </c>
      <c r="AS1791" s="235" t="str">
        <f t="shared" ca="1" si="368"/>
        <v>ok</v>
      </c>
      <c r="AT1791" s="225" t="str">
        <f t="shared" ca="1" si="369"/>
        <v>ok</v>
      </c>
      <c r="AV1791" s="197">
        <v>0.3</v>
      </c>
      <c r="AW1791" s="198">
        <v>2</v>
      </c>
      <c r="AX1791" s="191" t="s">
        <v>603</v>
      </c>
      <c r="AY1791" s="190" t="s">
        <v>604</v>
      </c>
      <c r="AZ1791" s="197">
        <v>0.25</v>
      </c>
      <c r="BA1791" s="198">
        <v>6</v>
      </c>
      <c r="BB1791" s="191" t="s">
        <v>603</v>
      </c>
      <c r="BC1791" s="190" t="s">
        <v>604</v>
      </c>
      <c r="BD1791" s="197">
        <v>0.15</v>
      </c>
      <c r="BE1791" s="198">
        <v>2</v>
      </c>
      <c r="BF1791" s="191" t="s">
        <v>603</v>
      </c>
      <c r="BG1791" s="190" t="s">
        <v>604</v>
      </c>
      <c r="BH1791" s="197">
        <v>0.15</v>
      </c>
      <c r="BI1791" s="198">
        <v>2</v>
      </c>
      <c r="BJ1791" s="191" t="s">
        <v>603</v>
      </c>
      <c r="BK1791" s="190" t="s">
        <v>604</v>
      </c>
      <c r="BL1791" s="197">
        <v>0.15</v>
      </c>
      <c r="BM1791" s="198">
        <v>1</v>
      </c>
      <c r="BN1791" s="191" t="s">
        <v>603</v>
      </c>
      <c r="BO1791" s="190" t="s">
        <v>604</v>
      </c>
      <c r="BP1791" s="197">
        <v>0.1</v>
      </c>
      <c r="BQ1791" s="198">
        <v>2</v>
      </c>
      <c r="BR1791" s="191" t="s">
        <v>610</v>
      </c>
      <c r="BS1791" s="190" t="s">
        <v>604</v>
      </c>
      <c r="BT1791" s="197">
        <v>0.1</v>
      </c>
      <c r="BU1791" s="198">
        <v>1</v>
      </c>
      <c r="BV1791" s="191" t="s">
        <v>603</v>
      </c>
      <c r="BW1791" s="190" t="s">
        <v>604</v>
      </c>
      <c r="BX1791" s="197">
        <v>0.1</v>
      </c>
      <c r="BY1791" s="198">
        <v>1</v>
      </c>
      <c r="BZ1791" s="191" t="s">
        <v>603</v>
      </c>
      <c r="CA1791" s="190" t="s">
        <v>604</v>
      </c>
      <c r="CB1791" s="197">
        <v>0.1</v>
      </c>
      <c r="CC1791" s="198">
        <v>2</v>
      </c>
      <c r="CD1791" s="191" t="s">
        <v>603</v>
      </c>
      <c r="CE1791" s="190" t="s">
        <v>604</v>
      </c>
      <c r="CF1791" s="197">
        <v>7.0000000000000007E-2</v>
      </c>
      <c r="CG1791" s="198">
        <v>1</v>
      </c>
      <c r="CH1791" s="191" t="s">
        <v>603</v>
      </c>
      <c r="CI1791" s="190" t="s">
        <v>604</v>
      </c>
    </row>
    <row r="1792" spans="1:151" x14ac:dyDescent="0.25">
      <c r="A1792" s="190">
        <v>1689</v>
      </c>
      <c r="B1792" s="207">
        <v>41</v>
      </c>
      <c r="C1792" s="190" t="s">
        <v>2656</v>
      </c>
      <c r="D1792" s="315">
        <v>43023</v>
      </c>
      <c r="E1792" s="463" t="s">
        <v>1213</v>
      </c>
      <c r="F1792" s="207" t="s">
        <v>618</v>
      </c>
      <c r="G1792" s="207" t="s">
        <v>615</v>
      </c>
      <c r="H1792" s="315">
        <v>43023</v>
      </c>
      <c r="I1792" s="315">
        <v>43023</v>
      </c>
      <c r="J1792" s="329">
        <v>0.20694444444444446</v>
      </c>
      <c r="K1792" s="329">
        <v>0.21527777777777779</v>
      </c>
      <c r="M1792" s="214" t="s">
        <v>65</v>
      </c>
      <c r="N1792" s="206">
        <v>5</v>
      </c>
      <c r="O1792" s="214" t="s">
        <v>65</v>
      </c>
      <c r="P1792" s="206">
        <v>5</v>
      </c>
      <c r="S1792" s="214" t="s">
        <v>65</v>
      </c>
      <c r="T1792" s="206">
        <v>5</v>
      </c>
      <c r="U1792" s="214" t="s">
        <v>65</v>
      </c>
      <c r="V1792" s="206">
        <v>5</v>
      </c>
      <c r="AC1792" s="222">
        <f t="shared" si="384"/>
        <v>100</v>
      </c>
      <c r="AD1792" s="207" t="s">
        <v>37</v>
      </c>
      <c r="AE1792" s="195">
        <v>1</v>
      </c>
      <c r="AF1792" s="195">
        <v>1</v>
      </c>
      <c r="AM1792" s="274">
        <v>2</v>
      </c>
      <c r="AN1792" s="226">
        <v>0.45</v>
      </c>
      <c r="AO1792" s="227">
        <v>0.45</v>
      </c>
      <c r="AP1792" s="230">
        <f t="shared" si="386"/>
        <v>0</v>
      </c>
      <c r="AQ1792" s="231">
        <f t="shared" si="387"/>
        <v>0.22500000000000001</v>
      </c>
      <c r="AS1792" s="235" t="str">
        <f t="shared" ca="1" si="368"/>
        <v>ok</v>
      </c>
      <c r="AT1792" s="225" t="str">
        <f t="shared" ca="1" si="369"/>
        <v>ok</v>
      </c>
      <c r="AV1792" s="197">
        <v>0.3</v>
      </c>
      <c r="AW1792" s="198">
        <v>6</v>
      </c>
      <c r="AX1792" s="191" t="s">
        <v>616</v>
      </c>
      <c r="AY1792" s="190" t="s">
        <v>604</v>
      </c>
      <c r="AZ1792" s="197">
        <v>0.15</v>
      </c>
      <c r="BA1792" s="198">
        <v>1</v>
      </c>
      <c r="BB1792" s="191" t="s">
        <v>603</v>
      </c>
      <c r="BC1792" s="190" t="s">
        <v>604</v>
      </c>
    </row>
    <row r="1793" spans="1:135" x14ac:dyDescent="0.25">
      <c r="A1793" s="190">
        <v>1690</v>
      </c>
      <c r="B1793" s="207">
        <v>41</v>
      </c>
      <c r="C1793" s="190" t="s">
        <v>2657</v>
      </c>
      <c r="D1793" s="315">
        <v>43023</v>
      </c>
      <c r="E1793" s="463" t="s">
        <v>1213</v>
      </c>
      <c r="F1793" s="207" t="s">
        <v>618</v>
      </c>
      <c r="G1793" s="207" t="s">
        <v>615</v>
      </c>
      <c r="H1793" s="315">
        <v>43023</v>
      </c>
      <c r="I1793" s="315">
        <v>43023</v>
      </c>
      <c r="J1793" s="329">
        <v>0.22777777777777777</v>
      </c>
      <c r="K1793" s="329">
        <v>0.23263888888888887</v>
      </c>
      <c r="M1793" s="215" t="s">
        <v>136</v>
      </c>
      <c r="N1793" s="206">
        <v>5</v>
      </c>
      <c r="O1793" s="215" t="s">
        <v>136</v>
      </c>
      <c r="P1793" s="206">
        <v>5</v>
      </c>
      <c r="S1793" s="215" t="s">
        <v>136</v>
      </c>
      <c r="T1793" s="206">
        <v>5</v>
      </c>
      <c r="U1793" s="215" t="s">
        <v>136</v>
      </c>
      <c r="V1793" s="206">
        <v>5</v>
      </c>
      <c r="AC1793" s="222">
        <f t="shared" si="384"/>
        <v>100</v>
      </c>
      <c r="AD1793" s="207" t="s">
        <v>37</v>
      </c>
      <c r="AE1793" s="195">
        <v>1</v>
      </c>
      <c r="AM1793" s="274">
        <v>1</v>
      </c>
      <c r="AN1793" s="226">
        <v>0.15</v>
      </c>
      <c r="AO1793" s="227">
        <v>0.15</v>
      </c>
      <c r="AP1793" s="230">
        <f t="shared" si="386"/>
        <v>0</v>
      </c>
      <c r="AQ1793" s="231">
        <f t="shared" si="387"/>
        <v>0.15</v>
      </c>
      <c r="AS1793" s="235" t="str">
        <f t="shared" ca="1" si="368"/>
        <v>ok</v>
      </c>
      <c r="AT1793" s="225" t="str">
        <f t="shared" ca="1" si="369"/>
        <v>ok</v>
      </c>
      <c r="AV1793" s="197">
        <v>0.15</v>
      </c>
      <c r="AW1793" s="198">
        <v>1</v>
      </c>
      <c r="AX1793" s="191" t="s">
        <v>603</v>
      </c>
      <c r="AY1793" s="190" t="s">
        <v>604</v>
      </c>
    </row>
    <row r="1794" spans="1:135" x14ac:dyDescent="0.25">
      <c r="A1794" s="190">
        <v>1691</v>
      </c>
      <c r="B1794" s="207">
        <v>41</v>
      </c>
      <c r="C1794" s="190" t="s">
        <v>2658</v>
      </c>
      <c r="D1794" s="315">
        <v>43023</v>
      </c>
      <c r="E1794" s="463" t="s">
        <v>1213</v>
      </c>
      <c r="F1794" s="207" t="s">
        <v>618</v>
      </c>
      <c r="G1794" s="207" t="s">
        <v>615</v>
      </c>
      <c r="H1794" s="315">
        <v>43023</v>
      </c>
      <c r="I1794" s="315">
        <v>43023</v>
      </c>
      <c r="J1794" s="329">
        <v>0.23611111111111113</v>
      </c>
      <c r="K1794" s="329">
        <v>0.25</v>
      </c>
      <c r="M1794" s="214" t="s">
        <v>65</v>
      </c>
      <c r="N1794" s="206">
        <v>5</v>
      </c>
      <c r="O1794" s="214" t="s">
        <v>65</v>
      </c>
      <c r="P1794" s="206">
        <v>5</v>
      </c>
      <c r="S1794" s="214" t="s">
        <v>65</v>
      </c>
      <c r="T1794" s="206">
        <v>5</v>
      </c>
      <c r="U1794" s="214" t="s">
        <v>65</v>
      </c>
      <c r="V1794" s="206">
        <v>5</v>
      </c>
      <c r="AC1794" s="222">
        <f t="shared" si="384"/>
        <v>100</v>
      </c>
      <c r="AD1794" s="207" t="s">
        <v>37</v>
      </c>
      <c r="AE1794" s="195">
        <v>1</v>
      </c>
      <c r="AF1794" s="195">
        <v>2</v>
      </c>
      <c r="AM1794" s="274">
        <v>3</v>
      </c>
      <c r="AN1794" s="226">
        <v>1.05</v>
      </c>
      <c r="AO1794" s="227">
        <v>1.05</v>
      </c>
      <c r="AP1794" s="230">
        <f t="shared" si="386"/>
        <v>0</v>
      </c>
      <c r="AQ1794" s="231">
        <f t="shared" si="387"/>
        <v>0.35000000000000003</v>
      </c>
      <c r="AS1794" s="235" t="str">
        <f t="shared" ca="1" si="368"/>
        <v>ok</v>
      </c>
      <c r="AT1794" s="225" t="str">
        <f t="shared" ca="1" si="369"/>
        <v>ok</v>
      </c>
      <c r="AV1794" s="197">
        <v>0.45</v>
      </c>
      <c r="AW1794" s="198">
        <v>1</v>
      </c>
      <c r="AX1794" s="191" t="s">
        <v>603</v>
      </c>
      <c r="AY1794" s="190" t="s">
        <v>604</v>
      </c>
      <c r="AZ1794" s="197">
        <v>0.35</v>
      </c>
      <c r="BA1794" s="198">
        <v>1</v>
      </c>
      <c r="BB1794" s="191" t="s">
        <v>603</v>
      </c>
      <c r="BC1794" s="190" t="s">
        <v>620</v>
      </c>
      <c r="BD1794" s="197">
        <v>0.25</v>
      </c>
      <c r="BE1794" s="198">
        <v>5</v>
      </c>
      <c r="BF1794" s="191" t="s">
        <v>616</v>
      </c>
      <c r="BG1794" s="190" t="s">
        <v>607</v>
      </c>
    </row>
    <row r="1795" spans="1:135" x14ac:dyDescent="0.25">
      <c r="A1795" s="190">
        <v>1692</v>
      </c>
      <c r="B1795" s="207">
        <v>41</v>
      </c>
      <c r="C1795" s="190" t="s">
        <v>2659</v>
      </c>
      <c r="D1795" s="315">
        <v>43023</v>
      </c>
      <c r="E1795" s="463" t="s">
        <v>1213</v>
      </c>
      <c r="F1795" s="207" t="s">
        <v>618</v>
      </c>
      <c r="G1795" s="207" t="s">
        <v>615</v>
      </c>
      <c r="H1795" s="315">
        <v>43023</v>
      </c>
      <c r="I1795" s="315">
        <v>43023</v>
      </c>
      <c r="J1795" s="329">
        <v>0.26874999999999999</v>
      </c>
      <c r="K1795" s="329">
        <v>0.30555555555555552</v>
      </c>
      <c r="M1795" s="215" t="s">
        <v>136</v>
      </c>
      <c r="N1795" s="206">
        <v>5</v>
      </c>
      <c r="O1795" s="215" t="s">
        <v>136</v>
      </c>
      <c r="P1795" s="206">
        <v>5</v>
      </c>
      <c r="S1795" s="215" t="s">
        <v>136</v>
      </c>
      <c r="T1795" s="206">
        <v>5</v>
      </c>
      <c r="U1795" s="215" t="s">
        <v>136</v>
      </c>
      <c r="V1795" s="206">
        <v>5</v>
      </c>
      <c r="AC1795" s="222">
        <f t="shared" si="384"/>
        <v>100</v>
      </c>
      <c r="AD1795" s="207" t="s">
        <v>37</v>
      </c>
      <c r="AE1795" s="195">
        <v>13</v>
      </c>
      <c r="AF1795" s="195">
        <v>9</v>
      </c>
      <c r="AM1795" s="274">
        <v>22</v>
      </c>
      <c r="AN1795" s="226">
        <v>6.35</v>
      </c>
      <c r="AO1795" s="227">
        <v>6.45</v>
      </c>
      <c r="AP1795" s="230">
        <f t="shared" si="386"/>
        <v>-0.10000000000000053</v>
      </c>
      <c r="AQ1795" s="231">
        <f t="shared" si="387"/>
        <v>0.28863636363636364</v>
      </c>
      <c r="AS1795" s="235" t="str">
        <f t="shared" ca="1" si="368"/>
        <v>ok</v>
      </c>
      <c r="AT1795" s="225" t="str">
        <f t="shared" ca="1" si="369"/>
        <v>ok</v>
      </c>
      <c r="AV1795" s="197">
        <v>0.5</v>
      </c>
      <c r="AW1795" s="198">
        <v>1</v>
      </c>
      <c r="AX1795" s="191" t="s">
        <v>603</v>
      </c>
      <c r="AY1795" s="190" t="s">
        <v>604</v>
      </c>
      <c r="AZ1795" s="197">
        <v>0.5</v>
      </c>
      <c r="BA1795" s="198">
        <v>1</v>
      </c>
      <c r="BB1795" s="191" t="s">
        <v>603</v>
      </c>
      <c r="BC1795" s="190" t="s">
        <v>607</v>
      </c>
      <c r="BD1795" s="197">
        <v>0.45</v>
      </c>
      <c r="BE1795" s="198">
        <v>6</v>
      </c>
      <c r="BF1795" s="191" t="s">
        <v>603</v>
      </c>
      <c r="BG1795" s="190" t="s">
        <v>604</v>
      </c>
      <c r="BH1795" s="197">
        <v>0.4</v>
      </c>
      <c r="BI1795" s="198">
        <v>1</v>
      </c>
      <c r="BJ1795" s="191" t="s">
        <v>603</v>
      </c>
      <c r="BK1795" s="190" t="s">
        <v>604</v>
      </c>
      <c r="BL1795" s="197">
        <v>0.4</v>
      </c>
      <c r="BM1795" s="198">
        <v>1</v>
      </c>
      <c r="BN1795" s="191" t="s">
        <v>603</v>
      </c>
      <c r="BO1795" s="190" t="s">
        <v>604</v>
      </c>
      <c r="BP1795" s="197">
        <v>0.4</v>
      </c>
      <c r="BQ1795" s="198">
        <v>1</v>
      </c>
      <c r="BR1795" s="191" t="s">
        <v>603</v>
      </c>
      <c r="BS1795" s="190" t="s">
        <v>604</v>
      </c>
      <c r="BT1795" s="197">
        <v>0.35</v>
      </c>
      <c r="BU1795" s="198">
        <v>5</v>
      </c>
      <c r="BV1795" s="191" t="s">
        <v>603</v>
      </c>
      <c r="BW1795" s="190" t="s">
        <v>604</v>
      </c>
      <c r="BX1795" s="197">
        <v>0.3</v>
      </c>
      <c r="BY1795" s="198">
        <v>6</v>
      </c>
      <c r="BZ1795" s="191" t="s">
        <v>603</v>
      </c>
      <c r="CA1795" s="190" t="s">
        <v>604</v>
      </c>
      <c r="CB1795" s="197">
        <v>0.3</v>
      </c>
      <c r="CC1795" s="198">
        <v>1</v>
      </c>
      <c r="CD1795" s="191" t="s">
        <v>603</v>
      </c>
      <c r="CE1795" s="190" t="s">
        <v>604</v>
      </c>
      <c r="CF1795" s="197">
        <v>0.25</v>
      </c>
      <c r="CG1795" s="198">
        <v>2</v>
      </c>
      <c r="CH1795" s="191" t="s">
        <v>603</v>
      </c>
      <c r="CI1795" s="190" t="s">
        <v>620</v>
      </c>
      <c r="CJ1795" s="197">
        <v>0.25</v>
      </c>
      <c r="CK1795" s="198">
        <v>1</v>
      </c>
      <c r="CL1795" s="191" t="s">
        <v>603</v>
      </c>
      <c r="CM1795" s="190" t="s">
        <v>604</v>
      </c>
      <c r="CN1795" s="197">
        <v>0.25</v>
      </c>
      <c r="CO1795" s="198">
        <v>4</v>
      </c>
      <c r="CP1795" s="191" t="s">
        <v>603</v>
      </c>
      <c r="CQ1795" s="190" t="s">
        <v>607</v>
      </c>
      <c r="CR1795" s="197">
        <v>0.25</v>
      </c>
      <c r="CS1795" s="198">
        <v>2</v>
      </c>
      <c r="CT1795" s="191" t="s">
        <v>610</v>
      </c>
      <c r="CU1795" s="190" t="s">
        <v>604</v>
      </c>
      <c r="CV1795" s="197">
        <v>0.25</v>
      </c>
      <c r="CW1795" s="198">
        <v>2</v>
      </c>
      <c r="CX1795" s="191" t="s">
        <v>603</v>
      </c>
      <c r="CY1795" s="190" t="s">
        <v>604</v>
      </c>
      <c r="CZ1795" s="197">
        <v>0.25</v>
      </c>
      <c r="DA1795" s="198">
        <v>1</v>
      </c>
      <c r="DB1795" s="191" t="s">
        <v>610</v>
      </c>
      <c r="DC1795" s="190" t="s">
        <v>620</v>
      </c>
      <c r="DD1795" s="197">
        <v>0.25</v>
      </c>
      <c r="DE1795" s="198">
        <v>6</v>
      </c>
      <c r="DF1795" s="191" t="s">
        <v>603</v>
      </c>
      <c r="DG1795" s="190" t="s">
        <v>604</v>
      </c>
      <c r="DH1795" s="197">
        <v>0.2</v>
      </c>
      <c r="DI1795" s="198">
        <v>4</v>
      </c>
      <c r="DJ1795" s="191" t="s">
        <v>603</v>
      </c>
      <c r="DK1795" s="190" t="s">
        <v>604</v>
      </c>
      <c r="DL1795" s="197">
        <v>0.2</v>
      </c>
      <c r="DM1795" s="198">
        <v>2</v>
      </c>
      <c r="DN1795" s="191" t="s">
        <v>610</v>
      </c>
      <c r="DO1795" s="190" t="s">
        <v>604</v>
      </c>
      <c r="DP1795" s="197">
        <v>0.2</v>
      </c>
      <c r="DQ1795" s="198">
        <v>1</v>
      </c>
      <c r="DR1795" s="191" t="s">
        <v>603</v>
      </c>
      <c r="DS1795" s="190" t="s">
        <v>604</v>
      </c>
      <c r="DT1795" s="197">
        <v>0.15</v>
      </c>
      <c r="DU1795" s="198">
        <v>6</v>
      </c>
      <c r="DV1795" s="191" t="s">
        <v>603</v>
      </c>
      <c r="DW1795" s="190" t="s">
        <v>604</v>
      </c>
      <c r="DX1795" s="197">
        <v>0.15</v>
      </c>
      <c r="DY1795" s="198">
        <v>6</v>
      </c>
      <c r="DZ1795" s="191" t="s">
        <v>603</v>
      </c>
      <c r="EA1795" s="190" t="s">
        <v>604</v>
      </c>
      <c r="EB1795" s="197">
        <v>0.1</v>
      </c>
      <c r="EC1795" s="198">
        <v>1</v>
      </c>
      <c r="ED1795" s="191" t="s">
        <v>603</v>
      </c>
      <c r="EE1795" s="190" t="s">
        <v>607</v>
      </c>
    </row>
    <row r="1796" spans="1:135" x14ac:dyDescent="0.25">
      <c r="A1796" s="190" t="s">
        <v>2031</v>
      </c>
      <c r="C1796" s="190" t="s">
        <v>2671</v>
      </c>
      <c r="D1796" s="315">
        <v>43023</v>
      </c>
      <c r="E1796" s="463" t="s">
        <v>1214</v>
      </c>
      <c r="F1796" s="207" t="s">
        <v>618</v>
      </c>
      <c r="G1796" s="207" t="s">
        <v>615</v>
      </c>
      <c r="H1796" s="315">
        <v>43023</v>
      </c>
      <c r="I1796" s="315">
        <v>43023</v>
      </c>
      <c r="J1796" s="329">
        <v>0.31458333333333333</v>
      </c>
      <c r="K1796" s="329">
        <v>0.32083333333333336</v>
      </c>
      <c r="M1796" s="206"/>
      <c r="N1796" s="206"/>
      <c r="O1796" s="206"/>
      <c r="P1796" s="206"/>
      <c r="S1796" s="206"/>
      <c r="T1796" s="206"/>
      <c r="U1796" s="206"/>
      <c r="V1796" s="206"/>
      <c r="AC1796" s="222">
        <v>0</v>
      </c>
      <c r="AD1796" s="207" t="s">
        <v>37</v>
      </c>
      <c r="AE1796" s="195">
        <v>1</v>
      </c>
      <c r="AM1796" s="391">
        <f t="shared" ref="AM1796" si="388">SUM(AE1796:AL1796)</f>
        <v>1</v>
      </c>
      <c r="AN1796" s="226">
        <v>0.2</v>
      </c>
      <c r="AO1796" s="227">
        <v>0.2</v>
      </c>
      <c r="AP1796" s="230">
        <f t="shared" si="386"/>
        <v>0</v>
      </c>
      <c r="AQ1796" s="231">
        <f t="shared" si="387"/>
        <v>0.2</v>
      </c>
      <c r="AS1796" s="196" t="str">
        <f t="shared" ref="AS1796:AS1859" si="389">IF(SUM($A1796)&gt;=1,IF(StoneCount=$AM1796,"ok","check"),"")</f>
        <v/>
      </c>
      <c r="AT1796" s="225" t="str">
        <f t="shared" ref="AT1796:AT1859" si="390">IF(SUM($A1796)&gt;=1,IF(ROUND(StoneWeight,9)=$AN1796,"ok","check"),"")</f>
        <v/>
      </c>
      <c r="AV1796" s="197">
        <v>0.2</v>
      </c>
      <c r="AW1796" s="198">
        <v>6</v>
      </c>
      <c r="AX1796" s="191" t="s">
        <v>603</v>
      </c>
      <c r="AY1796" s="190" t="s">
        <v>604</v>
      </c>
    </row>
    <row r="1797" spans="1:135" x14ac:dyDescent="0.25">
      <c r="A1797" s="190">
        <v>1693</v>
      </c>
      <c r="B1797" s="207">
        <v>41</v>
      </c>
      <c r="C1797" s="190" t="s">
        <v>2660</v>
      </c>
      <c r="D1797" s="315">
        <v>43023</v>
      </c>
      <c r="E1797" s="463" t="s">
        <v>1213</v>
      </c>
      <c r="F1797" s="207" t="s">
        <v>605</v>
      </c>
      <c r="G1797" s="207" t="s">
        <v>612</v>
      </c>
      <c r="H1797" s="315">
        <v>43023</v>
      </c>
      <c r="I1797" s="315">
        <v>43023</v>
      </c>
      <c r="J1797" s="329">
        <v>0.33888888888888885</v>
      </c>
      <c r="K1797" s="329">
        <v>0.35625000000000001</v>
      </c>
      <c r="M1797" s="214" t="s">
        <v>65</v>
      </c>
      <c r="N1797" s="206">
        <v>5</v>
      </c>
      <c r="O1797" s="214" t="s">
        <v>65</v>
      </c>
      <c r="P1797" s="206">
        <v>5</v>
      </c>
      <c r="S1797" s="214" t="s">
        <v>65</v>
      </c>
      <c r="T1797" s="206">
        <v>5</v>
      </c>
      <c r="U1797" s="214" t="s">
        <v>65</v>
      </c>
      <c r="V1797" s="206">
        <v>5</v>
      </c>
      <c r="AC1797" s="222">
        <f t="shared" si="384"/>
        <v>100</v>
      </c>
      <c r="AD1797" s="207" t="s">
        <v>37</v>
      </c>
      <c r="AE1797" s="195">
        <v>3</v>
      </c>
      <c r="AF1797" s="195">
        <v>2</v>
      </c>
      <c r="AH1797" s="195">
        <v>1</v>
      </c>
      <c r="AM1797" s="274">
        <v>6</v>
      </c>
      <c r="AN1797" s="226">
        <v>2.1</v>
      </c>
      <c r="AO1797" s="227">
        <v>2.15</v>
      </c>
      <c r="AP1797" s="230">
        <f t="shared" si="386"/>
        <v>-4.9999999999999822E-2</v>
      </c>
      <c r="AQ1797" s="231">
        <f t="shared" si="387"/>
        <v>0.35000000000000003</v>
      </c>
      <c r="AS1797" s="235" t="str">
        <f t="shared" ca="1" si="389"/>
        <v>ok</v>
      </c>
      <c r="AT1797" s="225" t="str">
        <f t="shared" ca="1" si="390"/>
        <v>ok</v>
      </c>
      <c r="AV1797" s="197">
        <v>1</v>
      </c>
      <c r="AW1797" s="198">
        <v>2</v>
      </c>
      <c r="AX1797" s="191" t="s">
        <v>603</v>
      </c>
      <c r="AY1797" s="190" t="s">
        <v>604</v>
      </c>
      <c r="AZ1797" s="197">
        <v>0.3</v>
      </c>
      <c r="BA1797" s="198">
        <v>1</v>
      </c>
      <c r="BB1797" s="191" t="s">
        <v>603</v>
      </c>
      <c r="BC1797" s="190" t="s">
        <v>604</v>
      </c>
      <c r="BD1797" s="197">
        <v>0.3</v>
      </c>
      <c r="BE1797" s="198">
        <v>1</v>
      </c>
      <c r="BF1797" s="191" t="s">
        <v>610</v>
      </c>
      <c r="BG1797" s="190" t="s">
        <v>604</v>
      </c>
      <c r="BH1797" s="197">
        <v>0.25</v>
      </c>
      <c r="BI1797" s="198">
        <v>1</v>
      </c>
      <c r="BJ1797" s="191" t="s">
        <v>603</v>
      </c>
      <c r="BK1797" s="190" t="s">
        <v>604</v>
      </c>
      <c r="BL1797" s="197">
        <v>0.15</v>
      </c>
      <c r="BM1797" s="198">
        <v>1</v>
      </c>
      <c r="BN1797" s="191" t="s">
        <v>603</v>
      </c>
      <c r="BO1797" s="190" t="s">
        <v>604</v>
      </c>
      <c r="BP1797" s="197">
        <v>0.1</v>
      </c>
      <c r="BQ1797" s="198">
        <v>1</v>
      </c>
      <c r="BR1797" s="191" t="s">
        <v>606</v>
      </c>
      <c r="BS1797" s="190" t="s">
        <v>604</v>
      </c>
    </row>
    <row r="1798" spans="1:135" x14ac:dyDescent="0.25">
      <c r="A1798" s="190">
        <v>1694</v>
      </c>
      <c r="B1798" s="207">
        <v>41</v>
      </c>
      <c r="C1798" s="190" t="s">
        <v>2661</v>
      </c>
      <c r="D1798" s="315">
        <v>43023</v>
      </c>
      <c r="E1798" s="463" t="s">
        <v>1213</v>
      </c>
      <c r="F1798" s="207" t="s">
        <v>605</v>
      </c>
      <c r="G1798" s="207" t="s">
        <v>612</v>
      </c>
      <c r="H1798" s="315">
        <v>43023</v>
      </c>
      <c r="I1798" s="315">
        <v>43023</v>
      </c>
      <c r="J1798" s="329">
        <v>0.35833333333333334</v>
      </c>
      <c r="K1798" s="329">
        <v>0.375</v>
      </c>
      <c r="M1798" s="215" t="s">
        <v>136</v>
      </c>
      <c r="N1798" s="206">
        <v>5</v>
      </c>
      <c r="O1798" s="215" t="s">
        <v>136</v>
      </c>
      <c r="P1798" s="206">
        <v>5</v>
      </c>
      <c r="S1798" s="215" t="s">
        <v>136</v>
      </c>
      <c r="T1798" s="206">
        <v>5</v>
      </c>
      <c r="U1798" s="215" t="s">
        <v>136</v>
      </c>
      <c r="V1798" s="206">
        <v>5</v>
      </c>
      <c r="AC1798" s="222">
        <f t="shared" si="384"/>
        <v>100</v>
      </c>
      <c r="AD1798" s="207" t="s">
        <v>37</v>
      </c>
      <c r="AE1798" s="195">
        <v>5</v>
      </c>
      <c r="AG1798" s="195">
        <v>1</v>
      </c>
      <c r="AM1798" s="274">
        <v>6</v>
      </c>
      <c r="AN1798" s="226">
        <v>1.45</v>
      </c>
      <c r="AO1798" s="227">
        <v>1.45</v>
      </c>
      <c r="AP1798" s="230">
        <f t="shared" si="386"/>
        <v>0</v>
      </c>
      <c r="AQ1798" s="231">
        <f t="shared" si="387"/>
        <v>0.24166666666666667</v>
      </c>
      <c r="AS1798" s="235" t="str">
        <f t="shared" ca="1" si="389"/>
        <v>ok</v>
      </c>
      <c r="AT1798" s="225" t="str">
        <f t="shared" ca="1" si="390"/>
        <v>ok</v>
      </c>
      <c r="AV1798" s="197">
        <v>0.6</v>
      </c>
      <c r="AW1798" s="198">
        <v>2</v>
      </c>
      <c r="AX1798" s="191" t="s">
        <v>603</v>
      </c>
      <c r="AY1798" s="190" t="s">
        <v>604</v>
      </c>
      <c r="AZ1798" s="197">
        <v>0.2</v>
      </c>
      <c r="BA1798" s="198">
        <v>1</v>
      </c>
      <c r="BB1798" s="191" t="s">
        <v>603</v>
      </c>
      <c r="BC1798" s="190" t="s">
        <v>604</v>
      </c>
      <c r="BD1798" s="197">
        <v>0.2</v>
      </c>
      <c r="BE1798" s="198">
        <v>1</v>
      </c>
      <c r="BF1798" s="191" t="s">
        <v>603</v>
      </c>
      <c r="BG1798" s="190" t="s">
        <v>604</v>
      </c>
      <c r="BH1798" s="197">
        <v>0.2</v>
      </c>
      <c r="BI1798" s="198">
        <v>1</v>
      </c>
      <c r="BJ1798" s="191" t="s">
        <v>603</v>
      </c>
      <c r="BK1798" s="190" t="s">
        <v>604</v>
      </c>
      <c r="BL1798" s="197">
        <v>0.15</v>
      </c>
      <c r="BM1798" s="198">
        <v>1</v>
      </c>
      <c r="BN1798" s="191" t="s">
        <v>603</v>
      </c>
      <c r="BO1798" s="190" t="s">
        <v>604</v>
      </c>
      <c r="BP1798" s="197">
        <v>0.1</v>
      </c>
      <c r="BQ1798" s="198">
        <v>1</v>
      </c>
      <c r="BR1798" s="191" t="s">
        <v>610</v>
      </c>
      <c r="BS1798" s="190" t="s">
        <v>604</v>
      </c>
    </row>
    <row r="1799" spans="1:135" x14ac:dyDescent="0.25">
      <c r="A1799" s="190">
        <v>1695</v>
      </c>
      <c r="B1799" s="207">
        <v>41</v>
      </c>
      <c r="C1799" s="190" t="s">
        <v>2662</v>
      </c>
      <c r="D1799" s="315">
        <v>43023</v>
      </c>
      <c r="E1799" s="463" t="s">
        <v>1213</v>
      </c>
      <c r="F1799" s="207" t="s">
        <v>605</v>
      </c>
      <c r="G1799" s="207" t="s">
        <v>612</v>
      </c>
      <c r="H1799" s="315">
        <v>43023</v>
      </c>
      <c r="I1799" s="315">
        <v>43023</v>
      </c>
      <c r="J1799" s="329">
        <v>0.4055555555555555</v>
      </c>
      <c r="K1799" s="329">
        <v>0.4236111111111111</v>
      </c>
      <c r="M1799" s="214" t="s">
        <v>65</v>
      </c>
      <c r="N1799" s="206">
        <v>5</v>
      </c>
      <c r="O1799" s="214" t="s">
        <v>65</v>
      </c>
      <c r="P1799" s="206">
        <v>5</v>
      </c>
      <c r="S1799" s="214" t="s">
        <v>65</v>
      </c>
      <c r="T1799" s="206">
        <v>5</v>
      </c>
      <c r="U1799" s="214" t="s">
        <v>65</v>
      </c>
      <c r="V1799" s="206">
        <v>5</v>
      </c>
      <c r="AC1799" s="222">
        <f t="shared" si="384"/>
        <v>100</v>
      </c>
      <c r="AD1799" s="207" t="s">
        <v>37</v>
      </c>
      <c r="AE1799" s="195">
        <v>9</v>
      </c>
      <c r="AF1799" s="195">
        <v>1</v>
      </c>
      <c r="AM1799" s="274">
        <v>10</v>
      </c>
      <c r="AN1799" s="226">
        <v>2.15</v>
      </c>
      <c r="AO1799" s="227">
        <v>2.2000000000000002</v>
      </c>
      <c r="AP1799" s="230">
        <f t="shared" si="386"/>
        <v>-5.0000000000000266E-2</v>
      </c>
      <c r="AQ1799" s="231">
        <f t="shared" si="387"/>
        <v>0.215</v>
      </c>
      <c r="AS1799" s="235" t="str">
        <f t="shared" ca="1" si="389"/>
        <v>ok</v>
      </c>
      <c r="AT1799" s="225" t="str">
        <f t="shared" ca="1" si="390"/>
        <v>ok</v>
      </c>
      <c r="AV1799" s="197">
        <v>0.45</v>
      </c>
      <c r="AW1799" s="198">
        <v>1</v>
      </c>
      <c r="AX1799" s="191" t="s">
        <v>603</v>
      </c>
      <c r="AY1799" s="190" t="s">
        <v>604</v>
      </c>
      <c r="AZ1799" s="197">
        <v>0.25</v>
      </c>
      <c r="BA1799" s="198">
        <v>1</v>
      </c>
      <c r="BB1799" s="191" t="s">
        <v>603</v>
      </c>
      <c r="BC1799" s="190" t="s">
        <v>604</v>
      </c>
      <c r="BD1799" s="197">
        <v>0.25</v>
      </c>
      <c r="BE1799" s="198">
        <v>1</v>
      </c>
      <c r="BF1799" s="191" t="s">
        <v>603</v>
      </c>
      <c r="BG1799" s="190" t="s">
        <v>604</v>
      </c>
      <c r="BH1799" s="197">
        <v>0.25</v>
      </c>
      <c r="BI1799" s="198">
        <v>2</v>
      </c>
      <c r="BJ1799" s="191" t="s">
        <v>603</v>
      </c>
      <c r="BK1799" s="190" t="s">
        <v>604</v>
      </c>
      <c r="BL1799" s="197">
        <v>0.2</v>
      </c>
      <c r="BM1799" s="198">
        <v>1</v>
      </c>
      <c r="BN1799" s="191" t="s">
        <v>603</v>
      </c>
      <c r="BO1799" s="190" t="s">
        <v>604</v>
      </c>
      <c r="BP1799" s="197">
        <v>0.2</v>
      </c>
      <c r="BQ1799" s="198">
        <v>1</v>
      </c>
      <c r="BR1799" s="191" t="s">
        <v>610</v>
      </c>
      <c r="BS1799" s="190" t="s">
        <v>604</v>
      </c>
      <c r="BT1799" s="197">
        <v>0.2</v>
      </c>
      <c r="BU1799" s="198">
        <v>1</v>
      </c>
      <c r="BV1799" s="191" t="s">
        <v>610</v>
      </c>
      <c r="BW1799" s="190" t="s">
        <v>604</v>
      </c>
      <c r="BX1799" s="197">
        <v>0.15</v>
      </c>
      <c r="BY1799" s="198">
        <v>2</v>
      </c>
      <c r="BZ1799" s="191" t="s">
        <v>603</v>
      </c>
      <c r="CA1799" s="190" t="s">
        <v>604</v>
      </c>
      <c r="CB1799" s="197">
        <v>0.1</v>
      </c>
      <c r="CC1799" s="198">
        <v>1</v>
      </c>
      <c r="CD1799" s="191" t="s">
        <v>603</v>
      </c>
      <c r="CE1799" s="190" t="s">
        <v>604</v>
      </c>
      <c r="CF1799" s="197">
        <v>0.1</v>
      </c>
      <c r="CG1799" s="198">
        <v>5</v>
      </c>
      <c r="CH1799" s="191" t="s">
        <v>603</v>
      </c>
      <c r="CI1799" s="190" t="s">
        <v>604</v>
      </c>
    </row>
    <row r="1800" spans="1:135" x14ac:dyDescent="0.25">
      <c r="A1800" s="190">
        <v>1696</v>
      </c>
      <c r="B1800" s="207">
        <v>41</v>
      </c>
      <c r="C1800" s="190" t="s">
        <v>2673</v>
      </c>
      <c r="D1800" s="315">
        <v>43023</v>
      </c>
      <c r="E1800" s="463" t="s">
        <v>1213</v>
      </c>
      <c r="F1800" s="207" t="s">
        <v>605</v>
      </c>
      <c r="G1800" s="207" t="s">
        <v>612</v>
      </c>
      <c r="H1800" s="315">
        <v>43023</v>
      </c>
      <c r="I1800" s="315">
        <v>43023</v>
      </c>
      <c r="J1800" s="329">
        <v>0.42569444444444443</v>
      </c>
      <c r="K1800" s="329">
        <v>0.43263888888888885</v>
      </c>
      <c r="M1800" s="215" t="s">
        <v>136</v>
      </c>
      <c r="N1800" s="206">
        <v>5</v>
      </c>
      <c r="O1800" s="215" t="s">
        <v>136</v>
      </c>
      <c r="P1800" s="206">
        <v>5</v>
      </c>
      <c r="S1800" s="215" t="s">
        <v>136</v>
      </c>
      <c r="T1800" s="206">
        <v>5</v>
      </c>
      <c r="U1800" s="215" t="s">
        <v>136</v>
      </c>
      <c r="V1800" s="206">
        <v>5</v>
      </c>
      <c r="AC1800" s="222">
        <f t="shared" ref="AC1800:AC1812" si="391">(T1800+V1800+AA1800)/(N1800+P1800)*100</f>
        <v>100</v>
      </c>
      <c r="AD1800" s="207" t="s">
        <v>37</v>
      </c>
      <c r="AE1800" s="195">
        <v>1</v>
      </c>
      <c r="AF1800" s="195">
        <v>1</v>
      </c>
      <c r="AM1800" s="274">
        <v>2</v>
      </c>
      <c r="AN1800" s="226">
        <v>0.5</v>
      </c>
      <c r="AO1800" s="227">
        <v>0.5</v>
      </c>
      <c r="AP1800" s="230">
        <f t="shared" ref="AP1800:AP1815" si="392">AN1800-AO1800</f>
        <v>0</v>
      </c>
      <c r="AQ1800" s="231">
        <f t="shared" ref="AQ1800:AQ1815" si="393">AN1800/AM1800</f>
        <v>0.25</v>
      </c>
      <c r="AS1800" s="235" t="str">
        <f t="shared" ca="1" si="389"/>
        <v>ok</v>
      </c>
      <c r="AT1800" s="225" t="str">
        <f t="shared" ca="1" si="390"/>
        <v>ok</v>
      </c>
      <c r="AV1800" s="197">
        <v>0.3</v>
      </c>
      <c r="AW1800" s="198">
        <v>2</v>
      </c>
      <c r="AX1800" s="191" t="s">
        <v>603</v>
      </c>
      <c r="AY1800" s="190" t="s">
        <v>604</v>
      </c>
      <c r="AZ1800" s="197">
        <v>0.2</v>
      </c>
      <c r="BA1800" s="198">
        <v>1</v>
      </c>
      <c r="BB1800" s="191" t="s">
        <v>603</v>
      </c>
      <c r="BC1800" s="190" t="s">
        <v>604</v>
      </c>
    </row>
    <row r="1801" spans="1:135" x14ac:dyDescent="0.25">
      <c r="A1801" s="190">
        <v>1697</v>
      </c>
      <c r="B1801" s="207">
        <v>41</v>
      </c>
      <c r="C1801" s="190" t="s">
        <v>2674</v>
      </c>
      <c r="D1801" s="315">
        <v>43023</v>
      </c>
      <c r="E1801" s="463" t="s">
        <v>1213</v>
      </c>
      <c r="F1801" s="207" t="s">
        <v>605</v>
      </c>
      <c r="G1801" s="207" t="s">
        <v>612</v>
      </c>
      <c r="H1801" s="315">
        <v>43023</v>
      </c>
      <c r="I1801" s="315">
        <v>43023</v>
      </c>
      <c r="J1801" s="329">
        <v>0.4375</v>
      </c>
      <c r="K1801" s="329">
        <v>0.44791666666666669</v>
      </c>
      <c r="M1801" s="214" t="s">
        <v>65</v>
      </c>
      <c r="N1801" s="206">
        <v>5</v>
      </c>
      <c r="O1801" s="214" t="s">
        <v>65</v>
      </c>
      <c r="P1801" s="206">
        <v>5</v>
      </c>
      <c r="S1801" s="214" t="s">
        <v>65</v>
      </c>
      <c r="T1801" s="206">
        <v>5</v>
      </c>
      <c r="U1801" s="214" t="s">
        <v>65</v>
      </c>
      <c r="V1801" s="206">
        <v>5</v>
      </c>
      <c r="AC1801" s="222">
        <f t="shared" si="391"/>
        <v>100</v>
      </c>
      <c r="AD1801" s="207" t="s">
        <v>37</v>
      </c>
      <c r="AE1801" s="195">
        <v>4</v>
      </c>
      <c r="AF1801" s="195">
        <v>3</v>
      </c>
      <c r="AM1801" s="274">
        <v>7</v>
      </c>
      <c r="AN1801" s="226">
        <v>2</v>
      </c>
      <c r="AO1801" s="227">
        <v>2</v>
      </c>
      <c r="AP1801" s="230">
        <f t="shared" si="392"/>
        <v>0</v>
      </c>
      <c r="AQ1801" s="231">
        <f t="shared" si="393"/>
        <v>0.2857142857142857</v>
      </c>
      <c r="AS1801" s="235" t="str">
        <f t="shared" ca="1" si="389"/>
        <v>ok</v>
      </c>
      <c r="AT1801" s="225" t="str">
        <f t="shared" ca="1" si="390"/>
        <v>ok</v>
      </c>
      <c r="AV1801" s="197">
        <v>0.45</v>
      </c>
      <c r="AW1801" s="198">
        <v>2</v>
      </c>
      <c r="AX1801" s="191" t="s">
        <v>603</v>
      </c>
      <c r="AY1801" s="190" t="s">
        <v>604</v>
      </c>
      <c r="AZ1801" s="197">
        <v>0.45</v>
      </c>
      <c r="BA1801" s="198">
        <v>2</v>
      </c>
      <c r="BB1801" s="191" t="s">
        <v>603</v>
      </c>
      <c r="BC1801" s="190" t="s">
        <v>604</v>
      </c>
      <c r="BD1801" s="197">
        <v>0.35</v>
      </c>
      <c r="BE1801" s="198">
        <v>1</v>
      </c>
      <c r="BF1801" s="191" t="s">
        <v>603</v>
      </c>
      <c r="BG1801" s="190" t="s">
        <v>604</v>
      </c>
      <c r="BH1801" s="197">
        <v>0.25</v>
      </c>
      <c r="BI1801" s="198">
        <v>1</v>
      </c>
      <c r="BJ1801" s="191" t="s">
        <v>603</v>
      </c>
      <c r="BK1801" s="190" t="s">
        <v>604</v>
      </c>
      <c r="BL1801" s="197">
        <v>0.2</v>
      </c>
      <c r="BM1801" s="198">
        <v>1</v>
      </c>
      <c r="BN1801" s="191" t="s">
        <v>603</v>
      </c>
      <c r="BO1801" s="190" t="s">
        <v>604</v>
      </c>
      <c r="BP1801" s="197">
        <v>0.15</v>
      </c>
      <c r="BQ1801" s="198">
        <v>1</v>
      </c>
      <c r="BR1801" s="191" t="s">
        <v>603</v>
      </c>
      <c r="BS1801" s="190" t="s">
        <v>604</v>
      </c>
      <c r="BT1801" s="197">
        <v>0.15</v>
      </c>
      <c r="BU1801" s="198">
        <v>1</v>
      </c>
      <c r="BV1801" s="191" t="s">
        <v>603</v>
      </c>
      <c r="BW1801" s="190" t="s">
        <v>604</v>
      </c>
    </row>
    <row r="1802" spans="1:135" x14ac:dyDescent="0.25">
      <c r="A1802" s="190">
        <v>1698</v>
      </c>
      <c r="B1802" s="207">
        <v>41</v>
      </c>
      <c r="C1802" s="190" t="s">
        <v>2675</v>
      </c>
      <c r="D1802" s="315">
        <v>43023</v>
      </c>
      <c r="E1802" s="463" t="s">
        <v>1213</v>
      </c>
      <c r="F1802" s="207" t="s">
        <v>605</v>
      </c>
      <c r="G1802" s="207" t="s">
        <v>612</v>
      </c>
      <c r="H1802" s="315">
        <v>43023</v>
      </c>
      <c r="I1802" s="315">
        <v>43023</v>
      </c>
      <c r="J1802" s="329">
        <v>0.47569444444444442</v>
      </c>
      <c r="K1802" s="329">
        <v>0.48194444444444445</v>
      </c>
      <c r="M1802" s="215" t="s">
        <v>136</v>
      </c>
      <c r="N1802" s="206">
        <v>5</v>
      </c>
      <c r="O1802" s="215" t="s">
        <v>136</v>
      </c>
      <c r="P1802" s="206">
        <v>5</v>
      </c>
      <c r="S1802" s="215" t="s">
        <v>136</v>
      </c>
      <c r="T1802" s="206">
        <v>5</v>
      </c>
      <c r="U1802" s="215" t="s">
        <v>136</v>
      </c>
      <c r="V1802" s="206">
        <v>5</v>
      </c>
      <c r="AC1802" s="222">
        <f t="shared" si="391"/>
        <v>100</v>
      </c>
      <c r="AD1802" s="207" t="s">
        <v>37</v>
      </c>
      <c r="AE1802" s="195">
        <v>2</v>
      </c>
      <c r="AM1802" s="274">
        <v>2</v>
      </c>
      <c r="AN1802" s="226">
        <v>0.35</v>
      </c>
      <c r="AO1802" s="227">
        <v>0.35</v>
      </c>
      <c r="AP1802" s="230">
        <f t="shared" si="392"/>
        <v>0</v>
      </c>
      <c r="AQ1802" s="231">
        <f t="shared" si="393"/>
        <v>0.17499999999999999</v>
      </c>
      <c r="AS1802" s="235" t="str">
        <f t="shared" ca="1" si="389"/>
        <v>ok</v>
      </c>
      <c r="AT1802" s="225" t="str">
        <f t="shared" ca="1" si="390"/>
        <v>ok</v>
      </c>
      <c r="AV1802" s="197">
        <v>0.25</v>
      </c>
      <c r="AW1802" s="198">
        <v>1</v>
      </c>
      <c r="AX1802" s="191" t="s">
        <v>603</v>
      </c>
      <c r="AY1802" s="190" t="s">
        <v>607</v>
      </c>
      <c r="AZ1802" s="197">
        <v>0.1</v>
      </c>
      <c r="BA1802" s="198">
        <v>1</v>
      </c>
      <c r="BB1802" s="191" t="s">
        <v>603</v>
      </c>
      <c r="BC1802" s="190" t="s">
        <v>604</v>
      </c>
    </row>
    <row r="1803" spans="1:135" x14ac:dyDescent="0.25">
      <c r="A1803" s="190">
        <v>1699</v>
      </c>
      <c r="B1803" s="207">
        <v>23</v>
      </c>
      <c r="C1803" s="190" t="s">
        <v>2682</v>
      </c>
      <c r="D1803" s="315">
        <v>43023</v>
      </c>
      <c r="E1803" s="463" t="s">
        <v>1226</v>
      </c>
      <c r="F1803" s="207" t="s">
        <v>605</v>
      </c>
      <c r="G1803" s="207" t="s">
        <v>612</v>
      </c>
      <c r="H1803" s="315">
        <v>43023</v>
      </c>
      <c r="I1803" s="315">
        <v>43023</v>
      </c>
      <c r="J1803" s="329">
        <v>0.5395833333333333</v>
      </c>
      <c r="K1803" s="329">
        <v>0.55625000000000002</v>
      </c>
      <c r="M1803" s="214" t="s">
        <v>65</v>
      </c>
      <c r="N1803" s="206">
        <v>5</v>
      </c>
      <c r="O1803" s="214" t="s">
        <v>65</v>
      </c>
      <c r="P1803" s="206">
        <v>5</v>
      </c>
      <c r="S1803" s="214" t="s">
        <v>65</v>
      </c>
      <c r="T1803" s="206">
        <v>5</v>
      </c>
      <c r="U1803" s="214" t="s">
        <v>65</v>
      </c>
      <c r="V1803" s="206">
        <v>5</v>
      </c>
      <c r="AC1803" s="222">
        <f t="shared" si="391"/>
        <v>100</v>
      </c>
      <c r="AD1803" s="207" t="s">
        <v>37</v>
      </c>
      <c r="AE1803" s="195">
        <v>5</v>
      </c>
      <c r="AF1803" s="195">
        <v>2</v>
      </c>
      <c r="AM1803" s="274">
        <v>7</v>
      </c>
      <c r="AN1803" s="226">
        <v>1.75</v>
      </c>
      <c r="AO1803" s="227">
        <v>1.8</v>
      </c>
      <c r="AP1803" s="230">
        <f t="shared" si="392"/>
        <v>-5.0000000000000044E-2</v>
      </c>
      <c r="AQ1803" s="231">
        <f t="shared" si="393"/>
        <v>0.25</v>
      </c>
      <c r="AS1803" s="235" t="str">
        <f t="shared" ca="1" si="389"/>
        <v>ok</v>
      </c>
      <c r="AT1803" s="225" t="str">
        <f t="shared" ca="1" si="390"/>
        <v>ok</v>
      </c>
      <c r="AV1803" s="197">
        <v>0.4</v>
      </c>
      <c r="AW1803" s="198">
        <v>5</v>
      </c>
      <c r="AX1803" s="191" t="s">
        <v>603</v>
      </c>
      <c r="AY1803" s="190" t="s">
        <v>604</v>
      </c>
      <c r="AZ1803" s="197">
        <v>0.3</v>
      </c>
      <c r="BA1803" s="198">
        <v>1</v>
      </c>
      <c r="BB1803" s="191" t="s">
        <v>610</v>
      </c>
      <c r="BC1803" s="190" t="s">
        <v>604</v>
      </c>
      <c r="BD1803" s="197">
        <v>0.25</v>
      </c>
      <c r="BE1803" s="198">
        <v>2</v>
      </c>
      <c r="BF1803" s="191" t="s">
        <v>603</v>
      </c>
      <c r="BG1803" s="190" t="s">
        <v>604</v>
      </c>
      <c r="BH1803" s="197">
        <v>0.25</v>
      </c>
      <c r="BI1803" s="198">
        <v>2</v>
      </c>
      <c r="BJ1803" s="191" t="s">
        <v>603</v>
      </c>
      <c r="BK1803" s="190" t="s">
        <v>604</v>
      </c>
      <c r="BL1803" s="197">
        <v>0.2</v>
      </c>
      <c r="BM1803" s="198">
        <v>4</v>
      </c>
      <c r="BN1803" s="191" t="s">
        <v>603</v>
      </c>
      <c r="BO1803" s="190" t="s">
        <v>604</v>
      </c>
      <c r="BP1803" s="197">
        <v>0.2</v>
      </c>
      <c r="BQ1803" s="198">
        <v>4</v>
      </c>
      <c r="BR1803" s="191" t="s">
        <v>603</v>
      </c>
      <c r="BS1803" s="190" t="s">
        <v>604</v>
      </c>
      <c r="BT1803" s="197">
        <v>0.15</v>
      </c>
      <c r="BU1803" s="198">
        <v>1</v>
      </c>
      <c r="BV1803" s="191" t="s">
        <v>603</v>
      </c>
      <c r="BW1803" s="190" t="s">
        <v>604</v>
      </c>
    </row>
    <row r="1804" spans="1:135" x14ac:dyDescent="0.25">
      <c r="A1804" s="190">
        <v>1699</v>
      </c>
      <c r="B1804" s="207">
        <v>23</v>
      </c>
      <c r="C1804" s="190" t="s">
        <v>2683</v>
      </c>
      <c r="D1804" s="315">
        <v>43023</v>
      </c>
      <c r="E1804" s="463" t="s">
        <v>1226</v>
      </c>
      <c r="F1804" s="207" t="s">
        <v>605</v>
      </c>
      <c r="G1804" s="207" t="s">
        <v>612</v>
      </c>
      <c r="H1804" s="315">
        <v>43023</v>
      </c>
      <c r="I1804" s="315">
        <v>43023</v>
      </c>
      <c r="J1804" s="329">
        <v>0.55833333333333335</v>
      </c>
      <c r="K1804" s="329">
        <v>0.56944444444444442</v>
      </c>
      <c r="M1804" s="215" t="s">
        <v>136</v>
      </c>
      <c r="N1804" s="206">
        <v>5</v>
      </c>
      <c r="O1804" s="215" t="s">
        <v>136</v>
      </c>
      <c r="P1804" s="206">
        <v>5</v>
      </c>
      <c r="S1804" s="215" t="s">
        <v>136</v>
      </c>
      <c r="T1804" s="206">
        <v>5</v>
      </c>
      <c r="U1804" s="215" t="s">
        <v>136</v>
      </c>
      <c r="V1804" s="206">
        <v>5</v>
      </c>
      <c r="AC1804" s="222">
        <f t="shared" ref="AC1804" si="394">(T1804+V1804+AA1804)/(N1804+P1804)*100</f>
        <v>100</v>
      </c>
      <c r="AD1804" s="207" t="s">
        <v>37</v>
      </c>
      <c r="AF1804" s="195">
        <v>2</v>
      </c>
      <c r="AM1804" s="274">
        <v>2</v>
      </c>
      <c r="AN1804" s="226">
        <v>0.7</v>
      </c>
      <c r="AO1804" s="227">
        <v>0.7</v>
      </c>
      <c r="AP1804" s="230">
        <f t="shared" si="392"/>
        <v>0</v>
      </c>
      <c r="AQ1804" s="231">
        <f t="shared" si="393"/>
        <v>0.35</v>
      </c>
      <c r="AS1804" s="235" t="str">
        <f t="shared" ca="1" si="389"/>
        <v>ok</v>
      </c>
      <c r="AT1804" s="225" t="str">
        <f t="shared" ca="1" si="390"/>
        <v>ok</v>
      </c>
      <c r="AV1804" s="197">
        <v>0.4</v>
      </c>
      <c r="AW1804" s="198">
        <v>2</v>
      </c>
      <c r="AX1804" s="191" t="s">
        <v>603</v>
      </c>
      <c r="AY1804" s="190" t="s">
        <v>604</v>
      </c>
      <c r="AZ1804" s="197">
        <v>0.3</v>
      </c>
      <c r="BA1804" s="198">
        <v>4</v>
      </c>
      <c r="BB1804" s="191" t="s">
        <v>603</v>
      </c>
      <c r="BC1804" s="190" t="s">
        <v>604</v>
      </c>
    </row>
    <row r="1805" spans="1:135" x14ac:dyDescent="0.25">
      <c r="A1805" s="190">
        <v>1700</v>
      </c>
      <c r="B1805" s="207">
        <v>23</v>
      </c>
      <c r="C1805" s="190" t="s">
        <v>2676</v>
      </c>
      <c r="D1805" s="315">
        <v>43023</v>
      </c>
      <c r="E1805" s="463" t="s">
        <v>1213</v>
      </c>
      <c r="F1805" s="207" t="s">
        <v>605</v>
      </c>
      <c r="G1805" s="207" t="s">
        <v>612</v>
      </c>
      <c r="H1805" s="315">
        <v>43023</v>
      </c>
      <c r="I1805" s="315">
        <v>43023</v>
      </c>
      <c r="J1805" s="329">
        <v>0.57916666666666672</v>
      </c>
      <c r="K1805" s="329">
        <v>0.5854166666666667</v>
      </c>
      <c r="M1805" s="214" t="s">
        <v>65</v>
      </c>
      <c r="N1805" s="206">
        <v>5</v>
      </c>
      <c r="O1805" s="214" t="s">
        <v>65</v>
      </c>
      <c r="P1805" s="206">
        <v>5</v>
      </c>
      <c r="S1805" s="214" t="s">
        <v>65</v>
      </c>
      <c r="T1805" s="206">
        <v>5</v>
      </c>
      <c r="U1805" s="214" t="s">
        <v>65</v>
      </c>
      <c r="V1805" s="206">
        <v>5</v>
      </c>
      <c r="AC1805" s="222">
        <f t="shared" si="391"/>
        <v>100</v>
      </c>
      <c r="AD1805" s="207" t="s">
        <v>37</v>
      </c>
      <c r="AF1805" s="195">
        <v>1</v>
      </c>
      <c r="AM1805" s="274">
        <v>1</v>
      </c>
      <c r="AN1805" s="226">
        <v>0.3</v>
      </c>
      <c r="AP1805" s="230">
        <f t="shared" si="392"/>
        <v>0.3</v>
      </c>
      <c r="AQ1805" s="231">
        <f t="shared" si="393"/>
        <v>0.3</v>
      </c>
      <c r="AS1805" s="235" t="str">
        <f t="shared" ca="1" si="389"/>
        <v>ok</v>
      </c>
      <c r="AT1805" s="225" t="str">
        <f t="shared" ca="1" si="390"/>
        <v>ok</v>
      </c>
      <c r="AV1805" s="197">
        <v>0.3</v>
      </c>
      <c r="AW1805" s="198">
        <v>5</v>
      </c>
      <c r="AX1805" s="191" t="s">
        <v>603</v>
      </c>
      <c r="AY1805" s="190" t="s">
        <v>604</v>
      </c>
    </row>
    <row r="1806" spans="1:135" x14ac:dyDescent="0.25">
      <c r="A1806" s="190">
        <v>1701</v>
      </c>
      <c r="B1806" s="207">
        <v>23</v>
      </c>
      <c r="C1806" s="190" t="s">
        <v>2684</v>
      </c>
      <c r="D1806" s="315">
        <v>43023</v>
      </c>
      <c r="E1806" s="463" t="s">
        <v>1226</v>
      </c>
      <c r="F1806" s="207" t="s">
        <v>605</v>
      </c>
      <c r="G1806" s="207" t="s">
        <v>612</v>
      </c>
      <c r="H1806" s="315">
        <v>43023</v>
      </c>
      <c r="I1806" s="315">
        <v>43023</v>
      </c>
      <c r="J1806" s="329">
        <v>0.59930555555555554</v>
      </c>
      <c r="K1806" s="329">
        <v>0.60555555555555551</v>
      </c>
      <c r="M1806" s="215" t="s">
        <v>136</v>
      </c>
      <c r="N1806" s="206">
        <v>5</v>
      </c>
      <c r="O1806" s="215" t="s">
        <v>136</v>
      </c>
      <c r="P1806" s="206">
        <v>5</v>
      </c>
      <c r="S1806" s="215" t="s">
        <v>136</v>
      </c>
      <c r="T1806" s="206">
        <v>5</v>
      </c>
      <c r="U1806" s="215" t="s">
        <v>136</v>
      </c>
      <c r="V1806" s="206">
        <v>5</v>
      </c>
      <c r="AC1806" s="222">
        <f t="shared" si="391"/>
        <v>100</v>
      </c>
      <c r="AD1806" s="207" t="s">
        <v>37</v>
      </c>
      <c r="AF1806" s="195">
        <v>1</v>
      </c>
      <c r="AM1806" s="274">
        <v>1</v>
      </c>
      <c r="AN1806" s="226">
        <v>0.45</v>
      </c>
      <c r="AP1806" s="230">
        <f t="shared" si="392"/>
        <v>0.45</v>
      </c>
      <c r="AQ1806" s="231">
        <f t="shared" si="393"/>
        <v>0.45</v>
      </c>
      <c r="AS1806" s="235" t="str">
        <f t="shared" ca="1" si="389"/>
        <v>ok</v>
      </c>
      <c r="AT1806" s="225" t="str">
        <f t="shared" ca="1" si="390"/>
        <v>ok</v>
      </c>
      <c r="AV1806" s="197">
        <v>0.45</v>
      </c>
      <c r="AW1806" s="198">
        <v>2</v>
      </c>
      <c r="AX1806" s="191" t="s">
        <v>603</v>
      </c>
      <c r="AY1806" s="190" t="s">
        <v>604</v>
      </c>
    </row>
    <row r="1807" spans="1:135" x14ac:dyDescent="0.25">
      <c r="A1807" s="190">
        <v>1701</v>
      </c>
      <c r="B1807" s="207">
        <v>23</v>
      </c>
      <c r="C1807" s="190" t="s">
        <v>2685</v>
      </c>
      <c r="D1807" s="315">
        <v>43023</v>
      </c>
      <c r="E1807" s="463" t="s">
        <v>1226</v>
      </c>
      <c r="F1807" s="207" t="s">
        <v>605</v>
      </c>
      <c r="G1807" s="207" t="s">
        <v>612</v>
      </c>
      <c r="H1807" s="315">
        <v>43023</v>
      </c>
      <c r="I1807" s="315">
        <v>43023</v>
      </c>
      <c r="J1807" s="329">
        <v>0.61527777777777781</v>
      </c>
      <c r="K1807" s="329">
        <v>0.62291666666666667</v>
      </c>
      <c r="M1807" s="214" t="s">
        <v>65</v>
      </c>
      <c r="N1807" s="206">
        <v>5</v>
      </c>
      <c r="O1807" s="214" t="s">
        <v>65</v>
      </c>
      <c r="P1807" s="206">
        <v>5</v>
      </c>
      <c r="S1807" s="214" t="s">
        <v>65</v>
      </c>
      <c r="T1807" s="206">
        <v>5</v>
      </c>
      <c r="U1807" s="214" t="s">
        <v>65</v>
      </c>
      <c r="V1807" s="206">
        <v>5</v>
      </c>
      <c r="AC1807" s="222">
        <f t="shared" ref="AC1807" si="395">(T1807+V1807+AA1807)/(N1807+P1807)*100</f>
        <v>100</v>
      </c>
      <c r="AD1807" s="207" t="s">
        <v>37</v>
      </c>
      <c r="AE1807" s="195">
        <v>1</v>
      </c>
      <c r="AM1807" s="274">
        <v>1</v>
      </c>
      <c r="AN1807" s="226">
        <v>0.25</v>
      </c>
      <c r="AP1807" s="230">
        <f t="shared" si="392"/>
        <v>0.25</v>
      </c>
      <c r="AQ1807" s="231">
        <f t="shared" si="393"/>
        <v>0.25</v>
      </c>
      <c r="AS1807" s="235" t="str">
        <f t="shared" ca="1" si="389"/>
        <v>ok</v>
      </c>
      <c r="AT1807" s="225" t="str">
        <f t="shared" ca="1" si="390"/>
        <v>ok</v>
      </c>
      <c r="AV1807" s="197">
        <v>0.25</v>
      </c>
      <c r="AW1807" s="198">
        <v>1</v>
      </c>
      <c r="AX1807" s="191" t="s">
        <v>603</v>
      </c>
      <c r="AY1807" s="190" t="s">
        <v>604</v>
      </c>
    </row>
    <row r="1808" spans="1:135" x14ac:dyDescent="0.25">
      <c r="A1808" s="190">
        <v>1702</v>
      </c>
      <c r="B1808" s="207">
        <v>23</v>
      </c>
      <c r="C1808" s="190" t="s">
        <v>2677</v>
      </c>
      <c r="D1808" s="315">
        <v>43023</v>
      </c>
      <c r="E1808" s="463" t="s">
        <v>1213</v>
      </c>
      <c r="F1808" s="207" t="s">
        <v>605</v>
      </c>
      <c r="G1808" s="207" t="s">
        <v>612</v>
      </c>
      <c r="H1808" s="315">
        <v>43023</v>
      </c>
      <c r="I1808" s="315">
        <v>43023</v>
      </c>
      <c r="J1808" s="329">
        <v>0.6333333333333333</v>
      </c>
      <c r="K1808" s="329">
        <v>0.63750000000000007</v>
      </c>
      <c r="M1808" s="215" t="s">
        <v>136</v>
      </c>
      <c r="N1808" s="206">
        <v>5</v>
      </c>
      <c r="O1808" s="215" t="s">
        <v>136</v>
      </c>
      <c r="P1808" s="206">
        <v>5</v>
      </c>
      <c r="S1808" s="215" t="s">
        <v>136</v>
      </c>
      <c r="T1808" s="206">
        <v>5</v>
      </c>
      <c r="U1808" s="215" t="s">
        <v>136</v>
      </c>
      <c r="V1808" s="206">
        <v>5</v>
      </c>
      <c r="AC1808" s="222">
        <f t="shared" si="391"/>
        <v>100</v>
      </c>
      <c r="AD1808" s="207" t="s">
        <v>37</v>
      </c>
      <c r="AE1808" s="195">
        <v>2</v>
      </c>
      <c r="AM1808" s="274">
        <v>2</v>
      </c>
      <c r="AN1808" s="226">
        <v>0.5</v>
      </c>
      <c r="AO1808" s="227">
        <v>0.5</v>
      </c>
      <c r="AP1808" s="230">
        <f t="shared" si="392"/>
        <v>0</v>
      </c>
      <c r="AQ1808" s="231">
        <f t="shared" si="393"/>
        <v>0.25</v>
      </c>
      <c r="AS1808" s="235" t="str">
        <f t="shared" ca="1" si="389"/>
        <v>ok</v>
      </c>
      <c r="AT1808" s="225" t="str">
        <f t="shared" ca="1" si="390"/>
        <v>ok</v>
      </c>
      <c r="AV1808" s="197">
        <v>0.25</v>
      </c>
      <c r="AW1808" s="198">
        <v>1</v>
      </c>
      <c r="AX1808" s="191" t="s">
        <v>603</v>
      </c>
      <c r="AY1808" s="190" t="s">
        <v>604</v>
      </c>
      <c r="AZ1808" s="197">
        <v>0.25</v>
      </c>
      <c r="BA1808" s="198">
        <v>4</v>
      </c>
      <c r="BB1808" s="191" t="s">
        <v>606</v>
      </c>
      <c r="BC1808" s="190" t="s">
        <v>604</v>
      </c>
    </row>
    <row r="1809" spans="1:91" x14ac:dyDescent="0.25">
      <c r="A1809" s="190">
        <v>1703</v>
      </c>
      <c r="B1809" s="207">
        <v>23</v>
      </c>
      <c r="C1809" s="190" t="s">
        <v>2678</v>
      </c>
      <c r="D1809" s="315">
        <v>43023</v>
      </c>
      <c r="E1809" s="463" t="s">
        <v>1218</v>
      </c>
      <c r="H1809" s="315"/>
      <c r="I1809" s="315"/>
      <c r="M1809" s="206"/>
      <c r="N1809" s="206"/>
      <c r="O1809" s="206"/>
      <c r="P1809" s="206"/>
      <c r="S1809" s="206"/>
      <c r="T1809" s="206"/>
      <c r="U1809" s="206"/>
      <c r="V1809" s="206"/>
      <c r="AC1809" s="222"/>
      <c r="AD1809" s="207"/>
      <c r="AP1809" s="230">
        <f t="shared" si="392"/>
        <v>0</v>
      </c>
      <c r="AS1809" s="235" t="str">
        <f t="shared" ca="1" si="389"/>
        <v>ok</v>
      </c>
      <c r="AT1809" s="225" t="str">
        <f t="shared" ca="1" si="390"/>
        <v>ok</v>
      </c>
    </row>
    <row r="1810" spans="1:91" x14ac:dyDescent="0.25">
      <c r="A1810" s="190">
        <v>1704</v>
      </c>
      <c r="B1810" s="207">
        <v>23</v>
      </c>
      <c r="C1810" s="190" t="s">
        <v>2679</v>
      </c>
      <c r="D1810" s="315">
        <v>43023</v>
      </c>
      <c r="E1810" s="463" t="s">
        <v>1213</v>
      </c>
      <c r="F1810" s="207" t="s">
        <v>605</v>
      </c>
      <c r="G1810" s="207" t="s">
        <v>612</v>
      </c>
      <c r="H1810" s="315">
        <v>43023</v>
      </c>
      <c r="I1810" s="315">
        <v>43023</v>
      </c>
      <c r="J1810" s="329">
        <v>0.66666666666666663</v>
      </c>
      <c r="K1810" s="329">
        <v>0.6694444444444444</v>
      </c>
      <c r="M1810" s="214" t="s">
        <v>65</v>
      </c>
      <c r="N1810" s="206">
        <v>5</v>
      </c>
      <c r="O1810" s="214" t="s">
        <v>65</v>
      </c>
      <c r="P1810" s="206">
        <v>5</v>
      </c>
      <c r="S1810" s="214" t="s">
        <v>65</v>
      </c>
      <c r="T1810" s="206">
        <v>5</v>
      </c>
      <c r="U1810" s="214" t="s">
        <v>65</v>
      </c>
      <c r="V1810" s="206">
        <v>5</v>
      </c>
      <c r="AC1810" s="222">
        <f t="shared" si="391"/>
        <v>100</v>
      </c>
      <c r="AD1810" s="207" t="s">
        <v>37</v>
      </c>
      <c r="AM1810" s="274">
        <v>0</v>
      </c>
      <c r="AS1810" s="235" t="str">
        <f t="shared" ca="1" si="389"/>
        <v>ok</v>
      </c>
      <c r="AT1810" s="225" t="str">
        <f t="shared" ca="1" si="390"/>
        <v>ok</v>
      </c>
    </row>
    <row r="1811" spans="1:91" x14ac:dyDescent="0.25">
      <c r="A1811" s="190">
        <v>1705</v>
      </c>
      <c r="B1811" s="207">
        <v>23</v>
      </c>
      <c r="C1811" s="190" t="s">
        <v>2680</v>
      </c>
      <c r="D1811" s="315">
        <v>43023</v>
      </c>
      <c r="E1811" s="463" t="s">
        <v>1213</v>
      </c>
      <c r="F1811" s="207" t="s">
        <v>605</v>
      </c>
      <c r="G1811" s="207" t="s">
        <v>612</v>
      </c>
      <c r="H1811" s="315">
        <v>43023</v>
      </c>
      <c r="I1811" s="315">
        <v>43023</v>
      </c>
      <c r="J1811" s="329">
        <v>0.6791666666666667</v>
      </c>
      <c r="K1811" s="329">
        <v>0.68263888888888891</v>
      </c>
      <c r="M1811" s="215" t="s">
        <v>136</v>
      </c>
      <c r="N1811" s="206">
        <v>5</v>
      </c>
      <c r="O1811" s="215" t="s">
        <v>136</v>
      </c>
      <c r="P1811" s="206">
        <v>5</v>
      </c>
      <c r="S1811" s="215" t="s">
        <v>136</v>
      </c>
      <c r="T1811" s="206">
        <v>5</v>
      </c>
      <c r="U1811" s="215" t="s">
        <v>136</v>
      </c>
      <c r="V1811" s="206">
        <v>5</v>
      </c>
      <c r="AC1811" s="222">
        <f t="shared" si="391"/>
        <v>100</v>
      </c>
      <c r="AD1811" s="207" t="s">
        <v>37</v>
      </c>
      <c r="AM1811" s="274">
        <v>0</v>
      </c>
      <c r="AS1811" s="235" t="str">
        <f t="shared" ca="1" si="389"/>
        <v>ok</v>
      </c>
      <c r="AT1811" s="225" t="str">
        <f t="shared" ca="1" si="390"/>
        <v>ok</v>
      </c>
    </row>
    <row r="1812" spans="1:91" x14ac:dyDescent="0.25">
      <c r="A1812" s="190">
        <v>1706</v>
      </c>
      <c r="B1812" s="207">
        <v>23</v>
      </c>
      <c r="C1812" s="190" t="s">
        <v>2681</v>
      </c>
      <c r="D1812" s="315">
        <v>43023</v>
      </c>
      <c r="E1812" s="463" t="s">
        <v>1213</v>
      </c>
      <c r="F1812" s="207" t="s">
        <v>605</v>
      </c>
      <c r="G1812" s="207" t="s">
        <v>612</v>
      </c>
      <c r="H1812" s="315">
        <v>43023</v>
      </c>
      <c r="I1812" s="315">
        <v>43023</v>
      </c>
      <c r="J1812" s="329">
        <v>0.70138888888888884</v>
      </c>
      <c r="K1812" s="329">
        <v>0.71180555555555547</v>
      </c>
      <c r="M1812" s="214" t="s">
        <v>65</v>
      </c>
      <c r="N1812" s="206">
        <v>5</v>
      </c>
      <c r="O1812" s="214" t="s">
        <v>65</v>
      </c>
      <c r="P1812" s="206">
        <v>5</v>
      </c>
      <c r="S1812" s="214" t="s">
        <v>65</v>
      </c>
      <c r="T1812" s="206">
        <v>5</v>
      </c>
      <c r="U1812" s="214" t="s">
        <v>65</v>
      </c>
      <c r="V1812" s="206">
        <v>5</v>
      </c>
      <c r="AC1812" s="222">
        <f t="shared" si="391"/>
        <v>100</v>
      </c>
      <c r="AD1812" s="207" t="s">
        <v>37</v>
      </c>
      <c r="AE1812" s="195">
        <v>1</v>
      </c>
      <c r="AF1812" s="195">
        <v>3</v>
      </c>
      <c r="AM1812" s="274">
        <v>4</v>
      </c>
      <c r="AN1812" s="226">
        <v>1.45</v>
      </c>
      <c r="AO1812" s="227">
        <v>1.45</v>
      </c>
      <c r="AP1812" s="230">
        <f t="shared" si="392"/>
        <v>0</v>
      </c>
      <c r="AQ1812" s="231">
        <f t="shared" si="393"/>
        <v>0.36249999999999999</v>
      </c>
      <c r="AS1812" s="235" t="str">
        <f t="shared" ca="1" si="389"/>
        <v>ok</v>
      </c>
      <c r="AT1812" s="225" t="str">
        <f t="shared" ca="1" si="390"/>
        <v>ok</v>
      </c>
      <c r="AV1812" s="197">
        <v>0.5</v>
      </c>
      <c r="AW1812" s="198">
        <v>1</v>
      </c>
      <c r="AX1812" s="191" t="s">
        <v>603</v>
      </c>
      <c r="AY1812" s="190" t="s">
        <v>604</v>
      </c>
      <c r="AZ1812" s="197">
        <v>0.4</v>
      </c>
      <c r="BA1812" s="198">
        <v>1</v>
      </c>
      <c r="BB1812" s="191" t="s">
        <v>610</v>
      </c>
      <c r="BC1812" s="190" t="s">
        <v>604</v>
      </c>
      <c r="BD1812" s="197">
        <v>0.3</v>
      </c>
      <c r="BE1812" s="198">
        <v>5</v>
      </c>
      <c r="BF1812" s="191" t="s">
        <v>610</v>
      </c>
      <c r="BG1812" s="190" t="s">
        <v>604</v>
      </c>
      <c r="BH1812" s="197">
        <v>0.25</v>
      </c>
      <c r="BI1812" s="198">
        <v>1</v>
      </c>
      <c r="BJ1812" s="191" t="s">
        <v>606</v>
      </c>
      <c r="BK1812" s="190" t="s">
        <v>604</v>
      </c>
    </row>
    <row r="1813" spans="1:91" x14ac:dyDescent="0.25">
      <c r="A1813" s="190">
        <v>1707</v>
      </c>
      <c r="B1813" s="207">
        <v>23</v>
      </c>
      <c r="C1813" s="190" t="s">
        <v>2686</v>
      </c>
      <c r="D1813" s="315">
        <v>43023</v>
      </c>
      <c r="E1813" s="463" t="s">
        <v>1213</v>
      </c>
      <c r="F1813" s="207" t="s">
        <v>605</v>
      </c>
      <c r="G1813" s="207" t="s">
        <v>612</v>
      </c>
      <c r="H1813" s="315">
        <v>43023</v>
      </c>
      <c r="I1813" s="315">
        <v>43023</v>
      </c>
      <c r="J1813" s="329">
        <v>0.71736111111111101</v>
      </c>
      <c r="K1813" s="329">
        <v>0.7270833333333333</v>
      </c>
      <c r="M1813" s="215" t="s">
        <v>136</v>
      </c>
      <c r="N1813" s="206">
        <v>5</v>
      </c>
      <c r="O1813" s="215" t="s">
        <v>136</v>
      </c>
      <c r="P1813" s="206">
        <v>5</v>
      </c>
      <c r="S1813" s="215" t="s">
        <v>136</v>
      </c>
      <c r="T1813" s="206">
        <v>5</v>
      </c>
      <c r="U1813" s="215" t="s">
        <v>136</v>
      </c>
      <c r="V1813" s="206">
        <v>5</v>
      </c>
      <c r="AC1813" s="222">
        <f t="shared" ref="AC1813:AC1830" si="396">(T1813+V1813+AA1813)/(N1813+P1813)*100</f>
        <v>100</v>
      </c>
      <c r="AD1813" s="207" t="s">
        <v>37</v>
      </c>
      <c r="AE1813" s="195">
        <v>5</v>
      </c>
      <c r="AM1813" s="274">
        <v>5</v>
      </c>
      <c r="AN1813" s="226">
        <v>0.75</v>
      </c>
      <c r="AO1813" s="227">
        <v>0.75</v>
      </c>
      <c r="AP1813" s="230">
        <f t="shared" si="392"/>
        <v>0</v>
      </c>
      <c r="AQ1813" s="231">
        <f t="shared" si="393"/>
        <v>0.15</v>
      </c>
      <c r="AS1813" s="235" t="str">
        <f t="shared" ca="1" si="389"/>
        <v>ok</v>
      </c>
      <c r="AT1813" s="225" t="str">
        <f t="shared" ca="1" si="390"/>
        <v>ok</v>
      </c>
      <c r="AV1813" s="197">
        <v>0.25</v>
      </c>
      <c r="AW1813" s="198">
        <v>2</v>
      </c>
      <c r="AX1813" s="191" t="s">
        <v>603</v>
      </c>
      <c r="AY1813" s="190" t="s">
        <v>604</v>
      </c>
      <c r="AZ1813" s="197">
        <v>0.15</v>
      </c>
      <c r="BA1813" s="198">
        <v>1</v>
      </c>
      <c r="BB1813" s="191" t="s">
        <v>603</v>
      </c>
      <c r="BC1813" s="190" t="s">
        <v>604</v>
      </c>
      <c r="BD1813" s="197">
        <v>0.15</v>
      </c>
      <c r="BE1813" s="198">
        <v>1</v>
      </c>
      <c r="BF1813" s="191" t="s">
        <v>603</v>
      </c>
      <c r="BG1813" s="190" t="s">
        <v>604</v>
      </c>
      <c r="BH1813" s="197">
        <v>0.1</v>
      </c>
      <c r="BI1813" s="198">
        <v>1</v>
      </c>
      <c r="BJ1813" s="191" t="s">
        <v>603</v>
      </c>
      <c r="BK1813" s="190" t="s">
        <v>604</v>
      </c>
      <c r="BL1813" s="197">
        <v>0.1</v>
      </c>
      <c r="BM1813" s="198">
        <v>1</v>
      </c>
      <c r="BN1813" s="191" t="s">
        <v>606</v>
      </c>
      <c r="BO1813" s="190" t="s">
        <v>604</v>
      </c>
    </row>
    <row r="1814" spans="1:91" x14ac:dyDescent="0.25">
      <c r="A1814" s="190">
        <v>1708</v>
      </c>
      <c r="B1814" s="207">
        <v>23</v>
      </c>
      <c r="C1814" s="190" t="s">
        <v>2687</v>
      </c>
      <c r="D1814" s="315">
        <v>43023</v>
      </c>
      <c r="E1814" s="463" t="s">
        <v>1213</v>
      </c>
      <c r="F1814" s="207" t="s">
        <v>605</v>
      </c>
      <c r="G1814" s="207" t="s">
        <v>612</v>
      </c>
      <c r="H1814" s="315">
        <v>43023</v>
      </c>
      <c r="I1814" s="315">
        <v>43023</v>
      </c>
      <c r="J1814" s="329">
        <v>0.73472222222222217</v>
      </c>
      <c r="K1814" s="329">
        <v>0.74375000000000002</v>
      </c>
      <c r="M1814" s="214" t="s">
        <v>65</v>
      </c>
      <c r="N1814" s="206">
        <v>5</v>
      </c>
      <c r="O1814" s="214" t="s">
        <v>65</v>
      </c>
      <c r="P1814" s="206">
        <v>5</v>
      </c>
      <c r="S1814" s="214" t="s">
        <v>65</v>
      </c>
      <c r="T1814" s="206">
        <v>5</v>
      </c>
      <c r="U1814" s="214" t="s">
        <v>65</v>
      </c>
      <c r="V1814" s="206">
        <v>5</v>
      </c>
      <c r="AC1814" s="222">
        <f t="shared" si="396"/>
        <v>100</v>
      </c>
      <c r="AD1814" s="207" t="s">
        <v>37</v>
      </c>
      <c r="AE1814" s="195">
        <v>3</v>
      </c>
      <c r="AM1814" s="274">
        <v>3</v>
      </c>
      <c r="AN1814" s="226">
        <v>0.6</v>
      </c>
      <c r="AO1814" s="227">
        <v>0.6</v>
      </c>
      <c r="AP1814" s="230">
        <f t="shared" si="392"/>
        <v>0</v>
      </c>
      <c r="AQ1814" s="231">
        <f t="shared" si="393"/>
        <v>0.19999999999999998</v>
      </c>
      <c r="AS1814" s="235" t="str">
        <f t="shared" ca="1" si="389"/>
        <v>ok</v>
      </c>
      <c r="AT1814" s="225" t="str">
        <f t="shared" ca="1" si="390"/>
        <v>ok</v>
      </c>
      <c r="AV1814" s="197">
        <v>0.25</v>
      </c>
      <c r="AW1814" s="198">
        <v>1</v>
      </c>
      <c r="AX1814" s="191" t="s">
        <v>606</v>
      </c>
      <c r="AY1814" s="190" t="s">
        <v>604</v>
      </c>
      <c r="AZ1814" s="197">
        <v>0.25</v>
      </c>
      <c r="BA1814" s="198">
        <v>1</v>
      </c>
      <c r="BB1814" s="191" t="s">
        <v>606</v>
      </c>
      <c r="BC1814" s="190" t="s">
        <v>604</v>
      </c>
      <c r="BD1814" s="197">
        <v>0.1</v>
      </c>
      <c r="BE1814" s="198">
        <v>1</v>
      </c>
      <c r="BF1814" s="191" t="s">
        <v>603</v>
      </c>
      <c r="BG1814" s="190" t="s">
        <v>604</v>
      </c>
    </row>
    <row r="1815" spans="1:91" x14ac:dyDescent="0.25">
      <c r="A1815" s="190">
        <v>1709</v>
      </c>
      <c r="B1815" s="207">
        <v>41</v>
      </c>
      <c r="C1815" s="190" t="s">
        <v>2688</v>
      </c>
      <c r="D1815" s="315">
        <v>43023</v>
      </c>
      <c r="E1815" s="463" t="s">
        <v>1213</v>
      </c>
      <c r="F1815" s="207" t="s">
        <v>605</v>
      </c>
      <c r="G1815" s="207" t="s">
        <v>612</v>
      </c>
      <c r="H1815" s="315">
        <v>43023</v>
      </c>
      <c r="I1815" s="315">
        <v>43023</v>
      </c>
      <c r="J1815" s="329">
        <v>0.76458333333333339</v>
      </c>
      <c r="K1815" s="329">
        <v>0.78749999999999998</v>
      </c>
      <c r="M1815" s="215" t="s">
        <v>136</v>
      </c>
      <c r="N1815" s="206">
        <v>5</v>
      </c>
      <c r="O1815" s="215" t="s">
        <v>136</v>
      </c>
      <c r="P1815" s="206">
        <v>5</v>
      </c>
      <c r="S1815" s="215" t="s">
        <v>136</v>
      </c>
      <c r="T1815" s="206">
        <v>5</v>
      </c>
      <c r="U1815" s="215" t="s">
        <v>136</v>
      </c>
      <c r="V1815" s="206">
        <v>5</v>
      </c>
      <c r="AC1815" s="222">
        <f t="shared" si="396"/>
        <v>100</v>
      </c>
      <c r="AD1815" s="207" t="s">
        <v>37</v>
      </c>
      <c r="AE1815" s="195">
        <v>5</v>
      </c>
      <c r="AF1815" s="195">
        <v>5</v>
      </c>
      <c r="AG1815" s="195">
        <v>1</v>
      </c>
      <c r="AM1815" s="274">
        <v>11</v>
      </c>
      <c r="AN1815" s="226">
        <v>3.25</v>
      </c>
      <c r="AO1815" s="227">
        <v>3.25</v>
      </c>
      <c r="AP1815" s="230">
        <f t="shared" si="392"/>
        <v>0</v>
      </c>
      <c r="AQ1815" s="231">
        <f t="shared" si="393"/>
        <v>0.29545454545454547</v>
      </c>
      <c r="AS1815" s="235" t="str">
        <f t="shared" ca="1" si="389"/>
        <v>ok</v>
      </c>
      <c r="AT1815" s="225" t="str">
        <f t="shared" ca="1" si="390"/>
        <v>ok</v>
      </c>
      <c r="AV1815" s="197">
        <v>0.7</v>
      </c>
      <c r="AW1815" s="198">
        <v>1</v>
      </c>
      <c r="AX1815" s="191" t="s">
        <v>603</v>
      </c>
      <c r="AY1815" s="190" t="s">
        <v>604</v>
      </c>
      <c r="AZ1815" s="197">
        <v>0.4</v>
      </c>
      <c r="BA1815" s="198">
        <v>1</v>
      </c>
      <c r="BB1815" s="191" t="s">
        <v>603</v>
      </c>
      <c r="BC1815" s="190" t="s">
        <v>604</v>
      </c>
      <c r="BD1815" s="197">
        <v>0.3</v>
      </c>
      <c r="BE1815" s="198">
        <v>1</v>
      </c>
      <c r="BF1815" s="191" t="s">
        <v>603</v>
      </c>
      <c r="BG1815" s="190" t="s">
        <v>604</v>
      </c>
      <c r="BH1815" s="197">
        <v>0.3</v>
      </c>
      <c r="BI1815" s="198">
        <v>1</v>
      </c>
      <c r="BJ1815" s="191" t="s">
        <v>603</v>
      </c>
      <c r="BK1815" s="190" t="s">
        <v>604</v>
      </c>
      <c r="BL1815" s="197">
        <v>0.3</v>
      </c>
      <c r="BM1815" s="198">
        <v>1</v>
      </c>
      <c r="BN1815" s="191" t="s">
        <v>603</v>
      </c>
      <c r="BO1815" s="190" t="s">
        <v>604</v>
      </c>
      <c r="BP1815" s="197">
        <v>0.3</v>
      </c>
      <c r="BQ1815" s="198">
        <v>2</v>
      </c>
      <c r="BR1815" s="191" t="s">
        <v>603</v>
      </c>
      <c r="BS1815" s="190" t="s">
        <v>604</v>
      </c>
      <c r="BT1815" s="197">
        <v>0.25</v>
      </c>
      <c r="BU1815" s="198">
        <v>1</v>
      </c>
      <c r="BV1815" s="191" t="s">
        <v>603</v>
      </c>
      <c r="BW1815" s="190" t="s">
        <v>604</v>
      </c>
      <c r="BX1815" s="197">
        <v>0.2</v>
      </c>
      <c r="BY1815" s="198">
        <v>1</v>
      </c>
      <c r="BZ1815" s="191" t="s">
        <v>603</v>
      </c>
      <c r="CA1815" s="190" t="s">
        <v>604</v>
      </c>
      <c r="CB1815" s="197">
        <v>0.2</v>
      </c>
      <c r="CC1815" s="198">
        <v>1</v>
      </c>
      <c r="CD1815" s="191" t="s">
        <v>603</v>
      </c>
      <c r="CE1815" s="190" t="s">
        <v>604</v>
      </c>
      <c r="CF1815" s="197">
        <v>0.15</v>
      </c>
      <c r="CG1815" s="198">
        <v>1</v>
      </c>
      <c r="CH1815" s="191" t="s">
        <v>603</v>
      </c>
      <c r="CI1815" s="190" t="s">
        <v>604</v>
      </c>
      <c r="CJ1815" s="197">
        <v>0.15</v>
      </c>
      <c r="CK1815" s="198">
        <v>1</v>
      </c>
      <c r="CL1815" s="191" t="s">
        <v>610</v>
      </c>
      <c r="CM1815" s="190" t="s">
        <v>604</v>
      </c>
    </row>
    <row r="1816" spans="1:91" x14ac:dyDescent="0.25">
      <c r="A1816" s="190" t="s">
        <v>2031</v>
      </c>
      <c r="C1816" s="190" t="s">
        <v>2701</v>
      </c>
      <c r="D1816" s="315">
        <v>43023</v>
      </c>
      <c r="E1816" s="463" t="s">
        <v>1214</v>
      </c>
      <c r="F1816" s="207" t="s">
        <v>605</v>
      </c>
      <c r="G1816" s="207" t="s">
        <v>612</v>
      </c>
      <c r="H1816" s="315">
        <v>43023</v>
      </c>
      <c r="I1816" s="315">
        <v>43023</v>
      </c>
      <c r="J1816" s="329">
        <v>0.79305555555555562</v>
      </c>
      <c r="K1816" s="329">
        <v>0.79999999999999993</v>
      </c>
      <c r="M1816" s="206"/>
      <c r="N1816" s="206"/>
      <c r="O1816" s="206"/>
      <c r="P1816" s="206"/>
      <c r="S1816" s="206"/>
      <c r="T1816" s="206"/>
      <c r="U1816" s="206"/>
      <c r="V1816" s="206"/>
      <c r="AC1816" s="222">
        <v>0</v>
      </c>
      <c r="AD1816" s="207" t="s">
        <v>37</v>
      </c>
      <c r="AE1816" s="195">
        <v>1</v>
      </c>
      <c r="AM1816" s="391">
        <f t="shared" ref="AM1816" si="397">SUM(AE1816:AL1816)</f>
        <v>1</v>
      </c>
      <c r="AN1816" s="226">
        <v>0.2</v>
      </c>
      <c r="AP1816" s="230">
        <f t="shared" ref="AP1816:AP1830" si="398">AN1816-AO1816</f>
        <v>0.2</v>
      </c>
      <c r="AQ1816" s="231">
        <f t="shared" ref="AQ1816:AQ1830" si="399">AN1816/AM1816</f>
        <v>0.2</v>
      </c>
      <c r="AS1816" s="196" t="str">
        <f t="shared" si="389"/>
        <v/>
      </c>
      <c r="AT1816" s="225" t="str">
        <f t="shared" si="390"/>
        <v/>
      </c>
      <c r="AV1816" s="197">
        <v>0.2</v>
      </c>
      <c r="AW1816" s="198">
        <v>1</v>
      </c>
      <c r="AX1816" s="191" t="s">
        <v>603</v>
      </c>
      <c r="AY1816" s="190" t="s">
        <v>604</v>
      </c>
    </row>
    <row r="1817" spans="1:91" x14ac:dyDescent="0.25">
      <c r="A1817" s="190">
        <v>1710</v>
      </c>
      <c r="B1817" s="207">
        <v>41</v>
      </c>
      <c r="C1817" s="190" t="s">
        <v>2689</v>
      </c>
      <c r="D1817" s="315">
        <v>43023</v>
      </c>
      <c r="E1817" s="463" t="s">
        <v>1213</v>
      </c>
      <c r="F1817" s="207" t="s">
        <v>618</v>
      </c>
      <c r="G1817" s="207" t="s">
        <v>615</v>
      </c>
      <c r="H1817" s="315">
        <v>43023</v>
      </c>
      <c r="I1817" s="315">
        <v>43023</v>
      </c>
      <c r="J1817" s="329">
        <v>0.82847222222222217</v>
      </c>
      <c r="K1817" s="329">
        <v>0.84027777777777779</v>
      </c>
      <c r="M1817" s="214" t="s">
        <v>65</v>
      </c>
      <c r="N1817" s="206">
        <v>5</v>
      </c>
      <c r="O1817" s="214" t="s">
        <v>65</v>
      </c>
      <c r="P1817" s="206">
        <v>5</v>
      </c>
      <c r="S1817" s="214" t="s">
        <v>65</v>
      </c>
      <c r="T1817" s="206">
        <v>5</v>
      </c>
      <c r="U1817" s="214" t="s">
        <v>65</v>
      </c>
      <c r="V1817" s="206">
        <v>5</v>
      </c>
      <c r="AC1817" s="222">
        <f t="shared" si="396"/>
        <v>100</v>
      </c>
      <c r="AD1817" s="207" t="s">
        <v>37</v>
      </c>
      <c r="AE1817" s="195">
        <v>3</v>
      </c>
      <c r="AF1817" s="195">
        <v>2</v>
      </c>
      <c r="AM1817" s="274">
        <v>5</v>
      </c>
      <c r="AN1817" s="226">
        <v>1.3</v>
      </c>
      <c r="AO1817" s="227">
        <v>1.3</v>
      </c>
      <c r="AP1817" s="230">
        <f t="shared" si="398"/>
        <v>0</v>
      </c>
      <c r="AQ1817" s="231">
        <f t="shared" si="399"/>
        <v>0.26</v>
      </c>
      <c r="AS1817" s="235" t="str">
        <f t="shared" ca="1" si="389"/>
        <v>ok</v>
      </c>
      <c r="AT1817" s="225" t="str">
        <f t="shared" ca="1" si="390"/>
        <v>ok</v>
      </c>
      <c r="AV1817" s="197">
        <v>0.35</v>
      </c>
      <c r="AW1817" s="198">
        <v>4</v>
      </c>
      <c r="AX1817" s="191" t="s">
        <v>606</v>
      </c>
      <c r="AY1817" s="190" t="s">
        <v>604</v>
      </c>
      <c r="AZ1817" s="197">
        <v>0.3</v>
      </c>
      <c r="BA1817" s="198">
        <v>1</v>
      </c>
      <c r="BB1817" s="191" t="s">
        <v>603</v>
      </c>
      <c r="BC1817" s="190" t="s">
        <v>604</v>
      </c>
      <c r="BD1817" s="197">
        <v>0.25</v>
      </c>
      <c r="BE1817" s="198">
        <v>1</v>
      </c>
      <c r="BF1817" s="191" t="s">
        <v>603</v>
      </c>
      <c r="BG1817" s="190" t="s">
        <v>604</v>
      </c>
      <c r="BH1817" s="197">
        <v>0.2</v>
      </c>
      <c r="BI1817" s="198">
        <v>7</v>
      </c>
      <c r="BJ1817" s="191" t="s">
        <v>610</v>
      </c>
      <c r="BK1817" s="190" t="s">
        <v>604</v>
      </c>
      <c r="BL1817" s="197">
        <v>0.2</v>
      </c>
      <c r="BM1817" s="198">
        <v>1</v>
      </c>
      <c r="BN1817" s="191" t="s">
        <v>603</v>
      </c>
      <c r="BO1817" s="190" t="s">
        <v>607</v>
      </c>
    </row>
    <row r="1818" spans="1:91" x14ac:dyDescent="0.25">
      <c r="A1818" s="190">
        <v>1711</v>
      </c>
      <c r="B1818" s="207">
        <v>41</v>
      </c>
      <c r="C1818" s="190" t="s">
        <v>2690</v>
      </c>
      <c r="D1818" s="315">
        <v>43023</v>
      </c>
      <c r="E1818" s="463" t="s">
        <v>1213</v>
      </c>
      <c r="F1818" s="207" t="s">
        <v>618</v>
      </c>
      <c r="G1818" s="207" t="s">
        <v>615</v>
      </c>
      <c r="H1818" s="315">
        <v>43023</v>
      </c>
      <c r="I1818" s="315">
        <v>43023</v>
      </c>
      <c r="J1818" s="329">
        <v>0.84375</v>
      </c>
      <c r="K1818" s="329">
        <v>0.85416666666666663</v>
      </c>
      <c r="M1818" s="215" t="s">
        <v>136</v>
      </c>
      <c r="N1818" s="206">
        <v>5</v>
      </c>
      <c r="O1818" s="215" t="s">
        <v>136</v>
      </c>
      <c r="P1818" s="206">
        <v>5</v>
      </c>
      <c r="S1818" s="215" t="s">
        <v>136</v>
      </c>
      <c r="T1818" s="206">
        <v>5</v>
      </c>
      <c r="U1818" s="215" t="s">
        <v>136</v>
      </c>
      <c r="V1818" s="206">
        <v>5</v>
      </c>
      <c r="AC1818" s="222">
        <f t="shared" si="396"/>
        <v>100</v>
      </c>
      <c r="AD1818" s="207" t="s">
        <v>37</v>
      </c>
      <c r="AF1818" s="195">
        <v>1</v>
      </c>
      <c r="AM1818" s="274">
        <v>1</v>
      </c>
      <c r="AN1818" s="226">
        <v>0.4</v>
      </c>
      <c r="AP1818" s="230">
        <f t="shared" si="398"/>
        <v>0.4</v>
      </c>
      <c r="AQ1818" s="231">
        <f t="shared" si="399"/>
        <v>0.4</v>
      </c>
      <c r="AS1818" s="235" t="str">
        <f t="shared" ca="1" si="389"/>
        <v>ok</v>
      </c>
      <c r="AT1818" s="225" t="str">
        <f t="shared" ca="1" si="390"/>
        <v>ok</v>
      </c>
      <c r="AV1818" s="197">
        <v>0.4</v>
      </c>
      <c r="AW1818" s="198">
        <v>1</v>
      </c>
      <c r="AX1818" s="191" t="s">
        <v>1331</v>
      </c>
      <c r="AY1818" s="190" t="s">
        <v>604</v>
      </c>
    </row>
    <row r="1819" spans="1:91" x14ac:dyDescent="0.25">
      <c r="A1819" s="190">
        <v>1712</v>
      </c>
      <c r="B1819" s="207">
        <v>41</v>
      </c>
      <c r="C1819" s="190" t="s">
        <v>2691</v>
      </c>
      <c r="D1819" s="315">
        <v>43023</v>
      </c>
      <c r="E1819" s="463" t="s">
        <v>1213</v>
      </c>
      <c r="F1819" s="207" t="s">
        <v>618</v>
      </c>
      <c r="G1819" s="207" t="s">
        <v>615</v>
      </c>
      <c r="H1819" s="315">
        <v>43023</v>
      </c>
      <c r="I1819" s="315">
        <v>43023</v>
      </c>
      <c r="J1819" s="329">
        <v>0.85972222222222217</v>
      </c>
      <c r="K1819" s="329">
        <v>0.86805555555555547</v>
      </c>
      <c r="M1819" s="214" t="s">
        <v>65</v>
      </c>
      <c r="N1819" s="206">
        <v>5</v>
      </c>
      <c r="O1819" s="214" t="s">
        <v>65</v>
      </c>
      <c r="P1819" s="206">
        <v>5</v>
      </c>
      <c r="S1819" s="214" t="s">
        <v>65</v>
      </c>
      <c r="T1819" s="206">
        <v>5</v>
      </c>
      <c r="U1819" s="214" t="s">
        <v>65</v>
      </c>
      <c r="V1819" s="206">
        <v>5</v>
      </c>
      <c r="AC1819" s="222">
        <f t="shared" si="396"/>
        <v>100</v>
      </c>
      <c r="AD1819" s="207" t="s">
        <v>37</v>
      </c>
      <c r="AE1819" s="195">
        <v>2</v>
      </c>
      <c r="AM1819" s="274">
        <v>2</v>
      </c>
      <c r="AN1819" s="226">
        <v>0.25</v>
      </c>
      <c r="AO1819" s="227">
        <v>0.25</v>
      </c>
      <c r="AP1819" s="230">
        <f t="shared" si="398"/>
        <v>0</v>
      </c>
      <c r="AQ1819" s="231">
        <f t="shared" si="399"/>
        <v>0.125</v>
      </c>
      <c r="AS1819" s="235" t="str">
        <f t="shared" ca="1" si="389"/>
        <v>ok</v>
      </c>
      <c r="AT1819" s="225" t="str">
        <f t="shared" ca="1" si="390"/>
        <v>ok</v>
      </c>
      <c r="AV1819" s="197">
        <v>0.15</v>
      </c>
      <c r="AW1819" s="198">
        <v>6</v>
      </c>
      <c r="AX1819" s="191" t="s">
        <v>616</v>
      </c>
      <c r="AY1819" s="190" t="s">
        <v>607</v>
      </c>
      <c r="AZ1819" s="197">
        <v>0.1</v>
      </c>
      <c r="BA1819" s="198">
        <v>2</v>
      </c>
      <c r="BB1819" s="191" t="s">
        <v>603</v>
      </c>
      <c r="BC1819" s="190" t="s">
        <v>604</v>
      </c>
    </row>
    <row r="1820" spans="1:91" x14ac:dyDescent="0.25">
      <c r="A1820" s="190">
        <v>1713</v>
      </c>
      <c r="B1820" s="207">
        <v>41</v>
      </c>
      <c r="C1820" s="190" t="s">
        <v>2692</v>
      </c>
      <c r="D1820" s="315">
        <v>43023</v>
      </c>
      <c r="E1820" s="463" t="s">
        <v>1213</v>
      </c>
      <c r="F1820" s="207" t="s">
        <v>618</v>
      </c>
      <c r="G1820" s="207" t="s">
        <v>615</v>
      </c>
      <c r="H1820" s="315">
        <v>43023</v>
      </c>
      <c r="I1820" s="315">
        <v>43023</v>
      </c>
      <c r="J1820" s="329">
        <v>0.875</v>
      </c>
      <c r="K1820" s="329">
        <v>0.87986111111111109</v>
      </c>
      <c r="M1820" s="215" t="s">
        <v>136</v>
      </c>
      <c r="N1820" s="206">
        <v>5</v>
      </c>
      <c r="O1820" s="215" t="s">
        <v>136</v>
      </c>
      <c r="P1820" s="206">
        <v>5</v>
      </c>
      <c r="S1820" s="215" t="s">
        <v>136</v>
      </c>
      <c r="T1820" s="206">
        <v>5</v>
      </c>
      <c r="U1820" s="215" t="s">
        <v>136</v>
      </c>
      <c r="V1820" s="206">
        <v>5</v>
      </c>
      <c r="AC1820" s="222">
        <f t="shared" si="396"/>
        <v>100</v>
      </c>
      <c r="AD1820" s="207" t="s">
        <v>37</v>
      </c>
      <c r="AM1820" s="274">
        <v>0</v>
      </c>
      <c r="AS1820" s="235" t="str">
        <f t="shared" ca="1" si="389"/>
        <v>ok</v>
      </c>
      <c r="AT1820" s="225" t="str">
        <f t="shared" ca="1" si="390"/>
        <v>ok</v>
      </c>
    </row>
    <row r="1821" spans="1:91" x14ac:dyDescent="0.25">
      <c r="A1821" s="190">
        <v>1714</v>
      </c>
      <c r="B1821" s="207">
        <v>41</v>
      </c>
      <c r="C1821" s="190" t="s">
        <v>2693</v>
      </c>
      <c r="D1821" s="315">
        <v>43023</v>
      </c>
      <c r="E1821" s="463" t="s">
        <v>1213</v>
      </c>
      <c r="F1821" s="207" t="s">
        <v>618</v>
      </c>
      <c r="G1821" s="207" t="s">
        <v>615</v>
      </c>
      <c r="H1821" s="315">
        <v>43023</v>
      </c>
      <c r="I1821" s="315">
        <v>43023</v>
      </c>
      <c r="J1821" s="329">
        <v>0.93263888888888891</v>
      </c>
      <c r="K1821" s="329">
        <v>0.95486111111111116</v>
      </c>
      <c r="M1821" s="214" t="s">
        <v>65</v>
      </c>
      <c r="N1821" s="206">
        <v>5</v>
      </c>
      <c r="O1821" s="214" t="s">
        <v>65</v>
      </c>
      <c r="P1821" s="206">
        <v>5</v>
      </c>
      <c r="S1821" s="214" t="s">
        <v>65</v>
      </c>
      <c r="T1821" s="206">
        <v>5</v>
      </c>
      <c r="U1821" s="214" t="s">
        <v>65</v>
      </c>
      <c r="V1821" s="206">
        <v>5</v>
      </c>
      <c r="AC1821" s="222">
        <f t="shared" si="396"/>
        <v>100</v>
      </c>
      <c r="AD1821" s="207" t="s">
        <v>37</v>
      </c>
      <c r="AE1821" s="195">
        <v>4</v>
      </c>
      <c r="AG1821" s="195">
        <v>1</v>
      </c>
      <c r="AM1821" s="274">
        <v>5</v>
      </c>
      <c r="AN1821" s="226">
        <v>1.5</v>
      </c>
      <c r="AO1821" s="227">
        <v>1.5</v>
      </c>
      <c r="AP1821" s="230">
        <f t="shared" si="398"/>
        <v>0</v>
      </c>
      <c r="AQ1821" s="231">
        <f t="shared" si="399"/>
        <v>0.3</v>
      </c>
      <c r="AS1821" s="235" t="str">
        <f t="shared" ca="1" si="389"/>
        <v>ok</v>
      </c>
      <c r="AT1821" s="225" t="str">
        <f t="shared" ca="1" si="390"/>
        <v>ok</v>
      </c>
      <c r="AV1821" s="197">
        <v>0.55000000000000004</v>
      </c>
      <c r="AW1821" s="198">
        <v>6</v>
      </c>
      <c r="AX1821" s="191" t="s">
        <v>603</v>
      </c>
      <c r="AY1821" s="190" t="s">
        <v>604</v>
      </c>
      <c r="AZ1821" s="197">
        <v>0.25</v>
      </c>
      <c r="BA1821" s="198">
        <v>2</v>
      </c>
      <c r="BB1821" s="191" t="s">
        <v>603</v>
      </c>
      <c r="BC1821" s="190" t="s">
        <v>604</v>
      </c>
      <c r="BD1821" s="197">
        <v>0.25</v>
      </c>
      <c r="BE1821" s="198">
        <v>1</v>
      </c>
      <c r="BF1821" s="191" t="s">
        <v>603</v>
      </c>
      <c r="BG1821" s="190" t="s">
        <v>604</v>
      </c>
      <c r="BH1821" s="197">
        <v>0.25</v>
      </c>
      <c r="BI1821" s="198">
        <v>1</v>
      </c>
      <c r="BJ1821" s="191" t="s">
        <v>603</v>
      </c>
      <c r="BK1821" s="190" t="s">
        <v>604</v>
      </c>
      <c r="BL1821" s="197">
        <v>0.2</v>
      </c>
      <c r="BM1821" s="198">
        <v>1</v>
      </c>
      <c r="BN1821" s="191" t="s">
        <v>603</v>
      </c>
      <c r="BO1821" s="190" t="s">
        <v>604</v>
      </c>
    </row>
    <row r="1822" spans="1:91" x14ac:dyDescent="0.25">
      <c r="A1822" s="190">
        <v>1715</v>
      </c>
      <c r="B1822" s="207">
        <v>41</v>
      </c>
      <c r="C1822" s="190" t="s">
        <v>2694</v>
      </c>
      <c r="D1822" s="315">
        <v>43023</v>
      </c>
      <c r="E1822" s="463" t="s">
        <v>1213</v>
      </c>
      <c r="F1822" s="207" t="s">
        <v>618</v>
      </c>
      <c r="G1822" s="207" t="s">
        <v>615</v>
      </c>
      <c r="H1822" s="315">
        <v>43023</v>
      </c>
      <c r="I1822" s="315">
        <v>43023</v>
      </c>
      <c r="J1822" s="329">
        <v>0.96111111111111114</v>
      </c>
      <c r="K1822" s="329">
        <v>0.97430555555555554</v>
      </c>
      <c r="M1822" s="215" t="s">
        <v>136</v>
      </c>
      <c r="N1822" s="206">
        <v>5</v>
      </c>
      <c r="O1822" s="215" t="s">
        <v>136</v>
      </c>
      <c r="P1822" s="206">
        <v>5</v>
      </c>
      <c r="S1822" s="215" t="s">
        <v>136</v>
      </c>
      <c r="T1822" s="206">
        <v>5</v>
      </c>
      <c r="U1822" s="215" t="s">
        <v>136</v>
      </c>
      <c r="V1822" s="206">
        <v>5</v>
      </c>
      <c r="AC1822" s="222">
        <f t="shared" si="396"/>
        <v>100</v>
      </c>
      <c r="AD1822" s="207" t="s">
        <v>37</v>
      </c>
      <c r="AE1822" s="195">
        <v>3</v>
      </c>
      <c r="AF1822" s="195">
        <v>1</v>
      </c>
      <c r="AM1822" s="274">
        <v>4</v>
      </c>
      <c r="AN1822" s="226">
        <v>0.75</v>
      </c>
      <c r="AO1822" s="227">
        <v>0.75</v>
      </c>
      <c r="AP1822" s="230">
        <f t="shared" si="398"/>
        <v>0</v>
      </c>
      <c r="AQ1822" s="231">
        <f t="shared" si="399"/>
        <v>0.1875</v>
      </c>
      <c r="AS1822" s="235" t="str">
        <f t="shared" ca="1" si="389"/>
        <v>ok</v>
      </c>
      <c r="AT1822" s="225" t="str">
        <f t="shared" ca="1" si="390"/>
        <v>ok</v>
      </c>
      <c r="AV1822" s="197">
        <v>0.35</v>
      </c>
      <c r="AW1822" s="198">
        <v>5</v>
      </c>
      <c r="AX1822" s="191" t="s">
        <v>603</v>
      </c>
      <c r="AY1822" s="190" t="s">
        <v>604</v>
      </c>
      <c r="AZ1822" s="197">
        <v>0.25</v>
      </c>
      <c r="BA1822" s="198">
        <v>1</v>
      </c>
      <c r="BB1822" s="191" t="s">
        <v>603</v>
      </c>
      <c r="BC1822" s="190" t="s">
        <v>604</v>
      </c>
      <c r="BD1822" s="197">
        <v>0.1</v>
      </c>
      <c r="BE1822" s="198">
        <v>1</v>
      </c>
      <c r="BF1822" s="191" t="s">
        <v>603</v>
      </c>
      <c r="BG1822" s="190" t="s">
        <v>604</v>
      </c>
      <c r="BH1822" s="197">
        <v>0.05</v>
      </c>
      <c r="BI1822" s="198">
        <v>2</v>
      </c>
      <c r="BJ1822" s="191" t="s">
        <v>625</v>
      </c>
      <c r="BK1822" s="190" t="s">
        <v>604</v>
      </c>
    </row>
    <row r="1823" spans="1:91" x14ac:dyDescent="0.25">
      <c r="A1823" s="190">
        <v>1716</v>
      </c>
      <c r="B1823" s="207">
        <v>41</v>
      </c>
      <c r="C1823" s="190" t="s">
        <v>2695</v>
      </c>
      <c r="D1823" s="315">
        <v>43023</v>
      </c>
      <c r="E1823" s="463" t="s">
        <v>1213</v>
      </c>
      <c r="F1823" s="207" t="s">
        <v>618</v>
      </c>
      <c r="G1823" s="207" t="s">
        <v>615</v>
      </c>
      <c r="H1823" s="315">
        <v>43023</v>
      </c>
      <c r="I1823" s="315">
        <v>43023</v>
      </c>
      <c r="J1823" s="338"/>
      <c r="K1823" s="338"/>
      <c r="L1823" s="193"/>
      <c r="M1823" s="206"/>
      <c r="N1823" s="206"/>
      <c r="O1823" s="206"/>
      <c r="P1823" s="206"/>
      <c r="S1823" s="206"/>
      <c r="T1823" s="206"/>
      <c r="U1823" s="206"/>
      <c r="V1823" s="206"/>
      <c r="AC1823" s="222"/>
      <c r="AD1823" s="208"/>
      <c r="AE1823" s="200"/>
      <c r="AF1823" s="200"/>
      <c r="AG1823" s="200"/>
      <c r="AH1823" s="200"/>
      <c r="AI1823" s="200"/>
      <c r="AJ1823" s="200"/>
      <c r="AK1823" s="200"/>
      <c r="AL1823" s="224"/>
      <c r="AM1823" s="397"/>
      <c r="AN1823" s="222"/>
      <c r="AO1823" s="228"/>
      <c r="AP1823" s="398"/>
      <c r="AQ1823" s="399"/>
      <c r="AR1823" s="194"/>
      <c r="AS1823" s="220" t="str">
        <f t="shared" ca="1" si="389"/>
        <v>ok</v>
      </c>
      <c r="AT1823" s="221" t="str">
        <f t="shared" ca="1" si="390"/>
        <v>ok</v>
      </c>
      <c r="AU1823" s="221"/>
      <c r="AX1823" s="199"/>
      <c r="AY1823" s="206"/>
      <c r="BB1823" s="199"/>
      <c r="BC1823" s="206"/>
      <c r="BF1823" s="199"/>
      <c r="BG1823" s="206"/>
      <c r="BJ1823" s="199"/>
      <c r="BK1823" s="206"/>
      <c r="BN1823" s="199"/>
      <c r="BO1823" s="206"/>
      <c r="BR1823" s="199"/>
      <c r="BS1823" s="206"/>
      <c r="BV1823" s="199"/>
      <c r="BW1823" s="206"/>
      <c r="BZ1823" s="199"/>
      <c r="CA1823" s="206"/>
      <c r="CD1823" s="199"/>
      <c r="CE1823" s="206"/>
    </row>
    <row r="1824" spans="1:91" x14ac:dyDescent="0.25">
      <c r="A1824" s="190">
        <v>1717</v>
      </c>
      <c r="C1824" s="190" t="s">
        <v>2702</v>
      </c>
      <c r="D1824" s="315">
        <v>43023</v>
      </c>
      <c r="E1824" s="463" t="s">
        <v>1213</v>
      </c>
      <c r="F1824" s="207" t="s">
        <v>618</v>
      </c>
      <c r="G1824" s="207" t="s">
        <v>615</v>
      </c>
      <c r="H1824" s="315">
        <v>43023</v>
      </c>
      <c r="I1824" s="315">
        <v>43023</v>
      </c>
      <c r="J1824" s="329">
        <v>0.97569444444444453</v>
      </c>
      <c r="K1824" s="329">
        <v>0.98611111111111116</v>
      </c>
      <c r="M1824" s="214" t="s">
        <v>65</v>
      </c>
      <c r="N1824" s="206">
        <v>5</v>
      </c>
      <c r="O1824" s="214" t="s">
        <v>65</v>
      </c>
      <c r="P1824" s="206">
        <v>5</v>
      </c>
      <c r="S1824" s="214" t="s">
        <v>65</v>
      </c>
      <c r="T1824" s="206">
        <v>5</v>
      </c>
      <c r="U1824" s="214" t="s">
        <v>65</v>
      </c>
      <c r="V1824" s="206">
        <v>5</v>
      </c>
      <c r="AC1824" s="222">
        <f t="shared" ref="AC1824" si="400">(T1824+V1824+AA1824)/(N1824+P1824)*100</f>
        <v>100</v>
      </c>
      <c r="AD1824" s="207" t="s">
        <v>37</v>
      </c>
      <c r="AE1824" s="195">
        <v>2</v>
      </c>
      <c r="AM1824" s="274">
        <v>2</v>
      </c>
      <c r="AN1824" s="226">
        <v>0.25</v>
      </c>
      <c r="AO1824" s="227">
        <v>0.25</v>
      </c>
      <c r="AP1824" s="230">
        <f t="shared" ref="AP1824" si="401">AN1824-AO1824</f>
        <v>0</v>
      </c>
      <c r="AQ1824" s="231">
        <f t="shared" ref="AQ1824" si="402">AN1824/AM1824</f>
        <v>0.125</v>
      </c>
      <c r="AS1824" s="235" t="str">
        <f t="shared" ca="1" si="389"/>
        <v>ok</v>
      </c>
      <c r="AT1824" s="225" t="str">
        <f t="shared" ca="1" si="390"/>
        <v>ok</v>
      </c>
      <c r="AV1824" s="197">
        <v>0.15</v>
      </c>
      <c r="AW1824" s="198">
        <v>2</v>
      </c>
      <c r="AX1824" s="191" t="s">
        <v>603</v>
      </c>
      <c r="AY1824" s="190" t="s">
        <v>604</v>
      </c>
      <c r="AZ1824" s="197">
        <v>0.1</v>
      </c>
      <c r="BA1824" s="198">
        <v>1</v>
      </c>
      <c r="BB1824" s="191" t="s">
        <v>603</v>
      </c>
      <c r="BC1824" s="190" t="s">
        <v>604</v>
      </c>
    </row>
    <row r="1825" spans="1:235" x14ac:dyDescent="0.25">
      <c r="A1825" s="190">
        <v>1718</v>
      </c>
      <c r="B1825" s="207">
        <v>41</v>
      </c>
      <c r="C1825" s="190" t="s">
        <v>2696</v>
      </c>
      <c r="D1825" s="315">
        <v>43023</v>
      </c>
      <c r="E1825" s="463" t="s">
        <v>1213</v>
      </c>
      <c r="F1825" s="207" t="s">
        <v>618</v>
      </c>
      <c r="G1825" s="207" t="s">
        <v>615</v>
      </c>
      <c r="H1825" s="315">
        <v>43024</v>
      </c>
      <c r="I1825" s="315">
        <v>43024</v>
      </c>
      <c r="J1825" s="329">
        <v>5.9027777777777783E-2</v>
      </c>
      <c r="K1825" s="329">
        <v>6.805555555555555E-2</v>
      </c>
      <c r="M1825" s="215" t="s">
        <v>136</v>
      </c>
      <c r="N1825" s="206">
        <v>5</v>
      </c>
      <c r="O1825" s="215" t="s">
        <v>136</v>
      </c>
      <c r="P1825" s="206">
        <v>5</v>
      </c>
      <c r="S1825" s="215" t="s">
        <v>136</v>
      </c>
      <c r="T1825" s="206">
        <v>5</v>
      </c>
      <c r="U1825" s="215" t="s">
        <v>136</v>
      </c>
      <c r="V1825" s="206">
        <v>5</v>
      </c>
      <c r="AC1825" s="222">
        <f t="shared" si="396"/>
        <v>100</v>
      </c>
      <c r="AD1825" s="207" t="s">
        <v>37</v>
      </c>
      <c r="AE1825" s="195">
        <v>3</v>
      </c>
      <c r="AM1825" s="274">
        <v>3</v>
      </c>
      <c r="AN1825" s="226">
        <v>0.45</v>
      </c>
      <c r="AO1825" s="227">
        <v>0.45</v>
      </c>
      <c r="AP1825" s="230">
        <f t="shared" si="398"/>
        <v>0</v>
      </c>
      <c r="AQ1825" s="231">
        <f t="shared" si="399"/>
        <v>0.15</v>
      </c>
      <c r="AS1825" s="235" t="str">
        <f t="shared" ca="1" si="389"/>
        <v>ok</v>
      </c>
      <c r="AT1825" s="225" t="str">
        <f t="shared" ca="1" si="390"/>
        <v>ok</v>
      </c>
      <c r="AV1825" s="197">
        <v>0.2</v>
      </c>
      <c r="AW1825" s="198">
        <v>2</v>
      </c>
      <c r="AX1825" s="191" t="s">
        <v>603</v>
      </c>
      <c r="AY1825" s="190" t="s">
        <v>604</v>
      </c>
      <c r="AZ1825" s="197">
        <v>0.15</v>
      </c>
      <c r="BA1825" s="198">
        <v>1</v>
      </c>
      <c r="BB1825" s="191" t="s">
        <v>603</v>
      </c>
      <c r="BC1825" s="190" t="s">
        <v>604</v>
      </c>
      <c r="BD1825" s="197">
        <v>0.1</v>
      </c>
      <c r="BE1825" s="198">
        <v>7</v>
      </c>
      <c r="BF1825" s="191" t="s">
        <v>606</v>
      </c>
      <c r="BG1825" s="190" t="s">
        <v>604</v>
      </c>
    </row>
    <row r="1826" spans="1:235" x14ac:dyDescent="0.25">
      <c r="A1826" s="190">
        <v>1719</v>
      </c>
      <c r="B1826" s="207">
        <v>41</v>
      </c>
      <c r="C1826" s="190" t="s">
        <v>2697</v>
      </c>
      <c r="D1826" s="315">
        <v>43023</v>
      </c>
      <c r="E1826" s="463" t="s">
        <v>1213</v>
      </c>
      <c r="F1826" s="207" t="s">
        <v>618</v>
      </c>
      <c r="G1826" s="207" t="s">
        <v>615</v>
      </c>
      <c r="H1826" s="315">
        <v>43024</v>
      </c>
      <c r="I1826" s="315">
        <v>43024</v>
      </c>
      <c r="J1826" s="329">
        <v>7.1527777777777787E-2</v>
      </c>
      <c r="K1826" s="329">
        <v>8.1250000000000003E-2</v>
      </c>
      <c r="M1826" s="214" t="s">
        <v>65</v>
      </c>
      <c r="N1826" s="206">
        <v>5</v>
      </c>
      <c r="O1826" s="214" t="s">
        <v>65</v>
      </c>
      <c r="P1826" s="206">
        <v>5</v>
      </c>
      <c r="S1826" s="214" t="s">
        <v>65</v>
      </c>
      <c r="T1826" s="206">
        <v>5</v>
      </c>
      <c r="U1826" s="214" t="s">
        <v>65</v>
      </c>
      <c r="V1826" s="206">
        <v>5</v>
      </c>
      <c r="AC1826" s="222">
        <f t="shared" si="396"/>
        <v>100</v>
      </c>
      <c r="AD1826" s="207" t="s">
        <v>37</v>
      </c>
      <c r="AM1826" s="274">
        <v>0</v>
      </c>
      <c r="AS1826" s="235" t="str">
        <f t="shared" ca="1" si="389"/>
        <v>ok</v>
      </c>
      <c r="AT1826" s="225" t="str">
        <f t="shared" ca="1" si="390"/>
        <v>ok</v>
      </c>
    </row>
    <row r="1827" spans="1:235" x14ac:dyDescent="0.25">
      <c r="A1827" s="190">
        <v>1720</v>
      </c>
      <c r="B1827" s="207">
        <v>41</v>
      </c>
      <c r="C1827" s="190" t="s">
        <v>2698</v>
      </c>
      <c r="D1827" s="315">
        <v>43024</v>
      </c>
      <c r="E1827" s="463" t="s">
        <v>1213</v>
      </c>
      <c r="F1827" s="207" t="s">
        <v>618</v>
      </c>
      <c r="G1827" s="207" t="s">
        <v>615</v>
      </c>
      <c r="H1827" s="315">
        <v>43024</v>
      </c>
      <c r="I1827" s="315">
        <v>43024</v>
      </c>
      <c r="J1827" s="329">
        <v>8.3333333333333329E-2</v>
      </c>
      <c r="K1827" s="329">
        <v>9.7222222222222224E-2</v>
      </c>
      <c r="M1827" s="215" t="s">
        <v>136</v>
      </c>
      <c r="N1827" s="206">
        <v>5</v>
      </c>
      <c r="O1827" s="215" t="s">
        <v>136</v>
      </c>
      <c r="P1827" s="206">
        <v>5</v>
      </c>
      <c r="S1827" s="215" t="s">
        <v>136</v>
      </c>
      <c r="T1827" s="206">
        <v>5</v>
      </c>
      <c r="U1827" s="215" t="s">
        <v>136</v>
      </c>
      <c r="V1827" s="206">
        <v>5</v>
      </c>
      <c r="AC1827" s="222">
        <f t="shared" si="396"/>
        <v>100</v>
      </c>
      <c r="AD1827" s="207" t="s">
        <v>37</v>
      </c>
      <c r="AE1827" s="195">
        <v>4</v>
      </c>
      <c r="AF1827" s="195">
        <v>1</v>
      </c>
      <c r="AM1827" s="274">
        <v>5</v>
      </c>
      <c r="AN1827" s="226">
        <v>1.1000000000000001</v>
      </c>
      <c r="AO1827" s="227">
        <v>1.1000000000000001</v>
      </c>
      <c r="AP1827" s="230">
        <f t="shared" si="398"/>
        <v>0</v>
      </c>
      <c r="AQ1827" s="231">
        <f t="shared" si="399"/>
        <v>0.22000000000000003</v>
      </c>
      <c r="AS1827" s="235" t="str">
        <f t="shared" ca="1" si="389"/>
        <v>ok</v>
      </c>
      <c r="AT1827" s="225" t="str">
        <f t="shared" ca="1" si="390"/>
        <v>ok</v>
      </c>
      <c r="AV1827" s="197">
        <v>0.4</v>
      </c>
      <c r="AW1827" s="198">
        <v>2</v>
      </c>
      <c r="AX1827" s="191" t="s">
        <v>603</v>
      </c>
      <c r="AY1827" s="190" t="s">
        <v>607</v>
      </c>
      <c r="AZ1827" s="197">
        <v>0.25</v>
      </c>
      <c r="BA1827" s="198">
        <v>7</v>
      </c>
      <c r="BB1827" s="191" t="s">
        <v>610</v>
      </c>
      <c r="BC1827" s="190" t="s">
        <v>604</v>
      </c>
      <c r="BD1827" s="197">
        <v>0.25</v>
      </c>
      <c r="BE1827" s="198">
        <v>1</v>
      </c>
      <c r="BF1827" s="191" t="s">
        <v>603</v>
      </c>
      <c r="BG1827" s="190" t="s">
        <v>611</v>
      </c>
      <c r="BH1827" s="197">
        <v>0.1</v>
      </c>
      <c r="BI1827" s="198">
        <v>6</v>
      </c>
      <c r="BJ1827" s="191" t="s">
        <v>610</v>
      </c>
      <c r="BK1827" s="190" t="s">
        <v>604</v>
      </c>
      <c r="BL1827" s="197">
        <v>0.1</v>
      </c>
      <c r="BM1827" s="198">
        <v>1</v>
      </c>
      <c r="BN1827" s="191" t="s">
        <v>603</v>
      </c>
      <c r="BO1827" s="190" t="s">
        <v>604</v>
      </c>
    </row>
    <row r="1828" spans="1:235" x14ac:dyDescent="0.25">
      <c r="A1828" s="190">
        <v>1721</v>
      </c>
      <c r="B1828" s="207">
        <v>41</v>
      </c>
      <c r="C1828" s="190" t="s">
        <v>2699</v>
      </c>
      <c r="D1828" s="315">
        <v>43024</v>
      </c>
      <c r="E1828" s="463" t="s">
        <v>1213</v>
      </c>
      <c r="F1828" s="207" t="s">
        <v>618</v>
      </c>
      <c r="G1828" s="207" t="s">
        <v>615</v>
      </c>
      <c r="H1828" s="315">
        <v>43024</v>
      </c>
      <c r="I1828" s="315">
        <v>43024</v>
      </c>
      <c r="J1828" s="329">
        <v>0.10833333333333334</v>
      </c>
      <c r="K1828" s="329">
        <v>0.11805555555555557</v>
      </c>
      <c r="M1828" s="214" t="s">
        <v>65</v>
      </c>
      <c r="N1828" s="206">
        <v>5</v>
      </c>
      <c r="O1828" s="214" t="s">
        <v>65</v>
      </c>
      <c r="P1828" s="206">
        <v>5</v>
      </c>
      <c r="S1828" s="214" t="s">
        <v>65</v>
      </c>
      <c r="T1828" s="206">
        <v>5</v>
      </c>
      <c r="U1828" s="214" t="s">
        <v>65</v>
      </c>
      <c r="V1828" s="206">
        <v>5</v>
      </c>
      <c r="AC1828" s="222">
        <f t="shared" si="396"/>
        <v>100</v>
      </c>
      <c r="AD1828" s="207" t="s">
        <v>37</v>
      </c>
      <c r="AE1828" s="195">
        <v>2</v>
      </c>
      <c r="AM1828" s="274">
        <v>2</v>
      </c>
      <c r="AN1828" s="226">
        <v>0.35</v>
      </c>
      <c r="AO1828" s="227">
        <v>0.35</v>
      </c>
      <c r="AP1828" s="230">
        <f t="shared" si="398"/>
        <v>0</v>
      </c>
      <c r="AQ1828" s="231">
        <f t="shared" si="399"/>
        <v>0.17499999999999999</v>
      </c>
      <c r="AS1828" s="235" t="str">
        <f t="shared" ca="1" si="389"/>
        <v>ok</v>
      </c>
      <c r="AT1828" s="225" t="str">
        <f t="shared" ca="1" si="390"/>
        <v>ok</v>
      </c>
      <c r="AV1828" s="197">
        <v>0.2</v>
      </c>
      <c r="AW1828" s="198">
        <v>2</v>
      </c>
      <c r="AX1828" s="191" t="s">
        <v>603</v>
      </c>
      <c r="AY1828" s="190" t="s">
        <v>604</v>
      </c>
      <c r="AZ1828" s="197">
        <v>0.15</v>
      </c>
      <c r="BA1828" s="198">
        <v>6</v>
      </c>
      <c r="BB1828" s="191" t="s">
        <v>603</v>
      </c>
      <c r="BC1828" s="190" t="s">
        <v>607</v>
      </c>
    </row>
    <row r="1829" spans="1:235" x14ac:dyDescent="0.25">
      <c r="A1829" s="190">
        <v>1722</v>
      </c>
      <c r="B1829" s="207">
        <v>41</v>
      </c>
      <c r="C1829" s="190" t="s">
        <v>2700</v>
      </c>
      <c r="D1829" s="315">
        <v>43024</v>
      </c>
      <c r="E1829" s="463" t="s">
        <v>1213</v>
      </c>
      <c r="F1829" s="207" t="s">
        <v>618</v>
      </c>
      <c r="G1829" s="207" t="s">
        <v>615</v>
      </c>
      <c r="H1829" s="315">
        <v>43024</v>
      </c>
      <c r="I1829" s="315">
        <v>43024</v>
      </c>
      <c r="J1829" s="329">
        <v>0.13472222222222222</v>
      </c>
      <c r="K1829" s="329">
        <v>0.15277777777777776</v>
      </c>
      <c r="M1829" s="215" t="s">
        <v>136</v>
      </c>
      <c r="N1829" s="206">
        <v>5</v>
      </c>
      <c r="O1829" s="215" t="s">
        <v>136</v>
      </c>
      <c r="P1829" s="206">
        <v>5</v>
      </c>
      <c r="S1829" s="215" t="s">
        <v>136</v>
      </c>
      <c r="T1829" s="206">
        <v>5</v>
      </c>
      <c r="U1829" s="215" t="s">
        <v>136</v>
      </c>
      <c r="V1829" s="206">
        <v>5</v>
      </c>
      <c r="AC1829" s="222">
        <f t="shared" si="396"/>
        <v>100</v>
      </c>
      <c r="AD1829" s="207" t="s">
        <v>37</v>
      </c>
      <c r="AE1829" s="195">
        <v>6</v>
      </c>
      <c r="AF1829" s="195">
        <v>2</v>
      </c>
      <c r="AM1829" s="274">
        <v>8</v>
      </c>
      <c r="AN1829" s="226">
        <v>1.8</v>
      </c>
      <c r="AO1829" s="227">
        <v>1.85</v>
      </c>
      <c r="AP1829" s="230">
        <f t="shared" si="398"/>
        <v>-5.0000000000000044E-2</v>
      </c>
      <c r="AQ1829" s="231">
        <f t="shared" si="399"/>
        <v>0.22500000000000001</v>
      </c>
      <c r="AS1829" s="235" t="str">
        <f t="shared" ca="1" si="389"/>
        <v>ok</v>
      </c>
      <c r="AT1829" s="225" t="str">
        <f t="shared" ca="1" si="390"/>
        <v>ok</v>
      </c>
      <c r="AV1829" s="197">
        <v>0.5</v>
      </c>
      <c r="AW1829" s="198">
        <v>6</v>
      </c>
      <c r="AX1829" s="191" t="s">
        <v>603</v>
      </c>
      <c r="AY1829" s="190" t="s">
        <v>607</v>
      </c>
      <c r="AZ1829" s="197">
        <v>0.3</v>
      </c>
      <c r="BA1829" s="198">
        <v>2</v>
      </c>
      <c r="BB1829" s="191" t="s">
        <v>603</v>
      </c>
      <c r="BC1829" s="190" t="s">
        <v>604</v>
      </c>
      <c r="BD1829" s="197">
        <v>0.25</v>
      </c>
      <c r="BE1829" s="198">
        <v>1</v>
      </c>
      <c r="BF1829" s="191" t="s">
        <v>603</v>
      </c>
      <c r="BG1829" s="190" t="s">
        <v>604</v>
      </c>
      <c r="BH1829" s="197">
        <v>0.2</v>
      </c>
      <c r="BI1829" s="198">
        <v>2</v>
      </c>
      <c r="BJ1829" s="191" t="s">
        <v>603</v>
      </c>
      <c r="BK1829" s="190" t="s">
        <v>604</v>
      </c>
      <c r="BL1829" s="197">
        <v>0.15</v>
      </c>
      <c r="BM1829" s="198">
        <v>1</v>
      </c>
      <c r="BN1829" s="191" t="s">
        <v>603</v>
      </c>
      <c r="BO1829" s="190" t="s">
        <v>604</v>
      </c>
      <c r="BP1829" s="197">
        <v>0.15</v>
      </c>
      <c r="BQ1829" s="198">
        <v>1</v>
      </c>
      <c r="BR1829" s="191" t="s">
        <v>603</v>
      </c>
      <c r="BS1829" s="190" t="s">
        <v>604</v>
      </c>
      <c r="BT1829" s="197">
        <v>0.15</v>
      </c>
      <c r="BU1829" s="198">
        <v>1</v>
      </c>
      <c r="BV1829" s="191" t="s">
        <v>603</v>
      </c>
      <c r="BW1829" s="190" t="s">
        <v>604</v>
      </c>
      <c r="BX1829" s="197">
        <v>0.1</v>
      </c>
      <c r="BY1829" s="198">
        <v>1</v>
      </c>
      <c r="BZ1829" s="191" t="s">
        <v>603</v>
      </c>
      <c r="CA1829" s="190" t="s">
        <v>604</v>
      </c>
    </row>
    <row r="1830" spans="1:235" x14ac:dyDescent="0.25">
      <c r="A1830" s="190">
        <v>1723</v>
      </c>
      <c r="B1830" s="207">
        <v>23</v>
      </c>
      <c r="C1830" s="190" t="s">
        <v>2703</v>
      </c>
      <c r="D1830" s="315">
        <v>43024</v>
      </c>
      <c r="E1830" s="463" t="s">
        <v>1213</v>
      </c>
      <c r="F1830" s="207" t="s">
        <v>618</v>
      </c>
      <c r="G1830" s="207" t="s">
        <v>615</v>
      </c>
      <c r="H1830" s="315">
        <v>43024</v>
      </c>
      <c r="I1830" s="315">
        <v>43024</v>
      </c>
      <c r="J1830" s="329">
        <v>0.20833333333333334</v>
      </c>
      <c r="K1830" s="329">
        <v>0.22222222222222221</v>
      </c>
      <c r="M1830" s="214" t="s">
        <v>65</v>
      </c>
      <c r="N1830" s="206">
        <v>5</v>
      </c>
      <c r="O1830" s="214" t="s">
        <v>65</v>
      </c>
      <c r="P1830" s="206">
        <v>5</v>
      </c>
      <c r="S1830" s="214" t="s">
        <v>65</v>
      </c>
      <c r="T1830" s="206">
        <v>5</v>
      </c>
      <c r="U1830" s="214" t="s">
        <v>65</v>
      </c>
      <c r="V1830" s="206">
        <v>5</v>
      </c>
      <c r="AC1830" s="222">
        <f t="shared" si="396"/>
        <v>100</v>
      </c>
      <c r="AD1830" s="207" t="s">
        <v>37</v>
      </c>
      <c r="AE1830" s="195">
        <v>3</v>
      </c>
      <c r="AM1830" s="274">
        <v>3</v>
      </c>
      <c r="AN1830" s="226">
        <v>0.3</v>
      </c>
      <c r="AO1830" s="227">
        <v>0.3</v>
      </c>
      <c r="AP1830" s="230">
        <f t="shared" si="398"/>
        <v>0</v>
      </c>
      <c r="AQ1830" s="231">
        <f t="shared" si="399"/>
        <v>9.9999999999999992E-2</v>
      </c>
      <c r="AS1830" s="235" t="str">
        <f t="shared" ca="1" si="389"/>
        <v>ok</v>
      </c>
      <c r="AT1830" s="225" t="str">
        <f t="shared" ca="1" si="390"/>
        <v>ok</v>
      </c>
      <c r="AV1830" s="197">
        <v>0.15</v>
      </c>
      <c r="AW1830" s="198">
        <v>2</v>
      </c>
      <c r="AX1830" s="191" t="s">
        <v>603</v>
      </c>
      <c r="AY1830" s="190" t="s">
        <v>604</v>
      </c>
      <c r="AZ1830" s="197">
        <v>0.1</v>
      </c>
      <c r="BA1830" s="198">
        <v>7</v>
      </c>
      <c r="BB1830" s="191" t="s">
        <v>610</v>
      </c>
      <c r="BC1830" s="190" t="s">
        <v>607</v>
      </c>
      <c r="BD1830" s="197">
        <v>0.05</v>
      </c>
      <c r="BE1830" s="198">
        <v>2</v>
      </c>
      <c r="BF1830" s="191" t="s">
        <v>603</v>
      </c>
      <c r="BG1830" s="190" t="s">
        <v>604</v>
      </c>
    </row>
    <row r="1831" spans="1:235" x14ac:dyDescent="0.25">
      <c r="A1831" s="190">
        <v>1724</v>
      </c>
      <c r="B1831" s="207">
        <v>23</v>
      </c>
      <c r="C1831" s="190" t="s">
        <v>2704</v>
      </c>
      <c r="D1831" s="315">
        <v>43024</v>
      </c>
      <c r="E1831" s="463" t="s">
        <v>1213</v>
      </c>
      <c r="F1831" s="207" t="s">
        <v>618</v>
      </c>
      <c r="G1831" s="207" t="s">
        <v>615</v>
      </c>
      <c r="H1831" s="315">
        <v>43024</v>
      </c>
      <c r="I1831" s="315">
        <v>43024</v>
      </c>
      <c r="J1831" s="329">
        <v>0.22430555555555556</v>
      </c>
      <c r="K1831" s="329">
        <v>0.23611111111111113</v>
      </c>
      <c r="M1831" s="215" t="s">
        <v>136</v>
      </c>
      <c r="N1831" s="206">
        <v>5</v>
      </c>
      <c r="O1831" s="215" t="s">
        <v>136</v>
      </c>
      <c r="P1831" s="206">
        <v>5</v>
      </c>
      <c r="S1831" s="215" t="s">
        <v>136</v>
      </c>
      <c r="T1831" s="206">
        <v>5</v>
      </c>
      <c r="U1831" s="215" t="s">
        <v>136</v>
      </c>
      <c r="V1831" s="206">
        <v>5</v>
      </c>
      <c r="AC1831" s="222">
        <f t="shared" ref="AC1831:AC1840" si="403">(T1831+V1831+AA1831)/(N1831+P1831)*100</f>
        <v>100</v>
      </c>
      <c r="AD1831" s="207" t="s">
        <v>37</v>
      </c>
      <c r="AE1831" s="195">
        <v>1</v>
      </c>
      <c r="AM1831" s="274">
        <v>1</v>
      </c>
      <c r="AN1831" s="226">
        <v>0.2</v>
      </c>
      <c r="AO1831" s="227">
        <v>0.2</v>
      </c>
      <c r="AP1831" s="230">
        <f t="shared" ref="AP1831:AP1832" si="404">AN1831-AO1831</f>
        <v>0</v>
      </c>
      <c r="AQ1831" s="231">
        <f t="shared" ref="AQ1831:AQ1832" si="405">AN1831/AM1831</f>
        <v>0.2</v>
      </c>
      <c r="AS1831" s="235" t="str">
        <f t="shared" ca="1" si="389"/>
        <v>ok</v>
      </c>
      <c r="AT1831" s="225" t="str">
        <f t="shared" ca="1" si="390"/>
        <v>ok</v>
      </c>
      <c r="AV1831" s="197">
        <v>0.2</v>
      </c>
      <c r="AW1831" s="198">
        <v>6</v>
      </c>
      <c r="AX1831" s="191" t="s">
        <v>616</v>
      </c>
      <c r="AY1831" s="190" t="s">
        <v>607</v>
      </c>
    </row>
    <row r="1832" spans="1:235" x14ac:dyDescent="0.25">
      <c r="A1832" s="190">
        <v>1725</v>
      </c>
      <c r="B1832" s="207">
        <v>23</v>
      </c>
      <c r="C1832" s="190" t="s">
        <v>2705</v>
      </c>
      <c r="D1832" s="315">
        <v>43024</v>
      </c>
      <c r="E1832" s="463" t="s">
        <v>1213</v>
      </c>
      <c r="F1832" s="207" t="s">
        <v>618</v>
      </c>
      <c r="G1832" s="207" t="s">
        <v>615</v>
      </c>
      <c r="H1832" s="315">
        <v>43024</v>
      </c>
      <c r="I1832" s="315">
        <v>43024</v>
      </c>
      <c r="J1832" s="329">
        <v>0.26944444444444443</v>
      </c>
      <c r="K1832" s="329">
        <v>0.28750000000000003</v>
      </c>
      <c r="M1832" s="214" t="s">
        <v>65</v>
      </c>
      <c r="N1832" s="206">
        <v>5</v>
      </c>
      <c r="O1832" s="214" t="s">
        <v>65</v>
      </c>
      <c r="P1832" s="206">
        <v>5</v>
      </c>
      <c r="S1832" s="214" t="s">
        <v>65</v>
      </c>
      <c r="T1832" s="206">
        <v>5</v>
      </c>
      <c r="U1832" s="214" t="s">
        <v>65</v>
      </c>
      <c r="V1832" s="206">
        <v>5</v>
      </c>
      <c r="AC1832" s="222">
        <f t="shared" si="403"/>
        <v>100</v>
      </c>
      <c r="AD1832" s="207" t="s">
        <v>37</v>
      </c>
      <c r="AE1832" s="195">
        <v>4</v>
      </c>
      <c r="AF1832" s="195">
        <v>2</v>
      </c>
      <c r="AM1832" s="274">
        <v>6</v>
      </c>
      <c r="AN1832" s="226">
        <v>1.55</v>
      </c>
      <c r="AO1832" s="227">
        <v>1.55</v>
      </c>
      <c r="AP1832" s="230">
        <f t="shared" si="404"/>
        <v>0</v>
      </c>
      <c r="AQ1832" s="231">
        <f t="shared" si="405"/>
        <v>0.25833333333333336</v>
      </c>
      <c r="AS1832" s="235" t="str">
        <f t="shared" ca="1" si="389"/>
        <v>ok</v>
      </c>
      <c r="AT1832" s="225" t="str">
        <f t="shared" ca="1" si="390"/>
        <v>ok</v>
      </c>
      <c r="AV1832" s="197">
        <v>0.5</v>
      </c>
      <c r="AW1832" s="198">
        <v>1</v>
      </c>
      <c r="AX1832" s="191" t="s">
        <v>603</v>
      </c>
      <c r="AY1832" s="190" t="s">
        <v>607</v>
      </c>
      <c r="AZ1832" s="197">
        <v>0.4</v>
      </c>
      <c r="BA1832" s="198">
        <v>2</v>
      </c>
      <c r="BB1832" s="191" t="s">
        <v>603</v>
      </c>
      <c r="BC1832" s="190" t="s">
        <v>604</v>
      </c>
      <c r="BD1832" s="197">
        <v>0.2</v>
      </c>
      <c r="BE1832" s="198">
        <v>2</v>
      </c>
      <c r="BF1832" s="191" t="s">
        <v>603</v>
      </c>
      <c r="BG1832" s="190" t="s">
        <v>604</v>
      </c>
      <c r="BH1832" s="197">
        <v>0.2</v>
      </c>
      <c r="BI1832" s="198">
        <v>7</v>
      </c>
      <c r="BJ1832" s="191" t="s">
        <v>603</v>
      </c>
      <c r="BK1832" s="190" t="s">
        <v>604</v>
      </c>
      <c r="BL1832" s="197">
        <v>0.15</v>
      </c>
      <c r="BM1832" s="198">
        <v>1</v>
      </c>
      <c r="BN1832" s="191" t="s">
        <v>603</v>
      </c>
      <c r="BO1832" s="190" t="s">
        <v>604</v>
      </c>
      <c r="BP1832" s="197">
        <v>0.1</v>
      </c>
      <c r="BQ1832" s="198">
        <v>2</v>
      </c>
      <c r="BR1832" s="191" t="s">
        <v>603</v>
      </c>
      <c r="BS1832" s="190" t="s">
        <v>604</v>
      </c>
    </row>
    <row r="1833" spans="1:235" x14ac:dyDescent="0.25">
      <c r="A1833" s="190" t="s">
        <v>2031</v>
      </c>
      <c r="C1833" s="190" t="s">
        <v>2723</v>
      </c>
      <c r="D1833" s="315">
        <v>43024</v>
      </c>
      <c r="E1833" s="463" t="s">
        <v>1214</v>
      </c>
      <c r="F1833" s="207" t="s">
        <v>618</v>
      </c>
      <c r="G1833" s="207" t="s">
        <v>615</v>
      </c>
      <c r="H1833" s="315">
        <v>43024</v>
      </c>
      <c r="I1833" s="315">
        <v>43024</v>
      </c>
      <c r="M1833" s="206"/>
      <c r="N1833" s="206"/>
      <c r="O1833" s="206"/>
      <c r="P1833" s="206"/>
      <c r="S1833" s="206"/>
      <c r="T1833" s="206"/>
      <c r="U1833" s="206"/>
      <c r="V1833" s="206"/>
      <c r="AC1833" s="222">
        <v>0</v>
      </c>
      <c r="AD1833" s="207" t="s">
        <v>37</v>
      </c>
      <c r="AM1833" s="391">
        <f t="shared" ref="AM1833" si="406">SUM(AE1833:AL1833)</f>
        <v>0</v>
      </c>
      <c r="AS1833" s="196" t="str">
        <f t="shared" si="389"/>
        <v/>
      </c>
      <c r="AT1833" s="225" t="str">
        <f t="shared" si="390"/>
        <v/>
      </c>
    </row>
    <row r="1834" spans="1:235" x14ac:dyDescent="0.25">
      <c r="A1834" s="190">
        <v>1726</v>
      </c>
      <c r="B1834" s="207">
        <v>23</v>
      </c>
      <c r="C1834" s="190" t="s">
        <v>2706</v>
      </c>
      <c r="D1834" s="315">
        <v>43024</v>
      </c>
      <c r="E1834" s="463" t="s">
        <v>1213</v>
      </c>
      <c r="F1834" s="207" t="s">
        <v>605</v>
      </c>
      <c r="G1834" s="207" t="s">
        <v>612</v>
      </c>
      <c r="H1834" s="315">
        <v>43024</v>
      </c>
      <c r="I1834" s="315">
        <v>43024</v>
      </c>
      <c r="J1834" s="329">
        <v>0.31180555555555556</v>
      </c>
      <c r="K1834" s="329">
        <v>0.31527777777777777</v>
      </c>
      <c r="M1834" s="215" t="s">
        <v>136</v>
      </c>
      <c r="N1834" s="206">
        <v>5</v>
      </c>
      <c r="O1834" s="215" t="s">
        <v>136</v>
      </c>
      <c r="P1834" s="206">
        <v>5</v>
      </c>
      <c r="S1834" s="215" t="s">
        <v>136</v>
      </c>
      <c r="T1834" s="206">
        <v>5</v>
      </c>
      <c r="U1834" s="215" t="s">
        <v>136</v>
      </c>
      <c r="V1834" s="206">
        <v>5</v>
      </c>
      <c r="AC1834" s="222">
        <f t="shared" si="403"/>
        <v>100</v>
      </c>
      <c r="AD1834" s="207" t="s">
        <v>37</v>
      </c>
      <c r="AM1834" s="391">
        <f t="shared" ref="AM1834:AM1896" si="407">SUM(AE1834:AL1834)</f>
        <v>0</v>
      </c>
      <c r="AS1834" s="235" t="str">
        <f t="shared" ca="1" si="389"/>
        <v>ok</v>
      </c>
      <c r="AT1834" s="225" t="str">
        <f t="shared" ca="1" si="390"/>
        <v>ok</v>
      </c>
    </row>
    <row r="1835" spans="1:235" x14ac:dyDescent="0.25">
      <c r="A1835" s="190">
        <v>1727</v>
      </c>
      <c r="B1835" s="207">
        <v>23</v>
      </c>
      <c r="C1835" s="190" t="s">
        <v>2707</v>
      </c>
      <c r="D1835" s="315">
        <v>43024</v>
      </c>
      <c r="E1835" s="463" t="s">
        <v>1213</v>
      </c>
      <c r="F1835" s="207" t="s">
        <v>605</v>
      </c>
      <c r="G1835" s="207" t="s">
        <v>612</v>
      </c>
      <c r="H1835" s="315">
        <v>43024</v>
      </c>
      <c r="I1835" s="315">
        <v>43024</v>
      </c>
      <c r="M1835" s="206"/>
      <c r="N1835" s="206"/>
      <c r="O1835" s="206"/>
      <c r="P1835" s="206"/>
      <c r="S1835" s="206"/>
      <c r="T1835" s="206"/>
      <c r="U1835" s="206"/>
      <c r="V1835" s="206"/>
      <c r="AC1835" s="222"/>
      <c r="AD1835" s="208"/>
      <c r="AM1835" s="391">
        <f t="shared" si="407"/>
        <v>0</v>
      </c>
      <c r="AS1835" s="235" t="str">
        <f t="shared" ca="1" si="389"/>
        <v>ok</v>
      </c>
      <c r="AT1835" s="225" t="str">
        <f t="shared" ca="1" si="390"/>
        <v>ok</v>
      </c>
    </row>
    <row r="1836" spans="1:235" x14ac:dyDescent="0.25">
      <c r="A1836" s="190">
        <v>1728</v>
      </c>
      <c r="B1836" s="207">
        <v>23</v>
      </c>
      <c r="C1836" s="190" t="s">
        <v>2722</v>
      </c>
      <c r="D1836" s="315">
        <v>43024</v>
      </c>
      <c r="E1836" s="463" t="s">
        <v>1213</v>
      </c>
      <c r="F1836" s="207" t="s">
        <v>605</v>
      </c>
      <c r="G1836" s="207" t="s">
        <v>612</v>
      </c>
      <c r="H1836" s="315">
        <v>43024</v>
      </c>
      <c r="I1836" s="315">
        <v>43024</v>
      </c>
      <c r="J1836" s="329">
        <v>0.3263888888888889</v>
      </c>
      <c r="K1836" s="329">
        <v>0.37847222222222227</v>
      </c>
      <c r="M1836" s="214" t="s">
        <v>65</v>
      </c>
      <c r="N1836" s="206">
        <v>5</v>
      </c>
      <c r="O1836" s="214" t="s">
        <v>65</v>
      </c>
      <c r="P1836" s="206">
        <v>5</v>
      </c>
      <c r="S1836" s="214" t="s">
        <v>65</v>
      </c>
      <c r="T1836" s="206">
        <v>5</v>
      </c>
      <c r="U1836" s="214" t="s">
        <v>65</v>
      </c>
      <c r="V1836" s="206">
        <v>5</v>
      </c>
      <c r="AC1836" s="222">
        <f t="shared" si="403"/>
        <v>100</v>
      </c>
      <c r="AD1836" s="207" t="s">
        <v>37</v>
      </c>
      <c r="AE1836" s="195">
        <v>12</v>
      </c>
      <c r="AF1836" s="195">
        <v>26</v>
      </c>
      <c r="AG1836" s="195">
        <v>8</v>
      </c>
      <c r="AH1836" s="195">
        <v>1</v>
      </c>
      <c r="AM1836" s="391">
        <f t="shared" si="407"/>
        <v>47</v>
      </c>
      <c r="AN1836" s="226">
        <v>17.96</v>
      </c>
      <c r="AO1836" s="227">
        <v>18.899999999999999</v>
      </c>
      <c r="AP1836" s="230">
        <f t="shared" ref="AP1836" si="408">AN1836-AO1836</f>
        <v>-0.93999999999999773</v>
      </c>
      <c r="AQ1836" s="231">
        <f t="shared" ref="AQ1836" si="409">AN1836/AM1836</f>
        <v>0.38212765957446809</v>
      </c>
      <c r="AS1836" s="235" t="str">
        <f t="shared" ca="1" si="389"/>
        <v>ok</v>
      </c>
      <c r="AT1836" s="225" t="str">
        <f t="shared" ca="1" si="390"/>
        <v>ok</v>
      </c>
      <c r="AV1836" s="197">
        <v>0.95</v>
      </c>
      <c r="AW1836" s="198">
        <v>5</v>
      </c>
      <c r="AX1836" s="191" t="s">
        <v>603</v>
      </c>
      <c r="AY1836" s="190" t="s">
        <v>607</v>
      </c>
      <c r="AZ1836" s="197">
        <v>0.75</v>
      </c>
      <c r="BA1836" s="198">
        <v>3</v>
      </c>
      <c r="BB1836" s="191" t="s">
        <v>603</v>
      </c>
      <c r="BC1836" s="190" t="s">
        <v>604</v>
      </c>
      <c r="BD1836" s="197">
        <v>0.65</v>
      </c>
      <c r="BE1836" s="198">
        <v>1</v>
      </c>
      <c r="BF1836" s="191" t="s">
        <v>603</v>
      </c>
      <c r="BG1836" s="190" t="s">
        <v>604</v>
      </c>
      <c r="BH1836" s="197">
        <v>0.65</v>
      </c>
      <c r="BI1836" s="198">
        <v>2</v>
      </c>
      <c r="BJ1836" s="191" t="s">
        <v>603</v>
      </c>
      <c r="BK1836" s="190" t="s">
        <v>604</v>
      </c>
      <c r="BL1836" s="197">
        <v>0.6</v>
      </c>
      <c r="BM1836" s="198">
        <v>2</v>
      </c>
      <c r="BN1836" s="191" t="s">
        <v>603</v>
      </c>
      <c r="BO1836" s="190" t="s">
        <v>604</v>
      </c>
      <c r="BP1836" s="197">
        <v>0.55000000000000004</v>
      </c>
      <c r="BQ1836" s="198">
        <v>1</v>
      </c>
      <c r="BR1836" s="191" t="s">
        <v>603</v>
      </c>
      <c r="BS1836" s="190" t="s">
        <v>604</v>
      </c>
      <c r="BT1836" s="197">
        <v>0.55000000000000004</v>
      </c>
      <c r="BU1836" s="198">
        <v>2</v>
      </c>
      <c r="BV1836" s="191" t="s">
        <v>603</v>
      </c>
      <c r="BW1836" s="190" t="s">
        <v>604</v>
      </c>
      <c r="BX1836" s="197">
        <v>0.55000000000000004</v>
      </c>
      <c r="BY1836" s="198">
        <v>2</v>
      </c>
      <c r="BZ1836" s="191" t="s">
        <v>603</v>
      </c>
      <c r="CA1836" s="190" t="s">
        <v>607</v>
      </c>
      <c r="CB1836" s="197">
        <v>0.53</v>
      </c>
      <c r="CC1836" s="198">
        <v>1</v>
      </c>
      <c r="CD1836" s="191" t="s">
        <v>603</v>
      </c>
      <c r="CE1836" s="190" t="s">
        <v>604</v>
      </c>
      <c r="CF1836" s="197">
        <v>0.46</v>
      </c>
      <c r="CG1836" s="198">
        <v>2</v>
      </c>
      <c r="CH1836" s="191" t="s">
        <v>603</v>
      </c>
      <c r="CI1836" s="190" t="s">
        <v>604</v>
      </c>
      <c r="CJ1836" s="197">
        <v>0.45</v>
      </c>
      <c r="CK1836" s="198">
        <v>2</v>
      </c>
      <c r="CL1836" s="191" t="s">
        <v>603</v>
      </c>
      <c r="CM1836" s="190" t="s">
        <v>604</v>
      </c>
      <c r="CN1836" s="197">
        <v>0.45</v>
      </c>
      <c r="CO1836" s="198">
        <v>2</v>
      </c>
      <c r="CP1836" s="191" t="s">
        <v>606</v>
      </c>
      <c r="CQ1836" s="190" t="s">
        <v>607</v>
      </c>
      <c r="CR1836" s="197">
        <v>0.42</v>
      </c>
      <c r="CS1836" s="198">
        <v>1</v>
      </c>
      <c r="CT1836" s="191" t="s">
        <v>603</v>
      </c>
      <c r="CU1836" s="190" t="s">
        <v>604</v>
      </c>
      <c r="CV1836" s="197">
        <v>0.38</v>
      </c>
      <c r="CW1836" s="198">
        <v>1</v>
      </c>
      <c r="CX1836" s="191" t="s">
        <v>616</v>
      </c>
      <c r="CY1836" s="190" t="s">
        <v>607</v>
      </c>
      <c r="CZ1836" s="197">
        <v>0.38</v>
      </c>
      <c r="DA1836" s="198">
        <v>6</v>
      </c>
      <c r="DB1836" s="191" t="s">
        <v>603</v>
      </c>
      <c r="DC1836" s="190" t="s">
        <v>604</v>
      </c>
      <c r="DD1836" s="197">
        <v>0.37</v>
      </c>
      <c r="DE1836" s="198">
        <v>1</v>
      </c>
      <c r="DF1836" s="191" t="s">
        <v>603</v>
      </c>
      <c r="DG1836" s="190" t="s">
        <v>604</v>
      </c>
      <c r="DH1836" s="197">
        <v>0.35</v>
      </c>
      <c r="DI1836" s="198">
        <v>1</v>
      </c>
      <c r="DJ1836" s="191" t="s">
        <v>603</v>
      </c>
      <c r="DK1836" s="190" t="s">
        <v>604</v>
      </c>
      <c r="DL1836" s="197">
        <v>0.35</v>
      </c>
      <c r="DM1836" s="198">
        <v>1</v>
      </c>
      <c r="DN1836" s="191" t="s">
        <v>603</v>
      </c>
      <c r="DO1836" s="190" t="s">
        <v>604</v>
      </c>
      <c r="DP1836" s="197">
        <v>0.35</v>
      </c>
      <c r="DQ1836" s="198">
        <v>1</v>
      </c>
      <c r="DR1836" s="191" t="s">
        <v>603</v>
      </c>
      <c r="DS1836" s="190" t="s">
        <v>604</v>
      </c>
      <c r="DT1836" s="197">
        <v>0.35</v>
      </c>
      <c r="DU1836" s="198">
        <v>1</v>
      </c>
      <c r="DV1836" s="191" t="s">
        <v>603</v>
      </c>
      <c r="DW1836" s="190" t="s">
        <v>604</v>
      </c>
      <c r="DX1836" s="197">
        <v>0.35</v>
      </c>
      <c r="DY1836" s="198">
        <v>1</v>
      </c>
      <c r="DZ1836" s="191" t="s">
        <v>603</v>
      </c>
      <c r="EA1836" s="190" t="s">
        <v>604</v>
      </c>
      <c r="EB1836" s="197">
        <v>0.35</v>
      </c>
      <c r="EC1836" s="198">
        <v>1</v>
      </c>
      <c r="ED1836" s="191" t="s">
        <v>603</v>
      </c>
      <c r="EE1836" s="190" t="s">
        <v>607</v>
      </c>
      <c r="EF1836" s="197">
        <v>0.35</v>
      </c>
      <c r="EG1836" s="198">
        <v>1</v>
      </c>
      <c r="EH1836" s="191" t="s">
        <v>603</v>
      </c>
      <c r="EI1836" s="190" t="s">
        <v>607</v>
      </c>
      <c r="EJ1836" s="197">
        <v>0.35</v>
      </c>
      <c r="EK1836" s="198">
        <v>2</v>
      </c>
      <c r="EL1836" s="191" t="s">
        <v>603</v>
      </c>
      <c r="EM1836" s="190" t="s">
        <v>604</v>
      </c>
      <c r="EN1836" s="197">
        <v>0.35</v>
      </c>
      <c r="EO1836" s="198">
        <v>2</v>
      </c>
      <c r="EP1836" s="191" t="s">
        <v>603</v>
      </c>
      <c r="EQ1836" s="190" t="s">
        <v>604</v>
      </c>
      <c r="ER1836" s="197">
        <v>0.35</v>
      </c>
      <c r="ES1836" s="198">
        <v>4</v>
      </c>
      <c r="ET1836" s="191" t="s">
        <v>603</v>
      </c>
      <c r="EU1836" s="190" t="s">
        <v>604</v>
      </c>
      <c r="EV1836" s="197">
        <v>0.35</v>
      </c>
      <c r="EW1836" s="198">
        <v>4</v>
      </c>
      <c r="EX1836" s="191" t="s">
        <v>603</v>
      </c>
      <c r="EY1836" s="190" t="s">
        <v>604</v>
      </c>
      <c r="EZ1836" s="197">
        <v>0.35</v>
      </c>
      <c r="FA1836" s="198">
        <v>1</v>
      </c>
      <c r="FB1836" s="191" t="s">
        <v>616</v>
      </c>
      <c r="FC1836" s="190" t="s">
        <v>607</v>
      </c>
      <c r="FD1836" s="197">
        <v>0.35</v>
      </c>
      <c r="FE1836" s="198">
        <v>5</v>
      </c>
      <c r="FF1836" s="191" t="s">
        <v>603</v>
      </c>
      <c r="FG1836" s="190" t="s">
        <v>604</v>
      </c>
      <c r="FH1836" s="197">
        <v>0.35</v>
      </c>
      <c r="FI1836" s="198">
        <v>6</v>
      </c>
      <c r="FJ1836" s="191" t="s">
        <v>603</v>
      </c>
      <c r="FK1836" s="190" t="s">
        <v>604</v>
      </c>
      <c r="FL1836" s="197">
        <v>0.3</v>
      </c>
      <c r="FM1836" s="198">
        <v>1</v>
      </c>
      <c r="FN1836" s="191" t="s">
        <v>603</v>
      </c>
      <c r="FO1836" s="190" t="s">
        <v>604</v>
      </c>
      <c r="FP1836" s="197">
        <v>0.3</v>
      </c>
      <c r="FQ1836" s="198">
        <v>1</v>
      </c>
      <c r="FR1836" s="191" t="s">
        <v>603</v>
      </c>
      <c r="FS1836" s="190" t="s">
        <v>604</v>
      </c>
      <c r="FT1836" s="197">
        <v>0.3</v>
      </c>
      <c r="FU1836" s="198">
        <v>1</v>
      </c>
      <c r="FV1836" s="191" t="s">
        <v>606</v>
      </c>
      <c r="FW1836" s="190" t="s">
        <v>604</v>
      </c>
      <c r="FX1836" s="197">
        <v>0.3</v>
      </c>
      <c r="FY1836" s="198">
        <v>1</v>
      </c>
      <c r="FZ1836" s="191" t="s">
        <v>606</v>
      </c>
      <c r="GA1836" s="190" t="s">
        <v>604</v>
      </c>
      <c r="GB1836" s="197">
        <v>0.27</v>
      </c>
      <c r="GC1836" s="198">
        <v>1</v>
      </c>
      <c r="GD1836" s="191" t="s">
        <v>610</v>
      </c>
      <c r="GE1836" s="190" t="s">
        <v>604</v>
      </c>
      <c r="GF1836" s="197">
        <v>0.25</v>
      </c>
      <c r="GG1836" s="198">
        <v>1</v>
      </c>
      <c r="GH1836" s="191" t="s">
        <v>603</v>
      </c>
      <c r="GI1836" s="190" t="s">
        <v>604</v>
      </c>
      <c r="GJ1836" s="197">
        <v>0.25</v>
      </c>
      <c r="GK1836" s="198">
        <v>1</v>
      </c>
      <c r="GL1836" s="191" t="s">
        <v>603</v>
      </c>
      <c r="GM1836" s="190" t="s">
        <v>604</v>
      </c>
      <c r="GN1836" s="197">
        <v>0.25</v>
      </c>
      <c r="GO1836" s="198">
        <v>1</v>
      </c>
      <c r="GP1836" s="191" t="s">
        <v>603</v>
      </c>
      <c r="GQ1836" s="190" t="s">
        <v>604</v>
      </c>
      <c r="GR1836" s="197">
        <v>0.25</v>
      </c>
      <c r="GS1836" s="198">
        <v>1</v>
      </c>
      <c r="GT1836" s="191" t="s">
        <v>603</v>
      </c>
      <c r="GU1836" s="190" t="s">
        <v>604</v>
      </c>
      <c r="GV1836" s="197">
        <v>0.25</v>
      </c>
      <c r="GW1836" s="198">
        <v>1</v>
      </c>
      <c r="GX1836" s="191" t="s">
        <v>603</v>
      </c>
      <c r="GY1836" s="190" t="s">
        <v>604</v>
      </c>
      <c r="GZ1836" s="197">
        <v>0.25</v>
      </c>
      <c r="HA1836" s="198">
        <v>2</v>
      </c>
      <c r="HB1836" s="191" t="s">
        <v>603</v>
      </c>
      <c r="HC1836" s="190" t="s">
        <v>604</v>
      </c>
      <c r="HD1836" s="197">
        <v>0.25</v>
      </c>
      <c r="HE1836" s="198">
        <v>2</v>
      </c>
      <c r="HF1836" s="191" t="s">
        <v>603</v>
      </c>
      <c r="HG1836" s="190" t="s">
        <v>604</v>
      </c>
      <c r="HH1836" s="197">
        <v>0.25</v>
      </c>
      <c r="HI1836" s="198">
        <v>2</v>
      </c>
      <c r="HJ1836" s="191" t="s">
        <v>603</v>
      </c>
      <c r="HK1836" s="190" t="s">
        <v>607</v>
      </c>
      <c r="HL1836" s="197">
        <v>0.25</v>
      </c>
      <c r="HM1836" s="198">
        <v>2</v>
      </c>
      <c r="HN1836" s="191" t="s">
        <v>603</v>
      </c>
      <c r="HO1836" s="190" t="s">
        <v>604</v>
      </c>
      <c r="HP1836" s="197">
        <v>0.25</v>
      </c>
      <c r="HQ1836" s="198">
        <v>2</v>
      </c>
      <c r="HR1836" s="191" t="s">
        <v>603</v>
      </c>
      <c r="HS1836" s="190" t="s">
        <v>607</v>
      </c>
      <c r="HT1836" s="197">
        <v>0.2</v>
      </c>
      <c r="HU1836" s="198">
        <v>1</v>
      </c>
      <c r="HV1836" s="191" t="s">
        <v>603</v>
      </c>
      <c r="HW1836" s="190" t="s">
        <v>604</v>
      </c>
      <c r="HX1836" s="197">
        <v>0.2</v>
      </c>
      <c r="HY1836" s="198">
        <v>2</v>
      </c>
      <c r="HZ1836" s="191" t="s">
        <v>603</v>
      </c>
      <c r="IA1836" s="190" t="s">
        <v>604</v>
      </c>
    </row>
    <row r="1837" spans="1:235" x14ac:dyDescent="0.25">
      <c r="A1837" s="190">
        <v>1729</v>
      </c>
      <c r="B1837" s="207">
        <v>23</v>
      </c>
      <c r="C1837" s="190" t="s">
        <v>2708</v>
      </c>
      <c r="D1837" s="315">
        <v>43024</v>
      </c>
      <c r="E1837" s="463" t="s">
        <v>1213</v>
      </c>
      <c r="F1837" s="207" t="s">
        <v>605</v>
      </c>
      <c r="G1837" s="207" t="s">
        <v>612</v>
      </c>
      <c r="H1837" s="315">
        <v>43024</v>
      </c>
      <c r="I1837" s="315">
        <v>43024</v>
      </c>
      <c r="J1837" s="329">
        <v>0.41111111111111115</v>
      </c>
      <c r="K1837" s="329">
        <v>0.42708333333333331</v>
      </c>
      <c r="M1837" s="215" t="s">
        <v>136</v>
      </c>
      <c r="N1837" s="206">
        <v>5</v>
      </c>
      <c r="O1837" s="215" t="s">
        <v>136</v>
      </c>
      <c r="P1837" s="206">
        <v>5</v>
      </c>
      <c r="S1837" s="215" t="s">
        <v>136</v>
      </c>
      <c r="T1837" s="206">
        <v>5</v>
      </c>
      <c r="U1837" s="215" t="s">
        <v>136</v>
      </c>
      <c r="V1837" s="206">
        <v>5</v>
      </c>
      <c r="AC1837" s="222">
        <f t="shared" si="403"/>
        <v>100</v>
      </c>
      <c r="AD1837" s="207" t="s">
        <v>37</v>
      </c>
      <c r="AE1837" s="195">
        <v>9</v>
      </c>
      <c r="AF1837" s="195">
        <v>2</v>
      </c>
      <c r="AH1837" s="195">
        <v>1</v>
      </c>
      <c r="AM1837" s="391">
        <f t="shared" si="407"/>
        <v>12</v>
      </c>
      <c r="AN1837" s="226">
        <v>3.3</v>
      </c>
      <c r="AO1837" s="227">
        <v>3.3</v>
      </c>
      <c r="AP1837" s="230">
        <f t="shared" ref="AP1837:AP1874" si="410">AN1837-AO1837</f>
        <v>0</v>
      </c>
      <c r="AQ1837" s="231">
        <f t="shared" ref="AQ1837:AQ1874" si="411">AN1837/AM1837</f>
        <v>0.27499999999999997</v>
      </c>
      <c r="AS1837" s="235" t="str">
        <f t="shared" ca="1" si="389"/>
        <v>ok</v>
      </c>
      <c r="AT1837" s="225" t="str">
        <f t="shared" ca="1" si="390"/>
        <v>ok</v>
      </c>
      <c r="AV1837" s="197">
        <v>0.95</v>
      </c>
      <c r="AW1837" s="198">
        <v>5</v>
      </c>
      <c r="AX1837" s="191" t="s">
        <v>616</v>
      </c>
      <c r="AY1837" s="190" t="s">
        <v>607</v>
      </c>
      <c r="AZ1837" s="197">
        <v>0.35</v>
      </c>
      <c r="BA1837" s="198">
        <v>6</v>
      </c>
      <c r="BB1837" s="191" t="s">
        <v>603</v>
      </c>
      <c r="BC1837" s="190" t="s">
        <v>607</v>
      </c>
      <c r="BD1837" s="197">
        <v>0.35</v>
      </c>
      <c r="BE1837" s="198">
        <v>1</v>
      </c>
      <c r="BF1837" s="191" t="s">
        <v>610</v>
      </c>
      <c r="BG1837" s="190" t="s">
        <v>604</v>
      </c>
      <c r="BH1837" s="197">
        <v>0.25</v>
      </c>
      <c r="BI1837" s="198">
        <v>1</v>
      </c>
      <c r="BJ1837" s="191" t="s">
        <v>603</v>
      </c>
      <c r="BK1837" s="190" t="s">
        <v>604</v>
      </c>
      <c r="BL1837" s="197">
        <v>0.25</v>
      </c>
      <c r="BM1837" s="198">
        <v>1</v>
      </c>
      <c r="BN1837" s="191" t="s">
        <v>603</v>
      </c>
      <c r="BO1837" s="190" t="s">
        <v>604</v>
      </c>
      <c r="BP1837" s="197">
        <v>0.25</v>
      </c>
      <c r="BQ1837" s="198">
        <v>1</v>
      </c>
      <c r="BR1837" s="191" t="s">
        <v>606</v>
      </c>
      <c r="BS1837" s="190" t="s">
        <v>604</v>
      </c>
      <c r="BT1837" s="197">
        <v>0.2</v>
      </c>
      <c r="BU1837" s="198">
        <v>1</v>
      </c>
      <c r="BV1837" s="191" t="s">
        <v>603</v>
      </c>
      <c r="BW1837" s="190" t="s">
        <v>604</v>
      </c>
      <c r="BX1837" s="197">
        <v>0.2</v>
      </c>
      <c r="BY1837" s="198">
        <v>1</v>
      </c>
      <c r="BZ1837" s="191" t="s">
        <v>603</v>
      </c>
      <c r="CA1837" s="190" t="s">
        <v>604</v>
      </c>
      <c r="CB1837" s="197">
        <v>0.15</v>
      </c>
      <c r="CC1837" s="198">
        <v>1</v>
      </c>
      <c r="CD1837" s="191" t="s">
        <v>603</v>
      </c>
      <c r="CE1837" s="190" t="s">
        <v>604</v>
      </c>
      <c r="CF1837" s="197">
        <v>0.15</v>
      </c>
      <c r="CG1837" s="198">
        <v>1</v>
      </c>
      <c r="CH1837" s="191" t="s">
        <v>610</v>
      </c>
      <c r="CI1837" s="190" t="s">
        <v>604</v>
      </c>
      <c r="CJ1837" s="197">
        <v>0.1</v>
      </c>
      <c r="CK1837" s="198">
        <v>1</v>
      </c>
      <c r="CL1837" s="191" t="s">
        <v>603</v>
      </c>
      <c r="CM1837" s="190" t="s">
        <v>604</v>
      </c>
      <c r="CN1837" s="197">
        <v>0.1</v>
      </c>
      <c r="CO1837" s="198">
        <v>1</v>
      </c>
      <c r="CP1837" s="191" t="s">
        <v>613</v>
      </c>
      <c r="CQ1837" s="190" t="s">
        <v>604</v>
      </c>
    </row>
    <row r="1838" spans="1:235" x14ac:dyDescent="0.25">
      <c r="A1838" s="190">
        <v>1730</v>
      </c>
      <c r="B1838" s="207">
        <v>23</v>
      </c>
      <c r="C1838" s="190" t="s">
        <v>2709</v>
      </c>
      <c r="D1838" s="315">
        <v>43024</v>
      </c>
      <c r="E1838" s="463" t="s">
        <v>1213</v>
      </c>
      <c r="F1838" s="207" t="s">
        <v>605</v>
      </c>
      <c r="G1838" s="207" t="s">
        <v>612</v>
      </c>
      <c r="H1838" s="315">
        <v>43024</v>
      </c>
      <c r="I1838" s="315">
        <v>43024</v>
      </c>
      <c r="J1838" s="329">
        <v>0.4375</v>
      </c>
      <c r="K1838" s="329">
        <v>0.44930555555555557</v>
      </c>
      <c r="M1838" s="214" t="s">
        <v>65</v>
      </c>
      <c r="N1838" s="206">
        <v>5</v>
      </c>
      <c r="O1838" s="214" t="s">
        <v>65</v>
      </c>
      <c r="P1838" s="206">
        <v>5</v>
      </c>
      <c r="S1838" s="214" t="s">
        <v>65</v>
      </c>
      <c r="T1838" s="206">
        <v>5</v>
      </c>
      <c r="U1838" s="214" t="s">
        <v>65</v>
      </c>
      <c r="V1838" s="206">
        <v>5</v>
      </c>
      <c r="AC1838" s="222">
        <f t="shared" si="403"/>
        <v>100</v>
      </c>
      <c r="AD1838" s="207" t="s">
        <v>37</v>
      </c>
      <c r="AE1838" s="195">
        <v>3</v>
      </c>
      <c r="AF1838" s="195">
        <v>1</v>
      </c>
      <c r="AM1838" s="391">
        <f t="shared" si="407"/>
        <v>4</v>
      </c>
      <c r="AN1838" s="226">
        <v>0.8</v>
      </c>
      <c r="AO1838" s="227">
        <v>0.8</v>
      </c>
      <c r="AP1838" s="230">
        <f t="shared" si="410"/>
        <v>0</v>
      </c>
      <c r="AQ1838" s="231">
        <f t="shared" si="411"/>
        <v>0.2</v>
      </c>
      <c r="AS1838" s="235" t="str">
        <f t="shared" ca="1" si="389"/>
        <v>ok</v>
      </c>
      <c r="AT1838" s="225" t="str">
        <f t="shared" ca="1" si="390"/>
        <v>ok</v>
      </c>
      <c r="AV1838" s="197">
        <v>0.3</v>
      </c>
      <c r="AW1838" s="198">
        <v>1</v>
      </c>
      <c r="AX1838" s="191" t="s">
        <v>616</v>
      </c>
      <c r="AY1838" s="190" t="s">
        <v>604</v>
      </c>
      <c r="AZ1838" s="197">
        <v>0.2</v>
      </c>
      <c r="BA1838" s="198">
        <v>1</v>
      </c>
      <c r="BB1838" s="191" t="s">
        <v>603</v>
      </c>
      <c r="BC1838" s="190" t="s">
        <v>604</v>
      </c>
      <c r="BD1838" s="197">
        <v>0.15</v>
      </c>
      <c r="BE1838" s="198">
        <v>1</v>
      </c>
      <c r="BF1838" s="191" t="s">
        <v>610</v>
      </c>
      <c r="BG1838" s="190" t="s">
        <v>604</v>
      </c>
      <c r="BH1838" s="197">
        <v>0.15</v>
      </c>
      <c r="BI1838" s="198">
        <v>2</v>
      </c>
      <c r="BJ1838" s="191" t="s">
        <v>603</v>
      </c>
      <c r="BK1838" s="190" t="s">
        <v>604</v>
      </c>
    </row>
    <row r="1839" spans="1:235" x14ac:dyDescent="0.25">
      <c r="A1839" s="190">
        <v>1731</v>
      </c>
      <c r="B1839" s="207">
        <v>23</v>
      </c>
      <c r="C1839" s="190" t="s">
        <v>2710</v>
      </c>
      <c r="D1839" s="315">
        <v>43024</v>
      </c>
      <c r="E1839" s="463" t="s">
        <v>1213</v>
      </c>
      <c r="F1839" s="207" t="s">
        <v>605</v>
      </c>
      <c r="G1839" s="207" t="s">
        <v>612</v>
      </c>
      <c r="H1839" s="315">
        <v>43024</v>
      </c>
      <c r="I1839" s="315">
        <v>43024</v>
      </c>
      <c r="J1839" s="329">
        <v>0.4513888888888889</v>
      </c>
      <c r="K1839" s="329">
        <v>0.46180555555555558</v>
      </c>
      <c r="M1839" s="215" t="s">
        <v>136</v>
      </c>
      <c r="N1839" s="206">
        <v>5</v>
      </c>
      <c r="O1839" s="215" t="s">
        <v>136</v>
      </c>
      <c r="P1839" s="206">
        <v>5</v>
      </c>
      <c r="S1839" s="215" t="s">
        <v>136</v>
      </c>
      <c r="T1839" s="206">
        <v>5</v>
      </c>
      <c r="U1839" s="215" t="s">
        <v>136</v>
      </c>
      <c r="V1839" s="206">
        <v>5</v>
      </c>
      <c r="AC1839" s="222">
        <f t="shared" si="403"/>
        <v>100</v>
      </c>
      <c r="AD1839" s="207" t="s">
        <v>37</v>
      </c>
      <c r="AE1839" s="195">
        <v>2</v>
      </c>
      <c r="AF1839" s="195">
        <v>2</v>
      </c>
      <c r="AM1839" s="391">
        <f t="shared" si="407"/>
        <v>4</v>
      </c>
      <c r="AN1839" s="226">
        <v>1.25</v>
      </c>
      <c r="AO1839" s="227">
        <v>1.2</v>
      </c>
      <c r="AP1839" s="230">
        <f t="shared" si="410"/>
        <v>5.0000000000000044E-2</v>
      </c>
      <c r="AQ1839" s="231">
        <f t="shared" si="411"/>
        <v>0.3125</v>
      </c>
      <c r="AS1839" s="235" t="str">
        <f t="shared" ca="1" si="389"/>
        <v>ok</v>
      </c>
      <c r="AT1839" s="225" t="str">
        <f t="shared" ca="1" si="390"/>
        <v>ok</v>
      </c>
      <c r="AV1839" s="197">
        <v>0.5</v>
      </c>
      <c r="AW1839" s="198">
        <v>2</v>
      </c>
      <c r="AX1839" s="191" t="s">
        <v>603</v>
      </c>
      <c r="AY1839" s="190" t="s">
        <v>604</v>
      </c>
      <c r="AZ1839" s="197">
        <v>0.35</v>
      </c>
      <c r="BA1839" s="198">
        <v>2</v>
      </c>
      <c r="BB1839" s="191" t="s">
        <v>603</v>
      </c>
      <c r="BC1839" s="190" t="s">
        <v>604</v>
      </c>
      <c r="BD1839" s="197">
        <v>0.2</v>
      </c>
      <c r="BE1839" s="198">
        <v>1</v>
      </c>
      <c r="BF1839" s="191" t="s">
        <v>603</v>
      </c>
      <c r="BG1839" s="190" t="s">
        <v>604</v>
      </c>
      <c r="BH1839" s="197">
        <v>0.2</v>
      </c>
      <c r="BI1839" s="198">
        <v>1</v>
      </c>
      <c r="BJ1839" s="191" t="s">
        <v>603</v>
      </c>
      <c r="BK1839" s="190" t="s">
        <v>604</v>
      </c>
    </row>
    <row r="1840" spans="1:235" x14ac:dyDescent="0.25">
      <c r="A1840" s="190">
        <v>1732</v>
      </c>
      <c r="B1840" s="207">
        <v>23</v>
      </c>
      <c r="C1840" s="190" t="s">
        <v>2711</v>
      </c>
      <c r="D1840" s="315">
        <v>43024</v>
      </c>
      <c r="E1840" s="463" t="s">
        <v>1213</v>
      </c>
      <c r="F1840" s="207" t="s">
        <v>605</v>
      </c>
      <c r="G1840" s="207" t="s">
        <v>612</v>
      </c>
      <c r="H1840" s="315">
        <v>43024</v>
      </c>
      <c r="I1840" s="315">
        <v>43024</v>
      </c>
      <c r="J1840" s="329">
        <v>0.46319444444444446</v>
      </c>
      <c r="K1840" s="329">
        <v>0.46875</v>
      </c>
      <c r="M1840" s="214" t="s">
        <v>65</v>
      </c>
      <c r="N1840" s="206">
        <v>5</v>
      </c>
      <c r="O1840" s="214" t="s">
        <v>65</v>
      </c>
      <c r="P1840" s="206">
        <v>5</v>
      </c>
      <c r="S1840" s="214" t="s">
        <v>65</v>
      </c>
      <c r="T1840" s="206">
        <v>5</v>
      </c>
      <c r="U1840" s="214" t="s">
        <v>65</v>
      </c>
      <c r="V1840" s="206">
        <v>5</v>
      </c>
      <c r="AC1840" s="222">
        <f t="shared" si="403"/>
        <v>100</v>
      </c>
      <c r="AD1840" s="207" t="s">
        <v>37</v>
      </c>
      <c r="AE1840" s="195">
        <v>1</v>
      </c>
      <c r="AM1840" s="391">
        <f t="shared" si="407"/>
        <v>1</v>
      </c>
      <c r="AN1840" s="226">
        <v>0.2</v>
      </c>
      <c r="AP1840" s="230">
        <f t="shared" si="410"/>
        <v>0.2</v>
      </c>
      <c r="AQ1840" s="231">
        <f t="shared" si="411"/>
        <v>0.2</v>
      </c>
      <c r="AS1840" s="235" t="str">
        <f t="shared" ca="1" si="389"/>
        <v>ok</v>
      </c>
      <c r="AT1840" s="225" t="str">
        <f t="shared" ca="1" si="390"/>
        <v>ok</v>
      </c>
      <c r="AV1840" s="197">
        <v>0.2</v>
      </c>
      <c r="AW1840" s="198">
        <v>1</v>
      </c>
      <c r="AX1840" s="191" t="s">
        <v>603</v>
      </c>
      <c r="AY1840" s="190" t="s">
        <v>604</v>
      </c>
    </row>
    <row r="1841" spans="1:71" x14ac:dyDescent="0.25">
      <c r="A1841" s="190">
        <v>1733</v>
      </c>
      <c r="B1841" s="207">
        <v>23</v>
      </c>
      <c r="C1841" s="190" t="s">
        <v>2712</v>
      </c>
      <c r="D1841" s="315">
        <v>43024</v>
      </c>
      <c r="E1841" s="463" t="s">
        <v>1218</v>
      </c>
      <c r="H1841" s="315"/>
      <c r="I1841" s="315"/>
      <c r="M1841" s="206"/>
      <c r="N1841" s="206"/>
      <c r="O1841" s="206"/>
      <c r="P1841" s="206"/>
      <c r="S1841" s="206"/>
      <c r="T1841" s="206"/>
      <c r="U1841" s="206"/>
      <c r="V1841" s="206"/>
      <c r="AC1841" s="222"/>
      <c r="AD1841" s="207"/>
      <c r="AM1841" s="391">
        <f t="shared" si="407"/>
        <v>0</v>
      </c>
      <c r="AS1841" s="235" t="str">
        <f t="shared" ca="1" si="389"/>
        <v>ok</v>
      </c>
      <c r="AT1841" s="225" t="str">
        <f t="shared" ca="1" si="390"/>
        <v>ok</v>
      </c>
      <c r="AU1841" s="225" t="s">
        <v>2733</v>
      </c>
    </row>
    <row r="1842" spans="1:71" x14ac:dyDescent="0.25">
      <c r="A1842" s="190">
        <v>1734</v>
      </c>
      <c r="B1842" s="207">
        <v>23</v>
      </c>
      <c r="C1842" s="190" t="s">
        <v>2724</v>
      </c>
      <c r="D1842" s="315">
        <v>43024</v>
      </c>
      <c r="E1842" s="463" t="s">
        <v>1213</v>
      </c>
      <c r="F1842" s="207" t="s">
        <v>605</v>
      </c>
      <c r="G1842" s="207" t="s">
        <v>612</v>
      </c>
      <c r="H1842" s="315">
        <v>43024</v>
      </c>
      <c r="I1842" s="315">
        <v>43024</v>
      </c>
      <c r="J1842" s="329">
        <v>0.47361111111111115</v>
      </c>
      <c r="K1842" s="329">
        <v>0.48402777777777778</v>
      </c>
      <c r="M1842" s="215" t="s">
        <v>136</v>
      </c>
      <c r="N1842" s="206">
        <v>5</v>
      </c>
      <c r="O1842" s="215" t="s">
        <v>136</v>
      </c>
      <c r="P1842" s="206">
        <v>5</v>
      </c>
      <c r="S1842" s="215" t="s">
        <v>136</v>
      </c>
      <c r="T1842" s="206">
        <v>5</v>
      </c>
      <c r="U1842" s="215" t="s">
        <v>136</v>
      </c>
      <c r="V1842" s="206">
        <v>5</v>
      </c>
      <c r="AC1842" s="222">
        <f t="shared" ref="AC1842:AC1910" si="412">(T1842+V1842+AA1842)/(N1842+P1842)*100</f>
        <v>100</v>
      </c>
      <c r="AD1842" s="207" t="s">
        <v>37</v>
      </c>
      <c r="AE1842" s="195">
        <v>2</v>
      </c>
      <c r="AF1842" s="195">
        <v>4</v>
      </c>
      <c r="AM1842" s="391">
        <f t="shared" si="407"/>
        <v>6</v>
      </c>
      <c r="AN1842" s="226">
        <v>1.95</v>
      </c>
      <c r="AO1842" s="227">
        <v>1.95</v>
      </c>
      <c r="AP1842" s="230">
        <f t="shared" si="410"/>
        <v>0</v>
      </c>
      <c r="AQ1842" s="231">
        <f t="shared" si="411"/>
        <v>0.32500000000000001</v>
      </c>
      <c r="AS1842" s="235" t="str">
        <f t="shared" ca="1" si="389"/>
        <v>ok</v>
      </c>
      <c r="AT1842" s="225" t="str">
        <f t="shared" ca="1" si="390"/>
        <v>ok</v>
      </c>
      <c r="AV1842" s="197">
        <v>0.5</v>
      </c>
      <c r="AW1842" s="198">
        <v>2</v>
      </c>
      <c r="AX1842" s="191" t="s">
        <v>603</v>
      </c>
      <c r="AY1842" s="190" t="s">
        <v>604</v>
      </c>
      <c r="AZ1842" s="197">
        <v>0.4</v>
      </c>
      <c r="BA1842" s="198">
        <v>1</v>
      </c>
      <c r="BB1842" s="191" t="s">
        <v>603</v>
      </c>
      <c r="BC1842" s="190" t="s">
        <v>604</v>
      </c>
      <c r="BD1842" s="197">
        <v>0.3</v>
      </c>
      <c r="BE1842" s="198">
        <v>1</v>
      </c>
      <c r="BF1842" s="191" t="s">
        <v>603</v>
      </c>
      <c r="BG1842" s="190" t="s">
        <v>604</v>
      </c>
      <c r="BH1842" s="197">
        <v>0.3</v>
      </c>
      <c r="BI1842" s="198">
        <v>5</v>
      </c>
      <c r="BJ1842" s="191" t="s">
        <v>603</v>
      </c>
      <c r="BK1842" s="190" t="s">
        <v>604</v>
      </c>
      <c r="BL1842" s="197">
        <v>0.25</v>
      </c>
      <c r="BM1842" s="198">
        <v>5</v>
      </c>
      <c r="BN1842" s="191" t="s">
        <v>603</v>
      </c>
      <c r="BO1842" s="190" t="s">
        <v>607</v>
      </c>
      <c r="BP1842" s="197">
        <v>0.2</v>
      </c>
      <c r="BQ1842" s="198">
        <v>2</v>
      </c>
      <c r="BR1842" s="191" t="s">
        <v>603</v>
      </c>
      <c r="BS1842" s="190" t="s">
        <v>604</v>
      </c>
    </row>
    <row r="1843" spans="1:71" x14ac:dyDescent="0.25">
      <c r="A1843" s="190">
        <v>1735</v>
      </c>
      <c r="B1843" s="207">
        <v>41</v>
      </c>
      <c r="C1843" s="190" t="s">
        <v>2713</v>
      </c>
      <c r="D1843" s="315">
        <v>43024</v>
      </c>
      <c r="E1843" s="463" t="s">
        <v>1219</v>
      </c>
      <c r="F1843" s="207" t="s">
        <v>605</v>
      </c>
      <c r="G1843" s="207" t="s">
        <v>612</v>
      </c>
      <c r="H1843" s="315">
        <v>43024</v>
      </c>
      <c r="I1843" s="315">
        <v>43024</v>
      </c>
      <c r="J1843" s="329">
        <v>0.48472222222222222</v>
      </c>
      <c r="K1843" s="329">
        <v>0.49444444444444446</v>
      </c>
      <c r="M1843" s="214" t="s">
        <v>65</v>
      </c>
      <c r="N1843" s="206">
        <v>5</v>
      </c>
      <c r="O1843" s="214" t="s">
        <v>65</v>
      </c>
      <c r="P1843" s="206">
        <v>5</v>
      </c>
      <c r="S1843" s="214" t="s">
        <v>65</v>
      </c>
      <c r="T1843" s="206">
        <v>5</v>
      </c>
      <c r="U1843" s="214" t="s">
        <v>65</v>
      </c>
      <c r="V1843" s="206">
        <v>5</v>
      </c>
      <c r="AC1843" s="222">
        <f t="shared" si="412"/>
        <v>100</v>
      </c>
      <c r="AD1843" s="207" t="s">
        <v>37</v>
      </c>
      <c r="AE1843" s="195">
        <v>4</v>
      </c>
      <c r="AM1843" s="391">
        <f t="shared" si="407"/>
        <v>4</v>
      </c>
      <c r="AN1843" s="226">
        <v>0.75</v>
      </c>
      <c r="AO1843" s="227">
        <v>0.75</v>
      </c>
      <c r="AP1843" s="230">
        <f t="shared" si="410"/>
        <v>0</v>
      </c>
      <c r="AQ1843" s="231">
        <f t="shared" si="411"/>
        <v>0.1875</v>
      </c>
      <c r="AS1843" s="235" t="str">
        <f t="shared" ca="1" si="389"/>
        <v>ok</v>
      </c>
      <c r="AT1843" s="225" t="str">
        <f t="shared" ca="1" si="390"/>
        <v>ok</v>
      </c>
      <c r="AU1843" s="225" t="s">
        <v>2734</v>
      </c>
      <c r="AV1843" s="197">
        <v>0.25</v>
      </c>
      <c r="AW1843" s="198">
        <v>1</v>
      </c>
      <c r="AX1843" s="191" t="s">
        <v>603</v>
      </c>
      <c r="AY1843" s="190" t="s">
        <v>604</v>
      </c>
      <c r="AZ1843" s="197">
        <v>0.2</v>
      </c>
      <c r="BA1843" s="198">
        <v>1</v>
      </c>
      <c r="BB1843" s="191" t="s">
        <v>616</v>
      </c>
      <c r="BC1843" s="190" t="s">
        <v>607</v>
      </c>
      <c r="BD1843" s="197">
        <v>0.2</v>
      </c>
      <c r="BE1843" s="198">
        <v>1</v>
      </c>
      <c r="BF1843" s="191" t="s">
        <v>603</v>
      </c>
      <c r="BG1843" s="190" t="s">
        <v>604</v>
      </c>
      <c r="BH1843" s="197">
        <v>0.1</v>
      </c>
      <c r="BI1843" s="198">
        <v>2</v>
      </c>
      <c r="BJ1843" s="191" t="s">
        <v>603</v>
      </c>
      <c r="BK1843" s="190" t="s">
        <v>604</v>
      </c>
    </row>
    <row r="1844" spans="1:71" x14ac:dyDescent="0.25">
      <c r="A1844" s="190">
        <v>1736</v>
      </c>
      <c r="B1844" s="207">
        <v>41</v>
      </c>
      <c r="C1844" s="190" t="s">
        <v>2725</v>
      </c>
      <c r="D1844" s="315">
        <v>43024</v>
      </c>
      <c r="E1844" s="463" t="s">
        <v>1218</v>
      </c>
      <c r="H1844" s="315"/>
      <c r="I1844" s="315"/>
      <c r="AC1844" s="222"/>
      <c r="AD1844" s="207"/>
      <c r="AM1844" s="391">
        <f t="shared" si="407"/>
        <v>0</v>
      </c>
      <c r="AS1844" s="235" t="str">
        <f t="shared" ca="1" si="389"/>
        <v>ok</v>
      </c>
      <c r="AT1844" s="225" t="str">
        <f t="shared" ca="1" si="390"/>
        <v>ok</v>
      </c>
    </row>
    <row r="1845" spans="1:71" x14ac:dyDescent="0.25">
      <c r="A1845" s="190">
        <v>1737</v>
      </c>
      <c r="B1845" s="207">
        <v>41</v>
      </c>
      <c r="C1845" s="190" t="s">
        <v>2726</v>
      </c>
      <c r="D1845" s="315">
        <v>43024</v>
      </c>
      <c r="E1845" s="463" t="s">
        <v>1218</v>
      </c>
      <c r="H1845" s="315"/>
      <c r="I1845" s="315"/>
      <c r="AC1845" s="222"/>
      <c r="AD1845" s="207"/>
      <c r="AM1845" s="391">
        <f t="shared" si="407"/>
        <v>0</v>
      </c>
      <c r="AS1845" s="235" t="str">
        <f t="shared" ca="1" si="389"/>
        <v>ok</v>
      </c>
      <c r="AT1845" s="225" t="str">
        <f t="shared" ca="1" si="390"/>
        <v>ok</v>
      </c>
    </row>
    <row r="1846" spans="1:71" x14ac:dyDescent="0.25">
      <c r="A1846" s="190">
        <v>1738</v>
      </c>
      <c r="B1846" s="207">
        <v>41</v>
      </c>
      <c r="C1846" s="190" t="s">
        <v>2727</v>
      </c>
      <c r="D1846" s="315">
        <v>43024</v>
      </c>
      <c r="E1846" s="463" t="s">
        <v>1219</v>
      </c>
      <c r="F1846" s="207" t="s">
        <v>605</v>
      </c>
      <c r="G1846" s="207" t="s">
        <v>612</v>
      </c>
      <c r="H1846" s="315">
        <v>43024</v>
      </c>
      <c r="I1846" s="315">
        <v>43024</v>
      </c>
      <c r="J1846" s="329">
        <v>0.62430555555555556</v>
      </c>
      <c r="K1846" s="329">
        <v>0.63402777777777775</v>
      </c>
      <c r="M1846" s="215" t="s">
        <v>136</v>
      </c>
      <c r="N1846" s="206">
        <v>5</v>
      </c>
      <c r="O1846" s="215" t="s">
        <v>136</v>
      </c>
      <c r="P1846" s="206">
        <v>5</v>
      </c>
      <c r="S1846" s="215" t="s">
        <v>136</v>
      </c>
      <c r="T1846" s="206">
        <v>5</v>
      </c>
      <c r="U1846" s="215" t="s">
        <v>136</v>
      </c>
      <c r="V1846" s="206">
        <v>5</v>
      </c>
      <c r="AC1846" s="222">
        <f t="shared" si="412"/>
        <v>100</v>
      </c>
      <c r="AD1846" s="207" t="s">
        <v>37</v>
      </c>
      <c r="AE1846" s="195">
        <v>2</v>
      </c>
      <c r="AF1846" s="195">
        <v>1</v>
      </c>
      <c r="AM1846" s="391">
        <f t="shared" si="407"/>
        <v>3</v>
      </c>
      <c r="AN1846" s="226">
        <v>0.5</v>
      </c>
      <c r="AO1846" s="227">
        <v>0.5</v>
      </c>
      <c r="AP1846" s="230">
        <f t="shared" si="410"/>
        <v>0</v>
      </c>
      <c r="AQ1846" s="231">
        <f t="shared" si="411"/>
        <v>0.16666666666666666</v>
      </c>
      <c r="AS1846" s="235" t="str">
        <f t="shared" ca="1" si="389"/>
        <v>ok</v>
      </c>
      <c r="AT1846" s="225" t="str">
        <f t="shared" ca="1" si="390"/>
        <v>ok</v>
      </c>
      <c r="AU1846" s="225" t="s">
        <v>2735</v>
      </c>
      <c r="AV1846" s="197">
        <v>0.3</v>
      </c>
      <c r="AW1846" s="198">
        <v>5</v>
      </c>
      <c r="AX1846" s="191" t="s">
        <v>606</v>
      </c>
      <c r="AY1846" s="190" t="s">
        <v>604</v>
      </c>
      <c r="AZ1846" s="197">
        <v>0.1</v>
      </c>
      <c r="BA1846" s="198">
        <v>1</v>
      </c>
      <c r="BB1846" s="191" t="s">
        <v>603</v>
      </c>
      <c r="BC1846" s="190" t="s">
        <v>604</v>
      </c>
      <c r="BD1846" s="197">
        <v>0.1</v>
      </c>
      <c r="BE1846" s="198">
        <v>1</v>
      </c>
      <c r="BF1846" s="191" t="s">
        <v>603</v>
      </c>
      <c r="BG1846" s="190" t="s">
        <v>604</v>
      </c>
    </row>
    <row r="1847" spans="1:71" x14ac:dyDescent="0.25">
      <c r="A1847" s="190">
        <v>1739</v>
      </c>
      <c r="B1847" s="207">
        <v>41</v>
      </c>
      <c r="C1847" s="190" t="s">
        <v>2714</v>
      </c>
      <c r="D1847" s="315">
        <v>43024</v>
      </c>
      <c r="E1847" s="463" t="s">
        <v>1218</v>
      </c>
      <c r="AC1847" s="222"/>
      <c r="AD1847" s="207"/>
      <c r="AM1847" s="391">
        <f t="shared" si="407"/>
        <v>0</v>
      </c>
      <c r="AS1847" s="235" t="str">
        <f t="shared" ca="1" si="389"/>
        <v>ok</v>
      </c>
      <c r="AT1847" s="225" t="str">
        <f t="shared" ca="1" si="390"/>
        <v>ok</v>
      </c>
    </row>
    <row r="1848" spans="1:71" x14ac:dyDescent="0.25">
      <c r="A1848" s="190">
        <v>1740</v>
      </c>
      <c r="B1848" s="207">
        <v>41</v>
      </c>
      <c r="C1848" s="190" t="s">
        <v>2728</v>
      </c>
      <c r="D1848" s="315">
        <v>43024</v>
      </c>
      <c r="E1848" s="463" t="s">
        <v>1218</v>
      </c>
      <c r="AC1848" s="222"/>
      <c r="AD1848" s="207"/>
      <c r="AM1848" s="391">
        <f t="shared" si="407"/>
        <v>0</v>
      </c>
      <c r="AS1848" s="235" t="str">
        <f t="shared" ca="1" si="389"/>
        <v>ok</v>
      </c>
      <c r="AT1848" s="225" t="str">
        <f t="shared" ca="1" si="390"/>
        <v>ok</v>
      </c>
    </row>
    <row r="1849" spans="1:71" x14ac:dyDescent="0.25">
      <c r="A1849" s="190">
        <v>1741</v>
      </c>
      <c r="B1849" s="207">
        <v>41</v>
      </c>
      <c r="C1849" s="190" t="s">
        <v>2729</v>
      </c>
      <c r="D1849" s="315">
        <v>43024</v>
      </c>
      <c r="E1849" s="463" t="s">
        <v>1219</v>
      </c>
      <c r="F1849" s="207" t="s">
        <v>605</v>
      </c>
      <c r="G1849" s="207" t="s">
        <v>612</v>
      </c>
      <c r="H1849" s="315">
        <v>43024</v>
      </c>
      <c r="I1849" s="315">
        <v>43024</v>
      </c>
      <c r="J1849" s="329">
        <v>0.63611111111111118</v>
      </c>
      <c r="K1849" s="329">
        <v>0.64236111111111105</v>
      </c>
      <c r="M1849" s="214" t="s">
        <v>65</v>
      </c>
      <c r="N1849" s="206">
        <v>5</v>
      </c>
      <c r="O1849" s="214" t="s">
        <v>65</v>
      </c>
      <c r="P1849" s="206">
        <v>5</v>
      </c>
      <c r="S1849" s="214" t="s">
        <v>65</v>
      </c>
      <c r="T1849" s="206">
        <v>5</v>
      </c>
      <c r="U1849" s="214" t="s">
        <v>65</v>
      </c>
      <c r="V1849" s="206">
        <v>5</v>
      </c>
      <c r="AC1849" s="222">
        <f t="shared" si="412"/>
        <v>100</v>
      </c>
      <c r="AD1849" s="207" t="s">
        <v>37</v>
      </c>
      <c r="AE1849" s="195">
        <v>2</v>
      </c>
      <c r="AM1849" s="391">
        <f t="shared" si="407"/>
        <v>2</v>
      </c>
      <c r="AN1849" s="226">
        <v>0.25</v>
      </c>
      <c r="AO1849" s="227">
        <v>0.25</v>
      </c>
      <c r="AP1849" s="230">
        <f t="shared" si="410"/>
        <v>0</v>
      </c>
      <c r="AQ1849" s="231">
        <f t="shared" si="411"/>
        <v>0.125</v>
      </c>
      <c r="AS1849" s="235" t="str">
        <f t="shared" ca="1" si="389"/>
        <v>ok</v>
      </c>
      <c r="AT1849" s="225" t="str">
        <f t="shared" ca="1" si="390"/>
        <v>ok</v>
      </c>
      <c r="AU1849" s="225" t="s">
        <v>2735</v>
      </c>
      <c r="AV1849" s="197">
        <v>0.15</v>
      </c>
      <c r="AW1849" s="198">
        <v>2</v>
      </c>
      <c r="AX1849" s="191" t="s">
        <v>603</v>
      </c>
      <c r="AY1849" s="190" t="s">
        <v>604</v>
      </c>
      <c r="AZ1849" s="197">
        <v>0.1</v>
      </c>
      <c r="BA1849" s="198">
        <v>2</v>
      </c>
      <c r="BB1849" s="191" t="s">
        <v>603</v>
      </c>
      <c r="BC1849" s="190" t="s">
        <v>604</v>
      </c>
    </row>
    <row r="1850" spans="1:71" x14ac:dyDescent="0.25">
      <c r="A1850" s="190">
        <v>1742</v>
      </c>
      <c r="B1850" s="207">
        <v>41</v>
      </c>
      <c r="C1850" s="190" t="s">
        <v>2715</v>
      </c>
      <c r="D1850" s="315">
        <v>43024</v>
      </c>
      <c r="E1850" s="463" t="s">
        <v>1218</v>
      </c>
      <c r="AC1850" s="222"/>
      <c r="AD1850" s="207"/>
      <c r="AM1850" s="391">
        <f t="shared" si="407"/>
        <v>0</v>
      </c>
      <c r="AS1850" s="235" t="str">
        <f t="shared" ca="1" si="389"/>
        <v>ok</v>
      </c>
      <c r="AT1850" s="225" t="str">
        <f t="shared" ca="1" si="390"/>
        <v>ok</v>
      </c>
    </row>
    <row r="1851" spans="1:71" x14ac:dyDescent="0.25">
      <c r="A1851" s="190">
        <v>1743</v>
      </c>
      <c r="B1851" s="207">
        <v>41</v>
      </c>
      <c r="C1851" s="190" t="s">
        <v>2730</v>
      </c>
      <c r="D1851" s="315">
        <v>43024</v>
      </c>
      <c r="E1851" s="463" t="s">
        <v>1218</v>
      </c>
      <c r="AC1851" s="222"/>
      <c r="AD1851" s="207"/>
      <c r="AM1851" s="391">
        <f t="shared" si="407"/>
        <v>0</v>
      </c>
      <c r="AS1851" s="235" t="str">
        <f t="shared" ca="1" si="389"/>
        <v>ok</v>
      </c>
      <c r="AT1851" s="225" t="str">
        <f t="shared" ca="1" si="390"/>
        <v>ok</v>
      </c>
    </row>
    <row r="1852" spans="1:71" x14ac:dyDescent="0.25">
      <c r="A1852" s="190">
        <v>1744</v>
      </c>
      <c r="B1852" s="207">
        <v>41</v>
      </c>
      <c r="C1852" s="190" t="s">
        <v>2731</v>
      </c>
      <c r="D1852" s="315">
        <v>43024</v>
      </c>
      <c r="E1852" s="463" t="s">
        <v>1219</v>
      </c>
      <c r="F1852" s="207" t="s">
        <v>605</v>
      </c>
      <c r="G1852" s="207" t="s">
        <v>612</v>
      </c>
      <c r="H1852" s="315">
        <v>43024</v>
      </c>
      <c r="I1852" s="315">
        <v>43024</v>
      </c>
      <c r="J1852" s="329">
        <v>0.6430555555555556</v>
      </c>
      <c r="K1852" s="329">
        <v>0.64513888888888882</v>
      </c>
      <c r="M1852" s="215" t="s">
        <v>136</v>
      </c>
      <c r="N1852" s="206">
        <v>5</v>
      </c>
      <c r="O1852" s="215" t="s">
        <v>136</v>
      </c>
      <c r="P1852" s="206">
        <v>5</v>
      </c>
      <c r="S1852" s="215" t="s">
        <v>136</v>
      </c>
      <c r="T1852" s="206">
        <v>5</v>
      </c>
      <c r="U1852" s="215" t="s">
        <v>136</v>
      </c>
      <c r="V1852" s="206">
        <v>5</v>
      </c>
      <c r="AC1852" s="222">
        <f t="shared" si="412"/>
        <v>100</v>
      </c>
      <c r="AD1852" s="207" t="s">
        <v>37</v>
      </c>
      <c r="AM1852" s="391">
        <f t="shared" si="407"/>
        <v>0</v>
      </c>
      <c r="AS1852" s="235" t="str">
        <f t="shared" ca="1" si="389"/>
        <v>ok</v>
      </c>
      <c r="AT1852" s="225" t="str">
        <f t="shared" ca="1" si="390"/>
        <v>ok</v>
      </c>
      <c r="AU1852" s="225" t="s">
        <v>2735</v>
      </c>
    </row>
    <row r="1853" spans="1:71" x14ac:dyDescent="0.25">
      <c r="A1853" s="190">
        <v>1745</v>
      </c>
      <c r="B1853" s="207">
        <v>41</v>
      </c>
      <c r="C1853" s="190" t="s">
        <v>2716</v>
      </c>
      <c r="D1853" s="315">
        <v>43024</v>
      </c>
      <c r="E1853" s="463" t="s">
        <v>1213</v>
      </c>
      <c r="F1853" s="207" t="s">
        <v>605</v>
      </c>
      <c r="G1853" s="207" t="s">
        <v>612</v>
      </c>
      <c r="H1853" s="315">
        <v>43024</v>
      </c>
      <c r="I1853" s="315">
        <v>43024</v>
      </c>
      <c r="J1853" s="329">
        <v>0.65416666666666667</v>
      </c>
      <c r="K1853" s="329">
        <v>0.65763888888888888</v>
      </c>
      <c r="M1853" s="214" t="s">
        <v>65</v>
      </c>
      <c r="N1853" s="206">
        <v>5</v>
      </c>
      <c r="O1853" s="214" t="s">
        <v>65</v>
      </c>
      <c r="P1853" s="206">
        <v>5</v>
      </c>
      <c r="S1853" s="214" t="s">
        <v>65</v>
      </c>
      <c r="T1853" s="206">
        <v>5</v>
      </c>
      <c r="U1853" s="214" t="s">
        <v>65</v>
      </c>
      <c r="V1853" s="206">
        <v>5</v>
      </c>
      <c r="AC1853" s="222">
        <f t="shared" si="412"/>
        <v>100</v>
      </c>
      <c r="AD1853" s="207" t="s">
        <v>37</v>
      </c>
      <c r="AM1853" s="391">
        <f t="shared" si="407"/>
        <v>0</v>
      </c>
      <c r="AS1853" s="235" t="str">
        <f t="shared" ca="1" si="389"/>
        <v>ok</v>
      </c>
      <c r="AT1853" s="225" t="str">
        <f t="shared" ca="1" si="390"/>
        <v>ok</v>
      </c>
    </row>
    <row r="1854" spans="1:71" x14ac:dyDescent="0.25">
      <c r="A1854" s="190">
        <v>1746</v>
      </c>
      <c r="B1854" s="207">
        <v>41</v>
      </c>
      <c r="C1854" s="190" t="s">
        <v>2717</v>
      </c>
      <c r="D1854" s="315">
        <v>43024</v>
      </c>
      <c r="E1854" s="463" t="s">
        <v>1219</v>
      </c>
      <c r="F1854" s="207" t="s">
        <v>605</v>
      </c>
      <c r="G1854" s="207" t="s">
        <v>612</v>
      </c>
      <c r="H1854" s="315">
        <v>43024</v>
      </c>
      <c r="I1854" s="315">
        <v>43024</v>
      </c>
      <c r="J1854" s="329">
        <v>0.66249999999999998</v>
      </c>
      <c r="K1854" s="329">
        <v>0.67152777777777783</v>
      </c>
      <c r="M1854" s="215" t="s">
        <v>136</v>
      </c>
      <c r="N1854" s="206">
        <v>5</v>
      </c>
      <c r="O1854" s="215" t="s">
        <v>136</v>
      </c>
      <c r="P1854" s="206">
        <v>5</v>
      </c>
      <c r="S1854" s="215" t="s">
        <v>136</v>
      </c>
      <c r="T1854" s="206">
        <v>5</v>
      </c>
      <c r="U1854" s="215" t="s">
        <v>136</v>
      </c>
      <c r="V1854" s="206">
        <v>5</v>
      </c>
      <c r="AC1854" s="222">
        <f t="shared" si="412"/>
        <v>100</v>
      </c>
      <c r="AD1854" s="207" t="s">
        <v>37</v>
      </c>
      <c r="AE1854" s="195">
        <v>3</v>
      </c>
      <c r="AM1854" s="391">
        <f t="shared" si="407"/>
        <v>3</v>
      </c>
      <c r="AN1854" s="226">
        <v>0.5</v>
      </c>
      <c r="AO1854" s="227">
        <v>0.5</v>
      </c>
      <c r="AP1854" s="230">
        <f t="shared" si="410"/>
        <v>0</v>
      </c>
      <c r="AQ1854" s="231">
        <f t="shared" si="411"/>
        <v>0.16666666666666666</v>
      </c>
      <c r="AS1854" s="235" t="str">
        <f t="shared" ca="1" si="389"/>
        <v>ok</v>
      </c>
      <c r="AT1854" s="225" t="str">
        <f t="shared" ca="1" si="390"/>
        <v>ok</v>
      </c>
      <c r="AU1854" s="225" t="s">
        <v>2736</v>
      </c>
      <c r="AV1854" s="197">
        <v>0.2</v>
      </c>
      <c r="AW1854" s="198">
        <v>1</v>
      </c>
      <c r="AX1854" s="191" t="s">
        <v>603</v>
      </c>
      <c r="AY1854" s="190" t="s">
        <v>604</v>
      </c>
      <c r="AZ1854" s="197">
        <v>0.2</v>
      </c>
      <c r="BA1854" s="198">
        <v>2</v>
      </c>
      <c r="BB1854" s="191" t="s">
        <v>603</v>
      </c>
      <c r="BC1854" s="190" t="s">
        <v>604</v>
      </c>
      <c r="BD1854" s="197">
        <v>0.1</v>
      </c>
      <c r="BE1854" s="198">
        <v>1</v>
      </c>
      <c r="BF1854" s="191" t="s">
        <v>603</v>
      </c>
      <c r="BG1854" s="190" t="s">
        <v>604</v>
      </c>
    </row>
    <row r="1855" spans="1:71" x14ac:dyDescent="0.25">
      <c r="A1855" s="190">
        <v>1747</v>
      </c>
      <c r="B1855" s="207">
        <v>41</v>
      </c>
      <c r="C1855" s="190" t="s">
        <v>2732</v>
      </c>
      <c r="D1855" s="315">
        <v>43024</v>
      </c>
      <c r="E1855" s="463" t="s">
        <v>1213</v>
      </c>
      <c r="F1855" s="207" t="s">
        <v>605</v>
      </c>
      <c r="G1855" s="207" t="s">
        <v>612</v>
      </c>
      <c r="H1855" s="315">
        <v>43024</v>
      </c>
      <c r="I1855" s="315">
        <v>43024</v>
      </c>
      <c r="J1855" s="329">
        <v>0.67638888888888893</v>
      </c>
      <c r="K1855" s="329">
        <v>0.68402777777777779</v>
      </c>
      <c r="M1855" s="214" t="s">
        <v>65</v>
      </c>
      <c r="N1855" s="206">
        <v>5</v>
      </c>
      <c r="O1855" s="214" t="s">
        <v>65</v>
      </c>
      <c r="P1855" s="206">
        <v>5</v>
      </c>
      <c r="S1855" s="214" t="s">
        <v>65</v>
      </c>
      <c r="T1855" s="206">
        <v>5</v>
      </c>
      <c r="U1855" s="214" t="s">
        <v>65</v>
      </c>
      <c r="V1855" s="206">
        <v>5</v>
      </c>
      <c r="AC1855" s="222">
        <f t="shared" si="412"/>
        <v>100</v>
      </c>
      <c r="AD1855" s="207" t="s">
        <v>37</v>
      </c>
      <c r="AE1855" s="195">
        <v>1</v>
      </c>
      <c r="AG1855" s="195">
        <v>1</v>
      </c>
      <c r="AM1855" s="391">
        <f t="shared" si="407"/>
        <v>2</v>
      </c>
      <c r="AN1855" s="226">
        <v>0.7</v>
      </c>
      <c r="AO1855" s="227">
        <v>0.7</v>
      </c>
      <c r="AP1855" s="230">
        <f t="shared" si="410"/>
        <v>0</v>
      </c>
      <c r="AQ1855" s="231">
        <f t="shared" si="411"/>
        <v>0.35</v>
      </c>
      <c r="AS1855" s="235" t="str">
        <f t="shared" ca="1" si="389"/>
        <v>ok</v>
      </c>
      <c r="AT1855" s="225" t="str">
        <f t="shared" ca="1" si="390"/>
        <v>ok</v>
      </c>
      <c r="AV1855" s="197">
        <v>0.6</v>
      </c>
      <c r="AW1855" s="198">
        <v>1</v>
      </c>
      <c r="AX1855" s="191" t="s">
        <v>603</v>
      </c>
      <c r="AY1855" s="190" t="s">
        <v>604</v>
      </c>
      <c r="AZ1855" s="197">
        <v>0.1</v>
      </c>
      <c r="BA1855" s="198">
        <v>1</v>
      </c>
      <c r="BB1855" s="191" t="s">
        <v>610</v>
      </c>
      <c r="BC1855" s="190" t="s">
        <v>604</v>
      </c>
    </row>
    <row r="1856" spans="1:71" x14ac:dyDescent="0.25">
      <c r="A1856" s="190">
        <v>1748</v>
      </c>
      <c r="B1856" s="207">
        <v>41</v>
      </c>
      <c r="C1856" s="190" t="s">
        <v>2718</v>
      </c>
      <c r="D1856" s="315">
        <v>43024</v>
      </c>
      <c r="E1856" s="463" t="s">
        <v>1213</v>
      </c>
      <c r="F1856" s="207" t="s">
        <v>605</v>
      </c>
      <c r="G1856" s="207" t="s">
        <v>612</v>
      </c>
      <c r="H1856" s="315">
        <v>43024</v>
      </c>
      <c r="I1856" s="315">
        <v>43024</v>
      </c>
      <c r="J1856" s="329">
        <v>0.70347222222222217</v>
      </c>
      <c r="K1856" s="329">
        <v>0.7104166666666667</v>
      </c>
      <c r="M1856" s="215" t="s">
        <v>136</v>
      </c>
      <c r="N1856" s="206">
        <v>5</v>
      </c>
      <c r="O1856" s="215" t="s">
        <v>136</v>
      </c>
      <c r="P1856" s="206">
        <v>5</v>
      </c>
      <c r="S1856" s="215" t="s">
        <v>136</v>
      </c>
      <c r="T1856" s="206">
        <v>5</v>
      </c>
      <c r="U1856" s="215" t="s">
        <v>136</v>
      </c>
      <c r="V1856" s="206">
        <v>5</v>
      </c>
      <c r="AC1856" s="222">
        <f t="shared" si="412"/>
        <v>100</v>
      </c>
      <c r="AD1856" s="207" t="s">
        <v>37</v>
      </c>
      <c r="AE1856" s="195">
        <v>1</v>
      </c>
      <c r="AF1856" s="195">
        <v>1</v>
      </c>
      <c r="AM1856" s="391">
        <f t="shared" si="407"/>
        <v>2</v>
      </c>
      <c r="AN1856" s="226">
        <v>0.5</v>
      </c>
      <c r="AO1856" s="227">
        <v>0.5</v>
      </c>
      <c r="AP1856" s="230">
        <f t="shared" si="410"/>
        <v>0</v>
      </c>
      <c r="AQ1856" s="231">
        <f t="shared" si="411"/>
        <v>0.25</v>
      </c>
      <c r="AS1856" s="235" t="str">
        <f t="shared" ca="1" si="389"/>
        <v>ok</v>
      </c>
      <c r="AT1856" s="225" t="str">
        <f t="shared" ca="1" si="390"/>
        <v>ok</v>
      </c>
      <c r="AV1856" s="197">
        <v>0.3</v>
      </c>
      <c r="AW1856" s="198">
        <v>1</v>
      </c>
      <c r="AX1856" s="191" t="s">
        <v>603</v>
      </c>
      <c r="AY1856" s="190" t="s">
        <v>604</v>
      </c>
      <c r="AZ1856" s="197">
        <v>0.2</v>
      </c>
      <c r="BA1856" s="198">
        <v>5</v>
      </c>
      <c r="BB1856" s="191" t="s">
        <v>616</v>
      </c>
      <c r="BC1856" s="190" t="s">
        <v>607</v>
      </c>
    </row>
    <row r="1857" spans="1:79" x14ac:dyDescent="0.25">
      <c r="A1857" s="190">
        <v>1749</v>
      </c>
      <c r="B1857" s="207">
        <v>41</v>
      </c>
      <c r="C1857" s="190" t="s">
        <v>2719</v>
      </c>
      <c r="D1857" s="315">
        <v>43024</v>
      </c>
      <c r="E1857" s="463" t="s">
        <v>1213</v>
      </c>
      <c r="F1857" s="207" t="s">
        <v>605</v>
      </c>
      <c r="G1857" s="207" t="s">
        <v>612</v>
      </c>
      <c r="H1857" s="315">
        <v>43024</v>
      </c>
      <c r="I1857" s="315">
        <v>43024</v>
      </c>
      <c r="J1857" s="329">
        <v>0.71527777777777779</v>
      </c>
      <c r="K1857" s="329">
        <v>0.72916666666666663</v>
      </c>
      <c r="M1857" s="214" t="s">
        <v>65</v>
      </c>
      <c r="N1857" s="206">
        <v>5</v>
      </c>
      <c r="O1857" s="214" t="s">
        <v>65</v>
      </c>
      <c r="P1857" s="206">
        <v>5</v>
      </c>
      <c r="S1857" s="214" t="s">
        <v>65</v>
      </c>
      <c r="T1857" s="206">
        <v>5</v>
      </c>
      <c r="U1857" s="214" t="s">
        <v>65</v>
      </c>
      <c r="V1857" s="206">
        <v>5</v>
      </c>
      <c r="AC1857" s="222">
        <f t="shared" si="412"/>
        <v>100</v>
      </c>
      <c r="AD1857" s="207" t="s">
        <v>37</v>
      </c>
      <c r="AE1857" s="195">
        <v>6</v>
      </c>
      <c r="AF1857" s="195">
        <v>2</v>
      </c>
      <c r="AM1857" s="391">
        <f t="shared" si="407"/>
        <v>8</v>
      </c>
      <c r="AN1857" s="226">
        <v>1.65</v>
      </c>
      <c r="AO1857" s="227">
        <v>1.65</v>
      </c>
      <c r="AP1857" s="230">
        <f t="shared" si="410"/>
        <v>0</v>
      </c>
      <c r="AQ1857" s="231">
        <f t="shared" si="411"/>
        <v>0.20624999999999999</v>
      </c>
      <c r="AS1857" s="235" t="str">
        <f t="shared" ca="1" si="389"/>
        <v>ok</v>
      </c>
      <c r="AT1857" s="225" t="str">
        <f t="shared" ca="1" si="390"/>
        <v>ok</v>
      </c>
      <c r="AV1857" s="197">
        <v>0.35</v>
      </c>
      <c r="AW1857" s="198">
        <v>5</v>
      </c>
      <c r="AX1857" s="191" t="s">
        <v>603</v>
      </c>
      <c r="AY1857" s="190" t="s">
        <v>604</v>
      </c>
      <c r="AZ1857" s="197">
        <v>0.3</v>
      </c>
      <c r="BA1857" s="198">
        <v>1</v>
      </c>
      <c r="BB1857" s="191" t="s">
        <v>603</v>
      </c>
      <c r="BC1857" s="190" t="s">
        <v>604</v>
      </c>
      <c r="BD1857" s="197">
        <v>0.2</v>
      </c>
      <c r="BE1857" s="198">
        <v>1</v>
      </c>
      <c r="BF1857" s="191" t="s">
        <v>603</v>
      </c>
      <c r="BG1857" s="190" t="s">
        <v>604</v>
      </c>
      <c r="BH1857" s="197">
        <v>0.2</v>
      </c>
      <c r="BI1857" s="198">
        <v>1</v>
      </c>
      <c r="BJ1857" s="191" t="s">
        <v>603</v>
      </c>
      <c r="BK1857" s="190" t="s">
        <v>604</v>
      </c>
      <c r="BL1857" s="197">
        <v>0.2</v>
      </c>
      <c r="BM1857" s="198">
        <v>1</v>
      </c>
      <c r="BN1857" s="191" t="s">
        <v>603</v>
      </c>
      <c r="BO1857" s="190" t="s">
        <v>604</v>
      </c>
      <c r="BP1857" s="197">
        <v>0.2</v>
      </c>
      <c r="BQ1857" s="198">
        <v>1</v>
      </c>
      <c r="BR1857" s="191" t="s">
        <v>606</v>
      </c>
      <c r="BS1857" s="190" t="s">
        <v>604</v>
      </c>
      <c r="BT1857" s="197">
        <v>0.15</v>
      </c>
      <c r="BU1857" s="198">
        <v>5</v>
      </c>
      <c r="BV1857" s="191" t="s">
        <v>603</v>
      </c>
      <c r="BW1857" s="190" t="s">
        <v>604</v>
      </c>
      <c r="BX1857" s="197">
        <v>0.05</v>
      </c>
      <c r="BY1857" s="198">
        <v>1</v>
      </c>
      <c r="BZ1857" s="191" t="s">
        <v>603</v>
      </c>
      <c r="CA1857" s="190" t="s">
        <v>604</v>
      </c>
    </row>
    <row r="1858" spans="1:79" x14ac:dyDescent="0.25">
      <c r="A1858" s="190">
        <v>1750</v>
      </c>
      <c r="B1858" s="207">
        <v>23</v>
      </c>
      <c r="C1858" s="190" t="s">
        <v>2720</v>
      </c>
      <c r="D1858" s="315">
        <v>43024</v>
      </c>
      <c r="E1858" s="463" t="s">
        <v>1213</v>
      </c>
      <c r="F1858" s="207" t="s">
        <v>605</v>
      </c>
      <c r="G1858" s="207" t="s">
        <v>612</v>
      </c>
      <c r="H1858" s="315">
        <v>43024</v>
      </c>
      <c r="I1858" s="315">
        <v>43024</v>
      </c>
      <c r="J1858" s="329">
        <v>0.73055555555555562</v>
      </c>
      <c r="K1858" s="329">
        <v>0.74444444444444446</v>
      </c>
      <c r="M1858" s="215" t="s">
        <v>136</v>
      </c>
      <c r="N1858" s="206">
        <v>5</v>
      </c>
      <c r="O1858" s="215" t="s">
        <v>136</v>
      </c>
      <c r="P1858" s="206">
        <v>5</v>
      </c>
      <c r="S1858" s="215" t="s">
        <v>136</v>
      </c>
      <c r="T1858" s="206">
        <v>5</v>
      </c>
      <c r="U1858" s="215" t="s">
        <v>136</v>
      </c>
      <c r="V1858" s="206">
        <v>5</v>
      </c>
      <c r="AC1858" s="222">
        <f t="shared" si="412"/>
        <v>100</v>
      </c>
      <c r="AD1858" s="207" t="s">
        <v>37</v>
      </c>
      <c r="AE1858" s="195">
        <v>5</v>
      </c>
      <c r="AM1858" s="391">
        <f t="shared" si="407"/>
        <v>5</v>
      </c>
      <c r="AN1858" s="226">
        <v>0.7</v>
      </c>
      <c r="AO1858" s="227">
        <v>0.7</v>
      </c>
      <c r="AP1858" s="230">
        <f t="shared" si="410"/>
        <v>0</v>
      </c>
      <c r="AQ1858" s="231">
        <f t="shared" si="411"/>
        <v>0.13999999999999999</v>
      </c>
      <c r="AS1858" s="235" t="str">
        <f t="shared" ca="1" si="389"/>
        <v>ok</v>
      </c>
      <c r="AT1858" s="225" t="str">
        <f t="shared" ca="1" si="390"/>
        <v>ok</v>
      </c>
      <c r="AV1858" s="197">
        <v>0.2</v>
      </c>
      <c r="AW1858" s="198">
        <v>1</v>
      </c>
      <c r="AX1858" s="191" t="s">
        <v>603</v>
      </c>
      <c r="AY1858" s="190" t="s">
        <v>604</v>
      </c>
      <c r="AZ1858" s="197">
        <v>0.2</v>
      </c>
      <c r="BA1858" s="198">
        <v>1</v>
      </c>
      <c r="BB1858" s="191" t="s">
        <v>606</v>
      </c>
      <c r="BC1858" s="190" t="s">
        <v>604</v>
      </c>
      <c r="BD1858" s="197">
        <v>0.15</v>
      </c>
      <c r="BE1858" s="198">
        <v>1</v>
      </c>
      <c r="BF1858" s="191" t="s">
        <v>603</v>
      </c>
      <c r="BG1858" s="190" t="s">
        <v>604</v>
      </c>
      <c r="BH1858" s="197">
        <v>0.1</v>
      </c>
      <c r="BI1858" s="198">
        <v>1</v>
      </c>
      <c r="BJ1858" s="191" t="s">
        <v>603</v>
      </c>
      <c r="BK1858" s="190" t="s">
        <v>604</v>
      </c>
      <c r="BL1858" s="197">
        <v>0.05</v>
      </c>
      <c r="BM1858" s="198">
        <v>1</v>
      </c>
      <c r="BN1858" s="191" t="s">
        <v>603</v>
      </c>
      <c r="BO1858" s="190" t="s">
        <v>604</v>
      </c>
    </row>
    <row r="1859" spans="1:79" x14ac:dyDescent="0.25">
      <c r="A1859" s="190">
        <v>1751</v>
      </c>
      <c r="B1859" s="207">
        <v>23</v>
      </c>
      <c r="C1859" s="190" t="s">
        <v>2721</v>
      </c>
      <c r="D1859" s="315">
        <v>43024</v>
      </c>
      <c r="E1859" s="463" t="s">
        <v>1213</v>
      </c>
      <c r="F1859" s="207" t="s">
        <v>605</v>
      </c>
      <c r="G1859" s="207" t="s">
        <v>612</v>
      </c>
      <c r="H1859" s="315">
        <v>43024</v>
      </c>
      <c r="I1859" s="315">
        <v>43024</v>
      </c>
      <c r="J1859" s="329">
        <v>0.74583333333333324</v>
      </c>
      <c r="K1859" s="329">
        <v>0.76250000000000007</v>
      </c>
      <c r="M1859" s="214" t="s">
        <v>65</v>
      </c>
      <c r="N1859" s="206">
        <v>5</v>
      </c>
      <c r="O1859" s="214" t="s">
        <v>65</v>
      </c>
      <c r="P1859" s="206">
        <v>5</v>
      </c>
      <c r="S1859" s="214" t="s">
        <v>65</v>
      </c>
      <c r="T1859" s="206">
        <v>5</v>
      </c>
      <c r="U1859" s="214" t="s">
        <v>65</v>
      </c>
      <c r="V1859" s="206">
        <v>5</v>
      </c>
      <c r="AC1859" s="222">
        <f t="shared" si="412"/>
        <v>100</v>
      </c>
      <c r="AD1859" s="207" t="s">
        <v>37</v>
      </c>
      <c r="AE1859" s="195">
        <v>2</v>
      </c>
      <c r="AM1859" s="391">
        <f t="shared" si="407"/>
        <v>2</v>
      </c>
      <c r="AN1859" s="226">
        <v>0.5</v>
      </c>
      <c r="AO1859" s="227">
        <v>0.5</v>
      </c>
      <c r="AP1859" s="230">
        <f t="shared" si="410"/>
        <v>0</v>
      </c>
      <c r="AQ1859" s="231">
        <f t="shared" si="411"/>
        <v>0.25</v>
      </c>
      <c r="AS1859" s="235" t="str">
        <f t="shared" ca="1" si="389"/>
        <v>ok</v>
      </c>
      <c r="AT1859" s="225" t="str">
        <f t="shared" ca="1" si="390"/>
        <v>ok</v>
      </c>
      <c r="AV1859" s="197">
        <v>0.35</v>
      </c>
      <c r="AW1859" s="198">
        <v>5</v>
      </c>
      <c r="AX1859" s="191" t="s">
        <v>603</v>
      </c>
      <c r="AY1859" s="190" t="s">
        <v>607</v>
      </c>
      <c r="AZ1859" s="197">
        <v>0.15</v>
      </c>
      <c r="BA1859" s="198">
        <v>5</v>
      </c>
      <c r="BB1859" s="191" t="s">
        <v>603</v>
      </c>
      <c r="BC1859" s="190" t="s">
        <v>607</v>
      </c>
    </row>
    <row r="1860" spans="1:79" x14ac:dyDescent="0.25">
      <c r="A1860" s="190" t="s">
        <v>2031</v>
      </c>
      <c r="C1860" s="190" t="s">
        <v>2737</v>
      </c>
      <c r="D1860" s="315">
        <v>43024</v>
      </c>
      <c r="E1860" s="463" t="s">
        <v>1214</v>
      </c>
      <c r="F1860" s="207" t="s">
        <v>605</v>
      </c>
      <c r="G1860" s="207" t="s">
        <v>612</v>
      </c>
      <c r="H1860" s="315">
        <v>43024</v>
      </c>
      <c r="I1860" s="315">
        <v>43024</v>
      </c>
      <c r="J1860" s="329">
        <v>0.77083333333333337</v>
      </c>
      <c r="K1860" s="329">
        <v>0.78125</v>
      </c>
      <c r="M1860" s="206"/>
      <c r="N1860" s="206"/>
      <c r="O1860" s="206"/>
      <c r="P1860" s="206"/>
      <c r="S1860" s="206"/>
      <c r="T1860" s="206"/>
      <c r="U1860" s="206"/>
      <c r="V1860" s="206"/>
      <c r="AC1860" s="222">
        <v>0</v>
      </c>
      <c r="AD1860" s="207" t="s">
        <v>37</v>
      </c>
      <c r="AE1860" s="195">
        <v>1</v>
      </c>
      <c r="AF1860" s="195">
        <v>1</v>
      </c>
      <c r="AM1860" s="391">
        <f t="shared" si="407"/>
        <v>2</v>
      </c>
      <c r="AN1860" s="226">
        <v>0.55000000000000004</v>
      </c>
      <c r="AO1860" s="227">
        <v>0.55000000000000004</v>
      </c>
      <c r="AP1860" s="230">
        <f t="shared" si="410"/>
        <v>0</v>
      </c>
      <c r="AQ1860" s="231">
        <f t="shared" si="411"/>
        <v>0.27500000000000002</v>
      </c>
      <c r="AS1860" s="196" t="str">
        <f t="shared" ref="AS1860:AS1923" si="413">IF(SUM($A1860)&gt;=1,IF(StoneCount=$AM1860,"ok","check"),"")</f>
        <v/>
      </c>
      <c r="AT1860" s="225" t="str">
        <f t="shared" ref="AT1860:AT1923" si="414">IF(SUM($A1860)&gt;=1,IF(ROUND(StoneWeight,9)=$AN1860,"ok","check"),"")</f>
        <v/>
      </c>
      <c r="AV1860" s="197">
        <v>0.3</v>
      </c>
      <c r="AW1860" s="198">
        <v>1</v>
      </c>
      <c r="AX1860" s="191" t="s">
        <v>603</v>
      </c>
      <c r="AY1860" s="190" t="s">
        <v>607</v>
      </c>
      <c r="AZ1860" s="197">
        <v>0.25</v>
      </c>
      <c r="BA1860" s="198">
        <v>2</v>
      </c>
      <c r="BB1860" s="191" t="s">
        <v>603</v>
      </c>
      <c r="BC1860" s="190" t="s">
        <v>604</v>
      </c>
    </row>
    <row r="1861" spans="1:79" x14ac:dyDescent="0.25">
      <c r="A1861" s="190">
        <v>1752</v>
      </c>
      <c r="B1861" s="207">
        <v>23</v>
      </c>
      <c r="C1861" s="190" t="s">
        <v>2738</v>
      </c>
      <c r="D1861" s="315">
        <v>43026</v>
      </c>
      <c r="E1861" s="463" t="s">
        <v>1218</v>
      </c>
      <c r="H1861" s="315"/>
      <c r="I1861" s="315"/>
      <c r="M1861" s="206"/>
      <c r="N1861" s="206"/>
      <c r="O1861" s="206"/>
      <c r="P1861" s="206"/>
      <c r="S1861" s="206"/>
      <c r="T1861" s="206"/>
      <c r="U1861" s="206"/>
      <c r="V1861" s="206"/>
      <c r="AC1861" s="222"/>
      <c r="AD1861" s="207"/>
      <c r="AM1861" s="391">
        <f t="shared" si="407"/>
        <v>0</v>
      </c>
      <c r="AS1861" s="235" t="str">
        <f t="shared" ca="1" si="413"/>
        <v>ok</v>
      </c>
      <c r="AT1861" s="225" t="str">
        <f t="shared" ca="1" si="414"/>
        <v>ok</v>
      </c>
      <c r="AU1861" s="225" t="s">
        <v>2757</v>
      </c>
    </row>
    <row r="1862" spans="1:79" x14ac:dyDescent="0.25">
      <c r="A1862" s="190">
        <v>1753</v>
      </c>
      <c r="B1862" s="207">
        <v>23</v>
      </c>
      <c r="C1862" s="190" t="s">
        <v>2739</v>
      </c>
      <c r="D1862" s="315">
        <v>43026</v>
      </c>
      <c r="E1862" s="463" t="s">
        <v>1213</v>
      </c>
      <c r="F1862" s="207" t="s">
        <v>605</v>
      </c>
      <c r="G1862" s="207" t="s">
        <v>612</v>
      </c>
      <c r="H1862" s="315">
        <v>43026</v>
      </c>
      <c r="I1862" s="315">
        <v>43026</v>
      </c>
      <c r="J1862" s="329">
        <v>0.76597222222222217</v>
      </c>
      <c r="K1862" s="329">
        <v>0.78125</v>
      </c>
      <c r="M1862" s="215" t="s">
        <v>136</v>
      </c>
      <c r="N1862" s="206">
        <v>5</v>
      </c>
      <c r="O1862" s="215" t="s">
        <v>136</v>
      </c>
      <c r="P1862" s="206">
        <v>5</v>
      </c>
      <c r="S1862" s="215" t="s">
        <v>136</v>
      </c>
      <c r="T1862" s="206">
        <v>5</v>
      </c>
      <c r="U1862" s="215" t="s">
        <v>136</v>
      </c>
      <c r="V1862" s="206">
        <v>5</v>
      </c>
      <c r="AC1862" s="222">
        <f t="shared" si="412"/>
        <v>100</v>
      </c>
      <c r="AD1862" s="207" t="s">
        <v>37</v>
      </c>
      <c r="AE1862" s="195">
        <v>3</v>
      </c>
      <c r="AF1862" s="195">
        <v>2</v>
      </c>
      <c r="AM1862" s="391">
        <f t="shared" si="407"/>
        <v>5</v>
      </c>
      <c r="AN1862" s="226">
        <v>1.25</v>
      </c>
      <c r="AO1862" s="227">
        <v>1.25</v>
      </c>
      <c r="AP1862" s="230">
        <f t="shared" si="410"/>
        <v>0</v>
      </c>
      <c r="AQ1862" s="231">
        <f t="shared" si="411"/>
        <v>0.25</v>
      </c>
      <c r="AS1862" s="235" t="str">
        <f t="shared" ca="1" si="413"/>
        <v>ok</v>
      </c>
      <c r="AT1862" s="225" t="str">
        <f t="shared" ca="1" si="414"/>
        <v>ok</v>
      </c>
      <c r="AV1862" s="197">
        <v>0.3</v>
      </c>
      <c r="AW1862" s="198">
        <v>1</v>
      </c>
      <c r="AX1862" s="191" t="s">
        <v>603</v>
      </c>
      <c r="AY1862" s="190" t="s">
        <v>604</v>
      </c>
      <c r="AZ1862" s="197">
        <v>0.3</v>
      </c>
      <c r="BA1862" s="198">
        <v>1</v>
      </c>
      <c r="BB1862" s="191" t="s">
        <v>603</v>
      </c>
      <c r="BC1862" s="190" t="s">
        <v>607</v>
      </c>
      <c r="BD1862" s="197">
        <v>0.25</v>
      </c>
      <c r="BE1862" s="198">
        <v>1</v>
      </c>
      <c r="BF1862" s="191" t="s">
        <v>606</v>
      </c>
      <c r="BG1862" s="190" t="s">
        <v>604</v>
      </c>
      <c r="BH1862" s="197">
        <v>0.25</v>
      </c>
      <c r="BI1862" s="198">
        <v>1</v>
      </c>
      <c r="BJ1862" s="191" t="s">
        <v>606</v>
      </c>
      <c r="BK1862" s="190" t="s">
        <v>604</v>
      </c>
      <c r="BL1862" s="197">
        <v>0.15</v>
      </c>
      <c r="BM1862" s="198">
        <v>7</v>
      </c>
      <c r="BN1862" s="191" t="s">
        <v>610</v>
      </c>
      <c r="BO1862" s="190" t="s">
        <v>604</v>
      </c>
    </row>
    <row r="1863" spans="1:79" x14ac:dyDescent="0.25">
      <c r="A1863" s="190">
        <v>1754</v>
      </c>
      <c r="B1863" s="207">
        <v>23</v>
      </c>
      <c r="C1863" s="190" t="s">
        <v>2740</v>
      </c>
      <c r="D1863" s="315">
        <v>43026</v>
      </c>
      <c r="E1863" s="463" t="s">
        <v>1213</v>
      </c>
      <c r="F1863" s="207" t="s">
        <v>618</v>
      </c>
      <c r="G1863" s="207" t="s">
        <v>615</v>
      </c>
      <c r="H1863" s="315">
        <v>43026</v>
      </c>
      <c r="I1863" s="315">
        <v>43026</v>
      </c>
      <c r="J1863" s="329">
        <v>0.81805555555555554</v>
      </c>
      <c r="K1863" s="329">
        <v>0.82291666666666663</v>
      </c>
      <c r="M1863" s="214" t="s">
        <v>65</v>
      </c>
      <c r="N1863" s="206">
        <v>5</v>
      </c>
      <c r="O1863" s="214" t="s">
        <v>65</v>
      </c>
      <c r="P1863" s="206">
        <v>5</v>
      </c>
      <c r="S1863" s="214" t="s">
        <v>65</v>
      </c>
      <c r="T1863" s="206">
        <v>5</v>
      </c>
      <c r="U1863" s="214" t="s">
        <v>65</v>
      </c>
      <c r="V1863" s="206">
        <v>5</v>
      </c>
      <c r="AC1863" s="222">
        <f t="shared" si="412"/>
        <v>100</v>
      </c>
      <c r="AD1863" s="207" t="s">
        <v>37</v>
      </c>
      <c r="AM1863" s="391">
        <f t="shared" si="407"/>
        <v>0</v>
      </c>
      <c r="AS1863" s="235" t="str">
        <f t="shared" ca="1" si="413"/>
        <v>ok</v>
      </c>
      <c r="AT1863" s="225" t="str">
        <f t="shared" ca="1" si="414"/>
        <v>ok</v>
      </c>
    </row>
    <row r="1864" spans="1:79" x14ac:dyDescent="0.25">
      <c r="A1864" s="190">
        <v>1755</v>
      </c>
      <c r="B1864" s="207">
        <v>23</v>
      </c>
      <c r="C1864" s="190" t="s">
        <v>2741</v>
      </c>
      <c r="D1864" s="315">
        <v>43026</v>
      </c>
      <c r="E1864" s="463" t="s">
        <v>1213</v>
      </c>
      <c r="F1864" s="207" t="s">
        <v>618</v>
      </c>
      <c r="G1864" s="207" t="s">
        <v>615</v>
      </c>
      <c r="H1864" s="315">
        <v>43026</v>
      </c>
      <c r="I1864" s="315">
        <v>43026</v>
      </c>
      <c r="J1864" s="329">
        <v>0.82986111111111116</v>
      </c>
      <c r="K1864" s="329">
        <v>0.84027777777777779</v>
      </c>
      <c r="M1864" s="215" t="s">
        <v>136</v>
      </c>
      <c r="N1864" s="206">
        <v>5</v>
      </c>
      <c r="O1864" s="215" t="s">
        <v>136</v>
      </c>
      <c r="P1864" s="206">
        <v>5</v>
      </c>
      <c r="S1864" s="215" t="s">
        <v>136</v>
      </c>
      <c r="T1864" s="206">
        <v>5</v>
      </c>
      <c r="U1864" s="215" t="s">
        <v>136</v>
      </c>
      <c r="V1864" s="206">
        <v>5</v>
      </c>
      <c r="AC1864" s="222">
        <f t="shared" si="412"/>
        <v>100</v>
      </c>
      <c r="AD1864" s="207" t="s">
        <v>37</v>
      </c>
      <c r="AE1864" s="195">
        <v>1</v>
      </c>
      <c r="AF1864" s="195">
        <v>1</v>
      </c>
      <c r="AM1864" s="391">
        <f t="shared" si="407"/>
        <v>2</v>
      </c>
      <c r="AN1864" s="226">
        <v>0.55000000000000004</v>
      </c>
      <c r="AO1864" s="227">
        <v>0.55000000000000004</v>
      </c>
      <c r="AP1864" s="230">
        <f t="shared" si="410"/>
        <v>0</v>
      </c>
      <c r="AQ1864" s="231">
        <f t="shared" si="411"/>
        <v>0.27500000000000002</v>
      </c>
      <c r="AS1864" s="235" t="str">
        <f t="shared" ca="1" si="413"/>
        <v>ok</v>
      </c>
      <c r="AT1864" s="225" t="str">
        <f t="shared" ca="1" si="414"/>
        <v>ok</v>
      </c>
      <c r="AV1864" s="197">
        <v>0.45</v>
      </c>
      <c r="AW1864" s="198">
        <v>2</v>
      </c>
      <c r="AX1864" s="191" t="s">
        <v>603</v>
      </c>
      <c r="AY1864" s="190" t="s">
        <v>604</v>
      </c>
      <c r="AZ1864" s="197">
        <v>0.1</v>
      </c>
      <c r="BA1864" s="198">
        <v>2</v>
      </c>
      <c r="BB1864" s="191" t="s">
        <v>603</v>
      </c>
      <c r="BC1864" s="190" t="s">
        <v>604</v>
      </c>
    </row>
    <row r="1865" spans="1:79" x14ac:dyDescent="0.25">
      <c r="A1865" s="190">
        <v>1756</v>
      </c>
      <c r="B1865" s="207">
        <v>23</v>
      </c>
      <c r="C1865" s="190" t="s">
        <v>2742</v>
      </c>
      <c r="D1865" s="315">
        <v>43026</v>
      </c>
      <c r="E1865" s="463" t="s">
        <v>1213</v>
      </c>
      <c r="F1865" s="207" t="s">
        <v>618</v>
      </c>
      <c r="G1865" s="207" t="s">
        <v>615</v>
      </c>
      <c r="H1865" s="315">
        <v>43026</v>
      </c>
      <c r="I1865" s="315">
        <v>43026</v>
      </c>
      <c r="J1865" s="329">
        <v>0.84305555555555556</v>
      </c>
      <c r="K1865" s="329">
        <v>0.85138888888888886</v>
      </c>
      <c r="M1865" s="214" t="s">
        <v>65</v>
      </c>
      <c r="N1865" s="206">
        <v>5</v>
      </c>
      <c r="O1865" s="214" t="s">
        <v>65</v>
      </c>
      <c r="P1865" s="206">
        <v>5</v>
      </c>
      <c r="S1865" s="214" t="s">
        <v>65</v>
      </c>
      <c r="T1865" s="206">
        <v>5</v>
      </c>
      <c r="U1865" s="214" t="s">
        <v>65</v>
      </c>
      <c r="V1865" s="206">
        <v>5</v>
      </c>
      <c r="AC1865" s="222">
        <f t="shared" si="412"/>
        <v>100</v>
      </c>
      <c r="AD1865" s="207" t="s">
        <v>37</v>
      </c>
      <c r="AE1865" s="195">
        <v>1</v>
      </c>
      <c r="AF1865" s="195">
        <v>2</v>
      </c>
      <c r="AM1865" s="391">
        <f t="shared" si="407"/>
        <v>3</v>
      </c>
      <c r="AN1865" s="226">
        <v>1.1499999999999999</v>
      </c>
      <c r="AO1865" s="227">
        <v>1.1499999999999999</v>
      </c>
      <c r="AP1865" s="230">
        <f t="shared" si="410"/>
        <v>0</v>
      </c>
      <c r="AQ1865" s="231">
        <f t="shared" si="411"/>
        <v>0.3833333333333333</v>
      </c>
      <c r="AS1865" s="235" t="str">
        <f t="shared" ca="1" si="413"/>
        <v>ok</v>
      </c>
      <c r="AT1865" s="225" t="str">
        <f t="shared" ca="1" si="414"/>
        <v>ok</v>
      </c>
      <c r="AV1865" s="197">
        <v>0.5</v>
      </c>
      <c r="AW1865" s="198">
        <v>2</v>
      </c>
      <c r="AX1865" s="191" t="s">
        <v>603</v>
      </c>
      <c r="AY1865" s="190" t="s">
        <v>604</v>
      </c>
      <c r="AZ1865" s="197">
        <v>0.45</v>
      </c>
      <c r="BA1865" s="198">
        <v>2</v>
      </c>
      <c r="BB1865" s="191" t="s">
        <v>603</v>
      </c>
      <c r="BC1865" s="190" t="s">
        <v>611</v>
      </c>
      <c r="BD1865" s="197">
        <v>0.2</v>
      </c>
      <c r="BE1865" s="198">
        <v>7</v>
      </c>
      <c r="BF1865" s="191" t="s">
        <v>603</v>
      </c>
      <c r="BG1865" s="190" t="s">
        <v>604</v>
      </c>
    </row>
    <row r="1866" spans="1:79" x14ac:dyDescent="0.25">
      <c r="A1866" s="190">
        <v>1757</v>
      </c>
      <c r="B1866" s="207">
        <v>23</v>
      </c>
      <c r="C1866" s="190" t="s">
        <v>2743</v>
      </c>
      <c r="D1866" s="315">
        <v>43026</v>
      </c>
      <c r="E1866" s="463" t="s">
        <v>1213</v>
      </c>
      <c r="F1866" s="207" t="s">
        <v>618</v>
      </c>
      <c r="G1866" s="207" t="s">
        <v>615</v>
      </c>
      <c r="H1866" s="315">
        <v>43026</v>
      </c>
      <c r="I1866" s="315">
        <v>43026</v>
      </c>
      <c r="J1866" s="329">
        <v>0.85416666666666663</v>
      </c>
      <c r="K1866" s="329">
        <v>0.86458333333333337</v>
      </c>
      <c r="M1866" s="215" t="s">
        <v>136</v>
      </c>
      <c r="N1866" s="206">
        <v>5</v>
      </c>
      <c r="O1866" s="215" t="s">
        <v>136</v>
      </c>
      <c r="P1866" s="206">
        <v>5</v>
      </c>
      <c r="S1866" s="215" t="s">
        <v>136</v>
      </c>
      <c r="T1866" s="206">
        <v>5</v>
      </c>
      <c r="U1866" s="215" t="s">
        <v>136</v>
      </c>
      <c r="V1866" s="206">
        <v>5</v>
      </c>
      <c r="AC1866" s="222">
        <f t="shared" si="412"/>
        <v>100</v>
      </c>
      <c r="AD1866" s="207" t="s">
        <v>37</v>
      </c>
      <c r="AF1866" s="195">
        <v>3</v>
      </c>
      <c r="AM1866" s="391">
        <f t="shared" si="407"/>
        <v>3</v>
      </c>
      <c r="AN1866" s="226">
        <v>1.1000000000000001</v>
      </c>
      <c r="AO1866" s="227">
        <v>1.1000000000000001</v>
      </c>
      <c r="AP1866" s="230">
        <f t="shared" si="410"/>
        <v>0</v>
      </c>
      <c r="AQ1866" s="231">
        <f t="shared" si="411"/>
        <v>0.3666666666666667</v>
      </c>
      <c r="AS1866" s="235" t="str">
        <f t="shared" ca="1" si="413"/>
        <v>ok</v>
      </c>
      <c r="AT1866" s="225" t="str">
        <f t="shared" ca="1" si="414"/>
        <v>ok</v>
      </c>
      <c r="AV1866" s="197">
        <v>0.45</v>
      </c>
      <c r="AW1866" s="198">
        <v>2</v>
      </c>
      <c r="AX1866" s="191" t="s">
        <v>603</v>
      </c>
      <c r="AY1866" s="190" t="s">
        <v>604</v>
      </c>
      <c r="AZ1866" s="197">
        <v>0.35</v>
      </c>
      <c r="BA1866" s="198">
        <v>5</v>
      </c>
      <c r="BB1866" s="191" t="s">
        <v>1331</v>
      </c>
      <c r="BC1866" s="190" t="s">
        <v>607</v>
      </c>
      <c r="BD1866" s="197">
        <v>0.3</v>
      </c>
      <c r="BE1866" s="198">
        <v>2</v>
      </c>
      <c r="BF1866" s="191" t="s">
        <v>603</v>
      </c>
      <c r="BG1866" s="190" t="s">
        <v>604</v>
      </c>
    </row>
    <row r="1867" spans="1:79" x14ac:dyDescent="0.25">
      <c r="A1867" s="190">
        <v>1758</v>
      </c>
      <c r="B1867" s="207">
        <v>23</v>
      </c>
      <c r="C1867" s="190" t="s">
        <v>2744</v>
      </c>
      <c r="D1867" s="315">
        <v>43026</v>
      </c>
      <c r="E1867" s="463" t="s">
        <v>1213</v>
      </c>
      <c r="F1867" s="207" t="s">
        <v>618</v>
      </c>
      <c r="G1867" s="207" t="s">
        <v>615</v>
      </c>
      <c r="H1867" s="315">
        <v>43026</v>
      </c>
      <c r="I1867" s="315">
        <v>43026</v>
      </c>
      <c r="J1867" s="329">
        <v>0.86597222222222225</v>
      </c>
      <c r="K1867" s="329">
        <v>0.875</v>
      </c>
      <c r="M1867" s="214" t="s">
        <v>65</v>
      </c>
      <c r="N1867" s="206">
        <v>5</v>
      </c>
      <c r="O1867" s="214" t="s">
        <v>65</v>
      </c>
      <c r="P1867" s="206">
        <v>5</v>
      </c>
      <c r="S1867" s="214" t="s">
        <v>65</v>
      </c>
      <c r="T1867" s="206">
        <v>5</v>
      </c>
      <c r="U1867" s="214" t="s">
        <v>65</v>
      </c>
      <c r="V1867" s="206">
        <v>5</v>
      </c>
      <c r="AC1867" s="222">
        <f t="shared" si="412"/>
        <v>100</v>
      </c>
      <c r="AD1867" s="207" t="s">
        <v>37</v>
      </c>
      <c r="AE1867" s="195">
        <v>1</v>
      </c>
      <c r="AF1867" s="195">
        <v>2</v>
      </c>
      <c r="AM1867" s="391">
        <f t="shared" si="407"/>
        <v>3</v>
      </c>
      <c r="AN1867" s="226">
        <v>0.85</v>
      </c>
      <c r="AO1867" s="227">
        <v>0.85</v>
      </c>
      <c r="AP1867" s="230">
        <f t="shared" si="410"/>
        <v>0</v>
      </c>
      <c r="AQ1867" s="231">
        <f t="shared" si="411"/>
        <v>0.28333333333333333</v>
      </c>
      <c r="AS1867" s="235" t="str">
        <f t="shared" ca="1" si="413"/>
        <v>ok</v>
      </c>
      <c r="AT1867" s="225" t="str">
        <f t="shared" ca="1" si="414"/>
        <v>ok</v>
      </c>
      <c r="AV1867" s="197">
        <v>0.4</v>
      </c>
      <c r="AW1867" s="198">
        <v>2</v>
      </c>
      <c r="AX1867" s="191" t="s">
        <v>603</v>
      </c>
      <c r="AY1867" s="190" t="s">
        <v>604</v>
      </c>
      <c r="AZ1867" s="197">
        <v>0.35</v>
      </c>
      <c r="BA1867" s="198">
        <v>1</v>
      </c>
      <c r="BB1867" s="191" t="s">
        <v>603</v>
      </c>
      <c r="BC1867" s="190" t="s">
        <v>604</v>
      </c>
      <c r="BD1867" s="197">
        <v>0.1</v>
      </c>
      <c r="BE1867" s="198">
        <v>1</v>
      </c>
      <c r="BF1867" s="191" t="s">
        <v>606</v>
      </c>
      <c r="BG1867" s="190" t="s">
        <v>604</v>
      </c>
    </row>
    <row r="1868" spans="1:79" x14ac:dyDescent="0.25">
      <c r="A1868" s="190">
        <v>1759</v>
      </c>
      <c r="B1868" s="207">
        <v>23</v>
      </c>
      <c r="C1868" s="190" t="s">
        <v>2745</v>
      </c>
      <c r="D1868" s="315">
        <v>43026</v>
      </c>
      <c r="E1868" s="463" t="s">
        <v>1213</v>
      </c>
      <c r="F1868" s="207" t="s">
        <v>618</v>
      </c>
      <c r="G1868" s="207" t="s">
        <v>615</v>
      </c>
      <c r="H1868" s="315">
        <v>43026</v>
      </c>
      <c r="I1868" s="315">
        <v>43026</v>
      </c>
      <c r="J1868" s="329">
        <v>0.87638888888888899</v>
      </c>
      <c r="K1868" s="329">
        <v>0.89236111111111116</v>
      </c>
      <c r="M1868" s="215" t="s">
        <v>136</v>
      </c>
      <c r="N1868" s="206">
        <v>5</v>
      </c>
      <c r="O1868" s="215" t="s">
        <v>136</v>
      </c>
      <c r="P1868" s="206">
        <v>5</v>
      </c>
      <c r="S1868" s="215" t="s">
        <v>136</v>
      </c>
      <c r="T1868" s="206">
        <v>5</v>
      </c>
      <c r="U1868" s="215" t="s">
        <v>136</v>
      </c>
      <c r="V1868" s="206">
        <v>5</v>
      </c>
      <c r="AC1868" s="222">
        <f t="shared" si="412"/>
        <v>100</v>
      </c>
      <c r="AD1868" s="207" t="s">
        <v>37</v>
      </c>
      <c r="AE1868" s="195">
        <v>4</v>
      </c>
      <c r="AM1868" s="391">
        <f t="shared" si="407"/>
        <v>4</v>
      </c>
      <c r="AN1868" s="226">
        <v>0.75</v>
      </c>
      <c r="AO1868" s="227">
        <v>0.75</v>
      </c>
      <c r="AP1868" s="230">
        <f t="shared" si="410"/>
        <v>0</v>
      </c>
      <c r="AQ1868" s="231">
        <f t="shared" si="411"/>
        <v>0.1875</v>
      </c>
      <c r="AS1868" s="235" t="str">
        <f t="shared" ca="1" si="413"/>
        <v>ok</v>
      </c>
      <c r="AT1868" s="225" t="str">
        <f t="shared" ca="1" si="414"/>
        <v>ok</v>
      </c>
      <c r="AV1868" s="197">
        <v>0.25</v>
      </c>
      <c r="AW1868" s="198">
        <v>1</v>
      </c>
      <c r="AX1868" s="191" t="s">
        <v>603</v>
      </c>
      <c r="AY1868" s="190" t="s">
        <v>604</v>
      </c>
      <c r="AZ1868" s="197">
        <v>0.2</v>
      </c>
      <c r="BA1868" s="198">
        <v>2</v>
      </c>
      <c r="BB1868" s="191" t="s">
        <v>610</v>
      </c>
      <c r="BC1868" s="190" t="s">
        <v>604</v>
      </c>
      <c r="BD1868" s="197">
        <v>0.2</v>
      </c>
      <c r="BE1868" s="198">
        <v>5</v>
      </c>
      <c r="BF1868" s="191" t="s">
        <v>603</v>
      </c>
      <c r="BG1868" s="190" t="s">
        <v>604</v>
      </c>
      <c r="BH1868" s="197">
        <v>0.1</v>
      </c>
      <c r="BI1868" s="198">
        <v>1</v>
      </c>
      <c r="BJ1868" s="191" t="s">
        <v>603</v>
      </c>
      <c r="BK1868" s="190" t="s">
        <v>604</v>
      </c>
    </row>
    <row r="1869" spans="1:79" x14ac:dyDescent="0.25">
      <c r="A1869" s="190">
        <v>1760</v>
      </c>
      <c r="B1869" s="207">
        <v>23</v>
      </c>
      <c r="C1869" s="190" t="s">
        <v>2746</v>
      </c>
      <c r="D1869" s="315">
        <v>43026</v>
      </c>
      <c r="E1869" s="463" t="s">
        <v>1213</v>
      </c>
      <c r="F1869" s="207" t="s">
        <v>618</v>
      </c>
      <c r="G1869" s="207" t="s">
        <v>615</v>
      </c>
      <c r="H1869" s="315">
        <v>43026</v>
      </c>
      <c r="I1869" s="315">
        <v>43026</v>
      </c>
      <c r="J1869" s="329">
        <v>0.89444444444444438</v>
      </c>
      <c r="K1869" s="329">
        <v>0.9</v>
      </c>
      <c r="M1869" s="214" t="s">
        <v>65</v>
      </c>
      <c r="N1869" s="206">
        <v>5</v>
      </c>
      <c r="O1869" s="214" t="s">
        <v>65</v>
      </c>
      <c r="P1869" s="206">
        <v>5</v>
      </c>
      <c r="S1869" s="214" t="s">
        <v>65</v>
      </c>
      <c r="T1869" s="206">
        <v>5</v>
      </c>
      <c r="U1869" s="214" t="s">
        <v>65</v>
      </c>
      <c r="V1869" s="206">
        <v>5</v>
      </c>
      <c r="AC1869" s="222">
        <f t="shared" si="412"/>
        <v>100</v>
      </c>
      <c r="AD1869" s="207" t="s">
        <v>37</v>
      </c>
      <c r="AE1869" s="195">
        <v>2</v>
      </c>
      <c r="AM1869" s="391">
        <f t="shared" si="407"/>
        <v>2</v>
      </c>
      <c r="AN1869" s="226">
        <v>0.5</v>
      </c>
      <c r="AO1869" s="227">
        <v>0.5</v>
      </c>
      <c r="AP1869" s="230">
        <f t="shared" si="410"/>
        <v>0</v>
      </c>
      <c r="AQ1869" s="231">
        <f t="shared" si="411"/>
        <v>0.25</v>
      </c>
      <c r="AS1869" s="235" t="str">
        <f t="shared" ca="1" si="413"/>
        <v>ok</v>
      </c>
      <c r="AT1869" s="225" t="str">
        <f t="shared" ca="1" si="414"/>
        <v>ok</v>
      </c>
      <c r="AV1869" s="197">
        <v>0.25</v>
      </c>
      <c r="AW1869" s="198">
        <v>1</v>
      </c>
      <c r="AX1869" s="191" t="s">
        <v>603</v>
      </c>
      <c r="AY1869" s="190" t="s">
        <v>604</v>
      </c>
      <c r="AZ1869" s="197">
        <v>0.25</v>
      </c>
      <c r="BA1869" s="198">
        <v>4</v>
      </c>
      <c r="BB1869" s="191" t="s">
        <v>603</v>
      </c>
      <c r="BC1869" s="190" t="s">
        <v>604</v>
      </c>
    </row>
    <row r="1870" spans="1:79" x14ac:dyDescent="0.25">
      <c r="A1870" s="190">
        <v>1761</v>
      </c>
      <c r="B1870" s="207">
        <v>23</v>
      </c>
      <c r="C1870" s="190" t="s">
        <v>2747</v>
      </c>
      <c r="D1870" s="315">
        <v>43026</v>
      </c>
      <c r="E1870" s="463" t="s">
        <v>1213</v>
      </c>
      <c r="F1870" s="207" t="s">
        <v>618</v>
      </c>
      <c r="G1870" s="207" t="s">
        <v>615</v>
      </c>
      <c r="H1870" s="315">
        <v>43026</v>
      </c>
      <c r="I1870" s="315">
        <v>43026</v>
      </c>
      <c r="J1870" s="329">
        <v>0.90138888888888891</v>
      </c>
      <c r="K1870" s="329">
        <v>0.91111111111111109</v>
      </c>
      <c r="M1870" s="215" t="s">
        <v>136</v>
      </c>
      <c r="N1870" s="206">
        <v>5</v>
      </c>
      <c r="O1870" s="215" t="s">
        <v>136</v>
      </c>
      <c r="P1870" s="206">
        <v>5</v>
      </c>
      <c r="S1870" s="215" t="s">
        <v>136</v>
      </c>
      <c r="T1870" s="206">
        <v>5</v>
      </c>
      <c r="U1870" s="215" t="s">
        <v>136</v>
      </c>
      <c r="V1870" s="206">
        <v>5</v>
      </c>
      <c r="AC1870" s="222">
        <f t="shared" si="412"/>
        <v>100</v>
      </c>
      <c r="AD1870" s="207" t="s">
        <v>37</v>
      </c>
      <c r="AE1870" s="195">
        <v>2</v>
      </c>
      <c r="AM1870" s="391">
        <f t="shared" si="407"/>
        <v>2</v>
      </c>
      <c r="AN1870" s="226">
        <v>0.35</v>
      </c>
      <c r="AO1870" s="227">
        <v>0.35</v>
      </c>
      <c r="AP1870" s="230">
        <f t="shared" si="410"/>
        <v>0</v>
      </c>
      <c r="AQ1870" s="231">
        <f t="shared" si="411"/>
        <v>0.17499999999999999</v>
      </c>
      <c r="AS1870" s="235" t="str">
        <f t="shared" ca="1" si="413"/>
        <v>ok</v>
      </c>
      <c r="AT1870" s="225" t="str">
        <f t="shared" ca="1" si="414"/>
        <v>ok</v>
      </c>
      <c r="AV1870" s="197">
        <v>0.2</v>
      </c>
      <c r="AW1870" s="198">
        <v>2</v>
      </c>
      <c r="AX1870" s="191" t="s">
        <v>603</v>
      </c>
      <c r="AY1870" s="190" t="s">
        <v>604</v>
      </c>
      <c r="AZ1870" s="197">
        <v>0.15</v>
      </c>
      <c r="BA1870" s="198">
        <v>7</v>
      </c>
      <c r="BB1870" s="191" t="s">
        <v>1331</v>
      </c>
      <c r="BC1870" s="190" t="s">
        <v>604</v>
      </c>
    </row>
    <row r="1871" spans="1:79" x14ac:dyDescent="0.25">
      <c r="A1871" s="190">
        <v>1762</v>
      </c>
      <c r="B1871" s="207">
        <v>23</v>
      </c>
      <c r="C1871" s="190" t="s">
        <v>2748</v>
      </c>
      <c r="D1871" s="315">
        <v>43026</v>
      </c>
      <c r="E1871" s="463" t="s">
        <v>1213</v>
      </c>
      <c r="F1871" s="207" t="s">
        <v>618</v>
      </c>
      <c r="G1871" s="207" t="s">
        <v>615</v>
      </c>
      <c r="H1871" s="315">
        <v>43026</v>
      </c>
      <c r="I1871" s="315">
        <v>43026</v>
      </c>
      <c r="J1871" s="329">
        <v>0.94861111111111107</v>
      </c>
      <c r="K1871" s="329">
        <v>0.97638888888888886</v>
      </c>
      <c r="M1871" s="214" t="s">
        <v>65</v>
      </c>
      <c r="N1871" s="206">
        <v>5</v>
      </c>
      <c r="O1871" s="214" t="s">
        <v>65</v>
      </c>
      <c r="P1871" s="206">
        <v>5</v>
      </c>
      <c r="S1871" s="214" t="s">
        <v>65</v>
      </c>
      <c r="T1871" s="206">
        <v>5</v>
      </c>
      <c r="U1871" s="214" t="s">
        <v>65</v>
      </c>
      <c r="V1871" s="206">
        <v>4</v>
      </c>
      <c r="AC1871" s="222">
        <f t="shared" si="412"/>
        <v>90</v>
      </c>
      <c r="AD1871" s="207" t="s">
        <v>37</v>
      </c>
      <c r="AE1871" s="195">
        <v>5</v>
      </c>
      <c r="AF1871" s="195">
        <v>2</v>
      </c>
      <c r="AH1871" s="195">
        <v>1</v>
      </c>
      <c r="AM1871" s="391">
        <f t="shared" si="407"/>
        <v>8</v>
      </c>
      <c r="AN1871" s="226">
        <v>2.2999999999999998</v>
      </c>
      <c r="AO1871" s="227">
        <v>2.35</v>
      </c>
      <c r="AP1871" s="230">
        <f t="shared" si="410"/>
        <v>-5.0000000000000266E-2</v>
      </c>
      <c r="AQ1871" s="231">
        <f t="shared" si="411"/>
        <v>0.28749999999999998</v>
      </c>
      <c r="AS1871" s="235" t="str">
        <f t="shared" ca="1" si="413"/>
        <v>ok</v>
      </c>
      <c r="AT1871" s="225" t="str">
        <f t="shared" ca="1" si="414"/>
        <v>ok</v>
      </c>
      <c r="AV1871" s="197">
        <v>0.8</v>
      </c>
      <c r="AW1871" s="198">
        <v>1</v>
      </c>
      <c r="AX1871" s="191" t="s">
        <v>603</v>
      </c>
      <c r="AY1871" s="190" t="s">
        <v>604</v>
      </c>
      <c r="AZ1871" s="197">
        <v>0.3</v>
      </c>
      <c r="BA1871" s="198">
        <v>6</v>
      </c>
      <c r="BB1871" s="191" t="s">
        <v>603</v>
      </c>
      <c r="BC1871" s="190" t="s">
        <v>604</v>
      </c>
      <c r="BD1871" s="197">
        <v>0.3</v>
      </c>
      <c r="BE1871" s="198">
        <v>2</v>
      </c>
      <c r="BF1871" s="191" t="s">
        <v>603</v>
      </c>
      <c r="BG1871" s="190" t="s">
        <v>604</v>
      </c>
      <c r="BH1871" s="197">
        <v>0.25</v>
      </c>
      <c r="BI1871" s="198">
        <v>7</v>
      </c>
      <c r="BJ1871" s="191" t="s">
        <v>603</v>
      </c>
      <c r="BK1871" s="190" t="s">
        <v>604</v>
      </c>
      <c r="BL1871" s="197">
        <v>0.2</v>
      </c>
      <c r="BM1871" s="198">
        <v>1</v>
      </c>
      <c r="BN1871" s="191" t="s">
        <v>603</v>
      </c>
      <c r="BO1871" s="190" t="s">
        <v>604</v>
      </c>
      <c r="BP1871" s="197">
        <v>0.2</v>
      </c>
      <c r="BQ1871" s="198">
        <v>1</v>
      </c>
      <c r="BR1871" s="191" t="s">
        <v>606</v>
      </c>
      <c r="BS1871" s="190" t="s">
        <v>604</v>
      </c>
      <c r="BT1871" s="197">
        <v>0.15</v>
      </c>
      <c r="BU1871" s="198">
        <v>2</v>
      </c>
      <c r="BV1871" s="191" t="s">
        <v>603</v>
      </c>
      <c r="BW1871" s="190" t="s">
        <v>604</v>
      </c>
      <c r="BX1871" s="197">
        <v>0.1</v>
      </c>
      <c r="BY1871" s="198">
        <v>2</v>
      </c>
      <c r="BZ1871" s="191" t="s">
        <v>603</v>
      </c>
      <c r="CA1871" s="190" t="s">
        <v>604</v>
      </c>
    </row>
    <row r="1872" spans="1:79" x14ac:dyDescent="0.25">
      <c r="A1872" s="190">
        <v>1763</v>
      </c>
      <c r="B1872" s="207">
        <v>23</v>
      </c>
      <c r="C1872" s="190" t="s">
        <v>2749</v>
      </c>
      <c r="D1872" s="315">
        <v>43026</v>
      </c>
      <c r="E1872" s="463" t="s">
        <v>1218</v>
      </c>
      <c r="H1872" s="315"/>
      <c r="I1872" s="315"/>
      <c r="M1872" s="206"/>
      <c r="N1872" s="206"/>
      <c r="O1872" s="206"/>
      <c r="P1872" s="206"/>
      <c r="S1872" s="206"/>
      <c r="T1872" s="206"/>
      <c r="U1872" s="206"/>
      <c r="V1872" s="206"/>
      <c r="AC1872" s="222"/>
      <c r="AD1872" s="207"/>
      <c r="AM1872" s="391">
        <f t="shared" si="407"/>
        <v>0</v>
      </c>
      <c r="AS1872" s="235" t="str">
        <f t="shared" ca="1" si="413"/>
        <v>ok</v>
      </c>
      <c r="AT1872" s="225" t="str">
        <f t="shared" ca="1" si="414"/>
        <v>ok</v>
      </c>
    </row>
    <row r="1873" spans="1:87" x14ac:dyDescent="0.25">
      <c r="A1873" s="190">
        <v>1764</v>
      </c>
      <c r="B1873" s="207">
        <v>23</v>
      </c>
      <c r="C1873" s="190" t="s">
        <v>2758</v>
      </c>
      <c r="D1873" s="315">
        <v>43026</v>
      </c>
      <c r="E1873" s="463" t="s">
        <v>1213</v>
      </c>
      <c r="F1873" s="207" t="s">
        <v>618</v>
      </c>
      <c r="G1873" s="207" t="s">
        <v>615</v>
      </c>
      <c r="H1873" s="315">
        <v>43026</v>
      </c>
      <c r="I1873" s="315">
        <v>43026</v>
      </c>
      <c r="J1873" s="329">
        <v>0.97916666666666663</v>
      </c>
      <c r="K1873" s="329">
        <v>0.98958333333333337</v>
      </c>
      <c r="M1873" s="215" t="s">
        <v>136</v>
      </c>
      <c r="N1873" s="206">
        <v>5</v>
      </c>
      <c r="O1873" s="215" t="s">
        <v>136</v>
      </c>
      <c r="P1873" s="206">
        <v>5</v>
      </c>
      <c r="S1873" s="215" t="s">
        <v>136</v>
      </c>
      <c r="T1873" s="206">
        <v>5</v>
      </c>
      <c r="U1873" s="215" t="s">
        <v>136</v>
      </c>
      <c r="V1873" s="206">
        <v>5</v>
      </c>
      <c r="AC1873" s="222">
        <f t="shared" ref="AC1873" si="415">(T1873+V1873+AA1873)/(N1873+P1873)*100</f>
        <v>100</v>
      </c>
      <c r="AD1873" s="207" t="s">
        <v>37</v>
      </c>
      <c r="AE1873" s="195">
        <v>2</v>
      </c>
      <c r="AI1873" s="195">
        <v>1</v>
      </c>
      <c r="AM1873" s="391">
        <f t="shared" si="407"/>
        <v>3</v>
      </c>
      <c r="AN1873" s="226">
        <v>1.4</v>
      </c>
      <c r="AO1873" s="227">
        <v>1.4</v>
      </c>
      <c r="AP1873" s="230">
        <f t="shared" ref="AP1873" si="416">AN1873-AO1873</f>
        <v>0</v>
      </c>
      <c r="AQ1873" s="231">
        <f t="shared" ref="AQ1873" si="417">AN1873/AM1873</f>
        <v>0.46666666666666662</v>
      </c>
      <c r="AS1873" s="235" t="str">
        <f t="shared" ca="1" si="413"/>
        <v>ok</v>
      </c>
      <c r="AT1873" s="225" t="str">
        <f t="shared" ca="1" si="414"/>
        <v>ok</v>
      </c>
      <c r="AV1873" s="197">
        <v>1.05</v>
      </c>
      <c r="AW1873" s="198">
        <v>5</v>
      </c>
      <c r="AX1873" s="191" t="s">
        <v>603</v>
      </c>
      <c r="AY1873" s="190" t="s">
        <v>604</v>
      </c>
      <c r="AZ1873" s="197">
        <v>0.2</v>
      </c>
      <c r="BA1873" s="198">
        <v>1</v>
      </c>
      <c r="BB1873" s="191" t="s">
        <v>603</v>
      </c>
      <c r="BC1873" s="190" t="s">
        <v>604</v>
      </c>
      <c r="BD1873" s="197">
        <v>0.15</v>
      </c>
      <c r="BE1873" s="198">
        <v>2</v>
      </c>
      <c r="BF1873" s="191" t="s">
        <v>610</v>
      </c>
      <c r="BG1873" s="190" t="s">
        <v>604</v>
      </c>
    </row>
    <row r="1874" spans="1:87" x14ac:dyDescent="0.25">
      <c r="A1874" s="190">
        <v>1765</v>
      </c>
      <c r="B1874" s="207">
        <v>23</v>
      </c>
      <c r="C1874" s="190" t="s">
        <v>2750</v>
      </c>
      <c r="D1874" s="315">
        <v>43026</v>
      </c>
      <c r="E1874" s="463" t="s">
        <v>1213</v>
      </c>
      <c r="F1874" s="207" t="s">
        <v>618</v>
      </c>
      <c r="G1874" s="207" t="s">
        <v>615</v>
      </c>
      <c r="H1874" s="315">
        <v>43026</v>
      </c>
      <c r="I1874" s="315">
        <v>43027</v>
      </c>
      <c r="J1874" s="329">
        <v>0.9902777777777777</v>
      </c>
      <c r="K1874" s="329">
        <v>0</v>
      </c>
      <c r="M1874" s="214" t="s">
        <v>65</v>
      </c>
      <c r="N1874" s="206">
        <v>5</v>
      </c>
      <c r="O1874" s="214" t="s">
        <v>65</v>
      </c>
      <c r="P1874" s="206">
        <v>5</v>
      </c>
      <c r="S1874" s="214" t="s">
        <v>65</v>
      </c>
      <c r="T1874" s="206">
        <v>5</v>
      </c>
      <c r="U1874" s="214" t="s">
        <v>65</v>
      </c>
      <c r="V1874" s="206">
        <v>5</v>
      </c>
      <c r="AC1874" s="222">
        <f t="shared" si="412"/>
        <v>100</v>
      </c>
      <c r="AD1874" s="207" t="s">
        <v>37</v>
      </c>
      <c r="AE1874" s="195">
        <v>2</v>
      </c>
      <c r="AF1874" s="195">
        <v>2</v>
      </c>
      <c r="AM1874" s="391">
        <f t="shared" si="407"/>
        <v>4</v>
      </c>
      <c r="AN1874" s="226">
        <v>1.1000000000000001</v>
      </c>
      <c r="AO1874" s="227">
        <v>1.1000000000000001</v>
      </c>
      <c r="AP1874" s="230">
        <f t="shared" si="410"/>
        <v>0</v>
      </c>
      <c r="AQ1874" s="231">
        <f t="shared" si="411"/>
        <v>0.27500000000000002</v>
      </c>
      <c r="AS1874" s="235" t="str">
        <f t="shared" ca="1" si="413"/>
        <v>ok</v>
      </c>
      <c r="AT1874" s="225" t="str">
        <f t="shared" ca="1" si="414"/>
        <v>ok</v>
      </c>
      <c r="AV1874" s="197">
        <v>0.3</v>
      </c>
      <c r="AW1874" s="198">
        <v>6</v>
      </c>
      <c r="AX1874" s="191" t="s">
        <v>610</v>
      </c>
      <c r="AY1874" s="190" t="s">
        <v>604</v>
      </c>
      <c r="AZ1874" s="197">
        <v>0.3</v>
      </c>
      <c r="BA1874" s="198">
        <v>1</v>
      </c>
      <c r="BB1874" s="191" t="s">
        <v>603</v>
      </c>
      <c r="BC1874" s="190" t="s">
        <v>604</v>
      </c>
      <c r="BD1874" s="197">
        <v>0.25</v>
      </c>
      <c r="BE1874" s="198">
        <v>2</v>
      </c>
      <c r="BF1874" s="191" t="s">
        <v>603</v>
      </c>
      <c r="BG1874" s="190" t="s">
        <v>620</v>
      </c>
      <c r="BH1874" s="197">
        <v>0.25</v>
      </c>
      <c r="BI1874" s="198">
        <v>2</v>
      </c>
      <c r="BJ1874" s="191" t="s">
        <v>603</v>
      </c>
      <c r="BK1874" s="190" t="s">
        <v>604</v>
      </c>
    </row>
    <row r="1875" spans="1:87" x14ac:dyDescent="0.25">
      <c r="A1875" s="190">
        <v>1766</v>
      </c>
      <c r="B1875" s="207">
        <v>23</v>
      </c>
      <c r="C1875" s="190" t="s">
        <v>2751</v>
      </c>
      <c r="D1875" s="315">
        <v>43027</v>
      </c>
      <c r="E1875" s="463" t="s">
        <v>1213</v>
      </c>
      <c r="F1875" s="207" t="s">
        <v>618</v>
      </c>
      <c r="G1875" s="207" t="s">
        <v>615</v>
      </c>
      <c r="H1875" s="315">
        <v>43027</v>
      </c>
      <c r="I1875" s="315">
        <v>43027</v>
      </c>
      <c r="J1875" s="329">
        <v>6.805555555555555E-2</v>
      </c>
      <c r="K1875" s="329">
        <v>7.5694444444444439E-2</v>
      </c>
      <c r="M1875" s="215" t="s">
        <v>136</v>
      </c>
      <c r="N1875" s="206">
        <v>5</v>
      </c>
      <c r="O1875" s="215" t="s">
        <v>136</v>
      </c>
      <c r="P1875" s="206">
        <v>5</v>
      </c>
      <c r="S1875" s="215" t="s">
        <v>136</v>
      </c>
      <c r="T1875" s="206">
        <v>5</v>
      </c>
      <c r="U1875" s="215" t="s">
        <v>136</v>
      </c>
      <c r="V1875" s="206">
        <v>5</v>
      </c>
      <c r="AC1875" s="222">
        <f t="shared" si="412"/>
        <v>100</v>
      </c>
      <c r="AD1875" s="207" t="s">
        <v>37</v>
      </c>
      <c r="AF1875" s="195">
        <v>1</v>
      </c>
      <c r="AM1875" s="391">
        <f t="shared" si="407"/>
        <v>1</v>
      </c>
      <c r="AN1875" s="226">
        <v>0.35</v>
      </c>
      <c r="AO1875" s="227">
        <v>0.35</v>
      </c>
      <c r="AP1875" s="230">
        <f t="shared" ref="AP1875:AP1902" si="418">AN1875-AO1875</f>
        <v>0</v>
      </c>
      <c r="AQ1875" s="231">
        <f t="shared" ref="AQ1875:AQ1902" si="419">AN1875/AM1875</f>
        <v>0.35</v>
      </c>
      <c r="AS1875" s="235" t="str">
        <f t="shared" ca="1" si="413"/>
        <v>ok</v>
      </c>
      <c r="AT1875" s="225" t="str">
        <f t="shared" ca="1" si="414"/>
        <v>ok</v>
      </c>
      <c r="AV1875" s="197">
        <v>0.35</v>
      </c>
      <c r="AW1875" s="198">
        <v>2</v>
      </c>
      <c r="AX1875" s="191" t="s">
        <v>603</v>
      </c>
      <c r="AY1875" s="190" t="s">
        <v>604</v>
      </c>
    </row>
    <row r="1876" spans="1:87" x14ac:dyDescent="0.25">
      <c r="A1876" s="190">
        <v>1767</v>
      </c>
      <c r="B1876" s="207">
        <v>23</v>
      </c>
      <c r="C1876" s="190" t="s">
        <v>2752</v>
      </c>
      <c r="D1876" s="315">
        <v>43027</v>
      </c>
      <c r="E1876" s="463" t="s">
        <v>1213</v>
      </c>
      <c r="F1876" s="207" t="s">
        <v>618</v>
      </c>
      <c r="G1876" s="207" t="s">
        <v>615</v>
      </c>
      <c r="H1876" s="315">
        <v>43027</v>
      </c>
      <c r="I1876" s="315">
        <v>43027</v>
      </c>
      <c r="J1876" s="329">
        <v>7.7777777777777779E-2</v>
      </c>
      <c r="K1876" s="329">
        <v>8.6805555555555566E-2</v>
      </c>
      <c r="M1876" s="214" t="s">
        <v>65</v>
      </c>
      <c r="N1876" s="206">
        <v>5</v>
      </c>
      <c r="O1876" s="214" t="s">
        <v>65</v>
      </c>
      <c r="P1876" s="206">
        <v>5</v>
      </c>
      <c r="S1876" s="214" t="s">
        <v>65</v>
      </c>
      <c r="T1876" s="206">
        <v>5</v>
      </c>
      <c r="U1876" s="214" t="s">
        <v>65</v>
      </c>
      <c r="V1876" s="206">
        <v>5</v>
      </c>
      <c r="AC1876" s="222">
        <f t="shared" si="412"/>
        <v>100</v>
      </c>
      <c r="AD1876" s="207" t="s">
        <v>37</v>
      </c>
      <c r="AE1876" s="195">
        <v>2</v>
      </c>
      <c r="AM1876" s="391">
        <f t="shared" si="407"/>
        <v>2</v>
      </c>
      <c r="AN1876" s="226">
        <v>0.25</v>
      </c>
      <c r="AO1876" s="227">
        <v>0.25</v>
      </c>
      <c r="AP1876" s="230">
        <f t="shared" si="418"/>
        <v>0</v>
      </c>
      <c r="AQ1876" s="231">
        <f t="shared" si="419"/>
        <v>0.125</v>
      </c>
      <c r="AS1876" s="235" t="str">
        <f t="shared" ca="1" si="413"/>
        <v>ok</v>
      </c>
      <c r="AT1876" s="225" t="str">
        <f t="shared" ca="1" si="414"/>
        <v>ok</v>
      </c>
      <c r="AV1876" s="197">
        <v>0.15</v>
      </c>
      <c r="AW1876" s="198">
        <v>1</v>
      </c>
      <c r="AX1876" s="191" t="s">
        <v>603</v>
      </c>
      <c r="AY1876" s="190" t="s">
        <v>604</v>
      </c>
      <c r="AZ1876" s="197">
        <v>0.1</v>
      </c>
      <c r="BA1876" s="198">
        <v>2</v>
      </c>
      <c r="BB1876" s="191" t="s">
        <v>603</v>
      </c>
      <c r="BC1876" s="190" t="s">
        <v>604</v>
      </c>
    </row>
    <row r="1877" spans="1:87" x14ac:dyDescent="0.25">
      <c r="A1877" s="190">
        <v>1768</v>
      </c>
      <c r="B1877" s="207">
        <v>23</v>
      </c>
      <c r="C1877" s="190" t="s">
        <v>2753</v>
      </c>
      <c r="D1877" s="315">
        <v>43027</v>
      </c>
      <c r="E1877" s="463" t="s">
        <v>1213</v>
      </c>
      <c r="F1877" s="207" t="s">
        <v>618</v>
      </c>
      <c r="G1877" s="207" t="s">
        <v>615</v>
      </c>
      <c r="H1877" s="315">
        <v>43027</v>
      </c>
      <c r="I1877" s="315">
        <v>43027</v>
      </c>
      <c r="J1877" s="329">
        <v>9.1666666666666674E-2</v>
      </c>
      <c r="K1877" s="329">
        <v>0.10416666666666667</v>
      </c>
      <c r="M1877" s="215" t="s">
        <v>136</v>
      </c>
      <c r="N1877" s="206">
        <v>5</v>
      </c>
      <c r="O1877" s="215" t="s">
        <v>136</v>
      </c>
      <c r="P1877" s="206">
        <v>5</v>
      </c>
      <c r="S1877" s="215" t="s">
        <v>136</v>
      </c>
      <c r="T1877" s="206">
        <v>5</v>
      </c>
      <c r="U1877" s="215" t="s">
        <v>136</v>
      </c>
      <c r="V1877" s="206">
        <v>5</v>
      </c>
      <c r="AC1877" s="222">
        <f t="shared" si="412"/>
        <v>100</v>
      </c>
      <c r="AD1877" s="207" t="s">
        <v>37</v>
      </c>
      <c r="AE1877" s="195">
        <v>2</v>
      </c>
      <c r="AF1877" s="195">
        <v>3</v>
      </c>
      <c r="AM1877" s="391">
        <f t="shared" si="407"/>
        <v>5</v>
      </c>
      <c r="AN1877" s="226">
        <v>1.38</v>
      </c>
      <c r="AO1877" s="227">
        <v>1.35</v>
      </c>
      <c r="AP1877" s="230">
        <f t="shared" si="418"/>
        <v>2.9999999999999805E-2</v>
      </c>
      <c r="AQ1877" s="231">
        <f t="shared" si="419"/>
        <v>0.27599999999999997</v>
      </c>
      <c r="AS1877" s="235" t="str">
        <f t="shared" ca="1" si="413"/>
        <v>ok</v>
      </c>
      <c r="AT1877" s="225" t="str">
        <f t="shared" ca="1" si="414"/>
        <v>ok</v>
      </c>
      <c r="AV1877" s="197">
        <v>0.4</v>
      </c>
      <c r="AW1877" s="198">
        <v>2</v>
      </c>
      <c r="AX1877" s="191" t="s">
        <v>603</v>
      </c>
      <c r="AY1877" s="190" t="s">
        <v>604</v>
      </c>
      <c r="AZ1877" s="197">
        <v>0.35</v>
      </c>
      <c r="BA1877" s="198">
        <v>2</v>
      </c>
      <c r="BB1877" s="191" t="s">
        <v>603</v>
      </c>
      <c r="BC1877" s="190" t="s">
        <v>604</v>
      </c>
      <c r="BD1877" s="197">
        <v>0.35</v>
      </c>
      <c r="BE1877" s="198">
        <v>6</v>
      </c>
      <c r="BF1877" s="191" t="s">
        <v>606</v>
      </c>
      <c r="BG1877" s="190" t="s">
        <v>604</v>
      </c>
      <c r="BH1877" s="197">
        <v>0.2</v>
      </c>
      <c r="BI1877" s="198">
        <v>1</v>
      </c>
      <c r="BJ1877" s="191" t="s">
        <v>603</v>
      </c>
      <c r="BK1877" s="190" t="s">
        <v>607</v>
      </c>
      <c r="BL1877" s="197">
        <v>0.08</v>
      </c>
      <c r="BM1877" s="198">
        <v>1</v>
      </c>
      <c r="BN1877" s="191" t="s">
        <v>603</v>
      </c>
      <c r="BO1877" s="190" t="s">
        <v>607</v>
      </c>
    </row>
    <row r="1878" spans="1:87" x14ac:dyDescent="0.25">
      <c r="A1878" s="190">
        <v>1769</v>
      </c>
      <c r="B1878" s="207">
        <v>23</v>
      </c>
      <c r="C1878" s="190" t="s">
        <v>2754</v>
      </c>
      <c r="D1878" s="315">
        <v>43027</v>
      </c>
      <c r="E1878" s="463" t="s">
        <v>1213</v>
      </c>
      <c r="F1878" s="207" t="s">
        <v>618</v>
      </c>
      <c r="G1878" s="207" t="s">
        <v>615</v>
      </c>
      <c r="H1878" s="315">
        <v>43027</v>
      </c>
      <c r="I1878" s="315">
        <v>43027</v>
      </c>
      <c r="J1878" s="329">
        <v>0.10833333333333334</v>
      </c>
      <c r="K1878" s="329">
        <v>0.11805555555555557</v>
      </c>
      <c r="M1878" s="214" t="s">
        <v>65</v>
      </c>
      <c r="N1878" s="206">
        <v>5</v>
      </c>
      <c r="O1878" s="214" t="s">
        <v>65</v>
      </c>
      <c r="P1878" s="206">
        <v>5</v>
      </c>
      <c r="S1878" s="214" t="s">
        <v>65</v>
      </c>
      <c r="T1878" s="206">
        <v>5</v>
      </c>
      <c r="U1878" s="214" t="s">
        <v>65</v>
      </c>
      <c r="V1878" s="206">
        <v>5</v>
      </c>
      <c r="AC1878" s="222">
        <f t="shared" si="412"/>
        <v>100</v>
      </c>
      <c r="AD1878" s="207" t="s">
        <v>37</v>
      </c>
      <c r="AE1878" s="195">
        <v>3</v>
      </c>
      <c r="AM1878" s="391">
        <f t="shared" si="407"/>
        <v>3</v>
      </c>
      <c r="AN1878" s="226">
        <v>0.35</v>
      </c>
      <c r="AO1878" s="227">
        <v>0.35</v>
      </c>
      <c r="AP1878" s="230">
        <f t="shared" si="418"/>
        <v>0</v>
      </c>
      <c r="AQ1878" s="231">
        <f t="shared" si="419"/>
        <v>0.11666666666666665</v>
      </c>
      <c r="AS1878" s="235" t="str">
        <f t="shared" ca="1" si="413"/>
        <v>ok</v>
      </c>
      <c r="AT1878" s="225" t="str">
        <f t="shared" ca="1" si="414"/>
        <v>ok</v>
      </c>
      <c r="AV1878" s="197">
        <v>0.2</v>
      </c>
      <c r="AW1878" s="198">
        <v>2</v>
      </c>
      <c r="AX1878" s="191" t="s">
        <v>603</v>
      </c>
      <c r="AY1878" s="190" t="s">
        <v>607</v>
      </c>
      <c r="AZ1878" s="197">
        <v>0.1</v>
      </c>
      <c r="BA1878" s="198">
        <v>6</v>
      </c>
      <c r="BB1878" s="191" t="s">
        <v>606</v>
      </c>
      <c r="BC1878" s="190" t="s">
        <v>604</v>
      </c>
      <c r="BD1878" s="197">
        <v>0.05</v>
      </c>
      <c r="BE1878" s="198">
        <v>1</v>
      </c>
      <c r="BF1878" s="191" t="s">
        <v>603</v>
      </c>
      <c r="BG1878" s="190" t="s">
        <v>607</v>
      </c>
    </row>
    <row r="1879" spans="1:87" x14ac:dyDescent="0.25">
      <c r="A1879" s="190">
        <v>1770</v>
      </c>
      <c r="B1879" s="207">
        <v>23</v>
      </c>
      <c r="C1879" s="190" t="s">
        <v>2755</v>
      </c>
      <c r="D1879" s="315">
        <v>43027</v>
      </c>
      <c r="E1879" s="463" t="s">
        <v>1218</v>
      </c>
      <c r="H1879" s="315"/>
      <c r="I1879" s="315"/>
      <c r="M1879" s="206"/>
      <c r="N1879" s="206"/>
      <c r="O1879" s="206"/>
      <c r="P1879" s="206"/>
      <c r="S1879" s="206"/>
      <c r="T1879" s="206"/>
      <c r="U1879" s="206"/>
      <c r="V1879" s="206"/>
      <c r="AC1879" s="222"/>
      <c r="AD1879" s="207"/>
      <c r="AM1879" s="391">
        <f t="shared" si="407"/>
        <v>0</v>
      </c>
      <c r="AS1879" s="235" t="str">
        <f t="shared" ca="1" si="413"/>
        <v>ok</v>
      </c>
      <c r="AT1879" s="225" t="str">
        <f t="shared" ca="1" si="414"/>
        <v>ok</v>
      </c>
    </row>
    <row r="1880" spans="1:87" x14ac:dyDescent="0.25">
      <c r="A1880" s="190">
        <v>1771</v>
      </c>
      <c r="B1880" s="207">
        <v>23</v>
      </c>
      <c r="C1880" s="190" t="s">
        <v>2759</v>
      </c>
      <c r="D1880" s="315">
        <v>43027</v>
      </c>
      <c r="E1880" s="463" t="s">
        <v>1213</v>
      </c>
      <c r="F1880" s="207" t="s">
        <v>618</v>
      </c>
      <c r="G1880" s="207" t="s">
        <v>615</v>
      </c>
      <c r="H1880" s="315">
        <v>43027</v>
      </c>
      <c r="I1880" s="315">
        <v>43027</v>
      </c>
      <c r="J1880" s="329">
        <v>0.17777777777777778</v>
      </c>
      <c r="K1880" s="329">
        <v>0.19166666666666665</v>
      </c>
      <c r="M1880" s="215" t="s">
        <v>136</v>
      </c>
      <c r="N1880" s="206">
        <v>5</v>
      </c>
      <c r="O1880" s="215" t="s">
        <v>136</v>
      </c>
      <c r="P1880" s="206">
        <v>5</v>
      </c>
      <c r="S1880" s="215" t="s">
        <v>136</v>
      </c>
      <c r="T1880" s="206">
        <v>5</v>
      </c>
      <c r="U1880" s="215" t="s">
        <v>136</v>
      </c>
      <c r="V1880" s="206">
        <v>5</v>
      </c>
      <c r="AC1880" s="222">
        <f t="shared" ref="AC1880" si="420">(T1880+V1880+AA1880)/(N1880+P1880)*100</f>
        <v>100</v>
      </c>
      <c r="AD1880" s="207" t="s">
        <v>37</v>
      </c>
      <c r="AE1880" s="195">
        <v>7</v>
      </c>
      <c r="AM1880" s="391">
        <f t="shared" si="407"/>
        <v>7</v>
      </c>
      <c r="AN1880" s="226">
        <v>1.25</v>
      </c>
      <c r="AO1880" s="227">
        <v>1.3</v>
      </c>
      <c r="AP1880" s="230">
        <f t="shared" si="418"/>
        <v>-5.0000000000000044E-2</v>
      </c>
      <c r="AQ1880" s="231">
        <f t="shared" ref="AQ1880" si="421">AN1880/AM1880</f>
        <v>0.17857142857142858</v>
      </c>
      <c r="AS1880" s="235" t="str">
        <f t="shared" ca="1" si="413"/>
        <v>ok</v>
      </c>
      <c r="AT1880" s="225" t="str">
        <f t="shared" ca="1" si="414"/>
        <v>ok</v>
      </c>
      <c r="AV1880" s="197">
        <v>0.25</v>
      </c>
      <c r="AW1880" s="198">
        <v>1</v>
      </c>
      <c r="AX1880" s="191" t="s">
        <v>603</v>
      </c>
      <c r="AY1880" s="190" t="s">
        <v>607</v>
      </c>
      <c r="AZ1880" s="197">
        <v>0.2</v>
      </c>
      <c r="BA1880" s="198">
        <v>2</v>
      </c>
      <c r="BB1880" s="191" t="s">
        <v>603</v>
      </c>
      <c r="BC1880" s="190" t="s">
        <v>604</v>
      </c>
      <c r="BD1880" s="197">
        <v>0.2</v>
      </c>
      <c r="BE1880" s="198">
        <v>1</v>
      </c>
      <c r="BF1880" s="191" t="s">
        <v>610</v>
      </c>
      <c r="BG1880" s="190" t="s">
        <v>604</v>
      </c>
      <c r="BH1880" s="197">
        <v>0.2</v>
      </c>
      <c r="BI1880" s="198">
        <v>6</v>
      </c>
      <c r="BJ1880" s="191" t="s">
        <v>606</v>
      </c>
      <c r="BK1880" s="190" t="s">
        <v>604</v>
      </c>
      <c r="BL1880" s="197">
        <v>0.15</v>
      </c>
      <c r="BM1880" s="198">
        <v>2</v>
      </c>
      <c r="BN1880" s="191" t="s">
        <v>603</v>
      </c>
      <c r="BO1880" s="190" t="s">
        <v>604</v>
      </c>
      <c r="BP1880" s="197">
        <v>0.15</v>
      </c>
      <c r="BQ1880" s="198">
        <v>6</v>
      </c>
      <c r="BT1880" s="197">
        <v>0.1</v>
      </c>
      <c r="BU1880" s="198">
        <v>1</v>
      </c>
      <c r="BV1880" s="191" t="s">
        <v>1331</v>
      </c>
      <c r="BW1880" s="190" t="s">
        <v>604</v>
      </c>
    </row>
    <row r="1881" spans="1:87" x14ac:dyDescent="0.25">
      <c r="A1881" s="190">
        <v>1772</v>
      </c>
      <c r="B1881" s="207">
        <v>23</v>
      </c>
      <c r="C1881" s="190" t="s">
        <v>2756</v>
      </c>
      <c r="D1881" s="315">
        <v>43027</v>
      </c>
      <c r="E1881" s="463" t="s">
        <v>1218</v>
      </c>
      <c r="H1881" s="315"/>
      <c r="I1881" s="315"/>
      <c r="M1881" s="206"/>
      <c r="N1881" s="206"/>
      <c r="O1881" s="206"/>
      <c r="P1881" s="206"/>
      <c r="S1881" s="206"/>
      <c r="T1881" s="206"/>
      <c r="U1881" s="206"/>
      <c r="V1881" s="206"/>
      <c r="AC1881" s="222"/>
      <c r="AD1881" s="207"/>
      <c r="AM1881" s="391">
        <f t="shared" si="407"/>
        <v>0</v>
      </c>
      <c r="AS1881" s="235" t="str">
        <f t="shared" ca="1" si="413"/>
        <v>ok</v>
      </c>
      <c r="AT1881" s="225" t="str">
        <f t="shared" ca="1" si="414"/>
        <v>ok</v>
      </c>
    </row>
    <row r="1882" spans="1:87" x14ac:dyDescent="0.25">
      <c r="A1882" s="190">
        <v>1773</v>
      </c>
      <c r="B1882" s="207">
        <v>23</v>
      </c>
      <c r="C1882" s="206" t="s">
        <v>2760</v>
      </c>
      <c r="D1882" s="315">
        <v>43027</v>
      </c>
      <c r="E1882" s="463" t="s">
        <v>1213</v>
      </c>
      <c r="F1882" s="207" t="s">
        <v>618</v>
      </c>
      <c r="G1882" s="207" t="s">
        <v>615</v>
      </c>
      <c r="H1882" s="315">
        <v>43027</v>
      </c>
      <c r="I1882" s="315">
        <v>43027</v>
      </c>
      <c r="J1882" s="329">
        <v>0.19444444444444445</v>
      </c>
      <c r="K1882" s="329">
        <v>0.21875</v>
      </c>
      <c r="M1882" s="214" t="s">
        <v>65</v>
      </c>
      <c r="N1882" s="206">
        <v>5</v>
      </c>
      <c r="O1882" s="214" t="s">
        <v>65</v>
      </c>
      <c r="P1882" s="206">
        <v>5</v>
      </c>
      <c r="S1882" s="214" t="s">
        <v>65</v>
      </c>
      <c r="T1882" s="206">
        <v>5</v>
      </c>
      <c r="U1882" s="214" t="s">
        <v>65</v>
      </c>
      <c r="V1882" s="206">
        <v>5</v>
      </c>
      <c r="AC1882" s="222">
        <f t="shared" si="412"/>
        <v>100</v>
      </c>
      <c r="AD1882" s="207" t="s">
        <v>37</v>
      </c>
      <c r="AE1882" s="195">
        <v>9</v>
      </c>
      <c r="AF1882" s="195">
        <v>1</v>
      </c>
      <c r="AM1882" s="391">
        <f t="shared" si="407"/>
        <v>10</v>
      </c>
      <c r="AN1882" s="226">
        <v>1.75</v>
      </c>
      <c r="AO1882" s="227">
        <v>1.75</v>
      </c>
      <c r="AP1882" s="230">
        <f t="shared" si="418"/>
        <v>0</v>
      </c>
      <c r="AQ1882" s="231">
        <f t="shared" si="419"/>
        <v>0.17499999999999999</v>
      </c>
      <c r="AS1882" s="235" t="str">
        <f t="shared" ca="1" si="413"/>
        <v>ok</v>
      </c>
      <c r="AT1882" s="225" t="str">
        <f t="shared" ca="1" si="414"/>
        <v>ok</v>
      </c>
      <c r="AV1882" s="197">
        <v>0.35</v>
      </c>
      <c r="AW1882" s="198">
        <v>5</v>
      </c>
      <c r="AX1882" s="191" t="s">
        <v>603</v>
      </c>
      <c r="AY1882" s="190" t="s">
        <v>604</v>
      </c>
      <c r="AZ1882" s="197">
        <v>0.2</v>
      </c>
      <c r="BA1882" s="198">
        <v>2</v>
      </c>
      <c r="BB1882" s="191" t="s">
        <v>603</v>
      </c>
      <c r="BC1882" s="190" t="s">
        <v>604</v>
      </c>
      <c r="BD1882" s="197">
        <v>0.2</v>
      </c>
      <c r="BE1882" s="198">
        <v>1</v>
      </c>
      <c r="BF1882" s="191" t="s">
        <v>603</v>
      </c>
      <c r="BG1882" s="190" t="s">
        <v>607</v>
      </c>
      <c r="BH1882" s="197">
        <v>0.2</v>
      </c>
      <c r="BI1882" s="198">
        <v>1</v>
      </c>
      <c r="BJ1882" s="191" t="s">
        <v>603</v>
      </c>
      <c r="BK1882" s="190" t="s">
        <v>604</v>
      </c>
      <c r="BL1882" s="197">
        <v>0.2</v>
      </c>
      <c r="BM1882" s="198">
        <v>1</v>
      </c>
      <c r="BN1882" s="191" t="s">
        <v>603</v>
      </c>
      <c r="BO1882" s="190" t="s">
        <v>604</v>
      </c>
      <c r="BP1882" s="197">
        <v>0.15</v>
      </c>
      <c r="BQ1882" s="198">
        <v>2</v>
      </c>
      <c r="BR1882" s="191" t="s">
        <v>1331</v>
      </c>
      <c r="BS1882" s="190" t="s">
        <v>604</v>
      </c>
      <c r="BT1882" s="197">
        <v>0.15</v>
      </c>
      <c r="BU1882" s="198">
        <v>7</v>
      </c>
      <c r="BV1882" s="191" t="s">
        <v>603</v>
      </c>
      <c r="BW1882" s="190" t="s">
        <v>604</v>
      </c>
      <c r="BX1882" s="197">
        <v>0.15</v>
      </c>
      <c r="BY1882" s="198">
        <v>6</v>
      </c>
      <c r="BZ1882" s="191" t="s">
        <v>610</v>
      </c>
      <c r="CA1882" s="190" t="s">
        <v>604</v>
      </c>
      <c r="CB1882" s="197">
        <v>0.1</v>
      </c>
      <c r="CC1882" s="198">
        <v>6</v>
      </c>
      <c r="CD1882" s="191" t="s">
        <v>610</v>
      </c>
      <c r="CE1882" s="190" t="s">
        <v>604</v>
      </c>
      <c r="CF1882" s="197">
        <v>0.05</v>
      </c>
      <c r="CG1882" s="198">
        <v>2</v>
      </c>
      <c r="CH1882" s="191" t="s">
        <v>603</v>
      </c>
      <c r="CI1882" s="190" t="s">
        <v>620</v>
      </c>
    </row>
    <row r="1883" spans="1:87" x14ac:dyDescent="0.25">
      <c r="A1883" s="190">
        <v>1774</v>
      </c>
      <c r="B1883" s="207">
        <v>23</v>
      </c>
      <c r="C1883" s="190" t="s">
        <v>2761</v>
      </c>
      <c r="D1883" s="315">
        <v>43027</v>
      </c>
      <c r="E1883" s="463" t="s">
        <v>1213</v>
      </c>
      <c r="F1883" s="207" t="s">
        <v>605</v>
      </c>
      <c r="G1883" s="207" t="s">
        <v>612</v>
      </c>
      <c r="H1883" s="315">
        <v>43027</v>
      </c>
      <c r="I1883" s="315">
        <v>43027</v>
      </c>
      <c r="J1883" s="329">
        <v>0.25486111111111109</v>
      </c>
      <c r="K1883" s="329">
        <v>0.26805555555555555</v>
      </c>
      <c r="M1883" s="215" t="s">
        <v>136</v>
      </c>
      <c r="N1883" s="206">
        <v>5</v>
      </c>
      <c r="O1883" s="215" t="s">
        <v>136</v>
      </c>
      <c r="P1883" s="206">
        <v>5</v>
      </c>
      <c r="S1883" s="215" t="s">
        <v>136</v>
      </c>
      <c r="T1883" s="206">
        <v>5</v>
      </c>
      <c r="U1883" s="215" t="s">
        <v>136</v>
      </c>
      <c r="V1883" s="206">
        <v>5</v>
      </c>
      <c r="AC1883" s="222">
        <f t="shared" si="412"/>
        <v>100</v>
      </c>
      <c r="AD1883" s="207" t="s">
        <v>37</v>
      </c>
      <c r="AE1883" s="195">
        <v>3</v>
      </c>
      <c r="AM1883" s="391">
        <f t="shared" si="407"/>
        <v>3</v>
      </c>
      <c r="AN1883" s="226">
        <v>0.35</v>
      </c>
      <c r="AO1883" s="227">
        <v>0.35</v>
      </c>
      <c r="AP1883" s="230">
        <f t="shared" si="418"/>
        <v>0</v>
      </c>
      <c r="AQ1883" s="231">
        <f t="shared" si="419"/>
        <v>0.11666666666666665</v>
      </c>
      <c r="AS1883" s="235" t="str">
        <f t="shared" ca="1" si="413"/>
        <v>ok</v>
      </c>
      <c r="AT1883" s="225" t="str">
        <f t="shared" ca="1" si="414"/>
        <v>ok</v>
      </c>
      <c r="AV1883" s="197">
        <v>0.2</v>
      </c>
      <c r="AW1883" s="198">
        <v>6</v>
      </c>
      <c r="AX1883" s="191" t="s">
        <v>610</v>
      </c>
      <c r="AY1883" s="190" t="s">
        <v>604</v>
      </c>
      <c r="AZ1883" s="197">
        <v>0.1</v>
      </c>
      <c r="BA1883" s="198">
        <v>5</v>
      </c>
      <c r="BB1883" s="191" t="s">
        <v>603</v>
      </c>
      <c r="BC1883" s="190" t="s">
        <v>604</v>
      </c>
      <c r="BD1883" s="197">
        <v>0.05</v>
      </c>
      <c r="BE1883" s="198">
        <v>6</v>
      </c>
      <c r="BF1883" s="191" t="s">
        <v>603</v>
      </c>
      <c r="BG1883" s="190" t="s">
        <v>604</v>
      </c>
    </row>
    <row r="1884" spans="1:87" x14ac:dyDescent="0.25">
      <c r="A1884" s="190" t="s">
        <v>2031</v>
      </c>
      <c r="B1884" s="207">
        <v>23</v>
      </c>
      <c r="C1884" s="190" t="s">
        <v>2773</v>
      </c>
      <c r="D1884" s="315">
        <v>43027</v>
      </c>
      <c r="E1884" s="463" t="s">
        <v>1214</v>
      </c>
      <c r="F1884" s="207" t="s">
        <v>605</v>
      </c>
      <c r="G1884" s="207" t="s">
        <v>612</v>
      </c>
      <c r="H1884" s="315">
        <v>43027</v>
      </c>
      <c r="I1884" s="315">
        <v>43027</v>
      </c>
      <c r="J1884" s="329">
        <v>0.27430555555555552</v>
      </c>
      <c r="K1884" s="329">
        <v>0.28125</v>
      </c>
      <c r="AC1884" s="222">
        <v>0</v>
      </c>
      <c r="AD1884" s="207" t="s">
        <v>37</v>
      </c>
      <c r="AE1884" s="195">
        <v>1</v>
      </c>
      <c r="AM1884" s="391">
        <f t="shared" si="407"/>
        <v>1</v>
      </c>
      <c r="AN1884" s="226">
        <v>0.2</v>
      </c>
      <c r="AO1884" s="227">
        <v>0.2</v>
      </c>
      <c r="AP1884" s="230">
        <f t="shared" si="418"/>
        <v>0</v>
      </c>
      <c r="AS1884" s="196" t="str">
        <f t="shared" si="413"/>
        <v/>
      </c>
      <c r="AT1884" s="225" t="str">
        <f t="shared" si="414"/>
        <v/>
      </c>
      <c r="AV1884" s="197">
        <v>0.2</v>
      </c>
      <c r="AW1884" s="198">
        <v>6</v>
      </c>
      <c r="AX1884" s="191" t="s">
        <v>603</v>
      </c>
      <c r="AY1884" s="190" t="s">
        <v>604</v>
      </c>
    </row>
    <row r="1885" spans="1:87" x14ac:dyDescent="0.25">
      <c r="A1885" s="190">
        <v>1775</v>
      </c>
      <c r="B1885" s="207">
        <v>23</v>
      </c>
      <c r="C1885" s="190" t="s">
        <v>2762</v>
      </c>
      <c r="D1885" s="315">
        <v>43027</v>
      </c>
      <c r="E1885" s="463" t="s">
        <v>1218</v>
      </c>
      <c r="H1885" s="315"/>
      <c r="I1885" s="315"/>
      <c r="AC1885" s="222" t="e">
        <f t="shared" si="412"/>
        <v>#DIV/0!</v>
      </c>
      <c r="AD1885" s="207" t="s">
        <v>37</v>
      </c>
      <c r="AM1885" s="391">
        <f t="shared" si="407"/>
        <v>0</v>
      </c>
      <c r="AS1885" s="235" t="str">
        <f t="shared" ca="1" si="413"/>
        <v>ok</v>
      </c>
      <c r="AT1885" s="225" t="str">
        <f t="shared" ca="1" si="414"/>
        <v>ok</v>
      </c>
    </row>
    <row r="1886" spans="1:87" x14ac:dyDescent="0.25">
      <c r="A1886" s="190">
        <v>1776</v>
      </c>
      <c r="B1886" s="207">
        <v>23</v>
      </c>
      <c r="C1886" s="190" t="s">
        <v>2763</v>
      </c>
      <c r="D1886" s="315">
        <v>43027</v>
      </c>
      <c r="E1886" s="463" t="s">
        <v>1213</v>
      </c>
      <c r="F1886" s="207" t="s">
        <v>605</v>
      </c>
      <c r="G1886" s="207" t="s">
        <v>612</v>
      </c>
      <c r="H1886" s="315">
        <v>43027</v>
      </c>
      <c r="I1886" s="315">
        <v>43027</v>
      </c>
      <c r="J1886" s="329">
        <v>0.30555555555555552</v>
      </c>
      <c r="K1886" s="329">
        <v>0.3125</v>
      </c>
      <c r="M1886" s="214" t="s">
        <v>65</v>
      </c>
      <c r="N1886" s="206">
        <v>5</v>
      </c>
      <c r="O1886" s="214" t="s">
        <v>65</v>
      </c>
      <c r="P1886" s="206">
        <v>5</v>
      </c>
      <c r="S1886" s="214" t="s">
        <v>65</v>
      </c>
      <c r="T1886" s="206">
        <v>5</v>
      </c>
      <c r="U1886" s="214" t="s">
        <v>65</v>
      </c>
      <c r="V1886" s="206">
        <v>5</v>
      </c>
      <c r="AC1886" s="222">
        <f t="shared" si="412"/>
        <v>100</v>
      </c>
      <c r="AD1886" s="207" t="s">
        <v>37</v>
      </c>
      <c r="AF1886" s="195">
        <v>1</v>
      </c>
      <c r="AM1886" s="391">
        <f t="shared" si="407"/>
        <v>1</v>
      </c>
      <c r="AN1886" s="226">
        <v>0.3</v>
      </c>
      <c r="AO1886" s="227">
        <v>0.3</v>
      </c>
      <c r="AP1886" s="230">
        <f t="shared" si="418"/>
        <v>0</v>
      </c>
      <c r="AQ1886" s="231">
        <f t="shared" si="419"/>
        <v>0.3</v>
      </c>
      <c r="AS1886" s="235" t="str">
        <f t="shared" ca="1" si="413"/>
        <v>ok</v>
      </c>
      <c r="AT1886" s="225" t="str">
        <f t="shared" ca="1" si="414"/>
        <v>ok</v>
      </c>
      <c r="AV1886" s="197">
        <v>0.3</v>
      </c>
      <c r="AW1886" s="198">
        <v>5</v>
      </c>
      <c r="AX1886" s="191" t="s">
        <v>616</v>
      </c>
      <c r="AY1886" s="190" t="s">
        <v>607</v>
      </c>
    </row>
    <row r="1887" spans="1:87" x14ac:dyDescent="0.25">
      <c r="A1887" s="190">
        <v>1777</v>
      </c>
      <c r="B1887" s="207">
        <v>23</v>
      </c>
      <c r="C1887" s="190" t="s">
        <v>2764</v>
      </c>
      <c r="D1887" s="315">
        <v>43027</v>
      </c>
      <c r="E1887" s="463" t="s">
        <v>1213</v>
      </c>
      <c r="F1887" s="207" t="s">
        <v>605</v>
      </c>
      <c r="G1887" s="207" t="s">
        <v>612</v>
      </c>
      <c r="H1887" s="315">
        <v>43027</v>
      </c>
      <c r="I1887" s="315">
        <v>43027</v>
      </c>
      <c r="J1887" s="329">
        <v>0.31458333333333333</v>
      </c>
      <c r="K1887" s="329">
        <v>0.32777777777777778</v>
      </c>
      <c r="M1887" s="215" t="s">
        <v>136</v>
      </c>
      <c r="N1887" s="206">
        <v>5</v>
      </c>
      <c r="O1887" s="215" t="s">
        <v>136</v>
      </c>
      <c r="P1887" s="206">
        <v>5</v>
      </c>
      <c r="S1887" s="215" t="s">
        <v>136</v>
      </c>
      <c r="T1887" s="206">
        <v>5</v>
      </c>
      <c r="U1887" s="215" t="s">
        <v>136</v>
      </c>
      <c r="V1887" s="206">
        <v>5</v>
      </c>
      <c r="AC1887" s="222">
        <f t="shared" si="412"/>
        <v>100</v>
      </c>
      <c r="AD1887" s="207" t="s">
        <v>37</v>
      </c>
      <c r="AF1887" s="195">
        <v>1</v>
      </c>
      <c r="AM1887" s="391">
        <f t="shared" si="407"/>
        <v>1</v>
      </c>
      <c r="AN1887" s="226">
        <v>0.35</v>
      </c>
      <c r="AO1887" s="227">
        <v>0.35</v>
      </c>
      <c r="AP1887" s="230">
        <f t="shared" si="418"/>
        <v>0</v>
      </c>
      <c r="AQ1887" s="231">
        <f t="shared" si="419"/>
        <v>0.35</v>
      </c>
      <c r="AS1887" s="235" t="str">
        <f t="shared" ca="1" si="413"/>
        <v>ok</v>
      </c>
      <c r="AT1887" s="225" t="str">
        <f t="shared" ca="1" si="414"/>
        <v>ok</v>
      </c>
      <c r="AV1887" s="197">
        <v>0.35</v>
      </c>
      <c r="AW1887" s="198">
        <v>1</v>
      </c>
      <c r="AX1887" s="191" t="s">
        <v>610</v>
      </c>
      <c r="AY1887" s="190" t="s">
        <v>604</v>
      </c>
    </row>
    <row r="1888" spans="1:87" x14ac:dyDescent="0.25">
      <c r="A1888" s="190">
        <v>1778</v>
      </c>
      <c r="B1888" s="207">
        <v>23</v>
      </c>
      <c r="C1888" s="190" t="s">
        <v>2765</v>
      </c>
      <c r="D1888" s="315">
        <v>43027</v>
      </c>
      <c r="E1888" s="463" t="s">
        <v>1213</v>
      </c>
      <c r="F1888" s="207" t="s">
        <v>605</v>
      </c>
      <c r="G1888" s="207" t="s">
        <v>612</v>
      </c>
      <c r="H1888" s="315">
        <v>43027</v>
      </c>
      <c r="I1888" s="315">
        <v>43027</v>
      </c>
      <c r="J1888" s="329">
        <v>0.33333333333333331</v>
      </c>
      <c r="K1888" s="329">
        <v>0.34583333333333338</v>
      </c>
      <c r="M1888" s="214" t="s">
        <v>65</v>
      </c>
      <c r="N1888" s="206">
        <v>5</v>
      </c>
      <c r="O1888" s="214" t="s">
        <v>65</v>
      </c>
      <c r="P1888" s="206">
        <v>5</v>
      </c>
      <c r="S1888" s="214" t="s">
        <v>65</v>
      </c>
      <c r="T1888" s="206">
        <v>5</v>
      </c>
      <c r="U1888" s="214" t="s">
        <v>65</v>
      </c>
      <c r="V1888" s="206">
        <v>5</v>
      </c>
      <c r="AC1888" s="222">
        <f t="shared" si="412"/>
        <v>100</v>
      </c>
      <c r="AD1888" s="207" t="s">
        <v>37</v>
      </c>
      <c r="AE1888" s="195">
        <v>3</v>
      </c>
      <c r="AF1888" s="195">
        <v>1</v>
      </c>
      <c r="AM1888" s="391">
        <f t="shared" si="407"/>
        <v>4</v>
      </c>
      <c r="AN1888" s="226">
        <v>1</v>
      </c>
      <c r="AO1888" s="227">
        <v>1</v>
      </c>
      <c r="AP1888" s="230">
        <f t="shared" si="418"/>
        <v>0</v>
      </c>
      <c r="AQ1888" s="231">
        <f t="shared" si="419"/>
        <v>0.25</v>
      </c>
      <c r="AS1888" s="235" t="str">
        <f t="shared" ca="1" si="413"/>
        <v>ok</v>
      </c>
      <c r="AT1888" s="225" t="str">
        <f t="shared" ca="1" si="414"/>
        <v>ok</v>
      </c>
      <c r="AV1888" s="197">
        <v>0.4</v>
      </c>
      <c r="AW1888" s="198">
        <v>2</v>
      </c>
      <c r="AX1888" s="191" t="s">
        <v>603</v>
      </c>
      <c r="AY1888" s="190" t="s">
        <v>604</v>
      </c>
      <c r="AZ1888" s="197">
        <v>0.25</v>
      </c>
      <c r="BA1888" s="198">
        <v>2</v>
      </c>
      <c r="BB1888" s="191" t="s">
        <v>603</v>
      </c>
      <c r="BC1888" s="190" t="s">
        <v>604</v>
      </c>
      <c r="BD1888" s="197">
        <v>0.2</v>
      </c>
      <c r="BE1888" s="198">
        <v>2</v>
      </c>
      <c r="BF1888" s="191" t="s">
        <v>610</v>
      </c>
      <c r="BG1888" s="190" t="s">
        <v>607</v>
      </c>
      <c r="BH1888" s="197">
        <v>0.15</v>
      </c>
      <c r="BI1888" s="198">
        <v>1</v>
      </c>
      <c r="BJ1888" s="191" t="s">
        <v>603</v>
      </c>
      <c r="BK1888" s="190" t="s">
        <v>607</v>
      </c>
    </row>
    <row r="1889" spans="1:99" x14ac:dyDescent="0.25">
      <c r="A1889" s="190">
        <v>1779</v>
      </c>
      <c r="B1889" s="207">
        <v>23</v>
      </c>
      <c r="C1889" s="190" t="s">
        <v>2766</v>
      </c>
      <c r="D1889" s="315">
        <v>43027</v>
      </c>
      <c r="E1889" s="463" t="s">
        <v>1213</v>
      </c>
      <c r="F1889" s="207" t="s">
        <v>605</v>
      </c>
      <c r="G1889" s="207" t="s">
        <v>612</v>
      </c>
      <c r="H1889" s="315">
        <v>43027</v>
      </c>
      <c r="I1889" s="315">
        <v>43027</v>
      </c>
      <c r="J1889" s="329">
        <v>0.34861111111111115</v>
      </c>
      <c r="K1889" s="329">
        <v>0.35625000000000001</v>
      </c>
      <c r="M1889" s="215" t="s">
        <v>136</v>
      </c>
      <c r="N1889" s="206">
        <v>5</v>
      </c>
      <c r="O1889" s="215" t="s">
        <v>136</v>
      </c>
      <c r="P1889" s="206">
        <v>5</v>
      </c>
      <c r="S1889" s="215" t="s">
        <v>136</v>
      </c>
      <c r="T1889" s="206">
        <v>5</v>
      </c>
      <c r="U1889" s="215" t="s">
        <v>136</v>
      </c>
      <c r="V1889" s="206">
        <v>5</v>
      </c>
      <c r="AC1889" s="222">
        <f t="shared" si="412"/>
        <v>100</v>
      </c>
      <c r="AD1889" s="207" t="s">
        <v>37</v>
      </c>
      <c r="AE1889" s="195">
        <v>1</v>
      </c>
      <c r="AM1889" s="391">
        <f t="shared" si="407"/>
        <v>1</v>
      </c>
      <c r="AN1889" s="226">
        <v>0.23</v>
      </c>
      <c r="AO1889" s="227">
        <v>0.23</v>
      </c>
      <c r="AP1889" s="230">
        <f t="shared" si="418"/>
        <v>0</v>
      </c>
      <c r="AQ1889" s="231">
        <f t="shared" si="419"/>
        <v>0.23</v>
      </c>
      <c r="AS1889" s="235" t="str">
        <f t="shared" ca="1" si="413"/>
        <v>ok</v>
      </c>
      <c r="AT1889" s="225" t="str">
        <f t="shared" ca="1" si="414"/>
        <v>ok</v>
      </c>
      <c r="AV1889" s="197">
        <v>0.23</v>
      </c>
      <c r="AW1889" s="198">
        <v>1</v>
      </c>
      <c r="AX1889" s="191" t="s">
        <v>606</v>
      </c>
      <c r="AY1889" s="190" t="s">
        <v>604</v>
      </c>
    </row>
    <row r="1890" spans="1:99" x14ac:dyDescent="0.25">
      <c r="A1890" s="190">
        <v>1780</v>
      </c>
      <c r="B1890" s="207">
        <v>23</v>
      </c>
      <c r="C1890" s="190" t="s">
        <v>2767</v>
      </c>
      <c r="D1890" s="315">
        <v>43027</v>
      </c>
      <c r="E1890" s="463" t="s">
        <v>1213</v>
      </c>
      <c r="F1890" s="207" t="s">
        <v>605</v>
      </c>
      <c r="G1890" s="207" t="s">
        <v>612</v>
      </c>
      <c r="H1890" s="315">
        <v>43027</v>
      </c>
      <c r="I1890" s="315">
        <v>43027</v>
      </c>
      <c r="J1890" s="329">
        <v>0.35694444444444445</v>
      </c>
      <c r="K1890" s="329">
        <v>0.36249999999999999</v>
      </c>
      <c r="M1890" s="214" t="s">
        <v>65</v>
      </c>
      <c r="N1890" s="206">
        <v>5</v>
      </c>
      <c r="O1890" s="214" t="s">
        <v>65</v>
      </c>
      <c r="P1890" s="206">
        <v>5</v>
      </c>
      <c r="S1890" s="214" t="s">
        <v>65</v>
      </c>
      <c r="T1890" s="206">
        <v>5</v>
      </c>
      <c r="U1890" s="214" t="s">
        <v>65</v>
      </c>
      <c r="V1890" s="206">
        <v>5</v>
      </c>
      <c r="AC1890" s="222">
        <f t="shared" si="412"/>
        <v>100</v>
      </c>
      <c r="AD1890" s="207" t="s">
        <v>37</v>
      </c>
      <c r="AM1890" s="391">
        <f t="shared" si="407"/>
        <v>0</v>
      </c>
      <c r="AS1890" s="235" t="str">
        <f t="shared" ca="1" si="413"/>
        <v>ok</v>
      </c>
      <c r="AT1890" s="225" t="str">
        <f t="shared" ca="1" si="414"/>
        <v>ok</v>
      </c>
    </row>
    <row r="1891" spans="1:99" x14ac:dyDescent="0.25">
      <c r="A1891" s="190">
        <v>1781</v>
      </c>
      <c r="B1891" s="207">
        <v>23</v>
      </c>
      <c r="C1891" s="190" t="s">
        <v>2768</v>
      </c>
      <c r="D1891" s="315">
        <v>43027</v>
      </c>
      <c r="E1891" s="463" t="s">
        <v>1213</v>
      </c>
      <c r="F1891" s="207" t="s">
        <v>605</v>
      </c>
      <c r="G1891" s="207" t="s">
        <v>612</v>
      </c>
      <c r="H1891" s="315">
        <v>43027</v>
      </c>
      <c r="I1891" s="315">
        <v>43027</v>
      </c>
      <c r="J1891" s="329">
        <v>0.3659722222222222</v>
      </c>
      <c r="K1891" s="329">
        <v>0.37083333333333335</v>
      </c>
      <c r="M1891" s="215" t="s">
        <v>136</v>
      </c>
      <c r="N1891" s="206">
        <v>5</v>
      </c>
      <c r="O1891" s="215" t="s">
        <v>136</v>
      </c>
      <c r="P1891" s="206">
        <v>5</v>
      </c>
      <c r="S1891" s="215" t="s">
        <v>136</v>
      </c>
      <c r="T1891" s="206">
        <v>5</v>
      </c>
      <c r="U1891" s="215" t="s">
        <v>136</v>
      </c>
      <c r="V1891" s="206">
        <v>5</v>
      </c>
      <c r="AC1891" s="222">
        <f t="shared" si="412"/>
        <v>100</v>
      </c>
      <c r="AD1891" s="207" t="s">
        <v>37</v>
      </c>
      <c r="AM1891" s="391">
        <f t="shared" si="407"/>
        <v>0</v>
      </c>
      <c r="AS1891" s="235" t="str">
        <f t="shared" ca="1" si="413"/>
        <v>ok</v>
      </c>
      <c r="AT1891" s="225" t="str">
        <f t="shared" ca="1" si="414"/>
        <v>ok</v>
      </c>
    </row>
    <row r="1892" spans="1:99" x14ac:dyDescent="0.25">
      <c r="A1892" s="190">
        <v>1782</v>
      </c>
      <c r="B1892" s="207">
        <v>23</v>
      </c>
      <c r="C1892" s="190" t="s">
        <v>2769</v>
      </c>
      <c r="D1892" s="315">
        <v>43027</v>
      </c>
      <c r="E1892" s="463" t="s">
        <v>1213</v>
      </c>
      <c r="F1892" s="207" t="s">
        <v>605</v>
      </c>
      <c r="G1892" s="207" t="s">
        <v>612</v>
      </c>
      <c r="H1892" s="315">
        <v>43027</v>
      </c>
      <c r="I1892" s="315">
        <v>43027</v>
      </c>
      <c r="J1892" s="329">
        <v>0.47013888888888888</v>
      </c>
      <c r="K1892" s="329">
        <v>0.47916666666666669</v>
      </c>
      <c r="M1892" s="214" t="s">
        <v>65</v>
      </c>
      <c r="N1892" s="206">
        <v>5</v>
      </c>
      <c r="O1892" s="214" t="s">
        <v>65</v>
      </c>
      <c r="P1892" s="206">
        <v>5</v>
      </c>
      <c r="S1892" s="214" t="s">
        <v>65</v>
      </c>
      <c r="T1892" s="206">
        <v>5</v>
      </c>
      <c r="U1892" s="214" t="s">
        <v>65</v>
      </c>
      <c r="V1892" s="206">
        <v>5</v>
      </c>
      <c r="AC1892" s="222">
        <f t="shared" si="412"/>
        <v>100</v>
      </c>
      <c r="AD1892" s="207" t="s">
        <v>37</v>
      </c>
      <c r="AE1892" s="195">
        <v>2</v>
      </c>
      <c r="AF1892" s="195">
        <v>1</v>
      </c>
      <c r="AM1892" s="391">
        <f t="shared" si="407"/>
        <v>3</v>
      </c>
      <c r="AN1892" s="226">
        <v>0.75</v>
      </c>
      <c r="AO1892" s="227">
        <v>0.75</v>
      </c>
      <c r="AP1892" s="230">
        <f t="shared" si="418"/>
        <v>0</v>
      </c>
      <c r="AQ1892" s="231">
        <f t="shared" si="419"/>
        <v>0.25</v>
      </c>
      <c r="AS1892" s="235" t="str">
        <f t="shared" ca="1" si="413"/>
        <v>ok</v>
      </c>
      <c r="AT1892" s="225" t="str">
        <f t="shared" ca="1" si="414"/>
        <v>ok</v>
      </c>
      <c r="AV1892" s="197">
        <v>0.3</v>
      </c>
      <c r="AW1892" s="198">
        <v>1</v>
      </c>
      <c r="AX1892" s="191" t="s">
        <v>603</v>
      </c>
      <c r="AY1892" s="190" t="s">
        <v>604</v>
      </c>
      <c r="AZ1892" s="197">
        <v>0.25</v>
      </c>
      <c r="BA1892" s="198">
        <v>1</v>
      </c>
      <c r="BB1892" s="191" t="s">
        <v>603</v>
      </c>
      <c r="BC1892" s="190" t="s">
        <v>604</v>
      </c>
      <c r="BD1892" s="197">
        <v>0.2</v>
      </c>
      <c r="BE1892" s="198">
        <v>1</v>
      </c>
      <c r="BF1892" s="191" t="s">
        <v>603</v>
      </c>
      <c r="BG1892" s="190" t="s">
        <v>604</v>
      </c>
    </row>
    <row r="1893" spans="1:99" x14ac:dyDescent="0.25">
      <c r="A1893" s="190">
        <v>1783</v>
      </c>
      <c r="B1893" s="207">
        <v>23</v>
      </c>
      <c r="C1893" s="190" t="s">
        <v>2782</v>
      </c>
      <c r="D1893" s="315">
        <v>43027</v>
      </c>
      <c r="E1893" s="463" t="s">
        <v>1226</v>
      </c>
      <c r="F1893" s="207" t="s">
        <v>605</v>
      </c>
      <c r="G1893" s="207" t="s">
        <v>612</v>
      </c>
      <c r="H1893" s="315">
        <v>43027</v>
      </c>
      <c r="I1893" s="315">
        <v>43027</v>
      </c>
      <c r="J1893" s="329">
        <v>0.48125000000000001</v>
      </c>
      <c r="K1893" s="329">
        <v>0.5083333333333333</v>
      </c>
      <c r="M1893" s="215" t="s">
        <v>136</v>
      </c>
      <c r="N1893" s="206">
        <v>5</v>
      </c>
      <c r="O1893" s="215" t="s">
        <v>136</v>
      </c>
      <c r="P1893" s="206">
        <v>5</v>
      </c>
      <c r="S1893" s="215" t="s">
        <v>136</v>
      </c>
      <c r="T1893" s="206">
        <v>5</v>
      </c>
      <c r="U1893" s="215" t="s">
        <v>136</v>
      </c>
      <c r="V1893" s="206">
        <v>5</v>
      </c>
      <c r="AC1893" s="222">
        <f t="shared" si="412"/>
        <v>100</v>
      </c>
      <c r="AD1893" s="207" t="s">
        <v>37</v>
      </c>
      <c r="AE1893" s="195">
        <v>3</v>
      </c>
      <c r="AF1893" s="195">
        <v>3</v>
      </c>
      <c r="AG1893" s="195">
        <v>1</v>
      </c>
      <c r="AH1893" s="195">
        <v>1</v>
      </c>
      <c r="AM1893" s="391">
        <f t="shared" si="407"/>
        <v>8</v>
      </c>
      <c r="AN1893" s="226">
        <v>2.97</v>
      </c>
      <c r="AO1893" s="227">
        <v>3</v>
      </c>
      <c r="AP1893" s="230">
        <f t="shared" si="418"/>
        <v>-2.9999999999999805E-2</v>
      </c>
      <c r="AQ1893" s="231">
        <f t="shared" si="419"/>
        <v>0.37125000000000002</v>
      </c>
      <c r="AS1893" s="235" t="str">
        <f t="shared" ca="1" si="413"/>
        <v>ok</v>
      </c>
      <c r="AT1893" s="225" t="str">
        <f t="shared" ca="1" si="414"/>
        <v>ok</v>
      </c>
      <c r="AV1893" s="197">
        <v>0.8</v>
      </c>
      <c r="AW1893" s="198">
        <v>2</v>
      </c>
      <c r="AX1893" s="191" t="s">
        <v>603</v>
      </c>
      <c r="AY1893" s="190" t="s">
        <v>604</v>
      </c>
      <c r="AZ1893" s="197">
        <v>0.55000000000000004</v>
      </c>
      <c r="BA1893" s="198">
        <v>2</v>
      </c>
      <c r="BB1893" s="191" t="s">
        <v>603</v>
      </c>
      <c r="BC1893" s="190" t="s">
        <v>604</v>
      </c>
      <c r="BD1893" s="197">
        <v>0.35</v>
      </c>
      <c r="BE1893" s="198">
        <v>1</v>
      </c>
      <c r="BF1893" s="191" t="s">
        <v>603</v>
      </c>
      <c r="BG1893" s="190" t="s">
        <v>604</v>
      </c>
      <c r="BH1893" s="197">
        <v>0.35</v>
      </c>
      <c r="BI1893" s="198">
        <v>1</v>
      </c>
      <c r="BJ1893" s="191" t="s">
        <v>603</v>
      </c>
      <c r="BK1893" s="190" t="s">
        <v>604</v>
      </c>
      <c r="BL1893" s="197">
        <v>0.27</v>
      </c>
      <c r="BM1893" s="198">
        <v>1</v>
      </c>
      <c r="BN1893" s="191" t="s">
        <v>606</v>
      </c>
      <c r="BO1893" s="190" t="s">
        <v>604</v>
      </c>
      <c r="BP1893" s="197">
        <v>0.25</v>
      </c>
      <c r="BQ1893" s="198">
        <v>1</v>
      </c>
      <c r="BR1893" s="191" t="s">
        <v>603</v>
      </c>
      <c r="BS1893" s="190" t="s">
        <v>604</v>
      </c>
      <c r="BT1893" s="197">
        <v>0.2</v>
      </c>
      <c r="BU1893" s="198">
        <v>1</v>
      </c>
      <c r="BV1893" s="191" t="s">
        <v>603</v>
      </c>
      <c r="BW1893" s="190" t="s">
        <v>604</v>
      </c>
      <c r="BX1893" s="197">
        <v>0.2</v>
      </c>
      <c r="BY1893" s="198">
        <v>1</v>
      </c>
      <c r="BZ1893" s="191" t="s">
        <v>610</v>
      </c>
      <c r="CA1893" s="190" t="s">
        <v>604</v>
      </c>
    </row>
    <row r="1894" spans="1:99" x14ac:dyDescent="0.25">
      <c r="A1894" s="190">
        <v>1783</v>
      </c>
      <c r="B1894" s="207">
        <v>23</v>
      </c>
      <c r="C1894" s="190" t="s">
        <v>2783</v>
      </c>
      <c r="D1894" s="315">
        <v>43027</v>
      </c>
      <c r="E1894" s="463" t="s">
        <v>1226</v>
      </c>
      <c r="F1894" s="207" t="s">
        <v>605</v>
      </c>
      <c r="G1894" s="207" t="s">
        <v>612</v>
      </c>
      <c r="H1894" s="315">
        <v>43027</v>
      </c>
      <c r="I1894" s="315">
        <v>43027</v>
      </c>
      <c r="J1894" s="329">
        <v>0.51111111111111118</v>
      </c>
      <c r="K1894" s="329">
        <v>0.53194444444444444</v>
      </c>
      <c r="M1894" s="214" t="s">
        <v>65</v>
      </c>
      <c r="N1894" s="206">
        <v>5</v>
      </c>
      <c r="O1894" s="214" t="s">
        <v>65</v>
      </c>
      <c r="P1894" s="206">
        <v>5</v>
      </c>
      <c r="S1894" s="214" t="s">
        <v>65</v>
      </c>
      <c r="T1894" s="206">
        <v>5</v>
      </c>
      <c r="U1894" s="214" t="s">
        <v>65</v>
      </c>
      <c r="V1894" s="206">
        <v>5</v>
      </c>
      <c r="AC1894" s="222">
        <f t="shared" ref="AC1894" si="422">(T1894+V1894+AA1894)/(N1894+P1894)*100</f>
        <v>100</v>
      </c>
      <c r="AD1894" s="207" t="s">
        <v>37</v>
      </c>
      <c r="AE1894" s="195">
        <v>5</v>
      </c>
      <c r="AF1894" s="195">
        <v>8</v>
      </c>
      <c r="AM1894" s="391">
        <f t="shared" si="407"/>
        <v>13</v>
      </c>
      <c r="AN1894" s="226">
        <v>3.58</v>
      </c>
      <c r="AO1894" s="227">
        <v>3.7</v>
      </c>
      <c r="AP1894" s="230">
        <f t="shared" ref="AP1894" si="423">AN1894-AO1894</f>
        <v>-0.12000000000000011</v>
      </c>
      <c r="AQ1894" s="231">
        <f t="shared" ref="AQ1894" si="424">AN1894/AM1894</f>
        <v>0.27538461538461539</v>
      </c>
      <c r="AS1894" s="235" t="str">
        <f t="shared" ca="1" si="413"/>
        <v>ok</v>
      </c>
      <c r="AT1894" s="225" t="str">
        <f t="shared" ca="1" si="414"/>
        <v>ok</v>
      </c>
      <c r="AV1894" s="197">
        <v>0.35</v>
      </c>
      <c r="AW1894" s="198">
        <v>1</v>
      </c>
      <c r="AX1894" s="191" t="s">
        <v>603</v>
      </c>
      <c r="AY1894" s="190" t="s">
        <v>604</v>
      </c>
      <c r="AZ1894" s="197">
        <v>0.35</v>
      </c>
      <c r="BA1894" s="198">
        <v>1</v>
      </c>
      <c r="BB1894" s="191" t="s">
        <v>603</v>
      </c>
      <c r="BC1894" s="190" t="s">
        <v>604</v>
      </c>
      <c r="BD1894" s="197">
        <v>0.3</v>
      </c>
      <c r="BE1894" s="198">
        <v>1</v>
      </c>
      <c r="BF1894" s="191" t="s">
        <v>603</v>
      </c>
      <c r="BG1894" s="190" t="s">
        <v>604</v>
      </c>
      <c r="BH1894" s="197">
        <v>0.3</v>
      </c>
      <c r="BI1894" s="198">
        <v>1</v>
      </c>
      <c r="BJ1894" s="191" t="s">
        <v>603</v>
      </c>
      <c r="BK1894" s="190" t="s">
        <v>604</v>
      </c>
      <c r="BL1894" s="197">
        <v>0.27</v>
      </c>
      <c r="BM1894" s="198">
        <v>1</v>
      </c>
      <c r="BN1894" s="191" t="s">
        <v>603</v>
      </c>
      <c r="BO1894" s="190" t="s">
        <v>604</v>
      </c>
      <c r="BP1894" s="197">
        <v>0.27</v>
      </c>
      <c r="BQ1894" s="198">
        <v>1</v>
      </c>
      <c r="BR1894" s="191" t="s">
        <v>603</v>
      </c>
      <c r="BS1894" s="190" t="s">
        <v>604</v>
      </c>
      <c r="BT1894" s="197">
        <v>0.27</v>
      </c>
      <c r="BU1894" s="198">
        <v>2</v>
      </c>
      <c r="BV1894" s="191" t="s">
        <v>603</v>
      </c>
      <c r="BW1894" s="190" t="s">
        <v>607</v>
      </c>
      <c r="BX1894" s="197">
        <v>0.27</v>
      </c>
      <c r="BY1894" s="198">
        <v>4</v>
      </c>
      <c r="BZ1894" s="191" t="s">
        <v>603</v>
      </c>
      <c r="CA1894" s="190" t="s">
        <v>607</v>
      </c>
      <c r="CB1894" s="197">
        <v>0.25</v>
      </c>
      <c r="CC1894" s="198">
        <v>1</v>
      </c>
      <c r="CD1894" s="191" t="s">
        <v>603</v>
      </c>
      <c r="CE1894" s="190" t="s">
        <v>604</v>
      </c>
      <c r="CF1894" s="197">
        <v>0.25</v>
      </c>
      <c r="CG1894" s="198">
        <v>1</v>
      </c>
      <c r="CH1894" s="191" t="s">
        <v>603</v>
      </c>
      <c r="CI1894" s="190" t="s">
        <v>604</v>
      </c>
      <c r="CJ1894" s="197">
        <v>0.25</v>
      </c>
      <c r="CK1894" s="198">
        <v>1</v>
      </c>
      <c r="CL1894" s="191" t="s">
        <v>606</v>
      </c>
      <c r="CM1894" s="190" t="s">
        <v>604</v>
      </c>
      <c r="CN1894" s="197">
        <v>0.25</v>
      </c>
      <c r="CO1894" s="198">
        <v>2</v>
      </c>
      <c r="CP1894" s="191" t="s">
        <v>606</v>
      </c>
      <c r="CQ1894" s="190" t="s">
        <v>604</v>
      </c>
      <c r="CR1894" s="197">
        <v>0.2</v>
      </c>
      <c r="CS1894" s="198">
        <v>2</v>
      </c>
      <c r="CT1894" s="191" t="s">
        <v>603</v>
      </c>
      <c r="CU1894" s="190" t="s">
        <v>604</v>
      </c>
    </row>
    <row r="1895" spans="1:99" x14ac:dyDescent="0.25">
      <c r="A1895" s="190">
        <v>1784</v>
      </c>
      <c r="B1895" s="207">
        <v>23</v>
      </c>
      <c r="C1895" s="190" t="s">
        <v>2770</v>
      </c>
      <c r="D1895" s="315">
        <v>43027</v>
      </c>
      <c r="E1895" s="463" t="s">
        <v>1213</v>
      </c>
      <c r="F1895" s="207" t="s">
        <v>605</v>
      </c>
      <c r="G1895" s="207" t="s">
        <v>612</v>
      </c>
      <c r="H1895" s="315">
        <v>43027</v>
      </c>
      <c r="I1895" s="315">
        <v>43027</v>
      </c>
      <c r="J1895" s="329">
        <v>0.57361111111111118</v>
      </c>
      <c r="K1895" s="329">
        <v>0.59027777777777779</v>
      </c>
      <c r="M1895" s="215" t="s">
        <v>136</v>
      </c>
      <c r="N1895" s="206">
        <v>5</v>
      </c>
      <c r="O1895" s="215" t="s">
        <v>136</v>
      </c>
      <c r="P1895" s="206">
        <v>5</v>
      </c>
      <c r="S1895" s="215" t="s">
        <v>136</v>
      </c>
      <c r="T1895" s="206">
        <v>5</v>
      </c>
      <c r="U1895" s="215" t="s">
        <v>136</v>
      </c>
      <c r="V1895" s="206">
        <v>5</v>
      </c>
      <c r="AC1895" s="222">
        <f t="shared" si="412"/>
        <v>100</v>
      </c>
      <c r="AD1895" s="207" t="s">
        <v>37</v>
      </c>
      <c r="AE1895" s="195">
        <v>6</v>
      </c>
      <c r="AF1895" s="195">
        <v>2</v>
      </c>
      <c r="AM1895" s="391">
        <f t="shared" si="407"/>
        <v>8</v>
      </c>
      <c r="AN1895" s="226">
        <v>2.1</v>
      </c>
      <c r="AO1895" s="227">
        <v>2.1</v>
      </c>
      <c r="AP1895" s="230">
        <f t="shared" si="418"/>
        <v>0</v>
      </c>
      <c r="AQ1895" s="231">
        <f t="shared" si="419"/>
        <v>0.26250000000000001</v>
      </c>
      <c r="AS1895" s="235" t="str">
        <f t="shared" ca="1" si="413"/>
        <v>ok</v>
      </c>
      <c r="AT1895" s="225" t="str">
        <f t="shared" ca="1" si="414"/>
        <v>ok</v>
      </c>
      <c r="AV1895" s="197">
        <v>0.35</v>
      </c>
      <c r="AW1895" s="198">
        <v>5</v>
      </c>
      <c r="AX1895" s="191" t="s">
        <v>603</v>
      </c>
      <c r="AY1895" s="190" t="s">
        <v>604</v>
      </c>
      <c r="AZ1895" s="197">
        <v>0.3</v>
      </c>
      <c r="BA1895" s="198">
        <v>1</v>
      </c>
      <c r="BB1895" s="191" t="s">
        <v>606</v>
      </c>
      <c r="BC1895" s="190" t="s">
        <v>604</v>
      </c>
      <c r="BD1895" s="197">
        <v>0.25</v>
      </c>
      <c r="BE1895" s="198">
        <v>1</v>
      </c>
      <c r="BF1895" s="191" t="s">
        <v>603</v>
      </c>
      <c r="BG1895" s="190" t="s">
        <v>604</v>
      </c>
      <c r="BH1895" s="197">
        <v>0.25</v>
      </c>
      <c r="BI1895" s="198">
        <v>1</v>
      </c>
      <c r="BJ1895" s="191" t="s">
        <v>603</v>
      </c>
      <c r="BK1895" s="190" t="s">
        <v>604</v>
      </c>
      <c r="BL1895" s="197">
        <v>0.25</v>
      </c>
      <c r="BM1895" s="198">
        <v>1</v>
      </c>
      <c r="BN1895" s="191" t="s">
        <v>603</v>
      </c>
      <c r="BO1895" s="190" t="s">
        <v>604</v>
      </c>
      <c r="BP1895" s="197">
        <v>0.25</v>
      </c>
      <c r="BQ1895" s="198">
        <v>1</v>
      </c>
      <c r="BR1895" s="191" t="s">
        <v>603</v>
      </c>
      <c r="BS1895" s="190" t="s">
        <v>604</v>
      </c>
      <c r="BT1895" s="197">
        <v>0.25</v>
      </c>
      <c r="BU1895" s="198">
        <v>1</v>
      </c>
      <c r="BV1895" s="191" t="s">
        <v>603</v>
      </c>
      <c r="BW1895" s="190" t="s">
        <v>604</v>
      </c>
      <c r="BX1895" s="197">
        <v>0.2</v>
      </c>
      <c r="BY1895" s="198">
        <v>6</v>
      </c>
      <c r="BZ1895" s="191" t="s">
        <v>616</v>
      </c>
      <c r="CA1895" s="190" t="s">
        <v>607</v>
      </c>
    </row>
    <row r="1896" spans="1:99" x14ac:dyDescent="0.25">
      <c r="A1896" s="190">
        <v>1785</v>
      </c>
      <c r="B1896" s="207">
        <v>23</v>
      </c>
      <c r="C1896" s="190" t="s">
        <v>2771</v>
      </c>
      <c r="D1896" s="315">
        <v>43027</v>
      </c>
      <c r="E1896" s="463" t="s">
        <v>1213</v>
      </c>
      <c r="F1896" s="207" t="s">
        <v>605</v>
      </c>
      <c r="G1896" s="207" t="s">
        <v>612</v>
      </c>
      <c r="H1896" s="315">
        <v>43027</v>
      </c>
      <c r="I1896" s="315">
        <v>43027</v>
      </c>
      <c r="J1896" s="329">
        <v>0.59375</v>
      </c>
      <c r="K1896" s="329">
        <v>0.60347222222222219</v>
      </c>
      <c r="M1896" s="214" t="s">
        <v>65</v>
      </c>
      <c r="N1896" s="206">
        <v>5</v>
      </c>
      <c r="O1896" s="214" t="s">
        <v>65</v>
      </c>
      <c r="P1896" s="206">
        <v>5</v>
      </c>
      <c r="S1896" s="214" t="s">
        <v>65</v>
      </c>
      <c r="T1896" s="206">
        <v>5</v>
      </c>
      <c r="U1896" s="214" t="s">
        <v>65</v>
      </c>
      <c r="V1896" s="206">
        <v>5</v>
      </c>
      <c r="AC1896" s="222">
        <f t="shared" si="412"/>
        <v>100</v>
      </c>
      <c r="AD1896" s="207" t="s">
        <v>37</v>
      </c>
      <c r="AE1896" s="195">
        <v>3</v>
      </c>
      <c r="AM1896" s="391">
        <f t="shared" si="407"/>
        <v>3</v>
      </c>
      <c r="AN1896" s="226">
        <v>0.5</v>
      </c>
      <c r="AO1896" s="227">
        <v>0.5</v>
      </c>
      <c r="AP1896" s="230">
        <f t="shared" si="418"/>
        <v>0</v>
      </c>
      <c r="AQ1896" s="231">
        <f t="shared" si="419"/>
        <v>0.16666666666666666</v>
      </c>
      <c r="AS1896" s="235" t="str">
        <f t="shared" ca="1" si="413"/>
        <v>ok</v>
      </c>
      <c r="AT1896" s="225" t="str">
        <f t="shared" ca="1" si="414"/>
        <v>ok</v>
      </c>
      <c r="AV1896" s="197">
        <v>0.2</v>
      </c>
      <c r="AW1896" s="198">
        <v>1</v>
      </c>
      <c r="AX1896" s="191" t="s">
        <v>606</v>
      </c>
      <c r="AY1896" s="190" t="s">
        <v>604</v>
      </c>
      <c r="AZ1896" s="197">
        <v>0.2</v>
      </c>
      <c r="BA1896" s="198">
        <v>2</v>
      </c>
      <c r="BB1896" s="191" t="s">
        <v>603</v>
      </c>
      <c r="BC1896" s="190" t="s">
        <v>604</v>
      </c>
      <c r="BD1896" s="197">
        <v>0.1</v>
      </c>
      <c r="BE1896" s="198">
        <v>1</v>
      </c>
      <c r="BF1896" s="191" t="s">
        <v>603</v>
      </c>
      <c r="BG1896" s="190" t="s">
        <v>604</v>
      </c>
    </row>
    <row r="1897" spans="1:99" x14ac:dyDescent="0.25">
      <c r="A1897" s="190">
        <v>1786</v>
      </c>
      <c r="B1897" s="207">
        <v>23</v>
      </c>
      <c r="C1897" s="190" t="s">
        <v>2772</v>
      </c>
      <c r="D1897" s="315">
        <v>43027</v>
      </c>
      <c r="E1897" s="463" t="s">
        <v>1213</v>
      </c>
      <c r="F1897" s="207" t="s">
        <v>605</v>
      </c>
      <c r="G1897" s="207" t="s">
        <v>612</v>
      </c>
      <c r="H1897" s="315">
        <v>43027</v>
      </c>
      <c r="I1897" s="315">
        <v>43027</v>
      </c>
      <c r="J1897" s="329">
        <v>0.60416666666666663</v>
      </c>
      <c r="K1897" s="329">
        <v>0.61458333333333337</v>
      </c>
      <c r="M1897" s="215" t="s">
        <v>136</v>
      </c>
      <c r="N1897" s="206">
        <v>5</v>
      </c>
      <c r="O1897" s="215" t="s">
        <v>136</v>
      </c>
      <c r="P1897" s="206">
        <v>5</v>
      </c>
      <c r="S1897" s="215" t="s">
        <v>136</v>
      </c>
      <c r="T1897" s="206">
        <v>5</v>
      </c>
      <c r="U1897" s="215" t="s">
        <v>136</v>
      </c>
      <c r="V1897" s="206">
        <v>5</v>
      </c>
      <c r="AC1897" s="222">
        <f t="shared" si="412"/>
        <v>100</v>
      </c>
      <c r="AD1897" s="207" t="s">
        <v>37</v>
      </c>
      <c r="AE1897" s="195">
        <v>2</v>
      </c>
      <c r="AF1897" s="195">
        <v>1</v>
      </c>
      <c r="AM1897" s="391">
        <f t="shared" ref="AM1897:AM1960" si="425">SUM(AE1897:AL1897)</f>
        <v>3</v>
      </c>
      <c r="AN1897" s="226">
        <v>0.65</v>
      </c>
      <c r="AO1897" s="227">
        <v>0.65</v>
      </c>
      <c r="AP1897" s="230">
        <f t="shared" si="418"/>
        <v>0</v>
      </c>
      <c r="AQ1897" s="231">
        <f t="shared" si="419"/>
        <v>0.21666666666666667</v>
      </c>
      <c r="AS1897" s="235" t="str">
        <f t="shared" ca="1" si="413"/>
        <v>ok</v>
      </c>
      <c r="AT1897" s="225" t="str">
        <f t="shared" ca="1" si="414"/>
        <v>ok</v>
      </c>
      <c r="AV1897" s="197">
        <v>0.3</v>
      </c>
      <c r="AW1897" s="198">
        <v>1</v>
      </c>
      <c r="AX1897" s="191" t="s">
        <v>603</v>
      </c>
      <c r="AY1897" s="190" t="s">
        <v>604</v>
      </c>
      <c r="AZ1897" s="197">
        <v>0.25</v>
      </c>
      <c r="BA1897" s="198">
        <v>2</v>
      </c>
      <c r="BB1897" s="191" t="s">
        <v>603</v>
      </c>
      <c r="BC1897" s="190" t="s">
        <v>604</v>
      </c>
      <c r="BD1897" s="197">
        <v>0.1</v>
      </c>
      <c r="BE1897" s="198">
        <v>1</v>
      </c>
      <c r="BF1897" s="191" t="s">
        <v>610</v>
      </c>
      <c r="BG1897" s="190" t="s">
        <v>604</v>
      </c>
    </row>
    <row r="1898" spans="1:99" x14ac:dyDescent="0.25">
      <c r="A1898" s="190">
        <v>1787</v>
      </c>
      <c r="B1898" s="207">
        <v>23</v>
      </c>
      <c r="C1898" s="190" t="s">
        <v>2774</v>
      </c>
      <c r="D1898" s="315">
        <v>43027</v>
      </c>
      <c r="E1898" s="463" t="s">
        <v>1213</v>
      </c>
      <c r="F1898" s="207" t="s">
        <v>605</v>
      </c>
      <c r="G1898" s="207" t="s">
        <v>612</v>
      </c>
      <c r="H1898" s="315">
        <v>43027</v>
      </c>
      <c r="I1898" s="315">
        <v>43027</v>
      </c>
      <c r="J1898" s="329">
        <v>0.61597222222222225</v>
      </c>
      <c r="K1898" s="329">
        <v>0.62638888888888888</v>
      </c>
      <c r="M1898" s="214" t="s">
        <v>65</v>
      </c>
      <c r="N1898" s="206">
        <v>5</v>
      </c>
      <c r="O1898" s="214" t="s">
        <v>65</v>
      </c>
      <c r="P1898" s="206">
        <v>5</v>
      </c>
      <c r="S1898" s="214" t="s">
        <v>65</v>
      </c>
      <c r="T1898" s="206">
        <v>5</v>
      </c>
      <c r="U1898" s="214" t="s">
        <v>65</v>
      </c>
      <c r="V1898" s="206">
        <v>5</v>
      </c>
      <c r="AC1898" s="222">
        <f t="shared" si="412"/>
        <v>100</v>
      </c>
      <c r="AD1898" s="207" t="s">
        <v>37</v>
      </c>
      <c r="AE1898" s="195">
        <v>4</v>
      </c>
      <c r="AM1898" s="391">
        <f t="shared" si="425"/>
        <v>4</v>
      </c>
      <c r="AN1898" s="226">
        <v>0.55000000000000004</v>
      </c>
      <c r="AO1898" s="227">
        <v>0.55000000000000004</v>
      </c>
      <c r="AP1898" s="230">
        <f t="shared" si="418"/>
        <v>0</v>
      </c>
      <c r="AQ1898" s="231">
        <f t="shared" si="419"/>
        <v>0.13750000000000001</v>
      </c>
      <c r="AS1898" s="235" t="str">
        <f t="shared" ca="1" si="413"/>
        <v>ok</v>
      </c>
      <c r="AT1898" s="225" t="str">
        <f t="shared" ca="1" si="414"/>
        <v>ok</v>
      </c>
      <c r="AV1898" s="197">
        <v>0.2</v>
      </c>
      <c r="AW1898" s="198">
        <v>1</v>
      </c>
      <c r="AX1898" s="191" t="s">
        <v>1860</v>
      </c>
      <c r="AY1898" s="190" t="s">
        <v>604</v>
      </c>
      <c r="AZ1898" s="197">
        <v>0.2</v>
      </c>
      <c r="BA1898" s="198">
        <v>7</v>
      </c>
      <c r="BB1898" s="191" t="s">
        <v>603</v>
      </c>
      <c r="BC1898" s="190" t="s">
        <v>607</v>
      </c>
      <c r="BD1898" s="197">
        <v>0.1</v>
      </c>
      <c r="BE1898" s="198">
        <v>1</v>
      </c>
      <c r="BF1898" s="191" t="s">
        <v>610</v>
      </c>
      <c r="BG1898" s="190" t="s">
        <v>604</v>
      </c>
      <c r="BH1898" s="197">
        <v>0.05</v>
      </c>
      <c r="BI1898" s="198">
        <v>1</v>
      </c>
      <c r="BJ1898" s="191" t="s">
        <v>610</v>
      </c>
      <c r="BK1898" s="190" t="s">
        <v>604</v>
      </c>
    </row>
    <row r="1899" spans="1:99" x14ac:dyDescent="0.25">
      <c r="A1899" s="190">
        <v>1788</v>
      </c>
      <c r="B1899" s="207">
        <v>23</v>
      </c>
      <c r="C1899" s="190" t="s">
        <v>2775</v>
      </c>
      <c r="D1899" s="315">
        <v>43027</v>
      </c>
      <c r="E1899" s="463" t="s">
        <v>1213</v>
      </c>
      <c r="F1899" s="207" t="s">
        <v>605</v>
      </c>
      <c r="G1899" s="207" t="s">
        <v>612</v>
      </c>
      <c r="H1899" s="315">
        <v>43027</v>
      </c>
      <c r="I1899" s="315">
        <v>43027</v>
      </c>
      <c r="J1899" s="329">
        <v>0.62777777777777777</v>
      </c>
      <c r="K1899" s="329">
        <v>0.64236111111111105</v>
      </c>
      <c r="M1899" s="215" t="s">
        <v>136</v>
      </c>
      <c r="N1899" s="206">
        <v>5</v>
      </c>
      <c r="O1899" s="215" t="s">
        <v>136</v>
      </c>
      <c r="P1899" s="206">
        <v>5</v>
      </c>
      <c r="S1899" s="215" t="s">
        <v>136</v>
      </c>
      <c r="T1899" s="206">
        <v>4</v>
      </c>
      <c r="U1899" s="215" t="s">
        <v>136</v>
      </c>
      <c r="V1899" s="206">
        <v>5</v>
      </c>
      <c r="AC1899" s="222">
        <f t="shared" si="412"/>
        <v>90</v>
      </c>
      <c r="AD1899" s="207" t="s">
        <v>37</v>
      </c>
      <c r="AE1899" s="195">
        <v>1</v>
      </c>
      <c r="AF1899" s="195">
        <v>1</v>
      </c>
      <c r="AM1899" s="391">
        <f t="shared" si="425"/>
        <v>2</v>
      </c>
      <c r="AN1899" s="226">
        <v>0.5</v>
      </c>
      <c r="AO1899" s="227">
        <v>0.5</v>
      </c>
      <c r="AP1899" s="230">
        <f t="shared" si="418"/>
        <v>0</v>
      </c>
      <c r="AQ1899" s="231">
        <f t="shared" si="419"/>
        <v>0.25</v>
      </c>
      <c r="AS1899" s="235" t="str">
        <f t="shared" ca="1" si="413"/>
        <v>ok</v>
      </c>
      <c r="AT1899" s="225" t="str">
        <f t="shared" ca="1" si="414"/>
        <v>ok</v>
      </c>
      <c r="AV1899" s="197">
        <v>0.3</v>
      </c>
      <c r="AW1899" s="198">
        <v>1</v>
      </c>
      <c r="AX1899" s="191" t="s">
        <v>603</v>
      </c>
      <c r="AY1899" s="190" t="s">
        <v>604</v>
      </c>
      <c r="AZ1899" s="197">
        <v>0.2</v>
      </c>
      <c r="BA1899" s="198">
        <v>2</v>
      </c>
      <c r="BB1899" s="191" t="s">
        <v>603</v>
      </c>
      <c r="BC1899" s="190" t="s">
        <v>604</v>
      </c>
    </row>
    <row r="1900" spans="1:99" x14ac:dyDescent="0.25">
      <c r="A1900" s="190">
        <v>1789</v>
      </c>
      <c r="B1900" s="207">
        <v>23</v>
      </c>
      <c r="C1900" s="190" t="s">
        <v>2776</v>
      </c>
      <c r="D1900" s="315">
        <v>43027</v>
      </c>
      <c r="E1900" s="463" t="s">
        <v>1213</v>
      </c>
      <c r="F1900" s="207" t="s">
        <v>605</v>
      </c>
      <c r="G1900" s="207" t="s">
        <v>612</v>
      </c>
      <c r="H1900" s="315">
        <v>43027</v>
      </c>
      <c r="I1900" s="315">
        <v>43027</v>
      </c>
      <c r="J1900" s="329">
        <v>0.6791666666666667</v>
      </c>
      <c r="K1900" s="329">
        <v>0.68541666666666667</v>
      </c>
      <c r="M1900" s="214" t="s">
        <v>65</v>
      </c>
      <c r="N1900" s="206">
        <v>5</v>
      </c>
      <c r="O1900" s="214" t="s">
        <v>65</v>
      </c>
      <c r="P1900" s="206">
        <v>5</v>
      </c>
      <c r="S1900" s="214" t="s">
        <v>65</v>
      </c>
      <c r="T1900" s="206">
        <v>5</v>
      </c>
      <c r="U1900" s="214" t="s">
        <v>65</v>
      </c>
      <c r="V1900" s="206">
        <v>5</v>
      </c>
      <c r="Y1900" s="215" t="s">
        <v>136</v>
      </c>
      <c r="Z1900" s="221">
        <v>8</v>
      </c>
      <c r="AA1900" s="221">
        <v>1</v>
      </c>
      <c r="AB1900" s="220" t="s">
        <v>2775</v>
      </c>
      <c r="AC1900" s="222">
        <f t="shared" si="412"/>
        <v>110.00000000000001</v>
      </c>
      <c r="AD1900" s="207" t="s">
        <v>37</v>
      </c>
      <c r="AE1900" s="195">
        <v>1</v>
      </c>
      <c r="AM1900" s="391">
        <f t="shared" si="425"/>
        <v>1</v>
      </c>
      <c r="AN1900" s="226">
        <v>0.25</v>
      </c>
      <c r="AO1900" s="227">
        <v>0.25</v>
      </c>
      <c r="AP1900" s="230">
        <f t="shared" si="418"/>
        <v>0</v>
      </c>
      <c r="AQ1900" s="231">
        <f t="shared" si="419"/>
        <v>0.25</v>
      </c>
      <c r="AS1900" s="235" t="str">
        <f t="shared" ca="1" si="413"/>
        <v>ok</v>
      </c>
      <c r="AT1900" s="225" t="str">
        <f t="shared" ca="1" si="414"/>
        <v>ok</v>
      </c>
      <c r="AV1900" s="197">
        <v>0.25</v>
      </c>
      <c r="AW1900" s="198">
        <v>1</v>
      </c>
      <c r="AX1900" s="191" t="s">
        <v>610</v>
      </c>
      <c r="AY1900" s="190" t="s">
        <v>604</v>
      </c>
    </row>
    <row r="1901" spans="1:99" x14ac:dyDescent="0.25">
      <c r="A1901" s="190">
        <v>1790</v>
      </c>
      <c r="B1901" s="207">
        <v>23</v>
      </c>
      <c r="C1901" s="190" t="s">
        <v>2777</v>
      </c>
      <c r="D1901" s="315">
        <v>43027</v>
      </c>
      <c r="E1901" s="463" t="s">
        <v>1213</v>
      </c>
      <c r="F1901" s="207" t="s">
        <v>605</v>
      </c>
      <c r="G1901" s="207" t="s">
        <v>612</v>
      </c>
      <c r="H1901" s="315">
        <v>43027</v>
      </c>
      <c r="I1901" s="315">
        <v>43027</v>
      </c>
      <c r="J1901" s="329">
        <v>0.68888888888888899</v>
      </c>
      <c r="K1901" s="329">
        <v>0.69791666666666663</v>
      </c>
      <c r="M1901" s="215" t="s">
        <v>136</v>
      </c>
      <c r="N1901" s="206">
        <v>5</v>
      </c>
      <c r="O1901" s="215" t="s">
        <v>136</v>
      </c>
      <c r="P1901" s="206">
        <v>5</v>
      </c>
      <c r="S1901" s="215" t="s">
        <v>136</v>
      </c>
      <c r="T1901" s="206">
        <v>4</v>
      </c>
      <c r="U1901" s="215" t="s">
        <v>136</v>
      </c>
      <c r="V1901" s="206">
        <v>5</v>
      </c>
      <c r="AC1901" s="222">
        <f t="shared" si="412"/>
        <v>90</v>
      </c>
      <c r="AD1901" s="207" t="s">
        <v>37</v>
      </c>
      <c r="AM1901" s="391">
        <f t="shared" si="425"/>
        <v>0</v>
      </c>
      <c r="AS1901" s="235" t="str">
        <f t="shared" ca="1" si="413"/>
        <v>ok</v>
      </c>
      <c r="AT1901" s="225" t="str">
        <f t="shared" ca="1" si="414"/>
        <v>ok</v>
      </c>
    </row>
    <row r="1902" spans="1:99" x14ac:dyDescent="0.25">
      <c r="A1902" s="190">
        <v>1791</v>
      </c>
      <c r="B1902" s="207">
        <v>23</v>
      </c>
      <c r="C1902" s="190" t="s">
        <v>2778</v>
      </c>
      <c r="D1902" s="315">
        <v>43027</v>
      </c>
      <c r="E1902" s="463" t="s">
        <v>1213</v>
      </c>
      <c r="F1902" s="207" t="s">
        <v>605</v>
      </c>
      <c r="G1902" s="207" t="s">
        <v>612</v>
      </c>
      <c r="H1902" s="315">
        <v>43027</v>
      </c>
      <c r="I1902" s="315">
        <v>43027</v>
      </c>
      <c r="J1902" s="329">
        <v>0.70486111111111116</v>
      </c>
      <c r="K1902" s="329">
        <v>0.71319444444444446</v>
      </c>
      <c r="M1902" s="214" t="s">
        <v>65</v>
      </c>
      <c r="N1902" s="206">
        <v>5</v>
      </c>
      <c r="O1902" s="214" t="s">
        <v>65</v>
      </c>
      <c r="P1902" s="206">
        <v>5</v>
      </c>
      <c r="S1902" s="214" t="s">
        <v>65</v>
      </c>
      <c r="T1902" s="206">
        <v>5</v>
      </c>
      <c r="U1902" s="214" t="s">
        <v>65</v>
      </c>
      <c r="V1902" s="206">
        <v>5</v>
      </c>
      <c r="AC1902" s="222">
        <f t="shared" si="412"/>
        <v>100</v>
      </c>
      <c r="AD1902" s="207" t="s">
        <v>37</v>
      </c>
      <c r="AE1902" s="195">
        <v>1</v>
      </c>
      <c r="AM1902" s="391">
        <f t="shared" si="425"/>
        <v>1</v>
      </c>
      <c r="AN1902" s="226">
        <v>0.15</v>
      </c>
      <c r="AP1902" s="230">
        <f t="shared" si="418"/>
        <v>0.15</v>
      </c>
      <c r="AQ1902" s="231">
        <f t="shared" si="419"/>
        <v>0.15</v>
      </c>
      <c r="AS1902" s="235" t="str">
        <f t="shared" ca="1" si="413"/>
        <v>ok</v>
      </c>
      <c r="AT1902" s="225" t="str">
        <f t="shared" ca="1" si="414"/>
        <v>ok</v>
      </c>
      <c r="AV1902" s="197">
        <v>0.15</v>
      </c>
      <c r="AW1902" s="198">
        <v>2</v>
      </c>
      <c r="AX1902" s="191" t="s">
        <v>606</v>
      </c>
      <c r="AY1902" s="190" t="s">
        <v>604</v>
      </c>
    </row>
    <row r="1903" spans="1:99" x14ac:dyDescent="0.25">
      <c r="A1903" s="190">
        <v>1792</v>
      </c>
      <c r="B1903" s="207">
        <v>23</v>
      </c>
      <c r="C1903" s="190" t="s">
        <v>2784</v>
      </c>
      <c r="D1903" s="315">
        <v>43027</v>
      </c>
      <c r="E1903" s="463" t="s">
        <v>1226</v>
      </c>
      <c r="F1903" s="207" t="s">
        <v>605</v>
      </c>
      <c r="G1903" s="207" t="s">
        <v>612</v>
      </c>
      <c r="H1903" s="315">
        <v>43027</v>
      </c>
      <c r="I1903" s="315">
        <v>43027</v>
      </c>
      <c r="J1903" s="329">
        <v>0.72222222222222221</v>
      </c>
      <c r="K1903" s="329">
        <v>0.73958333333333337</v>
      </c>
      <c r="M1903" s="215" t="s">
        <v>136</v>
      </c>
      <c r="N1903" s="206">
        <v>5</v>
      </c>
      <c r="O1903" s="215" t="s">
        <v>136</v>
      </c>
      <c r="P1903" s="206">
        <v>5</v>
      </c>
      <c r="S1903" s="215" t="s">
        <v>136</v>
      </c>
      <c r="T1903" s="206">
        <v>5</v>
      </c>
      <c r="U1903" s="215" t="s">
        <v>136</v>
      </c>
      <c r="V1903" s="206">
        <v>4</v>
      </c>
      <c r="AC1903" s="222">
        <f t="shared" si="412"/>
        <v>90</v>
      </c>
      <c r="AD1903" s="207" t="s">
        <v>37</v>
      </c>
      <c r="AE1903" s="195">
        <v>6</v>
      </c>
      <c r="AM1903" s="391">
        <f t="shared" si="425"/>
        <v>6</v>
      </c>
      <c r="AN1903" s="226">
        <v>1.1499999999999999</v>
      </c>
      <c r="AO1903" s="227">
        <v>1.1499999999999999</v>
      </c>
      <c r="AP1903" s="230">
        <f t="shared" ref="AP1903:AP1982" si="426">AN1903-AO1903</f>
        <v>0</v>
      </c>
      <c r="AQ1903" s="231">
        <f t="shared" ref="AQ1903:AQ1982" si="427">AN1903/AM1903</f>
        <v>0.19166666666666665</v>
      </c>
      <c r="AS1903" s="235" t="str">
        <f t="shared" ca="1" si="413"/>
        <v>ok</v>
      </c>
      <c r="AT1903" s="225" t="str">
        <f t="shared" ca="1" si="414"/>
        <v>ok</v>
      </c>
      <c r="AV1903" s="197">
        <v>0.25</v>
      </c>
      <c r="AW1903" s="198">
        <v>1</v>
      </c>
      <c r="AX1903" s="191" t="s">
        <v>603</v>
      </c>
      <c r="AY1903" s="190" t="s">
        <v>604</v>
      </c>
      <c r="AZ1903" s="197">
        <v>0.25</v>
      </c>
      <c r="BA1903" s="198">
        <v>1</v>
      </c>
      <c r="BB1903" s="191" t="s">
        <v>603</v>
      </c>
      <c r="BC1903" s="190" t="s">
        <v>604</v>
      </c>
      <c r="BD1903" s="197">
        <v>0.25</v>
      </c>
      <c r="BE1903" s="198">
        <v>6</v>
      </c>
      <c r="BF1903" s="191" t="s">
        <v>616</v>
      </c>
      <c r="BG1903" s="190" t="s">
        <v>607</v>
      </c>
      <c r="BH1903" s="197">
        <v>0.2</v>
      </c>
      <c r="BI1903" s="198">
        <v>5</v>
      </c>
      <c r="BJ1903" s="191" t="s">
        <v>610</v>
      </c>
      <c r="BK1903" s="190" t="s">
        <v>604</v>
      </c>
      <c r="BL1903" s="197">
        <v>0.1</v>
      </c>
      <c r="BM1903" s="198">
        <v>1</v>
      </c>
      <c r="BN1903" s="191" t="s">
        <v>603</v>
      </c>
      <c r="BO1903" s="190" t="s">
        <v>604</v>
      </c>
      <c r="BP1903" s="197">
        <v>0.1</v>
      </c>
      <c r="BQ1903" s="198">
        <v>1</v>
      </c>
      <c r="BR1903" s="191" t="s">
        <v>603</v>
      </c>
      <c r="BS1903" s="190" t="s">
        <v>604</v>
      </c>
    </row>
    <row r="1904" spans="1:99" x14ac:dyDescent="0.25">
      <c r="A1904" s="190">
        <v>1792</v>
      </c>
      <c r="B1904" s="207">
        <v>23</v>
      </c>
      <c r="C1904" s="190" t="s">
        <v>2785</v>
      </c>
      <c r="D1904" s="315">
        <v>43027</v>
      </c>
      <c r="E1904" s="463" t="s">
        <v>1226</v>
      </c>
      <c r="F1904" s="207" t="s">
        <v>605</v>
      </c>
      <c r="G1904" s="207" t="s">
        <v>612</v>
      </c>
      <c r="H1904" s="315">
        <v>43027</v>
      </c>
      <c r="I1904" s="315">
        <v>43027</v>
      </c>
      <c r="J1904" s="329">
        <v>0.74305555555555547</v>
      </c>
      <c r="K1904" s="329">
        <v>0.76597222222222217</v>
      </c>
      <c r="M1904" s="214" t="s">
        <v>65</v>
      </c>
      <c r="N1904" s="206">
        <v>5</v>
      </c>
      <c r="O1904" s="214" t="s">
        <v>65</v>
      </c>
      <c r="P1904" s="206">
        <v>5</v>
      </c>
      <c r="S1904" s="214" t="s">
        <v>65</v>
      </c>
      <c r="T1904" s="206">
        <v>3</v>
      </c>
      <c r="U1904" s="214" t="s">
        <v>65</v>
      </c>
      <c r="V1904" s="206">
        <v>5</v>
      </c>
      <c r="AC1904" s="222">
        <f t="shared" ref="AC1904" si="428">(T1904+V1904+AA1904)/(N1904+P1904)*100</f>
        <v>80</v>
      </c>
      <c r="AD1904" s="207" t="s">
        <v>37</v>
      </c>
      <c r="AE1904" s="195">
        <v>5</v>
      </c>
      <c r="AF1904" s="195">
        <v>1</v>
      </c>
      <c r="AG1904" s="195">
        <v>1</v>
      </c>
      <c r="AM1904" s="391">
        <f t="shared" si="425"/>
        <v>7</v>
      </c>
      <c r="AN1904" s="226">
        <v>1.55</v>
      </c>
      <c r="AO1904" s="227">
        <v>1.55</v>
      </c>
      <c r="AP1904" s="230">
        <f t="shared" ref="AP1904" si="429">AN1904-AO1904</f>
        <v>0</v>
      </c>
      <c r="AQ1904" s="231">
        <f t="shared" ref="AQ1904" si="430">AN1904/AM1904</f>
        <v>0.22142857142857145</v>
      </c>
      <c r="AS1904" s="235" t="str">
        <f t="shared" ca="1" si="413"/>
        <v>ok</v>
      </c>
      <c r="AT1904" s="225" t="str">
        <f t="shared" ca="1" si="414"/>
        <v>ok</v>
      </c>
      <c r="AV1904" s="197">
        <v>0.55000000000000004</v>
      </c>
      <c r="AW1904" s="198">
        <v>1</v>
      </c>
      <c r="AX1904" s="191" t="s">
        <v>606</v>
      </c>
      <c r="AY1904" s="190" t="s">
        <v>604</v>
      </c>
      <c r="AZ1904" s="197">
        <v>0.3</v>
      </c>
      <c r="BA1904" s="198">
        <v>5</v>
      </c>
      <c r="BB1904" s="191" t="s">
        <v>606</v>
      </c>
      <c r="BC1904" s="190" t="s">
        <v>607</v>
      </c>
      <c r="BD1904" s="197">
        <v>0.2</v>
      </c>
      <c r="BE1904" s="198">
        <v>5</v>
      </c>
      <c r="BF1904" s="191" t="s">
        <v>603</v>
      </c>
      <c r="BG1904" s="190" t="s">
        <v>604</v>
      </c>
      <c r="BH1904" s="197">
        <v>0.2</v>
      </c>
      <c r="BI1904" s="198">
        <v>1</v>
      </c>
      <c r="BJ1904" s="191" t="s">
        <v>603</v>
      </c>
      <c r="BK1904" s="190" t="s">
        <v>604</v>
      </c>
      <c r="BL1904" s="197">
        <v>0.1</v>
      </c>
      <c r="BM1904" s="198">
        <v>1</v>
      </c>
      <c r="BN1904" s="191" t="s">
        <v>603</v>
      </c>
      <c r="BO1904" s="190" t="s">
        <v>604</v>
      </c>
      <c r="BP1904" s="197">
        <v>0.1</v>
      </c>
      <c r="BQ1904" s="198">
        <v>1</v>
      </c>
      <c r="BR1904" s="191" t="s">
        <v>1860</v>
      </c>
      <c r="BS1904" s="190" t="s">
        <v>604</v>
      </c>
      <c r="BT1904" s="197">
        <v>0.1</v>
      </c>
      <c r="BU1904" s="198">
        <v>6</v>
      </c>
      <c r="BV1904" s="191" t="s">
        <v>603</v>
      </c>
      <c r="BW1904" s="190" t="s">
        <v>604</v>
      </c>
    </row>
    <row r="1905" spans="1:127" x14ac:dyDescent="0.25">
      <c r="A1905" s="190" t="s">
        <v>2031</v>
      </c>
      <c r="B1905" s="207">
        <v>23</v>
      </c>
      <c r="C1905" s="190" t="s">
        <v>2786</v>
      </c>
      <c r="D1905" s="315">
        <v>43027</v>
      </c>
      <c r="E1905" s="463" t="s">
        <v>1214</v>
      </c>
      <c r="F1905" s="207" t="s">
        <v>605</v>
      </c>
      <c r="G1905" s="207" t="s">
        <v>612</v>
      </c>
      <c r="H1905" s="315">
        <v>43027</v>
      </c>
      <c r="I1905" s="315">
        <v>43027</v>
      </c>
      <c r="J1905" s="329">
        <v>0.77083333333333337</v>
      </c>
      <c r="K1905" s="329">
        <v>0.77638888888888891</v>
      </c>
      <c r="M1905" s="206"/>
      <c r="N1905" s="206"/>
      <c r="O1905" s="206"/>
      <c r="P1905" s="206"/>
      <c r="S1905" s="206"/>
      <c r="T1905" s="206"/>
      <c r="U1905" s="206"/>
      <c r="V1905" s="206"/>
      <c r="AC1905" s="222">
        <v>0</v>
      </c>
      <c r="AD1905" s="207" t="s">
        <v>37</v>
      </c>
      <c r="AM1905" s="391">
        <f t="shared" si="425"/>
        <v>0</v>
      </c>
      <c r="AS1905" s="196" t="str">
        <f t="shared" si="413"/>
        <v/>
      </c>
      <c r="AT1905" s="225" t="str">
        <f t="shared" si="414"/>
        <v/>
      </c>
    </row>
    <row r="1906" spans="1:127" x14ac:dyDescent="0.25">
      <c r="A1906" s="190">
        <v>1793</v>
      </c>
      <c r="B1906" s="207">
        <v>23</v>
      </c>
      <c r="C1906" s="190" t="s">
        <v>2779</v>
      </c>
      <c r="D1906" s="315">
        <v>43027</v>
      </c>
      <c r="E1906" s="463" t="s">
        <v>1213</v>
      </c>
      <c r="F1906" s="207" t="s">
        <v>618</v>
      </c>
      <c r="G1906" s="207" t="s">
        <v>615</v>
      </c>
      <c r="H1906" s="315">
        <v>43027</v>
      </c>
      <c r="I1906" s="315">
        <v>43027</v>
      </c>
      <c r="J1906" s="329">
        <v>0.81527777777777777</v>
      </c>
      <c r="K1906" s="329">
        <v>0.82708333333333339</v>
      </c>
      <c r="M1906" s="215" t="s">
        <v>136</v>
      </c>
      <c r="N1906" s="206">
        <v>5</v>
      </c>
      <c r="O1906" s="215" t="s">
        <v>136</v>
      </c>
      <c r="P1906" s="206">
        <v>5</v>
      </c>
      <c r="S1906" s="215" t="s">
        <v>136</v>
      </c>
      <c r="T1906" s="206">
        <v>5</v>
      </c>
      <c r="U1906" s="215" t="s">
        <v>136</v>
      </c>
      <c r="V1906" s="206">
        <v>5</v>
      </c>
      <c r="AC1906" s="222">
        <f t="shared" si="412"/>
        <v>100</v>
      </c>
      <c r="AD1906" s="207" t="s">
        <v>37</v>
      </c>
      <c r="AF1906" s="195">
        <v>1</v>
      </c>
      <c r="AH1906" s="195">
        <v>1</v>
      </c>
      <c r="AM1906" s="391">
        <f t="shared" si="425"/>
        <v>2</v>
      </c>
      <c r="AN1906" s="226">
        <v>1.25</v>
      </c>
      <c r="AO1906" s="227">
        <v>1.25</v>
      </c>
      <c r="AP1906" s="230">
        <f t="shared" ref="AP1906" si="431">AN1906-AO1906</f>
        <v>0</v>
      </c>
      <c r="AQ1906" s="231">
        <f t="shared" ref="AQ1906" si="432">AN1906/AM1906</f>
        <v>0.625</v>
      </c>
      <c r="AS1906" s="235" t="str">
        <f t="shared" ca="1" si="413"/>
        <v>ok</v>
      </c>
      <c r="AT1906" s="225" t="str">
        <f t="shared" ca="1" si="414"/>
        <v>ok</v>
      </c>
      <c r="AV1906" s="197">
        <v>0.85</v>
      </c>
      <c r="AW1906" s="198">
        <v>6</v>
      </c>
      <c r="AX1906" s="191" t="s">
        <v>616</v>
      </c>
      <c r="AY1906" s="190" t="s">
        <v>620</v>
      </c>
      <c r="AZ1906" s="197">
        <v>0.4</v>
      </c>
      <c r="BA1906" s="198">
        <v>1</v>
      </c>
      <c r="BB1906" s="191" t="s">
        <v>603</v>
      </c>
      <c r="BC1906" s="190" t="s">
        <v>604</v>
      </c>
    </row>
    <row r="1907" spans="1:127" x14ac:dyDescent="0.25">
      <c r="A1907" s="190">
        <v>1794</v>
      </c>
      <c r="B1907" s="207">
        <v>23</v>
      </c>
      <c r="C1907" s="190" t="s">
        <v>2780</v>
      </c>
      <c r="D1907" s="315">
        <v>43027</v>
      </c>
      <c r="E1907" s="463" t="s">
        <v>1213</v>
      </c>
      <c r="F1907" s="207" t="s">
        <v>618</v>
      </c>
      <c r="G1907" s="207" t="s">
        <v>615</v>
      </c>
      <c r="H1907" s="315">
        <v>43027</v>
      </c>
      <c r="I1907" s="315">
        <v>43027</v>
      </c>
      <c r="J1907" s="329">
        <v>0.82916666666666661</v>
      </c>
      <c r="K1907" s="329">
        <v>0.83333333333333337</v>
      </c>
      <c r="M1907" s="214" t="s">
        <v>65</v>
      </c>
      <c r="N1907" s="206">
        <v>5</v>
      </c>
      <c r="O1907" s="214" t="s">
        <v>65</v>
      </c>
      <c r="P1907" s="206">
        <v>5</v>
      </c>
      <c r="S1907" s="214" t="s">
        <v>65</v>
      </c>
      <c r="T1907" s="206">
        <v>5</v>
      </c>
      <c r="U1907" s="214" t="s">
        <v>65</v>
      </c>
      <c r="V1907" s="206">
        <v>5</v>
      </c>
      <c r="AC1907" s="222">
        <f t="shared" si="412"/>
        <v>100</v>
      </c>
      <c r="AD1907" s="207" t="s">
        <v>37</v>
      </c>
      <c r="AM1907" s="391">
        <f t="shared" si="425"/>
        <v>0</v>
      </c>
      <c r="AS1907" s="235" t="str">
        <f t="shared" ca="1" si="413"/>
        <v>ok</v>
      </c>
      <c r="AT1907" s="225" t="str">
        <f t="shared" ca="1" si="414"/>
        <v>ok</v>
      </c>
    </row>
    <row r="1908" spans="1:127" x14ac:dyDescent="0.25">
      <c r="A1908" s="190">
        <v>1795</v>
      </c>
      <c r="B1908" s="207">
        <v>23</v>
      </c>
      <c r="C1908" s="190" t="s">
        <v>2781</v>
      </c>
      <c r="D1908" s="315">
        <v>43027</v>
      </c>
      <c r="E1908" s="463" t="s">
        <v>1213</v>
      </c>
      <c r="F1908" s="207" t="s">
        <v>618</v>
      </c>
      <c r="G1908" s="207" t="s">
        <v>615</v>
      </c>
      <c r="H1908" s="315">
        <v>43027</v>
      </c>
      <c r="I1908" s="315">
        <v>43027</v>
      </c>
      <c r="J1908" s="329">
        <v>0.83819444444444446</v>
      </c>
      <c r="K1908" s="329">
        <v>0.84375</v>
      </c>
      <c r="M1908" s="215" t="s">
        <v>136</v>
      </c>
      <c r="N1908" s="206">
        <v>5</v>
      </c>
      <c r="O1908" s="215" t="s">
        <v>136</v>
      </c>
      <c r="P1908" s="206">
        <v>5</v>
      </c>
      <c r="S1908" s="215" t="s">
        <v>136</v>
      </c>
      <c r="T1908" s="206">
        <v>5</v>
      </c>
      <c r="U1908" s="215" t="s">
        <v>136</v>
      </c>
      <c r="V1908" s="206">
        <v>4</v>
      </c>
      <c r="AC1908" s="222">
        <f t="shared" si="412"/>
        <v>90</v>
      </c>
      <c r="AD1908" s="207" t="s">
        <v>37</v>
      </c>
      <c r="AM1908" s="391">
        <f t="shared" si="425"/>
        <v>0</v>
      </c>
      <c r="AS1908" s="235" t="str">
        <f t="shared" ca="1" si="413"/>
        <v>ok</v>
      </c>
      <c r="AT1908" s="225" t="str">
        <f t="shared" ca="1" si="414"/>
        <v>ok</v>
      </c>
    </row>
    <row r="1909" spans="1:127" x14ac:dyDescent="0.25">
      <c r="A1909" s="190">
        <v>1796</v>
      </c>
      <c r="B1909" s="207">
        <v>23</v>
      </c>
      <c r="C1909" s="190" t="s">
        <v>2787</v>
      </c>
      <c r="D1909" s="315">
        <v>43027</v>
      </c>
      <c r="E1909" s="463" t="s">
        <v>1218</v>
      </c>
      <c r="H1909" s="315"/>
      <c r="I1909" s="315"/>
      <c r="AC1909" s="222"/>
      <c r="AD1909" s="207"/>
      <c r="AM1909" s="391">
        <f t="shared" si="425"/>
        <v>0</v>
      </c>
      <c r="AS1909" s="235" t="str">
        <f t="shared" ca="1" si="413"/>
        <v>ok</v>
      </c>
      <c r="AT1909" s="225" t="str">
        <f t="shared" ca="1" si="414"/>
        <v>ok</v>
      </c>
    </row>
    <row r="1910" spans="1:127" x14ac:dyDescent="0.25">
      <c r="A1910" s="190">
        <v>1797</v>
      </c>
      <c r="B1910" s="207">
        <v>23</v>
      </c>
      <c r="C1910" s="190" t="s">
        <v>2788</v>
      </c>
      <c r="D1910" s="315">
        <v>43027</v>
      </c>
      <c r="E1910" s="463" t="s">
        <v>1213</v>
      </c>
      <c r="F1910" s="207" t="s">
        <v>618</v>
      </c>
      <c r="G1910" s="207" t="s">
        <v>615</v>
      </c>
      <c r="H1910" s="315">
        <v>43027</v>
      </c>
      <c r="I1910" s="315">
        <v>43027</v>
      </c>
      <c r="J1910" s="329">
        <v>0.84722222222222221</v>
      </c>
      <c r="K1910" s="329">
        <v>0.86111111111111116</v>
      </c>
      <c r="M1910" s="214" t="s">
        <v>65</v>
      </c>
      <c r="N1910" s="206">
        <v>5</v>
      </c>
      <c r="O1910" s="214" t="s">
        <v>65</v>
      </c>
      <c r="P1910" s="206">
        <v>5</v>
      </c>
      <c r="S1910" s="214" t="s">
        <v>65</v>
      </c>
      <c r="T1910" s="206">
        <v>5</v>
      </c>
      <c r="U1910" s="214" t="s">
        <v>65</v>
      </c>
      <c r="V1910" s="206">
        <v>3</v>
      </c>
      <c r="AC1910" s="222">
        <f t="shared" si="412"/>
        <v>80</v>
      </c>
      <c r="AD1910" s="207" t="s">
        <v>37</v>
      </c>
      <c r="AE1910" s="195">
        <v>1</v>
      </c>
      <c r="AM1910" s="391">
        <f t="shared" si="425"/>
        <v>1</v>
      </c>
      <c r="AN1910" s="226">
        <v>0.25</v>
      </c>
      <c r="AP1910" s="230">
        <f t="shared" si="426"/>
        <v>0.25</v>
      </c>
      <c r="AQ1910" s="231">
        <f t="shared" si="427"/>
        <v>0.25</v>
      </c>
      <c r="AS1910" s="235" t="str">
        <f t="shared" ca="1" si="413"/>
        <v>ok</v>
      </c>
      <c r="AT1910" s="225" t="str">
        <f t="shared" ca="1" si="414"/>
        <v>ok</v>
      </c>
      <c r="AV1910" s="197">
        <v>0.25</v>
      </c>
      <c r="AW1910" s="198">
        <v>2</v>
      </c>
      <c r="AX1910" s="191" t="s">
        <v>603</v>
      </c>
      <c r="AY1910" s="190" t="s">
        <v>604</v>
      </c>
    </row>
    <row r="1911" spans="1:127" x14ac:dyDescent="0.25">
      <c r="A1911" s="190">
        <v>1798</v>
      </c>
      <c r="B1911" s="207">
        <v>23</v>
      </c>
      <c r="C1911" s="190" t="s">
        <v>2789</v>
      </c>
      <c r="D1911" s="315">
        <v>43027</v>
      </c>
      <c r="E1911" s="463" t="s">
        <v>1213</v>
      </c>
      <c r="F1911" s="207" t="s">
        <v>618</v>
      </c>
      <c r="G1911" s="207" t="s">
        <v>615</v>
      </c>
      <c r="H1911" s="315">
        <v>43027</v>
      </c>
      <c r="I1911" s="315">
        <v>43027</v>
      </c>
      <c r="J1911" s="329">
        <v>0.86597222222222225</v>
      </c>
      <c r="K1911" s="329">
        <v>0.87847222222222221</v>
      </c>
      <c r="M1911" s="215" t="s">
        <v>136</v>
      </c>
      <c r="N1911" s="206">
        <v>5</v>
      </c>
      <c r="O1911" s="215" t="s">
        <v>136</v>
      </c>
      <c r="P1911" s="206">
        <v>5</v>
      </c>
      <c r="S1911" s="215" t="s">
        <v>136</v>
      </c>
      <c r="T1911" s="206">
        <v>5</v>
      </c>
      <c r="U1911" s="215" t="s">
        <v>136</v>
      </c>
      <c r="V1911" s="206">
        <v>5</v>
      </c>
      <c r="AC1911" s="222">
        <f t="shared" ref="AC1911:AC1988" si="433">(T1911+V1911+AA1911)/(N1911+P1911)*100</f>
        <v>100</v>
      </c>
      <c r="AD1911" s="207" t="s">
        <v>37</v>
      </c>
      <c r="AE1911" s="195">
        <v>2</v>
      </c>
      <c r="AM1911" s="391">
        <f t="shared" si="425"/>
        <v>2</v>
      </c>
      <c r="AN1911" s="226">
        <v>0.4</v>
      </c>
      <c r="AO1911" s="227">
        <v>0.4</v>
      </c>
      <c r="AP1911" s="230">
        <f t="shared" si="426"/>
        <v>0</v>
      </c>
      <c r="AQ1911" s="231">
        <f t="shared" si="427"/>
        <v>0.2</v>
      </c>
      <c r="AS1911" s="235" t="str">
        <f t="shared" ca="1" si="413"/>
        <v>ok</v>
      </c>
      <c r="AT1911" s="225" t="str">
        <f t="shared" ca="1" si="414"/>
        <v>ok</v>
      </c>
      <c r="AV1911" s="197">
        <v>0.2</v>
      </c>
      <c r="AW1911" s="198">
        <v>1</v>
      </c>
      <c r="AX1911" s="191" t="s">
        <v>603</v>
      </c>
      <c r="AY1911" s="190" t="s">
        <v>607</v>
      </c>
      <c r="AZ1911" s="197">
        <v>0.2</v>
      </c>
      <c r="BA1911" s="198">
        <v>1</v>
      </c>
      <c r="BB1911" s="191" t="s">
        <v>603</v>
      </c>
      <c r="BC1911" s="190" t="s">
        <v>604</v>
      </c>
    </row>
    <row r="1912" spans="1:127" x14ac:dyDescent="0.25">
      <c r="A1912" s="190">
        <v>1799</v>
      </c>
      <c r="B1912" s="207">
        <v>23</v>
      </c>
      <c r="C1912" s="190" t="s">
        <v>2790</v>
      </c>
      <c r="D1912" s="315">
        <v>43027</v>
      </c>
      <c r="E1912" s="463" t="s">
        <v>1213</v>
      </c>
      <c r="F1912" s="207" t="s">
        <v>618</v>
      </c>
      <c r="G1912" s="207" t="s">
        <v>615</v>
      </c>
      <c r="H1912" s="315">
        <v>43027</v>
      </c>
      <c r="I1912" s="315">
        <v>43027</v>
      </c>
      <c r="J1912" s="329">
        <v>0.89583333333333337</v>
      </c>
      <c r="K1912" s="329">
        <v>0.91319444444444453</v>
      </c>
      <c r="M1912" s="214" t="s">
        <v>65</v>
      </c>
      <c r="N1912" s="206">
        <v>5</v>
      </c>
      <c r="O1912" s="214" t="s">
        <v>65</v>
      </c>
      <c r="P1912" s="206">
        <v>5</v>
      </c>
      <c r="S1912" s="214" t="s">
        <v>65</v>
      </c>
      <c r="T1912" s="206">
        <v>5</v>
      </c>
      <c r="U1912" s="214" t="s">
        <v>65</v>
      </c>
      <c r="V1912" s="206">
        <v>5</v>
      </c>
      <c r="AC1912" s="222">
        <f t="shared" si="433"/>
        <v>100</v>
      </c>
      <c r="AD1912" s="207" t="s">
        <v>37</v>
      </c>
      <c r="AE1912" s="195">
        <v>5</v>
      </c>
      <c r="AM1912" s="391">
        <f t="shared" si="425"/>
        <v>5</v>
      </c>
      <c r="AN1912" s="226">
        <v>0.7</v>
      </c>
      <c r="AO1912" s="227">
        <v>0.7</v>
      </c>
      <c r="AP1912" s="230">
        <f t="shared" si="426"/>
        <v>0</v>
      </c>
      <c r="AQ1912" s="231">
        <f t="shared" si="427"/>
        <v>0.13999999999999999</v>
      </c>
      <c r="AS1912" s="235" t="str">
        <f t="shared" ca="1" si="413"/>
        <v>ok</v>
      </c>
      <c r="AT1912" s="225" t="str">
        <f t="shared" ca="1" si="414"/>
        <v>ok</v>
      </c>
      <c r="AV1912" s="197">
        <v>0.15</v>
      </c>
      <c r="AW1912" s="198">
        <v>6</v>
      </c>
      <c r="AX1912" s="191" t="s">
        <v>603</v>
      </c>
      <c r="AY1912" s="190" t="s">
        <v>604</v>
      </c>
      <c r="AZ1912" s="197">
        <v>0.15</v>
      </c>
      <c r="BA1912" s="198">
        <v>2</v>
      </c>
      <c r="BB1912" s="191" t="s">
        <v>603</v>
      </c>
      <c r="BC1912" s="190" t="s">
        <v>604</v>
      </c>
      <c r="BD1912" s="197">
        <v>0.15</v>
      </c>
      <c r="BE1912" s="198">
        <v>2</v>
      </c>
      <c r="BF1912" s="191" t="s">
        <v>603</v>
      </c>
      <c r="BG1912" s="190" t="s">
        <v>604</v>
      </c>
      <c r="BH1912" s="197">
        <v>0.15</v>
      </c>
      <c r="BI1912" s="198">
        <v>2</v>
      </c>
      <c r="BJ1912" s="191" t="s">
        <v>603</v>
      </c>
      <c r="BK1912" s="190" t="s">
        <v>611</v>
      </c>
      <c r="BL1912" s="197">
        <v>0.1</v>
      </c>
      <c r="BM1912" s="198">
        <v>6</v>
      </c>
      <c r="BN1912" s="191" t="s">
        <v>603</v>
      </c>
      <c r="BO1912" s="190" t="s">
        <v>604</v>
      </c>
    </row>
    <row r="1913" spans="1:127" x14ac:dyDescent="0.25">
      <c r="A1913" s="190">
        <v>1800</v>
      </c>
      <c r="B1913" s="207">
        <v>23</v>
      </c>
      <c r="C1913" s="190" t="s">
        <v>2791</v>
      </c>
      <c r="D1913" s="315">
        <v>43027</v>
      </c>
      <c r="E1913" s="463" t="s">
        <v>1213</v>
      </c>
      <c r="F1913" s="207" t="s">
        <v>618</v>
      </c>
      <c r="G1913" s="207" t="s">
        <v>615</v>
      </c>
      <c r="H1913" s="315">
        <v>43027</v>
      </c>
      <c r="I1913" s="315">
        <v>43027</v>
      </c>
      <c r="J1913" s="329">
        <v>0.96250000000000002</v>
      </c>
      <c r="K1913" s="329">
        <v>0.97569444444444453</v>
      </c>
      <c r="M1913" s="215" t="s">
        <v>136</v>
      </c>
      <c r="N1913" s="206">
        <v>5</v>
      </c>
      <c r="O1913" s="215" t="s">
        <v>136</v>
      </c>
      <c r="P1913" s="206">
        <v>5</v>
      </c>
      <c r="S1913" s="215" t="s">
        <v>136</v>
      </c>
      <c r="T1913" s="206">
        <v>5</v>
      </c>
      <c r="U1913" s="215" t="s">
        <v>136</v>
      </c>
      <c r="V1913" s="206">
        <v>5</v>
      </c>
      <c r="AC1913" s="222">
        <f t="shared" si="433"/>
        <v>100</v>
      </c>
      <c r="AD1913" s="207" t="s">
        <v>37</v>
      </c>
      <c r="AE1913" s="195">
        <v>1</v>
      </c>
      <c r="AM1913" s="391">
        <f t="shared" si="425"/>
        <v>1</v>
      </c>
      <c r="AN1913" s="226">
        <v>0.2</v>
      </c>
      <c r="AP1913" s="230">
        <f t="shared" si="426"/>
        <v>0.2</v>
      </c>
      <c r="AQ1913" s="231">
        <f t="shared" si="427"/>
        <v>0.2</v>
      </c>
      <c r="AS1913" s="235" t="str">
        <f t="shared" ca="1" si="413"/>
        <v>ok</v>
      </c>
      <c r="AT1913" s="225" t="str">
        <f t="shared" ca="1" si="414"/>
        <v>ok</v>
      </c>
      <c r="AV1913" s="197">
        <v>0.2</v>
      </c>
      <c r="AW1913" s="198">
        <v>1</v>
      </c>
      <c r="AX1913" s="191" t="s">
        <v>1331</v>
      </c>
      <c r="AY1913" s="190" t="s">
        <v>607</v>
      </c>
    </row>
    <row r="1914" spans="1:127" x14ac:dyDescent="0.25">
      <c r="A1914" s="190">
        <v>1801</v>
      </c>
      <c r="B1914" s="207">
        <v>21</v>
      </c>
      <c r="C1914" s="190" t="s">
        <v>2792</v>
      </c>
      <c r="D1914" s="315">
        <v>43027</v>
      </c>
      <c r="E1914" s="463" t="s">
        <v>1213</v>
      </c>
      <c r="F1914" s="207" t="s">
        <v>618</v>
      </c>
      <c r="G1914" s="207" t="s">
        <v>615</v>
      </c>
      <c r="H1914" s="315">
        <v>43027</v>
      </c>
      <c r="I1914" s="315">
        <v>43027</v>
      </c>
      <c r="J1914" s="329">
        <v>0.97916666666666663</v>
      </c>
      <c r="K1914" s="329">
        <v>0.9868055555555556</v>
      </c>
      <c r="M1914" s="214" t="s">
        <v>65</v>
      </c>
      <c r="N1914" s="206">
        <v>5</v>
      </c>
      <c r="O1914" s="214" t="s">
        <v>65</v>
      </c>
      <c r="P1914" s="206">
        <v>5</v>
      </c>
      <c r="S1914" s="214" t="s">
        <v>65</v>
      </c>
      <c r="T1914" s="206">
        <v>5</v>
      </c>
      <c r="U1914" s="214" t="s">
        <v>65</v>
      </c>
      <c r="V1914" s="206">
        <v>5</v>
      </c>
      <c r="AC1914" s="222">
        <f t="shared" si="433"/>
        <v>100</v>
      </c>
      <c r="AD1914" s="207" t="s">
        <v>37</v>
      </c>
      <c r="AF1914" s="195">
        <v>1</v>
      </c>
      <c r="AM1914" s="391">
        <f t="shared" si="425"/>
        <v>1</v>
      </c>
      <c r="AN1914" s="226">
        <v>0.3</v>
      </c>
      <c r="AP1914" s="230">
        <f t="shared" si="426"/>
        <v>0.3</v>
      </c>
      <c r="AQ1914" s="231">
        <f t="shared" si="427"/>
        <v>0.3</v>
      </c>
      <c r="AS1914" s="235" t="str">
        <f t="shared" ca="1" si="413"/>
        <v>ok</v>
      </c>
      <c r="AT1914" s="225" t="str">
        <f t="shared" ca="1" si="414"/>
        <v>ok</v>
      </c>
      <c r="AV1914" s="197">
        <v>0.3</v>
      </c>
      <c r="AW1914" s="198">
        <v>2</v>
      </c>
      <c r="AX1914" s="191" t="s">
        <v>610</v>
      </c>
      <c r="AY1914" s="190" t="s">
        <v>604</v>
      </c>
    </row>
    <row r="1915" spans="1:127" x14ac:dyDescent="0.25">
      <c r="A1915" s="190">
        <v>1802</v>
      </c>
      <c r="B1915" s="207">
        <v>23</v>
      </c>
      <c r="C1915" s="190" t="s">
        <v>2793</v>
      </c>
      <c r="D1915" s="315">
        <v>43028</v>
      </c>
      <c r="E1915" s="463" t="s">
        <v>1213</v>
      </c>
      <c r="F1915" s="207" t="s">
        <v>618</v>
      </c>
      <c r="G1915" s="207" t="s">
        <v>615</v>
      </c>
      <c r="H1915" s="315">
        <v>43028</v>
      </c>
      <c r="I1915" s="315">
        <v>43028</v>
      </c>
      <c r="J1915" s="329">
        <v>6.25E-2</v>
      </c>
      <c r="K1915" s="329">
        <v>7.013888888888889E-2</v>
      </c>
      <c r="M1915" s="215" t="s">
        <v>136</v>
      </c>
      <c r="N1915" s="206">
        <v>5</v>
      </c>
      <c r="O1915" s="215" t="s">
        <v>136</v>
      </c>
      <c r="P1915" s="206">
        <v>5</v>
      </c>
      <c r="S1915" s="215" t="s">
        <v>136</v>
      </c>
      <c r="T1915" s="206">
        <v>5</v>
      </c>
      <c r="U1915" s="215" t="s">
        <v>136</v>
      </c>
      <c r="V1915" s="206">
        <v>5</v>
      </c>
      <c r="AC1915" s="222">
        <f t="shared" si="433"/>
        <v>100</v>
      </c>
      <c r="AD1915" s="207" t="s">
        <v>37</v>
      </c>
      <c r="AE1915" s="195">
        <v>1</v>
      </c>
      <c r="AG1915" s="195">
        <v>1</v>
      </c>
      <c r="AM1915" s="391">
        <f t="shared" si="425"/>
        <v>2</v>
      </c>
      <c r="AN1915" s="226">
        <v>1</v>
      </c>
      <c r="AO1915" s="227">
        <v>0.95</v>
      </c>
      <c r="AP1915" s="230">
        <f t="shared" si="426"/>
        <v>5.0000000000000044E-2</v>
      </c>
      <c r="AQ1915" s="231">
        <f t="shared" si="427"/>
        <v>0.5</v>
      </c>
      <c r="AS1915" s="235" t="str">
        <f t="shared" ca="1" si="413"/>
        <v>ok</v>
      </c>
      <c r="AT1915" s="225" t="str">
        <f t="shared" ca="1" si="414"/>
        <v>ok</v>
      </c>
      <c r="AV1915" s="197">
        <v>0.75</v>
      </c>
      <c r="AW1915" s="198">
        <v>1</v>
      </c>
      <c r="AX1915" s="191" t="s">
        <v>603</v>
      </c>
      <c r="AY1915" s="190" t="s">
        <v>604</v>
      </c>
      <c r="AZ1915" s="197">
        <v>0.25</v>
      </c>
      <c r="BA1915" s="198">
        <v>2</v>
      </c>
      <c r="BB1915" s="191" t="s">
        <v>606</v>
      </c>
      <c r="BC1915" s="190" t="s">
        <v>604</v>
      </c>
    </row>
    <row r="1916" spans="1:127" x14ac:dyDescent="0.25">
      <c r="A1916" s="190">
        <v>1803</v>
      </c>
      <c r="B1916" s="207">
        <v>23</v>
      </c>
      <c r="C1916" s="190" t="s">
        <v>2794</v>
      </c>
      <c r="D1916" s="315">
        <v>43028</v>
      </c>
      <c r="E1916" s="463" t="s">
        <v>1213</v>
      </c>
      <c r="F1916" s="207" t="s">
        <v>618</v>
      </c>
      <c r="G1916" s="207" t="s">
        <v>615</v>
      </c>
      <c r="H1916" s="315">
        <v>43028</v>
      </c>
      <c r="I1916" s="315">
        <v>43028</v>
      </c>
      <c r="J1916" s="329">
        <v>7.2916666666666671E-2</v>
      </c>
      <c r="K1916" s="329">
        <v>9.0277777777777776E-2</v>
      </c>
      <c r="M1916" s="214" t="s">
        <v>65</v>
      </c>
      <c r="N1916" s="206">
        <v>5</v>
      </c>
      <c r="O1916" s="214" t="s">
        <v>65</v>
      </c>
      <c r="P1916" s="206">
        <v>5</v>
      </c>
      <c r="S1916" s="214" t="s">
        <v>65</v>
      </c>
      <c r="T1916" s="206">
        <v>5</v>
      </c>
      <c r="U1916" s="214" t="s">
        <v>65</v>
      </c>
      <c r="V1916" s="206">
        <v>4</v>
      </c>
      <c r="AC1916" s="222">
        <f t="shared" si="433"/>
        <v>90</v>
      </c>
      <c r="AD1916" s="207" t="s">
        <v>37</v>
      </c>
      <c r="AE1916" s="195">
        <v>3</v>
      </c>
      <c r="AM1916" s="391">
        <f t="shared" si="425"/>
        <v>3</v>
      </c>
      <c r="AN1916" s="226">
        <v>0.5</v>
      </c>
      <c r="AO1916" s="227">
        <v>0.5</v>
      </c>
      <c r="AP1916" s="230">
        <f t="shared" si="426"/>
        <v>0</v>
      </c>
      <c r="AQ1916" s="231">
        <f t="shared" si="427"/>
        <v>0.16666666666666666</v>
      </c>
      <c r="AS1916" s="235" t="str">
        <f t="shared" ca="1" si="413"/>
        <v>ok</v>
      </c>
      <c r="AT1916" s="225" t="str">
        <f t="shared" ca="1" si="414"/>
        <v>ok</v>
      </c>
      <c r="AV1916" s="197">
        <v>0.2</v>
      </c>
      <c r="AW1916" s="198">
        <v>7</v>
      </c>
      <c r="AX1916" s="191" t="s">
        <v>1331</v>
      </c>
      <c r="AY1916" s="190" t="s">
        <v>604</v>
      </c>
      <c r="AZ1916" s="197">
        <v>0.15</v>
      </c>
      <c r="BA1916" s="198">
        <v>4</v>
      </c>
      <c r="BB1916" s="191" t="s">
        <v>603</v>
      </c>
      <c r="BC1916" s="190" t="s">
        <v>604</v>
      </c>
      <c r="BD1916" s="197">
        <v>0.15</v>
      </c>
      <c r="BE1916" s="198">
        <v>1</v>
      </c>
      <c r="BF1916" s="191" t="s">
        <v>603</v>
      </c>
      <c r="BG1916" s="190" t="s">
        <v>604</v>
      </c>
    </row>
    <row r="1917" spans="1:127" x14ac:dyDescent="0.25">
      <c r="A1917" s="190">
        <v>1804</v>
      </c>
      <c r="B1917" s="207">
        <v>23</v>
      </c>
      <c r="C1917" s="190" t="s">
        <v>2795</v>
      </c>
      <c r="D1917" s="315">
        <v>43028</v>
      </c>
      <c r="E1917" s="463" t="s">
        <v>1213</v>
      </c>
      <c r="F1917" s="207" t="s">
        <v>618</v>
      </c>
      <c r="G1917" s="207" t="s">
        <v>615</v>
      </c>
      <c r="H1917" s="315">
        <v>43028</v>
      </c>
      <c r="I1917" s="315">
        <v>43028</v>
      </c>
      <c r="J1917" s="329">
        <v>9.5833333333333326E-2</v>
      </c>
      <c r="K1917" s="329">
        <v>0.1013888888888889</v>
      </c>
      <c r="M1917" s="215" t="s">
        <v>136</v>
      </c>
      <c r="N1917" s="206">
        <v>5</v>
      </c>
      <c r="O1917" s="215" t="s">
        <v>136</v>
      </c>
      <c r="P1917" s="206">
        <v>5</v>
      </c>
      <c r="S1917" s="215" t="s">
        <v>136</v>
      </c>
      <c r="T1917" s="206">
        <v>5</v>
      </c>
      <c r="U1917" s="215" t="s">
        <v>136</v>
      </c>
      <c r="V1917" s="206">
        <v>5</v>
      </c>
      <c r="Y1917" s="214" t="s">
        <v>65</v>
      </c>
      <c r="Z1917" s="221">
        <v>8</v>
      </c>
      <c r="AA1917" s="221">
        <v>1</v>
      </c>
      <c r="AB1917" s="220" t="s">
        <v>2788</v>
      </c>
      <c r="AC1917" s="222">
        <f t="shared" si="433"/>
        <v>110.00000000000001</v>
      </c>
      <c r="AD1917" s="207" t="s">
        <v>37</v>
      </c>
      <c r="AM1917" s="391">
        <f t="shared" si="425"/>
        <v>0</v>
      </c>
      <c r="AS1917" s="235" t="str">
        <f t="shared" ca="1" si="413"/>
        <v>ok</v>
      </c>
      <c r="AT1917" s="225" t="str">
        <f t="shared" ca="1" si="414"/>
        <v>ok</v>
      </c>
    </row>
    <row r="1918" spans="1:127" x14ac:dyDescent="0.25">
      <c r="A1918" s="190">
        <v>1805</v>
      </c>
      <c r="B1918" s="207">
        <v>23</v>
      </c>
      <c r="C1918" s="190" t="s">
        <v>2796</v>
      </c>
      <c r="D1918" s="315">
        <v>43028</v>
      </c>
      <c r="E1918" s="463" t="s">
        <v>1213</v>
      </c>
      <c r="F1918" s="207" t="s">
        <v>618</v>
      </c>
      <c r="G1918" s="207" t="s">
        <v>615</v>
      </c>
      <c r="H1918" s="315">
        <v>43028</v>
      </c>
      <c r="I1918" s="315">
        <v>43028</v>
      </c>
      <c r="J1918" s="329">
        <v>0.11388888888888889</v>
      </c>
      <c r="K1918" s="329">
        <v>0.12152777777777778</v>
      </c>
      <c r="M1918" s="214" t="s">
        <v>65</v>
      </c>
      <c r="N1918" s="206">
        <v>5</v>
      </c>
      <c r="O1918" s="214" t="s">
        <v>65</v>
      </c>
      <c r="P1918" s="206">
        <v>5</v>
      </c>
      <c r="S1918" s="214" t="s">
        <v>65</v>
      </c>
      <c r="T1918" s="206">
        <v>5</v>
      </c>
      <c r="U1918" s="214" t="s">
        <v>65</v>
      </c>
      <c r="V1918" s="206">
        <v>5</v>
      </c>
      <c r="AC1918" s="222">
        <f t="shared" si="433"/>
        <v>100</v>
      </c>
      <c r="AD1918" s="207" t="s">
        <v>37</v>
      </c>
      <c r="AE1918" s="195">
        <v>1</v>
      </c>
      <c r="AM1918" s="391">
        <f t="shared" si="425"/>
        <v>1</v>
      </c>
      <c r="AN1918" s="226">
        <v>0.05</v>
      </c>
      <c r="AP1918" s="230">
        <f t="shared" si="426"/>
        <v>0.05</v>
      </c>
      <c r="AQ1918" s="231">
        <f t="shared" si="427"/>
        <v>0.05</v>
      </c>
      <c r="AS1918" s="235" t="str">
        <f t="shared" ca="1" si="413"/>
        <v>ok</v>
      </c>
      <c r="AT1918" s="225" t="str">
        <f t="shared" ca="1" si="414"/>
        <v>ok</v>
      </c>
      <c r="AV1918" s="197">
        <v>0.05</v>
      </c>
      <c r="AW1918" s="198">
        <v>6</v>
      </c>
      <c r="AX1918" s="191" t="s">
        <v>616</v>
      </c>
      <c r="AY1918" s="190" t="s">
        <v>620</v>
      </c>
    </row>
    <row r="1919" spans="1:127" x14ac:dyDescent="0.25">
      <c r="A1919" s="190">
        <v>1806</v>
      </c>
      <c r="B1919" s="207">
        <v>23</v>
      </c>
      <c r="C1919" s="190" t="s">
        <v>2797</v>
      </c>
      <c r="D1919" s="315">
        <v>43028</v>
      </c>
      <c r="E1919" s="463" t="s">
        <v>1213</v>
      </c>
      <c r="F1919" s="207" t="s">
        <v>618</v>
      </c>
      <c r="G1919" s="207" t="s">
        <v>615</v>
      </c>
      <c r="H1919" s="315">
        <v>43028</v>
      </c>
      <c r="I1919" s="315">
        <v>43028</v>
      </c>
      <c r="J1919" s="329">
        <v>0.19791666666666666</v>
      </c>
      <c r="K1919" s="329">
        <v>0.20833333333333334</v>
      </c>
      <c r="M1919" s="215" t="s">
        <v>136</v>
      </c>
      <c r="N1919" s="206">
        <v>5</v>
      </c>
      <c r="O1919" s="215" t="s">
        <v>136</v>
      </c>
      <c r="P1919" s="206">
        <v>5</v>
      </c>
      <c r="S1919" s="215" t="s">
        <v>136</v>
      </c>
      <c r="T1919" s="206">
        <v>5</v>
      </c>
      <c r="U1919" s="215" t="s">
        <v>136</v>
      </c>
      <c r="V1919" s="206">
        <v>5</v>
      </c>
      <c r="AC1919" s="222">
        <f t="shared" si="433"/>
        <v>100</v>
      </c>
      <c r="AD1919" s="207" t="s">
        <v>37</v>
      </c>
      <c r="AF1919" s="195">
        <v>1</v>
      </c>
      <c r="AM1919" s="391">
        <f t="shared" si="425"/>
        <v>1</v>
      </c>
      <c r="AN1919" s="226">
        <v>0.35</v>
      </c>
      <c r="AO1919" s="227">
        <v>0.35</v>
      </c>
      <c r="AP1919" s="230">
        <f t="shared" si="426"/>
        <v>0</v>
      </c>
      <c r="AQ1919" s="231">
        <f t="shared" si="427"/>
        <v>0.35</v>
      </c>
      <c r="AS1919" s="235" t="str">
        <f t="shared" ca="1" si="413"/>
        <v>ok</v>
      </c>
      <c r="AT1919" s="225" t="str">
        <f t="shared" ca="1" si="414"/>
        <v>ok</v>
      </c>
      <c r="AV1919" s="197">
        <v>0.35</v>
      </c>
      <c r="AW1919" s="198">
        <v>1</v>
      </c>
      <c r="AX1919" s="191" t="s">
        <v>603</v>
      </c>
      <c r="AY1919" s="190" t="s">
        <v>604</v>
      </c>
    </row>
    <row r="1920" spans="1:127" x14ac:dyDescent="0.25">
      <c r="A1920" s="190">
        <v>1807</v>
      </c>
      <c r="B1920" s="207">
        <v>23</v>
      </c>
      <c r="C1920" s="190" t="s">
        <v>2798</v>
      </c>
      <c r="D1920" s="315">
        <v>43028</v>
      </c>
      <c r="E1920" s="463" t="s">
        <v>1213</v>
      </c>
      <c r="F1920" s="207" t="s">
        <v>618</v>
      </c>
      <c r="G1920" s="207" t="s">
        <v>615</v>
      </c>
      <c r="H1920" s="315">
        <v>43028</v>
      </c>
      <c r="I1920" s="315">
        <v>43028</v>
      </c>
      <c r="J1920" s="329">
        <v>0.29166666666666669</v>
      </c>
      <c r="K1920" s="329">
        <v>0.34027777777777773</v>
      </c>
      <c r="M1920" s="214" t="s">
        <v>65</v>
      </c>
      <c r="N1920" s="206">
        <v>5</v>
      </c>
      <c r="O1920" s="214" t="s">
        <v>65</v>
      </c>
      <c r="P1920" s="206">
        <v>5</v>
      </c>
      <c r="S1920" s="214" t="s">
        <v>65</v>
      </c>
      <c r="T1920" s="206">
        <v>5</v>
      </c>
      <c r="U1920" s="214" t="s">
        <v>65</v>
      </c>
      <c r="V1920" s="206">
        <v>5</v>
      </c>
      <c r="AC1920" s="222">
        <f t="shared" si="433"/>
        <v>100</v>
      </c>
      <c r="AD1920" s="207" t="s">
        <v>37</v>
      </c>
      <c r="AE1920" s="195">
        <v>11</v>
      </c>
      <c r="AF1920" s="195">
        <v>6</v>
      </c>
      <c r="AG1920" s="195">
        <v>2</v>
      </c>
      <c r="AH1920" s="195">
        <v>1</v>
      </c>
      <c r="AM1920" s="391">
        <f t="shared" si="425"/>
        <v>20</v>
      </c>
      <c r="AN1920" s="226">
        <v>6.55</v>
      </c>
      <c r="AO1920" s="227">
        <v>6.6</v>
      </c>
      <c r="AP1920" s="230">
        <f t="shared" si="426"/>
        <v>-4.9999999999999822E-2</v>
      </c>
      <c r="AQ1920" s="231">
        <f t="shared" si="427"/>
        <v>0.32750000000000001</v>
      </c>
      <c r="AS1920" s="235" t="str">
        <f t="shared" ca="1" si="413"/>
        <v>ok</v>
      </c>
      <c r="AT1920" s="225" t="str">
        <f t="shared" ca="1" si="414"/>
        <v>ok</v>
      </c>
      <c r="AV1920" s="197">
        <v>1.1000000000000001</v>
      </c>
      <c r="AW1920" s="198">
        <v>2</v>
      </c>
      <c r="AX1920" s="191" t="s">
        <v>603</v>
      </c>
      <c r="AY1920" s="190" t="s">
        <v>604</v>
      </c>
      <c r="AZ1920" s="197">
        <v>0.75</v>
      </c>
      <c r="BA1920" s="198">
        <v>2</v>
      </c>
      <c r="BB1920" s="191" t="s">
        <v>603</v>
      </c>
      <c r="BC1920" s="190" t="s">
        <v>604</v>
      </c>
      <c r="BD1920" s="197">
        <v>0.7</v>
      </c>
      <c r="BE1920" s="198">
        <v>6</v>
      </c>
      <c r="BF1920" s="191" t="s">
        <v>603</v>
      </c>
      <c r="BG1920" s="190" t="s">
        <v>611</v>
      </c>
      <c r="BH1920" s="197">
        <v>0.4</v>
      </c>
      <c r="BI1920" s="198">
        <v>2</v>
      </c>
      <c r="BJ1920" s="191" t="s">
        <v>603</v>
      </c>
      <c r="BK1920" s="190" t="s">
        <v>604</v>
      </c>
      <c r="BL1920" s="197">
        <v>0.35</v>
      </c>
      <c r="BM1920" s="198">
        <v>6</v>
      </c>
      <c r="BN1920" s="191" t="s">
        <v>603</v>
      </c>
      <c r="BO1920" s="190" t="s">
        <v>604</v>
      </c>
      <c r="BP1920" s="197">
        <v>0.35</v>
      </c>
      <c r="BQ1920" s="198">
        <v>2</v>
      </c>
      <c r="BR1920" s="191" t="s">
        <v>603</v>
      </c>
      <c r="BS1920" s="190" t="s">
        <v>604</v>
      </c>
      <c r="BT1920" s="197">
        <v>0.3</v>
      </c>
      <c r="BU1920" s="198">
        <v>1</v>
      </c>
      <c r="BV1920" s="191" t="s">
        <v>603</v>
      </c>
      <c r="BW1920" s="190" t="s">
        <v>604</v>
      </c>
      <c r="BX1920" s="197">
        <v>0.3</v>
      </c>
      <c r="BY1920" s="198">
        <v>1</v>
      </c>
      <c r="BZ1920" s="191" t="s">
        <v>603</v>
      </c>
      <c r="CA1920" s="190" t="s">
        <v>604</v>
      </c>
      <c r="CB1920" s="197">
        <v>0.3</v>
      </c>
      <c r="CC1920" s="198">
        <v>1</v>
      </c>
      <c r="CD1920" s="191" t="s">
        <v>603</v>
      </c>
      <c r="CE1920" s="190" t="s">
        <v>604</v>
      </c>
      <c r="CF1920" s="197">
        <v>0.25</v>
      </c>
      <c r="CG1920" s="198">
        <v>2</v>
      </c>
      <c r="CH1920" s="191" t="s">
        <v>603</v>
      </c>
      <c r="CI1920" s="190" t="s">
        <v>604</v>
      </c>
      <c r="CJ1920" s="197">
        <v>0.25</v>
      </c>
      <c r="CK1920" s="198">
        <v>4</v>
      </c>
      <c r="CL1920" s="191" t="s">
        <v>606</v>
      </c>
      <c r="CM1920" s="190" t="s">
        <v>604</v>
      </c>
      <c r="CN1920" s="197">
        <v>0.2</v>
      </c>
      <c r="CO1920" s="198">
        <v>4</v>
      </c>
      <c r="CP1920" s="191" t="s">
        <v>603</v>
      </c>
      <c r="CQ1920" s="190" t="s">
        <v>604</v>
      </c>
      <c r="CR1920" s="197">
        <v>0.2</v>
      </c>
      <c r="CS1920" s="198">
        <v>2</v>
      </c>
      <c r="CT1920" s="191" t="s">
        <v>603</v>
      </c>
      <c r="CU1920" s="190" t="s">
        <v>604</v>
      </c>
      <c r="CV1920" s="197">
        <v>0.2</v>
      </c>
      <c r="CW1920" s="198">
        <v>6</v>
      </c>
      <c r="CX1920" s="191" t="s">
        <v>603</v>
      </c>
      <c r="CY1920" s="190" t="s">
        <v>604</v>
      </c>
      <c r="CZ1920" s="197">
        <v>0.2</v>
      </c>
      <c r="DA1920" s="198">
        <v>2</v>
      </c>
      <c r="DB1920" s="191" t="s">
        <v>603</v>
      </c>
      <c r="DC1920" s="190" t="s">
        <v>604</v>
      </c>
      <c r="DD1920" s="197">
        <v>0.2</v>
      </c>
      <c r="DE1920" s="198">
        <v>1</v>
      </c>
      <c r="DF1920" s="191" t="s">
        <v>603</v>
      </c>
      <c r="DG1920" s="190" t="s">
        <v>604</v>
      </c>
      <c r="DH1920" s="197">
        <v>0.2</v>
      </c>
      <c r="DI1920" s="198">
        <v>2</v>
      </c>
      <c r="DJ1920" s="191" t="s">
        <v>603</v>
      </c>
      <c r="DK1920" s="190" t="s">
        <v>604</v>
      </c>
      <c r="DL1920" s="197">
        <v>0.1</v>
      </c>
      <c r="DM1920" s="198">
        <v>6</v>
      </c>
      <c r="DN1920" s="191" t="s">
        <v>603</v>
      </c>
      <c r="DO1920" s="190" t="s">
        <v>620</v>
      </c>
      <c r="DP1920" s="197">
        <v>0.1</v>
      </c>
      <c r="DQ1920" s="198">
        <v>5</v>
      </c>
      <c r="DR1920" s="191" t="s">
        <v>603</v>
      </c>
      <c r="DS1920" s="190" t="s">
        <v>604</v>
      </c>
      <c r="DT1920" s="197">
        <v>0.1</v>
      </c>
      <c r="DU1920" s="191">
        <v>1</v>
      </c>
      <c r="DV1920" s="190" t="s">
        <v>603</v>
      </c>
      <c r="DW1920" s="190" t="s">
        <v>604</v>
      </c>
    </row>
    <row r="1921" spans="1:67" x14ac:dyDescent="0.25">
      <c r="A1921" s="190" t="s">
        <v>2031</v>
      </c>
      <c r="C1921" s="190" t="s">
        <v>2808</v>
      </c>
      <c r="D1921" s="315">
        <v>43028</v>
      </c>
      <c r="E1921" s="463" t="s">
        <v>1214</v>
      </c>
      <c r="F1921" s="207" t="s">
        <v>618</v>
      </c>
      <c r="G1921" s="207" t="s">
        <v>615</v>
      </c>
      <c r="H1921" s="315">
        <v>43028</v>
      </c>
      <c r="I1921" s="315">
        <v>43028</v>
      </c>
      <c r="J1921" s="329">
        <v>0.34583333333333338</v>
      </c>
      <c r="K1921" s="329">
        <v>0.35069444444444442</v>
      </c>
      <c r="M1921" s="206"/>
      <c r="N1921" s="206"/>
      <c r="O1921" s="206"/>
      <c r="P1921" s="206"/>
      <c r="S1921" s="206"/>
      <c r="T1921" s="206"/>
      <c r="U1921" s="206"/>
      <c r="V1921" s="206"/>
      <c r="AC1921" s="222">
        <v>0</v>
      </c>
      <c r="AD1921" s="207" t="s">
        <v>37</v>
      </c>
      <c r="AM1921" s="391">
        <f t="shared" si="425"/>
        <v>0</v>
      </c>
      <c r="AS1921" s="196" t="str">
        <f t="shared" si="413"/>
        <v/>
      </c>
      <c r="AT1921" s="225" t="str">
        <f t="shared" si="414"/>
        <v/>
      </c>
    </row>
    <row r="1922" spans="1:67" x14ac:dyDescent="0.25">
      <c r="A1922" s="190">
        <v>1808</v>
      </c>
      <c r="B1922" s="207">
        <v>23</v>
      </c>
      <c r="C1922" s="206" t="s">
        <v>2809</v>
      </c>
      <c r="D1922" s="315">
        <v>43028</v>
      </c>
      <c r="E1922" s="463" t="s">
        <v>1226</v>
      </c>
      <c r="F1922" s="207" t="s">
        <v>605</v>
      </c>
      <c r="G1922" s="207" t="s">
        <v>612</v>
      </c>
      <c r="H1922" s="315">
        <v>43028</v>
      </c>
      <c r="I1922" s="315">
        <v>43028</v>
      </c>
      <c r="J1922" s="329">
        <v>0.36249999999999999</v>
      </c>
      <c r="K1922" s="329">
        <v>0.36527777777777781</v>
      </c>
      <c r="M1922" s="215" t="s">
        <v>136</v>
      </c>
      <c r="N1922" s="206">
        <v>5</v>
      </c>
      <c r="O1922" s="215" t="s">
        <v>136</v>
      </c>
      <c r="P1922" s="206">
        <v>5</v>
      </c>
      <c r="S1922" s="215" t="s">
        <v>136</v>
      </c>
      <c r="T1922" s="206">
        <v>5</v>
      </c>
      <c r="U1922" s="215" t="s">
        <v>136</v>
      </c>
      <c r="V1922" s="206">
        <v>5</v>
      </c>
      <c r="AC1922" s="222">
        <f t="shared" si="433"/>
        <v>100</v>
      </c>
      <c r="AD1922" s="207" t="s">
        <v>37</v>
      </c>
      <c r="AM1922" s="391">
        <f t="shared" si="425"/>
        <v>0</v>
      </c>
      <c r="AS1922" s="235" t="str">
        <f t="shared" ca="1" si="413"/>
        <v>ok</v>
      </c>
      <c r="AT1922" s="225" t="str">
        <f t="shared" ca="1" si="414"/>
        <v>ok</v>
      </c>
    </row>
    <row r="1923" spans="1:67" x14ac:dyDescent="0.25">
      <c r="A1923" s="190">
        <v>1808</v>
      </c>
      <c r="C1923" s="206" t="s">
        <v>2810</v>
      </c>
      <c r="D1923" s="315">
        <v>43028</v>
      </c>
      <c r="E1923" s="463" t="s">
        <v>1226</v>
      </c>
      <c r="F1923" s="207" t="s">
        <v>605</v>
      </c>
      <c r="G1923" s="207" t="s">
        <v>612</v>
      </c>
      <c r="H1923" s="315">
        <v>43028</v>
      </c>
      <c r="I1923" s="315">
        <v>43028</v>
      </c>
      <c r="J1923" s="329">
        <v>0.39374999999999999</v>
      </c>
      <c r="K1923" s="329">
        <v>0.39583333333333331</v>
      </c>
      <c r="M1923" s="214" t="s">
        <v>65</v>
      </c>
      <c r="N1923" s="206">
        <v>5</v>
      </c>
      <c r="O1923" s="214" t="s">
        <v>65</v>
      </c>
      <c r="P1923" s="206">
        <v>5</v>
      </c>
      <c r="S1923" s="214" t="s">
        <v>65</v>
      </c>
      <c r="T1923" s="206">
        <v>5</v>
      </c>
      <c r="U1923" s="214" t="s">
        <v>65</v>
      </c>
      <c r="V1923" s="206">
        <v>5</v>
      </c>
      <c r="AC1923" s="222">
        <f t="shared" ref="AC1923" si="434">(T1923+V1923+AA1923)/(N1923+P1923)*100</f>
        <v>100</v>
      </c>
      <c r="AD1923" s="207" t="s">
        <v>37</v>
      </c>
      <c r="AM1923" s="391">
        <f t="shared" si="425"/>
        <v>0</v>
      </c>
      <c r="AS1923" s="235" t="str">
        <f t="shared" ca="1" si="413"/>
        <v>ok</v>
      </c>
      <c r="AT1923" s="225" t="str">
        <f t="shared" ca="1" si="414"/>
        <v>ok</v>
      </c>
    </row>
    <row r="1924" spans="1:67" x14ac:dyDescent="0.25">
      <c r="A1924" s="190">
        <v>1809</v>
      </c>
      <c r="B1924" s="207">
        <v>23</v>
      </c>
      <c r="C1924" s="190" t="s">
        <v>2799</v>
      </c>
      <c r="D1924" s="315">
        <v>43028</v>
      </c>
      <c r="E1924" s="463" t="s">
        <v>1213</v>
      </c>
      <c r="F1924" s="207" t="s">
        <v>605</v>
      </c>
      <c r="G1924" s="207" t="s">
        <v>612</v>
      </c>
      <c r="H1924" s="315">
        <v>43028</v>
      </c>
      <c r="I1924" s="315">
        <v>43028</v>
      </c>
      <c r="J1924" s="329">
        <v>0.40138888888888885</v>
      </c>
      <c r="K1924" s="329">
        <v>0.4069444444444445</v>
      </c>
      <c r="M1924" s="215" t="s">
        <v>136</v>
      </c>
      <c r="N1924" s="206">
        <v>5</v>
      </c>
      <c r="O1924" s="215" t="s">
        <v>136</v>
      </c>
      <c r="P1924" s="206">
        <v>5</v>
      </c>
      <c r="S1924" s="215" t="s">
        <v>136</v>
      </c>
      <c r="T1924" s="206">
        <v>5</v>
      </c>
      <c r="U1924" s="215" t="s">
        <v>136</v>
      </c>
      <c r="V1924" s="206">
        <v>4</v>
      </c>
      <c r="AC1924" s="222">
        <f t="shared" si="433"/>
        <v>90</v>
      </c>
      <c r="AD1924" s="207" t="s">
        <v>37</v>
      </c>
      <c r="AM1924" s="391">
        <f t="shared" si="425"/>
        <v>0</v>
      </c>
      <c r="AS1924" s="235" t="str">
        <f t="shared" ref="AS1924:AS1987" ca="1" si="435">IF(SUM($A1924)&gt;=1,IF(StoneCount=$AM1924,"ok","check"),"")</f>
        <v>ok</v>
      </c>
      <c r="AT1924" s="225" t="str">
        <f t="shared" ref="AT1924:AT1987" ca="1" si="436">IF(SUM($A1924)&gt;=1,IF(ROUND(StoneWeight,9)=$AN1924,"ok","check"),"")</f>
        <v>ok</v>
      </c>
    </row>
    <row r="1925" spans="1:67" x14ac:dyDescent="0.25">
      <c r="A1925" s="190">
        <v>1810</v>
      </c>
      <c r="B1925" s="207">
        <v>41</v>
      </c>
      <c r="C1925" s="190" t="s">
        <v>2800</v>
      </c>
      <c r="D1925" s="315">
        <v>43028</v>
      </c>
      <c r="E1925" s="463" t="s">
        <v>1213</v>
      </c>
      <c r="F1925" s="207" t="s">
        <v>605</v>
      </c>
      <c r="G1925" s="207" t="s">
        <v>612</v>
      </c>
      <c r="H1925" s="315">
        <v>43028</v>
      </c>
      <c r="I1925" s="315">
        <v>43028</v>
      </c>
      <c r="J1925" s="329">
        <v>0.42083333333333334</v>
      </c>
      <c r="K1925" s="329">
        <v>0.42777777777777781</v>
      </c>
      <c r="M1925" s="214" t="s">
        <v>65</v>
      </c>
      <c r="N1925" s="206">
        <v>5</v>
      </c>
      <c r="O1925" s="214" t="s">
        <v>65</v>
      </c>
      <c r="P1925" s="206">
        <v>5</v>
      </c>
      <c r="S1925" s="214" t="s">
        <v>65</v>
      </c>
      <c r="T1925" s="206">
        <v>5</v>
      </c>
      <c r="U1925" s="214" t="s">
        <v>65</v>
      </c>
      <c r="V1925" s="206">
        <v>5</v>
      </c>
      <c r="AC1925" s="222">
        <f t="shared" si="433"/>
        <v>100</v>
      </c>
      <c r="AD1925" s="207" t="s">
        <v>37</v>
      </c>
      <c r="AE1925" s="195">
        <v>1</v>
      </c>
      <c r="AM1925" s="391">
        <f t="shared" si="425"/>
        <v>1</v>
      </c>
      <c r="AN1925" s="226">
        <v>0.1</v>
      </c>
      <c r="AP1925" s="230">
        <f t="shared" si="426"/>
        <v>0.1</v>
      </c>
      <c r="AQ1925" s="231">
        <f t="shared" si="427"/>
        <v>0.1</v>
      </c>
      <c r="AS1925" s="235" t="str">
        <f t="shared" ca="1" si="435"/>
        <v>ok</v>
      </c>
      <c r="AT1925" s="225" t="str">
        <f t="shared" ca="1" si="436"/>
        <v>ok</v>
      </c>
      <c r="AV1925" s="197">
        <v>0.1</v>
      </c>
      <c r="AW1925" s="198">
        <v>4</v>
      </c>
      <c r="AX1925" s="191" t="s">
        <v>610</v>
      </c>
      <c r="AY1925" s="190" t="s">
        <v>604</v>
      </c>
    </row>
    <row r="1926" spans="1:67" x14ac:dyDescent="0.25">
      <c r="A1926" s="190">
        <v>1811</v>
      </c>
      <c r="B1926" s="207">
        <v>19</v>
      </c>
      <c r="C1926" s="190" t="s">
        <v>2801</v>
      </c>
      <c r="D1926" s="315">
        <v>43028</v>
      </c>
      <c r="E1926" s="463" t="s">
        <v>1213</v>
      </c>
      <c r="F1926" s="207" t="s">
        <v>605</v>
      </c>
      <c r="G1926" s="207" t="s">
        <v>612</v>
      </c>
      <c r="H1926" s="315">
        <v>43028</v>
      </c>
      <c r="I1926" s="315">
        <v>43028</v>
      </c>
      <c r="J1926" s="329">
        <v>0.51527777777777783</v>
      </c>
      <c r="K1926" s="329">
        <v>0.51736111111111105</v>
      </c>
      <c r="M1926" s="215" t="s">
        <v>136</v>
      </c>
      <c r="N1926" s="206">
        <v>5</v>
      </c>
      <c r="O1926" s="215" t="s">
        <v>136</v>
      </c>
      <c r="P1926" s="206">
        <v>5</v>
      </c>
      <c r="S1926" s="215" t="s">
        <v>136</v>
      </c>
      <c r="T1926" s="206">
        <v>5</v>
      </c>
      <c r="U1926" s="215" t="s">
        <v>136</v>
      </c>
      <c r="V1926" s="206">
        <v>5</v>
      </c>
      <c r="AC1926" s="222">
        <f t="shared" si="433"/>
        <v>100</v>
      </c>
      <c r="AD1926" s="207" t="s">
        <v>37</v>
      </c>
      <c r="AM1926" s="391">
        <f t="shared" si="425"/>
        <v>0</v>
      </c>
      <c r="AS1926" s="235" t="str">
        <f t="shared" ca="1" si="435"/>
        <v>ok</v>
      </c>
      <c r="AT1926" s="225" t="str">
        <f t="shared" ca="1" si="436"/>
        <v>ok</v>
      </c>
    </row>
    <row r="1927" spans="1:67" x14ac:dyDescent="0.25">
      <c r="A1927" s="190">
        <v>1812</v>
      </c>
      <c r="B1927" s="207">
        <v>19</v>
      </c>
      <c r="C1927" s="190" t="s">
        <v>2802</v>
      </c>
      <c r="D1927" s="315">
        <v>43028</v>
      </c>
      <c r="E1927" s="463" t="s">
        <v>1219</v>
      </c>
      <c r="F1927" s="207" t="s">
        <v>605</v>
      </c>
      <c r="G1927" s="207" t="s">
        <v>602</v>
      </c>
      <c r="H1927" s="315">
        <v>43028</v>
      </c>
      <c r="I1927" s="315">
        <v>43028</v>
      </c>
      <c r="J1927" s="329">
        <v>0.60763888888888895</v>
      </c>
      <c r="K1927" s="329">
        <v>0.61111111111111105</v>
      </c>
      <c r="M1927" s="214" t="s">
        <v>65</v>
      </c>
      <c r="N1927" s="206">
        <v>5</v>
      </c>
      <c r="O1927" s="214" t="s">
        <v>65</v>
      </c>
      <c r="P1927" s="206">
        <v>5</v>
      </c>
      <c r="S1927" s="214" t="s">
        <v>65</v>
      </c>
      <c r="T1927" s="206">
        <v>5</v>
      </c>
      <c r="U1927" s="214" t="s">
        <v>65</v>
      </c>
      <c r="V1927" s="206">
        <v>5</v>
      </c>
      <c r="AC1927" s="222">
        <f t="shared" si="433"/>
        <v>100</v>
      </c>
      <c r="AD1927" s="207" t="s">
        <v>37</v>
      </c>
      <c r="AM1927" s="391">
        <f t="shared" si="425"/>
        <v>0</v>
      </c>
      <c r="AS1927" s="235" t="str">
        <f t="shared" ca="1" si="435"/>
        <v>ok</v>
      </c>
      <c r="AT1927" s="225" t="str">
        <f t="shared" ca="1" si="436"/>
        <v>ok</v>
      </c>
    </row>
    <row r="1928" spans="1:67" x14ac:dyDescent="0.25">
      <c r="A1928" s="190">
        <v>1813</v>
      </c>
      <c r="B1928" s="207">
        <v>19</v>
      </c>
      <c r="C1928" s="190" t="s">
        <v>2811</v>
      </c>
      <c r="D1928" s="315">
        <v>43028</v>
      </c>
      <c r="E1928" s="463" t="s">
        <v>1213</v>
      </c>
      <c r="F1928" s="207" t="s">
        <v>605</v>
      </c>
      <c r="G1928" s="207" t="s">
        <v>602</v>
      </c>
      <c r="H1928" s="315">
        <v>43028</v>
      </c>
      <c r="I1928" s="315">
        <v>43028</v>
      </c>
      <c r="J1928" s="329">
        <v>0.61805555555555558</v>
      </c>
      <c r="K1928" s="329">
        <v>0.63402777777777775</v>
      </c>
      <c r="M1928" s="215" t="s">
        <v>136</v>
      </c>
      <c r="N1928" s="206">
        <v>5</v>
      </c>
      <c r="O1928" s="215" t="s">
        <v>136</v>
      </c>
      <c r="P1928" s="206">
        <v>5</v>
      </c>
      <c r="S1928" s="215" t="s">
        <v>136</v>
      </c>
      <c r="T1928" s="206">
        <v>5</v>
      </c>
      <c r="U1928" s="215" t="s">
        <v>136</v>
      </c>
      <c r="V1928" s="206">
        <v>5</v>
      </c>
      <c r="AC1928" s="222">
        <f t="shared" ref="AC1928" si="437">(T1928+V1928+AA1928)/(N1928+P1928)*100</f>
        <v>100</v>
      </c>
      <c r="AD1928" s="207" t="s">
        <v>37</v>
      </c>
      <c r="AE1928" s="195">
        <v>1</v>
      </c>
      <c r="AF1928" s="195">
        <v>4</v>
      </c>
      <c r="AM1928" s="391">
        <f t="shared" si="425"/>
        <v>5</v>
      </c>
      <c r="AN1928" s="226">
        <v>1.6</v>
      </c>
      <c r="AO1928" s="227">
        <v>1.55</v>
      </c>
      <c r="AP1928" s="230">
        <f t="shared" si="426"/>
        <v>5.0000000000000044E-2</v>
      </c>
      <c r="AQ1928" s="231">
        <f t="shared" si="427"/>
        <v>0.32</v>
      </c>
      <c r="AS1928" s="235" t="str">
        <f t="shared" ca="1" si="435"/>
        <v>ok</v>
      </c>
      <c r="AT1928" s="225" t="str">
        <f t="shared" ca="1" si="436"/>
        <v>ok</v>
      </c>
      <c r="AV1928" s="197">
        <v>0.5</v>
      </c>
      <c r="AW1928" s="198">
        <v>1</v>
      </c>
      <c r="AX1928" s="191" t="s">
        <v>603</v>
      </c>
      <c r="AY1928" s="190" t="s">
        <v>604</v>
      </c>
      <c r="AZ1928" s="197">
        <v>0.35</v>
      </c>
      <c r="BA1928" s="198">
        <v>6</v>
      </c>
      <c r="BB1928" s="191" t="s">
        <v>603</v>
      </c>
      <c r="BC1928" s="190" t="s">
        <v>604</v>
      </c>
      <c r="BD1928" s="197">
        <v>0.35</v>
      </c>
      <c r="BE1928" s="198">
        <v>6</v>
      </c>
      <c r="BF1928" s="191" t="s">
        <v>603</v>
      </c>
      <c r="BG1928" s="190" t="s">
        <v>620</v>
      </c>
      <c r="BH1928" s="197">
        <v>0.27</v>
      </c>
      <c r="BI1928" s="198">
        <v>1</v>
      </c>
      <c r="BJ1928" s="191" t="s">
        <v>603</v>
      </c>
      <c r="BK1928" s="190" t="s">
        <v>604</v>
      </c>
      <c r="BL1928" s="197">
        <v>0.13</v>
      </c>
      <c r="BM1928" s="198">
        <v>5</v>
      </c>
      <c r="BN1928" s="191" t="s">
        <v>603</v>
      </c>
      <c r="BO1928" s="190" t="s">
        <v>604</v>
      </c>
    </row>
    <row r="1929" spans="1:67" x14ac:dyDescent="0.25">
      <c r="A1929" s="190">
        <v>1814</v>
      </c>
      <c r="B1929" s="207">
        <v>19</v>
      </c>
      <c r="C1929" s="190" t="s">
        <v>2803</v>
      </c>
      <c r="D1929" s="315">
        <v>43028</v>
      </c>
      <c r="E1929" s="463" t="s">
        <v>1213</v>
      </c>
      <c r="F1929" s="207" t="s">
        <v>605</v>
      </c>
      <c r="G1929" s="207" t="s">
        <v>602</v>
      </c>
      <c r="H1929" s="315">
        <v>43028</v>
      </c>
      <c r="I1929" s="315">
        <v>43028</v>
      </c>
      <c r="J1929" s="329">
        <v>0.63541666666666663</v>
      </c>
      <c r="K1929" s="329">
        <v>0.65416666666666667</v>
      </c>
      <c r="M1929" s="214" t="s">
        <v>65</v>
      </c>
      <c r="N1929" s="206">
        <v>5</v>
      </c>
      <c r="O1929" s="214" t="s">
        <v>65</v>
      </c>
      <c r="P1929" s="206">
        <v>5</v>
      </c>
      <c r="S1929" s="214" t="s">
        <v>65</v>
      </c>
      <c r="T1929" s="206">
        <v>5</v>
      </c>
      <c r="U1929" s="214" t="s">
        <v>65</v>
      </c>
      <c r="V1929" s="206">
        <v>5</v>
      </c>
      <c r="AC1929" s="222">
        <f t="shared" si="433"/>
        <v>100</v>
      </c>
      <c r="AD1929" s="207" t="s">
        <v>37</v>
      </c>
      <c r="AF1929" s="195">
        <v>3</v>
      </c>
      <c r="AG1929" s="195">
        <v>2</v>
      </c>
      <c r="AM1929" s="391">
        <f t="shared" si="425"/>
        <v>5</v>
      </c>
      <c r="AN1929" s="226">
        <v>2.27</v>
      </c>
      <c r="AO1929" s="227">
        <v>2.27</v>
      </c>
      <c r="AP1929" s="230">
        <f t="shared" si="426"/>
        <v>0</v>
      </c>
      <c r="AQ1929" s="231">
        <f t="shared" si="427"/>
        <v>0.45400000000000001</v>
      </c>
      <c r="AS1929" s="235" t="str">
        <f t="shared" ca="1" si="435"/>
        <v>ok</v>
      </c>
      <c r="AT1929" s="225" t="str">
        <f t="shared" ca="1" si="436"/>
        <v>ok</v>
      </c>
      <c r="AV1929" s="197">
        <v>0.6</v>
      </c>
      <c r="AW1929" s="198">
        <v>1</v>
      </c>
      <c r="AX1929" s="191" t="s">
        <v>603</v>
      </c>
      <c r="AY1929" s="190" t="s">
        <v>604</v>
      </c>
      <c r="AZ1929" s="197">
        <v>0.59</v>
      </c>
      <c r="BA1929" s="198">
        <v>5</v>
      </c>
      <c r="BB1929" s="191" t="s">
        <v>1331</v>
      </c>
      <c r="BC1929" s="190" t="s">
        <v>607</v>
      </c>
      <c r="BD1929" s="197">
        <v>0.37</v>
      </c>
      <c r="BE1929" s="198">
        <v>1</v>
      </c>
      <c r="BF1929" s="191" t="s">
        <v>603</v>
      </c>
      <c r="BG1929" s="190" t="s">
        <v>607</v>
      </c>
      <c r="BH1929" s="197">
        <v>0.36</v>
      </c>
      <c r="BI1929" s="198">
        <v>1</v>
      </c>
      <c r="BJ1929" s="191" t="s">
        <v>1331</v>
      </c>
      <c r="BK1929" s="190" t="s">
        <v>604</v>
      </c>
      <c r="BL1929" s="197">
        <v>0.35</v>
      </c>
      <c r="BM1929" s="198">
        <v>1</v>
      </c>
      <c r="BN1929" s="191" t="s">
        <v>603</v>
      </c>
      <c r="BO1929" s="190" t="s">
        <v>604</v>
      </c>
    </row>
    <row r="1930" spans="1:67" x14ac:dyDescent="0.25">
      <c r="A1930" s="190">
        <v>1815</v>
      </c>
      <c r="B1930" s="207">
        <v>19</v>
      </c>
      <c r="C1930" s="190" t="s">
        <v>2804</v>
      </c>
      <c r="D1930" s="315">
        <v>43028</v>
      </c>
      <c r="E1930" s="463" t="s">
        <v>1213</v>
      </c>
      <c r="F1930" s="207" t="s">
        <v>605</v>
      </c>
      <c r="G1930" s="207" t="s">
        <v>602</v>
      </c>
      <c r="H1930" s="315">
        <v>43028</v>
      </c>
      <c r="I1930" s="315">
        <v>43028</v>
      </c>
      <c r="J1930" s="329">
        <v>0.65625</v>
      </c>
      <c r="K1930" s="329">
        <v>0.66666666666666663</v>
      </c>
      <c r="M1930" s="215" t="s">
        <v>136</v>
      </c>
      <c r="N1930" s="206">
        <v>5</v>
      </c>
      <c r="O1930" s="215" t="s">
        <v>136</v>
      </c>
      <c r="P1930" s="206">
        <v>5</v>
      </c>
      <c r="S1930" s="215" t="s">
        <v>136</v>
      </c>
      <c r="T1930" s="206">
        <v>5</v>
      </c>
      <c r="U1930" s="215" t="s">
        <v>136</v>
      </c>
      <c r="V1930" s="206">
        <v>5</v>
      </c>
      <c r="AC1930" s="222">
        <f t="shared" si="433"/>
        <v>100</v>
      </c>
      <c r="AD1930" s="207" t="s">
        <v>37</v>
      </c>
      <c r="AE1930" s="195">
        <v>1</v>
      </c>
      <c r="AM1930" s="391">
        <f t="shared" si="425"/>
        <v>1</v>
      </c>
      <c r="AN1930" s="226">
        <v>0.16</v>
      </c>
      <c r="AP1930" s="230">
        <f t="shared" si="426"/>
        <v>0.16</v>
      </c>
      <c r="AQ1930" s="231">
        <f t="shared" si="427"/>
        <v>0.16</v>
      </c>
      <c r="AS1930" s="235" t="str">
        <f t="shared" ca="1" si="435"/>
        <v>ok</v>
      </c>
      <c r="AT1930" s="225" t="str">
        <f t="shared" ca="1" si="436"/>
        <v>ok</v>
      </c>
      <c r="AV1930" s="197">
        <v>0.16</v>
      </c>
      <c r="AW1930" s="198">
        <v>6</v>
      </c>
      <c r="AX1930" s="191" t="s">
        <v>603</v>
      </c>
      <c r="AY1930" s="190" t="s">
        <v>607</v>
      </c>
    </row>
    <row r="1931" spans="1:67" x14ac:dyDescent="0.25">
      <c r="A1931" s="190">
        <v>1816</v>
      </c>
      <c r="B1931" s="207">
        <v>19</v>
      </c>
      <c r="C1931" s="190" t="s">
        <v>2805</v>
      </c>
      <c r="D1931" s="315">
        <v>43028</v>
      </c>
      <c r="E1931" s="463" t="s">
        <v>1213</v>
      </c>
      <c r="F1931" s="207" t="s">
        <v>605</v>
      </c>
      <c r="G1931" s="207" t="s">
        <v>602</v>
      </c>
      <c r="H1931" s="315">
        <v>43028</v>
      </c>
      <c r="I1931" s="315">
        <v>43028</v>
      </c>
      <c r="J1931" s="329">
        <v>0.66805555555555562</v>
      </c>
      <c r="K1931" s="329">
        <v>0.68055555555555547</v>
      </c>
      <c r="M1931" s="214" t="s">
        <v>65</v>
      </c>
      <c r="N1931" s="206">
        <v>5</v>
      </c>
      <c r="O1931" s="214" t="s">
        <v>65</v>
      </c>
      <c r="P1931" s="206">
        <v>5</v>
      </c>
      <c r="S1931" s="214" t="s">
        <v>65</v>
      </c>
      <c r="T1931" s="206">
        <v>5</v>
      </c>
      <c r="U1931" s="214" t="s">
        <v>65</v>
      </c>
      <c r="V1931" s="206">
        <v>5</v>
      </c>
      <c r="AC1931" s="222">
        <f t="shared" si="433"/>
        <v>100</v>
      </c>
      <c r="AD1931" s="207" t="s">
        <v>37</v>
      </c>
      <c r="AE1931" s="195">
        <v>1</v>
      </c>
      <c r="AF1931" s="195">
        <v>2</v>
      </c>
      <c r="AM1931" s="391">
        <f t="shared" si="425"/>
        <v>3</v>
      </c>
      <c r="AN1931" s="226">
        <v>0.8</v>
      </c>
      <c r="AO1931" s="227">
        <v>0.77</v>
      </c>
      <c r="AP1931" s="230">
        <f t="shared" si="426"/>
        <v>3.0000000000000027E-2</v>
      </c>
      <c r="AQ1931" s="231">
        <f t="shared" si="427"/>
        <v>0.26666666666666666</v>
      </c>
      <c r="AS1931" s="235" t="str">
        <f t="shared" ca="1" si="435"/>
        <v>ok</v>
      </c>
      <c r="AT1931" s="225" t="str">
        <f t="shared" ca="1" si="436"/>
        <v>ok</v>
      </c>
      <c r="AV1931" s="197">
        <v>0.38</v>
      </c>
      <c r="AW1931" s="198">
        <v>1</v>
      </c>
      <c r="AX1931" s="191" t="s">
        <v>603</v>
      </c>
      <c r="AY1931" s="190" t="s">
        <v>604</v>
      </c>
      <c r="AZ1931" s="197">
        <v>0.32</v>
      </c>
      <c r="BA1931" s="198">
        <v>6</v>
      </c>
      <c r="BB1931" s="191" t="s">
        <v>603</v>
      </c>
      <c r="BC1931" s="190" t="s">
        <v>607</v>
      </c>
      <c r="BD1931" s="197">
        <v>0.1</v>
      </c>
      <c r="BE1931" s="198">
        <v>1</v>
      </c>
      <c r="BF1931" s="191" t="s">
        <v>603</v>
      </c>
      <c r="BG1931" s="190" t="s">
        <v>604</v>
      </c>
    </row>
    <row r="1932" spans="1:67" x14ac:dyDescent="0.25">
      <c r="A1932" s="190">
        <v>1817</v>
      </c>
      <c r="B1932" s="207">
        <v>19</v>
      </c>
      <c r="C1932" s="190" t="s">
        <v>2806</v>
      </c>
      <c r="D1932" s="315">
        <v>43028</v>
      </c>
      <c r="E1932" s="463" t="s">
        <v>1213</v>
      </c>
      <c r="F1932" s="207" t="s">
        <v>605</v>
      </c>
      <c r="G1932" s="207" t="s">
        <v>602</v>
      </c>
      <c r="H1932" s="315">
        <v>43028</v>
      </c>
      <c r="I1932" s="315">
        <v>43028</v>
      </c>
      <c r="J1932" s="329">
        <v>0.68194444444444446</v>
      </c>
      <c r="K1932" s="329">
        <v>0.68611111111111101</v>
      </c>
      <c r="M1932" s="215" t="s">
        <v>136</v>
      </c>
      <c r="N1932" s="206">
        <v>5</v>
      </c>
      <c r="O1932" s="215" t="s">
        <v>136</v>
      </c>
      <c r="P1932" s="206">
        <v>5</v>
      </c>
      <c r="S1932" s="215" t="s">
        <v>136</v>
      </c>
      <c r="T1932" s="206">
        <v>5</v>
      </c>
      <c r="U1932" s="215" t="s">
        <v>136</v>
      </c>
      <c r="V1932" s="206">
        <v>5</v>
      </c>
      <c r="AC1932" s="222">
        <f t="shared" si="433"/>
        <v>100</v>
      </c>
      <c r="AD1932" s="207" t="s">
        <v>37</v>
      </c>
      <c r="AM1932" s="391">
        <f t="shared" si="425"/>
        <v>0</v>
      </c>
      <c r="AS1932" s="235" t="str">
        <f t="shared" ca="1" si="435"/>
        <v>ok</v>
      </c>
      <c r="AT1932" s="225" t="str">
        <f t="shared" ca="1" si="436"/>
        <v>ok</v>
      </c>
    </row>
    <row r="1933" spans="1:67" x14ac:dyDescent="0.25">
      <c r="A1933" s="190">
        <v>1818</v>
      </c>
      <c r="B1933" s="207">
        <v>19</v>
      </c>
      <c r="C1933" s="190" t="s">
        <v>2807</v>
      </c>
      <c r="D1933" s="315">
        <v>43028</v>
      </c>
      <c r="E1933" s="463" t="s">
        <v>1213</v>
      </c>
      <c r="F1933" s="207" t="s">
        <v>605</v>
      </c>
      <c r="G1933" s="207" t="s">
        <v>602</v>
      </c>
      <c r="H1933" s="315">
        <v>43028</v>
      </c>
      <c r="I1933" s="315">
        <v>43028</v>
      </c>
      <c r="J1933" s="329">
        <v>0.69027777777777777</v>
      </c>
      <c r="K1933" s="329">
        <v>0.69791666666666663</v>
      </c>
      <c r="M1933" s="214" t="s">
        <v>65</v>
      </c>
      <c r="N1933" s="206">
        <v>5</v>
      </c>
      <c r="O1933" s="214" t="s">
        <v>65</v>
      </c>
      <c r="P1933" s="206">
        <v>5</v>
      </c>
      <c r="S1933" s="214" t="s">
        <v>65</v>
      </c>
      <c r="T1933" s="206">
        <v>5</v>
      </c>
      <c r="U1933" s="214" t="s">
        <v>65</v>
      </c>
      <c r="V1933" s="206">
        <v>5</v>
      </c>
      <c r="AC1933" s="222">
        <f t="shared" si="433"/>
        <v>100</v>
      </c>
      <c r="AD1933" s="207" t="s">
        <v>37</v>
      </c>
      <c r="AM1933" s="391">
        <f t="shared" si="425"/>
        <v>0</v>
      </c>
      <c r="AS1933" s="235" t="str">
        <f t="shared" ca="1" si="435"/>
        <v>ok</v>
      </c>
      <c r="AT1933" s="225" t="str">
        <f t="shared" ca="1" si="436"/>
        <v>ok</v>
      </c>
    </row>
    <row r="1934" spans="1:67" x14ac:dyDescent="0.25">
      <c r="A1934" s="190" t="s">
        <v>2812</v>
      </c>
      <c r="C1934" s="190" t="s">
        <v>2812</v>
      </c>
      <c r="D1934" s="315">
        <v>43028</v>
      </c>
      <c r="E1934" s="463" t="s">
        <v>1054</v>
      </c>
      <c r="F1934" s="207" t="s">
        <v>605</v>
      </c>
      <c r="G1934" s="207" t="s">
        <v>602</v>
      </c>
      <c r="H1934" s="315">
        <v>43028</v>
      </c>
      <c r="I1934" s="315">
        <v>43028</v>
      </c>
      <c r="J1934" s="329">
        <v>0.71875</v>
      </c>
      <c r="K1934" s="329">
        <v>0.72499999999999998</v>
      </c>
      <c r="M1934" s="215" t="s">
        <v>136</v>
      </c>
      <c r="N1934" s="206">
        <v>5</v>
      </c>
      <c r="O1934" s="215" t="s">
        <v>136</v>
      </c>
      <c r="P1934" s="206">
        <v>5</v>
      </c>
      <c r="S1934" s="215" t="s">
        <v>136</v>
      </c>
      <c r="T1934" s="206">
        <v>5</v>
      </c>
      <c r="U1934" s="215" t="s">
        <v>136</v>
      </c>
      <c r="V1934" s="206">
        <v>5</v>
      </c>
      <c r="AC1934" s="222">
        <v>0</v>
      </c>
      <c r="AD1934" s="207" t="s">
        <v>37</v>
      </c>
      <c r="AM1934" s="391">
        <f t="shared" si="425"/>
        <v>0</v>
      </c>
      <c r="AS1934" s="196" t="str">
        <f t="shared" si="435"/>
        <v/>
      </c>
      <c r="AT1934" s="225" t="str">
        <f t="shared" si="436"/>
        <v/>
      </c>
    </row>
    <row r="1935" spans="1:67" x14ac:dyDescent="0.25">
      <c r="A1935" s="190" t="s">
        <v>2813</v>
      </c>
      <c r="C1935" s="190" t="s">
        <v>2814</v>
      </c>
      <c r="D1935" s="315">
        <v>43028</v>
      </c>
      <c r="E1935" s="463" t="s">
        <v>1214</v>
      </c>
      <c r="F1935" s="207" t="s">
        <v>605</v>
      </c>
      <c r="G1935" s="207" t="s">
        <v>602</v>
      </c>
      <c r="H1935" s="315">
        <v>43028</v>
      </c>
      <c r="I1935" s="315">
        <v>43028</v>
      </c>
      <c r="J1935" s="329">
        <v>0.77986111111111101</v>
      </c>
      <c r="K1935" s="329">
        <v>0.78819444444444453</v>
      </c>
      <c r="M1935" s="215" t="s">
        <v>136</v>
      </c>
      <c r="N1935" s="206">
        <v>1</v>
      </c>
      <c r="O1935" s="215" t="s">
        <v>136</v>
      </c>
      <c r="P1935" s="206">
        <v>1</v>
      </c>
      <c r="S1935" s="215" t="s">
        <v>136</v>
      </c>
      <c r="T1935" s="206">
        <v>1</v>
      </c>
      <c r="U1935" s="215" t="s">
        <v>136</v>
      </c>
      <c r="V1935" s="206">
        <v>1</v>
      </c>
      <c r="Y1935" s="214" t="s">
        <v>65</v>
      </c>
      <c r="Z1935" s="221" t="s">
        <v>2815</v>
      </c>
      <c r="AA1935" s="221">
        <v>4</v>
      </c>
      <c r="AC1935" s="222">
        <v>0</v>
      </c>
      <c r="AD1935" s="207" t="s">
        <v>37</v>
      </c>
      <c r="AE1935" s="195">
        <v>1</v>
      </c>
      <c r="AF1935" s="195">
        <v>1</v>
      </c>
      <c r="AM1935" s="391">
        <f t="shared" si="425"/>
        <v>2</v>
      </c>
      <c r="AN1935" s="226">
        <v>0.55000000000000004</v>
      </c>
      <c r="AO1935" s="227">
        <v>0.55000000000000004</v>
      </c>
      <c r="AP1935" s="230">
        <f t="shared" si="426"/>
        <v>0</v>
      </c>
      <c r="AQ1935" s="231">
        <f t="shared" si="427"/>
        <v>0.27500000000000002</v>
      </c>
      <c r="AS1935" s="196" t="str">
        <f t="shared" si="435"/>
        <v/>
      </c>
      <c r="AT1935" s="225" t="str">
        <f t="shared" si="436"/>
        <v/>
      </c>
      <c r="AU1935" s="225" t="s">
        <v>2816</v>
      </c>
      <c r="AV1935" s="197">
        <v>0.48</v>
      </c>
      <c r="AW1935" s="198">
        <v>6</v>
      </c>
      <c r="AX1935" s="191" t="s">
        <v>603</v>
      </c>
      <c r="AY1935" s="190" t="s">
        <v>604</v>
      </c>
      <c r="AZ1935" s="197">
        <v>7.0000000000000007E-2</v>
      </c>
      <c r="BA1935" s="198">
        <v>6</v>
      </c>
      <c r="BB1935" s="191" t="s">
        <v>1331</v>
      </c>
      <c r="BC1935" s="190" t="s">
        <v>607</v>
      </c>
    </row>
    <row r="1936" spans="1:67" x14ac:dyDescent="0.25">
      <c r="A1936" s="190" t="s">
        <v>2031</v>
      </c>
      <c r="C1936" s="190" t="s">
        <v>2882</v>
      </c>
      <c r="D1936" s="315">
        <v>43028</v>
      </c>
      <c r="E1936" s="463" t="s">
        <v>1214</v>
      </c>
      <c r="F1936" s="207" t="s">
        <v>605</v>
      </c>
      <c r="G1936" s="207" t="s">
        <v>602</v>
      </c>
      <c r="H1936" s="315">
        <v>43028</v>
      </c>
      <c r="I1936" s="315">
        <v>43028</v>
      </c>
      <c r="J1936" s="329">
        <v>0.80555555555555547</v>
      </c>
      <c r="K1936" s="329">
        <v>0.80833333333333324</v>
      </c>
      <c r="M1936" s="206"/>
      <c r="N1936" s="206"/>
      <c r="O1936" s="206"/>
      <c r="P1936" s="206"/>
      <c r="S1936" s="206"/>
      <c r="T1936" s="206"/>
      <c r="U1936" s="206"/>
      <c r="V1936" s="206"/>
      <c r="AC1936" s="222">
        <v>0</v>
      </c>
      <c r="AD1936" s="207" t="s">
        <v>37</v>
      </c>
      <c r="AM1936" s="391">
        <f t="shared" si="425"/>
        <v>0</v>
      </c>
      <c r="AS1936" s="196" t="str">
        <f t="shared" si="435"/>
        <v/>
      </c>
      <c r="AT1936" s="225" t="str">
        <f t="shared" si="436"/>
        <v/>
      </c>
    </row>
    <row r="1937" spans="1:167" x14ac:dyDescent="0.25">
      <c r="A1937" s="190" t="s">
        <v>2436</v>
      </c>
      <c r="C1937" s="190" t="s">
        <v>1224</v>
      </c>
      <c r="D1937" s="315">
        <v>43032</v>
      </c>
      <c r="E1937" s="463" t="s">
        <v>1224</v>
      </c>
      <c r="F1937" s="207" t="s">
        <v>618</v>
      </c>
      <c r="G1937" s="207" t="s">
        <v>605</v>
      </c>
      <c r="H1937" s="315">
        <v>43032</v>
      </c>
      <c r="I1937" s="315">
        <v>43032</v>
      </c>
      <c r="J1937" s="329">
        <v>0.7631944444444444</v>
      </c>
      <c r="K1937" s="329">
        <v>0.77500000000000002</v>
      </c>
      <c r="M1937" s="206"/>
      <c r="N1937" s="206"/>
      <c r="O1937" s="206"/>
      <c r="P1937" s="206"/>
      <c r="S1937" s="206"/>
      <c r="T1937" s="206"/>
      <c r="U1937" s="206"/>
      <c r="V1937" s="206"/>
      <c r="Y1937" s="215" t="s">
        <v>136</v>
      </c>
      <c r="Z1937" s="221">
        <v>4</v>
      </c>
      <c r="AA1937" s="221">
        <v>1</v>
      </c>
      <c r="AB1937" s="220" t="s">
        <v>2799</v>
      </c>
      <c r="AC1937" s="222">
        <v>0</v>
      </c>
      <c r="AD1937" s="207" t="s">
        <v>37</v>
      </c>
      <c r="AE1937" s="195">
        <v>1</v>
      </c>
      <c r="AM1937" s="391">
        <f t="shared" si="425"/>
        <v>1</v>
      </c>
      <c r="AN1937" s="226">
        <v>0.15</v>
      </c>
      <c r="AP1937" s="230">
        <f t="shared" si="426"/>
        <v>0.15</v>
      </c>
      <c r="AQ1937" s="231">
        <f t="shared" ref="AQ1937" si="438">AN1937/AM1937</f>
        <v>0.15</v>
      </c>
      <c r="AS1937" s="196" t="str">
        <f t="shared" si="435"/>
        <v/>
      </c>
      <c r="AT1937" s="225" t="str">
        <f t="shared" si="436"/>
        <v/>
      </c>
      <c r="AV1937" s="197">
        <v>0.15</v>
      </c>
      <c r="AW1937" s="198">
        <v>2</v>
      </c>
      <c r="AX1937" s="191" t="s">
        <v>603</v>
      </c>
      <c r="AY1937" s="190" t="s">
        <v>604</v>
      </c>
    </row>
    <row r="1938" spans="1:167" x14ac:dyDescent="0.25">
      <c r="A1938" s="190">
        <v>1819</v>
      </c>
      <c r="B1938" s="207">
        <v>41</v>
      </c>
      <c r="C1938" s="190" t="s">
        <v>2817</v>
      </c>
      <c r="D1938" s="315">
        <v>43036</v>
      </c>
      <c r="E1938" s="463" t="s">
        <v>1213</v>
      </c>
      <c r="F1938" s="207" t="s">
        <v>618</v>
      </c>
      <c r="G1938" s="207" t="s">
        <v>605</v>
      </c>
      <c r="H1938" s="315">
        <v>43036</v>
      </c>
      <c r="I1938" s="315">
        <v>43036</v>
      </c>
      <c r="J1938" s="329">
        <v>0.4993055555555555</v>
      </c>
      <c r="K1938" s="329">
        <v>0.54236111111111118</v>
      </c>
      <c r="M1938" s="214" t="s">
        <v>65</v>
      </c>
      <c r="N1938" s="206">
        <v>5</v>
      </c>
      <c r="O1938" s="214" t="s">
        <v>65</v>
      </c>
      <c r="P1938" s="206">
        <v>5</v>
      </c>
      <c r="S1938" s="214" t="s">
        <v>65</v>
      </c>
      <c r="T1938" s="206">
        <v>5</v>
      </c>
      <c r="U1938" s="214" t="s">
        <v>65</v>
      </c>
      <c r="V1938" s="206">
        <v>5</v>
      </c>
      <c r="AC1938" s="222">
        <f t="shared" si="433"/>
        <v>100</v>
      </c>
      <c r="AD1938" s="207" t="s">
        <v>37</v>
      </c>
      <c r="AE1938" s="195">
        <v>15</v>
      </c>
      <c r="AF1938" s="195">
        <v>13</v>
      </c>
      <c r="AG1938" s="195">
        <v>2</v>
      </c>
      <c r="AM1938" s="391">
        <f t="shared" si="425"/>
        <v>30</v>
      </c>
      <c r="AN1938" s="226">
        <v>9.1999999999999993</v>
      </c>
      <c r="AO1938" s="227">
        <v>9.15</v>
      </c>
      <c r="AP1938" s="230">
        <f t="shared" si="426"/>
        <v>4.9999999999998934E-2</v>
      </c>
      <c r="AQ1938" s="231">
        <f t="shared" si="427"/>
        <v>0.30666666666666664</v>
      </c>
      <c r="AS1938" s="235" t="str">
        <f t="shared" ca="1" si="435"/>
        <v>ok</v>
      </c>
      <c r="AT1938" s="225" t="str">
        <f t="shared" ca="1" si="436"/>
        <v>ok</v>
      </c>
      <c r="AV1938" s="197">
        <v>0.65</v>
      </c>
      <c r="AW1938" s="198">
        <v>5</v>
      </c>
      <c r="AX1938" s="191" t="s">
        <v>603</v>
      </c>
      <c r="AY1938" s="190" t="s">
        <v>611</v>
      </c>
      <c r="AZ1938" s="197">
        <v>0.55000000000000004</v>
      </c>
      <c r="BA1938" s="198">
        <v>2</v>
      </c>
      <c r="BB1938" s="191" t="s">
        <v>603</v>
      </c>
      <c r="BC1938" s="190" t="s">
        <v>604</v>
      </c>
      <c r="BD1938" s="197">
        <v>0.5</v>
      </c>
      <c r="BE1938" s="198">
        <v>2</v>
      </c>
      <c r="BF1938" s="191" t="s">
        <v>603</v>
      </c>
      <c r="BG1938" s="190" t="s">
        <v>604</v>
      </c>
      <c r="BH1938" s="197">
        <v>0.5</v>
      </c>
      <c r="BI1938" s="198">
        <v>5</v>
      </c>
      <c r="BJ1938" s="191" t="s">
        <v>603</v>
      </c>
      <c r="BK1938" s="190" t="s">
        <v>604</v>
      </c>
      <c r="BL1938" s="197">
        <v>0.45</v>
      </c>
      <c r="BM1938" s="198">
        <v>2</v>
      </c>
      <c r="BN1938" s="191" t="s">
        <v>603</v>
      </c>
      <c r="BO1938" s="190" t="s">
        <v>604</v>
      </c>
      <c r="BP1938" s="197">
        <v>0.4</v>
      </c>
      <c r="BQ1938" s="198">
        <v>2</v>
      </c>
      <c r="BR1938" s="191" t="s">
        <v>610</v>
      </c>
      <c r="BS1938" s="190" t="s">
        <v>607</v>
      </c>
      <c r="BT1938" s="197">
        <v>0.4</v>
      </c>
      <c r="BU1938" s="198">
        <v>2</v>
      </c>
      <c r="BV1938" s="191" t="s">
        <v>603</v>
      </c>
      <c r="BW1938" s="190" t="s">
        <v>620</v>
      </c>
      <c r="BX1938" s="197">
        <v>0.4</v>
      </c>
      <c r="BY1938" s="198">
        <v>4</v>
      </c>
      <c r="BZ1938" s="191" t="s">
        <v>603</v>
      </c>
      <c r="CA1938" s="190" t="s">
        <v>604</v>
      </c>
      <c r="CB1938" s="197">
        <v>0.35</v>
      </c>
      <c r="CC1938" s="198">
        <v>1</v>
      </c>
      <c r="CD1938" s="191" t="s">
        <v>603</v>
      </c>
      <c r="CE1938" s="190" t="s">
        <v>620</v>
      </c>
      <c r="CF1938" s="197">
        <v>0.35</v>
      </c>
      <c r="CG1938" s="198">
        <v>6</v>
      </c>
      <c r="CH1938" s="191" t="s">
        <v>1331</v>
      </c>
      <c r="CI1938" s="190" t="s">
        <v>611</v>
      </c>
      <c r="CJ1938" s="197">
        <v>0.3</v>
      </c>
      <c r="CK1938" s="198">
        <v>1</v>
      </c>
      <c r="CL1938" s="191" t="s">
        <v>603</v>
      </c>
      <c r="CM1938" s="190" t="s">
        <v>604</v>
      </c>
      <c r="CN1938" s="197">
        <v>0.3</v>
      </c>
      <c r="CO1938" s="198">
        <v>2</v>
      </c>
      <c r="CP1938" s="191" t="s">
        <v>603</v>
      </c>
      <c r="CQ1938" s="190" t="s">
        <v>604</v>
      </c>
      <c r="CR1938" s="197">
        <v>0.3</v>
      </c>
      <c r="CS1938" s="198">
        <v>1</v>
      </c>
      <c r="CT1938" s="191" t="s">
        <v>603</v>
      </c>
      <c r="CU1938" s="190" t="s">
        <v>604</v>
      </c>
      <c r="CV1938" s="197">
        <v>0.3</v>
      </c>
      <c r="CW1938" s="198">
        <v>2</v>
      </c>
      <c r="CX1938" s="191" t="s">
        <v>606</v>
      </c>
      <c r="CY1938" s="190" t="s">
        <v>604</v>
      </c>
      <c r="CZ1938" s="197">
        <v>0.3</v>
      </c>
      <c r="DA1938" s="198">
        <v>1</v>
      </c>
      <c r="DB1938" s="191" t="s">
        <v>610</v>
      </c>
      <c r="DC1938" s="190" t="s">
        <v>607</v>
      </c>
      <c r="DD1938" s="197">
        <v>0.25</v>
      </c>
      <c r="DE1938" s="198">
        <v>6</v>
      </c>
      <c r="DF1938" s="191" t="s">
        <v>616</v>
      </c>
      <c r="DG1938" s="190" t="s">
        <v>607</v>
      </c>
      <c r="DH1938" s="197">
        <v>0.25</v>
      </c>
      <c r="DI1938" s="198">
        <v>2</v>
      </c>
      <c r="DJ1938" s="191" t="s">
        <v>606</v>
      </c>
      <c r="DK1938" s="190" t="s">
        <v>604</v>
      </c>
      <c r="DL1938" s="197">
        <v>0.25</v>
      </c>
      <c r="DM1938" s="198">
        <v>1</v>
      </c>
      <c r="DN1938" s="191" t="s">
        <v>606</v>
      </c>
      <c r="DO1938" s="190" t="s">
        <v>604</v>
      </c>
      <c r="DP1938" s="197">
        <v>0.25</v>
      </c>
      <c r="DQ1938" s="198">
        <v>5</v>
      </c>
      <c r="DR1938" s="191" t="s">
        <v>1331</v>
      </c>
      <c r="DS1938" s="190" t="s">
        <v>604</v>
      </c>
      <c r="DT1938" s="197">
        <v>0.25</v>
      </c>
      <c r="DU1938" s="198">
        <v>2</v>
      </c>
      <c r="DV1938" s="191" t="s">
        <v>603</v>
      </c>
      <c r="DW1938" s="190" t="s">
        <v>611</v>
      </c>
      <c r="DX1938" s="197">
        <v>0.25</v>
      </c>
      <c r="DY1938" s="198">
        <v>1</v>
      </c>
      <c r="DZ1938" s="191" t="s">
        <v>603</v>
      </c>
      <c r="EA1938" s="190" t="s">
        <v>604</v>
      </c>
      <c r="EB1938" s="197">
        <v>0.25</v>
      </c>
      <c r="EC1938" s="198">
        <v>1</v>
      </c>
      <c r="ED1938" s="191" t="s">
        <v>603</v>
      </c>
      <c r="EE1938" s="190" t="s">
        <v>604</v>
      </c>
      <c r="EF1938" s="197">
        <v>0.25</v>
      </c>
      <c r="EG1938" s="198">
        <v>5</v>
      </c>
      <c r="EH1938" s="191" t="s">
        <v>1331</v>
      </c>
      <c r="EI1938" s="190" t="s">
        <v>604</v>
      </c>
      <c r="EJ1938" s="197">
        <v>0.2</v>
      </c>
      <c r="EK1938" s="198">
        <v>2</v>
      </c>
      <c r="EL1938" s="191" t="s">
        <v>603</v>
      </c>
      <c r="EM1938" s="190" t="s">
        <v>607</v>
      </c>
      <c r="EN1938" s="197">
        <v>0.2</v>
      </c>
      <c r="EO1938" s="198">
        <v>1</v>
      </c>
      <c r="EP1938" s="191" t="s">
        <v>606</v>
      </c>
      <c r="EQ1938" s="190" t="s">
        <v>604</v>
      </c>
      <c r="ER1938" s="197">
        <v>0.2</v>
      </c>
      <c r="ES1938" s="198">
        <v>1</v>
      </c>
      <c r="ET1938" s="191" t="s">
        <v>1331</v>
      </c>
      <c r="EU1938" s="190" t="s">
        <v>604</v>
      </c>
      <c r="EV1938" s="197">
        <v>0.15</v>
      </c>
      <c r="EW1938" s="198">
        <v>2</v>
      </c>
      <c r="EX1938" s="191" t="s">
        <v>603</v>
      </c>
      <c r="EY1938" s="190" t="s">
        <v>604</v>
      </c>
      <c r="EZ1938" s="197">
        <v>0.15</v>
      </c>
      <c r="FA1938" s="198">
        <v>2</v>
      </c>
      <c r="FB1938" s="191" t="s">
        <v>603</v>
      </c>
      <c r="FC1938" s="190" t="s">
        <v>604</v>
      </c>
      <c r="FD1938" s="197">
        <v>0.15</v>
      </c>
      <c r="FE1938" s="198">
        <v>6</v>
      </c>
      <c r="FF1938" s="191" t="s">
        <v>610</v>
      </c>
      <c r="FG1938" s="190" t="s">
        <v>604</v>
      </c>
      <c r="FH1938" s="197">
        <v>0.1</v>
      </c>
      <c r="FI1938" s="198">
        <v>1</v>
      </c>
      <c r="FJ1938" s="191" t="s">
        <v>603</v>
      </c>
      <c r="FK1938" s="190" t="s">
        <v>607</v>
      </c>
    </row>
    <row r="1939" spans="1:167" x14ac:dyDescent="0.25">
      <c r="A1939" s="190">
        <v>1820</v>
      </c>
      <c r="B1939" s="207">
        <v>41</v>
      </c>
      <c r="C1939" s="190" t="s">
        <v>2818</v>
      </c>
      <c r="D1939" s="315">
        <v>43036</v>
      </c>
      <c r="E1939" s="463" t="s">
        <v>1213</v>
      </c>
      <c r="F1939" s="207" t="s">
        <v>618</v>
      </c>
      <c r="G1939" s="207" t="s">
        <v>605</v>
      </c>
      <c r="H1939" s="315">
        <v>43036</v>
      </c>
      <c r="I1939" s="315">
        <v>43036</v>
      </c>
      <c r="J1939" s="329">
        <v>0.65763888888888888</v>
      </c>
      <c r="K1939" s="329">
        <v>0.67291666666666661</v>
      </c>
      <c r="M1939" s="215" t="s">
        <v>136</v>
      </c>
      <c r="N1939" s="206">
        <v>5</v>
      </c>
      <c r="O1939" s="215" t="s">
        <v>136</v>
      </c>
      <c r="P1939" s="206">
        <v>5</v>
      </c>
      <c r="S1939" s="215" t="s">
        <v>136</v>
      </c>
      <c r="T1939" s="206">
        <v>5</v>
      </c>
      <c r="U1939" s="215" t="s">
        <v>136</v>
      </c>
      <c r="V1939" s="206">
        <v>5</v>
      </c>
      <c r="AC1939" s="222">
        <f t="shared" si="433"/>
        <v>100</v>
      </c>
      <c r="AD1939" s="207" t="s">
        <v>37</v>
      </c>
      <c r="AE1939" s="195">
        <v>3</v>
      </c>
      <c r="AF1939" s="195">
        <v>1</v>
      </c>
      <c r="AM1939" s="391">
        <f t="shared" si="425"/>
        <v>4</v>
      </c>
      <c r="AN1939" s="226">
        <v>1.1000000000000001</v>
      </c>
      <c r="AO1939" s="227">
        <v>1.1000000000000001</v>
      </c>
      <c r="AP1939" s="230">
        <f t="shared" si="426"/>
        <v>0</v>
      </c>
      <c r="AQ1939" s="231">
        <f t="shared" si="427"/>
        <v>0.27500000000000002</v>
      </c>
      <c r="AS1939" s="235" t="str">
        <f t="shared" ca="1" si="435"/>
        <v>ok</v>
      </c>
      <c r="AT1939" s="225" t="str">
        <f t="shared" ca="1" si="436"/>
        <v>ok</v>
      </c>
      <c r="AV1939" s="197">
        <v>0.35</v>
      </c>
      <c r="AW1939" s="198">
        <v>1</v>
      </c>
      <c r="AX1939" s="191" t="s">
        <v>603</v>
      </c>
      <c r="AY1939" s="190" t="s">
        <v>607</v>
      </c>
      <c r="AZ1939" s="197">
        <v>0.25</v>
      </c>
      <c r="BA1939" s="198">
        <v>2</v>
      </c>
      <c r="BB1939" s="191" t="s">
        <v>603</v>
      </c>
      <c r="BC1939" s="190" t="s">
        <v>604</v>
      </c>
      <c r="BD1939" s="197">
        <v>0.25</v>
      </c>
      <c r="BE1939" s="198">
        <v>2</v>
      </c>
      <c r="BF1939" s="191" t="s">
        <v>603</v>
      </c>
      <c r="BG1939" s="190" t="s">
        <v>607</v>
      </c>
      <c r="BH1939" s="197">
        <v>0.25</v>
      </c>
      <c r="BI1939" s="198">
        <v>1</v>
      </c>
      <c r="BJ1939" s="191" t="s">
        <v>603</v>
      </c>
      <c r="BK1939" s="190" t="s">
        <v>604</v>
      </c>
    </row>
    <row r="1940" spans="1:167" x14ac:dyDescent="0.25">
      <c r="A1940" s="190">
        <v>1821</v>
      </c>
      <c r="B1940" s="207">
        <v>41</v>
      </c>
      <c r="C1940" s="190" t="s">
        <v>2819</v>
      </c>
      <c r="D1940" s="315">
        <v>43036</v>
      </c>
      <c r="E1940" s="463" t="s">
        <v>1213</v>
      </c>
      <c r="F1940" s="207" t="s">
        <v>618</v>
      </c>
      <c r="G1940" s="207" t="s">
        <v>605</v>
      </c>
      <c r="H1940" s="315">
        <v>43036</v>
      </c>
      <c r="I1940" s="315">
        <v>43036</v>
      </c>
      <c r="J1940" s="329">
        <v>0.68541666666666667</v>
      </c>
      <c r="K1940" s="329">
        <v>0.71111111111111114</v>
      </c>
      <c r="M1940" s="214" t="s">
        <v>65</v>
      </c>
      <c r="N1940" s="206">
        <v>5</v>
      </c>
      <c r="O1940" s="214" t="s">
        <v>65</v>
      </c>
      <c r="P1940" s="206">
        <v>5</v>
      </c>
      <c r="S1940" s="214" t="s">
        <v>65</v>
      </c>
      <c r="T1940" s="206">
        <v>5</v>
      </c>
      <c r="U1940" s="214" t="s">
        <v>65</v>
      </c>
      <c r="V1940" s="206">
        <v>5</v>
      </c>
      <c r="AC1940" s="222">
        <f t="shared" si="433"/>
        <v>100</v>
      </c>
      <c r="AD1940" s="207" t="s">
        <v>37</v>
      </c>
      <c r="AE1940" s="195">
        <v>11</v>
      </c>
      <c r="AF1940" s="195">
        <v>3</v>
      </c>
      <c r="AG1940" s="195">
        <v>1</v>
      </c>
      <c r="AM1940" s="391">
        <f t="shared" si="425"/>
        <v>15</v>
      </c>
      <c r="AN1940" s="226">
        <v>4.1500000000000004</v>
      </c>
      <c r="AO1940" s="227">
        <v>4.3</v>
      </c>
      <c r="AP1940" s="230">
        <f t="shared" si="426"/>
        <v>-0.14999999999999947</v>
      </c>
      <c r="AQ1940" s="231">
        <f t="shared" si="427"/>
        <v>0.27666666666666667</v>
      </c>
      <c r="AS1940" s="235" t="str">
        <f t="shared" ca="1" si="435"/>
        <v>ok</v>
      </c>
      <c r="AT1940" s="225" t="str">
        <f t="shared" ca="1" si="436"/>
        <v>ok</v>
      </c>
      <c r="AV1940" s="197">
        <v>0.75</v>
      </c>
      <c r="AW1940" s="198">
        <v>5</v>
      </c>
      <c r="AX1940" s="191" t="s">
        <v>603</v>
      </c>
      <c r="AY1940" s="190" t="s">
        <v>607</v>
      </c>
      <c r="AZ1940" s="197">
        <v>0.5</v>
      </c>
      <c r="BA1940" s="198">
        <v>2</v>
      </c>
      <c r="BB1940" s="191" t="s">
        <v>603</v>
      </c>
      <c r="BC1940" s="190" t="s">
        <v>604</v>
      </c>
      <c r="BD1940" s="197">
        <v>0.35</v>
      </c>
      <c r="BE1940" s="198">
        <v>2</v>
      </c>
      <c r="BF1940" s="191" t="s">
        <v>603</v>
      </c>
      <c r="BG1940" s="190" t="s">
        <v>604</v>
      </c>
      <c r="BH1940" s="197">
        <v>0.3</v>
      </c>
      <c r="BI1940" s="198">
        <v>4</v>
      </c>
      <c r="BJ1940" s="191" t="s">
        <v>603</v>
      </c>
      <c r="BK1940" s="190" t="s">
        <v>604</v>
      </c>
      <c r="BL1940" s="197">
        <v>0.25</v>
      </c>
      <c r="BM1940" s="198">
        <v>1</v>
      </c>
      <c r="BN1940" s="191" t="s">
        <v>606</v>
      </c>
      <c r="BO1940" s="190" t="s">
        <v>604</v>
      </c>
      <c r="BP1940" s="197">
        <v>0.25</v>
      </c>
      <c r="BQ1940" s="198">
        <v>2</v>
      </c>
      <c r="BR1940" s="191" t="s">
        <v>610</v>
      </c>
      <c r="BS1940" s="190" t="s">
        <v>604</v>
      </c>
      <c r="BT1940" s="197">
        <v>0.25</v>
      </c>
      <c r="BU1940" s="198">
        <v>1</v>
      </c>
      <c r="BV1940" s="191" t="s">
        <v>603</v>
      </c>
      <c r="BW1940" s="190" t="s">
        <v>604</v>
      </c>
      <c r="BX1940" s="197">
        <v>0.25</v>
      </c>
      <c r="BY1940" s="198">
        <v>1</v>
      </c>
      <c r="BZ1940" s="191" t="s">
        <v>606</v>
      </c>
      <c r="CA1940" s="190" t="s">
        <v>604</v>
      </c>
      <c r="CB1940" s="197">
        <v>0.2</v>
      </c>
      <c r="CC1940" s="198">
        <v>1</v>
      </c>
      <c r="CD1940" s="191" t="s">
        <v>610</v>
      </c>
      <c r="CE1940" s="190" t="s">
        <v>604</v>
      </c>
      <c r="CF1940" s="197">
        <v>0.2</v>
      </c>
      <c r="CG1940" s="198">
        <v>2</v>
      </c>
      <c r="CH1940" s="191" t="s">
        <v>610</v>
      </c>
      <c r="CI1940" s="190" t="s">
        <v>604</v>
      </c>
      <c r="CJ1940" s="197">
        <v>0.2</v>
      </c>
      <c r="CK1940" s="198">
        <v>1</v>
      </c>
      <c r="CL1940" s="191" t="s">
        <v>1331</v>
      </c>
      <c r="CM1940" s="190" t="s">
        <v>604</v>
      </c>
      <c r="CN1940" s="197">
        <v>0.2</v>
      </c>
      <c r="CO1940" s="198">
        <v>2</v>
      </c>
      <c r="CP1940" s="191" t="s">
        <v>603</v>
      </c>
      <c r="CQ1940" s="190" t="s">
        <v>604</v>
      </c>
      <c r="CR1940" s="197">
        <v>0.15</v>
      </c>
      <c r="CS1940" s="198">
        <v>2</v>
      </c>
      <c r="CT1940" s="191" t="s">
        <v>603</v>
      </c>
      <c r="CU1940" s="190" t="s">
        <v>604</v>
      </c>
      <c r="CV1940" s="197">
        <v>0.15</v>
      </c>
      <c r="CW1940" s="198">
        <v>2</v>
      </c>
      <c r="CX1940" s="191" t="s">
        <v>603</v>
      </c>
      <c r="CY1940" s="190" t="s">
        <v>604</v>
      </c>
      <c r="CZ1940" s="197">
        <v>0.15</v>
      </c>
      <c r="DA1940" s="198">
        <v>1</v>
      </c>
      <c r="DB1940" s="191" t="s">
        <v>603</v>
      </c>
      <c r="DC1940" s="190" t="s">
        <v>604</v>
      </c>
    </row>
    <row r="1941" spans="1:167" x14ac:dyDescent="0.25">
      <c r="A1941" s="190">
        <v>1822</v>
      </c>
      <c r="B1941" s="207">
        <v>41</v>
      </c>
      <c r="C1941" s="190" t="s">
        <v>2820</v>
      </c>
      <c r="D1941" s="315">
        <v>43036</v>
      </c>
      <c r="E1941" s="463" t="s">
        <v>1213</v>
      </c>
      <c r="F1941" s="207" t="s">
        <v>618</v>
      </c>
      <c r="G1941" s="207" t="s">
        <v>605</v>
      </c>
      <c r="H1941" s="315">
        <v>43036</v>
      </c>
      <c r="I1941" s="315">
        <v>43036</v>
      </c>
      <c r="J1941" s="329">
        <v>0.71527777777777779</v>
      </c>
      <c r="K1941" s="329">
        <v>0.73333333333333339</v>
      </c>
      <c r="M1941" s="215" t="s">
        <v>136</v>
      </c>
      <c r="N1941" s="206">
        <v>5</v>
      </c>
      <c r="O1941" s="215" t="s">
        <v>136</v>
      </c>
      <c r="P1941" s="206">
        <v>5</v>
      </c>
      <c r="S1941" s="215" t="s">
        <v>136</v>
      </c>
      <c r="T1941" s="206">
        <v>5</v>
      </c>
      <c r="U1941" s="215" t="s">
        <v>136</v>
      </c>
      <c r="V1941" s="206">
        <v>5</v>
      </c>
      <c r="AC1941" s="222">
        <f t="shared" si="433"/>
        <v>100</v>
      </c>
      <c r="AD1941" s="207" t="s">
        <v>37</v>
      </c>
      <c r="AE1941" s="195">
        <v>4</v>
      </c>
      <c r="AF1941" s="195">
        <v>2</v>
      </c>
      <c r="AM1941" s="391">
        <f t="shared" si="425"/>
        <v>6</v>
      </c>
      <c r="AN1941" s="226">
        <v>1.35</v>
      </c>
      <c r="AO1941" s="227">
        <v>1.35</v>
      </c>
      <c r="AP1941" s="230">
        <f t="shared" si="426"/>
        <v>0</v>
      </c>
      <c r="AQ1941" s="231">
        <f t="shared" si="427"/>
        <v>0.22500000000000001</v>
      </c>
      <c r="AS1941" s="235" t="str">
        <f t="shared" ca="1" si="435"/>
        <v>ok</v>
      </c>
      <c r="AT1941" s="225" t="str">
        <f t="shared" ca="1" si="436"/>
        <v>ok</v>
      </c>
      <c r="AV1941" s="197">
        <v>0.35</v>
      </c>
      <c r="AW1941" s="198">
        <v>1</v>
      </c>
      <c r="AX1941" s="191" t="s">
        <v>1331</v>
      </c>
      <c r="AY1941" s="190" t="s">
        <v>604</v>
      </c>
      <c r="AZ1941" s="197">
        <v>0.3</v>
      </c>
      <c r="BA1941" s="198">
        <v>2</v>
      </c>
      <c r="BB1941" s="191" t="s">
        <v>603</v>
      </c>
      <c r="BC1941" s="190" t="s">
        <v>604</v>
      </c>
      <c r="BD1941" s="197">
        <v>0.25</v>
      </c>
      <c r="BE1941" s="198">
        <v>1</v>
      </c>
      <c r="BF1941" s="191" t="s">
        <v>1331</v>
      </c>
      <c r="BG1941" s="190" t="s">
        <v>604</v>
      </c>
      <c r="BH1941" s="197">
        <v>0.15</v>
      </c>
      <c r="BI1941" s="198">
        <v>1</v>
      </c>
      <c r="BJ1941" s="191" t="s">
        <v>603</v>
      </c>
      <c r="BK1941" s="190" t="s">
        <v>604</v>
      </c>
      <c r="BL1941" s="197">
        <v>0.15</v>
      </c>
      <c r="BM1941" s="198">
        <v>6</v>
      </c>
      <c r="BN1941" s="191" t="s">
        <v>603</v>
      </c>
      <c r="BO1941" s="190" t="s">
        <v>604</v>
      </c>
      <c r="BP1941" s="197">
        <v>0.15</v>
      </c>
      <c r="BQ1941" s="198">
        <v>5</v>
      </c>
      <c r="BR1941" s="191" t="s">
        <v>603</v>
      </c>
      <c r="BS1941" s="190" t="s">
        <v>604</v>
      </c>
    </row>
    <row r="1942" spans="1:167" x14ac:dyDescent="0.25">
      <c r="A1942" s="190">
        <v>1823</v>
      </c>
      <c r="B1942" s="207">
        <v>41</v>
      </c>
      <c r="C1942" s="190" t="s">
        <v>2821</v>
      </c>
      <c r="D1942" s="315">
        <v>43036</v>
      </c>
      <c r="E1942" s="463" t="s">
        <v>1213</v>
      </c>
      <c r="F1942" s="207" t="s">
        <v>618</v>
      </c>
      <c r="G1942" s="207" t="s">
        <v>605</v>
      </c>
      <c r="H1942" s="315">
        <v>43036</v>
      </c>
      <c r="I1942" s="315">
        <v>43036</v>
      </c>
      <c r="J1942" s="329">
        <v>0.73611111111111116</v>
      </c>
      <c r="K1942" s="329">
        <v>0.75138888888888899</v>
      </c>
      <c r="M1942" s="214" t="s">
        <v>65</v>
      </c>
      <c r="N1942" s="206">
        <v>5</v>
      </c>
      <c r="O1942" s="214" t="s">
        <v>65</v>
      </c>
      <c r="P1942" s="206">
        <v>5</v>
      </c>
      <c r="S1942" s="214" t="s">
        <v>65</v>
      </c>
      <c r="T1942" s="206">
        <v>5</v>
      </c>
      <c r="U1942" s="214" t="s">
        <v>65</v>
      </c>
      <c r="V1942" s="206">
        <v>5</v>
      </c>
      <c r="AC1942" s="222">
        <f t="shared" si="433"/>
        <v>100</v>
      </c>
      <c r="AD1942" s="207" t="s">
        <v>37</v>
      </c>
      <c r="AE1942" s="195">
        <v>4</v>
      </c>
      <c r="AF1942" s="195">
        <v>4</v>
      </c>
      <c r="AM1942" s="391">
        <f t="shared" si="425"/>
        <v>8</v>
      </c>
      <c r="AN1942" s="226">
        <v>2.25</v>
      </c>
      <c r="AO1942" s="227">
        <v>2.25</v>
      </c>
      <c r="AP1942" s="230">
        <f t="shared" si="426"/>
        <v>0</v>
      </c>
      <c r="AQ1942" s="231">
        <f t="shared" si="427"/>
        <v>0.28125</v>
      </c>
      <c r="AS1942" s="235" t="str">
        <f t="shared" ca="1" si="435"/>
        <v>ok</v>
      </c>
      <c r="AT1942" s="225" t="str">
        <f t="shared" ca="1" si="436"/>
        <v>ok</v>
      </c>
      <c r="AV1942" s="197">
        <v>0.4</v>
      </c>
      <c r="AW1942" s="198">
        <v>5</v>
      </c>
      <c r="AX1942" s="191" t="s">
        <v>610</v>
      </c>
      <c r="AY1942" s="190" t="s">
        <v>604</v>
      </c>
      <c r="AZ1942" s="197">
        <v>0.4</v>
      </c>
      <c r="BA1942" s="198">
        <v>1</v>
      </c>
      <c r="BB1942" s="191" t="s">
        <v>603</v>
      </c>
      <c r="BC1942" s="190" t="s">
        <v>604</v>
      </c>
      <c r="BD1942" s="197">
        <v>0.3</v>
      </c>
      <c r="BE1942" s="198">
        <v>5</v>
      </c>
      <c r="BF1942" s="191" t="s">
        <v>603</v>
      </c>
      <c r="BG1942" s="190" t="s">
        <v>607</v>
      </c>
      <c r="BH1942" s="197">
        <v>0.3</v>
      </c>
      <c r="BI1942" s="198">
        <v>1</v>
      </c>
      <c r="BJ1942" s="191" t="s">
        <v>603</v>
      </c>
      <c r="BK1942" s="190" t="s">
        <v>607</v>
      </c>
      <c r="BL1942" s="197">
        <v>0.25</v>
      </c>
      <c r="BM1942" s="198">
        <v>2</v>
      </c>
      <c r="BN1942" s="191" t="s">
        <v>603</v>
      </c>
      <c r="BO1942" s="190" t="s">
        <v>620</v>
      </c>
      <c r="BP1942" s="197">
        <v>0.2</v>
      </c>
      <c r="BQ1942" s="198">
        <v>2</v>
      </c>
      <c r="BR1942" s="191" t="s">
        <v>603</v>
      </c>
      <c r="BS1942" s="190" t="s">
        <v>604</v>
      </c>
      <c r="BT1942" s="197">
        <v>0.2</v>
      </c>
      <c r="BU1942" s="198">
        <v>2</v>
      </c>
      <c r="BV1942" s="191" t="s">
        <v>603</v>
      </c>
      <c r="BW1942" s="190" t="s">
        <v>604</v>
      </c>
      <c r="BX1942" s="197">
        <v>0.2</v>
      </c>
      <c r="BY1942" s="198">
        <v>2</v>
      </c>
      <c r="BZ1942" s="191" t="s">
        <v>1331</v>
      </c>
      <c r="CA1942" s="190" t="s">
        <v>604</v>
      </c>
    </row>
    <row r="1943" spans="1:167" x14ac:dyDescent="0.25">
      <c r="A1943" s="190">
        <v>1824</v>
      </c>
      <c r="B1943" s="207">
        <v>41</v>
      </c>
      <c r="C1943" s="190" t="s">
        <v>2822</v>
      </c>
      <c r="D1943" s="315">
        <v>43036</v>
      </c>
      <c r="E1943" s="463" t="s">
        <v>1213</v>
      </c>
      <c r="F1943" s="207" t="s">
        <v>618</v>
      </c>
      <c r="G1943" s="207" t="s">
        <v>605</v>
      </c>
      <c r="H1943" s="315">
        <v>43036</v>
      </c>
      <c r="I1943" s="315">
        <v>43036</v>
      </c>
      <c r="J1943" s="329">
        <v>0.75277777777777777</v>
      </c>
      <c r="K1943" s="329">
        <v>0.76944444444444438</v>
      </c>
      <c r="M1943" s="215" t="s">
        <v>136</v>
      </c>
      <c r="N1943" s="206">
        <v>5</v>
      </c>
      <c r="O1943" s="215" t="s">
        <v>136</v>
      </c>
      <c r="P1943" s="206">
        <v>5</v>
      </c>
      <c r="S1943" s="215" t="s">
        <v>136</v>
      </c>
      <c r="T1943" s="206">
        <v>5</v>
      </c>
      <c r="U1943" s="215" t="s">
        <v>136</v>
      </c>
      <c r="V1943" s="206">
        <v>5</v>
      </c>
      <c r="AC1943" s="222">
        <f t="shared" si="433"/>
        <v>100</v>
      </c>
      <c r="AD1943" s="207" t="s">
        <v>37</v>
      </c>
      <c r="AE1943" s="195">
        <v>1</v>
      </c>
      <c r="AM1943" s="391">
        <f t="shared" si="425"/>
        <v>1</v>
      </c>
      <c r="AN1943" s="226">
        <v>0.15</v>
      </c>
      <c r="AP1943" s="230">
        <f t="shared" si="426"/>
        <v>0.15</v>
      </c>
      <c r="AQ1943" s="231">
        <f t="shared" si="427"/>
        <v>0.15</v>
      </c>
      <c r="AS1943" s="235" t="str">
        <f t="shared" ca="1" si="435"/>
        <v>ok</v>
      </c>
      <c r="AT1943" s="225" t="str">
        <f t="shared" ca="1" si="436"/>
        <v>ok</v>
      </c>
      <c r="AV1943" s="197">
        <v>0.15</v>
      </c>
      <c r="AW1943" s="198">
        <v>2</v>
      </c>
      <c r="AX1943" s="191" t="s">
        <v>603</v>
      </c>
      <c r="AY1943" s="190" t="s">
        <v>604</v>
      </c>
    </row>
    <row r="1944" spans="1:167" x14ac:dyDescent="0.25">
      <c r="A1944" s="190">
        <v>1825</v>
      </c>
      <c r="B1944" s="207">
        <v>23</v>
      </c>
      <c r="C1944" s="190" t="s">
        <v>2823</v>
      </c>
      <c r="D1944" s="315">
        <v>43036</v>
      </c>
      <c r="E1944" s="463" t="s">
        <v>1213</v>
      </c>
      <c r="F1944" s="207" t="s">
        <v>618</v>
      </c>
      <c r="G1944" s="207" t="s">
        <v>615</v>
      </c>
      <c r="H1944" s="315">
        <v>43036</v>
      </c>
      <c r="I1944" s="315">
        <v>43036</v>
      </c>
      <c r="J1944" s="329">
        <v>0.84097222222222223</v>
      </c>
      <c r="K1944" s="329">
        <v>0.85416666666666663</v>
      </c>
      <c r="M1944" s="214" t="s">
        <v>65</v>
      </c>
      <c r="N1944" s="206">
        <v>5</v>
      </c>
      <c r="O1944" s="214" t="s">
        <v>65</v>
      </c>
      <c r="P1944" s="206">
        <v>5</v>
      </c>
      <c r="S1944" s="214" t="s">
        <v>65</v>
      </c>
      <c r="T1944" s="206">
        <v>5</v>
      </c>
      <c r="U1944" s="214" t="s">
        <v>65</v>
      </c>
      <c r="V1944" s="206">
        <v>5</v>
      </c>
      <c r="AC1944" s="222">
        <f t="shared" si="433"/>
        <v>100</v>
      </c>
      <c r="AD1944" s="207" t="s">
        <v>37</v>
      </c>
      <c r="AE1944" s="195">
        <v>1</v>
      </c>
      <c r="AM1944" s="391">
        <f t="shared" si="425"/>
        <v>1</v>
      </c>
      <c r="AN1944" s="226">
        <v>0.15</v>
      </c>
      <c r="AO1944" s="227">
        <v>0.15</v>
      </c>
      <c r="AP1944" s="230">
        <f t="shared" si="426"/>
        <v>0</v>
      </c>
      <c r="AQ1944" s="231">
        <f t="shared" si="427"/>
        <v>0.15</v>
      </c>
      <c r="AS1944" s="235" t="str">
        <f t="shared" ca="1" si="435"/>
        <v>ok</v>
      </c>
      <c r="AT1944" s="225" t="str">
        <f t="shared" ca="1" si="436"/>
        <v>ok</v>
      </c>
      <c r="AV1944" s="197">
        <v>0.15</v>
      </c>
      <c r="AW1944" s="198">
        <v>1</v>
      </c>
      <c r="AX1944" s="191" t="s">
        <v>603</v>
      </c>
      <c r="AY1944" s="190" t="s">
        <v>607</v>
      </c>
    </row>
    <row r="1945" spans="1:167" x14ac:dyDescent="0.25">
      <c r="A1945" s="190">
        <v>1826</v>
      </c>
      <c r="B1945" s="207">
        <v>23</v>
      </c>
      <c r="C1945" s="190" t="s">
        <v>2824</v>
      </c>
      <c r="D1945" s="315">
        <v>43036</v>
      </c>
      <c r="E1945" s="463" t="s">
        <v>1213</v>
      </c>
      <c r="F1945" s="207" t="s">
        <v>618</v>
      </c>
      <c r="G1945" s="207" t="s">
        <v>615</v>
      </c>
      <c r="H1945" s="315">
        <v>43036</v>
      </c>
      <c r="I1945" s="315">
        <v>43036</v>
      </c>
      <c r="J1945" s="329">
        <v>0.89930555555555547</v>
      </c>
      <c r="K1945" s="329">
        <v>0.91180555555555554</v>
      </c>
      <c r="M1945" s="215" t="s">
        <v>136</v>
      </c>
      <c r="N1945" s="206">
        <v>5</v>
      </c>
      <c r="O1945" s="215" t="s">
        <v>136</v>
      </c>
      <c r="P1945" s="206">
        <v>5</v>
      </c>
      <c r="S1945" s="215" t="s">
        <v>136</v>
      </c>
      <c r="T1945" s="206">
        <v>5</v>
      </c>
      <c r="U1945" s="215" t="s">
        <v>136</v>
      </c>
      <c r="V1945" s="206">
        <v>5</v>
      </c>
      <c r="AC1945" s="222">
        <f t="shared" si="433"/>
        <v>100</v>
      </c>
      <c r="AD1945" s="207" t="s">
        <v>37</v>
      </c>
      <c r="AE1945" s="195">
        <v>2</v>
      </c>
      <c r="AF1945" s="195">
        <v>2</v>
      </c>
      <c r="AM1945" s="391">
        <f t="shared" si="425"/>
        <v>4</v>
      </c>
      <c r="AN1945" s="226">
        <v>0.94</v>
      </c>
      <c r="AO1945" s="227">
        <v>0.95</v>
      </c>
      <c r="AP1945" s="230">
        <f t="shared" si="426"/>
        <v>-1.0000000000000009E-2</v>
      </c>
      <c r="AQ1945" s="231">
        <f t="shared" si="427"/>
        <v>0.23499999999999999</v>
      </c>
      <c r="AS1945" s="235" t="str">
        <f t="shared" ca="1" si="435"/>
        <v>ok</v>
      </c>
      <c r="AT1945" s="225" t="str">
        <f t="shared" ca="1" si="436"/>
        <v>ok</v>
      </c>
      <c r="AV1945" s="197">
        <v>0.37</v>
      </c>
      <c r="AW1945" s="198">
        <v>1</v>
      </c>
      <c r="AX1945" s="191" t="s">
        <v>603</v>
      </c>
      <c r="AY1945" s="190" t="s">
        <v>604</v>
      </c>
      <c r="AZ1945" s="197">
        <v>0.27</v>
      </c>
      <c r="BA1945" s="198">
        <v>1</v>
      </c>
      <c r="BB1945" s="191" t="s">
        <v>603</v>
      </c>
      <c r="BC1945" s="190" t="s">
        <v>604</v>
      </c>
      <c r="BD1945" s="197">
        <v>0.2</v>
      </c>
      <c r="BE1945" s="198">
        <v>1</v>
      </c>
      <c r="BF1945" s="191" t="s">
        <v>603</v>
      </c>
      <c r="BG1945" s="190" t="s">
        <v>607</v>
      </c>
      <c r="BH1945" s="197">
        <v>0.1</v>
      </c>
      <c r="BI1945" s="198">
        <v>1</v>
      </c>
      <c r="BJ1945" s="191" t="s">
        <v>1331</v>
      </c>
      <c r="BK1945" s="190" t="s">
        <v>604</v>
      </c>
    </row>
    <row r="1946" spans="1:167" x14ac:dyDescent="0.25">
      <c r="A1946" s="190">
        <v>1827</v>
      </c>
      <c r="B1946" s="207">
        <v>23</v>
      </c>
      <c r="C1946" s="190" t="s">
        <v>2825</v>
      </c>
      <c r="D1946" s="315">
        <v>43036</v>
      </c>
      <c r="E1946" s="463" t="s">
        <v>1213</v>
      </c>
      <c r="F1946" s="207" t="s">
        <v>618</v>
      </c>
      <c r="G1946" s="207" t="s">
        <v>615</v>
      </c>
      <c r="H1946" s="315">
        <v>43037</v>
      </c>
      <c r="I1946" s="315">
        <v>43037</v>
      </c>
      <c r="J1946" s="329">
        <v>6.5972222222222224E-2</v>
      </c>
      <c r="K1946" s="329">
        <v>7.8472222222222221E-2</v>
      </c>
      <c r="M1946" s="214" t="s">
        <v>65</v>
      </c>
      <c r="N1946" s="206">
        <v>5</v>
      </c>
      <c r="O1946" s="214" t="s">
        <v>65</v>
      </c>
      <c r="P1946" s="206">
        <v>5</v>
      </c>
      <c r="S1946" s="214" t="s">
        <v>65</v>
      </c>
      <c r="T1946" s="206">
        <v>5</v>
      </c>
      <c r="U1946" s="214" t="s">
        <v>65</v>
      </c>
      <c r="V1946" s="206">
        <v>5</v>
      </c>
      <c r="AC1946" s="222">
        <f t="shared" si="433"/>
        <v>100</v>
      </c>
      <c r="AD1946" s="207" t="s">
        <v>37</v>
      </c>
      <c r="AE1946" s="195">
        <v>2</v>
      </c>
      <c r="AM1946" s="391">
        <f t="shared" si="425"/>
        <v>2</v>
      </c>
      <c r="AN1946" s="226">
        <v>0.45</v>
      </c>
      <c r="AO1946" s="227">
        <v>0.45</v>
      </c>
      <c r="AP1946" s="230">
        <f t="shared" si="426"/>
        <v>0</v>
      </c>
      <c r="AQ1946" s="231">
        <f t="shared" si="427"/>
        <v>0.22500000000000001</v>
      </c>
      <c r="AS1946" s="235" t="str">
        <f t="shared" ca="1" si="435"/>
        <v>ok</v>
      </c>
      <c r="AT1946" s="225" t="str">
        <f t="shared" ca="1" si="436"/>
        <v>ok</v>
      </c>
      <c r="AV1946" s="197">
        <v>0.25</v>
      </c>
      <c r="AW1946" s="198">
        <v>6</v>
      </c>
      <c r="AX1946" s="191" t="s">
        <v>603</v>
      </c>
      <c r="AY1946" s="190" t="s">
        <v>604</v>
      </c>
      <c r="AZ1946" s="197">
        <v>0.2</v>
      </c>
      <c r="BA1946" s="198">
        <v>6</v>
      </c>
      <c r="BB1946" s="191" t="s">
        <v>1331</v>
      </c>
      <c r="BC1946" s="190" t="s">
        <v>604</v>
      </c>
    </row>
    <row r="1947" spans="1:167" x14ac:dyDescent="0.25">
      <c r="A1947" s="190">
        <v>1828</v>
      </c>
      <c r="B1947" s="207">
        <v>23</v>
      </c>
      <c r="C1947" s="190" t="s">
        <v>2826</v>
      </c>
      <c r="D1947" s="315">
        <v>43036</v>
      </c>
      <c r="E1947" s="463" t="s">
        <v>1213</v>
      </c>
      <c r="F1947" s="207" t="s">
        <v>618</v>
      </c>
      <c r="G1947" s="207" t="s">
        <v>615</v>
      </c>
      <c r="H1947" s="315">
        <v>43037</v>
      </c>
      <c r="I1947" s="315">
        <v>43037</v>
      </c>
      <c r="J1947" s="329">
        <v>9.2361111111111116E-2</v>
      </c>
      <c r="K1947" s="329">
        <v>0.10694444444444444</v>
      </c>
      <c r="M1947" s="215" t="s">
        <v>136</v>
      </c>
      <c r="N1947" s="206">
        <v>5</v>
      </c>
      <c r="O1947" s="215" t="s">
        <v>136</v>
      </c>
      <c r="P1947" s="206">
        <v>5</v>
      </c>
      <c r="S1947" s="215" t="s">
        <v>136</v>
      </c>
      <c r="T1947" s="206">
        <v>5</v>
      </c>
      <c r="U1947" s="215" t="s">
        <v>136</v>
      </c>
      <c r="V1947" s="206">
        <v>3</v>
      </c>
      <c r="AC1947" s="222">
        <f t="shared" si="433"/>
        <v>80</v>
      </c>
      <c r="AD1947" s="207" t="s">
        <v>37</v>
      </c>
      <c r="AF1947" s="195">
        <v>1</v>
      </c>
      <c r="AM1947" s="391">
        <f t="shared" si="425"/>
        <v>1</v>
      </c>
      <c r="AN1947" s="226">
        <v>0.3</v>
      </c>
      <c r="AO1947" s="227">
        <v>0.3</v>
      </c>
      <c r="AP1947" s="230">
        <f t="shared" si="426"/>
        <v>0</v>
      </c>
      <c r="AQ1947" s="231">
        <f t="shared" si="427"/>
        <v>0.3</v>
      </c>
      <c r="AS1947" s="235" t="str">
        <f t="shared" ca="1" si="435"/>
        <v>ok</v>
      </c>
      <c r="AT1947" s="225" t="str">
        <f t="shared" ca="1" si="436"/>
        <v>ok</v>
      </c>
      <c r="AV1947" s="197">
        <v>0.3</v>
      </c>
      <c r="AW1947" s="198">
        <v>1</v>
      </c>
      <c r="AX1947" s="191" t="s">
        <v>603</v>
      </c>
      <c r="AY1947" s="190" t="s">
        <v>604</v>
      </c>
    </row>
    <row r="1948" spans="1:167" x14ac:dyDescent="0.25">
      <c r="A1948" s="190">
        <v>1829</v>
      </c>
      <c r="B1948" s="207">
        <v>23</v>
      </c>
      <c r="C1948" s="190" t="s">
        <v>2827</v>
      </c>
      <c r="D1948" s="315">
        <v>43036</v>
      </c>
      <c r="E1948" s="463" t="s">
        <v>1213</v>
      </c>
      <c r="F1948" s="207" t="s">
        <v>618</v>
      </c>
      <c r="G1948" s="207" t="s">
        <v>615</v>
      </c>
      <c r="H1948" s="315">
        <v>43037</v>
      </c>
      <c r="I1948" s="315">
        <v>43037</v>
      </c>
      <c r="J1948" s="329">
        <v>0.10972222222222222</v>
      </c>
      <c r="K1948" s="329">
        <v>0.13402777777777777</v>
      </c>
      <c r="M1948" s="214" t="s">
        <v>65</v>
      </c>
      <c r="N1948" s="206">
        <v>5</v>
      </c>
      <c r="O1948" s="214" t="s">
        <v>65</v>
      </c>
      <c r="P1948" s="206">
        <v>5</v>
      </c>
      <c r="S1948" s="214" t="s">
        <v>65</v>
      </c>
      <c r="T1948" s="206">
        <v>5</v>
      </c>
      <c r="U1948" s="214" t="s">
        <v>65</v>
      </c>
      <c r="V1948" s="206">
        <v>4</v>
      </c>
      <c r="Y1948" s="215" t="s">
        <v>136</v>
      </c>
      <c r="Z1948" s="221">
        <v>4</v>
      </c>
      <c r="AA1948" s="221">
        <v>1</v>
      </c>
      <c r="AB1948" s="220" t="s">
        <v>2826</v>
      </c>
      <c r="AC1948" s="222">
        <v>90</v>
      </c>
      <c r="AD1948" s="207" t="s">
        <v>37</v>
      </c>
      <c r="AE1948" s="195">
        <v>2</v>
      </c>
      <c r="AM1948" s="391">
        <f t="shared" si="425"/>
        <v>2</v>
      </c>
      <c r="AN1948" s="226">
        <v>0.25</v>
      </c>
      <c r="AO1948" s="227">
        <v>0.25</v>
      </c>
      <c r="AP1948" s="230">
        <f t="shared" si="426"/>
        <v>0</v>
      </c>
      <c r="AQ1948" s="231">
        <f t="shared" si="427"/>
        <v>0.125</v>
      </c>
      <c r="AS1948" s="235" t="str">
        <f t="shared" ca="1" si="435"/>
        <v>ok</v>
      </c>
      <c r="AT1948" s="225" t="str">
        <f t="shared" ca="1" si="436"/>
        <v>ok</v>
      </c>
      <c r="AV1948" s="197">
        <v>0.15</v>
      </c>
      <c r="AW1948" s="198">
        <v>6</v>
      </c>
      <c r="AX1948" s="191" t="s">
        <v>603</v>
      </c>
      <c r="AY1948" s="190" t="s">
        <v>604</v>
      </c>
      <c r="AZ1948" s="197">
        <v>0.1</v>
      </c>
      <c r="BA1948" s="198">
        <v>6</v>
      </c>
      <c r="BB1948" s="191" t="s">
        <v>603</v>
      </c>
      <c r="BC1948" s="190" t="s">
        <v>604</v>
      </c>
    </row>
    <row r="1949" spans="1:167" x14ac:dyDescent="0.25">
      <c r="A1949" s="190">
        <v>1830</v>
      </c>
      <c r="B1949" s="207">
        <v>19</v>
      </c>
      <c r="C1949" s="190" t="s">
        <v>2828</v>
      </c>
      <c r="D1949" s="315">
        <v>43037</v>
      </c>
      <c r="E1949" s="463" t="s">
        <v>1213</v>
      </c>
      <c r="F1949" s="207" t="s">
        <v>602</v>
      </c>
      <c r="G1949" s="207" t="s">
        <v>615</v>
      </c>
      <c r="H1949" s="315">
        <v>43037</v>
      </c>
      <c r="I1949" s="315">
        <v>43037</v>
      </c>
      <c r="J1949" s="329">
        <v>0.19097222222222221</v>
      </c>
      <c r="K1949" s="329">
        <v>0.19791666666666666</v>
      </c>
      <c r="M1949" s="215" t="s">
        <v>136</v>
      </c>
      <c r="N1949" s="206">
        <v>5</v>
      </c>
      <c r="O1949" s="215" t="s">
        <v>136</v>
      </c>
      <c r="P1949" s="206">
        <v>5</v>
      </c>
      <c r="S1949" s="215" t="s">
        <v>136</v>
      </c>
      <c r="T1949" s="206">
        <v>5</v>
      </c>
      <c r="U1949" s="215" t="s">
        <v>136</v>
      </c>
      <c r="V1949" s="206">
        <v>5</v>
      </c>
      <c r="AC1949" s="222">
        <f t="shared" si="433"/>
        <v>100</v>
      </c>
      <c r="AD1949" s="207" t="s">
        <v>37</v>
      </c>
      <c r="AM1949" s="391">
        <f t="shared" si="425"/>
        <v>0</v>
      </c>
      <c r="AS1949" s="235" t="str">
        <f t="shared" ca="1" si="435"/>
        <v>ok</v>
      </c>
      <c r="AT1949" s="225" t="str">
        <f t="shared" ca="1" si="436"/>
        <v>ok</v>
      </c>
    </row>
    <row r="1950" spans="1:167" x14ac:dyDescent="0.25">
      <c r="A1950" s="190">
        <v>1831</v>
      </c>
      <c r="B1950" s="207">
        <v>19</v>
      </c>
      <c r="C1950" s="190" t="s">
        <v>2829</v>
      </c>
      <c r="D1950" s="315">
        <v>43037</v>
      </c>
      <c r="E1950" s="463" t="s">
        <v>1213</v>
      </c>
      <c r="F1950" s="207" t="s">
        <v>602</v>
      </c>
      <c r="G1950" s="207" t="s">
        <v>615</v>
      </c>
      <c r="H1950" s="315">
        <v>43037</v>
      </c>
      <c r="I1950" s="315">
        <v>43037</v>
      </c>
      <c r="J1950" s="329">
        <v>0.20833333333333334</v>
      </c>
      <c r="K1950" s="329">
        <v>0.21319444444444444</v>
      </c>
      <c r="M1950" s="214" t="s">
        <v>65</v>
      </c>
      <c r="N1950" s="206">
        <v>5</v>
      </c>
      <c r="O1950" s="214" t="s">
        <v>65</v>
      </c>
      <c r="P1950" s="206">
        <v>5</v>
      </c>
      <c r="S1950" s="214" t="s">
        <v>65</v>
      </c>
      <c r="T1950" s="206">
        <v>5</v>
      </c>
      <c r="U1950" s="214" t="s">
        <v>65</v>
      </c>
      <c r="V1950" s="206">
        <v>5</v>
      </c>
      <c r="AC1950" s="222">
        <f t="shared" si="433"/>
        <v>100</v>
      </c>
      <c r="AD1950" s="207" t="s">
        <v>37</v>
      </c>
      <c r="AM1950" s="391">
        <f t="shared" si="425"/>
        <v>0</v>
      </c>
      <c r="AS1950" s="235" t="str">
        <f t="shared" ca="1" si="435"/>
        <v>ok</v>
      </c>
      <c r="AT1950" s="225" t="str">
        <f t="shared" ca="1" si="436"/>
        <v>ok</v>
      </c>
    </row>
    <row r="1951" spans="1:167" x14ac:dyDescent="0.25">
      <c r="A1951" s="190">
        <v>1832</v>
      </c>
      <c r="B1951" s="207">
        <v>19</v>
      </c>
      <c r="C1951" s="190" t="s">
        <v>2884</v>
      </c>
      <c r="D1951" s="315">
        <v>43037</v>
      </c>
      <c r="E1951" s="463" t="s">
        <v>1226</v>
      </c>
      <c r="F1951" s="207" t="s">
        <v>602</v>
      </c>
      <c r="G1951" s="207" t="s">
        <v>615</v>
      </c>
      <c r="H1951" s="315">
        <v>43037</v>
      </c>
      <c r="I1951" s="315">
        <v>43037</v>
      </c>
      <c r="J1951" s="329">
        <v>0.25486111111111109</v>
      </c>
      <c r="K1951" s="329">
        <v>0.26527777777777778</v>
      </c>
      <c r="M1951" s="215" t="s">
        <v>136</v>
      </c>
      <c r="N1951" s="206">
        <v>5</v>
      </c>
      <c r="O1951" s="215" t="s">
        <v>136</v>
      </c>
      <c r="P1951" s="206">
        <v>5</v>
      </c>
      <c r="S1951" s="215" t="s">
        <v>136</v>
      </c>
      <c r="T1951" s="206">
        <v>5</v>
      </c>
      <c r="U1951" s="215" t="s">
        <v>136</v>
      </c>
      <c r="V1951" s="206">
        <v>5</v>
      </c>
      <c r="AC1951" s="222">
        <f t="shared" si="433"/>
        <v>100</v>
      </c>
      <c r="AD1951" s="207" t="s">
        <v>37</v>
      </c>
      <c r="AE1951" s="195">
        <v>3</v>
      </c>
      <c r="AM1951" s="391">
        <f t="shared" si="425"/>
        <v>3</v>
      </c>
      <c r="AN1951" s="226">
        <v>0.42</v>
      </c>
      <c r="AO1951" s="227">
        <v>0.42</v>
      </c>
      <c r="AP1951" s="230">
        <f t="shared" si="426"/>
        <v>0</v>
      </c>
      <c r="AQ1951" s="231">
        <f t="shared" si="427"/>
        <v>0.13999999999999999</v>
      </c>
      <c r="AS1951" s="235" t="str">
        <f t="shared" ca="1" si="435"/>
        <v>ok</v>
      </c>
      <c r="AT1951" s="225" t="str">
        <f t="shared" ca="1" si="436"/>
        <v>ok</v>
      </c>
      <c r="AV1951" s="197">
        <v>0.2</v>
      </c>
      <c r="AW1951" s="198">
        <v>1</v>
      </c>
      <c r="AX1951" s="191" t="s">
        <v>625</v>
      </c>
      <c r="AY1951" s="190" t="s">
        <v>620</v>
      </c>
      <c r="AZ1951" s="197">
        <v>0.12</v>
      </c>
      <c r="BA1951" s="198">
        <v>1</v>
      </c>
      <c r="BB1951" s="191" t="s">
        <v>603</v>
      </c>
      <c r="BC1951" s="190" t="s">
        <v>607</v>
      </c>
      <c r="BD1951" s="197">
        <v>0.1</v>
      </c>
      <c r="BE1951" s="198">
        <v>1</v>
      </c>
      <c r="BF1951" s="191" t="s">
        <v>603</v>
      </c>
      <c r="BG1951" s="190" t="s">
        <v>604</v>
      </c>
    </row>
    <row r="1952" spans="1:167" x14ac:dyDescent="0.25">
      <c r="A1952" s="190">
        <v>1832</v>
      </c>
      <c r="B1952" s="207">
        <v>19</v>
      </c>
      <c r="C1952" s="190" t="s">
        <v>2885</v>
      </c>
      <c r="D1952" s="315">
        <v>43037</v>
      </c>
      <c r="E1952" s="463" t="s">
        <v>1226</v>
      </c>
      <c r="F1952" s="207" t="s">
        <v>602</v>
      </c>
      <c r="G1952" s="207" t="s">
        <v>615</v>
      </c>
      <c r="H1952" s="315">
        <v>43037</v>
      </c>
      <c r="I1952" s="315">
        <v>43037</v>
      </c>
      <c r="J1952" s="329">
        <v>0.22916666666666666</v>
      </c>
      <c r="K1952" s="329">
        <v>0.24305555555555555</v>
      </c>
      <c r="M1952" s="214" t="s">
        <v>65</v>
      </c>
      <c r="N1952" s="206">
        <v>5</v>
      </c>
      <c r="O1952" s="214" t="s">
        <v>65</v>
      </c>
      <c r="P1952" s="206">
        <v>5</v>
      </c>
      <c r="S1952" s="214" t="s">
        <v>65</v>
      </c>
      <c r="T1952" s="206">
        <v>5</v>
      </c>
      <c r="U1952" s="214" t="s">
        <v>65</v>
      </c>
      <c r="V1952" s="206">
        <v>5</v>
      </c>
      <c r="AC1952" s="222">
        <f t="shared" ref="AC1952" si="439">(T1952+V1952+AA1952)/(N1952+P1952)*100</f>
        <v>100</v>
      </c>
      <c r="AD1952" s="207" t="s">
        <v>37</v>
      </c>
      <c r="AF1952" s="195">
        <v>1</v>
      </c>
      <c r="AM1952" s="391">
        <f t="shared" si="425"/>
        <v>1</v>
      </c>
      <c r="AN1952" s="226">
        <v>0.33</v>
      </c>
      <c r="AO1952" s="227">
        <v>0.33</v>
      </c>
      <c r="AP1952" s="230">
        <f t="shared" ref="AP1952" si="440">AN1952-AO1952</f>
        <v>0</v>
      </c>
      <c r="AQ1952" s="231">
        <f t="shared" ref="AQ1952" si="441">AN1952/AM1952</f>
        <v>0.33</v>
      </c>
      <c r="AS1952" s="235" t="str">
        <f t="shared" ca="1" si="435"/>
        <v>ok</v>
      </c>
      <c r="AT1952" s="225" t="str">
        <f t="shared" ca="1" si="436"/>
        <v>ok</v>
      </c>
      <c r="AV1952" s="197">
        <v>0.33</v>
      </c>
      <c r="AW1952" s="198">
        <v>1</v>
      </c>
      <c r="AX1952" s="191" t="s">
        <v>603</v>
      </c>
      <c r="AY1952" s="190" t="s">
        <v>604</v>
      </c>
    </row>
    <row r="1953" spans="1:71" x14ac:dyDescent="0.25">
      <c r="A1953" s="190" t="s">
        <v>2031</v>
      </c>
      <c r="B1953" s="207">
        <v>19</v>
      </c>
      <c r="C1953" s="190" t="s">
        <v>2883</v>
      </c>
      <c r="D1953" s="315">
        <v>43037</v>
      </c>
      <c r="E1953" s="463" t="s">
        <v>1213</v>
      </c>
      <c r="F1953" s="207" t="s">
        <v>602</v>
      </c>
      <c r="G1953" s="207" t="s">
        <v>615</v>
      </c>
      <c r="H1953" s="315">
        <v>43037</v>
      </c>
      <c r="I1953" s="315">
        <v>43037</v>
      </c>
      <c r="J1953" s="329">
        <v>0.2902777777777778</v>
      </c>
      <c r="K1953" s="329">
        <v>0.29583333333333334</v>
      </c>
      <c r="AC1953" s="222" t="e">
        <f t="shared" ref="AC1953" si="442">(T1953+V1953+AA1953)/(N1953+P1953)*100</f>
        <v>#DIV/0!</v>
      </c>
      <c r="AD1953" s="207" t="s">
        <v>37</v>
      </c>
      <c r="AE1953" s="195">
        <v>1</v>
      </c>
      <c r="AM1953" s="391">
        <f t="shared" si="425"/>
        <v>1</v>
      </c>
      <c r="AN1953" s="226">
        <v>0.1</v>
      </c>
      <c r="AO1953" s="227">
        <v>0.1</v>
      </c>
      <c r="AP1953" s="230">
        <f t="shared" ref="AP1953" si="443">AN1953-AO1953</f>
        <v>0</v>
      </c>
      <c r="AQ1953" s="231">
        <f t="shared" ref="AQ1953" si="444">AN1953/AM1953</f>
        <v>0.1</v>
      </c>
      <c r="AS1953" s="235" t="str">
        <f t="shared" si="435"/>
        <v/>
      </c>
      <c r="AT1953" s="225" t="str">
        <f t="shared" si="436"/>
        <v/>
      </c>
      <c r="AV1953" s="197">
        <v>0.1</v>
      </c>
      <c r="AW1953" s="198">
        <v>1</v>
      </c>
      <c r="AX1953" s="191" t="s">
        <v>603</v>
      </c>
      <c r="AY1953" s="190" t="s">
        <v>604</v>
      </c>
    </row>
    <row r="1954" spans="1:71" x14ac:dyDescent="0.25">
      <c r="A1954" s="190">
        <v>1833</v>
      </c>
      <c r="B1954" s="207">
        <v>19</v>
      </c>
      <c r="C1954" s="190" t="s">
        <v>2830</v>
      </c>
      <c r="D1954" s="315">
        <v>43037</v>
      </c>
      <c r="E1954" s="463" t="s">
        <v>1213</v>
      </c>
      <c r="F1954" s="207" t="s">
        <v>618</v>
      </c>
      <c r="G1954" s="207" t="s">
        <v>605</v>
      </c>
      <c r="H1954" s="315">
        <v>43037</v>
      </c>
      <c r="I1954" s="315">
        <v>43037</v>
      </c>
      <c r="J1954" s="329">
        <v>0.36944444444444446</v>
      </c>
      <c r="K1954" s="329">
        <v>0.37847222222222227</v>
      </c>
      <c r="M1954" s="215" t="s">
        <v>136</v>
      </c>
      <c r="N1954" s="206">
        <v>5</v>
      </c>
      <c r="O1954" s="215" t="s">
        <v>136</v>
      </c>
      <c r="P1954" s="206">
        <v>5</v>
      </c>
      <c r="S1954" s="215" t="s">
        <v>136</v>
      </c>
      <c r="T1954" s="206">
        <v>5</v>
      </c>
      <c r="U1954" s="215" t="s">
        <v>136</v>
      </c>
      <c r="V1954" s="206">
        <v>5</v>
      </c>
      <c r="AC1954" s="222">
        <f t="shared" si="433"/>
        <v>100</v>
      </c>
      <c r="AD1954" s="207" t="s">
        <v>37</v>
      </c>
      <c r="AE1954" s="195">
        <v>1</v>
      </c>
      <c r="AF1954" s="195">
        <v>1</v>
      </c>
      <c r="AM1954" s="391">
        <f t="shared" si="425"/>
        <v>2</v>
      </c>
      <c r="AN1954" s="226">
        <v>0.5</v>
      </c>
      <c r="AO1954" s="227">
        <v>0.5</v>
      </c>
      <c r="AP1954" s="230">
        <f t="shared" si="426"/>
        <v>0</v>
      </c>
      <c r="AQ1954" s="231">
        <f t="shared" si="427"/>
        <v>0.25</v>
      </c>
      <c r="AS1954" s="235" t="str">
        <f t="shared" ca="1" si="435"/>
        <v>ok</v>
      </c>
      <c r="AT1954" s="225" t="str">
        <f t="shared" ca="1" si="436"/>
        <v>ok</v>
      </c>
      <c r="AV1954" s="197">
        <v>0.3</v>
      </c>
      <c r="AW1954" s="198">
        <v>2</v>
      </c>
      <c r="AX1954" s="191" t="s">
        <v>1331</v>
      </c>
      <c r="AY1954" s="190" t="s">
        <v>604</v>
      </c>
      <c r="AZ1954" s="197">
        <v>0.2</v>
      </c>
      <c r="BA1954" s="198">
        <v>1</v>
      </c>
      <c r="BB1954" s="191" t="s">
        <v>603</v>
      </c>
      <c r="BC1954" s="190" t="s">
        <v>604</v>
      </c>
    </row>
    <row r="1955" spans="1:71" x14ac:dyDescent="0.25">
      <c r="A1955" s="190">
        <v>1834</v>
      </c>
      <c r="B1955" s="207">
        <v>19</v>
      </c>
      <c r="C1955" s="190" t="s">
        <v>2831</v>
      </c>
      <c r="D1955" s="315">
        <v>43037</v>
      </c>
      <c r="E1955" s="463" t="s">
        <v>1213</v>
      </c>
      <c r="F1955" s="207" t="s">
        <v>618</v>
      </c>
      <c r="G1955" s="207" t="s">
        <v>605</v>
      </c>
      <c r="H1955" s="315">
        <v>43037</v>
      </c>
      <c r="I1955" s="315">
        <v>43037</v>
      </c>
      <c r="J1955" s="329">
        <v>0.40069444444444446</v>
      </c>
      <c r="K1955" s="329">
        <v>0.4201388888888889</v>
      </c>
      <c r="M1955" s="214" t="s">
        <v>65</v>
      </c>
      <c r="N1955" s="206">
        <v>5</v>
      </c>
      <c r="O1955" s="214" t="s">
        <v>65</v>
      </c>
      <c r="P1955" s="206">
        <v>5</v>
      </c>
      <c r="S1955" s="214" t="s">
        <v>65</v>
      </c>
      <c r="T1955" s="206">
        <v>5</v>
      </c>
      <c r="U1955" s="214" t="s">
        <v>65</v>
      </c>
      <c r="V1955" s="206">
        <v>5</v>
      </c>
      <c r="AC1955" s="222">
        <f t="shared" si="433"/>
        <v>100</v>
      </c>
      <c r="AD1955" s="207" t="s">
        <v>37</v>
      </c>
      <c r="AE1955" s="195">
        <v>2</v>
      </c>
      <c r="AF1955" s="195">
        <v>1</v>
      </c>
      <c r="AM1955" s="391">
        <f t="shared" si="425"/>
        <v>3</v>
      </c>
      <c r="AN1955" s="226">
        <v>1</v>
      </c>
      <c r="AO1955" s="227">
        <v>1</v>
      </c>
      <c r="AP1955" s="230">
        <f t="shared" si="426"/>
        <v>0</v>
      </c>
      <c r="AQ1955" s="231">
        <f t="shared" si="427"/>
        <v>0.33333333333333331</v>
      </c>
      <c r="AS1955" s="235" t="str">
        <f t="shared" ca="1" si="435"/>
        <v>ok</v>
      </c>
      <c r="AT1955" s="225" t="str">
        <f t="shared" ca="1" si="436"/>
        <v>ok</v>
      </c>
      <c r="AV1955" s="197">
        <v>0.5</v>
      </c>
      <c r="AW1955" s="198">
        <v>2</v>
      </c>
      <c r="AX1955" s="191" t="s">
        <v>603</v>
      </c>
      <c r="AY1955" s="190" t="s">
        <v>604</v>
      </c>
      <c r="AZ1955" s="197">
        <v>0.25</v>
      </c>
      <c r="BA1955" s="198">
        <v>1</v>
      </c>
      <c r="BB1955" s="191" t="s">
        <v>603</v>
      </c>
      <c r="BC1955" s="190" t="s">
        <v>604</v>
      </c>
      <c r="BD1955" s="197">
        <v>0.25</v>
      </c>
      <c r="BE1955" s="198">
        <v>1</v>
      </c>
      <c r="BF1955" s="191" t="s">
        <v>603</v>
      </c>
      <c r="BG1955" s="190" t="s">
        <v>604</v>
      </c>
    </row>
    <row r="1956" spans="1:71" x14ac:dyDescent="0.25">
      <c r="A1956" s="190">
        <v>1835</v>
      </c>
      <c r="B1956" s="207">
        <v>19</v>
      </c>
      <c r="C1956" s="190" t="s">
        <v>2832</v>
      </c>
      <c r="D1956" s="315">
        <v>43037</v>
      </c>
      <c r="E1956" s="463" t="s">
        <v>1213</v>
      </c>
      <c r="F1956" s="207" t="s">
        <v>618</v>
      </c>
      <c r="G1956" s="207" t="s">
        <v>605</v>
      </c>
      <c r="H1956" s="315">
        <v>43037</v>
      </c>
      <c r="I1956" s="315">
        <v>43037</v>
      </c>
      <c r="J1956" s="329">
        <v>0.42222222222222222</v>
      </c>
      <c r="K1956" s="329">
        <v>0.42708333333333331</v>
      </c>
      <c r="M1956" s="215" t="s">
        <v>136</v>
      </c>
      <c r="N1956" s="206">
        <v>5</v>
      </c>
      <c r="O1956" s="215" t="s">
        <v>136</v>
      </c>
      <c r="P1956" s="206">
        <v>5</v>
      </c>
      <c r="S1956" s="215" t="s">
        <v>136</v>
      </c>
      <c r="T1956" s="206">
        <v>5</v>
      </c>
      <c r="U1956" s="215" t="s">
        <v>136</v>
      </c>
      <c r="V1956" s="206">
        <v>5</v>
      </c>
      <c r="AC1956" s="222">
        <f t="shared" si="433"/>
        <v>100</v>
      </c>
      <c r="AD1956" s="207" t="s">
        <v>37</v>
      </c>
      <c r="AM1956" s="391">
        <f t="shared" si="425"/>
        <v>0</v>
      </c>
      <c r="AS1956" s="235" t="str">
        <f t="shared" ca="1" si="435"/>
        <v>ok</v>
      </c>
      <c r="AT1956" s="225" t="str">
        <f t="shared" ca="1" si="436"/>
        <v>ok</v>
      </c>
    </row>
    <row r="1957" spans="1:71" x14ac:dyDescent="0.25">
      <c r="A1957" s="190">
        <v>1836</v>
      </c>
      <c r="B1957" s="207">
        <v>19</v>
      </c>
      <c r="C1957" s="190" t="s">
        <v>2833</v>
      </c>
      <c r="D1957" s="315">
        <v>43037</v>
      </c>
      <c r="E1957" s="463" t="s">
        <v>1218</v>
      </c>
      <c r="F1957" s="208"/>
      <c r="G1957" s="208"/>
      <c r="H1957" s="315"/>
      <c r="I1957" s="315"/>
      <c r="J1957" s="338"/>
      <c r="K1957" s="338"/>
      <c r="L1957" s="193"/>
      <c r="M1957" s="206"/>
      <c r="N1957" s="206"/>
      <c r="O1957" s="206"/>
      <c r="P1957" s="206"/>
      <c r="S1957" s="206"/>
      <c r="T1957" s="206"/>
      <c r="U1957" s="206"/>
      <c r="V1957" s="206"/>
      <c r="AC1957" s="222"/>
      <c r="AD1957" s="207"/>
      <c r="AM1957" s="391">
        <f t="shared" si="425"/>
        <v>0</v>
      </c>
      <c r="AS1957" s="235" t="str">
        <f t="shared" ca="1" si="435"/>
        <v>ok</v>
      </c>
      <c r="AT1957" s="225" t="str">
        <f t="shared" ca="1" si="436"/>
        <v>ok</v>
      </c>
    </row>
    <row r="1958" spans="1:71" x14ac:dyDescent="0.25">
      <c r="A1958" s="190">
        <v>1837</v>
      </c>
      <c r="B1958" s="207">
        <v>19</v>
      </c>
      <c r="C1958" s="190" t="s">
        <v>2886</v>
      </c>
      <c r="D1958" s="315">
        <v>43037</v>
      </c>
      <c r="E1958" s="463" t="s">
        <v>1213</v>
      </c>
      <c r="F1958" s="207" t="s">
        <v>618</v>
      </c>
      <c r="G1958" s="207" t="s">
        <v>605</v>
      </c>
      <c r="H1958" s="315">
        <v>43037</v>
      </c>
      <c r="I1958" s="315">
        <v>43037</v>
      </c>
      <c r="J1958" s="329">
        <v>0.43333333333333335</v>
      </c>
      <c r="K1958" s="329">
        <v>0.44305555555555554</v>
      </c>
      <c r="M1958" s="214" t="s">
        <v>65</v>
      </c>
      <c r="N1958" s="206">
        <v>5</v>
      </c>
      <c r="O1958" s="214" t="s">
        <v>65</v>
      </c>
      <c r="P1958" s="206">
        <v>5</v>
      </c>
      <c r="S1958" s="214" t="s">
        <v>65</v>
      </c>
      <c r="T1958" s="206">
        <v>5</v>
      </c>
      <c r="U1958" s="214" t="s">
        <v>65</v>
      </c>
      <c r="V1958" s="206">
        <v>5</v>
      </c>
      <c r="AC1958" s="222">
        <f t="shared" ref="AC1958:AC1959" si="445">(T1958+V1958+AA1958)/(N1958+P1958)*100</f>
        <v>100</v>
      </c>
      <c r="AD1958" s="207" t="s">
        <v>37</v>
      </c>
      <c r="AM1958" s="391">
        <f t="shared" si="425"/>
        <v>0</v>
      </c>
      <c r="AS1958" s="235" t="str">
        <f t="shared" ca="1" si="435"/>
        <v>ok</v>
      </c>
      <c r="AT1958" s="225" t="str">
        <f t="shared" ca="1" si="436"/>
        <v>ok</v>
      </c>
    </row>
    <row r="1959" spans="1:71" x14ac:dyDescent="0.25">
      <c r="A1959" s="190">
        <v>1838</v>
      </c>
      <c r="B1959" s="207">
        <v>19</v>
      </c>
      <c r="C1959" s="190" t="s">
        <v>2834</v>
      </c>
      <c r="D1959" s="315">
        <v>43037</v>
      </c>
      <c r="E1959" s="463" t="s">
        <v>1213</v>
      </c>
      <c r="F1959" s="207" t="s">
        <v>618</v>
      </c>
      <c r="G1959" s="207" t="s">
        <v>605</v>
      </c>
      <c r="H1959" s="315">
        <v>43037</v>
      </c>
      <c r="I1959" s="315">
        <v>43037</v>
      </c>
      <c r="J1959" s="329">
        <v>0.4458333333333333</v>
      </c>
      <c r="K1959" s="329">
        <v>0.45277777777777778</v>
      </c>
      <c r="M1959" s="215" t="s">
        <v>136</v>
      </c>
      <c r="N1959" s="206">
        <v>5</v>
      </c>
      <c r="O1959" s="215" t="s">
        <v>136</v>
      </c>
      <c r="P1959" s="206">
        <v>5</v>
      </c>
      <c r="S1959" s="215" t="s">
        <v>136</v>
      </c>
      <c r="T1959" s="206">
        <v>5</v>
      </c>
      <c r="U1959" s="215" t="s">
        <v>136</v>
      </c>
      <c r="V1959" s="206">
        <v>5</v>
      </c>
      <c r="AC1959" s="222">
        <f t="shared" si="445"/>
        <v>100</v>
      </c>
      <c r="AD1959" s="207" t="s">
        <v>37</v>
      </c>
      <c r="AM1959" s="391">
        <f t="shared" si="425"/>
        <v>0</v>
      </c>
      <c r="AS1959" s="235" t="str">
        <f t="shared" ca="1" si="435"/>
        <v>ok</v>
      </c>
      <c r="AT1959" s="225" t="str">
        <f t="shared" ca="1" si="436"/>
        <v>ok</v>
      </c>
    </row>
    <row r="1960" spans="1:71" x14ac:dyDescent="0.25">
      <c r="A1960" s="190">
        <v>1839</v>
      </c>
      <c r="B1960" s="207">
        <v>19</v>
      </c>
      <c r="C1960" s="190" t="s">
        <v>2835</v>
      </c>
      <c r="D1960" s="315">
        <v>43037</v>
      </c>
      <c r="E1960" s="463" t="s">
        <v>1213</v>
      </c>
      <c r="F1960" s="207" t="s">
        <v>618</v>
      </c>
      <c r="G1960" s="207" t="s">
        <v>605</v>
      </c>
      <c r="H1960" s="315">
        <v>43037</v>
      </c>
      <c r="I1960" s="315">
        <v>43037</v>
      </c>
      <c r="J1960" s="329">
        <v>0.46388888888888885</v>
      </c>
      <c r="K1960" s="329">
        <v>0.48472222222222222</v>
      </c>
      <c r="M1960" s="214" t="s">
        <v>65</v>
      </c>
      <c r="N1960" s="206">
        <v>5</v>
      </c>
      <c r="O1960" s="214" t="s">
        <v>65</v>
      </c>
      <c r="P1960" s="206">
        <v>5</v>
      </c>
      <c r="S1960" s="214" t="s">
        <v>65</v>
      </c>
      <c r="T1960" s="206">
        <v>5</v>
      </c>
      <c r="U1960" s="214" t="s">
        <v>65</v>
      </c>
      <c r="V1960" s="206">
        <v>5</v>
      </c>
      <c r="AC1960" s="222">
        <f t="shared" si="433"/>
        <v>100</v>
      </c>
      <c r="AD1960" s="207" t="s">
        <v>37</v>
      </c>
      <c r="AE1960" s="195">
        <v>3</v>
      </c>
      <c r="AG1960" s="195">
        <v>3</v>
      </c>
      <c r="AM1960" s="391">
        <f t="shared" si="425"/>
        <v>6</v>
      </c>
      <c r="AN1960" s="226">
        <v>2.5499999999999998</v>
      </c>
      <c r="AO1960" s="227">
        <v>2.5499999999999998</v>
      </c>
      <c r="AP1960" s="230">
        <f t="shared" si="426"/>
        <v>0</v>
      </c>
      <c r="AQ1960" s="231">
        <f t="shared" si="427"/>
        <v>0.42499999999999999</v>
      </c>
      <c r="AS1960" s="235" t="str">
        <f t="shared" ca="1" si="435"/>
        <v>ok</v>
      </c>
      <c r="AT1960" s="225" t="str">
        <f t="shared" ca="1" si="436"/>
        <v>ok</v>
      </c>
      <c r="AV1960" s="197">
        <v>0.7</v>
      </c>
      <c r="AW1960" s="198">
        <v>5</v>
      </c>
      <c r="AX1960" s="191" t="s">
        <v>603</v>
      </c>
      <c r="AY1960" s="190" t="s">
        <v>620</v>
      </c>
      <c r="AZ1960" s="197">
        <v>0.65</v>
      </c>
      <c r="BA1960" s="198">
        <v>2</v>
      </c>
      <c r="BB1960" s="191" t="s">
        <v>603</v>
      </c>
      <c r="BC1960" s="190" t="s">
        <v>604</v>
      </c>
      <c r="BD1960" s="197">
        <v>0.55000000000000004</v>
      </c>
      <c r="BE1960" s="198">
        <v>1</v>
      </c>
      <c r="BF1960" s="191" t="s">
        <v>603</v>
      </c>
      <c r="BG1960" s="190" t="s">
        <v>604</v>
      </c>
      <c r="BH1960" s="197">
        <v>0.25</v>
      </c>
      <c r="BI1960" s="198">
        <v>2</v>
      </c>
      <c r="BJ1960" s="191" t="s">
        <v>603</v>
      </c>
      <c r="BK1960" s="190" t="s">
        <v>604</v>
      </c>
      <c r="BL1960" s="197">
        <v>0.2</v>
      </c>
      <c r="BM1960" s="198">
        <v>1</v>
      </c>
      <c r="BN1960" s="191" t="s">
        <v>603</v>
      </c>
      <c r="BO1960" s="190" t="s">
        <v>604</v>
      </c>
      <c r="BP1960" s="197">
        <v>0.2</v>
      </c>
      <c r="BQ1960" s="198">
        <v>5</v>
      </c>
      <c r="BR1960" s="191" t="s">
        <v>603</v>
      </c>
      <c r="BS1960" s="190" t="s">
        <v>604</v>
      </c>
    </row>
    <row r="1961" spans="1:71" x14ac:dyDescent="0.25">
      <c r="A1961" s="190">
        <v>1840</v>
      </c>
      <c r="B1961" s="207">
        <v>19</v>
      </c>
      <c r="C1961" s="190" t="s">
        <v>2887</v>
      </c>
      <c r="D1961" s="315">
        <v>43037</v>
      </c>
      <c r="E1961" s="463" t="s">
        <v>1226</v>
      </c>
      <c r="F1961" s="207" t="s">
        <v>618</v>
      </c>
      <c r="G1961" s="207" t="s">
        <v>605</v>
      </c>
      <c r="H1961" s="315">
        <v>43037</v>
      </c>
      <c r="I1961" s="315">
        <v>43037</v>
      </c>
      <c r="J1961" s="329">
        <v>0.48749999999999999</v>
      </c>
      <c r="K1961" s="329">
        <v>0.49305555555555558</v>
      </c>
      <c r="M1961" s="215" t="s">
        <v>136</v>
      </c>
      <c r="N1961" s="206">
        <v>5</v>
      </c>
      <c r="O1961" s="215" t="s">
        <v>136</v>
      </c>
      <c r="P1961" s="206">
        <v>5</v>
      </c>
      <c r="S1961" s="215" t="s">
        <v>136</v>
      </c>
      <c r="T1961" s="206">
        <v>5</v>
      </c>
      <c r="U1961" s="215" t="s">
        <v>136</v>
      </c>
      <c r="V1961" s="206">
        <v>5</v>
      </c>
      <c r="AC1961" s="222">
        <f t="shared" si="433"/>
        <v>100</v>
      </c>
      <c r="AD1961" s="207" t="s">
        <v>37</v>
      </c>
      <c r="AM1961" s="391">
        <f t="shared" ref="AM1961:AM2024" si="446">SUM(AE1961:AL1961)</f>
        <v>0</v>
      </c>
      <c r="AS1961" s="235" t="str">
        <f t="shared" ca="1" si="435"/>
        <v>ok</v>
      </c>
      <c r="AT1961" s="225" t="str">
        <f t="shared" ca="1" si="436"/>
        <v>ok</v>
      </c>
    </row>
    <row r="1962" spans="1:71" x14ac:dyDescent="0.25">
      <c r="A1962" s="190">
        <v>1840</v>
      </c>
      <c r="B1962" s="207">
        <v>19</v>
      </c>
      <c r="C1962" s="190" t="s">
        <v>2888</v>
      </c>
      <c r="D1962" s="315">
        <v>43037</v>
      </c>
      <c r="E1962" s="463" t="s">
        <v>1226</v>
      </c>
      <c r="F1962" s="207" t="s">
        <v>618</v>
      </c>
      <c r="G1962" s="207" t="s">
        <v>605</v>
      </c>
      <c r="H1962" s="315">
        <v>43037</v>
      </c>
      <c r="I1962" s="315">
        <v>43037</v>
      </c>
      <c r="J1962" s="329">
        <v>0.5</v>
      </c>
      <c r="K1962" s="329">
        <v>0.50694444444444442</v>
      </c>
      <c r="M1962" s="214" t="s">
        <v>65</v>
      </c>
      <c r="N1962" s="206">
        <v>5</v>
      </c>
      <c r="O1962" s="214" t="s">
        <v>65</v>
      </c>
      <c r="P1962" s="206">
        <v>5</v>
      </c>
      <c r="S1962" s="214" t="s">
        <v>65</v>
      </c>
      <c r="T1962" s="206">
        <v>5</v>
      </c>
      <c r="U1962" s="214" t="s">
        <v>65</v>
      </c>
      <c r="V1962" s="206">
        <v>5</v>
      </c>
      <c r="AC1962" s="222">
        <f t="shared" ref="AC1962:AC1964" si="447">(T1962+V1962+AA1962)/(N1962+P1962)*100</f>
        <v>100</v>
      </c>
      <c r="AD1962" s="207" t="s">
        <v>37</v>
      </c>
      <c r="AM1962" s="391">
        <f t="shared" si="446"/>
        <v>0</v>
      </c>
      <c r="AS1962" s="235" t="str">
        <f t="shared" ca="1" si="435"/>
        <v>ok</v>
      </c>
      <c r="AT1962" s="225" t="str">
        <f t="shared" ca="1" si="436"/>
        <v>ok</v>
      </c>
    </row>
    <row r="1963" spans="1:71" x14ac:dyDescent="0.25">
      <c r="A1963" s="190">
        <v>1841</v>
      </c>
      <c r="B1963" s="207">
        <v>19</v>
      </c>
      <c r="C1963" s="190" t="s">
        <v>2836</v>
      </c>
      <c r="D1963" s="315">
        <v>43037</v>
      </c>
      <c r="E1963" s="463" t="s">
        <v>1213</v>
      </c>
      <c r="F1963" s="207" t="s">
        <v>618</v>
      </c>
      <c r="G1963" s="207" t="s">
        <v>605</v>
      </c>
      <c r="H1963" s="315">
        <v>43037</v>
      </c>
      <c r="I1963" s="315">
        <v>43037</v>
      </c>
      <c r="J1963" s="329">
        <v>0.56805555555555554</v>
      </c>
      <c r="K1963" s="329">
        <v>0.5805555555555556</v>
      </c>
      <c r="M1963" s="215" t="s">
        <v>136</v>
      </c>
      <c r="N1963" s="206">
        <v>5</v>
      </c>
      <c r="O1963" s="215" t="s">
        <v>136</v>
      </c>
      <c r="P1963" s="206">
        <v>5</v>
      </c>
      <c r="S1963" s="215" t="s">
        <v>136</v>
      </c>
      <c r="T1963" s="206">
        <v>5</v>
      </c>
      <c r="U1963" s="215" t="s">
        <v>136</v>
      </c>
      <c r="V1963" s="206">
        <v>5</v>
      </c>
      <c r="AC1963" s="222">
        <f t="shared" si="447"/>
        <v>100</v>
      </c>
      <c r="AD1963" s="207" t="s">
        <v>37</v>
      </c>
      <c r="AE1963" s="195">
        <v>2</v>
      </c>
      <c r="AF1963" s="195">
        <v>1</v>
      </c>
      <c r="AM1963" s="391">
        <f t="shared" si="446"/>
        <v>3</v>
      </c>
      <c r="AN1963" s="226">
        <v>1</v>
      </c>
      <c r="AO1963" s="227">
        <v>1</v>
      </c>
      <c r="AP1963" s="230">
        <f t="shared" si="426"/>
        <v>0</v>
      </c>
      <c r="AQ1963" s="231">
        <f t="shared" si="427"/>
        <v>0.33333333333333331</v>
      </c>
      <c r="AS1963" s="235" t="str">
        <f t="shared" ca="1" si="435"/>
        <v>ok</v>
      </c>
      <c r="AT1963" s="225" t="str">
        <f t="shared" ca="1" si="436"/>
        <v>ok</v>
      </c>
      <c r="AV1963" s="197">
        <v>0.5</v>
      </c>
      <c r="AW1963" s="198">
        <v>2</v>
      </c>
      <c r="AX1963" s="191" t="s">
        <v>603</v>
      </c>
      <c r="AY1963" s="190" t="s">
        <v>604</v>
      </c>
      <c r="AZ1963" s="197">
        <v>0.25</v>
      </c>
      <c r="BA1963" s="198">
        <v>4</v>
      </c>
      <c r="BB1963" s="191" t="s">
        <v>603</v>
      </c>
      <c r="BC1963" s="190" t="s">
        <v>607</v>
      </c>
      <c r="BD1963" s="197">
        <v>0.25</v>
      </c>
      <c r="BE1963" s="198">
        <v>1</v>
      </c>
      <c r="BF1963" s="191" t="s">
        <v>603</v>
      </c>
      <c r="BG1963" s="190" t="s">
        <v>620</v>
      </c>
    </row>
    <row r="1964" spans="1:71" x14ac:dyDescent="0.25">
      <c r="A1964" s="190">
        <v>1842</v>
      </c>
      <c r="B1964" s="207">
        <v>23</v>
      </c>
      <c r="C1964" s="190" t="s">
        <v>2837</v>
      </c>
      <c r="D1964" s="315">
        <v>43037</v>
      </c>
      <c r="E1964" s="463" t="s">
        <v>1219</v>
      </c>
      <c r="F1964" s="207" t="s">
        <v>618</v>
      </c>
      <c r="G1964" s="207" t="s">
        <v>605</v>
      </c>
      <c r="H1964" s="315">
        <v>43037</v>
      </c>
      <c r="I1964" s="315">
        <v>43037</v>
      </c>
      <c r="J1964" s="329">
        <v>0.66666666666666663</v>
      </c>
      <c r="K1964" s="329">
        <v>0.67222222222222217</v>
      </c>
      <c r="M1964" s="214" t="s">
        <v>65</v>
      </c>
      <c r="N1964" s="206">
        <v>5</v>
      </c>
      <c r="O1964" s="214" t="s">
        <v>65</v>
      </c>
      <c r="P1964" s="206">
        <v>5</v>
      </c>
      <c r="S1964" s="214" t="s">
        <v>65</v>
      </c>
      <c r="T1964" s="206">
        <v>5</v>
      </c>
      <c r="U1964" s="214" t="s">
        <v>65</v>
      </c>
      <c r="V1964" s="206">
        <v>5</v>
      </c>
      <c r="AC1964" s="222">
        <f t="shared" si="447"/>
        <v>100</v>
      </c>
      <c r="AD1964" s="207" t="s">
        <v>37</v>
      </c>
      <c r="AM1964" s="391">
        <f t="shared" si="446"/>
        <v>0</v>
      </c>
      <c r="AS1964" s="235" t="str">
        <f t="shared" ca="1" si="435"/>
        <v>ok</v>
      </c>
      <c r="AT1964" s="225" t="str">
        <f t="shared" ca="1" si="436"/>
        <v>ok</v>
      </c>
    </row>
    <row r="1965" spans="1:71" x14ac:dyDescent="0.25">
      <c r="A1965" s="190">
        <v>1843</v>
      </c>
      <c r="B1965" s="207">
        <v>23</v>
      </c>
      <c r="C1965" s="190" t="s">
        <v>2889</v>
      </c>
      <c r="D1965" s="315">
        <v>43037</v>
      </c>
      <c r="E1965" s="463" t="s">
        <v>1213</v>
      </c>
      <c r="F1965" s="207" t="s">
        <v>618</v>
      </c>
      <c r="G1965" s="207" t="s">
        <v>605</v>
      </c>
      <c r="H1965" s="315">
        <v>43037</v>
      </c>
      <c r="I1965" s="315">
        <v>43037</v>
      </c>
      <c r="J1965" s="329">
        <v>0.67638888888888893</v>
      </c>
      <c r="K1965" s="329">
        <v>0.68402777777777779</v>
      </c>
      <c r="M1965" s="215" t="s">
        <v>136</v>
      </c>
      <c r="N1965" s="206">
        <v>5</v>
      </c>
      <c r="O1965" s="215" t="s">
        <v>136</v>
      </c>
      <c r="P1965" s="206">
        <v>5</v>
      </c>
      <c r="S1965" s="215" t="s">
        <v>136</v>
      </c>
      <c r="T1965" s="206">
        <v>5</v>
      </c>
      <c r="U1965" s="215" t="s">
        <v>136</v>
      </c>
      <c r="V1965" s="206">
        <v>5</v>
      </c>
      <c r="AC1965" s="222">
        <f t="shared" ref="AC1965" si="448">(T1965+V1965+AA1965)/(N1965+P1965)*100</f>
        <v>100</v>
      </c>
      <c r="AD1965" s="207" t="s">
        <v>37</v>
      </c>
      <c r="AM1965" s="391">
        <f t="shared" si="446"/>
        <v>0</v>
      </c>
      <c r="AS1965" s="235" t="str">
        <f t="shared" ca="1" si="435"/>
        <v>ok</v>
      </c>
      <c r="AT1965" s="225" t="str">
        <f t="shared" ca="1" si="436"/>
        <v>ok</v>
      </c>
    </row>
    <row r="1966" spans="1:71" x14ac:dyDescent="0.25">
      <c r="A1966" s="190">
        <v>1844</v>
      </c>
      <c r="B1966" s="207">
        <v>23</v>
      </c>
      <c r="C1966" s="190" t="s">
        <v>2838</v>
      </c>
      <c r="D1966" s="315">
        <v>43037</v>
      </c>
      <c r="E1966" s="463" t="s">
        <v>1213</v>
      </c>
      <c r="F1966" s="207" t="s">
        <v>618</v>
      </c>
      <c r="G1966" s="207" t="s">
        <v>605</v>
      </c>
      <c r="H1966" s="315">
        <v>43037</v>
      </c>
      <c r="I1966" s="315">
        <v>43037</v>
      </c>
      <c r="J1966" s="329">
        <v>0.68888888888888899</v>
      </c>
      <c r="K1966" s="329">
        <v>0.69791666666666663</v>
      </c>
      <c r="M1966" s="214" t="s">
        <v>65</v>
      </c>
      <c r="N1966" s="206">
        <v>5</v>
      </c>
      <c r="O1966" s="214" t="s">
        <v>65</v>
      </c>
      <c r="P1966" s="206">
        <v>5</v>
      </c>
      <c r="S1966" s="214" t="s">
        <v>65</v>
      </c>
      <c r="T1966" s="206">
        <v>5</v>
      </c>
      <c r="U1966" s="214" t="s">
        <v>65</v>
      </c>
      <c r="V1966" s="206">
        <v>5</v>
      </c>
      <c r="AC1966" s="222">
        <f t="shared" si="433"/>
        <v>100</v>
      </c>
      <c r="AD1966" s="207" t="s">
        <v>37</v>
      </c>
      <c r="AI1966" s="195">
        <v>1</v>
      </c>
      <c r="AM1966" s="391">
        <f t="shared" si="446"/>
        <v>1</v>
      </c>
      <c r="AN1966" s="226">
        <v>1.2</v>
      </c>
      <c r="AP1966" s="230">
        <f t="shared" si="426"/>
        <v>1.2</v>
      </c>
      <c r="AQ1966" s="231">
        <f t="shared" si="427"/>
        <v>1.2</v>
      </c>
      <c r="AS1966" s="235" t="str">
        <f t="shared" ca="1" si="435"/>
        <v>ok</v>
      </c>
      <c r="AT1966" s="225" t="str">
        <f t="shared" ca="1" si="436"/>
        <v>ok</v>
      </c>
      <c r="AV1966" s="197">
        <v>1.2</v>
      </c>
      <c r="AW1966" s="198">
        <v>5</v>
      </c>
      <c r="AX1966" s="191" t="s">
        <v>603</v>
      </c>
      <c r="AY1966" s="190" t="s">
        <v>607</v>
      </c>
    </row>
    <row r="1967" spans="1:71" x14ac:dyDescent="0.25">
      <c r="A1967" s="190">
        <v>1845</v>
      </c>
      <c r="B1967" s="207">
        <v>23</v>
      </c>
      <c r="C1967" s="190" t="s">
        <v>2839</v>
      </c>
      <c r="D1967" s="315">
        <v>43037</v>
      </c>
      <c r="E1967" s="463" t="s">
        <v>1213</v>
      </c>
      <c r="F1967" s="207" t="s">
        <v>618</v>
      </c>
      <c r="G1967" s="207" t="s">
        <v>605</v>
      </c>
      <c r="H1967" s="315">
        <v>43037</v>
      </c>
      <c r="I1967" s="315">
        <v>43037</v>
      </c>
      <c r="J1967" s="329">
        <v>0.70416666666666661</v>
      </c>
      <c r="K1967" s="329">
        <v>0.71875</v>
      </c>
      <c r="M1967" s="215" t="s">
        <v>136</v>
      </c>
      <c r="N1967" s="206">
        <v>5</v>
      </c>
      <c r="O1967" s="215" t="s">
        <v>136</v>
      </c>
      <c r="P1967" s="206">
        <v>5</v>
      </c>
      <c r="S1967" s="215" t="s">
        <v>136</v>
      </c>
      <c r="T1967" s="206">
        <v>5</v>
      </c>
      <c r="U1967" s="215" t="s">
        <v>136</v>
      </c>
      <c r="V1967" s="206">
        <v>5</v>
      </c>
      <c r="AC1967" s="222">
        <f t="shared" si="433"/>
        <v>100</v>
      </c>
      <c r="AD1967" s="207" t="s">
        <v>37</v>
      </c>
      <c r="AE1967" s="195">
        <v>1</v>
      </c>
      <c r="AF1967" s="195">
        <v>2</v>
      </c>
      <c r="AM1967" s="391">
        <f t="shared" si="446"/>
        <v>3</v>
      </c>
      <c r="AN1967" s="226">
        <v>1.1000000000000001</v>
      </c>
      <c r="AO1967" s="227">
        <v>1.1000000000000001</v>
      </c>
      <c r="AP1967" s="230">
        <f t="shared" si="426"/>
        <v>0</v>
      </c>
      <c r="AQ1967" s="231">
        <f t="shared" si="427"/>
        <v>0.3666666666666667</v>
      </c>
      <c r="AS1967" s="235" t="str">
        <f t="shared" ca="1" si="435"/>
        <v>ok</v>
      </c>
      <c r="AT1967" s="225" t="str">
        <f t="shared" ca="1" si="436"/>
        <v>ok</v>
      </c>
      <c r="AV1967" s="197">
        <v>0.5</v>
      </c>
      <c r="AW1967" s="198">
        <v>2</v>
      </c>
      <c r="AX1967" s="191" t="s">
        <v>603</v>
      </c>
      <c r="AY1967" s="190" t="s">
        <v>607</v>
      </c>
      <c r="AZ1967" s="197">
        <v>0.35</v>
      </c>
      <c r="BA1967" s="198">
        <v>1</v>
      </c>
      <c r="BB1967" s="191" t="s">
        <v>603</v>
      </c>
      <c r="BC1967" s="190" t="s">
        <v>604</v>
      </c>
      <c r="BD1967" s="197">
        <v>0.25</v>
      </c>
      <c r="BE1967" s="198">
        <v>5</v>
      </c>
      <c r="BF1967" s="191" t="s">
        <v>606</v>
      </c>
      <c r="BG1967" s="190" t="s">
        <v>604</v>
      </c>
    </row>
    <row r="1968" spans="1:71" x14ac:dyDescent="0.25">
      <c r="A1968" s="190">
        <v>1846</v>
      </c>
      <c r="B1968" s="207">
        <v>23</v>
      </c>
      <c r="C1968" s="190" t="s">
        <v>2840</v>
      </c>
      <c r="D1968" s="315">
        <v>43037</v>
      </c>
      <c r="E1968" s="463" t="s">
        <v>1213</v>
      </c>
      <c r="F1968" s="207" t="s">
        <v>618</v>
      </c>
      <c r="G1968" s="207" t="s">
        <v>605</v>
      </c>
      <c r="H1968" s="315">
        <v>43037</v>
      </c>
      <c r="I1968" s="315">
        <v>43037</v>
      </c>
      <c r="J1968" s="329">
        <v>0.74583333333333324</v>
      </c>
      <c r="K1968" s="329">
        <v>0.75694444444444453</v>
      </c>
      <c r="M1968" s="214" t="s">
        <v>65</v>
      </c>
      <c r="N1968" s="206">
        <v>5</v>
      </c>
      <c r="O1968" s="214" t="s">
        <v>65</v>
      </c>
      <c r="P1968" s="206">
        <v>5</v>
      </c>
      <c r="S1968" s="214" t="s">
        <v>65</v>
      </c>
      <c r="T1968" s="206">
        <v>5</v>
      </c>
      <c r="U1968" s="214" t="s">
        <v>65</v>
      </c>
      <c r="V1968" s="206">
        <v>5</v>
      </c>
      <c r="AC1968" s="222">
        <f t="shared" si="433"/>
        <v>100</v>
      </c>
      <c r="AD1968" s="207" t="s">
        <v>37</v>
      </c>
      <c r="AE1968" s="195">
        <v>1</v>
      </c>
      <c r="AM1968" s="391">
        <f t="shared" si="446"/>
        <v>1</v>
      </c>
      <c r="AN1968" s="226">
        <v>0.25</v>
      </c>
      <c r="AP1968" s="230">
        <f t="shared" si="426"/>
        <v>0.25</v>
      </c>
      <c r="AQ1968" s="231">
        <f t="shared" si="427"/>
        <v>0.25</v>
      </c>
      <c r="AS1968" s="235" t="str">
        <f t="shared" ca="1" si="435"/>
        <v>ok</v>
      </c>
      <c r="AT1968" s="225" t="str">
        <f t="shared" ca="1" si="436"/>
        <v>ok</v>
      </c>
      <c r="AV1968" s="197">
        <v>0.25</v>
      </c>
      <c r="AW1968" s="198">
        <v>1</v>
      </c>
      <c r="AX1968" s="191" t="s">
        <v>603</v>
      </c>
      <c r="AY1968" s="190" t="s">
        <v>607</v>
      </c>
    </row>
    <row r="1969" spans="1:79" x14ac:dyDescent="0.25">
      <c r="A1969" s="190" t="s">
        <v>2031</v>
      </c>
      <c r="C1969" s="190" t="s">
        <v>2890</v>
      </c>
      <c r="D1969" s="315">
        <v>43037</v>
      </c>
      <c r="E1969" s="463" t="s">
        <v>1214</v>
      </c>
      <c r="F1969" s="207" t="s">
        <v>618</v>
      </c>
      <c r="G1969" s="207" t="s">
        <v>605</v>
      </c>
      <c r="H1969" s="315">
        <v>43037</v>
      </c>
      <c r="I1969" s="315">
        <v>43037</v>
      </c>
      <c r="J1969" s="329">
        <v>0.76180555555555562</v>
      </c>
      <c r="K1969" s="329">
        <v>0.76666666666666661</v>
      </c>
      <c r="M1969" s="206"/>
      <c r="N1969" s="206"/>
      <c r="O1969" s="206"/>
      <c r="P1969" s="206"/>
      <c r="S1969" s="206"/>
      <c r="T1969" s="206"/>
      <c r="U1969" s="206"/>
      <c r="V1969" s="206"/>
      <c r="AC1969" s="222">
        <v>0</v>
      </c>
      <c r="AD1969" s="207" t="s">
        <v>37</v>
      </c>
      <c r="AM1969" s="391">
        <f t="shared" si="446"/>
        <v>0</v>
      </c>
      <c r="AS1969" s="196" t="str">
        <f t="shared" si="435"/>
        <v/>
      </c>
      <c r="AT1969" s="225" t="str">
        <f t="shared" si="436"/>
        <v/>
      </c>
    </row>
    <row r="1970" spans="1:79" x14ac:dyDescent="0.25">
      <c r="A1970" s="190">
        <v>1847</v>
      </c>
      <c r="B1970" s="207">
        <v>23</v>
      </c>
      <c r="C1970" s="190" t="s">
        <v>2841</v>
      </c>
      <c r="D1970" s="315">
        <v>43037</v>
      </c>
      <c r="E1970" s="463" t="s">
        <v>1213</v>
      </c>
      <c r="F1970" s="207" t="s">
        <v>618</v>
      </c>
      <c r="G1970" s="207" t="s">
        <v>605</v>
      </c>
      <c r="H1970" s="315">
        <v>43037</v>
      </c>
      <c r="I1970" s="315">
        <v>43037</v>
      </c>
      <c r="J1970" s="329">
        <v>0.86111111111111116</v>
      </c>
      <c r="K1970" s="329">
        <v>0.87847222222222221</v>
      </c>
      <c r="M1970" s="215" t="s">
        <v>136</v>
      </c>
      <c r="N1970" s="206">
        <v>5</v>
      </c>
      <c r="O1970" s="215" t="s">
        <v>136</v>
      </c>
      <c r="P1970" s="206">
        <v>5</v>
      </c>
      <c r="S1970" s="215" t="s">
        <v>136</v>
      </c>
      <c r="T1970" s="206">
        <v>5</v>
      </c>
      <c r="U1970" s="215" t="s">
        <v>136</v>
      </c>
      <c r="V1970" s="206">
        <v>5</v>
      </c>
      <c r="AC1970" s="222">
        <f t="shared" si="433"/>
        <v>100</v>
      </c>
      <c r="AD1970" s="207" t="s">
        <v>37</v>
      </c>
      <c r="AE1970" s="195">
        <v>3</v>
      </c>
      <c r="AF1970" s="195">
        <v>1</v>
      </c>
      <c r="AM1970" s="391">
        <f t="shared" si="446"/>
        <v>4</v>
      </c>
      <c r="AN1970" s="226">
        <v>0.95</v>
      </c>
      <c r="AO1970" s="227">
        <v>0.93</v>
      </c>
      <c r="AP1970" s="230">
        <f t="shared" si="426"/>
        <v>1.9999999999999907E-2</v>
      </c>
      <c r="AQ1970" s="231">
        <f t="shared" si="427"/>
        <v>0.23749999999999999</v>
      </c>
      <c r="AS1970" s="235" t="str">
        <f t="shared" ca="1" si="435"/>
        <v>ok</v>
      </c>
      <c r="AT1970" s="225" t="str">
        <f t="shared" ca="1" si="436"/>
        <v>ok</v>
      </c>
      <c r="AV1970" s="197">
        <v>0.32</v>
      </c>
      <c r="AW1970" s="198">
        <v>6</v>
      </c>
      <c r="AX1970" s="191" t="s">
        <v>610</v>
      </c>
      <c r="AY1970" s="190" t="s">
        <v>604</v>
      </c>
      <c r="AZ1970" s="197">
        <v>0.25</v>
      </c>
      <c r="BA1970" s="198">
        <v>1</v>
      </c>
      <c r="BB1970" s="191" t="s">
        <v>1331</v>
      </c>
      <c r="BC1970" s="190" t="s">
        <v>604</v>
      </c>
      <c r="BD1970" s="197">
        <v>0.2</v>
      </c>
      <c r="BE1970" s="198">
        <v>6</v>
      </c>
      <c r="BF1970" s="191" t="s">
        <v>603</v>
      </c>
      <c r="BG1970" s="190" t="s">
        <v>604</v>
      </c>
      <c r="BH1970" s="197">
        <v>0.18</v>
      </c>
      <c r="BI1970" s="198">
        <v>6</v>
      </c>
      <c r="BJ1970" s="191" t="s">
        <v>603</v>
      </c>
      <c r="BK1970" s="190" t="s">
        <v>604</v>
      </c>
    </row>
    <row r="1971" spans="1:79" x14ac:dyDescent="0.25">
      <c r="A1971" s="190">
        <v>1848</v>
      </c>
      <c r="B1971" s="207">
        <v>41</v>
      </c>
      <c r="C1971" s="190" t="s">
        <v>2842</v>
      </c>
      <c r="D1971" s="315">
        <v>43037</v>
      </c>
      <c r="E1971" s="463" t="s">
        <v>1213</v>
      </c>
      <c r="F1971" s="207" t="s">
        <v>618</v>
      </c>
      <c r="G1971" s="207" t="s">
        <v>605</v>
      </c>
      <c r="H1971" s="315">
        <v>43037</v>
      </c>
      <c r="I1971" s="315">
        <v>43037</v>
      </c>
      <c r="J1971" s="329">
        <v>0.87916666666666676</v>
      </c>
      <c r="K1971" s="329">
        <v>0.89097222222222217</v>
      </c>
      <c r="M1971" s="214" t="s">
        <v>65</v>
      </c>
      <c r="N1971" s="206">
        <v>5</v>
      </c>
      <c r="O1971" s="214" t="s">
        <v>65</v>
      </c>
      <c r="P1971" s="206">
        <v>5</v>
      </c>
      <c r="S1971" s="214" t="s">
        <v>65</v>
      </c>
      <c r="T1971" s="206">
        <v>5</v>
      </c>
      <c r="U1971" s="214" t="s">
        <v>65</v>
      </c>
      <c r="V1971" s="206">
        <v>5</v>
      </c>
      <c r="AC1971" s="222">
        <f t="shared" si="433"/>
        <v>100</v>
      </c>
      <c r="AD1971" s="207" t="s">
        <v>37</v>
      </c>
      <c r="AF1971" s="195">
        <v>2</v>
      </c>
      <c r="AM1971" s="391">
        <f t="shared" si="446"/>
        <v>2</v>
      </c>
      <c r="AN1971" s="226">
        <v>0.67</v>
      </c>
      <c r="AO1971" s="227">
        <v>0.67</v>
      </c>
      <c r="AP1971" s="230">
        <f t="shared" si="426"/>
        <v>0</v>
      </c>
      <c r="AQ1971" s="231">
        <f t="shared" si="427"/>
        <v>0.33500000000000002</v>
      </c>
      <c r="AS1971" s="235" t="str">
        <f t="shared" ca="1" si="435"/>
        <v>ok</v>
      </c>
      <c r="AT1971" s="225" t="str">
        <f t="shared" ca="1" si="436"/>
        <v>ok</v>
      </c>
      <c r="AV1971" s="197">
        <v>0.35</v>
      </c>
      <c r="AW1971" s="198">
        <v>6</v>
      </c>
      <c r="AX1971" s="191" t="s">
        <v>603</v>
      </c>
      <c r="AY1971" s="190" t="s">
        <v>617</v>
      </c>
      <c r="AZ1971" s="197">
        <v>0.32</v>
      </c>
      <c r="BA1971" s="198">
        <v>1</v>
      </c>
      <c r="BB1971" s="191" t="s">
        <v>603</v>
      </c>
      <c r="BC1971" s="190" t="s">
        <v>604</v>
      </c>
    </row>
    <row r="1972" spans="1:79" x14ac:dyDescent="0.25">
      <c r="A1972" s="190">
        <v>1849</v>
      </c>
      <c r="B1972" s="207">
        <v>41</v>
      </c>
      <c r="C1972" s="190" t="s">
        <v>2843</v>
      </c>
      <c r="D1972" s="315">
        <v>43037</v>
      </c>
      <c r="E1972" s="463" t="s">
        <v>1213</v>
      </c>
      <c r="F1972" s="207" t="s">
        <v>618</v>
      </c>
      <c r="G1972" s="207" t="s">
        <v>605</v>
      </c>
      <c r="H1972" s="315">
        <v>43037</v>
      </c>
      <c r="I1972" s="315">
        <v>43037</v>
      </c>
      <c r="J1972" s="329">
        <v>0.93125000000000002</v>
      </c>
      <c r="K1972" s="329">
        <v>0.94444444444444453</v>
      </c>
      <c r="M1972" s="215" t="s">
        <v>136</v>
      </c>
      <c r="N1972" s="206">
        <v>5</v>
      </c>
      <c r="O1972" s="215" t="s">
        <v>136</v>
      </c>
      <c r="P1972" s="206">
        <v>5</v>
      </c>
      <c r="S1972" s="215" t="s">
        <v>136</v>
      </c>
      <c r="T1972" s="206">
        <v>5</v>
      </c>
      <c r="U1972" s="215" t="s">
        <v>136</v>
      </c>
      <c r="V1972" s="206">
        <v>5</v>
      </c>
      <c r="AC1972" s="222">
        <f t="shared" si="433"/>
        <v>100</v>
      </c>
      <c r="AD1972" s="207" t="s">
        <v>37</v>
      </c>
      <c r="AF1972" s="195">
        <v>1</v>
      </c>
      <c r="AM1972" s="391">
        <f t="shared" si="446"/>
        <v>1</v>
      </c>
      <c r="AN1972" s="226">
        <v>0.3</v>
      </c>
      <c r="AO1972" s="227">
        <v>0.3</v>
      </c>
      <c r="AP1972" s="230">
        <f t="shared" si="426"/>
        <v>0</v>
      </c>
      <c r="AQ1972" s="231">
        <f t="shared" si="427"/>
        <v>0.3</v>
      </c>
      <c r="AS1972" s="235" t="str">
        <f t="shared" ca="1" si="435"/>
        <v>ok</v>
      </c>
      <c r="AT1972" s="225" t="str">
        <f t="shared" ca="1" si="436"/>
        <v>ok</v>
      </c>
      <c r="AV1972" s="197">
        <v>0.3</v>
      </c>
      <c r="AW1972" s="198">
        <v>1</v>
      </c>
      <c r="AX1972" s="191" t="s">
        <v>603</v>
      </c>
      <c r="AY1972" s="190" t="s">
        <v>611</v>
      </c>
    </row>
    <row r="1973" spans="1:79" x14ac:dyDescent="0.25">
      <c r="A1973" s="190">
        <v>1850</v>
      </c>
      <c r="B1973" s="207">
        <v>41</v>
      </c>
      <c r="C1973" s="190" t="s">
        <v>2844</v>
      </c>
      <c r="D1973" s="315">
        <v>43037</v>
      </c>
      <c r="E1973" s="463" t="s">
        <v>1213</v>
      </c>
      <c r="F1973" s="207" t="s">
        <v>618</v>
      </c>
      <c r="G1973" s="207" t="s">
        <v>605</v>
      </c>
      <c r="H1973" s="315">
        <v>43037</v>
      </c>
      <c r="I1973" s="315">
        <v>43037</v>
      </c>
      <c r="J1973" s="329">
        <v>0.94513888888888886</v>
      </c>
      <c r="K1973" s="329">
        <v>0.94791666666666663</v>
      </c>
      <c r="M1973" s="214" t="s">
        <v>65</v>
      </c>
      <c r="N1973" s="206">
        <v>5</v>
      </c>
      <c r="O1973" s="214" t="s">
        <v>65</v>
      </c>
      <c r="P1973" s="206">
        <v>5</v>
      </c>
      <c r="S1973" s="214" t="s">
        <v>65</v>
      </c>
      <c r="T1973" s="206">
        <v>5</v>
      </c>
      <c r="U1973" s="214" t="s">
        <v>65</v>
      </c>
      <c r="V1973" s="206">
        <v>5</v>
      </c>
      <c r="AC1973" s="222">
        <f t="shared" si="433"/>
        <v>100</v>
      </c>
      <c r="AD1973" s="207" t="s">
        <v>37</v>
      </c>
      <c r="AM1973" s="391">
        <f t="shared" si="446"/>
        <v>0</v>
      </c>
      <c r="AS1973" s="235" t="str">
        <f t="shared" ca="1" si="435"/>
        <v>ok</v>
      </c>
      <c r="AT1973" s="225" t="str">
        <f t="shared" ca="1" si="436"/>
        <v>ok</v>
      </c>
    </row>
    <row r="1974" spans="1:79" x14ac:dyDescent="0.25">
      <c r="A1974" s="190">
        <v>1851</v>
      </c>
      <c r="B1974" s="207">
        <v>41</v>
      </c>
      <c r="C1974" s="190" t="s">
        <v>2845</v>
      </c>
      <c r="D1974" s="315">
        <v>43037</v>
      </c>
      <c r="E1974" s="463" t="s">
        <v>1213</v>
      </c>
      <c r="F1974" s="207" t="s">
        <v>618</v>
      </c>
      <c r="G1974" s="207" t="s">
        <v>605</v>
      </c>
      <c r="H1974" s="315">
        <v>43037</v>
      </c>
      <c r="I1974" s="315">
        <v>43037</v>
      </c>
      <c r="J1974" s="329">
        <v>0.9604166666666667</v>
      </c>
      <c r="K1974" s="329">
        <v>0.96736111111111101</v>
      </c>
      <c r="M1974" s="215" t="s">
        <v>136</v>
      </c>
      <c r="N1974" s="206">
        <v>5</v>
      </c>
      <c r="O1974" s="215" t="s">
        <v>136</v>
      </c>
      <c r="P1974" s="206">
        <v>5</v>
      </c>
      <c r="S1974" s="215" t="s">
        <v>136</v>
      </c>
      <c r="T1974" s="206">
        <v>5</v>
      </c>
      <c r="U1974" s="215" t="s">
        <v>136</v>
      </c>
      <c r="V1974" s="206">
        <v>5</v>
      </c>
      <c r="AC1974" s="222">
        <f t="shared" si="433"/>
        <v>100</v>
      </c>
      <c r="AD1974" s="207" t="s">
        <v>37</v>
      </c>
      <c r="AE1974" s="195">
        <v>1</v>
      </c>
      <c r="AM1974" s="391">
        <f t="shared" si="446"/>
        <v>1</v>
      </c>
      <c r="AN1974" s="226">
        <v>0.25</v>
      </c>
      <c r="AO1974" s="227">
        <v>0.25</v>
      </c>
      <c r="AP1974" s="230">
        <f t="shared" si="426"/>
        <v>0</v>
      </c>
      <c r="AQ1974" s="231">
        <f t="shared" si="427"/>
        <v>0.25</v>
      </c>
      <c r="AS1974" s="235" t="str">
        <f t="shared" ca="1" si="435"/>
        <v>ok</v>
      </c>
      <c r="AT1974" s="225" t="str">
        <f t="shared" ca="1" si="436"/>
        <v>ok</v>
      </c>
      <c r="AV1974" s="197">
        <v>0.25</v>
      </c>
      <c r="AW1974" s="198">
        <v>1</v>
      </c>
      <c r="AX1974" s="191" t="s">
        <v>603</v>
      </c>
      <c r="AY1974" s="190" t="s">
        <v>607</v>
      </c>
    </row>
    <row r="1975" spans="1:79" x14ac:dyDescent="0.25">
      <c r="A1975" s="190">
        <v>1852</v>
      </c>
      <c r="B1975" s="207">
        <v>26</v>
      </c>
      <c r="C1975" s="190" t="s">
        <v>2846</v>
      </c>
      <c r="D1975" s="315">
        <v>43038</v>
      </c>
      <c r="E1975" s="463" t="s">
        <v>1213</v>
      </c>
      <c r="F1975" s="207" t="s">
        <v>602</v>
      </c>
      <c r="G1975" s="207" t="s">
        <v>615</v>
      </c>
      <c r="H1975" s="315">
        <v>43038</v>
      </c>
      <c r="I1975" s="315">
        <v>43038</v>
      </c>
      <c r="J1975" s="329">
        <v>8.6805555555555566E-2</v>
      </c>
      <c r="K1975" s="329">
        <v>0.10208333333333335</v>
      </c>
      <c r="M1975" s="214" t="s">
        <v>65</v>
      </c>
      <c r="N1975" s="206">
        <v>5</v>
      </c>
      <c r="O1975" s="214" t="s">
        <v>65</v>
      </c>
      <c r="P1975" s="206">
        <v>5</v>
      </c>
      <c r="S1975" s="214" t="s">
        <v>65</v>
      </c>
      <c r="T1975" s="206">
        <v>5</v>
      </c>
      <c r="U1975" s="214" t="s">
        <v>65</v>
      </c>
      <c r="V1975" s="206">
        <v>5</v>
      </c>
      <c r="AC1975" s="222">
        <f t="shared" si="433"/>
        <v>100</v>
      </c>
      <c r="AD1975" s="207" t="s">
        <v>37</v>
      </c>
      <c r="AM1975" s="391">
        <f t="shared" si="446"/>
        <v>0</v>
      </c>
      <c r="AS1975" s="235" t="str">
        <f t="shared" ca="1" si="435"/>
        <v>ok</v>
      </c>
      <c r="AT1975" s="225" t="str">
        <f t="shared" ca="1" si="436"/>
        <v>ok</v>
      </c>
    </row>
    <row r="1976" spans="1:79" x14ac:dyDescent="0.25">
      <c r="A1976" s="190">
        <v>1853</v>
      </c>
      <c r="B1976" s="207">
        <v>26</v>
      </c>
      <c r="C1976" s="190" t="s">
        <v>2847</v>
      </c>
      <c r="D1976" s="315">
        <v>43038</v>
      </c>
      <c r="E1976" s="463" t="s">
        <v>1213</v>
      </c>
      <c r="F1976" s="207" t="s">
        <v>602</v>
      </c>
      <c r="G1976" s="207" t="s">
        <v>615</v>
      </c>
      <c r="H1976" s="315">
        <v>43038</v>
      </c>
      <c r="I1976" s="315">
        <v>43038</v>
      </c>
      <c r="J1976" s="329">
        <v>0.11458333333333333</v>
      </c>
      <c r="K1976" s="329">
        <v>0.13055555555555556</v>
      </c>
      <c r="M1976" s="215" t="s">
        <v>136</v>
      </c>
      <c r="N1976" s="206">
        <v>5</v>
      </c>
      <c r="O1976" s="215" t="s">
        <v>136</v>
      </c>
      <c r="P1976" s="206">
        <v>5</v>
      </c>
      <c r="S1976" s="215" t="s">
        <v>136</v>
      </c>
      <c r="T1976" s="206">
        <v>5</v>
      </c>
      <c r="U1976" s="215" t="s">
        <v>136</v>
      </c>
      <c r="V1976" s="206">
        <v>5</v>
      </c>
      <c r="AC1976" s="222">
        <f t="shared" si="433"/>
        <v>100</v>
      </c>
      <c r="AD1976" s="207" t="s">
        <v>37</v>
      </c>
      <c r="AE1976" s="195">
        <v>1</v>
      </c>
      <c r="AM1976" s="391">
        <f t="shared" si="446"/>
        <v>1</v>
      </c>
      <c r="AN1976" s="226">
        <v>0.16</v>
      </c>
      <c r="AO1976" s="227">
        <v>0.16</v>
      </c>
      <c r="AP1976" s="230">
        <f t="shared" si="426"/>
        <v>0</v>
      </c>
      <c r="AS1976" s="235" t="str">
        <f t="shared" ca="1" si="435"/>
        <v>ok</v>
      </c>
      <c r="AT1976" s="225" t="str">
        <f t="shared" ca="1" si="436"/>
        <v>ok</v>
      </c>
      <c r="AV1976" s="197">
        <v>0.16</v>
      </c>
      <c r="AW1976" s="198">
        <v>6</v>
      </c>
      <c r="AX1976" s="191" t="s">
        <v>603</v>
      </c>
      <c r="AY1976" s="190" t="s">
        <v>607</v>
      </c>
    </row>
    <row r="1977" spans="1:79" x14ac:dyDescent="0.25">
      <c r="A1977" s="190">
        <v>1854</v>
      </c>
      <c r="B1977" s="207">
        <v>26</v>
      </c>
      <c r="C1977" s="190" t="s">
        <v>2848</v>
      </c>
      <c r="D1977" s="315">
        <v>43038</v>
      </c>
      <c r="E1977" s="463" t="s">
        <v>1213</v>
      </c>
      <c r="F1977" s="207" t="s">
        <v>602</v>
      </c>
      <c r="G1977" s="207" t="s">
        <v>615</v>
      </c>
      <c r="H1977" s="315">
        <v>43038</v>
      </c>
      <c r="I1977" s="315">
        <v>43038</v>
      </c>
      <c r="J1977" s="329">
        <v>0.13125000000000001</v>
      </c>
      <c r="K1977" s="329">
        <v>0.14375000000000002</v>
      </c>
      <c r="M1977" s="214" t="s">
        <v>65</v>
      </c>
      <c r="N1977" s="206">
        <v>5</v>
      </c>
      <c r="O1977" s="214" t="s">
        <v>65</v>
      </c>
      <c r="P1977" s="206">
        <v>5</v>
      </c>
      <c r="S1977" s="214" t="s">
        <v>65</v>
      </c>
      <c r="T1977" s="206">
        <v>5</v>
      </c>
      <c r="U1977" s="214" t="s">
        <v>65</v>
      </c>
      <c r="V1977" s="206">
        <v>5</v>
      </c>
      <c r="AC1977" s="222">
        <f t="shared" si="433"/>
        <v>100</v>
      </c>
      <c r="AD1977" s="207" t="s">
        <v>37</v>
      </c>
      <c r="AM1977" s="391">
        <f t="shared" si="446"/>
        <v>0</v>
      </c>
      <c r="AS1977" s="235" t="str">
        <f t="shared" ca="1" si="435"/>
        <v>ok</v>
      </c>
      <c r="AT1977" s="225" t="str">
        <f t="shared" ca="1" si="436"/>
        <v>ok</v>
      </c>
    </row>
    <row r="1978" spans="1:79" x14ac:dyDescent="0.25">
      <c r="A1978" s="190">
        <v>1855</v>
      </c>
      <c r="B1978" s="207">
        <v>26</v>
      </c>
      <c r="C1978" s="190" t="s">
        <v>2849</v>
      </c>
      <c r="D1978" s="315">
        <v>43038</v>
      </c>
      <c r="E1978" s="463" t="s">
        <v>1213</v>
      </c>
      <c r="F1978" s="207" t="s">
        <v>602</v>
      </c>
      <c r="G1978" s="207" t="s">
        <v>615</v>
      </c>
      <c r="H1978" s="315">
        <v>43038</v>
      </c>
      <c r="I1978" s="315">
        <v>43038</v>
      </c>
      <c r="J1978" s="329">
        <v>0.19166666666666665</v>
      </c>
      <c r="K1978" s="329">
        <v>0.21527777777777779</v>
      </c>
      <c r="M1978" s="215" t="s">
        <v>136</v>
      </c>
      <c r="N1978" s="206">
        <v>5</v>
      </c>
      <c r="O1978" s="215" t="s">
        <v>136</v>
      </c>
      <c r="P1978" s="206">
        <v>5</v>
      </c>
      <c r="S1978" s="215" t="s">
        <v>136</v>
      </c>
      <c r="T1978" s="206">
        <v>5</v>
      </c>
      <c r="U1978" s="215" t="s">
        <v>136</v>
      </c>
      <c r="V1978" s="206">
        <v>5</v>
      </c>
      <c r="AC1978" s="222">
        <f t="shared" si="433"/>
        <v>100</v>
      </c>
      <c r="AD1978" s="207" t="s">
        <v>37</v>
      </c>
      <c r="AE1978" s="195">
        <v>6</v>
      </c>
      <c r="AF1978" s="195">
        <v>2</v>
      </c>
      <c r="AM1978" s="391">
        <f t="shared" si="446"/>
        <v>8</v>
      </c>
      <c r="AN1978" s="226">
        <v>1.75</v>
      </c>
      <c r="AO1978" s="227">
        <v>1.72</v>
      </c>
      <c r="AP1978" s="230">
        <f t="shared" si="426"/>
        <v>3.0000000000000027E-2</v>
      </c>
      <c r="AQ1978" s="231">
        <f t="shared" si="427"/>
        <v>0.21875</v>
      </c>
      <c r="AS1978" s="235" t="str">
        <f t="shared" ca="1" si="435"/>
        <v>ok</v>
      </c>
      <c r="AT1978" s="225" t="str">
        <f t="shared" ca="1" si="436"/>
        <v>ok</v>
      </c>
      <c r="AV1978" s="197">
        <v>0.39</v>
      </c>
      <c r="AW1978" s="198">
        <v>6</v>
      </c>
      <c r="AX1978" s="191" t="s">
        <v>603</v>
      </c>
      <c r="AY1978" s="190" t="s">
        <v>604</v>
      </c>
      <c r="AZ1978" s="197">
        <v>0.27</v>
      </c>
      <c r="BA1978" s="198">
        <v>6</v>
      </c>
      <c r="BB1978" s="191" t="s">
        <v>603</v>
      </c>
      <c r="BC1978" s="190" t="s">
        <v>614</v>
      </c>
      <c r="BD1978" s="197">
        <v>0.25</v>
      </c>
      <c r="BE1978" s="198">
        <v>1</v>
      </c>
      <c r="BF1978" s="191" t="s">
        <v>603</v>
      </c>
      <c r="BG1978" s="190" t="s">
        <v>604</v>
      </c>
      <c r="BH1978" s="197">
        <v>0.2</v>
      </c>
      <c r="BI1978" s="198">
        <v>6</v>
      </c>
      <c r="BJ1978" s="191" t="s">
        <v>606</v>
      </c>
      <c r="BK1978" s="190" t="s">
        <v>604</v>
      </c>
      <c r="BL1978" s="197">
        <v>0.17</v>
      </c>
      <c r="BM1978" s="198">
        <v>1</v>
      </c>
      <c r="BN1978" s="191" t="s">
        <v>603</v>
      </c>
      <c r="BO1978" s="190" t="s">
        <v>614</v>
      </c>
      <c r="BP1978" s="197">
        <v>0.17</v>
      </c>
      <c r="BQ1978" s="198">
        <v>6</v>
      </c>
      <c r="BR1978" s="191" t="s">
        <v>603</v>
      </c>
      <c r="BS1978" s="190" t="s">
        <v>604</v>
      </c>
      <c r="BT1978" s="197">
        <v>0.15</v>
      </c>
      <c r="BU1978" s="198">
        <v>6</v>
      </c>
      <c r="BV1978" s="191" t="s">
        <v>603</v>
      </c>
      <c r="BW1978" s="190" t="s">
        <v>604</v>
      </c>
      <c r="BX1978" s="197">
        <v>0.15</v>
      </c>
      <c r="BY1978" s="198">
        <v>1</v>
      </c>
      <c r="BZ1978" s="191" t="s">
        <v>603</v>
      </c>
      <c r="CA1978" s="190" t="s">
        <v>604</v>
      </c>
    </row>
    <row r="1979" spans="1:79" x14ac:dyDescent="0.25">
      <c r="A1979" s="190">
        <v>1856</v>
      </c>
      <c r="B1979" s="207">
        <v>26</v>
      </c>
      <c r="C1979" s="190" t="s">
        <v>2850</v>
      </c>
      <c r="D1979" s="315">
        <v>43038</v>
      </c>
      <c r="E1979" s="463" t="s">
        <v>1213</v>
      </c>
      <c r="F1979" s="207" t="s">
        <v>602</v>
      </c>
      <c r="G1979" s="207" t="s">
        <v>615</v>
      </c>
      <c r="H1979" s="315">
        <v>43038</v>
      </c>
      <c r="I1979" s="315">
        <v>43038</v>
      </c>
      <c r="J1979" s="329">
        <v>0.25486111111111109</v>
      </c>
      <c r="K1979" s="329">
        <v>0.30694444444444441</v>
      </c>
      <c r="M1979" s="214" t="s">
        <v>65</v>
      </c>
      <c r="N1979" s="206">
        <v>5</v>
      </c>
      <c r="O1979" s="214" t="s">
        <v>65</v>
      </c>
      <c r="P1979" s="206">
        <v>5</v>
      </c>
      <c r="S1979" s="214" t="s">
        <v>65</v>
      </c>
      <c r="T1979" s="206">
        <v>5</v>
      </c>
      <c r="U1979" s="214" t="s">
        <v>65</v>
      </c>
      <c r="V1979" s="206">
        <v>5</v>
      </c>
      <c r="AC1979" s="222">
        <f t="shared" si="433"/>
        <v>100</v>
      </c>
      <c r="AD1979" s="207" t="s">
        <v>37</v>
      </c>
      <c r="AE1979" s="195">
        <v>2</v>
      </c>
      <c r="AF1979" s="195">
        <v>1</v>
      </c>
      <c r="AM1979" s="391">
        <f t="shared" si="446"/>
        <v>3</v>
      </c>
      <c r="AN1979" s="226">
        <v>0.96</v>
      </c>
      <c r="AO1979" s="227">
        <v>0.98</v>
      </c>
      <c r="AP1979" s="230">
        <f t="shared" si="426"/>
        <v>-2.0000000000000018E-2</v>
      </c>
      <c r="AQ1979" s="231">
        <f t="shared" si="427"/>
        <v>0.32</v>
      </c>
      <c r="AS1979" s="235" t="str">
        <f t="shared" ca="1" si="435"/>
        <v>ok</v>
      </c>
      <c r="AT1979" s="225" t="str">
        <f t="shared" ca="1" si="436"/>
        <v>ok</v>
      </c>
      <c r="AV1979" s="197">
        <v>0.5</v>
      </c>
      <c r="AW1979" s="198">
        <v>6</v>
      </c>
      <c r="AX1979" s="191" t="s">
        <v>603</v>
      </c>
      <c r="AY1979" s="190" t="s">
        <v>604</v>
      </c>
      <c r="AZ1979" s="197">
        <v>0.23</v>
      </c>
      <c r="BA1979" s="198">
        <v>6</v>
      </c>
      <c r="BB1979" s="191" t="s">
        <v>603</v>
      </c>
      <c r="BC1979" s="190" t="s">
        <v>604</v>
      </c>
      <c r="BD1979" s="197">
        <v>0.23</v>
      </c>
      <c r="BE1979" s="198">
        <v>6</v>
      </c>
      <c r="BF1979" s="191" t="s">
        <v>610</v>
      </c>
      <c r="BG1979" s="190" t="s">
        <v>604</v>
      </c>
    </row>
    <row r="1980" spans="1:79" x14ac:dyDescent="0.25">
      <c r="A1980" s="190" t="s">
        <v>2031</v>
      </c>
      <c r="B1980" s="207">
        <v>26</v>
      </c>
      <c r="C1980" s="190" t="s">
        <v>2891</v>
      </c>
      <c r="D1980" s="315">
        <v>43038</v>
      </c>
      <c r="E1980" s="463" t="s">
        <v>1214</v>
      </c>
      <c r="F1980" s="207" t="s">
        <v>602</v>
      </c>
      <c r="G1980" s="207" t="s">
        <v>615</v>
      </c>
      <c r="H1980" s="315">
        <v>43038</v>
      </c>
      <c r="I1980" s="315">
        <v>43038</v>
      </c>
      <c r="J1980" s="329">
        <v>0.31597222222222221</v>
      </c>
      <c r="K1980" s="329">
        <v>0.32777777777777778</v>
      </c>
      <c r="AC1980" s="222">
        <v>0</v>
      </c>
      <c r="AD1980" s="207" t="s">
        <v>37</v>
      </c>
      <c r="AF1980" s="195">
        <v>1</v>
      </c>
      <c r="AM1980" s="391">
        <f t="shared" si="446"/>
        <v>1</v>
      </c>
      <c r="AN1980" s="226">
        <v>0.27</v>
      </c>
      <c r="AO1980" s="227">
        <v>0.27</v>
      </c>
      <c r="AP1980" s="230">
        <f t="shared" ref="AP1980" si="449">AN1980-AO1980</f>
        <v>0</v>
      </c>
      <c r="AQ1980" s="231">
        <f t="shared" ref="AQ1980" si="450">AN1980/AM1980</f>
        <v>0.27</v>
      </c>
      <c r="AS1980" s="196" t="str">
        <f t="shared" si="435"/>
        <v/>
      </c>
      <c r="AT1980" s="225" t="str">
        <f t="shared" si="436"/>
        <v/>
      </c>
      <c r="AV1980" s="197">
        <v>0.27</v>
      </c>
      <c r="AW1980" s="198">
        <v>6</v>
      </c>
      <c r="AX1980" s="191" t="s">
        <v>603</v>
      </c>
      <c r="AY1980" s="190" t="s">
        <v>604</v>
      </c>
    </row>
    <row r="1981" spans="1:79" x14ac:dyDescent="0.25">
      <c r="A1981" s="190">
        <v>1857</v>
      </c>
      <c r="B1981" s="207">
        <v>26</v>
      </c>
      <c r="C1981" s="190" t="s">
        <v>2851</v>
      </c>
      <c r="D1981" s="315">
        <v>43038</v>
      </c>
      <c r="E1981" s="463" t="s">
        <v>1213</v>
      </c>
      <c r="F1981" s="207" t="s">
        <v>618</v>
      </c>
      <c r="G1981" s="207" t="s">
        <v>605</v>
      </c>
      <c r="H1981" s="315">
        <v>43038</v>
      </c>
      <c r="I1981" s="315">
        <v>43038</v>
      </c>
      <c r="J1981" s="329">
        <v>0.24444444444444446</v>
      </c>
      <c r="K1981" s="329">
        <v>0.41666666666666669</v>
      </c>
      <c r="M1981" s="215" t="s">
        <v>136</v>
      </c>
      <c r="N1981" s="206">
        <v>5</v>
      </c>
      <c r="O1981" s="215" t="s">
        <v>136</v>
      </c>
      <c r="P1981" s="206">
        <v>5</v>
      </c>
      <c r="S1981" s="215" t="s">
        <v>136</v>
      </c>
      <c r="T1981" s="206">
        <v>5</v>
      </c>
      <c r="U1981" s="215" t="s">
        <v>136</v>
      </c>
      <c r="V1981" s="206">
        <v>5</v>
      </c>
      <c r="AC1981" s="222">
        <f t="shared" si="433"/>
        <v>100</v>
      </c>
      <c r="AD1981" s="207" t="s">
        <v>37</v>
      </c>
      <c r="AE1981" s="195">
        <v>2</v>
      </c>
      <c r="AM1981" s="391">
        <f t="shared" si="446"/>
        <v>2</v>
      </c>
      <c r="AN1981" s="226">
        <v>0.25</v>
      </c>
      <c r="AO1981" s="227">
        <v>0.25</v>
      </c>
      <c r="AP1981" s="230">
        <f t="shared" si="426"/>
        <v>0</v>
      </c>
      <c r="AQ1981" s="231">
        <f t="shared" si="427"/>
        <v>0.125</v>
      </c>
      <c r="AS1981" s="235" t="str">
        <f t="shared" ca="1" si="435"/>
        <v>ok</v>
      </c>
      <c r="AT1981" s="225" t="str">
        <f t="shared" ca="1" si="436"/>
        <v>ok</v>
      </c>
      <c r="AV1981" s="197">
        <v>0.15</v>
      </c>
      <c r="AW1981" s="198">
        <v>2</v>
      </c>
      <c r="AX1981" s="191" t="s">
        <v>603</v>
      </c>
      <c r="AY1981" s="190" t="s">
        <v>604</v>
      </c>
      <c r="AZ1981" s="197">
        <v>0.1</v>
      </c>
      <c r="BA1981" s="198">
        <v>6</v>
      </c>
      <c r="BB1981" s="191" t="s">
        <v>603</v>
      </c>
      <c r="BC1981" s="190" t="s">
        <v>611</v>
      </c>
    </row>
    <row r="1982" spans="1:79" x14ac:dyDescent="0.25">
      <c r="A1982" s="190">
        <v>1858</v>
      </c>
      <c r="B1982" s="207">
        <v>26</v>
      </c>
      <c r="C1982" s="190" t="s">
        <v>2852</v>
      </c>
      <c r="D1982" s="315">
        <v>43038</v>
      </c>
      <c r="E1982" s="463" t="s">
        <v>1213</v>
      </c>
      <c r="F1982" s="207" t="s">
        <v>618</v>
      </c>
      <c r="G1982" s="207" t="s">
        <v>605</v>
      </c>
      <c r="H1982" s="315">
        <v>43038</v>
      </c>
      <c r="I1982" s="315">
        <v>43038</v>
      </c>
      <c r="J1982" s="329">
        <v>0.43888888888888888</v>
      </c>
      <c r="K1982" s="329">
        <v>0.45416666666666666</v>
      </c>
      <c r="M1982" s="214" t="s">
        <v>65</v>
      </c>
      <c r="N1982" s="206">
        <v>5</v>
      </c>
      <c r="O1982" s="214" t="s">
        <v>65</v>
      </c>
      <c r="P1982" s="206">
        <v>5</v>
      </c>
      <c r="S1982" s="214" t="s">
        <v>65</v>
      </c>
      <c r="T1982" s="206">
        <v>5</v>
      </c>
      <c r="U1982" s="214" t="s">
        <v>65</v>
      </c>
      <c r="V1982" s="206">
        <v>5</v>
      </c>
      <c r="AC1982" s="222">
        <f t="shared" si="433"/>
        <v>100</v>
      </c>
      <c r="AD1982" s="207" t="s">
        <v>37</v>
      </c>
      <c r="AE1982" s="195">
        <v>1</v>
      </c>
      <c r="AM1982" s="391">
        <f t="shared" si="446"/>
        <v>1</v>
      </c>
      <c r="AN1982" s="226">
        <v>0.05</v>
      </c>
      <c r="AO1982" s="227">
        <v>0.05</v>
      </c>
      <c r="AP1982" s="230">
        <f t="shared" si="426"/>
        <v>0</v>
      </c>
      <c r="AQ1982" s="231">
        <f t="shared" si="427"/>
        <v>0.05</v>
      </c>
      <c r="AS1982" s="235" t="str">
        <f t="shared" ca="1" si="435"/>
        <v>ok</v>
      </c>
      <c r="AT1982" s="225" t="str">
        <f t="shared" ca="1" si="436"/>
        <v>ok</v>
      </c>
      <c r="AV1982" s="197">
        <v>0.05</v>
      </c>
      <c r="AW1982" s="198">
        <v>2</v>
      </c>
      <c r="AX1982" s="191" t="s">
        <v>606</v>
      </c>
      <c r="AY1982" s="190" t="s">
        <v>604</v>
      </c>
    </row>
    <row r="1983" spans="1:79" x14ac:dyDescent="0.25">
      <c r="A1983" s="190">
        <v>1859</v>
      </c>
      <c r="B1983" s="207">
        <v>26</v>
      </c>
      <c r="C1983" s="190" t="s">
        <v>2853</v>
      </c>
      <c r="D1983" s="315">
        <v>43038</v>
      </c>
      <c r="E1983" s="463" t="s">
        <v>1213</v>
      </c>
      <c r="F1983" s="207" t="s">
        <v>618</v>
      </c>
      <c r="G1983" s="207" t="s">
        <v>605</v>
      </c>
      <c r="H1983" s="315">
        <v>43038</v>
      </c>
      <c r="I1983" s="315">
        <v>43038</v>
      </c>
      <c r="J1983" s="329">
        <v>0.45833333333333331</v>
      </c>
      <c r="K1983" s="329">
        <v>0.47083333333333338</v>
      </c>
      <c r="M1983" s="215" t="s">
        <v>136</v>
      </c>
      <c r="N1983" s="206">
        <v>5</v>
      </c>
      <c r="O1983" s="215" t="s">
        <v>136</v>
      </c>
      <c r="P1983" s="206">
        <v>5</v>
      </c>
      <c r="S1983" s="215" t="s">
        <v>136</v>
      </c>
      <c r="T1983" s="206">
        <v>5</v>
      </c>
      <c r="U1983" s="215" t="s">
        <v>136</v>
      </c>
      <c r="V1983" s="206">
        <v>5</v>
      </c>
      <c r="AC1983" s="222">
        <f t="shared" si="433"/>
        <v>100</v>
      </c>
      <c r="AD1983" s="207" t="s">
        <v>37</v>
      </c>
      <c r="AM1983" s="391">
        <f t="shared" si="446"/>
        <v>0</v>
      </c>
      <c r="AS1983" s="235" t="str">
        <f t="shared" ca="1" si="435"/>
        <v>ok</v>
      </c>
      <c r="AT1983" s="225" t="str">
        <f t="shared" ca="1" si="436"/>
        <v>ok</v>
      </c>
    </row>
    <row r="1984" spans="1:79" x14ac:dyDescent="0.25">
      <c r="A1984" s="190">
        <v>1860</v>
      </c>
      <c r="B1984" s="207">
        <v>26</v>
      </c>
      <c r="C1984" s="190" t="s">
        <v>2854</v>
      </c>
      <c r="D1984" s="315">
        <v>43038</v>
      </c>
      <c r="E1984" s="463" t="s">
        <v>1213</v>
      </c>
      <c r="F1984" s="207" t="s">
        <v>618</v>
      </c>
      <c r="G1984" s="207" t="s">
        <v>605</v>
      </c>
      <c r="H1984" s="315">
        <v>43038</v>
      </c>
      <c r="I1984" s="315">
        <v>43038</v>
      </c>
      <c r="J1984" s="329">
        <v>0.47361111111111115</v>
      </c>
      <c r="K1984" s="329">
        <v>0.49722222222222223</v>
      </c>
      <c r="M1984" s="214" t="s">
        <v>65</v>
      </c>
      <c r="N1984" s="206">
        <v>5</v>
      </c>
      <c r="O1984" s="214" t="s">
        <v>65</v>
      </c>
      <c r="P1984" s="206">
        <v>5</v>
      </c>
      <c r="S1984" s="214" t="s">
        <v>65</v>
      </c>
      <c r="T1984" s="206">
        <v>5</v>
      </c>
      <c r="U1984" s="214" t="s">
        <v>65</v>
      </c>
      <c r="V1984" s="206">
        <v>5</v>
      </c>
      <c r="AC1984" s="222">
        <f t="shared" si="433"/>
        <v>100</v>
      </c>
      <c r="AD1984" s="207" t="s">
        <v>37</v>
      </c>
      <c r="AE1984" s="195">
        <v>2</v>
      </c>
      <c r="AF1984" s="195">
        <v>1</v>
      </c>
      <c r="AM1984" s="391">
        <f t="shared" si="446"/>
        <v>3</v>
      </c>
      <c r="AN1984" s="226">
        <v>0.7</v>
      </c>
      <c r="AO1984" s="227">
        <v>0.7</v>
      </c>
      <c r="AP1984" s="230">
        <f t="shared" ref="AP1984:AP2033" si="451">AN1984-AO1984</f>
        <v>0</v>
      </c>
      <c r="AQ1984" s="231">
        <f t="shared" ref="AQ1984:AQ2033" si="452">AN1984/AM1984</f>
        <v>0.23333333333333331</v>
      </c>
      <c r="AS1984" s="235" t="str">
        <f t="shared" ca="1" si="435"/>
        <v>ok</v>
      </c>
      <c r="AT1984" s="225" t="str">
        <f t="shared" ca="1" si="436"/>
        <v>ok</v>
      </c>
      <c r="AV1984" s="197">
        <v>0.35</v>
      </c>
      <c r="AW1984" s="198">
        <v>4</v>
      </c>
      <c r="AX1984" s="191" t="s">
        <v>603</v>
      </c>
      <c r="AY1984" s="190" t="s">
        <v>607</v>
      </c>
      <c r="AZ1984" s="197">
        <v>0.2</v>
      </c>
      <c r="BA1984" s="198">
        <v>1</v>
      </c>
      <c r="BB1984" s="191" t="s">
        <v>603</v>
      </c>
      <c r="BC1984" s="190" t="s">
        <v>607</v>
      </c>
      <c r="BD1984" s="197">
        <v>0.15</v>
      </c>
      <c r="BE1984" s="198">
        <v>1</v>
      </c>
      <c r="BF1984" s="191" t="s">
        <v>606</v>
      </c>
      <c r="BG1984" s="190" t="s">
        <v>604</v>
      </c>
    </row>
    <row r="1985" spans="1:79" x14ac:dyDescent="0.25">
      <c r="A1985" s="190">
        <v>1861</v>
      </c>
      <c r="B1985" s="207">
        <v>26</v>
      </c>
      <c r="C1985" s="190" t="s">
        <v>2855</v>
      </c>
      <c r="D1985" s="315">
        <v>43038</v>
      </c>
      <c r="E1985" s="463" t="s">
        <v>1213</v>
      </c>
      <c r="F1985" s="207" t="s">
        <v>618</v>
      </c>
      <c r="G1985" s="207" t="s">
        <v>605</v>
      </c>
      <c r="H1985" s="315">
        <v>43038</v>
      </c>
      <c r="I1985" s="315">
        <v>43038</v>
      </c>
      <c r="J1985" s="329">
        <v>0.5</v>
      </c>
      <c r="K1985" s="329">
        <v>0.51388888888888895</v>
      </c>
      <c r="M1985" s="215" t="s">
        <v>136</v>
      </c>
      <c r="N1985" s="206">
        <v>5</v>
      </c>
      <c r="O1985" s="215" t="s">
        <v>136</v>
      </c>
      <c r="P1985" s="206">
        <v>5</v>
      </c>
      <c r="S1985" s="215" t="s">
        <v>136</v>
      </c>
      <c r="T1985" s="206">
        <v>5</v>
      </c>
      <c r="U1985" s="215" t="s">
        <v>136</v>
      </c>
      <c r="V1985" s="206">
        <v>5</v>
      </c>
      <c r="AC1985" s="222">
        <f t="shared" si="433"/>
        <v>100</v>
      </c>
      <c r="AD1985" s="207" t="s">
        <v>37</v>
      </c>
      <c r="AE1985" s="195">
        <v>2</v>
      </c>
      <c r="AM1985" s="391">
        <f t="shared" si="446"/>
        <v>2</v>
      </c>
      <c r="AN1985" s="226">
        <v>0.25</v>
      </c>
      <c r="AO1985" s="227">
        <v>0.25</v>
      </c>
      <c r="AP1985" s="230">
        <f t="shared" si="451"/>
        <v>0</v>
      </c>
      <c r="AQ1985" s="231">
        <f t="shared" si="452"/>
        <v>0.125</v>
      </c>
      <c r="AS1985" s="235" t="str">
        <f t="shared" ca="1" si="435"/>
        <v>ok</v>
      </c>
      <c r="AT1985" s="225" t="str">
        <f t="shared" ca="1" si="436"/>
        <v>ok</v>
      </c>
      <c r="AV1985" s="197">
        <v>0.2</v>
      </c>
      <c r="AW1985" s="198">
        <v>2</v>
      </c>
      <c r="AX1985" s="191" t="s">
        <v>603</v>
      </c>
      <c r="AY1985" s="190" t="s">
        <v>607</v>
      </c>
      <c r="AZ1985" s="197">
        <v>0.05</v>
      </c>
      <c r="BA1985" s="198">
        <v>2</v>
      </c>
      <c r="BB1985" s="191" t="s">
        <v>603</v>
      </c>
      <c r="BC1985" s="190" t="s">
        <v>604</v>
      </c>
    </row>
    <row r="1986" spans="1:79" x14ac:dyDescent="0.25">
      <c r="A1986" s="190">
        <v>1862</v>
      </c>
      <c r="B1986" s="207">
        <v>26</v>
      </c>
      <c r="C1986" s="190" t="s">
        <v>2856</v>
      </c>
      <c r="D1986" s="315">
        <v>43038</v>
      </c>
      <c r="E1986" s="463" t="s">
        <v>1213</v>
      </c>
      <c r="F1986" s="207" t="s">
        <v>618</v>
      </c>
      <c r="G1986" s="207" t="s">
        <v>605</v>
      </c>
      <c r="H1986" s="315">
        <v>43038</v>
      </c>
      <c r="I1986" s="315">
        <v>43038</v>
      </c>
      <c r="J1986" s="329">
        <v>0.56527777777777777</v>
      </c>
      <c r="K1986" s="329">
        <v>0.57777777777777783</v>
      </c>
      <c r="M1986" s="214" t="s">
        <v>65</v>
      </c>
      <c r="N1986" s="206">
        <v>5</v>
      </c>
      <c r="O1986" s="214" t="s">
        <v>65</v>
      </c>
      <c r="P1986" s="206">
        <v>5</v>
      </c>
      <c r="S1986" s="214" t="s">
        <v>65</v>
      </c>
      <c r="T1986" s="206">
        <v>5</v>
      </c>
      <c r="U1986" s="214" t="s">
        <v>65</v>
      </c>
      <c r="V1986" s="206">
        <v>5</v>
      </c>
      <c r="AC1986" s="222">
        <f t="shared" si="433"/>
        <v>100</v>
      </c>
      <c r="AD1986" s="207" t="s">
        <v>37</v>
      </c>
      <c r="AM1986" s="391">
        <f t="shared" si="446"/>
        <v>0</v>
      </c>
      <c r="AS1986" s="235" t="str">
        <f t="shared" ca="1" si="435"/>
        <v>ok</v>
      </c>
      <c r="AT1986" s="225" t="str">
        <f t="shared" ca="1" si="436"/>
        <v>ok</v>
      </c>
    </row>
    <row r="1987" spans="1:79" x14ac:dyDescent="0.25">
      <c r="A1987" s="190">
        <v>1863</v>
      </c>
      <c r="B1987" s="207">
        <v>26</v>
      </c>
      <c r="C1987" s="190" t="s">
        <v>2857</v>
      </c>
      <c r="D1987" s="315">
        <v>43038</v>
      </c>
      <c r="E1987" s="463" t="s">
        <v>1213</v>
      </c>
      <c r="F1987" s="207" t="s">
        <v>618</v>
      </c>
      <c r="G1987" s="207" t="s">
        <v>605</v>
      </c>
      <c r="H1987" s="315">
        <v>43038</v>
      </c>
      <c r="I1987" s="315">
        <v>43038</v>
      </c>
      <c r="J1987" s="329">
        <v>0.58958333333333335</v>
      </c>
      <c r="K1987" s="329">
        <v>0.60972222222222217</v>
      </c>
      <c r="M1987" s="215" t="s">
        <v>136</v>
      </c>
      <c r="N1987" s="206">
        <v>5</v>
      </c>
      <c r="O1987" s="215" t="s">
        <v>136</v>
      </c>
      <c r="P1987" s="206">
        <v>5</v>
      </c>
      <c r="S1987" s="215" t="s">
        <v>136</v>
      </c>
      <c r="T1987" s="206">
        <v>5</v>
      </c>
      <c r="U1987" s="215" t="s">
        <v>136</v>
      </c>
      <c r="V1987" s="206">
        <v>5</v>
      </c>
      <c r="AC1987" s="222">
        <f t="shared" si="433"/>
        <v>100</v>
      </c>
      <c r="AD1987" s="207" t="s">
        <v>37</v>
      </c>
      <c r="AM1987" s="391">
        <f t="shared" si="446"/>
        <v>0</v>
      </c>
      <c r="AS1987" s="235" t="str">
        <f t="shared" ca="1" si="435"/>
        <v>ok</v>
      </c>
      <c r="AT1987" s="225" t="str">
        <f t="shared" ca="1" si="436"/>
        <v>ok</v>
      </c>
    </row>
    <row r="1988" spans="1:79" x14ac:dyDescent="0.25">
      <c r="A1988" s="190">
        <v>1864</v>
      </c>
      <c r="B1988" s="207">
        <v>26</v>
      </c>
      <c r="C1988" s="190" t="s">
        <v>2858</v>
      </c>
      <c r="D1988" s="315">
        <v>43038</v>
      </c>
      <c r="E1988" s="463" t="s">
        <v>1213</v>
      </c>
      <c r="F1988" s="207" t="s">
        <v>618</v>
      </c>
      <c r="G1988" s="207" t="s">
        <v>605</v>
      </c>
      <c r="H1988" s="315">
        <v>43038</v>
      </c>
      <c r="I1988" s="315">
        <v>43038</v>
      </c>
      <c r="J1988" s="329">
        <v>0.61458333333333337</v>
      </c>
      <c r="K1988" s="329">
        <v>0.62152777777777779</v>
      </c>
      <c r="M1988" s="214" t="s">
        <v>65</v>
      </c>
      <c r="N1988" s="206">
        <v>5</v>
      </c>
      <c r="O1988" s="214" t="s">
        <v>65</v>
      </c>
      <c r="P1988" s="206">
        <v>5</v>
      </c>
      <c r="S1988" s="214" t="s">
        <v>65</v>
      </c>
      <c r="T1988" s="206">
        <v>5</v>
      </c>
      <c r="U1988" s="214" t="s">
        <v>65</v>
      </c>
      <c r="V1988" s="206">
        <v>5</v>
      </c>
      <c r="AC1988" s="222">
        <f t="shared" si="433"/>
        <v>100</v>
      </c>
      <c r="AD1988" s="207" t="s">
        <v>37</v>
      </c>
      <c r="AM1988" s="391">
        <f t="shared" si="446"/>
        <v>0</v>
      </c>
      <c r="AS1988" s="235" t="str">
        <f t="shared" ref="AS1988:AS2051" ca="1" si="453">IF(SUM($A1988)&gt;=1,IF(StoneCount=$AM1988,"ok","check"),"")</f>
        <v>ok</v>
      </c>
      <c r="AT1988" s="225" t="str">
        <f t="shared" ref="AT1988:AT2051" ca="1" si="454">IF(SUM($A1988)&gt;=1,IF(ROUND(StoneWeight,9)=$AN1988,"ok","check"),"")</f>
        <v>ok</v>
      </c>
    </row>
    <row r="1989" spans="1:79" x14ac:dyDescent="0.25">
      <c r="A1989" s="190">
        <v>1865</v>
      </c>
      <c r="B1989" s="207">
        <v>26</v>
      </c>
      <c r="C1989" s="190" t="s">
        <v>2859</v>
      </c>
      <c r="D1989" s="315">
        <v>43038</v>
      </c>
      <c r="E1989" s="463" t="s">
        <v>1213</v>
      </c>
      <c r="F1989" s="207" t="s">
        <v>618</v>
      </c>
      <c r="G1989" s="207" t="s">
        <v>605</v>
      </c>
      <c r="H1989" s="315">
        <v>43038</v>
      </c>
      <c r="I1989" s="315">
        <v>43038</v>
      </c>
      <c r="J1989" s="329">
        <v>0.625</v>
      </c>
      <c r="K1989" s="329">
        <v>0.63888888888888895</v>
      </c>
      <c r="M1989" s="215" t="s">
        <v>136</v>
      </c>
      <c r="N1989" s="206">
        <v>5</v>
      </c>
      <c r="O1989" s="215" t="s">
        <v>136</v>
      </c>
      <c r="P1989" s="206">
        <v>5</v>
      </c>
      <c r="S1989" s="215" t="s">
        <v>136</v>
      </c>
      <c r="T1989" s="206">
        <v>5</v>
      </c>
      <c r="U1989" s="215" t="s">
        <v>136</v>
      </c>
      <c r="V1989" s="206">
        <v>5</v>
      </c>
      <c r="AC1989" s="222">
        <f t="shared" ref="AC1989:AC2028" si="455">(T1989+V1989+AA1989)/(N1989+P1989)*100</f>
        <v>100</v>
      </c>
      <c r="AD1989" s="207" t="s">
        <v>37</v>
      </c>
      <c r="AE1989" s="195">
        <v>1</v>
      </c>
      <c r="AM1989" s="391">
        <f t="shared" si="446"/>
        <v>1</v>
      </c>
      <c r="AN1989" s="226">
        <v>0.15</v>
      </c>
      <c r="AP1989" s="230">
        <f t="shared" si="451"/>
        <v>0.15</v>
      </c>
      <c r="AQ1989" s="231">
        <f t="shared" si="452"/>
        <v>0.15</v>
      </c>
      <c r="AS1989" s="235" t="str">
        <f t="shared" ca="1" si="453"/>
        <v>ok</v>
      </c>
      <c r="AT1989" s="225" t="str">
        <f t="shared" ca="1" si="454"/>
        <v>ok</v>
      </c>
      <c r="AV1989" s="197">
        <v>0.15</v>
      </c>
      <c r="AW1989" s="198">
        <v>2</v>
      </c>
      <c r="AX1989" s="191" t="s">
        <v>606</v>
      </c>
      <c r="AY1989" s="190" t="s">
        <v>604</v>
      </c>
    </row>
    <row r="1990" spans="1:79" x14ac:dyDescent="0.25">
      <c r="A1990" s="190">
        <v>1866</v>
      </c>
      <c r="B1990" s="207">
        <v>26</v>
      </c>
      <c r="C1990" s="190" t="s">
        <v>2860</v>
      </c>
      <c r="D1990" s="315">
        <v>43038</v>
      </c>
      <c r="E1990" s="463" t="s">
        <v>1213</v>
      </c>
      <c r="F1990" s="207" t="s">
        <v>618</v>
      </c>
      <c r="G1990" s="207" t="s">
        <v>605</v>
      </c>
      <c r="H1990" s="315">
        <v>43038</v>
      </c>
      <c r="I1990" s="315">
        <v>43038</v>
      </c>
      <c r="J1990" s="329">
        <v>0.64027777777777783</v>
      </c>
      <c r="K1990" s="329">
        <v>0.65138888888888891</v>
      </c>
      <c r="M1990" s="214" t="s">
        <v>65</v>
      </c>
      <c r="N1990" s="206">
        <v>5</v>
      </c>
      <c r="O1990" s="214" t="s">
        <v>65</v>
      </c>
      <c r="P1990" s="206">
        <v>5</v>
      </c>
      <c r="S1990" s="214" t="s">
        <v>65</v>
      </c>
      <c r="T1990" s="206">
        <v>5</v>
      </c>
      <c r="U1990" s="214" t="s">
        <v>65</v>
      </c>
      <c r="V1990" s="206">
        <v>5</v>
      </c>
      <c r="AC1990" s="222">
        <f t="shared" si="455"/>
        <v>100</v>
      </c>
      <c r="AD1990" s="207" t="s">
        <v>37</v>
      </c>
      <c r="AM1990" s="391">
        <f t="shared" si="446"/>
        <v>0</v>
      </c>
      <c r="AS1990" s="235" t="str">
        <f t="shared" ca="1" si="453"/>
        <v>ok</v>
      </c>
      <c r="AT1990" s="225" t="str">
        <f t="shared" ca="1" si="454"/>
        <v>ok</v>
      </c>
    </row>
    <row r="1991" spans="1:79" x14ac:dyDescent="0.25">
      <c r="A1991" s="190">
        <v>1867</v>
      </c>
      <c r="B1991" s="207">
        <v>26</v>
      </c>
      <c r="C1991" s="190" t="s">
        <v>2861</v>
      </c>
      <c r="D1991" s="315">
        <v>43038</v>
      </c>
      <c r="E1991" s="463" t="s">
        <v>1213</v>
      </c>
      <c r="F1991" s="207" t="s">
        <v>618</v>
      </c>
      <c r="G1991" s="207" t="s">
        <v>605</v>
      </c>
      <c r="H1991" s="315">
        <v>43038</v>
      </c>
      <c r="I1991" s="315">
        <v>43038</v>
      </c>
      <c r="J1991" s="329">
        <v>0.65625</v>
      </c>
      <c r="K1991" s="329">
        <v>0.67708333333333337</v>
      </c>
      <c r="M1991" s="215" t="s">
        <v>136</v>
      </c>
      <c r="N1991" s="206">
        <v>5</v>
      </c>
      <c r="O1991" s="215" t="s">
        <v>136</v>
      </c>
      <c r="P1991" s="206">
        <v>5</v>
      </c>
      <c r="S1991" s="215" t="s">
        <v>136</v>
      </c>
      <c r="T1991" s="206">
        <v>5</v>
      </c>
      <c r="U1991" s="215" t="s">
        <v>136</v>
      </c>
      <c r="V1991" s="206">
        <v>5</v>
      </c>
      <c r="AC1991" s="222">
        <f t="shared" si="455"/>
        <v>100</v>
      </c>
      <c r="AD1991" s="207" t="s">
        <v>37</v>
      </c>
      <c r="AE1991" s="195">
        <v>1</v>
      </c>
      <c r="AF1991" s="195">
        <v>1</v>
      </c>
      <c r="AM1991" s="391">
        <f t="shared" si="446"/>
        <v>2</v>
      </c>
      <c r="AN1991" s="226">
        <v>0.4</v>
      </c>
      <c r="AO1991" s="227">
        <v>0.4</v>
      </c>
      <c r="AP1991" s="230">
        <f t="shared" si="451"/>
        <v>0</v>
      </c>
      <c r="AQ1991" s="231">
        <f t="shared" si="452"/>
        <v>0.2</v>
      </c>
      <c r="AS1991" s="235" t="str">
        <f t="shared" ca="1" si="453"/>
        <v>ok</v>
      </c>
      <c r="AT1991" s="225" t="str">
        <f t="shared" ca="1" si="454"/>
        <v>ok</v>
      </c>
      <c r="AV1991" s="197">
        <v>0.3</v>
      </c>
      <c r="AW1991" s="198">
        <v>6</v>
      </c>
      <c r="AX1991" s="191" t="s">
        <v>610</v>
      </c>
      <c r="AY1991" s="190" t="s">
        <v>604</v>
      </c>
      <c r="AZ1991" s="197">
        <v>0.1</v>
      </c>
      <c r="BA1991" s="198">
        <v>6</v>
      </c>
      <c r="BB1991" s="191" t="s">
        <v>603</v>
      </c>
      <c r="BC1991" s="190" t="s">
        <v>604</v>
      </c>
    </row>
    <row r="1992" spans="1:79" x14ac:dyDescent="0.25">
      <c r="A1992" s="190">
        <v>1868</v>
      </c>
      <c r="B1992" s="207">
        <v>26</v>
      </c>
      <c r="C1992" s="190" t="s">
        <v>2862</v>
      </c>
      <c r="D1992" s="315">
        <v>43038</v>
      </c>
      <c r="E1992" s="463" t="s">
        <v>1213</v>
      </c>
      <c r="F1992" s="207" t="s">
        <v>618</v>
      </c>
      <c r="G1992" s="207" t="s">
        <v>605</v>
      </c>
      <c r="H1992" s="315">
        <v>43038</v>
      </c>
      <c r="I1992" s="315">
        <v>43038</v>
      </c>
      <c r="J1992" s="329">
        <v>0.70277777777777783</v>
      </c>
      <c r="K1992" s="329">
        <v>0.73611111111111116</v>
      </c>
      <c r="M1992" s="214" t="s">
        <v>65</v>
      </c>
      <c r="N1992" s="206">
        <v>5</v>
      </c>
      <c r="O1992" s="214" t="s">
        <v>65</v>
      </c>
      <c r="P1992" s="206">
        <v>5</v>
      </c>
      <c r="S1992" s="214" t="s">
        <v>65</v>
      </c>
      <c r="T1992" s="206">
        <v>5</v>
      </c>
      <c r="U1992" s="214" t="s">
        <v>65</v>
      </c>
      <c r="V1992" s="206">
        <v>5</v>
      </c>
      <c r="AC1992" s="222">
        <f t="shared" si="455"/>
        <v>100</v>
      </c>
      <c r="AD1992" s="207" t="s">
        <v>37</v>
      </c>
      <c r="AE1992" s="195">
        <v>4</v>
      </c>
      <c r="AF1992" s="195">
        <v>2</v>
      </c>
      <c r="AG1992" s="195">
        <v>2</v>
      </c>
      <c r="AM1992" s="391">
        <f t="shared" si="446"/>
        <v>8</v>
      </c>
      <c r="AN1992" s="226">
        <v>2.85</v>
      </c>
      <c r="AO1992" s="227">
        <v>2.85</v>
      </c>
      <c r="AP1992" s="230">
        <f t="shared" si="451"/>
        <v>0</v>
      </c>
      <c r="AQ1992" s="231">
        <f t="shared" si="452"/>
        <v>0.35625000000000001</v>
      </c>
      <c r="AS1992" s="235" t="str">
        <f t="shared" ca="1" si="453"/>
        <v>ok</v>
      </c>
      <c r="AT1992" s="225" t="str">
        <f t="shared" ca="1" si="454"/>
        <v>ok</v>
      </c>
      <c r="AV1992" s="197">
        <v>0.7</v>
      </c>
      <c r="AW1992" s="198">
        <v>6</v>
      </c>
      <c r="AX1992" s="191" t="s">
        <v>603</v>
      </c>
      <c r="AY1992" s="190" t="s">
        <v>620</v>
      </c>
      <c r="AZ1992" s="197">
        <v>0.55000000000000004</v>
      </c>
      <c r="BA1992" s="198">
        <v>2</v>
      </c>
      <c r="BB1992" s="191" t="s">
        <v>603</v>
      </c>
      <c r="BC1992" s="190" t="s">
        <v>604</v>
      </c>
      <c r="BD1992" s="197">
        <v>0.3</v>
      </c>
      <c r="BE1992" s="198">
        <v>1</v>
      </c>
      <c r="BF1992" s="191" t="s">
        <v>603</v>
      </c>
      <c r="BG1992" s="190" t="s">
        <v>604</v>
      </c>
      <c r="BH1992" s="197">
        <v>0.3</v>
      </c>
      <c r="BI1992" s="198">
        <v>1</v>
      </c>
      <c r="BJ1992" s="191" t="s">
        <v>603</v>
      </c>
      <c r="BK1992" s="190" t="s">
        <v>604</v>
      </c>
      <c r="BL1992" s="197">
        <v>0.25</v>
      </c>
      <c r="BM1992" s="198">
        <v>4</v>
      </c>
      <c r="BN1992" s="191" t="s">
        <v>603</v>
      </c>
      <c r="BO1992" s="190" t="s">
        <v>611</v>
      </c>
      <c r="BP1992" s="197">
        <v>0.25</v>
      </c>
      <c r="BQ1992" s="198">
        <v>5</v>
      </c>
      <c r="BR1992" s="191" t="s">
        <v>610</v>
      </c>
      <c r="BS1992" s="190" t="s">
        <v>604</v>
      </c>
      <c r="BT1992" s="197">
        <v>0.25</v>
      </c>
      <c r="BU1992" s="198">
        <v>2</v>
      </c>
      <c r="BV1992" s="191" t="s">
        <v>603</v>
      </c>
      <c r="BW1992" s="190" t="s">
        <v>604</v>
      </c>
      <c r="BX1992" s="197">
        <v>0.25</v>
      </c>
      <c r="BY1992" s="198">
        <v>1</v>
      </c>
      <c r="BZ1992" s="191" t="s">
        <v>603</v>
      </c>
      <c r="CA1992" s="190" t="s">
        <v>604</v>
      </c>
    </row>
    <row r="1993" spans="1:79" x14ac:dyDescent="0.25">
      <c r="A1993" s="190">
        <v>1869</v>
      </c>
      <c r="B1993" s="207">
        <v>26</v>
      </c>
      <c r="C1993" s="190" t="s">
        <v>2863</v>
      </c>
      <c r="D1993" s="315">
        <v>43038</v>
      </c>
      <c r="E1993" s="463" t="s">
        <v>1213</v>
      </c>
      <c r="F1993" s="207" t="s">
        <v>618</v>
      </c>
      <c r="G1993" s="207" t="s">
        <v>605</v>
      </c>
      <c r="H1993" s="315">
        <v>43038</v>
      </c>
      <c r="I1993" s="315">
        <v>43038</v>
      </c>
      <c r="J1993" s="329">
        <v>0.7416666666666667</v>
      </c>
      <c r="K1993" s="329">
        <v>0.75902777777777775</v>
      </c>
      <c r="M1993" s="215" t="s">
        <v>136</v>
      </c>
      <c r="N1993" s="206">
        <v>5</v>
      </c>
      <c r="O1993" s="215" t="s">
        <v>136</v>
      </c>
      <c r="P1993" s="206">
        <v>5</v>
      </c>
      <c r="S1993" s="215" t="s">
        <v>136</v>
      </c>
      <c r="T1993" s="206">
        <v>5</v>
      </c>
      <c r="U1993" s="215" t="s">
        <v>136</v>
      </c>
      <c r="V1993" s="206">
        <v>5</v>
      </c>
      <c r="AC1993" s="222">
        <f t="shared" si="455"/>
        <v>100</v>
      </c>
      <c r="AD1993" s="207" t="s">
        <v>37</v>
      </c>
      <c r="AM1993" s="391">
        <f t="shared" si="446"/>
        <v>0</v>
      </c>
      <c r="AS1993" s="235" t="str">
        <f t="shared" ca="1" si="453"/>
        <v>ok</v>
      </c>
      <c r="AT1993" s="225" t="str">
        <f t="shared" ca="1" si="454"/>
        <v>ok</v>
      </c>
    </row>
    <row r="1994" spans="1:79" x14ac:dyDescent="0.25">
      <c r="A1994" s="190" t="s">
        <v>2031</v>
      </c>
      <c r="C1994" s="190" t="s">
        <v>2892</v>
      </c>
      <c r="D1994" s="315">
        <v>43038</v>
      </c>
      <c r="E1994" s="463" t="s">
        <v>1214</v>
      </c>
      <c r="F1994" s="207" t="s">
        <v>618</v>
      </c>
      <c r="G1994" s="207" t="s">
        <v>605</v>
      </c>
      <c r="H1994" s="315">
        <v>43038</v>
      </c>
      <c r="I1994" s="315">
        <v>43038</v>
      </c>
      <c r="J1994" s="329">
        <v>0.35000000000000003</v>
      </c>
      <c r="K1994" s="329">
        <v>0.78125</v>
      </c>
      <c r="AC1994" s="222">
        <v>0</v>
      </c>
      <c r="AD1994" s="207" t="s">
        <v>37</v>
      </c>
      <c r="AM1994" s="391">
        <f t="shared" si="446"/>
        <v>0</v>
      </c>
      <c r="AS1994" s="235" t="str">
        <f t="shared" si="453"/>
        <v/>
      </c>
      <c r="AT1994" s="225" t="str">
        <f t="shared" si="454"/>
        <v/>
      </c>
    </row>
    <row r="1995" spans="1:79" x14ac:dyDescent="0.25">
      <c r="A1995" s="190">
        <v>1870</v>
      </c>
      <c r="B1995" s="207">
        <v>26</v>
      </c>
      <c r="C1995" s="190" t="s">
        <v>2864</v>
      </c>
      <c r="D1995" s="315">
        <v>43038</v>
      </c>
      <c r="E1995" s="463" t="s">
        <v>1213</v>
      </c>
      <c r="F1995" s="207" t="s">
        <v>602</v>
      </c>
      <c r="G1995" s="207" t="s">
        <v>615</v>
      </c>
      <c r="H1995" s="315">
        <v>43038</v>
      </c>
      <c r="I1995" s="315">
        <v>43038</v>
      </c>
      <c r="J1995" s="329">
        <v>0.81319444444444444</v>
      </c>
      <c r="K1995" s="329">
        <v>0.84027777777777779</v>
      </c>
      <c r="M1995" s="214" t="s">
        <v>65</v>
      </c>
      <c r="N1995" s="206">
        <v>5</v>
      </c>
      <c r="O1995" s="214" t="s">
        <v>65</v>
      </c>
      <c r="P1995" s="206">
        <v>5</v>
      </c>
      <c r="S1995" s="214" t="s">
        <v>65</v>
      </c>
      <c r="T1995" s="206">
        <v>5</v>
      </c>
      <c r="U1995" s="214" t="s">
        <v>65</v>
      </c>
      <c r="V1995" s="206">
        <v>5</v>
      </c>
      <c r="AC1995" s="222">
        <f t="shared" si="455"/>
        <v>100</v>
      </c>
      <c r="AD1995" s="207" t="s">
        <v>37</v>
      </c>
      <c r="AE1995" s="195">
        <v>4</v>
      </c>
      <c r="AF1995" s="195">
        <v>2</v>
      </c>
      <c r="AM1995" s="391">
        <f t="shared" si="446"/>
        <v>6</v>
      </c>
      <c r="AN1995" s="226">
        <v>1.39</v>
      </c>
      <c r="AO1995" s="227">
        <v>1.43</v>
      </c>
      <c r="AP1995" s="230">
        <f t="shared" si="451"/>
        <v>-4.0000000000000036E-2</v>
      </c>
      <c r="AQ1995" s="231">
        <f t="shared" si="452"/>
        <v>0.23166666666666666</v>
      </c>
      <c r="AS1995" s="235" t="str">
        <f t="shared" ca="1" si="453"/>
        <v>ok</v>
      </c>
      <c r="AT1995" s="225" t="str">
        <f t="shared" ca="1" si="454"/>
        <v>ok</v>
      </c>
      <c r="AV1995" s="197">
        <v>0.36</v>
      </c>
      <c r="AW1995" s="198">
        <v>6</v>
      </c>
      <c r="AX1995" s="191" t="s">
        <v>603</v>
      </c>
      <c r="AY1995" s="190" t="s">
        <v>604</v>
      </c>
      <c r="AZ1995" s="197">
        <v>0.33</v>
      </c>
      <c r="BA1995" s="198">
        <v>1</v>
      </c>
      <c r="BB1995" s="191" t="s">
        <v>603</v>
      </c>
      <c r="BC1995" s="190" t="s">
        <v>604</v>
      </c>
      <c r="BD1995" s="197">
        <v>0.23</v>
      </c>
      <c r="BE1995" s="198">
        <v>1</v>
      </c>
      <c r="BF1995" s="191" t="s">
        <v>603</v>
      </c>
      <c r="BG1995" s="190" t="s">
        <v>604</v>
      </c>
      <c r="BH1995" s="197">
        <v>0.17</v>
      </c>
      <c r="BI1995" s="198">
        <v>1</v>
      </c>
      <c r="BJ1995" s="191" t="s">
        <v>603</v>
      </c>
      <c r="BK1995" s="190" t="s">
        <v>604</v>
      </c>
      <c r="BL1995" s="197">
        <v>0.17</v>
      </c>
      <c r="BM1995" s="198">
        <v>1</v>
      </c>
      <c r="BN1995" s="191" t="s">
        <v>603</v>
      </c>
      <c r="BO1995" s="190" t="s">
        <v>604</v>
      </c>
      <c r="BP1995" s="197">
        <v>0.13</v>
      </c>
      <c r="BQ1995" s="198">
        <v>6</v>
      </c>
      <c r="BR1995" s="191" t="s">
        <v>603</v>
      </c>
      <c r="BS1995" s="190" t="s">
        <v>604</v>
      </c>
    </row>
    <row r="1996" spans="1:79" x14ac:dyDescent="0.25">
      <c r="A1996" s="190">
        <v>1871</v>
      </c>
      <c r="B1996" s="207">
        <v>26</v>
      </c>
      <c r="C1996" s="190" t="s">
        <v>2865</v>
      </c>
      <c r="D1996" s="315">
        <v>43038</v>
      </c>
      <c r="E1996" s="463" t="s">
        <v>1213</v>
      </c>
      <c r="F1996" s="207" t="s">
        <v>602</v>
      </c>
      <c r="G1996" s="207" t="s">
        <v>615</v>
      </c>
      <c r="H1996" s="315">
        <v>43038</v>
      </c>
      <c r="I1996" s="315">
        <v>43038</v>
      </c>
      <c r="J1996" s="329">
        <v>0.84166666666666667</v>
      </c>
      <c r="K1996" s="329">
        <v>0.84930555555555554</v>
      </c>
      <c r="M1996" s="215" t="s">
        <v>136</v>
      </c>
      <c r="N1996" s="206">
        <v>5</v>
      </c>
      <c r="O1996" s="215" t="s">
        <v>136</v>
      </c>
      <c r="P1996" s="206">
        <v>5</v>
      </c>
      <c r="S1996" s="215" t="s">
        <v>136</v>
      </c>
      <c r="T1996" s="206">
        <v>5</v>
      </c>
      <c r="U1996" s="215" t="s">
        <v>136</v>
      </c>
      <c r="V1996" s="206">
        <v>5</v>
      </c>
      <c r="AC1996" s="222">
        <f t="shared" si="455"/>
        <v>100</v>
      </c>
      <c r="AD1996" s="207" t="s">
        <v>37</v>
      </c>
      <c r="AM1996" s="391">
        <f t="shared" si="446"/>
        <v>0</v>
      </c>
      <c r="AS1996" s="235" t="str">
        <f t="shared" ca="1" si="453"/>
        <v>ok</v>
      </c>
      <c r="AT1996" s="225" t="str">
        <f t="shared" ca="1" si="454"/>
        <v>ok</v>
      </c>
    </row>
    <row r="1997" spans="1:79" x14ac:dyDescent="0.25">
      <c r="A1997" s="190">
        <v>1872</v>
      </c>
      <c r="B1997" s="207">
        <v>26</v>
      </c>
      <c r="C1997" s="190" t="s">
        <v>2893</v>
      </c>
      <c r="D1997" s="315">
        <v>43038</v>
      </c>
      <c r="E1997" s="463" t="s">
        <v>1213</v>
      </c>
      <c r="F1997" s="207" t="s">
        <v>602</v>
      </c>
      <c r="G1997" s="207" t="s">
        <v>615</v>
      </c>
      <c r="H1997" s="315">
        <v>43038</v>
      </c>
      <c r="I1997" s="315">
        <v>43038</v>
      </c>
      <c r="J1997" s="329">
        <v>0.87916666666666676</v>
      </c>
      <c r="K1997" s="329">
        <v>0.90625</v>
      </c>
      <c r="M1997" s="214" t="s">
        <v>65</v>
      </c>
      <c r="N1997" s="206">
        <v>5</v>
      </c>
      <c r="O1997" s="214" t="s">
        <v>65</v>
      </c>
      <c r="P1997" s="206">
        <v>5</v>
      </c>
      <c r="S1997" s="214" t="s">
        <v>65</v>
      </c>
      <c r="T1997" s="206">
        <v>5</v>
      </c>
      <c r="U1997" s="214" t="s">
        <v>65</v>
      </c>
      <c r="V1997" s="206">
        <v>5</v>
      </c>
      <c r="AC1997" s="222">
        <f t="shared" si="455"/>
        <v>100</v>
      </c>
      <c r="AD1997" s="207" t="s">
        <v>37</v>
      </c>
      <c r="AE1997" s="195">
        <v>6</v>
      </c>
      <c r="AF1997" s="195">
        <v>2</v>
      </c>
      <c r="AM1997" s="391">
        <f t="shared" si="446"/>
        <v>8</v>
      </c>
      <c r="AN1997" s="226">
        <v>1.77</v>
      </c>
      <c r="AO1997" s="227">
        <v>1.83</v>
      </c>
      <c r="AP1997" s="230">
        <f t="shared" si="451"/>
        <v>-6.0000000000000053E-2</v>
      </c>
      <c r="AQ1997" s="231">
        <f t="shared" si="452"/>
        <v>0.22125</v>
      </c>
      <c r="AS1997" s="235" t="str">
        <f t="shared" ca="1" si="453"/>
        <v>ok</v>
      </c>
      <c r="AT1997" s="225" t="str">
        <f t="shared" ca="1" si="454"/>
        <v>ok</v>
      </c>
      <c r="AV1997" s="197">
        <v>0.4</v>
      </c>
      <c r="AW1997" s="198">
        <v>2</v>
      </c>
      <c r="AX1997" s="191" t="s">
        <v>1331</v>
      </c>
      <c r="AY1997" s="190" t="s">
        <v>604</v>
      </c>
      <c r="AZ1997" s="197">
        <v>0.3</v>
      </c>
      <c r="BA1997" s="198">
        <v>6</v>
      </c>
      <c r="BB1997" s="191" t="s">
        <v>1330</v>
      </c>
      <c r="BC1997" s="190" t="s">
        <v>604</v>
      </c>
      <c r="BD1997" s="197">
        <v>0.25</v>
      </c>
      <c r="BE1997" s="198">
        <v>2</v>
      </c>
      <c r="BF1997" s="191" t="s">
        <v>603</v>
      </c>
      <c r="BG1997" s="190" t="s">
        <v>604</v>
      </c>
      <c r="BH1997" s="197">
        <v>0.21</v>
      </c>
      <c r="BI1997" s="198">
        <v>6</v>
      </c>
      <c r="BJ1997" s="191" t="s">
        <v>603</v>
      </c>
      <c r="BK1997" s="190" t="s">
        <v>604</v>
      </c>
      <c r="BL1997" s="197">
        <v>0.17</v>
      </c>
      <c r="BM1997" s="198">
        <v>6</v>
      </c>
      <c r="BN1997" s="191" t="s">
        <v>603</v>
      </c>
      <c r="BO1997" s="190" t="s">
        <v>604</v>
      </c>
      <c r="BP1997" s="197">
        <v>0.16</v>
      </c>
      <c r="BQ1997" s="198">
        <v>6</v>
      </c>
      <c r="BR1997" s="191" t="s">
        <v>603</v>
      </c>
      <c r="BS1997" s="190" t="s">
        <v>604</v>
      </c>
      <c r="BT1997" s="197">
        <v>0.15</v>
      </c>
      <c r="BU1997" s="198">
        <v>6</v>
      </c>
      <c r="BV1997" s="191" t="s">
        <v>603</v>
      </c>
      <c r="BW1997" s="190" t="s">
        <v>604</v>
      </c>
      <c r="BX1997" s="197">
        <v>0.13</v>
      </c>
      <c r="BY1997" s="198">
        <v>6</v>
      </c>
      <c r="BZ1997" s="191" t="s">
        <v>603</v>
      </c>
      <c r="CA1997" s="190" t="s">
        <v>607</v>
      </c>
    </row>
    <row r="1998" spans="1:79" x14ac:dyDescent="0.25">
      <c r="A1998" s="190">
        <v>1873</v>
      </c>
      <c r="B1998" s="207">
        <v>26</v>
      </c>
      <c r="C1998" s="190" t="s">
        <v>2866</v>
      </c>
      <c r="D1998" s="315">
        <v>43038</v>
      </c>
      <c r="E1998" s="463" t="s">
        <v>1213</v>
      </c>
      <c r="F1998" s="207" t="s">
        <v>602</v>
      </c>
      <c r="G1998" s="207" t="s">
        <v>615</v>
      </c>
      <c r="H1998" s="315">
        <v>43038</v>
      </c>
      <c r="I1998" s="315">
        <v>43038</v>
      </c>
      <c r="J1998" s="329">
        <v>0.90763888888888899</v>
      </c>
      <c r="K1998" s="329">
        <v>0.91527777777777775</v>
      </c>
      <c r="M1998" s="215" t="s">
        <v>136</v>
      </c>
      <c r="N1998" s="206">
        <v>5</v>
      </c>
      <c r="O1998" s="215" t="s">
        <v>136</v>
      </c>
      <c r="P1998" s="206">
        <v>5</v>
      </c>
      <c r="S1998" s="215" t="s">
        <v>136</v>
      </c>
      <c r="T1998" s="206">
        <v>5</v>
      </c>
      <c r="U1998" s="215" t="s">
        <v>136</v>
      </c>
      <c r="V1998" s="206">
        <v>5</v>
      </c>
      <c r="AC1998" s="222">
        <f t="shared" si="455"/>
        <v>100</v>
      </c>
      <c r="AD1998" s="207" t="s">
        <v>37</v>
      </c>
      <c r="AG1998" s="195">
        <v>1</v>
      </c>
      <c r="AM1998" s="391">
        <f t="shared" si="446"/>
        <v>1</v>
      </c>
      <c r="AN1998" s="226">
        <v>0.7</v>
      </c>
      <c r="AO1998" s="227">
        <v>0.7</v>
      </c>
      <c r="AP1998" s="230">
        <f t="shared" si="451"/>
        <v>0</v>
      </c>
      <c r="AQ1998" s="231">
        <f t="shared" si="452"/>
        <v>0.7</v>
      </c>
      <c r="AS1998" s="235" t="str">
        <f t="shared" ca="1" si="453"/>
        <v>ok</v>
      </c>
      <c r="AT1998" s="225" t="str">
        <f t="shared" ca="1" si="454"/>
        <v>ok</v>
      </c>
      <c r="AV1998" s="197">
        <v>0.7</v>
      </c>
      <c r="AW1998" s="198">
        <v>1</v>
      </c>
      <c r="AX1998" s="191" t="s">
        <v>603</v>
      </c>
      <c r="AY1998" s="190" t="s">
        <v>604</v>
      </c>
    </row>
    <row r="1999" spans="1:79" x14ac:dyDescent="0.25">
      <c r="A1999" s="190">
        <v>1874</v>
      </c>
      <c r="B1999" s="207">
        <v>26</v>
      </c>
      <c r="C1999" s="190" t="s">
        <v>2867</v>
      </c>
      <c r="D1999" s="315">
        <v>43038</v>
      </c>
      <c r="E1999" s="463" t="s">
        <v>1213</v>
      </c>
      <c r="F1999" s="207" t="s">
        <v>602</v>
      </c>
      <c r="G1999" s="207" t="s">
        <v>615</v>
      </c>
      <c r="H1999" s="315">
        <v>43038</v>
      </c>
      <c r="I1999" s="315">
        <v>43038</v>
      </c>
      <c r="J1999" s="329">
        <v>0.9458333333333333</v>
      </c>
      <c r="K1999" s="329">
        <v>0.96250000000000002</v>
      </c>
      <c r="M1999" s="214" t="s">
        <v>65</v>
      </c>
      <c r="N1999" s="206">
        <v>5</v>
      </c>
      <c r="O1999" s="214" t="s">
        <v>65</v>
      </c>
      <c r="P1999" s="206">
        <v>5</v>
      </c>
      <c r="S1999" s="214" t="s">
        <v>65</v>
      </c>
      <c r="T1999" s="206">
        <v>5</v>
      </c>
      <c r="U1999" s="214" t="s">
        <v>65</v>
      </c>
      <c r="V1999" s="206">
        <v>5</v>
      </c>
      <c r="AC1999" s="222">
        <f t="shared" si="455"/>
        <v>100</v>
      </c>
      <c r="AD1999" s="207" t="s">
        <v>37</v>
      </c>
      <c r="AE1999" s="195">
        <v>1</v>
      </c>
      <c r="AG1999" s="195">
        <v>1</v>
      </c>
      <c r="AM1999" s="391">
        <f t="shared" si="446"/>
        <v>2</v>
      </c>
      <c r="AN1999" s="226">
        <v>0.65</v>
      </c>
      <c r="AO1999" s="227">
        <v>0.65</v>
      </c>
      <c r="AP1999" s="230">
        <f t="shared" si="451"/>
        <v>0</v>
      </c>
      <c r="AQ1999" s="231">
        <f t="shared" si="452"/>
        <v>0.32500000000000001</v>
      </c>
      <c r="AS1999" s="235" t="str">
        <f t="shared" ca="1" si="453"/>
        <v>ok</v>
      </c>
      <c r="AT1999" s="225" t="str">
        <f t="shared" ca="1" si="454"/>
        <v>ok</v>
      </c>
      <c r="AV1999" s="197">
        <v>0.55000000000000004</v>
      </c>
      <c r="AW1999" s="198">
        <v>1</v>
      </c>
      <c r="AX1999" s="191" t="s">
        <v>603</v>
      </c>
      <c r="AY1999" s="190" t="s">
        <v>607</v>
      </c>
      <c r="AZ1999" s="197">
        <v>0.1</v>
      </c>
      <c r="BA1999" s="198">
        <v>1</v>
      </c>
      <c r="BB1999" s="191" t="s">
        <v>603</v>
      </c>
      <c r="BC1999" s="190" t="s">
        <v>607</v>
      </c>
    </row>
    <row r="2000" spans="1:79" x14ac:dyDescent="0.25">
      <c r="A2000" s="190">
        <v>1875</v>
      </c>
      <c r="B2000" s="207">
        <v>26</v>
      </c>
      <c r="C2000" s="190" t="s">
        <v>2868</v>
      </c>
      <c r="D2000" s="315">
        <v>43038</v>
      </c>
      <c r="E2000" s="463" t="s">
        <v>1213</v>
      </c>
      <c r="F2000" s="207" t="s">
        <v>602</v>
      </c>
      <c r="G2000" s="207" t="s">
        <v>615</v>
      </c>
      <c r="H2000" s="315">
        <v>43038</v>
      </c>
      <c r="I2000" s="315">
        <v>43038</v>
      </c>
      <c r="J2000" s="329">
        <v>0.96388888888888891</v>
      </c>
      <c r="K2000" s="329">
        <v>0.97916666666666663</v>
      </c>
      <c r="M2000" s="215" t="s">
        <v>136</v>
      </c>
      <c r="N2000" s="206">
        <v>5</v>
      </c>
      <c r="O2000" s="215" t="s">
        <v>136</v>
      </c>
      <c r="P2000" s="206">
        <v>5</v>
      </c>
      <c r="S2000" s="215" t="s">
        <v>136</v>
      </c>
      <c r="T2000" s="206">
        <v>5</v>
      </c>
      <c r="U2000" s="215" t="s">
        <v>136</v>
      </c>
      <c r="V2000" s="206">
        <v>5</v>
      </c>
      <c r="AC2000" s="222">
        <f t="shared" si="455"/>
        <v>100</v>
      </c>
      <c r="AD2000" s="207" t="s">
        <v>37</v>
      </c>
      <c r="AE2000" s="195">
        <v>1</v>
      </c>
      <c r="AM2000" s="391">
        <f t="shared" si="446"/>
        <v>1</v>
      </c>
      <c r="AN2000" s="226">
        <v>0.15</v>
      </c>
      <c r="AO2000" s="227">
        <v>0.15</v>
      </c>
      <c r="AP2000" s="230">
        <f t="shared" si="451"/>
        <v>0</v>
      </c>
      <c r="AQ2000" s="231">
        <f t="shared" si="452"/>
        <v>0.15</v>
      </c>
      <c r="AS2000" s="235" t="str">
        <f t="shared" ca="1" si="453"/>
        <v>ok</v>
      </c>
      <c r="AT2000" s="225" t="str">
        <f t="shared" ca="1" si="454"/>
        <v>ok</v>
      </c>
      <c r="AV2000" s="197">
        <v>0.15</v>
      </c>
      <c r="AW2000" s="198">
        <v>5</v>
      </c>
      <c r="AX2000" s="191" t="s">
        <v>603</v>
      </c>
      <c r="AY2000" s="190" t="s">
        <v>617</v>
      </c>
    </row>
    <row r="2001" spans="1:79" x14ac:dyDescent="0.25">
      <c r="A2001" s="190">
        <v>1876</v>
      </c>
      <c r="B2001" s="207">
        <v>26</v>
      </c>
      <c r="C2001" s="190" t="s">
        <v>2869</v>
      </c>
      <c r="D2001" s="315">
        <v>43038</v>
      </c>
      <c r="E2001" s="463" t="s">
        <v>1213</v>
      </c>
      <c r="F2001" s="207" t="s">
        <v>602</v>
      </c>
      <c r="G2001" s="207" t="s">
        <v>615</v>
      </c>
      <c r="H2001" s="315">
        <v>43038</v>
      </c>
      <c r="I2001" s="315">
        <v>43038</v>
      </c>
      <c r="J2001" s="329">
        <v>0.9819444444444444</v>
      </c>
      <c r="K2001" s="329">
        <v>0.98611111111111116</v>
      </c>
      <c r="M2001" s="214" t="s">
        <v>65</v>
      </c>
      <c r="N2001" s="206">
        <v>5</v>
      </c>
      <c r="O2001" s="214" t="s">
        <v>65</v>
      </c>
      <c r="P2001" s="206">
        <v>5</v>
      </c>
      <c r="S2001" s="214" t="s">
        <v>65</v>
      </c>
      <c r="T2001" s="206">
        <v>5</v>
      </c>
      <c r="U2001" s="214" t="s">
        <v>65</v>
      </c>
      <c r="V2001" s="206">
        <v>5</v>
      </c>
      <c r="AC2001" s="222">
        <f t="shared" si="455"/>
        <v>100</v>
      </c>
      <c r="AD2001" s="207" t="s">
        <v>37</v>
      </c>
      <c r="AM2001" s="391">
        <f t="shared" si="446"/>
        <v>0</v>
      </c>
      <c r="AS2001" s="235" t="str">
        <f t="shared" ca="1" si="453"/>
        <v>ok</v>
      </c>
      <c r="AT2001" s="225" t="str">
        <f t="shared" ca="1" si="454"/>
        <v>ok</v>
      </c>
    </row>
    <row r="2002" spans="1:79" x14ac:dyDescent="0.25">
      <c r="A2002" s="190">
        <v>1877</v>
      </c>
      <c r="B2002" s="207">
        <v>26</v>
      </c>
      <c r="C2002" s="190" t="s">
        <v>2870</v>
      </c>
      <c r="D2002" s="315">
        <v>43038</v>
      </c>
      <c r="E2002" s="463" t="s">
        <v>1213</v>
      </c>
      <c r="F2002" s="207" t="s">
        <v>602</v>
      </c>
      <c r="G2002" s="207" t="s">
        <v>615</v>
      </c>
      <c r="H2002" s="315">
        <v>43038</v>
      </c>
      <c r="I2002" s="315">
        <v>43038</v>
      </c>
      <c r="J2002" s="329">
        <v>0.99097222222222225</v>
      </c>
      <c r="K2002" s="329">
        <v>0.99722222222222223</v>
      </c>
      <c r="M2002" s="215" t="s">
        <v>136</v>
      </c>
      <c r="N2002" s="206">
        <v>5</v>
      </c>
      <c r="O2002" s="215" t="s">
        <v>136</v>
      </c>
      <c r="P2002" s="206">
        <v>5</v>
      </c>
      <c r="S2002" s="215" t="s">
        <v>136</v>
      </c>
      <c r="T2002" s="206">
        <v>5</v>
      </c>
      <c r="U2002" s="215" t="s">
        <v>136</v>
      </c>
      <c r="V2002" s="206">
        <v>5</v>
      </c>
      <c r="AC2002" s="222">
        <f t="shared" si="455"/>
        <v>100</v>
      </c>
      <c r="AD2002" s="207" t="s">
        <v>37</v>
      </c>
      <c r="AG2002" s="195">
        <v>1</v>
      </c>
      <c r="AM2002" s="391">
        <f t="shared" si="446"/>
        <v>1</v>
      </c>
      <c r="AN2002" s="226">
        <v>0.56999999999999995</v>
      </c>
      <c r="AO2002" s="227">
        <v>0.56999999999999995</v>
      </c>
      <c r="AP2002" s="230">
        <f t="shared" si="451"/>
        <v>0</v>
      </c>
      <c r="AQ2002" s="231">
        <f t="shared" si="452"/>
        <v>0.56999999999999995</v>
      </c>
      <c r="AS2002" s="235" t="str">
        <f t="shared" ca="1" si="453"/>
        <v>ok</v>
      </c>
      <c r="AT2002" s="225" t="str">
        <f t="shared" ca="1" si="454"/>
        <v>ok</v>
      </c>
      <c r="AV2002" s="197">
        <v>0.56999999999999995</v>
      </c>
      <c r="AW2002" s="198">
        <v>1</v>
      </c>
      <c r="AX2002" s="191" t="s">
        <v>603</v>
      </c>
      <c r="AY2002" s="190" t="s">
        <v>607</v>
      </c>
    </row>
    <row r="2003" spans="1:79" x14ac:dyDescent="0.25">
      <c r="A2003" s="190">
        <v>1878</v>
      </c>
      <c r="B2003" s="207">
        <v>26</v>
      </c>
      <c r="C2003" s="190" t="s">
        <v>2871</v>
      </c>
      <c r="D2003" s="315">
        <v>43039</v>
      </c>
      <c r="E2003" s="463" t="s">
        <v>1213</v>
      </c>
      <c r="F2003" s="207" t="s">
        <v>602</v>
      </c>
      <c r="G2003" s="207" t="s">
        <v>615</v>
      </c>
      <c r="H2003" s="315">
        <v>43039</v>
      </c>
      <c r="I2003" s="315">
        <v>43039</v>
      </c>
      <c r="J2003" s="329">
        <v>7.7777777777777779E-2</v>
      </c>
      <c r="K2003" s="329">
        <v>8.6805555555555566E-2</v>
      </c>
      <c r="M2003" s="214" t="s">
        <v>65</v>
      </c>
      <c r="N2003" s="206">
        <v>5</v>
      </c>
      <c r="O2003" s="214" t="s">
        <v>65</v>
      </c>
      <c r="P2003" s="206">
        <v>5</v>
      </c>
      <c r="S2003" s="214" t="s">
        <v>65</v>
      </c>
      <c r="T2003" s="206">
        <v>5</v>
      </c>
      <c r="U2003" s="214" t="s">
        <v>65</v>
      </c>
      <c r="V2003" s="206">
        <v>5</v>
      </c>
      <c r="AC2003" s="222">
        <f t="shared" si="455"/>
        <v>100</v>
      </c>
      <c r="AD2003" s="207" t="s">
        <v>37</v>
      </c>
      <c r="AF2003" s="195">
        <v>1</v>
      </c>
      <c r="AM2003" s="391">
        <f t="shared" si="446"/>
        <v>1</v>
      </c>
      <c r="AN2003" s="226">
        <v>0.32</v>
      </c>
      <c r="AO2003" s="227">
        <v>0.32</v>
      </c>
      <c r="AP2003" s="230">
        <f t="shared" si="451"/>
        <v>0</v>
      </c>
      <c r="AQ2003" s="231">
        <f t="shared" si="452"/>
        <v>0.32</v>
      </c>
      <c r="AS2003" s="235" t="str">
        <f t="shared" ca="1" si="453"/>
        <v>ok</v>
      </c>
      <c r="AT2003" s="225" t="str">
        <f t="shared" ca="1" si="454"/>
        <v>ok</v>
      </c>
      <c r="AV2003" s="197">
        <v>0.32</v>
      </c>
      <c r="AW2003" s="198">
        <v>1</v>
      </c>
      <c r="AX2003" s="191" t="s">
        <v>603</v>
      </c>
      <c r="AY2003" s="190" t="s">
        <v>620</v>
      </c>
    </row>
    <row r="2004" spans="1:79" x14ac:dyDescent="0.25">
      <c r="A2004" s="190">
        <v>1879</v>
      </c>
      <c r="B2004" s="207">
        <v>26</v>
      </c>
      <c r="C2004" s="190" t="s">
        <v>2872</v>
      </c>
      <c r="D2004" s="315">
        <v>43039</v>
      </c>
      <c r="E2004" s="463" t="s">
        <v>1218</v>
      </c>
      <c r="G2004" s="208"/>
      <c r="H2004" s="315"/>
      <c r="I2004" s="315"/>
      <c r="J2004" s="338"/>
      <c r="K2004" s="338"/>
      <c r="L2004" s="193"/>
      <c r="M2004" s="206"/>
      <c r="N2004" s="206"/>
      <c r="O2004" s="206"/>
      <c r="P2004" s="206"/>
      <c r="S2004" s="206"/>
      <c r="T2004" s="206"/>
      <c r="U2004" s="206"/>
      <c r="V2004" s="206"/>
      <c r="AC2004" s="222" t="e">
        <f t="shared" si="455"/>
        <v>#DIV/0!</v>
      </c>
      <c r="AD2004" s="207"/>
      <c r="AM2004" s="391">
        <f t="shared" si="446"/>
        <v>0</v>
      </c>
      <c r="AS2004" s="235" t="str">
        <f t="shared" ca="1" si="453"/>
        <v>ok</v>
      </c>
      <c r="AT2004" s="225" t="str">
        <f t="shared" ca="1" si="454"/>
        <v>ok</v>
      </c>
    </row>
    <row r="2005" spans="1:79" x14ac:dyDescent="0.25">
      <c r="A2005" s="190">
        <v>1880</v>
      </c>
      <c r="B2005" s="207">
        <v>26</v>
      </c>
      <c r="C2005" s="190" t="s">
        <v>2894</v>
      </c>
      <c r="D2005" s="315">
        <v>43039</v>
      </c>
      <c r="E2005" s="463" t="s">
        <v>1213</v>
      </c>
      <c r="F2005" s="207" t="s">
        <v>602</v>
      </c>
      <c r="G2005" s="207" t="s">
        <v>615</v>
      </c>
      <c r="H2005" s="315">
        <v>43039</v>
      </c>
      <c r="I2005" s="315">
        <v>43039</v>
      </c>
      <c r="J2005" s="329">
        <v>9.5833333333333326E-2</v>
      </c>
      <c r="K2005" s="329">
        <v>0.10277777777777779</v>
      </c>
      <c r="L2005" s="193"/>
      <c r="M2005" s="215" t="s">
        <v>136</v>
      </c>
      <c r="N2005" s="206">
        <v>5</v>
      </c>
      <c r="O2005" s="215" t="s">
        <v>136</v>
      </c>
      <c r="P2005" s="206">
        <v>5</v>
      </c>
      <c r="S2005" s="215" t="s">
        <v>136</v>
      </c>
      <c r="T2005" s="206">
        <v>5</v>
      </c>
      <c r="U2005" s="215" t="s">
        <v>136</v>
      </c>
      <c r="V2005" s="206">
        <v>5</v>
      </c>
      <c r="AC2005" s="222">
        <f t="shared" si="455"/>
        <v>100</v>
      </c>
      <c r="AD2005" s="207" t="s">
        <v>37</v>
      </c>
      <c r="AM2005" s="391">
        <f t="shared" si="446"/>
        <v>0</v>
      </c>
      <c r="AS2005" s="235" t="str">
        <f t="shared" ca="1" si="453"/>
        <v>ok</v>
      </c>
      <c r="AT2005" s="225" t="str">
        <f t="shared" ca="1" si="454"/>
        <v>ok</v>
      </c>
    </row>
    <row r="2006" spans="1:79" x14ac:dyDescent="0.25">
      <c r="A2006" s="190">
        <v>1881</v>
      </c>
      <c r="B2006" s="207">
        <v>26</v>
      </c>
      <c r="C2006" s="190" t="s">
        <v>2873</v>
      </c>
      <c r="D2006" s="315">
        <v>43039</v>
      </c>
      <c r="E2006" s="463" t="s">
        <v>1218</v>
      </c>
      <c r="H2006" s="315"/>
      <c r="I2006" s="315"/>
      <c r="AC2006" s="222" t="e">
        <f t="shared" si="455"/>
        <v>#DIV/0!</v>
      </c>
      <c r="AD2006" s="207"/>
      <c r="AM2006" s="391">
        <f t="shared" si="446"/>
        <v>0</v>
      </c>
      <c r="AS2006" s="235" t="str">
        <f t="shared" ca="1" si="453"/>
        <v>ok</v>
      </c>
      <c r="AT2006" s="225" t="str">
        <f t="shared" ca="1" si="454"/>
        <v>ok</v>
      </c>
    </row>
    <row r="2007" spans="1:79" x14ac:dyDescent="0.25">
      <c r="A2007" s="190">
        <v>1882</v>
      </c>
      <c r="B2007" s="207">
        <v>26</v>
      </c>
      <c r="C2007" s="190" t="s">
        <v>2895</v>
      </c>
      <c r="D2007" s="315">
        <v>43039</v>
      </c>
      <c r="E2007" s="463" t="s">
        <v>1213</v>
      </c>
      <c r="F2007" s="207" t="s">
        <v>602</v>
      </c>
      <c r="G2007" s="207" t="s">
        <v>615</v>
      </c>
      <c r="H2007" s="315">
        <v>43039</v>
      </c>
      <c r="I2007" s="315">
        <v>43039</v>
      </c>
      <c r="J2007" s="329">
        <v>0.11527777777777777</v>
      </c>
      <c r="K2007" s="329">
        <v>0.12638888888888888</v>
      </c>
      <c r="M2007" s="214" t="s">
        <v>65</v>
      </c>
      <c r="N2007" s="206">
        <v>5</v>
      </c>
      <c r="O2007" s="214" t="s">
        <v>65</v>
      </c>
      <c r="P2007" s="206">
        <v>5</v>
      </c>
      <c r="S2007" s="214" t="s">
        <v>65</v>
      </c>
      <c r="T2007" s="206">
        <v>5</v>
      </c>
      <c r="U2007" s="214" t="s">
        <v>65</v>
      </c>
      <c r="V2007" s="206">
        <v>5</v>
      </c>
      <c r="AC2007" s="222">
        <f t="shared" si="455"/>
        <v>100</v>
      </c>
      <c r="AD2007" s="207" t="s">
        <v>37</v>
      </c>
      <c r="AM2007" s="391">
        <f t="shared" si="446"/>
        <v>0</v>
      </c>
      <c r="AS2007" s="235" t="str">
        <f t="shared" ca="1" si="453"/>
        <v>ok</v>
      </c>
      <c r="AT2007" s="225" t="str">
        <f t="shared" ca="1" si="454"/>
        <v>ok</v>
      </c>
    </row>
    <row r="2008" spans="1:79" x14ac:dyDescent="0.25">
      <c r="A2008" s="190">
        <v>1883</v>
      </c>
      <c r="B2008" s="207">
        <v>26</v>
      </c>
      <c r="C2008" s="190" t="s">
        <v>2874</v>
      </c>
      <c r="D2008" s="315">
        <v>43039</v>
      </c>
      <c r="E2008" s="463" t="s">
        <v>1213</v>
      </c>
      <c r="F2008" s="207" t="s">
        <v>602</v>
      </c>
      <c r="G2008" s="207" t="s">
        <v>615</v>
      </c>
      <c r="H2008" s="315">
        <v>43039</v>
      </c>
      <c r="I2008" s="315">
        <v>43039</v>
      </c>
      <c r="J2008" s="329">
        <v>0.16666666666666666</v>
      </c>
      <c r="K2008" s="329">
        <v>0.18263888888888891</v>
      </c>
      <c r="M2008" s="215" t="s">
        <v>136</v>
      </c>
      <c r="N2008" s="206">
        <v>5</v>
      </c>
      <c r="O2008" s="215" t="s">
        <v>136</v>
      </c>
      <c r="P2008" s="206">
        <v>5</v>
      </c>
      <c r="S2008" s="215" t="s">
        <v>136</v>
      </c>
      <c r="T2008" s="206">
        <v>5</v>
      </c>
      <c r="U2008" s="215" t="s">
        <v>136</v>
      </c>
      <c r="V2008" s="206">
        <v>5</v>
      </c>
      <c r="AC2008" s="222">
        <f t="shared" si="455"/>
        <v>100</v>
      </c>
      <c r="AD2008" s="207" t="s">
        <v>37</v>
      </c>
      <c r="AE2008" s="195">
        <v>1</v>
      </c>
      <c r="AM2008" s="391">
        <f t="shared" si="446"/>
        <v>1</v>
      </c>
      <c r="AN2008" s="226">
        <v>0.25</v>
      </c>
      <c r="AO2008" s="227">
        <v>0.25</v>
      </c>
      <c r="AP2008" s="230">
        <f t="shared" si="451"/>
        <v>0</v>
      </c>
      <c r="AQ2008" s="231">
        <f t="shared" si="452"/>
        <v>0.25</v>
      </c>
      <c r="AS2008" s="235" t="str">
        <f t="shared" ca="1" si="453"/>
        <v>ok</v>
      </c>
      <c r="AT2008" s="225" t="str">
        <f t="shared" ca="1" si="454"/>
        <v>ok</v>
      </c>
      <c r="AV2008" s="197">
        <v>0.25</v>
      </c>
      <c r="AW2008" s="198">
        <v>1</v>
      </c>
      <c r="AX2008" s="191" t="s">
        <v>603</v>
      </c>
      <c r="AY2008" s="190" t="s">
        <v>604</v>
      </c>
    </row>
    <row r="2009" spans="1:79" x14ac:dyDescent="0.25">
      <c r="A2009" s="190">
        <v>1884</v>
      </c>
      <c r="B2009" s="207">
        <v>26</v>
      </c>
      <c r="C2009" s="190" t="s">
        <v>2875</v>
      </c>
      <c r="D2009" s="315">
        <v>43039</v>
      </c>
      <c r="E2009" s="463" t="s">
        <v>1213</v>
      </c>
      <c r="F2009" s="207" t="s">
        <v>602</v>
      </c>
      <c r="G2009" s="207" t="s">
        <v>615</v>
      </c>
      <c r="H2009" s="315">
        <v>43039</v>
      </c>
      <c r="I2009" s="315">
        <v>43039</v>
      </c>
      <c r="J2009" s="329">
        <v>0.18333333333333335</v>
      </c>
      <c r="K2009" s="329">
        <v>0.18888888888888888</v>
      </c>
      <c r="M2009" s="214" t="s">
        <v>65</v>
      </c>
      <c r="N2009" s="206">
        <v>5</v>
      </c>
      <c r="O2009" s="214" t="s">
        <v>65</v>
      </c>
      <c r="P2009" s="206">
        <v>5</v>
      </c>
      <c r="S2009" s="214" t="s">
        <v>65</v>
      </c>
      <c r="T2009" s="206">
        <v>5</v>
      </c>
      <c r="U2009" s="214" t="s">
        <v>65</v>
      </c>
      <c r="V2009" s="206">
        <v>5</v>
      </c>
      <c r="AC2009" s="222">
        <f t="shared" si="455"/>
        <v>100</v>
      </c>
      <c r="AD2009" s="207" t="s">
        <v>37</v>
      </c>
      <c r="AM2009" s="391">
        <f t="shared" si="446"/>
        <v>0</v>
      </c>
      <c r="AS2009" s="235" t="str">
        <f t="shared" ca="1" si="453"/>
        <v>ok</v>
      </c>
      <c r="AT2009" s="225" t="str">
        <f t="shared" ca="1" si="454"/>
        <v>ok</v>
      </c>
    </row>
    <row r="2010" spans="1:79" x14ac:dyDescent="0.25">
      <c r="A2010" s="190">
        <v>1885</v>
      </c>
      <c r="B2010" s="207">
        <v>26</v>
      </c>
      <c r="C2010" s="190" t="s">
        <v>2876</v>
      </c>
      <c r="D2010" s="315">
        <v>43039</v>
      </c>
      <c r="E2010" s="463" t="s">
        <v>1213</v>
      </c>
      <c r="F2010" s="207" t="s">
        <v>602</v>
      </c>
      <c r="G2010" s="207" t="s">
        <v>615</v>
      </c>
      <c r="H2010" s="315">
        <v>43039</v>
      </c>
      <c r="I2010" s="315">
        <v>43039</v>
      </c>
      <c r="J2010" s="329">
        <v>0.19444444444444445</v>
      </c>
      <c r="K2010" s="329">
        <v>0.20486111111111113</v>
      </c>
      <c r="M2010" s="215" t="s">
        <v>136</v>
      </c>
      <c r="N2010" s="206">
        <v>5</v>
      </c>
      <c r="O2010" s="215" t="s">
        <v>136</v>
      </c>
      <c r="P2010" s="206">
        <v>5</v>
      </c>
      <c r="S2010" s="215" t="s">
        <v>136</v>
      </c>
      <c r="T2010" s="206">
        <v>5</v>
      </c>
      <c r="U2010" s="215" t="s">
        <v>136</v>
      </c>
      <c r="V2010" s="206">
        <v>5</v>
      </c>
      <c r="AC2010" s="222">
        <f t="shared" si="455"/>
        <v>100</v>
      </c>
      <c r="AD2010" s="207" t="s">
        <v>37</v>
      </c>
      <c r="AF2010" s="195">
        <v>1</v>
      </c>
      <c r="AM2010" s="391">
        <f t="shared" si="446"/>
        <v>1</v>
      </c>
      <c r="AN2010" s="226">
        <v>0.27</v>
      </c>
      <c r="AO2010" s="227">
        <v>0.27</v>
      </c>
      <c r="AP2010" s="230">
        <f t="shared" si="451"/>
        <v>0</v>
      </c>
      <c r="AQ2010" s="231">
        <f t="shared" si="452"/>
        <v>0.27</v>
      </c>
      <c r="AS2010" s="235" t="str">
        <f t="shared" ca="1" si="453"/>
        <v>ok</v>
      </c>
      <c r="AT2010" s="225" t="str">
        <f t="shared" ca="1" si="454"/>
        <v>ok</v>
      </c>
      <c r="AV2010" s="197">
        <v>0.27</v>
      </c>
      <c r="AW2010" s="198">
        <v>5</v>
      </c>
      <c r="AX2010" s="191" t="s">
        <v>603</v>
      </c>
      <c r="AY2010" s="190" t="s">
        <v>611</v>
      </c>
    </row>
    <row r="2011" spans="1:79" x14ac:dyDescent="0.25">
      <c r="A2011" s="190">
        <v>1886</v>
      </c>
      <c r="B2011" s="207">
        <v>26</v>
      </c>
      <c r="C2011" s="190" t="s">
        <v>2877</v>
      </c>
      <c r="D2011" s="315">
        <v>43039</v>
      </c>
      <c r="E2011" s="463" t="s">
        <v>1213</v>
      </c>
      <c r="F2011" s="207" t="s">
        <v>602</v>
      </c>
      <c r="G2011" s="207" t="s">
        <v>615</v>
      </c>
      <c r="H2011" s="315">
        <v>43039</v>
      </c>
      <c r="I2011" s="315">
        <v>43039</v>
      </c>
      <c r="J2011" s="329">
        <v>0.20555555555555557</v>
      </c>
      <c r="K2011" s="329">
        <v>0.21527777777777779</v>
      </c>
      <c r="M2011" s="214" t="s">
        <v>65</v>
      </c>
      <c r="N2011" s="206">
        <v>5</v>
      </c>
      <c r="O2011" s="214" t="s">
        <v>65</v>
      </c>
      <c r="P2011" s="206">
        <v>5</v>
      </c>
      <c r="S2011" s="214" t="s">
        <v>65</v>
      </c>
      <c r="T2011" s="206">
        <v>5</v>
      </c>
      <c r="U2011" s="214" t="s">
        <v>65</v>
      </c>
      <c r="V2011" s="206">
        <v>5</v>
      </c>
      <c r="AC2011" s="222">
        <f t="shared" si="455"/>
        <v>100</v>
      </c>
      <c r="AD2011" s="207" t="s">
        <v>37</v>
      </c>
      <c r="AF2011" s="195">
        <v>1</v>
      </c>
      <c r="AM2011" s="391">
        <f t="shared" si="446"/>
        <v>1</v>
      </c>
      <c r="AN2011" s="226">
        <v>0.35</v>
      </c>
      <c r="AO2011" s="227">
        <v>0.35</v>
      </c>
      <c r="AP2011" s="230">
        <f t="shared" si="451"/>
        <v>0</v>
      </c>
      <c r="AQ2011" s="231">
        <f t="shared" si="452"/>
        <v>0.35</v>
      </c>
      <c r="AS2011" s="235" t="str">
        <f t="shared" ca="1" si="453"/>
        <v>ok</v>
      </c>
      <c r="AT2011" s="225" t="str">
        <f t="shared" ca="1" si="454"/>
        <v>ok</v>
      </c>
      <c r="AV2011" s="197">
        <v>0.35</v>
      </c>
      <c r="AW2011" s="198">
        <v>1</v>
      </c>
      <c r="AX2011" s="191" t="s">
        <v>603</v>
      </c>
      <c r="AY2011" s="190" t="s">
        <v>604</v>
      </c>
    </row>
    <row r="2012" spans="1:79" x14ac:dyDescent="0.25">
      <c r="A2012" s="190">
        <v>1887</v>
      </c>
      <c r="B2012" s="207">
        <v>26</v>
      </c>
      <c r="C2012" s="190" t="s">
        <v>2878</v>
      </c>
      <c r="D2012" s="315">
        <v>43039</v>
      </c>
      <c r="E2012" s="463" t="s">
        <v>1213</v>
      </c>
      <c r="F2012" s="207" t="s">
        <v>602</v>
      </c>
      <c r="G2012" s="207" t="s">
        <v>615</v>
      </c>
      <c r="H2012" s="315">
        <v>43039</v>
      </c>
      <c r="I2012" s="315">
        <v>43039</v>
      </c>
      <c r="J2012" s="329">
        <v>0.22361111111111109</v>
      </c>
      <c r="K2012" s="329">
        <v>0.25</v>
      </c>
      <c r="M2012" s="215" t="s">
        <v>136</v>
      </c>
      <c r="N2012" s="206">
        <v>5</v>
      </c>
      <c r="O2012" s="215" t="s">
        <v>136</v>
      </c>
      <c r="P2012" s="206">
        <v>5</v>
      </c>
      <c r="S2012" s="215" t="s">
        <v>136</v>
      </c>
      <c r="T2012" s="206">
        <v>5</v>
      </c>
      <c r="U2012" s="215" t="s">
        <v>136</v>
      </c>
      <c r="V2012" s="206">
        <v>5</v>
      </c>
      <c r="AC2012" s="222">
        <f t="shared" si="455"/>
        <v>100</v>
      </c>
      <c r="AD2012" s="207" t="s">
        <v>37</v>
      </c>
      <c r="AE2012" s="195">
        <v>2</v>
      </c>
      <c r="AF2012" s="195">
        <v>6</v>
      </c>
      <c r="AM2012" s="391">
        <f t="shared" si="446"/>
        <v>8</v>
      </c>
      <c r="AN2012" s="226">
        <v>2.27</v>
      </c>
      <c r="AO2012" s="227">
        <v>2.35</v>
      </c>
      <c r="AP2012" s="230">
        <f t="shared" si="451"/>
        <v>-8.0000000000000071E-2</v>
      </c>
      <c r="AQ2012" s="231">
        <f t="shared" si="452"/>
        <v>0.28375</v>
      </c>
      <c r="AS2012" s="235" t="str">
        <f t="shared" ca="1" si="453"/>
        <v>ok</v>
      </c>
      <c r="AT2012" s="225" t="str">
        <f t="shared" ca="1" si="454"/>
        <v>ok</v>
      </c>
      <c r="AV2012" s="197">
        <v>0.43</v>
      </c>
      <c r="AW2012" s="198">
        <v>1</v>
      </c>
      <c r="AX2012" s="191" t="s">
        <v>603</v>
      </c>
      <c r="AY2012" s="190" t="s">
        <v>604</v>
      </c>
      <c r="AZ2012" s="197">
        <v>0.35</v>
      </c>
      <c r="BA2012" s="198">
        <v>1</v>
      </c>
      <c r="BB2012" s="191" t="s">
        <v>603</v>
      </c>
      <c r="BC2012" s="190" t="s">
        <v>604</v>
      </c>
      <c r="BD2012" s="197">
        <v>0.33</v>
      </c>
      <c r="BE2012" s="198">
        <v>6</v>
      </c>
      <c r="BF2012" s="191" t="s">
        <v>603</v>
      </c>
      <c r="BG2012" s="190" t="s">
        <v>604</v>
      </c>
      <c r="BH2012" s="197">
        <v>0.32</v>
      </c>
      <c r="BI2012" s="198">
        <v>1</v>
      </c>
      <c r="BJ2012" s="191" t="s">
        <v>603</v>
      </c>
      <c r="BK2012" s="190" t="s">
        <v>604</v>
      </c>
      <c r="BL2012" s="197">
        <v>0.28999999999999998</v>
      </c>
      <c r="BM2012" s="198">
        <v>1</v>
      </c>
      <c r="BN2012" s="191" t="s">
        <v>603</v>
      </c>
      <c r="BO2012" s="190" t="s">
        <v>604</v>
      </c>
      <c r="BP2012" s="197">
        <v>0.28000000000000003</v>
      </c>
      <c r="BQ2012" s="198">
        <v>1</v>
      </c>
      <c r="BR2012" s="191" t="s">
        <v>603</v>
      </c>
      <c r="BS2012" s="190" t="s">
        <v>604</v>
      </c>
      <c r="BT2012" s="197">
        <v>0.18</v>
      </c>
      <c r="BU2012" s="198">
        <v>6</v>
      </c>
      <c r="BV2012" s="191" t="s">
        <v>603</v>
      </c>
      <c r="BW2012" s="190" t="s">
        <v>604</v>
      </c>
      <c r="BX2012" s="197">
        <v>0.09</v>
      </c>
      <c r="BY2012" s="198">
        <v>6</v>
      </c>
      <c r="BZ2012" s="191" t="s">
        <v>603</v>
      </c>
      <c r="CA2012" s="190" t="s">
        <v>620</v>
      </c>
    </row>
    <row r="2013" spans="1:79" x14ac:dyDescent="0.25">
      <c r="A2013" s="190">
        <v>1888</v>
      </c>
      <c r="B2013" s="207">
        <v>26</v>
      </c>
      <c r="C2013" s="190" t="s">
        <v>2879</v>
      </c>
      <c r="D2013" s="315">
        <v>43039</v>
      </c>
      <c r="E2013" s="463" t="s">
        <v>1213</v>
      </c>
      <c r="F2013" s="207" t="s">
        <v>602</v>
      </c>
      <c r="G2013" s="207" t="s">
        <v>615</v>
      </c>
      <c r="H2013" s="315">
        <v>43039</v>
      </c>
      <c r="I2013" s="315">
        <v>43039</v>
      </c>
      <c r="J2013" s="329">
        <v>0.25277777777777777</v>
      </c>
      <c r="K2013" s="329">
        <v>0.27986111111111112</v>
      </c>
      <c r="M2013" s="214" t="s">
        <v>65</v>
      </c>
      <c r="N2013" s="206">
        <v>5</v>
      </c>
      <c r="O2013" s="214" t="s">
        <v>65</v>
      </c>
      <c r="P2013" s="206">
        <v>5</v>
      </c>
      <c r="S2013" s="214" t="s">
        <v>65</v>
      </c>
      <c r="T2013" s="206">
        <v>5</v>
      </c>
      <c r="U2013" s="214" t="s">
        <v>65</v>
      </c>
      <c r="V2013" s="206">
        <v>5</v>
      </c>
      <c r="AC2013" s="222">
        <f t="shared" si="455"/>
        <v>100</v>
      </c>
      <c r="AD2013" s="207" t="s">
        <v>37</v>
      </c>
      <c r="AE2013" s="195">
        <v>6</v>
      </c>
      <c r="AM2013" s="391">
        <f t="shared" si="446"/>
        <v>6</v>
      </c>
      <c r="AN2013" s="226">
        <v>1.03</v>
      </c>
      <c r="AO2013" s="227">
        <v>1.05</v>
      </c>
      <c r="AP2013" s="230">
        <f t="shared" si="451"/>
        <v>-2.0000000000000018E-2</v>
      </c>
      <c r="AQ2013" s="231">
        <f t="shared" si="452"/>
        <v>0.17166666666666666</v>
      </c>
      <c r="AS2013" s="235" t="str">
        <f t="shared" ca="1" si="453"/>
        <v>ok</v>
      </c>
      <c r="AT2013" s="225" t="str">
        <f t="shared" ca="1" si="454"/>
        <v>ok</v>
      </c>
      <c r="AV2013" s="197">
        <v>0.25</v>
      </c>
      <c r="AW2013" s="198">
        <v>6</v>
      </c>
      <c r="AX2013" s="191" t="s">
        <v>603</v>
      </c>
      <c r="AY2013" s="190" t="s">
        <v>604</v>
      </c>
      <c r="AZ2013" s="197">
        <v>0.24</v>
      </c>
      <c r="BA2013" s="198">
        <v>6</v>
      </c>
      <c r="BB2013" s="191" t="s">
        <v>603</v>
      </c>
      <c r="BC2013" s="190" t="s">
        <v>604</v>
      </c>
      <c r="BD2013" s="197">
        <v>0.2</v>
      </c>
      <c r="BE2013" s="198">
        <v>1</v>
      </c>
      <c r="BF2013" s="191" t="s">
        <v>603</v>
      </c>
      <c r="BG2013" s="190" t="s">
        <v>604</v>
      </c>
      <c r="BH2013" s="197">
        <v>0.15</v>
      </c>
      <c r="BI2013" s="198">
        <v>1</v>
      </c>
      <c r="BJ2013" s="191" t="s">
        <v>603</v>
      </c>
      <c r="BK2013" s="190" t="s">
        <v>604</v>
      </c>
      <c r="BL2013" s="197">
        <v>0.11</v>
      </c>
      <c r="BM2013" s="198">
        <v>1</v>
      </c>
      <c r="BN2013" s="191" t="s">
        <v>603</v>
      </c>
      <c r="BO2013" s="190" t="s">
        <v>604</v>
      </c>
      <c r="BP2013" s="197">
        <v>0.08</v>
      </c>
      <c r="BQ2013" s="198">
        <v>1</v>
      </c>
      <c r="BR2013" s="191" t="s">
        <v>603</v>
      </c>
      <c r="BS2013" s="190" t="s">
        <v>620</v>
      </c>
    </row>
    <row r="2014" spans="1:79" x14ac:dyDescent="0.25">
      <c r="A2014" s="190" t="s">
        <v>2031</v>
      </c>
      <c r="B2014" s="207">
        <v>26</v>
      </c>
      <c r="C2014" s="190" t="s">
        <v>2896</v>
      </c>
      <c r="D2014" s="315">
        <v>43039</v>
      </c>
      <c r="E2014" s="463" t="s">
        <v>1214</v>
      </c>
      <c r="F2014" s="207" t="s">
        <v>602</v>
      </c>
      <c r="G2014" s="207" t="s">
        <v>615</v>
      </c>
      <c r="H2014" s="315">
        <v>43039</v>
      </c>
      <c r="I2014" s="315">
        <v>43039</v>
      </c>
      <c r="J2014" s="329">
        <v>0.2902777777777778</v>
      </c>
      <c r="K2014" s="329">
        <v>0.31319444444444444</v>
      </c>
      <c r="AC2014" s="222">
        <v>0</v>
      </c>
      <c r="AD2014" s="207" t="s">
        <v>37</v>
      </c>
      <c r="AE2014" s="195">
        <v>2</v>
      </c>
      <c r="AM2014" s="391">
        <f t="shared" si="446"/>
        <v>2</v>
      </c>
      <c r="AN2014" s="226">
        <v>0.35</v>
      </c>
      <c r="AO2014" s="227">
        <v>0.35</v>
      </c>
      <c r="AP2014" s="230">
        <f t="shared" si="451"/>
        <v>0</v>
      </c>
      <c r="AQ2014" s="231">
        <f t="shared" si="452"/>
        <v>0.17499999999999999</v>
      </c>
      <c r="AS2014" s="235" t="str">
        <f t="shared" si="453"/>
        <v/>
      </c>
      <c r="AT2014" s="225" t="str">
        <f t="shared" si="454"/>
        <v/>
      </c>
      <c r="AV2014" s="197">
        <v>0.19</v>
      </c>
      <c r="AW2014" s="198">
        <v>1</v>
      </c>
      <c r="AX2014" s="191" t="s">
        <v>1331</v>
      </c>
      <c r="AY2014" s="190" t="s">
        <v>604</v>
      </c>
      <c r="AZ2014" s="197">
        <v>0.16</v>
      </c>
      <c r="BA2014" s="198">
        <v>1</v>
      </c>
      <c r="BB2014" s="191" t="s">
        <v>1331</v>
      </c>
      <c r="BC2014" s="190" t="s">
        <v>604</v>
      </c>
    </row>
    <row r="2015" spans="1:79" x14ac:dyDescent="0.25">
      <c r="A2015" s="190">
        <v>1889</v>
      </c>
      <c r="B2015" s="207">
        <v>26</v>
      </c>
      <c r="C2015" s="190" t="s">
        <v>2880</v>
      </c>
      <c r="D2015" s="315">
        <v>43039</v>
      </c>
      <c r="E2015" s="463" t="s">
        <v>1213</v>
      </c>
      <c r="F2015" s="207" t="s">
        <v>602</v>
      </c>
      <c r="G2015" s="207" t="s">
        <v>615</v>
      </c>
      <c r="H2015" s="315">
        <v>43039</v>
      </c>
      <c r="I2015" s="315">
        <v>43039</v>
      </c>
      <c r="J2015" s="329">
        <v>0.34166666666666662</v>
      </c>
      <c r="K2015" s="329">
        <v>0.39583333333333331</v>
      </c>
      <c r="M2015" s="215" t="s">
        <v>136</v>
      </c>
      <c r="N2015" s="206">
        <v>5</v>
      </c>
      <c r="O2015" s="215" t="s">
        <v>136</v>
      </c>
      <c r="P2015" s="206">
        <v>5</v>
      </c>
      <c r="S2015" s="215" t="s">
        <v>136</v>
      </c>
      <c r="T2015" s="206">
        <v>5</v>
      </c>
      <c r="U2015" s="215" t="s">
        <v>136</v>
      </c>
      <c r="V2015" s="206">
        <v>5</v>
      </c>
      <c r="AC2015" s="222">
        <f t="shared" si="455"/>
        <v>100</v>
      </c>
      <c r="AD2015" s="207" t="s">
        <v>37</v>
      </c>
      <c r="AE2015" s="195">
        <v>4</v>
      </c>
      <c r="AF2015" s="195">
        <v>2</v>
      </c>
      <c r="AG2015" s="195">
        <v>2</v>
      </c>
      <c r="AM2015" s="391">
        <f t="shared" si="446"/>
        <v>8</v>
      </c>
      <c r="AN2015" s="226">
        <v>2.5</v>
      </c>
      <c r="AO2015" s="227">
        <v>2.4</v>
      </c>
      <c r="AP2015" s="230">
        <f t="shared" si="451"/>
        <v>0.10000000000000009</v>
      </c>
      <c r="AQ2015" s="231">
        <f t="shared" si="452"/>
        <v>0.3125</v>
      </c>
      <c r="AS2015" s="235" t="str">
        <f t="shared" ca="1" si="453"/>
        <v>ok</v>
      </c>
      <c r="AT2015" s="225" t="str">
        <f t="shared" ca="1" si="454"/>
        <v>ok</v>
      </c>
      <c r="AV2015" s="197">
        <v>0.65</v>
      </c>
      <c r="AW2015" s="198">
        <v>2</v>
      </c>
      <c r="AX2015" s="191" t="s">
        <v>603</v>
      </c>
      <c r="AY2015" s="190" t="s">
        <v>620</v>
      </c>
      <c r="AZ2015" s="197">
        <v>0.6</v>
      </c>
      <c r="BA2015" s="198">
        <v>2</v>
      </c>
      <c r="BB2015" s="191" t="s">
        <v>603</v>
      </c>
      <c r="BC2015" s="190" t="s">
        <v>607</v>
      </c>
      <c r="BD2015" s="197">
        <v>0.35</v>
      </c>
      <c r="BE2015" s="198">
        <v>6</v>
      </c>
      <c r="BF2015" s="191" t="s">
        <v>603</v>
      </c>
      <c r="BG2015" s="190" t="s">
        <v>604</v>
      </c>
      <c r="BH2015" s="197">
        <v>0.3</v>
      </c>
      <c r="BI2015" s="198">
        <v>1</v>
      </c>
      <c r="BJ2015" s="191" t="s">
        <v>603</v>
      </c>
      <c r="BK2015" s="190" t="s">
        <v>604</v>
      </c>
      <c r="BL2015" s="197">
        <v>0.15</v>
      </c>
      <c r="BM2015" s="198">
        <v>2</v>
      </c>
      <c r="BN2015" s="191" t="s">
        <v>603</v>
      </c>
      <c r="BO2015" s="190" t="s">
        <v>604</v>
      </c>
      <c r="BP2015" s="197">
        <v>0.15</v>
      </c>
      <c r="BQ2015" s="198">
        <v>1</v>
      </c>
      <c r="BR2015" s="191" t="s">
        <v>603</v>
      </c>
      <c r="BS2015" s="190" t="s">
        <v>604</v>
      </c>
      <c r="BT2015" s="197">
        <v>0.15</v>
      </c>
      <c r="BU2015" s="198">
        <v>1</v>
      </c>
      <c r="BV2015" s="191" t="s">
        <v>606</v>
      </c>
      <c r="BW2015" s="190" t="s">
        <v>604</v>
      </c>
      <c r="BX2015" s="197">
        <v>0.15</v>
      </c>
      <c r="BY2015" s="198">
        <v>5</v>
      </c>
      <c r="BZ2015" s="191" t="s">
        <v>603</v>
      </c>
      <c r="CA2015" s="190" t="s">
        <v>604</v>
      </c>
    </row>
    <row r="2016" spans="1:79" x14ac:dyDescent="0.25">
      <c r="A2016" s="190">
        <v>1890</v>
      </c>
      <c r="B2016" s="207">
        <v>26</v>
      </c>
      <c r="C2016" s="190" t="s">
        <v>2881</v>
      </c>
      <c r="D2016" s="315">
        <v>43039</v>
      </c>
      <c r="E2016" s="463" t="s">
        <v>1213</v>
      </c>
      <c r="F2016" s="207" t="s">
        <v>602</v>
      </c>
      <c r="G2016" s="207" t="s">
        <v>615</v>
      </c>
      <c r="H2016" s="315">
        <v>43039</v>
      </c>
      <c r="I2016" s="315">
        <v>43039</v>
      </c>
      <c r="J2016" s="329">
        <v>0.39930555555555558</v>
      </c>
      <c r="K2016" s="329">
        <v>0.41666666666666669</v>
      </c>
      <c r="M2016" s="214" t="s">
        <v>65</v>
      </c>
      <c r="N2016" s="206">
        <v>5</v>
      </c>
      <c r="O2016" s="214" t="s">
        <v>65</v>
      </c>
      <c r="P2016" s="206">
        <v>5</v>
      </c>
      <c r="S2016" s="214" t="s">
        <v>65</v>
      </c>
      <c r="T2016" s="206">
        <v>5</v>
      </c>
      <c r="U2016" s="214" t="s">
        <v>65</v>
      </c>
      <c r="V2016" s="206">
        <v>5</v>
      </c>
      <c r="AC2016" s="222">
        <f t="shared" si="455"/>
        <v>100</v>
      </c>
      <c r="AD2016" s="207" t="s">
        <v>37</v>
      </c>
      <c r="AG2016" s="195">
        <v>1</v>
      </c>
      <c r="AM2016" s="391">
        <f t="shared" si="446"/>
        <v>1</v>
      </c>
      <c r="AN2016" s="226">
        <v>0.55000000000000004</v>
      </c>
      <c r="AO2016" s="227">
        <v>0.55000000000000004</v>
      </c>
      <c r="AP2016" s="230">
        <f t="shared" si="451"/>
        <v>0</v>
      </c>
      <c r="AQ2016" s="231">
        <f t="shared" si="452"/>
        <v>0.55000000000000004</v>
      </c>
      <c r="AS2016" s="235" t="str">
        <f t="shared" ca="1" si="453"/>
        <v>ok</v>
      </c>
      <c r="AT2016" s="225" t="str">
        <f t="shared" ca="1" si="454"/>
        <v>ok</v>
      </c>
      <c r="AV2016" s="197">
        <v>0.55000000000000004</v>
      </c>
      <c r="AW2016" s="198">
        <v>2</v>
      </c>
      <c r="AX2016" s="191" t="s">
        <v>603</v>
      </c>
      <c r="AY2016" s="190" t="s">
        <v>604</v>
      </c>
    </row>
    <row r="2017" spans="1:95" x14ac:dyDescent="0.25">
      <c r="A2017" s="190">
        <v>1891</v>
      </c>
      <c r="B2017" s="207">
        <v>41</v>
      </c>
      <c r="C2017" s="190" t="s">
        <v>2897</v>
      </c>
      <c r="D2017" s="315">
        <v>43039</v>
      </c>
      <c r="E2017" s="463" t="s">
        <v>1213</v>
      </c>
      <c r="F2017" s="207" t="s">
        <v>618</v>
      </c>
      <c r="G2017" s="207" t="s">
        <v>605</v>
      </c>
      <c r="H2017" s="315">
        <v>43039</v>
      </c>
      <c r="I2017" s="315">
        <v>43039</v>
      </c>
      <c r="J2017" s="329">
        <v>0.69027777777777777</v>
      </c>
      <c r="K2017" s="329">
        <v>0.70277777777777783</v>
      </c>
      <c r="M2017" s="215" t="s">
        <v>136</v>
      </c>
      <c r="N2017" s="206">
        <v>5</v>
      </c>
      <c r="O2017" s="215" t="s">
        <v>136</v>
      </c>
      <c r="P2017" s="206">
        <v>5</v>
      </c>
      <c r="S2017" s="215" t="s">
        <v>136</v>
      </c>
      <c r="T2017" s="206">
        <v>5</v>
      </c>
      <c r="U2017" s="215" t="s">
        <v>136</v>
      </c>
      <c r="V2017" s="206">
        <v>5</v>
      </c>
      <c r="AC2017" s="222">
        <f t="shared" si="455"/>
        <v>100</v>
      </c>
      <c r="AD2017" s="207" t="s">
        <v>37</v>
      </c>
      <c r="AE2017" s="195">
        <v>1</v>
      </c>
      <c r="AF2017" s="195">
        <v>1</v>
      </c>
      <c r="AM2017" s="391">
        <f t="shared" si="446"/>
        <v>2</v>
      </c>
      <c r="AN2017" s="226">
        <v>0.35</v>
      </c>
      <c r="AO2017" s="227">
        <v>0.35</v>
      </c>
      <c r="AP2017" s="230">
        <f t="shared" si="451"/>
        <v>0</v>
      </c>
      <c r="AQ2017" s="231">
        <f t="shared" si="452"/>
        <v>0.17499999999999999</v>
      </c>
      <c r="AS2017" s="235" t="str">
        <f t="shared" ca="1" si="453"/>
        <v>ok</v>
      </c>
      <c r="AT2017" s="225" t="str">
        <f t="shared" ca="1" si="454"/>
        <v>ok</v>
      </c>
      <c r="AV2017" s="197">
        <v>0.3</v>
      </c>
      <c r="AW2017" s="198">
        <v>2</v>
      </c>
      <c r="AX2017" s="191" t="s">
        <v>1331</v>
      </c>
      <c r="AY2017" s="190" t="s">
        <v>604</v>
      </c>
      <c r="AZ2017" s="197">
        <v>0.05</v>
      </c>
      <c r="BA2017" s="198">
        <v>2</v>
      </c>
      <c r="BB2017" s="191" t="s">
        <v>603</v>
      </c>
      <c r="BC2017" s="190" t="s">
        <v>607</v>
      </c>
    </row>
    <row r="2018" spans="1:95" x14ac:dyDescent="0.25">
      <c r="A2018" s="190">
        <v>1892</v>
      </c>
      <c r="B2018" s="207">
        <v>41</v>
      </c>
      <c r="C2018" s="190" t="s">
        <v>2898</v>
      </c>
      <c r="D2018" s="315">
        <v>43039</v>
      </c>
      <c r="E2018" s="463" t="s">
        <v>1213</v>
      </c>
      <c r="F2018" s="207" t="s">
        <v>618</v>
      </c>
      <c r="G2018" s="207" t="s">
        <v>605</v>
      </c>
      <c r="H2018" s="315">
        <v>43039</v>
      </c>
      <c r="I2018" s="315">
        <v>43039</v>
      </c>
      <c r="J2018" s="329">
        <v>0.71666666666666667</v>
      </c>
      <c r="K2018" s="329">
        <v>0.72777777777777775</v>
      </c>
      <c r="M2018" s="214" t="s">
        <v>65</v>
      </c>
      <c r="N2018" s="206">
        <v>5</v>
      </c>
      <c r="O2018" s="214" t="s">
        <v>65</v>
      </c>
      <c r="P2018" s="206">
        <v>5</v>
      </c>
      <c r="S2018" s="214" t="s">
        <v>65</v>
      </c>
      <c r="T2018" s="206">
        <v>5</v>
      </c>
      <c r="U2018" s="214" t="s">
        <v>65</v>
      </c>
      <c r="V2018" s="206">
        <v>5</v>
      </c>
      <c r="AC2018" s="222">
        <f t="shared" si="455"/>
        <v>100</v>
      </c>
      <c r="AD2018" s="207" t="s">
        <v>37</v>
      </c>
      <c r="AF2018" s="195">
        <v>1</v>
      </c>
      <c r="AM2018" s="391">
        <f t="shared" si="446"/>
        <v>1</v>
      </c>
      <c r="AN2018" s="226">
        <v>0.4</v>
      </c>
      <c r="AP2018" s="230">
        <f t="shared" si="451"/>
        <v>0.4</v>
      </c>
      <c r="AQ2018" s="231">
        <f t="shared" si="452"/>
        <v>0.4</v>
      </c>
      <c r="AS2018" s="235" t="str">
        <f t="shared" ca="1" si="453"/>
        <v>ok</v>
      </c>
      <c r="AT2018" s="225" t="str">
        <f t="shared" ca="1" si="454"/>
        <v>ok</v>
      </c>
      <c r="AV2018" s="197">
        <v>0.4</v>
      </c>
      <c r="AW2018" s="198">
        <v>1</v>
      </c>
      <c r="AX2018" s="191" t="s">
        <v>603</v>
      </c>
      <c r="AY2018" s="190" t="s">
        <v>604</v>
      </c>
    </row>
    <row r="2019" spans="1:95" x14ac:dyDescent="0.25">
      <c r="A2019" s="190">
        <v>1893</v>
      </c>
      <c r="B2019" s="207">
        <v>41</v>
      </c>
      <c r="C2019" s="190" t="s">
        <v>2899</v>
      </c>
      <c r="D2019" s="315">
        <v>43039</v>
      </c>
      <c r="E2019" s="463" t="s">
        <v>1213</v>
      </c>
      <c r="F2019" s="207" t="s">
        <v>618</v>
      </c>
      <c r="G2019" s="207" t="s">
        <v>605</v>
      </c>
      <c r="H2019" s="315">
        <v>43039</v>
      </c>
      <c r="I2019" s="315">
        <v>43039</v>
      </c>
      <c r="J2019" s="329">
        <v>0.74444444444444446</v>
      </c>
      <c r="K2019" s="329">
        <v>0.75902777777777775</v>
      </c>
      <c r="M2019" s="215" t="s">
        <v>136</v>
      </c>
      <c r="N2019" s="206">
        <v>5</v>
      </c>
      <c r="O2019" s="215" t="s">
        <v>136</v>
      </c>
      <c r="P2019" s="206">
        <v>5</v>
      </c>
      <c r="S2019" s="215" t="s">
        <v>136</v>
      </c>
      <c r="T2019" s="206">
        <v>5</v>
      </c>
      <c r="U2019" s="215" t="s">
        <v>136</v>
      </c>
      <c r="V2019" s="206">
        <v>5</v>
      </c>
      <c r="AC2019" s="222">
        <f t="shared" si="455"/>
        <v>100</v>
      </c>
      <c r="AD2019" s="207" t="s">
        <v>37</v>
      </c>
      <c r="AE2019" s="195">
        <v>1</v>
      </c>
      <c r="AM2019" s="391">
        <f t="shared" si="446"/>
        <v>1</v>
      </c>
      <c r="AN2019" s="226">
        <v>0.25</v>
      </c>
      <c r="AP2019" s="230">
        <f t="shared" si="451"/>
        <v>0.25</v>
      </c>
      <c r="AQ2019" s="231">
        <f t="shared" si="452"/>
        <v>0.25</v>
      </c>
      <c r="AS2019" s="235" t="str">
        <f t="shared" ca="1" si="453"/>
        <v>ok</v>
      </c>
      <c r="AT2019" s="225" t="str">
        <f t="shared" ca="1" si="454"/>
        <v>ok</v>
      </c>
      <c r="AV2019" s="197">
        <v>0.25</v>
      </c>
      <c r="AW2019" s="198">
        <v>1</v>
      </c>
      <c r="AX2019" s="191" t="s">
        <v>603</v>
      </c>
      <c r="AY2019" s="190" t="s">
        <v>604</v>
      </c>
    </row>
    <row r="2020" spans="1:95" x14ac:dyDescent="0.25">
      <c r="A2020" s="190" t="s">
        <v>2031</v>
      </c>
      <c r="C2020" s="190" t="s">
        <v>2948</v>
      </c>
      <c r="D2020" s="315">
        <v>43039</v>
      </c>
      <c r="E2020" s="463" t="s">
        <v>1214</v>
      </c>
      <c r="F2020" s="207" t="s">
        <v>618</v>
      </c>
      <c r="G2020" s="207" t="s">
        <v>605</v>
      </c>
      <c r="H2020" s="315">
        <v>43039</v>
      </c>
      <c r="I2020" s="315">
        <v>43039</v>
      </c>
      <c r="J2020" s="329">
        <v>0.76597222222222217</v>
      </c>
      <c r="K2020" s="329">
        <v>0.77083333333333337</v>
      </c>
      <c r="T2020" s="206"/>
      <c r="AC2020" s="222">
        <v>0</v>
      </c>
      <c r="AD2020" s="207" t="s">
        <v>37</v>
      </c>
      <c r="AM2020" s="391">
        <f t="shared" si="446"/>
        <v>0</v>
      </c>
      <c r="AS2020" s="235" t="str">
        <f t="shared" si="453"/>
        <v/>
      </c>
      <c r="AT2020" s="225" t="str">
        <f t="shared" si="454"/>
        <v/>
      </c>
    </row>
    <row r="2021" spans="1:95" x14ac:dyDescent="0.25">
      <c r="A2021" s="190">
        <v>1894</v>
      </c>
      <c r="B2021" s="207">
        <v>41</v>
      </c>
      <c r="C2021" s="190" t="s">
        <v>2900</v>
      </c>
      <c r="D2021" s="315">
        <v>43039</v>
      </c>
      <c r="E2021" s="463" t="s">
        <v>1213</v>
      </c>
      <c r="F2021" s="207" t="s">
        <v>602</v>
      </c>
      <c r="G2021" s="207" t="s">
        <v>615</v>
      </c>
      <c r="H2021" s="315">
        <v>43039</v>
      </c>
      <c r="I2021" s="315">
        <v>43039</v>
      </c>
      <c r="J2021" s="329">
        <v>0.84166666666666667</v>
      </c>
      <c r="K2021" s="329">
        <v>0.86805555555555547</v>
      </c>
      <c r="M2021" s="214" t="s">
        <v>65</v>
      </c>
      <c r="N2021" s="206">
        <v>5</v>
      </c>
      <c r="O2021" s="214" t="s">
        <v>65</v>
      </c>
      <c r="P2021" s="206">
        <v>5</v>
      </c>
      <c r="S2021" s="214" t="s">
        <v>65</v>
      </c>
      <c r="T2021" s="206">
        <v>5</v>
      </c>
      <c r="U2021" s="214" t="s">
        <v>65</v>
      </c>
      <c r="V2021" s="206">
        <v>5</v>
      </c>
      <c r="AC2021" s="222">
        <f t="shared" si="455"/>
        <v>100</v>
      </c>
      <c r="AD2021" s="207" t="s">
        <v>37</v>
      </c>
      <c r="AE2021" s="195">
        <v>12</v>
      </c>
      <c r="AM2021" s="391">
        <f t="shared" si="446"/>
        <v>12</v>
      </c>
      <c r="AN2021" s="226">
        <v>1.62</v>
      </c>
      <c r="AO2021" s="227">
        <v>1.67</v>
      </c>
      <c r="AP2021" s="230">
        <f t="shared" si="451"/>
        <v>-4.9999999999999822E-2</v>
      </c>
      <c r="AQ2021" s="231">
        <f t="shared" si="452"/>
        <v>0.13500000000000001</v>
      </c>
      <c r="AS2021" s="235" t="str">
        <f t="shared" ca="1" si="453"/>
        <v>ok</v>
      </c>
      <c r="AT2021" s="225" t="str">
        <f t="shared" ca="1" si="454"/>
        <v>ok</v>
      </c>
      <c r="AV2021" s="197">
        <v>0.25</v>
      </c>
      <c r="AW2021" s="198">
        <v>6</v>
      </c>
      <c r="AX2021" s="191" t="s">
        <v>603</v>
      </c>
      <c r="AY2021" s="190" t="s">
        <v>607</v>
      </c>
      <c r="AZ2021" s="197">
        <v>0.25</v>
      </c>
      <c r="BA2021" s="198">
        <v>6</v>
      </c>
      <c r="BB2021" s="191" t="s">
        <v>603</v>
      </c>
      <c r="BC2021" s="190" t="s">
        <v>614</v>
      </c>
      <c r="BD2021" s="197">
        <v>0.15</v>
      </c>
      <c r="BE2021" s="198">
        <v>6</v>
      </c>
      <c r="BF2021" s="191" t="s">
        <v>603</v>
      </c>
      <c r="BG2021" s="190" t="s">
        <v>604</v>
      </c>
      <c r="BH2021" s="197">
        <v>0.15</v>
      </c>
      <c r="BI2021" s="198">
        <v>6</v>
      </c>
      <c r="BJ2021" s="191" t="s">
        <v>1331</v>
      </c>
      <c r="BK2021" s="190" t="s">
        <v>607</v>
      </c>
      <c r="BL2021" s="197">
        <v>0.15</v>
      </c>
      <c r="BM2021" s="198">
        <v>6</v>
      </c>
      <c r="BN2021" s="191" t="s">
        <v>1331</v>
      </c>
      <c r="BO2021" s="190" t="s">
        <v>607</v>
      </c>
      <c r="BP2021" s="197">
        <v>0.14000000000000001</v>
      </c>
      <c r="BQ2021" s="198">
        <v>1</v>
      </c>
      <c r="BR2021" s="191" t="s">
        <v>603</v>
      </c>
      <c r="BS2021" s="190" t="s">
        <v>604</v>
      </c>
      <c r="BT2021" s="197">
        <v>0.12</v>
      </c>
      <c r="BU2021" s="198">
        <v>1</v>
      </c>
      <c r="BV2021" s="191" t="s">
        <v>603</v>
      </c>
      <c r="BW2021" s="190" t="s">
        <v>607</v>
      </c>
      <c r="BX2021" s="197">
        <v>0.12</v>
      </c>
      <c r="BY2021" s="198">
        <v>6</v>
      </c>
      <c r="BZ2021" s="191" t="s">
        <v>1331</v>
      </c>
      <c r="CA2021" s="190" t="s">
        <v>607</v>
      </c>
      <c r="CB2021" s="197">
        <v>0.1</v>
      </c>
      <c r="CC2021" s="198">
        <v>1</v>
      </c>
      <c r="CD2021" s="191" t="s">
        <v>603</v>
      </c>
      <c r="CE2021" s="190" t="s">
        <v>607</v>
      </c>
      <c r="CF2021" s="197">
        <v>0.08</v>
      </c>
      <c r="CG2021" s="198">
        <v>1</v>
      </c>
      <c r="CH2021" s="191" t="s">
        <v>1331</v>
      </c>
      <c r="CJ2021" s="197">
        <v>0.06</v>
      </c>
      <c r="CK2021" s="198">
        <v>1</v>
      </c>
      <c r="CL2021" s="191" t="s">
        <v>603</v>
      </c>
      <c r="CM2021" s="190" t="s">
        <v>604</v>
      </c>
      <c r="CN2021" s="197">
        <v>0.05</v>
      </c>
      <c r="CO2021" s="198">
        <v>1</v>
      </c>
      <c r="CP2021" s="191" t="s">
        <v>603</v>
      </c>
      <c r="CQ2021" s="190" t="s">
        <v>604</v>
      </c>
    </row>
    <row r="2022" spans="1:95" x14ac:dyDescent="0.25">
      <c r="A2022" s="190">
        <v>1895</v>
      </c>
      <c r="B2022" s="207">
        <v>41</v>
      </c>
      <c r="C2022" s="190" t="s">
        <v>2901</v>
      </c>
      <c r="D2022" s="315">
        <v>43039</v>
      </c>
      <c r="E2022" s="463" t="s">
        <v>1213</v>
      </c>
      <c r="F2022" s="207" t="s">
        <v>602</v>
      </c>
      <c r="G2022" s="207" t="s">
        <v>615</v>
      </c>
      <c r="H2022" s="315">
        <v>43039</v>
      </c>
      <c r="I2022" s="315">
        <v>43039</v>
      </c>
      <c r="J2022" s="329">
        <v>0.86944444444444446</v>
      </c>
      <c r="K2022" s="329">
        <v>0.88263888888888886</v>
      </c>
      <c r="M2022" s="215" t="s">
        <v>136</v>
      </c>
      <c r="N2022" s="206">
        <v>5</v>
      </c>
      <c r="O2022" s="215" t="s">
        <v>136</v>
      </c>
      <c r="P2022" s="206">
        <v>5</v>
      </c>
      <c r="S2022" s="215" t="s">
        <v>136</v>
      </c>
      <c r="T2022" s="206">
        <v>5</v>
      </c>
      <c r="U2022" s="215" t="s">
        <v>136</v>
      </c>
      <c r="V2022" s="206">
        <v>5</v>
      </c>
      <c r="AC2022" s="222">
        <f t="shared" si="455"/>
        <v>100</v>
      </c>
      <c r="AD2022" s="207" t="s">
        <v>37</v>
      </c>
      <c r="AE2022" s="195">
        <v>4</v>
      </c>
      <c r="AF2022" s="195">
        <v>1</v>
      </c>
      <c r="AM2022" s="391">
        <f t="shared" si="446"/>
        <v>5</v>
      </c>
      <c r="AN2022" s="226">
        <v>1.18</v>
      </c>
      <c r="AO2022" s="227">
        <v>1.1200000000000001</v>
      </c>
      <c r="AP2022" s="230">
        <f t="shared" si="451"/>
        <v>5.9999999999999831E-2</v>
      </c>
      <c r="AQ2022" s="231">
        <f t="shared" si="452"/>
        <v>0.23599999999999999</v>
      </c>
      <c r="AS2022" s="235" t="str">
        <f t="shared" ca="1" si="453"/>
        <v>ok</v>
      </c>
      <c r="AT2022" s="225" t="str">
        <f t="shared" ca="1" si="454"/>
        <v>ok</v>
      </c>
      <c r="AV2022" s="197">
        <v>0.42</v>
      </c>
      <c r="AW2022" s="198">
        <v>6</v>
      </c>
      <c r="AX2022" s="191" t="s">
        <v>603</v>
      </c>
      <c r="AY2022" s="190" t="s">
        <v>604</v>
      </c>
      <c r="AZ2022" s="197">
        <v>0.23</v>
      </c>
      <c r="BA2022" s="198">
        <v>6</v>
      </c>
      <c r="BB2022" s="191" t="s">
        <v>603</v>
      </c>
      <c r="BC2022" s="190" t="s">
        <v>617</v>
      </c>
      <c r="BD2022" s="197">
        <v>0.2</v>
      </c>
      <c r="BE2022" s="198">
        <v>6</v>
      </c>
      <c r="BF2022" s="191" t="s">
        <v>603</v>
      </c>
      <c r="BG2022" s="190" t="s">
        <v>604</v>
      </c>
      <c r="BH2022" s="197">
        <v>0.18</v>
      </c>
      <c r="BI2022" s="198">
        <v>6</v>
      </c>
      <c r="BJ2022" s="191" t="s">
        <v>1331</v>
      </c>
      <c r="BK2022" s="190" t="s">
        <v>604</v>
      </c>
      <c r="BL2022" s="197">
        <v>0.15</v>
      </c>
      <c r="BM2022" s="198">
        <v>1</v>
      </c>
      <c r="BN2022" s="191" t="s">
        <v>1331</v>
      </c>
      <c r="BO2022" s="190" t="s">
        <v>607</v>
      </c>
    </row>
    <row r="2023" spans="1:95" x14ac:dyDescent="0.25">
      <c r="A2023" s="190">
        <v>1896</v>
      </c>
      <c r="B2023" s="207">
        <v>41</v>
      </c>
      <c r="C2023" s="190" t="s">
        <v>2902</v>
      </c>
      <c r="D2023" s="315">
        <v>43039</v>
      </c>
      <c r="E2023" s="463" t="s">
        <v>1213</v>
      </c>
      <c r="F2023" s="207" t="s">
        <v>602</v>
      </c>
      <c r="G2023" s="207" t="s">
        <v>615</v>
      </c>
      <c r="H2023" s="315">
        <v>43039</v>
      </c>
      <c r="I2023" s="315">
        <v>43039</v>
      </c>
      <c r="J2023" s="329">
        <v>0.88402777777777775</v>
      </c>
      <c r="K2023" s="329">
        <v>0.9</v>
      </c>
      <c r="M2023" s="214" t="s">
        <v>65</v>
      </c>
      <c r="N2023" s="206">
        <v>5</v>
      </c>
      <c r="O2023" s="214" t="s">
        <v>65</v>
      </c>
      <c r="P2023" s="206">
        <v>5</v>
      </c>
      <c r="S2023" s="214" t="s">
        <v>65</v>
      </c>
      <c r="T2023" s="206">
        <v>5</v>
      </c>
      <c r="U2023" s="214" t="s">
        <v>65</v>
      </c>
      <c r="V2023" s="206">
        <v>5</v>
      </c>
      <c r="AC2023" s="222">
        <f t="shared" si="455"/>
        <v>100</v>
      </c>
      <c r="AD2023" s="207" t="s">
        <v>37</v>
      </c>
      <c r="AE2023" s="195">
        <v>3</v>
      </c>
      <c r="AF2023" s="195">
        <v>2</v>
      </c>
      <c r="AM2023" s="391">
        <f t="shared" si="446"/>
        <v>5</v>
      </c>
      <c r="AN2023" s="226">
        <v>1.1399999999999999</v>
      </c>
      <c r="AO2023" s="227">
        <v>1.1000000000000001</v>
      </c>
      <c r="AP2023" s="230">
        <f t="shared" si="451"/>
        <v>3.9999999999999813E-2</v>
      </c>
      <c r="AQ2023" s="231">
        <f t="shared" si="452"/>
        <v>0.22799999999999998</v>
      </c>
      <c r="AS2023" s="235" t="str">
        <f t="shared" ca="1" si="453"/>
        <v>ok</v>
      </c>
      <c r="AT2023" s="225" t="str">
        <f t="shared" ca="1" si="454"/>
        <v>ok</v>
      </c>
      <c r="AV2023" s="197">
        <v>0.37</v>
      </c>
      <c r="AW2023" s="198">
        <v>5</v>
      </c>
      <c r="AX2023" s="191" t="s">
        <v>1331</v>
      </c>
      <c r="AY2023" s="190" t="s">
        <v>607</v>
      </c>
      <c r="AZ2023" s="197">
        <v>0.3</v>
      </c>
      <c r="BA2023" s="198">
        <v>1</v>
      </c>
      <c r="BB2023" s="191" t="s">
        <v>603</v>
      </c>
      <c r="BC2023" s="190" t="s">
        <v>607</v>
      </c>
      <c r="BD2023" s="197">
        <v>0.17</v>
      </c>
      <c r="BE2023" s="198">
        <v>6</v>
      </c>
      <c r="BF2023" s="191" t="s">
        <v>603</v>
      </c>
      <c r="BG2023" s="190" t="s">
        <v>604</v>
      </c>
      <c r="BH2023" s="197">
        <v>0.15</v>
      </c>
      <c r="BI2023" s="198">
        <v>1</v>
      </c>
      <c r="BJ2023" s="191" t="s">
        <v>603</v>
      </c>
      <c r="BK2023" s="190" t="s">
        <v>604</v>
      </c>
      <c r="BL2023" s="197">
        <v>0.15</v>
      </c>
      <c r="BM2023" s="198">
        <v>1</v>
      </c>
      <c r="BN2023" s="191" t="s">
        <v>2949</v>
      </c>
      <c r="BO2023" s="190" t="s">
        <v>604</v>
      </c>
    </row>
    <row r="2024" spans="1:95" x14ac:dyDescent="0.25">
      <c r="A2024" s="190">
        <v>1897</v>
      </c>
      <c r="B2024" s="207">
        <v>41</v>
      </c>
      <c r="C2024" s="190" t="s">
        <v>2903</v>
      </c>
      <c r="D2024" s="315">
        <v>43039</v>
      </c>
      <c r="E2024" s="463" t="s">
        <v>1213</v>
      </c>
      <c r="F2024" s="207" t="s">
        <v>602</v>
      </c>
      <c r="G2024" s="207" t="s">
        <v>615</v>
      </c>
      <c r="H2024" s="315">
        <v>43039</v>
      </c>
      <c r="I2024" s="315">
        <v>43039</v>
      </c>
      <c r="J2024" s="329">
        <v>0.90069444444444446</v>
      </c>
      <c r="K2024" s="329">
        <v>0.91111111111111109</v>
      </c>
      <c r="M2024" s="215" t="s">
        <v>136</v>
      </c>
      <c r="N2024" s="206">
        <v>5</v>
      </c>
      <c r="O2024" s="215" t="s">
        <v>136</v>
      </c>
      <c r="P2024" s="206">
        <v>5</v>
      </c>
      <c r="S2024" s="215" t="s">
        <v>136</v>
      </c>
      <c r="T2024" s="206">
        <v>5</v>
      </c>
      <c r="U2024" s="215" t="s">
        <v>136</v>
      </c>
      <c r="V2024" s="206">
        <v>5</v>
      </c>
      <c r="AC2024" s="222">
        <f t="shared" si="455"/>
        <v>100</v>
      </c>
      <c r="AD2024" s="207" t="s">
        <v>37</v>
      </c>
      <c r="AE2024" s="195">
        <v>1</v>
      </c>
      <c r="AF2024" s="195">
        <v>1</v>
      </c>
      <c r="AM2024" s="391">
        <f t="shared" si="446"/>
        <v>2</v>
      </c>
      <c r="AN2024" s="226">
        <v>0.55000000000000004</v>
      </c>
      <c r="AO2024" s="227">
        <v>0.55000000000000004</v>
      </c>
      <c r="AP2024" s="230">
        <f t="shared" si="451"/>
        <v>0</v>
      </c>
      <c r="AQ2024" s="231">
        <f t="shared" si="452"/>
        <v>0.27500000000000002</v>
      </c>
      <c r="AS2024" s="235" t="str">
        <f t="shared" ca="1" si="453"/>
        <v>ok</v>
      </c>
      <c r="AT2024" s="225" t="str">
        <f t="shared" ca="1" si="454"/>
        <v>ok</v>
      </c>
      <c r="AV2024" s="197">
        <v>0.3</v>
      </c>
      <c r="AW2024" s="198">
        <v>6</v>
      </c>
      <c r="AX2024" s="191" t="s">
        <v>603</v>
      </c>
      <c r="AY2024" s="190" t="s">
        <v>607</v>
      </c>
      <c r="AZ2024" s="197">
        <v>0.25</v>
      </c>
      <c r="BA2024" s="198">
        <v>6</v>
      </c>
      <c r="BB2024" s="191" t="s">
        <v>603</v>
      </c>
      <c r="BC2024" s="190" t="s">
        <v>607</v>
      </c>
    </row>
    <row r="2025" spans="1:95" x14ac:dyDescent="0.25">
      <c r="A2025" s="190">
        <v>1898</v>
      </c>
      <c r="B2025" s="207">
        <v>41</v>
      </c>
      <c r="C2025" s="190" t="s">
        <v>2904</v>
      </c>
      <c r="D2025" s="315">
        <v>43039</v>
      </c>
      <c r="E2025" s="463" t="s">
        <v>1213</v>
      </c>
      <c r="F2025" s="207" t="s">
        <v>602</v>
      </c>
      <c r="G2025" s="207" t="s">
        <v>615</v>
      </c>
      <c r="H2025" s="315">
        <v>43039</v>
      </c>
      <c r="I2025" s="315">
        <v>43039</v>
      </c>
      <c r="J2025" s="329">
        <v>0.9555555555555556</v>
      </c>
      <c r="K2025" s="329">
        <v>0.96527777777777779</v>
      </c>
      <c r="M2025" s="214" t="s">
        <v>65</v>
      </c>
      <c r="N2025" s="206">
        <v>5</v>
      </c>
      <c r="O2025" s="214" t="s">
        <v>65</v>
      </c>
      <c r="P2025" s="206">
        <v>5</v>
      </c>
      <c r="S2025" s="214" t="s">
        <v>65</v>
      </c>
      <c r="T2025" s="206">
        <v>5</v>
      </c>
      <c r="U2025" s="214" t="s">
        <v>65</v>
      </c>
      <c r="V2025" s="206">
        <v>5</v>
      </c>
      <c r="AC2025" s="222">
        <f t="shared" si="455"/>
        <v>100</v>
      </c>
      <c r="AD2025" s="207" t="s">
        <v>37</v>
      </c>
      <c r="AE2025" s="195">
        <v>2</v>
      </c>
      <c r="AM2025" s="391">
        <f t="shared" ref="AM2025:AM2088" si="456">SUM(AE2025:AL2025)</f>
        <v>2</v>
      </c>
      <c r="AN2025" s="226">
        <v>0.23</v>
      </c>
      <c r="AO2025" s="227">
        <v>0.23</v>
      </c>
      <c r="AP2025" s="230">
        <f t="shared" si="451"/>
        <v>0</v>
      </c>
      <c r="AQ2025" s="231">
        <f t="shared" si="452"/>
        <v>0.115</v>
      </c>
      <c r="AS2025" s="235" t="str">
        <f t="shared" ca="1" si="453"/>
        <v>ok</v>
      </c>
      <c r="AT2025" s="225" t="str">
        <f t="shared" ca="1" si="454"/>
        <v>ok</v>
      </c>
      <c r="AV2025" s="197">
        <v>0.16</v>
      </c>
      <c r="AW2025" s="198">
        <v>5</v>
      </c>
      <c r="AX2025" s="191" t="s">
        <v>603</v>
      </c>
      <c r="AY2025" s="190" t="s">
        <v>604</v>
      </c>
      <c r="AZ2025" s="197">
        <v>7.0000000000000007E-2</v>
      </c>
      <c r="BA2025" s="198">
        <v>1</v>
      </c>
      <c r="BB2025" s="191" t="s">
        <v>1331</v>
      </c>
      <c r="BC2025" s="190" t="s">
        <v>604</v>
      </c>
    </row>
    <row r="2026" spans="1:95" x14ac:dyDescent="0.25">
      <c r="A2026" s="190">
        <v>1899</v>
      </c>
      <c r="B2026" s="207">
        <v>19</v>
      </c>
      <c r="C2026" s="190" t="s">
        <v>2905</v>
      </c>
      <c r="D2026" s="315">
        <v>43039</v>
      </c>
      <c r="E2026" s="463" t="s">
        <v>1213</v>
      </c>
      <c r="F2026" s="207" t="s">
        <v>602</v>
      </c>
      <c r="G2026" s="207" t="s">
        <v>615</v>
      </c>
      <c r="H2026" s="315">
        <v>43039</v>
      </c>
      <c r="I2026" s="315">
        <v>43039</v>
      </c>
      <c r="J2026" s="329">
        <v>0.9770833333333333</v>
      </c>
      <c r="K2026" s="329">
        <v>0.98819444444444438</v>
      </c>
      <c r="M2026" s="215" t="s">
        <v>136</v>
      </c>
      <c r="N2026" s="206">
        <v>5</v>
      </c>
      <c r="O2026" s="215" t="s">
        <v>136</v>
      </c>
      <c r="P2026" s="206">
        <v>5</v>
      </c>
      <c r="S2026" s="215" t="s">
        <v>136</v>
      </c>
      <c r="T2026" s="206">
        <v>5</v>
      </c>
      <c r="U2026" s="215" t="s">
        <v>136</v>
      </c>
      <c r="V2026" s="206">
        <v>5</v>
      </c>
      <c r="AC2026" s="222">
        <f t="shared" si="455"/>
        <v>100</v>
      </c>
      <c r="AD2026" s="207" t="s">
        <v>37</v>
      </c>
      <c r="AE2026" s="195">
        <v>3</v>
      </c>
      <c r="AF2026" s="195">
        <v>1</v>
      </c>
      <c r="AM2026" s="391">
        <f t="shared" si="456"/>
        <v>4</v>
      </c>
      <c r="AN2026" s="226">
        <v>0.8</v>
      </c>
      <c r="AO2026" s="227">
        <v>0.75</v>
      </c>
      <c r="AP2026" s="230">
        <f t="shared" si="451"/>
        <v>5.0000000000000044E-2</v>
      </c>
      <c r="AQ2026" s="231">
        <f t="shared" si="452"/>
        <v>0.2</v>
      </c>
      <c r="AS2026" s="235" t="str">
        <f t="shared" ca="1" si="453"/>
        <v>ok</v>
      </c>
      <c r="AT2026" s="225" t="str">
        <f t="shared" ca="1" si="454"/>
        <v>ok</v>
      </c>
      <c r="AV2026" s="197">
        <v>0.32</v>
      </c>
      <c r="AW2026" s="198">
        <v>1</v>
      </c>
      <c r="AX2026" s="191" t="s">
        <v>603</v>
      </c>
      <c r="AY2026" s="190" t="s">
        <v>604</v>
      </c>
      <c r="AZ2026" s="197">
        <v>0.23</v>
      </c>
      <c r="BA2026" s="198">
        <v>1</v>
      </c>
      <c r="BB2026" s="191" t="s">
        <v>603</v>
      </c>
      <c r="BC2026" s="190" t="s">
        <v>604</v>
      </c>
      <c r="BD2026" s="197">
        <v>0.2</v>
      </c>
      <c r="BE2026" s="198">
        <v>1</v>
      </c>
      <c r="BF2026" s="191" t="s">
        <v>603</v>
      </c>
      <c r="BG2026" s="190" t="s">
        <v>604</v>
      </c>
      <c r="BH2026" s="197">
        <v>0.05</v>
      </c>
      <c r="BI2026" s="198">
        <v>1</v>
      </c>
      <c r="BJ2026" s="191" t="s">
        <v>603</v>
      </c>
      <c r="BK2026" s="190" t="s">
        <v>604</v>
      </c>
    </row>
    <row r="2027" spans="1:95" x14ac:dyDescent="0.25">
      <c r="A2027" s="190">
        <v>1900</v>
      </c>
      <c r="B2027" s="207">
        <v>19</v>
      </c>
      <c r="C2027" s="190" t="s">
        <v>2906</v>
      </c>
      <c r="D2027" s="315">
        <v>43040</v>
      </c>
      <c r="E2027" s="463" t="s">
        <v>1213</v>
      </c>
      <c r="F2027" s="207" t="s">
        <v>602</v>
      </c>
      <c r="G2027" s="207" t="s">
        <v>615</v>
      </c>
      <c r="H2027" s="315">
        <v>43040</v>
      </c>
      <c r="I2027" s="315">
        <v>43040</v>
      </c>
      <c r="J2027" s="329">
        <v>7.4999999999999997E-2</v>
      </c>
      <c r="K2027" s="329">
        <v>9.7916666666666666E-2</v>
      </c>
      <c r="M2027" s="214" t="s">
        <v>65</v>
      </c>
      <c r="N2027" s="206">
        <v>5</v>
      </c>
      <c r="O2027" s="214" t="s">
        <v>65</v>
      </c>
      <c r="P2027" s="206">
        <v>5</v>
      </c>
      <c r="S2027" s="214" t="s">
        <v>65</v>
      </c>
      <c r="T2027" s="206">
        <v>5</v>
      </c>
      <c r="U2027" s="214" t="s">
        <v>65</v>
      </c>
      <c r="V2027" s="206">
        <v>5</v>
      </c>
      <c r="AC2027" s="222">
        <f t="shared" si="455"/>
        <v>100</v>
      </c>
      <c r="AD2027" s="207" t="s">
        <v>37</v>
      </c>
      <c r="AE2027" s="195">
        <v>4</v>
      </c>
      <c r="AF2027" s="195">
        <v>1</v>
      </c>
      <c r="AM2027" s="391">
        <f t="shared" si="456"/>
        <v>5</v>
      </c>
      <c r="AN2027" s="226">
        <v>0.92</v>
      </c>
      <c r="AO2027" s="227">
        <v>0.95</v>
      </c>
      <c r="AP2027" s="230">
        <f t="shared" si="451"/>
        <v>-2.9999999999999916E-2</v>
      </c>
      <c r="AQ2027" s="231">
        <f t="shared" si="452"/>
        <v>0.184</v>
      </c>
      <c r="AS2027" s="235" t="str">
        <f t="shared" ca="1" si="453"/>
        <v>ok</v>
      </c>
      <c r="AT2027" s="225" t="str">
        <f t="shared" ca="1" si="454"/>
        <v>ok</v>
      </c>
      <c r="AV2027" s="197">
        <v>0.37</v>
      </c>
      <c r="AW2027" s="198">
        <v>1</v>
      </c>
      <c r="AX2027" s="191" t="s">
        <v>603</v>
      </c>
      <c r="AY2027" s="190" t="s">
        <v>604</v>
      </c>
      <c r="AZ2027" s="197">
        <v>0.2</v>
      </c>
      <c r="BA2027" s="198">
        <v>1</v>
      </c>
      <c r="BB2027" s="191" t="s">
        <v>603</v>
      </c>
      <c r="BC2027" s="190" t="s">
        <v>604</v>
      </c>
      <c r="BD2027" s="197">
        <v>0.17</v>
      </c>
      <c r="BE2027" s="198">
        <v>6</v>
      </c>
      <c r="BF2027" s="191" t="s">
        <v>603</v>
      </c>
      <c r="BG2027" s="190" t="s">
        <v>604</v>
      </c>
      <c r="BH2027" s="197">
        <v>0.13</v>
      </c>
      <c r="BI2027" s="198">
        <v>6</v>
      </c>
      <c r="BJ2027" s="191" t="s">
        <v>1331</v>
      </c>
      <c r="BK2027" s="190" t="s">
        <v>604</v>
      </c>
      <c r="BL2027" s="197">
        <v>0.05</v>
      </c>
      <c r="BM2027" s="198">
        <v>1</v>
      </c>
      <c r="BN2027" s="191" t="s">
        <v>603</v>
      </c>
      <c r="BO2027" s="190" t="s">
        <v>604</v>
      </c>
    </row>
    <row r="2028" spans="1:95" x14ac:dyDescent="0.25">
      <c r="A2028" s="190">
        <v>1901</v>
      </c>
      <c r="B2028" s="207">
        <v>19</v>
      </c>
      <c r="C2028" s="190" t="s">
        <v>2907</v>
      </c>
      <c r="D2028" s="315">
        <v>43040</v>
      </c>
      <c r="E2028" s="463" t="s">
        <v>1213</v>
      </c>
      <c r="F2028" s="207" t="s">
        <v>602</v>
      </c>
      <c r="G2028" s="207" t="s">
        <v>615</v>
      </c>
      <c r="H2028" s="315">
        <v>43040</v>
      </c>
      <c r="I2028" s="315">
        <v>43040</v>
      </c>
      <c r="J2028" s="329">
        <v>9.930555555555555E-2</v>
      </c>
      <c r="K2028" s="329">
        <v>0.11805555555555557</v>
      </c>
      <c r="M2028" s="215" t="s">
        <v>136</v>
      </c>
      <c r="N2028" s="206">
        <v>5</v>
      </c>
      <c r="O2028" s="215" t="s">
        <v>136</v>
      </c>
      <c r="P2028" s="206">
        <v>5</v>
      </c>
      <c r="S2028" s="215" t="s">
        <v>136</v>
      </c>
      <c r="T2028" s="206">
        <v>5</v>
      </c>
      <c r="U2028" s="215" t="s">
        <v>136</v>
      </c>
      <c r="V2028" s="206">
        <v>5</v>
      </c>
      <c r="AC2028" s="222">
        <f t="shared" si="455"/>
        <v>100</v>
      </c>
      <c r="AD2028" s="207" t="s">
        <v>37</v>
      </c>
      <c r="AE2028" s="195">
        <v>1</v>
      </c>
      <c r="AG2028" s="195">
        <v>1</v>
      </c>
      <c r="AM2028" s="391">
        <f t="shared" si="456"/>
        <v>2</v>
      </c>
      <c r="AN2028" s="226">
        <v>0.75</v>
      </c>
      <c r="AO2028" s="227">
        <v>0.75</v>
      </c>
      <c r="AP2028" s="230">
        <f t="shared" si="451"/>
        <v>0</v>
      </c>
      <c r="AQ2028" s="231">
        <f t="shared" si="452"/>
        <v>0.375</v>
      </c>
      <c r="AS2028" s="235" t="str">
        <f t="shared" ca="1" si="453"/>
        <v>ok</v>
      </c>
      <c r="AT2028" s="225" t="str">
        <f t="shared" ca="1" si="454"/>
        <v>ok</v>
      </c>
      <c r="AV2028" s="197">
        <v>0.56999999999999995</v>
      </c>
      <c r="AW2028" s="198">
        <v>5</v>
      </c>
      <c r="AX2028" s="191" t="s">
        <v>603</v>
      </c>
      <c r="AY2028" s="190" t="s">
        <v>614</v>
      </c>
      <c r="AZ2028" s="197">
        <v>0.18</v>
      </c>
      <c r="BA2028" s="198">
        <v>1</v>
      </c>
      <c r="BB2028" s="191" t="s">
        <v>603</v>
      </c>
      <c r="BC2028" s="190" t="s">
        <v>604</v>
      </c>
    </row>
    <row r="2029" spans="1:95" x14ac:dyDescent="0.25">
      <c r="A2029" s="190">
        <v>1902</v>
      </c>
      <c r="B2029" s="207">
        <v>41</v>
      </c>
      <c r="C2029" s="190" t="s">
        <v>2908</v>
      </c>
      <c r="D2029" s="315">
        <v>43040</v>
      </c>
      <c r="E2029" s="463" t="s">
        <v>1218</v>
      </c>
      <c r="AC2029" s="222"/>
      <c r="AD2029" s="207"/>
      <c r="AM2029" s="391">
        <f t="shared" si="456"/>
        <v>0</v>
      </c>
      <c r="AS2029" s="235" t="str">
        <f t="shared" ca="1" si="453"/>
        <v>ok</v>
      </c>
      <c r="AT2029" s="225" t="str">
        <f t="shared" ca="1" si="454"/>
        <v>ok</v>
      </c>
    </row>
    <row r="2030" spans="1:95" x14ac:dyDescent="0.25">
      <c r="A2030" s="190">
        <v>1903</v>
      </c>
      <c r="B2030" s="207">
        <v>41</v>
      </c>
      <c r="C2030" s="190" t="s">
        <v>2950</v>
      </c>
      <c r="D2030" s="315">
        <v>43040</v>
      </c>
      <c r="E2030" s="463" t="s">
        <v>1213</v>
      </c>
      <c r="F2030" s="207" t="s">
        <v>602</v>
      </c>
      <c r="G2030" s="207" t="s">
        <v>615</v>
      </c>
      <c r="H2030" s="315">
        <v>43040</v>
      </c>
      <c r="I2030" s="315">
        <v>43040</v>
      </c>
      <c r="J2030" s="329">
        <v>0.11875000000000001</v>
      </c>
      <c r="K2030" s="329">
        <v>0.125</v>
      </c>
      <c r="M2030" s="214" t="s">
        <v>65</v>
      </c>
      <c r="N2030" s="206">
        <v>5</v>
      </c>
      <c r="O2030" s="214" t="s">
        <v>65</v>
      </c>
      <c r="P2030" s="206">
        <v>5</v>
      </c>
      <c r="S2030" s="214" t="s">
        <v>65</v>
      </c>
      <c r="T2030" s="206">
        <v>5</v>
      </c>
      <c r="U2030" s="214" t="s">
        <v>65</v>
      </c>
      <c r="V2030" s="206">
        <v>5</v>
      </c>
      <c r="AC2030" s="222">
        <f t="shared" ref="AC2030" si="457">(T2030+V2030+AA2030)/(N2030+P2030)*100</f>
        <v>100</v>
      </c>
      <c r="AD2030" s="207" t="s">
        <v>37</v>
      </c>
      <c r="AM2030" s="391">
        <f t="shared" si="456"/>
        <v>0</v>
      </c>
      <c r="AS2030" s="235" t="str">
        <f t="shared" ca="1" si="453"/>
        <v>ok</v>
      </c>
      <c r="AT2030" s="225" t="str">
        <f t="shared" ca="1" si="454"/>
        <v>ok</v>
      </c>
    </row>
    <row r="2031" spans="1:95" x14ac:dyDescent="0.25">
      <c r="A2031" s="190">
        <v>1904</v>
      </c>
      <c r="B2031" s="207">
        <v>41</v>
      </c>
      <c r="C2031" s="190" t="s">
        <v>2909</v>
      </c>
      <c r="D2031" s="315">
        <v>43040</v>
      </c>
      <c r="E2031" s="463" t="s">
        <v>1213</v>
      </c>
      <c r="F2031" s="207" t="s">
        <v>602</v>
      </c>
      <c r="G2031" s="207" t="s">
        <v>615</v>
      </c>
      <c r="H2031" s="315">
        <v>43040</v>
      </c>
      <c r="I2031" s="315">
        <v>43040</v>
      </c>
      <c r="J2031" s="329">
        <v>0.17777777777777778</v>
      </c>
      <c r="K2031" s="329">
        <v>0.1986111111111111</v>
      </c>
      <c r="M2031" s="215" t="s">
        <v>136</v>
      </c>
      <c r="N2031" s="206">
        <v>5</v>
      </c>
      <c r="O2031" s="215" t="s">
        <v>136</v>
      </c>
      <c r="P2031" s="206">
        <v>5</v>
      </c>
      <c r="S2031" s="215" t="s">
        <v>136</v>
      </c>
      <c r="T2031" s="206">
        <v>5</v>
      </c>
      <c r="U2031" s="215" t="s">
        <v>136</v>
      </c>
      <c r="V2031" s="206">
        <v>5</v>
      </c>
      <c r="AC2031" s="222">
        <f t="shared" ref="AC2031:AC2080" si="458">(T2031+V2031+AA2031)/(N2031+P2031)*100</f>
        <v>100</v>
      </c>
      <c r="AD2031" s="207" t="s">
        <v>37</v>
      </c>
      <c r="AE2031" s="195">
        <v>3</v>
      </c>
      <c r="AF2031" s="195">
        <v>2</v>
      </c>
      <c r="AM2031" s="391">
        <f t="shared" si="456"/>
        <v>5</v>
      </c>
      <c r="AN2031" s="226">
        <v>1.3</v>
      </c>
      <c r="AO2031" s="227">
        <v>1.33</v>
      </c>
      <c r="AP2031" s="230">
        <f t="shared" si="451"/>
        <v>-3.0000000000000027E-2</v>
      </c>
      <c r="AQ2031" s="231">
        <f t="shared" si="452"/>
        <v>0.26</v>
      </c>
      <c r="AS2031" s="235" t="str">
        <f t="shared" ca="1" si="453"/>
        <v>ok</v>
      </c>
      <c r="AT2031" s="225" t="str">
        <f t="shared" ca="1" si="454"/>
        <v>ok</v>
      </c>
      <c r="AV2031" s="197">
        <v>0.4</v>
      </c>
      <c r="AW2031" s="198">
        <v>1</v>
      </c>
      <c r="AX2031" s="191" t="s">
        <v>603</v>
      </c>
      <c r="AY2031" s="190" t="s">
        <v>604</v>
      </c>
      <c r="AZ2031" s="197">
        <v>0.37</v>
      </c>
      <c r="BA2031" s="198">
        <v>4</v>
      </c>
      <c r="BB2031" s="191" t="s">
        <v>603</v>
      </c>
      <c r="BC2031" s="190" t="s">
        <v>604</v>
      </c>
      <c r="BD2031" s="197">
        <v>0.2</v>
      </c>
      <c r="BE2031" s="198">
        <v>1</v>
      </c>
      <c r="BF2031" s="191" t="s">
        <v>603</v>
      </c>
      <c r="BG2031" s="190" t="s">
        <v>604</v>
      </c>
      <c r="BH2031" s="197">
        <v>0.2</v>
      </c>
      <c r="BI2031" s="198">
        <v>1</v>
      </c>
      <c r="BJ2031" s="191" t="s">
        <v>603</v>
      </c>
      <c r="BK2031" s="190" t="s">
        <v>604</v>
      </c>
      <c r="BL2031" s="197">
        <v>0.13</v>
      </c>
      <c r="BM2031" s="198">
        <v>1</v>
      </c>
      <c r="BN2031" s="191" t="s">
        <v>603</v>
      </c>
      <c r="BO2031" s="190" t="s">
        <v>604</v>
      </c>
    </row>
    <row r="2032" spans="1:95" x14ac:dyDescent="0.25">
      <c r="A2032" s="190">
        <v>1905</v>
      </c>
      <c r="B2032" s="207">
        <v>41</v>
      </c>
      <c r="C2032" s="190" t="s">
        <v>2910</v>
      </c>
      <c r="D2032" s="315">
        <v>43040</v>
      </c>
      <c r="E2032" s="463" t="s">
        <v>1213</v>
      </c>
      <c r="F2032" s="207" t="s">
        <v>602</v>
      </c>
      <c r="G2032" s="207" t="s">
        <v>615</v>
      </c>
      <c r="H2032" s="315">
        <v>43040</v>
      </c>
      <c r="I2032" s="315">
        <v>43040</v>
      </c>
      <c r="J2032" s="329">
        <v>0.20138888888888887</v>
      </c>
      <c r="K2032" s="329">
        <v>0.22291666666666665</v>
      </c>
      <c r="M2032" s="214" t="s">
        <v>65</v>
      </c>
      <c r="N2032" s="206">
        <v>5</v>
      </c>
      <c r="O2032" s="214" t="s">
        <v>65</v>
      </c>
      <c r="P2032" s="206">
        <v>5</v>
      </c>
      <c r="S2032" s="214" t="s">
        <v>65</v>
      </c>
      <c r="T2032" s="206">
        <v>5</v>
      </c>
      <c r="U2032" s="214" t="s">
        <v>65</v>
      </c>
      <c r="V2032" s="206">
        <v>5</v>
      </c>
      <c r="AC2032" s="222">
        <f t="shared" si="458"/>
        <v>100</v>
      </c>
      <c r="AD2032" s="207" t="s">
        <v>37</v>
      </c>
      <c r="AE2032" s="195">
        <v>4</v>
      </c>
      <c r="AF2032" s="195">
        <v>3</v>
      </c>
      <c r="AG2032" s="195">
        <v>1</v>
      </c>
      <c r="AM2032" s="391">
        <f t="shared" si="456"/>
        <v>8</v>
      </c>
      <c r="AN2032" s="226">
        <v>2.5499999999999998</v>
      </c>
      <c r="AO2032" s="227">
        <v>2.6</v>
      </c>
      <c r="AP2032" s="230">
        <f t="shared" si="451"/>
        <v>-5.0000000000000266E-2</v>
      </c>
      <c r="AQ2032" s="231">
        <f t="shared" si="452"/>
        <v>0.31874999999999998</v>
      </c>
      <c r="AS2032" s="235" t="str">
        <f t="shared" ca="1" si="453"/>
        <v>ok</v>
      </c>
      <c r="AT2032" s="225" t="str">
        <f t="shared" ca="1" si="454"/>
        <v>ok</v>
      </c>
      <c r="AV2032" s="197">
        <v>0.73</v>
      </c>
      <c r="AW2032" s="198">
        <v>1</v>
      </c>
      <c r="AX2032" s="191" t="s">
        <v>603</v>
      </c>
      <c r="AY2032" s="190" t="s">
        <v>604</v>
      </c>
      <c r="AZ2032" s="197">
        <v>0.38</v>
      </c>
      <c r="BA2032" s="198">
        <v>6</v>
      </c>
      <c r="BB2032" s="191" t="s">
        <v>603</v>
      </c>
      <c r="BC2032" s="190" t="s">
        <v>604</v>
      </c>
      <c r="BD2032" s="197">
        <v>0.35</v>
      </c>
      <c r="BE2032" s="198">
        <v>2</v>
      </c>
      <c r="BF2032" s="191" t="s">
        <v>603</v>
      </c>
      <c r="BG2032" s="190" t="s">
        <v>604</v>
      </c>
      <c r="BH2032" s="197">
        <v>0.28999999999999998</v>
      </c>
      <c r="BI2032" s="198">
        <v>6</v>
      </c>
      <c r="BJ2032" s="191" t="s">
        <v>603</v>
      </c>
      <c r="BK2032" s="190" t="s">
        <v>604</v>
      </c>
      <c r="BL2032" s="197">
        <v>0.25</v>
      </c>
      <c r="BM2032" s="198">
        <v>6</v>
      </c>
      <c r="BN2032" s="191" t="s">
        <v>610</v>
      </c>
      <c r="BO2032" s="190" t="s">
        <v>604</v>
      </c>
      <c r="BP2032" s="197">
        <v>0.23</v>
      </c>
      <c r="BQ2032" s="198">
        <v>1</v>
      </c>
      <c r="BR2032" s="191" t="s">
        <v>603</v>
      </c>
      <c r="BS2032" s="190" t="s">
        <v>604</v>
      </c>
      <c r="BT2032" s="197">
        <v>0.17</v>
      </c>
      <c r="BU2032" s="198">
        <v>1</v>
      </c>
      <c r="BV2032" s="191" t="s">
        <v>603</v>
      </c>
      <c r="BW2032" s="190" t="s">
        <v>604</v>
      </c>
      <c r="BX2032" s="197">
        <v>0.15</v>
      </c>
      <c r="BY2032" s="198">
        <v>1</v>
      </c>
      <c r="BZ2032" s="191" t="s">
        <v>603</v>
      </c>
      <c r="CA2032" s="190" t="s">
        <v>604</v>
      </c>
    </row>
    <row r="2033" spans="1:215" x14ac:dyDescent="0.25">
      <c r="A2033" s="190">
        <v>1906</v>
      </c>
      <c r="B2033" s="207">
        <v>21</v>
      </c>
      <c r="C2033" s="190" t="s">
        <v>2911</v>
      </c>
      <c r="D2033" s="315">
        <v>43040</v>
      </c>
      <c r="E2033" s="463" t="s">
        <v>1213</v>
      </c>
      <c r="F2033" s="207" t="s">
        <v>602</v>
      </c>
      <c r="G2033" s="207" t="s">
        <v>615</v>
      </c>
      <c r="H2033" s="315">
        <v>43040</v>
      </c>
      <c r="I2033" s="315">
        <v>43040</v>
      </c>
      <c r="J2033" s="329">
        <v>0.22430555555555556</v>
      </c>
      <c r="K2033" s="329">
        <v>0.23472222222222219</v>
      </c>
      <c r="M2033" s="215" t="s">
        <v>136</v>
      </c>
      <c r="N2033" s="206">
        <v>5</v>
      </c>
      <c r="O2033" s="215" t="s">
        <v>136</v>
      </c>
      <c r="P2033" s="206">
        <v>4</v>
      </c>
      <c r="S2033" s="215" t="s">
        <v>136</v>
      </c>
      <c r="T2033" s="206">
        <v>5</v>
      </c>
      <c r="U2033" s="215" t="s">
        <v>136</v>
      </c>
      <c r="V2033" s="206">
        <v>5</v>
      </c>
      <c r="AC2033" s="222">
        <f>(T2033+V2033+AA2033)/(N2033+P2033)*100</f>
        <v>111.11111111111111</v>
      </c>
      <c r="AD2033" s="207" t="s">
        <v>37</v>
      </c>
      <c r="AE2033" s="195">
        <v>2</v>
      </c>
      <c r="AF2033" s="195">
        <v>2</v>
      </c>
      <c r="AM2033" s="391">
        <f t="shared" si="456"/>
        <v>4</v>
      </c>
      <c r="AN2033" s="226">
        <v>1.07</v>
      </c>
      <c r="AO2033" s="227">
        <v>1.07</v>
      </c>
      <c r="AP2033" s="230">
        <f t="shared" si="451"/>
        <v>0</v>
      </c>
      <c r="AQ2033" s="231">
        <f t="shared" si="452"/>
        <v>0.26750000000000002</v>
      </c>
      <c r="AS2033" s="235" t="str">
        <f t="shared" ca="1" si="453"/>
        <v>ok</v>
      </c>
      <c r="AT2033" s="225" t="str">
        <f t="shared" ca="1" si="454"/>
        <v>ok</v>
      </c>
      <c r="AV2033" s="197">
        <v>0.44</v>
      </c>
      <c r="AW2033" s="198">
        <v>1</v>
      </c>
      <c r="AX2033" s="191" t="s">
        <v>610</v>
      </c>
      <c r="AY2033" s="190" t="s">
        <v>604</v>
      </c>
      <c r="AZ2033" s="197">
        <v>0.3</v>
      </c>
      <c r="BA2033" s="198">
        <v>5</v>
      </c>
      <c r="BB2033" s="191" t="s">
        <v>603</v>
      </c>
      <c r="BC2033" s="190" t="s">
        <v>604</v>
      </c>
      <c r="BD2033" s="197">
        <v>0.17</v>
      </c>
      <c r="BE2033" s="198">
        <v>1</v>
      </c>
      <c r="BF2033" s="191" t="s">
        <v>603</v>
      </c>
      <c r="BG2033" s="190" t="s">
        <v>607</v>
      </c>
      <c r="BH2033" s="197">
        <v>0.16</v>
      </c>
      <c r="BI2033" s="198">
        <v>1</v>
      </c>
      <c r="BJ2033" s="191" t="s">
        <v>603</v>
      </c>
      <c r="BK2033" s="190" t="s">
        <v>604</v>
      </c>
    </row>
    <row r="2034" spans="1:215" x14ac:dyDescent="0.25">
      <c r="A2034" s="190" t="s">
        <v>2031</v>
      </c>
      <c r="B2034" s="207">
        <v>21</v>
      </c>
      <c r="C2034" s="190" t="s">
        <v>2951</v>
      </c>
      <c r="D2034" s="315">
        <v>43040</v>
      </c>
      <c r="E2034" s="463" t="s">
        <v>1214</v>
      </c>
      <c r="F2034" s="207" t="s">
        <v>602</v>
      </c>
      <c r="G2034" s="207" t="s">
        <v>615</v>
      </c>
      <c r="H2034" s="315">
        <v>43040</v>
      </c>
      <c r="I2034" s="315">
        <v>43040</v>
      </c>
      <c r="J2034" s="329">
        <v>0.29166666666666669</v>
      </c>
      <c r="K2034" s="329">
        <v>0.3</v>
      </c>
      <c r="AC2034" s="222">
        <v>0</v>
      </c>
      <c r="AD2034" s="207" t="s">
        <v>37</v>
      </c>
      <c r="AE2034" s="195">
        <v>1</v>
      </c>
      <c r="AM2034" s="391">
        <f t="shared" si="456"/>
        <v>1</v>
      </c>
      <c r="AN2034" s="226">
        <v>0.12</v>
      </c>
      <c r="AO2034" s="227">
        <v>0.12</v>
      </c>
      <c r="AP2034" s="230">
        <f t="shared" ref="AP2034" si="459">AN2034-AO2034</f>
        <v>0</v>
      </c>
      <c r="AQ2034" s="231">
        <f t="shared" ref="AQ2034" si="460">AN2034/AM2034</f>
        <v>0.12</v>
      </c>
      <c r="AS2034" s="235" t="str">
        <f t="shared" si="453"/>
        <v/>
      </c>
      <c r="AT2034" s="225" t="str">
        <f t="shared" si="454"/>
        <v/>
      </c>
      <c r="AV2034" s="197">
        <v>0.12</v>
      </c>
      <c r="AW2034" s="198">
        <v>6</v>
      </c>
      <c r="AX2034" s="191" t="s">
        <v>603</v>
      </c>
      <c r="AY2034" s="190" t="s">
        <v>604</v>
      </c>
    </row>
    <row r="2035" spans="1:215" x14ac:dyDescent="0.25">
      <c r="A2035" s="190">
        <v>1907</v>
      </c>
      <c r="B2035" s="207">
        <v>21</v>
      </c>
      <c r="C2035" s="190" t="s">
        <v>2912</v>
      </c>
      <c r="D2035" s="315">
        <v>43040</v>
      </c>
      <c r="E2035" s="463" t="s">
        <v>1213</v>
      </c>
      <c r="F2035" s="207" t="s">
        <v>618</v>
      </c>
      <c r="G2035" s="207" t="s">
        <v>605</v>
      </c>
      <c r="H2035" s="315">
        <v>43040</v>
      </c>
      <c r="I2035" s="315">
        <v>43040</v>
      </c>
      <c r="J2035" s="329">
        <v>0.31597222222222221</v>
      </c>
      <c r="K2035" s="329">
        <v>0.33680555555555558</v>
      </c>
      <c r="M2035" s="214" t="s">
        <v>65</v>
      </c>
      <c r="N2035" s="206">
        <v>5</v>
      </c>
      <c r="O2035" s="214" t="s">
        <v>65</v>
      </c>
      <c r="P2035" s="206">
        <v>5</v>
      </c>
      <c r="S2035" s="214" t="s">
        <v>65</v>
      </c>
      <c r="T2035" s="206">
        <v>5</v>
      </c>
      <c r="U2035" s="214" t="s">
        <v>65</v>
      </c>
      <c r="V2035" s="206">
        <v>5</v>
      </c>
      <c r="AC2035" s="222">
        <f t="shared" si="458"/>
        <v>100</v>
      </c>
      <c r="AD2035" s="207" t="s">
        <v>37</v>
      </c>
      <c r="AE2035" s="195">
        <v>3</v>
      </c>
      <c r="AF2035" s="195">
        <v>3</v>
      </c>
      <c r="AG2035" s="195">
        <v>2</v>
      </c>
      <c r="AH2035" s="195">
        <v>1</v>
      </c>
      <c r="AM2035" s="391">
        <f t="shared" si="456"/>
        <v>9</v>
      </c>
      <c r="AN2035" s="226">
        <v>4</v>
      </c>
      <c r="AO2035" s="227">
        <v>4</v>
      </c>
      <c r="AP2035" s="230">
        <f t="shared" ref="AP2035:AP2095" si="461">AN2035-AO2035</f>
        <v>0</v>
      </c>
      <c r="AQ2035" s="231">
        <f t="shared" ref="AQ2035:AQ2093" si="462">AN2035/AM2035</f>
        <v>0.44444444444444442</v>
      </c>
      <c r="AS2035" s="235" t="str">
        <f t="shared" ca="1" si="453"/>
        <v>ok</v>
      </c>
      <c r="AT2035" s="225" t="str">
        <f t="shared" ca="1" si="454"/>
        <v>ok</v>
      </c>
      <c r="AV2035" s="197">
        <v>0.85</v>
      </c>
      <c r="AW2035" s="198">
        <v>5</v>
      </c>
      <c r="AX2035" s="191" t="s">
        <v>603</v>
      </c>
      <c r="AY2035" s="190" t="s">
        <v>607</v>
      </c>
      <c r="AZ2035" s="197">
        <v>0.75</v>
      </c>
      <c r="BA2035" s="198">
        <v>2</v>
      </c>
      <c r="BB2035" s="191" t="s">
        <v>603</v>
      </c>
      <c r="BC2035" s="190" t="s">
        <v>604</v>
      </c>
      <c r="BD2035" s="197">
        <v>0.55000000000000004</v>
      </c>
      <c r="BE2035" s="198">
        <v>1</v>
      </c>
      <c r="BF2035" s="191" t="s">
        <v>603</v>
      </c>
      <c r="BG2035" s="190" t="s">
        <v>611</v>
      </c>
      <c r="BH2035" s="197">
        <v>0.5</v>
      </c>
      <c r="BI2035" s="198">
        <v>1</v>
      </c>
      <c r="BJ2035" s="191" t="s">
        <v>603</v>
      </c>
      <c r="BK2035" s="190" t="s">
        <v>611</v>
      </c>
      <c r="BL2035" s="197">
        <v>0.4</v>
      </c>
      <c r="BM2035" s="198">
        <v>1</v>
      </c>
      <c r="BN2035" s="191" t="s">
        <v>1331</v>
      </c>
      <c r="BO2035" s="190" t="s">
        <v>604</v>
      </c>
      <c r="BP2035" s="197">
        <v>0.35</v>
      </c>
      <c r="BQ2035" s="198">
        <v>2</v>
      </c>
      <c r="BR2035" s="191" t="s">
        <v>1331</v>
      </c>
      <c r="BS2035" s="190" t="s">
        <v>604</v>
      </c>
      <c r="BT2035" s="197">
        <v>0.25</v>
      </c>
      <c r="BU2035" s="198">
        <v>6</v>
      </c>
      <c r="BV2035" s="191" t="s">
        <v>603</v>
      </c>
      <c r="BW2035" s="190" t="s">
        <v>604</v>
      </c>
      <c r="BX2035" s="197">
        <v>0.2</v>
      </c>
      <c r="BY2035" s="198">
        <v>2</v>
      </c>
      <c r="BZ2035" s="191" t="s">
        <v>603</v>
      </c>
      <c r="CA2035" s="190" t="s">
        <v>604</v>
      </c>
      <c r="CB2035" s="197">
        <v>0.15</v>
      </c>
      <c r="CC2035" s="198">
        <v>1</v>
      </c>
      <c r="CD2035" s="191" t="s">
        <v>603</v>
      </c>
      <c r="CE2035" s="190" t="s">
        <v>604</v>
      </c>
    </row>
    <row r="2036" spans="1:215" x14ac:dyDescent="0.25">
      <c r="A2036" s="190">
        <v>1908</v>
      </c>
      <c r="B2036" s="207">
        <v>21</v>
      </c>
      <c r="C2036" s="190" t="s">
        <v>2913</v>
      </c>
      <c r="D2036" s="315">
        <v>43040</v>
      </c>
      <c r="E2036" s="463" t="s">
        <v>1213</v>
      </c>
      <c r="F2036" s="207" t="s">
        <v>618</v>
      </c>
      <c r="G2036" s="207" t="s">
        <v>605</v>
      </c>
      <c r="H2036" s="315">
        <v>43040</v>
      </c>
      <c r="I2036" s="315">
        <v>43040</v>
      </c>
      <c r="J2036" s="329">
        <v>0.34166666666666662</v>
      </c>
      <c r="K2036" s="329">
        <v>0.37152777777777773</v>
      </c>
      <c r="M2036" s="215" t="s">
        <v>136</v>
      </c>
      <c r="N2036" s="206">
        <v>5</v>
      </c>
      <c r="O2036" s="215" t="s">
        <v>136</v>
      </c>
      <c r="P2036" s="206">
        <v>5</v>
      </c>
      <c r="S2036" s="215" t="s">
        <v>136</v>
      </c>
      <c r="T2036" s="206">
        <v>5</v>
      </c>
      <c r="U2036" s="215" t="s">
        <v>136</v>
      </c>
      <c r="V2036" s="206">
        <v>5</v>
      </c>
      <c r="AC2036" s="222">
        <f t="shared" si="458"/>
        <v>100</v>
      </c>
      <c r="AD2036" s="207" t="s">
        <v>37</v>
      </c>
      <c r="AE2036" s="195">
        <v>4</v>
      </c>
      <c r="AG2036" s="195">
        <v>1</v>
      </c>
      <c r="AM2036" s="391">
        <f t="shared" si="456"/>
        <v>5</v>
      </c>
      <c r="AN2036" s="226">
        <v>1.25</v>
      </c>
      <c r="AO2036" s="227">
        <v>1.25</v>
      </c>
      <c r="AP2036" s="230">
        <f t="shared" si="461"/>
        <v>0</v>
      </c>
      <c r="AQ2036" s="231">
        <f t="shared" si="462"/>
        <v>0.25</v>
      </c>
      <c r="AS2036" s="235" t="str">
        <f t="shared" ca="1" si="453"/>
        <v>ok</v>
      </c>
      <c r="AT2036" s="225" t="str">
        <f t="shared" ca="1" si="454"/>
        <v>ok</v>
      </c>
      <c r="AV2036" s="197">
        <v>0.65</v>
      </c>
      <c r="AW2036" s="198">
        <v>2</v>
      </c>
      <c r="AX2036" s="191" t="s">
        <v>606</v>
      </c>
      <c r="AY2036" s="190" t="s">
        <v>604</v>
      </c>
      <c r="AZ2036" s="197">
        <v>0.15</v>
      </c>
      <c r="BA2036" s="198">
        <v>1</v>
      </c>
      <c r="BB2036" s="191" t="s">
        <v>603</v>
      </c>
      <c r="BC2036" s="190" t="s">
        <v>604</v>
      </c>
      <c r="BD2036" s="197">
        <v>0.15</v>
      </c>
      <c r="BE2036" s="198">
        <v>1</v>
      </c>
      <c r="BF2036" s="191" t="s">
        <v>610</v>
      </c>
      <c r="BG2036" s="190" t="s">
        <v>604</v>
      </c>
      <c r="BH2036" s="197">
        <v>0.15</v>
      </c>
      <c r="BI2036" s="198">
        <v>1</v>
      </c>
      <c r="BJ2036" s="191" t="s">
        <v>603</v>
      </c>
      <c r="BK2036" s="190" t="s">
        <v>611</v>
      </c>
      <c r="BL2036" s="197">
        <v>0.15</v>
      </c>
      <c r="BM2036" s="198">
        <v>2</v>
      </c>
      <c r="BN2036" s="191" t="s">
        <v>1331</v>
      </c>
      <c r="BO2036" s="190" t="s">
        <v>604</v>
      </c>
    </row>
    <row r="2037" spans="1:215" x14ac:dyDescent="0.25">
      <c r="A2037" s="190">
        <v>1909</v>
      </c>
      <c r="B2037" s="207">
        <v>21</v>
      </c>
      <c r="C2037" s="190" t="s">
        <v>2914</v>
      </c>
      <c r="D2037" s="315">
        <v>43040</v>
      </c>
      <c r="E2037" s="463" t="s">
        <v>1213</v>
      </c>
      <c r="F2037" s="207" t="s">
        <v>618</v>
      </c>
      <c r="G2037" s="207" t="s">
        <v>605</v>
      </c>
      <c r="H2037" s="315">
        <v>43040</v>
      </c>
      <c r="I2037" s="315">
        <v>43040</v>
      </c>
      <c r="J2037" s="329">
        <v>0.37847222222222227</v>
      </c>
      <c r="K2037" s="329">
        <v>0.41111111111111115</v>
      </c>
      <c r="M2037" s="214" t="s">
        <v>65</v>
      </c>
      <c r="N2037" s="206">
        <v>5</v>
      </c>
      <c r="O2037" s="214" t="s">
        <v>65</v>
      </c>
      <c r="P2037" s="206">
        <v>5</v>
      </c>
      <c r="S2037" s="214" t="s">
        <v>65</v>
      </c>
      <c r="T2037" s="206">
        <v>5</v>
      </c>
      <c r="U2037" s="214" t="s">
        <v>65</v>
      </c>
      <c r="V2037" s="206">
        <v>5</v>
      </c>
      <c r="Y2037" s="215" t="s">
        <v>136</v>
      </c>
      <c r="Z2037" s="221" t="s">
        <v>13</v>
      </c>
      <c r="AA2037" s="221">
        <v>1</v>
      </c>
      <c r="AB2037" s="220" t="s">
        <v>2911</v>
      </c>
      <c r="AC2037" s="222">
        <f t="shared" si="458"/>
        <v>110.00000000000001</v>
      </c>
      <c r="AD2037" s="207" t="s">
        <v>37</v>
      </c>
      <c r="AE2037" s="195">
        <v>1</v>
      </c>
      <c r="AF2037" s="195">
        <v>2</v>
      </c>
      <c r="AM2037" s="391">
        <f t="shared" si="456"/>
        <v>3</v>
      </c>
      <c r="AN2037" s="226">
        <v>0.7</v>
      </c>
      <c r="AO2037" s="227">
        <v>0.75</v>
      </c>
      <c r="AP2037" s="230">
        <f t="shared" si="461"/>
        <v>-5.0000000000000044E-2</v>
      </c>
      <c r="AQ2037" s="231">
        <f t="shared" si="462"/>
        <v>0.23333333333333331</v>
      </c>
      <c r="AS2037" s="235" t="str">
        <f t="shared" ca="1" si="453"/>
        <v>ok</v>
      </c>
      <c r="AT2037" s="225" t="str">
        <f t="shared" ca="1" si="454"/>
        <v>ok</v>
      </c>
      <c r="AV2037" s="197">
        <v>0.3</v>
      </c>
      <c r="AW2037" s="198">
        <v>2</v>
      </c>
      <c r="AX2037" s="191" t="s">
        <v>603</v>
      </c>
      <c r="AY2037" s="190" t="s">
        <v>604</v>
      </c>
      <c r="AZ2037" s="197">
        <v>0.3</v>
      </c>
      <c r="BA2037" s="198">
        <v>2</v>
      </c>
      <c r="BB2037" s="191" t="s">
        <v>603</v>
      </c>
      <c r="BC2037" s="190" t="s">
        <v>604</v>
      </c>
      <c r="BD2037" s="197">
        <v>0.1</v>
      </c>
      <c r="BE2037" s="198">
        <v>1</v>
      </c>
      <c r="BF2037" s="191" t="s">
        <v>603</v>
      </c>
      <c r="BG2037" s="190" t="s">
        <v>604</v>
      </c>
    </row>
    <row r="2038" spans="1:215" x14ac:dyDescent="0.25">
      <c r="A2038" s="190">
        <v>1910</v>
      </c>
      <c r="B2038" s="207">
        <v>21</v>
      </c>
      <c r="C2038" s="190" t="s">
        <v>2915</v>
      </c>
      <c r="D2038" s="315">
        <v>43040</v>
      </c>
      <c r="E2038" s="463" t="s">
        <v>1213</v>
      </c>
      <c r="F2038" s="207" t="s">
        <v>618</v>
      </c>
      <c r="G2038" s="207" t="s">
        <v>605</v>
      </c>
      <c r="H2038" s="315">
        <v>43040</v>
      </c>
      <c r="I2038" s="315">
        <v>43040</v>
      </c>
      <c r="J2038" s="329">
        <v>0.45833333333333331</v>
      </c>
      <c r="K2038" s="329">
        <v>0.51736111111111105</v>
      </c>
      <c r="M2038" s="215" t="s">
        <v>136</v>
      </c>
      <c r="N2038" s="206">
        <v>5</v>
      </c>
      <c r="O2038" s="215" t="s">
        <v>136</v>
      </c>
      <c r="P2038" s="206">
        <v>5</v>
      </c>
      <c r="S2038" s="215" t="s">
        <v>136</v>
      </c>
      <c r="T2038" s="206">
        <v>4</v>
      </c>
      <c r="U2038" s="215" t="s">
        <v>136</v>
      </c>
      <c r="V2038" s="206">
        <v>5</v>
      </c>
      <c r="AC2038" s="222">
        <f t="shared" si="458"/>
        <v>90</v>
      </c>
      <c r="AD2038" s="207" t="s">
        <v>37</v>
      </c>
      <c r="AE2038" s="195">
        <v>13</v>
      </c>
      <c r="AF2038" s="195">
        <v>15</v>
      </c>
      <c r="AG2038" s="195">
        <v>4</v>
      </c>
      <c r="AM2038" s="391">
        <f t="shared" si="456"/>
        <v>32</v>
      </c>
      <c r="AN2038" s="226">
        <v>10.5</v>
      </c>
      <c r="AO2038" s="227">
        <v>10.15</v>
      </c>
      <c r="AP2038" s="230">
        <f t="shared" si="461"/>
        <v>0.34999999999999964</v>
      </c>
      <c r="AQ2038" s="231">
        <f t="shared" si="462"/>
        <v>0.328125</v>
      </c>
      <c r="AS2038" s="235" t="str">
        <f t="shared" ca="1" si="453"/>
        <v>ok</v>
      </c>
      <c r="AT2038" s="225" t="str">
        <f t="shared" ca="1" si="454"/>
        <v>ok</v>
      </c>
      <c r="AV2038" s="197">
        <v>0.7</v>
      </c>
      <c r="AW2038" s="198">
        <v>2</v>
      </c>
      <c r="AX2038" s="191" t="s">
        <v>603</v>
      </c>
      <c r="AY2038" s="190" t="s">
        <v>604</v>
      </c>
      <c r="AZ2038" s="197">
        <v>0.6</v>
      </c>
      <c r="BA2038" s="198">
        <v>2</v>
      </c>
      <c r="BB2038" s="191" t="s">
        <v>603</v>
      </c>
      <c r="BC2038" s="190" t="s">
        <v>604</v>
      </c>
      <c r="BD2038" s="197">
        <v>0.55000000000000004</v>
      </c>
      <c r="BE2038" s="198">
        <v>1</v>
      </c>
      <c r="BF2038" s="191" t="s">
        <v>603</v>
      </c>
      <c r="BG2038" s="190" t="s">
        <v>604</v>
      </c>
      <c r="BH2038" s="197">
        <v>0.55000000000000004</v>
      </c>
      <c r="BI2038" s="198">
        <v>1</v>
      </c>
      <c r="BJ2038" s="191" t="s">
        <v>1331</v>
      </c>
      <c r="BK2038" s="190" t="s">
        <v>611</v>
      </c>
      <c r="BL2038" s="197">
        <v>0.5</v>
      </c>
      <c r="BM2038" s="198">
        <v>1</v>
      </c>
      <c r="BN2038" s="191" t="s">
        <v>1331</v>
      </c>
      <c r="BO2038" s="190" t="s">
        <v>604</v>
      </c>
      <c r="BP2038" s="197">
        <v>0.4</v>
      </c>
      <c r="BQ2038" s="198">
        <v>2</v>
      </c>
      <c r="BR2038" s="191" t="s">
        <v>603</v>
      </c>
      <c r="BS2038" s="190" t="s">
        <v>604</v>
      </c>
      <c r="BT2038" s="197">
        <v>0.4</v>
      </c>
      <c r="BU2038" s="198">
        <v>2</v>
      </c>
      <c r="BV2038" s="191" t="s">
        <v>603</v>
      </c>
      <c r="BW2038" s="190" t="s">
        <v>607</v>
      </c>
      <c r="BX2038" s="197">
        <v>0.4</v>
      </c>
      <c r="BY2038" s="198">
        <v>2</v>
      </c>
      <c r="BZ2038" s="191" t="s">
        <v>603</v>
      </c>
      <c r="CA2038" s="190" t="s">
        <v>620</v>
      </c>
      <c r="CB2038" s="197">
        <v>0.35</v>
      </c>
      <c r="CC2038" s="198">
        <v>1</v>
      </c>
      <c r="CD2038" s="191" t="s">
        <v>603</v>
      </c>
      <c r="CE2038" s="190" t="s">
        <v>604</v>
      </c>
      <c r="CF2038" s="197">
        <v>0.35</v>
      </c>
      <c r="CG2038" s="198">
        <v>1</v>
      </c>
      <c r="CH2038" s="191" t="s">
        <v>606</v>
      </c>
      <c r="CI2038" s="190" t="s">
        <v>604</v>
      </c>
      <c r="CJ2038" s="197">
        <v>0.35</v>
      </c>
      <c r="CK2038" s="198">
        <v>2</v>
      </c>
      <c r="CL2038" s="191" t="s">
        <v>603</v>
      </c>
      <c r="CM2038" s="190" t="s">
        <v>607</v>
      </c>
      <c r="CN2038" s="197">
        <v>0.35</v>
      </c>
      <c r="CO2038" s="198">
        <v>6</v>
      </c>
      <c r="CP2038" s="191" t="s">
        <v>603</v>
      </c>
      <c r="CQ2038" s="190" t="s">
        <v>604</v>
      </c>
      <c r="CR2038" s="197">
        <v>0.35</v>
      </c>
      <c r="CS2038" s="198">
        <v>1</v>
      </c>
      <c r="CT2038" s="191" t="s">
        <v>603</v>
      </c>
      <c r="CU2038" s="190" t="s">
        <v>604</v>
      </c>
      <c r="CV2038" s="197">
        <v>0.35</v>
      </c>
      <c r="CW2038" s="198">
        <v>6</v>
      </c>
      <c r="CX2038" s="191" t="s">
        <v>606</v>
      </c>
      <c r="CY2038" s="190" t="s">
        <v>604</v>
      </c>
      <c r="CZ2038" s="197">
        <v>0.3</v>
      </c>
      <c r="DA2038" s="198">
        <v>2</v>
      </c>
      <c r="DB2038" s="191" t="s">
        <v>603</v>
      </c>
      <c r="DC2038" s="190" t="s">
        <v>604</v>
      </c>
      <c r="DD2038" s="197">
        <v>0.3</v>
      </c>
      <c r="DE2038" s="198">
        <v>1</v>
      </c>
      <c r="DF2038" s="191" t="s">
        <v>603</v>
      </c>
      <c r="DG2038" s="190" t="s">
        <v>604</v>
      </c>
      <c r="DH2038" s="197">
        <v>0.3</v>
      </c>
      <c r="DI2038" s="198">
        <v>2</v>
      </c>
      <c r="DJ2038" s="191" t="s">
        <v>603</v>
      </c>
      <c r="DK2038" s="190" t="s">
        <v>604</v>
      </c>
      <c r="DL2038" s="197">
        <v>0.25</v>
      </c>
      <c r="DM2038" s="198">
        <v>1</v>
      </c>
      <c r="DN2038" s="191" t="s">
        <v>603</v>
      </c>
      <c r="DO2038" s="190" t="s">
        <v>604</v>
      </c>
      <c r="DP2038" s="197">
        <v>0.25</v>
      </c>
      <c r="DQ2038" s="198">
        <v>1</v>
      </c>
      <c r="DR2038" s="191" t="s">
        <v>603</v>
      </c>
      <c r="DS2038" s="190" t="s">
        <v>604</v>
      </c>
      <c r="DT2038" s="197">
        <v>0.25</v>
      </c>
      <c r="DU2038" s="198">
        <v>2</v>
      </c>
      <c r="DV2038" s="191" t="s">
        <v>1331</v>
      </c>
      <c r="DW2038" s="190" t="s">
        <v>604</v>
      </c>
      <c r="DX2038" s="197">
        <v>0.25</v>
      </c>
      <c r="DY2038" s="198">
        <v>2</v>
      </c>
      <c r="DZ2038" s="191" t="s">
        <v>603</v>
      </c>
      <c r="EA2038" s="190" t="s">
        <v>604</v>
      </c>
      <c r="EB2038" s="197">
        <v>0.25</v>
      </c>
      <c r="EC2038" s="198">
        <v>1</v>
      </c>
      <c r="ED2038" s="191" t="s">
        <v>603</v>
      </c>
      <c r="EE2038" s="190" t="s">
        <v>620</v>
      </c>
      <c r="EF2038" s="197">
        <v>0.2</v>
      </c>
      <c r="EG2038" s="198">
        <v>6</v>
      </c>
      <c r="EH2038" s="191" t="s">
        <v>603</v>
      </c>
      <c r="EI2038" s="190" t="s">
        <v>604</v>
      </c>
      <c r="EJ2038" s="197">
        <v>0.2</v>
      </c>
      <c r="EK2038" s="198">
        <v>4</v>
      </c>
      <c r="EL2038" s="191" t="s">
        <v>603</v>
      </c>
      <c r="EM2038" s="190" t="s">
        <v>604</v>
      </c>
      <c r="EN2038" s="197">
        <v>0.2</v>
      </c>
      <c r="EO2038" s="198">
        <v>5</v>
      </c>
      <c r="EP2038" s="191" t="s">
        <v>603</v>
      </c>
      <c r="EQ2038" s="190" t="s">
        <v>604</v>
      </c>
      <c r="ER2038" s="197">
        <v>0.2</v>
      </c>
      <c r="ES2038" s="198">
        <v>1</v>
      </c>
      <c r="ET2038" s="191" t="s">
        <v>603</v>
      </c>
      <c r="EU2038" s="190" t="s">
        <v>604</v>
      </c>
      <c r="EV2038" s="197">
        <v>0.2</v>
      </c>
      <c r="EW2038" s="198">
        <v>1</v>
      </c>
      <c r="EX2038" s="191" t="s">
        <v>603</v>
      </c>
      <c r="EY2038" s="190" t="s">
        <v>604</v>
      </c>
      <c r="EZ2038" s="197">
        <v>0.2</v>
      </c>
      <c r="FA2038" s="198">
        <v>1</v>
      </c>
      <c r="FB2038" s="191" t="s">
        <v>610</v>
      </c>
      <c r="FC2038" s="190" t="s">
        <v>604</v>
      </c>
      <c r="FD2038" s="197">
        <v>0.4</v>
      </c>
      <c r="FE2038" s="198">
        <v>2</v>
      </c>
      <c r="FF2038" s="191" t="s">
        <v>603</v>
      </c>
      <c r="FG2038" s="190" t="s">
        <v>620</v>
      </c>
      <c r="FH2038" s="197">
        <v>0.35</v>
      </c>
      <c r="FI2038" s="198">
        <v>2</v>
      </c>
      <c r="FJ2038" s="191" t="s">
        <v>603</v>
      </c>
      <c r="FK2038" s="190" t="s">
        <v>604</v>
      </c>
      <c r="FL2038" s="197">
        <v>0.1</v>
      </c>
      <c r="FM2038" s="198">
        <v>2</v>
      </c>
      <c r="FN2038" s="191" t="s">
        <v>606</v>
      </c>
      <c r="FO2038" s="190" t="s">
        <v>604</v>
      </c>
      <c r="FP2038" s="197">
        <v>0.1</v>
      </c>
      <c r="FQ2038" s="198">
        <v>1</v>
      </c>
      <c r="FR2038" s="191" t="s">
        <v>603</v>
      </c>
      <c r="FS2038" s="190" t="s">
        <v>604</v>
      </c>
    </row>
    <row r="2039" spans="1:215" x14ac:dyDescent="0.25">
      <c r="A2039" s="190">
        <v>1911</v>
      </c>
      <c r="B2039" s="207">
        <v>21</v>
      </c>
      <c r="C2039" s="190" t="s">
        <v>2916</v>
      </c>
      <c r="D2039" s="315">
        <v>43040</v>
      </c>
      <c r="E2039" s="463" t="s">
        <v>1213</v>
      </c>
      <c r="F2039" s="207" t="s">
        <v>618</v>
      </c>
      <c r="G2039" s="207" t="s">
        <v>605</v>
      </c>
      <c r="H2039" s="315">
        <v>43040</v>
      </c>
      <c r="I2039" s="315">
        <v>43040</v>
      </c>
      <c r="J2039" s="329">
        <v>0.57222222222222219</v>
      </c>
      <c r="K2039" s="329">
        <v>0.58680555555555558</v>
      </c>
      <c r="M2039" s="214" t="s">
        <v>65</v>
      </c>
      <c r="N2039" s="206">
        <v>5</v>
      </c>
      <c r="O2039" s="214" t="s">
        <v>65</v>
      </c>
      <c r="P2039" s="206">
        <v>5</v>
      </c>
      <c r="S2039" s="214" t="s">
        <v>65</v>
      </c>
      <c r="T2039" s="206">
        <v>5</v>
      </c>
      <c r="U2039" s="214" t="s">
        <v>65</v>
      </c>
      <c r="V2039" s="206">
        <v>5</v>
      </c>
      <c r="AC2039" s="222">
        <f t="shared" si="458"/>
        <v>100</v>
      </c>
      <c r="AD2039" s="207" t="s">
        <v>37</v>
      </c>
      <c r="AE2039" s="195">
        <v>4</v>
      </c>
      <c r="AM2039" s="391">
        <f t="shared" si="456"/>
        <v>4</v>
      </c>
      <c r="AN2039" s="226">
        <v>0.75</v>
      </c>
      <c r="AO2039" s="227">
        <v>0.75</v>
      </c>
      <c r="AP2039" s="230">
        <f t="shared" si="461"/>
        <v>0</v>
      </c>
      <c r="AQ2039" s="231">
        <f t="shared" si="462"/>
        <v>0.1875</v>
      </c>
      <c r="AS2039" s="235" t="str">
        <f t="shared" ca="1" si="453"/>
        <v>ok</v>
      </c>
      <c r="AT2039" s="225" t="str">
        <f t="shared" ca="1" si="454"/>
        <v>ok</v>
      </c>
      <c r="AV2039" s="197">
        <v>0.25</v>
      </c>
      <c r="AW2039" s="198">
        <v>7</v>
      </c>
      <c r="AX2039" s="191" t="s">
        <v>603</v>
      </c>
      <c r="AY2039" s="190" t="s">
        <v>604</v>
      </c>
      <c r="AZ2039" s="197">
        <v>0.2</v>
      </c>
      <c r="BA2039" s="198">
        <v>2</v>
      </c>
      <c r="BB2039" s="191" t="s">
        <v>603</v>
      </c>
      <c r="BC2039" s="190" t="s">
        <v>604</v>
      </c>
      <c r="BD2039" s="197">
        <v>0.2</v>
      </c>
      <c r="BE2039" s="198">
        <v>1</v>
      </c>
      <c r="BF2039" s="191" t="s">
        <v>603</v>
      </c>
      <c r="BG2039" s="190" t="s">
        <v>604</v>
      </c>
      <c r="BH2039" s="197">
        <v>0.1</v>
      </c>
      <c r="BI2039" s="198">
        <v>6</v>
      </c>
      <c r="BJ2039" s="191" t="s">
        <v>610</v>
      </c>
      <c r="BK2039" s="190" t="s">
        <v>604</v>
      </c>
    </row>
    <row r="2040" spans="1:215" x14ac:dyDescent="0.25">
      <c r="A2040" s="190">
        <v>1912</v>
      </c>
      <c r="B2040" s="207">
        <v>21</v>
      </c>
      <c r="C2040" s="190" t="s">
        <v>2917</v>
      </c>
      <c r="D2040" s="315">
        <v>43040</v>
      </c>
      <c r="E2040" s="463" t="s">
        <v>1213</v>
      </c>
      <c r="F2040" s="207" t="s">
        <v>618</v>
      </c>
      <c r="G2040" s="207" t="s">
        <v>605</v>
      </c>
      <c r="H2040" s="315">
        <v>43040</v>
      </c>
      <c r="I2040" s="315">
        <v>43040</v>
      </c>
      <c r="J2040" s="329">
        <v>0.59027777777777779</v>
      </c>
      <c r="K2040" s="329">
        <v>0.60416666666666663</v>
      </c>
      <c r="M2040" s="215" t="s">
        <v>136</v>
      </c>
      <c r="N2040" s="206">
        <v>5</v>
      </c>
      <c r="O2040" s="215" t="s">
        <v>136</v>
      </c>
      <c r="P2040" s="206">
        <v>5</v>
      </c>
      <c r="S2040" s="215" t="s">
        <v>136</v>
      </c>
      <c r="T2040" s="206">
        <v>5</v>
      </c>
      <c r="U2040" s="215" t="s">
        <v>136</v>
      </c>
      <c r="V2040" s="206">
        <v>5</v>
      </c>
      <c r="AC2040" s="222">
        <f t="shared" si="458"/>
        <v>100</v>
      </c>
      <c r="AD2040" s="207" t="s">
        <v>37</v>
      </c>
      <c r="AE2040" s="195">
        <v>2</v>
      </c>
      <c r="AF2040" s="195">
        <v>3</v>
      </c>
      <c r="AM2040" s="391">
        <f t="shared" si="456"/>
        <v>5</v>
      </c>
      <c r="AN2040" s="226">
        <v>1.55</v>
      </c>
      <c r="AO2040" s="227">
        <v>1.5</v>
      </c>
      <c r="AP2040" s="230">
        <f t="shared" si="461"/>
        <v>5.0000000000000044E-2</v>
      </c>
      <c r="AQ2040" s="231">
        <f t="shared" si="462"/>
        <v>0.31</v>
      </c>
      <c r="AS2040" s="235" t="str">
        <f t="shared" ca="1" si="453"/>
        <v>ok</v>
      </c>
      <c r="AT2040" s="225" t="str">
        <f t="shared" ca="1" si="454"/>
        <v>ok</v>
      </c>
      <c r="AV2040" s="197">
        <v>0.5</v>
      </c>
      <c r="AW2040" s="198">
        <v>1</v>
      </c>
      <c r="AX2040" s="191" t="s">
        <v>603</v>
      </c>
      <c r="AY2040" s="190" t="s">
        <v>604</v>
      </c>
      <c r="AZ2040" s="197">
        <v>0.3</v>
      </c>
      <c r="BA2040" s="198">
        <v>1</v>
      </c>
      <c r="BB2040" s="191" t="s">
        <v>603</v>
      </c>
      <c r="BC2040" s="190" t="s">
        <v>604</v>
      </c>
      <c r="BD2040" s="197">
        <v>0.3</v>
      </c>
      <c r="BE2040" s="198">
        <v>1</v>
      </c>
      <c r="BF2040" s="191" t="s">
        <v>603</v>
      </c>
      <c r="BG2040" s="190" t="s">
        <v>620</v>
      </c>
      <c r="BH2040" s="197">
        <v>0.25</v>
      </c>
      <c r="BI2040" s="198">
        <v>2</v>
      </c>
      <c r="BJ2040" s="191" t="s">
        <v>603</v>
      </c>
      <c r="BK2040" s="190" t="s">
        <v>604</v>
      </c>
      <c r="BL2040" s="197">
        <v>0.2</v>
      </c>
      <c r="BM2040" s="198">
        <v>2</v>
      </c>
      <c r="BN2040" s="191" t="s">
        <v>603</v>
      </c>
      <c r="BO2040" s="190" t="s">
        <v>604</v>
      </c>
    </row>
    <row r="2041" spans="1:215" x14ac:dyDescent="0.25">
      <c r="A2041" s="190">
        <v>1913</v>
      </c>
      <c r="B2041" s="207">
        <v>21</v>
      </c>
      <c r="C2041" s="190" t="s">
        <v>2918</v>
      </c>
      <c r="D2041" s="315">
        <v>43040</v>
      </c>
      <c r="E2041" s="463" t="s">
        <v>1213</v>
      </c>
      <c r="F2041" s="207" t="s">
        <v>618</v>
      </c>
      <c r="G2041" s="207" t="s">
        <v>605</v>
      </c>
      <c r="H2041" s="315">
        <v>43040</v>
      </c>
      <c r="I2041" s="315">
        <v>43040</v>
      </c>
      <c r="J2041" s="329">
        <v>0.60763888888888895</v>
      </c>
      <c r="K2041" s="329">
        <v>0.68055555555555547</v>
      </c>
      <c r="M2041" s="214" t="s">
        <v>65</v>
      </c>
      <c r="N2041" s="206">
        <v>5</v>
      </c>
      <c r="O2041" s="214" t="s">
        <v>65</v>
      </c>
      <c r="P2041" s="206">
        <v>5</v>
      </c>
      <c r="S2041" s="214" t="s">
        <v>65</v>
      </c>
      <c r="T2041" s="206">
        <v>5</v>
      </c>
      <c r="U2041" s="214" t="s">
        <v>65</v>
      </c>
      <c r="V2041" s="206">
        <v>5</v>
      </c>
      <c r="AC2041" s="222">
        <f t="shared" si="458"/>
        <v>100</v>
      </c>
      <c r="AD2041" s="207" t="s">
        <v>37</v>
      </c>
      <c r="AE2041" s="195">
        <v>12</v>
      </c>
      <c r="AF2041" s="195">
        <v>22</v>
      </c>
      <c r="AG2041" s="195">
        <v>8</v>
      </c>
      <c r="AM2041" s="391">
        <f t="shared" si="456"/>
        <v>42</v>
      </c>
      <c r="AN2041" s="226">
        <v>15.38</v>
      </c>
      <c r="AO2041" s="227">
        <v>15.25</v>
      </c>
      <c r="AP2041" s="230">
        <f t="shared" si="461"/>
        <v>0.13000000000000078</v>
      </c>
      <c r="AQ2041" s="231">
        <f t="shared" si="462"/>
        <v>0.36619047619047623</v>
      </c>
      <c r="AS2041" s="235" t="str">
        <f t="shared" ca="1" si="453"/>
        <v>ok</v>
      </c>
      <c r="AT2041" s="225" t="str">
        <f t="shared" ca="1" si="454"/>
        <v>ok</v>
      </c>
      <c r="AV2041" s="197">
        <v>0.7</v>
      </c>
      <c r="AW2041" s="198">
        <v>4</v>
      </c>
      <c r="AX2041" s="191" t="s">
        <v>603</v>
      </c>
      <c r="AY2041" s="190" t="s">
        <v>604</v>
      </c>
      <c r="AZ2041" s="197">
        <v>0.65</v>
      </c>
      <c r="BA2041" s="198">
        <v>1</v>
      </c>
      <c r="BB2041" s="191" t="s">
        <v>603</v>
      </c>
      <c r="BC2041" s="190" t="s">
        <v>604</v>
      </c>
      <c r="BD2041" s="197">
        <v>0.65</v>
      </c>
      <c r="BE2041" s="198">
        <v>2</v>
      </c>
      <c r="BF2041" s="191" t="s">
        <v>603</v>
      </c>
      <c r="BG2041" s="190" t="s">
        <v>604</v>
      </c>
      <c r="BH2041" s="197">
        <v>0.65</v>
      </c>
      <c r="BI2041" s="198">
        <v>1</v>
      </c>
      <c r="BJ2041" s="191" t="s">
        <v>606</v>
      </c>
      <c r="BK2041" s="190" t="s">
        <v>604</v>
      </c>
      <c r="BL2041" s="197">
        <v>0.6</v>
      </c>
      <c r="BM2041" s="198">
        <v>2</v>
      </c>
      <c r="BN2041" s="191" t="s">
        <v>603</v>
      </c>
      <c r="BO2041" s="190" t="s">
        <v>604</v>
      </c>
      <c r="BP2041" s="197">
        <v>0.55000000000000004</v>
      </c>
      <c r="BQ2041" s="198">
        <v>2</v>
      </c>
      <c r="BR2041" s="191" t="s">
        <v>603</v>
      </c>
      <c r="BS2041" s="190" t="s">
        <v>604</v>
      </c>
      <c r="BT2041" s="197">
        <v>0.55000000000000004</v>
      </c>
      <c r="BU2041" s="198">
        <v>6</v>
      </c>
      <c r="BV2041" s="191" t="s">
        <v>603</v>
      </c>
      <c r="BW2041" s="190" t="s">
        <v>604</v>
      </c>
      <c r="BX2041" s="197">
        <v>0.55000000000000004</v>
      </c>
      <c r="BY2041" s="198">
        <v>1</v>
      </c>
      <c r="BZ2041" s="191" t="s">
        <v>603</v>
      </c>
      <c r="CA2041" s="190" t="s">
        <v>604</v>
      </c>
      <c r="CB2041" s="197">
        <v>0.5</v>
      </c>
      <c r="CC2041" s="198">
        <v>2</v>
      </c>
      <c r="CD2041" s="191" t="s">
        <v>603</v>
      </c>
      <c r="CE2041" s="190" t="s">
        <v>604</v>
      </c>
      <c r="CF2041" s="197">
        <v>0.5</v>
      </c>
      <c r="CG2041" s="198">
        <v>2</v>
      </c>
      <c r="CH2041" s="191" t="s">
        <v>603</v>
      </c>
      <c r="CI2041" s="190" t="s">
        <v>604</v>
      </c>
      <c r="CJ2041" s="197">
        <v>0.45</v>
      </c>
      <c r="CK2041" s="198">
        <v>5</v>
      </c>
      <c r="CL2041" s="191" t="s">
        <v>603</v>
      </c>
      <c r="CM2041" s="190" t="s">
        <v>604</v>
      </c>
      <c r="CN2041" s="197">
        <v>0.45</v>
      </c>
      <c r="CO2041" s="198">
        <v>1</v>
      </c>
      <c r="CP2041" s="191" t="s">
        <v>603</v>
      </c>
      <c r="CQ2041" s="190" t="s">
        <v>604</v>
      </c>
      <c r="CR2041" s="197">
        <v>0.4</v>
      </c>
      <c r="CS2041" s="198">
        <v>1</v>
      </c>
      <c r="CT2041" s="191" t="s">
        <v>603</v>
      </c>
      <c r="CU2041" s="190" t="s">
        <v>604</v>
      </c>
      <c r="CV2041" s="197">
        <v>0.4</v>
      </c>
      <c r="CW2041" s="198">
        <v>5</v>
      </c>
      <c r="CX2041" s="191" t="s">
        <v>603</v>
      </c>
      <c r="CY2041" s="190" t="s">
        <v>604</v>
      </c>
      <c r="CZ2041" s="197">
        <v>0.4</v>
      </c>
      <c r="DA2041" s="198">
        <v>2</v>
      </c>
      <c r="DB2041" s="191" t="s">
        <v>603</v>
      </c>
      <c r="DC2041" s="190" t="s">
        <v>604</v>
      </c>
      <c r="DD2041" s="197">
        <v>0.4</v>
      </c>
      <c r="DE2041" s="198">
        <v>2</v>
      </c>
      <c r="DF2041" s="191" t="s">
        <v>603</v>
      </c>
      <c r="DG2041" s="190" t="s">
        <v>604</v>
      </c>
      <c r="DH2041" s="197">
        <v>0.35</v>
      </c>
      <c r="DI2041" s="198">
        <v>5</v>
      </c>
      <c r="DJ2041" s="191" t="s">
        <v>603</v>
      </c>
      <c r="DK2041" s="190" t="s">
        <v>604</v>
      </c>
      <c r="DL2041" s="197">
        <v>0.35</v>
      </c>
      <c r="DM2041" s="198">
        <v>1</v>
      </c>
      <c r="DN2041" s="191" t="s">
        <v>603</v>
      </c>
      <c r="DO2041" s="190" t="s">
        <v>604</v>
      </c>
      <c r="DP2041" s="197">
        <v>0.35</v>
      </c>
      <c r="DQ2041" s="198">
        <v>2</v>
      </c>
      <c r="DR2041" s="191" t="s">
        <v>603</v>
      </c>
      <c r="DS2041" s="190" t="s">
        <v>604</v>
      </c>
      <c r="DT2041" s="197">
        <v>0.35</v>
      </c>
      <c r="DU2041" s="198">
        <v>1</v>
      </c>
      <c r="DV2041" s="191" t="s">
        <v>1331</v>
      </c>
      <c r="DW2041" s="190" t="s">
        <v>604</v>
      </c>
      <c r="DX2041" s="197">
        <v>0.35</v>
      </c>
      <c r="DY2041" s="198">
        <v>1</v>
      </c>
      <c r="DZ2041" s="191" t="s">
        <v>603</v>
      </c>
      <c r="EA2041" s="190" t="s">
        <v>604</v>
      </c>
      <c r="EB2041" s="197">
        <v>0.35</v>
      </c>
      <c r="EC2041" s="198">
        <v>1</v>
      </c>
      <c r="ED2041" s="191" t="s">
        <v>606</v>
      </c>
      <c r="EE2041" s="190" t="s">
        <v>604</v>
      </c>
      <c r="EF2041" s="197">
        <v>0.3</v>
      </c>
      <c r="EG2041" s="198">
        <v>1</v>
      </c>
      <c r="EH2041" s="191" t="s">
        <v>603</v>
      </c>
      <c r="EI2041" s="190" t="s">
        <v>604</v>
      </c>
      <c r="EJ2041" s="197">
        <v>0.3</v>
      </c>
      <c r="EK2041" s="198">
        <v>1</v>
      </c>
      <c r="EL2041" s="191" t="s">
        <v>610</v>
      </c>
      <c r="EM2041" s="190" t="s">
        <v>604</v>
      </c>
      <c r="EN2041" s="197">
        <v>0.3</v>
      </c>
      <c r="EO2041" s="198">
        <v>1</v>
      </c>
      <c r="EP2041" s="191" t="s">
        <v>603</v>
      </c>
      <c r="EQ2041" s="190" t="s">
        <v>604</v>
      </c>
      <c r="ER2041" s="197">
        <v>0.3</v>
      </c>
      <c r="ES2041" s="198">
        <v>1</v>
      </c>
      <c r="ET2041" s="191" t="s">
        <v>606</v>
      </c>
      <c r="EU2041" s="190" t="s">
        <v>604</v>
      </c>
      <c r="EV2041" s="197">
        <v>0.3</v>
      </c>
      <c r="EW2041" s="198">
        <v>2</v>
      </c>
      <c r="EX2041" s="191" t="s">
        <v>603</v>
      </c>
      <c r="EY2041" s="190" t="s">
        <v>604</v>
      </c>
      <c r="EZ2041" s="197">
        <v>0.3</v>
      </c>
      <c r="FA2041" s="198">
        <v>1</v>
      </c>
      <c r="FB2041" s="191" t="s">
        <v>603</v>
      </c>
      <c r="FC2041" s="190" t="s">
        <v>604</v>
      </c>
      <c r="FD2041" s="197">
        <v>0.3</v>
      </c>
      <c r="FE2041" s="198">
        <v>2</v>
      </c>
      <c r="FF2041" s="191" t="s">
        <v>603</v>
      </c>
      <c r="FG2041" s="190" t="s">
        <v>604</v>
      </c>
      <c r="FH2041" s="197">
        <v>0.3</v>
      </c>
      <c r="FI2041" s="198">
        <v>1</v>
      </c>
      <c r="FJ2041" s="191" t="s">
        <v>1331</v>
      </c>
      <c r="FK2041" s="190" t="s">
        <v>604</v>
      </c>
      <c r="FL2041" s="197">
        <v>0.25</v>
      </c>
      <c r="FM2041" s="198">
        <v>2</v>
      </c>
      <c r="FN2041" s="191" t="s">
        <v>606</v>
      </c>
      <c r="FO2041" s="190" t="s">
        <v>604</v>
      </c>
      <c r="FP2041" s="197">
        <v>0.25</v>
      </c>
      <c r="FQ2041" s="198">
        <v>5</v>
      </c>
      <c r="FR2041" s="191" t="s">
        <v>610</v>
      </c>
      <c r="FS2041" s="190" t="s">
        <v>604</v>
      </c>
      <c r="FT2041" s="197">
        <v>0.25</v>
      </c>
      <c r="FU2041" s="198">
        <v>2</v>
      </c>
      <c r="FV2041" s="191" t="s">
        <v>603</v>
      </c>
      <c r="FW2041" s="190" t="s">
        <v>604</v>
      </c>
      <c r="FX2041" s="197">
        <v>0.25</v>
      </c>
      <c r="FY2041" s="198">
        <v>1</v>
      </c>
      <c r="FZ2041" s="191" t="s">
        <v>603</v>
      </c>
      <c r="GA2041" s="190" t="s">
        <v>604</v>
      </c>
      <c r="GB2041" s="197">
        <v>0.25</v>
      </c>
      <c r="GC2041" s="198">
        <v>1</v>
      </c>
      <c r="GD2041" s="191" t="s">
        <v>1331</v>
      </c>
      <c r="GE2041" s="190" t="s">
        <v>604</v>
      </c>
      <c r="GF2041" s="197">
        <v>0.25</v>
      </c>
      <c r="GG2041" s="198">
        <v>2</v>
      </c>
      <c r="GH2041" s="191" t="s">
        <v>603</v>
      </c>
      <c r="GI2041" s="190" t="s">
        <v>604</v>
      </c>
      <c r="GJ2041" s="197">
        <v>0.25</v>
      </c>
      <c r="GK2041" s="198">
        <v>1</v>
      </c>
      <c r="GL2041" s="191" t="s">
        <v>603</v>
      </c>
      <c r="GM2041" s="190" t="s">
        <v>604</v>
      </c>
      <c r="GN2041" s="197">
        <v>0.2</v>
      </c>
      <c r="GO2041" s="198">
        <v>6</v>
      </c>
      <c r="GP2041" s="191" t="s">
        <v>610</v>
      </c>
      <c r="GQ2041" s="190" t="s">
        <v>611</v>
      </c>
      <c r="GR2041" s="197">
        <v>0.2</v>
      </c>
      <c r="GS2041" s="198">
        <v>6</v>
      </c>
      <c r="GT2041" s="191" t="s">
        <v>603</v>
      </c>
      <c r="GU2041" s="190" t="s">
        <v>604</v>
      </c>
      <c r="GV2041" s="197">
        <v>0.15</v>
      </c>
      <c r="GW2041" s="198">
        <v>1</v>
      </c>
      <c r="GX2041" s="191" t="s">
        <v>606</v>
      </c>
      <c r="GY2041" s="190" t="s">
        <v>604</v>
      </c>
      <c r="GZ2041" s="197">
        <v>0.15</v>
      </c>
      <c r="HA2041" s="198">
        <v>1</v>
      </c>
      <c r="HB2041" s="191" t="s">
        <v>603</v>
      </c>
      <c r="HC2041" s="190" t="s">
        <v>604</v>
      </c>
      <c r="HD2041" s="197">
        <v>0.03</v>
      </c>
      <c r="HE2041" s="198">
        <v>6</v>
      </c>
      <c r="HF2041" s="191" t="s">
        <v>616</v>
      </c>
      <c r="HG2041" s="190" t="s">
        <v>611</v>
      </c>
    </row>
    <row r="2042" spans="1:215" x14ac:dyDescent="0.25">
      <c r="A2042" s="190">
        <v>1914</v>
      </c>
      <c r="B2042" s="207">
        <v>21</v>
      </c>
      <c r="C2042" s="190" t="s">
        <v>2919</v>
      </c>
      <c r="D2042" s="315">
        <v>43040</v>
      </c>
      <c r="E2042" s="463" t="s">
        <v>1219</v>
      </c>
      <c r="F2042" s="207" t="s">
        <v>618</v>
      </c>
      <c r="G2042" s="207" t="s">
        <v>605</v>
      </c>
      <c r="H2042" s="315">
        <v>43040</v>
      </c>
      <c r="I2042" s="315">
        <v>43040</v>
      </c>
      <c r="J2042" s="329">
        <v>0.6958333333333333</v>
      </c>
      <c r="K2042" s="329">
        <v>0.75347222222222221</v>
      </c>
      <c r="M2042" s="215" t="s">
        <v>136</v>
      </c>
      <c r="N2042" s="206">
        <v>5</v>
      </c>
      <c r="O2042" s="215" t="s">
        <v>136</v>
      </c>
      <c r="P2042" s="206">
        <v>5</v>
      </c>
      <c r="S2042" s="215" t="s">
        <v>136</v>
      </c>
      <c r="T2042" s="206">
        <v>5</v>
      </c>
      <c r="U2042" s="215" t="s">
        <v>136</v>
      </c>
      <c r="V2042" s="206">
        <v>5</v>
      </c>
      <c r="AC2042" s="222">
        <f t="shared" si="458"/>
        <v>100</v>
      </c>
      <c r="AD2042" s="207" t="s">
        <v>37</v>
      </c>
      <c r="AE2042" s="195">
        <v>18</v>
      </c>
      <c r="AF2042" s="195">
        <v>5</v>
      </c>
      <c r="AM2042" s="391">
        <f t="shared" si="456"/>
        <v>23</v>
      </c>
      <c r="AN2042" s="226">
        <v>5.2</v>
      </c>
      <c r="AO2042" s="227">
        <v>4.8499999999999996</v>
      </c>
      <c r="AP2042" s="230">
        <f t="shared" si="461"/>
        <v>0.35000000000000053</v>
      </c>
      <c r="AQ2042" s="231">
        <f t="shared" si="462"/>
        <v>0.22608695652173913</v>
      </c>
      <c r="AS2042" s="235" t="str">
        <f t="shared" ca="1" si="453"/>
        <v>ok</v>
      </c>
      <c r="AT2042" s="225" t="str">
        <f t="shared" ca="1" si="454"/>
        <v>ok</v>
      </c>
      <c r="AV2042" s="197">
        <v>0.35</v>
      </c>
      <c r="AW2042" s="198">
        <v>5</v>
      </c>
      <c r="AX2042" s="191" t="s">
        <v>603</v>
      </c>
      <c r="AY2042" s="190" t="s">
        <v>620</v>
      </c>
      <c r="AZ2042" s="197">
        <v>0.35</v>
      </c>
      <c r="BA2042" s="198">
        <v>2</v>
      </c>
      <c r="BB2042" s="191" t="s">
        <v>603</v>
      </c>
      <c r="BC2042" s="190" t="s">
        <v>604</v>
      </c>
      <c r="BD2042" s="197">
        <v>0.3</v>
      </c>
      <c r="BE2042" s="198">
        <v>1</v>
      </c>
      <c r="BF2042" s="191" t="s">
        <v>603</v>
      </c>
      <c r="BG2042" s="190" t="s">
        <v>604</v>
      </c>
      <c r="BH2042" s="197">
        <v>0.3</v>
      </c>
      <c r="BI2042" s="198">
        <v>2</v>
      </c>
      <c r="BJ2042" s="191" t="s">
        <v>603</v>
      </c>
      <c r="BK2042" s="190" t="s">
        <v>604</v>
      </c>
      <c r="BL2042" s="197">
        <v>0.3</v>
      </c>
      <c r="BM2042" s="198">
        <v>4</v>
      </c>
      <c r="BN2042" s="191" t="s">
        <v>603</v>
      </c>
      <c r="BO2042" s="190" t="s">
        <v>604</v>
      </c>
      <c r="BP2042" s="197">
        <v>0.25</v>
      </c>
      <c r="BQ2042" s="198">
        <v>1</v>
      </c>
      <c r="BR2042" s="191" t="s">
        <v>610</v>
      </c>
      <c r="BS2042" s="190" t="s">
        <v>604</v>
      </c>
      <c r="BT2042" s="197">
        <v>0.25</v>
      </c>
      <c r="BU2042" s="198">
        <v>2</v>
      </c>
      <c r="BV2042" s="191" t="s">
        <v>603</v>
      </c>
      <c r="BW2042" s="190" t="s">
        <v>604</v>
      </c>
      <c r="BX2042" s="197">
        <v>0.25</v>
      </c>
      <c r="BY2042" s="198">
        <v>1</v>
      </c>
      <c r="BZ2042" s="191" t="s">
        <v>610</v>
      </c>
      <c r="CA2042" s="190" t="s">
        <v>604</v>
      </c>
      <c r="CB2042" s="197">
        <v>0.25</v>
      </c>
      <c r="CC2042" s="198">
        <v>1</v>
      </c>
      <c r="CD2042" s="191" t="s">
        <v>603</v>
      </c>
      <c r="CE2042" s="190" t="s">
        <v>604</v>
      </c>
      <c r="CF2042" s="197">
        <v>0.25</v>
      </c>
      <c r="CG2042" s="198">
        <v>1</v>
      </c>
      <c r="CH2042" s="191" t="s">
        <v>603</v>
      </c>
      <c r="CI2042" s="190" t="s">
        <v>604</v>
      </c>
      <c r="CJ2042" s="197">
        <v>0.25</v>
      </c>
      <c r="CK2042" s="198">
        <v>2</v>
      </c>
      <c r="CL2042" s="191" t="s">
        <v>603</v>
      </c>
      <c r="CM2042" s="190" t="s">
        <v>604</v>
      </c>
      <c r="CN2042" s="197">
        <v>0.25</v>
      </c>
      <c r="CO2042" s="198">
        <v>1</v>
      </c>
      <c r="CP2042" s="191" t="s">
        <v>603</v>
      </c>
      <c r="CQ2042" s="190" t="s">
        <v>604</v>
      </c>
      <c r="CR2042" s="197">
        <v>0.25</v>
      </c>
      <c r="CS2042" s="198">
        <v>1</v>
      </c>
      <c r="CT2042" s="191" t="s">
        <v>603</v>
      </c>
      <c r="CU2042" s="190" t="s">
        <v>604</v>
      </c>
      <c r="CV2042" s="197">
        <v>0.2</v>
      </c>
      <c r="CW2042" s="198">
        <v>6</v>
      </c>
      <c r="CX2042" s="191" t="s">
        <v>603</v>
      </c>
      <c r="CY2042" s="190" t="s">
        <v>620</v>
      </c>
      <c r="CZ2042" s="197">
        <v>0.2</v>
      </c>
      <c r="DA2042" s="198">
        <v>2</v>
      </c>
      <c r="DB2042" s="191" t="s">
        <v>603</v>
      </c>
      <c r="DC2042" s="190" t="s">
        <v>604</v>
      </c>
      <c r="DD2042" s="197">
        <v>0.2</v>
      </c>
      <c r="DE2042" s="198">
        <v>1</v>
      </c>
      <c r="DF2042" s="191" t="s">
        <v>603</v>
      </c>
      <c r="DG2042" s="190" t="s">
        <v>604</v>
      </c>
      <c r="DH2042" s="197">
        <v>0.2</v>
      </c>
      <c r="DI2042" s="198">
        <v>1</v>
      </c>
      <c r="DJ2042" s="191" t="s">
        <v>603</v>
      </c>
      <c r="DK2042" s="190" t="s">
        <v>604</v>
      </c>
      <c r="DL2042" s="197">
        <v>0.2</v>
      </c>
      <c r="DM2042" s="198">
        <v>1</v>
      </c>
      <c r="DN2042" s="191" t="s">
        <v>603</v>
      </c>
      <c r="DO2042" s="190" t="s">
        <v>604</v>
      </c>
      <c r="DP2042" s="197">
        <v>0.15</v>
      </c>
      <c r="DQ2042" s="198">
        <v>2</v>
      </c>
      <c r="DR2042" s="191" t="s">
        <v>603</v>
      </c>
      <c r="DS2042" s="190" t="s">
        <v>604</v>
      </c>
      <c r="DT2042" s="197">
        <v>0.15</v>
      </c>
      <c r="DU2042" s="198">
        <v>2</v>
      </c>
      <c r="DV2042" s="191" t="s">
        <v>603</v>
      </c>
      <c r="DW2042" s="190" t="s">
        <v>604</v>
      </c>
      <c r="DX2042" s="197">
        <v>0.15</v>
      </c>
      <c r="DY2042" s="198">
        <v>7</v>
      </c>
      <c r="DZ2042" s="191" t="s">
        <v>603</v>
      </c>
      <c r="EA2042" s="190" t="s">
        <v>604</v>
      </c>
      <c r="EB2042" s="197">
        <v>0.1</v>
      </c>
      <c r="EC2042" s="198">
        <v>1</v>
      </c>
      <c r="ED2042" s="191" t="s">
        <v>603</v>
      </c>
      <c r="EE2042" s="190" t="s">
        <v>604</v>
      </c>
      <c r="EF2042" s="197">
        <v>0.05</v>
      </c>
      <c r="EG2042" s="198">
        <v>1</v>
      </c>
      <c r="EH2042" s="191" t="s">
        <v>603</v>
      </c>
      <c r="EI2042" s="190" t="s">
        <v>604</v>
      </c>
    </row>
    <row r="2043" spans="1:215" x14ac:dyDescent="0.25">
      <c r="A2043" s="190">
        <v>1915</v>
      </c>
      <c r="B2043" s="207">
        <v>21</v>
      </c>
      <c r="C2043" s="190" t="s">
        <v>2952</v>
      </c>
      <c r="D2043" s="315">
        <v>43040</v>
      </c>
      <c r="E2043" s="463" t="s">
        <v>1219</v>
      </c>
      <c r="F2043" s="207" t="s">
        <v>618</v>
      </c>
      <c r="G2043" s="207" t="s">
        <v>605</v>
      </c>
      <c r="H2043" s="315">
        <v>43040</v>
      </c>
      <c r="I2043" s="315">
        <v>43040</v>
      </c>
      <c r="J2043" s="329">
        <v>0.76736111111111116</v>
      </c>
      <c r="K2043" s="329">
        <v>0.77430555555555547</v>
      </c>
      <c r="M2043" s="214" t="s">
        <v>65</v>
      </c>
      <c r="N2043" s="206">
        <v>5</v>
      </c>
      <c r="O2043" s="214" t="s">
        <v>65</v>
      </c>
      <c r="P2043" s="206">
        <v>5</v>
      </c>
      <c r="S2043" s="214" t="s">
        <v>65</v>
      </c>
      <c r="T2043" s="206">
        <v>5</v>
      </c>
      <c r="U2043" s="214" t="s">
        <v>65</v>
      </c>
      <c r="V2043" s="206">
        <v>5</v>
      </c>
      <c r="AC2043" s="222">
        <f t="shared" si="458"/>
        <v>100</v>
      </c>
      <c r="AD2043" s="207" t="s">
        <v>37</v>
      </c>
      <c r="AF2043" s="195">
        <v>1</v>
      </c>
      <c r="AM2043" s="391">
        <f t="shared" si="456"/>
        <v>1</v>
      </c>
      <c r="AN2043" s="226">
        <v>0.3</v>
      </c>
      <c r="AP2043" s="230">
        <f t="shared" si="461"/>
        <v>0.3</v>
      </c>
      <c r="AQ2043" s="231">
        <f t="shared" si="462"/>
        <v>0.3</v>
      </c>
      <c r="AS2043" s="235" t="str">
        <f t="shared" ca="1" si="453"/>
        <v>ok</v>
      </c>
      <c r="AT2043" s="225" t="str">
        <f t="shared" ca="1" si="454"/>
        <v>ok</v>
      </c>
      <c r="AV2043" s="197">
        <v>0.3</v>
      </c>
      <c r="AW2043" s="198">
        <v>2</v>
      </c>
      <c r="AX2043" s="191" t="s">
        <v>606</v>
      </c>
      <c r="AY2043" s="190" t="s">
        <v>604</v>
      </c>
    </row>
    <row r="2044" spans="1:215" x14ac:dyDescent="0.25">
      <c r="A2044" s="190" t="s">
        <v>2031</v>
      </c>
      <c r="C2044" s="190" t="s">
        <v>2956</v>
      </c>
      <c r="D2044" s="315">
        <v>43040</v>
      </c>
      <c r="E2044" s="463" t="s">
        <v>1214</v>
      </c>
      <c r="F2044" s="207" t="s">
        <v>618</v>
      </c>
      <c r="G2044" s="207" t="s">
        <v>605</v>
      </c>
      <c r="H2044" s="315">
        <v>43040</v>
      </c>
      <c r="I2044" s="315">
        <v>43040</v>
      </c>
      <c r="J2044" s="329">
        <v>0.77777777777777779</v>
      </c>
      <c r="K2044" s="329">
        <v>0.78819444444444453</v>
      </c>
      <c r="M2044" s="206"/>
      <c r="N2044" s="206"/>
      <c r="O2044" s="206"/>
      <c r="P2044" s="206"/>
      <c r="S2044" s="206"/>
      <c r="T2044" s="206"/>
      <c r="U2044" s="206"/>
      <c r="V2044" s="206"/>
      <c r="AC2044" s="222">
        <v>0</v>
      </c>
      <c r="AD2044" s="207" t="s">
        <v>37</v>
      </c>
      <c r="AE2044" s="195">
        <v>1</v>
      </c>
      <c r="AM2044" s="391">
        <f t="shared" si="456"/>
        <v>1</v>
      </c>
      <c r="AN2044" s="226">
        <v>0.1</v>
      </c>
      <c r="AP2044" s="230">
        <f t="shared" si="461"/>
        <v>0.1</v>
      </c>
      <c r="AQ2044" s="231">
        <f t="shared" si="462"/>
        <v>0.1</v>
      </c>
      <c r="AS2044" s="235" t="str">
        <f t="shared" si="453"/>
        <v/>
      </c>
      <c r="AT2044" s="225" t="str">
        <f t="shared" si="454"/>
        <v/>
      </c>
      <c r="AV2044" s="197">
        <v>0.1</v>
      </c>
      <c r="AW2044" s="198">
        <v>6</v>
      </c>
      <c r="AX2044" s="191" t="s">
        <v>603</v>
      </c>
      <c r="AY2044" s="190" t="s">
        <v>604</v>
      </c>
    </row>
    <row r="2045" spans="1:215" x14ac:dyDescent="0.25">
      <c r="A2045" s="190">
        <v>1916</v>
      </c>
      <c r="B2045" s="207">
        <v>21</v>
      </c>
      <c r="C2045" s="190" t="s">
        <v>2953</v>
      </c>
      <c r="D2045" s="315">
        <v>43040</v>
      </c>
      <c r="E2045" s="463" t="s">
        <v>1213</v>
      </c>
      <c r="F2045" s="207" t="s">
        <v>602</v>
      </c>
      <c r="G2045" s="207" t="s">
        <v>615</v>
      </c>
      <c r="H2045" s="315">
        <v>43040</v>
      </c>
      <c r="I2045" s="315">
        <v>43040</v>
      </c>
      <c r="J2045" s="329">
        <v>0.8125</v>
      </c>
      <c r="K2045" s="329">
        <v>0.83750000000000002</v>
      </c>
      <c r="M2045" s="215" t="s">
        <v>136</v>
      </c>
      <c r="N2045" s="206">
        <v>5</v>
      </c>
      <c r="O2045" s="215" t="s">
        <v>136</v>
      </c>
      <c r="P2045" s="206">
        <v>5</v>
      </c>
      <c r="S2045" s="215" t="s">
        <v>136</v>
      </c>
      <c r="T2045" s="206">
        <v>5</v>
      </c>
      <c r="U2045" s="215" t="s">
        <v>136</v>
      </c>
      <c r="V2045" s="206">
        <v>5</v>
      </c>
      <c r="AC2045" s="222">
        <f t="shared" si="458"/>
        <v>100</v>
      </c>
      <c r="AD2045" s="207" t="s">
        <v>37</v>
      </c>
      <c r="AE2045" s="195">
        <v>5</v>
      </c>
      <c r="AF2045" s="195">
        <v>3</v>
      </c>
      <c r="AM2045" s="391">
        <f t="shared" si="456"/>
        <v>8</v>
      </c>
      <c r="AN2045" s="226">
        <v>1.81</v>
      </c>
      <c r="AO2045" s="227">
        <v>1.8</v>
      </c>
      <c r="AP2045" s="230">
        <f t="shared" si="461"/>
        <v>1.0000000000000009E-2</v>
      </c>
      <c r="AQ2045" s="231">
        <f t="shared" si="462"/>
        <v>0.22625000000000001</v>
      </c>
      <c r="AS2045" s="235" t="str">
        <f t="shared" ca="1" si="453"/>
        <v>ok</v>
      </c>
      <c r="AT2045" s="225" t="str">
        <f t="shared" ca="1" si="454"/>
        <v>ok</v>
      </c>
      <c r="AV2045" s="197">
        <v>0.44</v>
      </c>
      <c r="AW2045" s="198">
        <v>6</v>
      </c>
      <c r="AX2045" s="191" t="s">
        <v>603</v>
      </c>
      <c r="AY2045" s="190" t="s">
        <v>614</v>
      </c>
      <c r="AZ2045" s="197">
        <v>0.37</v>
      </c>
      <c r="BA2045" s="198">
        <v>6</v>
      </c>
      <c r="BB2045" s="191" t="s">
        <v>603</v>
      </c>
      <c r="BC2045" s="190" t="s">
        <v>620</v>
      </c>
      <c r="BD2045" s="197">
        <v>0.27</v>
      </c>
      <c r="BE2045" s="198">
        <v>6</v>
      </c>
      <c r="BF2045" s="191" t="s">
        <v>603</v>
      </c>
      <c r="BG2045" s="190" t="s">
        <v>607</v>
      </c>
      <c r="BH2045" s="197">
        <v>0.19</v>
      </c>
      <c r="BI2045" s="198">
        <v>6</v>
      </c>
      <c r="BJ2045" s="191" t="s">
        <v>1331</v>
      </c>
      <c r="BK2045" s="190" t="s">
        <v>604</v>
      </c>
      <c r="BL2045" s="197">
        <v>0.16</v>
      </c>
      <c r="BM2045" s="198">
        <v>6</v>
      </c>
      <c r="BN2045" s="191" t="s">
        <v>603</v>
      </c>
      <c r="BO2045" s="190" t="s">
        <v>604</v>
      </c>
      <c r="BP2045" s="197">
        <v>0.14000000000000001</v>
      </c>
      <c r="BQ2045" s="198">
        <v>1</v>
      </c>
      <c r="BR2045" s="191" t="s">
        <v>610</v>
      </c>
      <c r="BS2045" s="190" t="s">
        <v>604</v>
      </c>
      <c r="BT2045" s="197">
        <v>0.14000000000000001</v>
      </c>
      <c r="BU2045" s="198">
        <v>6</v>
      </c>
      <c r="BV2045" s="191" t="s">
        <v>603</v>
      </c>
      <c r="BW2045" s="190" t="s">
        <v>604</v>
      </c>
      <c r="BX2045" s="197">
        <v>0.1</v>
      </c>
      <c r="BY2045" s="198">
        <v>6</v>
      </c>
      <c r="BZ2045" s="191" t="s">
        <v>603</v>
      </c>
      <c r="CA2045" s="190" t="s">
        <v>604</v>
      </c>
    </row>
    <row r="2046" spans="1:215" x14ac:dyDescent="0.25">
      <c r="A2046" s="190">
        <v>1917</v>
      </c>
      <c r="B2046" s="207">
        <v>21</v>
      </c>
      <c r="C2046" s="190" t="s">
        <v>2920</v>
      </c>
      <c r="D2046" s="315">
        <v>43040</v>
      </c>
      <c r="E2046" s="463" t="s">
        <v>1219</v>
      </c>
      <c r="F2046" s="207" t="s">
        <v>602</v>
      </c>
      <c r="G2046" s="207" t="s">
        <v>615</v>
      </c>
      <c r="H2046" s="315">
        <v>43040</v>
      </c>
      <c r="I2046" s="315">
        <v>43040</v>
      </c>
      <c r="J2046" s="329">
        <v>0.83819444444444446</v>
      </c>
      <c r="K2046" s="329">
        <v>0.85416666666666663</v>
      </c>
      <c r="M2046" s="214" t="s">
        <v>65</v>
      </c>
      <c r="N2046" s="206">
        <v>5</v>
      </c>
      <c r="O2046" s="214" t="s">
        <v>65</v>
      </c>
      <c r="P2046" s="206">
        <v>5</v>
      </c>
      <c r="S2046" s="214" t="s">
        <v>65</v>
      </c>
      <c r="T2046" s="206">
        <v>5</v>
      </c>
      <c r="U2046" s="214" t="s">
        <v>65</v>
      </c>
      <c r="V2046" s="206">
        <v>5</v>
      </c>
      <c r="AC2046" s="222">
        <f t="shared" si="458"/>
        <v>100</v>
      </c>
      <c r="AD2046" s="207" t="s">
        <v>37</v>
      </c>
      <c r="AE2046" s="195">
        <v>7</v>
      </c>
      <c r="AM2046" s="391">
        <f t="shared" si="456"/>
        <v>7</v>
      </c>
      <c r="AN2046" s="226">
        <v>0.98</v>
      </c>
      <c r="AO2046" s="227">
        <v>1.02</v>
      </c>
      <c r="AP2046" s="230">
        <f t="shared" si="461"/>
        <v>-4.0000000000000036E-2</v>
      </c>
      <c r="AQ2046" s="231">
        <f t="shared" si="462"/>
        <v>0.13999999999999999</v>
      </c>
      <c r="AS2046" s="235" t="str">
        <f t="shared" ca="1" si="453"/>
        <v>ok</v>
      </c>
      <c r="AT2046" s="225" t="str">
        <f t="shared" ca="1" si="454"/>
        <v>ok</v>
      </c>
      <c r="AV2046" s="197">
        <v>0.25</v>
      </c>
      <c r="AW2046" s="198">
        <v>6</v>
      </c>
      <c r="AX2046" s="191" t="s">
        <v>1331</v>
      </c>
      <c r="AY2046" s="190" t="s">
        <v>604</v>
      </c>
      <c r="AZ2046" s="197">
        <v>0.17</v>
      </c>
      <c r="BA2046" s="198">
        <v>5</v>
      </c>
      <c r="BB2046" s="191" t="s">
        <v>603</v>
      </c>
      <c r="BC2046" s="190" t="s">
        <v>604</v>
      </c>
      <c r="BD2046" s="197">
        <v>0.12</v>
      </c>
      <c r="BE2046" s="198">
        <v>6</v>
      </c>
      <c r="BF2046" s="191" t="s">
        <v>603</v>
      </c>
      <c r="BG2046" s="190" t="s">
        <v>604</v>
      </c>
      <c r="BH2046" s="197">
        <v>0.12</v>
      </c>
      <c r="BI2046" s="198">
        <v>6</v>
      </c>
      <c r="BJ2046" s="191" t="s">
        <v>603</v>
      </c>
      <c r="BK2046" s="190" t="s">
        <v>604</v>
      </c>
      <c r="BL2046" s="197">
        <v>0.12</v>
      </c>
      <c r="BM2046" s="198">
        <v>6</v>
      </c>
      <c r="BN2046" s="191" t="s">
        <v>603</v>
      </c>
      <c r="BO2046" s="190" t="s">
        <v>604</v>
      </c>
      <c r="BP2046" s="197">
        <v>0.12</v>
      </c>
      <c r="BQ2046" s="198">
        <v>6</v>
      </c>
      <c r="BR2046" s="191" t="s">
        <v>603</v>
      </c>
      <c r="BS2046" s="190" t="s">
        <v>604</v>
      </c>
      <c r="BT2046" s="197">
        <v>0.08</v>
      </c>
      <c r="BU2046" s="198">
        <v>1</v>
      </c>
      <c r="BV2046" s="191" t="s">
        <v>603</v>
      </c>
      <c r="BW2046" s="190" t="s">
        <v>604</v>
      </c>
    </row>
    <row r="2047" spans="1:215" x14ac:dyDescent="0.25">
      <c r="A2047" s="190">
        <v>1918</v>
      </c>
      <c r="B2047" s="207">
        <v>21</v>
      </c>
      <c r="C2047" s="190" t="s">
        <v>2954</v>
      </c>
      <c r="D2047" s="315">
        <v>43040</v>
      </c>
      <c r="E2047" s="463" t="s">
        <v>1219</v>
      </c>
      <c r="F2047" s="207" t="s">
        <v>602</v>
      </c>
      <c r="G2047" s="207" t="s">
        <v>615</v>
      </c>
      <c r="H2047" s="315">
        <v>43040</v>
      </c>
      <c r="I2047" s="315">
        <v>43040</v>
      </c>
      <c r="J2047" s="329">
        <v>0.85555555555555562</v>
      </c>
      <c r="K2047" s="329">
        <v>0.87013888888888891</v>
      </c>
      <c r="M2047" s="215" t="s">
        <v>136</v>
      </c>
      <c r="N2047" s="206">
        <v>5</v>
      </c>
      <c r="O2047" s="215" t="s">
        <v>136</v>
      </c>
      <c r="P2047" s="206">
        <v>5</v>
      </c>
      <c r="S2047" s="215" t="s">
        <v>136</v>
      </c>
      <c r="T2047" s="206">
        <v>5</v>
      </c>
      <c r="U2047" s="215" t="s">
        <v>136</v>
      </c>
      <c r="V2047" s="206">
        <v>5</v>
      </c>
      <c r="AC2047" s="222">
        <f t="shared" si="458"/>
        <v>100</v>
      </c>
      <c r="AD2047" s="207" t="s">
        <v>37</v>
      </c>
      <c r="AE2047" s="195">
        <v>4</v>
      </c>
      <c r="AM2047" s="391">
        <f t="shared" si="456"/>
        <v>4</v>
      </c>
      <c r="AN2047" s="226">
        <v>0.77</v>
      </c>
      <c r="AO2047" s="227">
        <v>0.73</v>
      </c>
      <c r="AP2047" s="230">
        <f t="shared" si="461"/>
        <v>4.0000000000000036E-2</v>
      </c>
      <c r="AQ2047" s="231">
        <f t="shared" si="462"/>
        <v>0.1925</v>
      </c>
      <c r="AS2047" s="235" t="str">
        <f t="shared" ca="1" si="453"/>
        <v>ok</v>
      </c>
      <c r="AT2047" s="225" t="str">
        <f t="shared" ca="1" si="454"/>
        <v>ok</v>
      </c>
      <c r="AV2047" s="197">
        <v>0.23</v>
      </c>
      <c r="AW2047" s="198">
        <v>2</v>
      </c>
      <c r="AX2047" s="191" t="s">
        <v>603</v>
      </c>
      <c r="AY2047" s="190" t="s">
        <v>604</v>
      </c>
      <c r="AZ2047" s="197">
        <v>0.2</v>
      </c>
      <c r="BA2047" s="198">
        <v>6</v>
      </c>
      <c r="BB2047" s="191" t="s">
        <v>603</v>
      </c>
      <c r="BC2047" s="190" t="s">
        <v>604</v>
      </c>
      <c r="BD2047" s="197">
        <v>0.19</v>
      </c>
      <c r="BE2047" s="198">
        <v>2</v>
      </c>
      <c r="BF2047" s="191" t="s">
        <v>603</v>
      </c>
      <c r="BG2047" s="190" t="s">
        <v>604</v>
      </c>
      <c r="BH2047" s="197">
        <v>0.15</v>
      </c>
      <c r="BI2047" s="198">
        <v>6</v>
      </c>
      <c r="BJ2047" s="191" t="s">
        <v>603</v>
      </c>
      <c r="BK2047" s="190" t="s">
        <v>607</v>
      </c>
    </row>
    <row r="2048" spans="1:215" x14ac:dyDescent="0.25">
      <c r="A2048" s="190">
        <v>1919</v>
      </c>
      <c r="B2048" s="207">
        <v>21</v>
      </c>
      <c r="C2048" s="190" t="s">
        <v>2955</v>
      </c>
      <c r="D2048" s="315">
        <v>43040</v>
      </c>
      <c r="E2048" s="463" t="s">
        <v>1219</v>
      </c>
      <c r="F2048" s="207" t="s">
        <v>602</v>
      </c>
      <c r="G2048" s="207" t="s">
        <v>615</v>
      </c>
      <c r="H2048" s="315">
        <v>43040</v>
      </c>
      <c r="I2048" s="315">
        <v>43040</v>
      </c>
      <c r="J2048" s="329">
        <v>0.87083333333333324</v>
      </c>
      <c r="K2048" s="329">
        <v>0.87916666666666676</v>
      </c>
      <c r="M2048" s="214" t="s">
        <v>65</v>
      </c>
      <c r="N2048" s="206">
        <v>5</v>
      </c>
      <c r="O2048" s="214" t="s">
        <v>65</v>
      </c>
      <c r="P2048" s="206">
        <v>5</v>
      </c>
      <c r="S2048" s="214" t="s">
        <v>65</v>
      </c>
      <c r="T2048" s="206">
        <v>5</v>
      </c>
      <c r="U2048" s="214" t="s">
        <v>65</v>
      </c>
      <c r="V2048" s="206">
        <v>5</v>
      </c>
      <c r="AC2048" s="222">
        <f t="shared" si="458"/>
        <v>100</v>
      </c>
      <c r="AD2048" s="207" t="s">
        <v>37</v>
      </c>
      <c r="AE2048" s="195">
        <v>2</v>
      </c>
      <c r="AM2048" s="391">
        <f t="shared" si="456"/>
        <v>2</v>
      </c>
      <c r="AN2048" s="226">
        <v>0.26</v>
      </c>
      <c r="AO2048" s="227">
        <v>0.26</v>
      </c>
      <c r="AP2048" s="230">
        <f t="shared" si="461"/>
        <v>0</v>
      </c>
      <c r="AQ2048" s="231">
        <f t="shared" si="462"/>
        <v>0.13</v>
      </c>
      <c r="AS2048" s="235" t="str">
        <f t="shared" ca="1" si="453"/>
        <v>ok</v>
      </c>
      <c r="AT2048" s="225" t="str">
        <f t="shared" ca="1" si="454"/>
        <v>ok</v>
      </c>
      <c r="AV2048" s="197">
        <v>0.14000000000000001</v>
      </c>
      <c r="AW2048" s="198">
        <v>6</v>
      </c>
      <c r="AX2048" s="191" t="s">
        <v>603</v>
      </c>
      <c r="AY2048" s="190" t="s">
        <v>604</v>
      </c>
      <c r="AZ2048" s="197">
        <v>0.12</v>
      </c>
      <c r="BA2048" s="198">
        <v>6</v>
      </c>
      <c r="BB2048" s="191" t="s">
        <v>1331</v>
      </c>
      <c r="BC2048" s="190" t="s">
        <v>604</v>
      </c>
    </row>
    <row r="2049" spans="1:103" x14ac:dyDescent="0.25">
      <c r="A2049" s="190">
        <v>1920</v>
      </c>
      <c r="B2049" s="207">
        <v>21</v>
      </c>
      <c r="C2049" s="190" t="s">
        <v>2921</v>
      </c>
      <c r="D2049" s="315">
        <v>43040</v>
      </c>
      <c r="E2049" s="463" t="s">
        <v>1213</v>
      </c>
      <c r="F2049" s="207" t="s">
        <v>602</v>
      </c>
      <c r="G2049" s="207" t="s">
        <v>615</v>
      </c>
      <c r="H2049" s="315">
        <v>43040</v>
      </c>
      <c r="I2049" s="315">
        <v>43040</v>
      </c>
      <c r="J2049" s="329">
        <v>0.88194444444444453</v>
      </c>
      <c r="K2049" s="329">
        <v>0.88750000000000007</v>
      </c>
      <c r="M2049" s="215" t="s">
        <v>136</v>
      </c>
      <c r="N2049" s="206">
        <v>5</v>
      </c>
      <c r="O2049" s="215" t="s">
        <v>136</v>
      </c>
      <c r="P2049" s="206">
        <v>5</v>
      </c>
      <c r="S2049" s="215" t="s">
        <v>136</v>
      </c>
      <c r="T2049" s="206">
        <v>5</v>
      </c>
      <c r="U2049" s="215" t="s">
        <v>136</v>
      </c>
      <c r="V2049" s="206">
        <v>5</v>
      </c>
      <c r="AC2049" s="222">
        <f t="shared" si="458"/>
        <v>100</v>
      </c>
      <c r="AD2049" s="207" t="s">
        <v>37</v>
      </c>
      <c r="AM2049" s="391">
        <f t="shared" si="456"/>
        <v>0</v>
      </c>
      <c r="AS2049" s="235" t="str">
        <f t="shared" ca="1" si="453"/>
        <v>ok</v>
      </c>
      <c r="AT2049" s="225" t="str">
        <f t="shared" ca="1" si="454"/>
        <v>ok</v>
      </c>
    </row>
    <row r="2050" spans="1:103" x14ac:dyDescent="0.25">
      <c r="A2050" s="190">
        <v>1921</v>
      </c>
      <c r="B2050" s="207">
        <v>21</v>
      </c>
      <c r="C2050" s="190" t="s">
        <v>2922</v>
      </c>
      <c r="D2050" s="315">
        <v>43040</v>
      </c>
      <c r="E2050" s="463" t="s">
        <v>1213</v>
      </c>
      <c r="F2050" s="207" t="s">
        <v>602</v>
      </c>
      <c r="G2050" s="207" t="s">
        <v>615</v>
      </c>
      <c r="H2050" s="315">
        <v>43040</v>
      </c>
      <c r="I2050" s="315">
        <v>43040</v>
      </c>
      <c r="J2050" s="329">
        <v>0.89583333333333337</v>
      </c>
      <c r="K2050" s="329">
        <v>0.90416666666666667</v>
      </c>
      <c r="M2050" s="214" t="s">
        <v>65</v>
      </c>
      <c r="N2050" s="206">
        <v>5</v>
      </c>
      <c r="O2050" s="214" t="s">
        <v>65</v>
      </c>
      <c r="P2050" s="206">
        <v>5</v>
      </c>
      <c r="S2050" s="214" t="s">
        <v>65</v>
      </c>
      <c r="T2050" s="206">
        <v>5</v>
      </c>
      <c r="U2050" s="214" t="s">
        <v>65</v>
      </c>
      <c r="V2050" s="206">
        <v>5</v>
      </c>
      <c r="AC2050" s="222">
        <f t="shared" si="458"/>
        <v>100</v>
      </c>
      <c r="AD2050" s="207" t="s">
        <v>37</v>
      </c>
      <c r="AF2050" s="195">
        <v>1</v>
      </c>
      <c r="AM2050" s="391">
        <f t="shared" si="456"/>
        <v>1</v>
      </c>
      <c r="AN2050" s="226">
        <v>0.28000000000000003</v>
      </c>
      <c r="AO2050" s="227">
        <v>0.28000000000000003</v>
      </c>
      <c r="AP2050" s="230">
        <f t="shared" si="461"/>
        <v>0</v>
      </c>
      <c r="AQ2050" s="231">
        <f t="shared" si="462"/>
        <v>0.28000000000000003</v>
      </c>
      <c r="AS2050" s="235" t="str">
        <f t="shared" ca="1" si="453"/>
        <v>ok</v>
      </c>
      <c r="AT2050" s="225" t="str">
        <f t="shared" ca="1" si="454"/>
        <v>ok</v>
      </c>
      <c r="AV2050" s="197">
        <v>0.28000000000000003</v>
      </c>
      <c r="AW2050" s="198">
        <v>6</v>
      </c>
      <c r="AX2050" s="191" t="s">
        <v>603</v>
      </c>
      <c r="AY2050" s="190" t="s">
        <v>604</v>
      </c>
    </row>
    <row r="2051" spans="1:103" x14ac:dyDescent="0.25">
      <c r="A2051" s="190">
        <v>1922</v>
      </c>
      <c r="B2051" s="207">
        <v>21</v>
      </c>
      <c r="C2051" s="190" t="s">
        <v>2923</v>
      </c>
      <c r="D2051" s="315">
        <v>43040</v>
      </c>
      <c r="E2051" s="463" t="s">
        <v>1213</v>
      </c>
      <c r="F2051" s="207" t="s">
        <v>602</v>
      </c>
      <c r="G2051" s="207" t="s">
        <v>615</v>
      </c>
      <c r="H2051" s="315">
        <v>43040</v>
      </c>
      <c r="I2051" s="315">
        <v>43040</v>
      </c>
      <c r="J2051" s="329">
        <v>0.94791666666666663</v>
      </c>
      <c r="K2051" s="329">
        <v>0.97569444444444453</v>
      </c>
      <c r="M2051" s="215" t="s">
        <v>136</v>
      </c>
      <c r="N2051" s="206">
        <v>5</v>
      </c>
      <c r="O2051" s="215" t="s">
        <v>136</v>
      </c>
      <c r="P2051" s="206">
        <v>5</v>
      </c>
      <c r="S2051" s="215" t="s">
        <v>136</v>
      </c>
      <c r="T2051" s="206">
        <v>5</v>
      </c>
      <c r="U2051" s="215" t="s">
        <v>136</v>
      </c>
      <c r="V2051" s="206">
        <v>5</v>
      </c>
      <c r="AC2051" s="222">
        <f t="shared" si="458"/>
        <v>100</v>
      </c>
      <c r="AD2051" s="207" t="s">
        <v>37</v>
      </c>
      <c r="AE2051" s="195">
        <v>7</v>
      </c>
      <c r="AF2051" s="195">
        <v>3</v>
      </c>
      <c r="AG2051" s="195">
        <v>4</v>
      </c>
      <c r="AM2051" s="391">
        <f t="shared" si="456"/>
        <v>14</v>
      </c>
      <c r="AN2051" s="226">
        <v>4.92</v>
      </c>
      <c r="AO2051" s="227">
        <v>4.88</v>
      </c>
      <c r="AP2051" s="230">
        <f t="shared" si="461"/>
        <v>4.0000000000000036E-2</v>
      </c>
      <c r="AQ2051" s="231">
        <f t="shared" si="462"/>
        <v>0.35142857142857142</v>
      </c>
      <c r="AS2051" s="235" t="str">
        <f t="shared" ca="1" si="453"/>
        <v>ok</v>
      </c>
      <c r="AT2051" s="225" t="str">
        <f t="shared" ca="1" si="454"/>
        <v>ok</v>
      </c>
      <c r="AV2051" s="197">
        <v>0.68</v>
      </c>
      <c r="AW2051" s="198">
        <v>1</v>
      </c>
      <c r="AX2051" s="191" t="s">
        <v>603</v>
      </c>
      <c r="AY2051" s="190" t="s">
        <v>604</v>
      </c>
      <c r="AZ2051" s="197">
        <v>0.68</v>
      </c>
      <c r="BA2051" s="198">
        <v>1</v>
      </c>
      <c r="BB2051" s="191" t="s">
        <v>603</v>
      </c>
      <c r="BC2051" s="190" t="s">
        <v>604</v>
      </c>
      <c r="BD2051" s="197">
        <v>0.62</v>
      </c>
      <c r="BE2051" s="198">
        <v>6</v>
      </c>
      <c r="BF2051" s="191" t="s">
        <v>603</v>
      </c>
      <c r="BG2051" s="190" t="s">
        <v>604</v>
      </c>
      <c r="BH2051" s="197">
        <v>0.6</v>
      </c>
      <c r="BI2051" s="198">
        <v>6</v>
      </c>
      <c r="BJ2051" s="191" t="s">
        <v>603</v>
      </c>
      <c r="BK2051" s="190" t="s">
        <v>604</v>
      </c>
      <c r="BL2051" s="197">
        <v>0.31</v>
      </c>
      <c r="BM2051" s="198">
        <v>6</v>
      </c>
      <c r="BN2051" s="191" t="s">
        <v>603</v>
      </c>
      <c r="BO2051" s="190" t="s">
        <v>604</v>
      </c>
      <c r="BP2051" s="197">
        <v>0.3</v>
      </c>
      <c r="BQ2051" s="198">
        <v>1</v>
      </c>
      <c r="BR2051" s="191" t="s">
        <v>603</v>
      </c>
      <c r="BS2051" s="190" t="s">
        <v>604</v>
      </c>
      <c r="BT2051" s="197">
        <v>0.28999999999999998</v>
      </c>
      <c r="BU2051" s="198">
        <v>6</v>
      </c>
      <c r="BV2051" s="191" t="s">
        <v>603</v>
      </c>
      <c r="BW2051" s="190" t="s">
        <v>604</v>
      </c>
      <c r="BX2051" s="197">
        <v>0.25</v>
      </c>
      <c r="BY2051" s="198">
        <v>6</v>
      </c>
      <c r="BZ2051" s="191" t="s">
        <v>603</v>
      </c>
      <c r="CA2051" s="190" t="s">
        <v>604</v>
      </c>
      <c r="CB2051" s="197">
        <v>0.24</v>
      </c>
      <c r="CC2051" s="198">
        <v>6</v>
      </c>
      <c r="CD2051" s="191" t="s">
        <v>603</v>
      </c>
      <c r="CE2051" s="190" t="s">
        <v>604</v>
      </c>
      <c r="CF2051" s="197">
        <v>0.22</v>
      </c>
      <c r="CG2051" s="198">
        <v>6</v>
      </c>
      <c r="CH2051" s="191" t="s">
        <v>603</v>
      </c>
      <c r="CI2051" s="190" t="s">
        <v>604</v>
      </c>
      <c r="CJ2051" s="197">
        <v>0.2</v>
      </c>
      <c r="CK2051" s="198">
        <v>1</v>
      </c>
      <c r="CL2051" s="191" t="s">
        <v>610</v>
      </c>
      <c r="CM2051" s="190" t="s">
        <v>607</v>
      </c>
      <c r="CN2051" s="197">
        <v>0.23</v>
      </c>
      <c r="CO2051" s="198">
        <v>1</v>
      </c>
      <c r="CP2051" s="191" t="s">
        <v>603</v>
      </c>
      <c r="CQ2051" s="190" t="s">
        <v>604</v>
      </c>
      <c r="CR2051" s="197">
        <v>0.15</v>
      </c>
      <c r="CS2051" s="198">
        <v>1</v>
      </c>
      <c r="CT2051" s="191" t="s">
        <v>603</v>
      </c>
      <c r="CU2051" s="190" t="s">
        <v>604</v>
      </c>
      <c r="CV2051" s="197">
        <v>0.15</v>
      </c>
      <c r="CW2051" s="198">
        <v>1</v>
      </c>
      <c r="CX2051" s="191" t="s">
        <v>603</v>
      </c>
      <c r="CY2051" s="190" t="s">
        <v>607</v>
      </c>
    </row>
    <row r="2052" spans="1:103" x14ac:dyDescent="0.25">
      <c r="A2052" s="190">
        <v>1923</v>
      </c>
      <c r="B2052" s="207">
        <v>21</v>
      </c>
      <c r="C2052" s="190" t="s">
        <v>2924</v>
      </c>
      <c r="D2052" s="315">
        <v>43040</v>
      </c>
      <c r="E2052" s="463" t="s">
        <v>1213</v>
      </c>
      <c r="F2052" s="207" t="s">
        <v>602</v>
      </c>
      <c r="G2052" s="207" t="s">
        <v>615</v>
      </c>
      <c r="H2052" s="315">
        <v>43040</v>
      </c>
      <c r="I2052" s="315">
        <v>43040</v>
      </c>
      <c r="J2052" s="329">
        <v>0.9819444444444444</v>
      </c>
      <c r="K2052" s="329">
        <v>0.99722222222222223</v>
      </c>
      <c r="M2052" s="214" t="s">
        <v>65</v>
      </c>
      <c r="N2052" s="206">
        <v>5</v>
      </c>
      <c r="O2052" s="214" t="s">
        <v>65</v>
      </c>
      <c r="P2052" s="206">
        <v>5</v>
      </c>
      <c r="S2052" s="214" t="s">
        <v>65</v>
      </c>
      <c r="T2052" s="206">
        <v>5</v>
      </c>
      <c r="U2052" s="214" t="s">
        <v>65</v>
      </c>
      <c r="V2052" s="206">
        <v>5</v>
      </c>
      <c r="AC2052" s="222">
        <f t="shared" si="458"/>
        <v>100</v>
      </c>
      <c r="AD2052" s="207" t="s">
        <v>37</v>
      </c>
      <c r="AE2052" s="195">
        <v>3</v>
      </c>
      <c r="AF2052" s="195">
        <v>1</v>
      </c>
      <c r="AM2052" s="391">
        <f t="shared" si="456"/>
        <v>4</v>
      </c>
      <c r="AN2052" s="226">
        <v>0.85</v>
      </c>
      <c r="AO2052" s="227">
        <v>0.87</v>
      </c>
      <c r="AP2052" s="230">
        <f t="shared" si="461"/>
        <v>-2.0000000000000018E-2</v>
      </c>
      <c r="AQ2052" s="231">
        <f t="shared" si="462"/>
        <v>0.21249999999999999</v>
      </c>
      <c r="AS2052" s="235" t="str">
        <f t="shared" ref="AS2052:AS2115" ca="1" si="463">IF(SUM($A2052)&gt;=1,IF(StoneCount=$AM2052,"ok","check"),"")</f>
        <v>ok</v>
      </c>
      <c r="AT2052" s="225" t="str">
        <f t="shared" ref="AT2052:AT2115" ca="1" si="464">IF(SUM($A2052)&gt;=1,IF(ROUND(StoneWeight,9)=$AN2052,"ok","check"),"")</f>
        <v>ok</v>
      </c>
      <c r="AV2052" s="197">
        <v>0.38</v>
      </c>
      <c r="AW2052" s="198">
        <v>5</v>
      </c>
      <c r="AX2052" s="191" t="s">
        <v>603</v>
      </c>
      <c r="AY2052" s="190" t="s">
        <v>604</v>
      </c>
      <c r="AZ2052" s="197">
        <v>0.23</v>
      </c>
      <c r="BA2052" s="198">
        <v>6</v>
      </c>
      <c r="BB2052" s="191" t="s">
        <v>603</v>
      </c>
      <c r="BC2052" s="190" t="s">
        <v>607</v>
      </c>
      <c r="BD2052" s="197">
        <v>0.17</v>
      </c>
      <c r="BE2052" s="198">
        <v>6</v>
      </c>
      <c r="BF2052" s="191" t="s">
        <v>603</v>
      </c>
      <c r="BG2052" s="190" t="s">
        <v>604</v>
      </c>
      <c r="BH2052" s="197">
        <v>7.0000000000000007E-2</v>
      </c>
      <c r="BI2052" s="198">
        <v>6</v>
      </c>
      <c r="BJ2052" s="191" t="s">
        <v>603</v>
      </c>
      <c r="BK2052" s="190" t="s">
        <v>604</v>
      </c>
    </row>
    <row r="2053" spans="1:103" x14ac:dyDescent="0.25">
      <c r="A2053" s="190">
        <v>1924</v>
      </c>
      <c r="B2053" s="207">
        <v>21</v>
      </c>
      <c r="C2053" s="190" t="s">
        <v>2925</v>
      </c>
      <c r="D2053" s="315">
        <v>43040</v>
      </c>
      <c r="E2053" s="463" t="s">
        <v>1213</v>
      </c>
      <c r="F2053" s="207" t="s">
        <v>602</v>
      </c>
      <c r="G2053" s="207" t="s">
        <v>615</v>
      </c>
      <c r="H2053" s="315">
        <v>43040</v>
      </c>
      <c r="I2053" s="315">
        <v>43041</v>
      </c>
      <c r="J2053" s="329">
        <v>0.99861111111111101</v>
      </c>
      <c r="K2053" s="329">
        <v>3.4722222222222224E-2</v>
      </c>
      <c r="M2053" s="215" t="s">
        <v>136</v>
      </c>
      <c r="N2053" s="206">
        <v>5</v>
      </c>
      <c r="O2053" s="215" t="s">
        <v>136</v>
      </c>
      <c r="P2053" s="206">
        <v>5</v>
      </c>
      <c r="S2053" s="215" t="s">
        <v>136</v>
      </c>
      <c r="T2053" s="206">
        <v>5</v>
      </c>
      <c r="U2053" s="215" t="s">
        <v>136</v>
      </c>
      <c r="V2053" s="206">
        <v>5</v>
      </c>
      <c r="AC2053" s="222">
        <f t="shared" si="458"/>
        <v>100</v>
      </c>
      <c r="AD2053" s="207" t="s">
        <v>37</v>
      </c>
      <c r="AE2053" s="195">
        <v>4</v>
      </c>
      <c r="AF2053" s="195">
        <v>1</v>
      </c>
      <c r="AM2053" s="391">
        <f t="shared" si="456"/>
        <v>5</v>
      </c>
      <c r="AN2053" s="226">
        <v>0.92</v>
      </c>
      <c r="AO2053" s="227">
        <v>0.95</v>
      </c>
      <c r="AP2053" s="230">
        <f t="shared" si="461"/>
        <v>-2.9999999999999916E-2</v>
      </c>
      <c r="AQ2053" s="231">
        <f t="shared" si="462"/>
        <v>0.184</v>
      </c>
      <c r="AS2053" s="235" t="str">
        <f t="shared" ca="1" si="463"/>
        <v>ok</v>
      </c>
      <c r="AT2053" s="225" t="str">
        <f t="shared" ca="1" si="464"/>
        <v>ok</v>
      </c>
      <c r="AV2053" s="197">
        <v>0.35</v>
      </c>
      <c r="AW2053" s="198">
        <v>5</v>
      </c>
      <c r="AX2053" s="191" t="s">
        <v>603</v>
      </c>
      <c r="AY2053" s="190" t="s">
        <v>620</v>
      </c>
      <c r="AZ2053" s="197">
        <v>0.17</v>
      </c>
      <c r="BA2053" s="198">
        <v>6</v>
      </c>
      <c r="BB2053" s="191" t="s">
        <v>603</v>
      </c>
      <c r="BC2053" s="190" t="s">
        <v>614</v>
      </c>
      <c r="BD2053" s="197">
        <v>0.17</v>
      </c>
      <c r="BE2053" s="198">
        <v>1</v>
      </c>
      <c r="BF2053" s="191" t="s">
        <v>603</v>
      </c>
      <c r="BG2053" s="190" t="s">
        <v>604</v>
      </c>
      <c r="BH2053" s="197">
        <v>0.15</v>
      </c>
      <c r="BI2053" s="198">
        <v>6</v>
      </c>
      <c r="BJ2053" s="191" t="s">
        <v>603</v>
      </c>
      <c r="BK2053" s="190" t="s">
        <v>604</v>
      </c>
      <c r="BL2053" s="197">
        <v>0.08</v>
      </c>
      <c r="BM2053" s="198">
        <v>6</v>
      </c>
      <c r="BN2053" s="191" t="s">
        <v>603</v>
      </c>
      <c r="BO2053" s="190" t="s">
        <v>604</v>
      </c>
    </row>
    <row r="2054" spans="1:103" x14ac:dyDescent="0.25">
      <c r="A2054" s="190">
        <v>1925</v>
      </c>
      <c r="B2054" s="207">
        <v>21</v>
      </c>
      <c r="C2054" s="190" t="s">
        <v>2926</v>
      </c>
      <c r="D2054" s="315">
        <v>43041</v>
      </c>
      <c r="E2054" s="463" t="s">
        <v>1213</v>
      </c>
      <c r="F2054" s="207" t="s">
        <v>602</v>
      </c>
      <c r="G2054" s="207" t="s">
        <v>615</v>
      </c>
      <c r="H2054" s="315">
        <v>43041</v>
      </c>
      <c r="I2054" s="315">
        <v>43041</v>
      </c>
      <c r="J2054" s="329">
        <v>7.9861111111111105E-2</v>
      </c>
      <c r="K2054" s="329">
        <v>9.930555555555555E-2</v>
      </c>
      <c r="M2054" s="214" t="s">
        <v>65</v>
      </c>
      <c r="N2054" s="206">
        <v>5</v>
      </c>
      <c r="O2054" s="214" t="s">
        <v>65</v>
      </c>
      <c r="P2054" s="206">
        <v>5</v>
      </c>
      <c r="S2054" s="214" t="s">
        <v>65</v>
      </c>
      <c r="T2054" s="206">
        <v>5</v>
      </c>
      <c r="U2054" s="214" t="s">
        <v>65</v>
      </c>
      <c r="V2054" s="206">
        <v>5</v>
      </c>
      <c r="AC2054" s="222">
        <f t="shared" si="458"/>
        <v>100</v>
      </c>
      <c r="AD2054" s="207" t="s">
        <v>37</v>
      </c>
      <c r="AE2054" s="195">
        <v>1</v>
      </c>
      <c r="AM2054" s="391">
        <f t="shared" si="456"/>
        <v>1</v>
      </c>
      <c r="AN2054" s="226">
        <v>7.0000000000000007E-2</v>
      </c>
      <c r="AO2054" s="227">
        <v>7.0000000000000007E-2</v>
      </c>
      <c r="AP2054" s="230">
        <f t="shared" si="461"/>
        <v>0</v>
      </c>
      <c r="AQ2054" s="231">
        <f t="shared" si="462"/>
        <v>7.0000000000000007E-2</v>
      </c>
      <c r="AS2054" s="235" t="str">
        <f t="shared" ca="1" si="463"/>
        <v>ok</v>
      </c>
      <c r="AT2054" s="225" t="str">
        <f t="shared" ca="1" si="464"/>
        <v>ok</v>
      </c>
      <c r="AV2054" s="197">
        <v>7.0000000000000007E-2</v>
      </c>
      <c r="AW2054" s="198">
        <v>1</v>
      </c>
      <c r="AX2054" s="191" t="s">
        <v>603</v>
      </c>
      <c r="AY2054" s="190" t="s">
        <v>604</v>
      </c>
    </row>
    <row r="2055" spans="1:103" x14ac:dyDescent="0.25">
      <c r="A2055" s="190">
        <v>1926</v>
      </c>
      <c r="B2055" s="207">
        <v>21</v>
      </c>
      <c r="C2055" s="190" t="s">
        <v>2927</v>
      </c>
      <c r="D2055" s="315">
        <v>43041</v>
      </c>
      <c r="E2055" s="463" t="s">
        <v>1213</v>
      </c>
      <c r="F2055" s="207" t="s">
        <v>602</v>
      </c>
      <c r="G2055" s="207" t="s">
        <v>615</v>
      </c>
      <c r="H2055" s="315">
        <v>43041</v>
      </c>
      <c r="I2055" s="315">
        <v>43041</v>
      </c>
      <c r="J2055" s="329">
        <v>0.10416666666666667</v>
      </c>
      <c r="K2055" s="329">
        <v>0.1111111111111111</v>
      </c>
      <c r="M2055" s="215" t="s">
        <v>136</v>
      </c>
      <c r="N2055" s="206">
        <v>5</v>
      </c>
      <c r="O2055" s="215" t="s">
        <v>136</v>
      </c>
      <c r="P2055" s="206">
        <v>5</v>
      </c>
      <c r="S2055" s="215" t="s">
        <v>136</v>
      </c>
      <c r="T2055" s="206">
        <v>5</v>
      </c>
      <c r="U2055" s="215" t="s">
        <v>136</v>
      </c>
      <c r="V2055" s="206">
        <v>5</v>
      </c>
      <c r="AC2055" s="222">
        <f t="shared" si="458"/>
        <v>100</v>
      </c>
      <c r="AD2055" s="207" t="s">
        <v>37</v>
      </c>
      <c r="AM2055" s="391">
        <f t="shared" si="456"/>
        <v>0</v>
      </c>
      <c r="AS2055" s="235" t="str">
        <f t="shared" ca="1" si="463"/>
        <v>ok</v>
      </c>
      <c r="AT2055" s="225" t="str">
        <f t="shared" ca="1" si="464"/>
        <v>ok</v>
      </c>
    </row>
    <row r="2056" spans="1:103" x14ac:dyDescent="0.25">
      <c r="A2056" s="190">
        <v>1927</v>
      </c>
      <c r="B2056" s="207">
        <v>21</v>
      </c>
      <c r="C2056" s="190" t="s">
        <v>2928</v>
      </c>
      <c r="D2056" s="315">
        <v>43041</v>
      </c>
      <c r="E2056" s="463" t="s">
        <v>1218</v>
      </c>
      <c r="H2056" s="315"/>
      <c r="I2056" s="315"/>
      <c r="AC2056" s="222"/>
      <c r="AD2056" s="207"/>
      <c r="AM2056" s="391">
        <f t="shared" si="456"/>
        <v>0</v>
      </c>
      <c r="AS2056" s="235" t="str">
        <f t="shared" ca="1" si="463"/>
        <v>ok</v>
      </c>
      <c r="AT2056" s="225" t="str">
        <f t="shared" ca="1" si="464"/>
        <v>ok</v>
      </c>
    </row>
    <row r="2057" spans="1:103" x14ac:dyDescent="0.25">
      <c r="A2057" s="190">
        <v>1928</v>
      </c>
      <c r="B2057" s="207">
        <v>21</v>
      </c>
      <c r="C2057" s="190" t="s">
        <v>2957</v>
      </c>
      <c r="D2057" s="315">
        <v>43041</v>
      </c>
      <c r="E2057" s="463" t="s">
        <v>1218</v>
      </c>
      <c r="H2057" s="315"/>
      <c r="I2057" s="315"/>
      <c r="AC2057" s="222"/>
      <c r="AD2057" s="207"/>
      <c r="AM2057" s="391">
        <f t="shared" si="456"/>
        <v>0</v>
      </c>
      <c r="AS2057" s="235" t="str">
        <f t="shared" ca="1" si="463"/>
        <v>ok</v>
      </c>
      <c r="AT2057" s="225" t="str">
        <f t="shared" ca="1" si="464"/>
        <v>ok</v>
      </c>
    </row>
    <row r="2058" spans="1:103" x14ac:dyDescent="0.25">
      <c r="A2058" s="190">
        <v>1929</v>
      </c>
      <c r="B2058" s="207">
        <v>21</v>
      </c>
      <c r="C2058" s="190" t="s">
        <v>2958</v>
      </c>
      <c r="D2058" s="315">
        <v>43041</v>
      </c>
      <c r="E2058" s="463" t="s">
        <v>1213</v>
      </c>
      <c r="F2058" s="207" t="s">
        <v>602</v>
      </c>
      <c r="G2058" s="207" t="s">
        <v>615</v>
      </c>
      <c r="H2058" s="315">
        <v>43041</v>
      </c>
      <c r="I2058" s="315">
        <v>43041</v>
      </c>
      <c r="J2058" s="329">
        <v>0.11388888888888889</v>
      </c>
      <c r="K2058" s="329">
        <v>0.12708333333333333</v>
      </c>
      <c r="M2058" s="214" t="s">
        <v>65</v>
      </c>
      <c r="N2058" s="206">
        <v>5</v>
      </c>
      <c r="O2058" s="214" t="s">
        <v>65</v>
      </c>
      <c r="P2058" s="206">
        <v>5</v>
      </c>
      <c r="S2058" s="214" t="s">
        <v>65</v>
      </c>
      <c r="T2058" s="206">
        <v>5</v>
      </c>
      <c r="U2058" s="214" t="s">
        <v>65</v>
      </c>
      <c r="V2058" s="206">
        <v>5</v>
      </c>
      <c r="AC2058" s="222">
        <f t="shared" ref="AC2058" si="465">(T2058+V2058+AA2058)/(N2058+P2058)*100</f>
        <v>100</v>
      </c>
      <c r="AD2058" s="207" t="s">
        <v>37</v>
      </c>
      <c r="AE2058" s="195">
        <v>1</v>
      </c>
      <c r="AM2058" s="391">
        <f t="shared" si="456"/>
        <v>1</v>
      </c>
      <c r="AN2058" s="226">
        <v>0.05</v>
      </c>
      <c r="AO2058" s="227">
        <v>0.05</v>
      </c>
      <c r="AP2058" s="230">
        <f t="shared" ref="AP2058" si="466">AN2058-AO2058</f>
        <v>0</v>
      </c>
      <c r="AQ2058" s="231">
        <f t="shared" ref="AQ2058" si="467">AN2058/AM2058</f>
        <v>0.05</v>
      </c>
      <c r="AS2058" s="235" t="str">
        <f t="shared" ca="1" si="463"/>
        <v>ok</v>
      </c>
      <c r="AT2058" s="225" t="str">
        <f t="shared" ca="1" si="464"/>
        <v>ok</v>
      </c>
      <c r="AV2058" s="197">
        <v>0.05</v>
      </c>
      <c r="AW2058" s="198">
        <v>6</v>
      </c>
      <c r="AX2058" s="191" t="s">
        <v>1331</v>
      </c>
      <c r="AY2058" s="190" t="s">
        <v>607</v>
      </c>
    </row>
    <row r="2059" spans="1:103" x14ac:dyDescent="0.25">
      <c r="A2059" s="190">
        <v>1930</v>
      </c>
      <c r="B2059" s="207">
        <v>21</v>
      </c>
      <c r="C2059" s="190" t="s">
        <v>2929</v>
      </c>
      <c r="D2059" s="315">
        <v>43041</v>
      </c>
      <c r="E2059" s="463" t="s">
        <v>1213</v>
      </c>
      <c r="F2059" s="207" t="s">
        <v>602</v>
      </c>
      <c r="G2059" s="207" t="s">
        <v>615</v>
      </c>
      <c r="H2059" s="315">
        <v>43041</v>
      </c>
      <c r="I2059" s="315">
        <v>43041</v>
      </c>
      <c r="J2059" s="329">
        <v>0.1277777777777778</v>
      </c>
      <c r="K2059" s="329">
        <v>0.13263888888888889</v>
      </c>
      <c r="M2059" s="215" t="s">
        <v>136</v>
      </c>
      <c r="N2059" s="206">
        <v>5</v>
      </c>
      <c r="O2059" s="215" t="s">
        <v>136</v>
      </c>
      <c r="P2059" s="206">
        <v>5</v>
      </c>
      <c r="S2059" s="215" t="s">
        <v>136</v>
      </c>
      <c r="T2059" s="206">
        <v>5</v>
      </c>
      <c r="U2059" s="215" t="s">
        <v>136</v>
      </c>
      <c r="V2059" s="206">
        <v>5</v>
      </c>
      <c r="AC2059" s="222">
        <f t="shared" si="458"/>
        <v>100</v>
      </c>
      <c r="AD2059" s="207" t="s">
        <v>37</v>
      </c>
      <c r="AM2059" s="391">
        <f t="shared" si="456"/>
        <v>0</v>
      </c>
      <c r="AS2059" s="235" t="str">
        <f t="shared" ca="1" si="463"/>
        <v>ok</v>
      </c>
      <c r="AT2059" s="225" t="str">
        <f t="shared" ca="1" si="464"/>
        <v>ok</v>
      </c>
    </row>
    <row r="2060" spans="1:103" x14ac:dyDescent="0.25">
      <c r="A2060" s="190">
        <v>1931</v>
      </c>
      <c r="B2060" s="207">
        <v>21</v>
      </c>
      <c r="C2060" s="190" t="s">
        <v>2930</v>
      </c>
      <c r="D2060" s="315">
        <v>43041</v>
      </c>
      <c r="E2060" s="463" t="s">
        <v>1213</v>
      </c>
      <c r="F2060" s="207" t="s">
        <v>602</v>
      </c>
      <c r="G2060" s="207" t="s">
        <v>615</v>
      </c>
      <c r="H2060" s="315">
        <v>43041</v>
      </c>
      <c r="I2060" s="315">
        <v>43041</v>
      </c>
      <c r="J2060" s="329">
        <v>0.16944444444444443</v>
      </c>
      <c r="K2060" s="329">
        <v>0.21875</v>
      </c>
      <c r="M2060" s="214" t="s">
        <v>65</v>
      </c>
      <c r="N2060" s="206">
        <v>5</v>
      </c>
      <c r="O2060" s="214" t="s">
        <v>65</v>
      </c>
      <c r="P2060" s="206">
        <v>5</v>
      </c>
      <c r="S2060" s="214" t="s">
        <v>65</v>
      </c>
      <c r="T2060" s="206">
        <v>5</v>
      </c>
      <c r="U2060" s="214" t="s">
        <v>65</v>
      </c>
      <c r="V2060" s="206">
        <v>5</v>
      </c>
      <c r="AC2060" s="222">
        <f t="shared" si="458"/>
        <v>100</v>
      </c>
      <c r="AD2060" s="207" t="s">
        <v>37</v>
      </c>
      <c r="AE2060" s="195">
        <v>7</v>
      </c>
      <c r="AF2060" s="195">
        <v>2</v>
      </c>
      <c r="AG2060" s="195">
        <v>1</v>
      </c>
      <c r="AH2060" s="195">
        <v>2</v>
      </c>
      <c r="AM2060" s="391">
        <f t="shared" si="456"/>
        <v>12</v>
      </c>
      <c r="AN2060" s="226">
        <v>4.1399999999999997</v>
      </c>
      <c r="AO2060" s="227">
        <v>4.18</v>
      </c>
      <c r="AP2060" s="230">
        <f t="shared" si="461"/>
        <v>-4.0000000000000036E-2</v>
      </c>
      <c r="AQ2060" s="231">
        <f t="shared" si="462"/>
        <v>0.34499999999999997</v>
      </c>
      <c r="AS2060" s="235" t="str">
        <f t="shared" ca="1" si="463"/>
        <v>ok</v>
      </c>
      <c r="AT2060" s="225" t="str">
        <f t="shared" ca="1" si="464"/>
        <v>ok</v>
      </c>
      <c r="AV2060" s="197">
        <v>1</v>
      </c>
      <c r="AW2060" s="198">
        <v>6</v>
      </c>
      <c r="AX2060" s="191" t="s">
        <v>603</v>
      </c>
      <c r="AY2060" s="190" t="s">
        <v>620</v>
      </c>
      <c r="AZ2060" s="197">
        <v>0.8</v>
      </c>
      <c r="BA2060" s="198">
        <v>1</v>
      </c>
      <c r="BB2060" s="191" t="s">
        <v>603</v>
      </c>
      <c r="BC2060" s="190" t="s">
        <v>607</v>
      </c>
      <c r="BD2060" s="197">
        <v>0.6</v>
      </c>
      <c r="BE2060" s="198">
        <v>1</v>
      </c>
      <c r="BF2060" s="191" t="s">
        <v>603</v>
      </c>
      <c r="BG2060" s="190" t="s">
        <v>604</v>
      </c>
      <c r="BH2060" s="197">
        <v>0.4</v>
      </c>
      <c r="BI2060" s="198">
        <v>6</v>
      </c>
      <c r="BJ2060" s="191" t="s">
        <v>603</v>
      </c>
      <c r="BK2060" s="190" t="s">
        <v>604</v>
      </c>
      <c r="BL2060" s="197">
        <v>0.33</v>
      </c>
      <c r="BM2060" s="198">
        <v>2</v>
      </c>
      <c r="BN2060" s="191" t="s">
        <v>603</v>
      </c>
      <c r="BO2060" s="190" t="s">
        <v>604</v>
      </c>
      <c r="BP2060" s="197">
        <v>0.25</v>
      </c>
      <c r="BQ2060" s="198">
        <v>1</v>
      </c>
      <c r="BR2060" s="191" t="s">
        <v>603</v>
      </c>
      <c r="BS2060" s="190" t="s">
        <v>604</v>
      </c>
      <c r="BT2060" s="197">
        <v>0.2</v>
      </c>
      <c r="BU2060" s="198">
        <v>6</v>
      </c>
      <c r="BV2060" s="191" t="s">
        <v>603</v>
      </c>
      <c r="BW2060" s="190" t="s">
        <v>604</v>
      </c>
      <c r="BX2060" s="197">
        <v>0.17</v>
      </c>
      <c r="BY2060" s="198">
        <v>6</v>
      </c>
      <c r="BZ2060" s="191" t="s">
        <v>603</v>
      </c>
      <c r="CA2060" s="190" t="s">
        <v>620</v>
      </c>
      <c r="CB2060" s="197">
        <v>0.15</v>
      </c>
      <c r="CC2060" s="198">
        <v>6</v>
      </c>
      <c r="CD2060" s="191" t="s">
        <v>603</v>
      </c>
      <c r="CE2060" s="190" t="s">
        <v>620</v>
      </c>
      <c r="CF2060" s="197">
        <v>0.11</v>
      </c>
      <c r="CG2060" s="198">
        <v>1</v>
      </c>
      <c r="CH2060" s="191" t="s">
        <v>603</v>
      </c>
      <c r="CI2060" s="190" t="s">
        <v>604</v>
      </c>
      <c r="CJ2060" s="197">
        <v>0.08</v>
      </c>
      <c r="CK2060" s="198">
        <v>6</v>
      </c>
      <c r="CL2060" s="191" t="s">
        <v>603</v>
      </c>
      <c r="CM2060" s="190" t="s">
        <v>604</v>
      </c>
      <c r="CN2060" s="197">
        <v>0.05</v>
      </c>
      <c r="CO2060" s="198">
        <v>1</v>
      </c>
      <c r="CP2060" s="191" t="s">
        <v>1331</v>
      </c>
      <c r="CQ2060" s="190" t="s">
        <v>604</v>
      </c>
    </row>
    <row r="2061" spans="1:103" x14ac:dyDescent="0.25">
      <c r="A2061" s="190">
        <v>1932</v>
      </c>
      <c r="B2061" s="207">
        <v>21</v>
      </c>
      <c r="C2061" s="190" t="s">
        <v>2931</v>
      </c>
      <c r="D2061" s="315">
        <v>43041</v>
      </c>
      <c r="E2061" s="463" t="s">
        <v>1213</v>
      </c>
      <c r="F2061" s="207" t="s">
        <v>602</v>
      </c>
      <c r="G2061" s="207" t="s">
        <v>615</v>
      </c>
      <c r="H2061" s="315">
        <v>43041</v>
      </c>
      <c r="I2061" s="315">
        <v>43041</v>
      </c>
      <c r="J2061" s="329">
        <v>0.22013888888888888</v>
      </c>
      <c r="K2061" s="329">
        <v>0.25</v>
      </c>
      <c r="M2061" s="215" t="s">
        <v>136</v>
      </c>
      <c r="N2061" s="206">
        <v>5</v>
      </c>
      <c r="O2061" s="215" t="s">
        <v>136</v>
      </c>
      <c r="P2061" s="206">
        <v>5</v>
      </c>
      <c r="S2061" s="215" t="s">
        <v>136</v>
      </c>
      <c r="T2061" s="206">
        <v>5</v>
      </c>
      <c r="U2061" s="215" t="s">
        <v>136</v>
      </c>
      <c r="V2061" s="206">
        <v>5</v>
      </c>
      <c r="AC2061" s="222">
        <f t="shared" si="458"/>
        <v>100</v>
      </c>
      <c r="AD2061" s="207" t="s">
        <v>37</v>
      </c>
      <c r="AE2061" s="195">
        <v>3</v>
      </c>
      <c r="AF2061" s="195">
        <v>3</v>
      </c>
      <c r="AM2061" s="391">
        <f t="shared" si="456"/>
        <v>6</v>
      </c>
      <c r="AN2061" s="226">
        <v>1.65</v>
      </c>
      <c r="AO2061" s="227">
        <v>1.7</v>
      </c>
      <c r="AP2061" s="230">
        <f t="shared" si="461"/>
        <v>-5.0000000000000044E-2</v>
      </c>
      <c r="AQ2061" s="231">
        <f t="shared" si="462"/>
        <v>0.27499999999999997</v>
      </c>
      <c r="AS2061" s="235" t="str">
        <f t="shared" ca="1" si="463"/>
        <v>ok</v>
      </c>
      <c r="AT2061" s="225" t="str">
        <f t="shared" ca="1" si="464"/>
        <v>ok</v>
      </c>
      <c r="AV2061" s="197">
        <v>0.43</v>
      </c>
      <c r="AW2061" s="198">
        <v>2</v>
      </c>
      <c r="AX2061" s="191" t="s">
        <v>603</v>
      </c>
      <c r="AY2061" s="190" t="s">
        <v>604</v>
      </c>
      <c r="AZ2061" s="197">
        <v>0.37</v>
      </c>
      <c r="BA2061" s="198">
        <v>6</v>
      </c>
      <c r="BB2061" s="191" t="s">
        <v>603</v>
      </c>
      <c r="BC2061" s="190" t="s">
        <v>607</v>
      </c>
      <c r="BD2061" s="197">
        <v>0.35</v>
      </c>
      <c r="BE2061" s="198">
        <v>6</v>
      </c>
      <c r="BF2061" s="191" t="s">
        <v>603</v>
      </c>
      <c r="BG2061" s="190" t="s">
        <v>604</v>
      </c>
      <c r="BH2061" s="197">
        <v>0.25</v>
      </c>
      <c r="BI2061" s="198">
        <v>1</v>
      </c>
      <c r="BJ2061" s="191" t="s">
        <v>603</v>
      </c>
      <c r="BK2061" s="190" t="s">
        <v>604</v>
      </c>
      <c r="BL2061" s="197">
        <v>0.15</v>
      </c>
      <c r="BM2061" s="198">
        <v>1</v>
      </c>
      <c r="BN2061" s="191" t="s">
        <v>603</v>
      </c>
      <c r="BO2061" s="190" t="s">
        <v>604</v>
      </c>
      <c r="BP2061" s="197">
        <v>0.1</v>
      </c>
      <c r="BQ2061" s="198">
        <v>6</v>
      </c>
      <c r="BR2061" s="191" t="s">
        <v>603</v>
      </c>
      <c r="BS2061" s="190" t="s">
        <v>604</v>
      </c>
    </row>
    <row r="2062" spans="1:103" x14ac:dyDescent="0.25">
      <c r="A2062" s="190">
        <v>1933</v>
      </c>
      <c r="B2062" s="207">
        <v>21</v>
      </c>
      <c r="C2062" s="190" t="s">
        <v>2932</v>
      </c>
      <c r="D2062" s="315">
        <v>43041</v>
      </c>
      <c r="E2062" s="463" t="s">
        <v>1213</v>
      </c>
      <c r="F2062" s="207" t="s">
        <v>602</v>
      </c>
      <c r="G2062" s="207" t="s">
        <v>615</v>
      </c>
      <c r="H2062" s="315">
        <v>43041</v>
      </c>
      <c r="I2062" s="315">
        <v>43041</v>
      </c>
      <c r="J2062" s="329">
        <v>0.25138888888888888</v>
      </c>
      <c r="K2062" s="329">
        <v>0.28263888888888888</v>
      </c>
      <c r="M2062" s="214" t="s">
        <v>65</v>
      </c>
      <c r="N2062" s="206">
        <v>5</v>
      </c>
      <c r="O2062" s="214" t="s">
        <v>65</v>
      </c>
      <c r="P2062" s="206">
        <v>5</v>
      </c>
      <c r="S2062" s="214" t="s">
        <v>65</v>
      </c>
      <c r="T2062" s="206">
        <v>5</v>
      </c>
      <c r="U2062" s="214" t="s">
        <v>65</v>
      </c>
      <c r="V2062" s="206">
        <v>5</v>
      </c>
      <c r="AC2062" s="222">
        <f t="shared" si="458"/>
        <v>100</v>
      </c>
      <c r="AD2062" s="207" t="s">
        <v>37</v>
      </c>
      <c r="AE2062" s="195">
        <v>1</v>
      </c>
      <c r="AF2062" s="195">
        <v>3</v>
      </c>
      <c r="AM2062" s="391">
        <f t="shared" si="456"/>
        <v>4</v>
      </c>
      <c r="AN2062" s="226">
        <v>1.21</v>
      </c>
      <c r="AO2062" s="227">
        <v>1.2</v>
      </c>
      <c r="AP2062" s="230">
        <f t="shared" si="461"/>
        <v>1.0000000000000009E-2</v>
      </c>
      <c r="AQ2062" s="231">
        <f t="shared" si="462"/>
        <v>0.30249999999999999</v>
      </c>
      <c r="AS2062" s="235" t="str">
        <f t="shared" ca="1" si="463"/>
        <v>ok</v>
      </c>
      <c r="AT2062" s="225" t="str">
        <f t="shared" ca="1" si="464"/>
        <v>ok</v>
      </c>
      <c r="AV2062" s="197">
        <v>0.35</v>
      </c>
      <c r="AW2062" s="198">
        <v>1</v>
      </c>
      <c r="AX2062" s="191" t="s">
        <v>603</v>
      </c>
      <c r="AY2062" s="190" t="s">
        <v>604</v>
      </c>
      <c r="AZ2062" s="197">
        <v>0.35</v>
      </c>
      <c r="BA2062" s="198">
        <v>6</v>
      </c>
      <c r="BB2062" s="191" t="s">
        <v>603</v>
      </c>
      <c r="BC2062" s="190" t="s">
        <v>604</v>
      </c>
      <c r="BD2062" s="197">
        <v>0.26</v>
      </c>
      <c r="BE2062" s="198">
        <v>6</v>
      </c>
      <c r="BF2062" s="191" t="s">
        <v>603</v>
      </c>
      <c r="BG2062" s="190" t="s">
        <v>604</v>
      </c>
      <c r="BH2062" s="197">
        <v>0.25</v>
      </c>
      <c r="BI2062" s="198">
        <v>6</v>
      </c>
      <c r="BJ2062" s="191" t="s">
        <v>603</v>
      </c>
      <c r="BK2062" s="190" t="s">
        <v>604</v>
      </c>
    </row>
    <row r="2063" spans="1:103" x14ac:dyDescent="0.25">
      <c r="A2063" s="190" t="s">
        <v>2031</v>
      </c>
      <c r="B2063" s="207">
        <v>21</v>
      </c>
      <c r="C2063" s="190" t="s">
        <v>2959</v>
      </c>
      <c r="D2063" s="315">
        <v>43041</v>
      </c>
      <c r="E2063" s="463" t="s">
        <v>1214</v>
      </c>
      <c r="F2063" s="207" t="s">
        <v>602</v>
      </c>
      <c r="G2063" s="207" t="s">
        <v>615</v>
      </c>
      <c r="H2063" s="315">
        <v>43041</v>
      </c>
      <c r="I2063" s="315">
        <v>43041</v>
      </c>
      <c r="J2063" s="329">
        <v>0.28888888888888892</v>
      </c>
      <c r="K2063" s="329">
        <v>0.30069444444444443</v>
      </c>
      <c r="AC2063" s="222">
        <v>0</v>
      </c>
      <c r="AD2063" s="207" t="s">
        <v>37</v>
      </c>
      <c r="AE2063" s="195">
        <v>1</v>
      </c>
      <c r="AM2063" s="391">
        <f t="shared" si="456"/>
        <v>1</v>
      </c>
      <c r="AN2063" s="226">
        <v>0.1</v>
      </c>
      <c r="AO2063" s="227">
        <v>0.1</v>
      </c>
      <c r="AP2063" s="230">
        <f t="shared" si="461"/>
        <v>0</v>
      </c>
      <c r="AQ2063" s="231">
        <f t="shared" ref="AQ2063" si="468">AN2063/AM2063</f>
        <v>0.1</v>
      </c>
      <c r="AS2063" s="235" t="str">
        <f t="shared" si="463"/>
        <v/>
      </c>
      <c r="AT2063" s="225" t="str">
        <f t="shared" si="464"/>
        <v/>
      </c>
      <c r="AV2063" s="197">
        <v>0.1</v>
      </c>
      <c r="AW2063" s="198">
        <v>6</v>
      </c>
      <c r="AX2063" s="191" t="s">
        <v>603</v>
      </c>
      <c r="AY2063" s="190" t="s">
        <v>604</v>
      </c>
    </row>
    <row r="2064" spans="1:103" x14ac:dyDescent="0.25">
      <c r="A2064" s="190">
        <v>1934</v>
      </c>
      <c r="B2064" s="207">
        <v>21</v>
      </c>
      <c r="C2064" s="190" t="s">
        <v>2933</v>
      </c>
      <c r="D2064" s="315">
        <v>43041</v>
      </c>
      <c r="E2064" s="463" t="s">
        <v>1213</v>
      </c>
      <c r="F2064" s="207" t="s">
        <v>618</v>
      </c>
      <c r="G2064" s="207" t="s">
        <v>605</v>
      </c>
      <c r="H2064" s="315">
        <v>43041</v>
      </c>
      <c r="I2064" s="315">
        <v>43041</v>
      </c>
      <c r="J2064" s="329">
        <v>0.3611111111111111</v>
      </c>
      <c r="K2064" s="329">
        <v>0.3833333333333333</v>
      </c>
      <c r="M2064" s="215" t="s">
        <v>136</v>
      </c>
      <c r="N2064" s="206">
        <v>5</v>
      </c>
      <c r="O2064" s="215" t="s">
        <v>136</v>
      </c>
      <c r="P2064" s="206">
        <v>5</v>
      </c>
      <c r="S2064" s="215" t="s">
        <v>136</v>
      </c>
      <c r="T2064" s="206">
        <v>5</v>
      </c>
      <c r="U2064" s="215" t="s">
        <v>136</v>
      </c>
      <c r="V2064" s="206">
        <v>5</v>
      </c>
      <c r="AC2064" s="222">
        <f t="shared" si="458"/>
        <v>100</v>
      </c>
      <c r="AD2064" s="207" t="s">
        <v>37</v>
      </c>
      <c r="AE2064" s="195">
        <v>1</v>
      </c>
      <c r="AM2064" s="391">
        <f t="shared" si="456"/>
        <v>1</v>
      </c>
      <c r="AN2064" s="226">
        <v>0.17</v>
      </c>
      <c r="AO2064" s="227">
        <v>0.17</v>
      </c>
      <c r="AP2064" s="230">
        <f t="shared" si="461"/>
        <v>0</v>
      </c>
      <c r="AQ2064" s="231">
        <f t="shared" si="462"/>
        <v>0.17</v>
      </c>
      <c r="AS2064" s="235" t="str">
        <f t="shared" ca="1" si="463"/>
        <v>ok</v>
      </c>
      <c r="AT2064" s="225" t="str">
        <f t="shared" ca="1" si="464"/>
        <v>ok</v>
      </c>
      <c r="AV2064" s="197">
        <v>0.17</v>
      </c>
      <c r="AW2064" s="198">
        <v>2</v>
      </c>
      <c r="AX2064" s="191" t="s">
        <v>603</v>
      </c>
      <c r="AY2064" s="190" t="s">
        <v>607</v>
      </c>
    </row>
    <row r="2065" spans="1:127" x14ac:dyDescent="0.25">
      <c r="A2065" s="190">
        <v>1935</v>
      </c>
      <c r="B2065" s="207">
        <v>21</v>
      </c>
      <c r="C2065" s="190" t="s">
        <v>2934</v>
      </c>
      <c r="D2065" s="315">
        <v>43041</v>
      </c>
      <c r="E2065" s="463" t="s">
        <v>1213</v>
      </c>
      <c r="F2065" s="207" t="s">
        <v>618</v>
      </c>
      <c r="G2065" s="207" t="s">
        <v>605</v>
      </c>
      <c r="H2065" s="315">
        <v>43041</v>
      </c>
      <c r="I2065" s="315">
        <v>43041</v>
      </c>
      <c r="J2065" s="329">
        <v>0.38611111111111113</v>
      </c>
      <c r="K2065" s="329">
        <v>0.39583333333333331</v>
      </c>
      <c r="M2065" s="214" t="s">
        <v>65</v>
      </c>
      <c r="N2065" s="206">
        <v>5</v>
      </c>
      <c r="O2065" s="214" t="s">
        <v>65</v>
      </c>
      <c r="P2065" s="206">
        <v>5</v>
      </c>
      <c r="S2065" s="214" t="s">
        <v>65</v>
      </c>
      <c r="T2065" s="206">
        <v>5</v>
      </c>
      <c r="U2065" s="214" t="s">
        <v>65</v>
      </c>
      <c r="V2065" s="206">
        <v>5</v>
      </c>
      <c r="AC2065" s="222">
        <f t="shared" si="458"/>
        <v>100</v>
      </c>
      <c r="AD2065" s="207" t="s">
        <v>37</v>
      </c>
      <c r="AE2065" s="195">
        <v>1</v>
      </c>
      <c r="AM2065" s="391">
        <f t="shared" si="456"/>
        <v>1</v>
      </c>
      <c r="AN2065" s="226">
        <v>0.1</v>
      </c>
      <c r="AO2065" s="227">
        <v>0.1</v>
      </c>
      <c r="AP2065" s="230">
        <f t="shared" si="461"/>
        <v>0</v>
      </c>
      <c r="AQ2065" s="231">
        <f t="shared" si="462"/>
        <v>0.1</v>
      </c>
      <c r="AS2065" s="235" t="str">
        <f t="shared" ca="1" si="463"/>
        <v>ok</v>
      </c>
      <c r="AT2065" s="225" t="str">
        <f t="shared" ca="1" si="464"/>
        <v>ok</v>
      </c>
      <c r="AV2065" s="197">
        <v>0.1</v>
      </c>
      <c r="AW2065" s="198">
        <v>1</v>
      </c>
      <c r="AX2065" s="191" t="s">
        <v>603</v>
      </c>
      <c r="AY2065" s="190" t="s">
        <v>604</v>
      </c>
    </row>
    <row r="2066" spans="1:127" x14ac:dyDescent="0.25">
      <c r="A2066" s="190">
        <v>1936</v>
      </c>
      <c r="B2066" s="207">
        <v>21</v>
      </c>
      <c r="C2066" s="190" t="s">
        <v>2935</v>
      </c>
      <c r="D2066" s="315">
        <v>43041</v>
      </c>
      <c r="E2066" s="463" t="s">
        <v>1213</v>
      </c>
      <c r="F2066" s="207" t="s">
        <v>618</v>
      </c>
      <c r="G2066" s="207" t="s">
        <v>605</v>
      </c>
      <c r="H2066" s="315">
        <v>43041</v>
      </c>
      <c r="I2066" s="315">
        <v>43041</v>
      </c>
      <c r="J2066" s="329">
        <v>0.39861111111111108</v>
      </c>
      <c r="K2066" s="329">
        <v>0.41250000000000003</v>
      </c>
      <c r="M2066" s="215" t="s">
        <v>136</v>
      </c>
      <c r="N2066" s="206">
        <v>5</v>
      </c>
      <c r="O2066" s="215" t="s">
        <v>136</v>
      </c>
      <c r="P2066" s="206">
        <v>5</v>
      </c>
      <c r="S2066" s="215" t="s">
        <v>136</v>
      </c>
      <c r="T2066" s="206">
        <v>5</v>
      </c>
      <c r="U2066" s="215" t="s">
        <v>136</v>
      </c>
      <c r="V2066" s="206">
        <v>5</v>
      </c>
      <c r="AC2066" s="222">
        <f t="shared" si="458"/>
        <v>100</v>
      </c>
      <c r="AD2066" s="207" t="s">
        <v>37</v>
      </c>
      <c r="AE2066" s="195">
        <v>2</v>
      </c>
      <c r="AM2066" s="391">
        <f t="shared" si="456"/>
        <v>2</v>
      </c>
      <c r="AN2066" s="226">
        <v>0.35</v>
      </c>
      <c r="AO2066" s="227">
        <v>0.35</v>
      </c>
      <c r="AP2066" s="230">
        <f t="shared" si="461"/>
        <v>0</v>
      </c>
      <c r="AQ2066" s="231">
        <f t="shared" si="462"/>
        <v>0.17499999999999999</v>
      </c>
      <c r="AS2066" s="235" t="str">
        <f t="shared" ca="1" si="463"/>
        <v>ok</v>
      </c>
      <c r="AT2066" s="225" t="str">
        <f t="shared" ca="1" si="464"/>
        <v>ok</v>
      </c>
      <c r="AV2066" s="197">
        <v>0.2</v>
      </c>
      <c r="AW2066" s="198">
        <v>2</v>
      </c>
      <c r="AX2066" s="191" t="s">
        <v>603</v>
      </c>
      <c r="AY2066" s="190" t="s">
        <v>604</v>
      </c>
      <c r="AZ2066" s="197">
        <v>0.15</v>
      </c>
      <c r="BA2066" s="198">
        <v>7</v>
      </c>
      <c r="BB2066" s="191" t="s">
        <v>1331</v>
      </c>
      <c r="BC2066" s="190" t="s">
        <v>604</v>
      </c>
    </row>
    <row r="2067" spans="1:127" x14ac:dyDescent="0.25">
      <c r="A2067" s="190">
        <v>1937</v>
      </c>
      <c r="B2067" s="207">
        <v>21</v>
      </c>
      <c r="C2067" s="190" t="s">
        <v>2936</v>
      </c>
      <c r="D2067" s="315">
        <v>43041</v>
      </c>
      <c r="E2067" s="463" t="s">
        <v>1213</v>
      </c>
      <c r="F2067" s="207" t="s">
        <v>618</v>
      </c>
      <c r="G2067" s="207" t="s">
        <v>605</v>
      </c>
      <c r="H2067" s="315">
        <v>43041</v>
      </c>
      <c r="I2067" s="315">
        <v>43041</v>
      </c>
      <c r="J2067" s="329">
        <v>0.41388888888888892</v>
      </c>
      <c r="K2067" s="329">
        <v>0.4201388888888889</v>
      </c>
      <c r="M2067" s="214" t="s">
        <v>65</v>
      </c>
      <c r="N2067" s="206">
        <v>5</v>
      </c>
      <c r="O2067" s="214" t="s">
        <v>65</v>
      </c>
      <c r="P2067" s="206">
        <v>5</v>
      </c>
      <c r="S2067" s="214" t="s">
        <v>65</v>
      </c>
      <c r="T2067" s="206">
        <v>5</v>
      </c>
      <c r="U2067" s="214" t="s">
        <v>65</v>
      </c>
      <c r="V2067" s="206">
        <v>5</v>
      </c>
      <c r="AC2067" s="222">
        <f t="shared" si="458"/>
        <v>100</v>
      </c>
      <c r="AD2067" s="207" t="s">
        <v>37</v>
      </c>
      <c r="AM2067" s="391">
        <f t="shared" si="456"/>
        <v>0</v>
      </c>
      <c r="AS2067" s="235" t="str">
        <f t="shared" ca="1" si="463"/>
        <v>ok</v>
      </c>
      <c r="AT2067" s="225" t="str">
        <f t="shared" ca="1" si="464"/>
        <v>ok</v>
      </c>
    </row>
    <row r="2068" spans="1:127" x14ac:dyDescent="0.25">
      <c r="A2068" s="190">
        <v>1938</v>
      </c>
      <c r="B2068" s="207">
        <v>21</v>
      </c>
      <c r="C2068" s="190" t="s">
        <v>2937</v>
      </c>
      <c r="D2068" s="315">
        <v>43041</v>
      </c>
      <c r="E2068" s="463" t="s">
        <v>1213</v>
      </c>
      <c r="F2068" s="207" t="s">
        <v>618</v>
      </c>
      <c r="G2068" s="207" t="s">
        <v>605</v>
      </c>
      <c r="H2068" s="315">
        <v>43041</v>
      </c>
      <c r="I2068" s="315">
        <v>43041</v>
      </c>
      <c r="J2068" s="329">
        <v>0.46180555555555558</v>
      </c>
      <c r="K2068" s="329">
        <v>0.48888888888888887</v>
      </c>
      <c r="M2068" s="215" t="s">
        <v>136</v>
      </c>
      <c r="N2068" s="206">
        <v>5</v>
      </c>
      <c r="O2068" s="215" t="s">
        <v>136</v>
      </c>
      <c r="P2068" s="206">
        <v>5</v>
      </c>
      <c r="S2068" s="215" t="s">
        <v>136</v>
      </c>
      <c r="T2068" s="206">
        <v>5</v>
      </c>
      <c r="U2068" s="215" t="s">
        <v>136</v>
      </c>
      <c r="V2068" s="206">
        <v>5</v>
      </c>
      <c r="AC2068" s="222">
        <f t="shared" si="458"/>
        <v>100</v>
      </c>
      <c r="AD2068" s="207" t="s">
        <v>37</v>
      </c>
      <c r="AE2068" s="195">
        <v>1</v>
      </c>
      <c r="AF2068" s="195">
        <v>1</v>
      </c>
      <c r="AM2068" s="391">
        <f t="shared" si="456"/>
        <v>2</v>
      </c>
      <c r="AN2068" s="226">
        <v>0.45</v>
      </c>
      <c r="AO2068" s="227">
        <v>0.45</v>
      </c>
      <c r="AP2068" s="230">
        <f t="shared" si="461"/>
        <v>0</v>
      </c>
      <c r="AQ2068" s="231">
        <f t="shared" si="462"/>
        <v>0.22500000000000001</v>
      </c>
      <c r="AS2068" s="235" t="str">
        <f t="shared" ca="1" si="463"/>
        <v>ok</v>
      </c>
      <c r="AT2068" s="225" t="str">
        <f t="shared" ca="1" si="464"/>
        <v>ok</v>
      </c>
      <c r="AV2068" s="197">
        <v>0.35</v>
      </c>
      <c r="AW2068" s="198">
        <v>1</v>
      </c>
      <c r="AX2068" s="191" t="s">
        <v>603</v>
      </c>
      <c r="AY2068" s="190" t="s">
        <v>604</v>
      </c>
      <c r="AZ2068" s="197">
        <v>0.1</v>
      </c>
      <c r="BA2068" s="198">
        <v>2</v>
      </c>
      <c r="BB2068" s="191" t="s">
        <v>603</v>
      </c>
      <c r="BC2068" s="190" t="s">
        <v>604</v>
      </c>
    </row>
    <row r="2069" spans="1:127" x14ac:dyDescent="0.25">
      <c r="A2069" s="190">
        <v>1939</v>
      </c>
      <c r="B2069" s="207">
        <v>21</v>
      </c>
      <c r="C2069" s="190" t="s">
        <v>2938</v>
      </c>
      <c r="D2069" s="315">
        <v>43041</v>
      </c>
      <c r="E2069" s="463" t="s">
        <v>1213</v>
      </c>
      <c r="F2069" s="207" t="s">
        <v>618</v>
      </c>
      <c r="G2069" s="207" t="s">
        <v>605</v>
      </c>
      <c r="H2069" s="315">
        <v>43041</v>
      </c>
      <c r="I2069" s="315">
        <v>43041</v>
      </c>
      <c r="J2069" s="329">
        <v>0.52777777777777779</v>
      </c>
      <c r="K2069" s="329">
        <v>0.53819444444444442</v>
      </c>
      <c r="M2069" s="214" t="s">
        <v>65</v>
      </c>
      <c r="N2069" s="206">
        <v>5</v>
      </c>
      <c r="O2069" s="214" t="s">
        <v>65</v>
      </c>
      <c r="P2069" s="206">
        <v>5</v>
      </c>
      <c r="S2069" s="214" t="s">
        <v>65</v>
      </c>
      <c r="T2069" s="206">
        <v>5</v>
      </c>
      <c r="U2069" s="214" t="s">
        <v>65</v>
      </c>
      <c r="V2069" s="206">
        <v>5</v>
      </c>
      <c r="AC2069" s="222">
        <f t="shared" si="458"/>
        <v>100</v>
      </c>
      <c r="AD2069" s="207" t="s">
        <v>37</v>
      </c>
      <c r="AM2069" s="391">
        <f t="shared" si="456"/>
        <v>0</v>
      </c>
      <c r="AS2069" s="235" t="str">
        <f t="shared" ca="1" si="463"/>
        <v>ok</v>
      </c>
      <c r="AT2069" s="225" t="str">
        <f t="shared" ca="1" si="464"/>
        <v>ok</v>
      </c>
    </row>
    <row r="2070" spans="1:127" x14ac:dyDescent="0.25">
      <c r="A2070" s="190">
        <v>1940</v>
      </c>
      <c r="B2070" s="207">
        <v>21</v>
      </c>
      <c r="C2070" s="190" t="s">
        <v>2939</v>
      </c>
      <c r="D2070" s="315">
        <v>43041</v>
      </c>
      <c r="E2070" s="463" t="s">
        <v>1213</v>
      </c>
      <c r="F2070" s="207" t="s">
        <v>618</v>
      </c>
      <c r="G2070" s="207" t="s">
        <v>605</v>
      </c>
      <c r="H2070" s="315">
        <v>43041</v>
      </c>
      <c r="I2070" s="315">
        <v>43041</v>
      </c>
      <c r="J2070" s="329">
        <v>0.54861111111111105</v>
      </c>
      <c r="K2070" s="329">
        <v>0.57638888888888895</v>
      </c>
      <c r="M2070" s="215" t="s">
        <v>136</v>
      </c>
      <c r="N2070" s="206">
        <v>5</v>
      </c>
      <c r="O2070" s="215" t="s">
        <v>136</v>
      </c>
      <c r="P2070" s="206">
        <v>5</v>
      </c>
      <c r="S2070" s="215" t="s">
        <v>136</v>
      </c>
      <c r="T2070" s="206">
        <v>5</v>
      </c>
      <c r="U2070" s="215" t="s">
        <v>136</v>
      </c>
      <c r="V2070" s="206">
        <v>5</v>
      </c>
      <c r="AC2070" s="222">
        <f t="shared" si="458"/>
        <v>100</v>
      </c>
      <c r="AD2070" s="207" t="s">
        <v>37</v>
      </c>
      <c r="AE2070" s="195">
        <v>4</v>
      </c>
      <c r="AF2070" s="195">
        <v>3</v>
      </c>
      <c r="AG2070" s="195">
        <v>2</v>
      </c>
      <c r="AM2070" s="391">
        <f t="shared" si="456"/>
        <v>9</v>
      </c>
      <c r="AN2070" s="226">
        <v>3.15</v>
      </c>
      <c r="AO2070" s="227">
        <v>3.1</v>
      </c>
      <c r="AP2070" s="230">
        <f t="shared" si="461"/>
        <v>4.9999999999999822E-2</v>
      </c>
      <c r="AQ2070" s="231">
        <f t="shared" si="462"/>
        <v>0.35</v>
      </c>
      <c r="AS2070" s="235" t="str">
        <f t="shared" ca="1" si="463"/>
        <v>ok</v>
      </c>
      <c r="AT2070" s="225" t="str">
        <f t="shared" ca="1" si="464"/>
        <v>ok</v>
      </c>
      <c r="AV2070" s="197">
        <v>0.75</v>
      </c>
      <c r="AW2070" s="198">
        <v>6</v>
      </c>
      <c r="AX2070" s="191" t="s">
        <v>603</v>
      </c>
      <c r="AY2070" s="190" t="s">
        <v>604</v>
      </c>
      <c r="AZ2070" s="197">
        <v>0.55000000000000004</v>
      </c>
      <c r="BA2070" s="198">
        <v>2</v>
      </c>
      <c r="BB2070" s="191" t="s">
        <v>603</v>
      </c>
      <c r="BC2070" s="190" t="s">
        <v>604</v>
      </c>
      <c r="BD2070" s="197">
        <v>0.4</v>
      </c>
      <c r="BE2070" s="198">
        <v>1</v>
      </c>
      <c r="BF2070" s="191" t="s">
        <v>610</v>
      </c>
      <c r="BG2070" s="190" t="s">
        <v>604</v>
      </c>
      <c r="BH2070" s="197">
        <v>0.35</v>
      </c>
      <c r="BI2070" s="198">
        <v>2</v>
      </c>
      <c r="BJ2070" s="191" t="s">
        <v>603</v>
      </c>
      <c r="BK2070" s="190" t="s">
        <v>604</v>
      </c>
      <c r="BL2070" s="197">
        <v>0.3</v>
      </c>
      <c r="BM2070" s="198">
        <v>1</v>
      </c>
      <c r="BN2070" s="191" t="s">
        <v>603</v>
      </c>
      <c r="BO2070" s="190" t="s">
        <v>604</v>
      </c>
      <c r="BP2070" s="197">
        <v>0.25</v>
      </c>
      <c r="BQ2070" s="198">
        <v>1</v>
      </c>
      <c r="BR2070" s="191" t="s">
        <v>610</v>
      </c>
      <c r="BS2070" s="190" t="s">
        <v>604</v>
      </c>
      <c r="BT2070" s="197">
        <v>0.2</v>
      </c>
      <c r="BU2070" s="198">
        <v>6</v>
      </c>
      <c r="BV2070" s="191" t="s">
        <v>603</v>
      </c>
      <c r="BW2070" s="190" t="s">
        <v>607</v>
      </c>
      <c r="BX2070" s="197">
        <v>0.2</v>
      </c>
      <c r="BY2070" s="198">
        <v>7</v>
      </c>
      <c r="BZ2070" s="191" t="s">
        <v>603</v>
      </c>
      <c r="CA2070" s="190" t="s">
        <v>604</v>
      </c>
      <c r="CB2070" s="197">
        <v>0.15</v>
      </c>
      <c r="CC2070" s="198">
        <v>6</v>
      </c>
      <c r="CD2070" s="191" t="s">
        <v>603</v>
      </c>
      <c r="CE2070" s="190" t="s">
        <v>607</v>
      </c>
    </row>
    <row r="2071" spans="1:127" x14ac:dyDescent="0.25">
      <c r="A2071" s="190">
        <v>1941</v>
      </c>
      <c r="B2071" s="207">
        <v>21</v>
      </c>
      <c r="C2071" s="190" t="s">
        <v>2940</v>
      </c>
      <c r="D2071" s="315">
        <v>43041</v>
      </c>
      <c r="E2071" s="463" t="s">
        <v>1213</v>
      </c>
      <c r="F2071" s="207" t="s">
        <v>618</v>
      </c>
      <c r="G2071" s="207" t="s">
        <v>605</v>
      </c>
      <c r="H2071" s="315">
        <v>43041</v>
      </c>
      <c r="I2071" s="315">
        <v>43041</v>
      </c>
      <c r="J2071" s="329">
        <v>0.58124999999999993</v>
      </c>
      <c r="K2071" s="329">
        <v>0.60416666666666663</v>
      </c>
      <c r="M2071" s="214" t="s">
        <v>65</v>
      </c>
      <c r="N2071" s="206">
        <v>5</v>
      </c>
      <c r="O2071" s="214" t="s">
        <v>65</v>
      </c>
      <c r="P2071" s="206">
        <v>5</v>
      </c>
      <c r="S2071" s="214" t="s">
        <v>65</v>
      </c>
      <c r="T2071" s="206">
        <v>5</v>
      </c>
      <c r="U2071" s="214" t="s">
        <v>65</v>
      </c>
      <c r="V2071" s="206">
        <v>5</v>
      </c>
      <c r="AC2071" s="222">
        <f t="shared" si="458"/>
        <v>100</v>
      </c>
      <c r="AD2071" s="207" t="s">
        <v>37</v>
      </c>
      <c r="AE2071" s="195">
        <v>4</v>
      </c>
      <c r="AF2071" s="195">
        <v>3</v>
      </c>
      <c r="AG2071" s="195">
        <v>1</v>
      </c>
      <c r="AM2071" s="391">
        <f t="shared" si="456"/>
        <v>8</v>
      </c>
      <c r="AN2071" s="226">
        <v>2.5499999999999998</v>
      </c>
      <c r="AO2071" s="227">
        <v>2.5</v>
      </c>
      <c r="AP2071" s="230">
        <f t="shared" si="461"/>
        <v>4.9999999999999822E-2</v>
      </c>
      <c r="AQ2071" s="231">
        <f t="shared" si="462"/>
        <v>0.31874999999999998</v>
      </c>
      <c r="AS2071" s="235" t="str">
        <f t="shared" ca="1" si="463"/>
        <v>ok</v>
      </c>
      <c r="AT2071" s="225" t="str">
        <f t="shared" ca="1" si="464"/>
        <v>ok</v>
      </c>
      <c r="AV2071" s="197">
        <v>0.55000000000000004</v>
      </c>
      <c r="AW2071" s="198">
        <v>2</v>
      </c>
      <c r="AX2071" s="191" t="s">
        <v>603</v>
      </c>
      <c r="AY2071" s="190" t="s">
        <v>604</v>
      </c>
      <c r="AZ2071" s="197">
        <v>0.4</v>
      </c>
      <c r="BA2071" s="198">
        <v>4</v>
      </c>
      <c r="BB2071" s="191" t="s">
        <v>603</v>
      </c>
      <c r="BC2071" s="190" t="s">
        <v>607</v>
      </c>
      <c r="BD2071" s="197">
        <v>0.4</v>
      </c>
      <c r="BE2071" s="198">
        <v>5</v>
      </c>
      <c r="BF2071" s="191" t="s">
        <v>603</v>
      </c>
      <c r="BG2071" s="190" t="s">
        <v>604</v>
      </c>
      <c r="BH2071" s="197">
        <v>0.3</v>
      </c>
      <c r="BI2071" s="198">
        <v>1</v>
      </c>
      <c r="BJ2071" s="191" t="s">
        <v>603</v>
      </c>
      <c r="BK2071" s="190" t="s">
        <v>604</v>
      </c>
      <c r="BL2071" s="197">
        <v>0.25</v>
      </c>
      <c r="BM2071" s="198">
        <v>1</v>
      </c>
      <c r="BN2071" s="191" t="s">
        <v>603</v>
      </c>
      <c r="BO2071" s="190" t="s">
        <v>604</v>
      </c>
      <c r="BP2071" s="197">
        <v>0.25</v>
      </c>
      <c r="BQ2071" s="198">
        <v>2</v>
      </c>
      <c r="BR2071" s="191" t="s">
        <v>603</v>
      </c>
      <c r="BS2071" s="190" t="s">
        <v>604</v>
      </c>
      <c r="BT2071" s="197">
        <v>0.2</v>
      </c>
      <c r="BU2071" s="198">
        <v>1</v>
      </c>
      <c r="BV2071" s="191" t="s">
        <v>603</v>
      </c>
      <c r="BW2071" s="190" t="s">
        <v>607</v>
      </c>
      <c r="BX2071" s="197">
        <v>0.2</v>
      </c>
      <c r="BY2071" s="198">
        <v>4</v>
      </c>
      <c r="BZ2071" s="191" t="s">
        <v>1331</v>
      </c>
      <c r="CA2071" s="190" t="s">
        <v>604</v>
      </c>
    </row>
    <row r="2072" spans="1:127" x14ac:dyDescent="0.25">
      <c r="A2072" s="190">
        <v>1942</v>
      </c>
      <c r="B2072" s="207">
        <v>21</v>
      </c>
      <c r="C2072" s="190" t="s">
        <v>2941</v>
      </c>
      <c r="D2072" s="315">
        <v>43041</v>
      </c>
      <c r="E2072" s="463" t="s">
        <v>1213</v>
      </c>
      <c r="F2072" s="207" t="s">
        <v>618</v>
      </c>
      <c r="G2072" s="207" t="s">
        <v>605</v>
      </c>
      <c r="H2072" s="315">
        <v>43041</v>
      </c>
      <c r="I2072" s="315">
        <v>43041</v>
      </c>
      <c r="J2072" s="329">
        <v>0.60972222222222217</v>
      </c>
      <c r="K2072" s="329">
        <v>0.63888888888888895</v>
      </c>
      <c r="M2072" s="215" t="s">
        <v>136</v>
      </c>
      <c r="N2072" s="206">
        <v>5</v>
      </c>
      <c r="O2072" s="215" t="s">
        <v>136</v>
      </c>
      <c r="P2072" s="206">
        <v>5</v>
      </c>
      <c r="S2072" s="215" t="s">
        <v>136</v>
      </c>
      <c r="T2072" s="206">
        <v>5</v>
      </c>
      <c r="U2072" s="215" t="s">
        <v>136</v>
      </c>
      <c r="V2072" s="206">
        <v>5</v>
      </c>
      <c r="AC2072" s="222">
        <f t="shared" si="458"/>
        <v>100</v>
      </c>
      <c r="AD2072" s="207" t="s">
        <v>37</v>
      </c>
      <c r="AE2072" s="195">
        <v>4</v>
      </c>
      <c r="AF2072" s="195">
        <v>9</v>
      </c>
      <c r="AM2072" s="391">
        <f t="shared" si="456"/>
        <v>13</v>
      </c>
      <c r="AN2072" s="226">
        <v>3.95</v>
      </c>
      <c r="AO2072" s="227">
        <v>4</v>
      </c>
      <c r="AP2072" s="230">
        <f t="shared" si="461"/>
        <v>-4.9999999999999822E-2</v>
      </c>
      <c r="AQ2072" s="231">
        <f t="shared" si="462"/>
        <v>0.30384615384615388</v>
      </c>
      <c r="AS2072" s="235" t="str">
        <f t="shared" ca="1" si="463"/>
        <v>ok</v>
      </c>
      <c r="AT2072" s="225" t="str">
        <f t="shared" ca="1" si="464"/>
        <v>ok</v>
      </c>
      <c r="AV2072" s="197">
        <v>0.5</v>
      </c>
      <c r="AW2072" s="198">
        <v>1</v>
      </c>
      <c r="AX2072" s="191" t="s">
        <v>603</v>
      </c>
      <c r="AY2072" s="190" t="s">
        <v>604</v>
      </c>
      <c r="AZ2072" s="197">
        <v>0.35</v>
      </c>
      <c r="BA2072" s="198">
        <v>2</v>
      </c>
      <c r="BB2072" s="191" t="s">
        <v>603</v>
      </c>
      <c r="BC2072" s="190" t="s">
        <v>604</v>
      </c>
      <c r="BD2072" s="197">
        <v>0.35</v>
      </c>
      <c r="BE2072" s="198">
        <v>4</v>
      </c>
      <c r="BF2072" s="191" t="s">
        <v>603</v>
      </c>
      <c r="BG2072" s="190" t="s">
        <v>604</v>
      </c>
      <c r="BH2072" s="197">
        <v>0.35</v>
      </c>
      <c r="BI2072" s="198">
        <v>1</v>
      </c>
      <c r="BJ2072" s="191" t="s">
        <v>606</v>
      </c>
      <c r="BK2072" s="190" t="s">
        <v>604</v>
      </c>
      <c r="BL2072" s="197">
        <v>0.3</v>
      </c>
      <c r="BM2072" s="198">
        <v>1</v>
      </c>
      <c r="BN2072" s="191" t="s">
        <v>603</v>
      </c>
      <c r="BO2072" s="190" t="s">
        <v>604</v>
      </c>
      <c r="BP2072" s="197">
        <v>0.3</v>
      </c>
      <c r="BQ2072" s="198">
        <v>6</v>
      </c>
      <c r="BR2072" s="191" t="s">
        <v>606</v>
      </c>
      <c r="BS2072" s="190" t="s">
        <v>604</v>
      </c>
      <c r="BT2072" s="197">
        <v>0.3</v>
      </c>
      <c r="BU2072" s="198">
        <v>1</v>
      </c>
      <c r="BV2072" s="191" t="s">
        <v>610</v>
      </c>
      <c r="BW2072" s="190" t="s">
        <v>604</v>
      </c>
      <c r="BX2072" s="197">
        <v>0.3</v>
      </c>
      <c r="BY2072" s="198">
        <v>5</v>
      </c>
      <c r="BZ2072" s="191" t="s">
        <v>603</v>
      </c>
      <c r="CA2072" s="190" t="s">
        <v>604</v>
      </c>
      <c r="CB2072" s="197">
        <v>0.3</v>
      </c>
      <c r="CC2072" s="198">
        <v>5</v>
      </c>
      <c r="CD2072" s="191" t="s">
        <v>606</v>
      </c>
      <c r="CE2072" s="190" t="s">
        <v>604</v>
      </c>
      <c r="CF2072" s="197">
        <v>0.25</v>
      </c>
      <c r="CG2072" s="198">
        <v>1</v>
      </c>
      <c r="CH2072" s="191" t="s">
        <v>603</v>
      </c>
      <c r="CI2072" s="190" t="s">
        <v>607</v>
      </c>
      <c r="CJ2072" s="197">
        <v>0.25</v>
      </c>
      <c r="CK2072" s="198">
        <v>2</v>
      </c>
      <c r="CL2072" s="191" t="s">
        <v>603</v>
      </c>
      <c r="CM2072" s="190" t="s">
        <v>604</v>
      </c>
      <c r="CN2072" s="197">
        <v>0.2</v>
      </c>
      <c r="CO2072" s="198">
        <v>1</v>
      </c>
      <c r="CP2072" s="191" t="s">
        <v>603</v>
      </c>
      <c r="CQ2072" s="190" t="s">
        <v>607</v>
      </c>
      <c r="CR2072" s="197">
        <v>0.2</v>
      </c>
      <c r="CS2072" s="198">
        <v>1</v>
      </c>
      <c r="CT2072" s="191" t="s">
        <v>603</v>
      </c>
      <c r="CU2072" s="190" t="s">
        <v>604</v>
      </c>
    </row>
    <row r="2073" spans="1:127" x14ac:dyDescent="0.25">
      <c r="A2073" s="190">
        <v>1943</v>
      </c>
      <c r="B2073" s="207">
        <v>19</v>
      </c>
      <c r="C2073" s="190" t="s">
        <v>2942</v>
      </c>
      <c r="D2073" s="315">
        <v>43041</v>
      </c>
      <c r="E2073" s="463" t="s">
        <v>1213</v>
      </c>
      <c r="F2073" s="207" t="s">
        <v>618</v>
      </c>
      <c r="G2073" s="207" t="s">
        <v>605</v>
      </c>
      <c r="H2073" s="315">
        <v>43041</v>
      </c>
      <c r="I2073" s="315">
        <v>43041</v>
      </c>
      <c r="J2073" s="329">
        <v>0.66388888888888886</v>
      </c>
      <c r="K2073" s="329">
        <v>0.67708333333333337</v>
      </c>
      <c r="M2073" s="214" t="s">
        <v>65</v>
      </c>
      <c r="N2073" s="206">
        <v>5</v>
      </c>
      <c r="O2073" s="214" t="s">
        <v>65</v>
      </c>
      <c r="P2073" s="206">
        <v>5</v>
      </c>
      <c r="S2073" s="214" t="s">
        <v>65</v>
      </c>
      <c r="T2073" s="206">
        <v>5</v>
      </c>
      <c r="U2073" s="214" t="s">
        <v>65</v>
      </c>
      <c r="V2073" s="206">
        <v>5</v>
      </c>
      <c r="AC2073" s="222">
        <f t="shared" si="458"/>
        <v>100</v>
      </c>
      <c r="AD2073" s="207" t="s">
        <v>37</v>
      </c>
      <c r="AE2073" s="195">
        <v>1</v>
      </c>
      <c r="AF2073" s="195">
        <v>1</v>
      </c>
      <c r="AM2073" s="391">
        <f t="shared" si="456"/>
        <v>2</v>
      </c>
      <c r="AN2073" s="226">
        <v>0.55000000000000004</v>
      </c>
      <c r="AO2073" s="227">
        <v>0.55000000000000004</v>
      </c>
      <c r="AP2073" s="230">
        <f t="shared" si="461"/>
        <v>0</v>
      </c>
      <c r="AQ2073" s="231">
        <f t="shared" si="462"/>
        <v>0.27500000000000002</v>
      </c>
      <c r="AS2073" s="235" t="str">
        <f t="shared" ca="1" si="463"/>
        <v>ok</v>
      </c>
      <c r="AT2073" s="225" t="str">
        <f t="shared" ca="1" si="464"/>
        <v>ok</v>
      </c>
      <c r="AV2073" s="197">
        <v>0.3</v>
      </c>
      <c r="AW2073" s="198">
        <v>1</v>
      </c>
      <c r="AX2073" s="191" t="s">
        <v>603</v>
      </c>
      <c r="AY2073" s="190" t="s">
        <v>607</v>
      </c>
      <c r="AZ2073" s="197">
        <v>0.25</v>
      </c>
      <c r="BA2073" s="198">
        <v>1</v>
      </c>
      <c r="BB2073" s="191" t="s">
        <v>603</v>
      </c>
      <c r="BC2073" s="190" t="s">
        <v>604</v>
      </c>
    </row>
    <row r="2074" spans="1:127" x14ac:dyDescent="0.25">
      <c r="A2074" s="190">
        <v>1944</v>
      </c>
      <c r="B2074" s="207">
        <v>19</v>
      </c>
      <c r="C2074" s="190" t="s">
        <v>2943</v>
      </c>
      <c r="D2074" s="315">
        <v>43041</v>
      </c>
      <c r="E2074" s="463" t="s">
        <v>1213</v>
      </c>
      <c r="F2074" s="207" t="s">
        <v>618</v>
      </c>
      <c r="G2074" s="207" t="s">
        <v>605</v>
      </c>
      <c r="H2074" s="315">
        <v>43041</v>
      </c>
      <c r="I2074" s="315">
        <v>43041</v>
      </c>
      <c r="J2074" s="329">
        <v>0.6958333333333333</v>
      </c>
      <c r="K2074" s="329">
        <v>0.72361111111111109</v>
      </c>
      <c r="M2074" s="215" t="s">
        <v>136</v>
      </c>
      <c r="N2074" s="206">
        <v>5</v>
      </c>
      <c r="O2074" s="215" t="s">
        <v>136</v>
      </c>
      <c r="P2074" s="206">
        <v>5</v>
      </c>
      <c r="S2074" s="215" t="s">
        <v>136</v>
      </c>
      <c r="T2074" s="206">
        <v>5</v>
      </c>
      <c r="U2074" s="215" t="s">
        <v>136</v>
      </c>
      <c r="V2074" s="206">
        <v>5</v>
      </c>
      <c r="AC2074" s="222">
        <f t="shared" si="458"/>
        <v>100</v>
      </c>
      <c r="AD2074" s="207" t="s">
        <v>37</v>
      </c>
      <c r="AE2074" s="195">
        <v>7</v>
      </c>
      <c r="AF2074" s="195">
        <v>9</v>
      </c>
      <c r="AG2074" s="195">
        <v>4</v>
      </c>
      <c r="AM2074" s="391">
        <f t="shared" si="456"/>
        <v>20</v>
      </c>
      <c r="AN2074" s="226">
        <v>7.4</v>
      </c>
      <c r="AO2074" s="227">
        <v>7.6</v>
      </c>
      <c r="AP2074" s="230">
        <f t="shared" si="461"/>
        <v>-0.19999999999999929</v>
      </c>
      <c r="AQ2074" s="231">
        <f t="shared" si="462"/>
        <v>0.37</v>
      </c>
      <c r="AS2074" s="235" t="str">
        <f t="shared" ca="1" si="463"/>
        <v>ok</v>
      </c>
      <c r="AT2074" s="225" t="str">
        <f t="shared" ca="1" si="464"/>
        <v>ok</v>
      </c>
      <c r="AV2074" s="197">
        <v>0.75</v>
      </c>
      <c r="AW2074" s="198">
        <v>2</v>
      </c>
      <c r="AX2074" s="191" t="s">
        <v>603</v>
      </c>
      <c r="AY2074" s="190" t="s">
        <v>607</v>
      </c>
      <c r="AZ2074" s="197">
        <v>0.7</v>
      </c>
      <c r="BA2074" s="198">
        <v>5</v>
      </c>
      <c r="BB2074" s="191" t="s">
        <v>603</v>
      </c>
      <c r="BC2074" s="190" t="s">
        <v>620</v>
      </c>
      <c r="BD2074" s="197">
        <v>0.55000000000000004</v>
      </c>
      <c r="BE2074" s="198">
        <v>6</v>
      </c>
      <c r="BF2074" s="191" t="s">
        <v>1331</v>
      </c>
      <c r="BG2074" s="190" t="s">
        <v>604</v>
      </c>
      <c r="BH2074" s="197">
        <v>0.55000000000000004</v>
      </c>
      <c r="BI2074" s="198">
        <v>2</v>
      </c>
      <c r="BJ2074" s="191" t="s">
        <v>603</v>
      </c>
      <c r="BK2074" s="190" t="s">
        <v>604</v>
      </c>
      <c r="BL2074" s="197">
        <v>0.5</v>
      </c>
      <c r="BM2074" s="198">
        <v>2</v>
      </c>
      <c r="BN2074" s="191" t="s">
        <v>603</v>
      </c>
      <c r="BO2074" s="190" t="s">
        <v>604</v>
      </c>
      <c r="BP2074" s="197">
        <v>0.45</v>
      </c>
      <c r="BQ2074" s="198">
        <v>4</v>
      </c>
      <c r="BR2074" s="191" t="s">
        <v>603</v>
      </c>
      <c r="BS2074" s="190" t="s">
        <v>604</v>
      </c>
      <c r="BT2074" s="197">
        <v>0.45</v>
      </c>
      <c r="BU2074" s="198">
        <v>1</v>
      </c>
      <c r="BV2074" s="191" t="s">
        <v>603</v>
      </c>
      <c r="BW2074" s="190" t="s">
        <v>607</v>
      </c>
      <c r="BX2074" s="197">
        <v>0.35</v>
      </c>
      <c r="BY2074" s="198">
        <v>4</v>
      </c>
      <c r="BZ2074" s="191" t="s">
        <v>603</v>
      </c>
      <c r="CA2074" s="190" t="s">
        <v>604</v>
      </c>
      <c r="CB2074" s="197">
        <v>0.35</v>
      </c>
      <c r="CC2074" s="198">
        <v>2</v>
      </c>
      <c r="CD2074" s="191" t="s">
        <v>603</v>
      </c>
      <c r="CE2074" s="190" t="s">
        <v>604</v>
      </c>
      <c r="CF2074" s="197">
        <v>0.35</v>
      </c>
      <c r="CG2074" s="198">
        <v>6</v>
      </c>
      <c r="CH2074" s="191" t="s">
        <v>603</v>
      </c>
      <c r="CI2074" s="190" t="s">
        <v>604</v>
      </c>
      <c r="CJ2074" s="197">
        <v>0.3</v>
      </c>
      <c r="CK2074" s="198">
        <v>2</v>
      </c>
      <c r="CL2074" s="191" t="s">
        <v>603</v>
      </c>
      <c r="CM2074" s="190" t="s">
        <v>604</v>
      </c>
      <c r="CN2074" s="197">
        <v>0.3</v>
      </c>
      <c r="CO2074" s="198">
        <v>5</v>
      </c>
      <c r="CP2074" s="191" t="s">
        <v>603</v>
      </c>
      <c r="CQ2074" s="190" t="s">
        <v>604</v>
      </c>
      <c r="CR2074" s="197">
        <v>0.3</v>
      </c>
      <c r="CS2074" s="198">
        <v>2</v>
      </c>
      <c r="CT2074" s="191" t="s">
        <v>603</v>
      </c>
      <c r="CU2074" s="190" t="s">
        <v>604</v>
      </c>
      <c r="CV2074" s="197">
        <v>0.25</v>
      </c>
      <c r="CW2074" s="198">
        <v>2</v>
      </c>
      <c r="CX2074" s="191" t="s">
        <v>606</v>
      </c>
      <c r="CY2074" s="190" t="s">
        <v>604</v>
      </c>
      <c r="CZ2074" s="197">
        <v>0.25</v>
      </c>
      <c r="DA2074" s="198">
        <v>2</v>
      </c>
      <c r="DB2074" s="191" t="s">
        <v>603</v>
      </c>
      <c r="DC2074" s="190" t="s">
        <v>604</v>
      </c>
      <c r="DD2074" s="197">
        <v>0.25</v>
      </c>
      <c r="DE2074" s="198">
        <v>7</v>
      </c>
      <c r="DF2074" s="191" t="s">
        <v>603</v>
      </c>
      <c r="DG2074" s="190" t="s">
        <v>604</v>
      </c>
      <c r="DH2074" s="197">
        <v>0.25</v>
      </c>
      <c r="DI2074" s="198">
        <v>6</v>
      </c>
      <c r="DJ2074" s="191" t="s">
        <v>2960</v>
      </c>
      <c r="DK2074" s="190" t="s">
        <v>607</v>
      </c>
      <c r="DL2074" s="197">
        <v>0.2</v>
      </c>
      <c r="DM2074" s="198">
        <v>1</v>
      </c>
      <c r="DN2074" s="191" t="s">
        <v>603</v>
      </c>
      <c r="DO2074" s="190" t="s">
        <v>604</v>
      </c>
      <c r="DP2074" s="197">
        <v>0.15</v>
      </c>
      <c r="DQ2074" s="198">
        <v>4</v>
      </c>
      <c r="DR2074" s="191" t="s">
        <v>603</v>
      </c>
      <c r="DS2074" s="190" t="s">
        <v>620</v>
      </c>
      <c r="DT2074" s="197">
        <v>0.15</v>
      </c>
      <c r="DU2074" s="198">
        <v>5</v>
      </c>
      <c r="DV2074" s="191" t="s">
        <v>2960</v>
      </c>
      <c r="DW2074" s="190" t="s">
        <v>607</v>
      </c>
    </row>
    <row r="2075" spans="1:127" x14ac:dyDescent="0.25">
      <c r="A2075" s="190">
        <v>1945</v>
      </c>
      <c r="B2075" s="207">
        <v>19</v>
      </c>
      <c r="C2075" s="190" t="s">
        <v>2944</v>
      </c>
      <c r="D2075" s="315">
        <v>43041</v>
      </c>
      <c r="E2075" s="463" t="s">
        <v>1213</v>
      </c>
      <c r="F2075" s="207" t="s">
        <v>602</v>
      </c>
      <c r="G2075" s="207" t="s">
        <v>615</v>
      </c>
      <c r="H2075" s="315">
        <v>43041</v>
      </c>
      <c r="I2075" s="315">
        <v>43041</v>
      </c>
      <c r="J2075" s="329">
        <v>0.72777777777777775</v>
      </c>
      <c r="K2075" s="329">
        <v>0.75</v>
      </c>
      <c r="M2075" s="214" t="s">
        <v>65</v>
      </c>
      <c r="N2075" s="206">
        <v>5</v>
      </c>
      <c r="O2075" s="214" t="s">
        <v>65</v>
      </c>
      <c r="P2075" s="206">
        <v>5</v>
      </c>
      <c r="S2075" s="214" t="s">
        <v>65</v>
      </c>
      <c r="T2075" s="206">
        <v>5</v>
      </c>
      <c r="U2075" s="214" t="s">
        <v>65</v>
      </c>
      <c r="V2075" s="206">
        <v>5</v>
      </c>
      <c r="AC2075" s="222">
        <f t="shared" si="458"/>
        <v>100</v>
      </c>
      <c r="AD2075" s="207" t="s">
        <v>37</v>
      </c>
      <c r="AE2075" s="195">
        <v>5</v>
      </c>
      <c r="AF2075" s="195">
        <v>5</v>
      </c>
      <c r="AM2075" s="391">
        <f t="shared" si="456"/>
        <v>10</v>
      </c>
      <c r="AN2075" s="226">
        <v>2.95</v>
      </c>
      <c r="AO2075" s="227">
        <v>2.9</v>
      </c>
      <c r="AP2075" s="230">
        <f t="shared" si="461"/>
        <v>5.0000000000000266E-2</v>
      </c>
      <c r="AQ2075" s="231">
        <f t="shared" si="462"/>
        <v>0.29500000000000004</v>
      </c>
      <c r="AS2075" s="235" t="str">
        <f t="shared" ca="1" si="463"/>
        <v>ok</v>
      </c>
      <c r="AT2075" s="225" t="str">
        <f t="shared" ca="1" si="464"/>
        <v>ok</v>
      </c>
      <c r="AV2075" s="197">
        <v>0.5</v>
      </c>
      <c r="AW2075" s="198">
        <v>1</v>
      </c>
      <c r="AX2075" s="191" t="s">
        <v>606</v>
      </c>
      <c r="AY2075" s="190" t="s">
        <v>604</v>
      </c>
      <c r="AZ2075" s="197">
        <v>0.45</v>
      </c>
      <c r="BA2075" s="198">
        <v>1</v>
      </c>
      <c r="BB2075" s="191" t="s">
        <v>606</v>
      </c>
      <c r="BC2075" s="190" t="s">
        <v>604</v>
      </c>
      <c r="BD2075" s="197">
        <v>0.4</v>
      </c>
      <c r="BE2075" s="198">
        <v>2</v>
      </c>
      <c r="BF2075" s="191" t="s">
        <v>603</v>
      </c>
      <c r="BG2075" s="190" t="s">
        <v>604</v>
      </c>
      <c r="BH2075" s="197">
        <v>0.3</v>
      </c>
      <c r="BI2075" s="198">
        <v>4</v>
      </c>
      <c r="BJ2075" s="191" t="s">
        <v>603</v>
      </c>
      <c r="BK2075" s="190" t="s">
        <v>604</v>
      </c>
      <c r="BL2075" s="197">
        <v>0.3</v>
      </c>
      <c r="BM2075" s="198">
        <v>1</v>
      </c>
      <c r="BN2075" s="191" t="s">
        <v>603</v>
      </c>
      <c r="BO2075" s="190" t="s">
        <v>604</v>
      </c>
      <c r="BP2075" s="197">
        <v>0.25</v>
      </c>
      <c r="BQ2075" s="198">
        <v>6</v>
      </c>
      <c r="BR2075" s="191" t="s">
        <v>603</v>
      </c>
      <c r="BS2075" s="190" t="s">
        <v>604</v>
      </c>
      <c r="BT2075" s="197">
        <v>0.2</v>
      </c>
      <c r="BU2075" s="198">
        <v>1</v>
      </c>
      <c r="BV2075" s="191" t="s">
        <v>603</v>
      </c>
      <c r="BW2075" s="190" t="s">
        <v>604</v>
      </c>
      <c r="BX2075" s="197">
        <v>0.2</v>
      </c>
      <c r="BY2075" s="198">
        <v>2</v>
      </c>
      <c r="BZ2075" s="191" t="s">
        <v>603</v>
      </c>
      <c r="CA2075" s="190" t="s">
        <v>604</v>
      </c>
      <c r="CB2075" s="197">
        <v>0.2</v>
      </c>
      <c r="CC2075" s="198">
        <v>6</v>
      </c>
      <c r="CD2075" s="191" t="s">
        <v>603</v>
      </c>
      <c r="CE2075" s="190" t="s">
        <v>604</v>
      </c>
      <c r="CF2075" s="197">
        <v>0.15</v>
      </c>
      <c r="CG2075" s="198">
        <v>1</v>
      </c>
      <c r="CH2075" s="191" t="s">
        <v>603</v>
      </c>
      <c r="CI2075" s="190" t="s">
        <v>604</v>
      </c>
    </row>
    <row r="2076" spans="1:127" x14ac:dyDescent="0.25">
      <c r="A2076" s="190">
        <v>1946</v>
      </c>
      <c r="B2076" s="207">
        <v>19</v>
      </c>
      <c r="C2076" s="190" t="s">
        <v>2945</v>
      </c>
      <c r="D2076" s="315">
        <v>43041</v>
      </c>
      <c r="E2076" s="463" t="s">
        <v>1213</v>
      </c>
      <c r="F2076" s="207" t="s">
        <v>602</v>
      </c>
      <c r="G2076" s="207" t="s">
        <v>615</v>
      </c>
      <c r="H2076" s="315">
        <v>43041</v>
      </c>
      <c r="I2076" s="315">
        <v>43041</v>
      </c>
      <c r="J2076" s="329">
        <v>0.79861111111111116</v>
      </c>
      <c r="K2076" s="329">
        <v>0.82430555555555562</v>
      </c>
      <c r="M2076" s="215" t="s">
        <v>136</v>
      </c>
      <c r="N2076" s="206">
        <v>5</v>
      </c>
      <c r="O2076" s="215" t="s">
        <v>136</v>
      </c>
      <c r="P2076" s="206">
        <v>5</v>
      </c>
      <c r="S2076" s="215" t="s">
        <v>136</v>
      </c>
      <c r="T2076" s="206">
        <v>5</v>
      </c>
      <c r="U2076" s="215" t="s">
        <v>136</v>
      </c>
      <c r="V2076" s="206">
        <v>5</v>
      </c>
      <c r="AC2076" s="222">
        <f t="shared" si="458"/>
        <v>100</v>
      </c>
      <c r="AD2076" s="207" t="s">
        <v>37</v>
      </c>
      <c r="AE2076" s="195">
        <v>3</v>
      </c>
      <c r="AM2076" s="391">
        <f t="shared" si="456"/>
        <v>3</v>
      </c>
      <c r="AN2076" s="226">
        <v>0.33</v>
      </c>
      <c r="AO2076" s="227">
        <v>0.33</v>
      </c>
      <c r="AP2076" s="230">
        <f t="shared" si="461"/>
        <v>0</v>
      </c>
      <c r="AQ2076" s="231">
        <f t="shared" si="462"/>
        <v>0.11</v>
      </c>
      <c r="AS2076" s="235" t="str">
        <f t="shared" ca="1" si="463"/>
        <v>ok</v>
      </c>
      <c r="AT2076" s="225" t="str">
        <f t="shared" ca="1" si="464"/>
        <v>ok</v>
      </c>
      <c r="AV2076" s="197">
        <v>0.12</v>
      </c>
      <c r="AW2076" s="198">
        <v>6</v>
      </c>
      <c r="AX2076" s="191" t="s">
        <v>1331</v>
      </c>
      <c r="AY2076" s="190" t="s">
        <v>604</v>
      </c>
      <c r="AZ2076" s="197">
        <v>0.11</v>
      </c>
      <c r="BA2076" s="198">
        <v>6</v>
      </c>
      <c r="BB2076" s="191" t="s">
        <v>610</v>
      </c>
      <c r="BC2076" s="190" t="s">
        <v>604</v>
      </c>
      <c r="BD2076" s="197">
        <v>0.1</v>
      </c>
      <c r="BE2076" s="198">
        <v>6</v>
      </c>
      <c r="BF2076" s="191" t="s">
        <v>603</v>
      </c>
      <c r="BG2076" s="190" t="s">
        <v>604</v>
      </c>
    </row>
    <row r="2077" spans="1:127" x14ac:dyDescent="0.25">
      <c r="A2077" s="190">
        <v>1947</v>
      </c>
      <c r="B2077" s="207">
        <v>19</v>
      </c>
      <c r="C2077" s="190" t="s">
        <v>2946</v>
      </c>
      <c r="D2077" s="315">
        <v>43041</v>
      </c>
      <c r="E2077" s="463" t="s">
        <v>1213</v>
      </c>
      <c r="F2077" s="207" t="s">
        <v>602</v>
      </c>
      <c r="G2077" s="207" t="s">
        <v>615</v>
      </c>
      <c r="H2077" s="315">
        <v>43041</v>
      </c>
      <c r="I2077" s="315">
        <v>43041</v>
      </c>
      <c r="J2077" s="329">
        <v>0.82500000000000007</v>
      </c>
      <c r="K2077" s="329">
        <v>0.84444444444444444</v>
      </c>
      <c r="M2077" s="214" t="s">
        <v>65</v>
      </c>
      <c r="N2077" s="206">
        <v>5</v>
      </c>
      <c r="O2077" s="214" t="s">
        <v>65</v>
      </c>
      <c r="P2077" s="206">
        <v>5</v>
      </c>
      <c r="S2077" s="214" t="s">
        <v>65</v>
      </c>
      <c r="T2077" s="206">
        <v>5</v>
      </c>
      <c r="U2077" s="214" t="s">
        <v>65</v>
      </c>
      <c r="V2077" s="206">
        <v>5</v>
      </c>
      <c r="AC2077" s="222">
        <f t="shared" si="458"/>
        <v>100</v>
      </c>
      <c r="AD2077" s="207" t="s">
        <v>37</v>
      </c>
      <c r="AE2077" s="195">
        <v>1</v>
      </c>
      <c r="AF2077" s="195">
        <v>2</v>
      </c>
      <c r="AM2077" s="391">
        <f t="shared" si="456"/>
        <v>3</v>
      </c>
      <c r="AN2077" s="226">
        <v>0.77</v>
      </c>
      <c r="AO2077" s="227">
        <v>0.73</v>
      </c>
      <c r="AP2077" s="230">
        <f t="shared" si="461"/>
        <v>4.0000000000000036E-2</v>
      </c>
      <c r="AQ2077" s="231">
        <f t="shared" si="462"/>
        <v>0.25666666666666665</v>
      </c>
      <c r="AS2077" s="235" t="str">
        <f t="shared" ca="1" si="463"/>
        <v>ok</v>
      </c>
      <c r="AT2077" s="225" t="str">
        <f t="shared" ca="1" si="464"/>
        <v>ok</v>
      </c>
      <c r="AV2077" s="197">
        <v>0.35</v>
      </c>
      <c r="AW2077" s="198">
        <v>6</v>
      </c>
      <c r="AX2077" s="191" t="s">
        <v>1331</v>
      </c>
      <c r="AY2077" s="190" t="s">
        <v>604</v>
      </c>
      <c r="AZ2077" s="197">
        <v>0.27</v>
      </c>
      <c r="BA2077" s="198">
        <v>2</v>
      </c>
      <c r="BB2077" s="191" t="s">
        <v>603</v>
      </c>
      <c r="BC2077" s="190" t="s">
        <v>604</v>
      </c>
      <c r="BD2077" s="197">
        <v>0.15</v>
      </c>
      <c r="BE2077" s="198">
        <v>6</v>
      </c>
      <c r="BF2077" s="191" t="s">
        <v>603</v>
      </c>
      <c r="BG2077" s="190" t="s">
        <v>604</v>
      </c>
    </row>
    <row r="2078" spans="1:127" x14ac:dyDescent="0.25">
      <c r="A2078" s="190">
        <v>1948</v>
      </c>
      <c r="B2078" s="207">
        <v>19</v>
      </c>
      <c r="C2078" s="190" t="s">
        <v>2947</v>
      </c>
      <c r="D2078" s="315">
        <v>43041</v>
      </c>
      <c r="E2078" s="463" t="s">
        <v>1213</v>
      </c>
      <c r="F2078" s="207" t="s">
        <v>602</v>
      </c>
      <c r="G2078" s="207" t="s">
        <v>615</v>
      </c>
      <c r="H2078" s="315">
        <v>43041</v>
      </c>
      <c r="I2078" s="315">
        <v>43041</v>
      </c>
      <c r="J2078" s="329">
        <v>0.84513888888888899</v>
      </c>
      <c r="K2078" s="329">
        <v>0.8833333333333333</v>
      </c>
      <c r="M2078" s="215" t="s">
        <v>136</v>
      </c>
      <c r="N2078" s="206">
        <v>5</v>
      </c>
      <c r="O2078" s="215" t="s">
        <v>136</v>
      </c>
      <c r="P2078" s="206">
        <v>5</v>
      </c>
      <c r="S2078" s="215" t="s">
        <v>136</v>
      </c>
      <c r="T2078" s="206">
        <v>4</v>
      </c>
      <c r="U2078" s="215" t="s">
        <v>136</v>
      </c>
      <c r="V2078" s="206">
        <v>4</v>
      </c>
      <c r="AC2078" s="222">
        <f t="shared" si="458"/>
        <v>80</v>
      </c>
      <c r="AD2078" s="207" t="s">
        <v>37</v>
      </c>
      <c r="AE2078" s="195">
        <v>1</v>
      </c>
      <c r="AM2078" s="391">
        <f t="shared" si="456"/>
        <v>1</v>
      </c>
      <c r="AN2078" s="226">
        <v>0.25</v>
      </c>
      <c r="AO2078" s="227">
        <v>0.25</v>
      </c>
      <c r="AP2078" s="230">
        <f t="shared" si="461"/>
        <v>0</v>
      </c>
      <c r="AQ2078" s="231">
        <f t="shared" si="462"/>
        <v>0.25</v>
      </c>
      <c r="AS2078" s="235" t="str">
        <f t="shared" ca="1" si="463"/>
        <v>ok</v>
      </c>
      <c r="AT2078" s="225" t="str">
        <f t="shared" ca="1" si="464"/>
        <v>ok</v>
      </c>
      <c r="AV2078" s="197">
        <v>0.25</v>
      </c>
      <c r="AW2078" s="198">
        <v>6</v>
      </c>
      <c r="AX2078" s="191" t="s">
        <v>603</v>
      </c>
      <c r="AY2078" s="190" t="s">
        <v>607</v>
      </c>
    </row>
    <row r="2079" spans="1:127" x14ac:dyDescent="0.25">
      <c r="A2079" s="190" t="s">
        <v>2031</v>
      </c>
      <c r="B2079" s="207">
        <v>19</v>
      </c>
      <c r="C2079" s="190" t="s">
        <v>2961</v>
      </c>
      <c r="D2079" s="315">
        <v>43041</v>
      </c>
      <c r="E2079" s="463" t="s">
        <v>1214</v>
      </c>
      <c r="F2079" s="207" t="s">
        <v>602</v>
      </c>
      <c r="G2079" s="207" t="s">
        <v>615</v>
      </c>
      <c r="H2079" s="315">
        <v>43041</v>
      </c>
      <c r="I2079" s="315">
        <v>43041</v>
      </c>
      <c r="J2079" s="329">
        <v>0.88750000000000007</v>
      </c>
      <c r="K2079" s="329">
        <v>0.90138888888888891</v>
      </c>
      <c r="AC2079" s="222">
        <v>0</v>
      </c>
      <c r="AD2079" s="207" t="s">
        <v>37</v>
      </c>
      <c r="AM2079" s="391">
        <f t="shared" si="456"/>
        <v>0</v>
      </c>
      <c r="AS2079" s="235" t="str">
        <f t="shared" si="463"/>
        <v/>
      </c>
      <c r="AT2079" s="225" t="str">
        <f t="shared" si="464"/>
        <v/>
      </c>
    </row>
    <row r="2080" spans="1:127" x14ac:dyDescent="0.25">
      <c r="A2080" s="395" t="s">
        <v>2812</v>
      </c>
      <c r="B2080" s="207">
        <v>19</v>
      </c>
      <c r="C2080" s="190" t="s">
        <v>2962</v>
      </c>
      <c r="D2080" s="315">
        <v>43041</v>
      </c>
      <c r="E2080" s="463" t="s">
        <v>1054</v>
      </c>
      <c r="F2080" s="207" t="s">
        <v>602</v>
      </c>
      <c r="G2080" s="207" t="s">
        <v>615</v>
      </c>
      <c r="H2080" s="315">
        <v>43041</v>
      </c>
      <c r="I2080" s="315">
        <v>43041</v>
      </c>
      <c r="J2080" s="329">
        <v>0.9291666666666667</v>
      </c>
      <c r="K2080" s="329">
        <v>0.95972222222222225</v>
      </c>
      <c r="M2080" s="214" t="s">
        <v>65</v>
      </c>
      <c r="N2080" s="206">
        <v>5</v>
      </c>
      <c r="O2080" s="214" t="s">
        <v>65</v>
      </c>
      <c r="P2080" s="206">
        <v>5</v>
      </c>
      <c r="S2080" s="214" t="s">
        <v>65</v>
      </c>
      <c r="T2080" s="206">
        <v>5</v>
      </c>
      <c r="U2080" s="214" t="s">
        <v>65</v>
      </c>
      <c r="V2080" s="206">
        <v>5</v>
      </c>
      <c r="Y2080" s="215" t="s">
        <v>136</v>
      </c>
      <c r="Z2080" s="221" t="s">
        <v>2963</v>
      </c>
      <c r="AA2080" s="221">
        <v>2</v>
      </c>
      <c r="AB2080" s="220" t="s">
        <v>2947</v>
      </c>
      <c r="AC2080" s="222">
        <f t="shared" si="458"/>
        <v>120</v>
      </c>
      <c r="AD2080" s="207" t="s">
        <v>37</v>
      </c>
      <c r="AE2080" s="195">
        <v>2</v>
      </c>
      <c r="AF2080" s="195">
        <v>1</v>
      </c>
      <c r="AM2080" s="391">
        <f t="shared" si="456"/>
        <v>3</v>
      </c>
      <c r="AN2080" s="226">
        <v>0.6</v>
      </c>
      <c r="AO2080" s="227">
        <v>0.6</v>
      </c>
      <c r="AP2080" s="230">
        <f t="shared" si="461"/>
        <v>0</v>
      </c>
      <c r="AQ2080" s="231">
        <f t="shared" si="462"/>
        <v>0.19999999999999998</v>
      </c>
      <c r="AS2080" s="235" t="str">
        <f t="shared" si="463"/>
        <v/>
      </c>
      <c r="AT2080" s="225" t="str">
        <f t="shared" si="464"/>
        <v/>
      </c>
      <c r="AV2080" s="197">
        <v>0.3</v>
      </c>
      <c r="AW2080" s="198">
        <v>6</v>
      </c>
      <c r="AX2080" s="191" t="s">
        <v>610</v>
      </c>
      <c r="AY2080" s="190" t="s">
        <v>604</v>
      </c>
      <c r="AZ2080" s="197">
        <v>0.15</v>
      </c>
      <c r="BA2080" s="198">
        <v>6</v>
      </c>
      <c r="BB2080" s="191" t="s">
        <v>610</v>
      </c>
      <c r="BC2080" s="190" t="s">
        <v>604</v>
      </c>
      <c r="BD2080" s="197">
        <v>0.15</v>
      </c>
      <c r="BE2080" s="198">
        <v>6</v>
      </c>
      <c r="BF2080" s="191" t="s">
        <v>610</v>
      </c>
      <c r="BG2080" s="190" t="s">
        <v>604</v>
      </c>
    </row>
    <row r="2081" spans="1:1079" s="265" customFormat="1" ht="15.75" thickBot="1" x14ac:dyDescent="0.3">
      <c r="A2081" s="245" t="s">
        <v>2436</v>
      </c>
      <c r="B2081" s="246">
        <v>19</v>
      </c>
      <c r="C2081" s="245" t="s">
        <v>2964</v>
      </c>
      <c r="D2081" s="400">
        <v>43042</v>
      </c>
      <c r="E2081" s="476" t="s">
        <v>1224</v>
      </c>
      <c r="F2081" s="246" t="s">
        <v>602</v>
      </c>
      <c r="G2081" s="246" t="s">
        <v>615</v>
      </c>
      <c r="H2081" s="400">
        <v>43042</v>
      </c>
      <c r="I2081" s="400">
        <v>43042</v>
      </c>
      <c r="J2081" s="337">
        <v>1.3888888888888888E-2</v>
      </c>
      <c r="K2081" s="337">
        <v>4.027777777777778E-2</v>
      </c>
      <c r="L2081" s="248"/>
      <c r="M2081" s="340"/>
      <c r="N2081" s="340"/>
      <c r="O2081" s="340"/>
      <c r="P2081" s="340"/>
      <c r="Q2081" s="340"/>
      <c r="R2081" s="340"/>
      <c r="S2081" s="340"/>
      <c r="T2081" s="340"/>
      <c r="U2081" s="340"/>
      <c r="V2081" s="340"/>
      <c r="W2081" s="340"/>
      <c r="X2081" s="340"/>
      <c r="Y2081" s="335"/>
      <c r="Z2081" s="251"/>
      <c r="AA2081" s="251"/>
      <c r="AB2081" s="250"/>
      <c r="AC2081" s="252">
        <v>0</v>
      </c>
      <c r="AD2081" s="246" t="s">
        <v>37</v>
      </c>
      <c r="AE2081" s="253">
        <v>5</v>
      </c>
      <c r="AF2081" s="253"/>
      <c r="AG2081" s="253"/>
      <c r="AH2081" s="253"/>
      <c r="AI2081" s="253"/>
      <c r="AJ2081" s="253"/>
      <c r="AK2081" s="253"/>
      <c r="AL2081" s="254"/>
      <c r="AM2081" s="445">
        <f t="shared" si="456"/>
        <v>5</v>
      </c>
      <c r="AN2081" s="255">
        <v>0.54</v>
      </c>
      <c r="AO2081" s="256">
        <v>0.56999999999999995</v>
      </c>
      <c r="AP2081" s="401">
        <f t="shared" si="461"/>
        <v>-2.9999999999999916E-2</v>
      </c>
      <c r="AQ2081" s="402">
        <f t="shared" si="462"/>
        <v>0.10800000000000001</v>
      </c>
      <c r="AR2081" s="258"/>
      <c r="AS2081" s="403" t="str">
        <f t="shared" si="463"/>
        <v/>
      </c>
      <c r="AT2081" s="261" t="str">
        <f t="shared" si="464"/>
        <v/>
      </c>
      <c r="AU2081" s="261"/>
      <c r="AV2081" s="262">
        <v>0.2</v>
      </c>
      <c r="AW2081" s="263">
        <v>5</v>
      </c>
      <c r="AX2081" s="264" t="s">
        <v>603</v>
      </c>
      <c r="AY2081" s="245" t="s">
        <v>607</v>
      </c>
      <c r="AZ2081" s="262">
        <v>0.11</v>
      </c>
      <c r="BA2081" s="263">
        <v>5</v>
      </c>
      <c r="BB2081" s="264" t="s">
        <v>603</v>
      </c>
      <c r="BC2081" s="245" t="s">
        <v>604</v>
      </c>
      <c r="BD2081" s="262">
        <v>0.1</v>
      </c>
      <c r="BE2081" s="263">
        <v>6</v>
      </c>
      <c r="BF2081" s="264" t="s">
        <v>603</v>
      </c>
      <c r="BG2081" s="245" t="s">
        <v>620</v>
      </c>
      <c r="BH2081" s="262">
        <v>0.08</v>
      </c>
      <c r="BI2081" s="263">
        <v>6</v>
      </c>
      <c r="BJ2081" s="264" t="s">
        <v>603</v>
      </c>
      <c r="BK2081" s="245" t="s">
        <v>604</v>
      </c>
      <c r="BL2081" s="262">
        <v>0.05</v>
      </c>
      <c r="BM2081" s="263">
        <v>1</v>
      </c>
      <c r="BN2081" s="264" t="s">
        <v>603</v>
      </c>
      <c r="BO2081" s="245" t="s">
        <v>604</v>
      </c>
      <c r="BP2081" s="262"/>
      <c r="BQ2081" s="263"/>
      <c r="BR2081" s="264"/>
      <c r="BS2081" s="245"/>
      <c r="BT2081" s="262"/>
      <c r="BU2081" s="263"/>
      <c r="BV2081" s="264"/>
      <c r="BW2081" s="245"/>
      <c r="BX2081" s="262"/>
      <c r="BY2081" s="263"/>
      <c r="BZ2081" s="264"/>
      <c r="CA2081" s="245"/>
      <c r="CB2081" s="262"/>
      <c r="CC2081" s="263"/>
      <c r="CD2081" s="264"/>
      <c r="CE2081" s="245"/>
      <c r="CF2081" s="262"/>
      <c r="CG2081" s="263"/>
      <c r="CH2081" s="264"/>
      <c r="CI2081" s="245"/>
      <c r="CJ2081" s="262"/>
      <c r="CK2081" s="263"/>
      <c r="CL2081" s="264"/>
      <c r="CM2081" s="245"/>
      <c r="CN2081" s="262"/>
      <c r="CO2081" s="263"/>
      <c r="CP2081" s="264"/>
      <c r="CQ2081" s="245"/>
      <c r="CR2081" s="262"/>
      <c r="CS2081" s="263"/>
      <c r="CT2081" s="264"/>
      <c r="CU2081" s="245"/>
      <c r="CV2081" s="262"/>
      <c r="CW2081" s="263"/>
      <c r="CX2081" s="264"/>
      <c r="CY2081" s="245"/>
      <c r="CZ2081" s="262"/>
      <c r="DA2081" s="263"/>
      <c r="DB2081" s="264"/>
      <c r="DC2081" s="245"/>
      <c r="DD2081" s="262"/>
      <c r="DE2081" s="263"/>
      <c r="DF2081" s="264"/>
      <c r="DG2081" s="245"/>
      <c r="DH2081" s="262"/>
      <c r="DI2081" s="263"/>
      <c r="DJ2081" s="264"/>
      <c r="DK2081" s="245"/>
      <c r="DL2081" s="262"/>
      <c r="DM2081" s="263"/>
      <c r="DN2081" s="264"/>
      <c r="DO2081" s="245"/>
      <c r="DP2081" s="262"/>
      <c r="DQ2081" s="263"/>
      <c r="DR2081" s="264"/>
      <c r="DS2081" s="245"/>
      <c r="DT2081" s="262"/>
      <c r="DU2081" s="263"/>
      <c r="DV2081" s="264"/>
      <c r="DW2081" s="245"/>
      <c r="DX2081" s="262"/>
      <c r="DY2081" s="263"/>
      <c r="DZ2081" s="264"/>
      <c r="EA2081" s="245"/>
      <c r="EB2081" s="262"/>
      <c r="EC2081" s="263"/>
      <c r="ED2081" s="264"/>
      <c r="EE2081" s="245"/>
      <c r="EF2081" s="262"/>
      <c r="EG2081" s="263"/>
      <c r="EH2081" s="264"/>
      <c r="EI2081" s="245"/>
      <c r="EJ2081" s="262"/>
      <c r="EK2081" s="263"/>
      <c r="EL2081" s="264"/>
      <c r="EM2081" s="245"/>
      <c r="EN2081" s="262"/>
      <c r="EO2081" s="263"/>
      <c r="EP2081" s="264"/>
      <c r="EQ2081" s="245"/>
      <c r="ER2081" s="262"/>
      <c r="ES2081" s="263"/>
      <c r="ET2081" s="264"/>
      <c r="EU2081" s="245"/>
      <c r="EV2081" s="262"/>
      <c r="EW2081" s="263"/>
      <c r="EX2081" s="264"/>
      <c r="EY2081" s="245"/>
      <c r="EZ2081" s="262"/>
      <c r="FA2081" s="263"/>
      <c r="FB2081" s="264"/>
      <c r="FC2081" s="245"/>
      <c r="FD2081" s="262"/>
      <c r="FE2081" s="263"/>
      <c r="FF2081" s="264"/>
      <c r="FG2081" s="245"/>
      <c r="FH2081" s="262"/>
      <c r="FI2081" s="263"/>
      <c r="FJ2081" s="264"/>
      <c r="FK2081" s="245"/>
      <c r="FL2081" s="262"/>
      <c r="FM2081" s="263"/>
      <c r="FN2081" s="264"/>
      <c r="FO2081" s="245"/>
      <c r="FP2081" s="262"/>
      <c r="FQ2081" s="263"/>
      <c r="FR2081" s="264"/>
      <c r="FS2081" s="245"/>
      <c r="FT2081" s="262"/>
      <c r="FU2081" s="263"/>
      <c r="FV2081" s="264"/>
      <c r="FW2081" s="245"/>
      <c r="FX2081" s="262"/>
      <c r="FY2081" s="263"/>
      <c r="FZ2081" s="264"/>
      <c r="GA2081" s="245"/>
      <c r="GB2081" s="262"/>
      <c r="GC2081" s="263"/>
      <c r="GD2081" s="264"/>
      <c r="GE2081" s="245"/>
      <c r="GF2081" s="262"/>
      <c r="GG2081" s="263"/>
      <c r="GH2081" s="264"/>
      <c r="GI2081" s="245"/>
      <c r="GJ2081" s="262"/>
      <c r="GK2081" s="263"/>
      <c r="GL2081" s="264"/>
      <c r="GM2081" s="245"/>
      <c r="GN2081" s="262"/>
      <c r="GO2081" s="263"/>
      <c r="GP2081" s="264"/>
      <c r="GQ2081" s="245"/>
      <c r="GR2081" s="262"/>
      <c r="GS2081" s="263"/>
      <c r="GT2081" s="264"/>
      <c r="GU2081" s="245"/>
      <c r="GV2081" s="262"/>
      <c r="GW2081" s="263"/>
      <c r="GX2081" s="264"/>
      <c r="GY2081" s="245"/>
      <c r="GZ2081" s="262"/>
      <c r="HA2081" s="263"/>
      <c r="HB2081" s="264"/>
      <c r="HC2081" s="245"/>
      <c r="HD2081" s="262"/>
      <c r="HE2081" s="263"/>
      <c r="HF2081" s="264"/>
      <c r="HG2081" s="245"/>
      <c r="HH2081" s="262"/>
      <c r="HI2081" s="263"/>
      <c r="HJ2081" s="264"/>
      <c r="HK2081" s="245"/>
      <c r="HL2081" s="262"/>
      <c r="HM2081" s="263"/>
      <c r="HN2081" s="264"/>
      <c r="HO2081" s="245"/>
      <c r="HP2081" s="262"/>
      <c r="HQ2081" s="263"/>
      <c r="HR2081" s="264"/>
      <c r="HS2081" s="245"/>
      <c r="HT2081" s="262"/>
      <c r="HU2081" s="263"/>
      <c r="HV2081" s="264"/>
      <c r="HW2081" s="245"/>
      <c r="HX2081" s="262"/>
      <c r="HY2081" s="263"/>
      <c r="HZ2081" s="264"/>
      <c r="IA2081" s="245"/>
      <c r="IB2081" s="262"/>
      <c r="IC2081" s="263"/>
      <c r="ID2081" s="264"/>
      <c r="IE2081" s="245"/>
      <c r="IF2081" s="262"/>
      <c r="IG2081" s="263"/>
      <c r="IH2081" s="264"/>
      <c r="II2081" s="245"/>
      <c r="IJ2081" s="262"/>
      <c r="IK2081" s="263"/>
      <c r="IL2081" s="264"/>
      <c r="IM2081" s="245"/>
      <c r="IN2081" s="262"/>
      <c r="IO2081" s="263"/>
      <c r="IP2081" s="264"/>
      <c r="IQ2081" s="245"/>
      <c r="IR2081" s="262"/>
      <c r="IS2081" s="263"/>
      <c r="IT2081" s="264"/>
      <c r="IU2081" s="245"/>
      <c r="IV2081" s="262"/>
      <c r="IW2081" s="263"/>
      <c r="IX2081" s="264"/>
      <c r="IY2081" s="245"/>
      <c r="IZ2081" s="262"/>
      <c r="JA2081" s="263"/>
      <c r="JB2081" s="264"/>
      <c r="JC2081" s="245"/>
      <c r="JD2081" s="262"/>
      <c r="JE2081" s="263"/>
      <c r="JF2081" s="264"/>
      <c r="JG2081" s="245"/>
      <c r="JH2081" s="262"/>
      <c r="JI2081" s="263"/>
      <c r="JJ2081" s="264"/>
      <c r="JK2081" s="245"/>
      <c r="JL2081" s="262"/>
      <c r="JM2081" s="263"/>
      <c r="JN2081" s="264"/>
      <c r="JO2081" s="245"/>
      <c r="JP2081" s="262"/>
      <c r="JQ2081" s="263"/>
      <c r="JR2081" s="264"/>
      <c r="JS2081" s="245"/>
      <c r="JT2081" s="262"/>
      <c r="JU2081" s="263"/>
      <c r="JV2081" s="264"/>
      <c r="JW2081" s="245"/>
      <c r="JX2081" s="262"/>
      <c r="JY2081" s="263"/>
      <c r="JZ2081" s="264"/>
      <c r="KA2081" s="245"/>
      <c r="KB2081" s="262"/>
      <c r="KC2081" s="263"/>
      <c r="KD2081" s="264"/>
      <c r="KE2081" s="245"/>
      <c r="KF2081" s="262"/>
      <c r="KG2081" s="263"/>
      <c r="KH2081" s="264"/>
      <c r="KI2081" s="245"/>
      <c r="KJ2081" s="262"/>
      <c r="KK2081" s="263"/>
      <c r="KL2081" s="264"/>
      <c r="KM2081" s="245"/>
      <c r="KN2081" s="262"/>
      <c r="KO2081" s="263"/>
      <c r="KP2081" s="264"/>
      <c r="KQ2081" s="245"/>
      <c r="KR2081" s="262"/>
      <c r="KS2081" s="263"/>
      <c r="KT2081" s="264"/>
      <c r="KU2081" s="245"/>
      <c r="KV2081" s="262"/>
      <c r="KW2081" s="263"/>
      <c r="KX2081" s="264"/>
      <c r="KY2081" s="245"/>
      <c r="KZ2081" s="262"/>
      <c r="LA2081" s="263"/>
      <c r="LB2081" s="264"/>
      <c r="LC2081" s="245"/>
      <c r="LD2081" s="262"/>
      <c r="LE2081" s="263"/>
      <c r="LF2081" s="264"/>
      <c r="LG2081" s="245"/>
      <c r="LH2081" s="262"/>
      <c r="LI2081" s="263"/>
      <c r="LJ2081" s="264"/>
      <c r="LK2081" s="245"/>
      <c r="LL2081" s="262"/>
      <c r="LM2081" s="263"/>
      <c r="LN2081" s="264"/>
      <c r="LO2081" s="245"/>
      <c r="LP2081" s="262"/>
      <c r="LQ2081" s="263"/>
      <c r="LR2081" s="264"/>
      <c r="LS2081" s="245"/>
      <c r="LT2081" s="262"/>
      <c r="LU2081" s="263"/>
      <c r="LV2081" s="264"/>
      <c r="LW2081" s="245"/>
      <c r="LX2081" s="262"/>
      <c r="LY2081" s="263"/>
      <c r="LZ2081" s="264"/>
      <c r="MA2081" s="245"/>
      <c r="MB2081" s="262"/>
      <c r="MC2081" s="263"/>
      <c r="MD2081" s="264"/>
      <c r="ME2081" s="245"/>
      <c r="MF2081" s="262"/>
      <c r="MG2081" s="263"/>
      <c r="MH2081" s="264"/>
      <c r="MI2081" s="245"/>
      <c r="MJ2081" s="262"/>
      <c r="MK2081" s="263"/>
      <c r="ML2081" s="264"/>
      <c r="MM2081" s="245"/>
      <c r="MN2081" s="262"/>
      <c r="MO2081" s="263"/>
      <c r="MP2081" s="264"/>
      <c r="MQ2081" s="245"/>
      <c r="MR2081" s="262"/>
      <c r="MS2081" s="263"/>
      <c r="MT2081" s="264"/>
      <c r="MU2081" s="245"/>
      <c r="MV2081" s="262"/>
      <c r="MW2081" s="263"/>
      <c r="MX2081" s="264"/>
      <c r="MY2081" s="245"/>
      <c r="MZ2081" s="262"/>
      <c r="NA2081" s="263"/>
      <c r="NB2081" s="264"/>
      <c r="NC2081" s="245"/>
      <c r="ND2081" s="262"/>
      <c r="NE2081" s="263"/>
      <c r="NF2081" s="264"/>
      <c r="NG2081" s="245"/>
      <c r="NH2081" s="262"/>
      <c r="NI2081" s="263"/>
      <c r="NJ2081" s="264"/>
      <c r="NK2081" s="245"/>
      <c r="NL2081" s="262"/>
      <c r="NM2081" s="263"/>
      <c r="NN2081" s="264"/>
      <c r="NO2081" s="245"/>
      <c r="NP2081" s="262"/>
      <c r="NQ2081" s="263"/>
      <c r="NR2081" s="264"/>
      <c r="NS2081" s="245"/>
      <c r="NT2081" s="262"/>
      <c r="NU2081" s="263"/>
      <c r="NV2081" s="264"/>
      <c r="NW2081" s="245"/>
      <c r="NX2081" s="262"/>
      <c r="NY2081" s="263"/>
      <c r="NZ2081" s="264"/>
      <c r="OA2081" s="245"/>
      <c r="OB2081" s="262"/>
      <c r="OC2081" s="263"/>
      <c r="OD2081" s="264"/>
      <c r="OE2081" s="245"/>
      <c r="OF2081" s="262"/>
      <c r="OG2081" s="263"/>
      <c r="OH2081" s="264"/>
      <c r="OI2081" s="245"/>
      <c r="OJ2081" s="262"/>
      <c r="OK2081" s="263"/>
      <c r="OL2081" s="264"/>
      <c r="OM2081" s="245"/>
      <c r="ON2081" s="262"/>
      <c r="OO2081" s="263"/>
      <c r="OP2081" s="264"/>
      <c r="OQ2081" s="245"/>
      <c r="OR2081" s="262"/>
      <c r="OS2081" s="263"/>
      <c r="OT2081" s="264"/>
      <c r="OU2081" s="245"/>
      <c r="OV2081" s="262"/>
      <c r="OW2081" s="263"/>
      <c r="OX2081" s="264"/>
      <c r="OY2081" s="245"/>
      <c r="OZ2081" s="262"/>
      <c r="PA2081" s="263"/>
      <c r="PB2081" s="264"/>
      <c r="PC2081" s="245"/>
      <c r="PD2081" s="262"/>
      <c r="PE2081" s="263"/>
      <c r="PF2081" s="264"/>
      <c r="PG2081" s="245"/>
      <c r="PH2081" s="262"/>
      <c r="PI2081" s="263"/>
      <c r="PJ2081" s="264"/>
      <c r="PK2081" s="245"/>
      <c r="PL2081" s="262"/>
      <c r="PM2081" s="263"/>
      <c r="PN2081" s="264"/>
      <c r="PO2081" s="245"/>
      <c r="PP2081" s="262"/>
      <c r="PQ2081" s="263"/>
      <c r="PR2081" s="264"/>
      <c r="PS2081" s="245"/>
      <c r="PT2081" s="262"/>
      <c r="PU2081" s="263"/>
      <c r="PV2081" s="264"/>
      <c r="PW2081" s="245"/>
      <c r="PX2081" s="262"/>
      <c r="PY2081" s="263"/>
      <c r="PZ2081" s="264"/>
      <c r="QA2081" s="245"/>
      <c r="QB2081" s="262"/>
      <c r="QC2081" s="263"/>
      <c r="QD2081" s="264"/>
      <c r="QE2081" s="245"/>
      <c r="QF2081" s="262"/>
      <c r="QG2081" s="263"/>
      <c r="QH2081" s="264"/>
      <c r="QI2081" s="245"/>
      <c r="QJ2081" s="262"/>
      <c r="QK2081" s="263"/>
      <c r="QL2081" s="264"/>
      <c r="QM2081" s="245"/>
      <c r="QN2081" s="262"/>
      <c r="QO2081" s="263"/>
      <c r="QP2081" s="264"/>
      <c r="QQ2081" s="245"/>
      <c r="QR2081" s="262"/>
      <c r="QS2081" s="263"/>
      <c r="QT2081" s="264"/>
      <c r="QU2081" s="245"/>
      <c r="QV2081" s="262"/>
      <c r="QW2081" s="263"/>
      <c r="QX2081" s="264"/>
      <c r="QY2081" s="245"/>
      <c r="QZ2081" s="262"/>
      <c r="RA2081" s="263"/>
      <c r="RB2081" s="264"/>
      <c r="RC2081" s="245"/>
      <c r="RD2081" s="262"/>
      <c r="RE2081" s="263"/>
      <c r="RF2081" s="264"/>
      <c r="RG2081" s="245"/>
      <c r="RH2081" s="262"/>
      <c r="RI2081" s="263"/>
      <c r="RJ2081" s="264"/>
      <c r="RK2081" s="245"/>
      <c r="RL2081" s="262"/>
      <c r="RM2081" s="263"/>
      <c r="RN2081" s="264"/>
      <c r="RO2081" s="245"/>
      <c r="RP2081" s="262"/>
      <c r="RQ2081" s="263"/>
      <c r="RR2081" s="264"/>
      <c r="RS2081" s="245"/>
      <c r="RT2081" s="262"/>
      <c r="RU2081" s="263"/>
      <c r="RV2081" s="264"/>
      <c r="RW2081" s="245"/>
      <c r="RX2081" s="262"/>
      <c r="RY2081" s="263"/>
      <c r="RZ2081" s="264"/>
      <c r="SA2081" s="245"/>
      <c r="SB2081" s="262"/>
      <c r="SC2081" s="263"/>
      <c r="SD2081" s="264"/>
      <c r="SE2081" s="245"/>
      <c r="SF2081" s="262"/>
      <c r="SG2081" s="263"/>
      <c r="SH2081" s="264"/>
      <c r="SI2081" s="245"/>
      <c r="SJ2081" s="262"/>
      <c r="SK2081" s="263"/>
      <c r="SL2081" s="264"/>
      <c r="SM2081" s="245"/>
      <c r="SN2081" s="262"/>
      <c r="SO2081" s="263"/>
      <c r="SP2081" s="264"/>
      <c r="SQ2081" s="245"/>
      <c r="SR2081" s="262"/>
      <c r="SS2081" s="263"/>
      <c r="ST2081" s="264"/>
      <c r="SU2081" s="245"/>
      <c r="SV2081" s="262"/>
      <c r="SW2081" s="263"/>
      <c r="SX2081" s="264"/>
      <c r="SY2081" s="245"/>
      <c r="SZ2081" s="262"/>
      <c r="TA2081" s="263"/>
      <c r="TB2081" s="264"/>
      <c r="TC2081" s="245"/>
      <c r="TD2081" s="262"/>
      <c r="TE2081" s="263"/>
      <c r="TF2081" s="264"/>
      <c r="TG2081" s="245"/>
      <c r="TH2081" s="262"/>
      <c r="TI2081" s="263"/>
      <c r="TJ2081" s="264"/>
      <c r="TK2081" s="245"/>
      <c r="TL2081" s="262"/>
      <c r="TM2081" s="263"/>
      <c r="TN2081" s="264"/>
      <c r="TO2081" s="245"/>
      <c r="TP2081" s="262"/>
      <c r="TQ2081" s="263"/>
      <c r="TR2081" s="264"/>
      <c r="TS2081" s="245"/>
      <c r="TT2081" s="262"/>
      <c r="TU2081" s="263"/>
      <c r="TV2081" s="264"/>
      <c r="TW2081" s="245"/>
      <c r="TX2081" s="262"/>
      <c r="TY2081" s="263"/>
      <c r="TZ2081" s="264"/>
      <c r="UA2081" s="245"/>
      <c r="UB2081" s="262"/>
      <c r="UC2081" s="263"/>
      <c r="UD2081" s="264"/>
      <c r="UE2081" s="245"/>
      <c r="UF2081" s="262"/>
      <c r="UG2081" s="263"/>
      <c r="UH2081" s="264"/>
      <c r="UI2081" s="245"/>
      <c r="UJ2081" s="262"/>
      <c r="UK2081" s="263"/>
      <c r="UL2081" s="264"/>
      <c r="UM2081" s="245"/>
      <c r="UN2081" s="262"/>
      <c r="UO2081" s="263"/>
      <c r="UP2081" s="264"/>
      <c r="UQ2081" s="245"/>
      <c r="UR2081" s="262"/>
      <c r="US2081" s="263"/>
      <c r="UT2081" s="264"/>
      <c r="UU2081" s="245"/>
      <c r="UV2081" s="262"/>
      <c r="UW2081" s="263"/>
      <c r="UX2081" s="264"/>
      <c r="UY2081" s="245"/>
      <c r="UZ2081" s="262"/>
      <c r="VA2081" s="263"/>
      <c r="VB2081" s="264"/>
      <c r="VC2081" s="245"/>
      <c r="VD2081" s="262"/>
      <c r="VE2081" s="263"/>
      <c r="VF2081" s="264"/>
      <c r="VG2081" s="245"/>
      <c r="VH2081" s="262"/>
      <c r="VI2081" s="263"/>
      <c r="VJ2081" s="264"/>
      <c r="VK2081" s="245"/>
      <c r="VL2081" s="262"/>
      <c r="VM2081" s="263"/>
      <c r="VN2081" s="264"/>
      <c r="VO2081" s="245"/>
      <c r="VP2081" s="262"/>
      <c r="VQ2081" s="263"/>
      <c r="VR2081" s="264"/>
      <c r="VS2081" s="245"/>
      <c r="VT2081" s="262"/>
      <c r="VU2081" s="263"/>
      <c r="VV2081" s="264"/>
      <c r="VW2081" s="245"/>
      <c r="VX2081" s="262"/>
      <c r="VY2081" s="263"/>
      <c r="VZ2081" s="264"/>
      <c r="WA2081" s="245"/>
      <c r="WB2081" s="262"/>
      <c r="WC2081" s="263"/>
      <c r="WD2081" s="264"/>
      <c r="WE2081" s="245"/>
      <c r="WF2081" s="262"/>
      <c r="WG2081" s="263"/>
      <c r="WH2081" s="264"/>
      <c r="WI2081" s="245"/>
      <c r="WJ2081" s="262"/>
      <c r="WK2081" s="263"/>
      <c r="WL2081" s="264"/>
      <c r="WM2081" s="245"/>
      <c r="WN2081" s="262"/>
      <c r="WO2081" s="263"/>
      <c r="WP2081" s="264"/>
      <c r="WQ2081" s="245"/>
      <c r="WR2081" s="262"/>
      <c r="WS2081" s="263"/>
      <c r="WT2081" s="264"/>
      <c r="WU2081" s="245"/>
      <c r="WV2081" s="262"/>
      <c r="WW2081" s="263"/>
      <c r="WX2081" s="264"/>
      <c r="WY2081" s="245"/>
      <c r="WZ2081" s="262"/>
      <c r="XA2081" s="263"/>
      <c r="XB2081" s="264"/>
      <c r="XC2081" s="245"/>
      <c r="XD2081" s="262"/>
      <c r="XE2081" s="263"/>
      <c r="XF2081" s="264"/>
      <c r="XG2081" s="245"/>
      <c r="XH2081" s="262"/>
      <c r="XI2081" s="263"/>
      <c r="XJ2081" s="264"/>
      <c r="XK2081" s="245"/>
      <c r="XL2081" s="262"/>
      <c r="XM2081" s="263"/>
      <c r="XN2081" s="264"/>
      <c r="XO2081" s="245"/>
      <c r="XP2081" s="262"/>
      <c r="XQ2081" s="263"/>
      <c r="XR2081" s="264"/>
      <c r="XS2081" s="245"/>
      <c r="XT2081" s="262"/>
      <c r="XU2081" s="263"/>
      <c r="XV2081" s="264"/>
      <c r="XW2081" s="245"/>
      <c r="XX2081" s="262"/>
      <c r="XY2081" s="263"/>
      <c r="XZ2081" s="264"/>
      <c r="YA2081" s="245"/>
      <c r="YB2081" s="262"/>
      <c r="YC2081" s="263"/>
      <c r="YD2081" s="264"/>
      <c r="YE2081" s="245"/>
      <c r="YF2081" s="262"/>
      <c r="YG2081" s="263"/>
      <c r="YH2081" s="264"/>
      <c r="YI2081" s="245"/>
      <c r="YJ2081" s="262"/>
      <c r="YK2081" s="263"/>
      <c r="YL2081" s="264"/>
      <c r="YM2081" s="245"/>
      <c r="YN2081" s="262"/>
      <c r="YO2081" s="263"/>
      <c r="YP2081" s="264"/>
      <c r="YQ2081" s="245"/>
      <c r="YR2081" s="262"/>
      <c r="YS2081" s="263"/>
      <c r="YT2081" s="264"/>
      <c r="YU2081" s="245"/>
      <c r="YV2081" s="262"/>
      <c r="YW2081" s="263"/>
      <c r="YX2081" s="264"/>
      <c r="YY2081" s="245"/>
      <c r="YZ2081" s="262"/>
      <c r="ZA2081" s="263"/>
      <c r="ZB2081" s="264"/>
      <c r="ZC2081" s="245"/>
      <c r="ZD2081" s="262"/>
      <c r="ZE2081" s="263"/>
      <c r="ZF2081" s="264"/>
      <c r="ZG2081" s="245"/>
      <c r="ZH2081" s="262"/>
      <c r="ZI2081" s="263"/>
      <c r="ZJ2081" s="264"/>
      <c r="ZK2081" s="245"/>
      <c r="ZL2081" s="262"/>
      <c r="ZM2081" s="263"/>
      <c r="ZN2081" s="264"/>
      <c r="ZO2081" s="245"/>
      <c r="ZP2081" s="262"/>
      <c r="ZQ2081" s="263"/>
      <c r="ZR2081" s="264"/>
      <c r="ZS2081" s="245"/>
      <c r="ZT2081" s="262"/>
      <c r="ZU2081" s="263"/>
      <c r="ZV2081" s="264"/>
      <c r="ZW2081" s="245"/>
      <c r="ZX2081" s="262"/>
      <c r="ZY2081" s="263"/>
      <c r="ZZ2081" s="264"/>
      <c r="AAA2081" s="245"/>
      <c r="AAB2081" s="262"/>
      <c r="AAC2081" s="263"/>
      <c r="AAD2081" s="264"/>
      <c r="AAE2081" s="245"/>
      <c r="AAF2081" s="262"/>
      <c r="AAG2081" s="263"/>
      <c r="AAH2081" s="264"/>
      <c r="AAI2081" s="245"/>
      <c r="AAJ2081" s="262"/>
      <c r="AAK2081" s="263"/>
      <c r="AAL2081" s="264"/>
      <c r="AAM2081" s="245"/>
      <c r="AAN2081" s="262"/>
      <c r="AAO2081" s="263"/>
      <c r="AAP2081" s="264"/>
      <c r="AAQ2081" s="245"/>
      <c r="AAR2081" s="262"/>
      <c r="AAS2081" s="263"/>
      <c r="AAT2081" s="264"/>
      <c r="AAU2081" s="245"/>
      <c r="AAV2081" s="262"/>
      <c r="AAW2081" s="263"/>
      <c r="AAX2081" s="264"/>
      <c r="AAY2081" s="245"/>
      <c r="AAZ2081" s="262"/>
      <c r="ABA2081" s="263"/>
      <c r="ABB2081" s="264"/>
      <c r="ABC2081" s="245"/>
      <c r="ABD2081" s="262"/>
      <c r="ABE2081" s="263"/>
      <c r="ABF2081" s="264"/>
      <c r="ABG2081" s="245"/>
      <c r="ABH2081" s="262"/>
      <c r="ABI2081" s="263"/>
      <c r="ABJ2081" s="264"/>
      <c r="ABK2081" s="245"/>
      <c r="ABL2081" s="262"/>
      <c r="ABM2081" s="263"/>
      <c r="ABN2081" s="264"/>
      <c r="ABO2081" s="245"/>
      <c r="ABP2081" s="262"/>
      <c r="ABQ2081" s="263"/>
      <c r="ABR2081" s="264"/>
      <c r="ABS2081" s="245"/>
      <c r="ABT2081" s="262"/>
      <c r="ABU2081" s="263"/>
      <c r="ABV2081" s="264"/>
      <c r="ABW2081" s="245"/>
      <c r="ABX2081" s="262"/>
      <c r="ABY2081" s="263"/>
      <c r="ABZ2081" s="264"/>
      <c r="ACA2081" s="245"/>
      <c r="ACB2081" s="262"/>
      <c r="ACC2081" s="263"/>
      <c r="ACD2081" s="264"/>
      <c r="ACE2081" s="245"/>
      <c r="ACF2081" s="262"/>
      <c r="ACG2081" s="263"/>
      <c r="ACH2081" s="264"/>
      <c r="ACI2081" s="245"/>
      <c r="ACJ2081" s="262"/>
      <c r="ACK2081" s="263"/>
      <c r="ACL2081" s="264"/>
      <c r="ACM2081" s="245"/>
      <c r="ACN2081" s="262"/>
      <c r="ACO2081" s="263"/>
      <c r="ACP2081" s="264"/>
      <c r="ACQ2081" s="245"/>
      <c r="ACR2081" s="262"/>
      <c r="ACS2081" s="263"/>
      <c r="ACT2081" s="264"/>
      <c r="ACU2081" s="245"/>
      <c r="ACV2081" s="262"/>
      <c r="ACW2081" s="263"/>
      <c r="ACX2081" s="264"/>
      <c r="ACY2081" s="245"/>
      <c r="ACZ2081" s="262"/>
      <c r="ADA2081" s="263"/>
      <c r="ADB2081" s="264"/>
      <c r="ADC2081" s="245"/>
      <c r="ADD2081" s="262"/>
      <c r="ADE2081" s="263"/>
      <c r="ADF2081" s="264"/>
      <c r="ADG2081" s="245"/>
      <c r="ADH2081" s="262"/>
      <c r="ADI2081" s="263"/>
      <c r="ADJ2081" s="264"/>
      <c r="ADK2081" s="245"/>
      <c r="ADL2081" s="262"/>
      <c r="ADM2081" s="263"/>
      <c r="ADN2081" s="264"/>
      <c r="ADO2081" s="245"/>
      <c r="ADP2081" s="262"/>
      <c r="ADQ2081" s="263"/>
      <c r="ADR2081" s="264"/>
      <c r="ADS2081" s="245"/>
      <c r="ADT2081" s="262"/>
      <c r="ADU2081" s="263"/>
      <c r="ADV2081" s="264"/>
      <c r="ADW2081" s="245"/>
      <c r="ADX2081" s="262"/>
      <c r="ADY2081" s="263"/>
      <c r="ADZ2081" s="264"/>
      <c r="AEA2081" s="245"/>
      <c r="AEB2081" s="262"/>
      <c r="AEC2081" s="263"/>
      <c r="AED2081" s="264"/>
      <c r="AEE2081" s="245"/>
      <c r="AEF2081" s="262"/>
      <c r="AEG2081" s="263"/>
      <c r="AEH2081" s="264"/>
      <c r="AEI2081" s="245"/>
      <c r="AEJ2081" s="262"/>
      <c r="AEK2081" s="263"/>
      <c r="AEL2081" s="264"/>
      <c r="AEM2081" s="245"/>
      <c r="AEN2081" s="262"/>
      <c r="AEO2081" s="263"/>
      <c r="AEP2081" s="264"/>
      <c r="AEQ2081" s="245"/>
      <c r="AER2081" s="262"/>
      <c r="AES2081" s="263"/>
      <c r="AET2081" s="264"/>
      <c r="AEU2081" s="245"/>
      <c r="AEV2081" s="262"/>
      <c r="AEW2081" s="263"/>
      <c r="AEX2081" s="264"/>
      <c r="AEY2081" s="245"/>
      <c r="AEZ2081" s="262"/>
      <c r="AFA2081" s="263"/>
      <c r="AFB2081" s="264"/>
      <c r="AFC2081" s="245"/>
      <c r="AFD2081" s="262"/>
      <c r="AFE2081" s="263"/>
      <c r="AFF2081" s="264"/>
      <c r="AFG2081" s="245"/>
      <c r="AFH2081" s="262"/>
      <c r="AFI2081" s="263"/>
      <c r="AFJ2081" s="264"/>
      <c r="AFK2081" s="245"/>
      <c r="AFL2081" s="262"/>
      <c r="AFM2081" s="263"/>
      <c r="AFN2081" s="264"/>
      <c r="AFO2081" s="245"/>
      <c r="AFP2081" s="262"/>
      <c r="AFQ2081" s="263"/>
      <c r="AFR2081" s="264"/>
      <c r="AFS2081" s="245"/>
      <c r="AFT2081" s="262"/>
      <c r="AFU2081" s="263"/>
      <c r="AFV2081" s="264"/>
      <c r="AFW2081" s="245"/>
      <c r="AFX2081" s="262"/>
      <c r="AFY2081" s="263"/>
      <c r="AFZ2081" s="264"/>
      <c r="AGA2081" s="245"/>
      <c r="AGB2081" s="262"/>
      <c r="AGC2081" s="263"/>
      <c r="AGD2081" s="264"/>
      <c r="AGE2081" s="245"/>
      <c r="AGF2081" s="262"/>
      <c r="AGG2081" s="263"/>
      <c r="AGH2081" s="264"/>
      <c r="AGI2081" s="245"/>
      <c r="AGJ2081" s="262"/>
      <c r="AGK2081" s="263"/>
      <c r="AGL2081" s="264"/>
      <c r="AGM2081" s="245"/>
      <c r="AGN2081" s="262"/>
      <c r="AGO2081" s="263"/>
      <c r="AGP2081" s="264"/>
      <c r="AGQ2081" s="245"/>
      <c r="AGR2081" s="262"/>
      <c r="AGS2081" s="263"/>
      <c r="AGT2081" s="264"/>
      <c r="AGU2081" s="245"/>
      <c r="AGV2081" s="262"/>
      <c r="AGW2081" s="263"/>
      <c r="AGX2081" s="264"/>
      <c r="AGY2081" s="245"/>
      <c r="AGZ2081" s="262"/>
      <c r="AHA2081" s="263"/>
      <c r="AHB2081" s="264"/>
      <c r="AHC2081" s="245"/>
      <c r="AHD2081" s="262"/>
      <c r="AHE2081" s="263"/>
      <c r="AHF2081" s="264"/>
      <c r="AHG2081" s="245"/>
      <c r="AHH2081" s="262"/>
      <c r="AHI2081" s="263"/>
      <c r="AHJ2081" s="264"/>
      <c r="AHK2081" s="245"/>
      <c r="AHL2081" s="262"/>
      <c r="AHM2081" s="263"/>
      <c r="AHN2081" s="264"/>
      <c r="AHO2081" s="245"/>
      <c r="AHP2081" s="262"/>
      <c r="AHQ2081" s="263"/>
      <c r="AHR2081" s="264"/>
      <c r="AHS2081" s="245"/>
      <c r="AHT2081" s="262"/>
      <c r="AHU2081" s="263"/>
      <c r="AHV2081" s="264"/>
      <c r="AHW2081" s="245"/>
      <c r="AHX2081" s="262"/>
      <c r="AHY2081" s="263"/>
      <c r="AHZ2081" s="264"/>
      <c r="AIA2081" s="245"/>
      <c r="AIB2081" s="262"/>
      <c r="AIC2081" s="263"/>
      <c r="AID2081" s="264"/>
      <c r="AIE2081" s="245"/>
      <c r="AIF2081" s="262"/>
      <c r="AIG2081" s="263"/>
      <c r="AIH2081" s="264"/>
      <c r="AII2081" s="245"/>
      <c r="AIJ2081" s="262"/>
      <c r="AIK2081" s="263"/>
      <c r="AIL2081" s="264"/>
      <c r="AIM2081" s="245"/>
      <c r="AIN2081" s="262"/>
      <c r="AIO2081" s="263"/>
      <c r="AIP2081" s="264"/>
      <c r="AIQ2081" s="245"/>
      <c r="AIR2081" s="262"/>
      <c r="AIS2081" s="263"/>
      <c r="AIT2081" s="264"/>
      <c r="AIU2081" s="245"/>
      <c r="AIV2081" s="262"/>
      <c r="AIW2081" s="263"/>
      <c r="AIX2081" s="264"/>
      <c r="AIY2081" s="245"/>
      <c r="AIZ2081" s="262"/>
      <c r="AJA2081" s="263"/>
      <c r="AJB2081" s="264"/>
      <c r="AJC2081" s="245"/>
      <c r="AJD2081" s="262"/>
      <c r="AJE2081" s="263"/>
      <c r="AJF2081" s="264"/>
      <c r="AJG2081" s="245"/>
      <c r="AJH2081" s="262"/>
      <c r="AJI2081" s="263"/>
      <c r="AJJ2081" s="264"/>
      <c r="AJK2081" s="245"/>
      <c r="AJL2081" s="262"/>
      <c r="AJM2081" s="263"/>
      <c r="AJN2081" s="264"/>
      <c r="AJO2081" s="245"/>
      <c r="AJP2081" s="262"/>
      <c r="AJQ2081" s="263"/>
      <c r="AJR2081" s="264"/>
      <c r="AJS2081" s="245"/>
      <c r="AJT2081" s="262"/>
      <c r="AJU2081" s="263"/>
      <c r="AJV2081" s="264"/>
      <c r="AJW2081" s="245"/>
      <c r="AJX2081" s="262"/>
      <c r="AJY2081" s="263"/>
      <c r="AJZ2081" s="264"/>
      <c r="AKA2081" s="245"/>
      <c r="AKB2081" s="262"/>
      <c r="AKC2081" s="263"/>
      <c r="AKD2081" s="264"/>
      <c r="AKE2081" s="245"/>
      <c r="AKF2081" s="262"/>
      <c r="AKG2081" s="263"/>
      <c r="AKH2081" s="264"/>
      <c r="AKI2081" s="245"/>
      <c r="AKJ2081" s="262"/>
      <c r="AKK2081" s="263"/>
      <c r="AKL2081" s="264"/>
      <c r="AKM2081" s="245"/>
      <c r="AKN2081" s="262"/>
      <c r="AKO2081" s="263"/>
      <c r="AKP2081" s="264"/>
      <c r="AKQ2081" s="245"/>
      <c r="AKR2081" s="262"/>
      <c r="AKS2081" s="263"/>
      <c r="AKT2081" s="264"/>
      <c r="AKU2081" s="245"/>
      <c r="AKV2081" s="262"/>
      <c r="AKW2081" s="263"/>
      <c r="AKX2081" s="264"/>
      <c r="AKY2081" s="245"/>
      <c r="AKZ2081" s="262"/>
      <c r="ALA2081" s="263"/>
      <c r="ALB2081" s="264"/>
      <c r="ALC2081" s="245"/>
      <c r="ALD2081" s="262"/>
      <c r="ALE2081" s="263"/>
      <c r="ALF2081" s="264"/>
      <c r="ALG2081" s="245"/>
      <c r="ALH2081" s="262"/>
      <c r="ALI2081" s="263"/>
      <c r="ALJ2081" s="264"/>
      <c r="ALK2081" s="245"/>
      <c r="ALL2081" s="262"/>
      <c r="ALM2081" s="263"/>
      <c r="ALN2081" s="264"/>
      <c r="ALO2081" s="245"/>
      <c r="ALP2081" s="262"/>
      <c r="ALQ2081" s="263"/>
      <c r="ALR2081" s="264"/>
      <c r="ALS2081" s="245"/>
      <c r="ALT2081" s="262"/>
      <c r="ALU2081" s="263"/>
      <c r="ALV2081" s="264"/>
      <c r="ALW2081" s="245"/>
      <c r="ALX2081" s="262"/>
      <c r="ALY2081" s="263"/>
      <c r="ALZ2081" s="264"/>
      <c r="AMA2081" s="245"/>
      <c r="AMB2081" s="262"/>
      <c r="AMC2081" s="263"/>
      <c r="AMD2081" s="264"/>
      <c r="AME2081" s="245"/>
      <c r="AMF2081" s="262"/>
      <c r="AMG2081" s="263"/>
      <c r="AMH2081" s="264"/>
      <c r="AMI2081" s="245"/>
      <c r="AMJ2081" s="262"/>
      <c r="AMK2081" s="263"/>
      <c r="AML2081" s="264"/>
      <c r="AMM2081" s="245"/>
      <c r="AMN2081" s="262"/>
      <c r="AMO2081" s="263"/>
      <c r="AMP2081" s="264"/>
      <c r="AMQ2081" s="245"/>
      <c r="AMR2081" s="262"/>
      <c r="AMS2081" s="263"/>
      <c r="AMT2081" s="264"/>
      <c r="AMU2081" s="245"/>
      <c r="AMV2081" s="262"/>
      <c r="AMW2081" s="263"/>
      <c r="AMX2081" s="264"/>
      <c r="AMY2081" s="245"/>
      <c r="AMZ2081" s="262"/>
      <c r="ANA2081" s="263"/>
      <c r="ANB2081" s="264"/>
      <c r="ANC2081" s="245"/>
      <c r="AND2081" s="262"/>
      <c r="ANE2081" s="263"/>
      <c r="ANF2081" s="264"/>
      <c r="ANG2081" s="245"/>
      <c r="ANH2081" s="262"/>
      <c r="ANI2081" s="263"/>
      <c r="ANJ2081" s="264"/>
      <c r="ANK2081" s="245"/>
      <c r="ANL2081" s="262"/>
      <c r="ANM2081" s="263"/>
      <c r="ANN2081" s="264"/>
      <c r="ANO2081" s="245"/>
      <c r="ANP2081" s="262"/>
      <c r="ANQ2081" s="263"/>
      <c r="ANR2081" s="264"/>
      <c r="ANS2081" s="245"/>
      <c r="ANT2081" s="262"/>
      <c r="ANU2081" s="263"/>
      <c r="ANV2081" s="264"/>
      <c r="ANW2081" s="245"/>
      <c r="ANX2081" s="262"/>
      <c r="ANY2081" s="263"/>
      <c r="ANZ2081" s="264"/>
      <c r="AOA2081" s="245"/>
      <c r="AOB2081" s="262"/>
      <c r="AOC2081" s="263"/>
      <c r="AOD2081" s="264"/>
      <c r="AOE2081" s="245"/>
      <c r="AOF2081" s="262"/>
      <c r="AOG2081" s="263"/>
      <c r="AOH2081" s="264"/>
      <c r="AOI2081" s="245"/>
      <c r="AOJ2081" s="262"/>
      <c r="AOK2081" s="263"/>
      <c r="AOL2081" s="264"/>
      <c r="AOM2081" s="245"/>
    </row>
    <row r="2082" spans="1:1079" ht="15.75" thickTop="1" x14ac:dyDescent="0.25">
      <c r="A2082" s="190">
        <v>1949</v>
      </c>
      <c r="B2082" s="207">
        <v>26</v>
      </c>
      <c r="C2082" s="190" t="s">
        <v>2965</v>
      </c>
      <c r="D2082" s="315">
        <v>43183</v>
      </c>
      <c r="E2082" s="463" t="s">
        <v>1213</v>
      </c>
      <c r="F2082" s="207" t="s">
        <v>602</v>
      </c>
      <c r="G2082" s="207" t="s">
        <v>618</v>
      </c>
      <c r="H2082" s="209">
        <v>43183</v>
      </c>
      <c r="I2082" s="209">
        <v>43183</v>
      </c>
      <c r="J2082" s="329">
        <v>0.38611111111111113</v>
      </c>
      <c r="K2082" s="329">
        <v>0.43541666666666662</v>
      </c>
      <c r="M2082" s="215" t="s">
        <v>136</v>
      </c>
      <c r="N2082" s="206">
        <v>5</v>
      </c>
      <c r="O2082" s="215" t="s">
        <v>136</v>
      </c>
      <c r="P2082" s="206">
        <v>5</v>
      </c>
      <c r="S2082" s="215" t="s">
        <v>136</v>
      </c>
      <c r="T2082" s="206">
        <v>5</v>
      </c>
      <c r="U2082" s="215" t="s">
        <v>136</v>
      </c>
      <c r="V2082" s="206">
        <v>5</v>
      </c>
      <c r="AC2082" s="222">
        <f>(T2082+V2082+AA2082)/(N2082+P2082)*100</f>
        <v>100</v>
      </c>
      <c r="AD2082" s="207" t="s">
        <v>37</v>
      </c>
      <c r="AE2082" s="195">
        <v>7</v>
      </c>
      <c r="AG2082" s="195">
        <v>1</v>
      </c>
      <c r="AM2082" s="391">
        <f t="shared" si="456"/>
        <v>8</v>
      </c>
      <c r="AN2082" s="226">
        <v>1.91</v>
      </c>
      <c r="AO2082" s="227">
        <v>1.85</v>
      </c>
      <c r="AP2082" s="230">
        <f t="shared" si="461"/>
        <v>5.9999999999999831E-2</v>
      </c>
      <c r="AQ2082" s="231">
        <f t="shared" si="462"/>
        <v>0.23874999999999999</v>
      </c>
      <c r="AS2082" s="235" t="str">
        <f t="shared" ca="1" si="463"/>
        <v>ok</v>
      </c>
      <c r="AT2082" s="225" t="str">
        <f t="shared" ca="1" si="464"/>
        <v>ok</v>
      </c>
      <c r="AV2082" s="197">
        <v>0.6</v>
      </c>
      <c r="AW2082" s="198">
        <v>5</v>
      </c>
      <c r="AX2082" s="191" t="s">
        <v>603</v>
      </c>
      <c r="AY2082" s="190" t="s">
        <v>604</v>
      </c>
      <c r="AZ2082" s="197">
        <v>0.25</v>
      </c>
      <c r="BA2082" s="198">
        <v>6</v>
      </c>
      <c r="BB2082" s="191" t="s">
        <v>1331</v>
      </c>
      <c r="BC2082" s="190" t="s">
        <v>611</v>
      </c>
      <c r="BD2082" s="197">
        <v>0.23</v>
      </c>
      <c r="BE2082" s="198">
        <v>1</v>
      </c>
      <c r="BF2082" s="191" t="s">
        <v>1331</v>
      </c>
      <c r="BG2082" s="190" t="s">
        <v>604</v>
      </c>
      <c r="BH2082" s="197">
        <v>0.2</v>
      </c>
      <c r="BI2082" s="198">
        <v>1</v>
      </c>
      <c r="BJ2082" s="191" t="s">
        <v>603</v>
      </c>
      <c r="BK2082" s="190" t="s">
        <v>604</v>
      </c>
      <c r="BL2082" s="197">
        <v>0.2</v>
      </c>
      <c r="BM2082" s="198">
        <v>1</v>
      </c>
      <c r="BN2082" s="191" t="s">
        <v>1331</v>
      </c>
      <c r="BO2082" s="190" t="s">
        <v>604</v>
      </c>
      <c r="BP2082" s="197">
        <v>0.18</v>
      </c>
      <c r="BQ2082" s="198">
        <v>1</v>
      </c>
      <c r="BR2082" s="191" t="s">
        <v>603</v>
      </c>
      <c r="BS2082" s="190" t="s">
        <v>604</v>
      </c>
      <c r="BT2082" s="197">
        <v>0.15</v>
      </c>
      <c r="BU2082" s="198">
        <v>1</v>
      </c>
      <c r="BV2082" s="191" t="s">
        <v>603</v>
      </c>
      <c r="BW2082" s="190" t="s">
        <v>604</v>
      </c>
      <c r="BX2082" s="197">
        <v>0.1</v>
      </c>
      <c r="BY2082" s="198">
        <v>1</v>
      </c>
      <c r="BZ2082" s="191" t="s">
        <v>603</v>
      </c>
      <c r="CA2082" s="190" t="s">
        <v>604</v>
      </c>
    </row>
    <row r="2083" spans="1:1079" x14ac:dyDescent="0.25">
      <c r="A2083" s="190">
        <v>1950</v>
      </c>
      <c r="B2083" s="207">
        <v>26</v>
      </c>
      <c r="C2083" s="190" t="s">
        <v>2966</v>
      </c>
      <c r="D2083" s="315">
        <v>43183</v>
      </c>
      <c r="E2083" s="463" t="s">
        <v>1213</v>
      </c>
      <c r="F2083" s="207" t="s">
        <v>602</v>
      </c>
      <c r="G2083" s="207" t="s">
        <v>618</v>
      </c>
      <c r="H2083" s="209">
        <v>43183</v>
      </c>
      <c r="I2083" s="209">
        <v>43183</v>
      </c>
      <c r="J2083" s="329">
        <v>0.43611111111111112</v>
      </c>
      <c r="K2083" s="329">
        <v>0.4548611111111111</v>
      </c>
      <c r="M2083" s="214" t="s">
        <v>65</v>
      </c>
      <c r="N2083" s="206">
        <v>5</v>
      </c>
      <c r="O2083" s="214" t="s">
        <v>65</v>
      </c>
      <c r="P2083" s="206">
        <v>5</v>
      </c>
      <c r="S2083" s="214" t="s">
        <v>65</v>
      </c>
      <c r="T2083" s="206">
        <v>5</v>
      </c>
      <c r="U2083" s="214" t="s">
        <v>65</v>
      </c>
      <c r="V2083" s="206">
        <v>5</v>
      </c>
      <c r="AC2083" s="222">
        <f t="shared" ref="AC2083:AC2145" si="469">(T2083+V2083+AA2083)/(N2083+P2083)*100</f>
        <v>100</v>
      </c>
      <c r="AD2083" s="207" t="s">
        <v>37</v>
      </c>
      <c r="AE2083" s="195">
        <v>1</v>
      </c>
      <c r="AG2083" s="195">
        <v>1</v>
      </c>
      <c r="AM2083" s="391">
        <f t="shared" si="456"/>
        <v>2</v>
      </c>
      <c r="AN2083" s="226">
        <v>0.85</v>
      </c>
      <c r="AO2083" s="227">
        <v>0.85</v>
      </c>
      <c r="AP2083" s="230">
        <f t="shared" si="461"/>
        <v>0</v>
      </c>
      <c r="AQ2083" s="231">
        <f t="shared" si="462"/>
        <v>0.42499999999999999</v>
      </c>
      <c r="AS2083" s="235" t="str">
        <f t="shared" ca="1" si="463"/>
        <v>ok</v>
      </c>
      <c r="AT2083" s="225" t="str">
        <f t="shared" ca="1" si="464"/>
        <v>ok</v>
      </c>
      <c r="AV2083" s="197">
        <v>0.7</v>
      </c>
      <c r="AW2083" s="198">
        <v>1</v>
      </c>
      <c r="AX2083" s="191" t="s">
        <v>603</v>
      </c>
      <c r="AY2083" s="190" t="s">
        <v>607</v>
      </c>
      <c r="AZ2083" s="197">
        <v>0.15</v>
      </c>
      <c r="BA2083" s="198">
        <v>1</v>
      </c>
      <c r="BB2083" s="191" t="s">
        <v>610</v>
      </c>
      <c r="BC2083" s="190" t="s">
        <v>604</v>
      </c>
    </row>
    <row r="2084" spans="1:1079" x14ac:dyDescent="0.25">
      <c r="A2084" s="190">
        <v>1951</v>
      </c>
      <c r="B2084" s="207">
        <v>26</v>
      </c>
      <c r="C2084" s="190" t="s">
        <v>2967</v>
      </c>
      <c r="D2084" s="315">
        <v>43183</v>
      </c>
      <c r="E2084" s="463" t="s">
        <v>1213</v>
      </c>
      <c r="F2084" s="207" t="s">
        <v>602</v>
      </c>
      <c r="G2084" s="207" t="s">
        <v>618</v>
      </c>
      <c r="H2084" s="209">
        <v>43183</v>
      </c>
      <c r="I2084" s="209">
        <v>43183</v>
      </c>
      <c r="J2084" s="329">
        <v>0.45624999999999999</v>
      </c>
      <c r="K2084" s="329">
        <v>0.46666666666666662</v>
      </c>
      <c r="M2084" s="215" t="s">
        <v>136</v>
      </c>
      <c r="N2084" s="206">
        <v>5</v>
      </c>
      <c r="O2084" s="215" t="s">
        <v>136</v>
      </c>
      <c r="P2084" s="206">
        <v>5</v>
      </c>
      <c r="S2084" s="215" t="s">
        <v>136</v>
      </c>
      <c r="T2084" s="206">
        <v>5</v>
      </c>
      <c r="U2084" s="215" t="s">
        <v>136</v>
      </c>
      <c r="V2084" s="206">
        <v>5</v>
      </c>
      <c r="AC2084" s="222">
        <f t="shared" si="469"/>
        <v>100</v>
      </c>
      <c r="AD2084" s="207" t="s">
        <v>37</v>
      </c>
      <c r="AF2084" s="195">
        <v>1</v>
      </c>
      <c r="AM2084" s="391">
        <f t="shared" si="456"/>
        <v>1</v>
      </c>
      <c r="AN2084" s="226">
        <v>0.35</v>
      </c>
      <c r="AP2084" s="230">
        <f t="shared" si="461"/>
        <v>0.35</v>
      </c>
      <c r="AQ2084" s="231">
        <f t="shared" si="462"/>
        <v>0.35</v>
      </c>
      <c r="AS2084" s="235" t="str">
        <f t="shared" ca="1" si="463"/>
        <v>ok</v>
      </c>
      <c r="AT2084" s="225" t="str">
        <f t="shared" ca="1" si="464"/>
        <v>ok</v>
      </c>
      <c r="AV2084" s="197">
        <v>0.35</v>
      </c>
      <c r="AW2084" s="198">
        <v>1</v>
      </c>
      <c r="AX2084" s="191" t="s">
        <v>603</v>
      </c>
      <c r="AY2084" s="190" t="s">
        <v>604</v>
      </c>
    </row>
    <row r="2085" spans="1:1079" x14ac:dyDescent="0.25">
      <c r="A2085" s="190">
        <v>1952</v>
      </c>
      <c r="B2085" s="207">
        <v>26</v>
      </c>
      <c r="C2085" s="190" t="s">
        <v>2968</v>
      </c>
      <c r="D2085" s="315">
        <v>43183</v>
      </c>
      <c r="E2085" s="463" t="s">
        <v>1213</v>
      </c>
      <c r="F2085" s="207" t="s">
        <v>602</v>
      </c>
      <c r="G2085" s="207" t="s">
        <v>618</v>
      </c>
      <c r="H2085" s="209">
        <v>43183</v>
      </c>
      <c r="I2085" s="209">
        <v>43183</v>
      </c>
      <c r="J2085" s="329">
        <v>0.4680555555555555</v>
      </c>
      <c r="K2085" s="329">
        <v>0.4777777777777778</v>
      </c>
      <c r="M2085" s="214" t="s">
        <v>65</v>
      </c>
      <c r="N2085" s="206">
        <v>5</v>
      </c>
      <c r="O2085" s="214" t="s">
        <v>65</v>
      </c>
      <c r="P2085" s="206">
        <v>5</v>
      </c>
      <c r="S2085" s="214" t="s">
        <v>65</v>
      </c>
      <c r="T2085" s="206">
        <v>5</v>
      </c>
      <c r="U2085" s="214" t="s">
        <v>65</v>
      </c>
      <c r="V2085" s="206">
        <v>5</v>
      </c>
      <c r="AC2085" s="222">
        <f t="shared" si="469"/>
        <v>100</v>
      </c>
      <c r="AD2085" s="207" t="s">
        <v>37</v>
      </c>
      <c r="AM2085" s="391">
        <f t="shared" si="456"/>
        <v>0</v>
      </c>
      <c r="AS2085" s="235" t="str">
        <f t="shared" ca="1" si="463"/>
        <v>ok</v>
      </c>
      <c r="AT2085" s="225" t="str">
        <f t="shared" ca="1" si="464"/>
        <v>ok</v>
      </c>
    </row>
    <row r="2086" spans="1:1079" x14ac:dyDescent="0.25">
      <c r="A2086" s="190">
        <v>1953</v>
      </c>
      <c r="B2086" s="406">
        <v>26</v>
      </c>
      <c r="C2086" s="190" t="s">
        <v>2969</v>
      </c>
      <c r="D2086" s="315">
        <v>43183</v>
      </c>
      <c r="E2086" s="463" t="s">
        <v>1213</v>
      </c>
      <c r="F2086" s="207" t="s">
        <v>602</v>
      </c>
      <c r="G2086" s="207" t="s">
        <v>618</v>
      </c>
      <c r="H2086" s="209">
        <v>43183</v>
      </c>
      <c r="I2086" s="209">
        <v>43183</v>
      </c>
      <c r="J2086" s="329">
        <v>0.48055555555555557</v>
      </c>
      <c r="K2086" s="329">
        <v>0.48888888888888887</v>
      </c>
      <c r="M2086" s="215" t="s">
        <v>136</v>
      </c>
      <c r="N2086" s="206">
        <v>5</v>
      </c>
      <c r="O2086" s="215" t="s">
        <v>136</v>
      </c>
      <c r="P2086" s="206">
        <v>5</v>
      </c>
      <c r="S2086" s="215" t="s">
        <v>136</v>
      </c>
      <c r="T2086" s="206">
        <v>5</v>
      </c>
      <c r="U2086" s="215" t="s">
        <v>136</v>
      </c>
      <c r="V2086" s="206">
        <v>5</v>
      </c>
      <c r="AC2086" s="222">
        <f t="shared" si="469"/>
        <v>100</v>
      </c>
      <c r="AD2086" s="207" t="s">
        <v>37</v>
      </c>
      <c r="AE2086" s="195">
        <v>1</v>
      </c>
      <c r="AM2086" s="391">
        <f t="shared" si="456"/>
        <v>1</v>
      </c>
      <c r="AN2086" s="226">
        <v>0.25</v>
      </c>
      <c r="AP2086" s="230">
        <f t="shared" si="461"/>
        <v>0.25</v>
      </c>
      <c r="AQ2086" s="231">
        <f t="shared" si="462"/>
        <v>0.25</v>
      </c>
      <c r="AS2086" s="235" t="str">
        <f t="shared" ca="1" si="463"/>
        <v>ok</v>
      </c>
      <c r="AT2086" s="225" t="str">
        <f t="shared" ca="1" si="464"/>
        <v>ok</v>
      </c>
      <c r="AV2086" s="197">
        <v>0.25</v>
      </c>
      <c r="AW2086" s="198">
        <v>1</v>
      </c>
      <c r="AX2086" s="191" t="s">
        <v>610</v>
      </c>
      <c r="AY2086" s="190" t="s">
        <v>604</v>
      </c>
    </row>
    <row r="2087" spans="1:1079" x14ac:dyDescent="0.25">
      <c r="A2087" s="190">
        <v>1954</v>
      </c>
      <c r="B2087" s="406">
        <v>26</v>
      </c>
      <c r="C2087" s="190" t="s">
        <v>2970</v>
      </c>
      <c r="D2087" s="315">
        <v>43183</v>
      </c>
      <c r="E2087" s="463" t="s">
        <v>1213</v>
      </c>
      <c r="F2087" s="207" t="s">
        <v>602</v>
      </c>
      <c r="G2087" s="207" t="s">
        <v>618</v>
      </c>
      <c r="H2087" s="209">
        <v>43183</v>
      </c>
      <c r="I2087" s="209">
        <v>43183</v>
      </c>
      <c r="J2087" s="329">
        <v>0.53819444444444442</v>
      </c>
      <c r="K2087" s="329">
        <v>0.54513888888888895</v>
      </c>
      <c r="M2087" s="214" t="s">
        <v>65</v>
      </c>
      <c r="N2087" s="206">
        <v>5</v>
      </c>
      <c r="O2087" s="214" t="s">
        <v>65</v>
      </c>
      <c r="P2087" s="206">
        <v>5</v>
      </c>
      <c r="S2087" s="214" t="s">
        <v>65</v>
      </c>
      <c r="T2087" s="206">
        <v>5</v>
      </c>
      <c r="U2087" s="214" t="s">
        <v>65</v>
      </c>
      <c r="V2087" s="206">
        <v>5</v>
      </c>
      <c r="AC2087" s="222">
        <f t="shared" si="469"/>
        <v>100</v>
      </c>
      <c r="AD2087" s="207" t="s">
        <v>37</v>
      </c>
      <c r="AM2087" s="391">
        <f t="shared" si="456"/>
        <v>0</v>
      </c>
      <c r="AS2087" s="235" t="str">
        <f t="shared" ca="1" si="463"/>
        <v>ok</v>
      </c>
      <c r="AT2087" s="225" t="str">
        <f t="shared" ca="1" si="464"/>
        <v>ok</v>
      </c>
    </row>
    <row r="2088" spans="1:1079" x14ac:dyDescent="0.25">
      <c r="A2088" s="190">
        <v>1955</v>
      </c>
      <c r="B2088" s="406">
        <v>26</v>
      </c>
      <c r="C2088" s="190" t="s">
        <v>2971</v>
      </c>
      <c r="D2088" s="315">
        <v>43183</v>
      </c>
      <c r="E2088" s="463" t="s">
        <v>1213</v>
      </c>
      <c r="F2088" s="207" t="s">
        <v>602</v>
      </c>
      <c r="G2088" s="207" t="s">
        <v>618</v>
      </c>
      <c r="H2088" s="209">
        <v>43183</v>
      </c>
      <c r="I2088" s="209">
        <v>43183</v>
      </c>
      <c r="J2088" s="329">
        <v>0.54861111111111105</v>
      </c>
      <c r="K2088" s="329">
        <v>0.5541666666666667</v>
      </c>
      <c r="M2088" s="215" t="s">
        <v>136</v>
      </c>
      <c r="N2088" s="206">
        <v>5</v>
      </c>
      <c r="O2088" s="215" t="s">
        <v>136</v>
      </c>
      <c r="P2088" s="206">
        <v>5</v>
      </c>
      <c r="S2088" s="215" t="s">
        <v>136</v>
      </c>
      <c r="T2088" s="206">
        <v>5</v>
      </c>
      <c r="U2088" s="215" t="s">
        <v>136</v>
      </c>
      <c r="V2088" s="206">
        <v>5</v>
      </c>
      <c r="AC2088" s="222">
        <f t="shared" si="469"/>
        <v>100</v>
      </c>
      <c r="AD2088" s="207" t="s">
        <v>37</v>
      </c>
      <c r="AM2088" s="391">
        <f t="shared" si="456"/>
        <v>0</v>
      </c>
      <c r="AS2088" s="235" t="str">
        <f t="shared" ca="1" si="463"/>
        <v>ok</v>
      </c>
      <c r="AT2088" s="225" t="str">
        <f t="shared" ca="1" si="464"/>
        <v>ok</v>
      </c>
    </row>
    <row r="2089" spans="1:1079" x14ac:dyDescent="0.25">
      <c r="A2089" s="190">
        <v>1956</v>
      </c>
      <c r="B2089" s="406">
        <v>26</v>
      </c>
      <c r="C2089" s="190" t="s">
        <v>2972</v>
      </c>
      <c r="D2089" s="315">
        <v>43183</v>
      </c>
      <c r="E2089" s="463" t="s">
        <v>1213</v>
      </c>
      <c r="F2089" s="207" t="s">
        <v>602</v>
      </c>
      <c r="G2089" s="207" t="s">
        <v>618</v>
      </c>
      <c r="H2089" s="209">
        <v>43183</v>
      </c>
      <c r="I2089" s="209">
        <v>43183</v>
      </c>
      <c r="J2089" s="329">
        <v>0.55902777777777779</v>
      </c>
      <c r="K2089" s="329">
        <v>0.56458333333333333</v>
      </c>
      <c r="M2089" s="214" t="s">
        <v>65</v>
      </c>
      <c r="N2089" s="206">
        <v>5</v>
      </c>
      <c r="O2089" s="214" t="s">
        <v>65</v>
      </c>
      <c r="P2089" s="206">
        <v>5</v>
      </c>
      <c r="S2089" s="214" t="s">
        <v>65</v>
      </c>
      <c r="T2089" s="206">
        <v>5</v>
      </c>
      <c r="U2089" s="214" t="s">
        <v>65</v>
      </c>
      <c r="V2089" s="206">
        <v>5</v>
      </c>
      <c r="AC2089" s="222">
        <f t="shared" si="469"/>
        <v>100</v>
      </c>
      <c r="AD2089" s="207" t="s">
        <v>37</v>
      </c>
      <c r="AM2089" s="391">
        <f t="shared" ref="AM2089:AM2152" si="470">SUM(AE2089:AL2089)</f>
        <v>0</v>
      </c>
      <c r="AS2089" s="235" t="str">
        <f t="shared" ca="1" si="463"/>
        <v>ok</v>
      </c>
      <c r="AT2089" s="225" t="str">
        <f t="shared" ca="1" si="464"/>
        <v>ok</v>
      </c>
    </row>
    <row r="2090" spans="1:1079" x14ac:dyDescent="0.25">
      <c r="A2090" s="190">
        <v>1957</v>
      </c>
      <c r="B2090" s="207">
        <v>26</v>
      </c>
      <c r="C2090" s="190" t="s">
        <v>2973</v>
      </c>
      <c r="D2090" s="315">
        <v>43183</v>
      </c>
      <c r="E2090" s="463" t="s">
        <v>1213</v>
      </c>
      <c r="F2090" s="207" t="s">
        <v>602</v>
      </c>
      <c r="G2090" s="207" t="s">
        <v>618</v>
      </c>
      <c r="H2090" s="209">
        <v>43183</v>
      </c>
      <c r="I2090" s="209">
        <v>43183</v>
      </c>
      <c r="J2090" s="329">
        <v>0.56805555555555554</v>
      </c>
      <c r="K2090" s="329">
        <v>0.57847222222222217</v>
      </c>
      <c r="M2090" s="215" t="s">
        <v>136</v>
      </c>
      <c r="N2090" s="206">
        <v>5</v>
      </c>
      <c r="O2090" s="215" t="s">
        <v>136</v>
      </c>
      <c r="P2090" s="206">
        <v>5</v>
      </c>
      <c r="S2090" s="215" t="s">
        <v>136</v>
      </c>
      <c r="T2090" s="206">
        <v>5</v>
      </c>
      <c r="U2090" s="215" t="s">
        <v>136</v>
      </c>
      <c r="V2090" s="206">
        <v>5</v>
      </c>
      <c r="AC2090" s="222">
        <f t="shared" si="469"/>
        <v>100</v>
      </c>
      <c r="AD2090" s="207" t="s">
        <v>37</v>
      </c>
      <c r="AE2090" s="195">
        <v>1</v>
      </c>
      <c r="AM2090" s="391">
        <f t="shared" si="470"/>
        <v>1</v>
      </c>
      <c r="AN2090" s="226">
        <v>0.23</v>
      </c>
      <c r="AP2090" s="230">
        <f t="shared" si="461"/>
        <v>0.23</v>
      </c>
      <c r="AQ2090" s="231">
        <f t="shared" si="462"/>
        <v>0.23</v>
      </c>
      <c r="AS2090" s="235" t="str">
        <f t="shared" ca="1" si="463"/>
        <v>ok</v>
      </c>
      <c r="AT2090" s="225" t="str">
        <f t="shared" ca="1" si="464"/>
        <v>ok</v>
      </c>
      <c r="AV2090" s="197">
        <v>0.23</v>
      </c>
      <c r="AW2090" s="198">
        <v>6</v>
      </c>
      <c r="AX2090" s="191" t="s">
        <v>610</v>
      </c>
      <c r="AY2090" s="190" t="s">
        <v>604</v>
      </c>
    </row>
    <row r="2091" spans="1:1079" x14ac:dyDescent="0.25">
      <c r="A2091" s="190">
        <v>1958</v>
      </c>
      <c r="B2091" s="207">
        <v>26</v>
      </c>
      <c r="C2091" s="190" t="s">
        <v>2974</v>
      </c>
      <c r="D2091" s="315">
        <v>43183</v>
      </c>
      <c r="E2091" s="463" t="s">
        <v>1213</v>
      </c>
      <c r="F2091" s="207" t="s">
        <v>602</v>
      </c>
      <c r="G2091" s="207" t="s">
        <v>618</v>
      </c>
      <c r="H2091" s="209">
        <v>43183</v>
      </c>
      <c r="I2091" s="209">
        <v>43183</v>
      </c>
      <c r="J2091" s="329">
        <v>0.57986111111111105</v>
      </c>
      <c r="K2091" s="329">
        <v>0.59166666666666667</v>
      </c>
      <c r="M2091" s="214" t="s">
        <v>65</v>
      </c>
      <c r="N2091" s="206">
        <v>5</v>
      </c>
      <c r="O2091" s="214" t="s">
        <v>65</v>
      </c>
      <c r="P2091" s="206">
        <v>5</v>
      </c>
      <c r="S2091" s="214" t="s">
        <v>65</v>
      </c>
      <c r="T2091" s="206">
        <v>5</v>
      </c>
      <c r="U2091" s="214" t="s">
        <v>65</v>
      </c>
      <c r="V2091" s="206">
        <v>5</v>
      </c>
      <c r="AC2091" s="222">
        <f t="shared" si="469"/>
        <v>100</v>
      </c>
      <c r="AD2091" s="207" t="s">
        <v>37</v>
      </c>
      <c r="AF2091" s="195">
        <v>1</v>
      </c>
      <c r="AM2091" s="391">
        <f t="shared" si="470"/>
        <v>1</v>
      </c>
      <c r="AN2091" s="226">
        <v>0.32</v>
      </c>
      <c r="AP2091" s="230">
        <f t="shared" si="461"/>
        <v>0.32</v>
      </c>
      <c r="AQ2091" s="231">
        <f t="shared" si="462"/>
        <v>0.32</v>
      </c>
      <c r="AS2091" s="235" t="str">
        <f t="shared" ca="1" si="463"/>
        <v>ok</v>
      </c>
      <c r="AT2091" s="225" t="str">
        <f t="shared" ca="1" si="464"/>
        <v>ok</v>
      </c>
      <c r="AV2091" s="197">
        <v>0.32</v>
      </c>
      <c r="AW2091" s="198">
        <v>1</v>
      </c>
      <c r="AX2091" s="191" t="s">
        <v>603</v>
      </c>
      <c r="AY2091" s="190" t="s">
        <v>611</v>
      </c>
    </row>
    <row r="2092" spans="1:1079" x14ac:dyDescent="0.25">
      <c r="A2092" s="190">
        <v>1959</v>
      </c>
      <c r="B2092" s="207">
        <v>26</v>
      </c>
      <c r="C2092" s="190" t="s">
        <v>2975</v>
      </c>
      <c r="D2092" s="315">
        <v>43183</v>
      </c>
      <c r="E2092" s="463" t="s">
        <v>1213</v>
      </c>
      <c r="F2092" s="207" t="s">
        <v>602</v>
      </c>
      <c r="G2092" s="207" t="s">
        <v>618</v>
      </c>
      <c r="H2092" s="209">
        <v>43183</v>
      </c>
      <c r="I2092" s="209">
        <v>43183</v>
      </c>
      <c r="J2092" s="329">
        <v>0.59583333333333333</v>
      </c>
      <c r="K2092" s="329">
        <v>0.60347222222222219</v>
      </c>
      <c r="M2092" s="215" t="s">
        <v>136</v>
      </c>
      <c r="N2092" s="206">
        <v>5</v>
      </c>
      <c r="O2092" s="215" t="s">
        <v>136</v>
      </c>
      <c r="P2092" s="206">
        <v>5</v>
      </c>
      <c r="S2092" s="215" t="s">
        <v>136</v>
      </c>
      <c r="T2092" s="206">
        <v>5</v>
      </c>
      <c r="U2092" s="215" t="s">
        <v>136</v>
      </c>
      <c r="V2092" s="206">
        <v>5</v>
      </c>
      <c r="AC2092" s="222">
        <f t="shared" si="469"/>
        <v>100</v>
      </c>
      <c r="AD2092" s="207" t="s">
        <v>37</v>
      </c>
      <c r="AM2092" s="391">
        <f t="shared" si="470"/>
        <v>0</v>
      </c>
      <c r="AS2092" s="235" t="str">
        <f t="shared" ca="1" si="463"/>
        <v>ok</v>
      </c>
      <c r="AT2092" s="225" t="str">
        <f t="shared" ca="1" si="464"/>
        <v>ok</v>
      </c>
    </row>
    <row r="2093" spans="1:1079" x14ac:dyDescent="0.25">
      <c r="A2093" s="190">
        <v>1960</v>
      </c>
      <c r="B2093" s="207">
        <v>26</v>
      </c>
      <c r="C2093" s="190" t="s">
        <v>2976</v>
      </c>
      <c r="D2093" s="315">
        <v>43183</v>
      </c>
      <c r="E2093" s="463" t="s">
        <v>1213</v>
      </c>
      <c r="F2093" s="207" t="s">
        <v>602</v>
      </c>
      <c r="G2093" s="207" t="s">
        <v>618</v>
      </c>
      <c r="H2093" s="209">
        <v>43183</v>
      </c>
      <c r="I2093" s="209">
        <v>43183</v>
      </c>
      <c r="J2093" s="329">
        <v>0.60555555555555551</v>
      </c>
      <c r="K2093" s="329">
        <v>0.61805555555555558</v>
      </c>
      <c r="M2093" s="214" t="s">
        <v>65</v>
      </c>
      <c r="N2093" s="206">
        <v>5</v>
      </c>
      <c r="O2093" s="214" t="s">
        <v>65</v>
      </c>
      <c r="P2093" s="206">
        <v>5</v>
      </c>
      <c r="S2093" s="214" t="s">
        <v>65</v>
      </c>
      <c r="T2093" s="206">
        <v>5</v>
      </c>
      <c r="U2093" s="214" t="s">
        <v>65</v>
      </c>
      <c r="V2093" s="206">
        <v>5</v>
      </c>
      <c r="AC2093" s="222">
        <f t="shared" si="469"/>
        <v>100</v>
      </c>
      <c r="AD2093" s="207" t="s">
        <v>37</v>
      </c>
      <c r="AE2093" s="195">
        <v>2</v>
      </c>
      <c r="AM2093" s="391">
        <f t="shared" si="470"/>
        <v>2</v>
      </c>
      <c r="AN2093" s="226">
        <v>0.45</v>
      </c>
      <c r="AO2093" s="227">
        <v>0.45</v>
      </c>
      <c r="AP2093" s="230">
        <f t="shared" si="461"/>
        <v>0</v>
      </c>
      <c r="AQ2093" s="231">
        <f t="shared" si="462"/>
        <v>0.22500000000000001</v>
      </c>
      <c r="AS2093" s="235" t="str">
        <f t="shared" ca="1" si="463"/>
        <v>ok</v>
      </c>
      <c r="AT2093" s="225" t="str">
        <f t="shared" ca="1" si="464"/>
        <v>ok</v>
      </c>
      <c r="AV2093" s="197">
        <v>0.25</v>
      </c>
      <c r="AW2093" s="198">
        <v>6</v>
      </c>
      <c r="AX2093" s="191" t="s">
        <v>603</v>
      </c>
      <c r="AY2093" s="190" t="s">
        <v>611</v>
      </c>
      <c r="AZ2093" s="197">
        <v>0.2</v>
      </c>
      <c r="BA2093" s="198">
        <v>6</v>
      </c>
      <c r="BB2093" s="191" t="s">
        <v>1331</v>
      </c>
      <c r="BC2093" s="190" t="s">
        <v>607</v>
      </c>
    </row>
    <row r="2094" spans="1:1079" x14ac:dyDescent="0.25">
      <c r="A2094" s="190">
        <v>1961</v>
      </c>
      <c r="B2094" s="207">
        <v>26</v>
      </c>
      <c r="C2094" s="190" t="s">
        <v>2977</v>
      </c>
      <c r="D2094" s="315">
        <v>43183</v>
      </c>
      <c r="E2094" s="463" t="s">
        <v>1213</v>
      </c>
      <c r="F2094" s="207" t="s">
        <v>602</v>
      </c>
      <c r="G2094" s="207" t="s">
        <v>618</v>
      </c>
      <c r="H2094" s="209">
        <v>43183</v>
      </c>
      <c r="I2094" s="209">
        <v>43183</v>
      </c>
      <c r="J2094" s="329">
        <v>0.61805555555555558</v>
      </c>
      <c r="K2094" s="329">
        <v>0.62361111111111112</v>
      </c>
      <c r="M2094" s="215" t="s">
        <v>136</v>
      </c>
      <c r="N2094" s="206">
        <v>5</v>
      </c>
      <c r="O2094" s="215" t="s">
        <v>136</v>
      </c>
      <c r="P2094" s="206">
        <v>5</v>
      </c>
      <c r="S2094" s="215" t="s">
        <v>136</v>
      </c>
      <c r="T2094" s="206">
        <v>5</v>
      </c>
      <c r="U2094" s="215" t="s">
        <v>136</v>
      </c>
      <c r="V2094" s="206">
        <v>5</v>
      </c>
      <c r="AC2094" s="222">
        <f t="shared" si="469"/>
        <v>100</v>
      </c>
      <c r="AD2094" s="207" t="s">
        <v>37</v>
      </c>
      <c r="AM2094" s="391">
        <f t="shared" si="470"/>
        <v>0</v>
      </c>
      <c r="AS2094" s="235" t="str">
        <f t="shared" ca="1" si="463"/>
        <v>ok</v>
      </c>
      <c r="AT2094" s="225" t="str">
        <f t="shared" ca="1" si="464"/>
        <v>ok</v>
      </c>
    </row>
    <row r="2095" spans="1:1079" x14ac:dyDescent="0.25">
      <c r="A2095" s="190">
        <v>1962</v>
      </c>
      <c r="B2095" s="207">
        <v>26</v>
      </c>
      <c r="C2095" s="190" t="s">
        <v>2978</v>
      </c>
      <c r="D2095" s="315">
        <v>43183</v>
      </c>
      <c r="E2095" s="463" t="s">
        <v>1213</v>
      </c>
      <c r="F2095" s="207" t="s">
        <v>602</v>
      </c>
      <c r="G2095" s="207" t="s">
        <v>618</v>
      </c>
      <c r="H2095" s="209">
        <v>43183</v>
      </c>
      <c r="I2095" s="209">
        <v>43183</v>
      </c>
      <c r="J2095" s="329">
        <v>0.63194444444444442</v>
      </c>
      <c r="K2095" s="329">
        <v>0.71527777777777779</v>
      </c>
      <c r="M2095" s="214" t="s">
        <v>65</v>
      </c>
      <c r="N2095" s="206">
        <v>5</v>
      </c>
      <c r="O2095" s="214" t="s">
        <v>65</v>
      </c>
      <c r="P2095" s="206">
        <v>5</v>
      </c>
      <c r="S2095" s="214" t="s">
        <v>65</v>
      </c>
      <c r="T2095" s="206">
        <v>5</v>
      </c>
      <c r="U2095" s="214" t="s">
        <v>65</v>
      </c>
      <c r="V2095" s="206">
        <v>5</v>
      </c>
      <c r="AC2095" s="222">
        <f t="shared" si="469"/>
        <v>100</v>
      </c>
      <c r="AD2095" s="207" t="s">
        <v>37</v>
      </c>
      <c r="AE2095" s="195">
        <v>12</v>
      </c>
      <c r="AF2095" s="195">
        <v>13</v>
      </c>
      <c r="AG2095" s="195">
        <v>1</v>
      </c>
      <c r="AH2095" s="195">
        <v>1</v>
      </c>
      <c r="AI2095" s="195">
        <v>1</v>
      </c>
      <c r="AM2095" s="391">
        <f t="shared" si="470"/>
        <v>28</v>
      </c>
      <c r="AN2095" s="227">
        <v>10.24</v>
      </c>
      <c r="AO2095" s="227">
        <v>10.3</v>
      </c>
      <c r="AP2095" s="230">
        <f t="shared" si="461"/>
        <v>-6.0000000000000497E-2</v>
      </c>
      <c r="AQ2095" s="231">
        <f>AN2095/AM2095</f>
        <v>0.36571428571428571</v>
      </c>
      <c r="AS2095" s="235" t="str">
        <f t="shared" ca="1" si="463"/>
        <v>ok</v>
      </c>
      <c r="AT2095" s="225" t="str">
        <f t="shared" ca="1" si="464"/>
        <v>ok</v>
      </c>
      <c r="AV2095" s="197">
        <v>1.38</v>
      </c>
      <c r="AW2095" s="198">
        <v>2</v>
      </c>
      <c r="AX2095" s="191" t="s">
        <v>603</v>
      </c>
      <c r="AY2095" s="190" t="s">
        <v>604</v>
      </c>
      <c r="AZ2095" s="197">
        <v>0.9</v>
      </c>
      <c r="BA2095" s="198">
        <v>6</v>
      </c>
      <c r="BB2095" s="191" t="s">
        <v>603</v>
      </c>
      <c r="BC2095" s="190" t="s">
        <v>611</v>
      </c>
      <c r="BD2095" s="197">
        <v>0.6</v>
      </c>
      <c r="BE2095" s="198">
        <v>2</v>
      </c>
      <c r="BF2095" s="191" t="s">
        <v>603</v>
      </c>
      <c r="BG2095" s="190" t="s">
        <v>611</v>
      </c>
      <c r="BH2095" s="197">
        <v>0.48</v>
      </c>
      <c r="BI2095" s="198">
        <v>2</v>
      </c>
      <c r="BJ2095" s="191" t="s">
        <v>603</v>
      </c>
      <c r="BK2095" s="190" t="s">
        <v>607</v>
      </c>
      <c r="BL2095" s="197">
        <v>0.48</v>
      </c>
      <c r="BM2095" s="198">
        <v>1</v>
      </c>
      <c r="BN2095" s="191" t="s">
        <v>603</v>
      </c>
      <c r="BO2095" s="190" t="s">
        <v>604</v>
      </c>
      <c r="BP2095" s="197">
        <v>0.45</v>
      </c>
      <c r="BQ2095" s="198">
        <v>1</v>
      </c>
      <c r="BR2095" s="191" t="s">
        <v>603</v>
      </c>
      <c r="BS2095" s="190" t="s">
        <v>607</v>
      </c>
      <c r="BT2095" s="197">
        <v>0.45</v>
      </c>
      <c r="BU2095" s="198">
        <v>1</v>
      </c>
      <c r="BV2095" s="191" t="s">
        <v>603</v>
      </c>
      <c r="BW2095" s="190" t="s">
        <v>604</v>
      </c>
      <c r="BX2095" s="197">
        <v>0.43</v>
      </c>
      <c r="BY2095" s="198">
        <v>2</v>
      </c>
      <c r="BZ2095" s="191" t="s">
        <v>603</v>
      </c>
      <c r="CA2095" s="190" t="s">
        <v>611</v>
      </c>
      <c r="CB2095" s="197">
        <v>0.37</v>
      </c>
      <c r="CC2095" s="198">
        <v>1</v>
      </c>
      <c r="CD2095" s="191" t="s">
        <v>603</v>
      </c>
      <c r="CE2095" s="190" t="s">
        <v>604</v>
      </c>
      <c r="CF2095" s="197">
        <v>0.37</v>
      </c>
      <c r="CG2095" s="198">
        <v>1</v>
      </c>
      <c r="CH2095" s="191" t="s">
        <v>603</v>
      </c>
      <c r="CI2095" s="190" t="s">
        <v>604</v>
      </c>
      <c r="CJ2095" s="197">
        <v>0.35</v>
      </c>
      <c r="CK2095" s="198">
        <v>6</v>
      </c>
      <c r="CL2095" s="191" t="s">
        <v>603</v>
      </c>
      <c r="CM2095" s="190" t="s">
        <v>604</v>
      </c>
      <c r="CN2095" s="197">
        <v>0.35</v>
      </c>
      <c r="CO2095" s="198">
        <v>2</v>
      </c>
      <c r="CP2095" s="191" t="s">
        <v>603</v>
      </c>
      <c r="CQ2095" s="190" t="s">
        <v>604</v>
      </c>
      <c r="CR2095" s="197">
        <v>0.3</v>
      </c>
      <c r="CS2095" s="198">
        <v>1</v>
      </c>
      <c r="CT2095" s="191" t="s">
        <v>603</v>
      </c>
      <c r="CU2095" s="190" t="s">
        <v>604</v>
      </c>
      <c r="CV2095" s="197">
        <v>0.3</v>
      </c>
      <c r="CW2095" s="198">
        <v>1</v>
      </c>
      <c r="CX2095" s="191" t="s">
        <v>603</v>
      </c>
      <c r="CY2095" s="190" t="s">
        <v>604</v>
      </c>
      <c r="CZ2095" s="197">
        <v>0.3</v>
      </c>
      <c r="DA2095" s="198">
        <v>2</v>
      </c>
      <c r="DB2095" s="191" t="s">
        <v>603</v>
      </c>
      <c r="DC2095" s="190" t="s">
        <v>607</v>
      </c>
      <c r="DD2095" s="197">
        <v>0.27</v>
      </c>
      <c r="DE2095" s="198">
        <v>6</v>
      </c>
      <c r="DF2095" s="191" t="s">
        <v>603</v>
      </c>
      <c r="DG2095" s="190" t="s">
        <v>607</v>
      </c>
      <c r="DH2095" s="197">
        <v>0.25</v>
      </c>
      <c r="DI2095" s="198">
        <v>7</v>
      </c>
      <c r="DJ2095" s="191" t="s">
        <v>603</v>
      </c>
      <c r="DK2095" s="190" t="s">
        <v>611</v>
      </c>
      <c r="DL2095" s="197">
        <v>0.25</v>
      </c>
      <c r="DM2095" s="198">
        <v>1</v>
      </c>
      <c r="DN2095" s="191" t="s">
        <v>603</v>
      </c>
      <c r="DO2095" s="190" t="s">
        <v>607</v>
      </c>
      <c r="DP2095" s="197">
        <v>0.25</v>
      </c>
      <c r="DQ2095" s="198">
        <v>1</v>
      </c>
      <c r="DR2095" s="191" t="s">
        <v>603</v>
      </c>
      <c r="DS2095" s="190" t="s">
        <v>607</v>
      </c>
      <c r="DT2095" s="197">
        <v>0.25</v>
      </c>
      <c r="DU2095" s="198">
        <v>1</v>
      </c>
      <c r="DV2095" s="191" t="s">
        <v>603</v>
      </c>
      <c r="DW2095" s="190" t="s">
        <v>607</v>
      </c>
      <c r="DX2095" s="197">
        <v>0.25</v>
      </c>
      <c r="DY2095" s="198">
        <v>1</v>
      </c>
      <c r="DZ2095" s="191" t="s">
        <v>603</v>
      </c>
      <c r="EA2095" s="190" t="s">
        <v>607</v>
      </c>
      <c r="EB2095" s="197">
        <v>0.23</v>
      </c>
      <c r="EC2095" s="198">
        <v>1</v>
      </c>
      <c r="ED2095" s="191" t="s">
        <v>603</v>
      </c>
      <c r="EE2095" s="190" t="s">
        <v>611</v>
      </c>
      <c r="EF2095" s="197">
        <v>0.23</v>
      </c>
      <c r="EG2095" s="198">
        <v>2</v>
      </c>
      <c r="EH2095" s="191" t="s">
        <v>603</v>
      </c>
      <c r="EI2095" s="190" t="s">
        <v>604</v>
      </c>
      <c r="EJ2095" s="197">
        <v>0.22</v>
      </c>
      <c r="EK2095" s="198">
        <v>6</v>
      </c>
      <c r="EL2095" s="191" t="s">
        <v>1331</v>
      </c>
      <c r="EM2095" s="190" t="s">
        <v>620</v>
      </c>
      <c r="EN2095" s="197">
        <v>0.18</v>
      </c>
      <c r="EO2095" s="198">
        <v>1</v>
      </c>
      <c r="EP2095" s="191" t="s">
        <v>603</v>
      </c>
      <c r="EQ2095" s="190" t="s">
        <v>604</v>
      </c>
      <c r="ER2095" s="197">
        <v>0.15</v>
      </c>
      <c r="ES2095" s="198">
        <v>1</v>
      </c>
      <c r="ET2095" s="191" t="s">
        <v>603</v>
      </c>
      <c r="EU2095" s="190" t="s">
        <v>611</v>
      </c>
      <c r="EV2095" s="197">
        <v>0.1</v>
      </c>
      <c r="EW2095" s="198">
        <v>1</v>
      </c>
      <c r="EX2095" s="191" t="s">
        <v>1331</v>
      </c>
      <c r="EY2095" s="190" t="s">
        <v>607</v>
      </c>
      <c r="EZ2095" s="197">
        <v>0.1</v>
      </c>
      <c r="FA2095" s="198">
        <v>2</v>
      </c>
      <c r="FB2095" s="191" t="s">
        <v>603</v>
      </c>
      <c r="FC2095" s="190" t="s">
        <v>604</v>
      </c>
    </row>
    <row r="2096" spans="1:1079" x14ac:dyDescent="0.25">
      <c r="A2096" s="190">
        <v>1963</v>
      </c>
      <c r="B2096" s="207">
        <v>26</v>
      </c>
      <c r="C2096" s="190" t="s">
        <v>2979</v>
      </c>
      <c r="D2096" s="315">
        <v>43183</v>
      </c>
      <c r="E2096" s="463" t="s">
        <v>1213</v>
      </c>
      <c r="F2096" s="207" t="s">
        <v>602</v>
      </c>
      <c r="G2096" s="207" t="s">
        <v>618</v>
      </c>
      <c r="H2096" s="209">
        <v>43183</v>
      </c>
      <c r="I2096" s="209">
        <v>43183</v>
      </c>
      <c r="J2096" s="329">
        <v>0.71805555555555556</v>
      </c>
      <c r="K2096" s="329">
        <v>0.73263888888888884</v>
      </c>
      <c r="M2096" s="215" t="s">
        <v>136</v>
      </c>
      <c r="N2096" s="206">
        <v>5</v>
      </c>
      <c r="O2096" s="215" t="s">
        <v>136</v>
      </c>
      <c r="P2096" s="206">
        <v>5</v>
      </c>
      <c r="S2096" s="215" t="s">
        <v>136</v>
      </c>
      <c r="T2096" s="206">
        <v>5</v>
      </c>
      <c r="U2096" s="215" t="s">
        <v>136</v>
      </c>
      <c r="V2096" s="206">
        <v>5</v>
      </c>
      <c r="AC2096" s="222">
        <f t="shared" si="469"/>
        <v>100</v>
      </c>
      <c r="AD2096" s="207" t="s">
        <v>37</v>
      </c>
      <c r="AE2096" s="195">
        <v>2</v>
      </c>
      <c r="AM2096" s="391">
        <f t="shared" si="470"/>
        <v>2</v>
      </c>
      <c r="AN2096" s="226">
        <v>0.3</v>
      </c>
      <c r="AO2096" s="227">
        <v>0.3</v>
      </c>
      <c r="AP2096" s="230">
        <f t="shared" ref="AP2096:AP2184" si="471">AN2096-AO2096</f>
        <v>0</v>
      </c>
      <c r="AQ2096" s="231">
        <f t="shared" ref="AQ2096:AQ2184" si="472">AN2096/AM2096</f>
        <v>0.15</v>
      </c>
      <c r="AS2096" s="235" t="str">
        <f t="shared" ca="1" si="463"/>
        <v>ok</v>
      </c>
      <c r="AT2096" s="225" t="str">
        <f t="shared" ca="1" si="464"/>
        <v>ok</v>
      </c>
      <c r="AV2096" s="197">
        <v>0.15</v>
      </c>
      <c r="AW2096" s="198">
        <v>1</v>
      </c>
      <c r="AX2096" s="191" t="s">
        <v>603</v>
      </c>
      <c r="AY2096" s="190" t="s">
        <v>604</v>
      </c>
      <c r="AZ2096" s="197">
        <v>0.15</v>
      </c>
      <c r="BA2096" s="198">
        <v>1</v>
      </c>
      <c r="BB2096" s="191" t="s">
        <v>603</v>
      </c>
      <c r="BC2096" s="190" t="s">
        <v>611</v>
      </c>
    </row>
    <row r="2097" spans="1:51" x14ac:dyDescent="0.25">
      <c r="A2097" s="190">
        <v>1964</v>
      </c>
      <c r="B2097" s="207">
        <v>26</v>
      </c>
      <c r="C2097" s="190" t="s">
        <v>2980</v>
      </c>
      <c r="D2097" s="315">
        <v>43183</v>
      </c>
      <c r="E2097" s="463" t="s">
        <v>1213</v>
      </c>
      <c r="F2097" s="207" t="s">
        <v>602</v>
      </c>
      <c r="G2097" s="207" t="s">
        <v>618</v>
      </c>
      <c r="H2097" s="209">
        <v>43183</v>
      </c>
      <c r="I2097" s="209">
        <v>43183</v>
      </c>
      <c r="J2097" s="329">
        <v>0.73472222222222217</v>
      </c>
      <c r="K2097" s="329">
        <v>0.74652777777777779</v>
      </c>
      <c r="M2097" s="214" t="s">
        <v>65</v>
      </c>
      <c r="N2097" s="206">
        <v>5</v>
      </c>
      <c r="O2097" s="214" t="s">
        <v>65</v>
      </c>
      <c r="P2097" s="206">
        <v>5</v>
      </c>
      <c r="S2097" s="214" t="s">
        <v>65</v>
      </c>
      <c r="T2097" s="206">
        <v>5</v>
      </c>
      <c r="U2097" s="214" t="s">
        <v>65</v>
      </c>
      <c r="V2097" s="206">
        <v>5</v>
      </c>
      <c r="AC2097" s="222">
        <f t="shared" si="469"/>
        <v>100</v>
      </c>
      <c r="AD2097" s="207" t="s">
        <v>37</v>
      </c>
      <c r="AE2097" s="195">
        <v>1</v>
      </c>
      <c r="AM2097" s="391">
        <f t="shared" si="470"/>
        <v>1</v>
      </c>
      <c r="AN2097" s="226">
        <v>0.1</v>
      </c>
      <c r="AO2097" s="227">
        <v>0.1</v>
      </c>
      <c r="AP2097" s="230">
        <f t="shared" si="471"/>
        <v>0</v>
      </c>
      <c r="AQ2097" s="231">
        <f t="shared" si="472"/>
        <v>0.1</v>
      </c>
      <c r="AS2097" s="235" t="str">
        <f t="shared" ca="1" si="463"/>
        <v>ok</v>
      </c>
      <c r="AT2097" s="225" t="str">
        <f t="shared" ca="1" si="464"/>
        <v>ok</v>
      </c>
      <c r="AV2097" s="197">
        <v>0.1</v>
      </c>
      <c r="AW2097" s="198">
        <v>1</v>
      </c>
      <c r="AX2097" s="191" t="s">
        <v>610</v>
      </c>
      <c r="AY2097" s="190" t="s">
        <v>607</v>
      </c>
    </row>
    <row r="2098" spans="1:51" x14ac:dyDescent="0.25">
      <c r="A2098" s="190" t="s">
        <v>2031</v>
      </c>
      <c r="B2098" s="207">
        <v>26</v>
      </c>
      <c r="C2098" s="190" t="s">
        <v>3072</v>
      </c>
      <c r="D2098" s="315">
        <v>43183</v>
      </c>
      <c r="E2098" s="463" t="s">
        <v>1213</v>
      </c>
      <c r="F2098" s="207" t="s">
        <v>612</v>
      </c>
      <c r="G2098" s="207" t="s">
        <v>608</v>
      </c>
      <c r="H2098" s="209">
        <v>43183</v>
      </c>
      <c r="I2098" s="209">
        <v>43183</v>
      </c>
      <c r="J2098" s="329">
        <v>0.7680555555555556</v>
      </c>
      <c r="K2098" s="329">
        <v>0.79375000000000007</v>
      </c>
      <c r="AC2098" s="222"/>
      <c r="AD2098" s="207"/>
      <c r="AE2098" s="195">
        <v>1</v>
      </c>
      <c r="AM2098" s="391">
        <f t="shared" si="470"/>
        <v>1</v>
      </c>
      <c r="AN2098" s="226">
        <v>0.05</v>
      </c>
      <c r="AP2098" s="230">
        <f t="shared" si="471"/>
        <v>0.05</v>
      </c>
      <c r="AQ2098" s="231">
        <f t="shared" si="472"/>
        <v>0.05</v>
      </c>
      <c r="AS2098" s="235" t="str">
        <f t="shared" si="463"/>
        <v/>
      </c>
      <c r="AT2098" s="225" t="str">
        <f t="shared" si="464"/>
        <v/>
      </c>
      <c r="AV2098" s="197">
        <v>0.05</v>
      </c>
      <c r="AW2098" s="198">
        <v>1</v>
      </c>
      <c r="AX2098" s="191" t="s">
        <v>603</v>
      </c>
      <c r="AY2098" s="190" t="s">
        <v>604</v>
      </c>
    </row>
    <row r="2099" spans="1:51" x14ac:dyDescent="0.25">
      <c r="A2099" s="190">
        <v>1965</v>
      </c>
      <c r="B2099" s="207">
        <v>26</v>
      </c>
      <c r="C2099" s="190" t="s">
        <v>2981</v>
      </c>
      <c r="D2099" s="315">
        <v>43183</v>
      </c>
      <c r="E2099" s="463" t="s">
        <v>1213</v>
      </c>
      <c r="F2099" s="207" t="s">
        <v>612</v>
      </c>
      <c r="G2099" s="207" t="s">
        <v>608</v>
      </c>
      <c r="H2099" s="209">
        <v>43183</v>
      </c>
      <c r="I2099" s="209">
        <v>43183</v>
      </c>
      <c r="J2099" s="329">
        <v>0.80694444444444446</v>
      </c>
      <c r="K2099" s="329">
        <v>0.81597222222222221</v>
      </c>
      <c r="M2099" s="215" t="s">
        <v>136</v>
      </c>
      <c r="N2099" s="206">
        <v>5</v>
      </c>
      <c r="O2099" s="215" t="s">
        <v>136</v>
      </c>
      <c r="P2099" s="206">
        <v>5</v>
      </c>
      <c r="S2099" s="215" t="s">
        <v>136</v>
      </c>
      <c r="T2099" s="206">
        <v>5</v>
      </c>
      <c r="U2099" s="215" t="s">
        <v>136</v>
      </c>
      <c r="V2099" s="206">
        <v>5</v>
      </c>
      <c r="AC2099" s="222">
        <f t="shared" si="469"/>
        <v>100</v>
      </c>
      <c r="AD2099" s="207" t="s">
        <v>37</v>
      </c>
      <c r="AM2099" s="391">
        <f t="shared" si="470"/>
        <v>0</v>
      </c>
      <c r="AS2099" s="235" t="str">
        <f t="shared" ca="1" si="463"/>
        <v>ok</v>
      </c>
      <c r="AT2099" s="225" t="str">
        <f t="shared" ca="1" si="464"/>
        <v>ok</v>
      </c>
    </row>
    <row r="2100" spans="1:51" x14ac:dyDescent="0.25">
      <c r="A2100" s="190">
        <v>1966</v>
      </c>
      <c r="B2100" s="207">
        <v>26</v>
      </c>
      <c r="C2100" s="190" t="s">
        <v>2982</v>
      </c>
      <c r="D2100" s="315">
        <v>43183</v>
      </c>
      <c r="E2100" s="463" t="s">
        <v>1213</v>
      </c>
      <c r="F2100" s="207" t="s">
        <v>612</v>
      </c>
      <c r="G2100" s="207" t="s">
        <v>608</v>
      </c>
      <c r="H2100" s="209">
        <v>43183</v>
      </c>
      <c r="I2100" s="209">
        <v>43183</v>
      </c>
      <c r="J2100" s="329">
        <v>0.82638888888888884</v>
      </c>
      <c r="K2100" s="329">
        <v>0.83472222222222225</v>
      </c>
      <c r="M2100" s="214" t="s">
        <v>65</v>
      </c>
      <c r="N2100" s="206">
        <v>5</v>
      </c>
      <c r="O2100" s="214" t="s">
        <v>65</v>
      </c>
      <c r="P2100" s="206">
        <v>5</v>
      </c>
      <c r="S2100" s="214" t="s">
        <v>65</v>
      </c>
      <c r="T2100" s="206">
        <v>5</v>
      </c>
      <c r="U2100" s="214" t="s">
        <v>65</v>
      </c>
      <c r="V2100" s="206">
        <v>5</v>
      </c>
      <c r="AC2100" s="222">
        <f t="shared" si="469"/>
        <v>100</v>
      </c>
      <c r="AD2100" s="207" t="s">
        <v>37</v>
      </c>
      <c r="AE2100" s="195">
        <v>1</v>
      </c>
      <c r="AM2100" s="391">
        <f t="shared" si="470"/>
        <v>1</v>
      </c>
      <c r="AN2100" s="226">
        <v>0.23</v>
      </c>
      <c r="AP2100" s="230">
        <f t="shared" si="471"/>
        <v>0.23</v>
      </c>
      <c r="AQ2100" s="231">
        <f t="shared" si="472"/>
        <v>0.23</v>
      </c>
      <c r="AS2100" s="235" t="str">
        <f t="shared" ca="1" si="463"/>
        <v>ok</v>
      </c>
      <c r="AT2100" s="225" t="str">
        <f t="shared" ca="1" si="464"/>
        <v>ok</v>
      </c>
      <c r="AV2100" s="197">
        <v>0.23</v>
      </c>
      <c r="AW2100" s="198">
        <v>1</v>
      </c>
      <c r="AX2100" s="191" t="s">
        <v>603</v>
      </c>
      <c r="AY2100" s="190" t="s">
        <v>604</v>
      </c>
    </row>
    <row r="2101" spans="1:51" x14ac:dyDescent="0.25">
      <c r="A2101" s="190">
        <v>1967</v>
      </c>
      <c r="B2101" s="207">
        <v>26</v>
      </c>
      <c r="C2101" s="190" t="s">
        <v>2983</v>
      </c>
      <c r="D2101" s="315">
        <v>43183</v>
      </c>
      <c r="E2101" s="463" t="s">
        <v>1213</v>
      </c>
      <c r="F2101" s="207" t="s">
        <v>612</v>
      </c>
      <c r="G2101" s="207" t="s">
        <v>608</v>
      </c>
      <c r="H2101" s="209">
        <v>43183</v>
      </c>
      <c r="I2101" s="209">
        <v>43183</v>
      </c>
      <c r="J2101" s="329">
        <v>0.84027777777777779</v>
      </c>
      <c r="K2101" s="329">
        <v>0.8520833333333333</v>
      </c>
      <c r="M2101" s="215" t="s">
        <v>136</v>
      </c>
      <c r="N2101" s="206">
        <v>5</v>
      </c>
      <c r="O2101" s="215" t="s">
        <v>136</v>
      </c>
      <c r="P2101" s="206">
        <v>5</v>
      </c>
      <c r="S2101" s="215" t="s">
        <v>136</v>
      </c>
      <c r="T2101" s="206">
        <v>5</v>
      </c>
      <c r="U2101" s="215" t="s">
        <v>136</v>
      </c>
      <c r="V2101" s="206">
        <v>5</v>
      </c>
      <c r="AC2101" s="222">
        <f t="shared" si="469"/>
        <v>100</v>
      </c>
      <c r="AD2101" s="207" t="s">
        <v>37</v>
      </c>
      <c r="AE2101" s="195">
        <v>1</v>
      </c>
      <c r="AM2101" s="391">
        <f t="shared" si="470"/>
        <v>1</v>
      </c>
      <c r="AN2101" s="226">
        <v>0.2</v>
      </c>
      <c r="AP2101" s="230">
        <f t="shared" si="471"/>
        <v>0.2</v>
      </c>
      <c r="AQ2101" s="231">
        <f t="shared" si="472"/>
        <v>0.2</v>
      </c>
      <c r="AS2101" s="235" t="str">
        <f t="shared" ca="1" si="463"/>
        <v>ok</v>
      </c>
      <c r="AT2101" s="225" t="str">
        <f t="shared" ca="1" si="464"/>
        <v>ok</v>
      </c>
      <c r="AV2101" s="197">
        <v>0.2</v>
      </c>
      <c r="AW2101" s="198">
        <v>1</v>
      </c>
      <c r="AX2101" s="191" t="s">
        <v>603</v>
      </c>
      <c r="AY2101" s="190" t="s">
        <v>604</v>
      </c>
    </row>
    <row r="2102" spans="1:51" x14ac:dyDescent="0.25">
      <c r="A2102" s="190">
        <v>1968</v>
      </c>
      <c r="B2102" s="207">
        <v>26</v>
      </c>
      <c r="C2102" s="190" t="s">
        <v>2984</v>
      </c>
      <c r="D2102" s="315">
        <v>43183</v>
      </c>
      <c r="E2102" s="463" t="s">
        <v>1213</v>
      </c>
      <c r="F2102" s="207" t="s">
        <v>612</v>
      </c>
      <c r="G2102" s="207" t="s">
        <v>608</v>
      </c>
      <c r="H2102" s="209">
        <v>43183</v>
      </c>
      <c r="I2102" s="209">
        <v>43183</v>
      </c>
      <c r="J2102" s="329">
        <v>0.85486111111111107</v>
      </c>
      <c r="K2102" s="329">
        <v>0.86319444444444438</v>
      </c>
      <c r="M2102" s="214" t="s">
        <v>65</v>
      </c>
      <c r="N2102" s="206">
        <v>5</v>
      </c>
      <c r="O2102" s="214" t="s">
        <v>65</v>
      </c>
      <c r="P2102" s="206">
        <v>5</v>
      </c>
      <c r="S2102" s="214" t="s">
        <v>65</v>
      </c>
      <c r="T2102" s="206">
        <v>5</v>
      </c>
      <c r="U2102" s="214" t="s">
        <v>65</v>
      </c>
      <c r="V2102" s="206">
        <v>5</v>
      </c>
      <c r="AC2102" s="222">
        <f t="shared" si="469"/>
        <v>100</v>
      </c>
      <c r="AD2102" s="207" t="s">
        <v>37</v>
      </c>
      <c r="AM2102" s="391">
        <f t="shared" si="470"/>
        <v>0</v>
      </c>
      <c r="AS2102" s="235" t="str">
        <f t="shared" ca="1" si="463"/>
        <v>ok</v>
      </c>
      <c r="AT2102" s="225" t="str">
        <f t="shared" ca="1" si="464"/>
        <v>ok</v>
      </c>
    </row>
    <row r="2103" spans="1:51" x14ac:dyDescent="0.25">
      <c r="A2103" s="190">
        <v>1969</v>
      </c>
      <c r="B2103" s="207">
        <v>26</v>
      </c>
      <c r="C2103" s="190" t="s">
        <v>2985</v>
      </c>
      <c r="D2103" s="315">
        <v>43183</v>
      </c>
      <c r="E2103" s="463" t="s">
        <v>1213</v>
      </c>
      <c r="F2103" s="207" t="s">
        <v>612</v>
      </c>
      <c r="G2103" s="207" t="s">
        <v>608</v>
      </c>
      <c r="H2103" s="209">
        <v>43183</v>
      </c>
      <c r="I2103" s="209">
        <v>43183</v>
      </c>
      <c r="J2103" s="329">
        <v>0.86875000000000002</v>
      </c>
      <c r="K2103" s="329">
        <v>0.88194444444444453</v>
      </c>
      <c r="M2103" s="215" t="s">
        <v>136</v>
      </c>
      <c r="N2103" s="206">
        <v>5</v>
      </c>
      <c r="O2103" s="215" t="s">
        <v>136</v>
      </c>
      <c r="P2103" s="206">
        <v>5</v>
      </c>
      <c r="S2103" s="215" t="s">
        <v>136</v>
      </c>
      <c r="T2103" s="206">
        <v>5</v>
      </c>
      <c r="U2103" s="215" t="s">
        <v>136</v>
      </c>
      <c r="V2103" s="206">
        <v>5</v>
      </c>
      <c r="AC2103" s="222">
        <f t="shared" si="469"/>
        <v>100</v>
      </c>
      <c r="AD2103" s="207" t="s">
        <v>37</v>
      </c>
      <c r="AM2103" s="391">
        <f t="shared" si="470"/>
        <v>0</v>
      </c>
      <c r="AS2103" s="235" t="str">
        <f t="shared" ca="1" si="463"/>
        <v>ok</v>
      </c>
      <c r="AT2103" s="225" t="str">
        <f t="shared" ca="1" si="464"/>
        <v>ok</v>
      </c>
      <c r="AU2103" s="225" t="s">
        <v>3071</v>
      </c>
    </row>
    <row r="2104" spans="1:51" x14ac:dyDescent="0.25">
      <c r="A2104" s="190">
        <v>1970</v>
      </c>
      <c r="B2104" s="207">
        <v>26</v>
      </c>
      <c r="C2104" s="190" t="s">
        <v>2986</v>
      </c>
      <c r="D2104" s="315">
        <v>43183</v>
      </c>
      <c r="E2104" s="463" t="s">
        <v>1213</v>
      </c>
      <c r="F2104" s="207" t="s">
        <v>612</v>
      </c>
      <c r="G2104" s="207" t="s">
        <v>608</v>
      </c>
      <c r="H2104" s="209">
        <v>43183</v>
      </c>
      <c r="I2104" s="209">
        <v>43183</v>
      </c>
      <c r="J2104" s="329">
        <v>0.89583333333333337</v>
      </c>
      <c r="K2104" s="329">
        <v>0.90694444444444444</v>
      </c>
      <c r="M2104" s="214" t="s">
        <v>65</v>
      </c>
      <c r="N2104" s="206">
        <v>5</v>
      </c>
      <c r="O2104" s="214" t="s">
        <v>65</v>
      </c>
      <c r="P2104" s="206">
        <v>5</v>
      </c>
      <c r="S2104" s="214" t="s">
        <v>65</v>
      </c>
      <c r="T2104" s="206">
        <v>5</v>
      </c>
      <c r="U2104" s="214" t="s">
        <v>65</v>
      </c>
      <c r="V2104" s="206">
        <v>5</v>
      </c>
      <c r="AC2104" s="222">
        <f t="shared" si="469"/>
        <v>100</v>
      </c>
      <c r="AD2104" s="207" t="s">
        <v>37</v>
      </c>
      <c r="AM2104" s="391">
        <f t="shared" si="470"/>
        <v>0</v>
      </c>
      <c r="AS2104" s="235" t="str">
        <f t="shared" ca="1" si="463"/>
        <v>ok</v>
      </c>
      <c r="AT2104" s="225" t="str">
        <f t="shared" ca="1" si="464"/>
        <v>ok</v>
      </c>
    </row>
    <row r="2105" spans="1:51" x14ac:dyDescent="0.25">
      <c r="A2105" s="190">
        <v>1971</v>
      </c>
      <c r="B2105" s="207">
        <v>26</v>
      </c>
      <c r="C2105" s="190" t="s">
        <v>2987</v>
      </c>
      <c r="D2105" s="315">
        <v>43183</v>
      </c>
      <c r="E2105" s="463" t="s">
        <v>1213</v>
      </c>
      <c r="F2105" s="207" t="s">
        <v>612</v>
      </c>
      <c r="G2105" s="207" t="s">
        <v>608</v>
      </c>
      <c r="H2105" s="209">
        <v>43183</v>
      </c>
      <c r="I2105" s="209">
        <v>43183</v>
      </c>
      <c r="J2105" s="329">
        <v>0.9375</v>
      </c>
      <c r="K2105" s="329">
        <v>0.95486111111111116</v>
      </c>
      <c r="M2105" s="215" t="s">
        <v>136</v>
      </c>
      <c r="N2105" s="206">
        <v>5</v>
      </c>
      <c r="O2105" s="215" t="s">
        <v>136</v>
      </c>
      <c r="P2105" s="206">
        <v>5</v>
      </c>
      <c r="S2105" s="215" t="s">
        <v>136</v>
      </c>
      <c r="T2105" s="206">
        <v>5</v>
      </c>
      <c r="U2105" s="215" t="s">
        <v>136</v>
      </c>
      <c r="V2105" s="206">
        <v>5</v>
      </c>
      <c r="AC2105" s="222">
        <f t="shared" si="469"/>
        <v>100</v>
      </c>
      <c r="AD2105" s="207" t="s">
        <v>37</v>
      </c>
      <c r="AE2105" s="195">
        <v>1</v>
      </c>
      <c r="AM2105" s="391">
        <f t="shared" si="470"/>
        <v>1</v>
      </c>
      <c r="AN2105" s="226">
        <v>0.25</v>
      </c>
      <c r="AP2105" s="230">
        <f t="shared" si="471"/>
        <v>0.25</v>
      </c>
      <c r="AQ2105" s="231">
        <f t="shared" si="472"/>
        <v>0.25</v>
      </c>
      <c r="AS2105" s="235" t="str">
        <f t="shared" ca="1" si="463"/>
        <v>ok</v>
      </c>
      <c r="AT2105" s="225" t="str">
        <f t="shared" ca="1" si="464"/>
        <v>ok</v>
      </c>
      <c r="AV2105" s="197">
        <v>0.25</v>
      </c>
      <c r="AW2105" s="198">
        <v>1</v>
      </c>
      <c r="AX2105" s="191" t="s">
        <v>603</v>
      </c>
      <c r="AY2105" s="190" t="s">
        <v>604</v>
      </c>
    </row>
    <row r="2106" spans="1:51" x14ac:dyDescent="0.25">
      <c r="A2106" s="190">
        <v>1972</v>
      </c>
      <c r="B2106" s="207">
        <v>26</v>
      </c>
      <c r="C2106" s="190" t="s">
        <v>2988</v>
      </c>
      <c r="D2106" s="315">
        <v>43183</v>
      </c>
      <c r="E2106" s="463" t="s">
        <v>1213</v>
      </c>
      <c r="F2106" s="207" t="s">
        <v>612</v>
      </c>
      <c r="G2106" s="207" t="s">
        <v>608</v>
      </c>
      <c r="H2106" s="209">
        <v>43183</v>
      </c>
      <c r="I2106" s="209">
        <v>43183</v>
      </c>
      <c r="J2106" s="329">
        <v>0.95833333333333337</v>
      </c>
      <c r="K2106" s="329">
        <v>0.97638888888888886</v>
      </c>
      <c r="M2106" s="214" t="s">
        <v>65</v>
      </c>
      <c r="N2106" s="206">
        <v>5</v>
      </c>
      <c r="O2106" s="214" t="s">
        <v>65</v>
      </c>
      <c r="P2106" s="206">
        <v>5</v>
      </c>
      <c r="S2106" s="214" t="s">
        <v>65</v>
      </c>
      <c r="T2106" s="206">
        <v>5</v>
      </c>
      <c r="U2106" s="214" t="s">
        <v>65</v>
      </c>
      <c r="V2106" s="206">
        <v>5</v>
      </c>
      <c r="AC2106" s="222">
        <f t="shared" si="469"/>
        <v>100</v>
      </c>
      <c r="AD2106" s="207" t="s">
        <v>37</v>
      </c>
      <c r="AM2106" s="391">
        <f t="shared" si="470"/>
        <v>0</v>
      </c>
      <c r="AS2106" s="235" t="str">
        <f t="shared" ca="1" si="463"/>
        <v>ok</v>
      </c>
      <c r="AT2106" s="225" t="str">
        <f t="shared" ca="1" si="464"/>
        <v>ok</v>
      </c>
    </row>
    <row r="2107" spans="1:51" x14ac:dyDescent="0.25">
      <c r="A2107" s="190">
        <v>1973</v>
      </c>
      <c r="B2107" s="207">
        <v>26</v>
      </c>
      <c r="C2107" s="190" t="s">
        <v>2989</v>
      </c>
      <c r="D2107" s="315">
        <v>43183</v>
      </c>
      <c r="E2107" s="463" t="s">
        <v>1213</v>
      </c>
      <c r="F2107" s="207" t="s">
        <v>612</v>
      </c>
      <c r="G2107" s="207" t="s">
        <v>608</v>
      </c>
      <c r="H2107" s="209">
        <v>43183</v>
      </c>
      <c r="I2107" s="209">
        <v>43183</v>
      </c>
      <c r="J2107" s="329">
        <v>0.98055555555555562</v>
      </c>
      <c r="K2107" s="329">
        <v>0.9902777777777777</v>
      </c>
      <c r="M2107" s="215" t="s">
        <v>136</v>
      </c>
      <c r="N2107" s="206">
        <v>5</v>
      </c>
      <c r="O2107" s="215" t="s">
        <v>136</v>
      </c>
      <c r="P2107" s="206">
        <v>5</v>
      </c>
      <c r="S2107" s="215" t="s">
        <v>136</v>
      </c>
      <c r="T2107" s="206">
        <v>5</v>
      </c>
      <c r="U2107" s="215" t="s">
        <v>136</v>
      </c>
      <c r="V2107" s="206">
        <v>5</v>
      </c>
      <c r="AC2107" s="222">
        <f t="shared" si="469"/>
        <v>100</v>
      </c>
      <c r="AD2107" s="207" t="s">
        <v>37</v>
      </c>
      <c r="AM2107" s="391">
        <f t="shared" si="470"/>
        <v>0</v>
      </c>
      <c r="AS2107" s="235" t="str">
        <f t="shared" ca="1" si="463"/>
        <v>ok</v>
      </c>
      <c r="AT2107" s="225" t="str">
        <f t="shared" ca="1" si="464"/>
        <v>ok</v>
      </c>
    </row>
    <row r="2108" spans="1:51" x14ac:dyDescent="0.25">
      <c r="A2108" s="190">
        <v>1974</v>
      </c>
      <c r="B2108" s="207">
        <v>26</v>
      </c>
      <c r="C2108" s="190" t="s">
        <v>2990</v>
      </c>
      <c r="D2108" s="315">
        <v>43183</v>
      </c>
      <c r="E2108" s="463" t="s">
        <v>1213</v>
      </c>
      <c r="F2108" s="207" t="s">
        <v>612</v>
      </c>
      <c r="G2108" s="207" t="s">
        <v>608</v>
      </c>
      <c r="H2108" s="209">
        <v>43183</v>
      </c>
      <c r="I2108" s="209">
        <v>43183</v>
      </c>
      <c r="J2108" s="329">
        <v>0.99305555555555547</v>
      </c>
      <c r="K2108" s="329">
        <v>0.99930555555555556</v>
      </c>
      <c r="M2108" s="214" t="s">
        <v>65</v>
      </c>
      <c r="N2108" s="206">
        <v>5</v>
      </c>
      <c r="O2108" s="214" t="s">
        <v>65</v>
      </c>
      <c r="P2108" s="206">
        <v>5</v>
      </c>
      <c r="S2108" s="214" t="s">
        <v>65</v>
      </c>
      <c r="T2108" s="206">
        <v>5</v>
      </c>
      <c r="U2108" s="214" t="s">
        <v>65</v>
      </c>
      <c r="V2108" s="206">
        <v>5</v>
      </c>
      <c r="AC2108" s="222">
        <f t="shared" si="469"/>
        <v>100</v>
      </c>
      <c r="AD2108" s="207" t="s">
        <v>37</v>
      </c>
      <c r="AM2108" s="391">
        <f t="shared" si="470"/>
        <v>0</v>
      </c>
      <c r="AS2108" s="235" t="str">
        <f t="shared" ca="1" si="463"/>
        <v>ok</v>
      </c>
      <c r="AT2108" s="225" t="str">
        <f t="shared" ca="1" si="464"/>
        <v>ok</v>
      </c>
    </row>
    <row r="2109" spans="1:51" x14ac:dyDescent="0.25">
      <c r="A2109" s="190">
        <v>1975</v>
      </c>
      <c r="B2109" s="207">
        <v>26</v>
      </c>
      <c r="C2109" s="190" t="s">
        <v>2991</v>
      </c>
      <c r="D2109" s="315">
        <v>43184</v>
      </c>
      <c r="E2109" s="463" t="s">
        <v>1213</v>
      </c>
      <c r="F2109" s="207" t="s">
        <v>612</v>
      </c>
      <c r="G2109" s="207" t="s">
        <v>608</v>
      </c>
      <c r="H2109" s="209">
        <v>43184</v>
      </c>
      <c r="I2109" s="209">
        <v>43184</v>
      </c>
      <c r="J2109" s="329">
        <v>5.5555555555555552E-2</v>
      </c>
      <c r="K2109" s="329">
        <v>5.9027777777777783E-2</v>
      </c>
      <c r="M2109" s="215" t="s">
        <v>136</v>
      </c>
      <c r="N2109" s="206">
        <v>5</v>
      </c>
      <c r="O2109" s="215" t="s">
        <v>136</v>
      </c>
      <c r="P2109" s="206">
        <v>5</v>
      </c>
      <c r="S2109" s="215" t="s">
        <v>136</v>
      </c>
      <c r="T2109" s="206">
        <v>5</v>
      </c>
      <c r="U2109" s="215" t="s">
        <v>136</v>
      </c>
      <c r="V2109" s="206">
        <v>5</v>
      </c>
      <c r="AC2109" s="222">
        <f t="shared" si="469"/>
        <v>100</v>
      </c>
      <c r="AD2109" s="207" t="s">
        <v>37</v>
      </c>
      <c r="AF2109" s="195">
        <v>1</v>
      </c>
      <c r="AM2109" s="391">
        <f t="shared" si="470"/>
        <v>1</v>
      </c>
      <c r="AN2109" s="226">
        <v>0.4</v>
      </c>
      <c r="AP2109" s="230">
        <f t="shared" si="471"/>
        <v>0.4</v>
      </c>
      <c r="AQ2109" s="231">
        <f t="shared" si="472"/>
        <v>0.4</v>
      </c>
      <c r="AS2109" s="235" t="str">
        <f t="shared" ca="1" si="463"/>
        <v>ok</v>
      </c>
      <c r="AT2109" s="225" t="str">
        <f t="shared" ca="1" si="464"/>
        <v>ok</v>
      </c>
      <c r="AV2109" s="197">
        <v>0.4</v>
      </c>
      <c r="AW2109" s="198">
        <v>5</v>
      </c>
      <c r="AX2109" s="191" t="s">
        <v>603</v>
      </c>
      <c r="AY2109" s="190" t="s">
        <v>604</v>
      </c>
    </row>
    <row r="2110" spans="1:51" x14ac:dyDescent="0.25">
      <c r="A2110" s="190">
        <v>1976</v>
      </c>
      <c r="B2110" s="207">
        <v>26</v>
      </c>
      <c r="C2110" s="190" t="s">
        <v>2992</v>
      </c>
      <c r="D2110" s="315">
        <v>43184</v>
      </c>
      <c r="E2110" s="463" t="s">
        <v>1213</v>
      </c>
      <c r="F2110" s="207" t="s">
        <v>612</v>
      </c>
      <c r="G2110" s="207" t="s">
        <v>608</v>
      </c>
      <c r="H2110" s="209">
        <v>43184</v>
      </c>
      <c r="I2110" s="209">
        <v>43184</v>
      </c>
      <c r="J2110" s="329">
        <v>6.3194444444444442E-2</v>
      </c>
      <c r="K2110" s="329">
        <v>7.2222222222222229E-2</v>
      </c>
      <c r="M2110" s="214" t="s">
        <v>65</v>
      </c>
      <c r="N2110" s="206">
        <v>5</v>
      </c>
      <c r="O2110" s="214" t="s">
        <v>65</v>
      </c>
      <c r="P2110" s="206">
        <v>5</v>
      </c>
      <c r="S2110" s="214" t="s">
        <v>65</v>
      </c>
      <c r="T2110" s="206">
        <v>5</v>
      </c>
      <c r="U2110" s="214" t="s">
        <v>65</v>
      </c>
      <c r="V2110" s="206">
        <v>5</v>
      </c>
      <c r="AC2110" s="222">
        <f t="shared" si="469"/>
        <v>100</v>
      </c>
      <c r="AD2110" s="207" t="s">
        <v>37</v>
      </c>
      <c r="AM2110" s="391">
        <f t="shared" si="470"/>
        <v>0</v>
      </c>
      <c r="AS2110" s="235" t="str">
        <f t="shared" ca="1" si="463"/>
        <v>ok</v>
      </c>
      <c r="AT2110" s="225" t="str">
        <f t="shared" ca="1" si="464"/>
        <v>ok</v>
      </c>
    </row>
    <row r="2111" spans="1:51" x14ac:dyDescent="0.25">
      <c r="A2111" s="190">
        <v>1977</v>
      </c>
      <c r="B2111" s="207">
        <v>26</v>
      </c>
      <c r="C2111" s="190" t="s">
        <v>2993</v>
      </c>
      <c r="D2111" s="315">
        <v>43184</v>
      </c>
      <c r="E2111" s="463" t="s">
        <v>1213</v>
      </c>
      <c r="F2111" s="207" t="s">
        <v>612</v>
      </c>
      <c r="G2111" s="207" t="s">
        <v>608</v>
      </c>
      <c r="H2111" s="209">
        <v>43184</v>
      </c>
      <c r="I2111" s="209">
        <v>43184</v>
      </c>
      <c r="J2111" s="329">
        <v>7.4999999999999997E-2</v>
      </c>
      <c r="K2111" s="329">
        <v>8.3333333333333329E-2</v>
      </c>
      <c r="M2111" s="215" t="s">
        <v>136</v>
      </c>
      <c r="N2111" s="206">
        <v>5</v>
      </c>
      <c r="O2111" s="215" t="s">
        <v>136</v>
      </c>
      <c r="P2111" s="206">
        <v>5</v>
      </c>
      <c r="S2111" s="215" t="s">
        <v>136</v>
      </c>
      <c r="T2111" s="206">
        <v>5</v>
      </c>
      <c r="U2111" s="215" t="s">
        <v>136</v>
      </c>
      <c r="V2111" s="206">
        <v>5</v>
      </c>
      <c r="AC2111" s="222">
        <f t="shared" si="469"/>
        <v>100</v>
      </c>
      <c r="AD2111" s="207" t="s">
        <v>37</v>
      </c>
      <c r="AM2111" s="391">
        <f t="shared" si="470"/>
        <v>0</v>
      </c>
      <c r="AS2111" s="235" t="str">
        <f t="shared" ca="1" si="463"/>
        <v>ok</v>
      </c>
      <c r="AT2111" s="225" t="str">
        <f t="shared" ca="1" si="464"/>
        <v>ok</v>
      </c>
    </row>
    <row r="2112" spans="1:51" x14ac:dyDescent="0.25">
      <c r="A2112" s="190">
        <v>1978</v>
      </c>
      <c r="B2112" s="207">
        <v>26</v>
      </c>
      <c r="C2112" s="190" t="s">
        <v>2994</v>
      </c>
      <c r="D2112" s="315">
        <v>43184</v>
      </c>
      <c r="E2112" s="463" t="s">
        <v>1213</v>
      </c>
      <c r="F2112" s="207" t="s">
        <v>612</v>
      </c>
      <c r="G2112" s="207" t="s">
        <v>608</v>
      </c>
      <c r="H2112" s="209">
        <v>43184</v>
      </c>
      <c r="I2112" s="209">
        <v>43184</v>
      </c>
      <c r="J2112" s="329">
        <v>9.0277777777777776E-2</v>
      </c>
      <c r="K2112" s="329">
        <v>0.10069444444444443</v>
      </c>
      <c r="M2112" s="214" t="s">
        <v>65</v>
      </c>
      <c r="N2112" s="206">
        <v>5</v>
      </c>
      <c r="O2112" s="214" t="s">
        <v>65</v>
      </c>
      <c r="P2112" s="206">
        <v>5</v>
      </c>
      <c r="S2112" s="214" t="s">
        <v>65</v>
      </c>
      <c r="T2112" s="206">
        <v>5</v>
      </c>
      <c r="U2112" s="214" t="s">
        <v>65</v>
      </c>
      <c r="V2112" s="206">
        <v>5</v>
      </c>
      <c r="AC2112" s="222">
        <f t="shared" si="469"/>
        <v>100</v>
      </c>
      <c r="AD2112" s="207" t="s">
        <v>37</v>
      </c>
      <c r="AM2112" s="391">
        <f t="shared" si="470"/>
        <v>0</v>
      </c>
      <c r="AS2112" s="235" t="str">
        <f t="shared" ca="1" si="463"/>
        <v>ok</v>
      </c>
      <c r="AT2112" s="225" t="str">
        <f t="shared" ca="1" si="464"/>
        <v>ok</v>
      </c>
    </row>
    <row r="2113" spans="1:155" x14ac:dyDescent="0.25">
      <c r="A2113" s="190">
        <v>1979</v>
      </c>
      <c r="B2113" s="207">
        <v>26</v>
      </c>
      <c r="C2113" s="190" t="s">
        <v>2995</v>
      </c>
      <c r="D2113" s="315">
        <v>43184</v>
      </c>
      <c r="E2113" s="463" t="s">
        <v>1213</v>
      </c>
      <c r="F2113" s="207" t="s">
        <v>612</v>
      </c>
      <c r="G2113" s="207" t="s">
        <v>608</v>
      </c>
      <c r="H2113" s="209">
        <v>43184</v>
      </c>
      <c r="I2113" s="209">
        <v>43184</v>
      </c>
      <c r="J2113" s="329">
        <v>0.10277777777777779</v>
      </c>
      <c r="K2113" s="329">
        <v>0.11527777777777777</v>
      </c>
      <c r="M2113" s="215" t="s">
        <v>136</v>
      </c>
      <c r="N2113" s="206">
        <v>5</v>
      </c>
      <c r="O2113" s="215" t="s">
        <v>136</v>
      </c>
      <c r="P2113" s="206">
        <v>5</v>
      </c>
      <c r="S2113" s="215" t="s">
        <v>136</v>
      </c>
      <c r="T2113" s="206">
        <v>5</v>
      </c>
      <c r="U2113" s="215" t="s">
        <v>136</v>
      </c>
      <c r="V2113" s="206">
        <v>5</v>
      </c>
      <c r="AC2113" s="222">
        <f t="shared" si="469"/>
        <v>100</v>
      </c>
      <c r="AD2113" s="207" t="s">
        <v>37</v>
      </c>
      <c r="AE2113" s="195">
        <v>1</v>
      </c>
      <c r="AM2113" s="391">
        <f t="shared" si="470"/>
        <v>1</v>
      </c>
      <c r="AN2113" s="226">
        <v>0.25</v>
      </c>
      <c r="AP2113" s="230">
        <f t="shared" si="471"/>
        <v>0.25</v>
      </c>
      <c r="AQ2113" s="231">
        <f t="shared" si="472"/>
        <v>0.25</v>
      </c>
      <c r="AS2113" s="235" t="str">
        <f t="shared" ca="1" si="463"/>
        <v>ok</v>
      </c>
      <c r="AT2113" s="225" t="str">
        <f t="shared" ca="1" si="464"/>
        <v>ok</v>
      </c>
      <c r="AV2113" s="197">
        <v>0.25</v>
      </c>
      <c r="AW2113" s="198">
        <v>4</v>
      </c>
      <c r="AX2113" s="191" t="s">
        <v>603</v>
      </c>
      <c r="AY2113" s="190" t="s">
        <v>604</v>
      </c>
    </row>
    <row r="2114" spans="1:155" x14ac:dyDescent="0.25">
      <c r="A2114" s="190">
        <v>1980</v>
      </c>
      <c r="B2114" s="207">
        <v>26</v>
      </c>
      <c r="C2114" s="190" t="s">
        <v>2996</v>
      </c>
      <c r="D2114" s="315">
        <v>43184</v>
      </c>
      <c r="E2114" s="463" t="s">
        <v>1213</v>
      </c>
      <c r="F2114" s="207" t="s">
        <v>612</v>
      </c>
      <c r="G2114" s="207" t="s">
        <v>608</v>
      </c>
      <c r="H2114" s="209">
        <v>43184</v>
      </c>
      <c r="I2114" s="209">
        <v>43184</v>
      </c>
      <c r="J2114" s="329">
        <v>0.11875000000000001</v>
      </c>
      <c r="K2114" s="329">
        <v>0.12847222222222224</v>
      </c>
      <c r="M2114" s="214" t="s">
        <v>65</v>
      </c>
      <c r="N2114" s="206">
        <v>5</v>
      </c>
      <c r="O2114" s="214" t="s">
        <v>65</v>
      </c>
      <c r="P2114" s="206">
        <v>5</v>
      </c>
      <c r="S2114" s="214" t="s">
        <v>65</v>
      </c>
      <c r="T2114" s="206">
        <v>5</v>
      </c>
      <c r="U2114" s="214" t="s">
        <v>65</v>
      </c>
      <c r="V2114" s="206">
        <v>5</v>
      </c>
      <c r="AC2114" s="222">
        <f t="shared" si="469"/>
        <v>100</v>
      </c>
      <c r="AD2114" s="207" t="s">
        <v>37</v>
      </c>
      <c r="AM2114" s="391">
        <f t="shared" si="470"/>
        <v>0</v>
      </c>
      <c r="AS2114" s="235" t="str">
        <f t="shared" ca="1" si="463"/>
        <v>ok</v>
      </c>
      <c r="AT2114" s="225" t="str">
        <f t="shared" ca="1" si="464"/>
        <v>ok</v>
      </c>
    </row>
    <row r="2115" spans="1:155" x14ac:dyDescent="0.25">
      <c r="A2115" s="190">
        <v>1981</v>
      </c>
      <c r="B2115" s="207">
        <v>26</v>
      </c>
      <c r="C2115" s="190" t="s">
        <v>2997</v>
      </c>
      <c r="D2115" s="315">
        <v>43184</v>
      </c>
      <c r="E2115" s="463" t="s">
        <v>1213</v>
      </c>
      <c r="F2115" s="207" t="s">
        <v>612</v>
      </c>
      <c r="G2115" s="207" t="s">
        <v>608</v>
      </c>
      <c r="H2115" s="209">
        <v>43184</v>
      </c>
      <c r="I2115" s="209">
        <v>43184</v>
      </c>
      <c r="J2115" s="329">
        <v>0.16874999999999998</v>
      </c>
      <c r="K2115" s="329">
        <v>0.21180555555555555</v>
      </c>
      <c r="M2115" s="215" t="s">
        <v>136</v>
      </c>
      <c r="N2115" s="206">
        <v>5</v>
      </c>
      <c r="O2115" s="215" t="s">
        <v>136</v>
      </c>
      <c r="P2115" s="206">
        <v>5</v>
      </c>
      <c r="S2115" s="215" t="s">
        <v>136</v>
      </c>
      <c r="T2115" s="206">
        <v>5</v>
      </c>
      <c r="U2115" s="215" t="s">
        <v>136</v>
      </c>
      <c r="V2115" s="206">
        <v>5</v>
      </c>
      <c r="AC2115" s="222">
        <f t="shared" si="469"/>
        <v>100</v>
      </c>
      <c r="AD2115" s="207" t="s">
        <v>37</v>
      </c>
      <c r="AE2115" s="195">
        <v>11</v>
      </c>
      <c r="AM2115" s="391">
        <f t="shared" si="470"/>
        <v>11</v>
      </c>
      <c r="AN2115" s="226">
        <v>2.15</v>
      </c>
      <c r="AO2115" s="227">
        <v>2.15</v>
      </c>
      <c r="AP2115" s="230">
        <f t="shared" si="471"/>
        <v>0</v>
      </c>
      <c r="AQ2115" s="231">
        <f t="shared" si="472"/>
        <v>0.19545454545454544</v>
      </c>
      <c r="AS2115" s="235" t="str">
        <f t="shared" ca="1" si="463"/>
        <v>ok</v>
      </c>
      <c r="AT2115" s="225" t="str">
        <f t="shared" ca="1" si="464"/>
        <v>ok</v>
      </c>
      <c r="AV2115" s="197">
        <v>0.25</v>
      </c>
      <c r="AW2115" s="198">
        <v>1</v>
      </c>
      <c r="AX2115" s="191" t="s">
        <v>603</v>
      </c>
      <c r="AY2115" s="190" t="s">
        <v>604</v>
      </c>
      <c r="AZ2115" s="197">
        <v>0.25</v>
      </c>
      <c r="BA2115" s="198">
        <v>2</v>
      </c>
      <c r="BB2115" s="191" t="s">
        <v>603</v>
      </c>
      <c r="BC2115" s="190" t="s">
        <v>604</v>
      </c>
      <c r="BD2115" s="197">
        <v>0.25</v>
      </c>
      <c r="BE2115" s="198">
        <v>6</v>
      </c>
      <c r="BF2115" s="191" t="s">
        <v>603</v>
      </c>
      <c r="BG2115" s="190" t="s">
        <v>604</v>
      </c>
      <c r="BH2115" s="197">
        <v>0.25</v>
      </c>
      <c r="BI2115" s="198">
        <v>1</v>
      </c>
      <c r="BJ2115" s="191" t="s">
        <v>603</v>
      </c>
      <c r="BK2115" s="190" t="s">
        <v>604</v>
      </c>
      <c r="BL2115" s="197">
        <v>0.2</v>
      </c>
      <c r="BM2115" s="198">
        <v>2</v>
      </c>
      <c r="BN2115" s="191" t="s">
        <v>603</v>
      </c>
      <c r="BO2115" s="190" t="s">
        <v>607</v>
      </c>
      <c r="BP2115" s="197">
        <v>0.2</v>
      </c>
      <c r="BQ2115" s="198">
        <v>2</v>
      </c>
      <c r="BR2115" s="191" t="s">
        <v>603</v>
      </c>
      <c r="BS2115" s="190" t="s">
        <v>604</v>
      </c>
      <c r="BT2115" s="197">
        <v>0.2</v>
      </c>
      <c r="BU2115" s="198">
        <v>1</v>
      </c>
      <c r="BV2115" s="191" t="s">
        <v>603</v>
      </c>
      <c r="BW2115" s="190" t="s">
        <v>604</v>
      </c>
      <c r="BX2115" s="197">
        <v>0.2</v>
      </c>
      <c r="BY2115" s="198">
        <v>1</v>
      </c>
      <c r="BZ2115" s="191" t="s">
        <v>603</v>
      </c>
      <c r="CA2115" s="190" t="s">
        <v>604</v>
      </c>
      <c r="CB2115" s="197">
        <v>0.15</v>
      </c>
      <c r="CC2115" s="198">
        <v>1</v>
      </c>
      <c r="CD2115" s="191" t="s">
        <v>606</v>
      </c>
      <c r="CE2115" s="190" t="s">
        <v>604</v>
      </c>
      <c r="CF2115" s="197">
        <v>0.1</v>
      </c>
      <c r="CG2115" s="198">
        <v>1</v>
      </c>
      <c r="CH2115" s="191" t="s">
        <v>606</v>
      </c>
      <c r="CI2115" s="190" t="s">
        <v>604</v>
      </c>
      <c r="CJ2115" s="197">
        <v>0.1</v>
      </c>
      <c r="CK2115" s="198">
        <v>6</v>
      </c>
      <c r="CL2115" s="191" t="s">
        <v>603</v>
      </c>
      <c r="CM2115" s="190" t="s">
        <v>604</v>
      </c>
    </row>
    <row r="2116" spans="1:155" x14ac:dyDescent="0.25">
      <c r="A2116" s="190">
        <v>1982</v>
      </c>
      <c r="B2116" s="207">
        <v>26</v>
      </c>
      <c r="C2116" s="190" t="s">
        <v>2998</v>
      </c>
      <c r="D2116" s="315">
        <v>43184</v>
      </c>
      <c r="E2116" s="463" t="s">
        <v>1213</v>
      </c>
      <c r="F2116" s="207" t="s">
        <v>612</v>
      </c>
      <c r="G2116" s="207" t="s">
        <v>608</v>
      </c>
      <c r="H2116" s="209">
        <v>43184</v>
      </c>
      <c r="I2116" s="209">
        <v>43184</v>
      </c>
      <c r="J2116" s="329">
        <v>0.21527777777777779</v>
      </c>
      <c r="K2116" s="329">
        <v>0.23958333333333334</v>
      </c>
      <c r="M2116" s="214" t="s">
        <v>65</v>
      </c>
      <c r="N2116" s="206">
        <v>5</v>
      </c>
      <c r="O2116" s="214" t="s">
        <v>65</v>
      </c>
      <c r="P2116" s="206">
        <v>5</v>
      </c>
      <c r="S2116" s="214" t="s">
        <v>65</v>
      </c>
      <c r="T2116" s="206">
        <v>5</v>
      </c>
      <c r="U2116" s="214" t="s">
        <v>65</v>
      </c>
      <c r="V2116" s="206">
        <v>4</v>
      </c>
      <c r="AC2116" s="222">
        <f t="shared" si="469"/>
        <v>90</v>
      </c>
      <c r="AD2116" s="207" t="s">
        <v>37</v>
      </c>
      <c r="AE2116" s="195">
        <v>2</v>
      </c>
      <c r="AM2116" s="391">
        <f t="shared" si="470"/>
        <v>2</v>
      </c>
      <c r="AN2116" s="226">
        <v>0.3</v>
      </c>
      <c r="AO2116" s="227">
        <v>0.3</v>
      </c>
      <c r="AP2116" s="230">
        <f t="shared" si="471"/>
        <v>0</v>
      </c>
      <c r="AQ2116" s="231">
        <f t="shared" si="472"/>
        <v>0.15</v>
      </c>
      <c r="AS2116" s="235" t="str">
        <f t="shared" ref="AS2116:AS2179" ca="1" si="473">IF(SUM($A2116)&gt;=1,IF(StoneCount=$AM2116,"ok","check"),"")</f>
        <v>ok</v>
      </c>
      <c r="AT2116" s="225" t="str">
        <f t="shared" ref="AT2116:AT2179" ca="1" si="474">IF(SUM($A2116)&gt;=1,IF(ROUND(StoneWeight,9)=$AN2116,"ok","check"),"")</f>
        <v>ok</v>
      </c>
      <c r="AV2116" s="197">
        <v>0.15</v>
      </c>
      <c r="AW2116" s="198">
        <v>2</v>
      </c>
      <c r="AX2116" s="191" t="s">
        <v>603</v>
      </c>
      <c r="AY2116" s="190" t="s">
        <v>604</v>
      </c>
      <c r="AZ2116" s="197">
        <v>0.15</v>
      </c>
      <c r="BA2116" s="198">
        <v>6</v>
      </c>
      <c r="BB2116" s="191" t="s">
        <v>603</v>
      </c>
      <c r="BC2116" s="190" t="s">
        <v>607</v>
      </c>
    </row>
    <row r="2117" spans="1:155" x14ac:dyDescent="0.25">
      <c r="B2117" s="207">
        <v>26</v>
      </c>
      <c r="C2117" s="190" t="s">
        <v>3073</v>
      </c>
      <c r="D2117" s="315">
        <v>43184</v>
      </c>
      <c r="E2117" s="463" t="s">
        <v>1214</v>
      </c>
      <c r="F2117" s="207" t="s">
        <v>602</v>
      </c>
      <c r="G2117" s="207" t="s">
        <v>618</v>
      </c>
      <c r="H2117" s="209">
        <v>43184</v>
      </c>
      <c r="I2117" s="209">
        <v>43184</v>
      </c>
      <c r="J2117" s="329">
        <v>0.26874999999999999</v>
      </c>
      <c r="K2117" s="329">
        <v>0.28819444444444448</v>
      </c>
      <c r="M2117" s="206"/>
      <c r="N2117" s="206"/>
      <c r="O2117" s="206"/>
      <c r="P2117" s="206"/>
      <c r="Q2117" s="341"/>
      <c r="R2117" s="341"/>
      <c r="S2117" s="206"/>
      <c r="T2117" s="206"/>
      <c r="U2117" s="206"/>
      <c r="V2117" s="206"/>
      <c r="AC2117" s="222">
        <v>0</v>
      </c>
      <c r="AD2117" s="207" t="s">
        <v>37</v>
      </c>
      <c r="AE2117" s="195">
        <v>1</v>
      </c>
      <c r="AF2117" s="195">
        <v>1</v>
      </c>
      <c r="AM2117" s="391">
        <f t="shared" si="470"/>
        <v>2</v>
      </c>
      <c r="AN2117" s="226">
        <v>0.42</v>
      </c>
      <c r="AO2117" s="227">
        <v>0.42</v>
      </c>
      <c r="AP2117" s="230">
        <f t="shared" ref="AP2117" si="475">AN2117-AO2117</f>
        <v>0</v>
      </c>
      <c r="AQ2117" s="231">
        <f t="shared" ref="AQ2117" si="476">AN2117/AM2117</f>
        <v>0.21</v>
      </c>
      <c r="AS2117" s="235" t="str">
        <f t="shared" si="473"/>
        <v/>
      </c>
      <c r="AT2117" s="225" t="str">
        <f t="shared" si="474"/>
        <v/>
      </c>
      <c r="AV2117" s="197">
        <v>0.3</v>
      </c>
      <c r="AW2117" s="198">
        <v>2</v>
      </c>
      <c r="AX2117" s="191" t="s">
        <v>603</v>
      </c>
      <c r="AY2117" s="190" t="s">
        <v>604</v>
      </c>
      <c r="AZ2117" s="197">
        <v>0.12</v>
      </c>
      <c r="BA2117" s="198">
        <v>5</v>
      </c>
      <c r="BB2117" s="191" t="s">
        <v>603</v>
      </c>
      <c r="BC2117" s="190" t="s">
        <v>617</v>
      </c>
    </row>
    <row r="2118" spans="1:155" x14ac:dyDescent="0.25">
      <c r="A2118" s="190">
        <v>1983</v>
      </c>
      <c r="B2118" s="207">
        <v>26</v>
      </c>
      <c r="C2118" s="190" t="s">
        <v>2999</v>
      </c>
      <c r="D2118" s="315">
        <v>43184</v>
      </c>
      <c r="E2118" s="463" t="s">
        <v>1213</v>
      </c>
      <c r="F2118" s="207" t="s">
        <v>602</v>
      </c>
      <c r="G2118" s="207" t="s">
        <v>618</v>
      </c>
      <c r="H2118" s="209">
        <v>43184</v>
      </c>
      <c r="I2118" s="209">
        <v>43184</v>
      </c>
      <c r="J2118" s="329">
        <v>0.29583333333333334</v>
      </c>
      <c r="K2118" s="329">
        <v>0.31111111111111112</v>
      </c>
      <c r="M2118" s="215" t="s">
        <v>136</v>
      </c>
      <c r="N2118" s="206">
        <v>5</v>
      </c>
      <c r="O2118" s="215" t="s">
        <v>136</v>
      </c>
      <c r="P2118" s="206">
        <v>5</v>
      </c>
      <c r="S2118" s="215" t="s">
        <v>136</v>
      </c>
      <c r="T2118" s="206">
        <v>5</v>
      </c>
      <c r="U2118" s="215" t="s">
        <v>136</v>
      </c>
      <c r="V2118" s="206">
        <v>5</v>
      </c>
      <c r="AC2118" s="222">
        <f t="shared" si="469"/>
        <v>100</v>
      </c>
      <c r="AD2118" s="207" t="s">
        <v>37</v>
      </c>
      <c r="AM2118" s="391">
        <f t="shared" si="470"/>
        <v>0</v>
      </c>
      <c r="AS2118" s="235" t="str">
        <f t="shared" ca="1" si="473"/>
        <v>ok</v>
      </c>
      <c r="AT2118" s="225" t="str">
        <f t="shared" ca="1" si="474"/>
        <v>ok</v>
      </c>
    </row>
    <row r="2119" spans="1:155" x14ac:dyDescent="0.25">
      <c r="A2119" s="190">
        <v>1984</v>
      </c>
      <c r="B2119" s="207">
        <v>26</v>
      </c>
      <c r="C2119" s="190" t="s">
        <v>3000</v>
      </c>
      <c r="D2119" s="315">
        <v>43184</v>
      </c>
      <c r="E2119" s="463" t="s">
        <v>1213</v>
      </c>
      <c r="F2119" s="207" t="s">
        <v>602</v>
      </c>
      <c r="G2119" s="207" t="s">
        <v>618</v>
      </c>
      <c r="H2119" s="209">
        <v>43184</v>
      </c>
      <c r="I2119" s="209">
        <v>43184</v>
      </c>
      <c r="J2119" s="329">
        <v>0.3125</v>
      </c>
      <c r="K2119" s="329">
        <v>0.3263888888888889</v>
      </c>
      <c r="M2119" s="214" t="s">
        <v>65</v>
      </c>
      <c r="N2119" s="206">
        <v>5</v>
      </c>
      <c r="O2119" s="214" t="s">
        <v>65</v>
      </c>
      <c r="P2119" s="206">
        <v>5</v>
      </c>
      <c r="S2119" s="214" t="s">
        <v>65</v>
      </c>
      <c r="T2119" s="206">
        <v>5</v>
      </c>
      <c r="U2119" s="214" t="s">
        <v>65</v>
      </c>
      <c r="V2119" s="206">
        <v>5</v>
      </c>
      <c r="AC2119" s="222">
        <f t="shared" si="469"/>
        <v>100</v>
      </c>
      <c r="AD2119" s="207" t="s">
        <v>37</v>
      </c>
      <c r="AM2119" s="391">
        <f t="shared" si="470"/>
        <v>0</v>
      </c>
      <c r="AS2119" s="235" t="str">
        <f t="shared" ca="1" si="473"/>
        <v>ok</v>
      </c>
      <c r="AT2119" s="225" t="str">
        <f t="shared" ca="1" si="474"/>
        <v>ok</v>
      </c>
    </row>
    <row r="2120" spans="1:155" x14ac:dyDescent="0.25">
      <c r="A2120" s="190">
        <v>1985</v>
      </c>
      <c r="B2120" s="207">
        <v>26</v>
      </c>
      <c r="C2120" s="190" t="s">
        <v>3074</v>
      </c>
      <c r="D2120" s="315">
        <v>43184</v>
      </c>
      <c r="E2120" s="463" t="s">
        <v>1219</v>
      </c>
      <c r="F2120" s="207" t="s">
        <v>602</v>
      </c>
      <c r="G2120" s="207" t="s">
        <v>618</v>
      </c>
      <c r="H2120" s="209">
        <v>43184</v>
      </c>
      <c r="I2120" s="209">
        <v>43184</v>
      </c>
      <c r="J2120" s="329">
        <v>0.32777777777777778</v>
      </c>
      <c r="K2120" s="329">
        <v>0.33333333333333331</v>
      </c>
      <c r="M2120" s="215" t="s">
        <v>136</v>
      </c>
      <c r="N2120" s="206">
        <v>5</v>
      </c>
      <c r="O2120" s="215" t="s">
        <v>136</v>
      </c>
      <c r="P2120" s="206">
        <v>5</v>
      </c>
      <c r="S2120" s="215" t="s">
        <v>136</v>
      </c>
      <c r="T2120" s="206">
        <v>5</v>
      </c>
      <c r="U2120" s="215" t="s">
        <v>136</v>
      </c>
      <c r="V2120" s="206">
        <v>5</v>
      </c>
      <c r="AC2120" s="222">
        <f t="shared" si="469"/>
        <v>100</v>
      </c>
      <c r="AD2120" s="207" t="s">
        <v>37</v>
      </c>
      <c r="AM2120" s="391">
        <f t="shared" si="470"/>
        <v>0</v>
      </c>
      <c r="AS2120" s="235" t="str">
        <f t="shared" ca="1" si="473"/>
        <v>ok</v>
      </c>
      <c r="AT2120" s="225" t="str">
        <f t="shared" ca="1" si="474"/>
        <v>ok</v>
      </c>
    </row>
    <row r="2121" spans="1:155" x14ac:dyDescent="0.25">
      <c r="A2121" s="190">
        <v>1986</v>
      </c>
      <c r="B2121" s="207">
        <v>26</v>
      </c>
      <c r="C2121" s="190" t="s">
        <v>3075</v>
      </c>
      <c r="D2121" s="315">
        <v>43184</v>
      </c>
      <c r="E2121" s="463" t="s">
        <v>1213</v>
      </c>
      <c r="F2121" s="207" t="s">
        <v>602</v>
      </c>
      <c r="G2121" s="207" t="s">
        <v>618</v>
      </c>
      <c r="H2121" s="209">
        <v>43184</v>
      </c>
      <c r="I2121" s="209">
        <v>43184</v>
      </c>
      <c r="J2121" s="329">
        <v>0.39166666666666666</v>
      </c>
      <c r="K2121" s="329">
        <v>0.40277777777777773</v>
      </c>
      <c r="M2121" s="214" t="s">
        <v>65</v>
      </c>
      <c r="N2121" s="206">
        <v>5</v>
      </c>
      <c r="O2121" s="214" t="s">
        <v>65</v>
      </c>
      <c r="P2121" s="206">
        <v>5</v>
      </c>
      <c r="S2121" s="214" t="s">
        <v>65</v>
      </c>
      <c r="T2121" s="206">
        <v>5</v>
      </c>
      <c r="U2121" s="214" t="s">
        <v>65</v>
      </c>
      <c r="V2121" s="206">
        <v>5</v>
      </c>
      <c r="AC2121" s="222">
        <f t="shared" si="469"/>
        <v>100</v>
      </c>
      <c r="AD2121" s="207" t="s">
        <v>37</v>
      </c>
      <c r="AE2121" s="195">
        <v>1</v>
      </c>
      <c r="AM2121" s="391">
        <f t="shared" si="470"/>
        <v>1</v>
      </c>
      <c r="AN2121" s="226">
        <v>0.12</v>
      </c>
      <c r="AP2121" s="230">
        <f t="shared" ref="AP2121" si="477">AN2121-AO2121</f>
        <v>0.12</v>
      </c>
      <c r="AQ2121" s="231">
        <f t="shared" ref="AQ2121" si="478">AN2121/AM2121</f>
        <v>0.12</v>
      </c>
      <c r="AS2121" s="235" t="str">
        <f t="shared" ca="1" si="473"/>
        <v>ok</v>
      </c>
      <c r="AT2121" s="225" t="str">
        <f t="shared" ca="1" si="474"/>
        <v>ok</v>
      </c>
      <c r="AV2121" s="197">
        <v>0.12</v>
      </c>
      <c r="AW2121" s="198">
        <v>1</v>
      </c>
      <c r="AX2121" s="191" t="s">
        <v>603</v>
      </c>
      <c r="AY2121" s="190" t="s">
        <v>604</v>
      </c>
    </row>
    <row r="2122" spans="1:155" x14ac:dyDescent="0.25">
      <c r="A2122" s="190">
        <v>1987</v>
      </c>
      <c r="B2122" s="207">
        <v>26</v>
      </c>
      <c r="C2122" s="190" t="s">
        <v>3001</v>
      </c>
      <c r="D2122" s="315">
        <v>43184</v>
      </c>
      <c r="E2122" s="463" t="s">
        <v>1213</v>
      </c>
      <c r="F2122" s="207" t="s">
        <v>602</v>
      </c>
      <c r="G2122" s="207" t="s">
        <v>618</v>
      </c>
      <c r="H2122" s="209">
        <v>43184</v>
      </c>
      <c r="I2122" s="209">
        <v>43184</v>
      </c>
      <c r="J2122" s="329">
        <v>0.4055555555555555</v>
      </c>
      <c r="K2122" s="329">
        <v>0.43055555555555558</v>
      </c>
      <c r="M2122" s="215" t="s">
        <v>136</v>
      </c>
      <c r="N2122" s="206">
        <v>5</v>
      </c>
      <c r="O2122" s="215" t="s">
        <v>136</v>
      </c>
      <c r="P2122" s="206">
        <v>5</v>
      </c>
      <c r="S2122" s="215" t="s">
        <v>136</v>
      </c>
      <c r="T2122" s="206">
        <v>5</v>
      </c>
      <c r="U2122" s="215" t="s">
        <v>136</v>
      </c>
      <c r="V2122" s="206">
        <v>5</v>
      </c>
      <c r="AC2122" s="222">
        <f t="shared" si="469"/>
        <v>100</v>
      </c>
      <c r="AD2122" s="207" t="s">
        <v>37</v>
      </c>
      <c r="AM2122" s="391">
        <f t="shared" si="470"/>
        <v>0</v>
      </c>
      <c r="AS2122" s="235" t="str">
        <f t="shared" ca="1" si="473"/>
        <v>ok</v>
      </c>
      <c r="AT2122" s="225" t="str">
        <f t="shared" ca="1" si="474"/>
        <v>ok</v>
      </c>
    </row>
    <row r="2123" spans="1:155" x14ac:dyDescent="0.25">
      <c r="A2123" s="190">
        <v>1988</v>
      </c>
      <c r="B2123" s="207">
        <v>26</v>
      </c>
      <c r="C2123" s="190" t="s">
        <v>3002</v>
      </c>
      <c r="D2123" s="315">
        <v>43184</v>
      </c>
      <c r="E2123" s="463" t="s">
        <v>1213</v>
      </c>
      <c r="F2123" s="207" t="s">
        <v>602</v>
      </c>
      <c r="G2123" s="207" t="s">
        <v>618</v>
      </c>
      <c r="H2123" s="209">
        <v>43184</v>
      </c>
      <c r="I2123" s="209">
        <v>43184</v>
      </c>
      <c r="J2123" s="329">
        <v>0.43194444444444446</v>
      </c>
      <c r="K2123" s="329">
        <v>0.44791666666666669</v>
      </c>
      <c r="M2123" s="214" t="s">
        <v>65</v>
      </c>
      <c r="N2123" s="206">
        <v>5</v>
      </c>
      <c r="O2123" s="214" t="s">
        <v>65</v>
      </c>
      <c r="P2123" s="206">
        <v>5</v>
      </c>
      <c r="S2123" s="214" t="s">
        <v>65</v>
      </c>
      <c r="T2123" s="206">
        <v>5</v>
      </c>
      <c r="U2123" s="214" t="s">
        <v>65</v>
      </c>
      <c r="V2123" s="206">
        <v>5</v>
      </c>
      <c r="AC2123" s="222">
        <f t="shared" si="469"/>
        <v>100</v>
      </c>
      <c r="AD2123" s="207" t="s">
        <v>37</v>
      </c>
      <c r="AE2123" s="195">
        <v>1</v>
      </c>
      <c r="AM2123" s="391">
        <f t="shared" si="470"/>
        <v>1</v>
      </c>
      <c r="AN2123" s="226">
        <v>0.23</v>
      </c>
      <c r="AP2123" s="230">
        <f t="shared" si="471"/>
        <v>0.23</v>
      </c>
      <c r="AS2123" s="235" t="str">
        <f t="shared" ca="1" si="473"/>
        <v>ok</v>
      </c>
      <c r="AT2123" s="225" t="str">
        <f t="shared" ca="1" si="474"/>
        <v>ok</v>
      </c>
      <c r="AV2123" s="197">
        <v>0.23</v>
      </c>
      <c r="AW2123" s="198">
        <v>4</v>
      </c>
      <c r="AX2123" s="191" t="s">
        <v>603</v>
      </c>
      <c r="AY2123" s="190" t="s">
        <v>607</v>
      </c>
    </row>
    <row r="2124" spans="1:155" x14ac:dyDescent="0.25">
      <c r="A2124" s="190">
        <v>1989</v>
      </c>
      <c r="B2124" s="207">
        <v>21</v>
      </c>
      <c r="C2124" s="190" t="s">
        <v>3003</v>
      </c>
      <c r="D2124" s="315">
        <v>43184</v>
      </c>
      <c r="E2124" s="463" t="s">
        <v>1213</v>
      </c>
      <c r="F2124" s="207" t="s">
        <v>602</v>
      </c>
      <c r="G2124" s="207" t="s">
        <v>618</v>
      </c>
      <c r="H2124" s="209">
        <v>43184</v>
      </c>
      <c r="I2124" s="209">
        <v>43184</v>
      </c>
      <c r="J2124" s="329">
        <v>0.55694444444444446</v>
      </c>
      <c r="K2124" s="329">
        <v>0.56597222222222221</v>
      </c>
      <c r="M2124" s="215" t="s">
        <v>136</v>
      </c>
      <c r="N2124" s="206">
        <v>5</v>
      </c>
      <c r="O2124" s="215" t="s">
        <v>136</v>
      </c>
      <c r="P2124" s="206">
        <v>5</v>
      </c>
      <c r="S2124" s="215" t="s">
        <v>136</v>
      </c>
      <c r="T2124" s="206">
        <v>5</v>
      </c>
      <c r="U2124" s="215" t="s">
        <v>136</v>
      </c>
      <c r="V2124" s="206">
        <v>5</v>
      </c>
      <c r="AC2124" s="222">
        <f t="shared" si="469"/>
        <v>100</v>
      </c>
      <c r="AD2124" s="207" t="s">
        <v>37</v>
      </c>
      <c r="AM2124" s="391">
        <f t="shared" si="470"/>
        <v>0</v>
      </c>
      <c r="AS2124" s="235" t="str">
        <f t="shared" ca="1" si="473"/>
        <v>ok</v>
      </c>
      <c r="AT2124" s="225" t="str">
        <f t="shared" ca="1" si="474"/>
        <v>ok</v>
      </c>
    </row>
    <row r="2125" spans="1:155" x14ac:dyDescent="0.25">
      <c r="A2125" s="190">
        <v>1990</v>
      </c>
      <c r="B2125" s="207">
        <v>21</v>
      </c>
      <c r="C2125" s="190" t="s">
        <v>3004</v>
      </c>
      <c r="D2125" s="315">
        <v>43184</v>
      </c>
      <c r="E2125" s="463" t="s">
        <v>3077</v>
      </c>
      <c r="I2125" s="209"/>
      <c r="M2125" s="392"/>
      <c r="N2125" s="392"/>
      <c r="O2125" s="392"/>
      <c r="P2125" s="392"/>
      <c r="Q2125" s="393"/>
      <c r="R2125" s="393"/>
      <c r="S2125" s="392"/>
      <c r="T2125" s="392"/>
      <c r="U2125" s="392"/>
      <c r="V2125" s="206"/>
      <c r="AC2125" s="222"/>
      <c r="AD2125" s="207"/>
      <c r="AM2125" s="391">
        <f t="shared" si="470"/>
        <v>0</v>
      </c>
      <c r="AS2125" s="235" t="str">
        <f t="shared" ca="1" si="473"/>
        <v>ok</v>
      </c>
      <c r="AT2125" s="225" t="str">
        <f t="shared" ca="1" si="474"/>
        <v>ok</v>
      </c>
    </row>
    <row r="2126" spans="1:155" x14ac:dyDescent="0.25">
      <c r="A2126" s="190">
        <v>1991</v>
      </c>
      <c r="B2126" s="207">
        <v>21</v>
      </c>
      <c r="C2126" s="190" t="s">
        <v>3076</v>
      </c>
      <c r="D2126" s="315">
        <v>43184</v>
      </c>
      <c r="E2126" s="463" t="s">
        <v>1213</v>
      </c>
      <c r="F2126" s="207" t="s">
        <v>602</v>
      </c>
      <c r="G2126" s="207" t="s">
        <v>618</v>
      </c>
      <c r="H2126" s="209">
        <v>43184</v>
      </c>
      <c r="I2126" s="209">
        <v>43184</v>
      </c>
      <c r="J2126" s="329">
        <v>0.57777777777777783</v>
      </c>
      <c r="K2126" s="329">
        <v>0.59097222222222223</v>
      </c>
      <c r="M2126" s="214" t="s">
        <v>65</v>
      </c>
      <c r="N2126" s="206">
        <v>5</v>
      </c>
      <c r="O2126" s="214" t="s">
        <v>65</v>
      </c>
      <c r="P2126" s="206">
        <v>5</v>
      </c>
      <c r="S2126" s="214" t="s">
        <v>65</v>
      </c>
      <c r="T2126" s="206">
        <v>5</v>
      </c>
      <c r="U2126" s="214" t="s">
        <v>65</v>
      </c>
      <c r="V2126" s="206">
        <v>5</v>
      </c>
      <c r="AC2126" s="222">
        <f t="shared" si="469"/>
        <v>100</v>
      </c>
      <c r="AD2126" s="207" t="s">
        <v>37</v>
      </c>
      <c r="AE2126" s="195">
        <v>2</v>
      </c>
      <c r="AM2126" s="391">
        <f t="shared" si="470"/>
        <v>2</v>
      </c>
      <c r="AN2126" s="226">
        <v>0.4</v>
      </c>
      <c r="AO2126" s="227">
        <v>0.4</v>
      </c>
      <c r="AP2126" s="230">
        <f t="shared" si="471"/>
        <v>0</v>
      </c>
      <c r="AQ2126" s="231">
        <f t="shared" si="472"/>
        <v>0.2</v>
      </c>
      <c r="AS2126" s="235" t="str">
        <f t="shared" ca="1" si="473"/>
        <v>ok</v>
      </c>
      <c r="AT2126" s="225" t="str">
        <f t="shared" ca="1" si="474"/>
        <v>ok</v>
      </c>
      <c r="AV2126" s="197">
        <v>0.2</v>
      </c>
      <c r="AW2126" s="198">
        <v>1</v>
      </c>
      <c r="AX2126" s="191" t="s">
        <v>603</v>
      </c>
      <c r="AY2126" s="190" t="s">
        <v>620</v>
      </c>
      <c r="AZ2126" s="197">
        <v>0.2</v>
      </c>
      <c r="BA2126" s="198">
        <v>1</v>
      </c>
      <c r="BB2126" s="191" t="s">
        <v>603</v>
      </c>
      <c r="BC2126" s="190" t="s">
        <v>604</v>
      </c>
    </row>
    <row r="2127" spans="1:155" x14ac:dyDescent="0.25">
      <c r="A2127" s="190">
        <v>1992</v>
      </c>
      <c r="B2127" s="207">
        <v>21</v>
      </c>
      <c r="C2127" s="190" t="s">
        <v>3005</v>
      </c>
      <c r="D2127" s="315">
        <v>43184</v>
      </c>
      <c r="E2127" s="463" t="s">
        <v>1213</v>
      </c>
      <c r="F2127" s="207" t="s">
        <v>602</v>
      </c>
      <c r="G2127" s="207" t="s">
        <v>618</v>
      </c>
      <c r="H2127" s="209">
        <v>43184</v>
      </c>
      <c r="I2127" s="209">
        <v>43184</v>
      </c>
      <c r="J2127" s="329">
        <v>0.60277777777777775</v>
      </c>
      <c r="K2127" s="329">
        <v>0.61805555555555558</v>
      </c>
      <c r="M2127" s="215" t="s">
        <v>136</v>
      </c>
      <c r="N2127" s="206">
        <v>5</v>
      </c>
      <c r="O2127" s="215" t="s">
        <v>136</v>
      </c>
      <c r="P2127" s="206">
        <v>5</v>
      </c>
      <c r="S2127" s="215" t="s">
        <v>136</v>
      </c>
      <c r="T2127" s="206">
        <v>5</v>
      </c>
      <c r="U2127" s="215" t="s">
        <v>136</v>
      </c>
      <c r="V2127" s="206">
        <v>5</v>
      </c>
      <c r="AC2127" s="222">
        <f t="shared" si="469"/>
        <v>100</v>
      </c>
      <c r="AD2127" s="207" t="s">
        <v>37</v>
      </c>
      <c r="AF2127" s="195">
        <v>1</v>
      </c>
      <c r="AM2127" s="391">
        <f t="shared" si="470"/>
        <v>1</v>
      </c>
      <c r="AN2127" s="226">
        <v>0.45</v>
      </c>
      <c r="AP2127" s="230">
        <f t="shared" si="471"/>
        <v>0.45</v>
      </c>
      <c r="AQ2127" s="231">
        <f t="shared" si="472"/>
        <v>0.45</v>
      </c>
      <c r="AS2127" s="235" t="str">
        <f t="shared" ca="1" si="473"/>
        <v>ok</v>
      </c>
      <c r="AT2127" s="225" t="str">
        <f t="shared" ca="1" si="474"/>
        <v>ok</v>
      </c>
      <c r="AV2127" s="197">
        <v>0.45</v>
      </c>
      <c r="AW2127" s="198">
        <v>6</v>
      </c>
      <c r="AX2127" s="191" t="s">
        <v>616</v>
      </c>
      <c r="AY2127" s="190" t="s">
        <v>607</v>
      </c>
    </row>
    <row r="2128" spans="1:155" x14ac:dyDescent="0.25">
      <c r="A2128" s="190">
        <v>1993</v>
      </c>
      <c r="B2128" s="207">
        <v>21</v>
      </c>
      <c r="C2128" s="190" t="s">
        <v>3006</v>
      </c>
      <c r="D2128" s="315">
        <v>43184</v>
      </c>
      <c r="E2128" s="463" t="s">
        <v>1213</v>
      </c>
      <c r="F2128" s="207" t="s">
        <v>602</v>
      </c>
      <c r="G2128" s="207" t="s">
        <v>618</v>
      </c>
      <c r="H2128" s="209">
        <v>43184</v>
      </c>
      <c r="I2128" s="209">
        <v>43184</v>
      </c>
      <c r="J2128" s="329">
        <v>0.64722222222222225</v>
      </c>
      <c r="K2128" s="329">
        <v>0.6875</v>
      </c>
      <c r="M2128" s="214" t="s">
        <v>65</v>
      </c>
      <c r="N2128" s="206">
        <v>5</v>
      </c>
      <c r="O2128" s="214" t="s">
        <v>65</v>
      </c>
      <c r="P2128" s="206">
        <v>5</v>
      </c>
      <c r="S2128" s="214" t="s">
        <v>65</v>
      </c>
      <c r="T2128" s="206">
        <v>5</v>
      </c>
      <c r="U2128" s="214" t="s">
        <v>65</v>
      </c>
      <c r="V2128" s="206">
        <v>5</v>
      </c>
      <c r="AC2128" s="222">
        <f t="shared" si="469"/>
        <v>100</v>
      </c>
      <c r="AD2128" s="207" t="s">
        <v>37</v>
      </c>
      <c r="AE2128" s="195">
        <v>6</v>
      </c>
      <c r="AF2128" s="195">
        <v>14</v>
      </c>
      <c r="AG2128" s="195">
        <v>4</v>
      </c>
      <c r="AH2128" s="195">
        <v>3</v>
      </c>
      <c r="AM2128" s="391">
        <f t="shared" si="470"/>
        <v>27</v>
      </c>
      <c r="AN2128" s="226">
        <v>11.72</v>
      </c>
      <c r="AO2128" s="227">
        <v>11.83</v>
      </c>
      <c r="AP2128" s="230">
        <f t="shared" si="471"/>
        <v>-0.10999999999999943</v>
      </c>
      <c r="AQ2128" s="231">
        <f t="shared" si="472"/>
        <v>0.43407407407407411</v>
      </c>
      <c r="AS2128" s="235" t="str">
        <f t="shared" ca="1" si="473"/>
        <v>ok</v>
      </c>
      <c r="AT2128" s="225" t="str">
        <f t="shared" ca="1" si="474"/>
        <v>ok</v>
      </c>
      <c r="AV2128" s="197">
        <v>1</v>
      </c>
      <c r="AW2128" s="198">
        <v>1</v>
      </c>
      <c r="AX2128" s="191" t="s">
        <v>621</v>
      </c>
      <c r="AY2128" s="190" t="s">
        <v>607</v>
      </c>
      <c r="AZ2128" s="197">
        <v>0.93</v>
      </c>
      <c r="BA2128" s="198">
        <v>6</v>
      </c>
      <c r="BB2128" s="191" t="s">
        <v>603</v>
      </c>
      <c r="BC2128" s="190" t="s">
        <v>620</v>
      </c>
      <c r="BD2128" s="197">
        <v>0.87</v>
      </c>
      <c r="BE2128" s="198">
        <v>2</v>
      </c>
      <c r="BF2128" s="191" t="s">
        <v>603</v>
      </c>
      <c r="BG2128" s="190" t="s">
        <v>604</v>
      </c>
      <c r="BH2128" s="197">
        <v>0.75</v>
      </c>
      <c r="BI2128" s="198">
        <v>6</v>
      </c>
      <c r="BJ2128" s="191" t="s">
        <v>603</v>
      </c>
      <c r="BK2128" s="190" t="s">
        <v>607</v>
      </c>
      <c r="BL2128" s="197">
        <v>0.7</v>
      </c>
      <c r="BM2128" s="198">
        <v>2</v>
      </c>
      <c r="BN2128" s="191" t="s">
        <v>603</v>
      </c>
      <c r="BO2128" s="190" t="s">
        <v>607</v>
      </c>
      <c r="BP2128" s="197">
        <v>0.56999999999999995</v>
      </c>
      <c r="BQ2128" s="198">
        <v>1</v>
      </c>
      <c r="BR2128" s="191" t="s">
        <v>603</v>
      </c>
      <c r="BS2128" s="190" t="s">
        <v>604</v>
      </c>
      <c r="BT2128" s="197">
        <v>0.52</v>
      </c>
      <c r="BU2128" s="198">
        <v>1</v>
      </c>
      <c r="BV2128" s="191" t="s">
        <v>603</v>
      </c>
      <c r="BW2128" s="190" t="s">
        <v>607</v>
      </c>
      <c r="BX2128" s="197">
        <v>0.5</v>
      </c>
      <c r="BY2128" s="198">
        <v>5</v>
      </c>
      <c r="BZ2128" s="191" t="s">
        <v>1331</v>
      </c>
      <c r="CA2128" s="190" t="s">
        <v>604</v>
      </c>
      <c r="CB2128" s="197">
        <v>0.5</v>
      </c>
      <c r="CC2128" s="198">
        <v>1</v>
      </c>
      <c r="CD2128" s="191" t="s">
        <v>603</v>
      </c>
      <c r="CE2128" s="190" t="s">
        <v>604</v>
      </c>
      <c r="CF2128" s="197">
        <v>0.47</v>
      </c>
      <c r="CG2128" s="198">
        <v>2</v>
      </c>
      <c r="CH2128" s="191" t="s">
        <v>603</v>
      </c>
      <c r="CI2128" s="190" t="s">
        <v>620</v>
      </c>
      <c r="CJ2128" s="197">
        <v>0.45</v>
      </c>
      <c r="CK2128" s="198">
        <v>2</v>
      </c>
      <c r="CL2128" s="191" t="s">
        <v>603</v>
      </c>
      <c r="CM2128" s="190" t="s">
        <v>604</v>
      </c>
      <c r="CN2128" s="197">
        <v>0.4</v>
      </c>
      <c r="CO2128" s="198">
        <v>6</v>
      </c>
      <c r="CP2128" s="191" t="s">
        <v>603</v>
      </c>
      <c r="CQ2128" s="190" t="s">
        <v>607</v>
      </c>
      <c r="CR2128" s="197">
        <v>0.35</v>
      </c>
      <c r="CS2128" s="198">
        <v>1</v>
      </c>
      <c r="CT2128" s="191" t="s">
        <v>603</v>
      </c>
      <c r="CU2128" s="190" t="s">
        <v>604</v>
      </c>
      <c r="CV2128" s="197">
        <v>0.3</v>
      </c>
      <c r="CW2128" s="198">
        <v>1</v>
      </c>
      <c r="CX2128" s="191" t="s">
        <v>603</v>
      </c>
      <c r="CY2128" s="190" t="s">
        <v>604</v>
      </c>
      <c r="CZ2128" s="197">
        <v>0.3</v>
      </c>
      <c r="DA2128" s="198">
        <v>2</v>
      </c>
      <c r="DB2128" s="191" t="s">
        <v>603</v>
      </c>
      <c r="DC2128" s="190" t="s">
        <v>604</v>
      </c>
      <c r="DD2128" s="197">
        <v>0.3</v>
      </c>
      <c r="DE2128" s="198">
        <v>2</v>
      </c>
      <c r="DF2128" s="191" t="s">
        <v>603</v>
      </c>
      <c r="DG2128" s="190" t="s">
        <v>604</v>
      </c>
      <c r="DH2128" s="197">
        <v>0.3</v>
      </c>
      <c r="DI2128" s="198">
        <v>1</v>
      </c>
      <c r="DJ2128" s="191" t="s">
        <v>603</v>
      </c>
      <c r="DK2128" s="190" t="s">
        <v>611</v>
      </c>
      <c r="DL2128" s="197">
        <v>0.28000000000000003</v>
      </c>
      <c r="DM2128" s="198">
        <v>6</v>
      </c>
      <c r="DN2128" s="191" t="s">
        <v>603</v>
      </c>
      <c r="DO2128" s="190" t="s">
        <v>607</v>
      </c>
      <c r="DP2128" s="197">
        <v>0.28000000000000003</v>
      </c>
      <c r="DQ2128" s="198">
        <v>1</v>
      </c>
      <c r="DR2128" s="191" t="s">
        <v>603</v>
      </c>
      <c r="DS2128" s="190" t="s">
        <v>604</v>
      </c>
      <c r="DT2128" s="197">
        <v>0.27</v>
      </c>
      <c r="DU2128" s="198">
        <v>2</v>
      </c>
      <c r="DV2128" s="191" t="s">
        <v>603</v>
      </c>
      <c r="DW2128" s="190" t="s">
        <v>620</v>
      </c>
      <c r="DX2128" s="197">
        <v>0.28000000000000003</v>
      </c>
      <c r="DY2128" s="198">
        <v>1</v>
      </c>
      <c r="DZ2128" s="191" t="s">
        <v>1331</v>
      </c>
      <c r="EA2128" s="190" t="s">
        <v>607</v>
      </c>
      <c r="EB2128" s="197">
        <v>0.25</v>
      </c>
      <c r="EC2128" s="198">
        <v>1</v>
      </c>
      <c r="ED2128" s="191" t="s">
        <v>603</v>
      </c>
      <c r="EE2128" s="190" t="s">
        <v>620</v>
      </c>
      <c r="EF2128" s="197">
        <v>0.24</v>
      </c>
      <c r="EG2128" s="198">
        <v>6</v>
      </c>
      <c r="EH2128" s="191" t="s">
        <v>603</v>
      </c>
      <c r="EI2128" s="190" t="s">
        <v>607</v>
      </c>
      <c r="EJ2128" s="197">
        <v>0.23</v>
      </c>
      <c r="EK2128" s="198">
        <v>1</v>
      </c>
      <c r="EL2128" s="191" t="s">
        <v>603</v>
      </c>
      <c r="EM2128" s="190" t="s">
        <v>604</v>
      </c>
      <c r="EN2128" s="197">
        <v>0.23</v>
      </c>
      <c r="EO2128" s="198">
        <v>1</v>
      </c>
      <c r="EP2128" s="191" t="s">
        <v>603</v>
      </c>
      <c r="EQ2128" s="190" t="s">
        <v>604</v>
      </c>
      <c r="ER2128" s="197">
        <v>0.23</v>
      </c>
      <c r="ES2128" s="198">
        <v>6</v>
      </c>
      <c r="ET2128" s="191" t="s">
        <v>603</v>
      </c>
      <c r="EU2128" s="190" t="s">
        <v>604</v>
      </c>
      <c r="EV2128" s="197">
        <v>0.22</v>
      </c>
      <c r="EW2128" s="198">
        <v>6</v>
      </c>
      <c r="EX2128" s="191" t="s">
        <v>1331</v>
      </c>
      <c r="EY2128" s="190" t="s">
        <v>607</v>
      </c>
    </row>
    <row r="2129" spans="1:55" x14ac:dyDescent="0.25">
      <c r="A2129" s="190">
        <v>1994</v>
      </c>
      <c r="B2129" s="207">
        <v>21</v>
      </c>
      <c r="C2129" s="190" t="s">
        <v>3007</v>
      </c>
      <c r="D2129" s="315">
        <v>43184</v>
      </c>
      <c r="E2129" s="463" t="s">
        <v>1213</v>
      </c>
      <c r="F2129" s="207" t="s">
        <v>602</v>
      </c>
      <c r="G2129" s="207" t="s">
        <v>618</v>
      </c>
      <c r="H2129" s="209">
        <v>43184</v>
      </c>
      <c r="I2129" s="209">
        <v>43184</v>
      </c>
      <c r="J2129" s="329">
        <v>0.68888888888888899</v>
      </c>
      <c r="K2129" s="329">
        <v>0.69791666666666663</v>
      </c>
      <c r="M2129" s="215" t="s">
        <v>136</v>
      </c>
      <c r="N2129" s="206">
        <v>5</v>
      </c>
      <c r="O2129" s="215" t="s">
        <v>136</v>
      </c>
      <c r="P2129" s="206">
        <v>5</v>
      </c>
      <c r="S2129" s="215" t="s">
        <v>136</v>
      </c>
      <c r="T2129" s="206">
        <v>5</v>
      </c>
      <c r="U2129" s="215" t="s">
        <v>136</v>
      </c>
      <c r="V2129" s="206">
        <v>5</v>
      </c>
      <c r="AC2129" s="222">
        <f t="shared" si="469"/>
        <v>100</v>
      </c>
      <c r="AD2129" s="207" t="s">
        <v>37</v>
      </c>
      <c r="AE2129" s="195">
        <v>2</v>
      </c>
      <c r="AM2129" s="391">
        <f t="shared" si="470"/>
        <v>2</v>
      </c>
      <c r="AN2129" s="226">
        <v>0.4</v>
      </c>
      <c r="AO2129" s="227">
        <v>0.4</v>
      </c>
      <c r="AP2129" s="230">
        <f t="shared" si="471"/>
        <v>0</v>
      </c>
      <c r="AQ2129" s="231">
        <f t="shared" si="472"/>
        <v>0.2</v>
      </c>
      <c r="AS2129" s="235" t="str">
        <f t="shared" ca="1" si="473"/>
        <v>ok</v>
      </c>
      <c r="AT2129" s="225" t="str">
        <f t="shared" ca="1" si="474"/>
        <v>ok</v>
      </c>
      <c r="AV2129" s="197">
        <v>0.25</v>
      </c>
      <c r="AW2129" s="198">
        <v>1</v>
      </c>
      <c r="AX2129" s="191" t="s">
        <v>1331</v>
      </c>
      <c r="AY2129" s="190" t="s">
        <v>607</v>
      </c>
      <c r="AZ2129" s="197">
        <v>0.15</v>
      </c>
      <c r="BA2129" s="198">
        <v>6</v>
      </c>
      <c r="BB2129" s="191" t="s">
        <v>603</v>
      </c>
      <c r="BC2129" s="190" t="s">
        <v>607</v>
      </c>
    </row>
    <row r="2130" spans="1:55" x14ac:dyDescent="0.25">
      <c r="A2130" s="190">
        <v>1995</v>
      </c>
      <c r="B2130" s="207">
        <v>21</v>
      </c>
      <c r="C2130" s="190" t="s">
        <v>3008</v>
      </c>
      <c r="D2130" s="315">
        <v>43184</v>
      </c>
      <c r="E2130" s="463" t="s">
        <v>1213</v>
      </c>
      <c r="F2130" s="207" t="s">
        <v>602</v>
      </c>
      <c r="G2130" s="207" t="s">
        <v>618</v>
      </c>
      <c r="H2130" s="209">
        <v>43184</v>
      </c>
      <c r="I2130" s="209">
        <v>43184</v>
      </c>
      <c r="J2130" s="329">
        <v>0.70486111111111116</v>
      </c>
      <c r="K2130" s="329">
        <v>0.71805555555555556</v>
      </c>
      <c r="M2130" s="214" t="s">
        <v>65</v>
      </c>
      <c r="N2130" s="206">
        <v>5</v>
      </c>
      <c r="O2130" s="214" t="s">
        <v>65</v>
      </c>
      <c r="P2130" s="206">
        <v>5</v>
      </c>
      <c r="S2130" s="214" t="s">
        <v>65</v>
      </c>
      <c r="T2130" s="206">
        <v>5</v>
      </c>
      <c r="U2130" s="214" t="s">
        <v>65</v>
      </c>
      <c r="V2130" s="206">
        <v>5</v>
      </c>
      <c r="AC2130" s="222">
        <f t="shared" si="469"/>
        <v>100</v>
      </c>
      <c r="AD2130" s="207" t="s">
        <v>37</v>
      </c>
      <c r="AE2130" s="195">
        <v>2</v>
      </c>
      <c r="AM2130" s="391">
        <f t="shared" si="470"/>
        <v>2</v>
      </c>
      <c r="AN2130" s="226">
        <v>0.42</v>
      </c>
      <c r="AO2130" s="227">
        <v>0.42</v>
      </c>
      <c r="AP2130" s="230">
        <f t="shared" si="471"/>
        <v>0</v>
      </c>
      <c r="AQ2130" s="231">
        <f t="shared" si="472"/>
        <v>0.21</v>
      </c>
      <c r="AS2130" s="235" t="str">
        <f t="shared" ca="1" si="473"/>
        <v>ok</v>
      </c>
      <c r="AT2130" s="225" t="str">
        <f t="shared" ca="1" si="474"/>
        <v>ok</v>
      </c>
      <c r="AV2130" s="197">
        <v>0.25</v>
      </c>
      <c r="AW2130" s="198">
        <v>1</v>
      </c>
      <c r="AX2130" s="191" t="s">
        <v>603</v>
      </c>
      <c r="AY2130" s="190" t="s">
        <v>604</v>
      </c>
      <c r="AZ2130" s="197">
        <v>0.17</v>
      </c>
      <c r="BA2130" s="198">
        <v>1</v>
      </c>
      <c r="BB2130" s="191" t="s">
        <v>603</v>
      </c>
      <c r="BC2130" s="190" t="s">
        <v>604</v>
      </c>
    </row>
    <row r="2131" spans="1:55" x14ac:dyDescent="0.25">
      <c r="A2131" s="190">
        <v>1996</v>
      </c>
      <c r="B2131" s="207">
        <v>21</v>
      </c>
      <c r="C2131" s="190" t="s">
        <v>3009</v>
      </c>
      <c r="D2131" s="315">
        <v>43184</v>
      </c>
      <c r="E2131" s="463" t="s">
        <v>1213</v>
      </c>
      <c r="F2131" s="207" t="s">
        <v>602</v>
      </c>
      <c r="G2131" s="207" t="s">
        <v>618</v>
      </c>
      <c r="H2131" s="209">
        <v>43184</v>
      </c>
      <c r="I2131" s="209">
        <v>43184</v>
      </c>
      <c r="J2131" s="329">
        <v>0.72013888888888899</v>
      </c>
      <c r="K2131" s="329">
        <v>0.7270833333333333</v>
      </c>
      <c r="M2131" s="215" t="s">
        <v>136</v>
      </c>
      <c r="N2131" s="206">
        <v>5</v>
      </c>
      <c r="O2131" s="215" t="s">
        <v>136</v>
      </c>
      <c r="P2131" s="206">
        <v>5</v>
      </c>
      <c r="S2131" s="215" t="s">
        <v>136</v>
      </c>
      <c r="T2131" s="206">
        <v>5</v>
      </c>
      <c r="U2131" s="215" t="s">
        <v>136</v>
      </c>
      <c r="V2131" s="206">
        <v>5</v>
      </c>
      <c r="AC2131" s="222">
        <f t="shared" si="469"/>
        <v>100</v>
      </c>
      <c r="AD2131" s="207" t="s">
        <v>37</v>
      </c>
      <c r="AM2131" s="391">
        <f t="shared" si="470"/>
        <v>0</v>
      </c>
      <c r="AS2131" s="235" t="str">
        <f t="shared" ca="1" si="473"/>
        <v>ok</v>
      </c>
      <c r="AT2131" s="225" t="str">
        <f t="shared" ca="1" si="474"/>
        <v>ok</v>
      </c>
    </row>
    <row r="2132" spans="1:55" x14ac:dyDescent="0.25">
      <c r="A2132" s="190">
        <v>1997</v>
      </c>
      <c r="B2132" s="207">
        <v>21</v>
      </c>
      <c r="C2132" s="190" t="s">
        <v>3010</v>
      </c>
      <c r="D2132" s="315">
        <v>43184</v>
      </c>
      <c r="E2132" s="463" t="s">
        <v>1213</v>
      </c>
      <c r="F2132" s="207" t="s">
        <v>602</v>
      </c>
      <c r="G2132" s="207" t="s">
        <v>618</v>
      </c>
      <c r="H2132" s="209">
        <v>43184</v>
      </c>
      <c r="I2132" s="209">
        <v>43184</v>
      </c>
      <c r="J2132" s="329">
        <v>0.73263888888888884</v>
      </c>
      <c r="K2132" s="329">
        <v>0.7416666666666667</v>
      </c>
      <c r="M2132" s="214" t="s">
        <v>65</v>
      </c>
      <c r="N2132" s="206">
        <v>5</v>
      </c>
      <c r="O2132" s="214" t="s">
        <v>65</v>
      </c>
      <c r="P2132" s="206">
        <v>5</v>
      </c>
      <c r="S2132" s="214" t="s">
        <v>65</v>
      </c>
      <c r="T2132" s="206">
        <v>5</v>
      </c>
      <c r="U2132" s="214" t="s">
        <v>65</v>
      </c>
      <c r="V2132" s="206">
        <v>5</v>
      </c>
      <c r="AC2132" s="222">
        <f t="shared" si="469"/>
        <v>100</v>
      </c>
      <c r="AD2132" s="207" t="s">
        <v>37</v>
      </c>
      <c r="AF2132" s="195">
        <v>1</v>
      </c>
      <c r="AM2132" s="391">
        <f t="shared" si="470"/>
        <v>1</v>
      </c>
      <c r="AN2132" s="226">
        <v>0.35</v>
      </c>
      <c r="AO2132" s="227">
        <v>0.35</v>
      </c>
      <c r="AP2132" s="230">
        <f t="shared" si="471"/>
        <v>0</v>
      </c>
      <c r="AQ2132" s="231">
        <f t="shared" si="472"/>
        <v>0.35</v>
      </c>
      <c r="AS2132" s="235" t="str">
        <f t="shared" ca="1" si="473"/>
        <v>ok</v>
      </c>
      <c r="AT2132" s="225" t="str">
        <f t="shared" ca="1" si="474"/>
        <v>ok</v>
      </c>
      <c r="AV2132" s="197">
        <v>0.35</v>
      </c>
      <c r="AW2132" s="198">
        <v>1</v>
      </c>
      <c r="AX2132" s="191" t="s">
        <v>603</v>
      </c>
      <c r="AY2132" s="190" t="s">
        <v>604</v>
      </c>
    </row>
    <row r="2133" spans="1:55" x14ac:dyDescent="0.25">
      <c r="A2133" s="190">
        <v>1998</v>
      </c>
      <c r="B2133" s="207">
        <v>21</v>
      </c>
      <c r="C2133" s="190" t="s">
        <v>3011</v>
      </c>
      <c r="D2133" s="315">
        <v>43184</v>
      </c>
      <c r="E2133" s="463" t="s">
        <v>1213</v>
      </c>
      <c r="F2133" s="207" t="s">
        <v>612</v>
      </c>
      <c r="G2133" s="207" t="s">
        <v>608</v>
      </c>
      <c r="H2133" s="209">
        <v>43184</v>
      </c>
      <c r="I2133" s="209">
        <v>43184</v>
      </c>
      <c r="J2133" s="329">
        <v>0.76736111111111116</v>
      </c>
      <c r="K2133" s="329">
        <v>0.78125</v>
      </c>
      <c r="M2133" s="215" t="s">
        <v>136</v>
      </c>
      <c r="N2133" s="206">
        <v>5</v>
      </c>
      <c r="O2133" s="215" t="s">
        <v>136</v>
      </c>
      <c r="P2133" s="206">
        <v>5</v>
      </c>
      <c r="S2133" s="215" t="s">
        <v>136</v>
      </c>
      <c r="T2133" s="206">
        <v>5</v>
      </c>
      <c r="U2133" s="215" t="s">
        <v>136</v>
      </c>
      <c r="V2133" s="206">
        <v>5</v>
      </c>
      <c r="AC2133" s="222">
        <f t="shared" si="469"/>
        <v>100</v>
      </c>
      <c r="AD2133" s="207" t="s">
        <v>37</v>
      </c>
      <c r="AE2133" s="195">
        <v>1</v>
      </c>
      <c r="AF2133" s="195">
        <v>1</v>
      </c>
      <c r="AM2133" s="391">
        <f t="shared" si="470"/>
        <v>2</v>
      </c>
      <c r="AN2133" s="226">
        <v>0.4</v>
      </c>
      <c r="AO2133" s="227">
        <v>0.4</v>
      </c>
      <c r="AP2133" s="230">
        <f t="shared" si="471"/>
        <v>0</v>
      </c>
      <c r="AQ2133" s="231">
        <f t="shared" si="472"/>
        <v>0.2</v>
      </c>
      <c r="AS2133" s="235" t="str">
        <f t="shared" ca="1" si="473"/>
        <v>ok</v>
      </c>
      <c r="AT2133" s="225" t="str">
        <f t="shared" ca="1" si="474"/>
        <v>ok</v>
      </c>
      <c r="AV2133" s="197">
        <v>0.3</v>
      </c>
      <c r="AW2133" s="198">
        <v>1</v>
      </c>
      <c r="AX2133" s="191" t="s">
        <v>603</v>
      </c>
      <c r="AY2133" s="190" t="s">
        <v>604</v>
      </c>
      <c r="AZ2133" s="197">
        <v>0.1</v>
      </c>
      <c r="BA2133" s="198">
        <v>6</v>
      </c>
      <c r="BB2133" s="191" t="s">
        <v>603</v>
      </c>
      <c r="BC2133" s="190" t="s">
        <v>607</v>
      </c>
    </row>
    <row r="2134" spans="1:55" x14ac:dyDescent="0.25">
      <c r="A2134" s="190">
        <v>1999</v>
      </c>
      <c r="B2134" s="207">
        <v>21</v>
      </c>
      <c r="C2134" s="190" t="s">
        <v>3012</v>
      </c>
      <c r="D2134" s="315">
        <v>43184</v>
      </c>
      <c r="E2134" s="463" t="s">
        <v>1213</v>
      </c>
      <c r="F2134" s="207" t="s">
        <v>612</v>
      </c>
      <c r="G2134" s="207" t="s">
        <v>608</v>
      </c>
      <c r="H2134" s="209">
        <v>43184</v>
      </c>
      <c r="I2134" s="209">
        <v>43184</v>
      </c>
      <c r="J2134" s="329">
        <v>0.78680555555555554</v>
      </c>
      <c r="K2134" s="329">
        <v>0.79791666666666661</v>
      </c>
      <c r="M2134" s="214" t="s">
        <v>65</v>
      </c>
      <c r="N2134" s="206">
        <v>5</v>
      </c>
      <c r="O2134" s="214" t="s">
        <v>65</v>
      </c>
      <c r="P2134" s="206">
        <v>5</v>
      </c>
      <c r="S2134" s="214" t="s">
        <v>65</v>
      </c>
      <c r="T2134" s="206">
        <v>5</v>
      </c>
      <c r="U2134" s="214" t="s">
        <v>65</v>
      </c>
      <c r="V2134" s="206">
        <v>5</v>
      </c>
      <c r="AC2134" s="222">
        <f t="shared" si="469"/>
        <v>100</v>
      </c>
      <c r="AD2134" s="207" t="s">
        <v>37</v>
      </c>
      <c r="AM2134" s="391">
        <f t="shared" si="470"/>
        <v>0</v>
      </c>
      <c r="AS2134" s="235" t="str">
        <f t="shared" ca="1" si="473"/>
        <v>ok</v>
      </c>
      <c r="AT2134" s="225" t="str">
        <f t="shared" ca="1" si="474"/>
        <v>ok</v>
      </c>
    </row>
    <row r="2135" spans="1:55" x14ac:dyDescent="0.25">
      <c r="A2135" s="190">
        <v>2000</v>
      </c>
      <c r="B2135" s="207">
        <v>21</v>
      </c>
      <c r="C2135" s="190" t="s">
        <v>3078</v>
      </c>
      <c r="D2135" s="315">
        <v>43184</v>
      </c>
      <c r="E2135" s="463" t="s">
        <v>3077</v>
      </c>
      <c r="I2135" s="209"/>
      <c r="M2135" s="206"/>
      <c r="N2135" s="206"/>
      <c r="O2135" s="206"/>
      <c r="P2135" s="206"/>
      <c r="Q2135" s="341"/>
      <c r="R2135" s="341"/>
      <c r="S2135" s="206"/>
      <c r="T2135" s="206"/>
      <c r="U2135" s="206"/>
      <c r="V2135" s="216"/>
      <c r="AC2135" s="222"/>
      <c r="AD2135" s="207"/>
      <c r="AM2135" s="391">
        <f t="shared" si="470"/>
        <v>0</v>
      </c>
      <c r="AS2135" s="235" t="str">
        <f t="shared" ca="1" si="473"/>
        <v>ok</v>
      </c>
      <c r="AT2135" s="225" t="str">
        <f t="shared" ca="1" si="474"/>
        <v>ok</v>
      </c>
    </row>
    <row r="2136" spans="1:55" x14ac:dyDescent="0.25">
      <c r="A2136" s="190">
        <v>2001</v>
      </c>
      <c r="B2136" s="207">
        <v>21</v>
      </c>
      <c r="C2136" s="190" t="s">
        <v>3079</v>
      </c>
      <c r="D2136" s="315">
        <v>43184</v>
      </c>
      <c r="E2136" s="463" t="s">
        <v>1213</v>
      </c>
      <c r="F2136" s="207" t="s">
        <v>612</v>
      </c>
      <c r="G2136" s="207" t="s">
        <v>608</v>
      </c>
      <c r="H2136" s="209">
        <v>43184</v>
      </c>
      <c r="I2136" s="209">
        <v>43184</v>
      </c>
      <c r="J2136" s="329">
        <v>0.80069444444444438</v>
      </c>
      <c r="K2136" s="329">
        <v>0.80902777777777779</v>
      </c>
      <c r="M2136" s="215" t="s">
        <v>136</v>
      </c>
      <c r="N2136" s="206">
        <v>5</v>
      </c>
      <c r="O2136" s="215" t="s">
        <v>136</v>
      </c>
      <c r="P2136" s="206">
        <v>5</v>
      </c>
      <c r="S2136" s="215" t="s">
        <v>136</v>
      </c>
      <c r="T2136" s="206">
        <v>5</v>
      </c>
      <c r="U2136" s="215" t="s">
        <v>136</v>
      </c>
      <c r="V2136" s="206">
        <v>5</v>
      </c>
      <c r="AC2136" s="222">
        <f t="shared" si="469"/>
        <v>100</v>
      </c>
      <c r="AD2136" s="207" t="s">
        <v>37</v>
      </c>
      <c r="AM2136" s="391">
        <f t="shared" si="470"/>
        <v>0</v>
      </c>
      <c r="AS2136" s="235" t="str">
        <f t="shared" ca="1" si="473"/>
        <v>ok</v>
      </c>
      <c r="AT2136" s="225" t="str">
        <f t="shared" ca="1" si="474"/>
        <v>ok</v>
      </c>
    </row>
    <row r="2137" spans="1:55" x14ac:dyDescent="0.25">
      <c r="A2137" s="190">
        <v>2002</v>
      </c>
      <c r="B2137" s="207">
        <v>21</v>
      </c>
      <c r="C2137" s="190" t="s">
        <v>3013</v>
      </c>
      <c r="D2137" s="315">
        <v>43184</v>
      </c>
      <c r="E2137" s="463" t="s">
        <v>1213</v>
      </c>
      <c r="F2137" s="207" t="s">
        <v>612</v>
      </c>
      <c r="G2137" s="207" t="s">
        <v>608</v>
      </c>
      <c r="H2137" s="209">
        <v>43184</v>
      </c>
      <c r="I2137" s="209">
        <v>43184</v>
      </c>
      <c r="J2137" s="329">
        <v>0.8125</v>
      </c>
      <c r="K2137" s="329">
        <v>0.81874999999999998</v>
      </c>
      <c r="M2137" s="214" t="s">
        <v>65</v>
      </c>
      <c r="N2137" s="206">
        <v>5</v>
      </c>
      <c r="O2137" s="214" t="s">
        <v>65</v>
      </c>
      <c r="P2137" s="206">
        <v>5</v>
      </c>
      <c r="S2137" s="214" t="s">
        <v>65</v>
      </c>
      <c r="T2137" s="206">
        <v>5</v>
      </c>
      <c r="U2137" s="214" t="s">
        <v>65</v>
      </c>
      <c r="V2137" s="206">
        <v>5</v>
      </c>
      <c r="AC2137" s="222">
        <f t="shared" si="469"/>
        <v>100</v>
      </c>
      <c r="AD2137" s="207" t="s">
        <v>37</v>
      </c>
      <c r="AM2137" s="391">
        <f t="shared" si="470"/>
        <v>0</v>
      </c>
      <c r="AS2137" s="235" t="str">
        <f t="shared" ca="1" si="473"/>
        <v>ok</v>
      </c>
      <c r="AT2137" s="225" t="str">
        <f t="shared" ca="1" si="474"/>
        <v>ok</v>
      </c>
    </row>
    <row r="2138" spans="1:55" x14ac:dyDescent="0.25">
      <c r="A2138" s="190">
        <v>2003</v>
      </c>
      <c r="B2138" s="207">
        <v>21</v>
      </c>
      <c r="C2138" s="190" t="s">
        <v>3014</v>
      </c>
      <c r="D2138" s="315">
        <v>43184</v>
      </c>
      <c r="E2138" s="463" t="s">
        <v>1213</v>
      </c>
      <c r="F2138" s="207" t="s">
        <v>612</v>
      </c>
      <c r="G2138" s="207" t="s">
        <v>608</v>
      </c>
      <c r="H2138" s="209">
        <v>43184</v>
      </c>
      <c r="I2138" s="209">
        <v>43184</v>
      </c>
      <c r="J2138" s="329">
        <v>0.82500000000000007</v>
      </c>
      <c r="K2138" s="329">
        <v>0.82847222222222217</v>
      </c>
      <c r="M2138" s="215" t="s">
        <v>136</v>
      </c>
      <c r="N2138" s="206">
        <v>5</v>
      </c>
      <c r="O2138" s="215" t="s">
        <v>136</v>
      </c>
      <c r="P2138" s="206">
        <v>5</v>
      </c>
      <c r="S2138" s="215" t="s">
        <v>136</v>
      </c>
      <c r="T2138" s="206">
        <v>5</v>
      </c>
      <c r="U2138" s="215" t="s">
        <v>136</v>
      </c>
      <c r="V2138" s="206">
        <v>5</v>
      </c>
      <c r="AC2138" s="222">
        <f t="shared" si="469"/>
        <v>100</v>
      </c>
      <c r="AD2138" s="207" t="s">
        <v>37</v>
      </c>
      <c r="AM2138" s="391">
        <f t="shared" si="470"/>
        <v>0</v>
      </c>
      <c r="AS2138" s="235" t="str">
        <f t="shared" ca="1" si="473"/>
        <v>ok</v>
      </c>
      <c r="AT2138" s="225" t="str">
        <f t="shared" ca="1" si="474"/>
        <v>ok</v>
      </c>
    </row>
    <row r="2139" spans="1:55" x14ac:dyDescent="0.25">
      <c r="A2139" s="190">
        <v>2004</v>
      </c>
      <c r="B2139" s="207">
        <v>21</v>
      </c>
      <c r="C2139" s="190" t="s">
        <v>3015</v>
      </c>
      <c r="D2139" s="315">
        <v>43184</v>
      </c>
      <c r="E2139" s="463" t="s">
        <v>1213</v>
      </c>
      <c r="F2139" s="207" t="s">
        <v>612</v>
      </c>
      <c r="G2139" s="207" t="s">
        <v>608</v>
      </c>
      <c r="H2139" s="209">
        <v>43184</v>
      </c>
      <c r="I2139" s="209">
        <v>43184</v>
      </c>
      <c r="J2139" s="329">
        <v>0.87708333333333333</v>
      </c>
      <c r="K2139" s="329">
        <v>0.89236111111111116</v>
      </c>
      <c r="M2139" s="214" t="s">
        <v>65</v>
      </c>
      <c r="N2139" s="206">
        <v>5</v>
      </c>
      <c r="O2139" s="214" t="s">
        <v>65</v>
      </c>
      <c r="P2139" s="206">
        <v>5</v>
      </c>
      <c r="S2139" s="214" t="s">
        <v>65</v>
      </c>
      <c r="T2139" s="206">
        <v>5</v>
      </c>
      <c r="U2139" s="214" t="s">
        <v>65</v>
      </c>
      <c r="V2139" s="206">
        <v>5</v>
      </c>
      <c r="AC2139" s="222">
        <f t="shared" si="469"/>
        <v>100</v>
      </c>
      <c r="AD2139" s="207" t="s">
        <v>37</v>
      </c>
      <c r="AF2139" s="195">
        <v>2</v>
      </c>
      <c r="AM2139" s="391">
        <f t="shared" si="470"/>
        <v>2</v>
      </c>
      <c r="AN2139" s="226">
        <v>0.85</v>
      </c>
      <c r="AO2139" s="227">
        <v>0.85</v>
      </c>
      <c r="AP2139" s="230">
        <f t="shared" si="471"/>
        <v>0</v>
      </c>
      <c r="AQ2139" s="231">
        <f t="shared" si="472"/>
        <v>0.42499999999999999</v>
      </c>
      <c r="AS2139" s="235" t="str">
        <f t="shared" ca="1" si="473"/>
        <v>ok</v>
      </c>
      <c r="AT2139" s="225" t="str">
        <f t="shared" ca="1" si="474"/>
        <v>ok</v>
      </c>
      <c r="AV2139" s="197">
        <v>0.5</v>
      </c>
      <c r="AW2139" s="198">
        <v>6</v>
      </c>
      <c r="AX2139" s="191" t="s">
        <v>603</v>
      </c>
      <c r="AY2139" s="190" t="s">
        <v>604</v>
      </c>
      <c r="AZ2139" s="197">
        <v>0.35</v>
      </c>
      <c r="BA2139" s="198">
        <v>1</v>
      </c>
      <c r="BB2139" s="191" t="s">
        <v>1331</v>
      </c>
      <c r="BC2139" s="190" t="s">
        <v>604</v>
      </c>
    </row>
    <row r="2140" spans="1:55" x14ac:dyDescent="0.25">
      <c r="A2140" s="190">
        <v>2005</v>
      </c>
      <c r="B2140" s="207">
        <v>21</v>
      </c>
      <c r="C2140" s="190" t="s">
        <v>3016</v>
      </c>
      <c r="D2140" s="315">
        <v>43184</v>
      </c>
      <c r="E2140" s="463" t="s">
        <v>1213</v>
      </c>
      <c r="F2140" s="207" t="s">
        <v>612</v>
      </c>
      <c r="G2140" s="207" t="s">
        <v>608</v>
      </c>
      <c r="H2140" s="209">
        <v>43184</v>
      </c>
      <c r="I2140" s="209">
        <v>43184</v>
      </c>
      <c r="J2140" s="329">
        <v>0.89513888888888893</v>
      </c>
      <c r="K2140" s="329">
        <v>0.90625</v>
      </c>
      <c r="M2140" s="215" t="s">
        <v>136</v>
      </c>
      <c r="N2140" s="206">
        <v>5</v>
      </c>
      <c r="O2140" s="215" t="s">
        <v>136</v>
      </c>
      <c r="P2140" s="206">
        <v>5</v>
      </c>
      <c r="S2140" s="215" t="s">
        <v>136</v>
      </c>
      <c r="T2140" s="206">
        <v>5</v>
      </c>
      <c r="U2140" s="215" t="s">
        <v>136</v>
      </c>
      <c r="V2140" s="206">
        <v>5</v>
      </c>
      <c r="AC2140" s="222">
        <f t="shared" si="469"/>
        <v>100</v>
      </c>
      <c r="AD2140" s="207" t="s">
        <v>37</v>
      </c>
      <c r="AE2140" s="195">
        <v>1</v>
      </c>
      <c r="AM2140" s="391">
        <f t="shared" si="470"/>
        <v>1</v>
      </c>
      <c r="AN2140" s="226">
        <v>0.1</v>
      </c>
      <c r="AP2140" s="230">
        <f t="shared" si="471"/>
        <v>0.1</v>
      </c>
      <c r="AQ2140" s="231">
        <f t="shared" si="472"/>
        <v>0.1</v>
      </c>
      <c r="AS2140" s="235" t="str">
        <f t="shared" ca="1" si="473"/>
        <v>ok</v>
      </c>
      <c r="AT2140" s="225" t="str">
        <f t="shared" ca="1" si="474"/>
        <v>ok</v>
      </c>
      <c r="AV2140" s="197">
        <v>0.1</v>
      </c>
      <c r="AW2140" s="198">
        <v>1</v>
      </c>
      <c r="AX2140" s="191" t="s">
        <v>603</v>
      </c>
      <c r="AY2140" s="190" t="s">
        <v>604</v>
      </c>
    </row>
    <row r="2141" spans="1:55" x14ac:dyDescent="0.25">
      <c r="A2141" s="190">
        <v>2006</v>
      </c>
      <c r="B2141" s="207">
        <v>21</v>
      </c>
      <c r="C2141" s="190" t="s">
        <v>3017</v>
      </c>
      <c r="D2141" s="315">
        <v>43184</v>
      </c>
      <c r="E2141" s="463" t="s">
        <v>1213</v>
      </c>
      <c r="F2141" s="207" t="s">
        <v>612</v>
      </c>
      <c r="G2141" s="207" t="s">
        <v>608</v>
      </c>
      <c r="H2141" s="209">
        <v>43184</v>
      </c>
      <c r="I2141" s="209">
        <v>43184</v>
      </c>
      <c r="J2141" s="329">
        <v>0.9604166666666667</v>
      </c>
      <c r="K2141" s="329">
        <v>0.96875</v>
      </c>
      <c r="M2141" s="214" t="s">
        <v>65</v>
      </c>
      <c r="N2141" s="206">
        <v>5</v>
      </c>
      <c r="O2141" s="214" t="s">
        <v>65</v>
      </c>
      <c r="P2141" s="206">
        <v>5</v>
      </c>
      <c r="S2141" s="214" t="s">
        <v>65</v>
      </c>
      <c r="T2141" s="206">
        <v>5</v>
      </c>
      <c r="U2141" s="214" t="s">
        <v>65</v>
      </c>
      <c r="V2141" s="206">
        <v>5</v>
      </c>
      <c r="AC2141" s="222">
        <f t="shared" si="469"/>
        <v>100</v>
      </c>
      <c r="AD2141" s="207" t="s">
        <v>37</v>
      </c>
      <c r="AM2141" s="391">
        <f t="shared" si="470"/>
        <v>0</v>
      </c>
      <c r="AS2141" s="235" t="str">
        <f t="shared" ca="1" si="473"/>
        <v>ok</v>
      </c>
      <c r="AT2141" s="225" t="str">
        <f t="shared" ca="1" si="474"/>
        <v>ok</v>
      </c>
    </row>
    <row r="2142" spans="1:55" x14ac:dyDescent="0.25">
      <c r="A2142" s="190">
        <v>2007</v>
      </c>
      <c r="B2142" s="207">
        <v>21</v>
      </c>
      <c r="C2142" s="190" t="s">
        <v>3018</v>
      </c>
      <c r="D2142" s="315">
        <v>43184</v>
      </c>
      <c r="E2142" s="463" t="s">
        <v>3077</v>
      </c>
      <c r="I2142" s="209"/>
      <c r="M2142" s="206"/>
      <c r="N2142" s="206"/>
      <c r="O2142" s="206"/>
      <c r="P2142" s="206"/>
      <c r="Q2142" s="341"/>
      <c r="R2142" s="341"/>
      <c r="S2142" s="206"/>
      <c r="T2142" s="206"/>
      <c r="U2142" s="206"/>
      <c r="V2142" s="216"/>
      <c r="AC2142" s="222"/>
      <c r="AD2142" s="207"/>
      <c r="AM2142" s="391">
        <f t="shared" si="470"/>
        <v>0</v>
      </c>
      <c r="AS2142" s="235" t="str">
        <f t="shared" ca="1" si="473"/>
        <v>ok</v>
      </c>
      <c r="AT2142" s="225" t="str">
        <f t="shared" ca="1" si="474"/>
        <v>ok</v>
      </c>
    </row>
    <row r="2143" spans="1:55" x14ac:dyDescent="0.25">
      <c r="A2143" s="190">
        <v>2008</v>
      </c>
      <c r="B2143" s="207">
        <v>21</v>
      </c>
      <c r="C2143" s="190" t="s">
        <v>3080</v>
      </c>
      <c r="D2143" s="315">
        <v>43184</v>
      </c>
      <c r="E2143" s="463" t="s">
        <v>1213</v>
      </c>
      <c r="F2143" s="207" t="s">
        <v>612</v>
      </c>
      <c r="G2143" s="207" t="s">
        <v>608</v>
      </c>
      <c r="H2143" s="209">
        <v>43184</v>
      </c>
      <c r="I2143" s="209">
        <v>43184</v>
      </c>
      <c r="J2143" s="329">
        <v>0.97430555555555554</v>
      </c>
      <c r="K2143" s="329">
        <v>0.9819444444444444</v>
      </c>
      <c r="M2143" s="215" t="s">
        <v>136</v>
      </c>
      <c r="N2143" s="206">
        <v>5</v>
      </c>
      <c r="O2143" s="215" t="s">
        <v>136</v>
      </c>
      <c r="P2143" s="206">
        <v>5</v>
      </c>
      <c r="S2143" s="215" t="s">
        <v>136</v>
      </c>
      <c r="T2143" s="206">
        <v>5</v>
      </c>
      <c r="U2143" s="215" t="s">
        <v>136</v>
      </c>
      <c r="V2143" s="206">
        <v>5</v>
      </c>
      <c r="AC2143" s="222">
        <f t="shared" si="469"/>
        <v>100</v>
      </c>
      <c r="AD2143" s="207" t="s">
        <v>37</v>
      </c>
      <c r="AM2143" s="391">
        <f t="shared" si="470"/>
        <v>0</v>
      </c>
      <c r="AS2143" s="235" t="str">
        <f t="shared" ca="1" si="473"/>
        <v>ok</v>
      </c>
      <c r="AT2143" s="225" t="str">
        <f t="shared" ca="1" si="474"/>
        <v>ok</v>
      </c>
    </row>
    <row r="2144" spans="1:55" x14ac:dyDescent="0.25">
      <c r="A2144" s="190">
        <v>2009</v>
      </c>
      <c r="B2144" s="207">
        <v>21</v>
      </c>
      <c r="C2144" s="190" t="s">
        <v>3019</v>
      </c>
      <c r="D2144" s="315">
        <v>43184</v>
      </c>
      <c r="E2144" s="463" t="s">
        <v>1213</v>
      </c>
      <c r="F2144" s="207" t="s">
        <v>612</v>
      </c>
      <c r="G2144" s="207" t="s">
        <v>608</v>
      </c>
      <c r="H2144" s="209">
        <v>43184</v>
      </c>
      <c r="I2144" s="209">
        <v>43184</v>
      </c>
      <c r="J2144" s="329">
        <v>0.98402777777777783</v>
      </c>
      <c r="K2144" s="329">
        <v>0.99236111111111114</v>
      </c>
      <c r="M2144" s="214" t="s">
        <v>65</v>
      </c>
      <c r="N2144" s="206">
        <v>5</v>
      </c>
      <c r="O2144" s="214" t="s">
        <v>65</v>
      </c>
      <c r="P2144" s="206">
        <v>5</v>
      </c>
      <c r="S2144" s="214" t="s">
        <v>65</v>
      </c>
      <c r="T2144" s="206">
        <v>5</v>
      </c>
      <c r="U2144" s="214" t="s">
        <v>65</v>
      </c>
      <c r="V2144" s="206">
        <v>5</v>
      </c>
      <c r="AC2144" s="222">
        <f t="shared" si="469"/>
        <v>100</v>
      </c>
      <c r="AD2144" s="207" t="s">
        <v>37</v>
      </c>
      <c r="AM2144" s="391">
        <f t="shared" si="470"/>
        <v>0</v>
      </c>
      <c r="AS2144" s="235" t="str">
        <f t="shared" ca="1" si="473"/>
        <v>ok</v>
      </c>
      <c r="AT2144" s="225" t="str">
        <f t="shared" ca="1" si="474"/>
        <v>ok</v>
      </c>
    </row>
    <row r="2145" spans="1:55" x14ac:dyDescent="0.25">
      <c r="A2145" s="190">
        <v>2010</v>
      </c>
      <c r="B2145" s="207">
        <v>21</v>
      </c>
      <c r="C2145" s="190" t="s">
        <v>3020</v>
      </c>
      <c r="D2145" s="315">
        <v>43185</v>
      </c>
      <c r="E2145" s="463" t="s">
        <v>1213</v>
      </c>
      <c r="F2145" s="207" t="s">
        <v>612</v>
      </c>
      <c r="G2145" s="207" t="s">
        <v>608</v>
      </c>
      <c r="H2145" s="209">
        <v>43185</v>
      </c>
      <c r="I2145" s="209">
        <v>43185</v>
      </c>
      <c r="J2145" s="329">
        <v>5.2083333333333336E-2</v>
      </c>
      <c r="K2145" s="329">
        <v>6.5972222222222224E-2</v>
      </c>
      <c r="M2145" s="215" t="s">
        <v>136</v>
      </c>
      <c r="N2145" s="206">
        <v>5</v>
      </c>
      <c r="O2145" s="215" t="s">
        <v>136</v>
      </c>
      <c r="P2145" s="206">
        <v>5</v>
      </c>
      <c r="S2145" s="215" t="s">
        <v>136</v>
      </c>
      <c r="T2145" s="206">
        <v>5</v>
      </c>
      <c r="U2145" s="215" t="s">
        <v>136</v>
      </c>
      <c r="V2145" s="206">
        <v>5</v>
      </c>
      <c r="AC2145" s="222">
        <f t="shared" si="469"/>
        <v>100</v>
      </c>
      <c r="AD2145" s="207" t="s">
        <v>37</v>
      </c>
      <c r="AE2145" s="195">
        <v>2</v>
      </c>
      <c r="AM2145" s="391">
        <f t="shared" si="470"/>
        <v>2</v>
      </c>
      <c r="AN2145" s="226">
        <v>0.4</v>
      </c>
      <c r="AO2145" s="227">
        <v>0.4</v>
      </c>
      <c r="AP2145" s="230">
        <f t="shared" si="471"/>
        <v>0</v>
      </c>
      <c r="AQ2145" s="231">
        <f t="shared" si="472"/>
        <v>0.2</v>
      </c>
      <c r="AS2145" s="235" t="str">
        <f t="shared" ca="1" si="473"/>
        <v>ok</v>
      </c>
      <c r="AT2145" s="225" t="str">
        <f t="shared" ca="1" si="474"/>
        <v>ok</v>
      </c>
      <c r="AV2145" s="197">
        <v>0.25</v>
      </c>
      <c r="AW2145" s="198">
        <v>2</v>
      </c>
      <c r="AX2145" s="191" t="s">
        <v>603</v>
      </c>
      <c r="AY2145" s="190" t="s">
        <v>604</v>
      </c>
      <c r="AZ2145" s="197">
        <v>0.15</v>
      </c>
      <c r="BA2145" s="198">
        <v>2</v>
      </c>
      <c r="BB2145" s="191" t="s">
        <v>603</v>
      </c>
      <c r="BC2145" s="190" t="s">
        <v>604</v>
      </c>
    </row>
    <row r="2146" spans="1:55" x14ac:dyDescent="0.25">
      <c r="A2146" s="190">
        <v>2011</v>
      </c>
      <c r="B2146" s="207">
        <v>21</v>
      </c>
      <c r="C2146" s="190" t="s">
        <v>3021</v>
      </c>
      <c r="D2146" s="315">
        <v>43185</v>
      </c>
      <c r="E2146" s="463" t="s">
        <v>3077</v>
      </c>
      <c r="I2146" s="209"/>
      <c r="M2146" s="206"/>
      <c r="N2146" s="206"/>
      <c r="O2146" s="206"/>
      <c r="P2146" s="206"/>
      <c r="Q2146" s="341"/>
      <c r="R2146" s="341"/>
      <c r="S2146" s="206"/>
      <c r="T2146" s="206"/>
      <c r="U2146" s="206"/>
      <c r="V2146" s="216"/>
      <c r="AC2146" s="222"/>
      <c r="AD2146" s="207"/>
      <c r="AM2146" s="391">
        <f t="shared" si="470"/>
        <v>0</v>
      </c>
      <c r="AS2146" s="235" t="str">
        <f t="shared" ca="1" si="473"/>
        <v>ok</v>
      </c>
      <c r="AT2146" s="225" t="str">
        <f t="shared" ca="1" si="474"/>
        <v>ok</v>
      </c>
    </row>
    <row r="2147" spans="1:55" x14ac:dyDescent="0.25">
      <c r="A2147" s="190">
        <v>2012</v>
      </c>
      <c r="B2147" s="207">
        <v>21</v>
      </c>
      <c r="C2147" s="190" t="s">
        <v>3081</v>
      </c>
      <c r="D2147" s="315">
        <v>43185</v>
      </c>
      <c r="E2147" s="463" t="s">
        <v>3077</v>
      </c>
      <c r="F2147" s="326"/>
      <c r="G2147" s="326"/>
      <c r="H2147" s="326"/>
      <c r="I2147" s="326"/>
      <c r="M2147" s="206"/>
      <c r="N2147" s="206"/>
      <c r="O2147" s="206"/>
      <c r="P2147" s="206"/>
      <c r="Q2147" s="341"/>
      <c r="R2147" s="341"/>
      <c r="S2147" s="206"/>
      <c r="T2147" s="206"/>
      <c r="U2147" s="206"/>
      <c r="V2147" s="206"/>
      <c r="AC2147" s="222"/>
      <c r="AD2147" s="207"/>
      <c r="AM2147" s="391">
        <f t="shared" si="470"/>
        <v>0</v>
      </c>
      <c r="AS2147" s="235" t="str">
        <f t="shared" ca="1" si="473"/>
        <v>ok</v>
      </c>
      <c r="AT2147" s="225" t="str">
        <f t="shared" ca="1" si="474"/>
        <v>ok</v>
      </c>
    </row>
    <row r="2148" spans="1:55" x14ac:dyDescent="0.25">
      <c r="A2148" s="190">
        <v>2013</v>
      </c>
      <c r="B2148" s="207">
        <v>21</v>
      </c>
      <c r="C2148" s="190" t="s">
        <v>3082</v>
      </c>
      <c r="D2148" s="315">
        <v>43185</v>
      </c>
      <c r="E2148" s="463" t="s">
        <v>1213</v>
      </c>
      <c r="F2148" s="326" t="s">
        <v>612</v>
      </c>
      <c r="G2148" s="326" t="s">
        <v>608</v>
      </c>
      <c r="H2148" s="209">
        <v>43185</v>
      </c>
      <c r="I2148" s="209">
        <v>43185</v>
      </c>
      <c r="J2148" s="329">
        <v>7.2916666666666671E-2</v>
      </c>
      <c r="K2148" s="329">
        <v>9.0277777777777776E-2</v>
      </c>
      <c r="M2148" s="214" t="s">
        <v>65</v>
      </c>
      <c r="N2148" s="206">
        <v>5</v>
      </c>
      <c r="O2148" s="214" t="s">
        <v>65</v>
      </c>
      <c r="P2148" s="206">
        <v>5</v>
      </c>
      <c r="S2148" s="214" t="s">
        <v>65</v>
      </c>
      <c r="T2148" s="206">
        <v>5</v>
      </c>
      <c r="U2148" s="214" t="s">
        <v>65</v>
      </c>
      <c r="V2148" s="206">
        <v>5</v>
      </c>
      <c r="AC2148" s="222">
        <f t="shared" ref="AC2148:AC2210" si="479">(T2148+V2148+AA2148)/(N2148+P2148)*100</f>
        <v>100</v>
      </c>
      <c r="AD2148" s="207" t="s">
        <v>37</v>
      </c>
      <c r="AE2148" s="195">
        <v>1</v>
      </c>
      <c r="AM2148" s="391">
        <f t="shared" si="470"/>
        <v>1</v>
      </c>
      <c r="AN2148" s="226">
        <v>0.25</v>
      </c>
      <c r="AP2148" s="230">
        <f t="shared" si="471"/>
        <v>0.25</v>
      </c>
      <c r="AQ2148" s="231">
        <f t="shared" si="472"/>
        <v>0.25</v>
      </c>
      <c r="AS2148" s="235" t="str">
        <f t="shared" ca="1" si="473"/>
        <v>ok</v>
      </c>
      <c r="AT2148" s="225" t="str">
        <f t="shared" ca="1" si="474"/>
        <v>ok</v>
      </c>
      <c r="AV2148" s="197">
        <v>0.25</v>
      </c>
      <c r="AW2148" s="198">
        <v>2</v>
      </c>
      <c r="AX2148" s="191" t="s">
        <v>610</v>
      </c>
      <c r="AY2148" s="190" t="s">
        <v>604</v>
      </c>
    </row>
    <row r="2149" spans="1:55" x14ac:dyDescent="0.25">
      <c r="A2149" s="190">
        <v>2014</v>
      </c>
      <c r="B2149" s="207">
        <v>21</v>
      </c>
      <c r="C2149" s="190" t="s">
        <v>3022</v>
      </c>
      <c r="D2149" s="315">
        <v>43185</v>
      </c>
      <c r="E2149" s="463" t="s">
        <v>1213</v>
      </c>
      <c r="F2149" s="207" t="s">
        <v>612</v>
      </c>
      <c r="G2149" s="207" t="s">
        <v>608</v>
      </c>
      <c r="H2149" s="209">
        <v>43185</v>
      </c>
      <c r="I2149" s="209">
        <v>43185</v>
      </c>
      <c r="J2149" s="329">
        <v>9.375E-2</v>
      </c>
      <c r="K2149" s="329">
        <v>0.1013888888888889</v>
      </c>
      <c r="M2149" s="215" t="s">
        <v>136</v>
      </c>
      <c r="N2149" s="206">
        <v>5</v>
      </c>
      <c r="O2149" s="215" t="s">
        <v>136</v>
      </c>
      <c r="P2149" s="206">
        <v>5</v>
      </c>
      <c r="S2149" s="215" t="s">
        <v>136</v>
      </c>
      <c r="T2149" s="206">
        <v>5</v>
      </c>
      <c r="U2149" s="215" t="s">
        <v>136</v>
      </c>
      <c r="V2149" s="206">
        <v>5</v>
      </c>
      <c r="AC2149" s="222">
        <f t="shared" si="479"/>
        <v>100</v>
      </c>
      <c r="AD2149" s="207" t="s">
        <v>37</v>
      </c>
      <c r="AM2149" s="391">
        <f t="shared" si="470"/>
        <v>0</v>
      </c>
      <c r="AS2149" s="235" t="str">
        <f t="shared" ca="1" si="473"/>
        <v>ok</v>
      </c>
      <c r="AT2149" s="225" t="str">
        <f t="shared" ca="1" si="474"/>
        <v>ok</v>
      </c>
    </row>
    <row r="2150" spans="1:55" x14ac:dyDescent="0.25">
      <c r="A2150" s="190">
        <v>2015</v>
      </c>
      <c r="B2150" s="207">
        <v>21</v>
      </c>
      <c r="C2150" s="190" t="s">
        <v>3083</v>
      </c>
      <c r="D2150" s="315">
        <v>43185</v>
      </c>
      <c r="E2150" s="463" t="s">
        <v>3077</v>
      </c>
      <c r="I2150" s="209"/>
      <c r="M2150" s="206"/>
      <c r="N2150" s="206"/>
      <c r="O2150" s="206"/>
      <c r="P2150" s="206"/>
      <c r="Q2150" s="341"/>
      <c r="R2150" s="341"/>
      <c r="S2150" s="206"/>
      <c r="T2150" s="206"/>
      <c r="U2150" s="206"/>
      <c r="V2150" s="206"/>
      <c r="AC2150" s="222"/>
      <c r="AD2150" s="207"/>
      <c r="AM2150" s="391">
        <f t="shared" si="470"/>
        <v>0</v>
      </c>
      <c r="AS2150" s="235" t="str">
        <f t="shared" ca="1" si="473"/>
        <v>ok</v>
      </c>
      <c r="AT2150" s="225" t="str">
        <f t="shared" ca="1" si="474"/>
        <v>ok</v>
      </c>
    </row>
    <row r="2151" spans="1:55" x14ac:dyDescent="0.25">
      <c r="A2151" s="190">
        <v>2016</v>
      </c>
      <c r="B2151" s="207">
        <v>21</v>
      </c>
      <c r="C2151" s="190" t="s">
        <v>3084</v>
      </c>
      <c r="D2151" s="315">
        <v>43185</v>
      </c>
      <c r="E2151" s="463" t="s">
        <v>1213</v>
      </c>
      <c r="F2151" s="207" t="s">
        <v>612</v>
      </c>
      <c r="G2151" s="207" t="s">
        <v>608</v>
      </c>
      <c r="H2151" s="209">
        <v>43185</v>
      </c>
      <c r="I2151" s="209">
        <v>43185</v>
      </c>
      <c r="J2151" s="329">
        <v>0.10416666666666667</v>
      </c>
      <c r="K2151" s="329">
        <v>0.11458333333333333</v>
      </c>
      <c r="M2151" s="214" t="s">
        <v>65</v>
      </c>
      <c r="N2151" s="206">
        <v>5</v>
      </c>
      <c r="O2151" s="214" t="s">
        <v>65</v>
      </c>
      <c r="P2151" s="206">
        <v>5</v>
      </c>
      <c r="S2151" s="214" t="s">
        <v>65</v>
      </c>
      <c r="T2151" s="206">
        <v>5</v>
      </c>
      <c r="U2151" s="214" t="s">
        <v>65</v>
      </c>
      <c r="V2151" s="206">
        <v>5</v>
      </c>
      <c r="AC2151" s="222">
        <f t="shared" si="479"/>
        <v>100</v>
      </c>
      <c r="AD2151" s="207" t="s">
        <v>37</v>
      </c>
      <c r="AM2151" s="391">
        <f t="shared" si="470"/>
        <v>0</v>
      </c>
      <c r="AS2151" s="235" t="str">
        <f t="shared" ca="1" si="473"/>
        <v>ok</v>
      </c>
      <c r="AT2151" s="225" t="str">
        <f t="shared" ca="1" si="474"/>
        <v>ok</v>
      </c>
    </row>
    <row r="2152" spans="1:55" x14ac:dyDescent="0.25">
      <c r="A2152" s="190">
        <v>2017</v>
      </c>
      <c r="B2152" s="207">
        <v>21</v>
      </c>
      <c r="C2152" s="190" t="s">
        <v>3023</v>
      </c>
      <c r="D2152" s="315">
        <v>43185</v>
      </c>
      <c r="E2152" s="463" t="s">
        <v>1213</v>
      </c>
      <c r="F2152" s="207" t="s">
        <v>612</v>
      </c>
      <c r="G2152" s="207" t="s">
        <v>608</v>
      </c>
      <c r="H2152" s="209">
        <v>43185</v>
      </c>
      <c r="I2152" s="209">
        <v>43185</v>
      </c>
      <c r="J2152" s="329">
        <v>0.15625</v>
      </c>
      <c r="K2152" s="329">
        <v>0.16666666666666666</v>
      </c>
      <c r="M2152" s="215" t="s">
        <v>136</v>
      </c>
      <c r="N2152" s="206">
        <v>5</v>
      </c>
      <c r="O2152" s="215" t="s">
        <v>136</v>
      </c>
      <c r="P2152" s="206">
        <v>5</v>
      </c>
      <c r="S2152" s="215" t="s">
        <v>136</v>
      </c>
      <c r="T2152" s="206">
        <v>5</v>
      </c>
      <c r="U2152" s="215" t="s">
        <v>136</v>
      </c>
      <c r="V2152" s="206">
        <v>5</v>
      </c>
      <c r="AC2152" s="222">
        <f t="shared" si="479"/>
        <v>100</v>
      </c>
      <c r="AD2152" s="207" t="s">
        <v>37</v>
      </c>
      <c r="AE2152" s="195">
        <v>1</v>
      </c>
      <c r="AM2152" s="391">
        <f t="shared" si="470"/>
        <v>1</v>
      </c>
      <c r="AN2152" s="226">
        <v>0.23</v>
      </c>
      <c r="AP2152" s="230">
        <f t="shared" si="471"/>
        <v>0.23</v>
      </c>
      <c r="AQ2152" s="231">
        <f t="shared" si="472"/>
        <v>0.23</v>
      </c>
      <c r="AS2152" s="235" t="str">
        <f t="shared" ca="1" si="473"/>
        <v>ok</v>
      </c>
      <c r="AT2152" s="225" t="str">
        <f t="shared" ca="1" si="474"/>
        <v>ok</v>
      </c>
      <c r="AV2152" s="197">
        <v>0.23</v>
      </c>
      <c r="AW2152" s="198">
        <v>1</v>
      </c>
      <c r="AX2152" s="191" t="s">
        <v>603</v>
      </c>
      <c r="AY2152" s="190" t="s">
        <v>604</v>
      </c>
    </row>
    <row r="2153" spans="1:55" x14ac:dyDescent="0.25">
      <c r="A2153" s="190">
        <v>2018</v>
      </c>
      <c r="B2153" s="207">
        <v>21</v>
      </c>
      <c r="C2153" s="190" t="s">
        <v>3024</v>
      </c>
      <c r="D2153" s="315">
        <v>43185</v>
      </c>
      <c r="E2153" s="463" t="s">
        <v>3077</v>
      </c>
      <c r="I2153" s="209"/>
      <c r="M2153" s="206"/>
      <c r="N2153" s="206"/>
      <c r="O2153" s="206"/>
      <c r="P2153" s="206"/>
      <c r="Q2153" s="341"/>
      <c r="R2153" s="341"/>
      <c r="S2153" s="206"/>
      <c r="T2153" s="206"/>
      <c r="U2153" s="206"/>
      <c r="V2153" s="206"/>
      <c r="AC2153" s="222"/>
      <c r="AD2153" s="207"/>
      <c r="AM2153" s="391">
        <f t="shared" ref="AM2153:AM2216" si="480">SUM(AE2153:AL2153)</f>
        <v>0</v>
      </c>
      <c r="AS2153" s="235" t="str">
        <f t="shared" ca="1" si="473"/>
        <v>ok</v>
      </c>
      <c r="AT2153" s="225" t="str">
        <f t="shared" ca="1" si="474"/>
        <v>ok</v>
      </c>
    </row>
    <row r="2154" spans="1:55" x14ac:dyDescent="0.25">
      <c r="A2154" s="190">
        <v>2019</v>
      </c>
      <c r="B2154" s="207">
        <v>21</v>
      </c>
      <c r="C2154" s="190" t="s">
        <v>3085</v>
      </c>
      <c r="D2154" s="315">
        <v>43185</v>
      </c>
      <c r="E2154" s="463" t="s">
        <v>3077</v>
      </c>
      <c r="I2154" s="209"/>
      <c r="M2154" s="206"/>
      <c r="N2154" s="206"/>
      <c r="O2154" s="206"/>
      <c r="P2154" s="206"/>
      <c r="Q2154" s="341"/>
      <c r="R2154" s="341"/>
      <c r="S2154" s="206"/>
      <c r="T2154" s="206"/>
      <c r="U2154" s="206"/>
      <c r="V2154" s="206"/>
      <c r="AC2154" s="222"/>
      <c r="AD2154" s="207"/>
      <c r="AM2154" s="391">
        <f t="shared" si="480"/>
        <v>0</v>
      </c>
      <c r="AS2154" s="235" t="str">
        <f t="shared" ca="1" si="473"/>
        <v>ok</v>
      </c>
      <c r="AT2154" s="225" t="str">
        <f t="shared" ca="1" si="474"/>
        <v>ok</v>
      </c>
    </row>
    <row r="2155" spans="1:55" x14ac:dyDescent="0.25">
      <c r="A2155" s="190">
        <v>2020</v>
      </c>
      <c r="B2155" s="207">
        <v>21</v>
      </c>
      <c r="C2155" s="190" t="s">
        <v>3086</v>
      </c>
      <c r="D2155" s="315">
        <v>43185</v>
      </c>
      <c r="E2155" s="463" t="s">
        <v>1219</v>
      </c>
      <c r="F2155" s="207" t="s">
        <v>612</v>
      </c>
      <c r="G2155" s="207" t="s">
        <v>608</v>
      </c>
      <c r="H2155" s="209">
        <v>43185</v>
      </c>
      <c r="I2155" s="209">
        <v>43185</v>
      </c>
      <c r="J2155" s="329">
        <v>0.17013888888888887</v>
      </c>
      <c r="K2155" s="329">
        <v>0.18055555555555555</v>
      </c>
      <c r="M2155" s="214" t="s">
        <v>65</v>
      </c>
      <c r="N2155" s="206">
        <v>5</v>
      </c>
      <c r="O2155" s="214" t="s">
        <v>65</v>
      </c>
      <c r="P2155" s="206">
        <v>5</v>
      </c>
      <c r="S2155" s="214" t="s">
        <v>65</v>
      </c>
      <c r="T2155" s="206">
        <v>5</v>
      </c>
      <c r="U2155" s="214" t="s">
        <v>65</v>
      </c>
      <c r="V2155" s="206">
        <v>5</v>
      </c>
      <c r="AC2155" s="222">
        <f t="shared" si="479"/>
        <v>100</v>
      </c>
      <c r="AM2155" s="391">
        <f t="shared" si="480"/>
        <v>0</v>
      </c>
      <c r="AS2155" s="235" t="str">
        <f t="shared" ca="1" si="473"/>
        <v>ok</v>
      </c>
      <c r="AT2155" s="225" t="str">
        <f t="shared" ca="1" si="474"/>
        <v>ok</v>
      </c>
    </row>
    <row r="2156" spans="1:55" x14ac:dyDescent="0.25">
      <c r="A2156" s="190">
        <v>2021</v>
      </c>
      <c r="B2156" s="207">
        <v>21</v>
      </c>
      <c r="C2156" s="190" t="s">
        <v>3025</v>
      </c>
      <c r="D2156" s="315">
        <v>43185</v>
      </c>
      <c r="E2156" s="463" t="s">
        <v>3077</v>
      </c>
      <c r="I2156" s="209"/>
      <c r="M2156" s="206"/>
      <c r="N2156" s="206"/>
      <c r="O2156" s="206"/>
      <c r="P2156" s="206"/>
      <c r="Q2156" s="341"/>
      <c r="R2156" s="341"/>
      <c r="S2156" s="206"/>
      <c r="T2156" s="206"/>
      <c r="U2156" s="206"/>
      <c r="V2156" s="206"/>
      <c r="AC2156" s="222"/>
      <c r="AM2156" s="391">
        <f t="shared" si="480"/>
        <v>0</v>
      </c>
      <c r="AS2156" s="235" t="str">
        <f t="shared" ca="1" si="473"/>
        <v>ok</v>
      </c>
      <c r="AT2156" s="225" t="str">
        <f t="shared" ca="1" si="474"/>
        <v>ok</v>
      </c>
    </row>
    <row r="2157" spans="1:55" x14ac:dyDescent="0.25">
      <c r="A2157" s="190">
        <v>2022</v>
      </c>
      <c r="B2157" s="207">
        <v>21</v>
      </c>
      <c r="C2157" s="190" t="s">
        <v>3087</v>
      </c>
      <c r="D2157" s="315">
        <v>43185</v>
      </c>
      <c r="E2157" s="463" t="s">
        <v>3077</v>
      </c>
      <c r="I2157" s="209"/>
      <c r="M2157" s="206"/>
      <c r="N2157" s="206"/>
      <c r="O2157" s="206"/>
      <c r="P2157" s="206"/>
      <c r="Q2157" s="341"/>
      <c r="R2157" s="341"/>
      <c r="S2157" s="206"/>
      <c r="T2157" s="206"/>
      <c r="U2157" s="206"/>
      <c r="V2157" s="206"/>
      <c r="AC2157" s="222"/>
      <c r="AM2157" s="391">
        <f t="shared" si="480"/>
        <v>0</v>
      </c>
      <c r="AS2157" s="235" t="str">
        <f t="shared" ca="1" si="473"/>
        <v>ok</v>
      </c>
      <c r="AT2157" s="225" t="str">
        <f t="shared" ca="1" si="474"/>
        <v>ok</v>
      </c>
    </row>
    <row r="2158" spans="1:55" x14ac:dyDescent="0.25">
      <c r="A2158" s="190">
        <v>2023</v>
      </c>
      <c r="B2158" s="207">
        <v>21</v>
      </c>
      <c r="C2158" s="190" t="s">
        <v>3088</v>
      </c>
      <c r="D2158" s="315">
        <v>43185</v>
      </c>
      <c r="E2158" s="463" t="s">
        <v>1219</v>
      </c>
      <c r="F2158" s="207" t="s">
        <v>612</v>
      </c>
      <c r="G2158" s="207" t="s">
        <v>608</v>
      </c>
      <c r="H2158" s="209">
        <v>43185</v>
      </c>
      <c r="I2158" s="209">
        <v>43185</v>
      </c>
      <c r="J2158" s="329">
        <v>0.19444444444444445</v>
      </c>
      <c r="K2158" s="329">
        <v>0.20486111111111113</v>
      </c>
      <c r="M2158" s="215" t="s">
        <v>136</v>
      </c>
      <c r="N2158" s="206">
        <v>5</v>
      </c>
      <c r="O2158" s="215" t="s">
        <v>136</v>
      </c>
      <c r="P2158" s="206">
        <v>5</v>
      </c>
      <c r="S2158" s="215" t="s">
        <v>136</v>
      </c>
      <c r="T2158" s="206">
        <v>5</v>
      </c>
      <c r="U2158" s="215" t="s">
        <v>136</v>
      </c>
      <c r="V2158" s="206">
        <v>5</v>
      </c>
      <c r="AC2158" s="222">
        <f t="shared" si="479"/>
        <v>100</v>
      </c>
      <c r="AD2158" s="207" t="s">
        <v>37</v>
      </c>
      <c r="AE2158" s="195">
        <v>1</v>
      </c>
      <c r="AM2158" s="391">
        <f t="shared" si="480"/>
        <v>1</v>
      </c>
      <c r="AN2158" s="226">
        <v>0.2</v>
      </c>
      <c r="AP2158" s="230">
        <f t="shared" si="471"/>
        <v>0.2</v>
      </c>
      <c r="AQ2158" s="231">
        <f t="shared" si="472"/>
        <v>0.2</v>
      </c>
      <c r="AS2158" s="235" t="str">
        <f t="shared" ca="1" si="473"/>
        <v>ok</v>
      </c>
      <c r="AT2158" s="225" t="str">
        <f t="shared" ca="1" si="474"/>
        <v>ok</v>
      </c>
      <c r="AV2158" s="197">
        <v>0.2</v>
      </c>
      <c r="AW2158" s="198">
        <v>6</v>
      </c>
      <c r="AX2158" s="191" t="s">
        <v>603</v>
      </c>
      <c r="AY2158" s="190" t="s">
        <v>604</v>
      </c>
    </row>
    <row r="2159" spans="1:55" x14ac:dyDescent="0.25">
      <c r="A2159" s="190">
        <v>2024</v>
      </c>
      <c r="B2159" s="207">
        <v>21</v>
      </c>
      <c r="C2159" s="190" t="s">
        <v>3026</v>
      </c>
      <c r="D2159" s="315">
        <v>43185</v>
      </c>
      <c r="E2159" s="463" t="s">
        <v>3077</v>
      </c>
      <c r="I2159" s="209"/>
      <c r="M2159" s="206"/>
      <c r="N2159" s="206"/>
      <c r="O2159" s="206"/>
      <c r="P2159" s="206"/>
      <c r="Q2159" s="341"/>
      <c r="R2159" s="341"/>
      <c r="S2159" s="206"/>
      <c r="T2159" s="206"/>
      <c r="U2159" s="206"/>
      <c r="V2159" s="206"/>
      <c r="AC2159" s="222"/>
      <c r="AD2159" s="207"/>
      <c r="AM2159" s="391">
        <f t="shared" si="480"/>
        <v>0</v>
      </c>
      <c r="AS2159" s="235" t="str">
        <f t="shared" ca="1" si="473"/>
        <v>ok</v>
      </c>
      <c r="AT2159" s="225" t="str">
        <f t="shared" ca="1" si="474"/>
        <v>ok</v>
      </c>
    </row>
    <row r="2160" spans="1:55" x14ac:dyDescent="0.25">
      <c r="A2160" s="190">
        <v>2025</v>
      </c>
      <c r="B2160" s="207">
        <v>21</v>
      </c>
      <c r="C2160" s="190" t="s">
        <v>3089</v>
      </c>
      <c r="D2160" s="315">
        <v>43185</v>
      </c>
      <c r="E2160" s="463" t="s">
        <v>3077</v>
      </c>
      <c r="I2160" s="209"/>
      <c r="M2160" s="206"/>
      <c r="N2160" s="206"/>
      <c r="O2160" s="206"/>
      <c r="P2160" s="206"/>
      <c r="Q2160" s="341"/>
      <c r="R2160" s="341"/>
      <c r="S2160" s="206"/>
      <c r="T2160" s="206"/>
      <c r="U2160" s="206"/>
      <c r="V2160" s="206"/>
      <c r="AC2160" s="222"/>
      <c r="AD2160" s="207"/>
      <c r="AM2160" s="391">
        <f t="shared" si="480"/>
        <v>0</v>
      </c>
      <c r="AS2160" s="235" t="str">
        <f t="shared" ca="1" si="473"/>
        <v>ok</v>
      </c>
      <c r="AT2160" s="225" t="str">
        <f t="shared" ca="1" si="474"/>
        <v>ok</v>
      </c>
    </row>
    <row r="2161" spans="1:63" x14ac:dyDescent="0.25">
      <c r="A2161" s="190">
        <v>2026</v>
      </c>
      <c r="B2161" s="207">
        <v>21</v>
      </c>
      <c r="C2161" s="190" t="s">
        <v>3090</v>
      </c>
      <c r="D2161" s="315">
        <v>43185</v>
      </c>
      <c r="E2161" s="463" t="s">
        <v>1219</v>
      </c>
      <c r="F2161" s="207" t="s">
        <v>612</v>
      </c>
      <c r="G2161" s="207" t="s">
        <v>608</v>
      </c>
      <c r="H2161" s="209">
        <v>43185</v>
      </c>
      <c r="I2161" s="209">
        <v>43185</v>
      </c>
      <c r="J2161" s="329">
        <v>0.20694444444444446</v>
      </c>
      <c r="K2161" s="329">
        <v>0.21527777777777779</v>
      </c>
      <c r="M2161" s="214" t="s">
        <v>65</v>
      </c>
      <c r="N2161" s="206">
        <v>5</v>
      </c>
      <c r="O2161" s="214" t="s">
        <v>65</v>
      </c>
      <c r="P2161" s="206">
        <v>5</v>
      </c>
      <c r="S2161" s="214" t="s">
        <v>65</v>
      </c>
      <c r="T2161" s="206">
        <v>5</v>
      </c>
      <c r="U2161" s="214" t="s">
        <v>65</v>
      </c>
      <c r="V2161" s="206">
        <v>5</v>
      </c>
      <c r="AC2161" s="222">
        <f t="shared" si="479"/>
        <v>100</v>
      </c>
      <c r="AD2161" s="207" t="s">
        <v>37</v>
      </c>
      <c r="AM2161" s="391">
        <f t="shared" si="480"/>
        <v>0</v>
      </c>
      <c r="AS2161" s="235" t="str">
        <f t="shared" ca="1" si="473"/>
        <v>ok</v>
      </c>
      <c r="AT2161" s="225" t="str">
        <f t="shared" ca="1" si="474"/>
        <v>ok</v>
      </c>
    </row>
    <row r="2162" spans="1:63" x14ac:dyDescent="0.25">
      <c r="A2162" s="190">
        <v>2027</v>
      </c>
      <c r="B2162" s="207">
        <v>21</v>
      </c>
      <c r="C2162" s="190" t="s">
        <v>3027</v>
      </c>
      <c r="D2162" s="315">
        <v>43185</v>
      </c>
      <c r="E2162" s="463" t="s">
        <v>1219</v>
      </c>
      <c r="F2162" s="207" t="s">
        <v>612</v>
      </c>
      <c r="G2162" s="207" t="s">
        <v>608</v>
      </c>
      <c r="H2162" s="209">
        <v>43185</v>
      </c>
      <c r="I2162" s="209">
        <v>43185</v>
      </c>
      <c r="J2162" s="329">
        <v>0.21805555555555556</v>
      </c>
      <c r="K2162" s="329">
        <v>0.22916666666666666</v>
      </c>
      <c r="M2162" s="215" t="s">
        <v>136</v>
      </c>
      <c r="N2162" s="206">
        <v>5</v>
      </c>
      <c r="O2162" s="215" t="s">
        <v>136</v>
      </c>
      <c r="P2162" s="206">
        <v>5</v>
      </c>
      <c r="S2162" s="215" t="s">
        <v>136</v>
      </c>
      <c r="T2162" s="206">
        <v>5</v>
      </c>
      <c r="U2162" s="215" t="s">
        <v>136</v>
      </c>
      <c r="V2162" s="206">
        <v>5</v>
      </c>
      <c r="AC2162" s="222">
        <f t="shared" si="479"/>
        <v>100</v>
      </c>
      <c r="AM2162" s="391">
        <f t="shared" si="480"/>
        <v>0</v>
      </c>
      <c r="AS2162" s="235" t="str">
        <f t="shared" ca="1" si="473"/>
        <v>ok</v>
      </c>
      <c r="AT2162" s="225" t="str">
        <f t="shared" ca="1" si="474"/>
        <v>ok</v>
      </c>
    </row>
    <row r="2163" spans="1:63" x14ac:dyDescent="0.25">
      <c r="B2163" s="207">
        <v>21</v>
      </c>
      <c r="C2163" s="190" t="s">
        <v>3091</v>
      </c>
      <c r="D2163" s="315">
        <v>43185</v>
      </c>
      <c r="E2163" s="463" t="s">
        <v>1214</v>
      </c>
      <c r="F2163" s="207" t="s">
        <v>612</v>
      </c>
      <c r="G2163" s="207" t="s">
        <v>608</v>
      </c>
      <c r="H2163" s="209">
        <v>43185</v>
      </c>
      <c r="I2163" s="209">
        <v>43185</v>
      </c>
      <c r="J2163" s="329">
        <v>0.23402777777777781</v>
      </c>
      <c r="K2163" s="329">
        <v>0.25208333333333333</v>
      </c>
      <c r="M2163" s="206"/>
      <c r="N2163" s="206"/>
      <c r="O2163" s="206"/>
      <c r="P2163" s="206"/>
      <c r="Q2163" s="341"/>
      <c r="R2163" s="341"/>
      <c r="S2163" s="206"/>
      <c r="T2163" s="206"/>
      <c r="U2163" s="206"/>
      <c r="V2163" s="206"/>
      <c r="AC2163" s="222">
        <v>0</v>
      </c>
      <c r="AD2163" s="207" t="s">
        <v>37</v>
      </c>
      <c r="AE2163" s="195">
        <v>1</v>
      </c>
      <c r="AM2163" s="391">
        <f t="shared" si="480"/>
        <v>1</v>
      </c>
      <c r="AN2163" s="226">
        <v>0.2</v>
      </c>
      <c r="AP2163" s="230">
        <f t="shared" ref="AP2163" si="481">AN2163-AO2163</f>
        <v>0.2</v>
      </c>
      <c r="AQ2163" s="231">
        <f t="shared" ref="AQ2163" si="482">AN2163/AM2163</f>
        <v>0.2</v>
      </c>
      <c r="AS2163" s="235" t="str">
        <f t="shared" si="473"/>
        <v/>
      </c>
      <c r="AT2163" s="225" t="str">
        <f t="shared" si="474"/>
        <v/>
      </c>
      <c r="AV2163" s="197">
        <v>0.2</v>
      </c>
      <c r="AW2163" s="198">
        <v>2</v>
      </c>
      <c r="AX2163" s="191" t="s">
        <v>1331</v>
      </c>
      <c r="AY2163" s="190" t="s">
        <v>604</v>
      </c>
    </row>
    <row r="2164" spans="1:63" x14ac:dyDescent="0.25">
      <c r="A2164" s="190">
        <v>2028</v>
      </c>
      <c r="B2164" s="207">
        <v>21</v>
      </c>
      <c r="C2164" s="190" t="s">
        <v>3092</v>
      </c>
      <c r="D2164" s="315">
        <v>43185</v>
      </c>
      <c r="E2164" s="463" t="s">
        <v>3077</v>
      </c>
      <c r="I2164" s="209"/>
      <c r="M2164" s="206"/>
      <c r="N2164" s="206"/>
      <c r="O2164" s="206"/>
      <c r="P2164" s="206"/>
      <c r="Q2164" s="341"/>
      <c r="R2164" s="341"/>
      <c r="S2164" s="206"/>
      <c r="T2164" s="206"/>
      <c r="U2164" s="206"/>
      <c r="V2164" s="206"/>
      <c r="AC2164" s="222"/>
      <c r="AD2164" s="207"/>
      <c r="AM2164" s="391">
        <f t="shared" si="480"/>
        <v>0</v>
      </c>
      <c r="AS2164" s="235" t="str">
        <f t="shared" ca="1" si="473"/>
        <v>ok</v>
      </c>
      <c r="AT2164" s="225" t="str">
        <f t="shared" ca="1" si="474"/>
        <v>ok</v>
      </c>
    </row>
    <row r="2165" spans="1:63" x14ac:dyDescent="0.25">
      <c r="A2165" s="190">
        <v>2029</v>
      </c>
      <c r="B2165" s="207">
        <v>21</v>
      </c>
      <c r="C2165" s="190" t="s">
        <v>3093</v>
      </c>
      <c r="D2165" s="315">
        <v>43185</v>
      </c>
      <c r="E2165" s="463" t="s">
        <v>1219</v>
      </c>
      <c r="F2165" s="207" t="s">
        <v>602</v>
      </c>
      <c r="G2165" s="207" t="s">
        <v>618</v>
      </c>
      <c r="H2165" s="209">
        <v>43185</v>
      </c>
      <c r="I2165" s="209">
        <v>43185</v>
      </c>
      <c r="J2165" s="329">
        <v>0.26805555555555555</v>
      </c>
      <c r="K2165" s="329">
        <v>0.28819444444444448</v>
      </c>
      <c r="M2165" s="214" t="s">
        <v>65</v>
      </c>
      <c r="N2165" s="206">
        <v>5</v>
      </c>
      <c r="O2165" s="214" t="s">
        <v>65</v>
      </c>
      <c r="P2165" s="206">
        <v>5</v>
      </c>
      <c r="S2165" s="214" t="s">
        <v>65</v>
      </c>
      <c r="T2165" s="206">
        <v>5</v>
      </c>
      <c r="U2165" s="214" t="s">
        <v>65</v>
      </c>
      <c r="V2165" s="206">
        <v>5</v>
      </c>
      <c r="AC2165" s="222">
        <f t="shared" si="479"/>
        <v>100</v>
      </c>
      <c r="AD2165" s="207" t="s">
        <v>37</v>
      </c>
      <c r="AF2165" s="195">
        <v>1</v>
      </c>
      <c r="AM2165" s="391">
        <f t="shared" si="480"/>
        <v>1</v>
      </c>
      <c r="AN2165" s="226">
        <v>0.3</v>
      </c>
      <c r="AP2165" s="230">
        <f t="shared" si="471"/>
        <v>0.3</v>
      </c>
      <c r="AQ2165" s="231">
        <f t="shared" si="472"/>
        <v>0.3</v>
      </c>
      <c r="AS2165" s="235" t="str">
        <f t="shared" ca="1" si="473"/>
        <v>ok</v>
      </c>
      <c r="AT2165" s="225" t="str">
        <f t="shared" ca="1" si="474"/>
        <v>ok</v>
      </c>
      <c r="AV2165" s="197">
        <v>0.3</v>
      </c>
      <c r="AW2165" s="198">
        <v>1</v>
      </c>
      <c r="AX2165" s="191" t="s">
        <v>1331</v>
      </c>
      <c r="AY2165" s="190" t="s">
        <v>607</v>
      </c>
    </row>
    <row r="2166" spans="1:63" x14ac:dyDescent="0.25">
      <c r="A2166" s="190">
        <v>2030</v>
      </c>
      <c r="B2166" s="207">
        <v>21</v>
      </c>
      <c r="C2166" s="190" t="s">
        <v>3028</v>
      </c>
      <c r="D2166" s="315">
        <v>43185</v>
      </c>
      <c r="E2166" s="463" t="s">
        <v>3077</v>
      </c>
      <c r="I2166" s="209"/>
      <c r="M2166" s="206"/>
      <c r="N2166" s="206"/>
      <c r="O2166" s="206"/>
      <c r="P2166" s="206"/>
      <c r="Q2166" s="341"/>
      <c r="R2166" s="341"/>
      <c r="S2166" s="206"/>
      <c r="T2166" s="206"/>
      <c r="U2166" s="206"/>
      <c r="V2166" s="206"/>
      <c r="AC2166" s="222"/>
      <c r="AD2166" s="207"/>
      <c r="AM2166" s="391">
        <f t="shared" si="480"/>
        <v>0</v>
      </c>
      <c r="AS2166" s="235" t="str">
        <f t="shared" ca="1" si="473"/>
        <v>ok</v>
      </c>
      <c r="AT2166" s="225" t="str">
        <f t="shared" ca="1" si="474"/>
        <v>ok</v>
      </c>
    </row>
    <row r="2167" spans="1:63" x14ac:dyDescent="0.25">
      <c r="A2167" s="190">
        <v>2031</v>
      </c>
      <c r="B2167" s="207">
        <v>21</v>
      </c>
      <c r="C2167" s="190" t="s">
        <v>3094</v>
      </c>
      <c r="D2167" s="315">
        <v>43185</v>
      </c>
      <c r="E2167" s="463" t="s">
        <v>3077</v>
      </c>
      <c r="I2167" s="209"/>
      <c r="M2167" s="206"/>
      <c r="N2167" s="206"/>
      <c r="O2167" s="206"/>
      <c r="P2167" s="206"/>
      <c r="Q2167" s="341"/>
      <c r="R2167" s="341"/>
      <c r="S2167" s="206"/>
      <c r="T2167" s="206"/>
      <c r="U2167" s="206"/>
      <c r="V2167" s="206"/>
      <c r="AC2167" s="222"/>
      <c r="AD2167" s="207"/>
      <c r="AM2167" s="391">
        <f t="shared" si="480"/>
        <v>0</v>
      </c>
      <c r="AS2167" s="235" t="str">
        <f t="shared" ca="1" si="473"/>
        <v>ok</v>
      </c>
      <c r="AT2167" s="225" t="str">
        <f t="shared" ca="1" si="474"/>
        <v>ok</v>
      </c>
    </row>
    <row r="2168" spans="1:63" x14ac:dyDescent="0.25">
      <c r="A2168" s="190">
        <v>2032</v>
      </c>
      <c r="B2168" s="207">
        <v>21</v>
      </c>
      <c r="C2168" s="190" t="s">
        <v>3095</v>
      </c>
      <c r="D2168" s="315">
        <v>43185</v>
      </c>
      <c r="E2168" s="463" t="s">
        <v>1219</v>
      </c>
      <c r="F2168" s="207" t="s">
        <v>602</v>
      </c>
      <c r="G2168" s="207" t="s">
        <v>618</v>
      </c>
      <c r="H2168" s="209">
        <v>43185</v>
      </c>
      <c r="I2168" s="209">
        <v>43185</v>
      </c>
      <c r="J2168" s="329">
        <v>0.29305555555555557</v>
      </c>
      <c r="K2168" s="329">
        <v>0.2986111111111111</v>
      </c>
      <c r="M2168" s="215" t="s">
        <v>136</v>
      </c>
      <c r="N2168" s="206">
        <v>5</v>
      </c>
      <c r="O2168" s="215" t="s">
        <v>136</v>
      </c>
      <c r="P2168" s="206">
        <v>5</v>
      </c>
      <c r="S2168" s="215" t="s">
        <v>136</v>
      </c>
      <c r="T2168" s="206">
        <v>5</v>
      </c>
      <c r="U2168" s="215" t="s">
        <v>136</v>
      </c>
      <c r="V2168" s="206">
        <v>5</v>
      </c>
      <c r="AC2168" s="222">
        <f t="shared" si="479"/>
        <v>100</v>
      </c>
      <c r="AM2168" s="391">
        <f t="shared" si="480"/>
        <v>0</v>
      </c>
      <c r="AS2168" s="235" t="str">
        <f t="shared" ca="1" si="473"/>
        <v>ok</v>
      </c>
      <c r="AT2168" s="225" t="str">
        <f t="shared" ca="1" si="474"/>
        <v>ok</v>
      </c>
    </row>
    <row r="2169" spans="1:63" x14ac:dyDescent="0.25">
      <c r="A2169" s="190">
        <v>2033</v>
      </c>
      <c r="B2169" s="207">
        <v>21</v>
      </c>
      <c r="C2169" s="190" t="s">
        <v>3029</v>
      </c>
      <c r="D2169" s="315">
        <v>43185</v>
      </c>
      <c r="E2169" s="463" t="s">
        <v>1219</v>
      </c>
      <c r="F2169" s="207" t="s">
        <v>602</v>
      </c>
      <c r="G2169" s="207" t="s">
        <v>618</v>
      </c>
      <c r="H2169" s="209">
        <v>43185</v>
      </c>
      <c r="I2169" s="209">
        <v>43185</v>
      </c>
      <c r="J2169" s="329">
        <v>0.30416666666666664</v>
      </c>
      <c r="K2169" s="329">
        <v>0.31527777777777777</v>
      </c>
      <c r="M2169" s="214" t="s">
        <v>65</v>
      </c>
      <c r="N2169" s="206">
        <v>5</v>
      </c>
      <c r="O2169" s="214" t="s">
        <v>65</v>
      </c>
      <c r="P2169" s="206">
        <v>5</v>
      </c>
      <c r="S2169" s="214" t="s">
        <v>65</v>
      </c>
      <c r="T2169" s="206">
        <v>5</v>
      </c>
      <c r="U2169" s="214" t="s">
        <v>65</v>
      </c>
      <c r="V2169" s="206">
        <v>5</v>
      </c>
      <c r="AC2169" s="222">
        <f t="shared" si="479"/>
        <v>100</v>
      </c>
      <c r="AD2169" s="207" t="s">
        <v>37</v>
      </c>
      <c r="AM2169" s="391">
        <f t="shared" si="480"/>
        <v>0</v>
      </c>
      <c r="AS2169" s="235" t="str">
        <f t="shared" ca="1" si="473"/>
        <v>ok</v>
      </c>
      <c r="AT2169" s="225" t="str">
        <f t="shared" ca="1" si="474"/>
        <v>ok</v>
      </c>
    </row>
    <row r="2170" spans="1:63" x14ac:dyDescent="0.25">
      <c r="A2170" s="190">
        <v>2034</v>
      </c>
      <c r="B2170" s="207">
        <v>21</v>
      </c>
      <c r="C2170" s="190" t="s">
        <v>3030</v>
      </c>
      <c r="D2170" s="315">
        <v>43185</v>
      </c>
      <c r="E2170" s="463" t="s">
        <v>1219</v>
      </c>
      <c r="F2170" s="207" t="s">
        <v>602</v>
      </c>
      <c r="G2170" s="207" t="s">
        <v>618</v>
      </c>
      <c r="H2170" s="209">
        <v>43185</v>
      </c>
      <c r="I2170" s="209">
        <v>43185</v>
      </c>
      <c r="J2170" s="329">
        <v>0.31597222222222221</v>
      </c>
      <c r="K2170" s="329">
        <v>0.32777777777777778</v>
      </c>
      <c r="M2170" s="215" t="s">
        <v>136</v>
      </c>
      <c r="N2170" s="206">
        <v>5</v>
      </c>
      <c r="O2170" s="215" t="s">
        <v>136</v>
      </c>
      <c r="P2170" s="206">
        <v>5</v>
      </c>
      <c r="S2170" s="215" t="s">
        <v>136</v>
      </c>
      <c r="T2170" s="206">
        <v>5</v>
      </c>
      <c r="U2170" s="215" t="s">
        <v>136</v>
      </c>
      <c r="V2170" s="206">
        <v>5</v>
      </c>
      <c r="AC2170" s="222">
        <f t="shared" si="479"/>
        <v>100</v>
      </c>
      <c r="AD2170" s="207" t="s">
        <v>37</v>
      </c>
      <c r="AM2170" s="391">
        <f t="shared" si="480"/>
        <v>0</v>
      </c>
      <c r="AS2170" s="235" t="str">
        <f t="shared" ca="1" si="473"/>
        <v>ok</v>
      </c>
      <c r="AT2170" s="225" t="str">
        <f t="shared" ca="1" si="474"/>
        <v>ok</v>
      </c>
    </row>
    <row r="2171" spans="1:63" x14ac:dyDescent="0.25">
      <c r="A2171" s="190">
        <v>2035</v>
      </c>
      <c r="B2171" s="207">
        <v>21</v>
      </c>
      <c r="C2171" s="190" t="s">
        <v>3096</v>
      </c>
      <c r="D2171" s="315">
        <v>43185</v>
      </c>
      <c r="E2171" s="463" t="s">
        <v>1213</v>
      </c>
      <c r="F2171" s="207" t="s">
        <v>602</v>
      </c>
      <c r="G2171" s="207" t="s">
        <v>618</v>
      </c>
      <c r="H2171" s="209">
        <v>43185</v>
      </c>
      <c r="I2171" s="209">
        <v>43185</v>
      </c>
      <c r="J2171" s="329">
        <v>0.34166666666666662</v>
      </c>
      <c r="K2171" s="329">
        <v>0.34930555555555554</v>
      </c>
      <c r="M2171" s="214" t="s">
        <v>65</v>
      </c>
      <c r="N2171" s="206">
        <v>5</v>
      </c>
      <c r="O2171" s="214" t="s">
        <v>65</v>
      </c>
      <c r="P2171" s="206">
        <v>5</v>
      </c>
      <c r="S2171" s="214" t="s">
        <v>65</v>
      </c>
      <c r="T2171" s="206">
        <v>5</v>
      </c>
      <c r="U2171" s="214" t="s">
        <v>65</v>
      </c>
      <c r="V2171" s="206">
        <v>5</v>
      </c>
      <c r="AC2171" s="222">
        <f t="shared" si="479"/>
        <v>100</v>
      </c>
      <c r="AD2171" s="207" t="s">
        <v>37</v>
      </c>
      <c r="AM2171" s="391">
        <f t="shared" si="480"/>
        <v>0</v>
      </c>
      <c r="AS2171" s="235" t="str">
        <f t="shared" ca="1" si="473"/>
        <v>ok</v>
      </c>
      <c r="AT2171" s="225" t="str">
        <f t="shared" ca="1" si="474"/>
        <v>ok</v>
      </c>
    </row>
    <row r="2172" spans="1:63" x14ac:dyDescent="0.25">
      <c r="A2172" s="190">
        <v>2036</v>
      </c>
      <c r="B2172" s="207">
        <v>21</v>
      </c>
      <c r="C2172" s="190" t="s">
        <v>3031</v>
      </c>
      <c r="D2172" s="315">
        <v>43185</v>
      </c>
      <c r="E2172" s="463" t="s">
        <v>1213</v>
      </c>
      <c r="F2172" s="207" t="s">
        <v>602</v>
      </c>
      <c r="G2172" s="207" t="s">
        <v>618</v>
      </c>
      <c r="H2172" s="209">
        <v>43185</v>
      </c>
      <c r="I2172" s="209">
        <v>43185</v>
      </c>
      <c r="J2172" s="329">
        <v>0.36874999999999997</v>
      </c>
      <c r="K2172" s="329">
        <v>0.37986111111111115</v>
      </c>
      <c r="M2172" s="215" t="s">
        <v>136</v>
      </c>
      <c r="N2172" s="206">
        <v>5</v>
      </c>
      <c r="O2172" s="215" t="s">
        <v>136</v>
      </c>
      <c r="P2172" s="206">
        <v>5</v>
      </c>
      <c r="S2172" s="215" t="s">
        <v>136</v>
      </c>
      <c r="T2172" s="206">
        <v>5</v>
      </c>
      <c r="U2172" s="215" t="s">
        <v>136</v>
      </c>
      <c r="V2172" s="206">
        <v>5</v>
      </c>
      <c r="AC2172" s="222">
        <f t="shared" si="479"/>
        <v>100</v>
      </c>
      <c r="AD2172" s="207" t="s">
        <v>37</v>
      </c>
      <c r="AM2172" s="391">
        <f t="shared" si="480"/>
        <v>0</v>
      </c>
      <c r="AS2172" s="235" t="str">
        <f t="shared" ca="1" si="473"/>
        <v>ok</v>
      </c>
      <c r="AT2172" s="225" t="str">
        <f t="shared" ca="1" si="474"/>
        <v>ok</v>
      </c>
    </row>
    <row r="2173" spans="1:63" x14ac:dyDescent="0.25">
      <c r="B2173" s="207">
        <v>21</v>
      </c>
      <c r="C2173" s="190" t="s">
        <v>3097</v>
      </c>
      <c r="D2173" s="315">
        <v>43185</v>
      </c>
      <c r="E2173" s="463" t="s">
        <v>1214</v>
      </c>
      <c r="F2173" s="207" t="s">
        <v>602</v>
      </c>
      <c r="G2173" s="207" t="s">
        <v>618</v>
      </c>
      <c r="H2173" s="209">
        <v>43185</v>
      </c>
      <c r="I2173" s="209">
        <v>43185</v>
      </c>
      <c r="J2173" s="329">
        <v>0.38541666666666669</v>
      </c>
      <c r="K2173" s="329">
        <v>0.3972222222222222</v>
      </c>
      <c r="M2173" s="206"/>
      <c r="N2173" s="206"/>
      <c r="O2173" s="206"/>
      <c r="P2173" s="206"/>
      <c r="Q2173" s="341"/>
      <c r="R2173" s="341"/>
      <c r="S2173" s="206"/>
      <c r="T2173" s="206"/>
      <c r="U2173" s="206"/>
      <c r="V2173" s="206"/>
      <c r="AC2173" s="222">
        <v>0</v>
      </c>
      <c r="AD2173" s="207" t="s">
        <v>37</v>
      </c>
      <c r="AM2173" s="391">
        <f t="shared" si="480"/>
        <v>0</v>
      </c>
      <c r="AS2173" s="235" t="str">
        <f t="shared" si="473"/>
        <v/>
      </c>
      <c r="AT2173" s="225" t="str">
        <f t="shared" si="474"/>
        <v/>
      </c>
    </row>
    <row r="2174" spans="1:63" x14ac:dyDescent="0.25">
      <c r="A2174" s="190">
        <v>2037</v>
      </c>
      <c r="B2174" s="207">
        <v>21</v>
      </c>
      <c r="C2174" s="190" t="s">
        <v>3032</v>
      </c>
      <c r="D2174" s="315">
        <v>43185</v>
      </c>
      <c r="E2174" s="463" t="s">
        <v>1213</v>
      </c>
      <c r="F2174" s="207" t="s">
        <v>602</v>
      </c>
      <c r="G2174" s="207" t="s">
        <v>618</v>
      </c>
      <c r="H2174" s="209">
        <v>43185</v>
      </c>
      <c r="I2174" s="209">
        <v>43185</v>
      </c>
      <c r="J2174" s="329">
        <v>0.4201388888888889</v>
      </c>
      <c r="K2174" s="329">
        <v>0.43888888888888888</v>
      </c>
      <c r="M2174" s="214" t="s">
        <v>65</v>
      </c>
      <c r="N2174" s="206">
        <v>5</v>
      </c>
      <c r="O2174" s="214" t="s">
        <v>65</v>
      </c>
      <c r="P2174" s="206">
        <v>5</v>
      </c>
      <c r="S2174" s="214" t="s">
        <v>65</v>
      </c>
      <c r="T2174" s="206">
        <v>5</v>
      </c>
      <c r="U2174" s="214" t="s">
        <v>65</v>
      </c>
      <c r="V2174" s="206">
        <v>5</v>
      </c>
      <c r="AC2174" s="222">
        <f t="shared" si="479"/>
        <v>100</v>
      </c>
      <c r="AD2174" s="207" t="s">
        <v>37</v>
      </c>
      <c r="AF2174" s="195">
        <v>4</v>
      </c>
      <c r="AM2174" s="391">
        <f t="shared" si="480"/>
        <v>4</v>
      </c>
      <c r="AN2174" s="226">
        <v>1.32</v>
      </c>
      <c r="AO2174" s="227">
        <v>1.28</v>
      </c>
      <c r="AP2174" s="230">
        <f t="shared" si="471"/>
        <v>4.0000000000000036E-2</v>
      </c>
      <c r="AQ2174" s="231">
        <f t="shared" si="472"/>
        <v>0.33</v>
      </c>
      <c r="AS2174" s="235" t="str">
        <f t="shared" ca="1" si="473"/>
        <v>ok</v>
      </c>
      <c r="AT2174" s="225" t="str">
        <f t="shared" ca="1" si="474"/>
        <v>ok</v>
      </c>
      <c r="AV2174" s="197">
        <v>0.37</v>
      </c>
      <c r="AW2174" s="198">
        <v>2</v>
      </c>
      <c r="AX2174" s="191" t="s">
        <v>1331</v>
      </c>
      <c r="AY2174" s="190" t="s">
        <v>620</v>
      </c>
      <c r="AZ2174" s="197">
        <v>0.35</v>
      </c>
      <c r="BA2174" s="198">
        <v>6</v>
      </c>
      <c r="BB2174" s="191" t="s">
        <v>603</v>
      </c>
      <c r="BC2174" s="190" t="s">
        <v>617</v>
      </c>
      <c r="BD2174" s="197">
        <v>0.33</v>
      </c>
      <c r="BE2174" s="198">
        <v>6</v>
      </c>
      <c r="BF2174" s="191" t="s">
        <v>603</v>
      </c>
      <c r="BG2174" s="190" t="s">
        <v>607</v>
      </c>
      <c r="BH2174" s="197">
        <v>0.27</v>
      </c>
      <c r="BI2174" s="198">
        <v>1</v>
      </c>
      <c r="BJ2174" s="191" t="s">
        <v>603</v>
      </c>
      <c r="BK2174" s="190" t="s">
        <v>604</v>
      </c>
    </row>
    <row r="2175" spans="1:63" x14ac:dyDescent="0.25">
      <c r="A2175" s="190">
        <v>2038</v>
      </c>
      <c r="B2175" s="207">
        <v>21</v>
      </c>
      <c r="C2175" s="190" t="s">
        <v>3033</v>
      </c>
      <c r="D2175" s="315">
        <v>43185</v>
      </c>
      <c r="E2175" s="463" t="s">
        <v>1219</v>
      </c>
      <c r="F2175" s="207" t="s">
        <v>602</v>
      </c>
      <c r="G2175" s="207" t="s">
        <v>618</v>
      </c>
      <c r="H2175" s="209">
        <v>43185</v>
      </c>
      <c r="I2175" s="209">
        <v>43185</v>
      </c>
      <c r="J2175" s="329">
        <v>0.45</v>
      </c>
      <c r="K2175" s="329">
        <v>0.46875</v>
      </c>
      <c r="M2175" s="215" t="s">
        <v>136</v>
      </c>
      <c r="N2175" s="206">
        <v>5</v>
      </c>
      <c r="O2175" s="215" t="s">
        <v>136</v>
      </c>
      <c r="P2175" s="206">
        <v>5</v>
      </c>
      <c r="S2175" s="215" t="s">
        <v>136</v>
      </c>
      <c r="T2175" s="206">
        <v>5</v>
      </c>
      <c r="U2175" s="215" t="s">
        <v>136</v>
      </c>
      <c r="V2175" s="206">
        <v>5</v>
      </c>
      <c r="AC2175" s="222">
        <f t="shared" si="479"/>
        <v>100</v>
      </c>
      <c r="AD2175" s="207" t="s">
        <v>37</v>
      </c>
      <c r="AF2175" s="195">
        <v>1</v>
      </c>
      <c r="AM2175" s="391">
        <f t="shared" si="480"/>
        <v>1</v>
      </c>
      <c r="AN2175" s="226">
        <v>0.48</v>
      </c>
      <c r="AP2175" s="230">
        <f t="shared" si="471"/>
        <v>0.48</v>
      </c>
      <c r="AQ2175" s="231">
        <f t="shared" si="472"/>
        <v>0.48</v>
      </c>
      <c r="AS2175" s="235" t="str">
        <f t="shared" ca="1" si="473"/>
        <v>ok</v>
      </c>
      <c r="AT2175" s="225" t="str">
        <f t="shared" ca="1" si="474"/>
        <v>ok</v>
      </c>
      <c r="AV2175" s="197">
        <v>0.48</v>
      </c>
      <c r="AW2175" s="198">
        <v>7</v>
      </c>
      <c r="AX2175" s="191" t="s">
        <v>603</v>
      </c>
      <c r="AY2175" s="190" t="s">
        <v>607</v>
      </c>
    </row>
    <row r="2176" spans="1:63" x14ac:dyDescent="0.25">
      <c r="A2176" s="190">
        <v>2039</v>
      </c>
      <c r="B2176" s="207">
        <v>21</v>
      </c>
      <c r="C2176" s="190" t="s">
        <v>3098</v>
      </c>
      <c r="D2176" s="315">
        <v>43185</v>
      </c>
      <c r="E2176" s="463" t="s">
        <v>3100</v>
      </c>
      <c r="F2176" s="207" t="s">
        <v>602</v>
      </c>
      <c r="G2176" s="207" t="s">
        <v>618</v>
      </c>
      <c r="H2176" s="209">
        <v>43185</v>
      </c>
      <c r="I2176" s="209">
        <v>43185</v>
      </c>
      <c r="J2176" s="329">
        <v>0.58680555555555558</v>
      </c>
      <c r="K2176" s="329">
        <v>0.61249999999999993</v>
      </c>
      <c r="M2176" s="214" t="s">
        <v>65</v>
      </c>
      <c r="N2176" s="206">
        <v>5</v>
      </c>
      <c r="O2176" s="214" t="s">
        <v>65</v>
      </c>
      <c r="P2176" s="206">
        <v>5</v>
      </c>
      <c r="S2176" s="214" t="s">
        <v>65</v>
      </c>
      <c r="T2176" s="206">
        <v>5</v>
      </c>
      <c r="U2176" s="214" t="s">
        <v>65</v>
      </c>
      <c r="V2176" s="206">
        <v>5</v>
      </c>
      <c r="AC2176" s="222">
        <f t="shared" si="479"/>
        <v>100</v>
      </c>
      <c r="AD2176" s="207" t="s">
        <v>37</v>
      </c>
      <c r="AE2176" s="195">
        <v>1</v>
      </c>
      <c r="AF2176" s="195">
        <v>2</v>
      </c>
      <c r="AM2176" s="391">
        <f t="shared" si="480"/>
        <v>3</v>
      </c>
      <c r="AN2176" s="226">
        <v>0.85</v>
      </c>
      <c r="AO2176" s="227">
        <v>0.85</v>
      </c>
      <c r="AP2176" s="230">
        <f t="shared" si="471"/>
        <v>0</v>
      </c>
      <c r="AQ2176" s="231">
        <f t="shared" si="472"/>
        <v>0.28333333333333333</v>
      </c>
      <c r="AS2176" s="235" t="str">
        <f t="shared" ca="1" si="473"/>
        <v>ok</v>
      </c>
      <c r="AT2176" s="225" t="str">
        <f t="shared" ca="1" si="474"/>
        <v>ok</v>
      </c>
      <c r="AV2176" s="197">
        <v>0.33</v>
      </c>
      <c r="AW2176" s="198">
        <v>6</v>
      </c>
      <c r="AX2176" s="191" t="s">
        <v>610</v>
      </c>
      <c r="AY2176" s="190" t="s">
        <v>611</v>
      </c>
      <c r="AZ2176" s="197">
        <v>0.3</v>
      </c>
      <c r="BA2176" s="198">
        <v>6</v>
      </c>
      <c r="BB2176" s="191" t="s">
        <v>603</v>
      </c>
      <c r="BC2176" s="190" t="s">
        <v>1674</v>
      </c>
      <c r="BD2176" s="197">
        <v>0.22</v>
      </c>
      <c r="BE2176" s="198">
        <v>6</v>
      </c>
      <c r="BF2176" s="191" t="s">
        <v>610</v>
      </c>
      <c r="BG2176" s="190" t="s">
        <v>604</v>
      </c>
    </row>
    <row r="2177" spans="1:115" x14ac:dyDescent="0.25">
      <c r="A2177" s="190">
        <v>2040</v>
      </c>
      <c r="B2177" s="207">
        <v>21</v>
      </c>
      <c r="C2177" s="190" t="s">
        <v>3099</v>
      </c>
      <c r="D2177" s="315">
        <v>43185</v>
      </c>
      <c r="E2177" s="463" t="s">
        <v>1213</v>
      </c>
      <c r="F2177" s="207" t="s">
        <v>602</v>
      </c>
      <c r="G2177" s="207" t="s">
        <v>618</v>
      </c>
      <c r="H2177" s="209">
        <v>43185</v>
      </c>
      <c r="I2177" s="209">
        <v>43185</v>
      </c>
      <c r="J2177" s="329">
        <v>0.61388888888888882</v>
      </c>
      <c r="K2177" s="329">
        <v>0.64236111111111105</v>
      </c>
      <c r="M2177" s="215" t="s">
        <v>136</v>
      </c>
      <c r="N2177" s="206">
        <v>5</v>
      </c>
      <c r="O2177" s="215" t="s">
        <v>136</v>
      </c>
      <c r="P2177" s="206">
        <v>5</v>
      </c>
      <c r="S2177" s="215" t="s">
        <v>136</v>
      </c>
      <c r="T2177" s="206">
        <v>5</v>
      </c>
      <c r="U2177" s="215" t="s">
        <v>136</v>
      </c>
      <c r="V2177" s="206">
        <v>5</v>
      </c>
      <c r="AC2177" s="222">
        <f t="shared" si="479"/>
        <v>100</v>
      </c>
      <c r="AD2177" s="207" t="s">
        <v>37</v>
      </c>
      <c r="AE2177" s="195">
        <v>1</v>
      </c>
      <c r="AM2177" s="391">
        <f t="shared" si="480"/>
        <v>1</v>
      </c>
      <c r="AN2177" s="226">
        <v>7.0000000000000007E-2</v>
      </c>
      <c r="AP2177" s="230">
        <f t="shared" si="471"/>
        <v>7.0000000000000007E-2</v>
      </c>
      <c r="AQ2177" s="231">
        <f t="shared" si="472"/>
        <v>7.0000000000000007E-2</v>
      </c>
      <c r="AS2177" s="235" t="str">
        <f t="shared" ca="1" si="473"/>
        <v>ok</v>
      </c>
      <c r="AT2177" s="225" t="str">
        <f t="shared" ca="1" si="474"/>
        <v>ok</v>
      </c>
      <c r="AV2177" s="197">
        <v>7.0000000000000007E-2</v>
      </c>
      <c r="AW2177" s="198">
        <v>1</v>
      </c>
      <c r="AX2177" s="191" t="s">
        <v>1331</v>
      </c>
      <c r="AY2177" s="190" t="s">
        <v>607</v>
      </c>
    </row>
    <row r="2178" spans="1:115" x14ac:dyDescent="0.25">
      <c r="A2178" s="190">
        <v>2041</v>
      </c>
      <c r="B2178" s="207">
        <v>21</v>
      </c>
      <c r="C2178" s="190" t="s">
        <v>3034</v>
      </c>
      <c r="D2178" s="315">
        <v>43185</v>
      </c>
      <c r="E2178" s="463" t="s">
        <v>3100</v>
      </c>
      <c r="F2178" s="207" t="s">
        <v>602</v>
      </c>
      <c r="G2178" s="207" t="s">
        <v>618</v>
      </c>
      <c r="H2178" s="209">
        <v>43185</v>
      </c>
      <c r="I2178" s="209">
        <v>43185</v>
      </c>
      <c r="J2178" s="329">
        <v>0.64374999999999993</v>
      </c>
      <c r="K2178" s="329">
        <v>0.65833333333333333</v>
      </c>
      <c r="M2178" s="214" t="s">
        <v>65</v>
      </c>
      <c r="N2178" s="206">
        <v>5</v>
      </c>
      <c r="O2178" s="214" t="s">
        <v>65</v>
      </c>
      <c r="P2178" s="206">
        <v>5</v>
      </c>
      <c r="S2178" s="214" t="s">
        <v>65</v>
      </c>
      <c r="T2178" s="206">
        <v>5</v>
      </c>
      <c r="U2178" s="214" t="s">
        <v>65</v>
      </c>
      <c r="V2178" s="206">
        <v>5</v>
      </c>
      <c r="AC2178" s="222">
        <f t="shared" si="479"/>
        <v>100</v>
      </c>
      <c r="AD2178" s="207" t="s">
        <v>37</v>
      </c>
      <c r="AM2178" s="391">
        <f t="shared" si="480"/>
        <v>0</v>
      </c>
      <c r="AS2178" s="235" t="str">
        <f t="shared" ca="1" si="473"/>
        <v>ok</v>
      </c>
      <c r="AT2178" s="225" t="str">
        <f t="shared" ca="1" si="474"/>
        <v>ok</v>
      </c>
    </row>
    <row r="2179" spans="1:115" x14ac:dyDescent="0.25">
      <c r="A2179" s="190">
        <v>2042</v>
      </c>
      <c r="B2179" s="207">
        <v>21</v>
      </c>
      <c r="C2179" s="190" t="s">
        <v>3101</v>
      </c>
      <c r="D2179" s="315">
        <v>43185</v>
      </c>
      <c r="E2179" s="463" t="s">
        <v>3100</v>
      </c>
      <c r="F2179" s="207" t="s">
        <v>602</v>
      </c>
      <c r="G2179" s="207" t="s">
        <v>618</v>
      </c>
      <c r="H2179" s="209">
        <v>43185</v>
      </c>
      <c r="I2179" s="209">
        <v>43185</v>
      </c>
      <c r="J2179" s="329">
        <v>0.66666666666666663</v>
      </c>
      <c r="K2179" s="329">
        <v>0.68263888888888891</v>
      </c>
      <c r="M2179" s="215" t="s">
        <v>136</v>
      </c>
      <c r="N2179" s="206">
        <v>5</v>
      </c>
      <c r="O2179" s="215" t="s">
        <v>136</v>
      </c>
      <c r="P2179" s="206">
        <v>5</v>
      </c>
      <c r="S2179" s="215" t="s">
        <v>136</v>
      </c>
      <c r="T2179" s="206">
        <v>5</v>
      </c>
      <c r="U2179" s="215" t="s">
        <v>136</v>
      </c>
      <c r="V2179" s="206">
        <v>5</v>
      </c>
      <c r="AC2179" s="222">
        <f t="shared" si="479"/>
        <v>100</v>
      </c>
      <c r="AD2179" s="207" t="s">
        <v>37</v>
      </c>
      <c r="AM2179" s="391">
        <f t="shared" si="480"/>
        <v>0</v>
      </c>
      <c r="AS2179" s="235" t="str">
        <f t="shared" ca="1" si="473"/>
        <v>ok</v>
      </c>
      <c r="AT2179" s="225" t="str">
        <f t="shared" ca="1" si="474"/>
        <v>ok</v>
      </c>
    </row>
    <row r="2180" spans="1:115" x14ac:dyDescent="0.25">
      <c r="A2180" s="190">
        <v>2043</v>
      </c>
      <c r="B2180" s="207">
        <v>21</v>
      </c>
      <c r="C2180" s="190" t="s">
        <v>3102</v>
      </c>
      <c r="D2180" s="315">
        <v>43185</v>
      </c>
      <c r="E2180" s="463" t="s">
        <v>1213</v>
      </c>
      <c r="F2180" s="207" t="s">
        <v>612</v>
      </c>
      <c r="G2180" s="207" t="s">
        <v>608</v>
      </c>
      <c r="H2180" s="209">
        <v>43185</v>
      </c>
      <c r="I2180" s="209">
        <v>43185</v>
      </c>
      <c r="J2180" s="329">
        <v>0.76736111111111116</v>
      </c>
      <c r="K2180" s="329">
        <v>0.78472222222222221</v>
      </c>
      <c r="M2180" s="214" t="s">
        <v>65</v>
      </c>
      <c r="N2180" s="206">
        <v>5</v>
      </c>
      <c r="O2180" s="214" t="s">
        <v>65</v>
      </c>
      <c r="P2180" s="206">
        <v>5</v>
      </c>
      <c r="S2180" s="214" t="s">
        <v>65</v>
      </c>
      <c r="T2180" s="206">
        <v>5</v>
      </c>
      <c r="U2180" s="214" t="s">
        <v>65</v>
      </c>
      <c r="V2180" s="206">
        <v>5</v>
      </c>
      <c r="AC2180" s="222">
        <f t="shared" si="479"/>
        <v>100</v>
      </c>
      <c r="AD2180" s="207" t="s">
        <v>37</v>
      </c>
      <c r="AM2180" s="391">
        <f t="shared" si="480"/>
        <v>0</v>
      </c>
      <c r="AS2180" s="235" t="str">
        <f t="shared" ref="AS2180:AS2243" ca="1" si="483">IF(SUM($A2180)&gt;=1,IF(StoneCount=$AM2180,"ok","check"),"")</f>
        <v>ok</v>
      </c>
      <c r="AT2180" s="225" t="str">
        <f t="shared" ref="AT2180:AT2243" ca="1" si="484">IF(SUM($A2180)&gt;=1,IF(ROUND(StoneWeight,9)=$AN2180,"ok","check"),"")</f>
        <v>ok</v>
      </c>
    </row>
    <row r="2181" spans="1:115" x14ac:dyDescent="0.25">
      <c r="B2181" s="207">
        <v>21</v>
      </c>
      <c r="C2181" s="190" t="s">
        <v>3103</v>
      </c>
      <c r="D2181" s="315">
        <v>43185</v>
      </c>
      <c r="E2181" s="463" t="s">
        <v>1214</v>
      </c>
      <c r="F2181" s="207" t="s">
        <v>612</v>
      </c>
      <c r="G2181" s="207" t="s">
        <v>608</v>
      </c>
      <c r="H2181" s="209">
        <v>43185</v>
      </c>
      <c r="I2181" s="209">
        <v>43185</v>
      </c>
      <c r="J2181" s="329">
        <v>0.78819444444444453</v>
      </c>
      <c r="K2181" s="329">
        <v>0.8125</v>
      </c>
      <c r="M2181" s="206"/>
      <c r="N2181" s="206"/>
      <c r="O2181" s="206"/>
      <c r="P2181" s="206"/>
      <c r="Q2181" s="341"/>
      <c r="R2181" s="341"/>
      <c r="S2181" s="206"/>
      <c r="T2181" s="206"/>
      <c r="U2181" s="206"/>
      <c r="V2181" s="206"/>
      <c r="AC2181" s="222">
        <v>0</v>
      </c>
      <c r="AD2181" s="207" t="s">
        <v>37</v>
      </c>
      <c r="AE2181" s="195">
        <v>1</v>
      </c>
      <c r="AG2181" s="195">
        <v>1</v>
      </c>
      <c r="AM2181" s="391">
        <f t="shared" si="480"/>
        <v>2</v>
      </c>
      <c r="AN2181" s="226">
        <v>0.7</v>
      </c>
      <c r="AO2181" s="227">
        <v>0.7</v>
      </c>
      <c r="AP2181" s="230">
        <f t="shared" ref="AP2181" si="485">AN2181-AO2181</f>
        <v>0</v>
      </c>
      <c r="AQ2181" s="231">
        <f t="shared" ref="AQ2181" si="486">AN2181/AM2181</f>
        <v>0.35</v>
      </c>
      <c r="AS2181" s="235" t="str">
        <f t="shared" si="483"/>
        <v/>
      </c>
      <c r="AT2181" s="225" t="str">
        <f t="shared" si="484"/>
        <v/>
      </c>
      <c r="AV2181" s="197">
        <v>0.6</v>
      </c>
      <c r="AW2181" s="198">
        <v>6</v>
      </c>
      <c r="AX2181" s="191" t="s">
        <v>610</v>
      </c>
      <c r="AY2181" s="190" t="s">
        <v>604</v>
      </c>
      <c r="AZ2181" s="197">
        <v>0.1</v>
      </c>
      <c r="BA2181" s="198">
        <v>1</v>
      </c>
      <c r="BB2181" s="191" t="s">
        <v>610</v>
      </c>
      <c r="BC2181" s="190" t="s">
        <v>604</v>
      </c>
    </row>
    <row r="2182" spans="1:115" x14ac:dyDescent="0.25">
      <c r="A2182" s="190">
        <v>2044</v>
      </c>
      <c r="B2182" s="207">
        <v>21</v>
      </c>
      <c r="C2182" s="190" t="s">
        <v>3035</v>
      </c>
      <c r="D2182" s="315">
        <v>43185</v>
      </c>
      <c r="E2182" s="463" t="s">
        <v>1213</v>
      </c>
      <c r="F2182" s="207" t="s">
        <v>612</v>
      </c>
      <c r="G2182" s="207" t="s">
        <v>608</v>
      </c>
      <c r="H2182" s="209">
        <v>43185</v>
      </c>
      <c r="I2182" s="209">
        <v>43185</v>
      </c>
      <c r="J2182" s="329">
        <v>0.86805555555555547</v>
      </c>
      <c r="K2182" s="329">
        <v>0.90138888888888891</v>
      </c>
      <c r="M2182" s="215" t="s">
        <v>136</v>
      </c>
      <c r="N2182" s="206">
        <v>5</v>
      </c>
      <c r="O2182" s="215" t="s">
        <v>136</v>
      </c>
      <c r="P2182" s="206">
        <v>5</v>
      </c>
      <c r="S2182" s="215" t="s">
        <v>136</v>
      </c>
      <c r="T2182" s="206">
        <v>5</v>
      </c>
      <c r="U2182" s="215" t="s">
        <v>136</v>
      </c>
      <c r="V2182" s="206">
        <v>5</v>
      </c>
      <c r="AC2182" s="222">
        <f t="shared" si="479"/>
        <v>100</v>
      </c>
      <c r="AD2182" s="207" t="s">
        <v>37</v>
      </c>
      <c r="AE2182" s="195">
        <v>4</v>
      </c>
      <c r="AF2182" s="195">
        <v>1</v>
      </c>
      <c r="AM2182" s="391">
        <f t="shared" si="480"/>
        <v>5</v>
      </c>
      <c r="AN2182" s="226">
        <v>0.9</v>
      </c>
      <c r="AO2182" s="227">
        <v>0.9</v>
      </c>
      <c r="AP2182" s="230">
        <f t="shared" si="471"/>
        <v>0</v>
      </c>
      <c r="AQ2182" s="231">
        <f t="shared" si="472"/>
        <v>0.18</v>
      </c>
      <c r="AS2182" s="235" t="str">
        <f t="shared" ca="1" si="483"/>
        <v>ok</v>
      </c>
      <c r="AT2182" s="225" t="str">
        <f t="shared" ca="1" si="484"/>
        <v>ok</v>
      </c>
      <c r="AV2182" s="197">
        <v>0.5</v>
      </c>
      <c r="AW2182" s="198">
        <v>1</v>
      </c>
      <c r="AX2182" s="191" t="s">
        <v>603</v>
      </c>
      <c r="AY2182" s="190" t="s">
        <v>604</v>
      </c>
      <c r="AZ2182" s="197">
        <v>0.15</v>
      </c>
      <c r="BA2182" s="198">
        <v>1</v>
      </c>
      <c r="BB2182" s="191" t="s">
        <v>603</v>
      </c>
      <c r="BC2182" s="190" t="s">
        <v>604</v>
      </c>
      <c r="BD2182" s="197">
        <v>0.15</v>
      </c>
      <c r="BE2182" s="198">
        <v>2</v>
      </c>
      <c r="BF2182" s="191" t="s">
        <v>603</v>
      </c>
      <c r="BG2182" s="190" t="s">
        <v>604</v>
      </c>
      <c r="BH2182" s="197">
        <v>0.05</v>
      </c>
      <c r="BI2182" s="198">
        <v>6</v>
      </c>
      <c r="BJ2182" s="191" t="s">
        <v>610</v>
      </c>
      <c r="BK2182" s="190" t="s">
        <v>604</v>
      </c>
      <c r="BL2182" s="197">
        <v>0.05</v>
      </c>
      <c r="BM2182" s="198">
        <v>5</v>
      </c>
      <c r="BN2182" s="191" t="s">
        <v>610</v>
      </c>
      <c r="BO2182" s="190" t="s">
        <v>604</v>
      </c>
    </row>
    <row r="2183" spans="1:115" x14ac:dyDescent="0.25">
      <c r="A2183" s="190">
        <v>2045</v>
      </c>
      <c r="B2183" s="207">
        <v>21</v>
      </c>
      <c r="C2183" s="190" t="s">
        <v>3036</v>
      </c>
      <c r="D2183" s="315">
        <v>43185</v>
      </c>
      <c r="E2183" s="463" t="s">
        <v>1213</v>
      </c>
      <c r="F2183" s="207" t="s">
        <v>612</v>
      </c>
      <c r="G2183" s="207" t="s">
        <v>608</v>
      </c>
      <c r="H2183" s="209">
        <v>43185</v>
      </c>
      <c r="I2183" s="209">
        <v>43185</v>
      </c>
      <c r="J2183" s="329">
        <v>0.90763888888888899</v>
      </c>
      <c r="K2183" s="329">
        <v>0.9277777777777777</v>
      </c>
      <c r="M2183" s="214" t="s">
        <v>65</v>
      </c>
      <c r="N2183" s="206">
        <v>5</v>
      </c>
      <c r="O2183" s="214" t="s">
        <v>65</v>
      </c>
      <c r="P2183" s="206">
        <v>5</v>
      </c>
      <c r="S2183" s="214" t="s">
        <v>65</v>
      </c>
      <c r="T2183" s="206">
        <v>5</v>
      </c>
      <c r="U2183" s="214" t="s">
        <v>65</v>
      </c>
      <c r="V2183" s="206">
        <v>5</v>
      </c>
      <c r="AC2183" s="222">
        <f t="shared" si="479"/>
        <v>100</v>
      </c>
      <c r="AD2183" s="207" t="s">
        <v>37</v>
      </c>
      <c r="AE2183" s="195">
        <v>1</v>
      </c>
      <c r="AM2183" s="391">
        <f t="shared" si="480"/>
        <v>1</v>
      </c>
      <c r="AN2183" s="226">
        <v>0.15</v>
      </c>
      <c r="AO2183" s="227">
        <v>0.15</v>
      </c>
      <c r="AP2183" s="230">
        <f t="shared" si="471"/>
        <v>0</v>
      </c>
      <c r="AQ2183" s="231">
        <f t="shared" si="472"/>
        <v>0.15</v>
      </c>
      <c r="AS2183" s="235" t="str">
        <f t="shared" ca="1" si="483"/>
        <v>ok</v>
      </c>
      <c r="AT2183" s="225" t="str">
        <f t="shared" ca="1" si="484"/>
        <v>ok</v>
      </c>
      <c r="AV2183" s="197">
        <v>0.15</v>
      </c>
      <c r="AW2183" s="198">
        <v>7</v>
      </c>
      <c r="AX2183" s="191" t="s">
        <v>603</v>
      </c>
      <c r="AY2183" s="190" t="s">
        <v>604</v>
      </c>
    </row>
    <row r="2184" spans="1:115" x14ac:dyDescent="0.25">
      <c r="A2184" s="190">
        <v>2046</v>
      </c>
      <c r="B2184" s="207">
        <v>21</v>
      </c>
      <c r="C2184" s="190" t="s">
        <v>3037</v>
      </c>
      <c r="D2184" s="315">
        <v>43185</v>
      </c>
      <c r="E2184" s="463" t="s">
        <v>1213</v>
      </c>
      <c r="F2184" s="207" t="s">
        <v>612</v>
      </c>
      <c r="G2184" s="207" t="s">
        <v>608</v>
      </c>
      <c r="H2184" s="209">
        <v>43185</v>
      </c>
      <c r="I2184" s="209">
        <v>43185</v>
      </c>
      <c r="J2184" s="329">
        <v>0.95138888888888884</v>
      </c>
      <c r="K2184" s="329">
        <v>0.96527777777777779</v>
      </c>
      <c r="M2184" s="215" t="s">
        <v>136</v>
      </c>
      <c r="N2184" s="206">
        <v>5</v>
      </c>
      <c r="O2184" s="215" t="s">
        <v>136</v>
      </c>
      <c r="P2184" s="206">
        <v>5</v>
      </c>
      <c r="S2184" s="215" t="s">
        <v>136</v>
      </c>
      <c r="T2184" s="206">
        <v>5</v>
      </c>
      <c r="U2184" s="215" t="s">
        <v>136</v>
      </c>
      <c r="V2184" s="206">
        <v>5</v>
      </c>
      <c r="AC2184" s="222">
        <f t="shared" si="479"/>
        <v>100</v>
      </c>
      <c r="AD2184" s="207" t="s">
        <v>37</v>
      </c>
      <c r="AG2184" s="195">
        <v>1</v>
      </c>
      <c r="AM2184" s="391">
        <f t="shared" si="480"/>
        <v>1</v>
      </c>
      <c r="AN2184" s="226">
        <v>0.65</v>
      </c>
      <c r="AO2184" s="227">
        <v>0.65</v>
      </c>
      <c r="AP2184" s="230">
        <f t="shared" si="471"/>
        <v>0</v>
      </c>
      <c r="AQ2184" s="231">
        <f t="shared" si="472"/>
        <v>0.65</v>
      </c>
      <c r="AS2184" s="235" t="str">
        <f t="shared" ca="1" si="483"/>
        <v>ok</v>
      </c>
      <c r="AT2184" s="225" t="str">
        <f t="shared" ca="1" si="484"/>
        <v>ok</v>
      </c>
      <c r="AV2184" s="197">
        <v>0.65</v>
      </c>
      <c r="AW2184" s="198">
        <v>2</v>
      </c>
      <c r="AX2184" s="191" t="s">
        <v>603</v>
      </c>
      <c r="AY2184" s="190" t="s">
        <v>604</v>
      </c>
    </row>
    <row r="2185" spans="1:115" x14ac:dyDescent="0.25">
      <c r="A2185" s="190">
        <v>2047</v>
      </c>
      <c r="B2185" s="207">
        <v>21</v>
      </c>
      <c r="C2185" s="190" t="s">
        <v>3038</v>
      </c>
      <c r="D2185" s="315">
        <v>43185</v>
      </c>
      <c r="E2185" s="463" t="s">
        <v>1213</v>
      </c>
      <c r="F2185" s="207" t="s">
        <v>612</v>
      </c>
      <c r="G2185" s="207" t="s">
        <v>608</v>
      </c>
      <c r="H2185" s="209">
        <v>43185</v>
      </c>
      <c r="I2185" s="209">
        <v>43185</v>
      </c>
      <c r="J2185" s="329">
        <v>0.97638888888888886</v>
      </c>
      <c r="K2185" s="329">
        <v>0.99305555555555547</v>
      </c>
      <c r="M2185" s="214" t="s">
        <v>65</v>
      </c>
      <c r="N2185" s="206">
        <v>5</v>
      </c>
      <c r="O2185" s="214" t="s">
        <v>65</v>
      </c>
      <c r="P2185" s="206">
        <v>5</v>
      </c>
      <c r="S2185" s="214" t="s">
        <v>65</v>
      </c>
      <c r="T2185" s="206">
        <v>5</v>
      </c>
      <c r="U2185" s="214" t="s">
        <v>65</v>
      </c>
      <c r="V2185" s="206">
        <v>5</v>
      </c>
      <c r="AC2185" s="222">
        <f t="shared" si="479"/>
        <v>100</v>
      </c>
      <c r="AD2185" s="207" t="s">
        <v>37</v>
      </c>
      <c r="AE2185" s="195">
        <v>1</v>
      </c>
      <c r="AM2185" s="391">
        <f t="shared" si="480"/>
        <v>1</v>
      </c>
      <c r="AN2185" s="226">
        <v>0.25</v>
      </c>
      <c r="AO2185" s="227">
        <v>0.25</v>
      </c>
      <c r="AP2185" s="230">
        <f t="shared" ref="AP2185:AP2212" si="487">AN2185-AO2185</f>
        <v>0</v>
      </c>
      <c r="AQ2185" s="231">
        <f t="shared" ref="AQ2185:AQ2212" si="488">AN2185/AM2185</f>
        <v>0.25</v>
      </c>
      <c r="AS2185" s="235" t="str">
        <f t="shared" ca="1" si="483"/>
        <v>ok</v>
      </c>
      <c r="AT2185" s="225" t="str">
        <f t="shared" ca="1" si="484"/>
        <v>ok</v>
      </c>
      <c r="AV2185" s="197">
        <v>0.25</v>
      </c>
      <c r="AW2185" s="198">
        <v>6</v>
      </c>
      <c r="AX2185" s="191" t="s">
        <v>603</v>
      </c>
      <c r="AY2185" s="190" t="s">
        <v>604</v>
      </c>
    </row>
    <row r="2186" spans="1:115" x14ac:dyDescent="0.25">
      <c r="A2186" s="190">
        <v>2048</v>
      </c>
      <c r="B2186" s="207">
        <v>21</v>
      </c>
      <c r="C2186" s="190" t="s">
        <v>3039</v>
      </c>
      <c r="D2186" s="315">
        <v>43185</v>
      </c>
      <c r="E2186" s="463" t="s">
        <v>1213</v>
      </c>
      <c r="F2186" s="207" t="s">
        <v>612</v>
      </c>
      <c r="G2186" s="207" t="s">
        <v>608</v>
      </c>
      <c r="H2186" s="209">
        <v>43186</v>
      </c>
      <c r="I2186" s="209">
        <v>43186</v>
      </c>
      <c r="J2186" s="329">
        <v>5.1388888888888894E-2</v>
      </c>
      <c r="K2186" s="329">
        <v>6.9444444444444434E-2</v>
      </c>
      <c r="M2186" s="215" t="s">
        <v>136</v>
      </c>
      <c r="N2186" s="206">
        <v>5</v>
      </c>
      <c r="O2186" s="215" t="s">
        <v>136</v>
      </c>
      <c r="P2186" s="206">
        <v>5</v>
      </c>
      <c r="S2186" s="215" t="s">
        <v>136</v>
      </c>
      <c r="T2186" s="206">
        <v>5</v>
      </c>
      <c r="U2186" s="215" t="s">
        <v>136</v>
      </c>
      <c r="V2186" s="206">
        <v>5</v>
      </c>
      <c r="AC2186" s="222">
        <f t="shared" si="479"/>
        <v>100</v>
      </c>
      <c r="AD2186" s="207" t="s">
        <v>37</v>
      </c>
      <c r="AE2186" s="195">
        <v>2</v>
      </c>
      <c r="AF2186" s="195">
        <v>1</v>
      </c>
      <c r="AM2186" s="391">
        <f t="shared" si="480"/>
        <v>3</v>
      </c>
      <c r="AN2186" s="226">
        <v>1</v>
      </c>
      <c r="AO2186" s="227">
        <v>1</v>
      </c>
      <c r="AP2186" s="230">
        <f t="shared" si="487"/>
        <v>0</v>
      </c>
      <c r="AQ2186" s="231">
        <f t="shared" si="488"/>
        <v>0.33333333333333331</v>
      </c>
      <c r="AS2186" s="235" t="str">
        <f t="shared" ca="1" si="483"/>
        <v>ok</v>
      </c>
      <c r="AT2186" s="225" t="str">
        <f t="shared" ca="1" si="484"/>
        <v>ok</v>
      </c>
      <c r="AV2186" s="197">
        <v>0.5</v>
      </c>
      <c r="AW2186" s="198">
        <v>6</v>
      </c>
      <c r="AX2186" s="191" t="s">
        <v>606</v>
      </c>
      <c r="AY2186" s="190" t="s">
        <v>604</v>
      </c>
      <c r="AZ2186" s="197">
        <v>0.25</v>
      </c>
      <c r="BA2186" s="198">
        <v>1</v>
      </c>
      <c r="BB2186" s="191" t="s">
        <v>603</v>
      </c>
      <c r="BC2186" s="190" t="s">
        <v>604</v>
      </c>
      <c r="BD2186" s="197">
        <v>0.25</v>
      </c>
      <c r="BE2186" s="198">
        <v>5</v>
      </c>
      <c r="BF2186" s="191" t="s">
        <v>603</v>
      </c>
      <c r="BG2186" s="190" t="s">
        <v>604</v>
      </c>
    </row>
    <row r="2187" spans="1:115" x14ac:dyDescent="0.25">
      <c r="A2187" s="190">
        <v>2049</v>
      </c>
      <c r="B2187" s="207">
        <v>21</v>
      </c>
      <c r="C2187" s="190" t="s">
        <v>3040</v>
      </c>
      <c r="D2187" s="315">
        <v>43185</v>
      </c>
      <c r="E2187" s="463" t="s">
        <v>1213</v>
      </c>
      <c r="F2187" s="207" t="s">
        <v>612</v>
      </c>
      <c r="G2187" s="207" t="s">
        <v>608</v>
      </c>
      <c r="H2187" s="209">
        <v>43186</v>
      </c>
      <c r="I2187" s="209">
        <v>43186</v>
      </c>
      <c r="J2187" s="329">
        <v>7.4305555555555555E-2</v>
      </c>
      <c r="K2187" s="329">
        <v>0.10069444444444443</v>
      </c>
      <c r="M2187" s="214" t="s">
        <v>65</v>
      </c>
      <c r="N2187" s="206">
        <v>5</v>
      </c>
      <c r="O2187" s="214" t="s">
        <v>65</v>
      </c>
      <c r="P2187" s="206">
        <v>5</v>
      </c>
      <c r="S2187" s="214" t="s">
        <v>65</v>
      </c>
      <c r="T2187" s="206">
        <v>5</v>
      </c>
      <c r="U2187" s="214" t="s">
        <v>65</v>
      </c>
      <c r="V2187" s="206">
        <v>5</v>
      </c>
      <c r="AC2187" s="222">
        <f t="shared" si="479"/>
        <v>100</v>
      </c>
      <c r="AD2187" s="207" t="s">
        <v>37</v>
      </c>
      <c r="AE2187" s="195">
        <v>2</v>
      </c>
      <c r="AM2187" s="391">
        <f t="shared" si="480"/>
        <v>2</v>
      </c>
      <c r="AN2187" s="226">
        <v>0.15</v>
      </c>
      <c r="AO2187" s="227">
        <v>0.15</v>
      </c>
      <c r="AP2187" s="230">
        <f t="shared" si="487"/>
        <v>0</v>
      </c>
      <c r="AQ2187" s="231">
        <f t="shared" si="488"/>
        <v>7.4999999999999997E-2</v>
      </c>
      <c r="AS2187" s="235" t="str">
        <f t="shared" ca="1" si="483"/>
        <v>ok</v>
      </c>
      <c r="AT2187" s="225" t="str">
        <f t="shared" ca="1" si="484"/>
        <v>ok</v>
      </c>
      <c r="AV2187" s="197">
        <v>0.1</v>
      </c>
      <c r="AW2187" s="198">
        <v>1</v>
      </c>
      <c r="AX2187" s="191" t="s">
        <v>603</v>
      </c>
      <c r="AY2187" s="190" t="s">
        <v>604</v>
      </c>
      <c r="AZ2187" s="197">
        <v>0.05</v>
      </c>
      <c r="BA2187" s="198">
        <v>1</v>
      </c>
      <c r="BB2187" s="191" t="s">
        <v>603</v>
      </c>
      <c r="BC2187" s="190" t="s">
        <v>604</v>
      </c>
    </row>
    <row r="2188" spans="1:115" x14ac:dyDescent="0.25">
      <c r="A2188" s="190">
        <v>2050</v>
      </c>
      <c r="B2188" s="207">
        <v>21</v>
      </c>
      <c r="C2188" s="190" t="s">
        <v>3041</v>
      </c>
      <c r="D2188" s="315">
        <v>43185</v>
      </c>
      <c r="E2188" s="463" t="s">
        <v>1213</v>
      </c>
      <c r="F2188" s="207" t="s">
        <v>612</v>
      </c>
      <c r="G2188" s="207" t="s">
        <v>608</v>
      </c>
      <c r="H2188" s="209">
        <v>43186</v>
      </c>
      <c r="I2188" s="209">
        <v>43186</v>
      </c>
      <c r="J2188" s="329">
        <v>0.10416666666666667</v>
      </c>
      <c r="K2188" s="329">
        <v>0.11458333333333333</v>
      </c>
      <c r="M2188" s="215" t="s">
        <v>136</v>
      </c>
      <c r="N2188" s="206">
        <v>5</v>
      </c>
      <c r="O2188" s="215" t="s">
        <v>136</v>
      </c>
      <c r="P2188" s="206">
        <v>5</v>
      </c>
      <c r="S2188" s="215" t="s">
        <v>136</v>
      </c>
      <c r="T2188" s="206">
        <v>5</v>
      </c>
      <c r="U2188" s="215" t="s">
        <v>136</v>
      </c>
      <c r="V2188" s="206">
        <v>5</v>
      </c>
      <c r="AC2188" s="222">
        <f t="shared" si="479"/>
        <v>100</v>
      </c>
      <c r="AD2188" s="207" t="s">
        <v>37</v>
      </c>
      <c r="AE2188" s="195">
        <v>1</v>
      </c>
      <c r="AM2188" s="391">
        <f t="shared" si="480"/>
        <v>1</v>
      </c>
      <c r="AN2188" s="226">
        <v>0.05</v>
      </c>
      <c r="AP2188" s="230">
        <f t="shared" si="487"/>
        <v>0.05</v>
      </c>
      <c r="AQ2188" s="231">
        <f t="shared" si="488"/>
        <v>0.05</v>
      </c>
      <c r="AS2188" s="235" t="str">
        <f t="shared" ca="1" si="483"/>
        <v>ok</v>
      </c>
      <c r="AT2188" s="225" t="str">
        <f t="shared" ca="1" si="484"/>
        <v>ok</v>
      </c>
      <c r="AV2188" s="197">
        <v>0.05</v>
      </c>
      <c r="AW2188" s="198">
        <v>2</v>
      </c>
      <c r="AX2188" s="191" t="s">
        <v>603</v>
      </c>
      <c r="AY2188" s="190" t="s">
        <v>604</v>
      </c>
    </row>
    <row r="2189" spans="1:115" x14ac:dyDescent="0.25">
      <c r="A2189" s="190">
        <v>2051</v>
      </c>
      <c r="B2189" s="207">
        <v>21</v>
      </c>
      <c r="C2189" s="190" t="s">
        <v>3042</v>
      </c>
      <c r="D2189" s="407">
        <v>43186</v>
      </c>
      <c r="E2189" s="463" t="s">
        <v>1213</v>
      </c>
      <c r="F2189" s="207" t="s">
        <v>612</v>
      </c>
      <c r="G2189" s="207" t="s">
        <v>608</v>
      </c>
      <c r="H2189" s="209">
        <v>43186</v>
      </c>
      <c r="I2189" s="209">
        <v>43186</v>
      </c>
      <c r="J2189" s="329">
        <v>0.13958333333333334</v>
      </c>
      <c r="K2189" s="329">
        <v>0.20833333333333334</v>
      </c>
      <c r="M2189" s="214" t="s">
        <v>65</v>
      </c>
      <c r="N2189" s="206">
        <v>5</v>
      </c>
      <c r="O2189" s="214" t="s">
        <v>65</v>
      </c>
      <c r="P2189" s="206">
        <v>5</v>
      </c>
      <c r="S2189" s="214" t="s">
        <v>65</v>
      </c>
      <c r="T2189" s="206">
        <v>5</v>
      </c>
      <c r="U2189" s="214" t="s">
        <v>65</v>
      </c>
      <c r="V2189" s="206">
        <v>5</v>
      </c>
      <c r="AC2189" s="222">
        <f t="shared" si="479"/>
        <v>100</v>
      </c>
      <c r="AD2189" s="207" t="s">
        <v>37</v>
      </c>
      <c r="AE2189" s="195">
        <v>12</v>
      </c>
      <c r="AF2189" s="195">
        <v>5</v>
      </c>
      <c r="AM2189" s="391">
        <f t="shared" si="480"/>
        <v>17</v>
      </c>
      <c r="AN2189" s="226">
        <v>3.6</v>
      </c>
      <c r="AO2189" s="227">
        <v>3.7</v>
      </c>
      <c r="AP2189" s="230">
        <f t="shared" si="487"/>
        <v>-0.10000000000000009</v>
      </c>
      <c r="AQ2189" s="231">
        <f t="shared" si="488"/>
        <v>0.21176470588235294</v>
      </c>
      <c r="AS2189" s="235" t="str">
        <f t="shared" ca="1" si="483"/>
        <v>ok</v>
      </c>
      <c r="AT2189" s="225" t="str">
        <f t="shared" ca="1" si="484"/>
        <v>ok</v>
      </c>
      <c r="AV2189" s="197">
        <v>0.5</v>
      </c>
      <c r="AW2189" s="198">
        <v>5</v>
      </c>
      <c r="AX2189" s="191" t="s">
        <v>603</v>
      </c>
      <c r="AY2189" s="190" t="s">
        <v>604</v>
      </c>
      <c r="AZ2189" s="197">
        <v>0.4</v>
      </c>
      <c r="BA2189" s="198">
        <v>2</v>
      </c>
      <c r="BB2189" s="191" t="s">
        <v>603</v>
      </c>
      <c r="BC2189" s="190" t="s">
        <v>604</v>
      </c>
      <c r="BD2189" s="197">
        <v>0.3</v>
      </c>
      <c r="BE2189" s="198">
        <v>5</v>
      </c>
      <c r="BF2189" s="191" t="s">
        <v>603</v>
      </c>
      <c r="BG2189" s="190" t="s">
        <v>604</v>
      </c>
      <c r="BH2189" s="197">
        <v>0.3</v>
      </c>
      <c r="BI2189" s="198">
        <v>5</v>
      </c>
      <c r="BJ2189" s="191" t="s">
        <v>606</v>
      </c>
      <c r="BK2189" s="190" t="s">
        <v>604</v>
      </c>
      <c r="BL2189" s="197">
        <v>0.3</v>
      </c>
      <c r="BM2189" s="198">
        <v>2</v>
      </c>
      <c r="BN2189" s="191" t="s">
        <v>603</v>
      </c>
      <c r="BO2189" s="190" t="s">
        <v>604</v>
      </c>
      <c r="BP2189" s="197">
        <v>0.25</v>
      </c>
      <c r="BQ2189" s="198">
        <v>4</v>
      </c>
      <c r="BR2189" s="191" t="s">
        <v>610</v>
      </c>
      <c r="BS2189" s="190" t="s">
        <v>604</v>
      </c>
      <c r="BT2189" s="197">
        <v>0.2</v>
      </c>
      <c r="BU2189" s="198">
        <v>4</v>
      </c>
      <c r="BV2189" s="191" t="s">
        <v>610</v>
      </c>
      <c r="BW2189" s="190" t="s">
        <v>604</v>
      </c>
      <c r="BX2189" s="197">
        <v>0.2</v>
      </c>
      <c r="BY2189" s="198">
        <v>1</v>
      </c>
      <c r="BZ2189" s="191" t="s">
        <v>606</v>
      </c>
      <c r="CA2189" s="190" t="s">
        <v>604</v>
      </c>
      <c r="CB2189" s="197">
        <v>0.2</v>
      </c>
      <c r="CC2189" s="198">
        <v>2</v>
      </c>
      <c r="CD2189" s="191" t="s">
        <v>603</v>
      </c>
      <c r="CE2189" s="190" t="s">
        <v>604</v>
      </c>
      <c r="CF2189" s="197">
        <v>0.2</v>
      </c>
      <c r="CG2189" s="198">
        <v>4</v>
      </c>
      <c r="CH2189" s="191" t="s">
        <v>603</v>
      </c>
      <c r="CI2189" s="190" t="s">
        <v>604</v>
      </c>
      <c r="CJ2189" s="197">
        <v>0.15</v>
      </c>
      <c r="CK2189" s="198">
        <v>1</v>
      </c>
      <c r="CL2189" s="191" t="s">
        <v>603</v>
      </c>
      <c r="CM2189" s="190" t="s">
        <v>604</v>
      </c>
      <c r="CN2189" s="197">
        <v>0.15</v>
      </c>
      <c r="CO2189" s="198">
        <v>2</v>
      </c>
      <c r="CP2189" s="191" t="s">
        <v>603</v>
      </c>
      <c r="CQ2189" s="190" t="s">
        <v>604</v>
      </c>
      <c r="CR2189" s="197">
        <v>0.15</v>
      </c>
      <c r="CS2189" s="198">
        <v>5</v>
      </c>
      <c r="CT2189" s="191" t="s">
        <v>603</v>
      </c>
      <c r="CU2189" s="190" t="s">
        <v>604</v>
      </c>
      <c r="CV2189" s="197">
        <v>0.1</v>
      </c>
      <c r="CW2189" s="198">
        <v>1</v>
      </c>
      <c r="CX2189" s="191" t="s">
        <v>603</v>
      </c>
      <c r="CY2189" s="190" t="s">
        <v>604</v>
      </c>
      <c r="CZ2189" s="197">
        <v>0.1</v>
      </c>
      <c r="DA2189" s="198">
        <v>6</v>
      </c>
      <c r="DB2189" s="191" t="s">
        <v>603</v>
      </c>
      <c r="DC2189" s="190" t="s">
        <v>604</v>
      </c>
      <c r="DD2189" s="197">
        <v>0.05</v>
      </c>
      <c r="DE2189" s="198">
        <v>1</v>
      </c>
      <c r="DF2189" s="191" t="s">
        <v>610</v>
      </c>
      <c r="DG2189" s="190" t="s">
        <v>604</v>
      </c>
      <c r="DH2189" s="197">
        <v>0.05</v>
      </c>
      <c r="DI2189" s="198">
        <v>5</v>
      </c>
      <c r="DJ2189" s="191" t="s">
        <v>603</v>
      </c>
      <c r="DK2189" s="190" t="s">
        <v>604</v>
      </c>
    </row>
    <row r="2190" spans="1:115" x14ac:dyDescent="0.25">
      <c r="A2190" s="190">
        <v>2052</v>
      </c>
      <c r="B2190" s="207">
        <v>21</v>
      </c>
      <c r="C2190" s="190" t="s">
        <v>3043</v>
      </c>
      <c r="D2190" s="407">
        <v>43186</v>
      </c>
      <c r="E2190" s="463" t="s">
        <v>1213</v>
      </c>
      <c r="F2190" s="207" t="s">
        <v>612</v>
      </c>
      <c r="G2190" s="207" t="s">
        <v>608</v>
      </c>
      <c r="H2190" s="209">
        <v>43186</v>
      </c>
      <c r="I2190" s="209">
        <v>43186</v>
      </c>
      <c r="J2190" s="329">
        <v>0.21527777777777779</v>
      </c>
      <c r="K2190" s="329">
        <v>0.22777777777777777</v>
      </c>
      <c r="M2190" s="215" t="s">
        <v>136</v>
      </c>
      <c r="N2190" s="206">
        <v>5</v>
      </c>
      <c r="O2190" s="215" t="s">
        <v>136</v>
      </c>
      <c r="P2190" s="206">
        <v>5</v>
      </c>
      <c r="S2190" s="215" t="s">
        <v>136</v>
      </c>
      <c r="T2190" s="206">
        <v>5</v>
      </c>
      <c r="U2190" s="215" t="s">
        <v>136</v>
      </c>
      <c r="V2190" s="206">
        <v>5</v>
      </c>
      <c r="AC2190" s="222">
        <f t="shared" si="479"/>
        <v>100</v>
      </c>
      <c r="AD2190" s="207" t="s">
        <v>37</v>
      </c>
      <c r="AM2190" s="391">
        <f t="shared" si="480"/>
        <v>0</v>
      </c>
      <c r="AS2190" s="235" t="str">
        <f t="shared" ca="1" si="483"/>
        <v>ok</v>
      </c>
      <c r="AT2190" s="225" t="str">
        <f t="shared" ca="1" si="484"/>
        <v>ok</v>
      </c>
    </row>
    <row r="2191" spans="1:115" x14ac:dyDescent="0.25">
      <c r="A2191" s="190">
        <v>2053</v>
      </c>
      <c r="B2191" s="207">
        <v>21</v>
      </c>
      <c r="C2191" s="190" t="s">
        <v>3044</v>
      </c>
      <c r="D2191" s="407">
        <v>43186</v>
      </c>
      <c r="E2191" s="463" t="s">
        <v>1213</v>
      </c>
      <c r="F2191" s="207" t="s">
        <v>612</v>
      </c>
      <c r="G2191" s="207" t="s">
        <v>608</v>
      </c>
      <c r="H2191" s="209">
        <v>43186</v>
      </c>
      <c r="I2191" s="209">
        <v>43186</v>
      </c>
      <c r="J2191" s="329">
        <v>0.23194444444444443</v>
      </c>
      <c r="K2191" s="329">
        <v>0.24652777777777779</v>
      </c>
      <c r="M2191" s="214" t="s">
        <v>65</v>
      </c>
      <c r="N2191" s="206">
        <v>5</v>
      </c>
      <c r="O2191" s="214" t="s">
        <v>65</v>
      </c>
      <c r="P2191" s="206">
        <v>5</v>
      </c>
      <c r="S2191" s="214" t="s">
        <v>65</v>
      </c>
      <c r="T2191" s="206">
        <v>5</v>
      </c>
      <c r="U2191" s="214" t="s">
        <v>65</v>
      </c>
      <c r="V2191" s="206">
        <v>5</v>
      </c>
      <c r="AC2191" s="222">
        <f t="shared" si="479"/>
        <v>100</v>
      </c>
      <c r="AD2191" s="207" t="s">
        <v>37</v>
      </c>
      <c r="AE2191" s="195">
        <v>1</v>
      </c>
      <c r="AM2191" s="391">
        <f t="shared" si="480"/>
        <v>1</v>
      </c>
      <c r="AN2191" s="226">
        <v>0.1</v>
      </c>
      <c r="AP2191" s="230">
        <f t="shared" si="487"/>
        <v>0.1</v>
      </c>
      <c r="AQ2191" s="231">
        <f t="shared" si="488"/>
        <v>0.1</v>
      </c>
      <c r="AS2191" s="235" t="str">
        <f t="shared" ca="1" si="483"/>
        <v>ok</v>
      </c>
      <c r="AT2191" s="225" t="str">
        <f t="shared" ca="1" si="484"/>
        <v>ok</v>
      </c>
      <c r="AV2191" s="197">
        <v>0.1</v>
      </c>
      <c r="AW2191" s="198">
        <v>1</v>
      </c>
      <c r="AX2191" s="191" t="s">
        <v>603</v>
      </c>
      <c r="AY2191" s="190" t="s">
        <v>604</v>
      </c>
    </row>
    <row r="2192" spans="1:115" x14ac:dyDescent="0.25">
      <c r="B2192" s="207">
        <v>21</v>
      </c>
      <c r="C2192" s="190" t="s">
        <v>3104</v>
      </c>
      <c r="D2192" s="407">
        <v>43186</v>
      </c>
      <c r="E2192" s="463" t="s">
        <v>1214</v>
      </c>
      <c r="F2192" s="207" t="s">
        <v>602</v>
      </c>
      <c r="G2192" s="207" t="s">
        <v>618</v>
      </c>
      <c r="H2192" s="209">
        <v>43186</v>
      </c>
      <c r="I2192" s="209">
        <v>43186</v>
      </c>
      <c r="J2192" s="329">
        <v>0.2638888888888889</v>
      </c>
      <c r="K2192" s="329">
        <v>0.28958333333333336</v>
      </c>
      <c r="M2192" s="206"/>
      <c r="N2192" s="206"/>
      <c r="O2192" s="206"/>
      <c r="P2192" s="206"/>
      <c r="Q2192" s="341"/>
      <c r="R2192" s="341"/>
      <c r="S2192" s="206"/>
      <c r="T2192" s="206"/>
      <c r="U2192" s="206"/>
      <c r="V2192" s="206"/>
      <c r="AC2192" s="222">
        <v>0</v>
      </c>
      <c r="AD2192" s="207" t="s">
        <v>37</v>
      </c>
      <c r="AE2192" s="195">
        <v>2</v>
      </c>
      <c r="AF2192" s="195">
        <v>1</v>
      </c>
      <c r="AM2192" s="391">
        <f t="shared" si="480"/>
        <v>3</v>
      </c>
      <c r="AN2192" s="226">
        <v>0.75</v>
      </c>
      <c r="AO2192" s="227">
        <v>0.75</v>
      </c>
      <c r="AP2192" s="230">
        <f t="shared" ref="AP2192" si="489">AN2192-AO2192</f>
        <v>0</v>
      </c>
      <c r="AQ2192" s="231">
        <f t="shared" ref="AQ2192" si="490">AN2192/AM2192</f>
        <v>0.25</v>
      </c>
      <c r="AS2192" s="235" t="str">
        <f t="shared" si="483"/>
        <v/>
      </c>
      <c r="AT2192" s="225" t="str">
        <f t="shared" si="484"/>
        <v/>
      </c>
      <c r="AV2192" s="197">
        <v>0.35</v>
      </c>
      <c r="AW2192" s="198">
        <v>2</v>
      </c>
      <c r="AX2192" s="191" t="s">
        <v>603</v>
      </c>
      <c r="AY2192" s="190" t="s">
        <v>604</v>
      </c>
      <c r="AZ2192" s="197">
        <v>0.25</v>
      </c>
      <c r="BA2192" s="198">
        <v>6</v>
      </c>
      <c r="BB2192" s="191" t="s">
        <v>603</v>
      </c>
      <c r="BC2192" s="190" t="s">
        <v>604</v>
      </c>
      <c r="BD2192" s="197">
        <v>0.15</v>
      </c>
      <c r="BE2192" s="198">
        <v>1</v>
      </c>
      <c r="BF2192" s="191" t="s">
        <v>1331</v>
      </c>
      <c r="BG2192" s="190" t="s">
        <v>607</v>
      </c>
    </row>
    <row r="2193" spans="1:438" x14ac:dyDescent="0.25">
      <c r="A2193" s="190">
        <v>2054</v>
      </c>
      <c r="B2193" s="207">
        <v>21</v>
      </c>
      <c r="C2193" s="190" t="s">
        <v>3045</v>
      </c>
      <c r="D2193" s="407">
        <v>43186</v>
      </c>
      <c r="E2193" s="463" t="s">
        <v>1213</v>
      </c>
      <c r="F2193" s="207" t="s">
        <v>602</v>
      </c>
      <c r="G2193" s="207" t="s">
        <v>618</v>
      </c>
      <c r="H2193" s="209">
        <v>43186</v>
      </c>
      <c r="I2193" s="209">
        <v>43186</v>
      </c>
      <c r="J2193" s="329">
        <v>0.2951388888888889</v>
      </c>
      <c r="K2193" s="329">
        <v>0.3125</v>
      </c>
      <c r="M2193" s="215" t="s">
        <v>136</v>
      </c>
      <c r="N2193" s="206">
        <v>5</v>
      </c>
      <c r="O2193" s="215" t="s">
        <v>136</v>
      </c>
      <c r="P2193" s="206">
        <v>5</v>
      </c>
      <c r="S2193" s="215" t="s">
        <v>136</v>
      </c>
      <c r="T2193" s="206">
        <v>5</v>
      </c>
      <c r="U2193" s="215" t="s">
        <v>136</v>
      </c>
      <c r="V2193" s="206">
        <v>5</v>
      </c>
      <c r="AC2193" s="222">
        <f t="shared" si="479"/>
        <v>100</v>
      </c>
      <c r="AD2193" s="207" t="s">
        <v>37</v>
      </c>
      <c r="AE2193" s="195">
        <v>1</v>
      </c>
      <c r="AF2193" s="195">
        <v>2</v>
      </c>
      <c r="AG2193" s="195">
        <v>1</v>
      </c>
      <c r="AM2193" s="391">
        <f t="shared" si="480"/>
        <v>4</v>
      </c>
      <c r="AN2193" s="226">
        <v>1.58</v>
      </c>
      <c r="AO2193" s="227">
        <v>1.53</v>
      </c>
      <c r="AP2193" s="230">
        <f t="shared" si="487"/>
        <v>5.0000000000000044E-2</v>
      </c>
      <c r="AQ2193" s="231">
        <f t="shared" si="488"/>
        <v>0.39500000000000002</v>
      </c>
      <c r="AS2193" s="235" t="str">
        <f t="shared" ca="1" si="483"/>
        <v>ok</v>
      </c>
      <c r="AT2193" s="225" t="str">
        <f t="shared" ca="1" si="484"/>
        <v>ok</v>
      </c>
      <c r="AV2193" s="197">
        <v>0.63</v>
      </c>
      <c r="AW2193" s="198">
        <v>5</v>
      </c>
      <c r="AX2193" s="191" t="s">
        <v>603</v>
      </c>
      <c r="AY2193" s="190" t="s">
        <v>604</v>
      </c>
      <c r="AZ2193" s="197">
        <v>0.35</v>
      </c>
      <c r="BA2193" s="198">
        <v>6</v>
      </c>
      <c r="BB2193" s="191" t="s">
        <v>603</v>
      </c>
      <c r="BC2193" s="190" t="s">
        <v>611</v>
      </c>
      <c r="BD2193" s="197">
        <v>0.35</v>
      </c>
      <c r="BE2193" s="198">
        <v>6</v>
      </c>
      <c r="BF2193" s="191" t="s">
        <v>603</v>
      </c>
      <c r="BG2193" s="190" t="s">
        <v>611</v>
      </c>
      <c r="BH2193" s="197">
        <v>0.25</v>
      </c>
      <c r="BI2193" s="198">
        <v>6</v>
      </c>
      <c r="BJ2193" s="191" t="s">
        <v>603</v>
      </c>
      <c r="BK2193" s="190" t="s">
        <v>607</v>
      </c>
    </row>
    <row r="2194" spans="1:438" x14ac:dyDescent="0.25">
      <c r="A2194" s="190">
        <v>2055</v>
      </c>
      <c r="B2194" s="207">
        <v>21</v>
      </c>
      <c r="C2194" s="190" t="s">
        <v>3046</v>
      </c>
      <c r="D2194" s="407">
        <v>43186</v>
      </c>
      <c r="E2194" s="463" t="s">
        <v>1213</v>
      </c>
      <c r="F2194" s="207" t="s">
        <v>602</v>
      </c>
      <c r="G2194" s="207" t="s">
        <v>618</v>
      </c>
      <c r="H2194" s="209">
        <v>43186</v>
      </c>
      <c r="I2194" s="209">
        <v>43186</v>
      </c>
      <c r="J2194" s="329">
        <v>0.31458333333333333</v>
      </c>
      <c r="K2194" s="329">
        <v>0.3263888888888889</v>
      </c>
      <c r="M2194" s="214" t="s">
        <v>65</v>
      </c>
      <c r="N2194" s="206">
        <v>5</v>
      </c>
      <c r="O2194" s="214" t="s">
        <v>65</v>
      </c>
      <c r="P2194" s="206">
        <v>5</v>
      </c>
      <c r="S2194" s="214" t="s">
        <v>65</v>
      </c>
      <c r="T2194" s="206">
        <v>5</v>
      </c>
      <c r="U2194" s="214" t="s">
        <v>65</v>
      </c>
      <c r="V2194" s="206">
        <v>5</v>
      </c>
      <c r="AC2194" s="222">
        <f t="shared" si="479"/>
        <v>100</v>
      </c>
      <c r="AD2194" s="207" t="s">
        <v>37</v>
      </c>
      <c r="AE2194" s="195">
        <v>1</v>
      </c>
      <c r="AM2194" s="391">
        <f t="shared" si="480"/>
        <v>1</v>
      </c>
      <c r="AN2194" s="226">
        <v>0.25</v>
      </c>
      <c r="AP2194" s="230">
        <f t="shared" si="487"/>
        <v>0.25</v>
      </c>
      <c r="AQ2194" s="231">
        <f t="shared" si="488"/>
        <v>0.25</v>
      </c>
      <c r="AS2194" s="235" t="str">
        <f t="shared" ca="1" si="483"/>
        <v>ok</v>
      </c>
      <c r="AT2194" s="225" t="str">
        <f t="shared" ca="1" si="484"/>
        <v>ok</v>
      </c>
      <c r="AV2194" s="197">
        <v>0.25</v>
      </c>
      <c r="AW2194" s="198">
        <v>1</v>
      </c>
      <c r="AX2194" s="191" t="s">
        <v>603</v>
      </c>
      <c r="AY2194" s="190" t="s">
        <v>607</v>
      </c>
    </row>
    <row r="2195" spans="1:438" x14ac:dyDescent="0.25">
      <c r="A2195" s="190">
        <v>2056</v>
      </c>
      <c r="B2195" s="207">
        <v>21</v>
      </c>
      <c r="C2195" s="190" t="s">
        <v>3047</v>
      </c>
      <c r="D2195" s="407">
        <v>43186</v>
      </c>
      <c r="E2195" s="463" t="s">
        <v>1213</v>
      </c>
      <c r="F2195" s="207" t="s">
        <v>602</v>
      </c>
      <c r="G2195" s="207" t="s">
        <v>618</v>
      </c>
      <c r="H2195" s="209">
        <v>43186</v>
      </c>
      <c r="I2195" s="209">
        <v>43186</v>
      </c>
      <c r="J2195" s="329">
        <v>0.3298611111111111</v>
      </c>
      <c r="K2195" s="329">
        <v>0.34722222222222227</v>
      </c>
      <c r="M2195" s="215" t="s">
        <v>136</v>
      </c>
      <c r="N2195" s="206">
        <v>5</v>
      </c>
      <c r="O2195" s="215" t="s">
        <v>136</v>
      </c>
      <c r="P2195" s="206">
        <v>5</v>
      </c>
      <c r="S2195" s="215" t="s">
        <v>136</v>
      </c>
      <c r="T2195" s="206">
        <v>5</v>
      </c>
      <c r="U2195" s="215" t="s">
        <v>136</v>
      </c>
      <c r="V2195" s="206">
        <v>5</v>
      </c>
      <c r="AC2195" s="222">
        <f t="shared" si="479"/>
        <v>100</v>
      </c>
      <c r="AD2195" s="207" t="s">
        <v>37</v>
      </c>
      <c r="AE2195" s="195">
        <v>1</v>
      </c>
      <c r="AF2195" s="195">
        <v>2</v>
      </c>
      <c r="AG2195" s="195">
        <v>1</v>
      </c>
      <c r="AM2195" s="391">
        <f t="shared" si="480"/>
        <v>4</v>
      </c>
      <c r="AN2195" s="226">
        <v>1.55</v>
      </c>
      <c r="AO2195" s="227">
        <v>1.5</v>
      </c>
      <c r="AP2195" s="230">
        <f t="shared" si="487"/>
        <v>5.0000000000000044E-2</v>
      </c>
      <c r="AQ2195" s="231">
        <f t="shared" si="488"/>
        <v>0.38750000000000001</v>
      </c>
      <c r="AS2195" s="235" t="str">
        <f t="shared" ca="1" si="483"/>
        <v>ok</v>
      </c>
      <c r="AT2195" s="225" t="str">
        <f t="shared" ca="1" si="484"/>
        <v>ok</v>
      </c>
      <c r="AV2195" s="197">
        <v>0.6</v>
      </c>
      <c r="AW2195" s="198">
        <v>1</v>
      </c>
      <c r="AX2195" s="191" t="s">
        <v>603</v>
      </c>
      <c r="AY2195" s="190" t="s">
        <v>604</v>
      </c>
      <c r="AZ2195" s="197">
        <v>0.35</v>
      </c>
      <c r="BA2195" s="198">
        <v>5</v>
      </c>
      <c r="BB2195" s="191" t="s">
        <v>610</v>
      </c>
      <c r="BC2195" s="190" t="s">
        <v>604</v>
      </c>
      <c r="BD2195" s="197">
        <v>0.35</v>
      </c>
      <c r="BE2195" s="198">
        <v>1</v>
      </c>
      <c r="BF2195" s="191" t="s">
        <v>603</v>
      </c>
      <c r="BG2195" s="190" t="s">
        <v>604</v>
      </c>
      <c r="BH2195" s="197">
        <v>0.25</v>
      </c>
      <c r="BI2195" s="198">
        <v>1</v>
      </c>
      <c r="BJ2195" s="191" t="s">
        <v>603</v>
      </c>
      <c r="BK2195" s="190" t="s">
        <v>604</v>
      </c>
    </row>
    <row r="2196" spans="1:438" x14ac:dyDescent="0.25">
      <c r="A2196" s="190">
        <v>2057</v>
      </c>
      <c r="B2196" s="207">
        <v>21</v>
      </c>
      <c r="C2196" s="190" t="s">
        <v>3048</v>
      </c>
      <c r="D2196" s="407">
        <v>43186</v>
      </c>
      <c r="E2196" s="463" t="s">
        <v>1213</v>
      </c>
      <c r="F2196" s="207" t="s">
        <v>602</v>
      </c>
      <c r="G2196" s="207" t="s">
        <v>618</v>
      </c>
      <c r="H2196" s="209">
        <v>43186</v>
      </c>
      <c r="I2196" s="209">
        <v>43186</v>
      </c>
      <c r="J2196" s="329">
        <v>0.34861111111111115</v>
      </c>
      <c r="K2196" s="329">
        <v>0.3666666666666667</v>
      </c>
      <c r="M2196" s="214" t="s">
        <v>65</v>
      </c>
      <c r="N2196" s="206">
        <v>5</v>
      </c>
      <c r="O2196" s="214" t="s">
        <v>65</v>
      </c>
      <c r="P2196" s="206">
        <v>5</v>
      </c>
      <c r="S2196" s="214" t="s">
        <v>65</v>
      </c>
      <c r="T2196" s="206">
        <v>5</v>
      </c>
      <c r="U2196" s="214" t="s">
        <v>65</v>
      </c>
      <c r="V2196" s="206">
        <v>5</v>
      </c>
      <c r="AC2196" s="222">
        <f t="shared" si="479"/>
        <v>100</v>
      </c>
      <c r="AD2196" s="207" t="s">
        <v>37</v>
      </c>
      <c r="AF2196" s="195">
        <v>1</v>
      </c>
      <c r="AG2196" s="195">
        <v>1</v>
      </c>
      <c r="AH2196" s="195">
        <v>2</v>
      </c>
      <c r="AM2196" s="391">
        <f t="shared" si="480"/>
        <v>4</v>
      </c>
      <c r="AN2196" s="226">
        <v>2.67</v>
      </c>
      <c r="AO2196" s="227">
        <v>2.73</v>
      </c>
      <c r="AP2196" s="230">
        <f t="shared" si="487"/>
        <v>-6.0000000000000053E-2</v>
      </c>
      <c r="AQ2196" s="231">
        <f t="shared" si="488"/>
        <v>0.66749999999999998</v>
      </c>
      <c r="AS2196" s="235" t="str">
        <f t="shared" ca="1" si="483"/>
        <v>ok</v>
      </c>
      <c r="AT2196" s="225" t="str">
        <f t="shared" ca="1" si="484"/>
        <v>ok</v>
      </c>
      <c r="AV2196" s="197">
        <v>0.97</v>
      </c>
      <c r="AW2196" s="198">
        <v>5</v>
      </c>
      <c r="AX2196" s="191" t="s">
        <v>603</v>
      </c>
      <c r="AY2196" s="190" t="s">
        <v>617</v>
      </c>
      <c r="AZ2196" s="197">
        <v>0.85</v>
      </c>
      <c r="BA2196" s="198">
        <v>6</v>
      </c>
      <c r="BB2196" s="191" t="s">
        <v>603</v>
      </c>
      <c r="BC2196" s="190" t="s">
        <v>611</v>
      </c>
      <c r="BD2196" s="197">
        <v>0.55000000000000004</v>
      </c>
      <c r="BE2196" s="198">
        <v>5</v>
      </c>
      <c r="BF2196" s="191" t="s">
        <v>610</v>
      </c>
      <c r="BG2196" s="190" t="s">
        <v>611</v>
      </c>
      <c r="BH2196" s="197">
        <v>0.3</v>
      </c>
      <c r="BI2196" s="198">
        <v>1</v>
      </c>
      <c r="BJ2196" s="191" t="s">
        <v>603</v>
      </c>
      <c r="BK2196" s="190" t="s">
        <v>611</v>
      </c>
    </row>
    <row r="2197" spans="1:438" x14ac:dyDescent="0.25">
      <c r="A2197" s="190">
        <v>2058</v>
      </c>
      <c r="B2197" s="207">
        <v>21</v>
      </c>
      <c r="C2197" s="190" t="s">
        <v>3049</v>
      </c>
      <c r="D2197" s="407">
        <v>43186</v>
      </c>
      <c r="E2197" s="463" t="s">
        <v>1213</v>
      </c>
      <c r="F2197" s="207" t="s">
        <v>602</v>
      </c>
      <c r="G2197" s="207" t="s">
        <v>618</v>
      </c>
      <c r="H2197" s="209">
        <v>43186</v>
      </c>
      <c r="I2197" s="209">
        <v>43186</v>
      </c>
      <c r="J2197" s="329">
        <v>0.36805555555555558</v>
      </c>
      <c r="K2197" s="329">
        <v>0.38541666666666669</v>
      </c>
      <c r="M2197" s="215" t="s">
        <v>136</v>
      </c>
      <c r="N2197" s="206">
        <v>5</v>
      </c>
      <c r="O2197" s="215" t="s">
        <v>136</v>
      </c>
      <c r="P2197" s="206">
        <v>5</v>
      </c>
      <c r="S2197" s="215" t="s">
        <v>136</v>
      </c>
      <c r="T2197" s="206">
        <v>5</v>
      </c>
      <c r="U2197" s="215" t="s">
        <v>136</v>
      </c>
      <c r="V2197" s="206">
        <v>5</v>
      </c>
      <c r="AC2197" s="222">
        <f t="shared" si="479"/>
        <v>100</v>
      </c>
      <c r="AD2197" s="207" t="s">
        <v>37</v>
      </c>
      <c r="AE2197" s="195">
        <v>1</v>
      </c>
      <c r="AF2197" s="195">
        <v>2</v>
      </c>
      <c r="AM2197" s="391">
        <f t="shared" si="480"/>
        <v>3</v>
      </c>
      <c r="AN2197" s="226">
        <v>1.1299999999999999</v>
      </c>
      <c r="AO2197" s="227">
        <v>1.1499999999999999</v>
      </c>
      <c r="AP2197" s="230">
        <f t="shared" si="487"/>
        <v>-2.0000000000000018E-2</v>
      </c>
      <c r="AQ2197" s="231">
        <f t="shared" si="488"/>
        <v>0.37666666666666665</v>
      </c>
      <c r="AS2197" s="235" t="str">
        <f t="shared" ca="1" si="483"/>
        <v>ok</v>
      </c>
      <c r="AT2197" s="225" t="str">
        <f t="shared" ca="1" si="484"/>
        <v>ok</v>
      </c>
      <c r="AV2197" s="197">
        <v>0.5</v>
      </c>
      <c r="AW2197" s="198">
        <v>6</v>
      </c>
      <c r="AX2197" s="191" t="s">
        <v>603</v>
      </c>
      <c r="AY2197" s="190" t="s">
        <v>604</v>
      </c>
      <c r="AZ2197" s="197">
        <v>0.4</v>
      </c>
      <c r="BA2197" s="198">
        <v>2</v>
      </c>
      <c r="BB2197" s="191" t="s">
        <v>603</v>
      </c>
      <c r="BC2197" s="190" t="s">
        <v>604</v>
      </c>
      <c r="BD2197" s="197">
        <v>0.23</v>
      </c>
      <c r="BE2197" s="198">
        <v>5</v>
      </c>
      <c r="BF2197" s="191" t="s">
        <v>1331</v>
      </c>
      <c r="BG2197" s="190" t="s">
        <v>604</v>
      </c>
    </row>
    <row r="2198" spans="1:438" x14ac:dyDescent="0.25">
      <c r="A2198" s="190">
        <v>2059</v>
      </c>
      <c r="B2198" s="207">
        <v>21</v>
      </c>
      <c r="C2198" s="190" t="s">
        <v>3050</v>
      </c>
      <c r="D2198" s="407">
        <v>43186</v>
      </c>
      <c r="E2198" s="463" t="s">
        <v>1213</v>
      </c>
      <c r="F2198" s="207" t="s">
        <v>602</v>
      </c>
      <c r="G2198" s="207" t="s">
        <v>618</v>
      </c>
      <c r="H2198" s="209">
        <v>43186</v>
      </c>
      <c r="I2198" s="209">
        <v>43186</v>
      </c>
      <c r="J2198" s="329">
        <v>0.41180555555555554</v>
      </c>
      <c r="K2198" s="329">
        <v>0.41666666666666669</v>
      </c>
      <c r="M2198" s="214" t="s">
        <v>65</v>
      </c>
      <c r="N2198" s="206">
        <v>5</v>
      </c>
      <c r="O2198" s="214" t="s">
        <v>65</v>
      </c>
      <c r="P2198" s="206">
        <v>5</v>
      </c>
      <c r="S2198" s="214" t="s">
        <v>65</v>
      </c>
      <c r="T2198" s="206">
        <v>5</v>
      </c>
      <c r="U2198" s="214" t="s">
        <v>65</v>
      </c>
      <c r="V2198" s="206">
        <v>5</v>
      </c>
      <c r="AC2198" s="222">
        <f t="shared" si="479"/>
        <v>100</v>
      </c>
      <c r="AD2198" s="207" t="s">
        <v>37</v>
      </c>
      <c r="AF2198" s="195">
        <v>1</v>
      </c>
      <c r="AM2198" s="391">
        <f t="shared" si="480"/>
        <v>1</v>
      </c>
      <c r="AN2198" s="226">
        <v>0.3</v>
      </c>
      <c r="AP2198" s="230">
        <f t="shared" si="487"/>
        <v>0.3</v>
      </c>
      <c r="AQ2198" s="231">
        <f t="shared" si="488"/>
        <v>0.3</v>
      </c>
      <c r="AS2198" s="235" t="str">
        <f t="shared" ca="1" si="483"/>
        <v>ok</v>
      </c>
      <c r="AT2198" s="225" t="str">
        <f t="shared" ca="1" si="484"/>
        <v>ok</v>
      </c>
      <c r="AV2198" s="197">
        <v>0.3</v>
      </c>
      <c r="AW2198" s="198">
        <v>5</v>
      </c>
      <c r="AX2198" s="191" t="s">
        <v>1331</v>
      </c>
      <c r="AY2198" s="190" t="s">
        <v>617</v>
      </c>
    </row>
    <row r="2199" spans="1:438" x14ac:dyDescent="0.25">
      <c r="A2199" s="190">
        <v>2060</v>
      </c>
      <c r="B2199" s="207">
        <v>21</v>
      </c>
      <c r="C2199" s="190" t="s">
        <v>3051</v>
      </c>
      <c r="D2199" s="407">
        <v>43186</v>
      </c>
      <c r="E2199" s="463" t="s">
        <v>1213</v>
      </c>
      <c r="F2199" s="207" t="s">
        <v>602</v>
      </c>
      <c r="G2199" s="207" t="s">
        <v>618</v>
      </c>
      <c r="H2199" s="209">
        <v>43186</v>
      </c>
      <c r="I2199" s="209">
        <v>43186</v>
      </c>
      <c r="J2199" s="329">
        <v>0.43611111111111112</v>
      </c>
      <c r="K2199" s="329">
        <v>0.44097222222222227</v>
      </c>
      <c r="M2199" s="215" t="s">
        <v>136</v>
      </c>
      <c r="N2199" s="206">
        <v>5</v>
      </c>
      <c r="O2199" s="215" t="s">
        <v>136</v>
      </c>
      <c r="P2199" s="206">
        <v>5</v>
      </c>
      <c r="S2199" s="215" t="s">
        <v>136</v>
      </c>
      <c r="T2199" s="206">
        <v>5</v>
      </c>
      <c r="U2199" s="215" t="s">
        <v>136</v>
      </c>
      <c r="V2199" s="206">
        <v>5</v>
      </c>
      <c r="AC2199" s="222">
        <f t="shared" si="479"/>
        <v>100</v>
      </c>
      <c r="AD2199" s="207" t="s">
        <v>37</v>
      </c>
      <c r="AM2199" s="391">
        <f t="shared" si="480"/>
        <v>0</v>
      </c>
      <c r="AS2199" s="235" t="str">
        <f t="shared" ca="1" si="483"/>
        <v>ok</v>
      </c>
      <c r="AT2199" s="225" t="str">
        <f t="shared" ca="1" si="484"/>
        <v>ok</v>
      </c>
    </row>
    <row r="2200" spans="1:438" x14ac:dyDescent="0.25">
      <c r="A2200" s="190">
        <v>2061</v>
      </c>
      <c r="B2200" s="207">
        <v>21</v>
      </c>
      <c r="C2200" s="190" t="s">
        <v>3052</v>
      </c>
      <c r="D2200" s="407">
        <v>43186</v>
      </c>
      <c r="E2200" s="463" t="s">
        <v>1213</v>
      </c>
      <c r="F2200" s="207" t="s">
        <v>602</v>
      </c>
      <c r="G2200" s="207" t="s">
        <v>618</v>
      </c>
      <c r="H2200" s="209">
        <v>43186</v>
      </c>
      <c r="I2200" s="209">
        <v>43186</v>
      </c>
      <c r="J2200" s="329">
        <v>0.44444444444444442</v>
      </c>
      <c r="K2200" s="329">
        <v>0.46319444444444446</v>
      </c>
      <c r="M2200" s="214" t="s">
        <v>65</v>
      </c>
      <c r="N2200" s="206">
        <v>5</v>
      </c>
      <c r="O2200" s="214" t="s">
        <v>65</v>
      </c>
      <c r="P2200" s="206">
        <v>5</v>
      </c>
      <c r="S2200" s="214" t="s">
        <v>65</v>
      </c>
      <c r="T2200" s="206">
        <v>5</v>
      </c>
      <c r="U2200" s="214" t="s">
        <v>65</v>
      </c>
      <c r="V2200" s="206">
        <v>5</v>
      </c>
      <c r="AC2200" s="222">
        <f t="shared" si="479"/>
        <v>100</v>
      </c>
      <c r="AD2200" s="207" t="s">
        <v>37</v>
      </c>
      <c r="AE2200" s="195">
        <v>2</v>
      </c>
      <c r="AF2200" s="195">
        <v>3</v>
      </c>
      <c r="AM2200" s="391">
        <f t="shared" si="480"/>
        <v>5</v>
      </c>
      <c r="AN2200" s="226">
        <v>1.56</v>
      </c>
      <c r="AO2200" s="227">
        <v>1.55</v>
      </c>
      <c r="AP2200" s="230">
        <f t="shared" si="487"/>
        <v>1.0000000000000009E-2</v>
      </c>
      <c r="AQ2200" s="231">
        <f t="shared" si="488"/>
        <v>0.312</v>
      </c>
      <c r="AS2200" s="235" t="str">
        <f t="shared" ca="1" si="483"/>
        <v>ok</v>
      </c>
      <c r="AT2200" s="225" t="str">
        <f t="shared" ca="1" si="484"/>
        <v>ok</v>
      </c>
      <c r="AV2200" s="197">
        <v>0.38</v>
      </c>
      <c r="AW2200" s="198">
        <v>2</v>
      </c>
      <c r="AX2200" s="191" t="s">
        <v>603</v>
      </c>
      <c r="AY2200" s="190" t="s">
        <v>604</v>
      </c>
      <c r="AZ2200" s="197">
        <v>0.38</v>
      </c>
      <c r="BA2200" s="198">
        <v>2</v>
      </c>
      <c r="BB2200" s="191" t="s">
        <v>603</v>
      </c>
      <c r="BC2200" s="190" t="s">
        <v>604</v>
      </c>
      <c r="BD2200" s="197">
        <v>0.32</v>
      </c>
      <c r="BE2200" s="198">
        <v>1</v>
      </c>
      <c r="BF2200" s="191" t="s">
        <v>603</v>
      </c>
      <c r="BG2200" s="190" t="s">
        <v>604</v>
      </c>
      <c r="BH2200" s="197">
        <v>0.25</v>
      </c>
      <c r="BI2200" s="198">
        <v>6</v>
      </c>
      <c r="BJ2200" s="191" t="s">
        <v>603</v>
      </c>
      <c r="BK2200" s="190" t="s">
        <v>607</v>
      </c>
      <c r="BL2200" s="197">
        <v>0.23</v>
      </c>
      <c r="BM2200" s="198">
        <v>1</v>
      </c>
      <c r="BN2200" s="191" t="s">
        <v>603</v>
      </c>
      <c r="BO2200" s="190" t="s">
        <v>604</v>
      </c>
    </row>
    <row r="2201" spans="1:438" x14ac:dyDescent="0.25">
      <c r="A2201" s="190">
        <v>2062</v>
      </c>
      <c r="B2201" s="207">
        <v>21</v>
      </c>
      <c r="C2201" s="190" t="s">
        <v>3053</v>
      </c>
      <c r="D2201" s="407">
        <v>43186</v>
      </c>
      <c r="E2201" s="463" t="s">
        <v>1213</v>
      </c>
      <c r="F2201" s="207" t="s">
        <v>602</v>
      </c>
      <c r="G2201" s="207" t="s">
        <v>618</v>
      </c>
      <c r="H2201" s="209">
        <v>43186</v>
      </c>
      <c r="I2201" s="209">
        <v>43186</v>
      </c>
      <c r="J2201" s="329">
        <v>0.46875</v>
      </c>
      <c r="K2201" s="329">
        <v>0.50277777777777777</v>
      </c>
      <c r="M2201" s="215" t="s">
        <v>136</v>
      </c>
      <c r="N2201" s="206">
        <v>5</v>
      </c>
      <c r="O2201" s="215" t="s">
        <v>136</v>
      </c>
      <c r="P2201" s="206">
        <v>5</v>
      </c>
      <c r="S2201" s="215" t="s">
        <v>136</v>
      </c>
      <c r="T2201" s="206">
        <v>5</v>
      </c>
      <c r="U2201" s="215" t="s">
        <v>136</v>
      </c>
      <c r="V2201" s="206">
        <v>5</v>
      </c>
      <c r="AC2201" s="222">
        <f t="shared" si="479"/>
        <v>100</v>
      </c>
      <c r="AD2201" s="207" t="s">
        <v>37</v>
      </c>
      <c r="AE2201" s="195">
        <v>3</v>
      </c>
      <c r="AF2201" s="195">
        <v>5</v>
      </c>
      <c r="AM2201" s="391">
        <f t="shared" si="480"/>
        <v>8</v>
      </c>
      <c r="AN2201" s="226">
        <v>2.48</v>
      </c>
      <c r="AO2201" s="227">
        <v>2.42</v>
      </c>
      <c r="AP2201" s="230">
        <f t="shared" si="487"/>
        <v>6.0000000000000053E-2</v>
      </c>
      <c r="AQ2201" s="231">
        <f t="shared" si="488"/>
        <v>0.31</v>
      </c>
      <c r="AS2201" s="235" t="str">
        <f t="shared" ca="1" si="483"/>
        <v>ok</v>
      </c>
      <c r="AT2201" s="225" t="str">
        <f t="shared" ca="1" si="484"/>
        <v>ok</v>
      </c>
      <c r="AV2201" s="197">
        <v>0.43</v>
      </c>
      <c r="AW2201" s="198">
        <v>2</v>
      </c>
      <c r="AX2201" s="191" t="s">
        <v>603</v>
      </c>
      <c r="AY2201" s="190" t="s">
        <v>604</v>
      </c>
      <c r="AZ2201" s="197">
        <v>0.38</v>
      </c>
      <c r="BA2201" s="198">
        <v>5</v>
      </c>
      <c r="BB2201" s="191" t="s">
        <v>603</v>
      </c>
      <c r="BC2201" s="190" t="s">
        <v>1851</v>
      </c>
      <c r="BD2201" s="197">
        <v>0.37</v>
      </c>
      <c r="BE2201" s="198">
        <v>2</v>
      </c>
      <c r="BF2201" s="191" t="s">
        <v>603</v>
      </c>
      <c r="BG2201" s="190" t="s">
        <v>604</v>
      </c>
      <c r="BH2201" s="197">
        <v>0.35</v>
      </c>
      <c r="BI2201" s="198">
        <v>1</v>
      </c>
      <c r="BJ2201" s="191" t="s">
        <v>603</v>
      </c>
      <c r="BK2201" s="190" t="s">
        <v>604</v>
      </c>
      <c r="BL2201" s="197">
        <v>0.3</v>
      </c>
      <c r="BM2201" s="198">
        <v>1</v>
      </c>
      <c r="BN2201" s="191" t="s">
        <v>603</v>
      </c>
      <c r="BO2201" s="190" t="s">
        <v>604</v>
      </c>
      <c r="BP2201" s="197">
        <v>0.25</v>
      </c>
      <c r="BQ2201" s="198">
        <v>1</v>
      </c>
      <c r="BR2201" s="191" t="s">
        <v>603</v>
      </c>
      <c r="BS2201" s="190" t="s">
        <v>604</v>
      </c>
      <c r="BT2201" s="197">
        <v>0.2</v>
      </c>
      <c r="BU2201" s="198">
        <v>1</v>
      </c>
      <c r="BV2201" s="191" t="s">
        <v>603</v>
      </c>
      <c r="BW2201" s="190" t="s">
        <v>604</v>
      </c>
      <c r="BX2201" s="197">
        <v>0.2</v>
      </c>
      <c r="BY2201" s="198">
        <v>1</v>
      </c>
      <c r="BZ2201" s="191" t="s">
        <v>603</v>
      </c>
      <c r="CA2201" s="190" t="s">
        <v>604</v>
      </c>
    </row>
    <row r="2202" spans="1:438" x14ac:dyDescent="0.25">
      <c r="A2202" s="190">
        <v>2063</v>
      </c>
      <c r="B2202" s="207">
        <v>21</v>
      </c>
      <c r="C2202" s="190" t="s">
        <v>3054</v>
      </c>
      <c r="D2202" s="407">
        <v>43186</v>
      </c>
      <c r="E2202" s="463" t="s">
        <v>1213</v>
      </c>
      <c r="F2202" s="207" t="s">
        <v>602</v>
      </c>
      <c r="G2202" s="207" t="s">
        <v>618</v>
      </c>
      <c r="H2202" s="209">
        <v>43186</v>
      </c>
      <c r="I2202" s="209">
        <v>43186</v>
      </c>
      <c r="J2202" s="329">
        <v>0.53611111111111109</v>
      </c>
      <c r="K2202" s="329">
        <v>0.65972222222222221</v>
      </c>
      <c r="M2202" s="214" t="s">
        <v>65</v>
      </c>
      <c r="N2202" s="206">
        <v>5</v>
      </c>
      <c r="O2202" s="214" t="s">
        <v>65</v>
      </c>
      <c r="P2202" s="206">
        <v>5</v>
      </c>
      <c r="S2202" s="214" t="s">
        <v>65</v>
      </c>
      <c r="T2202" s="206">
        <v>5</v>
      </c>
      <c r="U2202" s="214" t="s">
        <v>65</v>
      </c>
      <c r="V2202" s="206">
        <v>5</v>
      </c>
      <c r="AC2202" s="222">
        <f t="shared" si="479"/>
        <v>100</v>
      </c>
      <c r="AD2202" s="207" t="s">
        <v>37</v>
      </c>
      <c r="AE2202" s="195">
        <v>52</v>
      </c>
      <c r="AF2202" s="195">
        <v>41</v>
      </c>
      <c r="AG2202" s="195">
        <v>3</v>
      </c>
      <c r="AI2202" s="195">
        <v>1</v>
      </c>
      <c r="AJ2202" s="195">
        <v>1</v>
      </c>
      <c r="AM2202" s="391">
        <f t="shared" si="480"/>
        <v>98</v>
      </c>
      <c r="AN2202" s="226">
        <v>29.09</v>
      </c>
      <c r="AO2202" s="227">
        <v>29.9</v>
      </c>
      <c r="AP2202" s="230">
        <f t="shared" si="487"/>
        <v>-0.80999999999999872</v>
      </c>
      <c r="AQ2202" s="231">
        <f t="shared" si="488"/>
        <v>0.29683673469387756</v>
      </c>
      <c r="AS2202" s="235" t="str">
        <f t="shared" ca="1" si="483"/>
        <v>ok</v>
      </c>
      <c r="AT2202" s="225" t="str">
        <f t="shared" ca="1" si="484"/>
        <v>ok</v>
      </c>
      <c r="AV2202" s="197">
        <v>1.7</v>
      </c>
      <c r="AW2202" s="198">
        <v>4</v>
      </c>
      <c r="AX2202" s="191" t="s">
        <v>603</v>
      </c>
      <c r="AY2202" s="190" t="s">
        <v>607</v>
      </c>
      <c r="AZ2202" s="197">
        <v>1.05</v>
      </c>
      <c r="BA2202" s="198">
        <v>6</v>
      </c>
      <c r="BB2202" s="191" t="s">
        <v>603</v>
      </c>
      <c r="BC2202" s="190" t="s">
        <v>607</v>
      </c>
      <c r="BD2202" s="197">
        <v>0.65</v>
      </c>
      <c r="BE2202" s="198">
        <v>6</v>
      </c>
      <c r="BF2202" s="191" t="s">
        <v>603</v>
      </c>
      <c r="BG2202" s="190" t="s">
        <v>617</v>
      </c>
      <c r="BH2202" s="197">
        <v>0.6</v>
      </c>
      <c r="BI2202" s="198">
        <v>1</v>
      </c>
      <c r="BJ2202" s="191" t="s">
        <v>603</v>
      </c>
      <c r="BK2202" s="190" t="s">
        <v>604</v>
      </c>
      <c r="BL2202" s="197">
        <v>0.6</v>
      </c>
      <c r="BM2202" s="198">
        <v>1</v>
      </c>
      <c r="BN2202" s="191" t="s">
        <v>603</v>
      </c>
      <c r="BO2202" s="190" t="s">
        <v>604</v>
      </c>
      <c r="BP2202" s="197">
        <v>0.45</v>
      </c>
      <c r="BQ2202" s="198">
        <v>2</v>
      </c>
      <c r="BR2202" s="191" t="s">
        <v>603</v>
      </c>
      <c r="BS2202" s="190" t="s">
        <v>620</v>
      </c>
      <c r="BT2202" s="197">
        <v>0.42</v>
      </c>
      <c r="BU2202" s="198">
        <v>2</v>
      </c>
      <c r="BV2202" s="191" t="s">
        <v>603</v>
      </c>
      <c r="BW2202" s="190" t="s">
        <v>604</v>
      </c>
      <c r="BX2202" s="197">
        <v>0.41</v>
      </c>
      <c r="BY2202" s="198">
        <v>2</v>
      </c>
      <c r="BZ2202" s="191" t="s">
        <v>603</v>
      </c>
      <c r="CA2202" s="190" t="s">
        <v>604</v>
      </c>
      <c r="CB2202" s="197">
        <v>0.4</v>
      </c>
      <c r="CC2202" s="198">
        <v>6</v>
      </c>
      <c r="CD2202" s="191" t="s">
        <v>606</v>
      </c>
      <c r="CE2202" s="190" t="s">
        <v>604</v>
      </c>
      <c r="CF2202" s="197">
        <v>0.4</v>
      </c>
      <c r="CG2202" s="198">
        <v>1</v>
      </c>
      <c r="CH2202" s="191" t="s">
        <v>603</v>
      </c>
      <c r="CI2202" s="190" t="s">
        <v>604</v>
      </c>
      <c r="CJ2202" s="197">
        <v>0.4</v>
      </c>
      <c r="CK2202" s="198">
        <v>6</v>
      </c>
      <c r="CL2202" s="191" t="s">
        <v>603</v>
      </c>
      <c r="CM2202" s="190" t="s">
        <v>1916</v>
      </c>
      <c r="CN2202" s="197">
        <v>0.4</v>
      </c>
      <c r="CO2202" s="198">
        <v>2</v>
      </c>
      <c r="CP2202" s="191" t="s">
        <v>603</v>
      </c>
      <c r="CQ2202" s="190" t="s">
        <v>604</v>
      </c>
      <c r="CR2202" s="197">
        <v>0.4</v>
      </c>
      <c r="CS2202" s="198">
        <v>1</v>
      </c>
      <c r="CT2202" s="191" t="s">
        <v>603</v>
      </c>
      <c r="CU2202" s="190" t="s">
        <v>604</v>
      </c>
      <c r="CV2202" s="197">
        <v>0.4</v>
      </c>
      <c r="CW2202" s="198">
        <v>2</v>
      </c>
      <c r="CX2202" s="191" t="s">
        <v>603</v>
      </c>
      <c r="CY2202" s="190" t="s">
        <v>604</v>
      </c>
      <c r="CZ2202" s="197">
        <v>0.4</v>
      </c>
      <c r="DA2202" s="198">
        <v>2</v>
      </c>
      <c r="DB2202" s="191" t="s">
        <v>603</v>
      </c>
      <c r="DC2202" s="190" t="s">
        <v>604</v>
      </c>
      <c r="DD2202" s="197">
        <v>0.4</v>
      </c>
      <c r="DE2202" s="198">
        <v>1</v>
      </c>
      <c r="DF2202" s="191" t="s">
        <v>603</v>
      </c>
      <c r="DG2202" s="190" t="s">
        <v>604</v>
      </c>
      <c r="DH2202" s="197">
        <v>0.4</v>
      </c>
      <c r="DI2202" s="198">
        <v>2</v>
      </c>
      <c r="DJ2202" s="191" t="s">
        <v>603</v>
      </c>
      <c r="DK2202" s="190" t="s">
        <v>604</v>
      </c>
      <c r="DL2202" s="197">
        <v>0.38</v>
      </c>
      <c r="DM2202" s="198">
        <v>6</v>
      </c>
      <c r="DN2202" s="191" t="s">
        <v>603</v>
      </c>
      <c r="DO2202" s="190" t="s">
        <v>607</v>
      </c>
      <c r="DP2202" s="197">
        <v>0.35</v>
      </c>
      <c r="DQ2202" s="198">
        <v>5</v>
      </c>
      <c r="DR2202" s="191" t="s">
        <v>603</v>
      </c>
      <c r="DS2202" s="190" t="s">
        <v>604</v>
      </c>
      <c r="DT2202" s="197">
        <v>0.35</v>
      </c>
      <c r="DU2202" s="198">
        <v>6</v>
      </c>
      <c r="DV2202" s="191" t="s">
        <v>603</v>
      </c>
      <c r="DW2202" s="190" t="s">
        <v>620</v>
      </c>
      <c r="DX2202" s="197">
        <v>0.35</v>
      </c>
      <c r="DY2202" s="198">
        <v>2</v>
      </c>
      <c r="DZ2202" s="191" t="s">
        <v>603</v>
      </c>
      <c r="EA2202" s="190" t="s">
        <v>604</v>
      </c>
      <c r="EB2202" s="197">
        <v>0.35</v>
      </c>
      <c r="EC2202" s="198">
        <v>6</v>
      </c>
      <c r="ED2202" s="191" t="s">
        <v>603</v>
      </c>
      <c r="EE2202" s="190" t="s">
        <v>1674</v>
      </c>
      <c r="EF2202" s="197">
        <v>0.35</v>
      </c>
      <c r="EG2202" s="198">
        <v>6</v>
      </c>
      <c r="EH2202" s="191" t="s">
        <v>603</v>
      </c>
      <c r="EI2202" s="190" t="s">
        <v>607</v>
      </c>
      <c r="EJ2202" s="197">
        <v>0.35</v>
      </c>
      <c r="EK2202" s="198">
        <v>6</v>
      </c>
      <c r="EL2202" s="191" t="s">
        <v>603</v>
      </c>
      <c r="EM2202" s="190" t="s">
        <v>611</v>
      </c>
      <c r="EN2202" s="197">
        <v>0.35</v>
      </c>
      <c r="EO2202" s="198">
        <v>5</v>
      </c>
      <c r="EP2202" s="191" t="s">
        <v>1331</v>
      </c>
      <c r="EQ2202" s="190" t="s">
        <v>620</v>
      </c>
      <c r="ER2202" s="197">
        <v>0.35</v>
      </c>
      <c r="ES2202" s="198">
        <v>6</v>
      </c>
      <c r="ET2202" s="191" t="s">
        <v>603</v>
      </c>
      <c r="EU2202" s="190" t="s">
        <v>604</v>
      </c>
      <c r="EV2202" s="197">
        <v>0.32</v>
      </c>
      <c r="EW2202" s="198">
        <v>1</v>
      </c>
      <c r="EX2202" s="191" t="s">
        <v>603</v>
      </c>
      <c r="EY2202" s="190" t="s">
        <v>604</v>
      </c>
      <c r="EZ2202" s="197">
        <v>0.3</v>
      </c>
      <c r="FA2202" s="198">
        <v>2</v>
      </c>
      <c r="FB2202" s="191" t="s">
        <v>603</v>
      </c>
      <c r="FC2202" s="190" t="s">
        <v>604</v>
      </c>
      <c r="FD2202" s="197">
        <v>0.3</v>
      </c>
      <c r="FE2202" s="198">
        <v>5</v>
      </c>
      <c r="FF2202" s="191" t="s">
        <v>603</v>
      </c>
      <c r="FG2202" s="190" t="s">
        <v>607</v>
      </c>
      <c r="FH2202" s="197">
        <v>0.3</v>
      </c>
      <c r="FI2202" s="198">
        <v>1</v>
      </c>
      <c r="FJ2202" s="191" t="s">
        <v>603</v>
      </c>
      <c r="FK2202" s="190" t="s">
        <v>620</v>
      </c>
      <c r="FL2202" s="197">
        <v>0.3</v>
      </c>
      <c r="FM2202" s="198">
        <v>6</v>
      </c>
      <c r="FN2202" s="191" t="s">
        <v>603</v>
      </c>
      <c r="FO2202" s="190" t="s">
        <v>604</v>
      </c>
      <c r="FP2202" s="197">
        <v>0.3</v>
      </c>
      <c r="FQ2202" s="198">
        <v>1</v>
      </c>
      <c r="FR2202" s="191" t="s">
        <v>603</v>
      </c>
      <c r="FS2202" s="190" t="s">
        <v>604</v>
      </c>
      <c r="FT2202" s="197">
        <v>0.3</v>
      </c>
      <c r="FU2202" s="198">
        <v>1</v>
      </c>
      <c r="FV2202" s="191" t="s">
        <v>603</v>
      </c>
      <c r="FW2202" s="190" t="s">
        <v>607</v>
      </c>
      <c r="FX2202" s="197">
        <v>0.28000000000000003</v>
      </c>
      <c r="FY2202" s="198">
        <v>1</v>
      </c>
      <c r="FZ2202" s="191" t="s">
        <v>1331</v>
      </c>
      <c r="GA2202" s="190" t="s">
        <v>604</v>
      </c>
      <c r="GB2202" s="197">
        <v>0.28000000000000003</v>
      </c>
      <c r="GC2202" s="198">
        <v>1</v>
      </c>
      <c r="GD2202" s="191" t="s">
        <v>603</v>
      </c>
      <c r="GE2202" s="190" t="s">
        <v>604</v>
      </c>
      <c r="GF2202" s="197">
        <v>0.28000000000000003</v>
      </c>
      <c r="GG2202" s="198">
        <v>2</v>
      </c>
      <c r="GH2202" s="191" t="s">
        <v>603</v>
      </c>
      <c r="GI2202" s="190" t="s">
        <v>620</v>
      </c>
      <c r="GJ2202" s="197">
        <v>0.28000000000000003</v>
      </c>
      <c r="GK2202" s="198">
        <v>2</v>
      </c>
      <c r="GL2202" s="191" t="s">
        <v>603</v>
      </c>
      <c r="GM2202" s="190" t="s">
        <v>604</v>
      </c>
      <c r="GN2202" s="197">
        <v>0.28000000000000003</v>
      </c>
      <c r="GO2202" s="198">
        <v>1</v>
      </c>
      <c r="GP2202" s="191" t="s">
        <v>603</v>
      </c>
      <c r="GQ2202" s="190" t="s">
        <v>604</v>
      </c>
      <c r="GR2202" s="197">
        <v>0.28000000000000003</v>
      </c>
      <c r="GS2202" s="198">
        <v>2</v>
      </c>
      <c r="GT2202" s="191" t="s">
        <v>603</v>
      </c>
      <c r="GU2202" s="190" t="s">
        <v>607</v>
      </c>
      <c r="GV2202" s="197">
        <v>0.28000000000000003</v>
      </c>
      <c r="GW2202" s="198">
        <v>2</v>
      </c>
      <c r="GX2202" s="191" t="s">
        <v>603</v>
      </c>
      <c r="GY2202" s="190" t="s">
        <v>604</v>
      </c>
      <c r="GZ2202" s="197">
        <v>0.28000000000000003</v>
      </c>
      <c r="HA2202" s="198">
        <v>6</v>
      </c>
      <c r="HB2202" s="191" t="s">
        <v>603</v>
      </c>
      <c r="HC2202" s="190" t="s">
        <v>611</v>
      </c>
      <c r="HD2202" s="197">
        <v>0.28000000000000003</v>
      </c>
      <c r="HE2202" s="198">
        <v>6</v>
      </c>
      <c r="HF2202" s="191" t="s">
        <v>603</v>
      </c>
      <c r="HG2202" s="190" t="s">
        <v>604</v>
      </c>
      <c r="HH2202" s="197">
        <v>0.28000000000000003</v>
      </c>
      <c r="HI2202" s="198">
        <v>2</v>
      </c>
      <c r="HJ2202" s="191" t="s">
        <v>1331</v>
      </c>
      <c r="HK2202" s="190" t="s">
        <v>607</v>
      </c>
      <c r="HL2202" s="197">
        <v>0.28000000000000003</v>
      </c>
      <c r="HM2202" s="198">
        <v>2</v>
      </c>
      <c r="HN2202" s="191" t="s">
        <v>626</v>
      </c>
      <c r="HO2202" s="190" t="s">
        <v>604</v>
      </c>
      <c r="HP2202" s="197">
        <v>0.27</v>
      </c>
      <c r="HQ2202" s="198">
        <v>7</v>
      </c>
      <c r="HR2202" s="191" t="s">
        <v>603</v>
      </c>
      <c r="HS2202" s="190" t="s">
        <v>604</v>
      </c>
      <c r="HT2202" s="197">
        <v>0.27</v>
      </c>
      <c r="HU2202" s="198">
        <v>2</v>
      </c>
      <c r="HV2202" s="191" t="s">
        <v>603</v>
      </c>
      <c r="HW2202" s="190" t="s">
        <v>604</v>
      </c>
      <c r="HX2202" s="197">
        <v>0.25</v>
      </c>
      <c r="HY2202" s="198">
        <v>4</v>
      </c>
      <c r="HZ2202" s="191" t="s">
        <v>603</v>
      </c>
      <c r="IA2202" s="190" t="s">
        <v>604</v>
      </c>
      <c r="IB2202" s="197">
        <v>0.25</v>
      </c>
      <c r="IC2202" s="198">
        <v>6</v>
      </c>
      <c r="ID2202" s="191" t="s">
        <v>603</v>
      </c>
      <c r="IE2202" s="190" t="s">
        <v>611</v>
      </c>
      <c r="IF2202" s="197">
        <v>0.25</v>
      </c>
      <c r="IG2202" s="198">
        <v>1</v>
      </c>
      <c r="IH2202" s="191" t="s">
        <v>603</v>
      </c>
      <c r="II2202" s="190" t="s">
        <v>607</v>
      </c>
      <c r="IJ2202" s="197">
        <v>0.25</v>
      </c>
      <c r="IK2202" s="198">
        <v>1</v>
      </c>
      <c r="IL2202" s="191" t="s">
        <v>603</v>
      </c>
      <c r="IM2202" s="190" t="s">
        <v>604</v>
      </c>
      <c r="IN2202" s="197">
        <v>0.25</v>
      </c>
      <c r="IO2202" s="198">
        <v>1</v>
      </c>
      <c r="IP2202" s="191" t="s">
        <v>603</v>
      </c>
      <c r="IQ2202" s="190" t="s">
        <v>604</v>
      </c>
      <c r="IR2202" s="197">
        <v>0.25</v>
      </c>
      <c r="IS2202" s="198">
        <v>6</v>
      </c>
      <c r="IT2202" s="191" t="s">
        <v>603</v>
      </c>
      <c r="IU2202" s="190" t="s">
        <v>620</v>
      </c>
      <c r="IV2202" s="197">
        <v>0.25</v>
      </c>
      <c r="IW2202" s="198">
        <v>1</v>
      </c>
      <c r="IX2202" s="191" t="s">
        <v>603</v>
      </c>
      <c r="IY2202" s="190" t="s">
        <v>604</v>
      </c>
      <c r="IZ2202" s="197">
        <v>0.25</v>
      </c>
      <c r="JA2202" s="198">
        <v>1</v>
      </c>
      <c r="JB2202" s="191" t="s">
        <v>603</v>
      </c>
      <c r="JC2202" s="190" t="s">
        <v>604</v>
      </c>
      <c r="JD2202" s="197">
        <v>0.25</v>
      </c>
      <c r="JE2202" s="198">
        <v>6</v>
      </c>
      <c r="JF2202" s="191" t="s">
        <v>603</v>
      </c>
      <c r="JG2202" s="190" t="s">
        <v>607</v>
      </c>
      <c r="JH2202" s="197">
        <v>0.25</v>
      </c>
      <c r="JI2202" s="198">
        <v>2</v>
      </c>
      <c r="JJ2202" s="191" t="s">
        <v>603</v>
      </c>
      <c r="JK2202" s="190" t="s">
        <v>604</v>
      </c>
      <c r="JL2202" s="197">
        <v>0.25</v>
      </c>
      <c r="JM2202" s="198">
        <v>1</v>
      </c>
      <c r="JN2202" s="191" t="s">
        <v>603</v>
      </c>
      <c r="JO2202" s="190" t="s">
        <v>604</v>
      </c>
      <c r="JP2202" s="197">
        <v>0.25</v>
      </c>
      <c r="JQ2202" s="198">
        <v>2</v>
      </c>
      <c r="JR2202" s="191" t="s">
        <v>603</v>
      </c>
      <c r="JS2202" s="190" t="s">
        <v>620</v>
      </c>
      <c r="JT2202" s="197">
        <v>0.25</v>
      </c>
      <c r="JU2202" s="198">
        <v>6</v>
      </c>
      <c r="JV2202" s="191" t="s">
        <v>1331</v>
      </c>
      <c r="JW2202" s="190" t="s">
        <v>617</v>
      </c>
      <c r="JX2202" s="197">
        <v>0.25</v>
      </c>
      <c r="JY2202" s="198">
        <v>1</v>
      </c>
      <c r="JZ2202" s="191" t="s">
        <v>603</v>
      </c>
      <c r="KA2202" s="190" t="s">
        <v>607</v>
      </c>
      <c r="KB2202" s="197">
        <v>0.25</v>
      </c>
      <c r="KC2202" s="198">
        <v>4</v>
      </c>
      <c r="KD2202" s="191" t="s">
        <v>1331</v>
      </c>
      <c r="KE2202" s="190" t="s">
        <v>604</v>
      </c>
      <c r="KF2202" s="197">
        <v>0.25</v>
      </c>
      <c r="KG2202" s="198">
        <v>6</v>
      </c>
      <c r="KH2202" s="191" t="s">
        <v>1331</v>
      </c>
      <c r="KI2202" s="190" t="s">
        <v>607</v>
      </c>
      <c r="KJ2202" s="197">
        <v>0.23</v>
      </c>
      <c r="KK2202" s="198">
        <v>7</v>
      </c>
      <c r="KL2202" s="191" t="s">
        <v>1331</v>
      </c>
      <c r="KM2202" s="190" t="s">
        <v>604</v>
      </c>
      <c r="KN2202" s="197">
        <v>0.23</v>
      </c>
      <c r="KO2202" s="198">
        <v>2</v>
      </c>
      <c r="KP2202" s="191" t="s">
        <v>603</v>
      </c>
      <c r="KQ2202" s="190" t="s">
        <v>604</v>
      </c>
      <c r="KR2202" s="197">
        <v>0.22</v>
      </c>
      <c r="KS2202" s="198">
        <v>5</v>
      </c>
      <c r="KT2202" s="191" t="s">
        <v>603</v>
      </c>
      <c r="KU2202" s="190" t="s">
        <v>617</v>
      </c>
      <c r="KV2202" s="197">
        <v>0.22</v>
      </c>
      <c r="KW2202" s="198">
        <v>2</v>
      </c>
      <c r="KX2202" s="191" t="s">
        <v>603</v>
      </c>
      <c r="KY2202" s="190" t="s">
        <v>604</v>
      </c>
      <c r="KZ2202" s="197">
        <v>0.22</v>
      </c>
      <c r="LA2202" s="198">
        <v>4</v>
      </c>
      <c r="LB2202" s="191" t="s">
        <v>603</v>
      </c>
      <c r="LC2202" s="190" t="s">
        <v>604</v>
      </c>
      <c r="LD2202" s="197">
        <v>0.22</v>
      </c>
      <c r="LE2202" s="198">
        <v>1</v>
      </c>
      <c r="LF2202" s="191" t="s">
        <v>1331</v>
      </c>
      <c r="LG2202" s="190" t="s">
        <v>604</v>
      </c>
      <c r="LH2202" s="197">
        <v>0.22</v>
      </c>
      <c r="LI2202" s="198">
        <v>6</v>
      </c>
      <c r="LJ2202" s="191" t="s">
        <v>606</v>
      </c>
      <c r="LK2202" s="190" t="s">
        <v>604</v>
      </c>
      <c r="LL2202" s="197">
        <v>0.22</v>
      </c>
      <c r="LM2202" s="198">
        <v>1</v>
      </c>
      <c r="LN2202" s="191" t="s">
        <v>603</v>
      </c>
      <c r="LO2202" s="190" t="s">
        <v>611</v>
      </c>
      <c r="LP2202" s="197">
        <v>0.22</v>
      </c>
      <c r="LQ2202" s="198">
        <v>2</v>
      </c>
      <c r="LR2202" s="191" t="s">
        <v>603</v>
      </c>
      <c r="LS2202" s="190" t="s">
        <v>607</v>
      </c>
      <c r="LT2202" s="197">
        <v>0.22</v>
      </c>
      <c r="LU2202" s="198">
        <v>1</v>
      </c>
      <c r="LV2202" s="191" t="s">
        <v>603</v>
      </c>
      <c r="LW2202" s="190" t="s">
        <v>607</v>
      </c>
      <c r="LX2202" s="197">
        <v>0.2</v>
      </c>
      <c r="LY2202" s="198">
        <v>6</v>
      </c>
      <c r="LZ2202" s="191" t="s">
        <v>603</v>
      </c>
      <c r="MA2202" s="190" t="s">
        <v>604</v>
      </c>
      <c r="MB2202" s="197">
        <v>0.2</v>
      </c>
      <c r="MC2202" s="198">
        <v>1</v>
      </c>
      <c r="MD2202" s="191" t="s">
        <v>603</v>
      </c>
      <c r="ME2202" s="190" t="s">
        <v>607</v>
      </c>
      <c r="MF2202" s="197">
        <v>0.2</v>
      </c>
      <c r="MG2202" s="198">
        <v>1</v>
      </c>
      <c r="MH2202" s="191" t="s">
        <v>606</v>
      </c>
      <c r="MI2202" s="190" t="s">
        <v>611</v>
      </c>
      <c r="MJ2202" s="197">
        <v>0.2</v>
      </c>
      <c r="MK2202" s="198">
        <v>2</v>
      </c>
      <c r="ML2202" s="191" t="s">
        <v>606</v>
      </c>
      <c r="MM2202" s="190" t="s">
        <v>604</v>
      </c>
      <c r="MN2202" s="197">
        <v>0.2</v>
      </c>
      <c r="MO2202" s="198">
        <v>6</v>
      </c>
      <c r="MP2202" s="191" t="s">
        <v>603</v>
      </c>
      <c r="MQ2202" s="190" t="s">
        <v>604</v>
      </c>
      <c r="MR2202" s="197">
        <v>0.2</v>
      </c>
      <c r="MS2202" s="198">
        <v>2</v>
      </c>
      <c r="MT2202" s="191" t="s">
        <v>603</v>
      </c>
      <c r="MU2202" s="190" t="s">
        <v>604</v>
      </c>
      <c r="MV2202" s="197">
        <v>0.2</v>
      </c>
      <c r="MW2202" s="198">
        <v>1</v>
      </c>
      <c r="MX2202" s="191" t="s">
        <v>603</v>
      </c>
      <c r="MY2202" s="190" t="s">
        <v>607</v>
      </c>
      <c r="MZ2202" s="197">
        <v>0.2</v>
      </c>
      <c r="NA2202" s="198">
        <v>5</v>
      </c>
      <c r="NB2202" s="191" t="s">
        <v>603</v>
      </c>
      <c r="NC2202" s="190" t="s">
        <v>617</v>
      </c>
      <c r="ND2202" s="197">
        <v>0.2</v>
      </c>
      <c r="NE2202" s="198">
        <v>6</v>
      </c>
      <c r="NF2202" s="191" t="s">
        <v>1331</v>
      </c>
      <c r="NG2202" s="190" t="s">
        <v>607</v>
      </c>
      <c r="NH2202" s="197">
        <v>0.2</v>
      </c>
      <c r="NI2202" s="198">
        <v>6</v>
      </c>
      <c r="NJ2202" s="191" t="s">
        <v>603</v>
      </c>
      <c r="NK2202" s="190" t="s">
        <v>611</v>
      </c>
      <c r="NL2202" s="197">
        <v>0.2</v>
      </c>
      <c r="NM2202" s="198">
        <v>1</v>
      </c>
      <c r="NN2202" s="191" t="s">
        <v>603</v>
      </c>
      <c r="NO2202" s="190" t="s">
        <v>607</v>
      </c>
      <c r="NP2202" s="197">
        <v>0.18</v>
      </c>
      <c r="NQ2202" s="198">
        <v>2</v>
      </c>
      <c r="NR2202" s="191" t="s">
        <v>1331</v>
      </c>
      <c r="NS2202" s="190" t="s">
        <v>620</v>
      </c>
      <c r="NT2202" s="197">
        <v>0.18</v>
      </c>
      <c r="NU2202" s="198">
        <v>4</v>
      </c>
      <c r="NV2202" s="191" t="s">
        <v>603</v>
      </c>
      <c r="NW2202" s="190" t="s">
        <v>617</v>
      </c>
      <c r="NX2202" s="197">
        <v>0.17</v>
      </c>
      <c r="NY2202" s="198">
        <v>6</v>
      </c>
      <c r="NZ2202" s="191" t="s">
        <v>603</v>
      </c>
      <c r="OA2202" s="190" t="s">
        <v>604</v>
      </c>
      <c r="OB2202" s="197">
        <v>0.17</v>
      </c>
      <c r="OC2202" s="198">
        <v>2</v>
      </c>
      <c r="OD2202" s="191" t="s">
        <v>603</v>
      </c>
      <c r="OE2202" s="190" t="s">
        <v>607</v>
      </c>
      <c r="OF2202" s="197">
        <v>0.16</v>
      </c>
      <c r="OG2202" s="198">
        <v>6</v>
      </c>
      <c r="OH2202" s="191" t="s">
        <v>603</v>
      </c>
      <c r="OI2202" s="190" t="s">
        <v>604</v>
      </c>
      <c r="OJ2202" s="197">
        <v>0.16</v>
      </c>
      <c r="OK2202" s="198">
        <v>6</v>
      </c>
      <c r="OL2202" s="191" t="s">
        <v>603</v>
      </c>
      <c r="OM2202" s="190" t="s">
        <v>604</v>
      </c>
      <c r="ON2202" s="197">
        <v>0.15</v>
      </c>
      <c r="OO2202" s="198">
        <v>6</v>
      </c>
      <c r="OP2202" s="191" t="s">
        <v>616</v>
      </c>
      <c r="OQ2202" s="190" t="s">
        <v>607</v>
      </c>
      <c r="OR2202" s="197">
        <v>0.15</v>
      </c>
      <c r="OS2202" s="198">
        <v>1</v>
      </c>
      <c r="OT2202" s="191" t="s">
        <v>1331</v>
      </c>
      <c r="OU2202" s="190" t="s">
        <v>604</v>
      </c>
      <c r="OV2202" s="197">
        <v>0.15</v>
      </c>
      <c r="OW2202" s="198">
        <v>2</v>
      </c>
      <c r="OX2202" s="191" t="s">
        <v>603</v>
      </c>
      <c r="OY2202" s="190" t="s">
        <v>607</v>
      </c>
      <c r="OZ2202" s="197">
        <v>0.15</v>
      </c>
      <c r="PA2202" s="198">
        <v>1</v>
      </c>
      <c r="PB2202" s="191" t="s">
        <v>603</v>
      </c>
      <c r="PC2202" s="190" t="s">
        <v>607</v>
      </c>
      <c r="PD2202" s="197">
        <v>0.14000000000000001</v>
      </c>
      <c r="PE2202" s="198">
        <v>1</v>
      </c>
      <c r="PF2202" s="191" t="s">
        <v>610</v>
      </c>
      <c r="PG2202" s="190" t="s">
        <v>607</v>
      </c>
      <c r="PH2202" s="197">
        <v>0.13</v>
      </c>
      <c r="PI2202" s="198">
        <v>1</v>
      </c>
      <c r="PJ2202" s="191" t="s">
        <v>603</v>
      </c>
      <c r="PK2202" s="190" t="s">
        <v>620</v>
      </c>
      <c r="PL2202" s="197">
        <v>0.13</v>
      </c>
      <c r="PM2202" s="198">
        <v>6</v>
      </c>
      <c r="PN2202" s="191" t="s">
        <v>603</v>
      </c>
      <c r="PO2202" s="190" t="s">
        <v>607</v>
      </c>
      <c r="PP2202" s="197">
        <v>0.13</v>
      </c>
      <c r="PQ2202" s="198">
        <v>1</v>
      </c>
      <c r="PR2202" s="191" t="s">
        <v>603</v>
      </c>
      <c r="PS2202" s="190" t="s">
        <v>604</v>
      </c>
      <c r="PT2202" s="197">
        <v>0.12</v>
      </c>
      <c r="PU2202" s="198" t="s">
        <v>3105</v>
      </c>
      <c r="PV2202" s="191" t="s">
        <v>1331</v>
      </c>
    </row>
    <row r="2203" spans="1:438" x14ac:dyDescent="0.25">
      <c r="A2203" s="190">
        <v>2064</v>
      </c>
      <c r="B2203" s="207">
        <v>21</v>
      </c>
      <c r="C2203" s="190" t="s">
        <v>3055</v>
      </c>
      <c r="D2203" s="407">
        <v>43186</v>
      </c>
      <c r="E2203" s="463" t="s">
        <v>1213</v>
      </c>
      <c r="F2203" s="207" t="s">
        <v>602</v>
      </c>
      <c r="G2203" s="207" t="s">
        <v>618</v>
      </c>
      <c r="H2203" s="209">
        <v>43186</v>
      </c>
      <c r="I2203" s="209">
        <v>43186</v>
      </c>
      <c r="J2203" s="329">
        <v>0.66111111111111109</v>
      </c>
      <c r="K2203" s="329">
        <v>0.67638888888888893</v>
      </c>
      <c r="M2203" s="215" t="s">
        <v>136</v>
      </c>
      <c r="N2203" s="206">
        <v>5</v>
      </c>
      <c r="O2203" s="215" t="s">
        <v>136</v>
      </c>
      <c r="P2203" s="206">
        <v>5</v>
      </c>
      <c r="S2203" s="215" t="s">
        <v>136</v>
      </c>
      <c r="T2203" s="206">
        <v>5</v>
      </c>
      <c r="U2203" s="215" t="s">
        <v>136</v>
      </c>
      <c r="V2203" s="206">
        <v>5</v>
      </c>
      <c r="AC2203" s="222">
        <f t="shared" si="479"/>
        <v>100</v>
      </c>
      <c r="AD2203" s="207" t="s">
        <v>37</v>
      </c>
      <c r="AE2203" s="195">
        <v>4</v>
      </c>
      <c r="AM2203" s="391">
        <f t="shared" si="480"/>
        <v>4</v>
      </c>
      <c r="AN2203" s="226">
        <v>0.57999999999999996</v>
      </c>
      <c r="AO2203" s="227">
        <v>0.56999999999999995</v>
      </c>
      <c r="AP2203" s="230">
        <f t="shared" si="487"/>
        <v>1.0000000000000009E-2</v>
      </c>
      <c r="AQ2203" s="231">
        <f t="shared" si="488"/>
        <v>0.14499999999999999</v>
      </c>
      <c r="AS2203" s="235" t="str">
        <f t="shared" ca="1" si="483"/>
        <v>ok</v>
      </c>
      <c r="AT2203" s="225" t="str">
        <f t="shared" ca="1" si="484"/>
        <v>ok</v>
      </c>
      <c r="AV2203" s="197">
        <v>0.23</v>
      </c>
      <c r="AW2203" s="198">
        <v>6</v>
      </c>
      <c r="AX2203" s="191" t="s">
        <v>603</v>
      </c>
      <c r="AY2203" s="190" t="s">
        <v>611</v>
      </c>
      <c r="AZ2203" s="197">
        <v>0.15</v>
      </c>
      <c r="BA2203" s="198">
        <v>2</v>
      </c>
      <c r="BB2203" s="191" t="s">
        <v>603</v>
      </c>
      <c r="BC2203" s="190" t="s">
        <v>604</v>
      </c>
      <c r="BD2203" s="197">
        <v>0.1</v>
      </c>
      <c r="BE2203" s="198">
        <v>2</v>
      </c>
      <c r="BF2203" s="191" t="s">
        <v>603</v>
      </c>
      <c r="BG2203" s="190" t="s">
        <v>604</v>
      </c>
      <c r="BH2203" s="197">
        <v>0.1</v>
      </c>
      <c r="BI2203" s="198">
        <v>2</v>
      </c>
      <c r="BJ2203" s="191" t="s">
        <v>610</v>
      </c>
      <c r="BK2203" s="190" t="s">
        <v>607</v>
      </c>
    </row>
    <row r="2204" spans="1:438" x14ac:dyDescent="0.25">
      <c r="A2204" s="190">
        <v>2065</v>
      </c>
      <c r="B2204" s="207">
        <v>21</v>
      </c>
      <c r="C2204" s="190" t="s">
        <v>3056</v>
      </c>
      <c r="D2204" s="407">
        <v>43186</v>
      </c>
      <c r="E2204" s="463" t="s">
        <v>1213</v>
      </c>
      <c r="F2204" s="207" t="s">
        <v>602</v>
      </c>
      <c r="G2204" s="207" t="s">
        <v>618</v>
      </c>
      <c r="H2204" s="209">
        <v>43186</v>
      </c>
      <c r="I2204" s="209">
        <v>43186</v>
      </c>
      <c r="J2204" s="329">
        <v>0.6777777777777777</v>
      </c>
      <c r="K2204" s="329">
        <v>0.6875</v>
      </c>
      <c r="M2204" s="214" t="s">
        <v>65</v>
      </c>
      <c r="N2204" s="206">
        <v>5</v>
      </c>
      <c r="O2204" s="214" t="s">
        <v>65</v>
      </c>
      <c r="P2204" s="206">
        <v>5</v>
      </c>
      <c r="S2204" s="214" t="s">
        <v>65</v>
      </c>
      <c r="T2204" s="206">
        <v>5</v>
      </c>
      <c r="U2204" s="214" t="s">
        <v>65</v>
      </c>
      <c r="V2204" s="206">
        <v>5</v>
      </c>
      <c r="AC2204" s="222">
        <f t="shared" si="479"/>
        <v>100</v>
      </c>
      <c r="AD2204" s="207" t="s">
        <v>37</v>
      </c>
      <c r="AE2204" s="195">
        <v>2</v>
      </c>
      <c r="AM2204" s="391">
        <f t="shared" si="480"/>
        <v>2</v>
      </c>
      <c r="AN2204" s="226">
        <v>0.41</v>
      </c>
      <c r="AO2204" s="227">
        <v>0.41</v>
      </c>
      <c r="AP2204" s="230">
        <f t="shared" si="487"/>
        <v>0</v>
      </c>
      <c r="AQ2204" s="231">
        <f t="shared" si="488"/>
        <v>0.20499999999999999</v>
      </c>
      <c r="AS2204" s="235" t="str">
        <f t="shared" ca="1" si="483"/>
        <v>ok</v>
      </c>
      <c r="AT2204" s="225" t="str">
        <f t="shared" ca="1" si="484"/>
        <v>ok</v>
      </c>
      <c r="AV2204" s="197">
        <v>0.23</v>
      </c>
      <c r="AW2204" s="198">
        <v>6</v>
      </c>
      <c r="AX2204" s="191" t="s">
        <v>603</v>
      </c>
      <c r="AY2204" s="190" t="s">
        <v>604</v>
      </c>
      <c r="AZ2204" s="197">
        <v>0.18</v>
      </c>
      <c r="BA2204" s="198">
        <v>6</v>
      </c>
      <c r="BB2204" s="191" t="s">
        <v>606</v>
      </c>
      <c r="BC2204" s="190" t="s">
        <v>604</v>
      </c>
    </row>
    <row r="2205" spans="1:438" x14ac:dyDescent="0.25">
      <c r="A2205" s="190">
        <v>2066</v>
      </c>
      <c r="B2205" s="207">
        <v>21</v>
      </c>
      <c r="C2205" s="190" t="s">
        <v>3057</v>
      </c>
      <c r="D2205" s="407">
        <v>43186</v>
      </c>
      <c r="E2205" s="463" t="s">
        <v>1213</v>
      </c>
      <c r="F2205" s="207" t="s">
        <v>602</v>
      </c>
      <c r="G2205" s="207" t="s">
        <v>618</v>
      </c>
      <c r="H2205" s="209">
        <v>43186</v>
      </c>
      <c r="I2205" s="209">
        <v>43186</v>
      </c>
      <c r="J2205" s="329">
        <v>0.68888888888888899</v>
      </c>
      <c r="K2205" s="329">
        <v>0.69444444444444453</v>
      </c>
      <c r="M2205" s="215" t="s">
        <v>136</v>
      </c>
      <c r="N2205" s="206">
        <v>5</v>
      </c>
      <c r="O2205" s="215" t="s">
        <v>136</v>
      </c>
      <c r="P2205" s="206">
        <v>5</v>
      </c>
      <c r="S2205" s="215" t="s">
        <v>136</v>
      </c>
      <c r="T2205" s="206">
        <v>5</v>
      </c>
      <c r="U2205" s="215" t="s">
        <v>136</v>
      </c>
      <c r="V2205" s="206">
        <v>5</v>
      </c>
      <c r="AC2205" s="222">
        <f t="shared" si="479"/>
        <v>100</v>
      </c>
      <c r="AD2205" s="207" t="s">
        <v>37</v>
      </c>
      <c r="AM2205" s="391">
        <f t="shared" si="480"/>
        <v>0</v>
      </c>
      <c r="AS2205" s="235" t="str">
        <f t="shared" ca="1" si="483"/>
        <v>ok</v>
      </c>
      <c r="AT2205" s="225" t="str">
        <f t="shared" ca="1" si="484"/>
        <v>ok</v>
      </c>
    </row>
    <row r="2206" spans="1:438" x14ac:dyDescent="0.25">
      <c r="A2206" s="190">
        <v>2067</v>
      </c>
      <c r="B2206" s="207">
        <v>21</v>
      </c>
      <c r="C2206" s="190" t="s">
        <v>3058</v>
      </c>
      <c r="D2206" s="407">
        <v>43186</v>
      </c>
      <c r="E2206" s="463" t="s">
        <v>1213</v>
      </c>
      <c r="F2206" s="207" t="s">
        <v>602</v>
      </c>
      <c r="G2206" s="207" t="s">
        <v>618</v>
      </c>
      <c r="H2206" s="209">
        <v>43186</v>
      </c>
      <c r="I2206" s="209">
        <v>43186</v>
      </c>
      <c r="J2206" s="329">
        <v>0.70486111111111116</v>
      </c>
      <c r="K2206" s="329">
        <v>0.71388888888888891</v>
      </c>
      <c r="M2206" s="214" t="s">
        <v>65</v>
      </c>
      <c r="N2206" s="206">
        <v>5</v>
      </c>
      <c r="O2206" s="214" t="s">
        <v>65</v>
      </c>
      <c r="P2206" s="206">
        <v>5</v>
      </c>
      <c r="S2206" s="214" t="s">
        <v>65</v>
      </c>
      <c r="T2206" s="206">
        <v>5</v>
      </c>
      <c r="U2206" s="214" t="s">
        <v>65</v>
      </c>
      <c r="V2206" s="206">
        <v>5</v>
      </c>
      <c r="AC2206" s="222">
        <f t="shared" si="479"/>
        <v>100</v>
      </c>
      <c r="AD2206" s="207" t="s">
        <v>37</v>
      </c>
      <c r="AM2206" s="391">
        <f t="shared" si="480"/>
        <v>0</v>
      </c>
      <c r="AS2206" s="235" t="str">
        <f t="shared" ca="1" si="483"/>
        <v>ok</v>
      </c>
      <c r="AT2206" s="225" t="str">
        <f t="shared" ca="1" si="484"/>
        <v>ok</v>
      </c>
    </row>
    <row r="2207" spans="1:438" x14ac:dyDescent="0.25">
      <c r="A2207" s="190">
        <v>2068</v>
      </c>
      <c r="B2207" s="207">
        <v>21</v>
      </c>
      <c r="C2207" s="190" t="s">
        <v>3059</v>
      </c>
      <c r="D2207" s="407">
        <v>43186</v>
      </c>
      <c r="E2207" s="463" t="s">
        <v>1213</v>
      </c>
      <c r="F2207" s="207" t="s">
        <v>602</v>
      </c>
      <c r="G2207" s="207" t="s">
        <v>618</v>
      </c>
      <c r="H2207" s="209">
        <v>43186</v>
      </c>
      <c r="I2207" s="209">
        <v>43186</v>
      </c>
      <c r="J2207" s="329">
        <v>0.72222222222222221</v>
      </c>
      <c r="K2207" s="329">
        <v>0.72569444444444453</v>
      </c>
      <c r="M2207" s="215" t="s">
        <v>136</v>
      </c>
      <c r="N2207" s="206">
        <v>5</v>
      </c>
      <c r="O2207" s="215" t="s">
        <v>136</v>
      </c>
      <c r="P2207" s="206">
        <v>5</v>
      </c>
      <c r="S2207" s="215" t="s">
        <v>136</v>
      </c>
      <c r="T2207" s="206">
        <v>5</v>
      </c>
      <c r="U2207" s="215" t="s">
        <v>136</v>
      </c>
      <c r="V2207" s="206">
        <v>5</v>
      </c>
      <c r="AC2207" s="222">
        <f t="shared" si="479"/>
        <v>100</v>
      </c>
      <c r="AD2207" s="207" t="s">
        <v>37</v>
      </c>
      <c r="AM2207" s="391">
        <f t="shared" si="480"/>
        <v>0</v>
      </c>
      <c r="AS2207" s="235" t="str">
        <f t="shared" ca="1" si="483"/>
        <v>ok</v>
      </c>
      <c r="AT2207" s="225" t="str">
        <f t="shared" ca="1" si="484"/>
        <v>ok</v>
      </c>
    </row>
    <row r="2208" spans="1:438" x14ac:dyDescent="0.25">
      <c r="A2208" s="190">
        <v>2069</v>
      </c>
      <c r="B2208" s="207">
        <v>21</v>
      </c>
      <c r="C2208" s="190" t="s">
        <v>3060</v>
      </c>
      <c r="D2208" s="407">
        <v>43186</v>
      </c>
      <c r="E2208" s="463" t="s">
        <v>1213</v>
      </c>
      <c r="F2208" s="207" t="s">
        <v>612</v>
      </c>
      <c r="G2208" s="207" t="s">
        <v>608</v>
      </c>
      <c r="H2208" s="209">
        <v>43186</v>
      </c>
      <c r="I2208" s="209">
        <v>43186</v>
      </c>
      <c r="J2208" s="329">
        <v>0.76388888888888884</v>
      </c>
      <c r="K2208" s="329">
        <v>0.78819444444444453</v>
      </c>
      <c r="M2208" s="214" t="s">
        <v>65</v>
      </c>
      <c r="N2208" s="206">
        <v>5</v>
      </c>
      <c r="O2208" s="214" t="s">
        <v>65</v>
      </c>
      <c r="P2208" s="206">
        <v>5</v>
      </c>
      <c r="S2208" s="214" t="s">
        <v>65</v>
      </c>
      <c r="T2208" s="206">
        <v>5</v>
      </c>
      <c r="U2208" s="214" t="s">
        <v>65</v>
      </c>
      <c r="V2208" s="206">
        <v>5</v>
      </c>
      <c r="AC2208" s="222">
        <f t="shared" si="479"/>
        <v>100</v>
      </c>
      <c r="AD2208" s="207" t="s">
        <v>37</v>
      </c>
      <c r="AE2208" s="195">
        <v>4</v>
      </c>
      <c r="AF2208" s="195">
        <v>2</v>
      </c>
      <c r="AM2208" s="391">
        <f t="shared" si="480"/>
        <v>6</v>
      </c>
      <c r="AN2208" s="226">
        <v>1.3</v>
      </c>
      <c r="AO2208" s="227">
        <v>1.3</v>
      </c>
      <c r="AP2208" s="230">
        <f t="shared" si="487"/>
        <v>0</v>
      </c>
      <c r="AQ2208" s="231">
        <f t="shared" si="488"/>
        <v>0.21666666666666667</v>
      </c>
      <c r="AS2208" s="235" t="str">
        <f t="shared" ca="1" si="483"/>
        <v>ok</v>
      </c>
      <c r="AT2208" s="225" t="str">
        <f t="shared" ca="1" si="484"/>
        <v>ok</v>
      </c>
      <c r="AV2208" s="197">
        <v>0.35</v>
      </c>
      <c r="AW2208" s="198">
        <v>1</v>
      </c>
      <c r="AX2208" s="191" t="s">
        <v>603</v>
      </c>
      <c r="AY2208" s="190" t="s">
        <v>604</v>
      </c>
      <c r="AZ2208" s="197">
        <v>0.3</v>
      </c>
      <c r="BA2208" s="198">
        <v>4</v>
      </c>
      <c r="BB2208" s="191" t="s">
        <v>603</v>
      </c>
      <c r="BC2208" s="190" t="s">
        <v>604</v>
      </c>
      <c r="BD2208" s="197">
        <v>0.2</v>
      </c>
      <c r="BE2208" s="198">
        <v>6</v>
      </c>
      <c r="BF2208" s="191" t="s">
        <v>603</v>
      </c>
      <c r="BG2208" s="190" t="s">
        <v>604</v>
      </c>
      <c r="BH2208" s="197">
        <v>0.2</v>
      </c>
      <c r="BI2208" s="198">
        <v>4</v>
      </c>
      <c r="BJ2208" s="191" t="s">
        <v>606</v>
      </c>
      <c r="BK2208" s="190" t="s">
        <v>604</v>
      </c>
      <c r="BL2208" s="197">
        <v>0.15</v>
      </c>
      <c r="BM2208" s="198">
        <v>5</v>
      </c>
      <c r="BN2208" s="191" t="s">
        <v>603</v>
      </c>
      <c r="BO2208" s="190" t="s">
        <v>604</v>
      </c>
      <c r="BP2208" s="197">
        <v>0.1</v>
      </c>
      <c r="BQ2208" s="198">
        <v>5</v>
      </c>
      <c r="BR2208" s="191" t="s">
        <v>606</v>
      </c>
      <c r="BS2208" s="190" t="s">
        <v>604</v>
      </c>
    </row>
    <row r="2209" spans="1:1079" x14ac:dyDescent="0.25">
      <c r="A2209" s="190">
        <v>2070</v>
      </c>
      <c r="B2209" s="207">
        <v>21</v>
      </c>
      <c r="C2209" s="190" t="s">
        <v>3061</v>
      </c>
      <c r="D2209" s="407">
        <v>43186</v>
      </c>
      <c r="E2209" s="463" t="s">
        <v>1213</v>
      </c>
      <c r="F2209" s="207" t="s">
        <v>612</v>
      </c>
      <c r="G2209" s="207" t="s">
        <v>608</v>
      </c>
      <c r="H2209" s="209">
        <v>43186</v>
      </c>
      <c r="I2209" s="209">
        <v>43186</v>
      </c>
      <c r="J2209" s="329">
        <v>0.79166666666666663</v>
      </c>
      <c r="K2209" s="329">
        <v>0.80902777777777779</v>
      </c>
      <c r="M2209" s="215" t="s">
        <v>136</v>
      </c>
      <c r="N2209" s="206">
        <v>5</v>
      </c>
      <c r="O2209" s="215" t="s">
        <v>136</v>
      </c>
      <c r="P2209" s="206">
        <v>5</v>
      </c>
      <c r="S2209" s="215" t="s">
        <v>136</v>
      </c>
      <c r="T2209" s="206">
        <v>5</v>
      </c>
      <c r="U2209" s="215" t="s">
        <v>136</v>
      </c>
      <c r="V2209" s="206">
        <v>5</v>
      </c>
      <c r="AC2209" s="222">
        <f t="shared" si="479"/>
        <v>100</v>
      </c>
      <c r="AD2209" s="207" t="s">
        <v>37</v>
      </c>
      <c r="AE2209" s="195">
        <v>1</v>
      </c>
      <c r="AM2209" s="391">
        <f t="shared" si="480"/>
        <v>1</v>
      </c>
      <c r="AN2209" s="226">
        <v>0.1</v>
      </c>
      <c r="AO2209" s="227">
        <v>0.1</v>
      </c>
      <c r="AP2209" s="230">
        <f t="shared" si="487"/>
        <v>0</v>
      </c>
      <c r="AQ2209" s="231">
        <f t="shared" si="488"/>
        <v>0.1</v>
      </c>
      <c r="AS2209" s="235" t="str">
        <f t="shared" ca="1" si="483"/>
        <v>ok</v>
      </c>
      <c r="AT2209" s="225" t="str">
        <f t="shared" ca="1" si="484"/>
        <v>ok</v>
      </c>
      <c r="AV2209" s="197">
        <v>0.1</v>
      </c>
      <c r="AW2209" s="198">
        <v>6</v>
      </c>
      <c r="AX2209" s="191" t="s">
        <v>603</v>
      </c>
      <c r="AY2209" s="190" t="s">
        <v>604</v>
      </c>
    </row>
    <row r="2210" spans="1:1079" x14ac:dyDescent="0.25">
      <c r="A2210" s="190">
        <v>2071</v>
      </c>
      <c r="B2210" s="207">
        <v>21</v>
      </c>
      <c r="C2210" s="190" t="s">
        <v>3585</v>
      </c>
      <c r="D2210" s="407">
        <v>43186</v>
      </c>
      <c r="E2210" s="463" t="s">
        <v>1213</v>
      </c>
      <c r="F2210" s="207" t="s">
        <v>612</v>
      </c>
      <c r="G2210" s="207" t="s">
        <v>608</v>
      </c>
      <c r="H2210" s="209">
        <v>43186</v>
      </c>
      <c r="I2210" s="209">
        <v>43186</v>
      </c>
      <c r="J2210" s="329">
        <v>0.81458333333333333</v>
      </c>
      <c r="K2210" s="329">
        <v>0.82916666666666661</v>
      </c>
      <c r="M2210" s="214" t="s">
        <v>65</v>
      </c>
      <c r="N2210" s="206">
        <v>5</v>
      </c>
      <c r="O2210" s="214" t="s">
        <v>65</v>
      </c>
      <c r="P2210" s="206">
        <v>5</v>
      </c>
      <c r="S2210" s="214" t="s">
        <v>65</v>
      </c>
      <c r="T2210" s="206">
        <v>5</v>
      </c>
      <c r="U2210" s="214" t="s">
        <v>65</v>
      </c>
      <c r="V2210" s="206">
        <v>5</v>
      </c>
      <c r="AC2210" s="222">
        <f t="shared" si="479"/>
        <v>100</v>
      </c>
      <c r="AD2210" s="207" t="s">
        <v>37</v>
      </c>
      <c r="AE2210" s="195">
        <v>2</v>
      </c>
      <c r="AM2210" s="391">
        <f t="shared" si="480"/>
        <v>2</v>
      </c>
      <c r="AN2210" s="226">
        <v>0.45</v>
      </c>
      <c r="AO2210" s="227">
        <v>0.45</v>
      </c>
      <c r="AP2210" s="230">
        <f t="shared" si="487"/>
        <v>0</v>
      </c>
      <c r="AQ2210" s="231">
        <f t="shared" si="488"/>
        <v>0.22500000000000001</v>
      </c>
      <c r="AS2210" s="235" t="str">
        <f t="shared" ca="1" si="483"/>
        <v>ok</v>
      </c>
      <c r="AT2210" s="225" t="str">
        <f t="shared" ca="1" si="484"/>
        <v>ok</v>
      </c>
      <c r="AV2210" s="197">
        <v>0.25</v>
      </c>
      <c r="AW2210" s="198">
        <v>1</v>
      </c>
      <c r="AX2210" s="191" t="s">
        <v>603</v>
      </c>
      <c r="AY2210" s="190" t="s">
        <v>604</v>
      </c>
      <c r="AZ2210" s="197">
        <v>0.2</v>
      </c>
      <c r="BA2210" s="198">
        <v>5</v>
      </c>
      <c r="BB2210" s="191" t="s">
        <v>603</v>
      </c>
      <c r="BC2210" s="190" t="s">
        <v>604</v>
      </c>
    </row>
    <row r="2211" spans="1:1079" x14ac:dyDescent="0.25">
      <c r="A2211" s="190">
        <v>2072</v>
      </c>
      <c r="B2211" s="207">
        <v>21</v>
      </c>
      <c r="C2211" s="190" t="s">
        <v>3062</v>
      </c>
      <c r="D2211" s="407">
        <v>43186</v>
      </c>
      <c r="E2211" s="463" t="s">
        <v>1213</v>
      </c>
      <c r="F2211" s="207" t="s">
        <v>612</v>
      </c>
      <c r="G2211" s="207" t="s">
        <v>608</v>
      </c>
      <c r="H2211" s="209">
        <v>43186</v>
      </c>
      <c r="I2211" s="209">
        <v>43186</v>
      </c>
      <c r="J2211" s="329">
        <v>0.83194444444444438</v>
      </c>
      <c r="K2211" s="329">
        <v>0.85138888888888886</v>
      </c>
      <c r="M2211" s="215" t="s">
        <v>136</v>
      </c>
      <c r="N2211" s="206">
        <v>5</v>
      </c>
      <c r="O2211" s="215" t="s">
        <v>136</v>
      </c>
      <c r="P2211" s="206">
        <v>5</v>
      </c>
      <c r="S2211" s="215" t="s">
        <v>136</v>
      </c>
      <c r="T2211" s="206">
        <v>5</v>
      </c>
      <c r="U2211" s="215" t="s">
        <v>136</v>
      </c>
      <c r="V2211" s="206">
        <v>5</v>
      </c>
      <c r="AC2211" s="222">
        <f t="shared" ref="AC2211:AC2274" si="491">(T2211+V2211+AA2211)/(N2211+P2211)*100</f>
        <v>100</v>
      </c>
      <c r="AD2211" s="207" t="s">
        <v>37</v>
      </c>
      <c r="AE2211" s="195">
        <v>4</v>
      </c>
      <c r="AF2211" s="195">
        <v>1</v>
      </c>
      <c r="AM2211" s="391">
        <f t="shared" si="480"/>
        <v>5</v>
      </c>
      <c r="AN2211" s="226">
        <v>1</v>
      </c>
      <c r="AO2211" s="227">
        <v>1</v>
      </c>
      <c r="AP2211" s="230">
        <f t="shared" si="487"/>
        <v>0</v>
      </c>
      <c r="AQ2211" s="231">
        <f t="shared" si="488"/>
        <v>0.2</v>
      </c>
      <c r="AS2211" s="235" t="str">
        <f t="shared" ca="1" si="483"/>
        <v>ok</v>
      </c>
      <c r="AT2211" s="225" t="str">
        <f t="shared" ca="1" si="484"/>
        <v>ok</v>
      </c>
      <c r="AV2211" s="197">
        <v>0.3</v>
      </c>
      <c r="AW2211" s="198">
        <v>2</v>
      </c>
      <c r="AX2211" s="191" t="s">
        <v>603</v>
      </c>
      <c r="AY2211" s="190" t="s">
        <v>604</v>
      </c>
      <c r="AZ2211" s="197">
        <v>0.25</v>
      </c>
      <c r="BA2211" s="198">
        <v>1</v>
      </c>
      <c r="BB2211" s="191" t="s">
        <v>603</v>
      </c>
      <c r="BC2211" s="190" t="s">
        <v>604</v>
      </c>
      <c r="BD2211" s="197">
        <v>0.2</v>
      </c>
      <c r="BE2211" s="198">
        <v>6</v>
      </c>
      <c r="BF2211" s="191" t="s">
        <v>603</v>
      </c>
      <c r="BG2211" s="190" t="s">
        <v>604</v>
      </c>
      <c r="BH2211" s="197">
        <v>0.2</v>
      </c>
      <c r="BI2211" s="198">
        <v>5</v>
      </c>
      <c r="BJ2211" s="191" t="s">
        <v>603</v>
      </c>
      <c r="BK2211" s="190" t="s">
        <v>607</v>
      </c>
      <c r="BL2211" s="197">
        <v>0.05</v>
      </c>
      <c r="BM2211" s="198">
        <v>2</v>
      </c>
      <c r="BN2211" s="191" t="s">
        <v>606</v>
      </c>
      <c r="BO2211" s="190" t="s">
        <v>604</v>
      </c>
    </row>
    <row r="2212" spans="1:1079" x14ac:dyDescent="0.25">
      <c r="A2212" s="190">
        <v>2073</v>
      </c>
      <c r="B2212" s="207">
        <v>21</v>
      </c>
      <c r="C2212" s="190" t="s">
        <v>3063</v>
      </c>
      <c r="D2212" s="407">
        <v>43186</v>
      </c>
      <c r="E2212" s="463" t="s">
        <v>1213</v>
      </c>
      <c r="F2212" s="207" t="s">
        <v>612</v>
      </c>
      <c r="G2212" s="207" t="s">
        <v>608</v>
      </c>
      <c r="H2212" s="209">
        <v>43186</v>
      </c>
      <c r="I2212" s="209">
        <v>43186</v>
      </c>
      <c r="J2212" s="329">
        <v>0.85486111111111107</v>
      </c>
      <c r="K2212" s="329">
        <v>0.875</v>
      </c>
      <c r="M2212" s="214" t="s">
        <v>65</v>
      </c>
      <c r="N2212" s="206">
        <v>5</v>
      </c>
      <c r="O2212" s="214" t="s">
        <v>65</v>
      </c>
      <c r="P2212" s="206">
        <v>5</v>
      </c>
      <c r="S2212" s="214" t="s">
        <v>65</v>
      </c>
      <c r="T2212" s="206">
        <v>5</v>
      </c>
      <c r="U2212" s="214" t="s">
        <v>65</v>
      </c>
      <c r="V2212" s="206">
        <v>5</v>
      </c>
      <c r="AC2212" s="222">
        <f t="shared" si="491"/>
        <v>100</v>
      </c>
      <c r="AD2212" s="207" t="s">
        <v>37</v>
      </c>
      <c r="AE2212" s="195">
        <v>4</v>
      </c>
      <c r="AF2212" s="195">
        <v>2</v>
      </c>
      <c r="AM2212" s="391">
        <f t="shared" si="480"/>
        <v>6</v>
      </c>
      <c r="AN2212" s="226">
        <v>1.35</v>
      </c>
      <c r="AO2212" s="227">
        <v>1.35</v>
      </c>
      <c r="AP2212" s="230">
        <f t="shared" si="487"/>
        <v>0</v>
      </c>
      <c r="AQ2212" s="231">
        <f t="shared" si="488"/>
        <v>0.22500000000000001</v>
      </c>
      <c r="AS2212" s="235" t="str">
        <f t="shared" ca="1" si="483"/>
        <v>ok</v>
      </c>
      <c r="AT2212" s="225" t="str">
        <f t="shared" ca="1" si="484"/>
        <v>ok</v>
      </c>
      <c r="AV2212" s="197">
        <v>0.35</v>
      </c>
      <c r="AW2212" s="198">
        <v>2</v>
      </c>
      <c r="AX2212" s="191" t="s">
        <v>603</v>
      </c>
      <c r="AY2212" s="190" t="s">
        <v>604</v>
      </c>
      <c r="AZ2212" s="197">
        <v>0.3</v>
      </c>
      <c r="BA2212" s="198">
        <v>5</v>
      </c>
      <c r="BB2212" s="191" t="s">
        <v>610</v>
      </c>
      <c r="BC2212" s="190" t="s">
        <v>604</v>
      </c>
      <c r="BD2212" s="197">
        <v>0.25</v>
      </c>
      <c r="BE2212" s="198">
        <v>1</v>
      </c>
      <c r="BF2212" s="191" t="s">
        <v>603</v>
      </c>
      <c r="BG2212" s="190" t="s">
        <v>604</v>
      </c>
      <c r="BH2212" s="197">
        <v>0.25</v>
      </c>
      <c r="BI2212" s="198">
        <v>5</v>
      </c>
      <c r="BJ2212" s="191" t="s">
        <v>610</v>
      </c>
      <c r="BK2212" s="190" t="s">
        <v>604</v>
      </c>
      <c r="BL2212" s="197">
        <v>0.15</v>
      </c>
      <c r="BM2212" s="198">
        <v>1</v>
      </c>
      <c r="BN2212" s="191" t="s">
        <v>603</v>
      </c>
      <c r="BO2212" s="190" t="s">
        <v>604</v>
      </c>
      <c r="BP2212" s="197">
        <v>0.05</v>
      </c>
      <c r="BQ2212" s="198">
        <v>1</v>
      </c>
      <c r="BR2212" s="191" t="s">
        <v>610</v>
      </c>
      <c r="BS2212" s="190" t="s">
        <v>604</v>
      </c>
    </row>
    <row r="2213" spans="1:1079" x14ac:dyDescent="0.25">
      <c r="A2213" s="190">
        <v>2074</v>
      </c>
      <c r="B2213" s="207">
        <v>21</v>
      </c>
      <c r="C2213" s="190" t="s">
        <v>3064</v>
      </c>
      <c r="D2213" s="407">
        <v>43186</v>
      </c>
      <c r="E2213" s="463" t="s">
        <v>1213</v>
      </c>
      <c r="F2213" s="207" t="s">
        <v>612</v>
      </c>
      <c r="G2213" s="207" t="s">
        <v>608</v>
      </c>
      <c r="H2213" s="209">
        <v>43186</v>
      </c>
      <c r="I2213" s="209">
        <v>43186</v>
      </c>
      <c r="J2213" s="329">
        <v>0.87847222222222221</v>
      </c>
      <c r="K2213" s="329">
        <v>0.90486111111111101</v>
      </c>
      <c r="M2213" s="215" t="s">
        <v>136</v>
      </c>
      <c r="N2213" s="206">
        <v>5</v>
      </c>
      <c r="O2213" s="215" t="s">
        <v>136</v>
      </c>
      <c r="P2213" s="206">
        <v>5</v>
      </c>
      <c r="S2213" s="215" t="s">
        <v>136</v>
      </c>
      <c r="T2213" s="206">
        <v>5</v>
      </c>
      <c r="U2213" s="215" t="s">
        <v>136</v>
      </c>
      <c r="V2213" s="206">
        <v>5</v>
      </c>
      <c r="AC2213" s="222">
        <f t="shared" si="491"/>
        <v>100</v>
      </c>
      <c r="AD2213" s="207" t="s">
        <v>37</v>
      </c>
      <c r="AE2213" s="195">
        <v>7</v>
      </c>
      <c r="AF2213" s="195">
        <v>1</v>
      </c>
      <c r="AG2213" s="195">
        <v>3</v>
      </c>
      <c r="AM2213" s="391">
        <f t="shared" si="480"/>
        <v>11</v>
      </c>
      <c r="AN2213" s="226">
        <v>3.3</v>
      </c>
      <c r="AO2213" s="227">
        <v>3.35</v>
      </c>
      <c r="AP2213" s="230">
        <f t="shared" ref="AP2213:AP2218" si="492">AN2213-AO2213</f>
        <v>-5.0000000000000266E-2</v>
      </c>
      <c r="AQ2213" s="231">
        <f t="shared" ref="AQ2213:AQ2218" si="493">AN2213/AM2213</f>
        <v>0.3</v>
      </c>
      <c r="AS2213" s="235" t="str">
        <f t="shared" ca="1" si="483"/>
        <v>ok</v>
      </c>
      <c r="AT2213" s="225" t="str">
        <f t="shared" ca="1" si="484"/>
        <v>ok</v>
      </c>
      <c r="AV2213" s="197">
        <v>0.65</v>
      </c>
      <c r="AW2213" s="198">
        <v>2</v>
      </c>
      <c r="AX2213" s="191" t="s">
        <v>603</v>
      </c>
      <c r="AY2213" s="190" t="s">
        <v>604</v>
      </c>
      <c r="AZ2213" s="197">
        <v>0.55000000000000004</v>
      </c>
      <c r="BA2213" s="198">
        <v>1</v>
      </c>
      <c r="BB2213" s="191" t="s">
        <v>603</v>
      </c>
      <c r="BC2213" s="190" t="s">
        <v>604</v>
      </c>
      <c r="BD2213" s="197">
        <v>0.55000000000000004</v>
      </c>
      <c r="BE2213" s="198">
        <v>5</v>
      </c>
      <c r="BF2213" s="191" t="s">
        <v>603</v>
      </c>
      <c r="BG2213" s="190" t="s">
        <v>604</v>
      </c>
      <c r="BH2213" s="197">
        <v>0.35</v>
      </c>
      <c r="BI2213" s="198">
        <v>2</v>
      </c>
      <c r="BJ2213" s="191" t="s">
        <v>603</v>
      </c>
      <c r="BK2213" s="190" t="s">
        <v>604</v>
      </c>
      <c r="BL2213" s="197">
        <v>0.25</v>
      </c>
      <c r="BM2213" s="198">
        <v>2</v>
      </c>
      <c r="BN2213" s="191" t="s">
        <v>603</v>
      </c>
      <c r="BO2213" s="190" t="s">
        <v>604</v>
      </c>
      <c r="BP2213" s="197">
        <v>0.2</v>
      </c>
      <c r="BQ2213" s="198">
        <v>5</v>
      </c>
      <c r="BR2213" s="191" t="s">
        <v>603</v>
      </c>
      <c r="BS2213" s="190" t="s">
        <v>604</v>
      </c>
      <c r="BT2213" s="197">
        <v>0.2</v>
      </c>
      <c r="BU2213" s="198">
        <v>6</v>
      </c>
      <c r="BV2213" s="191" t="s">
        <v>1331</v>
      </c>
      <c r="BW2213" s="190" t="s">
        <v>604</v>
      </c>
      <c r="BX2213" s="197">
        <v>0.2</v>
      </c>
      <c r="BY2213" s="198">
        <v>1</v>
      </c>
      <c r="BZ2213" s="191" t="s">
        <v>1331</v>
      </c>
      <c r="CA2213" s="190" t="s">
        <v>604</v>
      </c>
      <c r="CB2213" s="197">
        <v>0.15</v>
      </c>
      <c r="CC2213" s="198">
        <v>6</v>
      </c>
      <c r="CD2213" s="191" t="s">
        <v>1331</v>
      </c>
      <c r="CE2213" s="190" t="s">
        <v>604</v>
      </c>
      <c r="CF2213" s="197">
        <v>0.1</v>
      </c>
      <c r="CG2213" s="198">
        <v>6</v>
      </c>
      <c r="CH2213" s="191" t="s">
        <v>603</v>
      </c>
      <c r="CI2213" s="190" t="s">
        <v>604</v>
      </c>
      <c r="CJ2213" s="197">
        <v>0.1</v>
      </c>
      <c r="CK2213" s="198">
        <v>4</v>
      </c>
      <c r="CL2213" s="191" t="s">
        <v>603</v>
      </c>
      <c r="CM2213" s="190" t="s">
        <v>604</v>
      </c>
    </row>
    <row r="2214" spans="1:1079" x14ac:dyDescent="0.25">
      <c r="A2214" s="190">
        <v>2075</v>
      </c>
      <c r="B2214" s="207">
        <v>21</v>
      </c>
      <c r="C2214" s="190" t="s">
        <v>3065</v>
      </c>
      <c r="D2214" s="407">
        <v>43186</v>
      </c>
      <c r="E2214" s="463" t="s">
        <v>1213</v>
      </c>
      <c r="F2214" s="207" t="s">
        <v>612</v>
      </c>
      <c r="G2214" s="207" t="s">
        <v>608</v>
      </c>
      <c r="H2214" s="209">
        <v>43186</v>
      </c>
      <c r="I2214" s="209">
        <v>43186</v>
      </c>
      <c r="J2214" s="329">
        <v>0.90972222222222221</v>
      </c>
      <c r="K2214" s="329">
        <v>0.91666666666666663</v>
      </c>
      <c r="M2214" s="214" t="s">
        <v>65</v>
      </c>
      <c r="N2214" s="206">
        <v>5</v>
      </c>
      <c r="O2214" s="214" t="s">
        <v>65</v>
      </c>
      <c r="P2214" s="206">
        <v>5</v>
      </c>
      <c r="S2214" s="214" t="s">
        <v>65</v>
      </c>
      <c r="T2214" s="206">
        <v>5</v>
      </c>
      <c r="U2214" s="214" t="s">
        <v>65</v>
      </c>
      <c r="V2214" s="206">
        <v>5</v>
      </c>
      <c r="AC2214" s="222">
        <f t="shared" si="491"/>
        <v>100</v>
      </c>
      <c r="AD2214" s="207" t="s">
        <v>37</v>
      </c>
      <c r="AE2214" s="195">
        <v>1</v>
      </c>
      <c r="AF2214" s="195">
        <v>1</v>
      </c>
      <c r="AM2214" s="391">
        <f t="shared" si="480"/>
        <v>2</v>
      </c>
      <c r="AN2214" s="226">
        <v>0.5</v>
      </c>
      <c r="AO2214" s="227">
        <v>0.5</v>
      </c>
      <c r="AP2214" s="230">
        <f t="shared" si="492"/>
        <v>0</v>
      </c>
      <c r="AQ2214" s="231">
        <f t="shared" si="493"/>
        <v>0.25</v>
      </c>
      <c r="AS2214" s="235" t="str">
        <f t="shared" ca="1" si="483"/>
        <v>ok</v>
      </c>
      <c r="AT2214" s="225" t="str">
        <f t="shared" ca="1" si="484"/>
        <v>ok</v>
      </c>
      <c r="AV2214" s="197">
        <v>0.4</v>
      </c>
      <c r="AW2214" s="198">
        <v>5</v>
      </c>
      <c r="AX2214" s="191" t="s">
        <v>603</v>
      </c>
      <c r="AY2214" s="190" t="s">
        <v>604</v>
      </c>
      <c r="AZ2214" s="197">
        <v>0.1</v>
      </c>
      <c r="BA2214" s="198">
        <v>2</v>
      </c>
      <c r="BB2214" s="191" t="s">
        <v>610</v>
      </c>
      <c r="BC2214" s="190" t="s">
        <v>604</v>
      </c>
    </row>
    <row r="2215" spans="1:1079" x14ac:dyDescent="0.25">
      <c r="A2215" s="190">
        <v>2076</v>
      </c>
      <c r="B2215" s="207">
        <v>21</v>
      </c>
      <c r="C2215" s="190" t="s">
        <v>3066</v>
      </c>
      <c r="D2215" s="407">
        <v>43186</v>
      </c>
      <c r="E2215" s="463" t="s">
        <v>1213</v>
      </c>
      <c r="F2215" s="207" t="s">
        <v>612</v>
      </c>
      <c r="G2215" s="207" t="s">
        <v>608</v>
      </c>
      <c r="H2215" s="209">
        <v>43186</v>
      </c>
      <c r="I2215" s="209">
        <v>43186</v>
      </c>
      <c r="J2215" s="329">
        <v>0.94791666666666663</v>
      </c>
      <c r="K2215" s="329">
        <v>0.97569444444444453</v>
      </c>
      <c r="M2215" s="215" t="s">
        <v>136</v>
      </c>
      <c r="N2215" s="206">
        <v>5</v>
      </c>
      <c r="O2215" s="215" t="s">
        <v>136</v>
      </c>
      <c r="P2215" s="206">
        <v>5</v>
      </c>
      <c r="S2215" s="215" t="s">
        <v>136</v>
      </c>
      <c r="T2215" s="206">
        <v>5</v>
      </c>
      <c r="U2215" s="215" t="s">
        <v>136</v>
      </c>
      <c r="V2215" s="206">
        <v>5</v>
      </c>
      <c r="AC2215" s="222">
        <f t="shared" si="491"/>
        <v>100</v>
      </c>
      <c r="AD2215" s="207" t="s">
        <v>37</v>
      </c>
      <c r="AE2215" s="195">
        <v>7</v>
      </c>
      <c r="AF2215" s="195">
        <v>1</v>
      </c>
      <c r="AM2215" s="391">
        <f t="shared" si="480"/>
        <v>8</v>
      </c>
      <c r="AN2215" s="226">
        <v>1.6</v>
      </c>
      <c r="AO2215" s="227">
        <v>1.6</v>
      </c>
      <c r="AP2215" s="230">
        <f t="shared" si="492"/>
        <v>0</v>
      </c>
      <c r="AQ2215" s="231">
        <f t="shared" si="493"/>
        <v>0.2</v>
      </c>
      <c r="AS2215" s="235" t="str">
        <f t="shared" ca="1" si="483"/>
        <v>ok</v>
      </c>
      <c r="AT2215" s="225" t="str">
        <f t="shared" ca="1" si="484"/>
        <v>ok</v>
      </c>
      <c r="AV2215" s="197">
        <v>0.35</v>
      </c>
      <c r="AW2215" s="198">
        <v>2</v>
      </c>
      <c r="AX2215" s="191" t="s">
        <v>603</v>
      </c>
      <c r="AY2215" s="190" t="s">
        <v>604</v>
      </c>
      <c r="AZ2215" s="197">
        <v>0.25</v>
      </c>
      <c r="BA2215" s="198">
        <v>2</v>
      </c>
      <c r="BB2215" s="191" t="s">
        <v>610</v>
      </c>
      <c r="BC2215" s="190" t="s">
        <v>604</v>
      </c>
      <c r="BD2215" s="197">
        <v>0.25</v>
      </c>
      <c r="BE2215" s="198">
        <v>5</v>
      </c>
      <c r="BF2215" s="191" t="s">
        <v>606</v>
      </c>
      <c r="BG2215" s="190" t="s">
        <v>604</v>
      </c>
      <c r="BH2215" s="197">
        <v>0.25</v>
      </c>
      <c r="BI2215" s="198">
        <v>6</v>
      </c>
      <c r="BJ2215" s="191" t="s">
        <v>603</v>
      </c>
      <c r="BK2215" s="190" t="s">
        <v>604</v>
      </c>
      <c r="BL2215" s="197">
        <v>0.15</v>
      </c>
      <c r="BM2215" s="198">
        <v>5</v>
      </c>
      <c r="BN2215" s="191" t="s">
        <v>610</v>
      </c>
      <c r="BO2215" s="190" t="s">
        <v>604</v>
      </c>
      <c r="BP2215" s="197">
        <v>0.15</v>
      </c>
      <c r="BQ2215" s="198">
        <v>5</v>
      </c>
      <c r="BR2215" s="191" t="s">
        <v>603</v>
      </c>
      <c r="BS2215" s="190" t="s">
        <v>604</v>
      </c>
      <c r="BT2215" s="197">
        <v>0.15</v>
      </c>
      <c r="BU2215" s="198">
        <v>4</v>
      </c>
      <c r="BV2215" s="191" t="s">
        <v>603</v>
      </c>
      <c r="BW2215" s="190" t="s">
        <v>604</v>
      </c>
      <c r="BX2215" s="197">
        <v>0.05</v>
      </c>
      <c r="BY2215" s="198">
        <v>1</v>
      </c>
      <c r="BZ2215" s="191" t="s">
        <v>603</v>
      </c>
      <c r="CA2215" s="190" t="s">
        <v>604</v>
      </c>
    </row>
    <row r="2216" spans="1:1079" x14ac:dyDescent="0.25">
      <c r="A2216" s="190">
        <v>2077</v>
      </c>
      <c r="B2216" s="207">
        <v>21</v>
      </c>
      <c r="C2216" s="190" t="s">
        <v>3067</v>
      </c>
      <c r="D2216" s="407">
        <v>43186</v>
      </c>
      <c r="E2216" s="463" t="s">
        <v>1213</v>
      </c>
      <c r="F2216" s="207" t="s">
        <v>612</v>
      </c>
      <c r="G2216" s="207" t="s">
        <v>608</v>
      </c>
      <c r="H2216" s="209">
        <v>43186</v>
      </c>
      <c r="I2216" s="209">
        <v>43187</v>
      </c>
      <c r="J2216" s="329">
        <v>0.97916666666666663</v>
      </c>
      <c r="K2216" s="329">
        <v>1.7361111111111112E-2</v>
      </c>
      <c r="M2216" s="214" t="s">
        <v>65</v>
      </c>
      <c r="N2216" s="206">
        <v>5</v>
      </c>
      <c r="O2216" s="214" t="s">
        <v>65</v>
      </c>
      <c r="P2216" s="206">
        <v>5</v>
      </c>
      <c r="S2216" s="214" t="s">
        <v>65</v>
      </c>
      <c r="T2216" s="206">
        <v>5</v>
      </c>
      <c r="U2216" s="214" t="s">
        <v>65</v>
      </c>
      <c r="V2216" s="206">
        <v>5</v>
      </c>
      <c r="AC2216" s="222">
        <f t="shared" si="491"/>
        <v>100</v>
      </c>
      <c r="AD2216" s="207" t="s">
        <v>37</v>
      </c>
      <c r="AE2216" s="195">
        <v>6</v>
      </c>
      <c r="AF2216" s="195">
        <v>8</v>
      </c>
      <c r="AM2216" s="391">
        <f t="shared" si="480"/>
        <v>14</v>
      </c>
      <c r="AN2216" s="226">
        <v>4.0999999999999996</v>
      </c>
      <c r="AO2216" s="227">
        <v>4.0999999999999996</v>
      </c>
      <c r="AP2216" s="230">
        <f t="shared" si="492"/>
        <v>0</v>
      </c>
      <c r="AQ2216" s="231">
        <f t="shared" si="493"/>
        <v>0.29285714285714282</v>
      </c>
      <c r="AS2216" s="235" t="str">
        <f t="shared" ca="1" si="483"/>
        <v>ok</v>
      </c>
      <c r="AT2216" s="225" t="str">
        <f t="shared" ca="1" si="484"/>
        <v>ok</v>
      </c>
      <c r="AV2216" s="197">
        <v>0.5</v>
      </c>
      <c r="AW2216" s="198">
        <v>6</v>
      </c>
      <c r="AX2216" s="191" t="s">
        <v>603</v>
      </c>
      <c r="AY2216" s="190" t="s">
        <v>604</v>
      </c>
      <c r="AZ2216" s="197">
        <v>0.5</v>
      </c>
      <c r="BA2216" s="198">
        <v>1</v>
      </c>
      <c r="BB2216" s="191" t="s">
        <v>603</v>
      </c>
      <c r="BC2216" s="190" t="s">
        <v>604</v>
      </c>
      <c r="BD2216" s="197">
        <v>0.5</v>
      </c>
      <c r="BE2216" s="198">
        <v>1</v>
      </c>
      <c r="BF2216" s="191" t="s">
        <v>603</v>
      </c>
      <c r="BG2216" s="190" t="s">
        <v>604</v>
      </c>
      <c r="BH2216" s="197">
        <v>0.45</v>
      </c>
      <c r="BI2216" s="198">
        <v>1</v>
      </c>
      <c r="BJ2216" s="191" t="s">
        <v>603</v>
      </c>
      <c r="BK2216" s="190" t="s">
        <v>604</v>
      </c>
      <c r="BL2216" s="197">
        <v>0.4</v>
      </c>
      <c r="BM2216" s="198">
        <v>2</v>
      </c>
      <c r="BN2216" s="191" t="s">
        <v>603</v>
      </c>
      <c r="BO2216" s="190" t="s">
        <v>604</v>
      </c>
      <c r="BP2216" s="197">
        <v>0.35</v>
      </c>
      <c r="BQ2216" s="198">
        <v>1</v>
      </c>
      <c r="BR2216" s="191" t="s">
        <v>603</v>
      </c>
      <c r="BS2216" s="190" t="s">
        <v>604</v>
      </c>
      <c r="BT2216" s="197">
        <v>0.3</v>
      </c>
      <c r="BU2216" s="198">
        <v>1</v>
      </c>
      <c r="BV2216" s="191" t="s">
        <v>603</v>
      </c>
      <c r="BW2216" s="190" t="s">
        <v>604</v>
      </c>
      <c r="BX2216" s="197">
        <v>0.3</v>
      </c>
      <c r="BY2216" s="198">
        <v>5</v>
      </c>
      <c r="BZ2216" s="191" t="s">
        <v>603</v>
      </c>
      <c r="CA2216" s="190" t="s">
        <v>604</v>
      </c>
      <c r="CB2216" s="197">
        <v>0.2</v>
      </c>
      <c r="CC2216" s="198">
        <v>4</v>
      </c>
      <c r="CD2216" s="191" t="s">
        <v>606</v>
      </c>
      <c r="CE2216" s="190" t="s">
        <v>604</v>
      </c>
      <c r="CF2216" s="197">
        <v>0.2</v>
      </c>
      <c r="CG2216" s="198">
        <v>6</v>
      </c>
      <c r="CH2216" s="191" t="s">
        <v>603</v>
      </c>
      <c r="CI2216" s="190" t="s">
        <v>604</v>
      </c>
      <c r="CJ2216" s="197">
        <v>0.15</v>
      </c>
      <c r="CK2216" s="198">
        <v>1</v>
      </c>
      <c r="CL2216" s="191" t="s">
        <v>610</v>
      </c>
      <c r="CM2216" s="190" t="s">
        <v>604</v>
      </c>
      <c r="CN2216" s="197">
        <v>0.1</v>
      </c>
      <c r="CO2216" s="198">
        <v>6</v>
      </c>
      <c r="CP2216" s="191" t="s">
        <v>603</v>
      </c>
      <c r="CQ2216" s="190" t="s">
        <v>604</v>
      </c>
      <c r="CR2216" s="197">
        <v>0.1</v>
      </c>
      <c r="CS2216" s="198">
        <v>6</v>
      </c>
      <c r="CT2216" s="191" t="s">
        <v>603</v>
      </c>
      <c r="CU2216" s="190" t="s">
        <v>604</v>
      </c>
      <c r="CV2216" s="197">
        <v>0.05</v>
      </c>
      <c r="CW2216" s="198">
        <v>1</v>
      </c>
      <c r="CX2216" s="191" t="s">
        <v>603</v>
      </c>
      <c r="CY2216" s="190" t="s">
        <v>604</v>
      </c>
    </row>
    <row r="2217" spans="1:1079" x14ac:dyDescent="0.25">
      <c r="A2217" s="190">
        <v>2078</v>
      </c>
      <c r="B2217" s="207">
        <v>21</v>
      </c>
      <c r="C2217" s="190" t="s">
        <v>3068</v>
      </c>
      <c r="D2217" s="407">
        <v>43186</v>
      </c>
      <c r="E2217" s="463" t="s">
        <v>1213</v>
      </c>
      <c r="F2217" s="207" t="s">
        <v>612</v>
      </c>
      <c r="G2217" s="207" t="s">
        <v>608</v>
      </c>
      <c r="H2217" s="209">
        <v>43187</v>
      </c>
      <c r="I2217" s="209">
        <v>43187</v>
      </c>
      <c r="J2217" s="329">
        <v>5.2083333333333336E-2</v>
      </c>
      <c r="K2217" s="329">
        <v>7.9861111111111105E-2</v>
      </c>
      <c r="M2217" s="215" t="s">
        <v>136</v>
      </c>
      <c r="N2217" s="206">
        <v>5</v>
      </c>
      <c r="O2217" s="215" t="s">
        <v>136</v>
      </c>
      <c r="P2217" s="206">
        <v>5</v>
      </c>
      <c r="S2217" s="215" t="s">
        <v>136</v>
      </c>
      <c r="T2217" s="206">
        <v>5</v>
      </c>
      <c r="U2217" s="215" t="s">
        <v>136</v>
      </c>
      <c r="V2217" s="206">
        <v>5</v>
      </c>
      <c r="AC2217" s="222">
        <f t="shared" si="491"/>
        <v>100</v>
      </c>
      <c r="AD2217" s="207" t="s">
        <v>37</v>
      </c>
      <c r="AE2217" s="195">
        <v>1</v>
      </c>
      <c r="AM2217" s="391">
        <f t="shared" ref="AM2217:AM2280" si="494">SUM(AE2217:AL2217)</f>
        <v>1</v>
      </c>
      <c r="AN2217" s="226">
        <v>0.1</v>
      </c>
      <c r="AP2217" s="230">
        <f t="shared" si="492"/>
        <v>0.1</v>
      </c>
      <c r="AQ2217" s="231">
        <f t="shared" si="493"/>
        <v>0.1</v>
      </c>
      <c r="AS2217" s="235" t="str">
        <f t="shared" ca="1" si="483"/>
        <v>ok</v>
      </c>
      <c r="AT2217" s="225" t="str">
        <f t="shared" ca="1" si="484"/>
        <v>ok</v>
      </c>
      <c r="AV2217" s="197">
        <v>0.1</v>
      </c>
      <c r="AW2217" s="198">
        <v>2</v>
      </c>
      <c r="AX2217" s="191" t="s">
        <v>603</v>
      </c>
      <c r="AY2217" s="190" t="s">
        <v>604</v>
      </c>
    </row>
    <row r="2218" spans="1:1079" x14ac:dyDescent="0.25">
      <c r="A2218" s="190">
        <v>2079</v>
      </c>
      <c r="B2218" s="207">
        <v>21</v>
      </c>
      <c r="C2218" s="190" t="s">
        <v>3069</v>
      </c>
      <c r="D2218" s="407">
        <v>43186</v>
      </c>
      <c r="E2218" s="463" t="s">
        <v>1213</v>
      </c>
      <c r="F2218" s="207" t="s">
        <v>612</v>
      </c>
      <c r="G2218" s="207" t="s">
        <v>608</v>
      </c>
      <c r="H2218" s="209">
        <v>43187</v>
      </c>
      <c r="I2218" s="209">
        <v>43187</v>
      </c>
      <c r="J2218" s="329">
        <v>0.11458333333333333</v>
      </c>
      <c r="K2218" s="329">
        <v>0.15972222222222224</v>
      </c>
      <c r="M2218" s="214" t="s">
        <v>65</v>
      </c>
      <c r="N2218" s="206">
        <v>5</v>
      </c>
      <c r="O2218" s="214" t="s">
        <v>65</v>
      </c>
      <c r="P2218" s="206">
        <v>5</v>
      </c>
      <c r="S2218" s="214" t="s">
        <v>65</v>
      </c>
      <c r="T2218" s="206">
        <v>5</v>
      </c>
      <c r="U2218" s="214" t="s">
        <v>65</v>
      </c>
      <c r="V2218" s="206">
        <v>5</v>
      </c>
      <c r="AC2218" s="222">
        <f t="shared" si="491"/>
        <v>100</v>
      </c>
      <c r="AD2218" s="207" t="s">
        <v>37</v>
      </c>
      <c r="AE2218" s="195">
        <v>5</v>
      </c>
      <c r="AF2218" s="195">
        <v>1</v>
      </c>
      <c r="AM2218" s="391">
        <f t="shared" si="494"/>
        <v>6</v>
      </c>
      <c r="AN2218" s="226">
        <v>1.1000000000000001</v>
      </c>
      <c r="AO2218" s="227">
        <v>1.1000000000000001</v>
      </c>
      <c r="AP2218" s="230">
        <f t="shared" si="492"/>
        <v>0</v>
      </c>
      <c r="AQ2218" s="231">
        <f t="shared" si="493"/>
        <v>0.18333333333333335</v>
      </c>
      <c r="AS2218" s="235" t="str">
        <f t="shared" ca="1" si="483"/>
        <v>ok</v>
      </c>
      <c r="AT2218" s="225" t="str">
        <f t="shared" ca="1" si="484"/>
        <v>ok</v>
      </c>
      <c r="AV2218" s="197">
        <v>0.4</v>
      </c>
      <c r="AW2218" s="198">
        <v>1</v>
      </c>
      <c r="AX2218" s="191" t="s">
        <v>606</v>
      </c>
      <c r="AY2218" s="190" t="s">
        <v>604</v>
      </c>
      <c r="AZ2218" s="197">
        <v>0.25</v>
      </c>
      <c r="BA2218" s="198">
        <v>2</v>
      </c>
      <c r="BB2218" s="191" t="s">
        <v>603</v>
      </c>
      <c r="BC2218" s="190" t="s">
        <v>604</v>
      </c>
      <c r="BD2218" s="197">
        <v>0.15</v>
      </c>
      <c r="BE2218" s="198">
        <v>6</v>
      </c>
      <c r="BF2218" s="191" t="s">
        <v>603</v>
      </c>
      <c r="BG2218" s="190" t="s">
        <v>604</v>
      </c>
      <c r="BH2218" s="197">
        <v>0.15</v>
      </c>
      <c r="BI2218" s="198">
        <v>5</v>
      </c>
      <c r="BJ2218" s="191" t="s">
        <v>606</v>
      </c>
      <c r="BK2218" s="190" t="s">
        <v>604</v>
      </c>
      <c r="BL2218" s="197">
        <v>0.1</v>
      </c>
      <c r="BM2218" s="198">
        <v>5</v>
      </c>
      <c r="BN2218" s="191" t="s">
        <v>603</v>
      </c>
      <c r="BO2218" s="190" t="s">
        <v>604</v>
      </c>
      <c r="BP2218" s="197">
        <v>0.05</v>
      </c>
      <c r="BQ2218" s="198">
        <v>1</v>
      </c>
      <c r="BR2218" s="191" t="s">
        <v>603</v>
      </c>
      <c r="BS2218" s="190" t="s">
        <v>604</v>
      </c>
    </row>
    <row r="2219" spans="1:1079" x14ac:dyDescent="0.25">
      <c r="A2219" s="190">
        <v>2080</v>
      </c>
      <c r="B2219" s="207">
        <v>21</v>
      </c>
      <c r="C2219" s="190" t="s">
        <v>3070</v>
      </c>
      <c r="D2219" s="407">
        <v>43186</v>
      </c>
      <c r="E2219" s="463" t="s">
        <v>1213</v>
      </c>
      <c r="F2219" s="207" t="s">
        <v>612</v>
      </c>
      <c r="G2219" s="207" t="s">
        <v>608</v>
      </c>
      <c r="H2219" s="209">
        <v>43187</v>
      </c>
      <c r="I2219" s="209">
        <v>43187</v>
      </c>
      <c r="J2219" s="329">
        <v>0.16388888888888889</v>
      </c>
      <c r="K2219" s="329">
        <v>0.18055555555555555</v>
      </c>
      <c r="M2219" s="215" t="s">
        <v>136</v>
      </c>
      <c r="N2219" s="206">
        <v>5</v>
      </c>
      <c r="O2219" s="215" t="s">
        <v>136</v>
      </c>
      <c r="P2219" s="206">
        <v>5</v>
      </c>
      <c r="S2219" s="215" t="s">
        <v>136</v>
      </c>
      <c r="T2219" s="206">
        <v>5</v>
      </c>
      <c r="U2219" s="215" t="s">
        <v>136</v>
      </c>
      <c r="V2219" s="206">
        <v>5</v>
      </c>
      <c r="AC2219" s="222">
        <f t="shared" si="491"/>
        <v>100</v>
      </c>
      <c r="AD2219" s="207" t="s">
        <v>37</v>
      </c>
      <c r="AM2219" s="391">
        <f t="shared" si="494"/>
        <v>0</v>
      </c>
      <c r="AS2219" s="235" t="str">
        <f t="shared" ca="1" si="483"/>
        <v>ok</v>
      </c>
      <c r="AT2219" s="225" t="str">
        <f t="shared" ca="1" si="484"/>
        <v>ok</v>
      </c>
    </row>
    <row r="2220" spans="1:1079" x14ac:dyDescent="0.25">
      <c r="A2220" s="190" t="s">
        <v>2812</v>
      </c>
      <c r="B2220" s="207">
        <v>21</v>
      </c>
      <c r="C2220" s="326" t="s">
        <v>3107</v>
      </c>
      <c r="D2220" s="407">
        <v>43187</v>
      </c>
      <c r="E2220" s="463" t="s">
        <v>1054</v>
      </c>
      <c r="F2220" s="207" t="s">
        <v>612</v>
      </c>
      <c r="G2220" s="207" t="s">
        <v>608</v>
      </c>
      <c r="H2220" s="209">
        <v>43187</v>
      </c>
      <c r="I2220" s="209">
        <v>43187</v>
      </c>
      <c r="J2220" s="329">
        <v>0.20138888888888887</v>
      </c>
      <c r="K2220" s="329">
        <v>0.20902777777777778</v>
      </c>
      <c r="M2220" s="214" t="s">
        <v>65</v>
      </c>
      <c r="N2220" s="206">
        <v>5</v>
      </c>
      <c r="O2220" s="214" t="s">
        <v>65</v>
      </c>
      <c r="P2220" s="206">
        <v>5</v>
      </c>
      <c r="S2220" s="214" t="s">
        <v>65</v>
      </c>
      <c r="T2220" s="206">
        <v>5</v>
      </c>
      <c r="U2220" s="214" t="s">
        <v>65</v>
      </c>
      <c r="V2220" s="206">
        <v>5</v>
      </c>
      <c r="AC2220" s="222">
        <f t="shared" si="491"/>
        <v>100</v>
      </c>
      <c r="AD2220" s="207" t="s">
        <v>37</v>
      </c>
      <c r="AE2220" s="195">
        <v>1</v>
      </c>
      <c r="AM2220" s="391">
        <f t="shared" si="494"/>
        <v>1</v>
      </c>
      <c r="AN2220" s="226">
        <v>0.1</v>
      </c>
      <c r="AP2220" s="230">
        <f t="shared" ref="AP2220:AP2221" si="495">AN2220-AO2220</f>
        <v>0.1</v>
      </c>
      <c r="AQ2220" s="231">
        <f t="shared" ref="AQ2220:AQ2221" si="496">AN2220/AM2220</f>
        <v>0.1</v>
      </c>
      <c r="AS2220" s="235" t="str">
        <f t="shared" si="483"/>
        <v/>
      </c>
      <c r="AT2220" s="225" t="str">
        <f t="shared" si="484"/>
        <v/>
      </c>
      <c r="AV2220" s="197">
        <v>0.1</v>
      </c>
      <c r="AW2220" s="198">
        <v>5</v>
      </c>
      <c r="AX2220" s="191" t="s">
        <v>606</v>
      </c>
      <c r="AY2220" s="190" t="s">
        <v>604</v>
      </c>
    </row>
    <row r="2221" spans="1:1079" x14ac:dyDescent="0.25">
      <c r="A2221" s="190" t="s">
        <v>2031</v>
      </c>
      <c r="B2221" s="207">
        <v>21</v>
      </c>
      <c r="C2221" s="190" t="s">
        <v>3106</v>
      </c>
      <c r="D2221" s="407">
        <v>43187</v>
      </c>
      <c r="E2221" s="463" t="s">
        <v>1214</v>
      </c>
      <c r="F2221" s="207" t="s">
        <v>612</v>
      </c>
      <c r="G2221" s="207" t="s">
        <v>608</v>
      </c>
      <c r="H2221" s="209">
        <v>43187</v>
      </c>
      <c r="I2221" s="209">
        <v>43187</v>
      </c>
      <c r="J2221" s="329">
        <v>0.21111111111111111</v>
      </c>
      <c r="K2221" s="329">
        <v>0.23611111111111113</v>
      </c>
      <c r="M2221" s="215" t="s">
        <v>136</v>
      </c>
      <c r="N2221" s="206">
        <v>5</v>
      </c>
      <c r="O2221" s="215" t="s">
        <v>136</v>
      </c>
      <c r="P2221" s="206">
        <v>5</v>
      </c>
      <c r="S2221" s="215" t="s">
        <v>136</v>
      </c>
      <c r="T2221" s="206">
        <v>5</v>
      </c>
      <c r="U2221" s="215" t="s">
        <v>136</v>
      </c>
      <c r="V2221" s="206">
        <v>5</v>
      </c>
      <c r="AC2221" s="222">
        <f t="shared" si="491"/>
        <v>100</v>
      </c>
      <c r="AD2221" s="207" t="s">
        <v>37</v>
      </c>
      <c r="AE2221" s="195">
        <v>1</v>
      </c>
      <c r="AM2221" s="391">
        <f t="shared" si="494"/>
        <v>1</v>
      </c>
      <c r="AN2221" s="226">
        <v>0.05</v>
      </c>
      <c r="AP2221" s="230">
        <f t="shared" si="495"/>
        <v>0.05</v>
      </c>
      <c r="AQ2221" s="231">
        <f t="shared" si="496"/>
        <v>0.05</v>
      </c>
      <c r="AS2221" s="235" t="str">
        <f t="shared" si="483"/>
        <v/>
      </c>
      <c r="AT2221" s="225" t="str">
        <f t="shared" si="484"/>
        <v/>
      </c>
      <c r="AV2221" s="197">
        <v>0.05</v>
      </c>
      <c r="AW2221" s="198">
        <v>6</v>
      </c>
      <c r="AX2221" s="191" t="s">
        <v>603</v>
      </c>
      <c r="AY2221" s="190" t="s">
        <v>604</v>
      </c>
    </row>
    <row r="2222" spans="1:1079" s="431" customFormat="1" x14ac:dyDescent="0.25">
      <c r="A2222" s="408" t="s">
        <v>2031</v>
      </c>
      <c r="B2222" s="409">
        <v>21</v>
      </c>
      <c r="C2222" s="408" t="s">
        <v>3108</v>
      </c>
      <c r="D2222" s="410">
        <v>43187</v>
      </c>
      <c r="E2222" s="480" t="s">
        <v>1214</v>
      </c>
      <c r="F2222" s="409" t="s">
        <v>602</v>
      </c>
      <c r="G2222" s="409" t="s">
        <v>618</v>
      </c>
      <c r="H2222" s="411">
        <v>43187</v>
      </c>
      <c r="I2222" s="411">
        <v>43187</v>
      </c>
      <c r="J2222" s="412">
        <v>0.2673611111111111</v>
      </c>
      <c r="K2222" s="412">
        <v>0.29166666666666669</v>
      </c>
      <c r="L2222" s="413"/>
      <c r="M2222" s="414" t="s">
        <v>65</v>
      </c>
      <c r="N2222" s="415">
        <v>5</v>
      </c>
      <c r="O2222" s="414" t="s">
        <v>65</v>
      </c>
      <c r="P2222" s="415">
        <v>5</v>
      </c>
      <c r="Q2222" s="416"/>
      <c r="R2222" s="416"/>
      <c r="S2222" s="414" t="s">
        <v>65</v>
      </c>
      <c r="T2222" s="415">
        <v>5</v>
      </c>
      <c r="U2222" s="414" t="s">
        <v>65</v>
      </c>
      <c r="V2222" s="415">
        <v>5</v>
      </c>
      <c r="W2222" s="416"/>
      <c r="X2222" s="416"/>
      <c r="Y2222" s="417"/>
      <c r="Z2222" s="417"/>
      <c r="AA2222" s="417"/>
      <c r="AB2222" s="418"/>
      <c r="AC2222" s="455">
        <f t="shared" si="491"/>
        <v>100</v>
      </c>
      <c r="AD2222" s="409" t="s">
        <v>37</v>
      </c>
      <c r="AE2222" s="419">
        <v>2</v>
      </c>
      <c r="AF2222" s="419">
        <v>1</v>
      </c>
      <c r="AG2222" s="419"/>
      <c r="AH2222" s="419"/>
      <c r="AI2222" s="419"/>
      <c r="AJ2222" s="419"/>
      <c r="AK2222" s="419"/>
      <c r="AL2222" s="420"/>
      <c r="AM2222" s="441">
        <f t="shared" si="494"/>
        <v>3</v>
      </c>
      <c r="AN2222" s="421">
        <v>1</v>
      </c>
      <c r="AO2222" s="422">
        <v>1</v>
      </c>
      <c r="AP2222" s="423">
        <f t="shared" ref="AP2222" si="497">AN2222-AO2222</f>
        <v>0</v>
      </c>
      <c r="AQ2222" s="424">
        <f t="shared" ref="AQ2222" si="498">AN2222/AM2222</f>
        <v>0.33333333333333331</v>
      </c>
      <c r="AR2222" s="425"/>
      <c r="AS2222" s="426" t="str">
        <f t="shared" si="483"/>
        <v/>
      </c>
      <c r="AT2222" s="427" t="str">
        <f t="shared" si="484"/>
        <v/>
      </c>
      <c r="AU2222" s="427"/>
      <c r="AV2222" s="428">
        <v>0.5</v>
      </c>
      <c r="AW2222" s="429">
        <v>6</v>
      </c>
      <c r="AX2222" s="430" t="s">
        <v>603</v>
      </c>
      <c r="AY2222" s="408" t="s">
        <v>604</v>
      </c>
      <c r="AZ2222" s="428">
        <v>0.25</v>
      </c>
      <c r="BA2222" s="429">
        <v>1</v>
      </c>
      <c r="BB2222" s="430" t="s">
        <v>603</v>
      </c>
      <c r="BC2222" s="408" t="s">
        <v>604</v>
      </c>
      <c r="BD2222" s="428">
        <v>0.25</v>
      </c>
      <c r="BE2222" s="429">
        <v>1</v>
      </c>
      <c r="BF2222" s="430" t="s">
        <v>603</v>
      </c>
      <c r="BG2222" s="408" t="s">
        <v>607</v>
      </c>
      <c r="BH2222" s="428"/>
      <c r="BI2222" s="429"/>
      <c r="BJ2222" s="430"/>
      <c r="BK2222" s="408"/>
      <c r="BL2222" s="428"/>
      <c r="BM2222" s="429"/>
      <c r="BN2222" s="430"/>
      <c r="BO2222" s="408"/>
      <c r="BP2222" s="428"/>
      <c r="BQ2222" s="429"/>
      <c r="BR2222" s="430"/>
      <c r="BS2222" s="408"/>
      <c r="BT2222" s="428"/>
      <c r="BU2222" s="429"/>
      <c r="BV2222" s="430"/>
      <c r="BW2222" s="408"/>
      <c r="BX2222" s="428"/>
      <c r="BY2222" s="429"/>
      <c r="BZ2222" s="430"/>
      <c r="CA2222" s="408"/>
      <c r="CB2222" s="428"/>
      <c r="CC2222" s="429"/>
      <c r="CD2222" s="430"/>
      <c r="CE2222" s="408"/>
      <c r="CF2222" s="428"/>
      <c r="CG2222" s="429"/>
      <c r="CH2222" s="430"/>
      <c r="CI2222" s="408"/>
      <c r="CJ2222" s="428"/>
      <c r="CK2222" s="429"/>
      <c r="CL2222" s="430"/>
      <c r="CM2222" s="408"/>
      <c r="CN2222" s="428"/>
      <c r="CO2222" s="429"/>
      <c r="CP2222" s="430"/>
      <c r="CQ2222" s="408"/>
      <c r="CR2222" s="428"/>
      <c r="CS2222" s="429"/>
      <c r="CT2222" s="430"/>
      <c r="CU2222" s="408"/>
      <c r="CV2222" s="428"/>
      <c r="CW2222" s="429"/>
      <c r="CX2222" s="430"/>
      <c r="CY2222" s="408"/>
      <c r="CZ2222" s="428"/>
      <c r="DA2222" s="429"/>
      <c r="DB2222" s="430"/>
      <c r="DC2222" s="408"/>
      <c r="DD2222" s="428"/>
      <c r="DE2222" s="429"/>
      <c r="DF2222" s="430"/>
      <c r="DG2222" s="408"/>
      <c r="DH2222" s="428"/>
      <c r="DI2222" s="429"/>
      <c r="DJ2222" s="430"/>
      <c r="DK2222" s="408"/>
      <c r="DL2222" s="428"/>
      <c r="DM2222" s="429"/>
      <c r="DN2222" s="430"/>
      <c r="DO2222" s="408"/>
      <c r="DP2222" s="428"/>
      <c r="DQ2222" s="429"/>
      <c r="DR2222" s="430"/>
      <c r="DS2222" s="408"/>
      <c r="DT2222" s="428"/>
      <c r="DU2222" s="429"/>
      <c r="DV2222" s="430"/>
      <c r="DW2222" s="408"/>
      <c r="DX2222" s="428"/>
      <c r="DY2222" s="429"/>
      <c r="DZ2222" s="430"/>
      <c r="EA2222" s="408"/>
      <c r="EB2222" s="428"/>
      <c r="EC2222" s="429"/>
      <c r="ED2222" s="430"/>
      <c r="EE2222" s="408"/>
      <c r="EF2222" s="428"/>
      <c r="EG2222" s="429"/>
      <c r="EH2222" s="430"/>
      <c r="EI2222" s="408"/>
      <c r="EJ2222" s="428"/>
      <c r="EK2222" s="429"/>
      <c r="EL2222" s="430"/>
      <c r="EM2222" s="408"/>
      <c r="EN2222" s="428"/>
      <c r="EO2222" s="429"/>
      <c r="EP2222" s="430"/>
      <c r="EQ2222" s="408"/>
      <c r="ER2222" s="428"/>
      <c r="ES2222" s="429"/>
      <c r="ET2222" s="430"/>
      <c r="EU2222" s="408"/>
      <c r="EV2222" s="428"/>
      <c r="EW2222" s="429"/>
      <c r="EX2222" s="430"/>
      <c r="EY2222" s="408"/>
      <c r="EZ2222" s="428"/>
      <c r="FA2222" s="429"/>
      <c r="FB2222" s="430"/>
      <c r="FC2222" s="408"/>
      <c r="FD2222" s="428"/>
      <c r="FE2222" s="429"/>
      <c r="FF2222" s="430"/>
      <c r="FG2222" s="408"/>
      <c r="FH2222" s="428"/>
      <c r="FI2222" s="429"/>
      <c r="FJ2222" s="430"/>
      <c r="FK2222" s="408"/>
      <c r="FL2222" s="428"/>
      <c r="FM2222" s="429"/>
      <c r="FN2222" s="430"/>
      <c r="FO2222" s="408"/>
      <c r="FP2222" s="428"/>
      <c r="FQ2222" s="429"/>
      <c r="FR2222" s="430"/>
      <c r="FS2222" s="408"/>
      <c r="FT2222" s="428"/>
      <c r="FU2222" s="429"/>
      <c r="FV2222" s="430"/>
      <c r="FW2222" s="408"/>
      <c r="FX2222" s="428"/>
      <c r="FY2222" s="429"/>
      <c r="FZ2222" s="430"/>
      <c r="GA2222" s="408"/>
      <c r="GB2222" s="428"/>
      <c r="GC2222" s="429"/>
      <c r="GD2222" s="430"/>
      <c r="GE2222" s="408"/>
      <c r="GF2222" s="428"/>
      <c r="GG2222" s="429"/>
      <c r="GH2222" s="430"/>
      <c r="GI2222" s="408"/>
      <c r="GJ2222" s="428"/>
      <c r="GK2222" s="429"/>
      <c r="GL2222" s="430"/>
      <c r="GM2222" s="408"/>
      <c r="GN2222" s="428"/>
      <c r="GO2222" s="429"/>
      <c r="GP2222" s="430"/>
      <c r="GQ2222" s="408"/>
      <c r="GR2222" s="428"/>
      <c r="GS2222" s="429"/>
      <c r="GT2222" s="430"/>
      <c r="GU2222" s="408"/>
      <c r="GV2222" s="428"/>
      <c r="GW2222" s="429"/>
      <c r="GX2222" s="430"/>
      <c r="GY2222" s="408"/>
      <c r="GZ2222" s="428"/>
      <c r="HA2222" s="429"/>
      <c r="HB2222" s="430"/>
      <c r="HC2222" s="408"/>
      <c r="HD2222" s="428"/>
      <c r="HE2222" s="429"/>
      <c r="HF2222" s="430"/>
      <c r="HG2222" s="408"/>
      <c r="HH2222" s="428"/>
      <c r="HI2222" s="429"/>
      <c r="HJ2222" s="430"/>
      <c r="HK2222" s="408"/>
      <c r="HL2222" s="428"/>
      <c r="HM2222" s="429"/>
      <c r="HN2222" s="430"/>
      <c r="HO2222" s="408"/>
      <c r="HP2222" s="428"/>
      <c r="HQ2222" s="429"/>
      <c r="HR2222" s="430"/>
      <c r="HS2222" s="408"/>
      <c r="HT2222" s="428"/>
      <c r="HU2222" s="429"/>
      <c r="HV2222" s="430"/>
      <c r="HW2222" s="408"/>
      <c r="HX2222" s="428"/>
      <c r="HY2222" s="429"/>
      <c r="HZ2222" s="430"/>
      <c r="IA2222" s="408"/>
      <c r="IB2222" s="428"/>
      <c r="IC2222" s="429"/>
      <c r="ID2222" s="430"/>
      <c r="IE2222" s="408"/>
      <c r="IF2222" s="428"/>
      <c r="IG2222" s="429"/>
      <c r="IH2222" s="430"/>
      <c r="II2222" s="408"/>
      <c r="IJ2222" s="428"/>
      <c r="IK2222" s="429"/>
      <c r="IL2222" s="430"/>
      <c r="IM2222" s="408"/>
      <c r="IN2222" s="428"/>
      <c r="IO2222" s="429"/>
      <c r="IP2222" s="430"/>
      <c r="IQ2222" s="408"/>
      <c r="IR2222" s="428"/>
      <c r="IS2222" s="429"/>
      <c r="IT2222" s="430"/>
      <c r="IU2222" s="408"/>
      <c r="IV2222" s="428"/>
      <c r="IW2222" s="429"/>
      <c r="IX2222" s="430"/>
      <c r="IY2222" s="408"/>
      <c r="IZ2222" s="428"/>
      <c r="JA2222" s="429"/>
      <c r="JB2222" s="430"/>
      <c r="JC2222" s="408"/>
      <c r="JD2222" s="428"/>
      <c r="JE2222" s="429"/>
      <c r="JF2222" s="430"/>
      <c r="JG2222" s="408"/>
      <c r="JH2222" s="428"/>
      <c r="JI2222" s="429"/>
      <c r="JJ2222" s="430"/>
      <c r="JK2222" s="408"/>
      <c r="JL2222" s="428"/>
      <c r="JM2222" s="429"/>
      <c r="JN2222" s="430"/>
      <c r="JO2222" s="408"/>
      <c r="JP2222" s="428"/>
      <c r="JQ2222" s="429"/>
      <c r="JR2222" s="430"/>
      <c r="JS2222" s="408"/>
      <c r="JT2222" s="428"/>
      <c r="JU2222" s="429"/>
      <c r="JV2222" s="430"/>
      <c r="JW2222" s="408"/>
      <c r="JX2222" s="428"/>
      <c r="JY2222" s="429"/>
      <c r="JZ2222" s="430"/>
      <c r="KA2222" s="408"/>
      <c r="KB2222" s="428"/>
      <c r="KC2222" s="429"/>
      <c r="KD2222" s="430"/>
      <c r="KE2222" s="408"/>
      <c r="KF2222" s="428"/>
      <c r="KG2222" s="429"/>
      <c r="KH2222" s="430"/>
      <c r="KI2222" s="408"/>
      <c r="KJ2222" s="428"/>
      <c r="KK2222" s="429"/>
      <c r="KL2222" s="430"/>
      <c r="KM2222" s="408"/>
      <c r="KN2222" s="428"/>
      <c r="KO2222" s="429"/>
      <c r="KP2222" s="430"/>
      <c r="KQ2222" s="408"/>
      <c r="KR2222" s="428"/>
      <c r="KS2222" s="429"/>
      <c r="KT2222" s="430"/>
      <c r="KU2222" s="408"/>
      <c r="KV2222" s="428"/>
      <c r="KW2222" s="429"/>
      <c r="KX2222" s="430"/>
      <c r="KY2222" s="408"/>
      <c r="KZ2222" s="428"/>
      <c r="LA2222" s="429"/>
      <c r="LB2222" s="430"/>
      <c r="LC2222" s="408"/>
      <c r="LD2222" s="428"/>
      <c r="LE2222" s="429"/>
      <c r="LF2222" s="430"/>
      <c r="LG2222" s="408"/>
      <c r="LH2222" s="428"/>
      <c r="LI2222" s="429"/>
      <c r="LJ2222" s="430"/>
      <c r="LK2222" s="408"/>
      <c r="LL2222" s="428"/>
      <c r="LM2222" s="429"/>
      <c r="LN2222" s="430"/>
      <c r="LO2222" s="408"/>
      <c r="LP2222" s="428"/>
      <c r="LQ2222" s="429"/>
      <c r="LR2222" s="430"/>
      <c r="LS2222" s="408"/>
      <c r="LT2222" s="428"/>
      <c r="LU2222" s="429"/>
      <c r="LV2222" s="430"/>
      <c r="LW2222" s="408"/>
      <c r="LX2222" s="428"/>
      <c r="LY2222" s="429"/>
      <c r="LZ2222" s="430"/>
      <c r="MA2222" s="408"/>
      <c r="MB2222" s="428"/>
      <c r="MC2222" s="429"/>
      <c r="MD2222" s="430"/>
      <c r="ME2222" s="408"/>
      <c r="MF2222" s="428"/>
      <c r="MG2222" s="429"/>
      <c r="MH2222" s="430"/>
      <c r="MI2222" s="408"/>
      <c r="MJ2222" s="428"/>
      <c r="MK2222" s="429"/>
      <c r="ML2222" s="430"/>
      <c r="MM2222" s="408"/>
      <c r="MN2222" s="428"/>
      <c r="MO2222" s="429"/>
      <c r="MP2222" s="430"/>
      <c r="MQ2222" s="408"/>
      <c r="MR2222" s="428"/>
      <c r="MS2222" s="429"/>
      <c r="MT2222" s="430"/>
      <c r="MU2222" s="408"/>
      <c r="MV2222" s="428"/>
      <c r="MW2222" s="429"/>
      <c r="MX2222" s="430"/>
      <c r="MY2222" s="408"/>
      <c r="MZ2222" s="428"/>
      <c r="NA2222" s="429"/>
      <c r="NB2222" s="430"/>
      <c r="NC2222" s="408"/>
      <c r="ND2222" s="428"/>
      <c r="NE2222" s="429"/>
      <c r="NF2222" s="430"/>
      <c r="NG2222" s="408"/>
      <c r="NH2222" s="428"/>
      <c r="NI2222" s="429"/>
      <c r="NJ2222" s="430"/>
      <c r="NK2222" s="408"/>
      <c r="NL2222" s="428"/>
      <c r="NM2222" s="429"/>
      <c r="NN2222" s="430"/>
      <c r="NO2222" s="408"/>
      <c r="NP2222" s="428"/>
      <c r="NQ2222" s="429"/>
      <c r="NR2222" s="430"/>
      <c r="NS2222" s="408"/>
      <c r="NT2222" s="428"/>
      <c r="NU2222" s="429"/>
      <c r="NV2222" s="430"/>
      <c r="NW2222" s="408"/>
      <c r="NX2222" s="428"/>
      <c r="NY2222" s="429"/>
      <c r="NZ2222" s="430"/>
      <c r="OA2222" s="408"/>
      <c r="OB2222" s="428"/>
      <c r="OC2222" s="429"/>
      <c r="OD2222" s="430"/>
      <c r="OE2222" s="408"/>
      <c r="OF2222" s="428"/>
      <c r="OG2222" s="429"/>
      <c r="OH2222" s="430"/>
      <c r="OI2222" s="408"/>
      <c r="OJ2222" s="428"/>
      <c r="OK2222" s="429"/>
      <c r="OL2222" s="430"/>
      <c r="OM2222" s="408"/>
      <c r="ON2222" s="428"/>
      <c r="OO2222" s="429"/>
      <c r="OP2222" s="430"/>
      <c r="OQ2222" s="408"/>
      <c r="OR2222" s="428"/>
      <c r="OS2222" s="429"/>
      <c r="OT2222" s="430"/>
      <c r="OU2222" s="408"/>
      <c r="OV2222" s="428"/>
      <c r="OW2222" s="429"/>
      <c r="OX2222" s="430"/>
      <c r="OY2222" s="408"/>
      <c r="OZ2222" s="428"/>
      <c r="PA2222" s="429"/>
      <c r="PB2222" s="430"/>
      <c r="PC2222" s="408"/>
      <c r="PD2222" s="428"/>
      <c r="PE2222" s="429"/>
      <c r="PF2222" s="430"/>
      <c r="PG2222" s="408"/>
      <c r="PH2222" s="428"/>
      <c r="PI2222" s="429"/>
      <c r="PJ2222" s="430"/>
      <c r="PK2222" s="408"/>
      <c r="PL2222" s="428"/>
      <c r="PM2222" s="429"/>
      <c r="PN2222" s="430"/>
      <c r="PO2222" s="408"/>
      <c r="PP2222" s="428"/>
      <c r="PQ2222" s="429"/>
      <c r="PR2222" s="430"/>
      <c r="PS2222" s="408"/>
      <c r="PT2222" s="428"/>
      <c r="PU2222" s="429"/>
      <c r="PV2222" s="430"/>
      <c r="PW2222" s="408"/>
      <c r="PX2222" s="428"/>
      <c r="PY2222" s="429"/>
      <c r="PZ2222" s="430"/>
      <c r="QA2222" s="408"/>
      <c r="QB2222" s="428"/>
      <c r="QC2222" s="429"/>
      <c r="QD2222" s="430"/>
      <c r="QE2222" s="408"/>
      <c r="QF2222" s="428"/>
      <c r="QG2222" s="429"/>
      <c r="QH2222" s="430"/>
      <c r="QI2222" s="408"/>
      <c r="QJ2222" s="428"/>
      <c r="QK2222" s="429"/>
      <c r="QL2222" s="430"/>
      <c r="QM2222" s="408"/>
      <c r="QN2222" s="428"/>
      <c r="QO2222" s="429"/>
      <c r="QP2222" s="430"/>
      <c r="QQ2222" s="408"/>
      <c r="QR2222" s="428"/>
      <c r="QS2222" s="429"/>
      <c r="QT2222" s="430"/>
      <c r="QU2222" s="408"/>
      <c r="QV2222" s="428"/>
      <c r="QW2222" s="429"/>
      <c r="QX2222" s="430"/>
      <c r="QY2222" s="408"/>
      <c r="QZ2222" s="428"/>
      <c r="RA2222" s="429"/>
      <c r="RB2222" s="430"/>
      <c r="RC2222" s="408"/>
      <c r="RD2222" s="428"/>
      <c r="RE2222" s="429"/>
      <c r="RF2222" s="430"/>
      <c r="RG2222" s="408"/>
      <c r="RH2222" s="428"/>
      <c r="RI2222" s="429"/>
      <c r="RJ2222" s="430"/>
      <c r="RK2222" s="408"/>
      <c r="RL2222" s="428"/>
      <c r="RM2222" s="429"/>
      <c r="RN2222" s="430"/>
      <c r="RO2222" s="408"/>
      <c r="RP2222" s="428"/>
      <c r="RQ2222" s="429"/>
      <c r="RR2222" s="430"/>
      <c r="RS2222" s="408"/>
      <c r="RT2222" s="428"/>
      <c r="RU2222" s="429"/>
      <c r="RV2222" s="430"/>
      <c r="RW2222" s="408"/>
      <c r="RX2222" s="428"/>
      <c r="RY2222" s="429"/>
      <c r="RZ2222" s="430"/>
      <c r="SA2222" s="408"/>
      <c r="SB2222" s="428"/>
      <c r="SC2222" s="429"/>
      <c r="SD2222" s="430"/>
      <c r="SE2222" s="408"/>
      <c r="SF2222" s="428"/>
      <c r="SG2222" s="429"/>
      <c r="SH2222" s="430"/>
      <c r="SI2222" s="408"/>
      <c r="SJ2222" s="428"/>
      <c r="SK2222" s="429"/>
      <c r="SL2222" s="430"/>
      <c r="SM2222" s="408"/>
      <c r="SN2222" s="428"/>
      <c r="SO2222" s="429"/>
      <c r="SP2222" s="430"/>
      <c r="SQ2222" s="408"/>
      <c r="SR2222" s="428"/>
      <c r="SS2222" s="429"/>
      <c r="ST2222" s="430"/>
      <c r="SU2222" s="408"/>
      <c r="SV2222" s="428"/>
      <c r="SW2222" s="429"/>
      <c r="SX2222" s="430"/>
      <c r="SY2222" s="408"/>
      <c r="SZ2222" s="428"/>
      <c r="TA2222" s="429"/>
      <c r="TB2222" s="430"/>
      <c r="TC2222" s="408"/>
      <c r="TD2222" s="428"/>
      <c r="TE2222" s="429"/>
      <c r="TF2222" s="430"/>
      <c r="TG2222" s="408"/>
      <c r="TH2222" s="428"/>
      <c r="TI2222" s="429"/>
      <c r="TJ2222" s="430"/>
      <c r="TK2222" s="408"/>
      <c r="TL2222" s="428"/>
      <c r="TM2222" s="429"/>
      <c r="TN2222" s="430"/>
      <c r="TO2222" s="408"/>
      <c r="TP2222" s="428"/>
      <c r="TQ2222" s="429"/>
      <c r="TR2222" s="430"/>
      <c r="TS2222" s="408"/>
      <c r="TT2222" s="428"/>
      <c r="TU2222" s="429"/>
      <c r="TV2222" s="430"/>
      <c r="TW2222" s="408"/>
      <c r="TX2222" s="428"/>
      <c r="TY2222" s="429"/>
      <c r="TZ2222" s="430"/>
      <c r="UA2222" s="408"/>
      <c r="UB2222" s="428"/>
      <c r="UC2222" s="429"/>
      <c r="UD2222" s="430"/>
      <c r="UE2222" s="408"/>
      <c r="UF2222" s="428"/>
      <c r="UG2222" s="429"/>
      <c r="UH2222" s="430"/>
      <c r="UI2222" s="408"/>
      <c r="UJ2222" s="428"/>
      <c r="UK2222" s="429"/>
      <c r="UL2222" s="430"/>
      <c r="UM2222" s="408"/>
      <c r="UN2222" s="428"/>
      <c r="UO2222" s="429"/>
      <c r="UP2222" s="430"/>
      <c r="UQ2222" s="408"/>
      <c r="UR2222" s="428"/>
      <c r="US2222" s="429"/>
      <c r="UT2222" s="430"/>
      <c r="UU2222" s="408"/>
      <c r="UV2222" s="428"/>
      <c r="UW2222" s="429"/>
      <c r="UX2222" s="430"/>
      <c r="UY2222" s="408"/>
      <c r="UZ2222" s="428"/>
      <c r="VA2222" s="429"/>
      <c r="VB2222" s="430"/>
      <c r="VC2222" s="408"/>
      <c r="VD2222" s="428"/>
      <c r="VE2222" s="429"/>
      <c r="VF2222" s="430"/>
      <c r="VG2222" s="408"/>
      <c r="VH2222" s="428"/>
      <c r="VI2222" s="429"/>
      <c r="VJ2222" s="430"/>
      <c r="VK2222" s="408"/>
      <c r="VL2222" s="428"/>
      <c r="VM2222" s="429"/>
      <c r="VN2222" s="430"/>
      <c r="VO2222" s="408"/>
      <c r="VP2222" s="428"/>
      <c r="VQ2222" s="429"/>
      <c r="VR2222" s="430"/>
      <c r="VS2222" s="408"/>
      <c r="VT2222" s="428"/>
      <c r="VU2222" s="429"/>
      <c r="VV2222" s="430"/>
      <c r="VW2222" s="408"/>
      <c r="VX2222" s="428"/>
      <c r="VY2222" s="429"/>
      <c r="VZ2222" s="430"/>
      <c r="WA2222" s="408"/>
      <c r="WB2222" s="428"/>
      <c r="WC2222" s="429"/>
      <c r="WD2222" s="430"/>
      <c r="WE2222" s="408"/>
      <c r="WF2222" s="428"/>
      <c r="WG2222" s="429"/>
      <c r="WH2222" s="430"/>
      <c r="WI2222" s="408"/>
      <c r="WJ2222" s="428"/>
      <c r="WK2222" s="429"/>
      <c r="WL2222" s="430"/>
      <c r="WM2222" s="408"/>
      <c r="WN2222" s="428"/>
      <c r="WO2222" s="429"/>
      <c r="WP2222" s="430"/>
      <c r="WQ2222" s="408"/>
      <c r="WR2222" s="428"/>
      <c r="WS2222" s="429"/>
      <c r="WT2222" s="430"/>
      <c r="WU2222" s="408"/>
      <c r="WV2222" s="428"/>
      <c r="WW2222" s="429"/>
      <c r="WX2222" s="430"/>
      <c r="WY2222" s="408"/>
      <c r="WZ2222" s="428"/>
      <c r="XA2222" s="429"/>
      <c r="XB2222" s="430"/>
      <c r="XC2222" s="408"/>
      <c r="XD2222" s="428"/>
      <c r="XE2222" s="429"/>
      <c r="XF2222" s="430"/>
      <c r="XG2222" s="408"/>
      <c r="XH2222" s="428"/>
      <c r="XI2222" s="429"/>
      <c r="XJ2222" s="430"/>
      <c r="XK2222" s="408"/>
      <c r="XL2222" s="428"/>
      <c r="XM2222" s="429"/>
      <c r="XN2222" s="430"/>
      <c r="XO2222" s="408"/>
      <c r="XP2222" s="428"/>
      <c r="XQ2222" s="429"/>
      <c r="XR2222" s="430"/>
      <c r="XS2222" s="408"/>
      <c r="XT2222" s="428"/>
      <c r="XU2222" s="429"/>
      <c r="XV2222" s="430"/>
      <c r="XW2222" s="408"/>
      <c r="XX2222" s="428"/>
      <c r="XY2222" s="429"/>
      <c r="XZ2222" s="430"/>
      <c r="YA2222" s="408"/>
      <c r="YB2222" s="428"/>
      <c r="YC2222" s="429"/>
      <c r="YD2222" s="430"/>
      <c r="YE2222" s="408"/>
      <c r="YF2222" s="428"/>
      <c r="YG2222" s="429"/>
      <c r="YH2222" s="430"/>
      <c r="YI2222" s="408"/>
      <c r="YJ2222" s="428"/>
      <c r="YK2222" s="429"/>
      <c r="YL2222" s="430"/>
      <c r="YM2222" s="408"/>
      <c r="YN2222" s="428"/>
      <c r="YO2222" s="429"/>
      <c r="YP2222" s="430"/>
      <c r="YQ2222" s="408"/>
      <c r="YR2222" s="428"/>
      <c r="YS2222" s="429"/>
      <c r="YT2222" s="430"/>
      <c r="YU2222" s="408"/>
      <c r="YV2222" s="428"/>
      <c r="YW2222" s="429"/>
      <c r="YX2222" s="430"/>
      <c r="YY2222" s="408"/>
      <c r="YZ2222" s="428"/>
      <c r="ZA2222" s="429"/>
      <c r="ZB2222" s="430"/>
      <c r="ZC2222" s="408"/>
      <c r="ZD2222" s="428"/>
      <c r="ZE2222" s="429"/>
      <c r="ZF2222" s="430"/>
      <c r="ZG2222" s="408"/>
      <c r="ZH2222" s="428"/>
      <c r="ZI2222" s="429"/>
      <c r="ZJ2222" s="430"/>
      <c r="ZK2222" s="408"/>
      <c r="ZL2222" s="428"/>
      <c r="ZM2222" s="429"/>
      <c r="ZN2222" s="430"/>
      <c r="ZO2222" s="408"/>
      <c r="ZP2222" s="428"/>
      <c r="ZQ2222" s="429"/>
      <c r="ZR2222" s="430"/>
      <c r="ZS2222" s="408"/>
      <c r="ZT2222" s="428"/>
      <c r="ZU2222" s="429"/>
      <c r="ZV2222" s="430"/>
      <c r="ZW2222" s="408"/>
      <c r="ZX2222" s="428"/>
      <c r="ZY2222" s="429"/>
      <c r="ZZ2222" s="430"/>
      <c r="AAA2222" s="408"/>
      <c r="AAB2222" s="428"/>
      <c r="AAC2222" s="429"/>
      <c r="AAD2222" s="430"/>
      <c r="AAE2222" s="408"/>
      <c r="AAF2222" s="428"/>
      <c r="AAG2222" s="429"/>
      <c r="AAH2222" s="430"/>
      <c r="AAI2222" s="408"/>
      <c r="AAJ2222" s="428"/>
      <c r="AAK2222" s="429"/>
      <c r="AAL2222" s="430"/>
      <c r="AAM2222" s="408"/>
      <c r="AAN2222" s="428"/>
      <c r="AAO2222" s="429"/>
      <c r="AAP2222" s="430"/>
      <c r="AAQ2222" s="408"/>
      <c r="AAR2222" s="428"/>
      <c r="AAS2222" s="429"/>
      <c r="AAT2222" s="430"/>
      <c r="AAU2222" s="408"/>
      <c r="AAV2222" s="428"/>
      <c r="AAW2222" s="429"/>
      <c r="AAX2222" s="430"/>
      <c r="AAY2222" s="408"/>
      <c r="AAZ2222" s="428"/>
      <c r="ABA2222" s="429"/>
      <c r="ABB2222" s="430"/>
      <c r="ABC2222" s="408"/>
      <c r="ABD2222" s="428"/>
      <c r="ABE2222" s="429"/>
      <c r="ABF2222" s="430"/>
      <c r="ABG2222" s="408"/>
      <c r="ABH2222" s="428"/>
      <c r="ABI2222" s="429"/>
      <c r="ABJ2222" s="430"/>
      <c r="ABK2222" s="408"/>
      <c r="ABL2222" s="428"/>
      <c r="ABM2222" s="429"/>
      <c r="ABN2222" s="430"/>
      <c r="ABO2222" s="408"/>
      <c r="ABP2222" s="428"/>
      <c r="ABQ2222" s="429"/>
      <c r="ABR2222" s="430"/>
      <c r="ABS2222" s="408"/>
      <c r="ABT2222" s="428"/>
      <c r="ABU2222" s="429"/>
      <c r="ABV2222" s="430"/>
      <c r="ABW2222" s="408"/>
      <c r="ABX2222" s="428"/>
      <c r="ABY2222" s="429"/>
      <c r="ABZ2222" s="430"/>
      <c r="ACA2222" s="408"/>
      <c r="ACB2222" s="428"/>
      <c r="ACC2222" s="429"/>
      <c r="ACD2222" s="430"/>
      <c r="ACE2222" s="408"/>
      <c r="ACF2222" s="428"/>
      <c r="ACG2222" s="429"/>
      <c r="ACH2222" s="430"/>
      <c r="ACI2222" s="408"/>
      <c r="ACJ2222" s="428"/>
      <c r="ACK2222" s="429"/>
      <c r="ACL2222" s="430"/>
      <c r="ACM2222" s="408"/>
      <c r="ACN2222" s="428"/>
      <c r="ACO2222" s="429"/>
      <c r="ACP2222" s="430"/>
      <c r="ACQ2222" s="408"/>
      <c r="ACR2222" s="428"/>
      <c r="ACS2222" s="429"/>
      <c r="ACT2222" s="430"/>
      <c r="ACU2222" s="408"/>
      <c r="ACV2222" s="428"/>
      <c r="ACW2222" s="429"/>
      <c r="ACX2222" s="430"/>
      <c r="ACY2222" s="408"/>
      <c r="ACZ2222" s="428"/>
      <c r="ADA2222" s="429"/>
      <c r="ADB2222" s="430"/>
      <c r="ADC2222" s="408"/>
      <c r="ADD2222" s="428"/>
      <c r="ADE2222" s="429"/>
      <c r="ADF2222" s="430"/>
      <c r="ADG2222" s="408"/>
      <c r="ADH2222" s="428"/>
      <c r="ADI2222" s="429"/>
      <c r="ADJ2222" s="430"/>
      <c r="ADK2222" s="408"/>
      <c r="ADL2222" s="428"/>
      <c r="ADM2222" s="429"/>
      <c r="ADN2222" s="430"/>
      <c r="ADO2222" s="408"/>
      <c r="ADP2222" s="428"/>
      <c r="ADQ2222" s="429"/>
      <c r="ADR2222" s="430"/>
      <c r="ADS2222" s="408"/>
      <c r="ADT2222" s="428"/>
      <c r="ADU2222" s="429"/>
      <c r="ADV2222" s="430"/>
      <c r="ADW2222" s="408"/>
      <c r="ADX2222" s="428"/>
      <c r="ADY2222" s="429"/>
      <c r="ADZ2222" s="430"/>
      <c r="AEA2222" s="408"/>
      <c r="AEB2222" s="428"/>
      <c r="AEC2222" s="429"/>
      <c r="AED2222" s="430"/>
      <c r="AEE2222" s="408"/>
      <c r="AEF2222" s="428"/>
      <c r="AEG2222" s="429"/>
      <c r="AEH2222" s="430"/>
      <c r="AEI2222" s="408"/>
      <c r="AEJ2222" s="428"/>
      <c r="AEK2222" s="429"/>
      <c r="AEL2222" s="430"/>
      <c r="AEM2222" s="408"/>
      <c r="AEN2222" s="428"/>
      <c r="AEO2222" s="429"/>
      <c r="AEP2222" s="430"/>
      <c r="AEQ2222" s="408"/>
      <c r="AER2222" s="428"/>
      <c r="AES2222" s="429"/>
      <c r="AET2222" s="430"/>
      <c r="AEU2222" s="408"/>
      <c r="AEV2222" s="428"/>
      <c r="AEW2222" s="429"/>
      <c r="AEX2222" s="430"/>
      <c r="AEY2222" s="408"/>
      <c r="AEZ2222" s="428"/>
      <c r="AFA2222" s="429"/>
      <c r="AFB2222" s="430"/>
      <c r="AFC2222" s="408"/>
      <c r="AFD2222" s="428"/>
      <c r="AFE2222" s="429"/>
      <c r="AFF2222" s="430"/>
      <c r="AFG2222" s="408"/>
      <c r="AFH2222" s="428"/>
      <c r="AFI2222" s="429"/>
      <c r="AFJ2222" s="430"/>
      <c r="AFK2222" s="408"/>
      <c r="AFL2222" s="428"/>
      <c r="AFM2222" s="429"/>
      <c r="AFN2222" s="430"/>
      <c r="AFO2222" s="408"/>
      <c r="AFP2222" s="428"/>
      <c r="AFQ2222" s="429"/>
      <c r="AFR2222" s="430"/>
      <c r="AFS2222" s="408"/>
      <c r="AFT2222" s="428"/>
      <c r="AFU2222" s="429"/>
      <c r="AFV2222" s="430"/>
      <c r="AFW2222" s="408"/>
      <c r="AFX2222" s="428"/>
      <c r="AFY2222" s="429"/>
      <c r="AFZ2222" s="430"/>
      <c r="AGA2222" s="408"/>
      <c r="AGB2222" s="428"/>
      <c r="AGC2222" s="429"/>
      <c r="AGD2222" s="430"/>
      <c r="AGE2222" s="408"/>
      <c r="AGF2222" s="428"/>
      <c r="AGG2222" s="429"/>
      <c r="AGH2222" s="430"/>
      <c r="AGI2222" s="408"/>
      <c r="AGJ2222" s="428"/>
      <c r="AGK2222" s="429"/>
      <c r="AGL2222" s="430"/>
      <c r="AGM2222" s="408"/>
      <c r="AGN2222" s="428"/>
      <c r="AGO2222" s="429"/>
      <c r="AGP2222" s="430"/>
      <c r="AGQ2222" s="408"/>
      <c r="AGR2222" s="428"/>
      <c r="AGS2222" s="429"/>
      <c r="AGT2222" s="430"/>
      <c r="AGU2222" s="408"/>
      <c r="AGV2222" s="428"/>
      <c r="AGW2222" s="429"/>
      <c r="AGX2222" s="430"/>
      <c r="AGY2222" s="408"/>
      <c r="AGZ2222" s="428"/>
      <c r="AHA2222" s="429"/>
      <c r="AHB2222" s="430"/>
      <c r="AHC2222" s="408"/>
      <c r="AHD2222" s="428"/>
      <c r="AHE2222" s="429"/>
      <c r="AHF2222" s="430"/>
      <c r="AHG2222" s="408"/>
      <c r="AHH2222" s="428"/>
      <c r="AHI2222" s="429"/>
      <c r="AHJ2222" s="430"/>
      <c r="AHK2222" s="408"/>
      <c r="AHL2222" s="428"/>
      <c r="AHM2222" s="429"/>
      <c r="AHN2222" s="430"/>
      <c r="AHO2222" s="408"/>
      <c r="AHP2222" s="428"/>
      <c r="AHQ2222" s="429"/>
      <c r="AHR2222" s="430"/>
      <c r="AHS2222" s="408"/>
      <c r="AHT2222" s="428"/>
      <c r="AHU2222" s="429"/>
      <c r="AHV2222" s="430"/>
      <c r="AHW2222" s="408"/>
      <c r="AHX2222" s="428"/>
      <c r="AHY2222" s="429"/>
      <c r="AHZ2222" s="430"/>
      <c r="AIA2222" s="408"/>
      <c r="AIB2222" s="428"/>
      <c r="AIC2222" s="429"/>
      <c r="AID2222" s="430"/>
      <c r="AIE2222" s="408"/>
      <c r="AIF2222" s="428"/>
      <c r="AIG2222" s="429"/>
      <c r="AIH2222" s="430"/>
      <c r="AII2222" s="408"/>
      <c r="AIJ2222" s="428"/>
      <c r="AIK2222" s="429"/>
      <c r="AIL2222" s="430"/>
      <c r="AIM2222" s="408"/>
      <c r="AIN2222" s="428"/>
      <c r="AIO2222" s="429"/>
      <c r="AIP2222" s="430"/>
      <c r="AIQ2222" s="408"/>
      <c r="AIR2222" s="428"/>
      <c r="AIS2222" s="429"/>
      <c r="AIT2222" s="430"/>
      <c r="AIU2222" s="408"/>
      <c r="AIV2222" s="428"/>
      <c r="AIW2222" s="429"/>
      <c r="AIX2222" s="430"/>
      <c r="AIY2222" s="408"/>
      <c r="AIZ2222" s="428"/>
      <c r="AJA2222" s="429"/>
      <c r="AJB2222" s="430"/>
      <c r="AJC2222" s="408"/>
      <c r="AJD2222" s="428"/>
      <c r="AJE2222" s="429"/>
      <c r="AJF2222" s="430"/>
      <c r="AJG2222" s="408"/>
      <c r="AJH2222" s="428"/>
      <c r="AJI2222" s="429"/>
      <c r="AJJ2222" s="430"/>
      <c r="AJK2222" s="408"/>
      <c r="AJL2222" s="428"/>
      <c r="AJM2222" s="429"/>
      <c r="AJN2222" s="430"/>
      <c r="AJO2222" s="408"/>
      <c r="AJP2222" s="428"/>
      <c r="AJQ2222" s="429"/>
      <c r="AJR2222" s="430"/>
      <c r="AJS2222" s="408"/>
      <c r="AJT2222" s="428"/>
      <c r="AJU2222" s="429"/>
      <c r="AJV2222" s="430"/>
      <c r="AJW2222" s="408"/>
      <c r="AJX2222" s="428"/>
      <c r="AJY2222" s="429"/>
      <c r="AJZ2222" s="430"/>
      <c r="AKA2222" s="408"/>
      <c r="AKB2222" s="428"/>
      <c r="AKC2222" s="429"/>
      <c r="AKD2222" s="430"/>
      <c r="AKE2222" s="408"/>
      <c r="AKF2222" s="428"/>
      <c r="AKG2222" s="429"/>
      <c r="AKH2222" s="430"/>
      <c r="AKI2222" s="408"/>
      <c r="AKJ2222" s="428"/>
      <c r="AKK2222" s="429"/>
      <c r="AKL2222" s="430"/>
      <c r="AKM2222" s="408"/>
      <c r="AKN2222" s="428"/>
      <c r="AKO2222" s="429"/>
      <c r="AKP2222" s="430"/>
      <c r="AKQ2222" s="408"/>
      <c r="AKR2222" s="428"/>
      <c r="AKS2222" s="429"/>
      <c r="AKT2222" s="430"/>
      <c r="AKU2222" s="408"/>
      <c r="AKV2222" s="428"/>
      <c r="AKW2222" s="429"/>
      <c r="AKX2222" s="430"/>
      <c r="AKY2222" s="408"/>
      <c r="AKZ2222" s="428"/>
      <c r="ALA2222" s="429"/>
      <c r="ALB2222" s="430"/>
      <c r="ALC2222" s="408"/>
      <c r="ALD2222" s="428"/>
      <c r="ALE2222" s="429"/>
      <c r="ALF2222" s="430"/>
      <c r="ALG2222" s="408"/>
      <c r="ALH2222" s="428"/>
      <c r="ALI2222" s="429"/>
      <c r="ALJ2222" s="430"/>
      <c r="ALK2222" s="408"/>
      <c r="ALL2222" s="428"/>
      <c r="ALM2222" s="429"/>
      <c r="ALN2222" s="430"/>
      <c r="ALO2222" s="408"/>
      <c r="ALP2222" s="428"/>
      <c r="ALQ2222" s="429"/>
      <c r="ALR2222" s="430"/>
      <c r="ALS2222" s="408"/>
      <c r="ALT2222" s="428"/>
      <c r="ALU2222" s="429"/>
      <c r="ALV2222" s="430"/>
      <c r="ALW2222" s="408"/>
      <c r="ALX2222" s="428"/>
      <c r="ALY2222" s="429"/>
      <c r="ALZ2222" s="430"/>
      <c r="AMA2222" s="408"/>
      <c r="AMB2222" s="428"/>
      <c r="AMC2222" s="429"/>
      <c r="AMD2222" s="430"/>
      <c r="AME2222" s="408"/>
      <c r="AMF2222" s="428"/>
      <c r="AMG2222" s="429"/>
      <c r="AMH2222" s="430"/>
      <c r="AMI2222" s="408"/>
      <c r="AMJ2222" s="428"/>
      <c r="AMK2222" s="429"/>
      <c r="AML2222" s="430"/>
      <c r="AMM2222" s="408"/>
      <c r="AMN2222" s="428"/>
      <c r="AMO2222" s="429"/>
      <c r="AMP2222" s="430"/>
      <c r="AMQ2222" s="408"/>
      <c r="AMR2222" s="428"/>
      <c r="AMS2222" s="429"/>
      <c r="AMT2222" s="430"/>
      <c r="AMU2222" s="408"/>
      <c r="AMV2222" s="428"/>
      <c r="AMW2222" s="429"/>
      <c r="AMX2222" s="430"/>
      <c r="AMY2222" s="408"/>
      <c r="AMZ2222" s="428"/>
      <c r="ANA2222" s="429"/>
      <c r="ANB2222" s="430"/>
      <c r="ANC2222" s="408"/>
      <c r="AND2222" s="428"/>
      <c r="ANE2222" s="429"/>
      <c r="ANF2222" s="430"/>
      <c r="ANG2222" s="408"/>
      <c r="ANH2222" s="428"/>
      <c r="ANI2222" s="429"/>
      <c r="ANJ2222" s="430"/>
      <c r="ANK2222" s="408"/>
      <c r="ANL2222" s="428"/>
      <c r="ANM2222" s="429"/>
      <c r="ANN2222" s="430"/>
      <c r="ANO2222" s="408"/>
      <c r="ANP2222" s="428"/>
      <c r="ANQ2222" s="429"/>
      <c r="ANR2222" s="430"/>
      <c r="ANS2222" s="408"/>
      <c r="ANT2222" s="428"/>
      <c r="ANU2222" s="429"/>
      <c r="ANV2222" s="430"/>
      <c r="ANW2222" s="408"/>
      <c r="ANX2222" s="428"/>
      <c r="ANY2222" s="429"/>
      <c r="ANZ2222" s="430"/>
      <c r="AOA2222" s="408"/>
      <c r="AOB2222" s="428"/>
      <c r="AOC2222" s="429"/>
      <c r="AOD2222" s="430"/>
      <c r="AOE2222" s="408"/>
      <c r="AOF2222" s="428"/>
      <c r="AOG2222" s="429"/>
      <c r="AOH2222" s="430"/>
      <c r="AOI2222" s="408"/>
      <c r="AOJ2222" s="428"/>
      <c r="AOK2222" s="429"/>
      <c r="AOL2222" s="430"/>
      <c r="AOM2222" s="408"/>
    </row>
    <row r="2223" spans="1:1079" x14ac:dyDescent="0.25">
      <c r="A2223" s="190">
        <v>2081</v>
      </c>
      <c r="B2223" s="207">
        <v>21</v>
      </c>
      <c r="C2223" s="190" t="s">
        <v>3177</v>
      </c>
      <c r="D2223" s="315">
        <v>43249</v>
      </c>
      <c r="E2223" s="463" t="s">
        <v>1226</v>
      </c>
      <c r="F2223" s="207" t="s">
        <v>608</v>
      </c>
      <c r="G2223" s="207" t="s">
        <v>3185</v>
      </c>
      <c r="H2223" s="209">
        <v>43249</v>
      </c>
      <c r="I2223" s="209">
        <v>43249</v>
      </c>
      <c r="J2223" s="329">
        <v>4.8611111111111112E-2</v>
      </c>
      <c r="K2223" s="329">
        <v>6.25E-2</v>
      </c>
      <c r="M2223" s="215" t="s">
        <v>136</v>
      </c>
      <c r="N2223" s="206">
        <v>5</v>
      </c>
      <c r="O2223" s="215" t="s">
        <v>136</v>
      </c>
      <c r="P2223" s="206">
        <v>5</v>
      </c>
      <c r="S2223" s="215" t="s">
        <v>136</v>
      </c>
      <c r="T2223" s="206">
        <v>5</v>
      </c>
      <c r="U2223" s="215" t="s">
        <v>136</v>
      </c>
      <c r="V2223" s="206">
        <v>5</v>
      </c>
      <c r="AC2223" s="222">
        <f t="shared" si="491"/>
        <v>100</v>
      </c>
      <c r="AD2223" s="207" t="s">
        <v>37</v>
      </c>
      <c r="AE2223" s="195">
        <v>1</v>
      </c>
      <c r="AF2223" s="195">
        <v>1</v>
      </c>
      <c r="AM2223" s="391">
        <f t="shared" si="494"/>
        <v>2</v>
      </c>
      <c r="AN2223" s="226">
        <v>0.55000000000000004</v>
      </c>
      <c r="AO2223" s="227">
        <v>0.55000000000000004</v>
      </c>
      <c r="AP2223" s="230">
        <f t="shared" ref="AP2223:AP2290" si="499">AN2223-AO2223</f>
        <v>0</v>
      </c>
      <c r="AQ2223" s="231">
        <f t="shared" ref="AQ2223:AQ2290" si="500">AN2223/AM2223</f>
        <v>0.27500000000000002</v>
      </c>
      <c r="AS2223" s="235" t="str">
        <f t="shared" ca="1" si="483"/>
        <v>ok</v>
      </c>
      <c r="AT2223" s="225" t="str">
        <f t="shared" ca="1" si="484"/>
        <v>ok</v>
      </c>
      <c r="AV2223" s="197">
        <v>0.3</v>
      </c>
      <c r="AW2223" s="198">
        <v>1</v>
      </c>
      <c r="AX2223" s="191" t="s">
        <v>603</v>
      </c>
      <c r="AY2223" s="190" t="s">
        <v>604</v>
      </c>
      <c r="AZ2223" s="197">
        <v>0.25</v>
      </c>
      <c r="BA2223" s="198">
        <v>1</v>
      </c>
      <c r="BB2223" s="191" t="s">
        <v>603</v>
      </c>
      <c r="BC2223" s="190" t="s">
        <v>604</v>
      </c>
    </row>
    <row r="2224" spans="1:1079" x14ac:dyDescent="0.25">
      <c r="A2224" s="190">
        <v>2081</v>
      </c>
      <c r="B2224" s="207">
        <v>21</v>
      </c>
      <c r="C2224" s="190" t="s">
        <v>3178</v>
      </c>
      <c r="D2224" s="315">
        <v>43249</v>
      </c>
      <c r="E2224" s="463" t="s">
        <v>1226</v>
      </c>
      <c r="F2224" s="207" t="s">
        <v>608</v>
      </c>
      <c r="G2224" s="207" t="s">
        <v>3185</v>
      </c>
      <c r="H2224" s="209">
        <v>43249</v>
      </c>
      <c r="I2224" s="209">
        <v>43249</v>
      </c>
      <c r="J2224" s="329">
        <v>7.2916666666666671E-2</v>
      </c>
      <c r="K2224" s="329">
        <v>9.0277777777777776E-2</v>
      </c>
      <c r="M2224" s="214" t="s">
        <v>65</v>
      </c>
      <c r="N2224" s="206">
        <v>5</v>
      </c>
      <c r="O2224" s="214" t="s">
        <v>65</v>
      </c>
      <c r="P2224" s="206">
        <v>5</v>
      </c>
      <c r="S2224" s="214" t="s">
        <v>65</v>
      </c>
      <c r="T2224" s="206">
        <v>5</v>
      </c>
      <c r="U2224" s="214" t="s">
        <v>65</v>
      </c>
      <c r="V2224" s="206">
        <v>5</v>
      </c>
      <c r="AC2224" s="222">
        <f t="shared" si="491"/>
        <v>100</v>
      </c>
      <c r="AD2224" s="207" t="s">
        <v>37</v>
      </c>
      <c r="AF2224" s="195">
        <v>3</v>
      </c>
      <c r="AM2224" s="391">
        <f t="shared" si="494"/>
        <v>3</v>
      </c>
      <c r="AN2224" s="226">
        <v>1.2</v>
      </c>
      <c r="AO2224" s="227">
        <v>1.2</v>
      </c>
      <c r="AP2224" s="230">
        <f t="shared" si="499"/>
        <v>0</v>
      </c>
      <c r="AQ2224" s="231">
        <f t="shared" si="500"/>
        <v>0.39999999999999997</v>
      </c>
      <c r="AS2224" s="235" t="str">
        <f t="shared" ca="1" si="483"/>
        <v>ok</v>
      </c>
      <c r="AT2224" s="225" t="str">
        <f t="shared" ca="1" si="484"/>
        <v>ok</v>
      </c>
      <c r="AV2224" s="197">
        <v>0.5</v>
      </c>
      <c r="AW2224" s="198">
        <v>1</v>
      </c>
      <c r="AX2224" s="191" t="s">
        <v>603</v>
      </c>
      <c r="AY2224" s="190" t="s">
        <v>604</v>
      </c>
      <c r="AZ2224" s="197">
        <v>0.4</v>
      </c>
      <c r="BA2224" s="198">
        <v>1</v>
      </c>
      <c r="BB2224" s="191" t="s">
        <v>603</v>
      </c>
      <c r="BC2224" s="190" t="s">
        <v>604</v>
      </c>
      <c r="BD2224" s="197">
        <v>0.3</v>
      </c>
      <c r="BE2224" s="198">
        <v>2</v>
      </c>
      <c r="BF2224" s="191" t="s">
        <v>606</v>
      </c>
      <c r="BG2224" s="190" t="s">
        <v>604</v>
      </c>
    </row>
    <row r="2225" spans="1:235" x14ac:dyDescent="0.25">
      <c r="A2225" s="190">
        <v>2082</v>
      </c>
      <c r="B2225" s="207">
        <v>21</v>
      </c>
      <c r="C2225" s="190" t="s">
        <v>3179</v>
      </c>
      <c r="D2225" s="315">
        <v>43249</v>
      </c>
      <c r="E2225" s="463" t="s">
        <v>1226</v>
      </c>
      <c r="F2225" s="207" t="s">
        <v>608</v>
      </c>
      <c r="G2225" s="207" t="s">
        <v>3185</v>
      </c>
      <c r="H2225" s="209">
        <v>43249</v>
      </c>
      <c r="I2225" s="209">
        <v>43249</v>
      </c>
      <c r="J2225" s="329">
        <v>9.375E-2</v>
      </c>
      <c r="K2225" s="329">
        <v>0.1013888888888889</v>
      </c>
      <c r="M2225" s="215" t="s">
        <v>136</v>
      </c>
      <c r="N2225" s="206">
        <v>5</v>
      </c>
      <c r="O2225" s="215" t="s">
        <v>136</v>
      </c>
      <c r="P2225" s="206">
        <v>5</v>
      </c>
      <c r="S2225" s="215" t="s">
        <v>136</v>
      </c>
      <c r="T2225" s="206">
        <v>5</v>
      </c>
      <c r="U2225" s="215" t="s">
        <v>136</v>
      </c>
      <c r="V2225" s="206">
        <v>5</v>
      </c>
      <c r="AC2225" s="222">
        <f t="shared" si="491"/>
        <v>100</v>
      </c>
      <c r="AD2225" s="207" t="s">
        <v>37</v>
      </c>
      <c r="AG2225" s="195">
        <v>1</v>
      </c>
      <c r="AM2225" s="391">
        <f t="shared" si="494"/>
        <v>1</v>
      </c>
      <c r="AN2225" s="226">
        <v>0.6</v>
      </c>
      <c r="AP2225" s="230">
        <f t="shared" si="499"/>
        <v>0.6</v>
      </c>
      <c r="AQ2225" s="231">
        <f t="shared" si="500"/>
        <v>0.6</v>
      </c>
      <c r="AS2225" s="235" t="str">
        <f t="shared" ca="1" si="483"/>
        <v>ok</v>
      </c>
      <c r="AT2225" s="225" t="str">
        <f t="shared" ca="1" si="484"/>
        <v>ok</v>
      </c>
      <c r="AV2225" s="197">
        <v>0.6</v>
      </c>
      <c r="AW2225" s="198">
        <v>2</v>
      </c>
      <c r="AX2225" s="191" t="s">
        <v>603</v>
      </c>
      <c r="AY2225" s="190" t="s">
        <v>604</v>
      </c>
    </row>
    <row r="2226" spans="1:235" x14ac:dyDescent="0.25">
      <c r="A2226" s="190">
        <v>2082</v>
      </c>
      <c r="B2226" s="207">
        <v>21</v>
      </c>
      <c r="C2226" s="190" t="s">
        <v>3180</v>
      </c>
      <c r="D2226" s="315">
        <v>43249</v>
      </c>
      <c r="E2226" s="463" t="s">
        <v>1226</v>
      </c>
      <c r="F2226" s="207" t="s">
        <v>608</v>
      </c>
      <c r="G2226" s="207" t="s">
        <v>3185</v>
      </c>
      <c r="H2226" s="209">
        <v>43249</v>
      </c>
      <c r="I2226" s="209">
        <v>43249</v>
      </c>
      <c r="J2226" s="329">
        <v>0.11666666666666665</v>
      </c>
      <c r="K2226" s="329">
        <v>0.14930555555555555</v>
      </c>
      <c r="M2226" s="214" t="s">
        <v>65</v>
      </c>
      <c r="N2226" s="206">
        <v>5</v>
      </c>
      <c r="O2226" s="214" t="s">
        <v>65</v>
      </c>
      <c r="P2226" s="206">
        <v>5</v>
      </c>
      <c r="S2226" s="214" t="s">
        <v>65</v>
      </c>
      <c r="T2226" s="206">
        <v>5</v>
      </c>
      <c r="U2226" s="214" t="s">
        <v>65</v>
      </c>
      <c r="V2226" s="206">
        <v>5</v>
      </c>
      <c r="AC2226" s="222">
        <f t="shared" si="491"/>
        <v>100</v>
      </c>
      <c r="AD2226" s="207" t="s">
        <v>37</v>
      </c>
      <c r="AE2226" s="195">
        <v>1</v>
      </c>
      <c r="AF2226" s="195">
        <v>5</v>
      </c>
      <c r="AM2226" s="391">
        <f t="shared" si="494"/>
        <v>6</v>
      </c>
      <c r="AN2226" s="226">
        <v>1.85</v>
      </c>
      <c r="AO2226" s="227">
        <v>1.85</v>
      </c>
      <c r="AP2226" s="230">
        <f t="shared" si="499"/>
        <v>0</v>
      </c>
      <c r="AQ2226" s="231">
        <f t="shared" si="500"/>
        <v>0.30833333333333335</v>
      </c>
      <c r="AS2226" s="235" t="str">
        <f t="shared" ca="1" si="483"/>
        <v>ok</v>
      </c>
      <c r="AT2226" s="225" t="str">
        <f t="shared" ca="1" si="484"/>
        <v>ok</v>
      </c>
      <c r="AV2226" s="197">
        <v>0.4</v>
      </c>
      <c r="AW2226" s="198">
        <v>4</v>
      </c>
      <c r="AX2226" s="191" t="s">
        <v>603</v>
      </c>
      <c r="AY2226" s="190" t="s">
        <v>607</v>
      </c>
      <c r="AZ2226" s="197">
        <v>0.3</v>
      </c>
      <c r="BA2226" s="198">
        <v>6</v>
      </c>
      <c r="BB2226" s="191" t="s">
        <v>603</v>
      </c>
      <c r="BC2226" s="190" t="s">
        <v>604</v>
      </c>
      <c r="BD2226" s="197">
        <v>0.3</v>
      </c>
      <c r="BE2226" s="198">
        <v>5</v>
      </c>
      <c r="BF2226" s="191" t="s">
        <v>603</v>
      </c>
      <c r="BG2226" s="190" t="s">
        <v>604</v>
      </c>
      <c r="BH2226" s="197">
        <v>0.3</v>
      </c>
      <c r="BI2226" s="198">
        <v>6</v>
      </c>
      <c r="BJ2226" s="191" t="s">
        <v>603</v>
      </c>
      <c r="BK2226" s="190" t="s">
        <v>604</v>
      </c>
      <c r="BL2226" s="197">
        <v>0.3</v>
      </c>
      <c r="BM2226" s="198">
        <v>6</v>
      </c>
      <c r="BN2226" s="191" t="s">
        <v>603</v>
      </c>
      <c r="BO2226" s="190" t="s">
        <v>604</v>
      </c>
      <c r="BP2226" s="197">
        <v>0.25</v>
      </c>
      <c r="BQ2226" s="198">
        <v>6</v>
      </c>
      <c r="BR2226" s="191" t="s">
        <v>603</v>
      </c>
      <c r="BS2226" s="190" t="s">
        <v>604</v>
      </c>
    </row>
    <row r="2227" spans="1:235" x14ac:dyDescent="0.25">
      <c r="A2227" s="190">
        <v>2083</v>
      </c>
      <c r="B2227" s="207">
        <v>21</v>
      </c>
      <c r="C2227" s="190" t="s">
        <v>3181</v>
      </c>
      <c r="D2227" s="315">
        <v>43249</v>
      </c>
      <c r="E2227" s="463" t="s">
        <v>1226</v>
      </c>
      <c r="F2227" s="207" t="s">
        <v>608</v>
      </c>
      <c r="G2227" s="207" t="s">
        <v>3185</v>
      </c>
      <c r="H2227" s="209">
        <v>43249</v>
      </c>
      <c r="I2227" s="209">
        <v>43249</v>
      </c>
      <c r="J2227" s="329">
        <v>0.15972222222222224</v>
      </c>
      <c r="K2227" s="329">
        <v>0.17847222222222223</v>
      </c>
      <c r="M2227" s="215" t="s">
        <v>136</v>
      </c>
      <c r="N2227" s="206">
        <v>5</v>
      </c>
      <c r="O2227" s="215" t="s">
        <v>136</v>
      </c>
      <c r="P2227" s="206">
        <v>5</v>
      </c>
      <c r="S2227" s="215" t="s">
        <v>136</v>
      </c>
      <c r="T2227" s="206">
        <v>5</v>
      </c>
      <c r="U2227" s="215" t="s">
        <v>136</v>
      </c>
      <c r="V2227" s="206">
        <v>5</v>
      </c>
      <c r="AC2227" s="222">
        <f t="shared" si="491"/>
        <v>100</v>
      </c>
      <c r="AD2227" s="207" t="s">
        <v>37</v>
      </c>
      <c r="AE2227" s="195">
        <v>3</v>
      </c>
      <c r="AM2227" s="391">
        <f t="shared" si="494"/>
        <v>3</v>
      </c>
      <c r="AN2227" s="226">
        <v>0.55000000000000004</v>
      </c>
      <c r="AO2227" s="227">
        <v>0.55000000000000004</v>
      </c>
      <c r="AP2227" s="230">
        <f t="shared" si="499"/>
        <v>0</v>
      </c>
      <c r="AQ2227" s="231">
        <f t="shared" si="500"/>
        <v>0.18333333333333335</v>
      </c>
      <c r="AS2227" s="235" t="str">
        <f t="shared" ca="1" si="483"/>
        <v>ok</v>
      </c>
      <c r="AT2227" s="225" t="str">
        <f t="shared" ca="1" si="484"/>
        <v>ok</v>
      </c>
      <c r="AV2227" s="197">
        <v>0.2</v>
      </c>
      <c r="AW2227" s="198">
        <v>6</v>
      </c>
      <c r="AX2227" s="191" t="s">
        <v>603</v>
      </c>
      <c r="AY2227" s="190" t="s">
        <v>604</v>
      </c>
      <c r="AZ2227" s="197">
        <v>0.2</v>
      </c>
      <c r="BA2227" s="198">
        <v>1</v>
      </c>
      <c r="BB2227" s="191" t="s">
        <v>603</v>
      </c>
      <c r="BC2227" s="190" t="s">
        <v>604</v>
      </c>
      <c r="BD2227" s="197">
        <v>0.15</v>
      </c>
      <c r="BE2227" s="198">
        <v>6</v>
      </c>
      <c r="BF2227" s="191" t="s">
        <v>603</v>
      </c>
      <c r="BG2227" s="190" t="s">
        <v>604</v>
      </c>
    </row>
    <row r="2228" spans="1:235" x14ac:dyDescent="0.25">
      <c r="A2228" s="190">
        <v>2083</v>
      </c>
      <c r="B2228" s="207">
        <v>21</v>
      </c>
      <c r="C2228" s="190" t="s">
        <v>3182</v>
      </c>
      <c r="D2228" s="315">
        <v>43249</v>
      </c>
      <c r="E2228" s="463" t="s">
        <v>1226</v>
      </c>
      <c r="F2228" s="207" t="s">
        <v>608</v>
      </c>
      <c r="G2228" s="207" t="s">
        <v>3185</v>
      </c>
      <c r="H2228" s="209">
        <v>43249</v>
      </c>
      <c r="I2228" s="209">
        <v>43249</v>
      </c>
      <c r="J2228" s="329">
        <v>0.20138888888888887</v>
      </c>
      <c r="K2228" s="329">
        <v>0.22569444444444445</v>
      </c>
      <c r="M2228" s="214" t="s">
        <v>65</v>
      </c>
      <c r="N2228" s="206">
        <v>5</v>
      </c>
      <c r="O2228" s="214" t="s">
        <v>65</v>
      </c>
      <c r="P2228" s="206">
        <v>5</v>
      </c>
      <c r="S2228" s="214" t="s">
        <v>65</v>
      </c>
      <c r="T2228" s="206">
        <v>5</v>
      </c>
      <c r="U2228" s="214" t="s">
        <v>65</v>
      </c>
      <c r="V2228" s="206">
        <v>5</v>
      </c>
      <c r="AC2228" s="222">
        <f t="shared" si="491"/>
        <v>100</v>
      </c>
      <c r="AD2228" s="207" t="s">
        <v>37</v>
      </c>
      <c r="AE2228" s="195">
        <v>2</v>
      </c>
      <c r="AM2228" s="391">
        <f t="shared" si="494"/>
        <v>2</v>
      </c>
      <c r="AN2228" s="226">
        <v>0.4</v>
      </c>
      <c r="AO2228" s="227">
        <v>0.4</v>
      </c>
      <c r="AP2228" s="230">
        <f t="shared" si="499"/>
        <v>0</v>
      </c>
      <c r="AQ2228" s="231">
        <f t="shared" si="500"/>
        <v>0.2</v>
      </c>
      <c r="AS2228" s="235" t="str">
        <f t="shared" ca="1" si="483"/>
        <v>ok</v>
      </c>
      <c r="AT2228" s="225" t="str">
        <f t="shared" ca="1" si="484"/>
        <v>ok</v>
      </c>
      <c r="AV2228" s="197">
        <v>0.25</v>
      </c>
      <c r="AW2228" s="198">
        <v>2</v>
      </c>
      <c r="AX2228" s="191" t="s">
        <v>603</v>
      </c>
      <c r="AY2228" s="190" t="s">
        <v>604</v>
      </c>
      <c r="AZ2228" s="197">
        <v>0.15</v>
      </c>
      <c r="BA2228" s="198">
        <v>1</v>
      </c>
      <c r="BB2228" s="191" t="s">
        <v>603</v>
      </c>
      <c r="BC2228" s="190" t="s">
        <v>604</v>
      </c>
    </row>
    <row r="2229" spans="1:235" x14ac:dyDescent="0.25">
      <c r="A2229" s="190">
        <v>2084</v>
      </c>
      <c r="B2229" s="207">
        <v>21</v>
      </c>
      <c r="C2229" s="190" t="s">
        <v>3183</v>
      </c>
      <c r="D2229" s="315">
        <v>43249</v>
      </c>
      <c r="E2229" s="463" t="s">
        <v>1226</v>
      </c>
      <c r="F2229" s="207" t="s">
        <v>608</v>
      </c>
      <c r="G2229" s="207" t="s">
        <v>3185</v>
      </c>
      <c r="H2229" s="209">
        <v>43249</v>
      </c>
      <c r="I2229" s="209">
        <v>43249</v>
      </c>
      <c r="J2229" s="329">
        <v>0.22708333333333333</v>
      </c>
      <c r="K2229" s="329">
        <v>0.23611111111111113</v>
      </c>
      <c r="M2229" s="215" t="s">
        <v>136</v>
      </c>
      <c r="N2229" s="206">
        <v>5</v>
      </c>
      <c r="O2229" s="215" t="s">
        <v>136</v>
      </c>
      <c r="P2229" s="206">
        <v>5</v>
      </c>
      <c r="S2229" s="215" t="s">
        <v>136</v>
      </c>
      <c r="T2229" s="206">
        <v>5</v>
      </c>
      <c r="U2229" s="215" t="s">
        <v>136</v>
      </c>
      <c r="V2229" s="206">
        <v>5</v>
      </c>
      <c r="AC2229" s="222">
        <f t="shared" si="491"/>
        <v>100</v>
      </c>
      <c r="AD2229" s="207" t="s">
        <v>37</v>
      </c>
      <c r="AM2229" s="391">
        <f t="shared" si="494"/>
        <v>0</v>
      </c>
      <c r="AS2229" s="235" t="str">
        <f t="shared" ca="1" si="483"/>
        <v>ok</v>
      </c>
      <c r="AT2229" s="225" t="str">
        <f t="shared" ca="1" si="484"/>
        <v>ok</v>
      </c>
    </row>
    <row r="2230" spans="1:235" x14ac:dyDescent="0.25">
      <c r="A2230" s="190">
        <v>2084</v>
      </c>
      <c r="B2230" s="207">
        <v>21</v>
      </c>
      <c r="C2230" s="190" t="s">
        <v>3184</v>
      </c>
      <c r="D2230" s="315">
        <v>43249</v>
      </c>
      <c r="E2230" s="463" t="s">
        <v>1226</v>
      </c>
      <c r="F2230" s="207" t="s">
        <v>602</v>
      </c>
      <c r="G2230" s="207" t="s">
        <v>615</v>
      </c>
      <c r="H2230" s="209">
        <v>43249</v>
      </c>
      <c r="I2230" s="209">
        <v>43249</v>
      </c>
      <c r="J2230" s="329">
        <v>0.27777777777777779</v>
      </c>
      <c r="K2230" s="329">
        <v>0.4777777777777778</v>
      </c>
      <c r="M2230" s="214" t="s">
        <v>65</v>
      </c>
      <c r="N2230" s="206">
        <v>5</v>
      </c>
      <c r="O2230" s="214" t="s">
        <v>65</v>
      </c>
      <c r="P2230" s="206">
        <v>5</v>
      </c>
      <c r="S2230" s="214" t="s">
        <v>65</v>
      </c>
      <c r="T2230" s="206">
        <v>5</v>
      </c>
      <c r="U2230" s="214" t="s">
        <v>65</v>
      </c>
      <c r="V2230" s="206">
        <v>5</v>
      </c>
      <c r="AC2230" s="222">
        <f t="shared" si="491"/>
        <v>100</v>
      </c>
      <c r="AD2230" s="207" t="s">
        <v>37</v>
      </c>
      <c r="AE2230" s="195">
        <v>20</v>
      </c>
      <c r="AF2230" s="195">
        <v>25</v>
      </c>
      <c r="AG2230" s="195">
        <v>1</v>
      </c>
      <c r="AH2230" s="195">
        <v>1</v>
      </c>
      <c r="AM2230" s="391">
        <f t="shared" si="494"/>
        <v>47</v>
      </c>
      <c r="AN2230" s="226">
        <v>16.059999999999999</v>
      </c>
      <c r="AO2230" s="227">
        <v>16.25</v>
      </c>
      <c r="AP2230" s="230">
        <f t="shared" si="499"/>
        <v>-0.19000000000000128</v>
      </c>
      <c r="AQ2230" s="231">
        <f t="shared" si="500"/>
        <v>0.34170212765957442</v>
      </c>
      <c r="AS2230" s="235" t="str">
        <f t="shared" ca="1" si="483"/>
        <v>ok</v>
      </c>
      <c r="AT2230" s="225" t="str">
        <f t="shared" ca="1" si="484"/>
        <v>ok</v>
      </c>
      <c r="AV2230" s="197">
        <v>1</v>
      </c>
      <c r="AW2230" s="198">
        <v>6</v>
      </c>
      <c r="AX2230" s="191" t="s">
        <v>603</v>
      </c>
      <c r="AY2230" s="190" t="s">
        <v>617</v>
      </c>
      <c r="AZ2230" s="197">
        <v>0.75</v>
      </c>
      <c r="BA2230" s="198">
        <v>6</v>
      </c>
      <c r="BB2230" s="191" t="s">
        <v>603</v>
      </c>
      <c r="BC2230" s="190" t="s">
        <v>614</v>
      </c>
      <c r="BD2230" s="197">
        <v>0.5</v>
      </c>
      <c r="BE2230" s="198">
        <v>6</v>
      </c>
      <c r="BF2230" s="191" t="s">
        <v>603</v>
      </c>
      <c r="BG2230" s="190" t="s">
        <v>604</v>
      </c>
      <c r="BH2230" s="197">
        <v>0.5</v>
      </c>
      <c r="BI2230" s="198">
        <v>6</v>
      </c>
      <c r="BJ2230" s="191" t="s">
        <v>603</v>
      </c>
      <c r="BK2230" s="190" t="s">
        <v>617</v>
      </c>
      <c r="BL2230" s="197">
        <v>0.5</v>
      </c>
      <c r="BM2230" s="198">
        <v>6</v>
      </c>
      <c r="BN2230" s="191" t="s">
        <v>1331</v>
      </c>
      <c r="BO2230" s="190" t="s">
        <v>607</v>
      </c>
      <c r="BP2230" s="197">
        <v>0.5</v>
      </c>
      <c r="BQ2230" s="198">
        <v>1</v>
      </c>
      <c r="BR2230" s="191" t="s">
        <v>1331</v>
      </c>
      <c r="BS2230" s="190" t="s">
        <v>607</v>
      </c>
      <c r="BT2230" s="197">
        <v>0.48</v>
      </c>
      <c r="BU2230" s="198">
        <v>6</v>
      </c>
      <c r="BV2230" s="191" t="s">
        <v>603</v>
      </c>
      <c r="BW2230" s="190" t="s">
        <v>604</v>
      </c>
      <c r="BX2230" s="197">
        <v>0.45</v>
      </c>
      <c r="BY2230" s="198">
        <v>6</v>
      </c>
      <c r="BZ2230" s="191" t="s">
        <v>603</v>
      </c>
      <c r="CA2230" s="190" t="s">
        <v>604</v>
      </c>
      <c r="CB2230" s="197">
        <v>0.45</v>
      </c>
      <c r="CC2230" s="198">
        <v>6</v>
      </c>
      <c r="CD2230" s="191" t="s">
        <v>1331</v>
      </c>
      <c r="CE2230" s="190" t="s">
        <v>611</v>
      </c>
      <c r="CF2230" s="197">
        <v>0.45</v>
      </c>
      <c r="CG2230" s="198">
        <v>2</v>
      </c>
      <c r="CH2230" s="191" t="s">
        <v>603</v>
      </c>
      <c r="CI2230" s="190" t="s">
        <v>604</v>
      </c>
      <c r="CJ2230" s="197">
        <v>0.45</v>
      </c>
      <c r="CK2230" s="198">
        <v>2</v>
      </c>
      <c r="CL2230" s="191" t="s">
        <v>603</v>
      </c>
      <c r="CM2230" s="190" t="s">
        <v>604</v>
      </c>
      <c r="CN2230" s="197">
        <v>0.45</v>
      </c>
      <c r="CO2230" s="198">
        <v>2</v>
      </c>
      <c r="CP2230" s="191" t="s">
        <v>603</v>
      </c>
      <c r="CQ2230" s="190" t="s">
        <v>604</v>
      </c>
      <c r="CR2230" s="197">
        <v>0.45</v>
      </c>
      <c r="CS2230" s="198">
        <v>6</v>
      </c>
      <c r="CT2230" s="191" t="s">
        <v>606</v>
      </c>
      <c r="CU2230" s="190" t="s">
        <v>604</v>
      </c>
      <c r="CV2230" s="197">
        <v>0.43</v>
      </c>
      <c r="CW2230" s="198">
        <v>1</v>
      </c>
      <c r="CX2230" s="191" t="s">
        <v>603</v>
      </c>
      <c r="CY2230" s="190" t="s">
        <v>604</v>
      </c>
      <c r="CZ2230" s="197">
        <v>0.4</v>
      </c>
      <c r="DA2230" s="198">
        <v>1</v>
      </c>
      <c r="DB2230" s="191" t="s">
        <v>603</v>
      </c>
      <c r="DC2230" s="190" t="s">
        <v>604</v>
      </c>
      <c r="DD2230" s="197">
        <v>0.37</v>
      </c>
      <c r="DE2230" s="198">
        <v>6</v>
      </c>
      <c r="DF2230" s="191" t="s">
        <v>603</v>
      </c>
      <c r="DG2230" s="190" t="s">
        <v>607</v>
      </c>
      <c r="DH2230" s="197">
        <v>0.37</v>
      </c>
      <c r="DI2230" s="198">
        <v>6</v>
      </c>
      <c r="DJ2230" s="191" t="s">
        <v>603</v>
      </c>
      <c r="DK2230" s="190" t="s">
        <v>604</v>
      </c>
      <c r="DL2230" s="197">
        <v>0.35</v>
      </c>
      <c r="DM2230" s="198">
        <v>2</v>
      </c>
      <c r="DN2230" s="191" t="s">
        <v>603</v>
      </c>
      <c r="DO2230" s="190" t="s">
        <v>604</v>
      </c>
      <c r="DP2230" s="197">
        <v>0.33</v>
      </c>
      <c r="DQ2230" s="198">
        <v>1</v>
      </c>
      <c r="DR2230" s="191" t="s">
        <v>1331</v>
      </c>
      <c r="DS2230" s="190" t="s">
        <v>607</v>
      </c>
      <c r="DT2230" s="197">
        <v>0.3</v>
      </c>
      <c r="DU2230" s="198">
        <v>6</v>
      </c>
      <c r="DV2230" s="191" t="s">
        <v>610</v>
      </c>
      <c r="DW2230" s="190" t="s">
        <v>604</v>
      </c>
      <c r="DX2230" s="197">
        <v>0.3</v>
      </c>
      <c r="DY2230" s="198">
        <v>6</v>
      </c>
      <c r="DZ2230" s="191" t="s">
        <v>606</v>
      </c>
      <c r="EA2230" s="190" t="s">
        <v>604</v>
      </c>
      <c r="EB2230" s="197">
        <v>0.3</v>
      </c>
      <c r="EC2230" s="198">
        <v>6</v>
      </c>
      <c r="ED2230" s="191" t="s">
        <v>603</v>
      </c>
      <c r="EE2230" s="190" t="s">
        <v>611</v>
      </c>
      <c r="EF2230" s="197">
        <v>0.3</v>
      </c>
      <c r="EG2230" s="198">
        <v>4</v>
      </c>
      <c r="EH2230" s="191" t="s">
        <v>603</v>
      </c>
      <c r="EI2230" s="190" t="s">
        <v>607</v>
      </c>
      <c r="EJ2230" s="197">
        <v>0.3</v>
      </c>
      <c r="EK2230" s="198">
        <v>6</v>
      </c>
      <c r="EL2230" s="191" t="s">
        <v>603</v>
      </c>
      <c r="EM2230" s="190" t="s">
        <v>604</v>
      </c>
      <c r="EN2230" s="197">
        <v>0.3</v>
      </c>
      <c r="EO2230" s="198">
        <v>6</v>
      </c>
      <c r="EP2230" s="191" t="s">
        <v>603</v>
      </c>
      <c r="EQ2230" s="190" t="s">
        <v>604</v>
      </c>
      <c r="ER2230" s="197">
        <v>0.28000000000000003</v>
      </c>
      <c r="ES2230" s="198">
        <v>6</v>
      </c>
      <c r="ET2230" s="191" t="s">
        <v>603</v>
      </c>
      <c r="EU2230" s="190" t="s">
        <v>607</v>
      </c>
      <c r="EV2230" s="197">
        <v>0.27</v>
      </c>
      <c r="EW2230" s="198">
        <v>6</v>
      </c>
      <c r="EX2230" s="191" t="s">
        <v>603</v>
      </c>
      <c r="EY2230" s="190" t="s">
        <v>604</v>
      </c>
      <c r="EZ2230" s="197">
        <v>0.25</v>
      </c>
      <c r="FA2230" s="198">
        <v>2</v>
      </c>
      <c r="FB2230" s="191" t="s">
        <v>603</v>
      </c>
      <c r="FC2230" s="190" t="s">
        <v>604</v>
      </c>
      <c r="FD2230" s="197">
        <v>0.25</v>
      </c>
      <c r="FE2230" s="198">
        <v>6</v>
      </c>
      <c r="FF2230" s="191" t="s">
        <v>603</v>
      </c>
      <c r="FG2230" s="190" t="s">
        <v>604</v>
      </c>
      <c r="FH2230" s="197">
        <v>0.25</v>
      </c>
      <c r="FI2230" s="198">
        <v>6</v>
      </c>
      <c r="FJ2230" s="191" t="s">
        <v>603</v>
      </c>
      <c r="FK2230" s="190" t="s">
        <v>604</v>
      </c>
      <c r="FL2230" s="197">
        <v>0.25</v>
      </c>
      <c r="FM2230" s="198">
        <v>6</v>
      </c>
      <c r="FN2230" s="191" t="s">
        <v>603</v>
      </c>
      <c r="FO2230" s="190" t="s">
        <v>3186</v>
      </c>
      <c r="FP2230" s="197">
        <v>0.25</v>
      </c>
      <c r="FQ2230" s="198">
        <v>1</v>
      </c>
      <c r="FR2230" s="191" t="s">
        <v>616</v>
      </c>
      <c r="FS2230" s="190" t="s">
        <v>607</v>
      </c>
      <c r="FT2230" s="197">
        <v>0.25</v>
      </c>
      <c r="FU2230" s="198">
        <v>1</v>
      </c>
      <c r="FV2230" s="191" t="s">
        <v>603</v>
      </c>
      <c r="FW2230" s="190" t="s">
        <v>604</v>
      </c>
      <c r="FX2230" s="197">
        <v>0.25</v>
      </c>
      <c r="FY2230" s="198">
        <v>6</v>
      </c>
      <c r="FZ2230" s="191" t="s">
        <v>603</v>
      </c>
      <c r="GA2230" s="190" t="s">
        <v>604</v>
      </c>
      <c r="GB2230" s="197">
        <v>0.25</v>
      </c>
      <c r="GC2230" s="198">
        <v>2</v>
      </c>
      <c r="GD2230" s="191" t="s">
        <v>603</v>
      </c>
      <c r="GE2230" s="190" t="s">
        <v>604</v>
      </c>
      <c r="GF2230" s="197">
        <v>0.25</v>
      </c>
      <c r="GG2230" s="198">
        <v>1</v>
      </c>
      <c r="GH2230" s="191" t="s">
        <v>603</v>
      </c>
      <c r="GI2230" s="190" t="s">
        <v>604</v>
      </c>
      <c r="GJ2230" s="197">
        <v>0.23</v>
      </c>
      <c r="GK2230" s="198">
        <v>6</v>
      </c>
      <c r="GL2230" s="191" t="s">
        <v>610</v>
      </c>
      <c r="GM2230" s="190" t="s">
        <v>604</v>
      </c>
      <c r="GN2230" s="197">
        <v>0.23</v>
      </c>
      <c r="GO2230" s="198">
        <v>6</v>
      </c>
      <c r="GP2230" s="191" t="s">
        <v>603</v>
      </c>
      <c r="GQ2230" s="190" t="s">
        <v>604</v>
      </c>
      <c r="GR2230" s="197">
        <v>0.22</v>
      </c>
      <c r="GS2230" s="198">
        <v>6</v>
      </c>
      <c r="GT2230" s="191" t="s">
        <v>603</v>
      </c>
      <c r="GU2230" s="190" t="s">
        <v>620</v>
      </c>
      <c r="GV2230" s="197">
        <v>0.2</v>
      </c>
      <c r="GW2230" s="198">
        <v>1</v>
      </c>
      <c r="GX2230" s="191" t="s">
        <v>603</v>
      </c>
      <c r="GY2230" s="190" t="s">
        <v>604</v>
      </c>
      <c r="GZ2230" s="197">
        <v>0.2</v>
      </c>
      <c r="HA2230" s="198">
        <v>6</v>
      </c>
      <c r="HB2230" s="191" t="s">
        <v>603</v>
      </c>
      <c r="HC2230" s="190" t="s">
        <v>604</v>
      </c>
      <c r="HD2230" s="197">
        <v>0.2</v>
      </c>
      <c r="HE2230" s="198">
        <v>1</v>
      </c>
      <c r="HF2230" s="191" t="s">
        <v>603</v>
      </c>
      <c r="HG2230" s="190" t="s">
        <v>604</v>
      </c>
      <c r="HH2230" s="197">
        <v>0.2</v>
      </c>
      <c r="HI2230" s="198">
        <v>6</v>
      </c>
      <c r="HJ2230" s="191" t="s">
        <v>603</v>
      </c>
      <c r="HK2230" s="190" t="s">
        <v>604</v>
      </c>
      <c r="HL2230" s="197">
        <v>0.2</v>
      </c>
      <c r="HM2230" s="198">
        <v>6</v>
      </c>
      <c r="HN2230" s="191" t="s">
        <v>603</v>
      </c>
      <c r="HO2230" s="190" t="s">
        <v>604</v>
      </c>
      <c r="HP2230" s="197">
        <v>0.2</v>
      </c>
      <c r="HQ2230" s="198">
        <v>1</v>
      </c>
      <c r="HR2230" s="191" t="s">
        <v>603</v>
      </c>
      <c r="HS2230" s="190" t="s">
        <v>604</v>
      </c>
      <c r="HT2230" s="197">
        <v>0.2</v>
      </c>
      <c r="HU2230" s="198">
        <v>1</v>
      </c>
      <c r="HV2230" s="191" t="s">
        <v>603</v>
      </c>
      <c r="HW2230" s="190" t="s">
        <v>607</v>
      </c>
      <c r="HX2230" s="197">
        <v>0.2</v>
      </c>
      <c r="HY2230" s="198">
        <v>1</v>
      </c>
      <c r="HZ2230" s="191" t="s">
        <v>603</v>
      </c>
      <c r="IA2230" s="190" t="s">
        <v>604</v>
      </c>
    </row>
    <row r="2231" spans="1:235" x14ac:dyDescent="0.25">
      <c r="A2231" s="190">
        <v>2085</v>
      </c>
      <c r="B2231" s="207">
        <v>21</v>
      </c>
      <c r="C2231" s="190" t="s">
        <v>3187</v>
      </c>
      <c r="D2231" s="315">
        <v>43249</v>
      </c>
      <c r="E2231" s="463" t="s">
        <v>1226</v>
      </c>
      <c r="F2231" s="207" t="s">
        <v>602</v>
      </c>
      <c r="G2231" s="207" t="s">
        <v>615</v>
      </c>
      <c r="H2231" s="209">
        <v>43249</v>
      </c>
      <c r="I2231" s="209">
        <v>43249</v>
      </c>
      <c r="J2231" s="329">
        <v>0.47916666666666669</v>
      </c>
      <c r="K2231" s="329">
        <v>0.49791666666666662</v>
      </c>
      <c r="M2231" s="215" t="s">
        <v>136</v>
      </c>
      <c r="N2231" s="206">
        <v>5</v>
      </c>
      <c r="O2231" s="215" t="s">
        <v>136</v>
      </c>
      <c r="P2231" s="206">
        <v>5</v>
      </c>
      <c r="S2231" s="215" t="s">
        <v>136</v>
      </c>
      <c r="T2231" s="206">
        <v>5</v>
      </c>
      <c r="U2231" s="215" t="s">
        <v>136</v>
      </c>
      <c r="V2231" s="206">
        <v>5</v>
      </c>
      <c r="AC2231" s="222">
        <f t="shared" si="491"/>
        <v>100</v>
      </c>
      <c r="AD2231" s="207" t="s">
        <v>37</v>
      </c>
      <c r="AE2231" s="195">
        <v>8</v>
      </c>
      <c r="AF2231" s="195">
        <v>5</v>
      </c>
      <c r="AG2231" s="195">
        <v>1</v>
      </c>
      <c r="AM2231" s="391">
        <f t="shared" si="494"/>
        <v>14</v>
      </c>
      <c r="AN2231" s="226">
        <v>4.16</v>
      </c>
      <c r="AO2231" s="227">
        <v>3.9</v>
      </c>
      <c r="AP2231" s="230">
        <f t="shared" si="499"/>
        <v>0.26000000000000023</v>
      </c>
      <c r="AQ2231" s="231">
        <f t="shared" si="500"/>
        <v>0.29714285714285715</v>
      </c>
      <c r="AS2231" s="235" t="str">
        <f t="shared" ca="1" si="483"/>
        <v>ok</v>
      </c>
      <c r="AT2231" s="225" t="str">
        <f t="shared" ca="1" si="484"/>
        <v>ok</v>
      </c>
      <c r="AV2231" s="197">
        <v>0.55000000000000004</v>
      </c>
      <c r="AW2231" s="198">
        <v>5</v>
      </c>
      <c r="AX2231" s="191" t="s">
        <v>1331</v>
      </c>
      <c r="AY2231" s="190" t="s">
        <v>611</v>
      </c>
      <c r="AZ2231" s="197">
        <v>0.48</v>
      </c>
      <c r="BA2231" s="198">
        <v>6</v>
      </c>
      <c r="BB2231" s="191" t="s">
        <v>603</v>
      </c>
      <c r="BC2231" s="190" t="s">
        <v>617</v>
      </c>
      <c r="BD2231" s="197">
        <v>0.45</v>
      </c>
      <c r="BE2231" s="198">
        <v>6</v>
      </c>
      <c r="BF2231" s="191" t="s">
        <v>603</v>
      </c>
      <c r="BG2231" s="190" t="s">
        <v>607</v>
      </c>
      <c r="BH2231" s="197">
        <v>0.35</v>
      </c>
      <c r="BI2231" s="198">
        <v>6</v>
      </c>
      <c r="BJ2231" s="191" t="s">
        <v>603</v>
      </c>
      <c r="BK2231" s="190" t="s">
        <v>604</v>
      </c>
      <c r="BL2231" s="197">
        <v>0.3</v>
      </c>
      <c r="BM2231" s="198">
        <v>5</v>
      </c>
      <c r="BN2231" s="191" t="s">
        <v>603</v>
      </c>
      <c r="BO2231" s="190" t="s">
        <v>611</v>
      </c>
      <c r="BP2231" s="197">
        <v>0.3</v>
      </c>
      <c r="BQ2231" s="198">
        <v>1</v>
      </c>
      <c r="BR2231" s="191" t="s">
        <v>603</v>
      </c>
      <c r="BS2231" s="190" t="s">
        <v>604</v>
      </c>
      <c r="BT2231" s="197">
        <v>0.25</v>
      </c>
      <c r="BU2231" s="198">
        <v>6</v>
      </c>
      <c r="BV2231" s="191" t="s">
        <v>606</v>
      </c>
      <c r="BW2231" s="190" t="s">
        <v>604</v>
      </c>
      <c r="BX2231" s="197">
        <v>0.25</v>
      </c>
      <c r="BY2231" s="198">
        <v>1</v>
      </c>
      <c r="BZ2231" s="191" t="s">
        <v>603</v>
      </c>
      <c r="CA2231" s="190" t="s">
        <v>604</v>
      </c>
      <c r="CB2231" s="197">
        <v>0.25</v>
      </c>
      <c r="CC2231" s="198">
        <v>1</v>
      </c>
      <c r="CD2231" s="191" t="s">
        <v>1331</v>
      </c>
      <c r="CE2231" s="190" t="s">
        <v>607</v>
      </c>
      <c r="CF2231" s="197">
        <v>0.23</v>
      </c>
      <c r="CG2231" s="198">
        <v>6</v>
      </c>
      <c r="CH2231" s="191" t="s">
        <v>610</v>
      </c>
      <c r="CI2231" s="190" t="s">
        <v>604</v>
      </c>
      <c r="CJ2231" s="197">
        <v>0.23</v>
      </c>
      <c r="CK2231" s="198">
        <v>1</v>
      </c>
      <c r="CL2231" s="191" t="s">
        <v>1331</v>
      </c>
      <c r="CM2231" s="190" t="s">
        <v>607</v>
      </c>
      <c r="CN2231" s="197">
        <v>0.2</v>
      </c>
      <c r="CO2231" s="198">
        <v>1</v>
      </c>
      <c r="CP2231" s="191" t="s">
        <v>1331</v>
      </c>
      <c r="CQ2231" s="190" t="s">
        <v>604</v>
      </c>
      <c r="CR2231" s="197">
        <v>0.2</v>
      </c>
      <c r="CS2231" s="198">
        <v>1</v>
      </c>
      <c r="CT2231" s="191" t="s">
        <v>603</v>
      </c>
      <c r="CU2231" s="190" t="s">
        <v>604</v>
      </c>
      <c r="CV2231" s="197">
        <v>0.12</v>
      </c>
      <c r="CW2231" s="198">
        <v>1</v>
      </c>
      <c r="CX2231" s="191" t="s">
        <v>603</v>
      </c>
      <c r="CY2231" s="190" t="s">
        <v>604</v>
      </c>
    </row>
    <row r="2232" spans="1:235" x14ac:dyDescent="0.25">
      <c r="A2232" s="190">
        <v>2085</v>
      </c>
      <c r="B2232" s="207">
        <v>21</v>
      </c>
      <c r="C2232" s="190" t="s">
        <v>3188</v>
      </c>
      <c r="D2232" s="315">
        <v>43249</v>
      </c>
      <c r="E2232" s="463" t="s">
        <v>1226</v>
      </c>
      <c r="F2232" s="207" t="s">
        <v>602</v>
      </c>
      <c r="G2232" s="207" t="s">
        <v>615</v>
      </c>
      <c r="H2232" s="209">
        <v>43249</v>
      </c>
      <c r="I2232" s="209">
        <v>43249</v>
      </c>
      <c r="J2232" s="329">
        <v>0.54166666666666663</v>
      </c>
      <c r="K2232" s="329">
        <v>0.57986111111111105</v>
      </c>
      <c r="M2232" s="214" t="s">
        <v>65</v>
      </c>
      <c r="N2232" s="206">
        <v>5</v>
      </c>
      <c r="O2232" s="214" t="s">
        <v>65</v>
      </c>
      <c r="P2232" s="206">
        <v>5</v>
      </c>
      <c r="S2232" s="214" t="s">
        <v>65</v>
      </c>
      <c r="T2232" s="206">
        <v>5</v>
      </c>
      <c r="U2232" s="214" t="s">
        <v>65</v>
      </c>
      <c r="V2232" s="206">
        <v>5</v>
      </c>
      <c r="AC2232" s="222">
        <f t="shared" si="491"/>
        <v>100</v>
      </c>
      <c r="AD2232" s="207" t="s">
        <v>37</v>
      </c>
      <c r="AE2232" s="195">
        <v>2</v>
      </c>
      <c r="AF2232" s="195">
        <v>2</v>
      </c>
      <c r="AM2232" s="391">
        <f t="shared" si="494"/>
        <v>4</v>
      </c>
      <c r="AN2232" s="226">
        <v>1.08</v>
      </c>
      <c r="AO2232" s="227">
        <v>1.08</v>
      </c>
      <c r="AP2232" s="230">
        <f t="shared" si="499"/>
        <v>0</v>
      </c>
      <c r="AQ2232" s="231">
        <f t="shared" si="500"/>
        <v>0.27</v>
      </c>
      <c r="AS2232" s="235" t="str">
        <f t="shared" ca="1" si="483"/>
        <v>ok</v>
      </c>
      <c r="AT2232" s="225" t="str">
        <f t="shared" ca="1" si="484"/>
        <v>ok</v>
      </c>
      <c r="AV2232" s="197">
        <v>0.35</v>
      </c>
      <c r="AW2232" s="198">
        <v>6</v>
      </c>
      <c r="AX2232" s="191" t="s">
        <v>603</v>
      </c>
      <c r="AY2232" s="190" t="s">
        <v>604</v>
      </c>
      <c r="AZ2232" s="197">
        <v>0.35</v>
      </c>
      <c r="BA2232" s="198">
        <v>2</v>
      </c>
      <c r="BB2232" s="191" t="s">
        <v>603</v>
      </c>
      <c r="BC2232" s="190" t="s">
        <v>604</v>
      </c>
      <c r="BD2232" s="197">
        <v>0.2</v>
      </c>
      <c r="BE2232" s="198">
        <v>6</v>
      </c>
      <c r="BF2232" s="191" t="s">
        <v>603</v>
      </c>
      <c r="BG2232" s="190" t="s">
        <v>604</v>
      </c>
      <c r="BH2232" s="197">
        <v>0.18</v>
      </c>
      <c r="BI2232" s="198">
        <v>2</v>
      </c>
      <c r="BJ2232" s="191" t="s">
        <v>603</v>
      </c>
      <c r="BK2232" s="190" t="s">
        <v>607</v>
      </c>
    </row>
    <row r="2233" spans="1:235" x14ac:dyDescent="0.25">
      <c r="A2233" s="190">
        <v>2086</v>
      </c>
      <c r="B2233" s="207">
        <v>21</v>
      </c>
      <c r="C2233" s="190" t="s">
        <v>3109</v>
      </c>
      <c r="D2233" s="315">
        <v>43249</v>
      </c>
      <c r="E2233" s="463" t="s">
        <v>1213</v>
      </c>
      <c r="F2233" s="207" t="s">
        <v>602</v>
      </c>
      <c r="G2233" s="207" t="s">
        <v>615</v>
      </c>
      <c r="H2233" s="209">
        <v>43249</v>
      </c>
      <c r="I2233" s="209">
        <v>43249</v>
      </c>
      <c r="J2233" s="329">
        <v>0.5805555555555556</v>
      </c>
      <c r="K2233" s="329">
        <v>0.61527777777777781</v>
      </c>
      <c r="M2233" s="215" t="s">
        <v>136</v>
      </c>
      <c r="N2233" s="206">
        <v>5</v>
      </c>
      <c r="O2233" s="215" t="s">
        <v>136</v>
      </c>
      <c r="P2233" s="206">
        <v>5</v>
      </c>
      <c r="S2233" s="215" t="s">
        <v>136</v>
      </c>
      <c r="T2233" s="206">
        <v>5</v>
      </c>
      <c r="U2233" s="215" t="s">
        <v>136</v>
      </c>
      <c r="V2233" s="206">
        <v>5</v>
      </c>
      <c r="AC2233" s="222">
        <f t="shared" si="491"/>
        <v>100</v>
      </c>
      <c r="AD2233" s="207" t="s">
        <v>37</v>
      </c>
      <c r="AE2233" s="195">
        <v>6</v>
      </c>
      <c r="AF2233" s="195">
        <v>12</v>
      </c>
      <c r="AH2233" s="195">
        <v>1</v>
      </c>
      <c r="AM2233" s="391">
        <f t="shared" si="494"/>
        <v>19</v>
      </c>
      <c r="AN2233" s="226">
        <v>6.85</v>
      </c>
      <c r="AO2233" s="227">
        <v>7.18</v>
      </c>
      <c r="AP2233" s="230">
        <f t="shared" si="499"/>
        <v>-0.33000000000000007</v>
      </c>
      <c r="AQ2233" s="231">
        <f t="shared" si="500"/>
        <v>0.36052631578947364</v>
      </c>
      <c r="AS2233" s="235" t="str">
        <f t="shared" ca="1" si="483"/>
        <v>ok</v>
      </c>
      <c r="AT2233" s="225" t="str">
        <f t="shared" ca="1" si="484"/>
        <v>ok</v>
      </c>
      <c r="AV2233" s="197">
        <v>0.95</v>
      </c>
      <c r="AW2233" s="198">
        <v>6</v>
      </c>
      <c r="AX2233" s="191" t="s">
        <v>1331</v>
      </c>
      <c r="AY2233" s="190" t="s">
        <v>1674</v>
      </c>
      <c r="AZ2233" s="197">
        <v>0.5</v>
      </c>
      <c r="BA2233" s="198">
        <v>5</v>
      </c>
      <c r="BB2233" s="191" t="s">
        <v>603</v>
      </c>
      <c r="BC2233" s="190" t="s">
        <v>1851</v>
      </c>
      <c r="BD2233" s="197">
        <v>0.42</v>
      </c>
      <c r="BE2233" s="198">
        <v>2</v>
      </c>
      <c r="BF2233" s="191" t="s">
        <v>603</v>
      </c>
      <c r="BG2233" s="190" t="s">
        <v>607</v>
      </c>
      <c r="BH2233" s="197">
        <v>0.4</v>
      </c>
      <c r="BI2233" s="198">
        <v>1</v>
      </c>
      <c r="BJ2233" s="191" t="s">
        <v>603</v>
      </c>
      <c r="BK2233" s="190" t="s">
        <v>1916</v>
      </c>
      <c r="BL2233" s="197">
        <v>0.37</v>
      </c>
      <c r="BM2233" s="198">
        <v>5</v>
      </c>
      <c r="BN2233" s="191" t="s">
        <v>603</v>
      </c>
      <c r="BO2233" s="190" t="s">
        <v>1674</v>
      </c>
      <c r="BP2233" s="197">
        <v>0.37</v>
      </c>
      <c r="BQ2233" s="198">
        <v>1</v>
      </c>
      <c r="BR2233" s="191" t="s">
        <v>603</v>
      </c>
      <c r="BS2233" s="190" t="s">
        <v>604</v>
      </c>
      <c r="BT2233" s="197">
        <v>0.35</v>
      </c>
      <c r="BU2233" s="198">
        <v>6</v>
      </c>
      <c r="BV2233" s="191" t="s">
        <v>603</v>
      </c>
      <c r="BW2233" s="190" t="s">
        <v>611</v>
      </c>
      <c r="BX2233" s="197">
        <v>0.35</v>
      </c>
      <c r="BY2233" s="198">
        <v>6</v>
      </c>
      <c r="BZ2233" s="191" t="s">
        <v>603</v>
      </c>
      <c r="CA2233" s="190" t="s">
        <v>604</v>
      </c>
      <c r="CB2233" s="197">
        <v>0.35</v>
      </c>
      <c r="CC2233" s="198">
        <v>1</v>
      </c>
      <c r="CD2233" s="191" t="s">
        <v>603</v>
      </c>
      <c r="CE2233" s="190" t="s">
        <v>604</v>
      </c>
      <c r="CF2233" s="197">
        <v>0.33</v>
      </c>
      <c r="CG2233" s="198">
        <v>6</v>
      </c>
      <c r="CH2233" s="191" t="s">
        <v>603</v>
      </c>
      <c r="CI2233" s="190" t="s">
        <v>604</v>
      </c>
      <c r="CJ2233" s="197">
        <v>0.32</v>
      </c>
      <c r="CK2233" s="198">
        <v>1</v>
      </c>
      <c r="CL2233" s="191" t="s">
        <v>1331</v>
      </c>
      <c r="CM2233" s="190" t="s">
        <v>620</v>
      </c>
      <c r="CN2233" s="197">
        <v>0.25</v>
      </c>
      <c r="CO2233" s="198">
        <v>1</v>
      </c>
      <c r="CP2233" s="191" t="s">
        <v>610</v>
      </c>
      <c r="CQ2233" s="190" t="s">
        <v>604</v>
      </c>
      <c r="CR2233" s="197">
        <v>0.25</v>
      </c>
      <c r="CS2233" s="198">
        <v>6</v>
      </c>
      <c r="CT2233" s="191" t="s">
        <v>603</v>
      </c>
      <c r="CU2233" s="190" t="s">
        <v>604</v>
      </c>
      <c r="CV2233" s="197">
        <v>0.25</v>
      </c>
      <c r="CW2233" s="198">
        <v>6</v>
      </c>
      <c r="CX2233" s="191" t="s">
        <v>1331</v>
      </c>
      <c r="CY2233" s="190" t="s">
        <v>1916</v>
      </c>
      <c r="CZ2233" s="197">
        <v>0.23</v>
      </c>
      <c r="DA2233" s="198">
        <v>1</v>
      </c>
      <c r="DB2233" s="191" t="s">
        <v>603</v>
      </c>
      <c r="DC2233" s="190" t="s">
        <v>604</v>
      </c>
      <c r="DD2233" s="197">
        <v>0.23</v>
      </c>
      <c r="DE2233" s="198">
        <v>1</v>
      </c>
      <c r="DF2233" s="191" t="s">
        <v>1331</v>
      </c>
      <c r="DG2233" s="190" t="s">
        <v>607</v>
      </c>
      <c r="DH2233" s="197">
        <v>0.23</v>
      </c>
      <c r="DI2233" s="198">
        <v>4</v>
      </c>
      <c r="DJ2233" s="191" t="s">
        <v>603</v>
      </c>
      <c r="DK2233" s="190" t="s">
        <v>607</v>
      </c>
      <c r="DL2233" s="197">
        <v>0.35</v>
      </c>
      <c r="DM2233" s="198">
        <v>6</v>
      </c>
      <c r="DN2233" s="191" t="s">
        <v>603</v>
      </c>
      <c r="DO2233" s="190" t="s">
        <v>604</v>
      </c>
      <c r="DP2233" s="197">
        <v>0.35</v>
      </c>
      <c r="DQ2233" s="198">
        <v>6</v>
      </c>
      <c r="DR2233" s="191" t="s">
        <v>603</v>
      </c>
      <c r="DS2233" s="190" t="s">
        <v>611</v>
      </c>
    </row>
    <row r="2234" spans="1:235" x14ac:dyDescent="0.25">
      <c r="B2234" s="207">
        <v>21</v>
      </c>
      <c r="D2234" s="315">
        <v>43249</v>
      </c>
      <c r="E2234" s="463" t="s">
        <v>1214</v>
      </c>
      <c r="F2234" s="207" t="s">
        <v>602</v>
      </c>
      <c r="G2234" s="207" t="s">
        <v>615</v>
      </c>
      <c r="H2234" s="209">
        <v>43249</v>
      </c>
      <c r="I2234" s="209">
        <v>43249</v>
      </c>
      <c r="J2234" s="329">
        <v>0.61805555555555558</v>
      </c>
      <c r="K2234" s="329">
        <v>0.625</v>
      </c>
      <c r="M2234" s="206"/>
      <c r="N2234" s="206"/>
      <c r="O2234" s="206"/>
      <c r="P2234" s="206"/>
      <c r="S2234" s="206"/>
      <c r="T2234" s="206"/>
      <c r="U2234" s="206"/>
      <c r="V2234" s="206"/>
      <c r="AC2234" s="222">
        <v>0</v>
      </c>
      <c r="AD2234" s="207" t="s">
        <v>37</v>
      </c>
      <c r="AM2234" s="391">
        <f t="shared" si="494"/>
        <v>0</v>
      </c>
      <c r="AS2234" s="235" t="str">
        <f t="shared" si="483"/>
        <v/>
      </c>
      <c r="AT2234" s="225" t="str">
        <f t="shared" si="484"/>
        <v/>
      </c>
    </row>
    <row r="2235" spans="1:235" x14ac:dyDescent="0.25">
      <c r="A2235" s="190">
        <v>2087</v>
      </c>
      <c r="B2235" s="207">
        <v>21</v>
      </c>
      <c r="C2235" s="190" t="s">
        <v>3110</v>
      </c>
      <c r="D2235" s="315">
        <v>43249</v>
      </c>
      <c r="E2235" s="463" t="s">
        <v>1213</v>
      </c>
      <c r="F2235" s="207" t="s">
        <v>602</v>
      </c>
      <c r="G2235" s="207" t="s">
        <v>615</v>
      </c>
      <c r="H2235" s="209">
        <v>43249</v>
      </c>
      <c r="I2235" s="209">
        <v>43249</v>
      </c>
      <c r="J2235" s="329">
        <v>0.64513888888888882</v>
      </c>
      <c r="K2235" s="329">
        <v>0.65277777777777779</v>
      </c>
      <c r="M2235" s="214" t="s">
        <v>65</v>
      </c>
      <c r="N2235" s="206">
        <v>5</v>
      </c>
      <c r="O2235" s="214" t="s">
        <v>65</v>
      </c>
      <c r="P2235" s="206">
        <v>5</v>
      </c>
      <c r="S2235" s="214" t="s">
        <v>65</v>
      </c>
      <c r="T2235" s="206">
        <v>5</v>
      </c>
      <c r="U2235" s="214" t="s">
        <v>65</v>
      </c>
      <c r="V2235" s="206">
        <v>5</v>
      </c>
      <c r="AC2235" s="222">
        <f t="shared" si="491"/>
        <v>100</v>
      </c>
      <c r="AD2235" s="207" t="s">
        <v>37</v>
      </c>
      <c r="AE2235" s="195">
        <v>1</v>
      </c>
      <c r="AM2235" s="391">
        <f t="shared" si="494"/>
        <v>1</v>
      </c>
      <c r="AN2235" s="226">
        <v>0.25</v>
      </c>
      <c r="AP2235" s="230">
        <f t="shared" si="499"/>
        <v>0.25</v>
      </c>
      <c r="AQ2235" s="231">
        <f t="shared" si="500"/>
        <v>0.25</v>
      </c>
      <c r="AS2235" s="235" t="str">
        <f t="shared" ca="1" si="483"/>
        <v>ok</v>
      </c>
      <c r="AT2235" s="225" t="str">
        <f t="shared" ca="1" si="484"/>
        <v>ok</v>
      </c>
      <c r="AV2235" s="197">
        <v>0.25</v>
      </c>
      <c r="AW2235" s="198">
        <v>1</v>
      </c>
      <c r="AX2235" s="191" t="s">
        <v>603</v>
      </c>
      <c r="AY2235" s="190" t="s">
        <v>604</v>
      </c>
    </row>
    <row r="2236" spans="1:235" x14ac:dyDescent="0.25">
      <c r="A2236" s="190">
        <v>2088</v>
      </c>
      <c r="B2236" s="207">
        <v>21</v>
      </c>
      <c r="C2236" s="190" t="s">
        <v>3111</v>
      </c>
      <c r="D2236" s="315">
        <v>43249</v>
      </c>
      <c r="E2236" s="463" t="s">
        <v>1213</v>
      </c>
      <c r="F2236" s="207" t="s">
        <v>602</v>
      </c>
      <c r="G2236" s="207" t="s">
        <v>615</v>
      </c>
      <c r="H2236" s="209">
        <v>43249</v>
      </c>
      <c r="I2236" s="209">
        <v>43249</v>
      </c>
      <c r="J2236" s="329">
        <v>0.67083333333333339</v>
      </c>
      <c r="K2236" s="329">
        <v>0.6958333333333333</v>
      </c>
      <c r="M2236" s="215" t="s">
        <v>136</v>
      </c>
      <c r="N2236" s="206">
        <v>5</v>
      </c>
      <c r="O2236" s="215" t="s">
        <v>136</v>
      </c>
      <c r="P2236" s="206">
        <v>5</v>
      </c>
      <c r="S2236" s="215" t="s">
        <v>136</v>
      </c>
      <c r="T2236" s="206">
        <v>5</v>
      </c>
      <c r="U2236" s="215" t="s">
        <v>136</v>
      </c>
      <c r="V2236" s="206">
        <v>5</v>
      </c>
      <c r="AC2236" s="222">
        <f t="shared" si="491"/>
        <v>100</v>
      </c>
      <c r="AD2236" s="207" t="s">
        <v>37</v>
      </c>
      <c r="AE2236" s="195">
        <v>4</v>
      </c>
      <c r="AF2236" s="195">
        <v>5</v>
      </c>
      <c r="AM2236" s="391">
        <f t="shared" si="494"/>
        <v>9</v>
      </c>
      <c r="AN2236" s="226">
        <v>2.39</v>
      </c>
      <c r="AO2236" s="227">
        <v>2.4</v>
      </c>
      <c r="AP2236" s="230">
        <f t="shared" si="499"/>
        <v>-9.9999999999997868E-3</v>
      </c>
      <c r="AQ2236" s="231">
        <f t="shared" si="500"/>
        <v>0.26555555555555554</v>
      </c>
      <c r="AS2236" s="235" t="str">
        <f t="shared" ca="1" si="483"/>
        <v>ok</v>
      </c>
      <c r="AT2236" s="225" t="str">
        <f t="shared" ca="1" si="484"/>
        <v>ok</v>
      </c>
      <c r="AV2236" s="197">
        <v>0.4</v>
      </c>
      <c r="AW2236" s="198">
        <v>2</v>
      </c>
      <c r="AX2236" s="191" t="s">
        <v>603</v>
      </c>
      <c r="AY2236" s="190" t="s">
        <v>604</v>
      </c>
      <c r="AZ2236" s="197">
        <v>0.4</v>
      </c>
      <c r="BA2236" s="198">
        <v>6</v>
      </c>
      <c r="BB2236" s="191" t="s">
        <v>603</v>
      </c>
      <c r="BC2236" s="190" t="s">
        <v>620</v>
      </c>
      <c r="BD2236" s="197">
        <v>0.35</v>
      </c>
      <c r="BE2236" s="198">
        <v>6</v>
      </c>
      <c r="BF2236" s="191" t="s">
        <v>610</v>
      </c>
      <c r="BG2236" s="190" t="s">
        <v>607</v>
      </c>
      <c r="BH2236" s="197">
        <v>0.3</v>
      </c>
      <c r="BI2236" s="198">
        <v>2</v>
      </c>
      <c r="BJ2236" s="191" t="s">
        <v>606</v>
      </c>
      <c r="BK2236" s="190" t="s">
        <v>604</v>
      </c>
      <c r="BL2236" s="197">
        <v>0.27</v>
      </c>
      <c r="BM2236" s="198">
        <v>1</v>
      </c>
      <c r="BN2236" s="191" t="s">
        <v>610</v>
      </c>
      <c r="BO2236" s="190" t="s">
        <v>607</v>
      </c>
      <c r="BP2236" s="197">
        <v>0.18</v>
      </c>
      <c r="BQ2236" s="198">
        <v>1</v>
      </c>
      <c r="BR2236" s="191" t="s">
        <v>603</v>
      </c>
      <c r="BS2236" s="190" t="s">
        <v>604</v>
      </c>
      <c r="BT2236" s="197">
        <v>0.18</v>
      </c>
      <c r="BU2236" s="198">
        <v>1</v>
      </c>
      <c r="BV2236" s="191" t="s">
        <v>603</v>
      </c>
      <c r="BW2236" s="190" t="s">
        <v>604</v>
      </c>
      <c r="BX2236" s="197">
        <v>0.16</v>
      </c>
      <c r="BY2236" s="198">
        <v>6</v>
      </c>
      <c r="BZ2236" s="191" t="s">
        <v>603</v>
      </c>
      <c r="CA2236" s="190" t="s">
        <v>604</v>
      </c>
      <c r="CB2236" s="197">
        <v>0.15</v>
      </c>
      <c r="CC2236" s="198">
        <v>1</v>
      </c>
      <c r="CD2236" s="191" t="s">
        <v>603</v>
      </c>
      <c r="CE2236" s="190" t="s">
        <v>604</v>
      </c>
    </row>
    <row r="2237" spans="1:235" x14ac:dyDescent="0.25">
      <c r="A2237" s="190">
        <v>2089</v>
      </c>
      <c r="B2237" s="207">
        <v>21</v>
      </c>
      <c r="C2237" s="190" t="s">
        <v>3112</v>
      </c>
      <c r="D2237" s="315">
        <v>43249</v>
      </c>
      <c r="E2237" s="463" t="s">
        <v>1213</v>
      </c>
      <c r="F2237" s="207" t="s">
        <v>602</v>
      </c>
      <c r="G2237" s="207" t="s">
        <v>615</v>
      </c>
      <c r="H2237" s="209">
        <v>43249</v>
      </c>
      <c r="I2237" s="209">
        <v>43249</v>
      </c>
      <c r="J2237" s="329">
        <v>0.69791666666666663</v>
      </c>
      <c r="K2237" s="329">
        <v>0.73055555555555562</v>
      </c>
      <c r="M2237" s="214" t="s">
        <v>65</v>
      </c>
      <c r="N2237" s="206">
        <v>5</v>
      </c>
      <c r="O2237" s="214" t="s">
        <v>65</v>
      </c>
      <c r="P2237" s="206">
        <v>5</v>
      </c>
      <c r="S2237" s="214" t="s">
        <v>65</v>
      </c>
      <c r="T2237" s="206">
        <v>5</v>
      </c>
      <c r="U2237" s="214" t="s">
        <v>65</v>
      </c>
      <c r="V2237" s="206">
        <v>5</v>
      </c>
      <c r="AC2237" s="222">
        <f t="shared" si="491"/>
        <v>100</v>
      </c>
      <c r="AD2237" s="207" t="s">
        <v>37</v>
      </c>
      <c r="AE2237" s="195">
        <v>7</v>
      </c>
      <c r="AF2237" s="195">
        <v>7</v>
      </c>
      <c r="AG2237" s="195">
        <v>1</v>
      </c>
      <c r="AM2237" s="391">
        <f t="shared" si="494"/>
        <v>15</v>
      </c>
      <c r="AN2237" s="226">
        <v>4.57</v>
      </c>
      <c r="AO2237" s="227">
        <v>4.7</v>
      </c>
      <c r="AP2237" s="230">
        <f t="shared" si="499"/>
        <v>-0.12999999999999989</v>
      </c>
      <c r="AQ2237" s="231">
        <f t="shared" si="500"/>
        <v>0.3046666666666667</v>
      </c>
      <c r="AS2237" s="235" t="str">
        <f t="shared" ca="1" si="483"/>
        <v>ok</v>
      </c>
      <c r="AT2237" s="225" t="str">
        <f t="shared" ca="1" si="484"/>
        <v>ok</v>
      </c>
      <c r="AV2237" s="197">
        <v>0.75</v>
      </c>
      <c r="AW2237" s="198">
        <v>2</v>
      </c>
      <c r="AX2237" s="191" t="s">
        <v>603</v>
      </c>
      <c r="AY2237" s="190" t="s">
        <v>604</v>
      </c>
      <c r="AZ2237" s="197">
        <v>0.5</v>
      </c>
      <c r="BA2237" s="198">
        <v>5</v>
      </c>
      <c r="BB2237" s="191" t="s">
        <v>1331</v>
      </c>
      <c r="BC2237" s="190" t="s">
        <v>607</v>
      </c>
      <c r="BD2237" s="197">
        <v>0.4</v>
      </c>
      <c r="BE2237" s="198">
        <v>6</v>
      </c>
      <c r="BF2237" s="191" t="s">
        <v>603</v>
      </c>
      <c r="BG2237" s="190" t="s">
        <v>604</v>
      </c>
      <c r="BH2237" s="197">
        <v>0.4</v>
      </c>
      <c r="BI2237" s="198">
        <v>1</v>
      </c>
      <c r="BJ2237" s="191" t="s">
        <v>603</v>
      </c>
      <c r="BK2237" s="190" t="s">
        <v>604</v>
      </c>
      <c r="BL2237" s="197">
        <v>0.32</v>
      </c>
      <c r="BM2237" s="198">
        <v>1</v>
      </c>
      <c r="BN2237" s="191" t="s">
        <v>616</v>
      </c>
      <c r="BO2237" s="190" t="s">
        <v>607</v>
      </c>
      <c r="BP2237" s="197">
        <v>0.3</v>
      </c>
      <c r="BQ2237" s="198">
        <v>4</v>
      </c>
      <c r="BR2237" s="191" t="s">
        <v>603</v>
      </c>
      <c r="BS2237" s="190" t="s">
        <v>604</v>
      </c>
      <c r="BT2237" s="197">
        <v>0.3</v>
      </c>
      <c r="BU2237" s="198">
        <v>1</v>
      </c>
      <c r="BV2237" s="191" t="s">
        <v>603</v>
      </c>
      <c r="BW2237" s="190" t="s">
        <v>604</v>
      </c>
      <c r="BX2237" s="197">
        <v>0.3</v>
      </c>
      <c r="BY2237" s="198">
        <v>5</v>
      </c>
      <c r="BZ2237" s="191" t="s">
        <v>603</v>
      </c>
      <c r="CA2237" s="190" t="s">
        <v>611</v>
      </c>
      <c r="CB2237" s="197">
        <v>0.25</v>
      </c>
      <c r="CC2237" s="198">
        <v>6</v>
      </c>
      <c r="CD2237" s="191" t="s">
        <v>603</v>
      </c>
      <c r="CE2237" s="190" t="s">
        <v>604</v>
      </c>
      <c r="CF2237" s="197">
        <v>0.25</v>
      </c>
      <c r="CG2237" s="198">
        <v>1</v>
      </c>
      <c r="CH2237" s="191" t="s">
        <v>603</v>
      </c>
      <c r="CI2237" s="190" t="s">
        <v>604</v>
      </c>
      <c r="CJ2237" s="197">
        <v>0.2</v>
      </c>
      <c r="CK2237" s="198">
        <v>1</v>
      </c>
      <c r="CL2237" s="191" t="s">
        <v>603</v>
      </c>
      <c r="CM2237" s="190" t="s">
        <v>607</v>
      </c>
      <c r="CN2237" s="197">
        <v>0.2</v>
      </c>
      <c r="CO2237" s="198">
        <v>1</v>
      </c>
      <c r="CP2237" s="191" t="s">
        <v>603</v>
      </c>
      <c r="CQ2237" s="190" t="s">
        <v>604</v>
      </c>
      <c r="CR2237" s="197">
        <v>0.15</v>
      </c>
      <c r="CS2237" s="198">
        <v>1</v>
      </c>
      <c r="CT2237" s="191" t="s">
        <v>603</v>
      </c>
      <c r="CU2237" s="190" t="s">
        <v>604</v>
      </c>
      <c r="CV2237" s="197">
        <v>0.15</v>
      </c>
      <c r="CW2237" s="198">
        <v>6</v>
      </c>
      <c r="CX2237" s="191" t="s">
        <v>603</v>
      </c>
      <c r="CY2237" s="190" t="s">
        <v>604</v>
      </c>
      <c r="CZ2237" s="197">
        <v>0.1</v>
      </c>
      <c r="DA2237" s="198">
        <v>6</v>
      </c>
      <c r="DB2237" s="191" t="s">
        <v>603</v>
      </c>
      <c r="DC2237" s="190" t="s">
        <v>604</v>
      </c>
    </row>
    <row r="2238" spans="1:235" x14ac:dyDescent="0.25">
      <c r="A2238" s="190">
        <v>2090</v>
      </c>
      <c r="B2238" s="207">
        <v>21</v>
      </c>
      <c r="C2238" s="190" t="s">
        <v>3113</v>
      </c>
      <c r="D2238" s="315">
        <v>43249</v>
      </c>
      <c r="E2238" s="463" t="s">
        <v>1213</v>
      </c>
      <c r="F2238" s="207" t="s">
        <v>602</v>
      </c>
      <c r="G2238" s="207" t="s">
        <v>615</v>
      </c>
      <c r="H2238" s="209">
        <v>43249</v>
      </c>
      <c r="I2238" s="209">
        <v>43249</v>
      </c>
      <c r="J2238" s="329">
        <v>0.73263888888888884</v>
      </c>
      <c r="K2238" s="329">
        <v>0.74722222222222223</v>
      </c>
      <c r="M2238" s="215" t="s">
        <v>136</v>
      </c>
      <c r="N2238" s="206">
        <v>5</v>
      </c>
      <c r="O2238" s="215" t="s">
        <v>136</v>
      </c>
      <c r="P2238" s="206">
        <v>5</v>
      </c>
      <c r="S2238" s="215" t="s">
        <v>136</v>
      </c>
      <c r="T2238" s="206">
        <v>5</v>
      </c>
      <c r="U2238" s="215" t="s">
        <v>136</v>
      </c>
      <c r="V2238" s="206">
        <v>5</v>
      </c>
      <c r="AC2238" s="222">
        <f t="shared" si="491"/>
        <v>100</v>
      </c>
      <c r="AD2238" s="207" t="s">
        <v>37</v>
      </c>
      <c r="AE2238" s="195">
        <v>4</v>
      </c>
      <c r="AF2238" s="195">
        <v>3</v>
      </c>
      <c r="AM2238" s="391">
        <f t="shared" si="494"/>
        <v>7</v>
      </c>
      <c r="AN2238" s="226">
        <v>1.93</v>
      </c>
      <c r="AO2238" s="227">
        <v>2</v>
      </c>
      <c r="AP2238" s="230">
        <f t="shared" si="499"/>
        <v>-7.0000000000000062E-2</v>
      </c>
      <c r="AQ2238" s="231">
        <f t="shared" si="500"/>
        <v>0.27571428571428569</v>
      </c>
      <c r="AS2238" s="235" t="str">
        <f t="shared" ca="1" si="483"/>
        <v>ok</v>
      </c>
      <c r="AT2238" s="225" t="str">
        <f t="shared" ca="1" si="484"/>
        <v>ok</v>
      </c>
      <c r="AV2238" s="197">
        <v>0.4</v>
      </c>
      <c r="AW2238" s="198">
        <v>6</v>
      </c>
      <c r="AX2238" s="191" t="s">
        <v>603</v>
      </c>
      <c r="AY2238" s="190" t="s">
        <v>604</v>
      </c>
      <c r="AZ2238" s="197">
        <v>0.33</v>
      </c>
      <c r="BA2238" s="198">
        <v>1</v>
      </c>
      <c r="BB2238" s="191" t="s">
        <v>603</v>
      </c>
      <c r="BC2238" s="190" t="s">
        <v>604</v>
      </c>
      <c r="BD2238" s="197">
        <v>0.3</v>
      </c>
      <c r="BE2238" s="198">
        <v>4</v>
      </c>
      <c r="BF2238" s="191" t="s">
        <v>603</v>
      </c>
      <c r="BG2238" s="190" t="s">
        <v>607</v>
      </c>
      <c r="BH2238" s="197">
        <v>0.25</v>
      </c>
      <c r="BI2238" s="198">
        <v>1</v>
      </c>
      <c r="BJ2238" s="191" t="s">
        <v>603</v>
      </c>
      <c r="BK2238" s="190" t="s">
        <v>604</v>
      </c>
      <c r="BL2238" s="197">
        <v>0.25</v>
      </c>
      <c r="BM2238" s="198">
        <v>6</v>
      </c>
      <c r="BN2238" s="191" t="s">
        <v>603</v>
      </c>
      <c r="BO2238" s="190" t="s">
        <v>604</v>
      </c>
      <c r="BP2238" s="197">
        <v>0.2</v>
      </c>
      <c r="BQ2238" s="198">
        <v>2</v>
      </c>
      <c r="BR2238" s="191" t="s">
        <v>603</v>
      </c>
      <c r="BS2238" s="190" t="s">
        <v>604</v>
      </c>
      <c r="BT2238" s="197">
        <v>0.2</v>
      </c>
      <c r="BU2238" s="198">
        <v>6</v>
      </c>
      <c r="BV2238" s="191" t="s">
        <v>603</v>
      </c>
      <c r="BW2238" s="190" t="s">
        <v>604</v>
      </c>
    </row>
    <row r="2239" spans="1:235" x14ac:dyDescent="0.25">
      <c r="A2239" s="190">
        <v>2091</v>
      </c>
      <c r="B2239" s="207">
        <v>21</v>
      </c>
      <c r="C2239" s="190" t="s">
        <v>3114</v>
      </c>
      <c r="D2239" s="315">
        <v>43249</v>
      </c>
      <c r="E2239" s="463" t="s">
        <v>1213</v>
      </c>
      <c r="F2239" s="207" t="s">
        <v>608</v>
      </c>
      <c r="G2239" s="207" t="s">
        <v>3185</v>
      </c>
      <c r="H2239" s="209">
        <v>43249</v>
      </c>
      <c r="I2239" s="209">
        <v>43249</v>
      </c>
      <c r="J2239" s="329">
        <v>0.77083333333333337</v>
      </c>
      <c r="K2239" s="329">
        <v>0.79513888888888884</v>
      </c>
      <c r="M2239" s="214" t="s">
        <v>65</v>
      </c>
      <c r="N2239" s="206">
        <v>5</v>
      </c>
      <c r="O2239" s="214" t="s">
        <v>65</v>
      </c>
      <c r="P2239" s="206">
        <v>5</v>
      </c>
      <c r="S2239" s="214" t="s">
        <v>65</v>
      </c>
      <c r="T2239" s="206">
        <v>5</v>
      </c>
      <c r="U2239" s="214" t="s">
        <v>65</v>
      </c>
      <c r="V2239" s="206">
        <v>5</v>
      </c>
      <c r="AC2239" s="222">
        <f t="shared" si="491"/>
        <v>100</v>
      </c>
      <c r="AD2239" s="207" t="s">
        <v>37</v>
      </c>
      <c r="AE2239" s="195">
        <v>2</v>
      </c>
      <c r="AF2239" s="195">
        <v>1</v>
      </c>
      <c r="AM2239" s="391">
        <f t="shared" si="494"/>
        <v>3</v>
      </c>
      <c r="AN2239" s="226">
        <v>0.8</v>
      </c>
      <c r="AO2239" s="227">
        <v>0.8</v>
      </c>
      <c r="AP2239" s="230">
        <f t="shared" si="499"/>
        <v>0</v>
      </c>
      <c r="AQ2239" s="231">
        <f t="shared" si="500"/>
        <v>0.26666666666666666</v>
      </c>
      <c r="AS2239" s="235" t="str">
        <f t="shared" ca="1" si="483"/>
        <v>ok</v>
      </c>
      <c r="AT2239" s="225" t="str">
        <f t="shared" ca="1" si="484"/>
        <v>ok</v>
      </c>
      <c r="AV2239" s="197">
        <v>0.5</v>
      </c>
      <c r="AW2239" s="198">
        <v>2</v>
      </c>
      <c r="AX2239" s="191" t="s">
        <v>603</v>
      </c>
      <c r="AY2239" s="190" t="s">
        <v>604</v>
      </c>
      <c r="AZ2239" s="197">
        <v>0.25</v>
      </c>
      <c r="BA2239" s="198">
        <v>6</v>
      </c>
      <c r="BB2239" s="191" t="s">
        <v>603</v>
      </c>
      <c r="BC2239" s="190" t="s">
        <v>604</v>
      </c>
      <c r="BD2239" s="197">
        <v>0.05</v>
      </c>
      <c r="BE2239" s="198">
        <v>2</v>
      </c>
      <c r="BF2239" s="191" t="s">
        <v>603</v>
      </c>
      <c r="BG2239" s="190" t="s">
        <v>604</v>
      </c>
    </row>
    <row r="2240" spans="1:235" x14ac:dyDescent="0.25">
      <c r="A2240" s="190">
        <v>2092</v>
      </c>
      <c r="B2240" s="207">
        <v>21</v>
      </c>
      <c r="C2240" s="190" t="s">
        <v>3115</v>
      </c>
      <c r="D2240" s="315">
        <v>43249</v>
      </c>
      <c r="E2240" s="463" t="s">
        <v>1213</v>
      </c>
      <c r="F2240" s="207" t="s">
        <v>608</v>
      </c>
      <c r="G2240" s="207" t="s">
        <v>3185</v>
      </c>
      <c r="H2240" s="209">
        <v>43249</v>
      </c>
      <c r="I2240" s="209">
        <v>43249</v>
      </c>
      <c r="J2240" s="329">
        <v>0.79861111111111116</v>
      </c>
      <c r="K2240" s="329">
        <v>0.80208333333333337</v>
      </c>
      <c r="M2240" s="215" t="s">
        <v>136</v>
      </c>
      <c r="N2240" s="206">
        <v>5</v>
      </c>
      <c r="O2240" s="215" t="s">
        <v>136</v>
      </c>
      <c r="P2240" s="206">
        <v>5</v>
      </c>
      <c r="S2240" s="215" t="s">
        <v>136</v>
      </c>
      <c r="T2240" s="206">
        <v>5</v>
      </c>
      <c r="U2240" s="215" t="s">
        <v>136</v>
      </c>
      <c r="V2240" s="206">
        <v>5</v>
      </c>
      <c r="AC2240" s="222">
        <f t="shared" si="491"/>
        <v>100</v>
      </c>
      <c r="AD2240" s="207" t="s">
        <v>37</v>
      </c>
      <c r="AM2240" s="391">
        <f t="shared" si="494"/>
        <v>0</v>
      </c>
      <c r="AS2240" s="235" t="str">
        <f t="shared" ca="1" si="483"/>
        <v>ok</v>
      </c>
      <c r="AT2240" s="225" t="str">
        <f t="shared" ca="1" si="484"/>
        <v>ok</v>
      </c>
    </row>
    <row r="2241" spans="1:99" x14ac:dyDescent="0.25">
      <c r="A2241" s="190">
        <v>2093</v>
      </c>
      <c r="B2241" s="207">
        <v>21</v>
      </c>
      <c r="C2241" s="190" t="s">
        <v>3116</v>
      </c>
      <c r="D2241" s="315">
        <v>43249</v>
      </c>
      <c r="E2241" s="463" t="s">
        <v>1213</v>
      </c>
      <c r="F2241" s="207" t="s">
        <v>608</v>
      </c>
      <c r="G2241" s="207" t="s">
        <v>3185</v>
      </c>
      <c r="H2241" s="209">
        <v>43249</v>
      </c>
      <c r="I2241" s="209">
        <v>43249</v>
      </c>
      <c r="J2241" s="329">
        <v>0.84027777777777779</v>
      </c>
      <c r="K2241" s="329">
        <v>0.87152777777777779</v>
      </c>
      <c r="M2241" s="214" t="s">
        <v>65</v>
      </c>
      <c r="N2241" s="206">
        <v>5</v>
      </c>
      <c r="O2241" s="214" t="s">
        <v>65</v>
      </c>
      <c r="P2241" s="206">
        <v>5</v>
      </c>
      <c r="S2241" s="214" t="s">
        <v>65</v>
      </c>
      <c r="T2241" s="206">
        <v>5</v>
      </c>
      <c r="U2241" s="214" t="s">
        <v>65</v>
      </c>
      <c r="V2241" s="206">
        <v>5</v>
      </c>
      <c r="AC2241" s="222">
        <f t="shared" si="491"/>
        <v>100</v>
      </c>
      <c r="AD2241" s="207" t="s">
        <v>37</v>
      </c>
      <c r="AE2241" s="195">
        <v>3</v>
      </c>
      <c r="AF2241" s="195">
        <v>10</v>
      </c>
      <c r="AM2241" s="391">
        <f t="shared" si="494"/>
        <v>13</v>
      </c>
      <c r="AN2241" s="226">
        <v>4.6500000000000004</v>
      </c>
      <c r="AO2241" s="227">
        <v>4.6500000000000004</v>
      </c>
      <c r="AP2241" s="230">
        <f t="shared" si="499"/>
        <v>0</v>
      </c>
      <c r="AQ2241" s="231">
        <f t="shared" si="500"/>
        <v>0.3576923076923077</v>
      </c>
      <c r="AS2241" s="235" t="str">
        <f t="shared" ca="1" si="483"/>
        <v>ok</v>
      </c>
      <c r="AT2241" s="225" t="str">
        <f t="shared" ca="1" si="484"/>
        <v>ok</v>
      </c>
      <c r="AV2241" s="197">
        <v>0.5</v>
      </c>
      <c r="AW2241" s="198">
        <v>2</v>
      </c>
      <c r="AX2241" s="191" t="s">
        <v>603</v>
      </c>
      <c r="AY2241" s="190" t="s">
        <v>604</v>
      </c>
      <c r="AZ2241" s="197">
        <v>0.5</v>
      </c>
      <c r="BA2241" s="198">
        <v>6</v>
      </c>
      <c r="BB2241" s="191" t="s">
        <v>606</v>
      </c>
      <c r="BC2241" s="190" t="s">
        <v>604</v>
      </c>
      <c r="BD2241" s="197">
        <v>0.5</v>
      </c>
      <c r="BE2241" s="198">
        <v>6</v>
      </c>
      <c r="BF2241" s="191" t="s">
        <v>603</v>
      </c>
      <c r="BG2241" s="190" t="s">
        <v>604</v>
      </c>
      <c r="BH2241" s="197">
        <v>0.5</v>
      </c>
      <c r="BI2241" s="198">
        <v>5</v>
      </c>
      <c r="BJ2241" s="191" t="s">
        <v>603</v>
      </c>
      <c r="BK2241" s="190" t="s">
        <v>607</v>
      </c>
      <c r="BL2241" s="197">
        <v>0.45</v>
      </c>
      <c r="BM2241" s="198">
        <v>1</v>
      </c>
      <c r="BN2241" s="191" t="s">
        <v>603</v>
      </c>
      <c r="BO2241" s="190" t="s">
        <v>604</v>
      </c>
      <c r="BP2241" s="197">
        <v>0.45</v>
      </c>
      <c r="BQ2241" s="198">
        <v>1</v>
      </c>
      <c r="BR2241" s="191" t="s">
        <v>603</v>
      </c>
      <c r="BS2241" s="190" t="s">
        <v>604</v>
      </c>
      <c r="BT2241" s="197">
        <v>0.35</v>
      </c>
      <c r="BU2241" s="198">
        <v>1</v>
      </c>
      <c r="BV2241" s="191" t="s">
        <v>603</v>
      </c>
      <c r="BW2241" s="190" t="s">
        <v>604</v>
      </c>
      <c r="BX2241" s="197">
        <v>0.3</v>
      </c>
      <c r="BY2241" s="198">
        <v>1</v>
      </c>
      <c r="BZ2241" s="191" t="s">
        <v>603</v>
      </c>
      <c r="CA2241" s="190" t="s">
        <v>604</v>
      </c>
      <c r="CB2241" s="197">
        <v>0.3</v>
      </c>
      <c r="CC2241" s="198">
        <v>1</v>
      </c>
      <c r="CD2241" s="191" t="s">
        <v>603</v>
      </c>
      <c r="CE2241" s="190" t="s">
        <v>604</v>
      </c>
      <c r="CF2241" s="197">
        <v>0.3</v>
      </c>
      <c r="CG2241" s="198">
        <v>1</v>
      </c>
      <c r="CH2241" s="191" t="s">
        <v>603</v>
      </c>
      <c r="CI2241" s="190" t="s">
        <v>604</v>
      </c>
      <c r="CJ2241" s="197">
        <v>0.2</v>
      </c>
      <c r="CK2241" s="198">
        <v>6</v>
      </c>
      <c r="CL2241" s="191" t="s">
        <v>1331</v>
      </c>
      <c r="CM2241" s="190" t="s">
        <v>604</v>
      </c>
      <c r="CN2241" s="197">
        <v>0.2</v>
      </c>
      <c r="CO2241" s="198">
        <v>2</v>
      </c>
      <c r="CP2241" s="191" t="s">
        <v>613</v>
      </c>
      <c r="CQ2241" s="190" t="s">
        <v>604</v>
      </c>
      <c r="CR2241" s="197">
        <v>0.1</v>
      </c>
      <c r="CS2241" s="198">
        <v>4</v>
      </c>
      <c r="CT2241" s="191" t="s">
        <v>603</v>
      </c>
      <c r="CU2241" s="190" t="s">
        <v>604</v>
      </c>
    </row>
    <row r="2242" spans="1:99" x14ac:dyDescent="0.25">
      <c r="A2242" s="190">
        <v>2094</v>
      </c>
      <c r="B2242" s="207">
        <v>21</v>
      </c>
      <c r="C2242" s="190" t="s">
        <v>3117</v>
      </c>
      <c r="D2242" s="315">
        <v>43249</v>
      </c>
      <c r="E2242" s="463" t="s">
        <v>1213</v>
      </c>
      <c r="F2242" s="207" t="s">
        <v>608</v>
      </c>
      <c r="G2242" s="207" t="s">
        <v>3185</v>
      </c>
      <c r="H2242" s="209">
        <v>43249</v>
      </c>
      <c r="I2242" s="209">
        <v>43249</v>
      </c>
      <c r="J2242" s="329">
        <v>0.87847222222222221</v>
      </c>
      <c r="K2242" s="329">
        <v>0.89236111111111116</v>
      </c>
      <c r="M2242" s="215" t="s">
        <v>136</v>
      </c>
      <c r="N2242" s="206">
        <v>5</v>
      </c>
      <c r="O2242" s="215" t="s">
        <v>136</v>
      </c>
      <c r="P2242" s="206">
        <v>5</v>
      </c>
      <c r="S2242" s="215" t="s">
        <v>136</v>
      </c>
      <c r="T2242" s="206">
        <v>5</v>
      </c>
      <c r="U2242" s="215" t="s">
        <v>136</v>
      </c>
      <c r="V2242" s="206">
        <v>5</v>
      </c>
      <c r="AC2242" s="222">
        <f t="shared" si="491"/>
        <v>100</v>
      </c>
      <c r="AD2242" s="207" t="s">
        <v>37</v>
      </c>
      <c r="AE2242" s="195">
        <v>1</v>
      </c>
      <c r="AM2242" s="391">
        <f t="shared" si="494"/>
        <v>1</v>
      </c>
      <c r="AN2242" s="226">
        <v>0.2</v>
      </c>
      <c r="AP2242" s="230">
        <f t="shared" si="499"/>
        <v>0.2</v>
      </c>
      <c r="AQ2242" s="231">
        <f t="shared" si="500"/>
        <v>0.2</v>
      </c>
      <c r="AS2242" s="235" t="str">
        <f t="shared" ca="1" si="483"/>
        <v>ok</v>
      </c>
      <c r="AT2242" s="225" t="str">
        <f t="shared" ca="1" si="484"/>
        <v>ok</v>
      </c>
      <c r="AV2242" s="197">
        <v>0.2</v>
      </c>
      <c r="AW2242" s="198">
        <v>1</v>
      </c>
      <c r="AX2242" s="191" t="s">
        <v>603</v>
      </c>
      <c r="AY2242" s="190" t="s">
        <v>604</v>
      </c>
    </row>
    <row r="2243" spans="1:99" x14ac:dyDescent="0.25">
      <c r="C2243" s="190" t="s">
        <v>3189</v>
      </c>
      <c r="E2243" s="463" t="s">
        <v>1214</v>
      </c>
      <c r="F2243" s="207" t="s">
        <v>608</v>
      </c>
      <c r="G2243" s="207" t="s">
        <v>3185</v>
      </c>
      <c r="H2243" s="209">
        <v>43249</v>
      </c>
      <c r="I2243" s="209">
        <v>43249</v>
      </c>
      <c r="J2243" s="329">
        <v>0.89583333333333337</v>
      </c>
      <c r="K2243" s="329">
        <v>0.90277777777777779</v>
      </c>
      <c r="M2243" s="206"/>
      <c r="N2243" s="206"/>
      <c r="O2243" s="206"/>
      <c r="P2243" s="206"/>
      <c r="S2243" s="206"/>
      <c r="T2243" s="206"/>
      <c r="U2243" s="206"/>
      <c r="V2243" s="206"/>
      <c r="AC2243" s="222">
        <v>0</v>
      </c>
      <c r="AD2243" s="207" t="s">
        <v>37</v>
      </c>
      <c r="AM2243" s="391">
        <f t="shared" si="494"/>
        <v>0</v>
      </c>
      <c r="AS2243" s="235" t="str">
        <f t="shared" si="483"/>
        <v/>
      </c>
      <c r="AT2243" s="225" t="str">
        <f t="shared" si="484"/>
        <v/>
      </c>
    </row>
    <row r="2244" spans="1:99" x14ac:dyDescent="0.25">
      <c r="A2244" s="190">
        <v>2095</v>
      </c>
      <c r="B2244" s="207">
        <v>21</v>
      </c>
      <c r="C2244" s="432" t="s">
        <v>3120</v>
      </c>
      <c r="D2244" s="315">
        <v>43249</v>
      </c>
      <c r="E2244" s="463" t="s">
        <v>1213</v>
      </c>
      <c r="F2244" s="207" t="s">
        <v>608</v>
      </c>
      <c r="G2244" s="207" t="s">
        <v>3185</v>
      </c>
      <c r="H2244" s="209">
        <v>43249</v>
      </c>
      <c r="I2244" s="209">
        <v>43249</v>
      </c>
      <c r="J2244" s="329">
        <v>0.90625</v>
      </c>
      <c r="K2244" s="329">
        <v>0.92708333333333337</v>
      </c>
      <c r="M2244" s="214" t="s">
        <v>65</v>
      </c>
      <c r="N2244" s="206">
        <v>5</v>
      </c>
      <c r="O2244" s="214" t="s">
        <v>65</v>
      </c>
      <c r="P2244" s="206">
        <v>5</v>
      </c>
      <c r="S2244" s="214" t="s">
        <v>65</v>
      </c>
      <c r="T2244" s="206">
        <v>5</v>
      </c>
      <c r="U2244" s="214" t="s">
        <v>65</v>
      </c>
      <c r="V2244" s="206">
        <v>5</v>
      </c>
      <c r="AC2244" s="222">
        <f t="shared" si="491"/>
        <v>100</v>
      </c>
      <c r="AD2244" s="207" t="s">
        <v>37</v>
      </c>
      <c r="AE2244" s="195">
        <v>1</v>
      </c>
      <c r="AF2244" s="195">
        <v>2</v>
      </c>
      <c r="AG2244" s="195">
        <v>1</v>
      </c>
      <c r="AM2244" s="391">
        <f t="shared" si="494"/>
        <v>4</v>
      </c>
      <c r="AN2244" s="226">
        <v>1.5</v>
      </c>
      <c r="AO2244" s="227">
        <v>1.5</v>
      </c>
      <c r="AP2244" s="230">
        <f t="shared" si="499"/>
        <v>0</v>
      </c>
      <c r="AQ2244" s="231">
        <f t="shared" si="500"/>
        <v>0.375</v>
      </c>
      <c r="AS2244" s="235" t="str">
        <f t="shared" ref="AS2244:AS2307" ca="1" si="501">IF(SUM($A2244)&gt;=1,IF(StoneCount=$AM2244,"ok","check"),"")</f>
        <v>ok</v>
      </c>
      <c r="AT2244" s="225" t="str">
        <f t="shared" ref="AT2244:AT2307" ca="1" si="502">IF(SUM($A2244)&gt;=1,IF(ROUND(StoneWeight,9)=$AN2244,"ok","check"),"")</f>
        <v>ok</v>
      </c>
      <c r="AV2244" s="197">
        <v>0.55000000000000004</v>
      </c>
      <c r="AW2244" s="198">
        <v>2</v>
      </c>
      <c r="AX2244" s="191" t="s">
        <v>603</v>
      </c>
      <c r="AY2244" s="190" t="s">
        <v>604</v>
      </c>
      <c r="AZ2244" s="197">
        <v>0.45</v>
      </c>
      <c r="BA2244" s="198">
        <v>2</v>
      </c>
      <c r="BB2244" s="191" t="s">
        <v>603</v>
      </c>
      <c r="BC2244" s="190" t="s">
        <v>604</v>
      </c>
      <c r="BD2244" s="197">
        <v>0.3</v>
      </c>
      <c r="BE2244" s="198">
        <v>4</v>
      </c>
      <c r="BF2244" s="191" t="s">
        <v>610</v>
      </c>
      <c r="BG2244" s="190" t="s">
        <v>607</v>
      </c>
      <c r="BH2244" s="197">
        <v>0.2</v>
      </c>
      <c r="BI2244" s="198">
        <v>1</v>
      </c>
      <c r="BJ2244" s="191" t="s">
        <v>603</v>
      </c>
      <c r="BK2244" s="190" t="s">
        <v>604</v>
      </c>
    </row>
    <row r="2245" spans="1:99" x14ac:dyDescent="0.25">
      <c r="A2245" s="190">
        <v>2096</v>
      </c>
      <c r="B2245" s="207">
        <v>21</v>
      </c>
      <c r="C2245" s="432" t="s">
        <v>3119</v>
      </c>
      <c r="D2245" s="315">
        <v>43249</v>
      </c>
      <c r="E2245" s="463" t="s">
        <v>1213</v>
      </c>
      <c r="F2245" s="207" t="s">
        <v>608</v>
      </c>
      <c r="G2245" s="207" t="s">
        <v>3185</v>
      </c>
      <c r="H2245" s="209">
        <v>43249</v>
      </c>
      <c r="I2245" s="209">
        <v>43249</v>
      </c>
      <c r="J2245" s="329">
        <v>0.93055555555555547</v>
      </c>
      <c r="K2245" s="329">
        <v>0.94444444444444453</v>
      </c>
      <c r="M2245" s="215" t="s">
        <v>136</v>
      </c>
      <c r="N2245" s="206">
        <v>5</v>
      </c>
      <c r="O2245" s="215" t="s">
        <v>136</v>
      </c>
      <c r="P2245" s="206">
        <v>5</v>
      </c>
      <c r="S2245" s="215" t="s">
        <v>136</v>
      </c>
      <c r="T2245" s="206">
        <v>5</v>
      </c>
      <c r="U2245" s="215" t="s">
        <v>136</v>
      </c>
      <c r="V2245" s="206">
        <v>5</v>
      </c>
      <c r="AC2245" s="222">
        <f t="shared" si="491"/>
        <v>100</v>
      </c>
      <c r="AD2245" s="207" t="s">
        <v>37</v>
      </c>
      <c r="AE2245" s="195">
        <v>5</v>
      </c>
      <c r="AM2245" s="391">
        <f t="shared" si="494"/>
        <v>5</v>
      </c>
      <c r="AN2245" s="226">
        <v>0.9</v>
      </c>
      <c r="AO2245" s="227">
        <v>0.9</v>
      </c>
      <c r="AP2245" s="230">
        <f t="shared" si="499"/>
        <v>0</v>
      </c>
      <c r="AQ2245" s="231">
        <f t="shared" si="500"/>
        <v>0.18</v>
      </c>
      <c r="AS2245" s="235" t="str">
        <f t="shared" ca="1" si="501"/>
        <v>ok</v>
      </c>
      <c r="AT2245" s="225" t="str">
        <f t="shared" ca="1" si="502"/>
        <v>ok</v>
      </c>
      <c r="AV2245" s="197">
        <v>0.25</v>
      </c>
      <c r="AW2245" s="198">
        <v>6</v>
      </c>
      <c r="AX2245" s="191" t="s">
        <v>603</v>
      </c>
      <c r="AY2245" s="190" t="s">
        <v>604</v>
      </c>
      <c r="AZ2245" s="197">
        <v>0.2</v>
      </c>
      <c r="BA2245" s="198">
        <v>6</v>
      </c>
      <c r="BB2245" s="191" t="s">
        <v>603</v>
      </c>
      <c r="BC2245" s="190" t="s">
        <v>604</v>
      </c>
      <c r="BD2245" s="197">
        <v>0.2</v>
      </c>
      <c r="BE2245" s="198">
        <v>6</v>
      </c>
      <c r="BF2245" s="191" t="s">
        <v>610</v>
      </c>
      <c r="BG2245" s="190" t="s">
        <v>604</v>
      </c>
      <c r="BH2245" s="197">
        <v>0.15</v>
      </c>
      <c r="BI2245" s="198">
        <v>1</v>
      </c>
      <c r="BJ2245" s="191" t="s">
        <v>603</v>
      </c>
      <c r="BK2245" s="190" t="s">
        <v>604</v>
      </c>
      <c r="BL2245" s="197">
        <v>0.1</v>
      </c>
      <c r="BM2245" s="198">
        <v>1</v>
      </c>
      <c r="BN2245" s="191" t="s">
        <v>603</v>
      </c>
      <c r="BO2245" s="190" t="s">
        <v>604</v>
      </c>
    </row>
    <row r="2246" spans="1:99" x14ac:dyDescent="0.25">
      <c r="A2246" s="190">
        <v>2097</v>
      </c>
      <c r="B2246" s="207">
        <v>21</v>
      </c>
      <c r="C2246" s="432" t="s">
        <v>3118</v>
      </c>
      <c r="D2246" s="315">
        <v>43249</v>
      </c>
      <c r="E2246" s="463" t="s">
        <v>1213</v>
      </c>
      <c r="F2246" s="207" t="s">
        <v>608</v>
      </c>
      <c r="G2246" s="207" t="s">
        <v>3185</v>
      </c>
      <c r="H2246" s="209">
        <v>43249</v>
      </c>
      <c r="I2246" s="209">
        <v>43249</v>
      </c>
      <c r="J2246" s="329">
        <v>0.95138888888888884</v>
      </c>
      <c r="K2246" s="329">
        <v>0.95486111111111116</v>
      </c>
      <c r="M2246" s="214" t="s">
        <v>65</v>
      </c>
      <c r="N2246" s="206">
        <v>5</v>
      </c>
      <c r="O2246" s="214" t="s">
        <v>65</v>
      </c>
      <c r="P2246" s="206">
        <v>5</v>
      </c>
      <c r="S2246" s="214" t="s">
        <v>65</v>
      </c>
      <c r="T2246" s="206">
        <v>5</v>
      </c>
      <c r="U2246" s="214" t="s">
        <v>65</v>
      </c>
      <c r="V2246" s="206">
        <v>5</v>
      </c>
      <c r="AC2246" s="222">
        <f t="shared" si="491"/>
        <v>100</v>
      </c>
      <c r="AD2246" s="207" t="s">
        <v>37</v>
      </c>
      <c r="AE2246" s="195">
        <v>1</v>
      </c>
      <c r="AM2246" s="391">
        <f t="shared" si="494"/>
        <v>1</v>
      </c>
      <c r="AN2246" s="226">
        <v>0.2</v>
      </c>
      <c r="AP2246" s="230">
        <f t="shared" si="499"/>
        <v>0.2</v>
      </c>
      <c r="AQ2246" s="231">
        <f t="shared" si="500"/>
        <v>0.2</v>
      </c>
      <c r="AS2246" s="235" t="str">
        <f t="shared" ca="1" si="501"/>
        <v>ok</v>
      </c>
      <c r="AT2246" s="225" t="str">
        <f t="shared" ca="1" si="502"/>
        <v>ok</v>
      </c>
      <c r="AV2246" s="197">
        <v>0.2</v>
      </c>
      <c r="AW2246" s="198">
        <v>6</v>
      </c>
      <c r="AX2246" s="191" t="s">
        <v>1331</v>
      </c>
      <c r="AY2246" s="190" t="s">
        <v>604</v>
      </c>
    </row>
    <row r="2247" spans="1:99" x14ac:dyDescent="0.25">
      <c r="A2247" s="190">
        <v>2098</v>
      </c>
      <c r="B2247" s="207">
        <v>21</v>
      </c>
      <c r="C2247" s="432" t="s">
        <v>3149</v>
      </c>
      <c r="D2247" s="315">
        <v>43249</v>
      </c>
      <c r="E2247" s="463" t="s">
        <v>1213</v>
      </c>
      <c r="F2247" s="207" t="s">
        <v>608</v>
      </c>
      <c r="G2247" s="207" t="s">
        <v>3185</v>
      </c>
      <c r="H2247" s="209">
        <v>43249</v>
      </c>
      <c r="I2247" s="209">
        <v>43249</v>
      </c>
      <c r="J2247" s="329">
        <v>0.95833333333333337</v>
      </c>
      <c r="K2247" s="329">
        <v>0.97083333333333333</v>
      </c>
      <c r="M2247" s="215" t="s">
        <v>136</v>
      </c>
      <c r="N2247" s="206">
        <v>5</v>
      </c>
      <c r="O2247" s="215" t="s">
        <v>136</v>
      </c>
      <c r="P2247" s="206">
        <v>5</v>
      </c>
      <c r="S2247" s="215" t="s">
        <v>136</v>
      </c>
      <c r="T2247" s="206">
        <v>5</v>
      </c>
      <c r="U2247" s="215" t="s">
        <v>136</v>
      </c>
      <c r="V2247" s="206">
        <v>5</v>
      </c>
      <c r="AC2247" s="222">
        <f t="shared" si="491"/>
        <v>100</v>
      </c>
      <c r="AD2247" s="207" t="s">
        <v>37</v>
      </c>
      <c r="AE2247" s="195">
        <v>2</v>
      </c>
      <c r="AM2247" s="391">
        <f t="shared" si="494"/>
        <v>2</v>
      </c>
      <c r="AN2247" s="226">
        <v>0.25</v>
      </c>
      <c r="AO2247" s="227">
        <v>0.25</v>
      </c>
      <c r="AP2247" s="230">
        <f t="shared" si="499"/>
        <v>0</v>
      </c>
      <c r="AQ2247" s="231">
        <f t="shared" si="500"/>
        <v>0.125</v>
      </c>
      <c r="AS2247" s="235" t="str">
        <f t="shared" ca="1" si="501"/>
        <v>ok</v>
      </c>
      <c r="AT2247" s="225" t="str">
        <f t="shared" ca="1" si="502"/>
        <v>ok</v>
      </c>
      <c r="AV2247" s="197">
        <v>0.2</v>
      </c>
      <c r="AW2247" s="198">
        <v>6</v>
      </c>
      <c r="AX2247" s="191" t="s">
        <v>610</v>
      </c>
      <c r="AY2247" s="190" t="s">
        <v>607</v>
      </c>
      <c r="AZ2247" s="197">
        <v>0.05</v>
      </c>
      <c r="BA2247" s="198">
        <v>1</v>
      </c>
      <c r="BB2247" s="191" t="s">
        <v>610</v>
      </c>
      <c r="BC2247" s="190" t="s">
        <v>604</v>
      </c>
    </row>
    <row r="2248" spans="1:99" x14ac:dyDescent="0.25">
      <c r="A2248" s="190">
        <v>2099</v>
      </c>
      <c r="B2248" s="207">
        <v>21</v>
      </c>
      <c r="C2248" s="432" t="s">
        <v>3150</v>
      </c>
      <c r="D2248" s="315">
        <v>43249</v>
      </c>
      <c r="E2248" s="463" t="s">
        <v>1213</v>
      </c>
      <c r="F2248" s="207" t="s">
        <v>608</v>
      </c>
      <c r="G2248" s="207" t="s">
        <v>3185</v>
      </c>
      <c r="H2248" s="209">
        <v>43249</v>
      </c>
      <c r="I2248" s="209">
        <v>43249</v>
      </c>
      <c r="J2248" s="329">
        <v>0.97569444444444453</v>
      </c>
      <c r="K2248" s="329">
        <v>0.98263888888888884</v>
      </c>
      <c r="M2248" s="214" t="s">
        <v>65</v>
      </c>
      <c r="N2248" s="206">
        <v>5</v>
      </c>
      <c r="O2248" s="214" t="s">
        <v>65</v>
      </c>
      <c r="P2248" s="206">
        <v>5</v>
      </c>
      <c r="S2248" s="214" t="s">
        <v>65</v>
      </c>
      <c r="T2248" s="206">
        <v>5</v>
      </c>
      <c r="U2248" s="214" t="s">
        <v>65</v>
      </c>
      <c r="V2248" s="206">
        <v>5</v>
      </c>
      <c r="AC2248" s="222">
        <f t="shared" si="491"/>
        <v>100</v>
      </c>
      <c r="AD2248" s="207" t="s">
        <v>37</v>
      </c>
      <c r="AM2248" s="391">
        <f t="shared" si="494"/>
        <v>0</v>
      </c>
      <c r="AS2248" s="235" t="str">
        <f t="shared" ca="1" si="501"/>
        <v>ok</v>
      </c>
      <c r="AT2248" s="225" t="str">
        <f t="shared" ca="1" si="502"/>
        <v>ok</v>
      </c>
    </row>
    <row r="2249" spans="1:99" x14ac:dyDescent="0.25">
      <c r="A2249" s="190">
        <v>2100</v>
      </c>
      <c r="B2249" s="207">
        <v>21</v>
      </c>
      <c r="C2249" s="432" t="s">
        <v>3152</v>
      </c>
      <c r="D2249" s="315">
        <v>43249</v>
      </c>
      <c r="E2249" s="463" t="s">
        <v>1213</v>
      </c>
      <c r="F2249" s="207" t="s">
        <v>608</v>
      </c>
      <c r="G2249" s="207" t="s">
        <v>3185</v>
      </c>
      <c r="H2249" s="209">
        <v>43250</v>
      </c>
      <c r="I2249" s="209">
        <v>43250</v>
      </c>
      <c r="J2249" s="329">
        <v>3.8194444444444441E-2</v>
      </c>
      <c r="K2249" s="329">
        <v>4.5138888888888888E-2</v>
      </c>
      <c r="M2249" s="215" t="s">
        <v>136</v>
      </c>
      <c r="N2249" s="206">
        <v>5</v>
      </c>
      <c r="O2249" s="215" t="s">
        <v>136</v>
      </c>
      <c r="P2249" s="206">
        <v>5</v>
      </c>
      <c r="S2249" s="215" t="s">
        <v>136</v>
      </c>
      <c r="T2249" s="206">
        <v>5</v>
      </c>
      <c r="U2249" s="215" t="s">
        <v>136</v>
      </c>
      <c r="V2249" s="206">
        <v>5</v>
      </c>
      <c r="AC2249" s="222">
        <f t="shared" si="491"/>
        <v>100</v>
      </c>
      <c r="AD2249" s="207" t="s">
        <v>37</v>
      </c>
      <c r="AM2249" s="391">
        <f t="shared" si="494"/>
        <v>0</v>
      </c>
      <c r="AS2249" s="235" t="str">
        <f t="shared" ca="1" si="501"/>
        <v>ok</v>
      </c>
      <c r="AT2249" s="225" t="str">
        <f t="shared" ca="1" si="502"/>
        <v>ok</v>
      </c>
    </row>
    <row r="2250" spans="1:99" x14ac:dyDescent="0.25">
      <c r="A2250" s="190">
        <v>2101</v>
      </c>
      <c r="B2250" s="207">
        <v>21</v>
      </c>
      <c r="C2250" s="432" t="s">
        <v>3151</v>
      </c>
      <c r="D2250" s="315">
        <v>43249</v>
      </c>
      <c r="E2250" s="463" t="s">
        <v>1213</v>
      </c>
      <c r="F2250" s="207" t="s">
        <v>608</v>
      </c>
      <c r="G2250" s="207" t="s">
        <v>3185</v>
      </c>
      <c r="H2250" s="209">
        <v>43250</v>
      </c>
      <c r="I2250" s="209">
        <v>43250</v>
      </c>
      <c r="J2250" s="329">
        <v>5.9027777777777783E-2</v>
      </c>
      <c r="K2250" s="329">
        <v>6.805555555555555E-2</v>
      </c>
      <c r="M2250" s="214" t="s">
        <v>65</v>
      </c>
      <c r="N2250" s="206">
        <v>5</v>
      </c>
      <c r="O2250" s="214" t="s">
        <v>65</v>
      </c>
      <c r="P2250" s="206">
        <v>5</v>
      </c>
      <c r="S2250" s="214" t="s">
        <v>65</v>
      </c>
      <c r="T2250" s="206">
        <v>5</v>
      </c>
      <c r="U2250" s="214" t="s">
        <v>65</v>
      </c>
      <c r="V2250" s="206">
        <v>5</v>
      </c>
      <c r="AC2250" s="222">
        <f t="shared" si="491"/>
        <v>100</v>
      </c>
      <c r="AD2250" s="207" t="s">
        <v>37</v>
      </c>
      <c r="AE2250" s="195">
        <v>2</v>
      </c>
      <c r="AM2250" s="391">
        <f t="shared" si="494"/>
        <v>2</v>
      </c>
      <c r="AN2250" s="226">
        <v>0.15</v>
      </c>
      <c r="AO2250" s="227">
        <v>0.15</v>
      </c>
      <c r="AP2250" s="230">
        <f t="shared" si="499"/>
        <v>0</v>
      </c>
      <c r="AQ2250" s="231">
        <f t="shared" si="500"/>
        <v>7.4999999999999997E-2</v>
      </c>
      <c r="AS2250" s="235" t="str">
        <f t="shared" ca="1" si="501"/>
        <v>ok</v>
      </c>
      <c r="AT2250" s="225" t="str">
        <f t="shared" ca="1" si="502"/>
        <v>ok</v>
      </c>
      <c r="AV2250" s="197">
        <v>0.1</v>
      </c>
      <c r="AW2250" s="198">
        <v>6</v>
      </c>
      <c r="AX2250" s="191" t="s">
        <v>603</v>
      </c>
      <c r="AY2250" s="190" t="s">
        <v>604</v>
      </c>
      <c r="AZ2250" s="197">
        <v>0.05</v>
      </c>
      <c r="BA2250" s="198">
        <v>2</v>
      </c>
      <c r="BB2250" s="191" t="s">
        <v>603</v>
      </c>
      <c r="BC2250" s="190" t="s">
        <v>604</v>
      </c>
    </row>
    <row r="2251" spans="1:99" x14ac:dyDescent="0.25">
      <c r="A2251" s="190">
        <v>2102</v>
      </c>
      <c r="B2251" s="207">
        <v>21</v>
      </c>
      <c r="C2251" s="432" t="s">
        <v>3163</v>
      </c>
      <c r="D2251" s="315">
        <v>43249</v>
      </c>
      <c r="E2251" s="463" t="s">
        <v>1213</v>
      </c>
      <c r="F2251" s="207" t="s">
        <v>608</v>
      </c>
      <c r="G2251" s="207" t="s">
        <v>3185</v>
      </c>
      <c r="H2251" s="209">
        <v>43250</v>
      </c>
      <c r="I2251" s="209">
        <v>43250</v>
      </c>
      <c r="J2251" s="329">
        <v>6.9444444444444434E-2</v>
      </c>
      <c r="K2251" s="329">
        <v>7.6388888888888895E-2</v>
      </c>
      <c r="M2251" s="215" t="s">
        <v>136</v>
      </c>
      <c r="N2251" s="206">
        <v>5</v>
      </c>
      <c r="O2251" s="215" t="s">
        <v>136</v>
      </c>
      <c r="P2251" s="206">
        <v>5</v>
      </c>
      <c r="S2251" s="215" t="s">
        <v>136</v>
      </c>
      <c r="T2251" s="206">
        <v>5</v>
      </c>
      <c r="U2251" s="215" t="s">
        <v>136</v>
      </c>
      <c r="V2251" s="206">
        <v>5</v>
      </c>
      <c r="AC2251" s="222">
        <f t="shared" si="491"/>
        <v>100</v>
      </c>
      <c r="AD2251" s="207" t="s">
        <v>37</v>
      </c>
      <c r="AM2251" s="391">
        <f t="shared" si="494"/>
        <v>0</v>
      </c>
      <c r="AS2251" s="235" t="str">
        <f t="shared" ca="1" si="501"/>
        <v>ok</v>
      </c>
      <c r="AT2251" s="225" t="str">
        <f t="shared" ca="1" si="502"/>
        <v>ok</v>
      </c>
    </row>
    <row r="2252" spans="1:99" x14ac:dyDescent="0.25">
      <c r="A2252" s="190">
        <v>2103</v>
      </c>
      <c r="B2252" s="207">
        <v>21</v>
      </c>
      <c r="C2252" s="433" t="s">
        <v>3164</v>
      </c>
      <c r="D2252" s="407">
        <v>43250</v>
      </c>
      <c r="E2252" s="463" t="s">
        <v>1213</v>
      </c>
      <c r="F2252" s="207" t="s">
        <v>608</v>
      </c>
      <c r="G2252" s="207" t="s">
        <v>3185</v>
      </c>
      <c r="H2252" s="209">
        <v>43250</v>
      </c>
      <c r="I2252" s="209">
        <v>43250</v>
      </c>
      <c r="J2252" s="329">
        <v>7.9861111111111105E-2</v>
      </c>
      <c r="K2252" s="329">
        <v>8.6805555555555566E-2</v>
      </c>
      <c r="M2252" s="214" t="s">
        <v>65</v>
      </c>
      <c r="N2252" s="206">
        <v>5</v>
      </c>
      <c r="O2252" s="214" t="s">
        <v>65</v>
      </c>
      <c r="P2252" s="206">
        <v>5</v>
      </c>
      <c r="S2252" s="214" t="s">
        <v>65</v>
      </c>
      <c r="T2252" s="206">
        <v>5</v>
      </c>
      <c r="U2252" s="214" t="s">
        <v>65</v>
      </c>
      <c r="V2252" s="206">
        <v>5</v>
      </c>
      <c r="AC2252" s="222">
        <f t="shared" si="491"/>
        <v>100</v>
      </c>
      <c r="AD2252" s="207" t="s">
        <v>37</v>
      </c>
      <c r="AM2252" s="391">
        <f t="shared" si="494"/>
        <v>0</v>
      </c>
      <c r="AS2252" s="235" t="str">
        <f t="shared" ca="1" si="501"/>
        <v>ok</v>
      </c>
      <c r="AT2252" s="225" t="str">
        <f t="shared" ca="1" si="502"/>
        <v>ok</v>
      </c>
    </row>
    <row r="2253" spans="1:99" x14ac:dyDescent="0.25">
      <c r="A2253" s="190">
        <v>2104</v>
      </c>
      <c r="B2253" s="207">
        <v>21</v>
      </c>
      <c r="C2253" s="433" t="s">
        <v>3176</v>
      </c>
      <c r="D2253" s="407">
        <v>43250</v>
      </c>
      <c r="E2253" s="463" t="s">
        <v>1213</v>
      </c>
      <c r="F2253" s="207" t="s">
        <v>608</v>
      </c>
      <c r="G2253" s="207" t="s">
        <v>3185</v>
      </c>
      <c r="H2253" s="209">
        <v>43250</v>
      </c>
      <c r="I2253" s="209">
        <v>43250</v>
      </c>
      <c r="J2253" s="329">
        <v>9.7222222222222224E-2</v>
      </c>
      <c r="K2253" s="329">
        <v>0.10416666666666667</v>
      </c>
      <c r="M2253" s="215" t="s">
        <v>136</v>
      </c>
      <c r="N2253" s="206">
        <v>5</v>
      </c>
      <c r="O2253" s="215" t="s">
        <v>136</v>
      </c>
      <c r="P2253" s="206">
        <v>5</v>
      </c>
      <c r="S2253" s="215" t="s">
        <v>136</v>
      </c>
      <c r="T2253" s="206">
        <v>5</v>
      </c>
      <c r="U2253" s="215" t="s">
        <v>136</v>
      </c>
      <c r="V2253" s="206">
        <v>5</v>
      </c>
      <c r="AC2253" s="222">
        <f t="shared" si="491"/>
        <v>100</v>
      </c>
      <c r="AD2253" s="207" t="s">
        <v>37</v>
      </c>
      <c r="AM2253" s="391">
        <f t="shared" si="494"/>
        <v>0</v>
      </c>
      <c r="AS2253" s="235" t="str">
        <f t="shared" ca="1" si="501"/>
        <v>ok</v>
      </c>
      <c r="AT2253" s="225" t="str">
        <f t="shared" ca="1" si="502"/>
        <v>ok</v>
      </c>
    </row>
    <row r="2254" spans="1:99" x14ac:dyDescent="0.25">
      <c r="A2254" s="190">
        <v>2105</v>
      </c>
      <c r="B2254" s="207">
        <v>21</v>
      </c>
      <c r="C2254" s="433" t="s">
        <v>3175</v>
      </c>
      <c r="D2254" s="407">
        <v>43250</v>
      </c>
      <c r="E2254" s="463" t="s">
        <v>1213</v>
      </c>
      <c r="F2254" s="207" t="s">
        <v>608</v>
      </c>
      <c r="G2254" s="207" t="s">
        <v>3185</v>
      </c>
      <c r="H2254" s="209">
        <v>43250</v>
      </c>
      <c r="I2254" s="209">
        <v>43250</v>
      </c>
      <c r="J2254" s="329">
        <v>0.12222222222222223</v>
      </c>
      <c r="K2254" s="329">
        <v>0.14930555555555555</v>
      </c>
      <c r="M2254" s="214" t="s">
        <v>65</v>
      </c>
      <c r="N2254" s="206">
        <v>5</v>
      </c>
      <c r="O2254" s="214" t="s">
        <v>65</v>
      </c>
      <c r="P2254" s="206">
        <v>5</v>
      </c>
      <c r="S2254" s="214" t="s">
        <v>65</v>
      </c>
      <c r="T2254" s="206">
        <v>5</v>
      </c>
      <c r="U2254" s="214" t="s">
        <v>65</v>
      </c>
      <c r="V2254" s="206">
        <v>5</v>
      </c>
      <c r="AC2254" s="222">
        <f t="shared" si="491"/>
        <v>100</v>
      </c>
      <c r="AD2254" s="207" t="s">
        <v>37</v>
      </c>
      <c r="AE2254" s="195">
        <v>3</v>
      </c>
      <c r="AF2254" s="195">
        <v>9</v>
      </c>
      <c r="AM2254" s="391">
        <f t="shared" si="494"/>
        <v>12</v>
      </c>
      <c r="AN2254" s="226">
        <v>4.2</v>
      </c>
      <c r="AO2254" s="227">
        <v>4.2</v>
      </c>
      <c r="AP2254" s="230">
        <f t="shared" si="499"/>
        <v>0</v>
      </c>
      <c r="AQ2254" s="231">
        <f t="shared" si="500"/>
        <v>0.35000000000000003</v>
      </c>
      <c r="AS2254" s="235" t="str">
        <f t="shared" ca="1" si="501"/>
        <v>ok</v>
      </c>
      <c r="AT2254" s="225" t="str">
        <f t="shared" ca="1" si="502"/>
        <v>ok</v>
      </c>
      <c r="AV2254" s="197">
        <v>0.5</v>
      </c>
      <c r="AW2254" s="198">
        <v>2</v>
      </c>
      <c r="AX2254" s="191" t="s">
        <v>603</v>
      </c>
      <c r="AY2254" s="190" t="s">
        <v>604</v>
      </c>
      <c r="AZ2254" s="197">
        <v>0.5</v>
      </c>
      <c r="BA2254" s="198">
        <v>1</v>
      </c>
      <c r="BB2254" s="191" t="s">
        <v>603</v>
      </c>
      <c r="BC2254" s="190" t="s">
        <v>604</v>
      </c>
      <c r="BD2254" s="197">
        <v>0.45</v>
      </c>
      <c r="BE2254" s="198">
        <v>2</v>
      </c>
      <c r="BF2254" s="191" t="s">
        <v>603</v>
      </c>
      <c r="BG2254" s="190" t="s">
        <v>604</v>
      </c>
      <c r="BH2254" s="197">
        <v>0.45</v>
      </c>
      <c r="BI2254" s="198">
        <v>6</v>
      </c>
      <c r="BJ2254" s="191" t="s">
        <v>603</v>
      </c>
      <c r="BK2254" s="190" t="s">
        <v>604</v>
      </c>
      <c r="BL2254" s="197">
        <v>0.4</v>
      </c>
      <c r="BM2254" s="198">
        <v>1</v>
      </c>
      <c r="BN2254" s="191" t="s">
        <v>1331</v>
      </c>
      <c r="BO2254" s="190" t="s">
        <v>604</v>
      </c>
      <c r="BP2254" s="197">
        <v>0.4</v>
      </c>
      <c r="BQ2254" s="198">
        <v>1</v>
      </c>
      <c r="BR2254" s="191" t="s">
        <v>603</v>
      </c>
      <c r="BS2254" s="190" t="s">
        <v>604</v>
      </c>
      <c r="BT2254" s="197">
        <v>0.3</v>
      </c>
      <c r="BU2254" s="198">
        <v>2</v>
      </c>
      <c r="BV2254" s="191" t="s">
        <v>603</v>
      </c>
      <c r="BW2254" s="190" t="s">
        <v>604</v>
      </c>
      <c r="BX2254" s="197">
        <v>0.3</v>
      </c>
      <c r="BY2254" s="198">
        <v>1</v>
      </c>
      <c r="BZ2254" s="191" t="s">
        <v>603</v>
      </c>
      <c r="CA2254" s="190" t="s">
        <v>604</v>
      </c>
      <c r="CB2254" s="197">
        <v>0.3</v>
      </c>
      <c r="CC2254" s="198">
        <v>1</v>
      </c>
      <c r="CD2254" s="191" t="s">
        <v>603</v>
      </c>
      <c r="CE2254" s="190" t="s">
        <v>604</v>
      </c>
      <c r="CF2254" s="197">
        <v>0.2</v>
      </c>
      <c r="CG2254" s="198">
        <v>1</v>
      </c>
      <c r="CH2254" s="191" t="s">
        <v>603</v>
      </c>
      <c r="CI2254" s="190" t="s">
        <v>604</v>
      </c>
      <c r="CJ2254" s="197">
        <v>0.2</v>
      </c>
      <c r="CK2254" s="198">
        <v>1</v>
      </c>
      <c r="CL2254" s="191" t="s">
        <v>1331</v>
      </c>
      <c r="CM2254" s="190" t="s">
        <v>604</v>
      </c>
      <c r="CN2254" s="197">
        <v>0.2</v>
      </c>
      <c r="CO2254" s="198">
        <v>6</v>
      </c>
      <c r="CP2254" s="191" t="s">
        <v>603</v>
      </c>
      <c r="CQ2254" s="190" t="s">
        <v>604</v>
      </c>
    </row>
    <row r="2255" spans="1:99" x14ac:dyDescent="0.25">
      <c r="A2255" s="190">
        <v>2106</v>
      </c>
      <c r="B2255" s="207">
        <v>21</v>
      </c>
      <c r="C2255" s="433" t="s">
        <v>3174</v>
      </c>
      <c r="D2255" s="407">
        <v>43250</v>
      </c>
      <c r="E2255" s="463" t="s">
        <v>1213</v>
      </c>
      <c r="F2255" s="207" t="s">
        <v>608</v>
      </c>
      <c r="G2255" s="207" t="s">
        <v>3185</v>
      </c>
      <c r="H2255" s="209">
        <v>43250</v>
      </c>
      <c r="I2255" s="209">
        <v>43250</v>
      </c>
      <c r="J2255" s="329">
        <v>0.14930555555555555</v>
      </c>
      <c r="K2255" s="329">
        <v>0.18194444444444444</v>
      </c>
      <c r="M2255" s="215" t="s">
        <v>136</v>
      </c>
      <c r="N2255" s="206">
        <v>5</v>
      </c>
      <c r="O2255" s="215" t="s">
        <v>136</v>
      </c>
      <c r="P2255" s="206">
        <v>5</v>
      </c>
      <c r="S2255" s="215" t="s">
        <v>136</v>
      </c>
      <c r="T2255" s="206">
        <v>5</v>
      </c>
      <c r="U2255" s="215" t="s">
        <v>136</v>
      </c>
      <c r="V2255" s="206">
        <v>5</v>
      </c>
      <c r="AC2255" s="222">
        <f t="shared" si="491"/>
        <v>100</v>
      </c>
      <c r="AD2255" s="207" t="s">
        <v>37</v>
      </c>
      <c r="AE2255" s="195">
        <v>6</v>
      </c>
      <c r="AF2255" s="195">
        <v>2</v>
      </c>
      <c r="AM2255" s="391">
        <f t="shared" si="494"/>
        <v>8</v>
      </c>
      <c r="AN2255" s="226">
        <v>1.65</v>
      </c>
      <c r="AO2255" s="227">
        <v>1.65</v>
      </c>
      <c r="AP2255" s="230">
        <f t="shared" si="499"/>
        <v>0</v>
      </c>
      <c r="AQ2255" s="231">
        <f t="shared" si="500"/>
        <v>0.20624999999999999</v>
      </c>
      <c r="AS2255" s="235" t="str">
        <f t="shared" ca="1" si="501"/>
        <v>ok</v>
      </c>
      <c r="AT2255" s="225" t="str">
        <f t="shared" ca="1" si="502"/>
        <v>ok</v>
      </c>
      <c r="AV2255" s="197">
        <v>0.35</v>
      </c>
      <c r="AW2255" s="198">
        <v>1</v>
      </c>
      <c r="AX2255" s="191" t="s">
        <v>603</v>
      </c>
      <c r="AY2255" s="190" t="s">
        <v>604</v>
      </c>
      <c r="AZ2255" s="197">
        <v>0.3</v>
      </c>
      <c r="BA2255" s="198">
        <v>6</v>
      </c>
      <c r="BB2255" s="191" t="s">
        <v>603</v>
      </c>
      <c r="BC2255" s="190" t="s">
        <v>604</v>
      </c>
      <c r="BD2255" s="197">
        <v>0.25</v>
      </c>
      <c r="BE2255" s="198">
        <v>6</v>
      </c>
      <c r="BF2255" s="191" t="s">
        <v>603</v>
      </c>
      <c r="BG2255" s="190" t="s">
        <v>604</v>
      </c>
      <c r="BH2255" s="197">
        <v>0.2</v>
      </c>
      <c r="BI2255" s="198">
        <v>1</v>
      </c>
      <c r="BJ2255" s="191" t="s">
        <v>603</v>
      </c>
      <c r="BK2255" s="190" t="s">
        <v>604</v>
      </c>
      <c r="BL2255" s="197">
        <v>0.15</v>
      </c>
      <c r="BM2255" s="198">
        <v>6</v>
      </c>
      <c r="BN2255" s="191" t="s">
        <v>603</v>
      </c>
      <c r="BO2255" s="190" t="s">
        <v>604</v>
      </c>
      <c r="BP2255" s="197">
        <v>0.15</v>
      </c>
      <c r="BQ2255" s="198">
        <v>6</v>
      </c>
      <c r="BR2255" s="191" t="s">
        <v>603</v>
      </c>
      <c r="BS2255" s="190" t="s">
        <v>604</v>
      </c>
      <c r="BT2255" s="197">
        <v>0.15</v>
      </c>
      <c r="BU2255" s="198">
        <v>1</v>
      </c>
      <c r="BV2255" s="191" t="s">
        <v>603</v>
      </c>
      <c r="BW2255" s="190" t="s">
        <v>604</v>
      </c>
      <c r="BX2255" s="197">
        <v>0.1</v>
      </c>
      <c r="BY2255" s="198">
        <v>5</v>
      </c>
      <c r="BZ2255" s="191" t="s">
        <v>603</v>
      </c>
      <c r="CA2255" s="190" t="s">
        <v>604</v>
      </c>
    </row>
    <row r="2256" spans="1:99" x14ac:dyDescent="0.25">
      <c r="A2256" s="190">
        <v>2107</v>
      </c>
      <c r="B2256" s="207">
        <v>21</v>
      </c>
      <c r="C2256" s="433" t="s">
        <v>3173</v>
      </c>
      <c r="D2256" s="407">
        <v>43250</v>
      </c>
      <c r="E2256" s="463" t="s">
        <v>1213</v>
      </c>
      <c r="F2256" s="207" t="s">
        <v>608</v>
      </c>
      <c r="G2256" s="207" t="s">
        <v>3185</v>
      </c>
      <c r="H2256" s="209">
        <v>43250</v>
      </c>
      <c r="I2256" s="209">
        <v>43250</v>
      </c>
      <c r="J2256" s="329">
        <v>0.18611111111111112</v>
      </c>
      <c r="K2256" s="329">
        <v>0.22916666666666666</v>
      </c>
      <c r="M2256" s="214" t="s">
        <v>65</v>
      </c>
      <c r="N2256" s="206">
        <v>5</v>
      </c>
      <c r="O2256" s="214" t="s">
        <v>65</v>
      </c>
      <c r="P2256" s="206">
        <v>5</v>
      </c>
      <c r="S2256" s="214" t="s">
        <v>65</v>
      </c>
      <c r="T2256" s="206">
        <v>5</v>
      </c>
      <c r="U2256" s="214" t="s">
        <v>65</v>
      </c>
      <c r="V2256" s="206">
        <v>5</v>
      </c>
      <c r="AC2256" s="222">
        <f t="shared" si="491"/>
        <v>100</v>
      </c>
      <c r="AD2256" s="207" t="s">
        <v>37</v>
      </c>
      <c r="AE2256" s="195">
        <v>3</v>
      </c>
      <c r="AF2256" s="195">
        <v>1</v>
      </c>
      <c r="AM2256" s="391">
        <f t="shared" si="494"/>
        <v>4</v>
      </c>
      <c r="AN2256" s="226">
        <v>1.05</v>
      </c>
      <c r="AO2256" s="227">
        <v>1.05</v>
      </c>
      <c r="AP2256" s="230">
        <f t="shared" si="499"/>
        <v>0</v>
      </c>
      <c r="AQ2256" s="231">
        <f t="shared" si="500"/>
        <v>0.26250000000000001</v>
      </c>
      <c r="AS2256" s="235" t="str">
        <f t="shared" ca="1" si="501"/>
        <v>ok</v>
      </c>
      <c r="AT2256" s="225" t="str">
        <f t="shared" ca="1" si="502"/>
        <v>ok</v>
      </c>
      <c r="AV2256" s="197">
        <v>0.5</v>
      </c>
      <c r="AW2256" s="198">
        <v>6</v>
      </c>
      <c r="AX2256" s="191" t="s">
        <v>610</v>
      </c>
      <c r="AY2256" s="190" t="s">
        <v>607</v>
      </c>
      <c r="AZ2256" s="197">
        <v>0.2</v>
      </c>
      <c r="BA2256" s="198">
        <v>6</v>
      </c>
      <c r="BB2256" s="191" t="s">
        <v>606</v>
      </c>
      <c r="BC2256" s="190" t="s">
        <v>604</v>
      </c>
      <c r="BD2256" s="197">
        <v>0.2</v>
      </c>
      <c r="BE2256" s="198">
        <v>6</v>
      </c>
      <c r="BF2256" s="191" t="s">
        <v>603</v>
      </c>
      <c r="BG2256" s="190" t="s">
        <v>604</v>
      </c>
      <c r="BH2256" s="197">
        <v>0.15</v>
      </c>
      <c r="BI2256" s="198">
        <v>1</v>
      </c>
      <c r="BJ2256" s="191" t="s">
        <v>603</v>
      </c>
      <c r="BK2256" s="190" t="s">
        <v>604</v>
      </c>
    </row>
    <row r="2257" spans="1:111" x14ac:dyDescent="0.25">
      <c r="A2257" s="190">
        <v>2108</v>
      </c>
      <c r="B2257" s="207">
        <v>21</v>
      </c>
      <c r="C2257" s="433" t="s">
        <v>3172</v>
      </c>
      <c r="D2257" s="407">
        <v>43250</v>
      </c>
      <c r="E2257" s="463" t="s">
        <v>1213</v>
      </c>
      <c r="F2257" s="207" t="s">
        <v>602</v>
      </c>
      <c r="G2257" s="207" t="s">
        <v>615</v>
      </c>
      <c r="H2257" s="209">
        <v>43250</v>
      </c>
      <c r="I2257" s="209">
        <v>43250</v>
      </c>
      <c r="J2257" s="329">
        <v>0.26944444444444443</v>
      </c>
      <c r="K2257" s="329">
        <v>0.28819444444444448</v>
      </c>
      <c r="M2257" s="215" t="s">
        <v>136</v>
      </c>
      <c r="N2257" s="206">
        <v>5</v>
      </c>
      <c r="O2257" s="215" t="s">
        <v>136</v>
      </c>
      <c r="P2257" s="206">
        <v>5</v>
      </c>
      <c r="S2257" s="215" t="s">
        <v>136</v>
      </c>
      <c r="T2257" s="206">
        <v>5</v>
      </c>
      <c r="U2257" s="215" t="s">
        <v>136</v>
      </c>
      <c r="V2257" s="206">
        <v>5</v>
      </c>
      <c r="AC2257" s="222">
        <f t="shared" si="491"/>
        <v>100</v>
      </c>
      <c r="AD2257" s="207" t="s">
        <v>37</v>
      </c>
      <c r="AE2257" s="195">
        <v>3</v>
      </c>
      <c r="AM2257" s="391">
        <f t="shared" si="494"/>
        <v>3</v>
      </c>
      <c r="AN2257" s="226">
        <v>0.32</v>
      </c>
      <c r="AO2257" s="227">
        <v>0.32</v>
      </c>
      <c r="AP2257" s="230">
        <f t="shared" si="499"/>
        <v>0</v>
      </c>
      <c r="AQ2257" s="231">
        <f t="shared" si="500"/>
        <v>0.10666666666666667</v>
      </c>
      <c r="AS2257" s="235" t="str">
        <f t="shared" ca="1" si="501"/>
        <v>ok</v>
      </c>
      <c r="AT2257" s="225" t="str">
        <f t="shared" ca="1" si="502"/>
        <v>ok</v>
      </c>
      <c r="AV2257" s="197">
        <v>0.15</v>
      </c>
      <c r="AW2257" s="198">
        <v>6</v>
      </c>
      <c r="AX2257" s="191" t="s">
        <v>603</v>
      </c>
      <c r="AY2257" s="190" t="s">
        <v>604</v>
      </c>
      <c r="AZ2257" s="197">
        <v>0.15</v>
      </c>
      <c r="BA2257" s="198">
        <v>6</v>
      </c>
      <c r="BB2257" s="191" t="s">
        <v>603</v>
      </c>
      <c r="BC2257" s="190" t="s">
        <v>604</v>
      </c>
      <c r="BD2257" s="197">
        <v>0.02</v>
      </c>
      <c r="BE2257" s="198">
        <v>1</v>
      </c>
      <c r="BF2257" s="191" t="s">
        <v>603</v>
      </c>
      <c r="BG2257" s="190" t="s">
        <v>620</v>
      </c>
    </row>
    <row r="2258" spans="1:111" x14ac:dyDescent="0.25">
      <c r="A2258" s="190">
        <v>2109</v>
      </c>
      <c r="B2258" s="207">
        <v>21</v>
      </c>
      <c r="C2258" s="433" t="s">
        <v>3171</v>
      </c>
      <c r="D2258" s="407">
        <v>43250</v>
      </c>
      <c r="E2258" s="463" t="s">
        <v>1213</v>
      </c>
      <c r="F2258" s="207" t="s">
        <v>602</v>
      </c>
      <c r="G2258" s="207" t="s">
        <v>615</v>
      </c>
      <c r="H2258" s="209">
        <v>43250</v>
      </c>
      <c r="I2258" s="209">
        <v>43250</v>
      </c>
      <c r="J2258" s="329">
        <v>0.29305555555555557</v>
      </c>
      <c r="K2258" s="329">
        <v>0.30902777777777779</v>
      </c>
      <c r="M2258" s="214" t="s">
        <v>65</v>
      </c>
      <c r="N2258" s="206">
        <v>5</v>
      </c>
      <c r="O2258" s="214" t="s">
        <v>65</v>
      </c>
      <c r="P2258" s="206">
        <v>5</v>
      </c>
      <c r="S2258" s="214" t="s">
        <v>65</v>
      </c>
      <c r="T2258" s="206">
        <v>5</v>
      </c>
      <c r="U2258" s="214" t="s">
        <v>65</v>
      </c>
      <c r="V2258" s="206">
        <v>5</v>
      </c>
      <c r="AC2258" s="222">
        <f t="shared" si="491"/>
        <v>100</v>
      </c>
      <c r="AD2258" s="207" t="s">
        <v>37</v>
      </c>
      <c r="AE2258" s="195">
        <v>1</v>
      </c>
      <c r="AF2258" s="195">
        <v>1</v>
      </c>
      <c r="AM2258" s="391">
        <f t="shared" si="494"/>
        <v>2</v>
      </c>
      <c r="AN2258" s="226">
        <v>0.52</v>
      </c>
      <c r="AO2258" s="227">
        <v>0.52</v>
      </c>
      <c r="AP2258" s="230">
        <f t="shared" si="499"/>
        <v>0</v>
      </c>
      <c r="AQ2258" s="231">
        <f t="shared" si="500"/>
        <v>0.26</v>
      </c>
      <c r="AS2258" s="235" t="str">
        <f t="shared" ca="1" si="501"/>
        <v>ok</v>
      </c>
      <c r="AT2258" s="225" t="str">
        <f t="shared" ca="1" si="502"/>
        <v>ok</v>
      </c>
      <c r="AV2258" s="197">
        <v>0.38</v>
      </c>
      <c r="AW2258" s="198">
        <v>1</v>
      </c>
      <c r="AX2258" s="191" t="s">
        <v>603</v>
      </c>
      <c r="AY2258" s="190" t="s">
        <v>611</v>
      </c>
      <c r="AZ2258" s="197">
        <v>0.14000000000000001</v>
      </c>
      <c r="BA2258" s="198">
        <v>6</v>
      </c>
      <c r="BB2258" s="191" t="s">
        <v>603</v>
      </c>
      <c r="BC2258" s="190" t="s">
        <v>611</v>
      </c>
    </row>
    <row r="2259" spans="1:111" x14ac:dyDescent="0.25">
      <c r="A2259" s="190">
        <v>2110</v>
      </c>
      <c r="B2259" s="207">
        <v>21</v>
      </c>
      <c r="C2259" s="433" t="s">
        <v>3170</v>
      </c>
      <c r="D2259" s="407">
        <v>43250</v>
      </c>
      <c r="E2259" s="463" t="s">
        <v>1213</v>
      </c>
      <c r="F2259" s="207" t="s">
        <v>602</v>
      </c>
      <c r="G2259" s="207" t="s">
        <v>615</v>
      </c>
      <c r="H2259" s="209">
        <v>43250</v>
      </c>
      <c r="I2259" s="209">
        <v>43250</v>
      </c>
      <c r="J2259" s="329">
        <v>0.31041666666666667</v>
      </c>
      <c r="K2259" s="329">
        <v>0.31736111111111115</v>
      </c>
      <c r="M2259" s="215" t="s">
        <v>136</v>
      </c>
      <c r="N2259" s="206">
        <v>5</v>
      </c>
      <c r="O2259" s="215" t="s">
        <v>136</v>
      </c>
      <c r="P2259" s="206">
        <v>5</v>
      </c>
      <c r="S2259" s="215" t="s">
        <v>136</v>
      </c>
      <c r="T2259" s="206">
        <v>5</v>
      </c>
      <c r="U2259" s="215" t="s">
        <v>136</v>
      </c>
      <c r="V2259" s="206">
        <v>5</v>
      </c>
      <c r="AC2259" s="222">
        <f t="shared" si="491"/>
        <v>100</v>
      </c>
      <c r="AD2259" s="207" t="s">
        <v>37</v>
      </c>
      <c r="AM2259" s="391">
        <f t="shared" si="494"/>
        <v>0</v>
      </c>
      <c r="AS2259" s="235" t="str">
        <f t="shared" ca="1" si="501"/>
        <v>ok</v>
      </c>
      <c r="AT2259" s="225" t="str">
        <f t="shared" ca="1" si="502"/>
        <v>ok</v>
      </c>
    </row>
    <row r="2260" spans="1:111" x14ac:dyDescent="0.25">
      <c r="A2260" s="190">
        <v>2111</v>
      </c>
      <c r="B2260" s="207">
        <v>21</v>
      </c>
      <c r="C2260" s="433" t="s">
        <v>3169</v>
      </c>
      <c r="D2260" s="407">
        <v>43250</v>
      </c>
      <c r="E2260" s="463" t="s">
        <v>1213</v>
      </c>
      <c r="F2260" s="207" t="s">
        <v>602</v>
      </c>
      <c r="G2260" s="207" t="s">
        <v>615</v>
      </c>
      <c r="H2260" s="209">
        <v>43250</v>
      </c>
      <c r="I2260" s="209">
        <v>43250</v>
      </c>
      <c r="J2260" s="329">
        <v>0.31944444444444448</v>
      </c>
      <c r="K2260" s="329">
        <v>0.32500000000000001</v>
      </c>
      <c r="M2260" s="214" t="s">
        <v>65</v>
      </c>
      <c r="N2260" s="206">
        <v>5</v>
      </c>
      <c r="O2260" s="214" t="s">
        <v>65</v>
      </c>
      <c r="P2260" s="206">
        <v>5</v>
      </c>
      <c r="S2260" s="214" t="s">
        <v>65</v>
      </c>
      <c r="T2260" s="206">
        <v>5</v>
      </c>
      <c r="U2260" s="214" t="s">
        <v>65</v>
      </c>
      <c r="V2260" s="206">
        <v>5</v>
      </c>
      <c r="AC2260" s="222">
        <f t="shared" si="491"/>
        <v>100</v>
      </c>
      <c r="AD2260" s="207" t="s">
        <v>37</v>
      </c>
      <c r="AM2260" s="391">
        <f t="shared" si="494"/>
        <v>0</v>
      </c>
      <c r="AS2260" s="235" t="str">
        <f t="shared" ca="1" si="501"/>
        <v>ok</v>
      </c>
      <c r="AT2260" s="225" t="str">
        <f t="shared" ca="1" si="502"/>
        <v>ok</v>
      </c>
    </row>
    <row r="2261" spans="1:111" x14ac:dyDescent="0.25">
      <c r="A2261" s="190">
        <v>2112</v>
      </c>
      <c r="B2261" s="207">
        <v>21</v>
      </c>
      <c r="C2261" s="433" t="s">
        <v>3168</v>
      </c>
      <c r="D2261" s="407">
        <v>43250</v>
      </c>
      <c r="E2261" s="463" t="s">
        <v>1213</v>
      </c>
      <c r="F2261" s="207" t="s">
        <v>602</v>
      </c>
      <c r="G2261" s="207" t="s">
        <v>615</v>
      </c>
      <c r="H2261" s="209">
        <v>43250</v>
      </c>
      <c r="I2261" s="209">
        <v>43250</v>
      </c>
      <c r="J2261" s="329">
        <v>0.34722222222222227</v>
      </c>
      <c r="K2261" s="329">
        <v>0.3611111111111111</v>
      </c>
      <c r="M2261" s="215" t="s">
        <v>136</v>
      </c>
      <c r="N2261" s="206">
        <v>5</v>
      </c>
      <c r="O2261" s="215" t="s">
        <v>136</v>
      </c>
      <c r="P2261" s="206">
        <v>5</v>
      </c>
      <c r="S2261" s="215" t="s">
        <v>136</v>
      </c>
      <c r="T2261" s="206">
        <v>5</v>
      </c>
      <c r="U2261" s="215" t="s">
        <v>136</v>
      </c>
      <c r="V2261" s="206">
        <v>5</v>
      </c>
      <c r="AC2261" s="222">
        <f t="shared" si="491"/>
        <v>100</v>
      </c>
      <c r="AD2261" s="207" t="s">
        <v>37</v>
      </c>
      <c r="AM2261" s="391">
        <f t="shared" si="494"/>
        <v>0</v>
      </c>
      <c r="AS2261" s="235" t="str">
        <f t="shared" ca="1" si="501"/>
        <v>ok</v>
      </c>
      <c r="AT2261" s="225" t="str">
        <f t="shared" ca="1" si="502"/>
        <v>ok</v>
      </c>
    </row>
    <row r="2262" spans="1:111" x14ac:dyDescent="0.25">
      <c r="A2262" s="190">
        <v>2113</v>
      </c>
      <c r="B2262" s="207">
        <v>21</v>
      </c>
      <c r="C2262" s="433" t="s">
        <v>3167</v>
      </c>
      <c r="D2262" s="407">
        <v>43250</v>
      </c>
      <c r="E2262" s="463" t="s">
        <v>1213</v>
      </c>
      <c r="F2262" s="207" t="s">
        <v>602</v>
      </c>
      <c r="G2262" s="207" t="s">
        <v>615</v>
      </c>
      <c r="H2262" s="209">
        <v>43250</v>
      </c>
      <c r="I2262" s="209">
        <v>43250</v>
      </c>
      <c r="J2262" s="329">
        <v>0.36527777777777781</v>
      </c>
      <c r="K2262" s="329">
        <v>0.3923611111111111</v>
      </c>
      <c r="M2262" s="214" t="s">
        <v>65</v>
      </c>
      <c r="N2262" s="206">
        <v>5</v>
      </c>
      <c r="O2262" s="214" t="s">
        <v>65</v>
      </c>
      <c r="P2262" s="206">
        <v>5</v>
      </c>
      <c r="S2262" s="214" t="s">
        <v>65</v>
      </c>
      <c r="T2262" s="206">
        <v>5</v>
      </c>
      <c r="U2262" s="214" t="s">
        <v>65</v>
      </c>
      <c r="V2262" s="206">
        <v>5</v>
      </c>
      <c r="AC2262" s="222">
        <f t="shared" si="491"/>
        <v>100</v>
      </c>
      <c r="AD2262" s="207" t="s">
        <v>37</v>
      </c>
      <c r="AE2262" s="195">
        <v>1</v>
      </c>
      <c r="AF2262" s="195">
        <v>1</v>
      </c>
      <c r="AM2262" s="391">
        <f t="shared" si="494"/>
        <v>2</v>
      </c>
      <c r="AN2262" s="226">
        <v>0.62</v>
      </c>
      <c r="AO2262" s="227">
        <v>0.62</v>
      </c>
      <c r="AP2262" s="230">
        <f t="shared" si="499"/>
        <v>0</v>
      </c>
      <c r="AQ2262" s="231">
        <f t="shared" si="500"/>
        <v>0.31</v>
      </c>
      <c r="AS2262" s="235" t="str">
        <f t="shared" ca="1" si="501"/>
        <v>ok</v>
      </c>
      <c r="AT2262" s="225" t="str">
        <f t="shared" ca="1" si="502"/>
        <v>ok</v>
      </c>
      <c r="AV2262" s="197">
        <v>0.48</v>
      </c>
      <c r="AW2262" s="198">
        <v>1</v>
      </c>
      <c r="AX2262" s="191" t="s">
        <v>603</v>
      </c>
      <c r="AY2262" s="190" t="s">
        <v>620</v>
      </c>
      <c r="AZ2262" s="197">
        <v>0.14000000000000001</v>
      </c>
      <c r="BA2262" s="198">
        <v>6</v>
      </c>
      <c r="BB2262" s="191" t="s">
        <v>603</v>
      </c>
      <c r="BC2262" s="190" t="s">
        <v>607</v>
      </c>
    </row>
    <row r="2263" spans="1:111" x14ac:dyDescent="0.25">
      <c r="B2263" s="207">
        <v>21</v>
      </c>
      <c r="C2263" s="433" t="s">
        <v>3190</v>
      </c>
      <c r="D2263" s="407">
        <v>43250</v>
      </c>
      <c r="E2263" s="463" t="s">
        <v>1214</v>
      </c>
      <c r="F2263" s="207" t="s">
        <v>602</v>
      </c>
      <c r="G2263" s="207" t="s">
        <v>615</v>
      </c>
      <c r="H2263" s="209">
        <v>43250</v>
      </c>
      <c r="I2263" s="209">
        <v>43250</v>
      </c>
      <c r="J2263" s="329">
        <v>0.39652777777777781</v>
      </c>
      <c r="K2263" s="329">
        <v>0.40138888888888885</v>
      </c>
      <c r="M2263" s="206"/>
      <c r="N2263" s="206"/>
      <c r="O2263" s="206"/>
      <c r="P2263" s="206"/>
      <c r="Q2263" s="341"/>
      <c r="R2263" s="341"/>
      <c r="S2263" s="206"/>
      <c r="T2263" s="206"/>
      <c r="U2263" s="206"/>
      <c r="V2263" s="206"/>
      <c r="AC2263" s="222">
        <v>0</v>
      </c>
      <c r="AD2263" s="207" t="s">
        <v>37</v>
      </c>
      <c r="AM2263" s="391">
        <f t="shared" si="494"/>
        <v>0</v>
      </c>
      <c r="AS2263" s="235" t="str">
        <f t="shared" si="501"/>
        <v/>
      </c>
      <c r="AT2263" s="225" t="str">
        <f t="shared" si="502"/>
        <v/>
      </c>
    </row>
    <row r="2264" spans="1:111" x14ac:dyDescent="0.25">
      <c r="A2264" s="190">
        <v>2114</v>
      </c>
      <c r="B2264" s="207">
        <v>21</v>
      </c>
      <c r="C2264" s="433" t="s">
        <v>3166</v>
      </c>
      <c r="D2264" s="407">
        <v>43250</v>
      </c>
      <c r="E2264" s="463" t="s">
        <v>1213</v>
      </c>
      <c r="F2264" s="207" t="s">
        <v>602</v>
      </c>
      <c r="G2264" s="207" t="s">
        <v>615</v>
      </c>
      <c r="H2264" s="209">
        <v>43250</v>
      </c>
      <c r="I2264" s="209">
        <v>43250</v>
      </c>
      <c r="J2264" s="329">
        <v>0.41388888888888892</v>
      </c>
      <c r="K2264" s="329">
        <v>0.4284722222222222</v>
      </c>
      <c r="M2264" s="215" t="s">
        <v>136</v>
      </c>
      <c r="N2264" s="206">
        <v>5</v>
      </c>
      <c r="O2264" s="215" t="s">
        <v>136</v>
      </c>
      <c r="P2264" s="206">
        <v>5</v>
      </c>
      <c r="S2264" s="215" t="s">
        <v>136</v>
      </c>
      <c r="T2264" s="206">
        <v>5</v>
      </c>
      <c r="U2264" s="215" t="s">
        <v>136</v>
      </c>
      <c r="V2264" s="206">
        <v>5</v>
      </c>
      <c r="AC2264" s="222">
        <f t="shared" si="491"/>
        <v>100</v>
      </c>
      <c r="AD2264" s="207" t="s">
        <v>37</v>
      </c>
      <c r="AE2264" s="195">
        <v>1</v>
      </c>
      <c r="AF2264" s="195">
        <v>1</v>
      </c>
      <c r="AM2264" s="391">
        <f t="shared" si="494"/>
        <v>2</v>
      </c>
      <c r="AN2264" s="226">
        <v>0.62</v>
      </c>
      <c r="AO2264" s="227">
        <v>0.62</v>
      </c>
      <c r="AP2264" s="230">
        <f t="shared" si="499"/>
        <v>0</v>
      </c>
      <c r="AQ2264" s="231">
        <f t="shared" si="500"/>
        <v>0.31</v>
      </c>
      <c r="AS2264" s="235" t="str">
        <f t="shared" ca="1" si="501"/>
        <v>ok</v>
      </c>
      <c r="AT2264" s="225" t="str">
        <f t="shared" ca="1" si="502"/>
        <v>ok</v>
      </c>
      <c r="AV2264" s="197">
        <v>0.5</v>
      </c>
      <c r="AW2264" s="198">
        <v>6</v>
      </c>
      <c r="AX2264" s="191" t="s">
        <v>603</v>
      </c>
      <c r="AY2264" s="190" t="s">
        <v>611</v>
      </c>
      <c r="AZ2264" s="197">
        <v>0.12</v>
      </c>
      <c r="BA2264" s="198">
        <v>6</v>
      </c>
      <c r="BB2264" s="191" t="s">
        <v>603</v>
      </c>
      <c r="BC2264" s="190" t="s">
        <v>604</v>
      </c>
    </row>
    <row r="2265" spans="1:111" x14ac:dyDescent="0.25">
      <c r="A2265" s="190">
        <v>2115</v>
      </c>
      <c r="B2265" s="207">
        <v>21</v>
      </c>
      <c r="C2265" s="433" t="s">
        <v>3165</v>
      </c>
      <c r="D2265" s="407">
        <v>43250</v>
      </c>
      <c r="E2265" s="463" t="s">
        <v>1213</v>
      </c>
      <c r="F2265" s="207" t="s">
        <v>602</v>
      </c>
      <c r="G2265" s="207" t="s">
        <v>615</v>
      </c>
      <c r="H2265" s="209">
        <v>43250</v>
      </c>
      <c r="I2265" s="209">
        <v>43250</v>
      </c>
      <c r="J2265" s="329">
        <v>0.4513888888888889</v>
      </c>
      <c r="K2265" s="329">
        <v>0.47222222222222227</v>
      </c>
      <c r="M2265" s="214" t="s">
        <v>65</v>
      </c>
      <c r="N2265" s="206">
        <v>5</v>
      </c>
      <c r="O2265" s="214" t="s">
        <v>65</v>
      </c>
      <c r="P2265" s="206">
        <v>5</v>
      </c>
      <c r="S2265" s="214" t="s">
        <v>65</v>
      </c>
      <c r="T2265" s="206">
        <v>5</v>
      </c>
      <c r="U2265" s="214" t="s">
        <v>65</v>
      </c>
      <c r="V2265" s="206">
        <v>5</v>
      </c>
      <c r="AC2265" s="222">
        <f t="shared" si="491"/>
        <v>100</v>
      </c>
      <c r="AD2265" s="207" t="s">
        <v>37</v>
      </c>
      <c r="AE2265" s="195">
        <v>4</v>
      </c>
      <c r="AF2265" s="195">
        <v>1</v>
      </c>
      <c r="AM2265" s="391">
        <f t="shared" si="494"/>
        <v>5</v>
      </c>
      <c r="AN2265" s="226">
        <v>1.1100000000000001</v>
      </c>
      <c r="AO2265" s="227">
        <v>1.1000000000000001</v>
      </c>
      <c r="AP2265" s="230">
        <f t="shared" si="499"/>
        <v>1.0000000000000009E-2</v>
      </c>
      <c r="AQ2265" s="231">
        <f t="shared" si="500"/>
        <v>0.22200000000000003</v>
      </c>
      <c r="AS2265" s="235" t="str">
        <f t="shared" ca="1" si="501"/>
        <v>ok</v>
      </c>
      <c r="AT2265" s="225" t="str">
        <f t="shared" ca="1" si="502"/>
        <v>ok</v>
      </c>
      <c r="AV2265" s="197">
        <v>0.37</v>
      </c>
      <c r="AW2265" s="198">
        <v>1</v>
      </c>
      <c r="AX2265" s="191" t="s">
        <v>603</v>
      </c>
      <c r="AY2265" s="190" t="s">
        <v>607</v>
      </c>
      <c r="AZ2265" s="197">
        <v>0.2</v>
      </c>
      <c r="BA2265" s="198">
        <v>6</v>
      </c>
      <c r="BB2265" s="191" t="s">
        <v>603</v>
      </c>
      <c r="BC2265" s="190" t="s">
        <v>604</v>
      </c>
      <c r="BD2265" s="197">
        <v>0.18</v>
      </c>
      <c r="BE2265" s="198">
        <v>1</v>
      </c>
      <c r="BF2265" s="191" t="s">
        <v>603</v>
      </c>
      <c r="BG2265" s="190" t="s">
        <v>604</v>
      </c>
      <c r="BH2265" s="197">
        <v>0.18</v>
      </c>
      <c r="BI2265" s="198">
        <v>6</v>
      </c>
      <c r="BJ2265" s="191" t="s">
        <v>621</v>
      </c>
      <c r="BK2265" s="190" t="s">
        <v>604</v>
      </c>
      <c r="BL2265" s="197">
        <v>0.18</v>
      </c>
      <c r="BM2265" s="198">
        <v>1</v>
      </c>
      <c r="BN2265" s="191" t="s">
        <v>603</v>
      </c>
      <c r="BO2265" s="190" t="s">
        <v>620</v>
      </c>
    </row>
    <row r="2266" spans="1:111" x14ac:dyDescent="0.25">
      <c r="A2266" s="190">
        <v>2116</v>
      </c>
      <c r="B2266" s="207">
        <v>21</v>
      </c>
      <c r="C2266" s="433" t="s">
        <v>3162</v>
      </c>
      <c r="D2266" s="407">
        <v>43250</v>
      </c>
      <c r="E2266" s="463" t="s">
        <v>1213</v>
      </c>
      <c r="F2266" s="207" t="s">
        <v>602</v>
      </c>
      <c r="G2266" s="207" t="s">
        <v>615</v>
      </c>
      <c r="H2266" s="209">
        <v>43250</v>
      </c>
      <c r="I2266" s="209">
        <v>43250</v>
      </c>
      <c r="J2266" s="329">
        <v>0.47430555555555554</v>
      </c>
      <c r="K2266" s="329">
        <v>0.49305555555555558</v>
      </c>
      <c r="M2266" s="215" t="s">
        <v>136</v>
      </c>
      <c r="N2266" s="206">
        <v>5</v>
      </c>
      <c r="O2266" s="215" t="s">
        <v>136</v>
      </c>
      <c r="P2266" s="206">
        <v>5</v>
      </c>
      <c r="S2266" s="215" t="s">
        <v>136</v>
      </c>
      <c r="T2266" s="206">
        <v>5</v>
      </c>
      <c r="U2266" s="215" t="s">
        <v>136</v>
      </c>
      <c r="V2266" s="206">
        <v>5</v>
      </c>
      <c r="AC2266" s="222">
        <f t="shared" si="491"/>
        <v>100</v>
      </c>
      <c r="AD2266" s="207" t="s">
        <v>37</v>
      </c>
      <c r="AE2266" s="195">
        <v>3</v>
      </c>
      <c r="AF2266" s="195">
        <v>2</v>
      </c>
      <c r="AM2266" s="391">
        <f t="shared" si="494"/>
        <v>5</v>
      </c>
      <c r="AN2266" s="226">
        <v>1.31</v>
      </c>
      <c r="AO2266" s="227">
        <v>1.22</v>
      </c>
      <c r="AP2266" s="230">
        <f t="shared" si="499"/>
        <v>9.000000000000008E-2</v>
      </c>
      <c r="AQ2266" s="231">
        <f t="shared" si="500"/>
        <v>0.26200000000000001</v>
      </c>
      <c r="AS2266" s="235" t="str">
        <f t="shared" ca="1" si="501"/>
        <v>ok</v>
      </c>
      <c r="AT2266" s="225" t="str">
        <f t="shared" ca="1" si="502"/>
        <v>ok</v>
      </c>
      <c r="AV2266" s="197">
        <v>0.5</v>
      </c>
      <c r="AW2266" s="198">
        <v>1</v>
      </c>
      <c r="AX2266" s="191" t="s">
        <v>603</v>
      </c>
      <c r="AY2266" s="190" t="s">
        <v>607</v>
      </c>
      <c r="AZ2266" s="197">
        <v>0.3</v>
      </c>
      <c r="BA2266" s="198">
        <v>6</v>
      </c>
      <c r="BB2266" s="191" t="s">
        <v>603</v>
      </c>
      <c r="BC2266" s="190" t="s">
        <v>2416</v>
      </c>
      <c r="BD2266" s="197">
        <v>0.23</v>
      </c>
      <c r="BE2266" s="198">
        <v>4</v>
      </c>
      <c r="BF2266" s="191" t="s">
        <v>603</v>
      </c>
      <c r="BG2266" s="190" t="s">
        <v>604</v>
      </c>
      <c r="BH2266" s="197">
        <v>0.15</v>
      </c>
      <c r="BI2266" s="198">
        <v>6</v>
      </c>
      <c r="BJ2266" s="191" t="s">
        <v>603</v>
      </c>
      <c r="BK2266" s="190" t="s">
        <v>607</v>
      </c>
      <c r="BL2266" s="197">
        <v>0.13</v>
      </c>
      <c r="BM2266" s="198">
        <v>6</v>
      </c>
      <c r="BN2266" s="191" t="s">
        <v>603</v>
      </c>
      <c r="BO2266" s="190" t="s">
        <v>617</v>
      </c>
    </row>
    <row r="2267" spans="1:111" x14ac:dyDescent="0.25">
      <c r="A2267" s="190">
        <v>2117</v>
      </c>
      <c r="B2267" s="207">
        <v>21</v>
      </c>
      <c r="C2267" s="433" t="s">
        <v>3153</v>
      </c>
      <c r="D2267" s="407">
        <v>43250</v>
      </c>
      <c r="E2267" s="463" t="s">
        <v>1213</v>
      </c>
      <c r="F2267" s="207" t="s">
        <v>602</v>
      </c>
      <c r="G2267" s="207" t="s">
        <v>615</v>
      </c>
      <c r="H2267" s="209">
        <v>43250</v>
      </c>
      <c r="I2267" s="209">
        <v>43250</v>
      </c>
      <c r="J2267" s="329">
        <v>0.49444444444444446</v>
      </c>
      <c r="K2267" s="329">
        <v>0.51944444444444449</v>
      </c>
      <c r="M2267" s="214" t="s">
        <v>65</v>
      </c>
      <c r="N2267" s="206">
        <v>5</v>
      </c>
      <c r="O2267" s="214" t="s">
        <v>65</v>
      </c>
      <c r="P2267" s="206">
        <v>5</v>
      </c>
      <c r="S2267" s="214" t="s">
        <v>65</v>
      </c>
      <c r="T2267" s="206">
        <v>5</v>
      </c>
      <c r="U2267" s="214" t="s">
        <v>65</v>
      </c>
      <c r="V2267" s="206">
        <v>5</v>
      </c>
      <c r="AC2267" s="222">
        <f t="shared" si="491"/>
        <v>100</v>
      </c>
      <c r="AD2267" s="207" t="s">
        <v>37</v>
      </c>
      <c r="AE2267" s="195">
        <v>7</v>
      </c>
      <c r="AF2267" s="195">
        <v>8</v>
      </c>
      <c r="AG2267" s="195">
        <v>1</v>
      </c>
      <c r="AM2267" s="391">
        <f t="shared" si="494"/>
        <v>16</v>
      </c>
      <c r="AN2267" s="226">
        <v>4.97</v>
      </c>
      <c r="AO2267" s="227">
        <v>5.05</v>
      </c>
      <c r="AP2267" s="230">
        <f t="shared" si="499"/>
        <v>-8.0000000000000071E-2</v>
      </c>
      <c r="AQ2267" s="231">
        <f t="shared" si="500"/>
        <v>0.31062499999999998</v>
      </c>
      <c r="AS2267" s="235" t="str">
        <f t="shared" ca="1" si="501"/>
        <v>ok</v>
      </c>
      <c r="AT2267" s="225" t="str">
        <f t="shared" ca="1" si="502"/>
        <v>ok</v>
      </c>
      <c r="AV2267" s="197">
        <v>0.6</v>
      </c>
      <c r="AW2267" s="198">
        <v>5</v>
      </c>
      <c r="AX2267" s="191" t="s">
        <v>1331</v>
      </c>
      <c r="AY2267" s="190" t="s">
        <v>3191</v>
      </c>
      <c r="AZ2267" s="197">
        <v>0.48</v>
      </c>
      <c r="BA2267" s="198">
        <v>6</v>
      </c>
      <c r="BB2267" s="191" t="s">
        <v>603</v>
      </c>
      <c r="BC2267" s="190" t="s">
        <v>604</v>
      </c>
      <c r="BD2267" s="197">
        <v>0.45</v>
      </c>
      <c r="BE2267" s="198">
        <v>6</v>
      </c>
      <c r="BF2267" s="191" t="s">
        <v>603</v>
      </c>
      <c r="BG2267" s="190" t="s">
        <v>604</v>
      </c>
      <c r="BH2267" s="197">
        <v>0.45</v>
      </c>
      <c r="BI2267" s="198">
        <v>1</v>
      </c>
      <c r="BJ2267" s="191" t="s">
        <v>603</v>
      </c>
      <c r="BK2267" s="190" t="s">
        <v>604</v>
      </c>
      <c r="BL2267" s="197">
        <v>0.45</v>
      </c>
      <c r="BM2267" s="198">
        <v>2</v>
      </c>
      <c r="BN2267" s="191" t="s">
        <v>603</v>
      </c>
      <c r="BO2267" s="190" t="s">
        <v>604</v>
      </c>
      <c r="BP2267" s="197">
        <v>0.42</v>
      </c>
      <c r="BQ2267" s="198">
        <v>1</v>
      </c>
      <c r="BR2267" s="191" t="s">
        <v>603</v>
      </c>
      <c r="BS2267" s="190" t="s">
        <v>607</v>
      </c>
      <c r="BT2267" s="197">
        <v>0.33</v>
      </c>
      <c r="BU2267" s="198">
        <v>1</v>
      </c>
      <c r="BV2267" s="191" t="s">
        <v>603</v>
      </c>
      <c r="BW2267" s="190" t="s">
        <v>604</v>
      </c>
      <c r="BX2267" s="197">
        <v>0.3</v>
      </c>
      <c r="BY2267" s="198">
        <v>1</v>
      </c>
      <c r="BZ2267" s="191" t="s">
        <v>603</v>
      </c>
      <c r="CA2267" s="190" t="s">
        <v>604</v>
      </c>
      <c r="CB2267" s="197">
        <v>0.3</v>
      </c>
      <c r="CC2267" s="198">
        <v>6</v>
      </c>
      <c r="CD2267" s="191" t="s">
        <v>603</v>
      </c>
      <c r="CE2267" s="190" t="s">
        <v>604</v>
      </c>
      <c r="CF2267" s="197">
        <v>0.25</v>
      </c>
      <c r="CG2267" s="198">
        <v>6</v>
      </c>
      <c r="CH2267" s="191" t="s">
        <v>603</v>
      </c>
      <c r="CI2267" s="190" t="s">
        <v>604</v>
      </c>
      <c r="CJ2267" s="197">
        <v>0.22</v>
      </c>
      <c r="CK2267" s="198">
        <v>1</v>
      </c>
      <c r="CL2267" s="191" t="s">
        <v>606</v>
      </c>
      <c r="CM2267" s="190" t="s">
        <v>604</v>
      </c>
      <c r="CN2267" s="197">
        <v>0.2</v>
      </c>
      <c r="CO2267" s="198">
        <v>1</v>
      </c>
      <c r="CP2267" s="191" t="s">
        <v>603</v>
      </c>
      <c r="CQ2267" s="190" t="s">
        <v>604</v>
      </c>
      <c r="CR2267" s="197">
        <v>0.16</v>
      </c>
      <c r="CS2267" s="198">
        <v>1</v>
      </c>
      <c r="CT2267" s="191" t="s">
        <v>603</v>
      </c>
      <c r="CU2267" s="190" t="s">
        <v>604</v>
      </c>
      <c r="CV2267" s="197">
        <v>0.13</v>
      </c>
      <c r="CW2267" s="198">
        <v>6</v>
      </c>
      <c r="CX2267" s="191" t="s">
        <v>603</v>
      </c>
      <c r="CY2267" s="190" t="s">
        <v>604</v>
      </c>
      <c r="CZ2267" s="197">
        <v>0.13</v>
      </c>
      <c r="DA2267" s="198">
        <v>6</v>
      </c>
      <c r="DB2267" s="191" t="s">
        <v>603</v>
      </c>
      <c r="DC2267" s="190" t="s">
        <v>604</v>
      </c>
      <c r="DD2267" s="197">
        <v>0.1</v>
      </c>
      <c r="DE2267" s="198">
        <v>1</v>
      </c>
      <c r="DF2267" s="191" t="s">
        <v>603</v>
      </c>
      <c r="DG2267" s="190" t="s">
        <v>604</v>
      </c>
    </row>
    <row r="2268" spans="1:111" x14ac:dyDescent="0.25">
      <c r="A2268" s="190">
        <v>2118</v>
      </c>
      <c r="B2268" s="207">
        <v>21</v>
      </c>
      <c r="C2268" s="433" t="s">
        <v>3148</v>
      </c>
      <c r="D2268" s="407">
        <v>43250</v>
      </c>
      <c r="E2268" s="463" t="s">
        <v>1213</v>
      </c>
      <c r="F2268" s="207" t="s">
        <v>602</v>
      </c>
      <c r="G2268" s="207" t="s">
        <v>615</v>
      </c>
      <c r="H2268" s="209">
        <v>43250</v>
      </c>
      <c r="I2268" s="209">
        <v>43250</v>
      </c>
      <c r="J2268" s="329">
        <v>0.52083333333333337</v>
      </c>
      <c r="K2268" s="329">
        <v>0.52847222222222223</v>
      </c>
      <c r="M2268" s="215" t="s">
        <v>136</v>
      </c>
      <c r="N2268" s="206">
        <v>5</v>
      </c>
      <c r="O2268" s="215" t="s">
        <v>136</v>
      </c>
      <c r="P2268" s="206">
        <v>5</v>
      </c>
      <c r="S2268" s="215" t="s">
        <v>136</v>
      </c>
      <c r="T2268" s="206">
        <v>5</v>
      </c>
      <c r="U2268" s="215" t="s">
        <v>136</v>
      </c>
      <c r="V2268" s="206">
        <v>5</v>
      </c>
      <c r="AC2268" s="222">
        <f t="shared" si="491"/>
        <v>100</v>
      </c>
      <c r="AD2268" s="207" t="s">
        <v>37</v>
      </c>
      <c r="AE2268" s="195">
        <v>3</v>
      </c>
      <c r="AM2268" s="391">
        <f t="shared" si="494"/>
        <v>3</v>
      </c>
      <c r="AN2268" s="226">
        <v>0.57999999999999996</v>
      </c>
      <c r="AO2268" s="227">
        <v>0.61</v>
      </c>
      <c r="AP2268" s="230">
        <f t="shared" si="499"/>
        <v>-3.0000000000000027E-2</v>
      </c>
      <c r="AQ2268" s="231">
        <f t="shared" si="500"/>
        <v>0.19333333333333333</v>
      </c>
      <c r="AS2268" s="235" t="str">
        <f t="shared" ca="1" si="501"/>
        <v>ok</v>
      </c>
      <c r="AT2268" s="225" t="str">
        <f t="shared" ca="1" si="502"/>
        <v>ok</v>
      </c>
      <c r="AV2268" s="197">
        <v>0.23</v>
      </c>
      <c r="AW2268" s="198">
        <v>6</v>
      </c>
      <c r="AX2268" s="191" t="s">
        <v>603</v>
      </c>
      <c r="AY2268" s="190" t="s">
        <v>614</v>
      </c>
      <c r="AZ2268" s="197">
        <v>0.18</v>
      </c>
      <c r="BA2268" s="198">
        <v>6</v>
      </c>
      <c r="BB2268" s="191" t="s">
        <v>603</v>
      </c>
      <c r="BC2268" s="190" t="s">
        <v>604</v>
      </c>
      <c r="BD2268" s="197">
        <v>0.17</v>
      </c>
      <c r="BE2268" s="198">
        <v>6</v>
      </c>
      <c r="BF2268" s="191" t="s">
        <v>603</v>
      </c>
      <c r="BG2268" s="190" t="s">
        <v>1674</v>
      </c>
    </row>
    <row r="2269" spans="1:111" x14ac:dyDescent="0.25">
      <c r="A2269" s="190">
        <v>2119</v>
      </c>
      <c r="B2269" s="207">
        <v>21</v>
      </c>
      <c r="C2269" s="433" t="s">
        <v>3154</v>
      </c>
      <c r="D2269" s="407">
        <v>43250</v>
      </c>
      <c r="E2269" s="463" t="s">
        <v>1213</v>
      </c>
      <c r="F2269" s="207" t="s">
        <v>602</v>
      </c>
      <c r="G2269" s="207" t="s">
        <v>615</v>
      </c>
      <c r="H2269" s="209">
        <v>43250</v>
      </c>
      <c r="I2269" s="209">
        <v>43250</v>
      </c>
      <c r="J2269" s="329">
        <v>0.56597222222222221</v>
      </c>
      <c r="K2269" s="329">
        <v>0.57361111111111118</v>
      </c>
      <c r="M2269" s="214" t="s">
        <v>65</v>
      </c>
      <c r="N2269" s="206">
        <v>5</v>
      </c>
      <c r="O2269" s="214" t="s">
        <v>65</v>
      </c>
      <c r="P2269" s="206">
        <v>5</v>
      </c>
      <c r="S2269" s="214" t="s">
        <v>65</v>
      </c>
      <c r="T2269" s="206">
        <v>5</v>
      </c>
      <c r="U2269" s="214" t="s">
        <v>65</v>
      </c>
      <c r="V2269" s="206">
        <v>5</v>
      </c>
      <c r="AC2269" s="222">
        <f t="shared" si="491"/>
        <v>100</v>
      </c>
      <c r="AD2269" s="207" t="s">
        <v>37</v>
      </c>
      <c r="AE2269" s="195">
        <v>1</v>
      </c>
      <c r="AF2269" s="195">
        <v>1</v>
      </c>
      <c r="AM2269" s="391">
        <f t="shared" si="494"/>
        <v>2</v>
      </c>
      <c r="AN2269" s="226">
        <v>0.42</v>
      </c>
      <c r="AO2269" s="227">
        <v>0.42</v>
      </c>
      <c r="AP2269" s="230">
        <f t="shared" si="499"/>
        <v>0</v>
      </c>
      <c r="AQ2269" s="231">
        <f t="shared" si="500"/>
        <v>0.21</v>
      </c>
      <c r="AS2269" s="235" t="str">
        <f t="shared" ca="1" si="501"/>
        <v>ok</v>
      </c>
      <c r="AT2269" s="225" t="str">
        <f t="shared" ca="1" si="502"/>
        <v>ok</v>
      </c>
      <c r="AV2269" s="197">
        <v>0.26</v>
      </c>
      <c r="AW2269" s="198">
        <v>1</v>
      </c>
      <c r="AX2269" s="191" t="s">
        <v>1331</v>
      </c>
      <c r="AY2269" s="190" t="s">
        <v>607</v>
      </c>
      <c r="AZ2269" s="197">
        <v>0.16</v>
      </c>
      <c r="BA2269" s="198">
        <v>1</v>
      </c>
      <c r="BB2269" s="191" t="s">
        <v>603</v>
      </c>
      <c r="BC2269" s="190" t="s">
        <v>604</v>
      </c>
    </row>
    <row r="2270" spans="1:111" x14ac:dyDescent="0.25">
      <c r="A2270" s="190">
        <v>2120</v>
      </c>
      <c r="B2270" s="207">
        <v>21</v>
      </c>
      <c r="C2270" s="433" t="s">
        <v>3147</v>
      </c>
      <c r="D2270" s="407">
        <v>43250</v>
      </c>
      <c r="E2270" s="463" t="s">
        <v>1213</v>
      </c>
      <c r="F2270" s="207" t="s">
        <v>602</v>
      </c>
      <c r="G2270" s="207" t="s">
        <v>615</v>
      </c>
      <c r="H2270" s="209">
        <v>43250</v>
      </c>
      <c r="I2270" s="209">
        <v>43250</v>
      </c>
      <c r="J2270" s="329">
        <v>0.57500000000000007</v>
      </c>
      <c r="K2270" s="329">
        <v>0.57916666666666672</v>
      </c>
      <c r="M2270" s="215" t="s">
        <v>136</v>
      </c>
      <c r="N2270" s="206">
        <v>5</v>
      </c>
      <c r="O2270" s="215" t="s">
        <v>136</v>
      </c>
      <c r="P2270" s="206">
        <v>5</v>
      </c>
      <c r="S2270" s="215" t="s">
        <v>136</v>
      </c>
      <c r="T2270" s="206">
        <v>5</v>
      </c>
      <c r="U2270" s="215" t="s">
        <v>136</v>
      </c>
      <c r="V2270" s="206">
        <v>5</v>
      </c>
      <c r="AC2270" s="222">
        <f t="shared" si="491"/>
        <v>100</v>
      </c>
      <c r="AD2270" s="207" t="s">
        <v>37</v>
      </c>
      <c r="AM2270" s="391">
        <f t="shared" si="494"/>
        <v>0</v>
      </c>
      <c r="AS2270" s="235" t="str">
        <f t="shared" ca="1" si="501"/>
        <v>ok</v>
      </c>
      <c r="AT2270" s="225" t="str">
        <f t="shared" ca="1" si="502"/>
        <v>ok</v>
      </c>
    </row>
    <row r="2271" spans="1:111" x14ac:dyDescent="0.25">
      <c r="A2271" s="190">
        <v>2121</v>
      </c>
      <c r="B2271" s="207">
        <v>21</v>
      </c>
      <c r="C2271" s="433" t="s">
        <v>3155</v>
      </c>
      <c r="D2271" s="407">
        <v>43250</v>
      </c>
      <c r="E2271" s="463" t="s">
        <v>1213</v>
      </c>
      <c r="F2271" s="207" t="s">
        <v>602</v>
      </c>
      <c r="G2271" s="207" t="s">
        <v>615</v>
      </c>
      <c r="H2271" s="209">
        <v>43250</v>
      </c>
      <c r="I2271" s="209">
        <v>43250</v>
      </c>
      <c r="J2271" s="329">
        <v>0.58680555555555558</v>
      </c>
      <c r="K2271" s="329">
        <v>0.59722222222222221</v>
      </c>
      <c r="M2271" s="214" t="s">
        <v>65</v>
      </c>
      <c r="N2271" s="206">
        <v>5</v>
      </c>
      <c r="O2271" s="214" t="s">
        <v>65</v>
      </c>
      <c r="P2271" s="206">
        <v>5</v>
      </c>
      <c r="S2271" s="214" t="s">
        <v>65</v>
      </c>
      <c r="T2271" s="206">
        <v>5</v>
      </c>
      <c r="U2271" s="214" t="s">
        <v>65</v>
      </c>
      <c r="V2271" s="206">
        <v>5</v>
      </c>
      <c r="AC2271" s="222">
        <f t="shared" si="491"/>
        <v>100</v>
      </c>
      <c r="AD2271" s="207" t="s">
        <v>37</v>
      </c>
      <c r="AE2271" s="195">
        <v>1</v>
      </c>
      <c r="AG2271" s="195">
        <v>1</v>
      </c>
      <c r="AM2271" s="391">
        <f t="shared" si="494"/>
        <v>2</v>
      </c>
      <c r="AN2271" s="226">
        <v>0.9</v>
      </c>
      <c r="AO2271" s="227">
        <v>0.9</v>
      </c>
      <c r="AP2271" s="230">
        <f t="shared" si="499"/>
        <v>0</v>
      </c>
      <c r="AQ2271" s="231">
        <f t="shared" si="500"/>
        <v>0.45</v>
      </c>
      <c r="AS2271" s="235" t="str">
        <f t="shared" ca="1" si="501"/>
        <v>ok</v>
      </c>
      <c r="AT2271" s="225" t="str">
        <f t="shared" ca="1" si="502"/>
        <v>ok</v>
      </c>
      <c r="AV2271" s="197">
        <v>0.7</v>
      </c>
      <c r="AW2271" s="198">
        <v>2</v>
      </c>
      <c r="AX2271" s="191" t="s">
        <v>603</v>
      </c>
      <c r="AY2271" s="190" t="s">
        <v>604</v>
      </c>
      <c r="AZ2271" s="197">
        <v>0.2</v>
      </c>
      <c r="BA2271" s="198">
        <v>1</v>
      </c>
      <c r="BB2271" s="191" t="s">
        <v>603</v>
      </c>
      <c r="BC2271" s="190" t="s">
        <v>604</v>
      </c>
    </row>
    <row r="2272" spans="1:111" x14ac:dyDescent="0.25">
      <c r="A2272" s="190">
        <v>2122</v>
      </c>
      <c r="B2272" s="207">
        <v>21</v>
      </c>
      <c r="C2272" s="433" t="s">
        <v>3156</v>
      </c>
      <c r="D2272" s="407">
        <v>43250</v>
      </c>
      <c r="E2272" s="463" t="s">
        <v>1213</v>
      </c>
      <c r="F2272" s="207" t="s">
        <v>602</v>
      </c>
      <c r="G2272" s="207" t="s">
        <v>615</v>
      </c>
      <c r="H2272" s="209">
        <v>43250</v>
      </c>
      <c r="I2272" s="209">
        <v>43250</v>
      </c>
      <c r="J2272" s="329">
        <v>0.60763888888888895</v>
      </c>
      <c r="K2272" s="329">
        <v>0.61111111111111105</v>
      </c>
      <c r="M2272" s="215" t="s">
        <v>136</v>
      </c>
      <c r="N2272" s="206">
        <v>5</v>
      </c>
      <c r="O2272" s="215" t="s">
        <v>136</v>
      </c>
      <c r="P2272" s="206">
        <v>5</v>
      </c>
      <c r="S2272" s="215" t="s">
        <v>136</v>
      </c>
      <c r="T2272" s="206">
        <v>5</v>
      </c>
      <c r="U2272" s="215" t="s">
        <v>136</v>
      </c>
      <c r="V2272" s="206">
        <v>5</v>
      </c>
      <c r="AC2272" s="222">
        <f t="shared" si="491"/>
        <v>100</v>
      </c>
      <c r="AD2272" s="207" t="s">
        <v>37</v>
      </c>
      <c r="AM2272" s="391">
        <f t="shared" si="494"/>
        <v>0</v>
      </c>
      <c r="AS2272" s="235" t="str">
        <f t="shared" ca="1" si="501"/>
        <v>ok</v>
      </c>
      <c r="AT2272" s="225" t="str">
        <f t="shared" ca="1" si="502"/>
        <v>ok</v>
      </c>
    </row>
    <row r="2273" spans="1:291" x14ac:dyDescent="0.25">
      <c r="A2273" s="190">
        <v>2123</v>
      </c>
      <c r="B2273" s="207">
        <v>21</v>
      </c>
      <c r="C2273" s="433" t="s">
        <v>3161</v>
      </c>
      <c r="D2273" s="407">
        <v>43250</v>
      </c>
      <c r="E2273" s="463" t="s">
        <v>1213</v>
      </c>
      <c r="F2273" s="207" t="s">
        <v>602</v>
      </c>
      <c r="G2273" s="207" t="s">
        <v>615</v>
      </c>
      <c r="H2273" s="209">
        <v>43250</v>
      </c>
      <c r="I2273" s="209">
        <v>43250</v>
      </c>
      <c r="J2273" s="329">
        <v>0.64513888888888882</v>
      </c>
      <c r="K2273" s="329">
        <v>0.66319444444444442</v>
      </c>
      <c r="M2273" s="214" t="s">
        <v>65</v>
      </c>
      <c r="N2273" s="206">
        <v>5</v>
      </c>
      <c r="O2273" s="214" t="s">
        <v>65</v>
      </c>
      <c r="P2273" s="206">
        <v>5</v>
      </c>
      <c r="S2273" s="214" t="s">
        <v>65</v>
      </c>
      <c r="T2273" s="206">
        <v>5</v>
      </c>
      <c r="U2273" s="214" t="s">
        <v>65</v>
      </c>
      <c r="V2273" s="206">
        <v>5</v>
      </c>
      <c r="AC2273" s="222">
        <f t="shared" si="491"/>
        <v>100</v>
      </c>
      <c r="AD2273" s="207" t="s">
        <v>37</v>
      </c>
      <c r="AE2273" s="195">
        <v>2</v>
      </c>
      <c r="AF2273" s="195">
        <v>2</v>
      </c>
      <c r="AM2273" s="391">
        <f t="shared" si="494"/>
        <v>4</v>
      </c>
      <c r="AN2273" s="226">
        <v>1.1000000000000001</v>
      </c>
      <c r="AO2273" s="227">
        <v>1.1200000000000001</v>
      </c>
      <c r="AP2273" s="230">
        <f t="shared" si="499"/>
        <v>-2.0000000000000018E-2</v>
      </c>
      <c r="AQ2273" s="231">
        <f t="shared" si="500"/>
        <v>0.27500000000000002</v>
      </c>
      <c r="AS2273" s="235" t="str">
        <f t="shared" ca="1" si="501"/>
        <v>ok</v>
      </c>
      <c r="AT2273" s="225" t="str">
        <f t="shared" ca="1" si="502"/>
        <v>ok</v>
      </c>
      <c r="AV2273" s="197">
        <v>0.4</v>
      </c>
      <c r="AW2273" s="198">
        <v>1</v>
      </c>
      <c r="AX2273" s="191" t="s">
        <v>603</v>
      </c>
      <c r="AY2273" s="190" t="s">
        <v>604</v>
      </c>
      <c r="AZ2273" s="197">
        <v>0.3</v>
      </c>
      <c r="BA2273" s="198">
        <v>2</v>
      </c>
      <c r="BB2273" s="191" t="s">
        <v>603</v>
      </c>
      <c r="BC2273" s="190" t="s">
        <v>620</v>
      </c>
      <c r="BD2273" s="197">
        <v>0.2</v>
      </c>
      <c r="BE2273" s="198">
        <v>1</v>
      </c>
      <c r="BF2273" s="191" t="s">
        <v>603</v>
      </c>
      <c r="BG2273" s="190" t="s">
        <v>604</v>
      </c>
      <c r="BH2273" s="197">
        <v>0.2</v>
      </c>
      <c r="BI2273" s="198">
        <v>1</v>
      </c>
      <c r="BJ2273" s="191" t="s">
        <v>603</v>
      </c>
      <c r="BK2273" s="190" t="s">
        <v>604</v>
      </c>
    </row>
    <row r="2274" spans="1:291" x14ac:dyDescent="0.25">
      <c r="A2274" s="190">
        <v>2124</v>
      </c>
      <c r="B2274" s="207">
        <v>21</v>
      </c>
      <c r="C2274" s="433" t="s">
        <v>3160</v>
      </c>
      <c r="D2274" s="407">
        <v>43250</v>
      </c>
      <c r="E2274" s="463" t="s">
        <v>1213</v>
      </c>
      <c r="F2274" s="207" t="s">
        <v>602</v>
      </c>
      <c r="G2274" s="207" t="s">
        <v>615</v>
      </c>
      <c r="H2274" s="209">
        <v>43250</v>
      </c>
      <c r="I2274" s="209">
        <v>43250</v>
      </c>
      <c r="J2274" s="329">
        <v>0.66388888888888886</v>
      </c>
      <c r="K2274" s="329">
        <v>0.6958333333333333</v>
      </c>
      <c r="M2274" s="215" t="s">
        <v>136</v>
      </c>
      <c r="N2274" s="206">
        <v>5</v>
      </c>
      <c r="O2274" s="215" t="s">
        <v>136</v>
      </c>
      <c r="P2274" s="206">
        <v>5</v>
      </c>
      <c r="S2274" s="215" t="s">
        <v>136</v>
      </c>
      <c r="T2274" s="206">
        <v>5</v>
      </c>
      <c r="U2274" s="215" t="s">
        <v>136</v>
      </c>
      <c r="V2274" s="206">
        <v>5</v>
      </c>
      <c r="AC2274" s="222">
        <f t="shared" si="491"/>
        <v>100</v>
      </c>
      <c r="AD2274" s="207" t="s">
        <v>37</v>
      </c>
      <c r="AE2274" s="195">
        <v>4</v>
      </c>
      <c r="AF2274" s="195">
        <v>4</v>
      </c>
      <c r="AM2274" s="391">
        <f t="shared" si="494"/>
        <v>8</v>
      </c>
      <c r="AN2274" s="226">
        <v>1.74</v>
      </c>
      <c r="AO2274" s="227">
        <v>1.82</v>
      </c>
      <c r="AP2274" s="230">
        <f t="shared" si="499"/>
        <v>-8.0000000000000071E-2</v>
      </c>
      <c r="AQ2274" s="231">
        <f t="shared" si="500"/>
        <v>0.2175</v>
      </c>
      <c r="AS2274" s="235" t="str">
        <f t="shared" ca="1" si="501"/>
        <v>ok</v>
      </c>
      <c r="AT2274" s="225" t="str">
        <f t="shared" ca="1" si="502"/>
        <v>ok</v>
      </c>
      <c r="AV2274" s="197">
        <v>0.4</v>
      </c>
      <c r="AW2274" s="198">
        <v>1</v>
      </c>
      <c r="AX2274" s="191" t="s">
        <v>603</v>
      </c>
      <c r="AY2274" s="190" t="s">
        <v>604</v>
      </c>
      <c r="AZ2274" s="197">
        <v>0.32</v>
      </c>
      <c r="BA2274" s="198">
        <v>2</v>
      </c>
      <c r="BB2274" s="191" t="s">
        <v>603</v>
      </c>
      <c r="BC2274" s="190" t="s">
        <v>620</v>
      </c>
      <c r="BD2274" s="197">
        <v>0.3</v>
      </c>
      <c r="BE2274" s="198">
        <v>1</v>
      </c>
      <c r="BF2274" s="191" t="s">
        <v>603</v>
      </c>
      <c r="BG2274" s="190" t="s">
        <v>604</v>
      </c>
      <c r="BH2274" s="197">
        <v>0.3</v>
      </c>
      <c r="BI2274" s="198">
        <v>2</v>
      </c>
      <c r="BJ2274" s="191" t="s">
        <v>603</v>
      </c>
      <c r="BK2274" s="190" t="s">
        <v>604</v>
      </c>
      <c r="BL2274" s="197">
        <v>0.2</v>
      </c>
      <c r="BM2274" s="198">
        <v>6</v>
      </c>
      <c r="BN2274" s="191" t="s">
        <v>603</v>
      </c>
      <c r="BO2274" s="190" t="s">
        <v>1963</v>
      </c>
      <c r="BP2274" s="197">
        <v>0.1</v>
      </c>
      <c r="BQ2274" s="198">
        <v>2</v>
      </c>
      <c r="BR2274" s="191" t="s">
        <v>603</v>
      </c>
      <c r="BS2274" s="190" t="s">
        <v>604</v>
      </c>
      <c r="BT2274" s="197">
        <v>7.0000000000000007E-2</v>
      </c>
      <c r="BU2274" s="198">
        <v>2</v>
      </c>
      <c r="BV2274" s="191" t="s">
        <v>603</v>
      </c>
      <c r="BW2274" s="190" t="s">
        <v>604</v>
      </c>
      <c r="BX2274" s="197">
        <v>0.05</v>
      </c>
      <c r="BY2274" s="198">
        <v>1</v>
      </c>
      <c r="BZ2274" s="191" t="s">
        <v>603</v>
      </c>
      <c r="CA2274" s="190" t="s">
        <v>604</v>
      </c>
    </row>
    <row r="2275" spans="1:291" x14ac:dyDescent="0.25">
      <c r="A2275" s="190">
        <v>2125</v>
      </c>
      <c r="B2275" s="207">
        <v>21</v>
      </c>
      <c r="C2275" s="433" t="s">
        <v>3159</v>
      </c>
      <c r="D2275" s="407">
        <v>43250</v>
      </c>
      <c r="E2275" s="463" t="s">
        <v>1213</v>
      </c>
      <c r="F2275" s="207" t="s">
        <v>602</v>
      </c>
      <c r="G2275" s="207" t="s">
        <v>615</v>
      </c>
      <c r="H2275" s="209">
        <v>43250</v>
      </c>
      <c r="I2275" s="209">
        <v>43250</v>
      </c>
      <c r="J2275" s="329">
        <v>0.69861111111111107</v>
      </c>
      <c r="K2275" s="329">
        <v>0.71180555555555547</v>
      </c>
      <c r="M2275" s="214" t="s">
        <v>65</v>
      </c>
      <c r="N2275" s="206">
        <v>5</v>
      </c>
      <c r="O2275" s="214" t="s">
        <v>65</v>
      </c>
      <c r="P2275" s="206">
        <v>5</v>
      </c>
      <c r="S2275" s="214" t="s">
        <v>65</v>
      </c>
      <c r="T2275" s="206">
        <v>5</v>
      </c>
      <c r="U2275" s="214" t="s">
        <v>65</v>
      </c>
      <c r="V2275" s="206">
        <v>5</v>
      </c>
      <c r="AC2275" s="222">
        <f t="shared" ref="AC2275:AC2338" si="503">(T2275+V2275+AA2275)/(N2275+P2275)*100</f>
        <v>100</v>
      </c>
      <c r="AD2275" s="207" t="s">
        <v>37</v>
      </c>
      <c r="AF2275" s="195">
        <v>1</v>
      </c>
      <c r="AM2275" s="391">
        <f t="shared" si="494"/>
        <v>1</v>
      </c>
      <c r="AN2275" s="226">
        <v>0.3</v>
      </c>
      <c r="AP2275" s="230">
        <f t="shared" si="499"/>
        <v>0.3</v>
      </c>
      <c r="AQ2275" s="231">
        <f t="shared" si="500"/>
        <v>0.3</v>
      </c>
      <c r="AS2275" s="235" t="str">
        <f t="shared" ca="1" si="501"/>
        <v>ok</v>
      </c>
      <c r="AT2275" s="225" t="str">
        <f t="shared" ca="1" si="502"/>
        <v>ok</v>
      </c>
      <c r="AV2275" s="197">
        <v>0.3</v>
      </c>
      <c r="AW2275" s="198">
        <v>1</v>
      </c>
      <c r="AX2275" s="191" t="s">
        <v>603</v>
      </c>
      <c r="AY2275" s="190" t="s">
        <v>607</v>
      </c>
    </row>
    <row r="2276" spans="1:291" x14ac:dyDescent="0.25">
      <c r="A2276" s="190">
        <v>2126</v>
      </c>
      <c r="B2276" s="207">
        <v>21</v>
      </c>
      <c r="C2276" s="433" t="s">
        <v>3158</v>
      </c>
      <c r="D2276" s="407">
        <v>43250</v>
      </c>
      <c r="E2276" s="463" t="s">
        <v>1213</v>
      </c>
      <c r="F2276" s="207" t="s">
        <v>602</v>
      </c>
      <c r="G2276" s="207" t="s">
        <v>615</v>
      </c>
      <c r="H2276" s="209">
        <v>43250</v>
      </c>
      <c r="I2276" s="209">
        <v>43250</v>
      </c>
      <c r="J2276" s="329">
        <v>0.71527777777777779</v>
      </c>
      <c r="K2276" s="329">
        <v>0.7270833333333333</v>
      </c>
      <c r="M2276" s="215" t="s">
        <v>136</v>
      </c>
      <c r="N2276" s="206">
        <v>5</v>
      </c>
      <c r="O2276" s="215" t="s">
        <v>136</v>
      </c>
      <c r="P2276" s="206">
        <v>5</v>
      </c>
      <c r="S2276" s="215" t="s">
        <v>136</v>
      </c>
      <c r="T2276" s="206">
        <v>5</v>
      </c>
      <c r="U2276" s="215" t="s">
        <v>136</v>
      </c>
      <c r="V2276" s="206">
        <v>5</v>
      </c>
      <c r="AC2276" s="222">
        <f t="shared" si="503"/>
        <v>100</v>
      </c>
      <c r="AD2276" s="207" t="s">
        <v>37</v>
      </c>
      <c r="AE2276" s="195">
        <v>2</v>
      </c>
      <c r="AM2276" s="391">
        <f t="shared" si="494"/>
        <v>2</v>
      </c>
      <c r="AN2276" s="226">
        <v>0.2</v>
      </c>
      <c r="AO2276" s="227">
        <v>0.2</v>
      </c>
      <c r="AP2276" s="230">
        <f t="shared" si="499"/>
        <v>0</v>
      </c>
      <c r="AQ2276" s="231">
        <f t="shared" si="500"/>
        <v>0.1</v>
      </c>
      <c r="AS2276" s="235" t="str">
        <f t="shared" ca="1" si="501"/>
        <v>ok</v>
      </c>
      <c r="AT2276" s="225" t="str">
        <f t="shared" ca="1" si="502"/>
        <v>ok</v>
      </c>
      <c r="AV2276" s="197">
        <v>0.13</v>
      </c>
      <c r="AW2276" s="198">
        <v>6</v>
      </c>
      <c r="AX2276" s="191" t="s">
        <v>603</v>
      </c>
      <c r="AY2276" s="190" t="s">
        <v>604</v>
      </c>
      <c r="AZ2276" s="197">
        <v>7.0000000000000007E-2</v>
      </c>
      <c r="BA2276" s="198">
        <v>6</v>
      </c>
      <c r="BB2276" s="191" t="s">
        <v>603</v>
      </c>
      <c r="BC2276" s="190" t="s">
        <v>604</v>
      </c>
    </row>
    <row r="2277" spans="1:291" x14ac:dyDescent="0.25">
      <c r="A2277" s="190">
        <v>2127</v>
      </c>
      <c r="B2277" s="207">
        <v>21</v>
      </c>
      <c r="C2277" s="433" t="s">
        <v>3157</v>
      </c>
      <c r="D2277" s="407">
        <v>43250</v>
      </c>
      <c r="E2277" s="463" t="s">
        <v>1213</v>
      </c>
      <c r="F2277" s="207" t="s">
        <v>602</v>
      </c>
      <c r="G2277" s="207" t="s">
        <v>615</v>
      </c>
      <c r="H2277" s="209">
        <v>43250</v>
      </c>
      <c r="I2277" s="209">
        <v>43250</v>
      </c>
      <c r="J2277" s="329">
        <v>0.72777777777777775</v>
      </c>
      <c r="K2277" s="329">
        <v>0.73263888888888884</v>
      </c>
      <c r="M2277" s="214" t="s">
        <v>65</v>
      </c>
      <c r="N2277" s="206">
        <v>5</v>
      </c>
      <c r="O2277" s="214" t="s">
        <v>65</v>
      </c>
      <c r="P2277" s="206">
        <v>5</v>
      </c>
      <c r="S2277" s="214" t="s">
        <v>65</v>
      </c>
      <c r="T2277" s="206">
        <v>5</v>
      </c>
      <c r="U2277" s="214" t="s">
        <v>65</v>
      </c>
      <c r="V2277" s="206">
        <v>5</v>
      </c>
      <c r="AC2277" s="222">
        <f t="shared" si="503"/>
        <v>100</v>
      </c>
      <c r="AD2277" s="207" t="s">
        <v>37</v>
      </c>
      <c r="AM2277" s="391">
        <f t="shared" si="494"/>
        <v>0</v>
      </c>
      <c r="AS2277" s="235" t="str">
        <f t="shared" ca="1" si="501"/>
        <v>ok</v>
      </c>
      <c r="AT2277" s="225" t="str">
        <f t="shared" ca="1" si="502"/>
        <v>ok</v>
      </c>
    </row>
    <row r="2278" spans="1:291" x14ac:dyDescent="0.25">
      <c r="A2278" s="190">
        <v>2128</v>
      </c>
      <c r="B2278" s="207">
        <v>21</v>
      </c>
      <c r="C2278" s="433" t="s">
        <v>3146</v>
      </c>
      <c r="D2278" s="407">
        <v>43250</v>
      </c>
      <c r="E2278" s="463" t="s">
        <v>1213</v>
      </c>
      <c r="F2278" s="207" t="s">
        <v>608</v>
      </c>
      <c r="G2278" s="207" t="s">
        <v>3185</v>
      </c>
      <c r="H2278" s="209">
        <v>43250</v>
      </c>
      <c r="I2278" s="209">
        <v>43250</v>
      </c>
      <c r="J2278" s="329">
        <v>0.77083333333333337</v>
      </c>
      <c r="K2278" s="329">
        <v>0.77777777777777779</v>
      </c>
      <c r="M2278" s="215" t="s">
        <v>136</v>
      </c>
      <c r="N2278" s="206">
        <v>5</v>
      </c>
      <c r="O2278" s="215" t="s">
        <v>136</v>
      </c>
      <c r="P2278" s="206">
        <v>5</v>
      </c>
      <c r="S2278" s="215" t="s">
        <v>136</v>
      </c>
      <c r="T2278" s="206">
        <v>5</v>
      </c>
      <c r="U2278" s="215" t="s">
        <v>136</v>
      </c>
      <c r="V2278" s="206">
        <v>5</v>
      </c>
      <c r="AC2278" s="222">
        <f t="shared" si="503"/>
        <v>100</v>
      </c>
      <c r="AD2278" s="207" t="s">
        <v>37</v>
      </c>
      <c r="AM2278" s="391">
        <f t="shared" si="494"/>
        <v>0</v>
      </c>
      <c r="AS2278" s="235" t="str">
        <f t="shared" ca="1" si="501"/>
        <v>ok</v>
      </c>
      <c r="AT2278" s="225" t="str">
        <f t="shared" ca="1" si="502"/>
        <v>ok</v>
      </c>
    </row>
    <row r="2279" spans="1:291" x14ac:dyDescent="0.25">
      <c r="A2279" s="190">
        <v>2129</v>
      </c>
      <c r="B2279" s="207">
        <v>21</v>
      </c>
      <c r="C2279" s="433" t="s">
        <v>3121</v>
      </c>
      <c r="D2279" s="407">
        <v>43250</v>
      </c>
      <c r="E2279" s="463" t="s">
        <v>1213</v>
      </c>
      <c r="F2279" s="207" t="s">
        <v>608</v>
      </c>
      <c r="G2279" s="207" t="s">
        <v>3185</v>
      </c>
      <c r="H2279" s="209">
        <v>43250</v>
      </c>
      <c r="I2279" s="209">
        <v>43250</v>
      </c>
      <c r="J2279" s="329">
        <v>0.78472222222222221</v>
      </c>
      <c r="K2279" s="329">
        <v>0.79513888888888884</v>
      </c>
      <c r="M2279" s="214" t="s">
        <v>65</v>
      </c>
      <c r="N2279" s="206">
        <v>5</v>
      </c>
      <c r="O2279" s="214" t="s">
        <v>65</v>
      </c>
      <c r="P2279" s="206">
        <v>5</v>
      </c>
      <c r="S2279" s="214" t="s">
        <v>65</v>
      </c>
      <c r="T2279" s="206">
        <v>5</v>
      </c>
      <c r="U2279" s="214" t="s">
        <v>65</v>
      </c>
      <c r="V2279" s="206">
        <v>5</v>
      </c>
      <c r="AC2279" s="222">
        <f t="shared" si="503"/>
        <v>100</v>
      </c>
      <c r="AD2279" s="207" t="s">
        <v>37</v>
      </c>
      <c r="AG2279" s="195">
        <v>1</v>
      </c>
      <c r="AM2279" s="391">
        <f t="shared" si="494"/>
        <v>1</v>
      </c>
      <c r="AN2279" s="226">
        <v>0.6</v>
      </c>
      <c r="AP2279" s="230">
        <f t="shared" si="499"/>
        <v>0.6</v>
      </c>
      <c r="AQ2279" s="231">
        <f t="shared" si="500"/>
        <v>0.6</v>
      </c>
      <c r="AS2279" s="235" t="str">
        <f t="shared" ca="1" si="501"/>
        <v>ok</v>
      </c>
      <c r="AT2279" s="225" t="str">
        <f t="shared" ca="1" si="502"/>
        <v>ok</v>
      </c>
      <c r="AV2279" s="197">
        <v>0.6</v>
      </c>
      <c r="AW2279" s="198">
        <v>1</v>
      </c>
      <c r="AX2279" s="191" t="s">
        <v>603</v>
      </c>
      <c r="AY2279" s="190" t="s">
        <v>604</v>
      </c>
    </row>
    <row r="2280" spans="1:291" x14ac:dyDescent="0.25">
      <c r="A2280" s="190">
        <v>2130</v>
      </c>
      <c r="B2280" s="207">
        <v>21</v>
      </c>
      <c r="C2280" s="433" t="s">
        <v>3122</v>
      </c>
      <c r="D2280" s="407">
        <v>43250</v>
      </c>
      <c r="E2280" s="463" t="s">
        <v>1213</v>
      </c>
      <c r="F2280" s="207" t="s">
        <v>608</v>
      </c>
      <c r="G2280" s="207" t="s">
        <v>3185</v>
      </c>
      <c r="H2280" s="209">
        <v>43250</v>
      </c>
      <c r="I2280" s="209">
        <v>43250</v>
      </c>
      <c r="J2280" s="329">
        <v>0.80069444444444438</v>
      </c>
      <c r="K2280" s="329">
        <v>0.8125</v>
      </c>
      <c r="M2280" s="215" t="s">
        <v>136</v>
      </c>
      <c r="N2280" s="206">
        <v>5</v>
      </c>
      <c r="O2280" s="215" t="s">
        <v>136</v>
      </c>
      <c r="P2280" s="206">
        <v>5</v>
      </c>
      <c r="S2280" s="215" t="s">
        <v>136</v>
      </c>
      <c r="T2280" s="206">
        <v>5</v>
      </c>
      <c r="U2280" s="215" t="s">
        <v>136</v>
      </c>
      <c r="V2280" s="206">
        <v>5</v>
      </c>
      <c r="AC2280" s="222">
        <f t="shared" si="503"/>
        <v>100</v>
      </c>
      <c r="AD2280" s="207" t="s">
        <v>37</v>
      </c>
      <c r="AE2280" s="195">
        <v>1</v>
      </c>
      <c r="AH2280" s="195">
        <v>1</v>
      </c>
      <c r="AM2280" s="391">
        <f t="shared" si="494"/>
        <v>2</v>
      </c>
      <c r="AN2280" s="226">
        <v>1</v>
      </c>
      <c r="AO2280" s="227">
        <v>1</v>
      </c>
      <c r="AP2280" s="230">
        <f t="shared" si="499"/>
        <v>0</v>
      </c>
      <c r="AQ2280" s="231">
        <f t="shared" si="500"/>
        <v>0.5</v>
      </c>
      <c r="AS2280" s="235" t="str">
        <f t="shared" ca="1" si="501"/>
        <v>ok</v>
      </c>
      <c r="AT2280" s="225" t="str">
        <f t="shared" ca="1" si="502"/>
        <v>ok</v>
      </c>
      <c r="AV2280" s="197">
        <v>0.85</v>
      </c>
      <c r="AW2280" s="198">
        <v>1</v>
      </c>
      <c r="AX2280" s="191" t="s">
        <v>603</v>
      </c>
      <c r="AY2280" s="190" t="s">
        <v>604</v>
      </c>
      <c r="AZ2280" s="197">
        <v>0.15</v>
      </c>
      <c r="BA2280" s="198">
        <v>6</v>
      </c>
      <c r="BB2280" s="191" t="s">
        <v>603</v>
      </c>
      <c r="BC2280" s="190" t="s">
        <v>607</v>
      </c>
    </row>
    <row r="2281" spans="1:291" x14ac:dyDescent="0.25">
      <c r="A2281" s="190">
        <v>2131</v>
      </c>
      <c r="B2281" s="207">
        <v>21</v>
      </c>
      <c r="C2281" s="433" t="s">
        <v>3145</v>
      </c>
      <c r="D2281" s="407">
        <v>43250</v>
      </c>
      <c r="E2281" s="463" t="s">
        <v>1213</v>
      </c>
      <c r="F2281" s="207" t="s">
        <v>608</v>
      </c>
      <c r="G2281" s="207" t="s">
        <v>3185</v>
      </c>
      <c r="H2281" s="209">
        <v>43250</v>
      </c>
      <c r="I2281" s="209">
        <v>43250</v>
      </c>
      <c r="J2281" s="329">
        <v>0.81597222222222221</v>
      </c>
      <c r="K2281" s="329">
        <v>0.82430555555555562</v>
      </c>
      <c r="M2281" s="214" t="s">
        <v>65</v>
      </c>
      <c r="N2281" s="206">
        <v>5</v>
      </c>
      <c r="O2281" s="214" t="s">
        <v>65</v>
      </c>
      <c r="P2281" s="206">
        <v>5</v>
      </c>
      <c r="S2281" s="214" t="s">
        <v>65</v>
      </c>
      <c r="T2281" s="206">
        <v>5</v>
      </c>
      <c r="U2281" s="214" t="s">
        <v>65</v>
      </c>
      <c r="V2281" s="206">
        <v>5</v>
      </c>
      <c r="AC2281" s="222">
        <f t="shared" si="503"/>
        <v>100</v>
      </c>
      <c r="AD2281" s="207" t="s">
        <v>37</v>
      </c>
      <c r="AE2281" s="195">
        <v>2</v>
      </c>
      <c r="AM2281" s="391">
        <f t="shared" ref="AM2281:AM2344" si="504">SUM(AE2281:AL2281)</f>
        <v>2</v>
      </c>
      <c r="AN2281" s="226">
        <v>0.3</v>
      </c>
      <c r="AO2281" s="227">
        <v>0.3</v>
      </c>
      <c r="AP2281" s="230">
        <f t="shared" si="499"/>
        <v>0</v>
      </c>
      <c r="AQ2281" s="231">
        <f t="shared" si="500"/>
        <v>0.15</v>
      </c>
      <c r="AS2281" s="235" t="str">
        <f t="shared" ca="1" si="501"/>
        <v>ok</v>
      </c>
      <c r="AT2281" s="225" t="str">
        <f t="shared" ca="1" si="502"/>
        <v>ok</v>
      </c>
      <c r="AV2281" s="197">
        <v>0.2</v>
      </c>
      <c r="AW2281" s="198">
        <v>6</v>
      </c>
      <c r="AX2281" s="191" t="s">
        <v>603</v>
      </c>
      <c r="AY2281" s="190" t="s">
        <v>604</v>
      </c>
      <c r="AZ2281" s="197">
        <v>0.1</v>
      </c>
      <c r="BA2281" s="198">
        <v>6</v>
      </c>
      <c r="BB2281" s="191" t="s">
        <v>610</v>
      </c>
      <c r="BC2281" s="190" t="s">
        <v>604</v>
      </c>
    </row>
    <row r="2282" spans="1:291" x14ac:dyDescent="0.25">
      <c r="A2282" s="190">
        <v>2132</v>
      </c>
      <c r="B2282" s="207">
        <v>21</v>
      </c>
      <c r="C2282" s="433" t="s">
        <v>3123</v>
      </c>
      <c r="D2282" s="407">
        <v>43250</v>
      </c>
      <c r="E2282" s="463" t="s">
        <v>1213</v>
      </c>
      <c r="F2282" s="207" t="s">
        <v>608</v>
      </c>
      <c r="G2282" s="207" t="s">
        <v>3185</v>
      </c>
      <c r="H2282" s="209">
        <v>43250</v>
      </c>
      <c r="I2282" s="209">
        <v>43250</v>
      </c>
      <c r="J2282" s="329">
        <v>0.82638888888888884</v>
      </c>
      <c r="K2282" s="329">
        <v>0.83124999999999993</v>
      </c>
      <c r="M2282" s="215" t="s">
        <v>136</v>
      </c>
      <c r="N2282" s="206">
        <v>5</v>
      </c>
      <c r="O2282" s="215" t="s">
        <v>136</v>
      </c>
      <c r="P2282" s="206">
        <v>5</v>
      </c>
      <c r="S2282" s="215" t="s">
        <v>136</v>
      </c>
      <c r="T2282" s="206">
        <v>5</v>
      </c>
      <c r="U2282" s="215" t="s">
        <v>136</v>
      </c>
      <c r="V2282" s="206">
        <v>5</v>
      </c>
      <c r="AC2282" s="222">
        <f t="shared" si="503"/>
        <v>100</v>
      </c>
      <c r="AD2282" s="207" t="s">
        <v>37</v>
      </c>
      <c r="AM2282" s="391">
        <f t="shared" si="504"/>
        <v>0</v>
      </c>
      <c r="AS2282" s="235" t="str">
        <f t="shared" ca="1" si="501"/>
        <v>ok</v>
      </c>
      <c r="AT2282" s="225" t="str">
        <f t="shared" ca="1" si="502"/>
        <v>ok</v>
      </c>
    </row>
    <row r="2283" spans="1:291" x14ac:dyDescent="0.25">
      <c r="A2283" s="190">
        <v>2133</v>
      </c>
      <c r="B2283" s="207">
        <v>21</v>
      </c>
      <c r="C2283" s="433" t="s">
        <v>3124</v>
      </c>
      <c r="D2283" s="407">
        <v>43250</v>
      </c>
      <c r="E2283" s="463" t="s">
        <v>1213</v>
      </c>
      <c r="F2283" s="207" t="s">
        <v>608</v>
      </c>
      <c r="G2283" s="207" t="s">
        <v>3185</v>
      </c>
      <c r="H2283" s="209">
        <v>43250</v>
      </c>
      <c r="I2283" s="209">
        <v>43250</v>
      </c>
      <c r="J2283" s="329">
        <v>0.84375</v>
      </c>
      <c r="K2283" s="329">
        <v>0.85763888888888884</v>
      </c>
      <c r="M2283" s="214" t="s">
        <v>65</v>
      </c>
      <c r="N2283" s="206">
        <v>5</v>
      </c>
      <c r="O2283" s="214" t="s">
        <v>65</v>
      </c>
      <c r="P2283" s="206">
        <v>5</v>
      </c>
      <c r="S2283" s="214" t="s">
        <v>65</v>
      </c>
      <c r="T2283" s="206">
        <v>5</v>
      </c>
      <c r="U2283" s="214" t="s">
        <v>65</v>
      </c>
      <c r="V2283" s="206">
        <v>5</v>
      </c>
      <c r="AC2283" s="222">
        <f t="shared" si="503"/>
        <v>100</v>
      </c>
      <c r="AD2283" s="207" t="s">
        <v>37</v>
      </c>
      <c r="AE2283" s="195">
        <v>1</v>
      </c>
      <c r="AM2283" s="391">
        <f t="shared" si="504"/>
        <v>1</v>
      </c>
      <c r="AN2283" s="226">
        <v>0.2</v>
      </c>
      <c r="AP2283" s="230">
        <f t="shared" si="499"/>
        <v>0.2</v>
      </c>
      <c r="AQ2283" s="231">
        <f t="shared" si="500"/>
        <v>0.2</v>
      </c>
      <c r="AS2283" s="235" t="str">
        <f t="shared" ca="1" si="501"/>
        <v>ok</v>
      </c>
      <c r="AT2283" s="225" t="str">
        <f t="shared" ca="1" si="502"/>
        <v>ok</v>
      </c>
      <c r="AV2283" s="197">
        <v>0.2</v>
      </c>
      <c r="AW2283" s="198">
        <v>1</v>
      </c>
      <c r="AX2283" s="191" t="s">
        <v>603</v>
      </c>
      <c r="AY2283" s="190" t="s">
        <v>604</v>
      </c>
    </row>
    <row r="2284" spans="1:291" x14ac:dyDescent="0.25">
      <c r="C2284" s="433" t="s">
        <v>3192</v>
      </c>
      <c r="D2284" s="407"/>
      <c r="E2284" s="463" t="s">
        <v>1214</v>
      </c>
      <c r="F2284" s="207" t="s">
        <v>608</v>
      </c>
      <c r="G2284" s="207" t="s">
        <v>3185</v>
      </c>
      <c r="H2284" s="209">
        <v>43250</v>
      </c>
      <c r="I2284" s="209">
        <v>43250</v>
      </c>
      <c r="J2284" s="329">
        <v>0.8652777777777777</v>
      </c>
      <c r="K2284" s="329">
        <v>0.88194444444444453</v>
      </c>
      <c r="M2284" s="206"/>
      <c r="N2284" s="206"/>
      <c r="O2284" s="206"/>
      <c r="P2284" s="206"/>
      <c r="S2284" s="206"/>
      <c r="T2284" s="206"/>
      <c r="U2284" s="206"/>
      <c r="V2284" s="206"/>
      <c r="AC2284" s="222">
        <v>0</v>
      </c>
      <c r="AD2284" s="207" t="s">
        <v>37</v>
      </c>
      <c r="AE2284" s="195">
        <v>2</v>
      </c>
      <c r="AM2284" s="391">
        <f t="shared" si="504"/>
        <v>2</v>
      </c>
      <c r="AN2284" s="226">
        <v>0.35</v>
      </c>
      <c r="AO2284" s="227">
        <v>0.35</v>
      </c>
      <c r="AP2284" s="230">
        <f t="shared" si="499"/>
        <v>0</v>
      </c>
      <c r="AQ2284" s="231">
        <f t="shared" si="500"/>
        <v>0.17499999999999999</v>
      </c>
      <c r="AS2284" s="235" t="str">
        <f t="shared" si="501"/>
        <v/>
      </c>
      <c r="AT2284" s="225" t="str">
        <f t="shared" si="502"/>
        <v/>
      </c>
      <c r="AV2284" s="197">
        <v>0.25</v>
      </c>
      <c r="AW2284" s="198">
        <v>5</v>
      </c>
      <c r="AX2284" s="191" t="s">
        <v>603</v>
      </c>
      <c r="AY2284" s="190" t="s">
        <v>607</v>
      </c>
      <c r="AZ2284" s="197">
        <v>0.1</v>
      </c>
      <c r="BA2284" s="198">
        <v>4</v>
      </c>
      <c r="BB2284" s="191" t="s">
        <v>603</v>
      </c>
      <c r="BC2284" s="190" t="s">
        <v>604</v>
      </c>
    </row>
    <row r="2285" spans="1:291" x14ac:dyDescent="0.25">
      <c r="A2285" s="190">
        <v>2134</v>
      </c>
      <c r="B2285" s="207">
        <v>21</v>
      </c>
      <c r="C2285" s="433" t="s">
        <v>3125</v>
      </c>
      <c r="D2285" s="407">
        <v>43250</v>
      </c>
      <c r="E2285" s="463" t="s">
        <v>1213</v>
      </c>
      <c r="F2285" s="207" t="s">
        <v>608</v>
      </c>
      <c r="G2285" s="207" t="s">
        <v>3185</v>
      </c>
      <c r="H2285" s="209">
        <v>43250</v>
      </c>
      <c r="I2285" s="209">
        <v>43250</v>
      </c>
      <c r="J2285" s="329">
        <v>0.88541666666666663</v>
      </c>
      <c r="K2285" s="329">
        <v>0.90972222222222221</v>
      </c>
      <c r="M2285" s="215" t="s">
        <v>136</v>
      </c>
      <c r="N2285" s="206">
        <v>5</v>
      </c>
      <c r="O2285" s="215" t="s">
        <v>136</v>
      </c>
      <c r="P2285" s="206">
        <v>5</v>
      </c>
      <c r="S2285" s="215" t="s">
        <v>136</v>
      </c>
      <c r="T2285" s="206">
        <v>5</v>
      </c>
      <c r="U2285" s="215" t="s">
        <v>136</v>
      </c>
      <c r="V2285" s="206">
        <v>5</v>
      </c>
      <c r="AC2285" s="222">
        <f t="shared" si="503"/>
        <v>100</v>
      </c>
      <c r="AD2285" s="207" t="s">
        <v>37</v>
      </c>
      <c r="AE2285" s="195">
        <v>1</v>
      </c>
      <c r="AF2285" s="195">
        <v>3</v>
      </c>
      <c r="AH2285" s="195">
        <v>1</v>
      </c>
      <c r="AM2285" s="391">
        <f t="shared" si="504"/>
        <v>5</v>
      </c>
      <c r="AN2285" s="226">
        <v>2.4500000000000002</v>
      </c>
      <c r="AO2285" s="227">
        <v>2.2999999999999998</v>
      </c>
      <c r="AP2285" s="230">
        <f t="shared" si="499"/>
        <v>0.15000000000000036</v>
      </c>
      <c r="AQ2285" s="231">
        <f t="shared" si="500"/>
        <v>0.49000000000000005</v>
      </c>
      <c r="AS2285" s="235" t="str">
        <f t="shared" ca="1" si="501"/>
        <v>ok</v>
      </c>
      <c r="AT2285" s="225" t="str">
        <f t="shared" ca="1" si="502"/>
        <v>ok</v>
      </c>
      <c r="AV2285" s="197">
        <v>0.95</v>
      </c>
      <c r="AW2285" s="198">
        <v>5</v>
      </c>
      <c r="AX2285" s="191" t="s">
        <v>603</v>
      </c>
      <c r="AY2285" s="190" t="s">
        <v>604</v>
      </c>
      <c r="AZ2285" s="197">
        <v>0.5</v>
      </c>
      <c r="BA2285" s="198">
        <v>1</v>
      </c>
      <c r="BB2285" s="191" t="s">
        <v>603</v>
      </c>
      <c r="BC2285" s="190" t="s">
        <v>604</v>
      </c>
      <c r="BD2285" s="197">
        <v>0.4</v>
      </c>
      <c r="BE2285" s="198">
        <v>1</v>
      </c>
      <c r="BF2285" s="191" t="s">
        <v>603</v>
      </c>
      <c r="BG2285" s="190" t="s">
        <v>604</v>
      </c>
      <c r="BH2285" s="197">
        <v>0.4</v>
      </c>
      <c r="BI2285" s="198">
        <v>1</v>
      </c>
      <c r="BJ2285" s="191" t="s">
        <v>603</v>
      </c>
      <c r="BK2285" s="190" t="s">
        <v>604</v>
      </c>
      <c r="BL2285" s="197">
        <v>0.2</v>
      </c>
      <c r="BM2285" s="198">
        <v>6</v>
      </c>
      <c r="BN2285" s="191" t="s">
        <v>603</v>
      </c>
      <c r="BO2285" s="190" t="s">
        <v>607</v>
      </c>
    </row>
    <row r="2286" spans="1:291" x14ac:dyDescent="0.25">
      <c r="A2286" s="190">
        <v>2135</v>
      </c>
      <c r="B2286" s="207">
        <v>21</v>
      </c>
      <c r="C2286" s="433" t="s">
        <v>3126</v>
      </c>
      <c r="D2286" s="407">
        <v>43250</v>
      </c>
      <c r="E2286" s="463" t="s">
        <v>1213</v>
      </c>
      <c r="F2286" s="207" t="s">
        <v>608</v>
      </c>
      <c r="G2286" s="207" t="s">
        <v>3185</v>
      </c>
      <c r="H2286" s="209">
        <v>43250</v>
      </c>
      <c r="I2286" s="209">
        <v>43250</v>
      </c>
      <c r="J2286" s="329">
        <v>0.91319444444444453</v>
      </c>
      <c r="K2286" s="329">
        <v>0.96180555555555547</v>
      </c>
      <c r="M2286" s="214" t="s">
        <v>65</v>
      </c>
      <c r="N2286" s="206">
        <v>5</v>
      </c>
      <c r="O2286" s="214" t="s">
        <v>65</v>
      </c>
      <c r="P2286" s="206">
        <v>5</v>
      </c>
      <c r="S2286" s="214" t="s">
        <v>65</v>
      </c>
      <c r="T2286" s="206">
        <v>5</v>
      </c>
      <c r="U2286" s="214" t="s">
        <v>65</v>
      </c>
      <c r="V2286" s="206">
        <v>5</v>
      </c>
      <c r="AC2286" s="222">
        <f t="shared" si="503"/>
        <v>100</v>
      </c>
      <c r="AD2286" s="207" t="s">
        <v>37</v>
      </c>
      <c r="AE2286" s="195">
        <v>13</v>
      </c>
      <c r="AF2286" s="195">
        <v>11</v>
      </c>
      <c r="AM2286" s="391">
        <f t="shared" si="504"/>
        <v>24</v>
      </c>
      <c r="AN2286" s="226">
        <v>6.9</v>
      </c>
      <c r="AO2286" s="227">
        <v>6.85</v>
      </c>
      <c r="AP2286" s="230">
        <f t="shared" si="499"/>
        <v>5.0000000000000711E-2</v>
      </c>
      <c r="AQ2286" s="231">
        <f t="shared" si="500"/>
        <v>0.28750000000000003</v>
      </c>
      <c r="AS2286" s="235" t="str">
        <f t="shared" ca="1" si="501"/>
        <v>ok</v>
      </c>
      <c r="AT2286" s="225" t="str">
        <f t="shared" ca="1" si="502"/>
        <v>ok</v>
      </c>
      <c r="AV2286" s="197">
        <v>0.5</v>
      </c>
      <c r="AW2286" s="198">
        <v>2</v>
      </c>
      <c r="AX2286" s="191" t="s">
        <v>603</v>
      </c>
      <c r="AY2286" s="190" t="s">
        <v>604</v>
      </c>
      <c r="AZ2286" s="197">
        <v>0.5</v>
      </c>
      <c r="BA2286" s="198">
        <v>2</v>
      </c>
      <c r="BB2286" s="191" t="s">
        <v>1331</v>
      </c>
      <c r="BC2286" s="190" t="s">
        <v>604</v>
      </c>
      <c r="BD2286" s="197">
        <v>0.5</v>
      </c>
      <c r="BE2286" s="198">
        <v>2</v>
      </c>
      <c r="BF2286" s="191" t="s">
        <v>610</v>
      </c>
      <c r="BG2286" s="190" t="s">
        <v>604</v>
      </c>
      <c r="BH2286" s="197">
        <v>0.45</v>
      </c>
      <c r="BI2286" s="198">
        <v>6</v>
      </c>
      <c r="BJ2286" s="191" t="s">
        <v>603</v>
      </c>
      <c r="BK2286" s="190" t="s">
        <v>604</v>
      </c>
      <c r="BL2286" s="197">
        <v>0.45</v>
      </c>
      <c r="BM2286" s="198">
        <v>1</v>
      </c>
      <c r="BN2286" s="191" t="s">
        <v>603</v>
      </c>
      <c r="BO2286" s="190" t="s">
        <v>604</v>
      </c>
      <c r="BP2286" s="197">
        <v>0.45</v>
      </c>
      <c r="BQ2286" s="198">
        <v>2</v>
      </c>
      <c r="BR2286" s="191" t="s">
        <v>603</v>
      </c>
      <c r="BS2286" s="190" t="s">
        <v>604</v>
      </c>
      <c r="BT2286" s="197">
        <v>0.4</v>
      </c>
      <c r="BU2286" s="198">
        <v>5</v>
      </c>
      <c r="BV2286" s="191" t="s">
        <v>603</v>
      </c>
      <c r="BW2286" s="190" t="s">
        <v>604</v>
      </c>
      <c r="BX2286" s="197">
        <v>0.3</v>
      </c>
      <c r="BY2286" s="198">
        <v>5</v>
      </c>
      <c r="BZ2286" s="191" t="s">
        <v>603</v>
      </c>
      <c r="CA2286" s="190" t="s">
        <v>604</v>
      </c>
      <c r="CB2286" s="197">
        <v>0.3</v>
      </c>
      <c r="CC2286" s="198">
        <v>6</v>
      </c>
      <c r="CD2286" s="191" t="s">
        <v>603</v>
      </c>
      <c r="CE2286" s="190" t="s">
        <v>604</v>
      </c>
      <c r="CF2286" s="197">
        <v>0.3</v>
      </c>
      <c r="CG2286" s="198">
        <v>2</v>
      </c>
      <c r="CH2286" s="191" t="s">
        <v>603</v>
      </c>
      <c r="CI2286" s="190" t="s">
        <v>604</v>
      </c>
      <c r="CJ2286" s="197">
        <v>0.3</v>
      </c>
      <c r="CK2286" s="198">
        <v>1</v>
      </c>
      <c r="CL2286" s="191" t="s">
        <v>603</v>
      </c>
      <c r="CM2286" s="190" t="s">
        <v>604</v>
      </c>
      <c r="CN2286" s="197">
        <v>0.25</v>
      </c>
      <c r="CO2286" s="198">
        <v>5</v>
      </c>
      <c r="CP2286" s="191" t="s">
        <v>603</v>
      </c>
      <c r="CQ2286" s="190" t="s">
        <v>604</v>
      </c>
      <c r="CR2286" s="197">
        <v>0.25</v>
      </c>
      <c r="CS2286" s="198">
        <v>2</v>
      </c>
      <c r="CT2286" s="191" t="s">
        <v>603</v>
      </c>
      <c r="CU2286" s="190" t="s">
        <v>604</v>
      </c>
      <c r="CV2286" s="197">
        <v>0.25</v>
      </c>
      <c r="CW2286" s="198">
        <v>6</v>
      </c>
      <c r="CX2286" s="191" t="s">
        <v>1331</v>
      </c>
      <c r="CY2286" s="190" t="s">
        <v>604</v>
      </c>
      <c r="CZ2286" s="197">
        <v>0.2</v>
      </c>
      <c r="DA2286" s="198">
        <v>6</v>
      </c>
      <c r="DB2286" s="191" t="s">
        <v>603</v>
      </c>
      <c r="DC2286" s="190" t="s">
        <v>604</v>
      </c>
      <c r="DD2286" s="197">
        <v>0.2</v>
      </c>
      <c r="DE2286" s="198">
        <v>1</v>
      </c>
      <c r="DF2286" s="191" t="s">
        <v>603</v>
      </c>
      <c r="DG2286" s="190" t="s">
        <v>604</v>
      </c>
      <c r="DH2286" s="197">
        <v>0.2</v>
      </c>
      <c r="DI2286" s="198">
        <v>1</v>
      </c>
      <c r="DJ2286" s="191" t="s">
        <v>606</v>
      </c>
      <c r="DK2286" s="190" t="s">
        <v>604</v>
      </c>
      <c r="DL2286" s="197">
        <v>0.2</v>
      </c>
      <c r="DM2286" s="198">
        <v>1</v>
      </c>
      <c r="DN2286" s="191" t="s">
        <v>610</v>
      </c>
      <c r="DO2286" s="190" t="s">
        <v>604</v>
      </c>
      <c r="DP2286" s="197">
        <v>0.2</v>
      </c>
      <c r="DQ2286" s="198">
        <v>6</v>
      </c>
      <c r="DR2286" s="191" t="s">
        <v>603</v>
      </c>
      <c r="DS2286" s="190" t="s">
        <v>604</v>
      </c>
      <c r="DT2286" s="197">
        <v>0.2</v>
      </c>
      <c r="DU2286" s="198">
        <v>1</v>
      </c>
      <c r="DV2286" s="191" t="s">
        <v>606</v>
      </c>
      <c r="DW2286" s="190" t="s">
        <v>604</v>
      </c>
      <c r="DX2286" s="197">
        <v>0.2</v>
      </c>
      <c r="DY2286" s="198">
        <v>6</v>
      </c>
      <c r="DZ2286" s="191" t="s">
        <v>603</v>
      </c>
      <c r="EA2286" s="190" t="s">
        <v>604</v>
      </c>
      <c r="EB2286" s="197">
        <v>0.15</v>
      </c>
      <c r="EC2286" s="198">
        <v>1</v>
      </c>
      <c r="ED2286" s="191" t="s">
        <v>603</v>
      </c>
      <c r="EE2286" s="190" t="s">
        <v>604</v>
      </c>
      <c r="EF2286" s="197">
        <v>0.1</v>
      </c>
      <c r="EG2286" s="198">
        <v>6</v>
      </c>
      <c r="EH2286" s="191" t="s">
        <v>606</v>
      </c>
      <c r="EI2286" s="190" t="s">
        <v>604</v>
      </c>
      <c r="EJ2286" s="197">
        <v>0.05</v>
      </c>
      <c r="EK2286" s="198">
        <v>2</v>
      </c>
      <c r="EL2286" s="191" t="s">
        <v>603</v>
      </c>
      <c r="EM2286" s="190" t="s">
        <v>604</v>
      </c>
    </row>
    <row r="2287" spans="1:291" x14ac:dyDescent="0.25">
      <c r="A2287" s="190">
        <v>2136</v>
      </c>
      <c r="B2287" s="207">
        <v>21</v>
      </c>
      <c r="C2287" s="433" t="s">
        <v>3127</v>
      </c>
      <c r="D2287" s="407">
        <v>43250</v>
      </c>
      <c r="E2287" s="463" t="s">
        <v>1213</v>
      </c>
      <c r="F2287" s="207" t="s">
        <v>608</v>
      </c>
      <c r="G2287" s="207" t="s">
        <v>3185</v>
      </c>
      <c r="H2287" s="209">
        <v>43250</v>
      </c>
      <c r="I2287" s="209">
        <v>43251</v>
      </c>
      <c r="J2287" s="329">
        <v>0.97222222222222221</v>
      </c>
      <c r="K2287" s="329">
        <v>9.375E-2</v>
      </c>
      <c r="M2287" s="215" t="s">
        <v>136</v>
      </c>
      <c r="N2287" s="206">
        <v>5</v>
      </c>
      <c r="O2287" s="215" t="s">
        <v>136</v>
      </c>
      <c r="P2287" s="206">
        <v>5</v>
      </c>
      <c r="S2287" s="215" t="s">
        <v>136</v>
      </c>
      <c r="T2287" s="206">
        <v>5</v>
      </c>
      <c r="U2287" s="215" t="s">
        <v>136</v>
      </c>
      <c r="V2287" s="206">
        <v>5</v>
      </c>
      <c r="AC2287" s="222">
        <f t="shared" si="503"/>
        <v>100</v>
      </c>
      <c r="AD2287" s="207" t="s">
        <v>37</v>
      </c>
      <c r="AE2287" s="195">
        <v>23</v>
      </c>
      <c r="AF2287" s="195">
        <v>28</v>
      </c>
      <c r="AG2287" s="195">
        <v>7</v>
      </c>
      <c r="AH2287" s="195">
        <v>2</v>
      </c>
      <c r="AI2287" s="195">
        <v>1</v>
      </c>
      <c r="AM2287" s="391">
        <f t="shared" si="504"/>
        <v>61</v>
      </c>
      <c r="AN2287" s="226">
        <v>23.8</v>
      </c>
      <c r="AO2287" s="227">
        <v>23.85</v>
      </c>
      <c r="AP2287" s="230">
        <f t="shared" si="499"/>
        <v>-5.0000000000000711E-2</v>
      </c>
      <c r="AQ2287" s="231">
        <f t="shared" si="500"/>
        <v>0.39016393442622954</v>
      </c>
      <c r="AS2287" s="235" t="str">
        <f t="shared" ca="1" si="501"/>
        <v>ok</v>
      </c>
      <c r="AT2287" s="225" t="str">
        <f t="shared" ca="1" si="502"/>
        <v>ok</v>
      </c>
      <c r="AV2287" s="197">
        <v>1.1499999999999999</v>
      </c>
      <c r="AW2287" s="198">
        <v>5</v>
      </c>
      <c r="AX2287" s="191" t="s">
        <v>603</v>
      </c>
      <c r="AY2287" s="190" t="s">
        <v>604</v>
      </c>
      <c r="AZ2287" s="197">
        <v>1</v>
      </c>
      <c r="BA2287" s="198">
        <v>2</v>
      </c>
      <c r="BB2287" s="191" t="s">
        <v>603</v>
      </c>
      <c r="BC2287" s="190" t="s">
        <v>604</v>
      </c>
      <c r="BD2287" s="197">
        <v>0.85</v>
      </c>
      <c r="BE2287" s="198">
        <v>2</v>
      </c>
      <c r="BF2287" s="191" t="s">
        <v>603</v>
      </c>
      <c r="BG2287" s="190" t="s">
        <v>604</v>
      </c>
      <c r="BH2287" s="197">
        <v>0.75</v>
      </c>
      <c r="BI2287" s="198">
        <v>5</v>
      </c>
      <c r="BJ2287" s="191" t="s">
        <v>603</v>
      </c>
      <c r="BK2287" s="190" t="s">
        <v>604</v>
      </c>
      <c r="BL2287" s="197">
        <v>0.75</v>
      </c>
      <c r="BM2287" s="198">
        <v>2</v>
      </c>
      <c r="BN2287" s="191" t="s">
        <v>603</v>
      </c>
      <c r="BO2287" s="190" t="s">
        <v>604</v>
      </c>
      <c r="BP2287" s="197">
        <v>0.75</v>
      </c>
      <c r="BQ2287" s="198">
        <v>5</v>
      </c>
      <c r="BR2287" s="191" t="s">
        <v>603</v>
      </c>
      <c r="BS2287" s="190" t="s">
        <v>607</v>
      </c>
      <c r="BT2287" s="197">
        <v>0.75</v>
      </c>
      <c r="BU2287" s="198">
        <v>2</v>
      </c>
      <c r="BV2287" s="191" t="s">
        <v>606</v>
      </c>
      <c r="BW2287" s="190" t="s">
        <v>604</v>
      </c>
      <c r="BX2287" s="197">
        <v>0.7</v>
      </c>
      <c r="BY2287" s="198">
        <v>6</v>
      </c>
      <c r="BZ2287" s="191" t="s">
        <v>1331</v>
      </c>
      <c r="CA2287" s="190" t="s">
        <v>604</v>
      </c>
      <c r="CB2287" s="197">
        <v>0.55000000000000004</v>
      </c>
      <c r="CC2287" s="198">
        <v>6</v>
      </c>
      <c r="CD2287" s="191" t="s">
        <v>603</v>
      </c>
      <c r="CE2287" s="190" t="s">
        <v>604</v>
      </c>
      <c r="CF2287" s="197">
        <v>0.55000000000000004</v>
      </c>
      <c r="CG2287" s="198">
        <v>1</v>
      </c>
      <c r="CH2287" s="191" t="s">
        <v>603</v>
      </c>
      <c r="CI2287" s="190" t="s">
        <v>604</v>
      </c>
      <c r="CJ2287" s="197">
        <v>0.5</v>
      </c>
      <c r="CK2287" s="198">
        <v>1</v>
      </c>
      <c r="CL2287" s="191" t="s">
        <v>603</v>
      </c>
      <c r="CM2287" s="190" t="s">
        <v>604</v>
      </c>
      <c r="CN2287" s="197">
        <v>0.5</v>
      </c>
      <c r="CO2287" s="198">
        <v>5</v>
      </c>
      <c r="CP2287" s="191" t="s">
        <v>616</v>
      </c>
      <c r="CQ2287" s="190" t="s">
        <v>607</v>
      </c>
      <c r="CR2287" s="197">
        <v>0.5</v>
      </c>
      <c r="CS2287" s="198">
        <v>1</v>
      </c>
      <c r="CT2287" s="191" t="s">
        <v>603</v>
      </c>
      <c r="CU2287" s="190" t="s">
        <v>604</v>
      </c>
      <c r="CV2287" s="197">
        <v>0.5</v>
      </c>
      <c r="CW2287" s="198">
        <v>5</v>
      </c>
      <c r="CX2287" s="191" t="s">
        <v>603</v>
      </c>
      <c r="CY2287" s="190" t="s">
        <v>604</v>
      </c>
      <c r="CZ2287" s="197">
        <v>0.5</v>
      </c>
      <c r="DA2287" s="198">
        <v>4</v>
      </c>
      <c r="DB2287" s="191" t="s">
        <v>603</v>
      </c>
      <c r="DC2287" s="190" t="s">
        <v>604</v>
      </c>
      <c r="DD2287" s="197">
        <v>0.5</v>
      </c>
      <c r="DE2287" s="198">
        <v>4</v>
      </c>
      <c r="DF2287" s="191" t="s">
        <v>603</v>
      </c>
      <c r="DG2287" s="190" t="s">
        <v>604</v>
      </c>
      <c r="DH2287" s="197">
        <v>0.45</v>
      </c>
      <c r="DI2287" s="198">
        <v>1</v>
      </c>
      <c r="DJ2287" s="191" t="s">
        <v>603</v>
      </c>
      <c r="DK2287" s="190" t="s">
        <v>604</v>
      </c>
      <c r="DL2287" s="197">
        <v>0.45</v>
      </c>
      <c r="DM2287" s="198">
        <v>1</v>
      </c>
      <c r="DN2287" s="191" t="s">
        <v>603</v>
      </c>
      <c r="DO2287" s="190" t="s">
        <v>604</v>
      </c>
      <c r="DP2287" s="197">
        <v>0.45</v>
      </c>
      <c r="DQ2287" s="198">
        <v>1</v>
      </c>
      <c r="DR2287" s="191" t="s">
        <v>1331</v>
      </c>
      <c r="DS2287" s="190" t="s">
        <v>604</v>
      </c>
      <c r="DT2287" s="197">
        <v>0.45</v>
      </c>
      <c r="DU2287" s="198">
        <v>6</v>
      </c>
      <c r="DV2287" s="191" t="s">
        <v>603</v>
      </c>
      <c r="DW2287" s="190" t="s">
        <v>604</v>
      </c>
      <c r="DX2287" s="197">
        <v>0.45</v>
      </c>
      <c r="DY2287" s="198">
        <v>1</v>
      </c>
      <c r="DZ2287" s="191" t="s">
        <v>603</v>
      </c>
      <c r="EA2287" s="190" t="s">
        <v>604</v>
      </c>
      <c r="EB2287" s="197">
        <v>0.45</v>
      </c>
      <c r="EC2287" s="198">
        <v>1</v>
      </c>
      <c r="ED2287" s="191" t="s">
        <v>606</v>
      </c>
      <c r="EE2287" s="190" t="s">
        <v>604</v>
      </c>
      <c r="EF2287" s="197">
        <v>0.4</v>
      </c>
      <c r="EG2287" s="198">
        <v>1</v>
      </c>
      <c r="EH2287" s="191" t="s">
        <v>603</v>
      </c>
      <c r="EI2287" s="190" t="s">
        <v>604</v>
      </c>
      <c r="EJ2287" s="197">
        <v>0.4</v>
      </c>
      <c r="EK2287" s="198">
        <v>1</v>
      </c>
      <c r="EL2287" s="191" t="s">
        <v>603</v>
      </c>
      <c r="EM2287" s="190" t="s">
        <v>604</v>
      </c>
      <c r="EN2287" s="197">
        <v>0.4</v>
      </c>
      <c r="EO2287" s="198">
        <v>1</v>
      </c>
      <c r="EP2287" s="191" t="s">
        <v>603</v>
      </c>
      <c r="EQ2287" s="190" t="s">
        <v>604</v>
      </c>
      <c r="ER2287" s="197">
        <v>0.4</v>
      </c>
      <c r="ES2287" s="198">
        <v>6</v>
      </c>
      <c r="ET2287" s="191" t="s">
        <v>603</v>
      </c>
      <c r="EU2287" s="190" t="s">
        <v>604</v>
      </c>
      <c r="EV2287" s="197">
        <v>0.4</v>
      </c>
      <c r="EW2287" s="198">
        <v>1</v>
      </c>
      <c r="EX2287" s="191" t="s">
        <v>603</v>
      </c>
      <c r="EY2287" s="190" t="s">
        <v>604</v>
      </c>
      <c r="EZ2287" s="197">
        <v>0.35</v>
      </c>
      <c r="FA2287" s="198">
        <v>1</v>
      </c>
      <c r="FB2287" s="191" t="s">
        <v>1331</v>
      </c>
      <c r="FC2287" s="190" t="s">
        <v>604</v>
      </c>
      <c r="FD2287" s="197">
        <v>0.35</v>
      </c>
      <c r="FE2287" s="198">
        <v>2</v>
      </c>
      <c r="FF2287" s="191" t="s">
        <v>603</v>
      </c>
      <c r="FG2287" s="190" t="s">
        <v>604</v>
      </c>
      <c r="FH2287" s="197">
        <v>0.35</v>
      </c>
      <c r="FI2287" s="198">
        <v>1</v>
      </c>
      <c r="FJ2287" s="191" t="s">
        <v>603</v>
      </c>
      <c r="FK2287" s="190" t="s">
        <v>604</v>
      </c>
      <c r="FL2287" s="197">
        <v>0.35</v>
      </c>
      <c r="FM2287" s="198">
        <v>6</v>
      </c>
      <c r="FN2287" s="191" t="s">
        <v>603</v>
      </c>
      <c r="FO2287" s="190" t="s">
        <v>604</v>
      </c>
      <c r="FP2287" s="197">
        <v>0.35</v>
      </c>
      <c r="FQ2287" s="198">
        <v>2</v>
      </c>
      <c r="FR2287" s="191" t="s">
        <v>1331</v>
      </c>
      <c r="FS2287" s="190" t="s">
        <v>604</v>
      </c>
      <c r="FT2287" s="197">
        <v>0.35</v>
      </c>
      <c r="FU2287" s="198">
        <v>2</v>
      </c>
      <c r="FV2287" s="191" t="s">
        <v>603</v>
      </c>
      <c r="FW2287" s="190" t="s">
        <v>604</v>
      </c>
      <c r="FX2287" s="197">
        <v>0.35</v>
      </c>
      <c r="FY2287" s="198">
        <v>2</v>
      </c>
      <c r="FZ2287" s="191" t="s">
        <v>603</v>
      </c>
      <c r="GA2287" s="190" t="s">
        <v>604</v>
      </c>
      <c r="GB2287" s="197">
        <v>0.3</v>
      </c>
      <c r="GC2287" s="198">
        <v>2</v>
      </c>
      <c r="GD2287" s="191" t="s">
        <v>603</v>
      </c>
      <c r="GE2287" s="190" t="s">
        <v>604</v>
      </c>
      <c r="GF2287" s="197">
        <v>0.3</v>
      </c>
      <c r="GG2287" s="198">
        <v>1</v>
      </c>
      <c r="GH2287" s="191" t="s">
        <v>603</v>
      </c>
      <c r="GI2287" s="190" t="s">
        <v>604</v>
      </c>
      <c r="GJ2287" s="197">
        <v>0.3</v>
      </c>
      <c r="GK2287" s="198">
        <v>1</v>
      </c>
      <c r="GL2287" s="191" t="s">
        <v>603</v>
      </c>
      <c r="GM2287" s="190" t="s">
        <v>607</v>
      </c>
      <c r="GN2287" s="197">
        <v>0.3</v>
      </c>
      <c r="GO2287" s="198">
        <v>1</v>
      </c>
      <c r="GP2287" s="191" t="s">
        <v>606</v>
      </c>
      <c r="GQ2287" s="190" t="s">
        <v>604</v>
      </c>
      <c r="GR2287" s="197">
        <v>0.25</v>
      </c>
      <c r="GS2287" s="198">
        <v>6</v>
      </c>
      <c r="GT2287" s="191" t="s">
        <v>603</v>
      </c>
      <c r="GU2287" s="190" t="s">
        <v>604</v>
      </c>
      <c r="GV2287" s="197">
        <v>0.25</v>
      </c>
      <c r="GW2287" s="198">
        <v>6</v>
      </c>
      <c r="GX2287" s="191" t="s">
        <v>603</v>
      </c>
      <c r="GY2287" s="190" t="s">
        <v>604</v>
      </c>
      <c r="GZ2287" s="197">
        <v>0.25</v>
      </c>
      <c r="HA2287" s="198">
        <v>6</v>
      </c>
      <c r="HB2287" s="191" t="s">
        <v>603</v>
      </c>
      <c r="HC2287" s="190" t="s">
        <v>604</v>
      </c>
      <c r="HD2287" s="197">
        <v>0.25</v>
      </c>
      <c r="HE2287" s="198">
        <v>1</v>
      </c>
      <c r="HF2287" s="191" t="s">
        <v>603</v>
      </c>
      <c r="HG2287" s="190" t="s">
        <v>604</v>
      </c>
      <c r="HH2287" s="197">
        <v>0.25</v>
      </c>
      <c r="HI2287" s="198">
        <v>6</v>
      </c>
      <c r="HJ2287" s="191" t="s">
        <v>603</v>
      </c>
      <c r="HK2287" s="190" t="s">
        <v>604</v>
      </c>
      <c r="HL2287" s="197">
        <v>0.25</v>
      </c>
      <c r="HM2287" s="198">
        <v>5</v>
      </c>
      <c r="HN2287" s="191" t="s">
        <v>603</v>
      </c>
      <c r="HO2287" s="190" t="s">
        <v>604</v>
      </c>
      <c r="HP2287" s="197">
        <v>0.25</v>
      </c>
      <c r="HQ2287" s="198">
        <v>6</v>
      </c>
      <c r="HR2287" s="191" t="s">
        <v>603</v>
      </c>
      <c r="HS2287" s="190" t="s">
        <v>604</v>
      </c>
      <c r="HT2287" s="197">
        <v>0.25</v>
      </c>
      <c r="HU2287" s="198">
        <v>6</v>
      </c>
      <c r="HV2287" s="191" t="s">
        <v>603</v>
      </c>
      <c r="HW2287" s="190" t="s">
        <v>604</v>
      </c>
      <c r="HX2287" s="197">
        <v>0.25</v>
      </c>
      <c r="HY2287" s="198">
        <v>1</v>
      </c>
      <c r="HZ2287" s="191" t="s">
        <v>1331</v>
      </c>
      <c r="IA2287" s="190" t="s">
        <v>604</v>
      </c>
      <c r="IB2287" s="197">
        <v>0.25</v>
      </c>
      <c r="IC2287" s="198">
        <v>1</v>
      </c>
      <c r="ID2287" s="191" t="s">
        <v>603</v>
      </c>
      <c r="IE2287" s="190" t="s">
        <v>604</v>
      </c>
      <c r="IF2287" s="197">
        <v>0.25</v>
      </c>
      <c r="IG2287" s="198">
        <v>6</v>
      </c>
      <c r="IH2287" s="191" t="s">
        <v>603</v>
      </c>
      <c r="II2287" s="190" t="s">
        <v>604</v>
      </c>
      <c r="IJ2287" s="197">
        <v>0.2</v>
      </c>
      <c r="IK2287" s="198">
        <v>1</v>
      </c>
      <c r="IL2287" s="191" t="s">
        <v>603</v>
      </c>
      <c r="IM2287" s="190" t="s">
        <v>604</v>
      </c>
      <c r="IN2287" s="197">
        <v>0.2</v>
      </c>
      <c r="IO2287" s="198">
        <v>1</v>
      </c>
      <c r="IP2287" s="191" t="s">
        <v>610</v>
      </c>
      <c r="IQ2287" s="190" t="s">
        <v>604</v>
      </c>
      <c r="IR2287" s="197">
        <v>0.2</v>
      </c>
      <c r="IS2287" s="198">
        <v>6</v>
      </c>
      <c r="IT2287" s="191" t="s">
        <v>603</v>
      </c>
      <c r="IU2287" s="190" t="s">
        <v>604</v>
      </c>
      <c r="IV2287" s="197">
        <v>0.2</v>
      </c>
      <c r="IW2287" s="198">
        <v>6</v>
      </c>
      <c r="IX2287" s="191" t="s">
        <v>603</v>
      </c>
      <c r="IY2287" s="190" t="s">
        <v>604</v>
      </c>
      <c r="IZ2287" s="197">
        <v>0.2</v>
      </c>
      <c r="JA2287" s="198">
        <v>6</v>
      </c>
      <c r="JB2287" s="191" t="s">
        <v>603</v>
      </c>
      <c r="JC2287" s="190" t="s">
        <v>604</v>
      </c>
      <c r="JD2287" s="197">
        <v>0.15</v>
      </c>
      <c r="JE2287" s="198">
        <v>6</v>
      </c>
      <c r="JF2287" s="191" t="s">
        <v>603</v>
      </c>
      <c r="JG2287" s="190" t="s">
        <v>604</v>
      </c>
      <c r="JH2287" s="197">
        <v>0.15</v>
      </c>
      <c r="JI2287" s="198">
        <v>1</v>
      </c>
      <c r="JJ2287" s="191" t="s">
        <v>603</v>
      </c>
      <c r="JK2287" s="190" t="s">
        <v>604</v>
      </c>
      <c r="JL2287" s="197">
        <v>0.15</v>
      </c>
      <c r="JM2287" s="198">
        <v>5</v>
      </c>
      <c r="JN2287" s="191" t="s">
        <v>603</v>
      </c>
      <c r="JO2287" s="190" t="s">
        <v>604</v>
      </c>
      <c r="JP2287" s="197">
        <v>0.15</v>
      </c>
      <c r="JQ2287" s="198">
        <v>6</v>
      </c>
      <c r="JR2287" s="191" t="s">
        <v>616</v>
      </c>
      <c r="JS2287" s="190" t="s">
        <v>604</v>
      </c>
      <c r="JT2287" s="197">
        <v>0.15</v>
      </c>
      <c r="JU2287" s="198">
        <v>4</v>
      </c>
      <c r="JV2287" s="191" t="s">
        <v>603</v>
      </c>
      <c r="JW2287" s="190" t="s">
        <v>604</v>
      </c>
      <c r="JX2287" s="197">
        <v>0.1</v>
      </c>
      <c r="JY2287" s="198">
        <v>6</v>
      </c>
      <c r="JZ2287" s="191" t="s">
        <v>603</v>
      </c>
      <c r="KA2287" s="190" t="s">
        <v>604</v>
      </c>
      <c r="KB2287" s="197">
        <v>0.05</v>
      </c>
      <c r="KC2287" s="198">
        <v>6</v>
      </c>
      <c r="KD2287" s="191" t="s">
        <v>603</v>
      </c>
      <c r="KE2287" s="190" t="s">
        <v>604</v>
      </c>
    </row>
    <row r="2288" spans="1:291" x14ac:dyDescent="0.25">
      <c r="A2288" s="190">
        <v>2137</v>
      </c>
      <c r="B2288" s="207">
        <v>21</v>
      </c>
      <c r="C2288" s="433" t="s">
        <v>3128</v>
      </c>
      <c r="D2288" s="407">
        <v>43250</v>
      </c>
      <c r="E2288" s="463" t="s">
        <v>1213</v>
      </c>
      <c r="F2288" s="207" t="s">
        <v>608</v>
      </c>
      <c r="G2288" s="207" t="s">
        <v>3185</v>
      </c>
      <c r="H2288" s="209">
        <v>43251</v>
      </c>
      <c r="I2288" s="209">
        <v>43251</v>
      </c>
      <c r="J2288" s="329">
        <v>0.12152777777777778</v>
      </c>
      <c r="K2288" s="329">
        <v>0.14583333333333334</v>
      </c>
      <c r="M2288" s="214" t="s">
        <v>65</v>
      </c>
      <c r="N2288" s="206">
        <v>5</v>
      </c>
      <c r="O2288" s="214" t="s">
        <v>65</v>
      </c>
      <c r="P2288" s="206">
        <v>5</v>
      </c>
      <c r="S2288" s="214" t="s">
        <v>65</v>
      </c>
      <c r="T2288" s="206">
        <v>5</v>
      </c>
      <c r="U2288" s="214" t="s">
        <v>65</v>
      </c>
      <c r="V2288" s="206">
        <v>5</v>
      </c>
      <c r="AC2288" s="222">
        <f t="shared" si="503"/>
        <v>100</v>
      </c>
      <c r="AD2288" s="207" t="s">
        <v>37</v>
      </c>
      <c r="AE2288" s="195">
        <v>3</v>
      </c>
      <c r="AF2288" s="195">
        <v>8</v>
      </c>
      <c r="AG2288" s="195">
        <v>1</v>
      </c>
      <c r="AM2288" s="391">
        <f t="shared" si="504"/>
        <v>12</v>
      </c>
      <c r="AN2288" s="226">
        <v>4.25</v>
      </c>
      <c r="AO2288" s="227">
        <v>4.25</v>
      </c>
      <c r="AP2288" s="230">
        <f t="shared" si="499"/>
        <v>0</v>
      </c>
      <c r="AQ2288" s="231">
        <f t="shared" si="500"/>
        <v>0.35416666666666669</v>
      </c>
      <c r="AS2288" s="235" t="str">
        <f t="shared" ca="1" si="501"/>
        <v>ok</v>
      </c>
      <c r="AT2288" s="225" t="str">
        <f t="shared" ca="1" si="502"/>
        <v>ok</v>
      </c>
      <c r="AV2288" s="197">
        <v>0.55000000000000004</v>
      </c>
      <c r="AW2288" s="198">
        <v>6</v>
      </c>
      <c r="AX2288" s="191" t="s">
        <v>603</v>
      </c>
      <c r="AY2288" s="190" t="s">
        <v>604</v>
      </c>
      <c r="AZ2288" s="197">
        <v>0.5</v>
      </c>
      <c r="BA2288" s="198">
        <v>1</v>
      </c>
      <c r="BB2288" s="191" t="s">
        <v>603</v>
      </c>
      <c r="BC2288" s="190" t="s">
        <v>604</v>
      </c>
      <c r="BD2288" s="197">
        <v>0.5</v>
      </c>
      <c r="BE2288" s="198">
        <v>1</v>
      </c>
      <c r="BF2288" s="191" t="s">
        <v>603</v>
      </c>
      <c r="BG2288" s="190" t="s">
        <v>604</v>
      </c>
      <c r="BH2288" s="197">
        <v>0.45</v>
      </c>
      <c r="BI2288" s="198">
        <v>1</v>
      </c>
      <c r="BJ2288" s="191" t="s">
        <v>1331</v>
      </c>
      <c r="BK2288" s="190" t="s">
        <v>604</v>
      </c>
      <c r="BL2288" s="197">
        <v>0.35</v>
      </c>
      <c r="BM2288" s="198">
        <v>5</v>
      </c>
      <c r="BN2288" s="191" t="s">
        <v>603</v>
      </c>
      <c r="BO2288" s="190" t="s">
        <v>604</v>
      </c>
      <c r="BP2288" s="197">
        <v>0.35</v>
      </c>
      <c r="BQ2288" s="198">
        <v>1</v>
      </c>
      <c r="BR2288" s="191" t="s">
        <v>603</v>
      </c>
      <c r="BS2288" s="190" t="s">
        <v>604</v>
      </c>
      <c r="BT2288" s="197">
        <v>0.35</v>
      </c>
      <c r="BU2288" s="198">
        <v>1</v>
      </c>
      <c r="BV2288" s="191" t="s">
        <v>1331</v>
      </c>
      <c r="BW2288" s="190" t="s">
        <v>604</v>
      </c>
      <c r="BX2288" s="197">
        <v>0.4</v>
      </c>
      <c r="BY2288" s="198">
        <v>6</v>
      </c>
      <c r="BZ2288" s="191" t="s">
        <v>606</v>
      </c>
      <c r="CA2288" s="190" t="s">
        <v>604</v>
      </c>
      <c r="CB2288" s="197">
        <v>0.3</v>
      </c>
      <c r="CC2288" s="198">
        <v>6</v>
      </c>
      <c r="CD2288" s="191" t="s">
        <v>603</v>
      </c>
      <c r="CE2288" s="190" t="s">
        <v>604</v>
      </c>
      <c r="CF2288" s="197">
        <v>0.2</v>
      </c>
      <c r="CG2288" s="198">
        <v>6</v>
      </c>
      <c r="CH2288" s="191" t="s">
        <v>606</v>
      </c>
      <c r="CI2288" s="190" t="s">
        <v>604</v>
      </c>
      <c r="CJ2288" s="197">
        <v>0.15</v>
      </c>
      <c r="CK2288" s="198">
        <v>1</v>
      </c>
      <c r="CL2288" s="191" t="s">
        <v>606</v>
      </c>
      <c r="CM2288" s="190" t="s">
        <v>604</v>
      </c>
      <c r="CN2288" s="197">
        <v>0.15</v>
      </c>
      <c r="CO2288" s="198">
        <v>4</v>
      </c>
      <c r="CP2288" s="191" t="s">
        <v>606</v>
      </c>
      <c r="CQ2288" s="190" t="s">
        <v>604</v>
      </c>
    </row>
    <row r="2289" spans="1:71" x14ac:dyDescent="0.25">
      <c r="A2289" s="190">
        <v>2138</v>
      </c>
      <c r="B2289" s="207">
        <v>21</v>
      </c>
      <c r="C2289" s="433" t="s">
        <v>3142</v>
      </c>
      <c r="D2289" s="407">
        <v>43250</v>
      </c>
      <c r="E2289" s="463" t="s">
        <v>1213</v>
      </c>
      <c r="F2289" s="207" t="s">
        <v>608</v>
      </c>
      <c r="G2289" s="207" t="s">
        <v>3185</v>
      </c>
      <c r="H2289" s="209">
        <v>43251</v>
      </c>
      <c r="I2289" s="209">
        <v>43251</v>
      </c>
      <c r="J2289" s="329">
        <v>0.19097222222222221</v>
      </c>
      <c r="K2289" s="329">
        <v>0.21180555555555555</v>
      </c>
      <c r="M2289" s="215" t="s">
        <v>136</v>
      </c>
      <c r="N2289" s="206">
        <v>5</v>
      </c>
      <c r="O2289" s="215" t="s">
        <v>136</v>
      </c>
      <c r="P2289" s="206">
        <v>5</v>
      </c>
      <c r="S2289" s="215" t="s">
        <v>136</v>
      </c>
      <c r="T2289" s="206">
        <v>5</v>
      </c>
      <c r="U2289" s="215" t="s">
        <v>136</v>
      </c>
      <c r="V2289" s="206">
        <v>5</v>
      </c>
      <c r="AC2289" s="222">
        <f t="shared" si="503"/>
        <v>100</v>
      </c>
      <c r="AD2289" s="207" t="s">
        <v>37</v>
      </c>
      <c r="AE2289" s="195">
        <v>4</v>
      </c>
      <c r="AM2289" s="391">
        <f t="shared" si="504"/>
        <v>4</v>
      </c>
      <c r="AN2289" s="226">
        <v>0.45</v>
      </c>
      <c r="AO2289" s="227">
        <v>0.45</v>
      </c>
      <c r="AP2289" s="230">
        <f t="shared" si="499"/>
        <v>0</v>
      </c>
      <c r="AQ2289" s="231">
        <f t="shared" si="500"/>
        <v>0.1125</v>
      </c>
      <c r="AS2289" s="235" t="str">
        <f t="shared" ca="1" si="501"/>
        <v>ok</v>
      </c>
      <c r="AT2289" s="225" t="str">
        <f t="shared" ca="1" si="502"/>
        <v>ok</v>
      </c>
      <c r="AV2289" s="197">
        <v>0.2</v>
      </c>
      <c r="AW2289" s="198">
        <v>4</v>
      </c>
      <c r="AX2289" s="191" t="s">
        <v>603</v>
      </c>
      <c r="AY2289" s="190" t="s">
        <v>604</v>
      </c>
      <c r="AZ2289" s="197">
        <v>0.1</v>
      </c>
      <c r="BA2289" s="198">
        <v>6</v>
      </c>
      <c r="BB2289" s="191" t="s">
        <v>603</v>
      </c>
      <c r="BC2289" s="190" t="s">
        <v>604</v>
      </c>
      <c r="BD2289" s="197">
        <v>0.1</v>
      </c>
      <c r="BE2289" s="198">
        <v>6</v>
      </c>
      <c r="BF2289" s="191" t="s">
        <v>603</v>
      </c>
      <c r="BG2289" s="190" t="s">
        <v>604</v>
      </c>
      <c r="BH2289" s="197">
        <v>0.05</v>
      </c>
      <c r="BI2289" s="198">
        <v>1</v>
      </c>
      <c r="BJ2289" s="191" t="s">
        <v>603</v>
      </c>
      <c r="BK2289" s="190" t="s">
        <v>604</v>
      </c>
    </row>
    <row r="2290" spans="1:71" x14ac:dyDescent="0.25">
      <c r="A2290" s="190">
        <v>2139</v>
      </c>
      <c r="B2290" s="207">
        <v>21</v>
      </c>
      <c r="C2290" s="433" t="s">
        <v>3143</v>
      </c>
      <c r="D2290" s="407">
        <v>43250</v>
      </c>
      <c r="E2290" s="463" t="s">
        <v>1213</v>
      </c>
      <c r="F2290" s="207" t="s">
        <v>608</v>
      </c>
      <c r="G2290" s="207" t="s">
        <v>3185</v>
      </c>
      <c r="H2290" s="209">
        <v>43251</v>
      </c>
      <c r="I2290" s="209">
        <v>43251</v>
      </c>
      <c r="J2290" s="329">
        <v>0.21875</v>
      </c>
      <c r="K2290" s="329">
        <v>0.22777777777777777</v>
      </c>
      <c r="M2290" s="214" t="s">
        <v>65</v>
      </c>
      <c r="N2290" s="206">
        <v>5</v>
      </c>
      <c r="O2290" s="214" t="s">
        <v>65</v>
      </c>
      <c r="P2290" s="206">
        <v>5</v>
      </c>
      <c r="S2290" s="214" t="s">
        <v>65</v>
      </c>
      <c r="T2290" s="206">
        <v>5</v>
      </c>
      <c r="U2290" s="214" t="s">
        <v>65</v>
      </c>
      <c r="V2290" s="206">
        <v>5</v>
      </c>
      <c r="AC2290" s="222">
        <f t="shared" si="503"/>
        <v>100</v>
      </c>
      <c r="AD2290" s="207" t="s">
        <v>37</v>
      </c>
      <c r="AE2290" s="195">
        <v>1</v>
      </c>
      <c r="AM2290" s="391">
        <f t="shared" si="504"/>
        <v>1</v>
      </c>
      <c r="AN2290" s="226">
        <v>0.15</v>
      </c>
      <c r="AP2290" s="230">
        <f t="shared" si="499"/>
        <v>0.15</v>
      </c>
      <c r="AQ2290" s="231">
        <f t="shared" si="500"/>
        <v>0.15</v>
      </c>
      <c r="AS2290" s="235" t="str">
        <f t="shared" ca="1" si="501"/>
        <v>ok</v>
      </c>
      <c r="AT2290" s="225" t="str">
        <f t="shared" ca="1" si="502"/>
        <v>ok</v>
      </c>
      <c r="AV2290" s="197">
        <v>0.15</v>
      </c>
      <c r="AW2290" s="198">
        <v>1</v>
      </c>
      <c r="AX2290" s="191" t="s">
        <v>606</v>
      </c>
      <c r="AY2290" s="190" t="s">
        <v>604</v>
      </c>
    </row>
    <row r="2291" spans="1:71" x14ac:dyDescent="0.25">
      <c r="A2291" s="190">
        <v>2140</v>
      </c>
      <c r="B2291" s="207">
        <v>21</v>
      </c>
      <c r="C2291" s="433" t="s">
        <v>3144</v>
      </c>
      <c r="D2291" s="407">
        <v>43250</v>
      </c>
      <c r="E2291" s="463" t="s">
        <v>1213</v>
      </c>
      <c r="F2291" s="207" t="s">
        <v>608</v>
      </c>
      <c r="G2291" s="207" t="s">
        <v>3185</v>
      </c>
      <c r="H2291" s="209">
        <v>43251</v>
      </c>
      <c r="I2291" s="209">
        <v>43251</v>
      </c>
      <c r="J2291" s="329">
        <v>0.23958333333333334</v>
      </c>
      <c r="K2291" s="329">
        <v>0.25347222222222221</v>
      </c>
      <c r="M2291" s="215" t="s">
        <v>136</v>
      </c>
      <c r="N2291" s="206">
        <v>5</v>
      </c>
      <c r="O2291" s="215" t="s">
        <v>136</v>
      </c>
      <c r="P2291" s="206">
        <v>5</v>
      </c>
      <c r="S2291" s="215" t="s">
        <v>136</v>
      </c>
      <c r="T2291" s="206">
        <v>5</v>
      </c>
      <c r="U2291" s="215" t="s">
        <v>136</v>
      </c>
      <c r="V2291" s="206">
        <v>5</v>
      </c>
      <c r="AC2291" s="222">
        <f t="shared" si="503"/>
        <v>100</v>
      </c>
      <c r="AD2291" s="207" t="s">
        <v>37</v>
      </c>
      <c r="AE2291" s="195">
        <v>4</v>
      </c>
      <c r="AH2291" s="195">
        <v>1</v>
      </c>
      <c r="AM2291" s="391">
        <f t="shared" si="504"/>
        <v>5</v>
      </c>
      <c r="AN2291" s="226">
        <v>1.75</v>
      </c>
      <c r="AO2291" s="227">
        <v>1.75</v>
      </c>
      <c r="AP2291" s="230">
        <f t="shared" ref="AP2291:AP2344" si="505">AN2291-AO2291</f>
        <v>0</v>
      </c>
      <c r="AQ2291" s="231">
        <f t="shared" ref="AQ2291:AQ2344" si="506">AN2291/AM2291</f>
        <v>0.35</v>
      </c>
      <c r="AS2291" s="235" t="str">
        <f t="shared" ca="1" si="501"/>
        <v>ok</v>
      </c>
      <c r="AT2291" s="225" t="str">
        <f t="shared" ca="1" si="502"/>
        <v>ok</v>
      </c>
      <c r="AV2291" s="197">
        <v>0.9</v>
      </c>
      <c r="AW2291" s="198">
        <v>2</v>
      </c>
      <c r="AX2291" s="191" t="s">
        <v>603</v>
      </c>
      <c r="AY2291" s="190" t="s">
        <v>604</v>
      </c>
      <c r="AZ2291" s="197">
        <v>0.25</v>
      </c>
      <c r="BA2291" s="198">
        <v>2</v>
      </c>
      <c r="BB2291" s="191" t="s">
        <v>603</v>
      </c>
      <c r="BC2291" s="190" t="s">
        <v>604</v>
      </c>
      <c r="BD2291" s="197">
        <v>0.2</v>
      </c>
      <c r="BE2291" s="198">
        <v>1</v>
      </c>
      <c r="BF2291" s="191" t="s">
        <v>603</v>
      </c>
      <c r="BG2291" s="190" t="s">
        <v>604</v>
      </c>
      <c r="BH2291" s="197">
        <v>0.2</v>
      </c>
      <c r="BI2291" s="198">
        <v>1</v>
      </c>
      <c r="BJ2291" s="191" t="s">
        <v>603</v>
      </c>
      <c r="BK2291" s="190" t="s">
        <v>604</v>
      </c>
      <c r="BL2291" s="197">
        <v>0.2</v>
      </c>
      <c r="BM2291" s="198">
        <v>6</v>
      </c>
      <c r="BN2291" s="191" t="s">
        <v>603</v>
      </c>
      <c r="BO2291" s="190" t="s">
        <v>604</v>
      </c>
    </row>
    <row r="2292" spans="1:71" x14ac:dyDescent="0.25">
      <c r="A2292" s="190">
        <v>2141</v>
      </c>
      <c r="B2292" s="207">
        <v>21</v>
      </c>
      <c r="C2292" s="433" t="s">
        <v>3140</v>
      </c>
      <c r="D2292" s="407">
        <v>43251</v>
      </c>
      <c r="E2292" s="463" t="s">
        <v>1213</v>
      </c>
      <c r="F2292" s="207" t="s">
        <v>602</v>
      </c>
      <c r="G2292" s="207" t="s">
        <v>615</v>
      </c>
      <c r="H2292" s="209">
        <v>43251</v>
      </c>
      <c r="I2292" s="209">
        <v>43251</v>
      </c>
      <c r="J2292" s="329">
        <v>0.27986111111111112</v>
      </c>
      <c r="K2292" s="329">
        <v>0.29305555555555557</v>
      </c>
      <c r="M2292" s="214" t="s">
        <v>65</v>
      </c>
      <c r="N2292" s="206">
        <v>5</v>
      </c>
      <c r="O2292" s="214" t="s">
        <v>65</v>
      </c>
      <c r="P2292" s="206">
        <v>5</v>
      </c>
      <c r="S2292" s="214" t="s">
        <v>65</v>
      </c>
      <c r="T2292" s="206">
        <v>5</v>
      </c>
      <c r="U2292" s="214" t="s">
        <v>65</v>
      </c>
      <c r="V2292" s="206">
        <v>5</v>
      </c>
      <c r="AC2292" s="222">
        <f t="shared" si="503"/>
        <v>100</v>
      </c>
      <c r="AD2292" s="207" t="s">
        <v>37</v>
      </c>
      <c r="AF2292" s="195">
        <v>1</v>
      </c>
      <c r="AM2292" s="391">
        <f t="shared" si="504"/>
        <v>1</v>
      </c>
      <c r="AN2292" s="226">
        <v>0.35</v>
      </c>
      <c r="AP2292" s="230">
        <f t="shared" si="505"/>
        <v>0.35</v>
      </c>
      <c r="AQ2292" s="231">
        <f t="shared" si="506"/>
        <v>0.35</v>
      </c>
      <c r="AS2292" s="235" t="str">
        <f t="shared" ca="1" si="501"/>
        <v>ok</v>
      </c>
      <c r="AT2292" s="225" t="str">
        <f t="shared" ca="1" si="502"/>
        <v>ok</v>
      </c>
      <c r="AV2292" s="197">
        <v>0.35</v>
      </c>
      <c r="AW2292" s="198">
        <v>4</v>
      </c>
      <c r="AX2292" s="191" t="s">
        <v>603</v>
      </c>
      <c r="AY2292" s="190" t="s">
        <v>607</v>
      </c>
    </row>
    <row r="2293" spans="1:71" x14ac:dyDescent="0.25">
      <c r="A2293" s="190">
        <v>2142</v>
      </c>
      <c r="B2293" s="207">
        <v>21</v>
      </c>
      <c r="C2293" s="433" t="s">
        <v>3141</v>
      </c>
      <c r="D2293" s="407">
        <v>43251</v>
      </c>
      <c r="E2293" s="463" t="s">
        <v>1213</v>
      </c>
      <c r="F2293" s="207" t="s">
        <v>602</v>
      </c>
      <c r="G2293" s="207" t="s">
        <v>615</v>
      </c>
      <c r="H2293" s="209">
        <v>43251</v>
      </c>
      <c r="I2293" s="209">
        <v>43251</v>
      </c>
      <c r="J2293" s="329">
        <v>0.3</v>
      </c>
      <c r="K2293" s="329">
        <v>0.32361111111111113</v>
      </c>
      <c r="M2293" s="215" t="s">
        <v>136</v>
      </c>
      <c r="N2293" s="206">
        <v>5</v>
      </c>
      <c r="O2293" s="215" t="s">
        <v>136</v>
      </c>
      <c r="P2293" s="206">
        <v>5</v>
      </c>
      <c r="S2293" s="215" t="s">
        <v>136</v>
      </c>
      <c r="T2293" s="206">
        <v>5</v>
      </c>
      <c r="U2293" s="215" t="s">
        <v>136</v>
      </c>
      <c r="V2293" s="206">
        <v>5</v>
      </c>
      <c r="AC2293" s="222">
        <f t="shared" si="503"/>
        <v>100</v>
      </c>
      <c r="AD2293" s="207" t="s">
        <v>37</v>
      </c>
      <c r="AE2293" s="195">
        <v>5</v>
      </c>
      <c r="AF2293" s="195">
        <v>1</v>
      </c>
      <c r="AM2293" s="391">
        <f t="shared" si="504"/>
        <v>6</v>
      </c>
      <c r="AN2293" s="226">
        <v>1.2</v>
      </c>
      <c r="AO2293" s="227">
        <v>1.2</v>
      </c>
      <c r="AP2293" s="230">
        <f t="shared" si="505"/>
        <v>0</v>
      </c>
      <c r="AQ2293" s="231">
        <f t="shared" si="506"/>
        <v>0.19999999999999998</v>
      </c>
      <c r="AS2293" s="235" t="str">
        <f t="shared" ca="1" si="501"/>
        <v>ok</v>
      </c>
      <c r="AT2293" s="225" t="str">
        <f t="shared" ca="1" si="502"/>
        <v>ok</v>
      </c>
      <c r="AV2293" s="197">
        <v>0.35</v>
      </c>
      <c r="AW2293" s="198">
        <v>1</v>
      </c>
      <c r="AX2293" s="191" t="s">
        <v>1331</v>
      </c>
      <c r="AY2293" s="190" t="s">
        <v>607</v>
      </c>
      <c r="AZ2293" s="197">
        <v>0.25</v>
      </c>
      <c r="BA2293" s="198">
        <v>1</v>
      </c>
      <c r="BB2293" s="191" t="s">
        <v>603</v>
      </c>
      <c r="BC2293" s="190" t="s">
        <v>604</v>
      </c>
      <c r="BD2293" s="197">
        <v>0.2</v>
      </c>
      <c r="BE2293" s="198">
        <v>6</v>
      </c>
      <c r="BF2293" s="191" t="s">
        <v>603</v>
      </c>
      <c r="BG2293" s="190" t="s">
        <v>604</v>
      </c>
      <c r="BH2293" s="197">
        <v>0.15</v>
      </c>
      <c r="BI2293" s="198">
        <v>2</v>
      </c>
      <c r="BJ2293" s="191" t="s">
        <v>603</v>
      </c>
      <c r="BK2293" s="190" t="s">
        <v>604</v>
      </c>
      <c r="BL2293" s="197">
        <v>0.15</v>
      </c>
      <c r="BM2293" s="198">
        <v>6</v>
      </c>
      <c r="BN2293" s="191" t="s">
        <v>603</v>
      </c>
      <c r="BO2293" s="190" t="s">
        <v>604</v>
      </c>
      <c r="BP2293" s="197">
        <v>0.1</v>
      </c>
      <c r="BQ2293" s="198">
        <v>1</v>
      </c>
      <c r="BR2293" s="191" t="s">
        <v>603</v>
      </c>
      <c r="BS2293" s="190" t="s">
        <v>604</v>
      </c>
    </row>
    <row r="2294" spans="1:71" x14ac:dyDescent="0.25">
      <c r="A2294" s="190">
        <v>2143</v>
      </c>
      <c r="B2294" s="207">
        <v>21</v>
      </c>
      <c r="C2294" s="433" t="s">
        <v>3139</v>
      </c>
      <c r="D2294" s="407">
        <v>43251</v>
      </c>
      <c r="E2294" s="463" t="s">
        <v>1213</v>
      </c>
      <c r="F2294" s="207" t="s">
        <v>602</v>
      </c>
      <c r="G2294" s="207" t="s">
        <v>615</v>
      </c>
      <c r="H2294" s="209">
        <v>43251</v>
      </c>
      <c r="I2294" s="209">
        <v>43251</v>
      </c>
      <c r="J2294" s="329">
        <v>0.32430555555555557</v>
      </c>
      <c r="K2294" s="329">
        <v>0.33124999999999999</v>
      </c>
      <c r="M2294" s="214" t="s">
        <v>65</v>
      </c>
      <c r="N2294" s="206">
        <v>5</v>
      </c>
      <c r="O2294" s="214" t="s">
        <v>65</v>
      </c>
      <c r="P2294" s="206">
        <v>5</v>
      </c>
      <c r="S2294" s="214" t="s">
        <v>65</v>
      </c>
      <c r="T2294" s="206">
        <v>5</v>
      </c>
      <c r="U2294" s="214" t="s">
        <v>65</v>
      </c>
      <c r="V2294" s="206">
        <v>5</v>
      </c>
      <c r="AC2294" s="222">
        <f t="shared" si="503"/>
        <v>100</v>
      </c>
      <c r="AD2294" s="207" t="s">
        <v>37</v>
      </c>
      <c r="AF2294" s="195">
        <v>1</v>
      </c>
      <c r="AM2294" s="391">
        <f t="shared" si="504"/>
        <v>1</v>
      </c>
      <c r="AN2294" s="226">
        <v>0.35</v>
      </c>
      <c r="AP2294" s="230">
        <f t="shared" si="505"/>
        <v>0.35</v>
      </c>
      <c r="AQ2294" s="231">
        <f t="shared" si="506"/>
        <v>0.35</v>
      </c>
      <c r="AS2294" s="235" t="str">
        <f t="shared" ca="1" si="501"/>
        <v>ok</v>
      </c>
      <c r="AT2294" s="225" t="str">
        <f t="shared" ca="1" si="502"/>
        <v>ok</v>
      </c>
      <c r="AV2294" s="197">
        <v>0.35</v>
      </c>
      <c r="AW2294" s="198">
        <v>1</v>
      </c>
      <c r="AX2294" s="191" t="s">
        <v>1331</v>
      </c>
      <c r="AY2294" s="190" t="s">
        <v>604</v>
      </c>
    </row>
    <row r="2295" spans="1:71" x14ac:dyDescent="0.25">
      <c r="A2295" s="190">
        <v>2144</v>
      </c>
      <c r="B2295" s="207">
        <v>21</v>
      </c>
      <c r="C2295" s="433" t="s">
        <v>3138</v>
      </c>
      <c r="D2295" s="407">
        <v>43251</v>
      </c>
      <c r="E2295" s="463" t="s">
        <v>1213</v>
      </c>
      <c r="F2295" s="207" t="s">
        <v>602</v>
      </c>
      <c r="G2295" s="207" t="s">
        <v>615</v>
      </c>
      <c r="H2295" s="209">
        <v>43251</v>
      </c>
      <c r="I2295" s="209">
        <v>43251</v>
      </c>
      <c r="J2295" s="329">
        <v>0.34375</v>
      </c>
      <c r="K2295" s="329">
        <v>0.34930555555555554</v>
      </c>
      <c r="M2295" s="215" t="s">
        <v>136</v>
      </c>
      <c r="N2295" s="206">
        <v>5</v>
      </c>
      <c r="O2295" s="215" t="s">
        <v>136</v>
      </c>
      <c r="P2295" s="206">
        <v>5</v>
      </c>
      <c r="S2295" s="215" t="s">
        <v>136</v>
      </c>
      <c r="T2295" s="206">
        <v>5</v>
      </c>
      <c r="U2295" s="215" t="s">
        <v>136</v>
      </c>
      <c r="V2295" s="206">
        <v>5</v>
      </c>
      <c r="AC2295" s="222">
        <f t="shared" si="503"/>
        <v>100</v>
      </c>
      <c r="AD2295" s="207" t="s">
        <v>37</v>
      </c>
      <c r="AM2295" s="391">
        <f t="shared" si="504"/>
        <v>0</v>
      </c>
      <c r="AS2295" s="235" t="str">
        <f t="shared" ca="1" si="501"/>
        <v>ok</v>
      </c>
      <c r="AT2295" s="225" t="str">
        <f t="shared" ca="1" si="502"/>
        <v>ok</v>
      </c>
    </row>
    <row r="2296" spans="1:71" x14ac:dyDescent="0.25">
      <c r="A2296" s="190">
        <v>2145</v>
      </c>
      <c r="B2296" s="207">
        <v>21</v>
      </c>
      <c r="C2296" s="433" t="s">
        <v>3137</v>
      </c>
      <c r="D2296" s="407">
        <v>43251</v>
      </c>
      <c r="E2296" s="463" t="s">
        <v>1213</v>
      </c>
      <c r="F2296" s="207" t="s">
        <v>602</v>
      </c>
      <c r="G2296" s="207" t="s">
        <v>615</v>
      </c>
      <c r="H2296" s="209">
        <v>43251</v>
      </c>
      <c r="I2296" s="209">
        <v>43251</v>
      </c>
      <c r="J2296" s="329">
        <v>0.35416666666666669</v>
      </c>
      <c r="K2296" s="329">
        <v>0.3611111111111111</v>
      </c>
      <c r="M2296" s="214" t="s">
        <v>65</v>
      </c>
      <c r="N2296" s="206">
        <v>5</v>
      </c>
      <c r="O2296" s="214" t="s">
        <v>65</v>
      </c>
      <c r="P2296" s="206">
        <v>5</v>
      </c>
      <c r="S2296" s="214" t="s">
        <v>65</v>
      </c>
      <c r="T2296" s="206">
        <v>5</v>
      </c>
      <c r="U2296" s="214" t="s">
        <v>65</v>
      </c>
      <c r="V2296" s="206">
        <v>5</v>
      </c>
      <c r="AC2296" s="222">
        <f t="shared" si="503"/>
        <v>100</v>
      </c>
      <c r="AD2296" s="207" t="s">
        <v>37</v>
      </c>
      <c r="AM2296" s="391">
        <f t="shared" si="504"/>
        <v>0</v>
      </c>
      <c r="AS2296" s="235" t="str">
        <f t="shared" ca="1" si="501"/>
        <v>ok</v>
      </c>
      <c r="AT2296" s="225" t="str">
        <f t="shared" ca="1" si="502"/>
        <v>ok</v>
      </c>
    </row>
    <row r="2297" spans="1:71" x14ac:dyDescent="0.25">
      <c r="A2297" s="190">
        <v>2146</v>
      </c>
      <c r="B2297" s="207">
        <v>21</v>
      </c>
      <c r="C2297" s="433" t="s">
        <v>3135</v>
      </c>
      <c r="D2297" s="407">
        <v>43251</v>
      </c>
      <c r="E2297" s="463" t="s">
        <v>1213</v>
      </c>
      <c r="F2297" s="207" t="s">
        <v>602</v>
      </c>
      <c r="G2297" s="207" t="s">
        <v>615</v>
      </c>
      <c r="H2297" s="209">
        <v>43251</v>
      </c>
      <c r="I2297" s="209">
        <v>43251</v>
      </c>
      <c r="J2297" s="329">
        <v>0.36805555555555558</v>
      </c>
      <c r="K2297" s="329">
        <v>0.37847222222222227</v>
      </c>
      <c r="M2297" s="215" t="s">
        <v>136</v>
      </c>
      <c r="N2297" s="206">
        <v>5</v>
      </c>
      <c r="O2297" s="215" t="s">
        <v>136</v>
      </c>
      <c r="P2297" s="206">
        <v>5</v>
      </c>
      <c r="S2297" s="215" t="s">
        <v>136</v>
      </c>
      <c r="T2297" s="206">
        <v>5</v>
      </c>
      <c r="U2297" s="215" t="s">
        <v>136</v>
      </c>
      <c r="V2297" s="206">
        <v>5</v>
      </c>
      <c r="AC2297" s="222">
        <f t="shared" si="503"/>
        <v>100</v>
      </c>
      <c r="AD2297" s="207" t="s">
        <v>37</v>
      </c>
      <c r="AE2297" s="195">
        <v>1</v>
      </c>
      <c r="AM2297" s="391">
        <f t="shared" si="504"/>
        <v>1</v>
      </c>
      <c r="AN2297" s="226">
        <v>0.15</v>
      </c>
      <c r="AP2297" s="230">
        <f t="shared" si="505"/>
        <v>0.15</v>
      </c>
      <c r="AQ2297" s="231">
        <f t="shared" si="506"/>
        <v>0.15</v>
      </c>
      <c r="AS2297" s="235" t="str">
        <f t="shared" ca="1" si="501"/>
        <v>ok</v>
      </c>
      <c r="AT2297" s="225" t="str">
        <f t="shared" ca="1" si="502"/>
        <v>ok</v>
      </c>
      <c r="AV2297" s="197">
        <v>0.15</v>
      </c>
      <c r="AW2297" s="198">
        <v>6</v>
      </c>
      <c r="AX2297" s="191" t="s">
        <v>603</v>
      </c>
      <c r="AY2297" s="190" t="s">
        <v>620</v>
      </c>
    </row>
    <row r="2298" spans="1:71" x14ac:dyDescent="0.25">
      <c r="C2298" s="433" t="s">
        <v>3193</v>
      </c>
      <c r="D2298" s="407">
        <v>43251</v>
      </c>
      <c r="E2298" s="463" t="s">
        <v>1214</v>
      </c>
      <c r="F2298" s="207" t="s">
        <v>602</v>
      </c>
      <c r="G2298" s="207" t="s">
        <v>615</v>
      </c>
      <c r="H2298" s="209">
        <v>43251</v>
      </c>
      <c r="I2298" s="209">
        <v>43251</v>
      </c>
      <c r="J2298" s="329">
        <v>0.39583333333333331</v>
      </c>
      <c r="K2298" s="329">
        <v>0.40833333333333338</v>
      </c>
      <c r="M2298" s="206"/>
      <c r="N2298" s="206"/>
      <c r="O2298" s="206"/>
      <c r="P2298" s="206"/>
      <c r="Q2298" s="341"/>
      <c r="R2298" s="341"/>
      <c r="S2298" s="206"/>
      <c r="T2298" s="206"/>
      <c r="U2298" s="206"/>
      <c r="V2298" s="206"/>
      <c r="AC2298" s="222">
        <v>0</v>
      </c>
      <c r="AD2298" s="207" t="s">
        <v>37</v>
      </c>
      <c r="AE2298" s="195">
        <v>3</v>
      </c>
      <c r="AF2298" s="195">
        <v>2</v>
      </c>
      <c r="AM2298" s="391">
        <f t="shared" si="504"/>
        <v>5</v>
      </c>
      <c r="AN2298" s="226">
        <v>1.24</v>
      </c>
      <c r="AO2298" s="227">
        <v>1.1499999999999999</v>
      </c>
      <c r="AP2298" s="230">
        <f t="shared" ref="AP2298" si="507">AN2298-AO2298</f>
        <v>9.000000000000008E-2</v>
      </c>
      <c r="AQ2298" s="231">
        <f t="shared" ref="AQ2298" si="508">AN2298/AM2298</f>
        <v>0.248</v>
      </c>
      <c r="AS2298" s="235" t="str">
        <f t="shared" si="501"/>
        <v/>
      </c>
      <c r="AT2298" s="225" t="str">
        <f t="shared" si="502"/>
        <v/>
      </c>
      <c r="AV2298" s="197">
        <v>0.3</v>
      </c>
      <c r="AW2298" s="198">
        <v>1</v>
      </c>
      <c r="AX2298" s="191" t="s">
        <v>603</v>
      </c>
      <c r="AY2298" s="190" t="s">
        <v>604</v>
      </c>
      <c r="AZ2298" s="197">
        <v>0.28000000000000003</v>
      </c>
      <c r="BA2298" s="198">
        <v>1</v>
      </c>
      <c r="BB2298" s="191" t="s">
        <v>603</v>
      </c>
      <c r="BC2298" s="190" t="s">
        <v>620</v>
      </c>
      <c r="BD2298" s="197">
        <v>0.25</v>
      </c>
      <c r="BE2298" s="198">
        <v>1</v>
      </c>
      <c r="BF2298" s="191" t="s">
        <v>603</v>
      </c>
      <c r="BG2298" s="190" t="s">
        <v>604</v>
      </c>
      <c r="BH2298" s="197">
        <v>0.23</v>
      </c>
      <c r="BI2298" s="198">
        <v>1</v>
      </c>
      <c r="BJ2298" s="191" t="s">
        <v>603</v>
      </c>
      <c r="BK2298" s="190" t="s">
        <v>604</v>
      </c>
      <c r="BL2298" s="197">
        <v>0.18</v>
      </c>
      <c r="BM2298" s="198">
        <v>6</v>
      </c>
      <c r="BN2298" s="191" t="s">
        <v>1331</v>
      </c>
      <c r="BO2298" s="190" t="s">
        <v>604</v>
      </c>
    </row>
    <row r="2299" spans="1:71" x14ac:dyDescent="0.25">
      <c r="A2299" s="190">
        <v>2147</v>
      </c>
      <c r="B2299" s="207">
        <v>21</v>
      </c>
      <c r="C2299" s="433" t="s">
        <v>3136</v>
      </c>
      <c r="D2299" s="407">
        <v>43251</v>
      </c>
      <c r="E2299" s="463" t="s">
        <v>1213</v>
      </c>
      <c r="F2299" s="207" t="s">
        <v>602</v>
      </c>
      <c r="G2299" s="207" t="s">
        <v>615</v>
      </c>
      <c r="H2299" s="209">
        <v>43251</v>
      </c>
      <c r="I2299" s="209">
        <v>43251</v>
      </c>
      <c r="J2299" s="329">
        <v>0.4375</v>
      </c>
      <c r="K2299" s="329">
        <v>0.44305555555555554</v>
      </c>
      <c r="M2299" s="214" t="s">
        <v>65</v>
      </c>
      <c r="N2299" s="206">
        <v>5</v>
      </c>
      <c r="O2299" s="214" t="s">
        <v>65</v>
      </c>
      <c r="P2299" s="206">
        <v>5</v>
      </c>
      <c r="S2299" s="214" t="s">
        <v>65</v>
      </c>
      <c r="T2299" s="206">
        <v>5</v>
      </c>
      <c r="U2299" s="214" t="s">
        <v>65</v>
      </c>
      <c r="V2299" s="206">
        <v>5</v>
      </c>
      <c r="AC2299" s="222">
        <f t="shared" si="503"/>
        <v>100</v>
      </c>
      <c r="AD2299" s="207" t="s">
        <v>37</v>
      </c>
      <c r="AM2299" s="391">
        <f t="shared" si="504"/>
        <v>0</v>
      </c>
      <c r="AS2299" s="235" t="str">
        <f t="shared" ca="1" si="501"/>
        <v>ok</v>
      </c>
      <c r="AT2299" s="225" t="str">
        <f t="shared" ca="1" si="502"/>
        <v>ok</v>
      </c>
    </row>
    <row r="2300" spans="1:71" x14ac:dyDescent="0.25">
      <c r="A2300" s="190">
        <v>2148</v>
      </c>
      <c r="B2300" s="207">
        <v>21</v>
      </c>
      <c r="C2300" s="433" t="s">
        <v>3134</v>
      </c>
      <c r="D2300" s="407">
        <v>43251</v>
      </c>
      <c r="E2300" s="463" t="s">
        <v>1213</v>
      </c>
      <c r="F2300" s="207" t="s">
        <v>602</v>
      </c>
      <c r="G2300" s="207" t="s">
        <v>615</v>
      </c>
      <c r="H2300" s="209">
        <v>43251</v>
      </c>
      <c r="I2300" s="209">
        <v>43251</v>
      </c>
      <c r="J2300" s="329">
        <v>0.44861111111111113</v>
      </c>
      <c r="K2300" s="329">
        <v>0.45833333333333331</v>
      </c>
      <c r="M2300" s="215" t="s">
        <v>136</v>
      </c>
      <c r="N2300" s="206">
        <v>5</v>
      </c>
      <c r="O2300" s="215" t="s">
        <v>136</v>
      </c>
      <c r="P2300" s="206">
        <v>5</v>
      </c>
      <c r="S2300" s="215" t="s">
        <v>136</v>
      </c>
      <c r="T2300" s="206">
        <v>5</v>
      </c>
      <c r="U2300" s="215" t="s">
        <v>136</v>
      </c>
      <c r="V2300" s="206">
        <v>5</v>
      </c>
      <c r="AC2300" s="222">
        <f t="shared" si="503"/>
        <v>100</v>
      </c>
      <c r="AD2300" s="207" t="s">
        <v>37</v>
      </c>
      <c r="AE2300" s="195">
        <v>1</v>
      </c>
      <c r="AM2300" s="391">
        <f t="shared" si="504"/>
        <v>1</v>
      </c>
      <c r="AN2300" s="226">
        <v>0.14000000000000001</v>
      </c>
      <c r="AP2300" s="230">
        <f t="shared" si="505"/>
        <v>0.14000000000000001</v>
      </c>
      <c r="AQ2300" s="231">
        <f t="shared" si="506"/>
        <v>0.14000000000000001</v>
      </c>
      <c r="AS2300" s="235" t="str">
        <f t="shared" ca="1" si="501"/>
        <v>ok</v>
      </c>
      <c r="AT2300" s="225" t="str">
        <f t="shared" ca="1" si="502"/>
        <v>ok</v>
      </c>
      <c r="AV2300" s="197">
        <v>0.14000000000000001</v>
      </c>
      <c r="AW2300" s="198">
        <v>6</v>
      </c>
      <c r="AX2300" s="191" t="s">
        <v>603</v>
      </c>
      <c r="AY2300" s="190" t="s">
        <v>604</v>
      </c>
    </row>
    <row r="2301" spans="1:71" x14ac:dyDescent="0.25">
      <c r="C2301" s="433" t="s">
        <v>3194</v>
      </c>
      <c r="D2301" s="407">
        <v>43251</v>
      </c>
      <c r="E2301" s="463" t="s">
        <v>1054</v>
      </c>
      <c r="F2301" s="207" t="s">
        <v>602</v>
      </c>
      <c r="G2301" s="207" t="s">
        <v>615</v>
      </c>
      <c r="H2301" s="209">
        <v>43251</v>
      </c>
      <c r="I2301" s="209">
        <v>43251</v>
      </c>
      <c r="J2301" s="329">
        <v>0.64097222222222217</v>
      </c>
      <c r="K2301" s="329">
        <v>0.6479166666666667</v>
      </c>
      <c r="M2301" s="206"/>
      <c r="N2301" s="206"/>
      <c r="O2301" s="206"/>
      <c r="P2301" s="206"/>
      <c r="S2301" s="206"/>
      <c r="T2301" s="206"/>
      <c r="U2301" s="206"/>
      <c r="V2301" s="206"/>
      <c r="AC2301" s="222">
        <v>0</v>
      </c>
      <c r="AD2301" s="207" t="s">
        <v>37</v>
      </c>
      <c r="AE2301" s="195">
        <v>1</v>
      </c>
      <c r="AM2301" s="391">
        <f t="shared" si="504"/>
        <v>1</v>
      </c>
      <c r="AN2301" s="226">
        <v>0.12</v>
      </c>
      <c r="AP2301" s="230">
        <f t="shared" si="505"/>
        <v>0.12</v>
      </c>
      <c r="AQ2301" s="231">
        <f t="shared" si="506"/>
        <v>0.12</v>
      </c>
      <c r="AS2301" s="235" t="str">
        <f t="shared" si="501"/>
        <v/>
      </c>
      <c r="AT2301" s="225" t="str">
        <f t="shared" si="502"/>
        <v/>
      </c>
      <c r="AV2301" s="197">
        <v>0.12</v>
      </c>
      <c r="AW2301" s="198">
        <v>6</v>
      </c>
      <c r="AX2301" s="191" t="s">
        <v>1331</v>
      </c>
      <c r="AY2301" s="190" t="s">
        <v>604</v>
      </c>
    </row>
    <row r="2302" spans="1:71" x14ac:dyDescent="0.25">
      <c r="A2302" s="190">
        <v>2149</v>
      </c>
      <c r="B2302" s="207">
        <v>21</v>
      </c>
      <c r="C2302" s="433" t="s">
        <v>3133</v>
      </c>
      <c r="D2302" s="407">
        <v>43252</v>
      </c>
      <c r="E2302" s="463" t="s">
        <v>1213</v>
      </c>
      <c r="F2302" s="207" t="s">
        <v>602</v>
      </c>
      <c r="G2302" s="207" t="s">
        <v>615</v>
      </c>
      <c r="H2302" s="209">
        <v>43252</v>
      </c>
      <c r="I2302" s="209">
        <v>43252</v>
      </c>
      <c r="J2302" s="329">
        <v>0.48194444444444445</v>
      </c>
      <c r="K2302" s="329">
        <v>0.50347222222222221</v>
      </c>
      <c r="M2302" s="214" t="s">
        <v>65</v>
      </c>
      <c r="N2302" s="206">
        <v>5</v>
      </c>
      <c r="O2302" s="214" t="s">
        <v>65</v>
      </c>
      <c r="P2302" s="206">
        <v>5</v>
      </c>
      <c r="S2302" s="214" t="s">
        <v>65</v>
      </c>
      <c r="T2302" s="206">
        <v>5</v>
      </c>
      <c r="U2302" s="214" t="s">
        <v>65</v>
      </c>
      <c r="V2302" s="206">
        <v>4</v>
      </c>
      <c r="AC2302" s="222">
        <f t="shared" si="503"/>
        <v>90</v>
      </c>
      <c r="AD2302" s="207" t="s">
        <v>37</v>
      </c>
      <c r="AE2302" s="195">
        <v>2</v>
      </c>
      <c r="AM2302" s="391">
        <f t="shared" si="504"/>
        <v>2</v>
      </c>
      <c r="AN2302" s="226">
        <v>0.43</v>
      </c>
      <c r="AO2302" s="227">
        <v>0.43</v>
      </c>
      <c r="AP2302" s="230">
        <f t="shared" si="505"/>
        <v>0</v>
      </c>
      <c r="AQ2302" s="231">
        <f t="shared" si="506"/>
        <v>0.215</v>
      </c>
      <c r="AS2302" s="235" t="str">
        <f t="shared" ca="1" si="501"/>
        <v>ok</v>
      </c>
      <c r="AT2302" s="225" t="str">
        <f t="shared" ca="1" si="502"/>
        <v>ok</v>
      </c>
      <c r="AV2302" s="197">
        <v>0.25</v>
      </c>
      <c r="AW2302" s="198">
        <v>4</v>
      </c>
      <c r="AX2302" s="191" t="s">
        <v>603</v>
      </c>
      <c r="AY2302" s="190" t="s">
        <v>604</v>
      </c>
      <c r="AZ2302" s="197">
        <v>0.18</v>
      </c>
      <c r="BA2302" s="198">
        <v>2</v>
      </c>
      <c r="BB2302" s="191" t="s">
        <v>606</v>
      </c>
      <c r="BC2302" s="190" t="s">
        <v>620</v>
      </c>
    </row>
    <row r="2303" spans="1:71" x14ac:dyDescent="0.25">
      <c r="A2303" s="190">
        <v>2150</v>
      </c>
      <c r="B2303" s="207">
        <v>21</v>
      </c>
      <c r="C2303" s="433" t="s">
        <v>3131</v>
      </c>
      <c r="D2303" s="407">
        <v>43252</v>
      </c>
      <c r="E2303" s="463" t="s">
        <v>1213</v>
      </c>
      <c r="F2303" s="207" t="s">
        <v>602</v>
      </c>
      <c r="G2303" s="207" t="s">
        <v>615</v>
      </c>
      <c r="H2303" s="209">
        <v>43252</v>
      </c>
      <c r="I2303" s="209">
        <v>43252</v>
      </c>
      <c r="J2303" s="329">
        <v>0.50486111111111109</v>
      </c>
      <c r="K2303" s="329">
        <v>0.51041666666666663</v>
      </c>
      <c r="M2303" s="215" t="s">
        <v>136</v>
      </c>
      <c r="N2303" s="206">
        <v>5</v>
      </c>
      <c r="O2303" s="215" t="s">
        <v>136</v>
      </c>
      <c r="P2303" s="206">
        <v>5</v>
      </c>
      <c r="S2303" s="215" t="s">
        <v>136</v>
      </c>
      <c r="T2303" s="206">
        <v>5</v>
      </c>
      <c r="U2303" s="215" t="s">
        <v>136</v>
      </c>
      <c r="V2303" s="206">
        <v>5</v>
      </c>
      <c r="Y2303" s="214" t="s">
        <v>65</v>
      </c>
      <c r="Z2303" s="221" t="s">
        <v>13</v>
      </c>
      <c r="AA2303" s="221">
        <v>1</v>
      </c>
      <c r="AB2303" s="220" t="s">
        <v>3133</v>
      </c>
      <c r="AC2303" s="222">
        <f t="shared" si="503"/>
        <v>110.00000000000001</v>
      </c>
      <c r="AD2303" s="207" t="s">
        <v>37</v>
      </c>
      <c r="AM2303" s="391">
        <f t="shared" si="504"/>
        <v>0</v>
      </c>
      <c r="AS2303" s="235" t="str">
        <f t="shared" ca="1" si="501"/>
        <v>ok</v>
      </c>
      <c r="AT2303" s="225" t="str">
        <f t="shared" ca="1" si="502"/>
        <v>ok</v>
      </c>
    </row>
    <row r="2304" spans="1:71" x14ac:dyDescent="0.25">
      <c r="A2304" s="190">
        <v>2151</v>
      </c>
      <c r="B2304" s="207">
        <v>21</v>
      </c>
      <c r="C2304" s="433" t="s">
        <v>3130</v>
      </c>
      <c r="D2304" s="407">
        <v>43252</v>
      </c>
      <c r="E2304" s="463" t="s">
        <v>1213</v>
      </c>
      <c r="F2304" s="207" t="s">
        <v>602</v>
      </c>
      <c r="G2304" s="207" t="s">
        <v>615</v>
      </c>
      <c r="H2304" s="209">
        <v>43252</v>
      </c>
      <c r="I2304" s="209">
        <v>43252</v>
      </c>
      <c r="J2304" s="329">
        <v>0.54861111111111105</v>
      </c>
      <c r="K2304" s="329">
        <v>0.5541666666666667</v>
      </c>
      <c r="M2304" s="214" t="s">
        <v>65</v>
      </c>
      <c r="N2304" s="206">
        <v>5</v>
      </c>
      <c r="O2304" s="214" t="s">
        <v>65</v>
      </c>
      <c r="P2304" s="206">
        <v>5</v>
      </c>
      <c r="S2304" s="214" t="s">
        <v>65</v>
      </c>
      <c r="T2304" s="206">
        <v>5</v>
      </c>
      <c r="U2304" s="214" t="s">
        <v>65</v>
      </c>
      <c r="V2304" s="206">
        <v>5</v>
      </c>
      <c r="AC2304" s="222">
        <f t="shared" si="503"/>
        <v>100</v>
      </c>
      <c r="AD2304" s="207" t="s">
        <v>37</v>
      </c>
      <c r="AE2304" s="195">
        <v>1</v>
      </c>
      <c r="AM2304" s="391">
        <f t="shared" si="504"/>
        <v>1</v>
      </c>
      <c r="AN2304" s="226">
        <v>0.25</v>
      </c>
      <c r="AP2304" s="230">
        <f t="shared" si="505"/>
        <v>0.25</v>
      </c>
      <c r="AQ2304" s="231">
        <f t="shared" si="506"/>
        <v>0.25</v>
      </c>
      <c r="AS2304" s="235" t="str">
        <f t="shared" ca="1" si="501"/>
        <v>ok</v>
      </c>
      <c r="AT2304" s="225" t="str">
        <f t="shared" ca="1" si="502"/>
        <v>ok</v>
      </c>
      <c r="AV2304" s="197">
        <v>0.25</v>
      </c>
      <c r="AW2304" s="198">
        <v>1</v>
      </c>
      <c r="AX2304" s="191" t="s">
        <v>603</v>
      </c>
      <c r="AY2304" s="190" t="s">
        <v>604</v>
      </c>
    </row>
    <row r="2305" spans="1:1079" x14ac:dyDescent="0.25">
      <c r="A2305" s="190">
        <v>2152</v>
      </c>
      <c r="B2305" s="207">
        <v>21</v>
      </c>
      <c r="C2305" s="433" t="s">
        <v>3129</v>
      </c>
      <c r="D2305" s="407">
        <v>43252</v>
      </c>
      <c r="E2305" s="463" t="s">
        <v>1213</v>
      </c>
      <c r="F2305" s="207" t="s">
        <v>602</v>
      </c>
      <c r="G2305" s="207" t="s">
        <v>615</v>
      </c>
      <c r="H2305" s="209">
        <v>43252</v>
      </c>
      <c r="I2305" s="209">
        <v>43252</v>
      </c>
      <c r="J2305" s="329">
        <v>0.56041666666666667</v>
      </c>
      <c r="K2305" s="329">
        <v>0.56527777777777777</v>
      </c>
      <c r="M2305" s="215" t="s">
        <v>136</v>
      </c>
      <c r="N2305" s="206">
        <v>5</v>
      </c>
      <c r="O2305" s="215" t="s">
        <v>136</v>
      </c>
      <c r="P2305" s="206">
        <v>5</v>
      </c>
      <c r="S2305" s="215" t="s">
        <v>136</v>
      </c>
      <c r="T2305" s="206">
        <v>5</v>
      </c>
      <c r="U2305" s="215" t="s">
        <v>136</v>
      </c>
      <c r="V2305" s="206">
        <v>5</v>
      </c>
      <c r="AC2305" s="222">
        <f t="shared" si="503"/>
        <v>100</v>
      </c>
      <c r="AD2305" s="207" t="s">
        <v>37</v>
      </c>
      <c r="AM2305" s="391">
        <f t="shared" si="504"/>
        <v>0</v>
      </c>
      <c r="AS2305" s="235" t="str">
        <f t="shared" ca="1" si="501"/>
        <v>ok</v>
      </c>
      <c r="AT2305" s="225" t="str">
        <f t="shared" ca="1" si="502"/>
        <v>ok</v>
      </c>
    </row>
    <row r="2306" spans="1:1079" x14ac:dyDescent="0.25">
      <c r="A2306" s="190">
        <v>2153</v>
      </c>
      <c r="B2306" s="207">
        <v>21</v>
      </c>
      <c r="C2306" s="433" t="s">
        <v>3230</v>
      </c>
      <c r="D2306" s="407">
        <v>43252</v>
      </c>
      <c r="E2306" s="463" t="s">
        <v>1213</v>
      </c>
      <c r="F2306" s="207" t="s">
        <v>602</v>
      </c>
      <c r="G2306" s="207" t="s">
        <v>615</v>
      </c>
      <c r="H2306" s="209">
        <v>43252</v>
      </c>
      <c r="I2306" s="209">
        <v>43252</v>
      </c>
      <c r="J2306" s="329">
        <v>0.57500000000000007</v>
      </c>
      <c r="K2306" s="329">
        <v>0.5854166666666667</v>
      </c>
      <c r="M2306" s="214" t="s">
        <v>65</v>
      </c>
      <c r="N2306" s="206">
        <v>5</v>
      </c>
      <c r="O2306" s="214" t="s">
        <v>65</v>
      </c>
      <c r="P2306" s="206">
        <v>5</v>
      </c>
      <c r="S2306" s="214" t="s">
        <v>65</v>
      </c>
      <c r="T2306" s="206">
        <v>5</v>
      </c>
      <c r="U2306" s="214" t="s">
        <v>65</v>
      </c>
      <c r="V2306" s="206">
        <v>5</v>
      </c>
      <c r="AC2306" s="222">
        <f t="shared" si="503"/>
        <v>100</v>
      </c>
      <c r="AD2306" s="207" t="s">
        <v>37</v>
      </c>
      <c r="AE2306" s="195">
        <v>2</v>
      </c>
      <c r="AM2306" s="391">
        <f t="shared" si="504"/>
        <v>2</v>
      </c>
      <c r="AN2306" s="226">
        <v>0.4</v>
      </c>
      <c r="AO2306" s="227">
        <v>0.4</v>
      </c>
      <c r="AP2306" s="230">
        <f t="shared" si="505"/>
        <v>0</v>
      </c>
      <c r="AQ2306" s="231">
        <f t="shared" si="506"/>
        <v>0.2</v>
      </c>
      <c r="AS2306" s="235" t="str">
        <f t="shared" ca="1" si="501"/>
        <v>ok</v>
      </c>
      <c r="AT2306" s="225" t="str">
        <f t="shared" ca="1" si="502"/>
        <v>ok</v>
      </c>
      <c r="AV2306" s="197">
        <v>0.25</v>
      </c>
      <c r="AW2306" s="198">
        <v>1</v>
      </c>
      <c r="AX2306" s="191" t="s">
        <v>603</v>
      </c>
      <c r="AY2306" s="190" t="s">
        <v>604</v>
      </c>
      <c r="AZ2306" s="197">
        <v>0.15</v>
      </c>
      <c r="BA2306" s="198">
        <v>1</v>
      </c>
      <c r="BB2306" s="191" t="s">
        <v>603</v>
      </c>
      <c r="BC2306" s="190" t="s">
        <v>604</v>
      </c>
    </row>
    <row r="2307" spans="1:1079" x14ac:dyDescent="0.25">
      <c r="A2307" s="190">
        <v>2153</v>
      </c>
      <c r="B2307" s="207">
        <v>21</v>
      </c>
      <c r="C2307" s="433" t="s">
        <v>3231</v>
      </c>
      <c r="D2307" s="407">
        <v>43252</v>
      </c>
      <c r="E2307" s="463" t="s">
        <v>1213</v>
      </c>
      <c r="F2307" s="207" t="s">
        <v>602</v>
      </c>
      <c r="G2307" s="207" t="s">
        <v>615</v>
      </c>
      <c r="H2307" s="209">
        <v>43252</v>
      </c>
      <c r="I2307" s="209">
        <v>43252</v>
      </c>
      <c r="J2307" s="329">
        <v>0.59027777777777779</v>
      </c>
      <c r="K2307" s="329">
        <v>0.60555555555555551</v>
      </c>
      <c r="M2307" s="215" t="s">
        <v>136</v>
      </c>
      <c r="N2307" s="206">
        <v>5</v>
      </c>
      <c r="O2307" s="215" t="s">
        <v>136</v>
      </c>
      <c r="P2307" s="206">
        <v>5</v>
      </c>
      <c r="S2307" s="215" t="s">
        <v>136</v>
      </c>
      <c r="T2307" s="206">
        <v>5</v>
      </c>
      <c r="U2307" s="215" t="s">
        <v>136</v>
      </c>
      <c r="V2307" s="206">
        <v>5</v>
      </c>
      <c r="AC2307" s="222">
        <f t="shared" si="503"/>
        <v>100</v>
      </c>
      <c r="AD2307" s="207" t="s">
        <v>37</v>
      </c>
      <c r="AE2307" s="195">
        <v>1</v>
      </c>
      <c r="AF2307" s="195">
        <v>2</v>
      </c>
      <c r="AM2307" s="391">
        <f t="shared" si="504"/>
        <v>3</v>
      </c>
      <c r="AN2307" s="226">
        <v>0.95</v>
      </c>
      <c r="AO2307" s="227">
        <v>0.95</v>
      </c>
      <c r="AP2307" s="230">
        <f t="shared" si="505"/>
        <v>0</v>
      </c>
      <c r="AQ2307" s="231">
        <f t="shared" si="506"/>
        <v>0.31666666666666665</v>
      </c>
      <c r="AS2307" s="235" t="str">
        <f t="shared" ca="1" si="501"/>
        <v>ok</v>
      </c>
      <c r="AT2307" s="225" t="str">
        <f t="shared" ca="1" si="502"/>
        <v>ok</v>
      </c>
      <c r="AV2307" s="197">
        <v>0.4</v>
      </c>
      <c r="AW2307" s="198">
        <v>1</v>
      </c>
      <c r="AX2307" s="191" t="s">
        <v>610</v>
      </c>
      <c r="AY2307" s="190" t="s">
        <v>604</v>
      </c>
      <c r="AZ2307" s="197">
        <v>0.35</v>
      </c>
      <c r="BA2307" s="198">
        <v>1</v>
      </c>
      <c r="BB2307" s="191" t="s">
        <v>1331</v>
      </c>
      <c r="BC2307" s="190" t="s">
        <v>607</v>
      </c>
      <c r="BD2307" s="197">
        <v>0.2</v>
      </c>
      <c r="BE2307" s="198">
        <v>1</v>
      </c>
      <c r="BF2307" s="191" t="s">
        <v>610</v>
      </c>
      <c r="BG2307" s="190" t="s">
        <v>604</v>
      </c>
    </row>
    <row r="2308" spans="1:1079" x14ac:dyDescent="0.25">
      <c r="A2308" s="190">
        <v>2154</v>
      </c>
      <c r="B2308" s="207">
        <v>21</v>
      </c>
      <c r="C2308" s="433" t="s">
        <v>3132</v>
      </c>
      <c r="D2308" s="407">
        <v>43252</v>
      </c>
      <c r="E2308" s="463" t="s">
        <v>1213</v>
      </c>
      <c r="F2308" s="207" t="s">
        <v>602</v>
      </c>
      <c r="G2308" s="207" t="s">
        <v>615</v>
      </c>
      <c r="H2308" s="209">
        <v>43252</v>
      </c>
      <c r="I2308" s="209">
        <v>43252</v>
      </c>
      <c r="J2308" s="329">
        <v>0.60763888888888895</v>
      </c>
      <c r="K2308" s="329">
        <v>0.61458333333333337</v>
      </c>
      <c r="M2308" s="214" t="s">
        <v>65</v>
      </c>
      <c r="N2308" s="206">
        <v>5</v>
      </c>
      <c r="O2308" s="214" t="s">
        <v>65</v>
      </c>
      <c r="P2308" s="206">
        <v>5</v>
      </c>
      <c r="S2308" s="214" t="s">
        <v>65</v>
      </c>
      <c r="T2308" s="206">
        <v>5</v>
      </c>
      <c r="U2308" s="214" t="s">
        <v>65</v>
      </c>
      <c r="V2308" s="206">
        <v>5</v>
      </c>
      <c r="AC2308" s="222">
        <f t="shared" si="503"/>
        <v>100</v>
      </c>
      <c r="AD2308" s="207" t="s">
        <v>37</v>
      </c>
      <c r="AE2308" s="195">
        <v>3</v>
      </c>
      <c r="AF2308" s="195">
        <v>1</v>
      </c>
      <c r="AM2308" s="391">
        <f t="shared" si="504"/>
        <v>4</v>
      </c>
      <c r="AN2308" s="226">
        <v>0.98</v>
      </c>
      <c r="AO2308" s="227">
        <v>0.98</v>
      </c>
      <c r="AP2308" s="230">
        <f t="shared" si="505"/>
        <v>0</v>
      </c>
      <c r="AQ2308" s="231">
        <f t="shared" si="506"/>
        <v>0.245</v>
      </c>
      <c r="AS2308" s="235" t="str">
        <f t="shared" ref="AS2308:AS2371" ca="1" si="509">IF(SUM($A2308)&gt;=1,IF(StoneCount=$AM2308,"ok","check"),"")</f>
        <v>ok</v>
      </c>
      <c r="AT2308" s="225" t="str">
        <f t="shared" ref="AT2308:AT2371" ca="1" si="510">IF(SUM($A2308)&gt;=1,IF(ROUND(StoneWeight,9)=$AN2308,"ok","check"),"")</f>
        <v>ok</v>
      </c>
      <c r="AV2308" s="197">
        <v>0.5</v>
      </c>
      <c r="AW2308" s="198">
        <v>1</v>
      </c>
      <c r="AX2308" s="191" t="s">
        <v>603</v>
      </c>
      <c r="AY2308" s="190" t="s">
        <v>614</v>
      </c>
      <c r="AZ2308" s="197">
        <v>0.18</v>
      </c>
      <c r="BA2308" s="198">
        <v>1</v>
      </c>
      <c r="BB2308" s="191" t="s">
        <v>1331</v>
      </c>
      <c r="BC2308" s="190" t="s">
        <v>620</v>
      </c>
      <c r="BD2308" s="197">
        <v>0.15</v>
      </c>
      <c r="BE2308" s="198">
        <v>1</v>
      </c>
      <c r="BF2308" s="191" t="s">
        <v>1331</v>
      </c>
      <c r="BG2308" s="190" t="s">
        <v>607</v>
      </c>
      <c r="BH2308" s="197">
        <v>0.15</v>
      </c>
      <c r="BI2308" s="198">
        <v>1</v>
      </c>
      <c r="BJ2308" s="191" t="s">
        <v>603</v>
      </c>
      <c r="BK2308" s="190" t="s">
        <v>607</v>
      </c>
    </row>
    <row r="2309" spans="1:1079" x14ac:dyDescent="0.25">
      <c r="A2309" s="190">
        <v>2155</v>
      </c>
      <c r="B2309" s="207">
        <v>21</v>
      </c>
      <c r="C2309" s="207" t="s">
        <v>3195</v>
      </c>
      <c r="D2309" s="407">
        <v>43252</v>
      </c>
      <c r="E2309" s="463" t="s">
        <v>1213</v>
      </c>
      <c r="F2309" s="207" t="s">
        <v>602</v>
      </c>
      <c r="G2309" s="207" t="s">
        <v>615</v>
      </c>
      <c r="H2309" s="209">
        <v>43252</v>
      </c>
      <c r="I2309" s="209">
        <v>43252</v>
      </c>
      <c r="J2309" s="329">
        <v>0.65416666666666667</v>
      </c>
      <c r="K2309" s="329">
        <v>0.6791666666666667</v>
      </c>
      <c r="M2309" s="215" t="s">
        <v>136</v>
      </c>
      <c r="N2309" s="206">
        <v>5</v>
      </c>
      <c r="O2309" s="215" t="s">
        <v>136</v>
      </c>
      <c r="P2309" s="206">
        <v>5</v>
      </c>
      <c r="S2309" s="215" t="s">
        <v>136</v>
      </c>
      <c r="T2309" s="206">
        <v>5</v>
      </c>
      <c r="U2309" s="215" t="s">
        <v>136</v>
      </c>
      <c r="V2309" s="206">
        <v>5</v>
      </c>
      <c r="AC2309" s="222">
        <f t="shared" si="503"/>
        <v>100</v>
      </c>
      <c r="AD2309" s="207" t="s">
        <v>37</v>
      </c>
      <c r="AE2309" s="195">
        <v>2</v>
      </c>
      <c r="AF2309" s="195">
        <v>3</v>
      </c>
      <c r="AM2309" s="391">
        <f t="shared" si="504"/>
        <v>5</v>
      </c>
      <c r="AN2309" s="226">
        <v>1.28</v>
      </c>
      <c r="AO2309" s="227">
        <v>1.24</v>
      </c>
      <c r="AP2309" s="230">
        <f t="shared" si="505"/>
        <v>4.0000000000000036E-2</v>
      </c>
      <c r="AQ2309" s="231">
        <f t="shared" si="506"/>
        <v>0.25600000000000001</v>
      </c>
      <c r="AS2309" s="235" t="str">
        <f t="shared" ca="1" si="509"/>
        <v>ok</v>
      </c>
      <c r="AT2309" s="225" t="str">
        <f t="shared" ca="1" si="510"/>
        <v>ok</v>
      </c>
      <c r="AV2309" s="197">
        <v>0.35</v>
      </c>
      <c r="AW2309" s="198">
        <v>5</v>
      </c>
      <c r="AX2309" s="191" t="s">
        <v>1331</v>
      </c>
      <c r="AY2309" s="190" t="s">
        <v>1993</v>
      </c>
      <c r="AZ2309" s="197">
        <v>0.35</v>
      </c>
      <c r="BA2309" s="198">
        <v>1</v>
      </c>
      <c r="BB2309" s="191" t="s">
        <v>621</v>
      </c>
      <c r="BC2309" s="190" t="s">
        <v>604</v>
      </c>
      <c r="BD2309" s="197">
        <v>0.28000000000000003</v>
      </c>
      <c r="BE2309" s="198">
        <v>2</v>
      </c>
      <c r="BF2309" s="191" t="s">
        <v>1331</v>
      </c>
      <c r="BG2309" s="190" t="s">
        <v>604</v>
      </c>
      <c r="BH2309" s="197">
        <v>0.2</v>
      </c>
      <c r="BI2309" s="198">
        <v>4</v>
      </c>
      <c r="BJ2309" s="191" t="s">
        <v>603</v>
      </c>
      <c r="BK2309" s="190" t="s">
        <v>604</v>
      </c>
      <c r="BL2309" s="197">
        <v>0.1</v>
      </c>
      <c r="BM2309" s="198">
        <v>6</v>
      </c>
      <c r="BN2309" s="191" t="s">
        <v>1331</v>
      </c>
      <c r="BO2309" s="190" t="s">
        <v>620</v>
      </c>
    </row>
    <row r="2310" spans="1:1079" x14ac:dyDescent="0.25">
      <c r="A2310" s="190">
        <v>2156</v>
      </c>
      <c r="B2310" s="207">
        <v>21</v>
      </c>
      <c r="C2310" s="190" t="s">
        <v>3196</v>
      </c>
      <c r="D2310" s="407">
        <v>43252</v>
      </c>
      <c r="E2310" s="463" t="s">
        <v>1213</v>
      </c>
      <c r="F2310" s="207" t="s">
        <v>602</v>
      </c>
      <c r="G2310" s="207" t="s">
        <v>615</v>
      </c>
      <c r="H2310" s="209">
        <v>43252</v>
      </c>
      <c r="I2310" s="209">
        <v>43252</v>
      </c>
      <c r="J2310" s="329">
        <v>0.68472222222222223</v>
      </c>
      <c r="K2310" s="329">
        <v>0.70138888888888884</v>
      </c>
      <c r="M2310" s="214" t="s">
        <v>65</v>
      </c>
      <c r="N2310" s="206">
        <v>5</v>
      </c>
      <c r="O2310" s="214" t="s">
        <v>65</v>
      </c>
      <c r="P2310" s="206">
        <v>5</v>
      </c>
      <c r="S2310" s="214" t="s">
        <v>65</v>
      </c>
      <c r="T2310" s="206">
        <v>5</v>
      </c>
      <c r="U2310" s="214" t="s">
        <v>65</v>
      </c>
      <c r="V2310" s="206">
        <v>5</v>
      </c>
      <c r="AC2310" s="222">
        <f t="shared" si="503"/>
        <v>100</v>
      </c>
      <c r="AD2310" s="207" t="s">
        <v>37</v>
      </c>
      <c r="AE2310" s="195">
        <v>1</v>
      </c>
      <c r="AM2310" s="391">
        <f t="shared" si="504"/>
        <v>1</v>
      </c>
      <c r="AN2310" s="226">
        <v>0.23</v>
      </c>
      <c r="AP2310" s="230">
        <f t="shared" si="505"/>
        <v>0.23</v>
      </c>
      <c r="AQ2310" s="231">
        <f t="shared" si="506"/>
        <v>0.23</v>
      </c>
      <c r="AS2310" s="235" t="str">
        <f t="shared" ca="1" si="509"/>
        <v>ok</v>
      </c>
      <c r="AT2310" s="225" t="str">
        <f t="shared" ca="1" si="510"/>
        <v>ok</v>
      </c>
      <c r="AV2310" s="197">
        <v>0.23</v>
      </c>
      <c r="AW2310" s="198">
        <v>1</v>
      </c>
      <c r="AX2310" s="191" t="s">
        <v>603</v>
      </c>
      <c r="AY2310" s="190" t="s">
        <v>604</v>
      </c>
    </row>
    <row r="2311" spans="1:1079" x14ac:dyDescent="0.25">
      <c r="A2311" s="190">
        <v>2157</v>
      </c>
      <c r="B2311" s="207">
        <v>21</v>
      </c>
      <c r="C2311" s="190" t="s">
        <v>3197</v>
      </c>
      <c r="D2311" s="407">
        <v>43252</v>
      </c>
      <c r="E2311" s="463" t="s">
        <v>1213</v>
      </c>
      <c r="F2311" s="207" t="s">
        <v>602</v>
      </c>
      <c r="G2311" s="207" t="s">
        <v>615</v>
      </c>
      <c r="H2311" s="209">
        <v>43252</v>
      </c>
      <c r="I2311" s="209">
        <v>43252</v>
      </c>
      <c r="J2311" s="329">
        <v>0.71527777777777779</v>
      </c>
      <c r="K2311" s="329">
        <v>0.72638888888888886</v>
      </c>
      <c r="M2311" s="215" t="s">
        <v>136</v>
      </c>
      <c r="N2311" s="206">
        <v>5</v>
      </c>
      <c r="O2311" s="215" t="s">
        <v>136</v>
      </c>
      <c r="P2311" s="206">
        <v>5</v>
      </c>
      <c r="S2311" s="215" t="s">
        <v>136</v>
      </c>
      <c r="T2311" s="206">
        <v>5</v>
      </c>
      <c r="U2311" s="215" t="s">
        <v>136</v>
      </c>
      <c r="V2311" s="206">
        <v>5</v>
      </c>
      <c r="AC2311" s="222">
        <f t="shared" si="503"/>
        <v>100</v>
      </c>
      <c r="AD2311" s="207" t="s">
        <v>37</v>
      </c>
      <c r="AE2311" s="195">
        <v>1</v>
      </c>
      <c r="AM2311" s="391">
        <f t="shared" si="504"/>
        <v>1</v>
      </c>
      <c r="AN2311" s="226">
        <v>0.2</v>
      </c>
      <c r="AP2311" s="230">
        <f t="shared" si="505"/>
        <v>0.2</v>
      </c>
      <c r="AQ2311" s="231">
        <f t="shared" si="506"/>
        <v>0.2</v>
      </c>
      <c r="AS2311" s="235" t="str">
        <f t="shared" ca="1" si="509"/>
        <v>ok</v>
      </c>
      <c r="AT2311" s="225" t="str">
        <f t="shared" ca="1" si="510"/>
        <v>ok</v>
      </c>
      <c r="AV2311" s="197">
        <v>0.2</v>
      </c>
      <c r="AW2311" s="198">
        <v>6</v>
      </c>
      <c r="AX2311" s="191" t="s">
        <v>1331</v>
      </c>
      <c r="AY2311" s="190" t="s">
        <v>607</v>
      </c>
    </row>
    <row r="2312" spans="1:1079" x14ac:dyDescent="0.25">
      <c r="A2312" s="190">
        <v>2158</v>
      </c>
      <c r="B2312" s="207">
        <v>21</v>
      </c>
      <c r="C2312" s="190" t="s">
        <v>3198</v>
      </c>
      <c r="D2312" s="407">
        <v>43252</v>
      </c>
      <c r="E2312" s="463" t="s">
        <v>1213</v>
      </c>
      <c r="F2312" s="207" t="s">
        <v>602</v>
      </c>
      <c r="G2312" s="207" t="s">
        <v>615</v>
      </c>
      <c r="H2312" s="209">
        <v>43252</v>
      </c>
      <c r="I2312" s="209">
        <v>43252</v>
      </c>
      <c r="J2312" s="329">
        <v>0.7270833333333333</v>
      </c>
      <c r="K2312" s="329">
        <v>0.73472222222222217</v>
      </c>
      <c r="M2312" s="214" t="s">
        <v>65</v>
      </c>
      <c r="N2312" s="206">
        <v>5</v>
      </c>
      <c r="O2312" s="214" t="s">
        <v>65</v>
      </c>
      <c r="P2312" s="206">
        <v>5</v>
      </c>
      <c r="S2312" s="214" t="s">
        <v>65</v>
      </c>
      <c r="T2312" s="206">
        <v>5</v>
      </c>
      <c r="U2312" s="214" t="s">
        <v>65</v>
      </c>
      <c r="V2312" s="206">
        <v>5</v>
      </c>
      <c r="AC2312" s="222">
        <f t="shared" si="503"/>
        <v>100</v>
      </c>
      <c r="AD2312" s="207" t="s">
        <v>37</v>
      </c>
      <c r="AM2312" s="391">
        <f t="shared" si="504"/>
        <v>0</v>
      </c>
      <c r="AS2312" s="235" t="str">
        <f t="shared" ca="1" si="509"/>
        <v>ok</v>
      </c>
      <c r="AT2312" s="225" t="str">
        <f t="shared" ca="1" si="510"/>
        <v>ok</v>
      </c>
    </row>
    <row r="2313" spans="1:1079" x14ac:dyDescent="0.25">
      <c r="A2313" s="190">
        <v>2159</v>
      </c>
      <c r="B2313" s="207">
        <v>21</v>
      </c>
      <c r="C2313" s="190" t="s">
        <v>3199</v>
      </c>
      <c r="D2313" s="407">
        <v>43252</v>
      </c>
      <c r="E2313" s="463" t="s">
        <v>1213</v>
      </c>
      <c r="F2313" s="207" t="s">
        <v>608</v>
      </c>
      <c r="G2313" s="207" t="s">
        <v>3185</v>
      </c>
      <c r="H2313" s="209">
        <v>43252</v>
      </c>
      <c r="I2313" s="209">
        <v>43252</v>
      </c>
      <c r="J2313" s="329">
        <v>0.76041666666666663</v>
      </c>
      <c r="K2313" s="329">
        <v>0.77430555555555547</v>
      </c>
      <c r="M2313" s="215" t="s">
        <v>136</v>
      </c>
      <c r="N2313" s="206">
        <v>5</v>
      </c>
      <c r="O2313" s="215" t="s">
        <v>136</v>
      </c>
      <c r="P2313" s="206">
        <v>5</v>
      </c>
      <c r="S2313" s="215" t="s">
        <v>136</v>
      </c>
      <c r="T2313" s="206">
        <v>5</v>
      </c>
      <c r="U2313" s="215" t="s">
        <v>136</v>
      </c>
      <c r="V2313" s="206">
        <v>5</v>
      </c>
      <c r="AC2313" s="222">
        <f t="shared" si="503"/>
        <v>100</v>
      </c>
      <c r="AD2313" s="207" t="s">
        <v>37</v>
      </c>
      <c r="AM2313" s="391">
        <f t="shared" si="504"/>
        <v>0</v>
      </c>
      <c r="AS2313" s="235" t="str">
        <f t="shared" ca="1" si="509"/>
        <v>ok</v>
      </c>
      <c r="AT2313" s="225" t="str">
        <f t="shared" ca="1" si="510"/>
        <v>ok</v>
      </c>
    </row>
    <row r="2314" spans="1:1079" x14ac:dyDescent="0.25">
      <c r="A2314" s="190">
        <v>2160</v>
      </c>
      <c r="B2314" s="207">
        <v>21</v>
      </c>
      <c r="C2314" s="190" t="s">
        <v>3200</v>
      </c>
      <c r="D2314" s="407">
        <v>43252</v>
      </c>
      <c r="E2314" s="463" t="s">
        <v>1213</v>
      </c>
      <c r="F2314" s="207" t="s">
        <v>608</v>
      </c>
      <c r="G2314" s="207" t="s">
        <v>3185</v>
      </c>
      <c r="H2314" s="209">
        <v>43252</v>
      </c>
      <c r="I2314" s="209">
        <v>43252</v>
      </c>
      <c r="J2314" s="329">
        <v>0.77777777777777779</v>
      </c>
      <c r="K2314" s="329">
        <v>0.78472222222222221</v>
      </c>
      <c r="M2314" s="214" t="s">
        <v>65</v>
      </c>
      <c r="N2314" s="206">
        <v>5</v>
      </c>
      <c r="O2314" s="214" t="s">
        <v>65</v>
      </c>
      <c r="P2314" s="206">
        <v>5</v>
      </c>
      <c r="S2314" s="214" t="s">
        <v>65</v>
      </c>
      <c r="T2314" s="206">
        <v>5</v>
      </c>
      <c r="U2314" s="214" t="s">
        <v>65</v>
      </c>
      <c r="V2314" s="206">
        <v>5</v>
      </c>
      <c r="AC2314" s="222">
        <f t="shared" si="503"/>
        <v>100</v>
      </c>
      <c r="AD2314" s="207" t="s">
        <v>37</v>
      </c>
      <c r="AM2314" s="391">
        <f t="shared" si="504"/>
        <v>0</v>
      </c>
      <c r="AS2314" s="235" t="str">
        <f t="shared" ca="1" si="509"/>
        <v>ok</v>
      </c>
      <c r="AT2314" s="225" t="str">
        <f t="shared" ca="1" si="510"/>
        <v>ok</v>
      </c>
    </row>
    <row r="2315" spans="1:1079" x14ac:dyDescent="0.25">
      <c r="A2315" s="190">
        <v>2161</v>
      </c>
      <c r="B2315" s="207">
        <v>21</v>
      </c>
      <c r="C2315" s="190" t="s">
        <v>3201</v>
      </c>
      <c r="D2315" s="407">
        <v>43252</v>
      </c>
      <c r="E2315" s="463" t="s">
        <v>1213</v>
      </c>
      <c r="F2315" s="207" t="s">
        <v>608</v>
      </c>
      <c r="G2315" s="207" t="s">
        <v>3185</v>
      </c>
      <c r="H2315" s="209">
        <v>43252</v>
      </c>
      <c r="I2315" s="209">
        <v>43252</v>
      </c>
      <c r="J2315" s="329">
        <v>0.78819444444444453</v>
      </c>
      <c r="K2315" s="329">
        <v>0.80555555555555547</v>
      </c>
      <c r="M2315" s="215" t="s">
        <v>136</v>
      </c>
      <c r="N2315" s="206">
        <v>5</v>
      </c>
      <c r="O2315" s="215" t="s">
        <v>136</v>
      </c>
      <c r="P2315" s="206">
        <v>5</v>
      </c>
      <c r="S2315" s="215" t="s">
        <v>136</v>
      </c>
      <c r="T2315" s="206">
        <v>5</v>
      </c>
      <c r="U2315" s="215" t="s">
        <v>136</v>
      </c>
      <c r="V2315" s="206">
        <v>5</v>
      </c>
      <c r="AC2315" s="222">
        <f t="shared" si="503"/>
        <v>100</v>
      </c>
      <c r="AD2315" s="207" t="s">
        <v>37</v>
      </c>
      <c r="AM2315" s="391">
        <f t="shared" si="504"/>
        <v>0</v>
      </c>
      <c r="AS2315" s="235" t="str">
        <f t="shared" ca="1" si="509"/>
        <v>ok</v>
      </c>
      <c r="AT2315" s="225" t="str">
        <f t="shared" ca="1" si="510"/>
        <v>ok</v>
      </c>
    </row>
    <row r="2316" spans="1:1079" x14ac:dyDescent="0.25">
      <c r="A2316" s="190">
        <v>2162</v>
      </c>
      <c r="B2316" s="207">
        <v>21</v>
      </c>
      <c r="C2316" s="190" t="s">
        <v>3202</v>
      </c>
      <c r="D2316" s="407">
        <v>43252</v>
      </c>
      <c r="E2316" s="463" t="s">
        <v>1213</v>
      </c>
      <c r="F2316" s="207" t="s">
        <v>608</v>
      </c>
      <c r="G2316" s="207" t="s">
        <v>3185</v>
      </c>
      <c r="H2316" s="209">
        <v>43252</v>
      </c>
      <c r="I2316" s="209">
        <v>43252</v>
      </c>
      <c r="J2316" s="329">
        <v>0.80763888888888891</v>
      </c>
      <c r="K2316" s="329">
        <v>0.81597222222222221</v>
      </c>
      <c r="M2316" s="214" t="s">
        <v>65</v>
      </c>
      <c r="N2316" s="206">
        <v>5</v>
      </c>
      <c r="O2316" s="214" t="s">
        <v>65</v>
      </c>
      <c r="P2316" s="206">
        <v>5</v>
      </c>
      <c r="S2316" s="214" t="s">
        <v>65</v>
      </c>
      <c r="T2316" s="206">
        <v>5</v>
      </c>
      <c r="U2316" s="214" t="s">
        <v>65</v>
      </c>
      <c r="V2316" s="206">
        <v>5</v>
      </c>
      <c r="AC2316" s="222">
        <f t="shared" si="503"/>
        <v>100</v>
      </c>
      <c r="AD2316" s="207" t="s">
        <v>37</v>
      </c>
      <c r="AM2316" s="391">
        <f t="shared" si="504"/>
        <v>0</v>
      </c>
      <c r="AS2316" s="235" t="str">
        <f t="shared" ca="1" si="509"/>
        <v>ok</v>
      </c>
      <c r="AT2316" s="225" t="str">
        <f t="shared" ca="1" si="510"/>
        <v>ok</v>
      </c>
    </row>
    <row r="2317" spans="1:1079" x14ac:dyDescent="0.25">
      <c r="A2317" s="190">
        <v>2163</v>
      </c>
      <c r="B2317" s="207">
        <v>21</v>
      </c>
      <c r="C2317" s="190" t="s">
        <v>3203</v>
      </c>
      <c r="D2317" s="407">
        <v>43252</v>
      </c>
      <c r="E2317" s="463" t="s">
        <v>1213</v>
      </c>
      <c r="F2317" s="207" t="s">
        <v>608</v>
      </c>
      <c r="G2317" s="207" t="s">
        <v>3185</v>
      </c>
      <c r="H2317" s="209">
        <v>43252</v>
      </c>
      <c r="I2317" s="209">
        <v>43252</v>
      </c>
      <c r="J2317" s="329">
        <v>0.82986111111111116</v>
      </c>
      <c r="K2317" s="329">
        <v>0.83888888888888891</v>
      </c>
      <c r="M2317" s="215" t="s">
        <v>136</v>
      </c>
      <c r="N2317" s="206">
        <v>5</v>
      </c>
      <c r="O2317" s="215" t="s">
        <v>136</v>
      </c>
      <c r="P2317" s="206">
        <v>5</v>
      </c>
      <c r="S2317" s="215" t="s">
        <v>136</v>
      </c>
      <c r="T2317" s="206">
        <v>5</v>
      </c>
      <c r="U2317" s="215" t="s">
        <v>136</v>
      </c>
      <c r="V2317" s="206">
        <v>5</v>
      </c>
      <c r="AC2317" s="222">
        <f t="shared" si="503"/>
        <v>100</v>
      </c>
      <c r="AD2317" s="207" t="s">
        <v>37</v>
      </c>
      <c r="AE2317" s="195">
        <v>1</v>
      </c>
      <c r="AM2317" s="391">
        <f t="shared" si="504"/>
        <v>1</v>
      </c>
      <c r="AN2317" s="226">
        <v>0.25</v>
      </c>
      <c r="AP2317" s="230">
        <f t="shared" si="505"/>
        <v>0.25</v>
      </c>
      <c r="AQ2317" s="231">
        <f t="shared" si="506"/>
        <v>0.25</v>
      </c>
      <c r="AS2317" s="235" t="str">
        <f t="shared" ca="1" si="509"/>
        <v>ok</v>
      </c>
      <c r="AT2317" s="225" t="str">
        <f t="shared" ca="1" si="510"/>
        <v>ok</v>
      </c>
      <c r="AV2317" s="197">
        <v>0.25</v>
      </c>
      <c r="AW2317" s="198">
        <v>6</v>
      </c>
      <c r="AX2317" s="191" t="s">
        <v>603</v>
      </c>
      <c r="AY2317" s="190" t="s">
        <v>604</v>
      </c>
    </row>
    <row r="2318" spans="1:1079" x14ac:dyDescent="0.25">
      <c r="A2318" s="190">
        <v>2164</v>
      </c>
      <c r="B2318" s="207">
        <v>21</v>
      </c>
      <c r="C2318" s="190" t="s">
        <v>3204</v>
      </c>
      <c r="D2318" s="407">
        <v>43252</v>
      </c>
      <c r="E2318" s="463" t="s">
        <v>1213</v>
      </c>
      <c r="F2318" s="207" t="s">
        <v>608</v>
      </c>
      <c r="G2318" s="207" t="s">
        <v>3185</v>
      </c>
      <c r="H2318" s="209">
        <v>43252</v>
      </c>
      <c r="I2318" s="209">
        <v>43252</v>
      </c>
      <c r="J2318" s="329">
        <v>0.84513888888888899</v>
      </c>
      <c r="K2318" s="329">
        <v>0.8569444444444444</v>
      </c>
      <c r="M2318" s="214" t="s">
        <v>65</v>
      </c>
      <c r="N2318" s="206">
        <v>5</v>
      </c>
      <c r="O2318" s="214" t="s">
        <v>65</v>
      </c>
      <c r="P2318" s="206">
        <v>5</v>
      </c>
      <c r="S2318" s="214" t="s">
        <v>65</v>
      </c>
      <c r="T2318" s="206">
        <v>5</v>
      </c>
      <c r="U2318" s="214" t="s">
        <v>65</v>
      </c>
      <c r="V2318" s="206">
        <v>5</v>
      </c>
      <c r="AC2318" s="222">
        <f t="shared" si="503"/>
        <v>100</v>
      </c>
      <c r="AD2318" s="207" t="s">
        <v>37</v>
      </c>
      <c r="AM2318" s="391">
        <f t="shared" si="504"/>
        <v>0</v>
      </c>
      <c r="AS2318" s="235" t="str">
        <f t="shared" ca="1" si="509"/>
        <v>ok</v>
      </c>
      <c r="AT2318" s="225" t="str">
        <f t="shared" ca="1" si="510"/>
        <v>ok</v>
      </c>
    </row>
    <row r="2319" spans="1:1079" x14ac:dyDescent="0.25">
      <c r="C2319" s="190" t="s">
        <v>3232</v>
      </c>
      <c r="D2319" s="407"/>
      <c r="E2319" s="463" t="s">
        <v>1214</v>
      </c>
      <c r="F2319" s="207" t="s">
        <v>608</v>
      </c>
      <c r="G2319" s="207" t="s">
        <v>3185</v>
      </c>
      <c r="H2319" s="209">
        <v>43252</v>
      </c>
      <c r="I2319" s="209">
        <v>43252</v>
      </c>
      <c r="J2319" s="329">
        <v>0.90972222222222221</v>
      </c>
      <c r="K2319" s="329">
        <v>0.92361111111111116</v>
      </c>
      <c r="M2319" s="206"/>
      <c r="N2319" s="206"/>
      <c r="O2319" s="206"/>
      <c r="P2319" s="206"/>
      <c r="S2319" s="206"/>
      <c r="T2319" s="206"/>
      <c r="U2319" s="206"/>
      <c r="V2319" s="206"/>
      <c r="AC2319" s="222">
        <v>0</v>
      </c>
      <c r="AD2319" s="207" t="s">
        <v>37</v>
      </c>
      <c r="AM2319" s="391">
        <f t="shared" si="504"/>
        <v>0</v>
      </c>
      <c r="AS2319" s="235" t="str">
        <f t="shared" si="509"/>
        <v/>
      </c>
      <c r="AT2319" s="225" t="str">
        <f t="shared" si="510"/>
        <v/>
      </c>
    </row>
    <row r="2320" spans="1:1079" s="431" customFormat="1" x14ac:dyDescent="0.25">
      <c r="A2320" s="408"/>
      <c r="B2320" s="409"/>
      <c r="C2320" s="408" t="s">
        <v>2812</v>
      </c>
      <c r="D2320" s="410"/>
      <c r="E2320" s="480" t="s">
        <v>1054</v>
      </c>
      <c r="F2320" s="409" t="s">
        <v>608</v>
      </c>
      <c r="G2320" s="409" t="s">
        <v>3185</v>
      </c>
      <c r="H2320" s="411">
        <v>43252</v>
      </c>
      <c r="I2320" s="411">
        <v>43252</v>
      </c>
      <c r="J2320" s="412">
        <v>0.8833333333333333</v>
      </c>
      <c r="K2320" s="412">
        <v>0.89583333333333337</v>
      </c>
      <c r="L2320" s="413"/>
      <c r="M2320" s="415"/>
      <c r="N2320" s="415"/>
      <c r="O2320" s="415"/>
      <c r="P2320" s="415"/>
      <c r="Q2320" s="416"/>
      <c r="R2320" s="416"/>
      <c r="S2320" s="415"/>
      <c r="T2320" s="415"/>
      <c r="U2320" s="415"/>
      <c r="V2320" s="415"/>
      <c r="W2320" s="416"/>
      <c r="X2320" s="416"/>
      <c r="Y2320" s="417"/>
      <c r="Z2320" s="417"/>
      <c r="AA2320" s="417"/>
      <c r="AB2320" s="418"/>
      <c r="AC2320" s="455">
        <v>0</v>
      </c>
      <c r="AD2320" s="409" t="s">
        <v>37</v>
      </c>
      <c r="AE2320" s="419"/>
      <c r="AF2320" s="419"/>
      <c r="AG2320" s="419"/>
      <c r="AH2320" s="419"/>
      <c r="AI2320" s="419"/>
      <c r="AJ2320" s="419"/>
      <c r="AK2320" s="419"/>
      <c r="AL2320" s="420"/>
      <c r="AM2320" s="441">
        <f t="shared" si="504"/>
        <v>0</v>
      </c>
      <c r="AN2320" s="421"/>
      <c r="AO2320" s="422"/>
      <c r="AP2320" s="423"/>
      <c r="AQ2320" s="424"/>
      <c r="AR2320" s="425"/>
      <c r="AS2320" s="426" t="str">
        <f t="shared" si="509"/>
        <v/>
      </c>
      <c r="AT2320" s="427" t="str">
        <f t="shared" si="510"/>
        <v/>
      </c>
      <c r="AU2320" s="427"/>
      <c r="AV2320" s="428"/>
      <c r="AW2320" s="429"/>
      <c r="AX2320" s="430"/>
      <c r="AY2320" s="408"/>
      <c r="AZ2320" s="428"/>
      <c r="BA2320" s="429"/>
      <c r="BB2320" s="430"/>
      <c r="BC2320" s="408"/>
      <c r="BD2320" s="428"/>
      <c r="BE2320" s="429"/>
      <c r="BF2320" s="430"/>
      <c r="BG2320" s="408"/>
      <c r="BH2320" s="428"/>
      <c r="BI2320" s="429"/>
      <c r="BJ2320" s="430"/>
      <c r="BK2320" s="408"/>
      <c r="BL2320" s="428"/>
      <c r="BM2320" s="429"/>
      <c r="BN2320" s="430"/>
      <c r="BO2320" s="408"/>
      <c r="BP2320" s="428"/>
      <c r="BQ2320" s="429"/>
      <c r="BR2320" s="430"/>
      <c r="BS2320" s="408"/>
      <c r="BT2320" s="428"/>
      <c r="BU2320" s="429"/>
      <c r="BV2320" s="430"/>
      <c r="BW2320" s="408"/>
      <c r="BX2320" s="428"/>
      <c r="BY2320" s="429"/>
      <c r="BZ2320" s="430"/>
      <c r="CA2320" s="408"/>
      <c r="CB2320" s="428"/>
      <c r="CC2320" s="429"/>
      <c r="CD2320" s="430"/>
      <c r="CE2320" s="408"/>
      <c r="CF2320" s="428"/>
      <c r="CG2320" s="429"/>
      <c r="CH2320" s="430"/>
      <c r="CI2320" s="408"/>
      <c r="CJ2320" s="428"/>
      <c r="CK2320" s="429"/>
      <c r="CL2320" s="430"/>
      <c r="CM2320" s="408"/>
      <c r="CN2320" s="428"/>
      <c r="CO2320" s="429"/>
      <c r="CP2320" s="430"/>
      <c r="CQ2320" s="408"/>
      <c r="CR2320" s="428"/>
      <c r="CS2320" s="429"/>
      <c r="CT2320" s="430"/>
      <c r="CU2320" s="408"/>
      <c r="CV2320" s="428"/>
      <c r="CW2320" s="429"/>
      <c r="CX2320" s="430"/>
      <c r="CY2320" s="408"/>
      <c r="CZ2320" s="428"/>
      <c r="DA2320" s="429"/>
      <c r="DB2320" s="430"/>
      <c r="DC2320" s="408"/>
      <c r="DD2320" s="428"/>
      <c r="DE2320" s="429"/>
      <c r="DF2320" s="430"/>
      <c r="DG2320" s="408"/>
      <c r="DH2320" s="428"/>
      <c r="DI2320" s="429"/>
      <c r="DJ2320" s="430"/>
      <c r="DK2320" s="408"/>
      <c r="DL2320" s="428"/>
      <c r="DM2320" s="429"/>
      <c r="DN2320" s="430"/>
      <c r="DO2320" s="408"/>
      <c r="DP2320" s="428"/>
      <c r="DQ2320" s="429"/>
      <c r="DR2320" s="430"/>
      <c r="DS2320" s="408"/>
      <c r="DT2320" s="428"/>
      <c r="DU2320" s="429"/>
      <c r="DV2320" s="430"/>
      <c r="DW2320" s="408"/>
      <c r="DX2320" s="428"/>
      <c r="DY2320" s="429"/>
      <c r="DZ2320" s="430"/>
      <c r="EA2320" s="408"/>
      <c r="EB2320" s="428"/>
      <c r="EC2320" s="429"/>
      <c r="ED2320" s="430"/>
      <c r="EE2320" s="408"/>
      <c r="EF2320" s="428"/>
      <c r="EG2320" s="429"/>
      <c r="EH2320" s="430"/>
      <c r="EI2320" s="408"/>
      <c r="EJ2320" s="428"/>
      <c r="EK2320" s="429"/>
      <c r="EL2320" s="430"/>
      <c r="EM2320" s="408"/>
      <c r="EN2320" s="428"/>
      <c r="EO2320" s="429"/>
      <c r="EP2320" s="430"/>
      <c r="EQ2320" s="408"/>
      <c r="ER2320" s="428"/>
      <c r="ES2320" s="429"/>
      <c r="ET2320" s="430"/>
      <c r="EU2320" s="408"/>
      <c r="EV2320" s="428"/>
      <c r="EW2320" s="429"/>
      <c r="EX2320" s="430"/>
      <c r="EY2320" s="408"/>
      <c r="EZ2320" s="428"/>
      <c r="FA2320" s="429"/>
      <c r="FB2320" s="430"/>
      <c r="FC2320" s="408"/>
      <c r="FD2320" s="428"/>
      <c r="FE2320" s="429"/>
      <c r="FF2320" s="430"/>
      <c r="FG2320" s="408"/>
      <c r="FH2320" s="428"/>
      <c r="FI2320" s="429"/>
      <c r="FJ2320" s="430"/>
      <c r="FK2320" s="408"/>
      <c r="FL2320" s="428"/>
      <c r="FM2320" s="429"/>
      <c r="FN2320" s="430"/>
      <c r="FO2320" s="408"/>
      <c r="FP2320" s="428"/>
      <c r="FQ2320" s="429"/>
      <c r="FR2320" s="430"/>
      <c r="FS2320" s="408"/>
      <c r="FT2320" s="428"/>
      <c r="FU2320" s="429"/>
      <c r="FV2320" s="430"/>
      <c r="FW2320" s="408"/>
      <c r="FX2320" s="428"/>
      <c r="FY2320" s="429"/>
      <c r="FZ2320" s="430"/>
      <c r="GA2320" s="408"/>
      <c r="GB2320" s="428"/>
      <c r="GC2320" s="429"/>
      <c r="GD2320" s="430"/>
      <c r="GE2320" s="408"/>
      <c r="GF2320" s="428"/>
      <c r="GG2320" s="429"/>
      <c r="GH2320" s="430"/>
      <c r="GI2320" s="408"/>
      <c r="GJ2320" s="428"/>
      <c r="GK2320" s="429"/>
      <c r="GL2320" s="430"/>
      <c r="GM2320" s="408"/>
      <c r="GN2320" s="428"/>
      <c r="GO2320" s="429"/>
      <c r="GP2320" s="430"/>
      <c r="GQ2320" s="408"/>
      <c r="GR2320" s="428"/>
      <c r="GS2320" s="429"/>
      <c r="GT2320" s="430"/>
      <c r="GU2320" s="408"/>
      <c r="GV2320" s="428"/>
      <c r="GW2320" s="429"/>
      <c r="GX2320" s="430"/>
      <c r="GY2320" s="408"/>
      <c r="GZ2320" s="428"/>
      <c r="HA2320" s="429"/>
      <c r="HB2320" s="430"/>
      <c r="HC2320" s="408"/>
      <c r="HD2320" s="428"/>
      <c r="HE2320" s="429"/>
      <c r="HF2320" s="430"/>
      <c r="HG2320" s="408"/>
      <c r="HH2320" s="428"/>
      <c r="HI2320" s="429"/>
      <c r="HJ2320" s="430"/>
      <c r="HK2320" s="408"/>
      <c r="HL2320" s="428"/>
      <c r="HM2320" s="429"/>
      <c r="HN2320" s="430"/>
      <c r="HO2320" s="408"/>
      <c r="HP2320" s="428"/>
      <c r="HQ2320" s="429"/>
      <c r="HR2320" s="430"/>
      <c r="HS2320" s="408"/>
      <c r="HT2320" s="428"/>
      <c r="HU2320" s="429"/>
      <c r="HV2320" s="430"/>
      <c r="HW2320" s="408"/>
      <c r="HX2320" s="428"/>
      <c r="HY2320" s="429"/>
      <c r="HZ2320" s="430"/>
      <c r="IA2320" s="408"/>
      <c r="IB2320" s="428"/>
      <c r="IC2320" s="429"/>
      <c r="ID2320" s="430"/>
      <c r="IE2320" s="408"/>
      <c r="IF2320" s="428"/>
      <c r="IG2320" s="429"/>
      <c r="IH2320" s="430"/>
      <c r="II2320" s="408"/>
      <c r="IJ2320" s="428"/>
      <c r="IK2320" s="429"/>
      <c r="IL2320" s="430"/>
      <c r="IM2320" s="408"/>
      <c r="IN2320" s="428"/>
      <c r="IO2320" s="429"/>
      <c r="IP2320" s="430"/>
      <c r="IQ2320" s="408"/>
      <c r="IR2320" s="428"/>
      <c r="IS2320" s="429"/>
      <c r="IT2320" s="430"/>
      <c r="IU2320" s="408"/>
      <c r="IV2320" s="428"/>
      <c r="IW2320" s="429"/>
      <c r="IX2320" s="430"/>
      <c r="IY2320" s="408"/>
      <c r="IZ2320" s="428"/>
      <c r="JA2320" s="429"/>
      <c r="JB2320" s="430"/>
      <c r="JC2320" s="408"/>
      <c r="JD2320" s="428"/>
      <c r="JE2320" s="429"/>
      <c r="JF2320" s="430"/>
      <c r="JG2320" s="408"/>
      <c r="JH2320" s="428"/>
      <c r="JI2320" s="429"/>
      <c r="JJ2320" s="430"/>
      <c r="JK2320" s="408"/>
      <c r="JL2320" s="428"/>
      <c r="JM2320" s="429"/>
      <c r="JN2320" s="430"/>
      <c r="JO2320" s="408"/>
      <c r="JP2320" s="428"/>
      <c r="JQ2320" s="429"/>
      <c r="JR2320" s="430"/>
      <c r="JS2320" s="408"/>
      <c r="JT2320" s="428"/>
      <c r="JU2320" s="429"/>
      <c r="JV2320" s="430"/>
      <c r="JW2320" s="408"/>
      <c r="JX2320" s="428"/>
      <c r="JY2320" s="429"/>
      <c r="JZ2320" s="430"/>
      <c r="KA2320" s="408"/>
      <c r="KB2320" s="428"/>
      <c r="KC2320" s="429"/>
      <c r="KD2320" s="430"/>
      <c r="KE2320" s="408"/>
      <c r="KF2320" s="428"/>
      <c r="KG2320" s="429"/>
      <c r="KH2320" s="430"/>
      <c r="KI2320" s="408"/>
      <c r="KJ2320" s="428"/>
      <c r="KK2320" s="429"/>
      <c r="KL2320" s="430"/>
      <c r="KM2320" s="408"/>
      <c r="KN2320" s="428"/>
      <c r="KO2320" s="429"/>
      <c r="KP2320" s="430"/>
      <c r="KQ2320" s="408"/>
      <c r="KR2320" s="428"/>
      <c r="KS2320" s="429"/>
      <c r="KT2320" s="430"/>
      <c r="KU2320" s="408"/>
      <c r="KV2320" s="428"/>
      <c r="KW2320" s="429"/>
      <c r="KX2320" s="430"/>
      <c r="KY2320" s="408"/>
      <c r="KZ2320" s="428"/>
      <c r="LA2320" s="429"/>
      <c r="LB2320" s="430"/>
      <c r="LC2320" s="408"/>
      <c r="LD2320" s="428"/>
      <c r="LE2320" s="429"/>
      <c r="LF2320" s="430"/>
      <c r="LG2320" s="408"/>
      <c r="LH2320" s="428"/>
      <c r="LI2320" s="429"/>
      <c r="LJ2320" s="430"/>
      <c r="LK2320" s="408"/>
      <c r="LL2320" s="428"/>
      <c r="LM2320" s="429"/>
      <c r="LN2320" s="430"/>
      <c r="LO2320" s="408"/>
      <c r="LP2320" s="428"/>
      <c r="LQ2320" s="429"/>
      <c r="LR2320" s="430"/>
      <c r="LS2320" s="408"/>
      <c r="LT2320" s="428"/>
      <c r="LU2320" s="429"/>
      <c r="LV2320" s="430"/>
      <c r="LW2320" s="408"/>
      <c r="LX2320" s="428"/>
      <c r="LY2320" s="429"/>
      <c r="LZ2320" s="430"/>
      <c r="MA2320" s="408"/>
      <c r="MB2320" s="428"/>
      <c r="MC2320" s="429"/>
      <c r="MD2320" s="430"/>
      <c r="ME2320" s="408"/>
      <c r="MF2320" s="428"/>
      <c r="MG2320" s="429"/>
      <c r="MH2320" s="430"/>
      <c r="MI2320" s="408"/>
      <c r="MJ2320" s="428"/>
      <c r="MK2320" s="429"/>
      <c r="ML2320" s="430"/>
      <c r="MM2320" s="408"/>
      <c r="MN2320" s="428"/>
      <c r="MO2320" s="429"/>
      <c r="MP2320" s="430"/>
      <c r="MQ2320" s="408"/>
      <c r="MR2320" s="428"/>
      <c r="MS2320" s="429"/>
      <c r="MT2320" s="430"/>
      <c r="MU2320" s="408"/>
      <c r="MV2320" s="428"/>
      <c r="MW2320" s="429"/>
      <c r="MX2320" s="430"/>
      <c r="MY2320" s="408"/>
      <c r="MZ2320" s="428"/>
      <c r="NA2320" s="429"/>
      <c r="NB2320" s="430"/>
      <c r="NC2320" s="408"/>
      <c r="ND2320" s="428"/>
      <c r="NE2320" s="429"/>
      <c r="NF2320" s="430"/>
      <c r="NG2320" s="408"/>
      <c r="NH2320" s="428"/>
      <c r="NI2320" s="429"/>
      <c r="NJ2320" s="430"/>
      <c r="NK2320" s="408"/>
      <c r="NL2320" s="428"/>
      <c r="NM2320" s="429"/>
      <c r="NN2320" s="430"/>
      <c r="NO2320" s="408"/>
      <c r="NP2320" s="428"/>
      <c r="NQ2320" s="429"/>
      <c r="NR2320" s="430"/>
      <c r="NS2320" s="408"/>
      <c r="NT2320" s="428"/>
      <c r="NU2320" s="429"/>
      <c r="NV2320" s="430"/>
      <c r="NW2320" s="408"/>
      <c r="NX2320" s="428"/>
      <c r="NY2320" s="429"/>
      <c r="NZ2320" s="430"/>
      <c r="OA2320" s="408"/>
      <c r="OB2320" s="428"/>
      <c r="OC2320" s="429"/>
      <c r="OD2320" s="430"/>
      <c r="OE2320" s="408"/>
      <c r="OF2320" s="428"/>
      <c r="OG2320" s="429"/>
      <c r="OH2320" s="430"/>
      <c r="OI2320" s="408"/>
      <c r="OJ2320" s="428"/>
      <c r="OK2320" s="429"/>
      <c r="OL2320" s="430"/>
      <c r="OM2320" s="408"/>
      <c r="ON2320" s="428"/>
      <c r="OO2320" s="429"/>
      <c r="OP2320" s="430"/>
      <c r="OQ2320" s="408"/>
      <c r="OR2320" s="428"/>
      <c r="OS2320" s="429"/>
      <c r="OT2320" s="430"/>
      <c r="OU2320" s="408"/>
      <c r="OV2320" s="428"/>
      <c r="OW2320" s="429"/>
      <c r="OX2320" s="430"/>
      <c r="OY2320" s="408"/>
      <c r="OZ2320" s="428"/>
      <c r="PA2320" s="429"/>
      <c r="PB2320" s="430"/>
      <c r="PC2320" s="408"/>
      <c r="PD2320" s="428"/>
      <c r="PE2320" s="429"/>
      <c r="PF2320" s="430"/>
      <c r="PG2320" s="408"/>
      <c r="PH2320" s="428"/>
      <c r="PI2320" s="429"/>
      <c r="PJ2320" s="430"/>
      <c r="PK2320" s="408"/>
      <c r="PL2320" s="428"/>
      <c r="PM2320" s="429"/>
      <c r="PN2320" s="430"/>
      <c r="PO2320" s="408"/>
      <c r="PP2320" s="428"/>
      <c r="PQ2320" s="429"/>
      <c r="PR2320" s="430"/>
      <c r="PS2320" s="408"/>
      <c r="PT2320" s="428"/>
      <c r="PU2320" s="429"/>
      <c r="PV2320" s="430"/>
      <c r="PW2320" s="408"/>
      <c r="PX2320" s="428"/>
      <c r="PY2320" s="429"/>
      <c r="PZ2320" s="430"/>
      <c r="QA2320" s="408"/>
      <c r="QB2320" s="428"/>
      <c r="QC2320" s="429"/>
      <c r="QD2320" s="430"/>
      <c r="QE2320" s="408"/>
      <c r="QF2320" s="428"/>
      <c r="QG2320" s="429"/>
      <c r="QH2320" s="430"/>
      <c r="QI2320" s="408"/>
      <c r="QJ2320" s="428"/>
      <c r="QK2320" s="429"/>
      <c r="QL2320" s="430"/>
      <c r="QM2320" s="408"/>
      <c r="QN2320" s="428"/>
      <c r="QO2320" s="429"/>
      <c r="QP2320" s="430"/>
      <c r="QQ2320" s="408"/>
      <c r="QR2320" s="428"/>
      <c r="QS2320" s="429"/>
      <c r="QT2320" s="430"/>
      <c r="QU2320" s="408"/>
      <c r="QV2320" s="428"/>
      <c r="QW2320" s="429"/>
      <c r="QX2320" s="430"/>
      <c r="QY2320" s="408"/>
      <c r="QZ2320" s="428"/>
      <c r="RA2320" s="429"/>
      <c r="RB2320" s="430"/>
      <c r="RC2320" s="408"/>
      <c r="RD2320" s="428"/>
      <c r="RE2320" s="429"/>
      <c r="RF2320" s="430"/>
      <c r="RG2320" s="408"/>
      <c r="RH2320" s="428"/>
      <c r="RI2320" s="429"/>
      <c r="RJ2320" s="430"/>
      <c r="RK2320" s="408"/>
      <c r="RL2320" s="428"/>
      <c r="RM2320" s="429"/>
      <c r="RN2320" s="430"/>
      <c r="RO2320" s="408"/>
      <c r="RP2320" s="428"/>
      <c r="RQ2320" s="429"/>
      <c r="RR2320" s="430"/>
      <c r="RS2320" s="408"/>
      <c r="RT2320" s="428"/>
      <c r="RU2320" s="429"/>
      <c r="RV2320" s="430"/>
      <c r="RW2320" s="408"/>
      <c r="RX2320" s="428"/>
      <c r="RY2320" s="429"/>
      <c r="RZ2320" s="430"/>
      <c r="SA2320" s="408"/>
      <c r="SB2320" s="428"/>
      <c r="SC2320" s="429"/>
      <c r="SD2320" s="430"/>
      <c r="SE2320" s="408"/>
      <c r="SF2320" s="428"/>
      <c r="SG2320" s="429"/>
      <c r="SH2320" s="430"/>
      <c r="SI2320" s="408"/>
      <c r="SJ2320" s="428"/>
      <c r="SK2320" s="429"/>
      <c r="SL2320" s="430"/>
      <c r="SM2320" s="408"/>
      <c r="SN2320" s="428"/>
      <c r="SO2320" s="429"/>
      <c r="SP2320" s="430"/>
      <c r="SQ2320" s="408"/>
      <c r="SR2320" s="428"/>
      <c r="SS2320" s="429"/>
      <c r="ST2320" s="430"/>
      <c r="SU2320" s="408"/>
      <c r="SV2320" s="428"/>
      <c r="SW2320" s="429"/>
      <c r="SX2320" s="430"/>
      <c r="SY2320" s="408"/>
      <c r="SZ2320" s="428"/>
      <c r="TA2320" s="429"/>
      <c r="TB2320" s="430"/>
      <c r="TC2320" s="408"/>
      <c r="TD2320" s="428"/>
      <c r="TE2320" s="429"/>
      <c r="TF2320" s="430"/>
      <c r="TG2320" s="408"/>
      <c r="TH2320" s="428"/>
      <c r="TI2320" s="429"/>
      <c r="TJ2320" s="430"/>
      <c r="TK2320" s="408"/>
      <c r="TL2320" s="428"/>
      <c r="TM2320" s="429"/>
      <c r="TN2320" s="430"/>
      <c r="TO2320" s="408"/>
      <c r="TP2320" s="428"/>
      <c r="TQ2320" s="429"/>
      <c r="TR2320" s="430"/>
      <c r="TS2320" s="408"/>
      <c r="TT2320" s="428"/>
      <c r="TU2320" s="429"/>
      <c r="TV2320" s="430"/>
      <c r="TW2320" s="408"/>
      <c r="TX2320" s="428"/>
      <c r="TY2320" s="429"/>
      <c r="TZ2320" s="430"/>
      <c r="UA2320" s="408"/>
      <c r="UB2320" s="428"/>
      <c r="UC2320" s="429"/>
      <c r="UD2320" s="430"/>
      <c r="UE2320" s="408"/>
      <c r="UF2320" s="428"/>
      <c r="UG2320" s="429"/>
      <c r="UH2320" s="430"/>
      <c r="UI2320" s="408"/>
      <c r="UJ2320" s="428"/>
      <c r="UK2320" s="429"/>
      <c r="UL2320" s="430"/>
      <c r="UM2320" s="408"/>
      <c r="UN2320" s="428"/>
      <c r="UO2320" s="429"/>
      <c r="UP2320" s="430"/>
      <c r="UQ2320" s="408"/>
      <c r="UR2320" s="428"/>
      <c r="US2320" s="429"/>
      <c r="UT2320" s="430"/>
      <c r="UU2320" s="408"/>
      <c r="UV2320" s="428"/>
      <c r="UW2320" s="429"/>
      <c r="UX2320" s="430"/>
      <c r="UY2320" s="408"/>
      <c r="UZ2320" s="428"/>
      <c r="VA2320" s="429"/>
      <c r="VB2320" s="430"/>
      <c r="VC2320" s="408"/>
      <c r="VD2320" s="428"/>
      <c r="VE2320" s="429"/>
      <c r="VF2320" s="430"/>
      <c r="VG2320" s="408"/>
      <c r="VH2320" s="428"/>
      <c r="VI2320" s="429"/>
      <c r="VJ2320" s="430"/>
      <c r="VK2320" s="408"/>
      <c r="VL2320" s="428"/>
      <c r="VM2320" s="429"/>
      <c r="VN2320" s="430"/>
      <c r="VO2320" s="408"/>
      <c r="VP2320" s="428"/>
      <c r="VQ2320" s="429"/>
      <c r="VR2320" s="430"/>
      <c r="VS2320" s="408"/>
      <c r="VT2320" s="428"/>
      <c r="VU2320" s="429"/>
      <c r="VV2320" s="430"/>
      <c r="VW2320" s="408"/>
      <c r="VX2320" s="428"/>
      <c r="VY2320" s="429"/>
      <c r="VZ2320" s="430"/>
      <c r="WA2320" s="408"/>
      <c r="WB2320" s="428"/>
      <c r="WC2320" s="429"/>
      <c r="WD2320" s="430"/>
      <c r="WE2320" s="408"/>
      <c r="WF2320" s="428"/>
      <c r="WG2320" s="429"/>
      <c r="WH2320" s="430"/>
      <c r="WI2320" s="408"/>
      <c r="WJ2320" s="428"/>
      <c r="WK2320" s="429"/>
      <c r="WL2320" s="430"/>
      <c r="WM2320" s="408"/>
      <c r="WN2320" s="428"/>
      <c r="WO2320" s="429"/>
      <c r="WP2320" s="430"/>
      <c r="WQ2320" s="408"/>
      <c r="WR2320" s="428"/>
      <c r="WS2320" s="429"/>
      <c r="WT2320" s="430"/>
      <c r="WU2320" s="408"/>
      <c r="WV2320" s="428"/>
      <c r="WW2320" s="429"/>
      <c r="WX2320" s="430"/>
      <c r="WY2320" s="408"/>
      <c r="WZ2320" s="428"/>
      <c r="XA2320" s="429"/>
      <c r="XB2320" s="430"/>
      <c r="XC2320" s="408"/>
      <c r="XD2320" s="428"/>
      <c r="XE2320" s="429"/>
      <c r="XF2320" s="430"/>
      <c r="XG2320" s="408"/>
      <c r="XH2320" s="428"/>
      <c r="XI2320" s="429"/>
      <c r="XJ2320" s="430"/>
      <c r="XK2320" s="408"/>
      <c r="XL2320" s="428"/>
      <c r="XM2320" s="429"/>
      <c r="XN2320" s="430"/>
      <c r="XO2320" s="408"/>
      <c r="XP2320" s="428"/>
      <c r="XQ2320" s="429"/>
      <c r="XR2320" s="430"/>
      <c r="XS2320" s="408"/>
      <c r="XT2320" s="428"/>
      <c r="XU2320" s="429"/>
      <c r="XV2320" s="430"/>
      <c r="XW2320" s="408"/>
      <c r="XX2320" s="428"/>
      <c r="XY2320" s="429"/>
      <c r="XZ2320" s="430"/>
      <c r="YA2320" s="408"/>
      <c r="YB2320" s="428"/>
      <c r="YC2320" s="429"/>
      <c r="YD2320" s="430"/>
      <c r="YE2320" s="408"/>
      <c r="YF2320" s="428"/>
      <c r="YG2320" s="429"/>
      <c r="YH2320" s="430"/>
      <c r="YI2320" s="408"/>
      <c r="YJ2320" s="428"/>
      <c r="YK2320" s="429"/>
      <c r="YL2320" s="430"/>
      <c r="YM2320" s="408"/>
      <c r="YN2320" s="428"/>
      <c r="YO2320" s="429"/>
      <c r="YP2320" s="430"/>
      <c r="YQ2320" s="408"/>
      <c r="YR2320" s="428"/>
      <c r="YS2320" s="429"/>
      <c r="YT2320" s="430"/>
      <c r="YU2320" s="408"/>
      <c r="YV2320" s="428"/>
      <c r="YW2320" s="429"/>
      <c r="YX2320" s="430"/>
      <c r="YY2320" s="408"/>
      <c r="YZ2320" s="428"/>
      <c r="ZA2320" s="429"/>
      <c r="ZB2320" s="430"/>
      <c r="ZC2320" s="408"/>
      <c r="ZD2320" s="428"/>
      <c r="ZE2320" s="429"/>
      <c r="ZF2320" s="430"/>
      <c r="ZG2320" s="408"/>
      <c r="ZH2320" s="428"/>
      <c r="ZI2320" s="429"/>
      <c r="ZJ2320" s="430"/>
      <c r="ZK2320" s="408"/>
      <c r="ZL2320" s="428"/>
      <c r="ZM2320" s="429"/>
      <c r="ZN2320" s="430"/>
      <c r="ZO2320" s="408"/>
      <c r="ZP2320" s="428"/>
      <c r="ZQ2320" s="429"/>
      <c r="ZR2320" s="430"/>
      <c r="ZS2320" s="408"/>
      <c r="ZT2320" s="428"/>
      <c r="ZU2320" s="429"/>
      <c r="ZV2320" s="430"/>
      <c r="ZW2320" s="408"/>
      <c r="ZX2320" s="428"/>
      <c r="ZY2320" s="429"/>
      <c r="ZZ2320" s="430"/>
      <c r="AAA2320" s="408"/>
      <c r="AAB2320" s="428"/>
      <c r="AAC2320" s="429"/>
      <c r="AAD2320" s="430"/>
      <c r="AAE2320" s="408"/>
      <c r="AAF2320" s="428"/>
      <c r="AAG2320" s="429"/>
      <c r="AAH2320" s="430"/>
      <c r="AAI2320" s="408"/>
      <c r="AAJ2320" s="428"/>
      <c r="AAK2320" s="429"/>
      <c r="AAL2320" s="430"/>
      <c r="AAM2320" s="408"/>
      <c r="AAN2320" s="428"/>
      <c r="AAO2320" s="429"/>
      <c r="AAP2320" s="430"/>
      <c r="AAQ2320" s="408"/>
      <c r="AAR2320" s="428"/>
      <c r="AAS2320" s="429"/>
      <c r="AAT2320" s="430"/>
      <c r="AAU2320" s="408"/>
      <c r="AAV2320" s="428"/>
      <c r="AAW2320" s="429"/>
      <c r="AAX2320" s="430"/>
      <c r="AAY2320" s="408"/>
      <c r="AAZ2320" s="428"/>
      <c r="ABA2320" s="429"/>
      <c r="ABB2320" s="430"/>
      <c r="ABC2320" s="408"/>
      <c r="ABD2320" s="428"/>
      <c r="ABE2320" s="429"/>
      <c r="ABF2320" s="430"/>
      <c r="ABG2320" s="408"/>
      <c r="ABH2320" s="428"/>
      <c r="ABI2320" s="429"/>
      <c r="ABJ2320" s="430"/>
      <c r="ABK2320" s="408"/>
      <c r="ABL2320" s="428"/>
      <c r="ABM2320" s="429"/>
      <c r="ABN2320" s="430"/>
      <c r="ABO2320" s="408"/>
      <c r="ABP2320" s="428"/>
      <c r="ABQ2320" s="429"/>
      <c r="ABR2320" s="430"/>
      <c r="ABS2320" s="408"/>
      <c r="ABT2320" s="428"/>
      <c r="ABU2320" s="429"/>
      <c r="ABV2320" s="430"/>
      <c r="ABW2320" s="408"/>
      <c r="ABX2320" s="428"/>
      <c r="ABY2320" s="429"/>
      <c r="ABZ2320" s="430"/>
      <c r="ACA2320" s="408"/>
      <c r="ACB2320" s="428"/>
      <c r="ACC2320" s="429"/>
      <c r="ACD2320" s="430"/>
      <c r="ACE2320" s="408"/>
      <c r="ACF2320" s="428"/>
      <c r="ACG2320" s="429"/>
      <c r="ACH2320" s="430"/>
      <c r="ACI2320" s="408"/>
      <c r="ACJ2320" s="428"/>
      <c r="ACK2320" s="429"/>
      <c r="ACL2320" s="430"/>
      <c r="ACM2320" s="408"/>
      <c r="ACN2320" s="428"/>
      <c r="ACO2320" s="429"/>
      <c r="ACP2320" s="430"/>
      <c r="ACQ2320" s="408"/>
      <c r="ACR2320" s="428"/>
      <c r="ACS2320" s="429"/>
      <c r="ACT2320" s="430"/>
      <c r="ACU2320" s="408"/>
      <c r="ACV2320" s="428"/>
      <c r="ACW2320" s="429"/>
      <c r="ACX2320" s="430"/>
      <c r="ACY2320" s="408"/>
      <c r="ACZ2320" s="428"/>
      <c r="ADA2320" s="429"/>
      <c r="ADB2320" s="430"/>
      <c r="ADC2320" s="408"/>
      <c r="ADD2320" s="428"/>
      <c r="ADE2320" s="429"/>
      <c r="ADF2320" s="430"/>
      <c r="ADG2320" s="408"/>
      <c r="ADH2320" s="428"/>
      <c r="ADI2320" s="429"/>
      <c r="ADJ2320" s="430"/>
      <c r="ADK2320" s="408"/>
      <c r="ADL2320" s="428"/>
      <c r="ADM2320" s="429"/>
      <c r="ADN2320" s="430"/>
      <c r="ADO2320" s="408"/>
      <c r="ADP2320" s="428"/>
      <c r="ADQ2320" s="429"/>
      <c r="ADR2320" s="430"/>
      <c r="ADS2320" s="408"/>
      <c r="ADT2320" s="428"/>
      <c r="ADU2320" s="429"/>
      <c r="ADV2320" s="430"/>
      <c r="ADW2320" s="408"/>
      <c r="ADX2320" s="428"/>
      <c r="ADY2320" s="429"/>
      <c r="ADZ2320" s="430"/>
      <c r="AEA2320" s="408"/>
      <c r="AEB2320" s="428"/>
      <c r="AEC2320" s="429"/>
      <c r="AED2320" s="430"/>
      <c r="AEE2320" s="408"/>
      <c r="AEF2320" s="428"/>
      <c r="AEG2320" s="429"/>
      <c r="AEH2320" s="430"/>
      <c r="AEI2320" s="408"/>
      <c r="AEJ2320" s="428"/>
      <c r="AEK2320" s="429"/>
      <c r="AEL2320" s="430"/>
      <c r="AEM2320" s="408"/>
      <c r="AEN2320" s="428"/>
      <c r="AEO2320" s="429"/>
      <c r="AEP2320" s="430"/>
      <c r="AEQ2320" s="408"/>
      <c r="AER2320" s="428"/>
      <c r="AES2320" s="429"/>
      <c r="AET2320" s="430"/>
      <c r="AEU2320" s="408"/>
      <c r="AEV2320" s="428"/>
      <c r="AEW2320" s="429"/>
      <c r="AEX2320" s="430"/>
      <c r="AEY2320" s="408"/>
      <c r="AEZ2320" s="428"/>
      <c r="AFA2320" s="429"/>
      <c r="AFB2320" s="430"/>
      <c r="AFC2320" s="408"/>
      <c r="AFD2320" s="428"/>
      <c r="AFE2320" s="429"/>
      <c r="AFF2320" s="430"/>
      <c r="AFG2320" s="408"/>
      <c r="AFH2320" s="428"/>
      <c r="AFI2320" s="429"/>
      <c r="AFJ2320" s="430"/>
      <c r="AFK2320" s="408"/>
      <c r="AFL2320" s="428"/>
      <c r="AFM2320" s="429"/>
      <c r="AFN2320" s="430"/>
      <c r="AFO2320" s="408"/>
      <c r="AFP2320" s="428"/>
      <c r="AFQ2320" s="429"/>
      <c r="AFR2320" s="430"/>
      <c r="AFS2320" s="408"/>
      <c r="AFT2320" s="428"/>
      <c r="AFU2320" s="429"/>
      <c r="AFV2320" s="430"/>
      <c r="AFW2320" s="408"/>
      <c r="AFX2320" s="428"/>
      <c r="AFY2320" s="429"/>
      <c r="AFZ2320" s="430"/>
      <c r="AGA2320" s="408"/>
      <c r="AGB2320" s="428"/>
      <c r="AGC2320" s="429"/>
      <c r="AGD2320" s="430"/>
      <c r="AGE2320" s="408"/>
      <c r="AGF2320" s="428"/>
      <c r="AGG2320" s="429"/>
      <c r="AGH2320" s="430"/>
      <c r="AGI2320" s="408"/>
      <c r="AGJ2320" s="428"/>
      <c r="AGK2320" s="429"/>
      <c r="AGL2320" s="430"/>
      <c r="AGM2320" s="408"/>
      <c r="AGN2320" s="428"/>
      <c r="AGO2320" s="429"/>
      <c r="AGP2320" s="430"/>
      <c r="AGQ2320" s="408"/>
      <c r="AGR2320" s="428"/>
      <c r="AGS2320" s="429"/>
      <c r="AGT2320" s="430"/>
      <c r="AGU2320" s="408"/>
      <c r="AGV2320" s="428"/>
      <c r="AGW2320" s="429"/>
      <c r="AGX2320" s="430"/>
      <c r="AGY2320" s="408"/>
      <c r="AGZ2320" s="428"/>
      <c r="AHA2320" s="429"/>
      <c r="AHB2320" s="430"/>
      <c r="AHC2320" s="408"/>
      <c r="AHD2320" s="428"/>
      <c r="AHE2320" s="429"/>
      <c r="AHF2320" s="430"/>
      <c r="AHG2320" s="408"/>
      <c r="AHH2320" s="428"/>
      <c r="AHI2320" s="429"/>
      <c r="AHJ2320" s="430"/>
      <c r="AHK2320" s="408"/>
      <c r="AHL2320" s="428"/>
      <c r="AHM2320" s="429"/>
      <c r="AHN2320" s="430"/>
      <c r="AHO2320" s="408"/>
      <c r="AHP2320" s="428"/>
      <c r="AHQ2320" s="429"/>
      <c r="AHR2320" s="430"/>
      <c r="AHS2320" s="408"/>
      <c r="AHT2320" s="428"/>
      <c r="AHU2320" s="429"/>
      <c r="AHV2320" s="430"/>
      <c r="AHW2320" s="408"/>
      <c r="AHX2320" s="428"/>
      <c r="AHY2320" s="429"/>
      <c r="AHZ2320" s="430"/>
      <c r="AIA2320" s="408"/>
      <c r="AIB2320" s="428"/>
      <c r="AIC2320" s="429"/>
      <c r="AID2320" s="430"/>
      <c r="AIE2320" s="408"/>
      <c r="AIF2320" s="428"/>
      <c r="AIG2320" s="429"/>
      <c r="AIH2320" s="430"/>
      <c r="AII2320" s="408"/>
      <c r="AIJ2320" s="428"/>
      <c r="AIK2320" s="429"/>
      <c r="AIL2320" s="430"/>
      <c r="AIM2320" s="408"/>
      <c r="AIN2320" s="428"/>
      <c r="AIO2320" s="429"/>
      <c r="AIP2320" s="430"/>
      <c r="AIQ2320" s="408"/>
      <c r="AIR2320" s="428"/>
      <c r="AIS2320" s="429"/>
      <c r="AIT2320" s="430"/>
      <c r="AIU2320" s="408"/>
      <c r="AIV2320" s="428"/>
      <c r="AIW2320" s="429"/>
      <c r="AIX2320" s="430"/>
      <c r="AIY2320" s="408"/>
      <c r="AIZ2320" s="428"/>
      <c r="AJA2320" s="429"/>
      <c r="AJB2320" s="430"/>
      <c r="AJC2320" s="408"/>
      <c r="AJD2320" s="428"/>
      <c r="AJE2320" s="429"/>
      <c r="AJF2320" s="430"/>
      <c r="AJG2320" s="408"/>
      <c r="AJH2320" s="428"/>
      <c r="AJI2320" s="429"/>
      <c r="AJJ2320" s="430"/>
      <c r="AJK2320" s="408"/>
      <c r="AJL2320" s="428"/>
      <c r="AJM2320" s="429"/>
      <c r="AJN2320" s="430"/>
      <c r="AJO2320" s="408"/>
      <c r="AJP2320" s="428"/>
      <c r="AJQ2320" s="429"/>
      <c r="AJR2320" s="430"/>
      <c r="AJS2320" s="408"/>
      <c r="AJT2320" s="428"/>
      <c r="AJU2320" s="429"/>
      <c r="AJV2320" s="430"/>
      <c r="AJW2320" s="408"/>
      <c r="AJX2320" s="428"/>
      <c r="AJY2320" s="429"/>
      <c r="AJZ2320" s="430"/>
      <c r="AKA2320" s="408"/>
      <c r="AKB2320" s="428"/>
      <c r="AKC2320" s="429"/>
      <c r="AKD2320" s="430"/>
      <c r="AKE2320" s="408"/>
      <c r="AKF2320" s="428"/>
      <c r="AKG2320" s="429"/>
      <c r="AKH2320" s="430"/>
      <c r="AKI2320" s="408"/>
      <c r="AKJ2320" s="428"/>
      <c r="AKK2320" s="429"/>
      <c r="AKL2320" s="430"/>
      <c r="AKM2320" s="408"/>
      <c r="AKN2320" s="428"/>
      <c r="AKO2320" s="429"/>
      <c r="AKP2320" s="430"/>
      <c r="AKQ2320" s="408"/>
      <c r="AKR2320" s="428"/>
      <c r="AKS2320" s="429"/>
      <c r="AKT2320" s="430"/>
      <c r="AKU2320" s="408"/>
      <c r="AKV2320" s="428"/>
      <c r="AKW2320" s="429"/>
      <c r="AKX2320" s="430"/>
      <c r="AKY2320" s="408"/>
      <c r="AKZ2320" s="428"/>
      <c r="ALA2320" s="429"/>
      <c r="ALB2320" s="430"/>
      <c r="ALC2320" s="408"/>
      <c r="ALD2320" s="428"/>
      <c r="ALE2320" s="429"/>
      <c r="ALF2320" s="430"/>
      <c r="ALG2320" s="408"/>
      <c r="ALH2320" s="428"/>
      <c r="ALI2320" s="429"/>
      <c r="ALJ2320" s="430"/>
      <c r="ALK2320" s="408"/>
      <c r="ALL2320" s="428"/>
      <c r="ALM2320" s="429"/>
      <c r="ALN2320" s="430"/>
      <c r="ALO2320" s="408"/>
      <c r="ALP2320" s="428"/>
      <c r="ALQ2320" s="429"/>
      <c r="ALR2320" s="430"/>
      <c r="ALS2320" s="408"/>
      <c r="ALT2320" s="428"/>
      <c r="ALU2320" s="429"/>
      <c r="ALV2320" s="430"/>
      <c r="ALW2320" s="408"/>
      <c r="ALX2320" s="428"/>
      <c r="ALY2320" s="429"/>
      <c r="ALZ2320" s="430"/>
      <c r="AMA2320" s="408"/>
      <c r="AMB2320" s="428"/>
      <c r="AMC2320" s="429"/>
      <c r="AMD2320" s="430"/>
      <c r="AME2320" s="408"/>
      <c r="AMF2320" s="428"/>
      <c r="AMG2320" s="429"/>
      <c r="AMH2320" s="430"/>
      <c r="AMI2320" s="408"/>
      <c r="AMJ2320" s="428"/>
      <c r="AMK2320" s="429"/>
      <c r="AML2320" s="430"/>
      <c r="AMM2320" s="408"/>
      <c r="AMN2320" s="428"/>
      <c r="AMO2320" s="429"/>
      <c r="AMP2320" s="430"/>
      <c r="AMQ2320" s="408"/>
      <c r="AMR2320" s="428"/>
      <c r="AMS2320" s="429"/>
      <c r="AMT2320" s="430"/>
      <c r="AMU2320" s="408"/>
      <c r="AMV2320" s="428"/>
      <c r="AMW2320" s="429"/>
      <c r="AMX2320" s="430"/>
      <c r="AMY2320" s="408"/>
      <c r="AMZ2320" s="428"/>
      <c r="ANA2320" s="429"/>
      <c r="ANB2320" s="430"/>
      <c r="ANC2320" s="408"/>
      <c r="AND2320" s="428"/>
      <c r="ANE2320" s="429"/>
      <c r="ANF2320" s="430"/>
      <c r="ANG2320" s="408"/>
      <c r="ANH2320" s="428"/>
      <c r="ANI2320" s="429"/>
      <c r="ANJ2320" s="430"/>
      <c r="ANK2320" s="408"/>
      <c r="ANL2320" s="428"/>
      <c r="ANM2320" s="429"/>
      <c r="ANN2320" s="430"/>
      <c r="ANO2320" s="408"/>
      <c r="ANP2320" s="428"/>
      <c r="ANQ2320" s="429"/>
      <c r="ANR2320" s="430"/>
      <c r="ANS2320" s="408"/>
      <c r="ANT2320" s="428"/>
      <c r="ANU2320" s="429"/>
      <c r="ANV2320" s="430"/>
      <c r="ANW2320" s="408"/>
      <c r="ANX2320" s="428"/>
      <c r="ANY2320" s="429"/>
      <c r="ANZ2320" s="430"/>
      <c r="AOA2320" s="408"/>
      <c r="AOB2320" s="428"/>
      <c r="AOC2320" s="429"/>
      <c r="AOD2320" s="430"/>
      <c r="AOE2320" s="408"/>
      <c r="AOF2320" s="428"/>
      <c r="AOG2320" s="429"/>
      <c r="AOH2320" s="430"/>
      <c r="AOI2320" s="408"/>
      <c r="AOJ2320" s="428"/>
      <c r="AOK2320" s="429"/>
      <c r="AOL2320" s="430"/>
      <c r="AOM2320" s="408"/>
    </row>
    <row r="2321" spans="1:59" x14ac:dyDescent="0.25">
      <c r="A2321" s="190">
        <v>2165</v>
      </c>
      <c r="B2321" s="207">
        <v>21</v>
      </c>
      <c r="C2321" s="190" t="s">
        <v>3205</v>
      </c>
      <c r="D2321" s="407">
        <v>43255</v>
      </c>
      <c r="E2321" s="463" t="s">
        <v>1213</v>
      </c>
      <c r="F2321" s="207" t="s">
        <v>602</v>
      </c>
      <c r="G2321" s="207" t="s">
        <v>615</v>
      </c>
      <c r="H2321" s="407">
        <v>43255</v>
      </c>
      <c r="I2321" s="407">
        <v>43255</v>
      </c>
      <c r="J2321" s="329">
        <v>0.72916666666666663</v>
      </c>
      <c r="K2321" s="329">
        <v>0.73611111111111116</v>
      </c>
      <c r="M2321" s="215" t="s">
        <v>136</v>
      </c>
      <c r="N2321" s="206">
        <v>5</v>
      </c>
      <c r="O2321" s="215" t="s">
        <v>136</v>
      </c>
      <c r="P2321" s="206">
        <v>5</v>
      </c>
      <c r="S2321" s="215" t="s">
        <v>136</v>
      </c>
      <c r="T2321" s="206">
        <v>5</v>
      </c>
      <c r="U2321" s="215" t="s">
        <v>136</v>
      </c>
      <c r="V2321" s="206">
        <v>5</v>
      </c>
      <c r="AC2321" s="222">
        <f t="shared" si="503"/>
        <v>100</v>
      </c>
      <c r="AD2321" s="207" t="s">
        <v>37</v>
      </c>
      <c r="AM2321" s="391">
        <f t="shared" si="504"/>
        <v>0</v>
      </c>
      <c r="AS2321" s="235" t="str">
        <f t="shared" ca="1" si="509"/>
        <v>ok</v>
      </c>
      <c r="AT2321" s="225" t="str">
        <f t="shared" ca="1" si="510"/>
        <v>ok</v>
      </c>
    </row>
    <row r="2322" spans="1:59" x14ac:dyDescent="0.25">
      <c r="A2322" s="190">
        <v>2166</v>
      </c>
      <c r="B2322" s="207">
        <v>21</v>
      </c>
      <c r="C2322" s="190" t="s">
        <v>3206</v>
      </c>
      <c r="D2322" s="407">
        <v>43255</v>
      </c>
      <c r="E2322" s="463" t="s">
        <v>1213</v>
      </c>
      <c r="F2322" s="207" t="s">
        <v>602</v>
      </c>
      <c r="G2322" s="207" t="s">
        <v>615</v>
      </c>
      <c r="H2322" s="407">
        <v>43255</v>
      </c>
      <c r="I2322" s="407">
        <v>43255</v>
      </c>
      <c r="J2322" s="329">
        <v>0.74097222222222225</v>
      </c>
      <c r="K2322" s="329">
        <v>0.74791666666666667</v>
      </c>
      <c r="M2322" s="214" t="s">
        <v>65</v>
      </c>
      <c r="N2322" s="206">
        <v>5</v>
      </c>
      <c r="O2322" s="214" t="s">
        <v>65</v>
      </c>
      <c r="P2322" s="206">
        <v>5</v>
      </c>
      <c r="S2322" s="214" t="s">
        <v>65</v>
      </c>
      <c r="T2322" s="206">
        <v>5</v>
      </c>
      <c r="U2322" s="214" t="s">
        <v>65</v>
      </c>
      <c r="V2322" s="206">
        <v>5</v>
      </c>
      <c r="AC2322" s="222">
        <f t="shared" si="503"/>
        <v>100</v>
      </c>
      <c r="AD2322" s="207" t="s">
        <v>37</v>
      </c>
      <c r="AF2322" s="195">
        <v>1</v>
      </c>
      <c r="AM2322" s="391">
        <f t="shared" si="504"/>
        <v>1</v>
      </c>
      <c r="AN2322" s="226">
        <v>0.4</v>
      </c>
      <c r="AP2322" s="230">
        <f t="shared" si="505"/>
        <v>0.4</v>
      </c>
      <c r="AQ2322" s="231">
        <f t="shared" si="506"/>
        <v>0.4</v>
      </c>
      <c r="AS2322" s="235" t="str">
        <f t="shared" ca="1" si="509"/>
        <v>ok</v>
      </c>
      <c r="AT2322" s="225" t="str">
        <f t="shared" ca="1" si="510"/>
        <v>ok</v>
      </c>
      <c r="AV2322" s="197">
        <v>0.4</v>
      </c>
      <c r="AW2322" s="198">
        <v>6</v>
      </c>
      <c r="AX2322" s="191" t="s">
        <v>603</v>
      </c>
      <c r="AY2322" s="190" t="s">
        <v>614</v>
      </c>
    </row>
    <row r="2323" spans="1:59" x14ac:dyDescent="0.25">
      <c r="A2323" s="190">
        <v>2167</v>
      </c>
      <c r="B2323" s="207">
        <v>21</v>
      </c>
      <c r="C2323" s="190" t="s">
        <v>3207</v>
      </c>
      <c r="D2323" s="407">
        <v>43255</v>
      </c>
      <c r="E2323" s="463" t="s">
        <v>1213</v>
      </c>
      <c r="F2323" s="207" t="s">
        <v>612</v>
      </c>
      <c r="G2323" s="207" t="s">
        <v>608</v>
      </c>
      <c r="H2323" s="407">
        <v>43255</v>
      </c>
      <c r="I2323" s="407">
        <v>43255</v>
      </c>
      <c r="J2323" s="329">
        <v>0.77777777777777779</v>
      </c>
      <c r="K2323" s="329">
        <v>0.78472222222222221</v>
      </c>
      <c r="M2323" s="215" t="s">
        <v>136</v>
      </c>
      <c r="N2323" s="206">
        <v>5</v>
      </c>
      <c r="O2323" s="215" t="s">
        <v>136</v>
      </c>
      <c r="P2323" s="206">
        <v>5</v>
      </c>
      <c r="S2323" s="215" t="s">
        <v>136</v>
      </c>
      <c r="T2323" s="206">
        <v>5</v>
      </c>
      <c r="U2323" s="215" t="s">
        <v>136</v>
      </c>
      <c r="V2323" s="206">
        <v>5</v>
      </c>
      <c r="AC2323" s="222">
        <f t="shared" si="503"/>
        <v>100</v>
      </c>
      <c r="AD2323" s="207" t="s">
        <v>37</v>
      </c>
      <c r="AM2323" s="391">
        <f t="shared" si="504"/>
        <v>0</v>
      </c>
      <c r="AS2323" s="235" t="str">
        <f t="shared" ca="1" si="509"/>
        <v>ok</v>
      </c>
      <c r="AT2323" s="225" t="str">
        <f t="shared" ca="1" si="510"/>
        <v>ok</v>
      </c>
    </row>
    <row r="2324" spans="1:59" x14ac:dyDescent="0.25">
      <c r="A2324" s="190">
        <v>2168</v>
      </c>
      <c r="B2324" s="207">
        <v>21</v>
      </c>
      <c r="C2324" s="190" t="s">
        <v>3208</v>
      </c>
      <c r="D2324" s="407">
        <v>43255</v>
      </c>
      <c r="E2324" s="463" t="s">
        <v>1213</v>
      </c>
      <c r="F2324" s="207" t="s">
        <v>612</v>
      </c>
      <c r="G2324" s="207" t="s">
        <v>608</v>
      </c>
      <c r="H2324" s="407">
        <v>43255</v>
      </c>
      <c r="I2324" s="407">
        <v>43255</v>
      </c>
      <c r="J2324" s="329">
        <v>0.79861111111111116</v>
      </c>
      <c r="K2324" s="329">
        <v>0.80555555555555547</v>
      </c>
      <c r="M2324" s="214" t="s">
        <v>65</v>
      </c>
      <c r="N2324" s="206">
        <v>5</v>
      </c>
      <c r="O2324" s="214" t="s">
        <v>65</v>
      </c>
      <c r="P2324" s="206">
        <v>5</v>
      </c>
      <c r="S2324" s="214" t="s">
        <v>65</v>
      </c>
      <c r="T2324" s="206">
        <v>5</v>
      </c>
      <c r="U2324" s="214" t="s">
        <v>65</v>
      </c>
      <c r="V2324" s="206">
        <v>5</v>
      </c>
      <c r="AC2324" s="222">
        <f t="shared" si="503"/>
        <v>100</v>
      </c>
      <c r="AD2324" s="207" t="s">
        <v>37</v>
      </c>
      <c r="AE2324" s="195">
        <v>1</v>
      </c>
      <c r="AM2324" s="391">
        <f t="shared" si="504"/>
        <v>1</v>
      </c>
      <c r="AN2324" s="226">
        <v>0.2</v>
      </c>
      <c r="AP2324" s="230">
        <f t="shared" si="505"/>
        <v>0.2</v>
      </c>
      <c r="AQ2324" s="231">
        <f t="shared" si="506"/>
        <v>0.2</v>
      </c>
      <c r="AS2324" s="235" t="str">
        <f t="shared" ca="1" si="509"/>
        <v>ok</v>
      </c>
      <c r="AT2324" s="225" t="str">
        <f t="shared" ca="1" si="510"/>
        <v>ok</v>
      </c>
      <c r="AV2324" s="197">
        <v>0.2</v>
      </c>
      <c r="AW2324" s="198">
        <v>5</v>
      </c>
      <c r="AX2324" s="191" t="s">
        <v>606</v>
      </c>
      <c r="AY2324" s="190" t="s">
        <v>604</v>
      </c>
    </row>
    <row r="2325" spans="1:59" x14ac:dyDescent="0.25">
      <c r="A2325" s="190">
        <v>2169</v>
      </c>
      <c r="B2325" s="207">
        <v>21</v>
      </c>
      <c r="C2325" s="190" t="s">
        <v>3209</v>
      </c>
      <c r="D2325" s="407">
        <v>43255</v>
      </c>
      <c r="E2325" s="463" t="s">
        <v>1213</v>
      </c>
      <c r="F2325" s="207" t="s">
        <v>612</v>
      </c>
      <c r="G2325" s="207" t="s">
        <v>608</v>
      </c>
      <c r="H2325" s="407">
        <v>43255</v>
      </c>
      <c r="I2325" s="407">
        <v>43255</v>
      </c>
      <c r="J2325" s="329">
        <v>0.80902777777777779</v>
      </c>
      <c r="K2325" s="329">
        <v>0.81805555555555554</v>
      </c>
      <c r="M2325" s="215" t="s">
        <v>136</v>
      </c>
      <c r="N2325" s="206">
        <v>5</v>
      </c>
      <c r="O2325" s="215" t="s">
        <v>136</v>
      </c>
      <c r="P2325" s="206">
        <v>5</v>
      </c>
      <c r="S2325" s="215" t="s">
        <v>136</v>
      </c>
      <c r="T2325" s="206">
        <v>5</v>
      </c>
      <c r="U2325" s="215" t="s">
        <v>136</v>
      </c>
      <c r="V2325" s="206">
        <v>5</v>
      </c>
      <c r="AC2325" s="222">
        <f t="shared" si="503"/>
        <v>100</v>
      </c>
      <c r="AD2325" s="207" t="s">
        <v>37</v>
      </c>
      <c r="AE2325" s="195">
        <v>1</v>
      </c>
      <c r="AM2325" s="391">
        <f t="shared" si="504"/>
        <v>1</v>
      </c>
      <c r="AN2325" s="226">
        <v>0.3</v>
      </c>
      <c r="AP2325" s="230">
        <f t="shared" si="505"/>
        <v>0.3</v>
      </c>
      <c r="AQ2325" s="231">
        <f t="shared" si="506"/>
        <v>0.3</v>
      </c>
      <c r="AS2325" s="235" t="str">
        <f t="shared" ca="1" si="509"/>
        <v>ok</v>
      </c>
      <c r="AT2325" s="225" t="str">
        <f t="shared" ca="1" si="510"/>
        <v>ok</v>
      </c>
      <c r="AV2325" s="197">
        <v>0.3</v>
      </c>
      <c r="AW2325" s="198">
        <v>1</v>
      </c>
      <c r="AX2325" s="191" t="s">
        <v>603</v>
      </c>
      <c r="AY2325" s="190" t="s">
        <v>604</v>
      </c>
    </row>
    <row r="2326" spans="1:59" x14ac:dyDescent="0.25">
      <c r="A2326" s="190">
        <v>2170</v>
      </c>
      <c r="B2326" s="207">
        <v>21</v>
      </c>
      <c r="C2326" s="190" t="s">
        <v>3210</v>
      </c>
      <c r="D2326" s="407">
        <v>43255</v>
      </c>
      <c r="E2326" s="463" t="s">
        <v>1213</v>
      </c>
      <c r="F2326" s="207" t="s">
        <v>612</v>
      </c>
      <c r="G2326" s="207" t="s">
        <v>608</v>
      </c>
      <c r="H2326" s="407">
        <v>43255</v>
      </c>
      <c r="I2326" s="407">
        <v>43255</v>
      </c>
      <c r="J2326" s="329">
        <v>0.83124999999999993</v>
      </c>
      <c r="K2326" s="329">
        <v>0.84305555555555556</v>
      </c>
      <c r="M2326" s="214" t="s">
        <v>65</v>
      </c>
      <c r="N2326" s="206">
        <v>5</v>
      </c>
      <c r="O2326" s="214" t="s">
        <v>65</v>
      </c>
      <c r="P2326" s="206">
        <v>5</v>
      </c>
      <c r="S2326" s="214" t="s">
        <v>65</v>
      </c>
      <c r="T2326" s="206">
        <v>5</v>
      </c>
      <c r="U2326" s="214" t="s">
        <v>65</v>
      </c>
      <c r="V2326" s="206">
        <v>5</v>
      </c>
      <c r="AC2326" s="222">
        <f t="shared" si="503"/>
        <v>100</v>
      </c>
      <c r="AD2326" s="207" t="s">
        <v>37</v>
      </c>
      <c r="AM2326" s="391">
        <f t="shared" si="504"/>
        <v>0</v>
      </c>
      <c r="AS2326" s="235" t="str">
        <f t="shared" ca="1" si="509"/>
        <v>ok</v>
      </c>
      <c r="AT2326" s="225" t="str">
        <f t="shared" ca="1" si="510"/>
        <v>ok</v>
      </c>
    </row>
    <row r="2327" spans="1:59" x14ac:dyDescent="0.25">
      <c r="A2327" s="190">
        <v>2171</v>
      </c>
      <c r="B2327" s="207">
        <v>21</v>
      </c>
      <c r="C2327" s="190" t="s">
        <v>3211</v>
      </c>
      <c r="D2327" s="407">
        <v>43255</v>
      </c>
      <c r="E2327" s="463" t="s">
        <v>1213</v>
      </c>
      <c r="F2327" s="207" t="s">
        <v>612</v>
      </c>
      <c r="G2327" s="207" t="s">
        <v>608</v>
      </c>
      <c r="H2327" s="407">
        <v>43255</v>
      </c>
      <c r="I2327" s="407">
        <v>43255</v>
      </c>
      <c r="J2327" s="329">
        <v>0.8520833333333333</v>
      </c>
      <c r="K2327" s="329">
        <v>0.87152777777777779</v>
      </c>
      <c r="M2327" s="215" t="s">
        <v>136</v>
      </c>
      <c r="N2327" s="206">
        <v>5</v>
      </c>
      <c r="O2327" s="215" t="s">
        <v>136</v>
      </c>
      <c r="P2327" s="206">
        <v>5</v>
      </c>
      <c r="S2327" s="215" t="s">
        <v>136</v>
      </c>
      <c r="T2327" s="206">
        <v>5</v>
      </c>
      <c r="U2327" s="215" t="s">
        <v>136</v>
      </c>
      <c r="V2327" s="206">
        <v>5</v>
      </c>
      <c r="AC2327" s="222">
        <f t="shared" si="503"/>
        <v>100</v>
      </c>
      <c r="AD2327" s="207" t="s">
        <v>37</v>
      </c>
      <c r="AF2327" s="195">
        <v>3</v>
      </c>
      <c r="AM2327" s="391">
        <f t="shared" si="504"/>
        <v>3</v>
      </c>
      <c r="AN2327" s="226">
        <v>1.3</v>
      </c>
      <c r="AO2327" s="227">
        <v>1.3</v>
      </c>
      <c r="AP2327" s="230">
        <f t="shared" si="505"/>
        <v>0</v>
      </c>
      <c r="AQ2327" s="231">
        <f t="shared" si="506"/>
        <v>0.43333333333333335</v>
      </c>
      <c r="AS2327" s="235" t="str">
        <f t="shared" ca="1" si="509"/>
        <v>ok</v>
      </c>
      <c r="AT2327" s="225" t="str">
        <f t="shared" ca="1" si="510"/>
        <v>ok</v>
      </c>
      <c r="AV2327" s="197">
        <v>0.5</v>
      </c>
      <c r="AW2327" s="198">
        <v>2</v>
      </c>
      <c r="AX2327" s="191" t="s">
        <v>603</v>
      </c>
      <c r="AY2327" s="190" t="s">
        <v>604</v>
      </c>
      <c r="AZ2327" s="197">
        <v>0.4</v>
      </c>
      <c r="BA2327" s="198">
        <v>6</v>
      </c>
      <c r="BB2327" s="191" t="s">
        <v>603</v>
      </c>
      <c r="BC2327" s="190" t="s">
        <v>604</v>
      </c>
      <c r="BD2327" s="197">
        <v>0.4</v>
      </c>
      <c r="BE2327" s="198">
        <v>7</v>
      </c>
      <c r="BF2327" s="191" t="s">
        <v>603</v>
      </c>
      <c r="BG2327" s="190" t="s">
        <v>604</v>
      </c>
    </row>
    <row r="2328" spans="1:59" x14ac:dyDescent="0.25">
      <c r="A2328" s="190">
        <v>2172</v>
      </c>
      <c r="B2328" s="207">
        <v>21</v>
      </c>
      <c r="C2328" s="190" t="s">
        <v>3212</v>
      </c>
      <c r="D2328" s="407">
        <v>43255</v>
      </c>
      <c r="E2328" s="463" t="s">
        <v>1213</v>
      </c>
      <c r="F2328" s="207" t="s">
        <v>612</v>
      </c>
      <c r="G2328" s="207" t="s">
        <v>608</v>
      </c>
      <c r="H2328" s="407">
        <v>43255</v>
      </c>
      <c r="I2328" s="407">
        <v>43255</v>
      </c>
      <c r="J2328" s="329">
        <v>0.875</v>
      </c>
      <c r="K2328" s="329">
        <v>0.88194444444444453</v>
      </c>
      <c r="M2328" s="214" t="s">
        <v>65</v>
      </c>
      <c r="N2328" s="206">
        <v>5</v>
      </c>
      <c r="O2328" s="214" t="s">
        <v>65</v>
      </c>
      <c r="P2328" s="206">
        <v>5</v>
      </c>
      <c r="S2328" s="214" t="s">
        <v>65</v>
      </c>
      <c r="T2328" s="206">
        <v>5</v>
      </c>
      <c r="U2328" s="214" t="s">
        <v>65</v>
      </c>
      <c r="V2328" s="206">
        <v>5</v>
      </c>
      <c r="AC2328" s="222">
        <f t="shared" si="503"/>
        <v>100</v>
      </c>
      <c r="AD2328" s="207" t="s">
        <v>37</v>
      </c>
      <c r="AE2328" s="195">
        <v>1</v>
      </c>
      <c r="AM2328" s="391">
        <f t="shared" si="504"/>
        <v>1</v>
      </c>
      <c r="AN2328" s="226">
        <v>0.1</v>
      </c>
      <c r="AP2328" s="230">
        <f t="shared" si="505"/>
        <v>0.1</v>
      </c>
      <c r="AQ2328" s="231">
        <f t="shared" si="506"/>
        <v>0.1</v>
      </c>
      <c r="AS2328" s="235" t="str">
        <f t="shared" ca="1" si="509"/>
        <v>ok</v>
      </c>
      <c r="AT2328" s="225" t="str">
        <f t="shared" ca="1" si="510"/>
        <v>ok</v>
      </c>
      <c r="AV2328" s="197">
        <v>0.1</v>
      </c>
      <c r="AW2328" s="198">
        <v>6</v>
      </c>
      <c r="AX2328" s="191" t="s">
        <v>603</v>
      </c>
      <c r="AY2328" s="190" t="s">
        <v>604</v>
      </c>
    </row>
    <row r="2329" spans="1:59" x14ac:dyDescent="0.25">
      <c r="A2329" s="190">
        <v>2173</v>
      </c>
      <c r="B2329" s="207">
        <v>21</v>
      </c>
      <c r="C2329" s="190" t="s">
        <v>3213</v>
      </c>
      <c r="D2329" s="407">
        <v>43255</v>
      </c>
      <c r="E2329" s="463" t="s">
        <v>1213</v>
      </c>
      <c r="F2329" s="207" t="s">
        <v>612</v>
      </c>
      <c r="G2329" s="207" t="s">
        <v>608</v>
      </c>
      <c r="H2329" s="407">
        <v>43255</v>
      </c>
      <c r="I2329" s="407">
        <v>43255</v>
      </c>
      <c r="J2329" s="329">
        <v>0.89166666666666661</v>
      </c>
      <c r="K2329" s="329">
        <v>0.90625</v>
      </c>
      <c r="M2329" s="215" t="s">
        <v>136</v>
      </c>
      <c r="N2329" s="206">
        <v>5</v>
      </c>
      <c r="O2329" s="215" t="s">
        <v>136</v>
      </c>
      <c r="P2329" s="206">
        <v>5</v>
      </c>
      <c r="S2329" s="215" t="s">
        <v>136</v>
      </c>
      <c r="T2329" s="206">
        <v>5</v>
      </c>
      <c r="U2329" s="215" t="s">
        <v>136</v>
      </c>
      <c r="V2329" s="206">
        <v>5</v>
      </c>
      <c r="AC2329" s="222">
        <f t="shared" si="503"/>
        <v>100</v>
      </c>
      <c r="AD2329" s="207" t="s">
        <v>37</v>
      </c>
      <c r="AE2329" s="195">
        <v>3</v>
      </c>
      <c r="AM2329" s="391">
        <f t="shared" si="504"/>
        <v>3</v>
      </c>
      <c r="AN2329" s="226">
        <v>0.5</v>
      </c>
      <c r="AO2329" s="227">
        <v>0.5</v>
      </c>
      <c r="AP2329" s="230">
        <f t="shared" si="505"/>
        <v>0</v>
      </c>
      <c r="AQ2329" s="231">
        <f t="shared" si="506"/>
        <v>0.16666666666666666</v>
      </c>
      <c r="AS2329" s="235" t="str">
        <f t="shared" ca="1" si="509"/>
        <v>ok</v>
      </c>
      <c r="AT2329" s="225" t="str">
        <f t="shared" ca="1" si="510"/>
        <v>ok</v>
      </c>
      <c r="AV2329" s="197">
        <v>0.25</v>
      </c>
      <c r="AW2329" s="198">
        <v>5</v>
      </c>
      <c r="AX2329" s="191" t="s">
        <v>603</v>
      </c>
      <c r="AY2329" s="190" t="s">
        <v>604</v>
      </c>
      <c r="AZ2329" s="197">
        <v>0.15</v>
      </c>
      <c r="BA2329" s="198">
        <v>1</v>
      </c>
      <c r="BB2329" s="191" t="s">
        <v>610</v>
      </c>
      <c r="BC2329" s="190" t="s">
        <v>604</v>
      </c>
      <c r="BD2329" s="197">
        <v>0.1</v>
      </c>
      <c r="BE2329" s="198">
        <v>6</v>
      </c>
      <c r="BF2329" s="191" t="s">
        <v>603</v>
      </c>
      <c r="BG2329" s="190" t="s">
        <v>604</v>
      </c>
    </row>
    <row r="2330" spans="1:59" x14ac:dyDescent="0.25">
      <c r="A2330" s="190">
        <v>2174</v>
      </c>
      <c r="B2330" s="207">
        <v>21</v>
      </c>
      <c r="C2330" s="190" t="s">
        <v>3214</v>
      </c>
      <c r="D2330" s="407">
        <v>43255</v>
      </c>
      <c r="E2330" s="463" t="s">
        <v>1213</v>
      </c>
      <c r="F2330" s="207" t="s">
        <v>612</v>
      </c>
      <c r="G2330" s="207" t="s">
        <v>608</v>
      </c>
      <c r="H2330" s="407">
        <v>43255</v>
      </c>
      <c r="I2330" s="407">
        <v>43255</v>
      </c>
      <c r="J2330" s="329">
        <v>0.90972222222222221</v>
      </c>
      <c r="K2330" s="329">
        <v>0.93055555555555547</v>
      </c>
      <c r="M2330" s="214" t="s">
        <v>65</v>
      </c>
      <c r="N2330" s="206">
        <v>5</v>
      </c>
      <c r="O2330" s="214" t="s">
        <v>65</v>
      </c>
      <c r="P2330" s="206">
        <v>5</v>
      </c>
      <c r="S2330" s="214" t="s">
        <v>65</v>
      </c>
      <c r="T2330" s="206">
        <v>5</v>
      </c>
      <c r="U2330" s="214" t="s">
        <v>65</v>
      </c>
      <c r="V2330" s="206">
        <v>5</v>
      </c>
      <c r="AC2330" s="222">
        <f t="shared" si="503"/>
        <v>100</v>
      </c>
      <c r="AD2330" s="207" t="s">
        <v>37</v>
      </c>
      <c r="AF2330" s="195">
        <v>2</v>
      </c>
      <c r="AM2330" s="391">
        <f t="shared" si="504"/>
        <v>2</v>
      </c>
      <c r="AN2330" s="226">
        <v>0.6</v>
      </c>
      <c r="AO2330" s="227">
        <v>0.6</v>
      </c>
      <c r="AP2330" s="230">
        <f t="shared" si="505"/>
        <v>0</v>
      </c>
      <c r="AQ2330" s="231">
        <f t="shared" si="506"/>
        <v>0.3</v>
      </c>
      <c r="AS2330" s="235" t="str">
        <f t="shared" ca="1" si="509"/>
        <v>ok</v>
      </c>
      <c r="AT2330" s="225" t="str">
        <f t="shared" ca="1" si="510"/>
        <v>ok</v>
      </c>
      <c r="AV2330" s="197">
        <v>0.3</v>
      </c>
      <c r="AW2330" s="198">
        <v>4</v>
      </c>
      <c r="AX2330" s="191" t="s">
        <v>603</v>
      </c>
      <c r="AY2330" s="190" t="s">
        <v>607</v>
      </c>
      <c r="AZ2330" s="197">
        <v>0.3</v>
      </c>
      <c r="BA2330" s="198">
        <v>5</v>
      </c>
      <c r="BB2330" s="191" t="s">
        <v>603</v>
      </c>
      <c r="BC2330" s="190" t="s">
        <v>604</v>
      </c>
    </row>
    <row r="2331" spans="1:59" x14ac:dyDescent="0.25">
      <c r="A2331" s="190">
        <v>2175</v>
      </c>
      <c r="B2331" s="207">
        <v>21</v>
      </c>
      <c r="C2331" s="190" t="s">
        <v>3215</v>
      </c>
      <c r="D2331" s="407">
        <v>43255</v>
      </c>
      <c r="E2331" s="463" t="s">
        <v>1213</v>
      </c>
      <c r="F2331" s="207" t="s">
        <v>612</v>
      </c>
      <c r="G2331" s="207" t="s">
        <v>608</v>
      </c>
      <c r="H2331" s="407">
        <v>43255</v>
      </c>
      <c r="I2331" s="407">
        <v>43255</v>
      </c>
      <c r="J2331" s="329">
        <v>0.95486111111111116</v>
      </c>
      <c r="K2331" s="329">
        <v>0.96180555555555547</v>
      </c>
      <c r="M2331" s="215" t="s">
        <v>136</v>
      </c>
      <c r="N2331" s="206">
        <v>5</v>
      </c>
      <c r="O2331" s="215" t="s">
        <v>136</v>
      </c>
      <c r="P2331" s="206">
        <v>5</v>
      </c>
      <c r="S2331" s="215" t="s">
        <v>136</v>
      </c>
      <c r="T2331" s="206">
        <v>5</v>
      </c>
      <c r="U2331" s="215" t="s">
        <v>136</v>
      </c>
      <c r="V2331" s="206">
        <v>5</v>
      </c>
      <c r="AC2331" s="222">
        <f t="shared" si="503"/>
        <v>100</v>
      </c>
      <c r="AD2331" s="207" t="s">
        <v>37</v>
      </c>
      <c r="AM2331" s="391">
        <f t="shared" si="504"/>
        <v>0</v>
      </c>
      <c r="AS2331" s="235" t="str">
        <f t="shared" ca="1" si="509"/>
        <v>ok</v>
      </c>
      <c r="AT2331" s="225" t="str">
        <f t="shared" ca="1" si="510"/>
        <v>ok</v>
      </c>
    </row>
    <row r="2332" spans="1:59" x14ac:dyDescent="0.25">
      <c r="A2332" s="190">
        <v>2176</v>
      </c>
      <c r="B2332" s="207">
        <v>21</v>
      </c>
      <c r="C2332" s="190" t="s">
        <v>3216</v>
      </c>
      <c r="D2332" s="407">
        <v>43255</v>
      </c>
      <c r="E2332" s="463" t="s">
        <v>1213</v>
      </c>
      <c r="F2332" s="207" t="s">
        <v>612</v>
      </c>
      <c r="G2332" s="207" t="s">
        <v>608</v>
      </c>
      <c r="H2332" s="407">
        <v>43255</v>
      </c>
      <c r="I2332" s="407">
        <v>43255</v>
      </c>
      <c r="J2332" s="329">
        <v>0.96388888888888891</v>
      </c>
      <c r="K2332" s="329">
        <v>0.96875</v>
      </c>
      <c r="M2332" s="214" t="s">
        <v>65</v>
      </c>
      <c r="N2332" s="206">
        <v>5</v>
      </c>
      <c r="O2332" s="214" t="s">
        <v>65</v>
      </c>
      <c r="P2332" s="206">
        <v>5</v>
      </c>
      <c r="S2332" s="214" t="s">
        <v>65</v>
      </c>
      <c r="T2332" s="206">
        <v>5</v>
      </c>
      <c r="U2332" s="214" t="s">
        <v>65</v>
      </c>
      <c r="V2332" s="206">
        <v>5</v>
      </c>
      <c r="AC2332" s="222">
        <f t="shared" si="503"/>
        <v>100</v>
      </c>
      <c r="AD2332" s="207" t="s">
        <v>37</v>
      </c>
      <c r="AF2332" s="195">
        <v>1</v>
      </c>
      <c r="AM2332" s="391">
        <f t="shared" si="504"/>
        <v>1</v>
      </c>
      <c r="AN2332" s="226">
        <v>0.4</v>
      </c>
      <c r="AP2332" s="230">
        <f t="shared" si="505"/>
        <v>0.4</v>
      </c>
      <c r="AQ2332" s="231">
        <f t="shared" si="506"/>
        <v>0.4</v>
      </c>
      <c r="AS2332" s="235" t="str">
        <f t="shared" ca="1" si="509"/>
        <v>ok</v>
      </c>
      <c r="AT2332" s="225" t="str">
        <f t="shared" ca="1" si="510"/>
        <v>ok</v>
      </c>
      <c r="AV2332" s="197">
        <v>0.4</v>
      </c>
      <c r="AW2332" s="198">
        <v>5</v>
      </c>
      <c r="AX2332" s="191" t="s">
        <v>606</v>
      </c>
      <c r="AY2332" s="190" t="s">
        <v>604</v>
      </c>
    </row>
    <row r="2333" spans="1:59" x14ac:dyDescent="0.25">
      <c r="A2333" s="190">
        <v>2177</v>
      </c>
      <c r="B2333" s="207">
        <v>21</v>
      </c>
      <c r="C2333" s="190" t="s">
        <v>3217</v>
      </c>
      <c r="D2333" s="407">
        <v>43255</v>
      </c>
      <c r="E2333" s="463" t="s">
        <v>1213</v>
      </c>
      <c r="F2333" s="207" t="s">
        <v>612</v>
      </c>
      <c r="G2333" s="207" t="s">
        <v>608</v>
      </c>
      <c r="H2333" s="407">
        <v>43255</v>
      </c>
      <c r="I2333" s="407">
        <v>43255</v>
      </c>
      <c r="J2333" s="329">
        <v>0.97430555555555554</v>
      </c>
      <c r="K2333" s="329">
        <v>0.98125000000000007</v>
      </c>
      <c r="M2333" s="215" t="s">
        <v>136</v>
      </c>
      <c r="N2333" s="206">
        <v>5</v>
      </c>
      <c r="O2333" s="215" t="s">
        <v>136</v>
      </c>
      <c r="P2333" s="206">
        <v>5</v>
      </c>
      <c r="S2333" s="215" t="s">
        <v>136</v>
      </c>
      <c r="T2333" s="206">
        <v>5</v>
      </c>
      <c r="U2333" s="215" t="s">
        <v>136</v>
      </c>
      <c r="V2333" s="206">
        <v>5</v>
      </c>
      <c r="AC2333" s="222">
        <f t="shared" si="503"/>
        <v>100</v>
      </c>
      <c r="AD2333" s="207" t="s">
        <v>37</v>
      </c>
      <c r="AM2333" s="391">
        <f t="shared" si="504"/>
        <v>0</v>
      </c>
      <c r="AS2333" s="235" t="str">
        <f t="shared" ca="1" si="509"/>
        <v>ok</v>
      </c>
      <c r="AT2333" s="225" t="str">
        <f t="shared" ca="1" si="510"/>
        <v>ok</v>
      </c>
    </row>
    <row r="2334" spans="1:59" x14ac:dyDescent="0.25">
      <c r="A2334" s="190">
        <v>2178</v>
      </c>
      <c r="B2334" s="207">
        <v>21</v>
      </c>
      <c r="C2334" s="190" t="s">
        <v>3218</v>
      </c>
      <c r="D2334" s="407">
        <v>43255</v>
      </c>
      <c r="E2334" s="463" t="s">
        <v>1213</v>
      </c>
      <c r="F2334" s="207" t="s">
        <v>612</v>
      </c>
      <c r="G2334" s="207" t="s">
        <v>608</v>
      </c>
      <c r="H2334" s="407">
        <v>43255</v>
      </c>
      <c r="I2334" s="407">
        <v>43256</v>
      </c>
      <c r="J2334" s="329">
        <v>0.99305555555555547</v>
      </c>
      <c r="K2334" s="329">
        <v>0</v>
      </c>
      <c r="M2334" s="214" t="s">
        <v>65</v>
      </c>
      <c r="N2334" s="206">
        <v>5</v>
      </c>
      <c r="O2334" s="214" t="s">
        <v>65</v>
      </c>
      <c r="P2334" s="206">
        <v>5</v>
      </c>
      <c r="S2334" s="214" t="s">
        <v>65</v>
      </c>
      <c r="T2334" s="206">
        <v>5</v>
      </c>
      <c r="U2334" s="214" t="s">
        <v>65</v>
      </c>
      <c r="V2334" s="206">
        <v>5</v>
      </c>
      <c r="AC2334" s="222">
        <f t="shared" si="503"/>
        <v>100</v>
      </c>
      <c r="AD2334" s="207" t="s">
        <v>37</v>
      </c>
      <c r="AE2334" s="195">
        <v>1</v>
      </c>
      <c r="AM2334" s="391">
        <f t="shared" si="504"/>
        <v>1</v>
      </c>
      <c r="AN2334" s="226">
        <v>0.1</v>
      </c>
      <c r="AP2334" s="230">
        <f t="shared" si="505"/>
        <v>0.1</v>
      </c>
      <c r="AQ2334" s="231">
        <f t="shared" si="506"/>
        <v>0.1</v>
      </c>
      <c r="AS2334" s="235" t="str">
        <f t="shared" ca="1" si="509"/>
        <v>ok</v>
      </c>
      <c r="AT2334" s="225" t="str">
        <f t="shared" ca="1" si="510"/>
        <v>ok</v>
      </c>
      <c r="AV2334" s="197">
        <v>0.1</v>
      </c>
      <c r="AW2334" s="198">
        <v>5</v>
      </c>
      <c r="AX2334" s="191" t="s">
        <v>603</v>
      </c>
      <c r="AY2334" s="190" t="s">
        <v>604</v>
      </c>
    </row>
    <row r="2335" spans="1:59" x14ac:dyDescent="0.25">
      <c r="A2335" s="190">
        <v>2179</v>
      </c>
      <c r="B2335" s="207">
        <v>21</v>
      </c>
      <c r="C2335" s="190" t="s">
        <v>3219</v>
      </c>
      <c r="D2335" s="407">
        <v>43255</v>
      </c>
      <c r="E2335" s="463" t="s">
        <v>1213</v>
      </c>
      <c r="F2335" s="207" t="s">
        <v>612</v>
      </c>
      <c r="G2335" s="207" t="s">
        <v>608</v>
      </c>
      <c r="H2335" s="407">
        <v>43256</v>
      </c>
      <c r="I2335" s="407">
        <v>43256</v>
      </c>
      <c r="J2335" s="329">
        <v>4.8611111111111112E-2</v>
      </c>
      <c r="K2335" s="329">
        <v>5.486111111111111E-2</v>
      </c>
      <c r="M2335" s="215" t="s">
        <v>136</v>
      </c>
      <c r="N2335" s="206">
        <v>5</v>
      </c>
      <c r="O2335" s="215" t="s">
        <v>136</v>
      </c>
      <c r="P2335" s="206">
        <v>5</v>
      </c>
      <c r="S2335" s="215" t="s">
        <v>136</v>
      </c>
      <c r="T2335" s="206">
        <v>5</v>
      </c>
      <c r="U2335" s="215" t="s">
        <v>136</v>
      </c>
      <c r="V2335" s="206">
        <v>5</v>
      </c>
      <c r="AC2335" s="222">
        <f t="shared" si="503"/>
        <v>100</v>
      </c>
      <c r="AD2335" s="207" t="s">
        <v>37</v>
      </c>
      <c r="AM2335" s="391">
        <f t="shared" si="504"/>
        <v>0</v>
      </c>
      <c r="AS2335" s="235" t="str">
        <f t="shared" ca="1" si="509"/>
        <v>ok</v>
      </c>
      <c r="AT2335" s="225" t="str">
        <f t="shared" ca="1" si="510"/>
        <v>ok</v>
      </c>
    </row>
    <row r="2336" spans="1:59" x14ac:dyDescent="0.25">
      <c r="A2336" s="190">
        <v>2180</v>
      </c>
      <c r="B2336" s="207">
        <v>21</v>
      </c>
      <c r="C2336" s="190" t="s">
        <v>3220</v>
      </c>
      <c r="D2336" s="407">
        <v>43255</v>
      </c>
      <c r="E2336" s="463" t="s">
        <v>1213</v>
      </c>
      <c r="F2336" s="207" t="s">
        <v>612</v>
      </c>
      <c r="G2336" s="207" t="s">
        <v>608</v>
      </c>
      <c r="H2336" s="407">
        <v>43256</v>
      </c>
      <c r="I2336" s="407">
        <v>43256</v>
      </c>
      <c r="J2336" s="329">
        <v>6.3194444444444442E-2</v>
      </c>
      <c r="K2336" s="329">
        <v>7.2916666666666671E-2</v>
      </c>
      <c r="M2336" s="214" t="s">
        <v>65</v>
      </c>
      <c r="N2336" s="206">
        <v>5</v>
      </c>
      <c r="O2336" s="214" t="s">
        <v>65</v>
      </c>
      <c r="P2336" s="206">
        <v>5</v>
      </c>
      <c r="S2336" s="214" t="s">
        <v>65</v>
      </c>
      <c r="T2336" s="206">
        <v>5</v>
      </c>
      <c r="U2336" s="214" t="s">
        <v>65</v>
      </c>
      <c r="V2336" s="206">
        <v>5</v>
      </c>
      <c r="AC2336" s="222">
        <f t="shared" si="503"/>
        <v>100</v>
      </c>
      <c r="AD2336" s="207" t="s">
        <v>37</v>
      </c>
      <c r="AM2336" s="391">
        <f t="shared" si="504"/>
        <v>0</v>
      </c>
      <c r="AS2336" s="235" t="str">
        <f t="shared" ca="1" si="509"/>
        <v>ok</v>
      </c>
      <c r="AT2336" s="225" t="str">
        <f t="shared" ca="1" si="510"/>
        <v>ok</v>
      </c>
    </row>
    <row r="2337" spans="1:311" x14ac:dyDescent="0.25">
      <c r="A2337" s="190">
        <v>2181</v>
      </c>
      <c r="B2337" s="207">
        <v>21</v>
      </c>
      <c r="C2337" s="190" t="s">
        <v>3221</v>
      </c>
      <c r="D2337" s="407">
        <v>43255</v>
      </c>
      <c r="E2337" s="463" t="s">
        <v>1213</v>
      </c>
      <c r="F2337" s="207" t="s">
        <v>612</v>
      </c>
      <c r="G2337" s="207" t="s">
        <v>608</v>
      </c>
      <c r="H2337" s="407">
        <v>43256</v>
      </c>
      <c r="I2337" s="407">
        <v>43256</v>
      </c>
      <c r="J2337" s="329">
        <v>0.10416666666666667</v>
      </c>
      <c r="K2337" s="329">
        <v>0.12152777777777778</v>
      </c>
      <c r="M2337" s="215" t="s">
        <v>136</v>
      </c>
      <c r="N2337" s="206">
        <v>5</v>
      </c>
      <c r="O2337" s="215" t="s">
        <v>136</v>
      </c>
      <c r="P2337" s="206">
        <v>5</v>
      </c>
      <c r="S2337" s="215" t="s">
        <v>136</v>
      </c>
      <c r="T2337" s="206">
        <v>5</v>
      </c>
      <c r="U2337" s="215" t="s">
        <v>136</v>
      </c>
      <c r="V2337" s="206">
        <v>5</v>
      </c>
      <c r="AC2337" s="222">
        <f t="shared" si="503"/>
        <v>100</v>
      </c>
      <c r="AD2337" s="207" t="s">
        <v>37</v>
      </c>
      <c r="AM2337" s="391">
        <f t="shared" si="504"/>
        <v>0</v>
      </c>
      <c r="AS2337" s="235" t="str">
        <f t="shared" ca="1" si="509"/>
        <v>ok</v>
      </c>
      <c r="AT2337" s="225" t="str">
        <f t="shared" ca="1" si="510"/>
        <v>ok</v>
      </c>
    </row>
    <row r="2338" spans="1:311" x14ac:dyDescent="0.25">
      <c r="A2338" s="190">
        <v>2182</v>
      </c>
      <c r="B2338" s="207">
        <v>21</v>
      </c>
      <c r="C2338" s="190" t="s">
        <v>3222</v>
      </c>
      <c r="D2338" s="407">
        <v>43256</v>
      </c>
      <c r="E2338" s="463" t="s">
        <v>1213</v>
      </c>
      <c r="F2338" s="207" t="s">
        <v>612</v>
      </c>
      <c r="G2338" s="207" t="s">
        <v>608</v>
      </c>
      <c r="H2338" s="407">
        <v>43256</v>
      </c>
      <c r="I2338" s="407">
        <v>43256</v>
      </c>
      <c r="J2338" s="329">
        <v>0.18055555555555555</v>
      </c>
      <c r="K2338" s="329">
        <v>0.19444444444444445</v>
      </c>
      <c r="M2338" s="214" t="s">
        <v>65</v>
      </c>
      <c r="N2338" s="206">
        <v>5</v>
      </c>
      <c r="O2338" s="214" t="s">
        <v>65</v>
      </c>
      <c r="P2338" s="206">
        <v>5</v>
      </c>
      <c r="S2338" s="214" t="s">
        <v>65</v>
      </c>
      <c r="T2338" s="206">
        <v>5</v>
      </c>
      <c r="U2338" s="214" t="s">
        <v>65</v>
      </c>
      <c r="V2338" s="206">
        <v>5</v>
      </c>
      <c r="AC2338" s="222">
        <f t="shared" si="503"/>
        <v>100</v>
      </c>
      <c r="AD2338" s="207" t="s">
        <v>37</v>
      </c>
      <c r="AM2338" s="391">
        <f t="shared" si="504"/>
        <v>0</v>
      </c>
      <c r="AS2338" s="235" t="str">
        <f t="shared" ca="1" si="509"/>
        <v>ok</v>
      </c>
      <c r="AT2338" s="225" t="str">
        <f t="shared" ca="1" si="510"/>
        <v>ok</v>
      </c>
    </row>
    <row r="2339" spans="1:311" x14ac:dyDescent="0.25">
      <c r="A2339" s="190">
        <v>2183</v>
      </c>
      <c r="B2339" s="207">
        <v>21</v>
      </c>
      <c r="C2339" s="190" t="s">
        <v>3223</v>
      </c>
      <c r="D2339" s="407">
        <v>43256</v>
      </c>
      <c r="E2339" s="463" t="s">
        <v>1213</v>
      </c>
      <c r="F2339" s="207" t="s">
        <v>612</v>
      </c>
      <c r="G2339" s="207" t="s">
        <v>608</v>
      </c>
      <c r="H2339" s="407">
        <v>43256</v>
      </c>
      <c r="I2339" s="407">
        <v>43256</v>
      </c>
      <c r="J2339" s="329">
        <v>0.22222222222222221</v>
      </c>
      <c r="K2339" s="329">
        <v>0.24513888888888888</v>
      </c>
      <c r="M2339" s="215" t="s">
        <v>136</v>
      </c>
      <c r="N2339" s="206">
        <v>5</v>
      </c>
      <c r="O2339" s="215" t="s">
        <v>136</v>
      </c>
      <c r="P2339" s="206">
        <v>5</v>
      </c>
      <c r="S2339" s="215" t="s">
        <v>136</v>
      </c>
      <c r="T2339" s="206">
        <v>5</v>
      </c>
      <c r="U2339" s="215" t="s">
        <v>136</v>
      </c>
      <c r="V2339" s="206">
        <v>5</v>
      </c>
      <c r="AC2339" s="222">
        <f t="shared" ref="AC2339:AC2402" si="511">(T2339+V2339+AA2339)/(N2339+P2339)*100</f>
        <v>100</v>
      </c>
      <c r="AD2339" s="207" t="s">
        <v>37</v>
      </c>
      <c r="AM2339" s="391">
        <f t="shared" si="504"/>
        <v>0</v>
      </c>
      <c r="AS2339" s="235" t="str">
        <f t="shared" ca="1" si="509"/>
        <v>ok</v>
      </c>
      <c r="AT2339" s="225" t="str">
        <f t="shared" ca="1" si="510"/>
        <v>ok</v>
      </c>
    </row>
    <row r="2340" spans="1:311" x14ac:dyDescent="0.25">
      <c r="A2340" s="190">
        <v>2184</v>
      </c>
      <c r="B2340" s="207">
        <v>21</v>
      </c>
      <c r="C2340" s="190" t="s">
        <v>3224</v>
      </c>
      <c r="D2340" s="407">
        <v>43256</v>
      </c>
      <c r="E2340" s="463" t="s">
        <v>1213</v>
      </c>
      <c r="F2340" s="207" t="s">
        <v>602</v>
      </c>
      <c r="G2340" s="207" t="s">
        <v>615</v>
      </c>
      <c r="H2340" s="407">
        <v>43256</v>
      </c>
      <c r="I2340" s="407">
        <v>43256</v>
      </c>
      <c r="J2340" s="329">
        <v>0.26527777777777778</v>
      </c>
      <c r="K2340" s="329">
        <v>0.28333333333333333</v>
      </c>
      <c r="M2340" s="214" t="s">
        <v>65</v>
      </c>
      <c r="N2340" s="206">
        <v>5</v>
      </c>
      <c r="O2340" s="214" t="s">
        <v>65</v>
      </c>
      <c r="P2340" s="206">
        <v>5</v>
      </c>
      <c r="S2340" s="214" t="s">
        <v>65</v>
      </c>
      <c r="T2340" s="206">
        <v>5</v>
      </c>
      <c r="U2340" s="214" t="s">
        <v>65</v>
      </c>
      <c r="V2340" s="206">
        <v>5</v>
      </c>
      <c r="AC2340" s="222">
        <f t="shared" si="511"/>
        <v>100</v>
      </c>
      <c r="AD2340" s="207" t="s">
        <v>37</v>
      </c>
      <c r="AE2340" s="195">
        <v>2</v>
      </c>
      <c r="AM2340" s="391">
        <f t="shared" si="504"/>
        <v>2</v>
      </c>
      <c r="AN2340" s="226">
        <v>0.18</v>
      </c>
      <c r="AO2340" s="227">
        <v>0.18</v>
      </c>
      <c r="AP2340" s="230">
        <f t="shared" si="505"/>
        <v>0</v>
      </c>
      <c r="AQ2340" s="231">
        <f t="shared" si="506"/>
        <v>0.09</v>
      </c>
      <c r="AS2340" s="235" t="str">
        <f t="shared" ca="1" si="509"/>
        <v>ok</v>
      </c>
      <c r="AT2340" s="225" t="str">
        <f t="shared" ca="1" si="510"/>
        <v>ok</v>
      </c>
      <c r="AV2340" s="197">
        <v>0.1</v>
      </c>
      <c r="AW2340" s="198">
        <v>5</v>
      </c>
      <c r="AX2340" s="191" t="s">
        <v>603</v>
      </c>
      <c r="AY2340" s="190" t="s">
        <v>614</v>
      </c>
      <c r="AZ2340" s="197">
        <v>0.08</v>
      </c>
      <c r="BA2340" s="198">
        <v>1</v>
      </c>
      <c r="BB2340" s="191" t="s">
        <v>606</v>
      </c>
      <c r="BC2340" s="190" t="s">
        <v>604</v>
      </c>
    </row>
    <row r="2341" spans="1:311" x14ac:dyDescent="0.25">
      <c r="A2341" s="190">
        <v>2185</v>
      </c>
      <c r="B2341" s="207">
        <v>21</v>
      </c>
      <c r="C2341" s="190" t="s">
        <v>3225</v>
      </c>
      <c r="D2341" s="407">
        <v>43256</v>
      </c>
      <c r="E2341" s="463" t="s">
        <v>1213</v>
      </c>
      <c r="F2341" s="207" t="s">
        <v>602</v>
      </c>
      <c r="G2341" s="207" t="s">
        <v>615</v>
      </c>
      <c r="H2341" s="407">
        <v>43256</v>
      </c>
      <c r="I2341" s="407">
        <v>43256</v>
      </c>
      <c r="J2341" s="329">
        <v>0.28819444444444448</v>
      </c>
      <c r="K2341" s="329">
        <v>0.31041666666666667</v>
      </c>
      <c r="M2341" s="215" t="s">
        <v>136</v>
      </c>
      <c r="N2341" s="206">
        <v>5</v>
      </c>
      <c r="O2341" s="215" t="s">
        <v>136</v>
      </c>
      <c r="P2341" s="206">
        <v>5</v>
      </c>
      <c r="S2341" s="215" t="s">
        <v>136</v>
      </c>
      <c r="T2341" s="206">
        <v>5</v>
      </c>
      <c r="U2341" s="215" t="s">
        <v>136</v>
      </c>
      <c r="V2341" s="206">
        <v>5</v>
      </c>
      <c r="AC2341" s="222">
        <f t="shared" si="511"/>
        <v>100</v>
      </c>
      <c r="AD2341" s="207" t="s">
        <v>37</v>
      </c>
      <c r="AM2341" s="391">
        <f t="shared" si="504"/>
        <v>0</v>
      </c>
      <c r="AS2341" s="235" t="str">
        <f t="shared" ca="1" si="509"/>
        <v>ok</v>
      </c>
      <c r="AT2341" s="225" t="str">
        <f t="shared" ca="1" si="510"/>
        <v>ok</v>
      </c>
    </row>
    <row r="2342" spans="1:311" x14ac:dyDescent="0.25">
      <c r="A2342" s="190">
        <v>2186</v>
      </c>
      <c r="B2342" s="207">
        <v>21</v>
      </c>
      <c r="C2342" s="190" t="s">
        <v>3226</v>
      </c>
      <c r="D2342" s="407">
        <v>43256</v>
      </c>
      <c r="E2342" s="463" t="s">
        <v>1213</v>
      </c>
      <c r="F2342" s="207" t="s">
        <v>602</v>
      </c>
      <c r="G2342" s="207" t="s">
        <v>615</v>
      </c>
      <c r="H2342" s="407">
        <v>43256</v>
      </c>
      <c r="I2342" s="407">
        <v>43256</v>
      </c>
      <c r="J2342" s="329">
        <v>0.31111111111111112</v>
      </c>
      <c r="K2342" s="329">
        <v>0.32083333333333336</v>
      </c>
      <c r="M2342" s="214" t="s">
        <v>65</v>
      </c>
      <c r="N2342" s="206">
        <v>5</v>
      </c>
      <c r="O2342" s="214" t="s">
        <v>65</v>
      </c>
      <c r="P2342" s="206">
        <v>5</v>
      </c>
      <c r="S2342" s="214" t="s">
        <v>65</v>
      </c>
      <c r="T2342" s="206">
        <v>5</v>
      </c>
      <c r="U2342" s="214" t="s">
        <v>65</v>
      </c>
      <c r="V2342" s="206">
        <v>5</v>
      </c>
      <c r="AC2342" s="222">
        <f t="shared" si="511"/>
        <v>100</v>
      </c>
      <c r="AD2342" s="207" t="s">
        <v>37</v>
      </c>
      <c r="AM2342" s="391">
        <f t="shared" si="504"/>
        <v>0</v>
      </c>
      <c r="AS2342" s="235" t="str">
        <f t="shared" ca="1" si="509"/>
        <v>ok</v>
      </c>
      <c r="AT2342" s="225" t="str">
        <f t="shared" ca="1" si="510"/>
        <v>ok</v>
      </c>
    </row>
    <row r="2343" spans="1:311" x14ac:dyDescent="0.25">
      <c r="A2343" s="190">
        <v>2187</v>
      </c>
      <c r="B2343" s="207">
        <v>21</v>
      </c>
      <c r="C2343" s="190" t="s">
        <v>3227</v>
      </c>
      <c r="D2343" s="407">
        <v>43256</v>
      </c>
      <c r="E2343" s="463" t="s">
        <v>1213</v>
      </c>
      <c r="F2343" s="207" t="s">
        <v>602</v>
      </c>
      <c r="G2343" s="207" t="s">
        <v>615</v>
      </c>
      <c r="H2343" s="407">
        <v>43256</v>
      </c>
      <c r="I2343" s="407">
        <v>43256</v>
      </c>
      <c r="J2343" s="329">
        <v>0.32847222222222222</v>
      </c>
      <c r="K2343" s="329">
        <v>0.3354166666666667</v>
      </c>
      <c r="M2343" s="215" t="s">
        <v>136</v>
      </c>
      <c r="N2343" s="206">
        <v>5</v>
      </c>
      <c r="O2343" s="215" t="s">
        <v>136</v>
      </c>
      <c r="P2343" s="206">
        <v>5</v>
      </c>
      <c r="S2343" s="215" t="s">
        <v>136</v>
      </c>
      <c r="T2343" s="206">
        <v>5</v>
      </c>
      <c r="U2343" s="215" t="s">
        <v>136</v>
      </c>
      <c r="V2343" s="206">
        <v>5</v>
      </c>
      <c r="AC2343" s="222">
        <f t="shared" si="511"/>
        <v>100</v>
      </c>
      <c r="AD2343" s="207" t="s">
        <v>37</v>
      </c>
      <c r="AM2343" s="391">
        <f t="shared" si="504"/>
        <v>0</v>
      </c>
      <c r="AS2343" s="235" t="str">
        <f t="shared" ca="1" si="509"/>
        <v>ok</v>
      </c>
      <c r="AT2343" s="225" t="str">
        <f t="shared" ca="1" si="510"/>
        <v>ok</v>
      </c>
    </row>
    <row r="2344" spans="1:311" x14ac:dyDescent="0.25">
      <c r="A2344" s="190">
        <v>2188</v>
      </c>
      <c r="B2344" s="207">
        <v>21</v>
      </c>
      <c r="C2344" s="190" t="s">
        <v>3228</v>
      </c>
      <c r="D2344" s="407">
        <v>43256</v>
      </c>
      <c r="E2344" s="463" t="s">
        <v>1213</v>
      </c>
      <c r="F2344" s="207" t="s">
        <v>602</v>
      </c>
      <c r="G2344" s="207" t="s">
        <v>615</v>
      </c>
      <c r="H2344" s="407">
        <v>43256</v>
      </c>
      <c r="I2344" s="407">
        <v>43256</v>
      </c>
      <c r="J2344" s="329">
        <v>0.3659722222222222</v>
      </c>
      <c r="K2344" s="329">
        <v>0.38194444444444442</v>
      </c>
      <c r="M2344" s="214" t="s">
        <v>65</v>
      </c>
      <c r="N2344" s="206">
        <v>5</v>
      </c>
      <c r="O2344" s="214" t="s">
        <v>65</v>
      </c>
      <c r="P2344" s="206">
        <v>5</v>
      </c>
      <c r="S2344" s="214" t="s">
        <v>65</v>
      </c>
      <c r="T2344" s="206">
        <v>5</v>
      </c>
      <c r="U2344" s="214" t="s">
        <v>65</v>
      </c>
      <c r="V2344" s="206">
        <v>4</v>
      </c>
      <c r="AC2344" s="222">
        <f t="shared" si="511"/>
        <v>90</v>
      </c>
      <c r="AD2344" s="207" t="s">
        <v>37</v>
      </c>
      <c r="AF2344" s="195">
        <v>1</v>
      </c>
      <c r="AM2344" s="391">
        <f t="shared" si="504"/>
        <v>1</v>
      </c>
      <c r="AN2344" s="226">
        <v>0.3</v>
      </c>
      <c r="AP2344" s="230">
        <f t="shared" si="505"/>
        <v>0.3</v>
      </c>
      <c r="AQ2344" s="231">
        <f t="shared" si="506"/>
        <v>0.3</v>
      </c>
      <c r="AS2344" s="235" t="str">
        <f t="shared" ca="1" si="509"/>
        <v>ok</v>
      </c>
      <c r="AT2344" s="225" t="str">
        <f t="shared" ca="1" si="510"/>
        <v>ok</v>
      </c>
      <c r="AV2344" s="197">
        <v>0.3</v>
      </c>
      <c r="AW2344" s="198">
        <v>1</v>
      </c>
      <c r="AX2344" s="191" t="s">
        <v>603</v>
      </c>
      <c r="AY2344" s="190" t="s">
        <v>604</v>
      </c>
    </row>
    <row r="2345" spans="1:311" x14ac:dyDescent="0.25">
      <c r="C2345" s="190" t="s">
        <v>3233</v>
      </c>
      <c r="D2345" s="407">
        <v>43256</v>
      </c>
      <c r="E2345" s="463" t="s">
        <v>1214</v>
      </c>
      <c r="F2345" s="207" t="s">
        <v>602</v>
      </c>
      <c r="G2345" s="207" t="s">
        <v>615</v>
      </c>
      <c r="H2345" s="407">
        <v>43256</v>
      </c>
      <c r="I2345" s="407">
        <v>43256</v>
      </c>
      <c r="J2345" s="329">
        <v>0.3840277777777778</v>
      </c>
      <c r="K2345" s="329">
        <v>0.39444444444444443</v>
      </c>
      <c r="M2345" s="206"/>
      <c r="N2345" s="206"/>
      <c r="O2345" s="206"/>
      <c r="P2345" s="206"/>
      <c r="S2345" s="206"/>
      <c r="T2345" s="206"/>
      <c r="U2345" s="206"/>
      <c r="V2345" s="206"/>
      <c r="Y2345" s="214" t="s">
        <v>65</v>
      </c>
      <c r="Z2345" s="221" t="s">
        <v>13</v>
      </c>
      <c r="AA2345" s="221">
        <v>1</v>
      </c>
      <c r="AB2345" s="220" t="s">
        <v>3228</v>
      </c>
      <c r="AC2345" s="222">
        <v>10</v>
      </c>
      <c r="AD2345" s="207" t="s">
        <v>37</v>
      </c>
      <c r="AM2345" s="391">
        <f t="shared" ref="AM2345:AM2408" si="512">SUM(AE2345:AL2345)</f>
        <v>0</v>
      </c>
      <c r="AS2345" s="235" t="str">
        <f t="shared" si="509"/>
        <v/>
      </c>
      <c r="AT2345" s="225" t="str">
        <f t="shared" si="510"/>
        <v/>
      </c>
    </row>
    <row r="2346" spans="1:311" x14ac:dyDescent="0.25">
      <c r="A2346" s="190">
        <v>2189</v>
      </c>
      <c r="B2346" s="207">
        <v>21</v>
      </c>
      <c r="C2346" s="190" t="s">
        <v>3229</v>
      </c>
      <c r="D2346" s="407">
        <v>43256</v>
      </c>
      <c r="E2346" s="463" t="s">
        <v>1213</v>
      </c>
      <c r="F2346" s="207" t="s">
        <v>602</v>
      </c>
      <c r="G2346" s="207" t="s">
        <v>615</v>
      </c>
      <c r="H2346" s="407">
        <v>43256</v>
      </c>
      <c r="I2346" s="407">
        <v>43256</v>
      </c>
      <c r="J2346" s="329">
        <v>0.41250000000000003</v>
      </c>
      <c r="K2346" s="329">
        <v>0.43472222222222223</v>
      </c>
      <c r="M2346" s="215" t="s">
        <v>136</v>
      </c>
      <c r="N2346" s="206">
        <v>5</v>
      </c>
      <c r="O2346" s="215" t="s">
        <v>136</v>
      </c>
      <c r="P2346" s="206">
        <v>5</v>
      </c>
      <c r="S2346" s="215" t="s">
        <v>136</v>
      </c>
      <c r="T2346" s="206">
        <v>5</v>
      </c>
      <c r="U2346" s="215" t="s">
        <v>136</v>
      </c>
      <c r="V2346" s="206">
        <v>5</v>
      </c>
      <c r="AC2346" s="222">
        <f t="shared" si="511"/>
        <v>100</v>
      </c>
      <c r="AD2346" s="207" t="s">
        <v>37</v>
      </c>
      <c r="AM2346" s="391">
        <f t="shared" si="512"/>
        <v>0</v>
      </c>
      <c r="AS2346" s="235" t="str">
        <f t="shared" ca="1" si="509"/>
        <v>ok</v>
      </c>
      <c r="AT2346" s="225" t="str">
        <f t="shared" ca="1" si="510"/>
        <v>ok</v>
      </c>
    </row>
    <row r="2347" spans="1:311" x14ac:dyDescent="0.25">
      <c r="A2347" s="190">
        <v>2190</v>
      </c>
      <c r="B2347" s="207">
        <v>21</v>
      </c>
      <c r="C2347" s="433" t="s">
        <v>3234</v>
      </c>
      <c r="D2347" s="407">
        <v>43256</v>
      </c>
      <c r="E2347" s="463" t="s">
        <v>1213</v>
      </c>
      <c r="F2347" s="207" t="s">
        <v>602</v>
      </c>
      <c r="G2347" s="207" t="s">
        <v>615</v>
      </c>
      <c r="H2347" s="407">
        <v>43256</v>
      </c>
      <c r="I2347" s="407">
        <v>43256</v>
      </c>
      <c r="J2347" s="329">
        <v>0.4381944444444445</v>
      </c>
      <c r="K2347" s="329">
        <v>0.4458333333333333</v>
      </c>
      <c r="M2347" s="214" t="s">
        <v>65</v>
      </c>
      <c r="N2347" s="206">
        <v>5</v>
      </c>
      <c r="O2347" s="214" t="s">
        <v>65</v>
      </c>
      <c r="P2347" s="206">
        <v>5</v>
      </c>
      <c r="S2347" s="214" t="s">
        <v>65</v>
      </c>
      <c r="T2347" s="206">
        <v>5</v>
      </c>
      <c r="U2347" s="214" t="s">
        <v>65</v>
      </c>
      <c r="V2347" s="206">
        <v>5</v>
      </c>
      <c r="AC2347" s="222">
        <f t="shared" si="511"/>
        <v>100</v>
      </c>
      <c r="AD2347" s="207" t="s">
        <v>37</v>
      </c>
      <c r="AE2347" s="195">
        <v>2</v>
      </c>
      <c r="AF2347" s="195">
        <v>1</v>
      </c>
      <c r="AM2347" s="391">
        <f t="shared" si="512"/>
        <v>3</v>
      </c>
      <c r="AN2347" s="226">
        <v>0.78</v>
      </c>
      <c r="AO2347" s="227">
        <v>0.78</v>
      </c>
      <c r="AP2347" s="230">
        <f t="shared" ref="AP2347:AP2420" si="513">AN2347-AO2347</f>
        <v>0</v>
      </c>
      <c r="AQ2347" s="231">
        <f t="shared" ref="AQ2347:AQ2420" si="514">AN2347/AM2347</f>
        <v>0.26</v>
      </c>
      <c r="AS2347" s="235" t="str">
        <f t="shared" ca="1" si="509"/>
        <v>ok</v>
      </c>
      <c r="AT2347" s="225" t="str">
        <f t="shared" ca="1" si="510"/>
        <v>ok</v>
      </c>
      <c r="AV2347" s="197">
        <v>0.35</v>
      </c>
      <c r="AW2347" s="198">
        <v>1</v>
      </c>
      <c r="AX2347" s="191" t="s">
        <v>603</v>
      </c>
      <c r="AY2347" s="190" t="s">
        <v>604</v>
      </c>
      <c r="AZ2347" s="197">
        <v>0.23</v>
      </c>
      <c r="BA2347" s="198">
        <v>1</v>
      </c>
      <c r="BB2347" s="191" t="s">
        <v>603</v>
      </c>
      <c r="BC2347" s="190" t="s">
        <v>604</v>
      </c>
      <c r="BD2347" s="197">
        <v>0.2</v>
      </c>
      <c r="BE2347" s="198">
        <v>1</v>
      </c>
      <c r="BF2347" s="191" t="s">
        <v>603</v>
      </c>
      <c r="BG2347" s="190" t="s">
        <v>604</v>
      </c>
    </row>
    <row r="2348" spans="1:311" x14ac:dyDescent="0.25">
      <c r="A2348" s="190">
        <v>2191</v>
      </c>
      <c r="B2348" s="207">
        <v>21</v>
      </c>
      <c r="C2348" s="433" t="s">
        <v>3235</v>
      </c>
      <c r="D2348" s="407">
        <v>43256</v>
      </c>
      <c r="E2348" s="463" t="s">
        <v>1213</v>
      </c>
      <c r="F2348" s="207" t="s">
        <v>602</v>
      </c>
      <c r="G2348" s="207" t="s">
        <v>615</v>
      </c>
      <c r="H2348" s="407">
        <v>43256</v>
      </c>
      <c r="I2348" s="407">
        <v>43256</v>
      </c>
      <c r="J2348" s="329">
        <v>0.4604166666666667</v>
      </c>
      <c r="K2348" s="329">
        <v>0.50347222222222221</v>
      </c>
      <c r="M2348" s="215" t="s">
        <v>136</v>
      </c>
      <c r="N2348" s="206">
        <v>5</v>
      </c>
      <c r="O2348" s="215" t="s">
        <v>136</v>
      </c>
      <c r="P2348" s="206">
        <v>5</v>
      </c>
      <c r="S2348" s="215" t="s">
        <v>136</v>
      </c>
      <c r="T2348" s="206">
        <v>5</v>
      </c>
      <c r="U2348" s="215" t="s">
        <v>136</v>
      </c>
      <c r="V2348" s="206">
        <v>5</v>
      </c>
      <c r="AC2348" s="222">
        <f t="shared" si="511"/>
        <v>100</v>
      </c>
      <c r="AD2348" s="207" t="s">
        <v>37</v>
      </c>
      <c r="AE2348" s="195">
        <v>12</v>
      </c>
      <c r="AF2348" s="195">
        <v>27</v>
      </c>
      <c r="AH2348" s="195">
        <v>1</v>
      </c>
      <c r="AM2348" s="391">
        <f t="shared" si="512"/>
        <v>40</v>
      </c>
      <c r="AN2348" s="226">
        <v>11.95</v>
      </c>
      <c r="AO2348" s="227">
        <v>12.35</v>
      </c>
      <c r="AP2348" s="230">
        <f t="shared" si="513"/>
        <v>-0.40000000000000036</v>
      </c>
      <c r="AQ2348" s="231">
        <f t="shared" si="514"/>
        <v>0.29874999999999996</v>
      </c>
      <c r="AS2348" s="235" t="str">
        <f t="shared" ca="1" si="509"/>
        <v>ok</v>
      </c>
      <c r="AT2348" s="225" t="str">
        <f t="shared" ca="1" si="510"/>
        <v>ok</v>
      </c>
      <c r="AV2348" s="197">
        <v>0.8</v>
      </c>
      <c r="AW2348" s="198">
        <v>6</v>
      </c>
      <c r="AX2348" s="191" t="s">
        <v>603</v>
      </c>
      <c r="AY2348" s="190" t="s">
        <v>604</v>
      </c>
      <c r="AZ2348" s="197">
        <v>0.45</v>
      </c>
      <c r="BA2348" s="198">
        <v>2</v>
      </c>
      <c r="BB2348" s="191" t="s">
        <v>603</v>
      </c>
      <c r="BC2348" s="190" t="s">
        <v>607</v>
      </c>
      <c r="BD2348" s="197">
        <v>0.45</v>
      </c>
      <c r="BE2348" s="198">
        <v>2</v>
      </c>
      <c r="BF2348" s="191" t="s">
        <v>1331</v>
      </c>
      <c r="BG2348" s="190" t="s">
        <v>607</v>
      </c>
      <c r="BH2348" s="197">
        <v>0.42</v>
      </c>
      <c r="BI2348" s="198">
        <v>2</v>
      </c>
      <c r="BJ2348" s="191" t="s">
        <v>1331</v>
      </c>
      <c r="BK2348" s="190" t="s">
        <v>604</v>
      </c>
      <c r="BL2348" s="197">
        <v>0.4</v>
      </c>
      <c r="BM2348" s="198">
        <v>2</v>
      </c>
      <c r="BN2348" s="191" t="s">
        <v>1331</v>
      </c>
      <c r="BO2348" s="190" t="s">
        <v>604</v>
      </c>
      <c r="BP2348" s="197">
        <v>0.4</v>
      </c>
      <c r="BQ2348" s="198">
        <v>1</v>
      </c>
      <c r="BR2348" s="191" t="s">
        <v>603</v>
      </c>
      <c r="BS2348" s="190" t="s">
        <v>604</v>
      </c>
      <c r="BT2348" s="197">
        <v>0.37</v>
      </c>
      <c r="BU2348" s="198">
        <v>2</v>
      </c>
      <c r="BV2348" s="191" t="s">
        <v>603</v>
      </c>
      <c r="BW2348" s="190" t="s">
        <v>607</v>
      </c>
      <c r="BX2348" s="197">
        <v>0.35</v>
      </c>
      <c r="BY2348" s="198">
        <v>1</v>
      </c>
      <c r="BZ2348" s="191" t="s">
        <v>603</v>
      </c>
      <c r="CA2348" s="190" t="s">
        <v>620</v>
      </c>
      <c r="CB2348" s="197">
        <v>0.35</v>
      </c>
      <c r="CC2348" s="198">
        <v>5</v>
      </c>
      <c r="CD2348" s="191" t="s">
        <v>603</v>
      </c>
      <c r="CE2348" s="190" t="s">
        <v>611</v>
      </c>
      <c r="CF2348" s="197">
        <v>0.35</v>
      </c>
      <c r="CG2348" s="198">
        <v>6</v>
      </c>
      <c r="CH2348" s="191" t="s">
        <v>603</v>
      </c>
      <c r="CI2348" s="190" t="s">
        <v>614</v>
      </c>
      <c r="CJ2348" s="197">
        <v>0.35</v>
      </c>
      <c r="CK2348" s="198">
        <v>2</v>
      </c>
      <c r="CL2348" s="191" t="s">
        <v>610</v>
      </c>
      <c r="CM2348" s="190" t="s">
        <v>607</v>
      </c>
      <c r="CN2348" s="197">
        <v>0.35</v>
      </c>
      <c r="CO2348" s="198">
        <v>7</v>
      </c>
      <c r="CP2348" s="191" t="s">
        <v>603</v>
      </c>
      <c r="CQ2348" s="190" t="s">
        <v>620</v>
      </c>
      <c r="CR2348" s="197">
        <v>0.31</v>
      </c>
      <c r="CS2348" s="198">
        <v>6</v>
      </c>
      <c r="CT2348" s="191" t="s">
        <v>1331</v>
      </c>
      <c r="CU2348" s="190" t="s">
        <v>604</v>
      </c>
      <c r="CV2348" s="197">
        <v>0.3</v>
      </c>
      <c r="CW2348" s="198">
        <v>2</v>
      </c>
      <c r="CX2348" s="191" t="s">
        <v>603</v>
      </c>
      <c r="CY2348" s="190" t="s">
        <v>604</v>
      </c>
      <c r="CZ2348" s="197">
        <v>0.3</v>
      </c>
      <c r="DA2348" s="198">
        <v>2</v>
      </c>
      <c r="DB2348" s="191" t="s">
        <v>603</v>
      </c>
      <c r="DC2348" s="190" t="s">
        <v>611</v>
      </c>
      <c r="DD2348" s="197">
        <v>0.3</v>
      </c>
      <c r="DE2348" s="198">
        <v>1</v>
      </c>
      <c r="DF2348" s="191" t="s">
        <v>603</v>
      </c>
      <c r="DG2348" s="190" t="s">
        <v>620</v>
      </c>
      <c r="DH2348" s="197">
        <v>0.3</v>
      </c>
      <c r="DI2348" s="198">
        <v>1</v>
      </c>
      <c r="DJ2348" s="191" t="s">
        <v>603</v>
      </c>
      <c r="DK2348" s="190" t="s">
        <v>620</v>
      </c>
      <c r="DL2348" s="197">
        <v>0.3</v>
      </c>
      <c r="DM2348" s="198">
        <v>6</v>
      </c>
      <c r="DN2348" s="191" t="s">
        <v>603</v>
      </c>
      <c r="DO2348" s="190" t="s">
        <v>611</v>
      </c>
      <c r="DP2348" s="197">
        <v>0.3</v>
      </c>
      <c r="DQ2348" s="198">
        <v>2</v>
      </c>
      <c r="DR2348" s="191" t="s">
        <v>603</v>
      </c>
      <c r="DS2348" s="190" t="s">
        <v>604</v>
      </c>
      <c r="DT2348" s="197">
        <v>0.28000000000000003</v>
      </c>
      <c r="DU2348" s="198">
        <v>6</v>
      </c>
      <c r="DV2348" s="191" t="s">
        <v>603</v>
      </c>
      <c r="DW2348" s="190" t="s">
        <v>604</v>
      </c>
      <c r="DX2348" s="197">
        <v>0.28000000000000003</v>
      </c>
      <c r="DY2348" s="198">
        <v>6</v>
      </c>
      <c r="DZ2348" s="191" t="s">
        <v>603</v>
      </c>
      <c r="EA2348" s="190" t="s">
        <v>604</v>
      </c>
      <c r="EB2348" s="197">
        <v>0.28000000000000003</v>
      </c>
      <c r="EC2348" s="198">
        <v>2</v>
      </c>
      <c r="ED2348" s="191" t="s">
        <v>603</v>
      </c>
      <c r="EE2348" s="190" t="s">
        <v>604</v>
      </c>
      <c r="EF2348" s="197">
        <v>0.28000000000000003</v>
      </c>
      <c r="EG2348" s="198">
        <v>6</v>
      </c>
      <c r="EH2348" s="191" t="s">
        <v>603</v>
      </c>
      <c r="EI2348" s="190" t="s">
        <v>604</v>
      </c>
      <c r="EJ2348" s="197">
        <v>0.28000000000000003</v>
      </c>
      <c r="EK2348" s="198">
        <v>2</v>
      </c>
      <c r="EL2348" s="191" t="s">
        <v>603</v>
      </c>
      <c r="EM2348" s="190" t="s">
        <v>604</v>
      </c>
      <c r="EN2348" s="197">
        <v>0.28000000000000003</v>
      </c>
      <c r="EO2348" s="198">
        <v>1</v>
      </c>
      <c r="EP2348" s="191" t="s">
        <v>603</v>
      </c>
      <c r="EQ2348" s="190" t="s">
        <v>604</v>
      </c>
      <c r="ER2348" s="197">
        <v>0.28000000000000003</v>
      </c>
      <c r="ES2348" s="198">
        <v>6</v>
      </c>
      <c r="ET2348" s="191" t="s">
        <v>603</v>
      </c>
      <c r="EU2348" s="190" t="s">
        <v>604</v>
      </c>
      <c r="EV2348" s="197">
        <v>0.28000000000000003</v>
      </c>
      <c r="EW2348" s="198">
        <v>1</v>
      </c>
      <c r="EX2348" s="191" t="s">
        <v>603</v>
      </c>
      <c r="EY2348" s="190" t="s">
        <v>607</v>
      </c>
      <c r="EZ2348" s="197">
        <v>0.26</v>
      </c>
      <c r="FA2348" s="198">
        <v>2</v>
      </c>
      <c r="FB2348" s="191" t="s">
        <v>603</v>
      </c>
      <c r="FC2348" s="190" t="s">
        <v>604</v>
      </c>
      <c r="FD2348" s="197">
        <v>0.25</v>
      </c>
      <c r="FE2348" s="198">
        <v>1</v>
      </c>
      <c r="FF2348" s="191" t="s">
        <v>603</v>
      </c>
      <c r="FG2348" s="190" t="s">
        <v>604</v>
      </c>
      <c r="FH2348" s="197">
        <v>0.25</v>
      </c>
      <c r="FI2348" s="198">
        <v>1</v>
      </c>
      <c r="FJ2348" s="191" t="s">
        <v>603</v>
      </c>
      <c r="FK2348" s="190" t="s">
        <v>604</v>
      </c>
      <c r="FL2348" s="197">
        <v>0.23</v>
      </c>
      <c r="FM2348" s="198">
        <v>2</v>
      </c>
      <c r="FN2348" s="191" t="s">
        <v>603</v>
      </c>
      <c r="FO2348" s="190" t="s">
        <v>604</v>
      </c>
      <c r="FP2348" s="197">
        <v>0.23</v>
      </c>
      <c r="FQ2348" s="198">
        <v>1</v>
      </c>
      <c r="FR2348" s="191" t="s">
        <v>603</v>
      </c>
      <c r="FS2348" s="190" t="s">
        <v>604</v>
      </c>
      <c r="FT2348" s="197">
        <v>0.22</v>
      </c>
      <c r="FU2348" s="198">
        <v>1</v>
      </c>
      <c r="FV2348" s="191" t="s">
        <v>603</v>
      </c>
      <c r="FW2348" s="190" t="s">
        <v>604</v>
      </c>
      <c r="FX2348" s="197">
        <v>0.2</v>
      </c>
      <c r="FY2348" s="198">
        <v>6</v>
      </c>
      <c r="FZ2348" s="191" t="s">
        <v>603</v>
      </c>
      <c r="GA2348" s="190" t="s">
        <v>620</v>
      </c>
      <c r="GB2348" s="197">
        <v>0.2</v>
      </c>
      <c r="GC2348" s="198">
        <v>6</v>
      </c>
      <c r="GD2348" s="191" t="s">
        <v>603</v>
      </c>
      <c r="GE2348" s="190" t="s">
        <v>604</v>
      </c>
      <c r="GF2348" s="197">
        <v>0.18</v>
      </c>
      <c r="GG2348" s="198">
        <v>1</v>
      </c>
      <c r="GH2348" s="191" t="s">
        <v>603</v>
      </c>
      <c r="GI2348" s="190" t="s">
        <v>604</v>
      </c>
      <c r="GJ2348" s="197">
        <v>0.17</v>
      </c>
      <c r="GK2348" s="198">
        <v>5</v>
      </c>
      <c r="GL2348" s="191" t="s">
        <v>603</v>
      </c>
      <c r="GM2348" s="190" t="s">
        <v>604</v>
      </c>
      <c r="GN2348" s="197">
        <v>0.17</v>
      </c>
      <c r="GO2348" s="198">
        <v>1</v>
      </c>
      <c r="GP2348" s="191" t="s">
        <v>603</v>
      </c>
      <c r="GQ2348" s="190" t="s">
        <v>604</v>
      </c>
      <c r="GR2348" s="197">
        <v>0.1</v>
      </c>
      <c r="GS2348" s="198">
        <v>6</v>
      </c>
      <c r="GT2348" s="191" t="s">
        <v>603</v>
      </c>
      <c r="GU2348" s="190" t="s">
        <v>604</v>
      </c>
      <c r="GV2348" s="197">
        <v>0.1</v>
      </c>
      <c r="GW2348" s="198">
        <v>1</v>
      </c>
      <c r="GX2348" s="191" t="s">
        <v>1331</v>
      </c>
      <c r="GY2348" s="190" t="s">
        <v>604</v>
      </c>
    </row>
    <row r="2349" spans="1:311" x14ac:dyDescent="0.25">
      <c r="A2349" s="190">
        <v>2192</v>
      </c>
      <c r="B2349" s="207">
        <v>21</v>
      </c>
      <c r="C2349" s="433" t="s">
        <v>3236</v>
      </c>
      <c r="D2349" s="407">
        <v>43256</v>
      </c>
      <c r="E2349" s="463" t="s">
        <v>1213</v>
      </c>
      <c r="F2349" s="207" t="s">
        <v>602</v>
      </c>
      <c r="G2349" s="207" t="s">
        <v>615</v>
      </c>
      <c r="H2349" s="407">
        <v>43256</v>
      </c>
      <c r="I2349" s="407">
        <v>43256</v>
      </c>
      <c r="J2349" s="329">
        <v>0.50555555555555554</v>
      </c>
      <c r="K2349" s="329">
        <v>0.6</v>
      </c>
      <c r="M2349" s="214" t="s">
        <v>65</v>
      </c>
      <c r="N2349" s="206">
        <v>5</v>
      </c>
      <c r="O2349" s="214" t="s">
        <v>65</v>
      </c>
      <c r="P2349" s="206">
        <v>5</v>
      </c>
      <c r="S2349" s="214" t="s">
        <v>65</v>
      </c>
      <c r="T2349" s="206">
        <v>5</v>
      </c>
      <c r="U2349" s="214" t="s">
        <v>65</v>
      </c>
      <c r="V2349" s="206">
        <v>5</v>
      </c>
      <c r="AC2349" s="222">
        <f t="shared" si="511"/>
        <v>100</v>
      </c>
      <c r="AD2349" s="207" t="s">
        <v>37</v>
      </c>
      <c r="AE2349" s="195">
        <v>34</v>
      </c>
      <c r="AF2349" s="195">
        <v>25</v>
      </c>
      <c r="AG2349" s="195">
        <v>7</v>
      </c>
      <c r="AM2349" s="391">
        <f t="shared" si="512"/>
        <v>66</v>
      </c>
      <c r="AN2349" s="226">
        <v>21.07</v>
      </c>
      <c r="AO2349" s="227">
        <v>21.22</v>
      </c>
      <c r="AP2349" s="230">
        <f t="shared" si="513"/>
        <v>-0.14999999999999858</v>
      </c>
      <c r="AQ2349" s="231">
        <f t="shared" si="514"/>
        <v>0.31924242424242427</v>
      </c>
      <c r="AS2349" s="235" t="str">
        <f t="shared" ca="1" si="509"/>
        <v>ok</v>
      </c>
      <c r="AT2349" s="225" t="str">
        <f t="shared" ca="1" si="510"/>
        <v>ok</v>
      </c>
      <c r="AV2349" s="197">
        <v>0.7</v>
      </c>
      <c r="AW2349" s="198">
        <v>4</v>
      </c>
      <c r="AX2349" s="191" t="s">
        <v>603</v>
      </c>
      <c r="AY2349" s="190" t="s">
        <v>1963</v>
      </c>
      <c r="AZ2349" s="197">
        <v>0.68</v>
      </c>
      <c r="BA2349" s="198">
        <v>6</v>
      </c>
      <c r="BB2349" s="191" t="s">
        <v>603</v>
      </c>
      <c r="BC2349" s="190" t="s">
        <v>611</v>
      </c>
      <c r="BD2349" s="197">
        <v>0.65</v>
      </c>
      <c r="BE2349" s="198">
        <v>6</v>
      </c>
      <c r="BF2349" s="191" t="s">
        <v>603</v>
      </c>
      <c r="BG2349" s="190" t="s">
        <v>604</v>
      </c>
      <c r="BH2349" s="197">
        <v>0.7</v>
      </c>
      <c r="BI2349" s="198">
        <v>2</v>
      </c>
      <c r="BJ2349" s="191" t="s">
        <v>603</v>
      </c>
      <c r="BK2349" s="190" t="s">
        <v>604</v>
      </c>
      <c r="BL2349" s="197">
        <v>0.65</v>
      </c>
      <c r="BM2349" s="198">
        <v>2</v>
      </c>
      <c r="BN2349" s="191" t="s">
        <v>1331</v>
      </c>
      <c r="BO2349" s="190" t="s">
        <v>604</v>
      </c>
      <c r="BP2349" s="197">
        <v>0.6</v>
      </c>
      <c r="BQ2349" s="198">
        <v>6</v>
      </c>
      <c r="BR2349" s="191" t="s">
        <v>603</v>
      </c>
      <c r="BS2349" s="190" t="s">
        <v>604</v>
      </c>
      <c r="BT2349" s="197">
        <v>0.56999999999999995</v>
      </c>
      <c r="BU2349" s="198">
        <v>5</v>
      </c>
      <c r="BV2349" s="191" t="s">
        <v>603</v>
      </c>
      <c r="BW2349" s="190" t="s">
        <v>3191</v>
      </c>
      <c r="BX2349" s="197">
        <v>0.5</v>
      </c>
      <c r="BY2349" s="198">
        <v>1</v>
      </c>
      <c r="BZ2349" s="191" t="s">
        <v>603</v>
      </c>
      <c r="CA2349" s="190" t="s">
        <v>604</v>
      </c>
      <c r="CB2349" s="197">
        <v>0.5</v>
      </c>
      <c r="CC2349" s="198">
        <v>1</v>
      </c>
      <c r="CD2349" s="191" t="s">
        <v>603</v>
      </c>
      <c r="CE2349" s="190" t="s">
        <v>604</v>
      </c>
      <c r="CF2349" s="197">
        <v>0.5</v>
      </c>
      <c r="CG2349" s="198">
        <v>6</v>
      </c>
      <c r="CH2349" s="191" t="s">
        <v>603</v>
      </c>
      <c r="CI2349" s="190" t="s">
        <v>611</v>
      </c>
      <c r="CJ2349" s="197">
        <v>0.5</v>
      </c>
      <c r="CK2349" s="198">
        <v>5</v>
      </c>
      <c r="CL2349" s="191" t="s">
        <v>603</v>
      </c>
      <c r="CM2349" s="190" t="s">
        <v>3191</v>
      </c>
      <c r="CN2349" s="197">
        <v>0.45</v>
      </c>
      <c r="CO2349" s="198">
        <v>6</v>
      </c>
      <c r="CP2349" s="191" t="s">
        <v>603</v>
      </c>
      <c r="CQ2349" s="190" t="s">
        <v>604</v>
      </c>
      <c r="CR2349" s="197">
        <v>0.45</v>
      </c>
      <c r="CS2349" s="198">
        <v>6</v>
      </c>
      <c r="CT2349" s="191" t="s">
        <v>603</v>
      </c>
      <c r="CU2349" s="190" t="s">
        <v>604</v>
      </c>
      <c r="CV2349" s="197">
        <v>0.4</v>
      </c>
      <c r="CW2349" s="198">
        <v>6</v>
      </c>
      <c r="CX2349" s="191" t="s">
        <v>606</v>
      </c>
      <c r="CY2349" s="190" t="s">
        <v>620</v>
      </c>
      <c r="CZ2349" s="197">
        <v>0.4</v>
      </c>
      <c r="DA2349" s="198">
        <v>7</v>
      </c>
      <c r="DB2349" s="191" t="s">
        <v>603</v>
      </c>
      <c r="DC2349" s="190" t="s">
        <v>604</v>
      </c>
      <c r="DD2349" s="197">
        <v>0.4</v>
      </c>
      <c r="DE2349" s="198">
        <v>5</v>
      </c>
      <c r="DF2349" s="191" t="s">
        <v>603</v>
      </c>
      <c r="DG2349" s="190" t="s">
        <v>604</v>
      </c>
      <c r="DH2349" s="197">
        <v>0.38</v>
      </c>
      <c r="DI2349" s="198">
        <v>6</v>
      </c>
      <c r="DJ2349" s="191" t="s">
        <v>603</v>
      </c>
      <c r="DK2349" s="190" t="s">
        <v>1674</v>
      </c>
      <c r="DL2349" s="197">
        <v>0.38</v>
      </c>
      <c r="DM2349" s="198">
        <v>6</v>
      </c>
      <c r="DN2349" s="191" t="s">
        <v>603</v>
      </c>
      <c r="DO2349" s="190" t="s">
        <v>604</v>
      </c>
      <c r="DP2349" s="197">
        <v>0.37</v>
      </c>
      <c r="DQ2349" s="198">
        <v>1</v>
      </c>
      <c r="DR2349" s="191" t="s">
        <v>603</v>
      </c>
      <c r="DS2349" s="190" t="s">
        <v>607</v>
      </c>
      <c r="DT2349" s="197">
        <v>0.35</v>
      </c>
      <c r="DU2349" s="198">
        <v>1</v>
      </c>
      <c r="DV2349" s="191" t="s">
        <v>603</v>
      </c>
      <c r="DW2349" s="190" t="s">
        <v>604</v>
      </c>
      <c r="DX2349" s="197">
        <v>0.35</v>
      </c>
      <c r="DY2349" s="198">
        <v>5</v>
      </c>
      <c r="DZ2349" s="191" t="s">
        <v>603</v>
      </c>
      <c r="EA2349" s="190" t="s">
        <v>604</v>
      </c>
      <c r="EB2349" s="197">
        <v>0.35</v>
      </c>
      <c r="EC2349" s="198">
        <v>1</v>
      </c>
      <c r="ED2349" s="191" t="s">
        <v>603</v>
      </c>
      <c r="EE2349" s="190" t="s">
        <v>604</v>
      </c>
      <c r="EF2349" s="197">
        <v>0.35</v>
      </c>
      <c r="EG2349" s="198">
        <v>1</v>
      </c>
      <c r="EH2349" s="191" t="s">
        <v>603</v>
      </c>
      <c r="EI2349" s="190" t="s">
        <v>617</v>
      </c>
      <c r="EJ2349" s="197">
        <v>0.35</v>
      </c>
      <c r="EK2349" s="198">
        <v>6</v>
      </c>
      <c r="EL2349" s="191" t="s">
        <v>603</v>
      </c>
      <c r="EM2349" s="190" t="s">
        <v>604</v>
      </c>
      <c r="EN2349" s="197">
        <v>0.33</v>
      </c>
      <c r="EO2349" s="198">
        <v>2</v>
      </c>
      <c r="EP2349" s="191" t="s">
        <v>603</v>
      </c>
      <c r="EQ2349" s="190" t="s">
        <v>620</v>
      </c>
      <c r="ER2349" s="197">
        <v>0.3</v>
      </c>
      <c r="ES2349" s="198">
        <v>1</v>
      </c>
      <c r="ET2349" s="191" t="s">
        <v>603</v>
      </c>
      <c r="EU2349" s="190" t="s">
        <v>604</v>
      </c>
      <c r="EV2349" s="197">
        <v>0.3</v>
      </c>
      <c r="EW2349" s="198">
        <v>1</v>
      </c>
      <c r="EX2349" s="191" t="s">
        <v>603</v>
      </c>
      <c r="EY2349" s="190" t="s">
        <v>604</v>
      </c>
      <c r="EZ2349" s="197">
        <v>0.3</v>
      </c>
      <c r="FA2349" s="198">
        <v>5</v>
      </c>
      <c r="FB2349" s="191" t="s">
        <v>603</v>
      </c>
      <c r="FC2349" s="190" t="s">
        <v>2532</v>
      </c>
      <c r="FD2349" s="197">
        <v>0.3</v>
      </c>
      <c r="FE2349" s="198">
        <v>2</v>
      </c>
      <c r="FF2349" s="191" t="s">
        <v>603</v>
      </c>
      <c r="FG2349" s="190" t="s">
        <v>604</v>
      </c>
      <c r="FH2349" s="197">
        <v>0.3</v>
      </c>
      <c r="FI2349" s="198">
        <v>6</v>
      </c>
      <c r="FJ2349" s="191" t="s">
        <v>603</v>
      </c>
      <c r="FK2349" s="190" t="s">
        <v>620</v>
      </c>
      <c r="FL2349" s="197">
        <v>0.28000000000000003</v>
      </c>
      <c r="FM2349" s="198">
        <v>1</v>
      </c>
      <c r="FN2349" s="191" t="s">
        <v>603</v>
      </c>
      <c r="FO2349" s="190" t="s">
        <v>604</v>
      </c>
      <c r="FP2349" s="197">
        <v>0.28000000000000003</v>
      </c>
      <c r="FQ2349" s="198">
        <v>1</v>
      </c>
      <c r="FR2349" s="191" t="s">
        <v>603</v>
      </c>
      <c r="FS2349" s="190" t="s">
        <v>604</v>
      </c>
      <c r="FT2349" s="197">
        <v>0.25</v>
      </c>
      <c r="FU2349" s="198">
        <v>1</v>
      </c>
      <c r="FV2349" s="191" t="s">
        <v>603</v>
      </c>
      <c r="FW2349" s="190" t="s">
        <v>604</v>
      </c>
      <c r="FX2349" s="197">
        <v>0.25</v>
      </c>
      <c r="FY2349" s="198">
        <v>1</v>
      </c>
      <c r="FZ2349" s="191" t="s">
        <v>603</v>
      </c>
      <c r="GA2349" s="190" t="s">
        <v>604</v>
      </c>
      <c r="GB2349" s="197">
        <v>0.25</v>
      </c>
      <c r="GC2349" s="198">
        <v>6</v>
      </c>
      <c r="GD2349" s="191" t="s">
        <v>603</v>
      </c>
      <c r="GE2349" s="190" t="s">
        <v>604</v>
      </c>
      <c r="GF2349" s="197">
        <v>0.25</v>
      </c>
      <c r="GG2349" s="198">
        <v>2</v>
      </c>
      <c r="GH2349" s="191" t="s">
        <v>603</v>
      </c>
      <c r="GI2349" s="190" t="s">
        <v>604</v>
      </c>
      <c r="GJ2349" s="197">
        <v>0.25</v>
      </c>
      <c r="GK2349" s="198">
        <v>1</v>
      </c>
      <c r="GL2349" s="191" t="s">
        <v>603</v>
      </c>
      <c r="GM2349" s="190" t="s">
        <v>607</v>
      </c>
      <c r="GN2349" s="197">
        <v>0.25</v>
      </c>
      <c r="GO2349" s="198">
        <v>1</v>
      </c>
      <c r="GP2349" s="191" t="s">
        <v>603</v>
      </c>
      <c r="GQ2349" s="190" t="s">
        <v>604</v>
      </c>
      <c r="GR2349" s="197">
        <v>0.25</v>
      </c>
      <c r="GS2349" s="198">
        <v>2</v>
      </c>
      <c r="GT2349" s="191" t="s">
        <v>603</v>
      </c>
      <c r="GU2349" s="190" t="s">
        <v>604</v>
      </c>
      <c r="GV2349" s="197">
        <v>0.25</v>
      </c>
      <c r="GW2349" s="198">
        <v>6</v>
      </c>
      <c r="GX2349" s="191" t="s">
        <v>603</v>
      </c>
      <c r="GY2349" s="190" t="s">
        <v>607</v>
      </c>
      <c r="GZ2349" s="197">
        <v>0.25</v>
      </c>
      <c r="HA2349" s="198">
        <v>7</v>
      </c>
      <c r="HB2349" s="191" t="s">
        <v>606</v>
      </c>
      <c r="HC2349" s="190" t="s">
        <v>604</v>
      </c>
      <c r="HD2349" s="197">
        <v>0.23</v>
      </c>
      <c r="HE2349" s="198">
        <v>1</v>
      </c>
      <c r="HF2349" s="191" t="s">
        <v>603</v>
      </c>
      <c r="HG2349" s="190" t="s">
        <v>604</v>
      </c>
      <c r="HH2349" s="197">
        <v>0.23</v>
      </c>
      <c r="HI2349" s="198">
        <v>6</v>
      </c>
      <c r="HJ2349" s="191" t="s">
        <v>603</v>
      </c>
      <c r="HK2349" s="190" t="s">
        <v>604</v>
      </c>
      <c r="HL2349" s="197">
        <v>0.22</v>
      </c>
      <c r="HM2349" s="198">
        <v>6</v>
      </c>
      <c r="HN2349" s="191" t="s">
        <v>603</v>
      </c>
      <c r="HO2349" s="190" t="s">
        <v>620</v>
      </c>
      <c r="HP2349" s="197">
        <v>0.22</v>
      </c>
      <c r="HQ2349" s="198">
        <v>6</v>
      </c>
      <c r="HR2349" s="191" t="s">
        <v>1331</v>
      </c>
      <c r="HS2349" s="190" t="s">
        <v>620</v>
      </c>
      <c r="HT2349" s="197">
        <v>0.22</v>
      </c>
      <c r="HU2349" s="198">
        <v>2</v>
      </c>
      <c r="HV2349" s="191" t="s">
        <v>603</v>
      </c>
      <c r="HW2349" s="190" t="s">
        <v>604</v>
      </c>
      <c r="HX2349" s="197">
        <v>0.2</v>
      </c>
      <c r="HY2349" s="198">
        <v>4</v>
      </c>
      <c r="HZ2349" s="191" t="s">
        <v>603</v>
      </c>
      <c r="IA2349" s="190" t="s">
        <v>604</v>
      </c>
      <c r="IB2349" s="197">
        <v>0.2</v>
      </c>
      <c r="IC2349" s="198">
        <v>6</v>
      </c>
      <c r="ID2349" s="191" t="s">
        <v>603</v>
      </c>
      <c r="IE2349" s="190" t="s">
        <v>604</v>
      </c>
      <c r="IF2349" s="197">
        <v>0.2</v>
      </c>
      <c r="IG2349" s="198">
        <v>1</v>
      </c>
      <c r="IH2349" s="191" t="s">
        <v>603</v>
      </c>
      <c r="II2349" s="190" t="s">
        <v>604</v>
      </c>
      <c r="IJ2349" s="197">
        <v>0.2</v>
      </c>
      <c r="IK2349" s="198">
        <v>6</v>
      </c>
      <c r="IL2349" s="191" t="s">
        <v>603</v>
      </c>
      <c r="IM2349" s="190" t="s">
        <v>604</v>
      </c>
      <c r="IN2349" s="197">
        <v>0.2</v>
      </c>
      <c r="IO2349" s="198">
        <v>1</v>
      </c>
      <c r="IP2349" s="191" t="s">
        <v>606</v>
      </c>
      <c r="IQ2349" s="190" t="s">
        <v>604</v>
      </c>
      <c r="IR2349" s="197">
        <v>0.2</v>
      </c>
      <c r="IS2349" s="198">
        <v>1</v>
      </c>
      <c r="IT2349" s="191" t="s">
        <v>603</v>
      </c>
      <c r="IU2349" s="190" t="s">
        <v>604</v>
      </c>
      <c r="IV2349" s="197">
        <v>0.2</v>
      </c>
      <c r="IW2349" s="198">
        <v>1</v>
      </c>
      <c r="IX2349" s="191" t="s">
        <v>603</v>
      </c>
      <c r="IY2349" s="190" t="s">
        <v>604</v>
      </c>
      <c r="IZ2349" s="197">
        <v>0.2</v>
      </c>
      <c r="JA2349" s="198">
        <v>1</v>
      </c>
      <c r="JB2349" s="191" t="s">
        <v>1331</v>
      </c>
      <c r="JC2349" s="190" t="s">
        <v>604</v>
      </c>
      <c r="JD2349" s="197">
        <v>0.2</v>
      </c>
      <c r="JE2349" s="198">
        <v>1</v>
      </c>
      <c r="JF2349" s="191" t="s">
        <v>1331</v>
      </c>
      <c r="JG2349" s="190" t="s">
        <v>604</v>
      </c>
      <c r="JH2349" s="197">
        <v>0.2</v>
      </c>
      <c r="JI2349" s="198">
        <v>1</v>
      </c>
      <c r="JJ2349" s="191" t="s">
        <v>603</v>
      </c>
      <c r="JK2349" s="190" t="s">
        <v>604</v>
      </c>
      <c r="JL2349" s="197">
        <v>0.2</v>
      </c>
      <c r="JM2349" s="198">
        <v>1</v>
      </c>
      <c r="JN2349" s="191" t="s">
        <v>603</v>
      </c>
      <c r="JO2349" s="190" t="s">
        <v>604</v>
      </c>
      <c r="JP2349" s="197">
        <v>0.2</v>
      </c>
      <c r="JQ2349" s="198">
        <v>1</v>
      </c>
      <c r="JR2349" s="191" t="s">
        <v>603</v>
      </c>
      <c r="JS2349" s="190" t="s">
        <v>604</v>
      </c>
      <c r="JT2349" s="197">
        <v>0.2</v>
      </c>
      <c r="JU2349" s="198">
        <v>1</v>
      </c>
      <c r="JV2349" s="191" t="s">
        <v>603</v>
      </c>
      <c r="JW2349" s="190" t="s">
        <v>604</v>
      </c>
      <c r="JX2349" s="197">
        <v>0.2</v>
      </c>
      <c r="JY2349" s="198">
        <v>1</v>
      </c>
      <c r="JZ2349" s="191" t="s">
        <v>603</v>
      </c>
      <c r="KA2349" s="190" t="s">
        <v>604</v>
      </c>
      <c r="KB2349" s="197">
        <v>0.2</v>
      </c>
      <c r="KC2349" s="198">
        <v>1</v>
      </c>
      <c r="KD2349" s="191" t="s">
        <v>603</v>
      </c>
      <c r="KE2349" s="190" t="s">
        <v>604</v>
      </c>
      <c r="KF2349" s="197">
        <v>0.2</v>
      </c>
      <c r="KG2349" s="198">
        <v>1</v>
      </c>
      <c r="KH2349" s="191" t="s">
        <v>603</v>
      </c>
      <c r="KI2349" s="190" t="s">
        <v>604</v>
      </c>
      <c r="KJ2349" s="197">
        <v>0.18</v>
      </c>
      <c r="KK2349" s="198">
        <v>1</v>
      </c>
      <c r="KL2349" s="191" t="s">
        <v>603</v>
      </c>
      <c r="KM2349" s="190" t="s">
        <v>607</v>
      </c>
      <c r="KN2349" s="197">
        <v>0.17</v>
      </c>
      <c r="KO2349" s="198">
        <v>6</v>
      </c>
      <c r="KP2349" s="191" t="s">
        <v>603</v>
      </c>
      <c r="KQ2349" s="190" t="s">
        <v>604</v>
      </c>
      <c r="KR2349" s="197">
        <v>0.13</v>
      </c>
      <c r="KS2349" s="198">
        <v>6</v>
      </c>
      <c r="KT2349" s="191" t="s">
        <v>603</v>
      </c>
      <c r="KU2349" s="190" t="s">
        <v>604</v>
      </c>
      <c r="KV2349" s="197">
        <v>0.1</v>
      </c>
      <c r="KW2349" s="198">
        <v>1</v>
      </c>
      <c r="KX2349" s="191" t="s">
        <v>603</v>
      </c>
      <c r="KY2349" s="190" t="s">
        <v>604</v>
      </c>
    </row>
    <row r="2350" spans="1:311" x14ac:dyDescent="0.25">
      <c r="A2350" s="190">
        <v>2193</v>
      </c>
      <c r="B2350" s="207">
        <v>21</v>
      </c>
      <c r="C2350" s="433" t="s">
        <v>3237</v>
      </c>
      <c r="D2350" s="407">
        <v>43256</v>
      </c>
      <c r="E2350" s="463" t="s">
        <v>1213</v>
      </c>
      <c r="F2350" s="207" t="s">
        <v>602</v>
      </c>
      <c r="G2350" s="207" t="s">
        <v>615</v>
      </c>
      <c r="H2350" s="407">
        <v>43256</v>
      </c>
      <c r="I2350" s="407">
        <v>43256</v>
      </c>
      <c r="J2350" s="329">
        <v>0.60069444444444442</v>
      </c>
      <c r="K2350" s="329">
        <v>0.62847222222222221</v>
      </c>
      <c r="M2350" s="215" t="s">
        <v>136</v>
      </c>
      <c r="N2350" s="206">
        <v>5</v>
      </c>
      <c r="O2350" s="215" t="s">
        <v>136</v>
      </c>
      <c r="P2350" s="206">
        <v>5</v>
      </c>
      <c r="S2350" s="215" t="s">
        <v>136</v>
      </c>
      <c r="T2350" s="206">
        <v>5</v>
      </c>
      <c r="U2350" s="215" t="s">
        <v>136</v>
      </c>
      <c r="V2350" s="206">
        <v>5</v>
      </c>
      <c r="AC2350" s="222">
        <f t="shared" si="511"/>
        <v>100</v>
      </c>
      <c r="AD2350" s="207" t="s">
        <v>37</v>
      </c>
      <c r="AE2350" s="195">
        <v>6</v>
      </c>
      <c r="AF2350" s="195">
        <v>3</v>
      </c>
      <c r="AM2350" s="391">
        <f t="shared" si="512"/>
        <v>9</v>
      </c>
      <c r="AN2350" s="226">
        <v>2</v>
      </c>
      <c r="AO2350" s="227">
        <v>2</v>
      </c>
      <c r="AP2350" s="230">
        <f t="shared" si="513"/>
        <v>0</v>
      </c>
      <c r="AQ2350" s="231">
        <f t="shared" si="514"/>
        <v>0.22222222222222221</v>
      </c>
      <c r="AS2350" s="235" t="str">
        <f t="shared" ca="1" si="509"/>
        <v>ok</v>
      </c>
      <c r="AT2350" s="225" t="str">
        <f t="shared" ca="1" si="510"/>
        <v>ok</v>
      </c>
      <c r="AV2350" s="197">
        <v>0.33</v>
      </c>
      <c r="AW2350" s="198">
        <v>1</v>
      </c>
      <c r="AX2350" s="191" t="s">
        <v>603</v>
      </c>
      <c r="AY2350" s="190" t="s">
        <v>604</v>
      </c>
      <c r="AZ2350" s="197">
        <v>0.28000000000000003</v>
      </c>
      <c r="BA2350" s="198">
        <v>1</v>
      </c>
      <c r="BB2350" s="191" t="s">
        <v>616</v>
      </c>
      <c r="BC2350" s="190" t="s">
        <v>607</v>
      </c>
      <c r="BD2350" s="197">
        <v>0.28000000000000003</v>
      </c>
      <c r="BE2350" s="198">
        <v>1</v>
      </c>
      <c r="BF2350" s="191" t="s">
        <v>603</v>
      </c>
      <c r="BG2350" s="190" t="s">
        <v>604</v>
      </c>
      <c r="BH2350" s="197">
        <v>0.22</v>
      </c>
      <c r="BI2350" s="198">
        <v>1</v>
      </c>
      <c r="BJ2350" s="191" t="s">
        <v>610</v>
      </c>
      <c r="BK2350" s="190" t="s">
        <v>607</v>
      </c>
      <c r="BL2350" s="197">
        <v>0.2</v>
      </c>
      <c r="BM2350" s="198">
        <v>5</v>
      </c>
      <c r="BN2350" s="191" t="s">
        <v>610</v>
      </c>
      <c r="BO2350" s="190" t="s">
        <v>604</v>
      </c>
      <c r="BP2350" s="197">
        <v>0.18</v>
      </c>
      <c r="BQ2350" s="198">
        <v>6</v>
      </c>
      <c r="BR2350" s="191" t="s">
        <v>603</v>
      </c>
      <c r="BS2350" s="190" t="s">
        <v>604</v>
      </c>
      <c r="BT2350" s="197">
        <v>0.18</v>
      </c>
      <c r="BU2350" s="198">
        <v>6</v>
      </c>
      <c r="BV2350" s="191" t="s">
        <v>603</v>
      </c>
      <c r="BW2350" s="190" t="s">
        <v>604</v>
      </c>
      <c r="BX2350" s="197">
        <v>0.17</v>
      </c>
      <c r="BY2350" s="198">
        <v>6</v>
      </c>
      <c r="BZ2350" s="191" t="s">
        <v>603</v>
      </c>
      <c r="CA2350" s="190" t="s">
        <v>604</v>
      </c>
      <c r="CB2350" s="197">
        <v>0.16</v>
      </c>
      <c r="CC2350" s="198">
        <v>6</v>
      </c>
      <c r="CD2350" s="191" t="s">
        <v>603</v>
      </c>
      <c r="CE2350" s="190" t="s">
        <v>604</v>
      </c>
    </row>
    <row r="2351" spans="1:311" x14ac:dyDescent="0.25">
      <c r="A2351" s="190">
        <v>2194</v>
      </c>
      <c r="B2351" s="207">
        <v>21</v>
      </c>
      <c r="C2351" s="433" t="s">
        <v>3238</v>
      </c>
      <c r="D2351" s="407">
        <v>43256</v>
      </c>
      <c r="E2351" s="463" t="s">
        <v>1213</v>
      </c>
      <c r="F2351" s="207" t="s">
        <v>602</v>
      </c>
      <c r="G2351" s="207" t="s">
        <v>615</v>
      </c>
      <c r="H2351" s="407">
        <v>43256</v>
      </c>
      <c r="I2351" s="407">
        <v>43256</v>
      </c>
      <c r="J2351" s="329">
        <v>0.65833333333333333</v>
      </c>
      <c r="K2351" s="329">
        <v>0.67291666666666661</v>
      </c>
      <c r="M2351" s="214" t="s">
        <v>65</v>
      </c>
      <c r="N2351" s="206">
        <v>5</v>
      </c>
      <c r="O2351" s="214" t="s">
        <v>65</v>
      </c>
      <c r="P2351" s="206">
        <v>5</v>
      </c>
      <c r="S2351" s="214" t="s">
        <v>65</v>
      </c>
      <c r="T2351" s="206">
        <v>5</v>
      </c>
      <c r="U2351" s="214" t="s">
        <v>65</v>
      </c>
      <c r="V2351" s="206">
        <v>5</v>
      </c>
      <c r="AC2351" s="222">
        <f t="shared" si="511"/>
        <v>100</v>
      </c>
      <c r="AD2351" s="207" t="s">
        <v>37</v>
      </c>
      <c r="AE2351" s="195">
        <v>4</v>
      </c>
      <c r="AF2351" s="195">
        <v>1</v>
      </c>
      <c r="AG2351" s="195">
        <v>1</v>
      </c>
      <c r="AM2351" s="391">
        <f t="shared" si="512"/>
        <v>6</v>
      </c>
      <c r="AN2351" s="226">
        <v>1.93</v>
      </c>
      <c r="AO2351" s="227">
        <v>2</v>
      </c>
      <c r="AP2351" s="230">
        <f t="shared" si="513"/>
        <v>-7.0000000000000062E-2</v>
      </c>
      <c r="AQ2351" s="231">
        <f t="shared" si="514"/>
        <v>0.32166666666666666</v>
      </c>
      <c r="AS2351" s="235" t="str">
        <f t="shared" ca="1" si="509"/>
        <v>ok</v>
      </c>
      <c r="AT2351" s="225" t="str">
        <f t="shared" ca="1" si="510"/>
        <v>ok</v>
      </c>
      <c r="AV2351" s="197">
        <v>0.75</v>
      </c>
      <c r="AW2351" s="198">
        <v>5</v>
      </c>
      <c r="AX2351" s="191" t="s">
        <v>603</v>
      </c>
      <c r="AY2351" s="190" t="s">
        <v>614</v>
      </c>
      <c r="AZ2351" s="197">
        <v>0.48</v>
      </c>
      <c r="BA2351" s="198">
        <v>6</v>
      </c>
      <c r="BB2351" s="191" t="s">
        <v>603</v>
      </c>
      <c r="BC2351" s="190" t="s">
        <v>611</v>
      </c>
      <c r="BD2351" s="197">
        <v>0.2</v>
      </c>
      <c r="BE2351" s="198">
        <v>5</v>
      </c>
      <c r="BF2351" s="191" t="s">
        <v>603</v>
      </c>
      <c r="BG2351" s="190" t="s">
        <v>1674</v>
      </c>
      <c r="BH2351" s="197">
        <v>0.2</v>
      </c>
      <c r="BI2351" s="198">
        <v>1</v>
      </c>
      <c r="BJ2351" s="191" t="s">
        <v>603</v>
      </c>
      <c r="BK2351" s="190" t="s">
        <v>604</v>
      </c>
      <c r="BL2351" s="197">
        <v>0.2</v>
      </c>
      <c r="BM2351" s="198">
        <v>1</v>
      </c>
      <c r="BN2351" s="191" t="s">
        <v>603</v>
      </c>
      <c r="BO2351" s="190" t="s">
        <v>1674</v>
      </c>
      <c r="BP2351" s="197">
        <v>0.1</v>
      </c>
      <c r="BQ2351" s="198">
        <v>1</v>
      </c>
      <c r="BR2351" s="191" t="s">
        <v>603</v>
      </c>
      <c r="BS2351" s="190" t="s">
        <v>604</v>
      </c>
    </row>
    <row r="2352" spans="1:311" x14ac:dyDescent="0.25">
      <c r="A2352" s="190">
        <v>2195</v>
      </c>
      <c r="B2352" s="207">
        <v>21</v>
      </c>
      <c r="C2352" s="433" t="s">
        <v>3239</v>
      </c>
      <c r="D2352" s="407">
        <v>43256</v>
      </c>
      <c r="E2352" s="463" t="s">
        <v>1213</v>
      </c>
      <c r="F2352" s="207" t="s">
        <v>602</v>
      </c>
      <c r="G2352" s="207" t="s">
        <v>615</v>
      </c>
      <c r="H2352" s="407">
        <v>43256</v>
      </c>
      <c r="I2352" s="407">
        <v>43256</v>
      </c>
      <c r="J2352" s="329">
        <v>0.6958333333333333</v>
      </c>
      <c r="K2352" s="329">
        <v>0.77083333333333337</v>
      </c>
      <c r="M2352" s="215" t="s">
        <v>136</v>
      </c>
      <c r="N2352" s="206">
        <v>5</v>
      </c>
      <c r="O2352" s="215" t="s">
        <v>136</v>
      </c>
      <c r="P2352" s="206">
        <v>5</v>
      </c>
      <c r="S2352" s="215" t="s">
        <v>136</v>
      </c>
      <c r="T2352" s="206">
        <v>5</v>
      </c>
      <c r="U2352" s="215" t="s">
        <v>136</v>
      </c>
      <c r="V2352" s="206">
        <v>5</v>
      </c>
      <c r="AC2352" s="222">
        <f t="shared" si="511"/>
        <v>100</v>
      </c>
      <c r="AD2352" s="207" t="s">
        <v>37</v>
      </c>
      <c r="AE2352" s="195">
        <v>26</v>
      </c>
      <c r="AF2352" s="195">
        <v>15</v>
      </c>
      <c r="AG2352" s="195">
        <v>6</v>
      </c>
      <c r="AH2352" s="195">
        <v>1</v>
      </c>
      <c r="AM2352" s="391">
        <f t="shared" si="512"/>
        <v>48</v>
      </c>
      <c r="AN2352" s="226">
        <v>15.66</v>
      </c>
      <c r="AO2352" s="227">
        <v>15.75</v>
      </c>
      <c r="AP2352" s="230">
        <f t="shared" si="513"/>
        <v>-8.9999999999999858E-2</v>
      </c>
      <c r="AQ2352" s="231">
        <f t="shared" si="514"/>
        <v>0.32624999999999998</v>
      </c>
      <c r="AS2352" s="235" t="str">
        <f t="shared" ca="1" si="509"/>
        <v>ok</v>
      </c>
      <c r="AT2352" s="225" t="str">
        <f t="shared" ca="1" si="510"/>
        <v>ok</v>
      </c>
      <c r="AV2352" s="197">
        <v>0.9</v>
      </c>
      <c r="AW2352" s="198">
        <v>1</v>
      </c>
      <c r="AX2352" s="191" t="s">
        <v>1331</v>
      </c>
      <c r="AY2352" s="190" t="s">
        <v>604</v>
      </c>
      <c r="AZ2352" s="197">
        <v>0.68</v>
      </c>
      <c r="BA2352" s="198">
        <v>2</v>
      </c>
      <c r="BB2352" s="191" t="s">
        <v>603</v>
      </c>
      <c r="BC2352" s="190" t="s">
        <v>604</v>
      </c>
      <c r="BD2352" s="197">
        <v>0.6</v>
      </c>
      <c r="BE2352" s="198">
        <v>2</v>
      </c>
      <c r="BF2352" s="191" t="s">
        <v>603</v>
      </c>
      <c r="BG2352" s="190" t="s">
        <v>604</v>
      </c>
      <c r="BH2352" s="197">
        <v>0.6</v>
      </c>
      <c r="BI2352" s="198">
        <v>2</v>
      </c>
      <c r="BJ2352" s="191" t="s">
        <v>603</v>
      </c>
      <c r="BK2352" s="190" t="s">
        <v>604</v>
      </c>
      <c r="BL2352" s="197">
        <v>0.56999999999999995</v>
      </c>
      <c r="BM2352" s="198">
        <v>5</v>
      </c>
      <c r="BN2352" s="191" t="s">
        <v>603</v>
      </c>
      <c r="BO2352" s="190" t="s">
        <v>617</v>
      </c>
      <c r="BP2352" s="197">
        <v>0.55000000000000004</v>
      </c>
      <c r="BQ2352" s="198">
        <v>1</v>
      </c>
      <c r="BR2352" s="191" t="s">
        <v>603</v>
      </c>
      <c r="BS2352" s="190" t="s">
        <v>604</v>
      </c>
      <c r="BT2352" s="197">
        <v>0.55000000000000004</v>
      </c>
      <c r="BU2352" s="198">
        <v>2</v>
      </c>
      <c r="BV2352" s="191" t="s">
        <v>603</v>
      </c>
      <c r="BW2352" s="190" t="s">
        <v>3186</v>
      </c>
      <c r="BX2352" s="197">
        <v>0.5</v>
      </c>
      <c r="BY2352" s="198">
        <v>6</v>
      </c>
      <c r="BZ2352" s="191" t="s">
        <v>603</v>
      </c>
      <c r="CA2352" s="190" t="s">
        <v>604</v>
      </c>
      <c r="CB2352" s="197">
        <v>0.45</v>
      </c>
      <c r="CC2352" s="198">
        <v>1</v>
      </c>
      <c r="CD2352" s="191" t="s">
        <v>603</v>
      </c>
      <c r="CE2352" s="190" t="s">
        <v>604</v>
      </c>
      <c r="CF2352" s="197">
        <v>0.45</v>
      </c>
      <c r="CG2352" s="198">
        <v>6</v>
      </c>
      <c r="CH2352" s="191" t="s">
        <v>603</v>
      </c>
      <c r="CI2352" s="190" t="s">
        <v>604</v>
      </c>
      <c r="CJ2352" s="197">
        <v>0.43</v>
      </c>
      <c r="CK2352" s="198">
        <v>6</v>
      </c>
      <c r="CL2352" s="191" t="s">
        <v>1331</v>
      </c>
      <c r="CM2352" s="190" t="s">
        <v>604</v>
      </c>
      <c r="CN2352" s="197">
        <v>0.42</v>
      </c>
      <c r="CO2352" s="198">
        <v>6</v>
      </c>
      <c r="CP2352" s="191" t="s">
        <v>603</v>
      </c>
      <c r="CQ2352" s="190" t="s">
        <v>604</v>
      </c>
      <c r="CR2352" s="197">
        <v>0.4</v>
      </c>
      <c r="CS2352" s="198">
        <v>2</v>
      </c>
      <c r="CT2352" s="191" t="s">
        <v>603</v>
      </c>
      <c r="CU2352" s="190" t="s">
        <v>604</v>
      </c>
      <c r="CV2352" s="197">
        <v>0.4</v>
      </c>
      <c r="CW2352" s="198">
        <v>2</v>
      </c>
      <c r="CX2352" s="191" t="s">
        <v>603</v>
      </c>
      <c r="CY2352" s="190" t="s">
        <v>604</v>
      </c>
      <c r="CZ2352" s="197">
        <v>0.4</v>
      </c>
      <c r="DA2352" s="198">
        <v>6</v>
      </c>
      <c r="DB2352" s="191" t="s">
        <v>606</v>
      </c>
      <c r="DC2352" s="190" t="s">
        <v>604</v>
      </c>
      <c r="DD2352" s="197">
        <v>0.37</v>
      </c>
      <c r="DE2352" s="198">
        <v>1</v>
      </c>
      <c r="DF2352" s="191" t="s">
        <v>603</v>
      </c>
      <c r="DG2352" s="190" t="s">
        <v>607</v>
      </c>
      <c r="DH2352" s="197">
        <v>0.35</v>
      </c>
      <c r="DI2352" s="198">
        <v>1</v>
      </c>
      <c r="DJ2352" s="191" t="s">
        <v>603</v>
      </c>
      <c r="DK2352" s="190" t="s">
        <v>604</v>
      </c>
      <c r="DL2352" s="197">
        <v>0.35</v>
      </c>
      <c r="DM2352" s="198">
        <v>6</v>
      </c>
      <c r="DN2352" s="191" t="s">
        <v>603</v>
      </c>
      <c r="DO2352" s="190" t="s">
        <v>604</v>
      </c>
      <c r="DP2352" s="197">
        <v>0.35</v>
      </c>
      <c r="DQ2352" s="198">
        <v>6</v>
      </c>
      <c r="DR2352" s="191" t="s">
        <v>603</v>
      </c>
      <c r="DS2352" s="190" t="s">
        <v>604</v>
      </c>
      <c r="DT2352" s="197">
        <v>0.35</v>
      </c>
      <c r="DU2352" s="198">
        <v>1</v>
      </c>
      <c r="DV2352" s="191" t="s">
        <v>603</v>
      </c>
      <c r="DW2352" s="190" t="s">
        <v>604</v>
      </c>
      <c r="DX2352" s="197">
        <v>0.35</v>
      </c>
      <c r="DY2352" s="198">
        <v>2</v>
      </c>
      <c r="DZ2352" s="191" t="s">
        <v>1331</v>
      </c>
      <c r="EA2352" s="190" t="s">
        <v>620</v>
      </c>
      <c r="EB2352" s="197">
        <v>0.33</v>
      </c>
      <c r="EC2352" s="198">
        <v>1</v>
      </c>
      <c r="ED2352" s="191" t="s">
        <v>606</v>
      </c>
      <c r="EE2352" s="190" t="s">
        <v>604</v>
      </c>
      <c r="EF2352" s="197">
        <v>0.25</v>
      </c>
      <c r="EG2352" s="198">
        <v>6</v>
      </c>
      <c r="EH2352" s="191" t="s">
        <v>603</v>
      </c>
      <c r="EI2352" s="190" t="s">
        <v>604</v>
      </c>
      <c r="EJ2352" s="197">
        <v>0.25</v>
      </c>
      <c r="EK2352" s="198">
        <v>6</v>
      </c>
      <c r="EL2352" s="191" t="s">
        <v>603</v>
      </c>
      <c r="EM2352" s="190" t="s">
        <v>604</v>
      </c>
      <c r="EN2352" s="197">
        <v>0.25</v>
      </c>
      <c r="EO2352" s="198">
        <v>6</v>
      </c>
      <c r="EP2352" s="191" t="s">
        <v>603</v>
      </c>
      <c r="EQ2352" s="190" t="s">
        <v>604</v>
      </c>
      <c r="ER2352" s="197">
        <v>0.25</v>
      </c>
      <c r="ES2352" s="198">
        <v>6</v>
      </c>
      <c r="ET2352" s="191" t="s">
        <v>603</v>
      </c>
      <c r="EU2352" s="190" t="s">
        <v>604</v>
      </c>
      <c r="EV2352" s="197">
        <v>0.25</v>
      </c>
      <c r="EW2352" s="198">
        <v>1</v>
      </c>
      <c r="EX2352" s="191" t="s">
        <v>603</v>
      </c>
      <c r="EY2352" s="190" t="s">
        <v>604</v>
      </c>
      <c r="EZ2352" s="197">
        <v>0.25</v>
      </c>
      <c r="FA2352" s="198">
        <v>1</v>
      </c>
      <c r="FB2352" s="191" t="s">
        <v>603</v>
      </c>
      <c r="FC2352" s="190" t="s">
        <v>604</v>
      </c>
      <c r="FD2352" s="197">
        <v>0.25</v>
      </c>
      <c r="FE2352" s="198">
        <v>6</v>
      </c>
      <c r="FF2352" s="191" t="s">
        <v>603</v>
      </c>
      <c r="FG2352" s="190" t="s">
        <v>604</v>
      </c>
      <c r="FH2352" s="197">
        <v>0.25</v>
      </c>
      <c r="FI2352" s="198">
        <v>1</v>
      </c>
      <c r="FJ2352" s="191" t="s">
        <v>1331</v>
      </c>
      <c r="FK2352" s="190" t="s">
        <v>604</v>
      </c>
      <c r="FL2352" s="197">
        <v>0.25</v>
      </c>
      <c r="FM2352" s="198">
        <v>6</v>
      </c>
      <c r="FN2352" s="191" t="s">
        <v>1331</v>
      </c>
      <c r="FO2352" s="190" t="s">
        <v>604</v>
      </c>
      <c r="FP2352" s="197">
        <v>0.25</v>
      </c>
      <c r="FQ2352" s="198">
        <v>1</v>
      </c>
      <c r="FR2352" s="191" t="s">
        <v>1331</v>
      </c>
      <c r="FS2352" s="190" t="s">
        <v>604</v>
      </c>
      <c r="FT2352" s="197">
        <v>0.25</v>
      </c>
      <c r="FU2352" s="198">
        <v>1</v>
      </c>
      <c r="FV2352" s="191" t="s">
        <v>603</v>
      </c>
      <c r="FW2352" s="190" t="s">
        <v>604</v>
      </c>
      <c r="FX2352" s="197">
        <v>0.2</v>
      </c>
      <c r="FY2352" s="198">
        <v>6</v>
      </c>
      <c r="FZ2352" s="191" t="s">
        <v>603</v>
      </c>
      <c r="GA2352" s="190" t="s">
        <v>604</v>
      </c>
      <c r="GB2352" s="197">
        <v>0.2</v>
      </c>
      <c r="GC2352" s="198">
        <v>1</v>
      </c>
      <c r="GD2352" s="191" t="s">
        <v>603</v>
      </c>
      <c r="GE2352" s="190" t="s">
        <v>604</v>
      </c>
      <c r="GF2352" s="197">
        <v>0.22</v>
      </c>
      <c r="GG2352" s="198">
        <v>6</v>
      </c>
      <c r="GH2352" s="191" t="s">
        <v>603</v>
      </c>
      <c r="GI2352" s="190" t="s">
        <v>604</v>
      </c>
      <c r="GJ2352" s="197">
        <v>0.2</v>
      </c>
      <c r="GK2352" s="198">
        <v>6</v>
      </c>
      <c r="GL2352" s="191" t="s">
        <v>603</v>
      </c>
      <c r="GM2352" s="190" t="s">
        <v>604</v>
      </c>
      <c r="GN2352" s="197">
        <v>0.2</v>
      </c>
      <c r="GO2352" s="198">
        <v>1</v>
      </c>
      <c r="GP2352" s="191" t="s">
        <v>603</v>
      </c>
      <c r="GQ2352" s="190" t="s">
        <v>620</v>
      </c>
      <c r="GR2352" s="197">
        <v>0.18</v>
      </c>
      <c r="GS2352" s="198">
        <v>6</v>
      </c>
      <c r="GT2352" s="191" t="s">
        <v>603</v>
      </c>
      <c r="GU2352" s="190" t="s">
        <v>604</v>
      </c>
      <c r="GV2352" s="197">
        <v>0.18</v>
      </c>
      <c r="GW2352" s="198">
        <v>1</v>
      </c>
      <c r="GX2352" s="191" t="s">
        <v>603</v>
      </c>
      <c r="GY2352" s="190" t="s">
        <v>604</v>
      </c>
      <c r="GZ2352" s="197">
        <v>0.18</v>
      </c>
      <c r="HA2352" s="198">
        <v>6</v>
      </c>
      <c r="HB2352" s="191" t="s">
        <v>603</v>
      </c>
      <c r="HC2352" s="190" t="s">
        <v>604</v>
      </c>
      <c r="HD2352" s="197">
        <v>0.18</v>
      </c>
      <c r="HE2352" s="198">
        <v>6</v>
      </c>
      <c r="HF2352" s="191" t="s">
        <v>603</v>
      </c>
      <c r="HG2352" s="190" t="s">
        <v>604</v>
      </c>
      <c r="HH2352" s="197">
        <v>0.16</v>
      </c>
      <c r="HI2352" s="198">
        <v>1</v>
      </c>
      <c r="HJ2352" s="191" t="s">
        <v>603</v>
      </c>
      <c r="HK2352" s="190" t="s">
        <v>604</v>
      </c>
      <c r="HL2352" s="197">
        <v>0.16</v>
      </c>
      <c r="HM2352" s="198">
        <v>1</v>
      </c>
      <c r="HN2352" s="191" t="s">
        <v>603</v>
      </c>
      <c r="HO2352" s="190" t="s">
        <v>604</v>
      </c>
      <c r="HP2352" s="197">
        <v>0.15</v>
      </c>
      <c r="HQ2352" s="198">
        <v>6</v>
      </c>
      <c r="HR2352" s="191" t="s">
        <v>603</v>
      </c>
      <c r="HS2352" s="190" t="s">
        <v>604</v>
      </c>
      <c r="HT2352" s="197">
        <v>0.15</v>
      </c>
      <c r="HU2352" s="198">
        <v>6</v>
      </c>
      <c r="HV2352" s="191" t="s">
        <v>603</v>
      </c>
      <c r="HW2352" s="190" t="s">
        <v>604</v>
      </c>
      <c r="HX2352" s="197">
        <v>0.1</v>
      </c>
      <c r="HY2352" s="198">
        <v>6</v>
      </c>
      <c r="HZ2352" s="191" t="s">
        <v>616</v>
      </c>
      <c r="IA2352" s="190" t="s">
        <v>604</v>
      </c>
      <c r="IB2352" s="197">
        <v>0.1</v>
      </c>
      <c r="IC2352" s="198">
        <v>6</v>
      </c>
      <c r="ID2352" s="191" t="s">
        <v>603</v>
      </c>
      <c r="IE2352" s="190" t="s">
        <v>604</v>
      </c>
    </row>
    <row r="2353" spans="1:87" x14ac:dyDescent="0.25">
      <c r="A2353" s="190">
        <v>2196</v>
      </c>
      <c r="B2353" s="207">
        <v>21</v>
      </c>
      <c r="C2353" s="433" t="s">
        <v>3240</v>
      </c>
      <c r="D2353" s="407">
        <v>43256</v>
      </c>
      <c r="E2353" s="463" t="s">
        <v>1213</v>
      </c>
      <c r="F2353" s="207" t="s">
        <v>602</v>
      </c>
      <c r="G2353" s="207" t="s">
        <v>615</v>
      </c>
      <c r="H2353" s="407">
        <v>43256</v>
      </c>
      <c r="I2353" s="407">
        <v>43256</v>
      </c>
      <c r="J2353" s="329">
        <v>0.79166666666666663</v>
      </c>
      <c r="K2353" s="329">
        <v>0.81180555555555556</v>
      </c>
      <c r="M2353" s="214" t="s">
        <v>65</v>
      </c>
      <c r="N2353" s="206">
        <v>5</v>
      </c>
      <c r="O2353" s="214" t="s">
        <v>65</v>
      </c>
      <c r="P2353" s="206">
        <v>5</v>
      </c>
      <c r="S2353" s="214" t="s">
        <v>65</v>
      </c>
      <c r="T2353" s="206">
        <v>5</v>
      </c>
      <c r="U2353" s="214" t="s">
        <v>65</v>
      </c>
      <c r="V2353" s="206">
        <v>5</v>
      </c>
      <c r="AC2353" s="222">
        <f t="shared" si="511"/>
        <v>100</v>
      </c>
      <c r="AD2353" s="207" t="s">
        <v>37</v>
      </c>
      <c r="AE2353" s="195">
        <v>8</v>
      </c>
      <c r="AM2353" s="391">
        <f t="shared" si="512"/>
        <v>8</v>
      </c>
      <c r="AN2353" s="226">
        <v>1.35</v>
      </c>
      <c r="AO2353" s="227">
        <v>1.35</v>
      </c>
      <c r="AP2353" s="230">
        <f t="shared" si="513"/>
        <v>0</v>
      </c>
      <c r="AQ2353" s="231">
        <f t="shared" si="514"/>
        <v>0.16875000000000001</v>
      </c>
      <c r="AS2353" s="235" t="str">
        <f t="shared" ca="1" si="509"/>
        <v>ok</v>
      </c>
      <c r="AT2353" s="225" t="str">
        <f t="shared" ca="1" si="510"/>
        <v>ok</v>
      </c>
      <c r="AV2353" s="197">
        <v>0.25</v>
      </c>
      <c r="AW2353" s="198">
        <v>6</v>
      </c>
      <c r="AX2353" s="191" t="s">
        <v>603</v>
      </c>
      <c r="AY2353" s="190" t="s">
        <v>604</v>
      </c>
      <c r="AZ2353" s="197">
        <v>0.25</v>
      </c>
      <c r="BA2353" s="198">
        <v>1</v>
      </c>
      <c r="BB2353" s="191" t="s">
        <v>603</v>
      </c>
      <c r="BC2353" s="190" t="s">
        <v>604</v>
      </c>
      <c r="BD2353" s="197">
        <v>0.2</v>
      </c>
      <c r="BE2353" s="198">
        <v>5</v>
      </c>
      <c r="BF2353" s="191" t="s">
        <v>610</v>
      </c>
      <c r="BG2353" s="190" t="s">
        <v>604</v>
      </c>
      <c r="BH2353" s="197">
        <v>0.2</v>
      </c>
      <c r="BI2353" s="198">
        <v>5</v>
      </c>
      <c r="BJ2353" s="191" t="s">
        <v>603</v>
      </c>
      <c r="BK2353" s="190" t="s">
        <v>604</v>
      </c>
      <c r="BL2353" s="197">
        <v>0.15</v>
      </c>
      <c r="BM2353" s="198">
        <v>7</v>
      </c>
      <c r="BN2353" s="191" t="s">
        <v>610</v>
      </c>
      <c r="BO2353" s="190" t="s">
        <v>604</v>
      </c>
      <c r="BP2353" s="197">
        <v>0.1</v>
      </c>
      <c r="BQ2353" s="198">
        <v>5</v>
      </c>
      <c r="BR2353" s="191" t="s">
        <v>606</v>
      </c>
      <c r="BS2353" s="190" t="s">
        <v>604</v>
      </c>
      <c r="BT2353" s="197">
        <v>0.1</v>
      </c>
      <c r="BU2353" s="198">
        <v>1</v>
      </c>
      <c r="BV2353" s="191" t="s">
        <v>603</v>
      </c>
      <c r="BW2353" s="190" t="s">
        <v>604</v>
      </c>
      <c r="BX2353" s="197">
        <v>0.1</v>
      </c>
      <c r="BY2353" s="198">
        <v>6</v>
      </c>
      <c r="BZ2353" s="191" t="s">
        <v>603</v>
      </c>
      <c r="CA2353" s="190" t="s">
        <v>604</v>
      </c>
    </row>
    <row r="2354" spans="1:87" x14ac:dyDescent="0.25">
      <c r="A2354" s="190">
        <v>2197</v>
      </c>
      <c r="B2354" s="207">
        <v>21</v>
      </c>
      <c r="C2354" s="433" t="s">
        <v>3241</v>
      </c>
      <c r="D2354" s="407">
        <v>43256</v>
      </c>
      <c r="E2354" s="463" t="s">
        <v>1213</v>
      </c>
      <c r="F2354" s="207" t="s">
        <v>612</v>
      </c>
      <c r="G2354" s="207" t="s">
        <v>608</v>
      </c>
      <c r="H2354" s="407">
        <v>43256</v>
      </c>
      <c r="I2354" s="407">
        <v>43256</v>
      </c>
      <c r="J2354" s="329">
        <v>0.81458333333333333</v>
      </c>
      <c r="K2354" s="329">
        <v>0.84375</v>
      </c>
      <c r="M2354" s="215" t="s">
        <v>136</v>
      </c>
      <c r="N2354" s="206">
        <v>5</v>
      </c>
      <c r="O2354" s="215" t="s">
        <v>136</v>
      </c>
      <c r="P2354" s="206">
        <v>5</v>
      </c>
      <c r="S2354" s="215" t="s">
        <v>136</v>
      </c>
      <c r="T2354" s="206">
        <v>5</v>
      </c>
      <c r="U2354" s="215" t="s">
        <v>136</v>
      </c>
      <c r="V2354" s="206">
        <v>5</v>
      </c>
      <c r="AC2354" s="222">
        <f t="shared" si="511"/>
        <v>100</v>
      </c>
      <c r="AD2354" s="207" t="s">
        <v>37</v>
      </c>
      <c r="AE2354" s="195">
        <v>8</v>
      </c>
      <c r="AM2354" s="391">
        <f t="shared" si="512"/>
        <v>8</v>
      </c>
      <c r="AN2354" s="226">
        <v>1</v>
      </c>
      <c r="AO2354" s="227">
        <v>1</v>
      </c>
      <c r="AP2354" s="230">
        <f t="shared" si="513"/>
        <v>0</v>
      </c>
      <c r="AQ2354" s="231">
        <f t="shared" si="514"/>
        <v>0.125</v>
      </c>
      <c r="AS2354" s="235" t="str">
        <f t="shared" ca="1" si="509"/>
        <v>ok</v>
      </c>
      <c r="AT2354" s="225" t="str">
        <f t="shared" ca="1" si="510"/>
        <v>ok</v>
      </c>
      <c r="AV2354" s="197">
        <v>0.2</v>
      </c>
      <c r="AW2354" s="198">
        <v>1</v>
      </c>
      <c r="AX2354" s="191" t="s">
        <v>603</v>
      </c>
      <c r="AY2354" s="190" t="s">
        <v>604</v>
      </c>
      <c r="AZ2354" s="197">
        <v>0.2</v>
      </c>
      <c r="BA2354" s="198">
        <v>5</v>
      </c>
      <c r="BB2354" s="191" t="s">
        <v>603</v>
      </c>
      <c r="BC2354" s="190" t="s">
        <v>604</v>
      </c>
      <c r="BD2354" s="197">
        <v>0.2</v>
      </c>
      <c r="BE2354" s="198">
        <v>7</v>
      </c>
      <c r="BF2354" s="191" t="s">
        <v>610</v>
      </c>
      <c r="BG2354" s="190" t="s">
        <v>604</v>
      </c>
      <c r="BH2354" s="197">
        <v>0.1</v>
      </c>
      <c r="BI2354" s="198">
        <v>5</v>
      </c>
      <c r="BJ2354" s="191" t="s">
        <v>603</v>
      </c>
      <c r="BK2354" s="190" t="s">
        <v>604</v>
      </c>
      <c r="BL2354" s="197">
        <v>0.1</v>
      </c>
      <c r="BM2354" s="198">
        <v>1</v>
      </c>
      <c r="BN2354" s="191" t="s">
        <v>606</v>
      </c>
      <c r="BO2354" s="190" t="s">
        <v>604</v>
      </c>
      <c r="BP2354" s="197">
        <v>0.1</v>
      </c>
      <c r="BQ2354" s="198">
        <v>2</v>
      </c>
      <c r="BR2354" s="191" t="s">
        <v>603</v>
      </c>
      <c r="BS2354" s="190" t="s">
        <v>604</v>
      </c>
      <c r="BT2354" s="197">
        <v>0.05</v>
      </c>
      <c r="BU2354" s="198">
        <v>1</v>
      </c>
      <c r="BV2354" s="191" t="s">
        <v>603</v>
      </c>
      <c r="BW2354" s="190" t="s">
        <v>604</v>
      </c>
      <c r="BX2354" s="197">
        <v>0.05</v>
      </c>
      <c r="BY2354" s="198">
        <v>1</v>
      </c>
      <c r="BZ2354" s="191" t="s">
        <v>603</v>
      </c>
      <c r="CA2354" s="190" t="s">
        <v>604</v>
      </c>
    </row>
    <row r="2355" spans="1:87" x14ac:dyDescent="0.25">
      <c r="A2355" s="190">
        <v>2198</v>
      </c>
      <c r="B2355" s="207">
        <v>21</v>
      </c>
      <c r="C2355" s="433" t="s">
        <v>3242</v>
      </c>
      <c r="D2355" s="407">
        <v>43256</v>
      </c>
      <c r="E2355" s="463" t="s">
        <v>1213</v>
      </c>
      <c r="F2355" s="207" t="s">
        <v>612</v>
      </c>
      <c r="G2355" s="207" t="s">
        <v>608</v>
      </c>
      <c r="H2355" s="407">
        <v>43256</v>
      </c>
      <c r="I2355" s="407">
        <v>43256</v>
      </c>
      <c r="J2355" s="329">
        <v>0.84722222222222221</v>
      </c>
      <c r="K2355" s="329">
        <v>0.875</v>
      </c>
      <c r="M2355" s="214" t="s">
        <v>65</v>
      </c>
      <c r="N2355" s="206">
        <v>5</v>
      </c>
      <c r="O2355" s="214" t="s">
        <v>65</v>
      </c>
      <c r="P2355" s="206">
        <v>5</v>
      </c>
      <c r="S2355" s="214" t="s">
        <v>65</v>
      </c>
      <c r="T2355" s="206">
        <v>5</v>
      </c>
      <c r="U2355" s="214" t="s">
        <v>65</v>
      </c>
      <c r="V2355" s="206">
        <v>5</v>
      </c>
      <c r="AC2355" s="222">
        <f t="shared" si="511"/>
        <v>100</v>
      </c>
      <c r="AD2355" s="207" t="s">
        <v>37</v>
      </c>
      <c r="AE2355" s="195">
        <v>2</v>
      </c>
      <c r="AM2355" s="391">
        <f t="shared" si="512"/>
        <v>2</v>
      </c>
      <c r="AN2355" s="226">
        <v>0.3</v>
      </c>
      <c r="AO2355" s="227">
        <v>0.3</v>
      </c>
      <c r="AP2355" s="230">
        <f t="shared" si="513"/>
        <v>0</v>
      </c>
      <c r="AQ2355" s="231">
        <f t="shared" si="514"/>
        <v>0.15</v>
      </c>
      <c r="AS2355" s="235" t="str">
        <f t="shared" ca="1" si="509"/>
        <v>ok</v>
      </c>
      <c r="AT2355" s="225" t="str">
        <f t="shared" ca="1" si="510"/>
        <v>ok</v>
      </c>
      <c r="AV2355" s="197">
        <v>0.2</v>
      </c>
      <c r="AW2355" s="198">
        <v>1</v>
      </c>
      <c r="AX2355" s="191" t="s">
        <v>603</v>
      </c>
      <c r="AY2355" s="190" t="s">
        <v>604</v>
      </c>
      <c r="AZ2355" s="197">
        <v>0.1</v>
      </c>
      <c r="BA2355" s="198">
        <v>1</v>
      </c>
      <c r="BB2355" s="191" t="s">
        <v>603</v>
      </c>
      <c r="BC2355" s="190" t="s">
        <v>604</v>
      </c>
    </row>
    <row r="2356" spans="1:87" x14ac:dyDescent="0.25">
      <c r="C2356" s="433" t="s">
        <v>3266</v>
      </c>
      <c r="D2356" s="407"/>
      <c r="E2356" s="463" t="s">
        <v>1214</v>
      </c>
      <c r="F2356" s="207" t="s">
        <v>612</v>
      </c>
      <c r="G2356" s="207" t="s">
        <v>608</v>
      </c>
      <c r="H2356" s="407">
        <v>43256</v>
      </c>
      <c r="I2356" s="407">
        <v>43256</v>
      </c>
      <c r="J2356" s="329">
        <v>0.88194444444444453</v>
      </c>
      <c r="K2356" s="329">
        <v>0.91666666666666663</v>
      </c>
      <c r="M2356" s="206"/>
      <c r="N2356" s="206"/>
      <c r="O2356" s="206"/>
      <c r="P2356" s="206"/>
      <c r="S2356" s="206"/>
      <c r="T2356" s="206"/>
      <c r="U2356" s="206"/>
      <c r="V2356" s="206"/>
      <c r="AC2356" s="222">
        <v>0</v>
      </c>
      <c r="AD2356" s="207" t="s">
        <v>37</v>
      </c>
      <c r="AE2356" s="195">
        <v>6</v>
      </c>
      <c r="AF2356" s="195">
        <v>2</v>
      </c>
      <c r="AM2356" s="391">
        <f t="shared" si="512"/>
        <v>8</v>
      </c>
      <c r="AN2356" s="226">
        <v>1.75</v>
      </c>
      <c r="AO2356" s="227">
        <v>1.75</v>
      </c>
      <c r="AP2356" s="230">
        <f t="shared" si="513"/>
        <v>0</v>
      </c>
      <c r="AQ2356" s="231">
        <f t="shared" ref="AQ2356:AQ2374" si="515">AN2356/AM2356</f>
        <v>0.21875</v>
      </c>
      <c r="AS2356" s="235" t="str">
        <f t="shared" si="509"/>
        <v/>
      </c>
      <c r="AT2356" s="225" t="str">
        <f t="shared" si="510"/>
        <v/>
      </c>
      <c r="AV2356" s="197">
        <v>0.3</v>
      </c>
      <c r="AW2356" s="198">
        <v>1</v>
      </c>
      <c r="AX2356" s="191" t="s">
        <v>603</v>
      </c>
      <c r="AY2356" s="190" t="s">
        <v>604</v>
      </c>
      <c r="AZ2356" s="197">
        <v>0.3</v>
      </c>
      <c r="BA2356" s="198">
        <v>2</v>
      </c>
      <c r="BB2356" s="191" t="s">
        <v>603</v>
      </c>
      <c r="BC2356" s="190" t="s">
        <v>604</v>
      </c>
      <c r="BD2356" s="197">
        <v>0.25</v>
      </c>
      <c r="BE2356" s="198">
        <v>6</v>
      </c>
      <c r="BF2356" s="191" t="s">
        <v>603</v>
      </c>
      <c r="BG2356" s="190" t="s">
        <v>607</v>
      </c>
      <c r="BH2356" s="197">
        <v>0.25</v>
      </c>
      <c r="BI2356" s="198">
        <v>6</v>
      </c>
      <c r="BJ2356" s="191" t="s">
        <v>603</v>
      </c>
      <c r="BK2356" s="190" t="s">
        <v>620</v>
      </c>
      <c r="BL2356" s="197">
        <v>0.2</v>
      </c>
      <c r="BM2356" s="198">
        <v>5</v>
      </c>
      <c r="BN2356" s="191" t="s">
        <v>603</v>
      </c>
      <c r="BO2356" s="190" t="s">
        <v>604</v>
      </c>
      <c r="BP2356" s="197">
        <v>0.15</v>
      </c>
      <c r="BQ2356" s="198">
        <v>5</v>
      </c>
      <c r="BR2356" s="191" t="s">
        <v>603</v>
      </c>
      <c r="BS2356" s="190" t="s">
        <v>604</v>
      </c>
      <c r="BT2356" s="197">
        <v>0.15</v>
      </c>
      <c r="BU2356" s="198">
        <v>1</v>
      </c>
      <c r="BV2356" s="191" t="s">
        <v>603</v>
      </c>
      <c r="BW2356" s="190" t="s">
        <v>604</v>
      </c>
      <c r="BX2356" s="197">
        <v>0.15</v>
      </c>
      <c r="BY2356" s="198">
        <v>1</v>
      </c>
      <c r="BZ2356" s="191" t="s">
        <v>603</v>
      </c>
      <c r="CA2356" s="190" t="s">
        <v>604</v>
      </c>
    </row>
    <row r="2357" spans="1:87" x14ac:dyDescent="0.25">
      <c r="A2357" s="190">
        <v>2199</v>
      </c>
      <c r="B2357" s="207">
        <v>21</v>
      </c>
      <c r="C2357" s="433" t="s">
        <v>3243</v>
      </c>
      <c r="D2357" s="407">
        <v>43256</v>
      </c>
      <c r="E2357" s="463" t="s">
        <v>1213</v>
      </c>
      <c r="F2357" s="207" t="s">
        <v>612</v>
      </c>
      <c r="G2357" s="207" t="s">
        <v>608</v>
      </c>
      <c r="H2357" s="407">
        <v>43256</v>
      </c>
      <c r="I2357" s="407">
        <v>43256</v>
      </c>
      <c r="J2357" s="329">
        <v>0.92083333333333339</v>
      </c>
      <c r="K2357" s="329">
        <v>0.94444444444444453</v>
      </c>
      <c r="M2357" s="215" t="s">
        <v>136</v>
      </c>
      <c r="N2357" s="206">
        <v>5</v>
      </c>
      <c r="O2357" s="215" t="s">
        <v>136</v>
      </c>
      <c r="P2357" s="206">
        <v>5</v>
      </c>
      <c r="S2357" s="215" t="s">
        <v>136</v>
      </c>
      <c r="T2357" s="206">
        <v>5</v>
      </c>
      <c r="U2357" s="215" t="s">
        <v>136</v>
      </c>
      <c r="V2357" s="206">
        <v>5</v>
      </c>
      <c r="AC2357" s="222">
        <f t="shared" si="511"/>
        <v>100</v>
      </c>
      <c r="AD2357" s="207" t="s">
        <v>37</v>
      </c>
      <c r="AE2357" s="195">
        <v>3</v>
      </c>
      <c r="AM2357" s="391">
        <f t="shared" si="512"/>
        <v>3</v>
      </c>
      <c r="AN2357" s="226">
        <v>0.35</v>
      </c>
      <c r="AO2357" s="227">
        <v>0.35</v>
      </c>
      <c r="AP2357" s="230">
        <f t="shared" si="513"/>
        <v>0</v>
      </c>
      <c r="AQ2357" s="231">
        <f t="shared" si="515"/>
        <v>0.11666666666666665</v>
      </c>
      <c r="AS2357" s="235" t="str">
        <f t="shared" ca="1" si="509"/>
        <v>ok</v>
      </c>
      <c r="AT2357" s="225" t="str">
        <f t="shared" ca="1" si="510"/>
        <v>ok</v>
      </c>
      <c r="AV2357" s="197">
        <v>0.2</v>
      </c>
      <c r="AW2357" s="198">
        <v>5</v>
      </c>
      <c r="AX2357" s="191" t="s">
        <v>603</v>
      </c>
      <c r="AY2357" s="190" t="s">
        <v>607</v>
      </c>
      <c r="AZ2357" s="197">
        <v>0.1</v>
      </c>
      <c r="BA2357" s="198">
        <v>6</v>
      </c>
      <c r="BB2357" s="191" t="s">
        <v>603</v>
      </c>
      <c r="BC2357" s="190" t="s">
        <v>604</v>
      </c>
      <c r="BD2357" s="197">
        <v>0.05</v>
      </c>
      <c r="BE2357" s="198">
        <v>5</v>
      </c>
      <c r="BF2357" s="191" t="s">
        <v>603</v>
      </c>
      <c r="BG2357" s="190" t="s">
        <v>604</v>
      </c>
    </row>
    <row r="2358" spans="1:87" x14ac:dyDescent="0.25">
      <c r="A2358" s="190">
        <v>2200</v>
      </c>
      <c r="B2358" s="207">
        <v>21</v>
      </c>
      <c r="C2358" s="433" t="s">
        <v>3244</v>
      </c>
      <c r="D2358" s="407">
        <v>43256</v>
      </c>
      <c r="E2358" s="463" t="s">
        <v>1213</v>
      </c>
      <c r="F2358" s="207" t="s">
        <v>612</v>
      </c>
      <c r="G2358" s="207" t="s">
        <v>608</v>
      </c>
      <c r="H2358" s="407">
        <v>43256</v>
      </c>
      <c r="I2358" s="407">
        <v>43256</v>
      </c>
      <c r="J2358" s="329">
        <v>0.94652777777777775</v>
      </c>
      <c r="K2358" s="329">
        <v>0.95833333333333337</v>
      </c>
      <c r="M2358" s="214" t="s">
        <v>65</v>
      </c>
      <c r="N2358" s="206">
        <v>5</v>
      </c>
      <c r="O2358" s="214" t="s">
        <v>65</v>
      </c>
      <c r="P2358" s="206">
        <v>5</v>
      </c>
      <c r="S2358" s="214" t="s">
        <v>65</v>
      </c>
      <c r="T2358" s="206">
        <v>5</v>
      </c>
      <c r="U2358" s="214" t="s">
        <v>65</v>
      </c>
      <c r="V2358" s="206">
        <v>5</v>
      </c>
      <c r="AC2358" s="222">
        <f t="shared" si="511"/>
        <v>100</v>
      </c>
      <c r="AD2358" s="207" t="s">
        <v>37</v>
      </c>
      <c r="AM2358" s="391">
        <f t="shared" si="512"/>
        <v>0</v>
      </c>
      <c r="AS2358" s="235" t="str">
        <f t="shared" ca="1" si="509"/>
        <v>ok</v>
      </c>
      <c r="AT2358" s="225" t="str">
        <f t="shared" ca="1" si="510"/>
        <v>ok</v>
      </c>
    </row>
    <row r="2359" spans="1:87" x14ac:dyDescent="0.25">
      <c r="A2359" s="190">
        <v>2201</v>
      </c>
      <c r="B2359" s="207">
        <v>21</v>
      </c>
      <c r="C2359" s="433" t="s">
        <v>3245</v>
      </c>
      <c r="D2359" s="407">
        <v>43256</v>
      </c>
      <c r="E2359" s="463" t="s">
        <v>3100</v>
      </c>
      <c r="F2359" s="207" t="s">
        <v>612</v>
      </c>
      <c r="G2359" s="207" t="s">
        <v>608</v>
      </c>
      <c r="H2359" s="407">
        <v>43256</v>
      </c>
      <c r="I2359" s="407">
        <v>43256</v>
      </c>
      <c r="J2359" s="329">
        <v>0.9604166666666667</v>
      </c>
      <c r="K2359" s="329">
        <v>0.96597222222222223</v>
      </c>
      <c r="M2359" s="215" t="s">
        <v>136</v>
      </c>
      <c r="N2359" s="206">
        <v>5</v>
      </c>
      <c r="O2359" s="215" t="s">
        <v>136</v>
      </c>
      <c r="P2359" s="206">
        <v>5</v>
      </c>
      <c r="S2359" s="215" t="s">
        <v>136</v>
      </c>
      <c r="T2359" s="206">
        <v>5</v>
      </c>
      <c r="U2359" s="215" t="s">
        <v>136</v>
      </c>
      <c r="V2359" s="206">
        <v>5</v>
      </c>
      <c r="AC2359" s="222">
        <f t="shared" si="511"/>
        <v>100</v>
      </c>
      <c r="AD2359" s="207" t="s">
        <v>37</v>
      </c>
      <c r="AM2359" s="391">
        <f t="shared" si="512"/>
        <v>0</v>
      </c>
      <c r="AS2359" s="235" t="str">
        <f t="shared" ca="1" si="509"/>
        <v>ok</v>
      </c>
      <c r="AT2359" s="225" t="str">
        <f t="shared" ca="1" si="510"/>
        <v>ok</v>
      </c>
    </row>
    <row r="2360" spans="1:87" x14ac:dyDescent="0.25">
      <c r="A2360" s="190">
        <v>2202</v>
      </c>
      <c r="B2360" s="207">
        <v>21</v>
      </c>
      <c r="C2360" s="433" t="s">
        <v>3264</v>
      </c>
      <c r="D2360" s="407">
        <v>43256</v>
      </c>
      <c r="E2360" s="463" t="s">
        <v>3100</v>
      </c>
      <c r="F2360" s="207" t="s">
        <v>612</v>
      </c>
      <c r="G2360" s="207" t="s">
        <v>608</v>
      </c>
      <c r="H2360" s="407">
        <v>43256</v>
      </c>
      <c r="I2360" s="407">
        <v>43256</v>
      </c>
      <c r="J2360" s="329">
        <v>0.96875</v>
      </c>
      <c r="K2360" s="329">
        <v>0.97569444444444453</v>
      </c>
      <c r="M2360" s="214" t="s">
        <v>65</v>
      </c>
      <c r="N2360" s="206">
        <v>5</v>
      </c>
      <c r="O2360" s="214" t="s">
        <v>65</v>
      </c>
      <c r="P2360" s="206">
        <v>5</v>
      </c>
      <c r="S2360" s="214" t="s">
        <v>65</v>
      </c>
      <c r="T2360" s="206">
        <v>5</v>
      </c>
      <c r="U2360" s="214" t="s">
        <v>65</v>
      </c>
      <c r="V2360" s="206">
        <v>5</v>
      </c>
      <c r="AC2360" s="222">
        <f t="shared" si="511"/>
        <v>100</v>
      </c>
      <c r="AD2360" s="207" t="s">
        <v>37</v>
      </c>
      <c r="AM2360" s="391">
        <f t="shared" si="512"/>
        <v>0</v>
      </c>
      <c r="AS2360" s="235" t="str">
        <f t="shared" ca="1" si="509"/>
        <v>ok</v>
      </c>
      <c r="AT2360" s="225" t="str">
        <f t="shared" ca="1" si="510"/>
        <v>ok</v>
      </c>
    </row>
    <row r="2361" spans="1:87" x14ac:dyDescent="0.25">
      <c r="A2361" s="190">
        <v>2203</v>
      </c>
      <c r="B2361" s="207">
        <v>21</v>
      </c>
      <c r="C2361" s="433" t="s">
        <v>3265</v>
      </c>
      <c r="D2361" s="407">
        <v>43256</v>
      </c>
      <c r="E2361" s="463" t="s">
        <v>1213</v>
      </c>
      <c r="F2361" s="207" t="s">
        <v>612</v>
      </c>
      <c r="G2361" s="207" t="s">
        <v>608</v>
      </c>
      <c r="H2361" s="407">
        <v>43256</v>
      </c>
      <c r="I2361" s="407">
        <v>43256</v>
      </c>
      <c r="J2361" s="329">
        <v>3.4722222222222224E-2</v>
      </c>
      <c r="K2361" s="329">
        <v>6.5972222222222224E-2</v>
      </c>
      <c r="M2361" s="215" t="s">
        <v>136</v>
      </c>
      <c r="N2361" s="206">
        <v>5</v>
      </c>
      <c r="O2361" s="215" t="s">
        <v>136</v>
      </c>
      <c r="P2361" s="206">
        <v>5</v>
      </c>
      <c r="S2361" s="215" t="s">
        <v>136</v>
      </c>
      <c r="T2361" s="206">
        <v>5</v>
      </c>
      <c r="U2361" s="215" t="s">
        <v>136</v>
      </c>
      <c r="V2361" s="206">
        <v>5</v>
      </c>
      <c r="AC2361" s="222">
        <f t="shared" si="511"/>
        <v>100</v>
      </c>
      <c r="AD2361" s="207" t="s">
        <v>37</v>
      </c>
      <c r="AE2361" s="195">
        <v>10</v>
      </c>
      <c r="AM2361" s="391">
        <f t="shared" si="512"/>
        <v>10</v>
      </c>
      <c r="AN2361" s="226">
        <v>1.85</v>
      </c>
      <c r="AO2361" s="227">
        <v>1.85</v>
      </c>
      <c r="AP2361" s="230">
        <f t="shared" si="513"/>
        <v>0</v>
      </c>
      <c r="AQ2361" s="231">
        <f t="shared" si="515"/>
        <v>0.185</v>
      </c>
      <c r="AS2361" s="235" t="str">
        <f t="shared" ca="1" si="509"/>
        <v>ok</v>
      </c>
      <c r="AT2361" s="225" t="str">
        <f t="shared" ca="1" si="510"/>
        <v>ok</v>
      </c>
      <c r="AV2361" s="197">
        <v>0.25</v>
      </c>
      <c r="AW2361" s="198">
        <v>5</v>
      </c>
      <c r="AX2361" s="191" t="s">
        <v>603</v>
      </c>
      <c r="AY2361" s="190" t="s">
        <v>604</v>
      </c>
      <c r="AZ2361" s="197">
        <v>0.25</v>
      </c>
      <c r="BA2361" s="198">
        <v>1</v>
      </c>
      <c r="BB2361" s="191" t="s">
        <v>606</v>
      </c>
      <c r="BC2361" s="190" t="s">
        <v>604</v>
      </c>
      <c r="BD2361" s="197">
        <v>0.25</v>
      </c>
      <c r="BE2361" s="198">
        <v>5</v>
      </c>
      <c r="BF2361" s="191" t="s">
        <v>603</v>
      </c>
      <c r="BG2361" s="190" t="s">
        <v>604</v>
      </c>
      <c r="BH2361" s="197">
        <v>0.2</v>
      </c>
      <c r="BI2361" s="198">
        <v>1</v>
      </c>
      <c r="BJ2361" s="191" t="s">
        <v>603</v>
      </c>
      <c r="BK2361" s="190" t="s">
        <v>604</v>
      </c>
      <c r="BL2361" s="197">
        <v>0.2</v>
      </c>
      <c r="BM2361" s="198">
        <v>7</v>
      </c>
      <c r="BN2361" s="191" t="s">
        <v>603</v>
      </c>
      <c r="BO2361" s="190" t="s">
        <v>604</v>
      </c>
      <c r="BP2361" s="197">
        <v>0.15</v>
      </c>
      <c r="BQ2361" s="198">
        <v>4</v>
      </c>
      <c r="BR2361" s="191" t="s">
        <v>606</v>
      </c>
      <c r="BS2361" s="190" t="s">
        <v>604</v>
      </c>
      <c r="BT2361" s="197">
        <v>0.15</v>
      </c>
      <c r="BU2361" s="198">
        <v>6</v>
      </c>
      <c r="BV2361" s="191" t="s">
        <v>603</v>
      </c>
      <c r="BW2361" s="190" t="s">
        <v>604</v>
      </c>
      <c r="BX2361" s="197">
        <v>0.15</v>
      </c>
      <c r="BY2361" s="198">
        <v>2</v>
      </c>
      <c r="BZ2361" s="191" t="s">
        <v>603</v>
      </c>
      <c r="CA2361" s="190" t="s">
        <v>604</v>
      </c>
      <c r="CB2361" s="197">
        <v>0.15</v>
      </c>
      <c r="CC2361" s="198">
        <v>5</v>
      </c>
      <c r="CD2361" s="191" t="s">
        <v>606</v>
      </c>
      <c r="CE2361" s="190" t="s">
        <v>604</v>
      </c>
      <c r="CF2361" s="197">
        <v>0.1</v>
      </c>
      <c r="CG2361" s="198">
        <v>5</v>
      </c>
      <c r="CH2361" s="191" t="s">
        <v>603</v>
      </c>
      <c r="CI2361" s="190" t="s">
        <v>604</v>
      </c>
    </row>
    <row r="2362" spans="1:87" x14ac:dyDescent="0.25">
      <c r="A2362" s="190">
        <v>2204</v>
      </c>
      <c r="B2362" s="207">
        <v>21</v>
      </c>
      <c r="C2362" s="433" t="s">
        <v>3246</v>
      </c>
      <c r="D2362" s="407">
        <v>43256</v>
      </c>
      <c r="E2362" s="463" t="s">
        <v>1213</v>
      </c>
      <c r="F2362" s="207" t="s">
        <v>612</v>
      </c>
      <c r="G2362" s="207" t="s">
        <v>608</v>
      </c>
      <c r="H2362" s="407">
        <v>43257</v>
      </c>
      <c r="I2362" s="407">
        <v>43257</v>
      </c>
      <c r="J2362" s="329">
        <v>8.3333333333333329E-2</v>
      </c>
      <c r="K2362" s="329">
        <v>0.10416666666666667</v>
      </c>
      <c r="M2362" s="214" t="s">
        <v>65</v>
      </c>
      <c r="N2362" s="206">
        <v>5</v>
      </c>
      <c r="O2362" s="214" t="s">
        <v>65</v>
      </c>
      <c r="P2362" s="206">
        <v>5</v>
      </c>
      <c r="S2362" s="214" t="s">
        <v>65</v>
      </c>
      <c r="T2362" s="206">
        <v>5</v>
      </c>
      <c r="U2362" s="214" t="s">
        <v>65</v>
      </c>
      <c r="V2362" s="206">
        <v>5</v>
      </c>
      <c r="AC2362" s="222">
        <f t="shared" si="511"/>
        <v>100</v>
      </c>
      <c r="AD2362" s="207" t="s">
        <v>37</v>
      </c>
      <c r="AE2362" s="195">
        <v>2</v>
      </c>
      <c r="AM2362" s="391">
        <f t="shared" si="512"/>
        <v>2</v>
      </c>
      <c r="AN2362" s="226">
        <v>0.3</v>
      </c>
      <c r="AO2362" s="227">
        <v>0.3</v>
      </c>
      <c r="AP2362" s="230">
        <f t="shared" si="513"/>
        <v>0</v>
      </c>
      <c r="AQ2362" s="231">
        <f t="shared" si="515"/>
        <v>0.15</v>
      </c>
      <c r="AS2362" s="235" t="str">
        <f t="shared" ca="1" si="509"/>
        <v>ok</v>
      </c>
      <c r="AT2362" s="225" t="str">
        <f t="shared" ca="1" si="510"/>
        <v>ok</v>
      </c>
      <c r="AV2362" s="197">
        <v>0.2</v>
      </c>
      <c r="AW2362" s="198">
        <v>5</v>
      </c>
      <c r="AX2362" s="191" t="s">
        <v>610</v>
      </c>
      <c r="AY2362" s="190" t="s">
        <v>604</v>
      </c>
      <c r="AZ2362" s="197">
        <v>0.1</v>
      </c>
      <c r="BA2362" s="198">
        <v>6</v>
      </c>
      <c r="BB2362" s="191" t="s">
        <v>603</v>
      </c>
      <c r="BC2362" s="190" t="s">
        <v>604</v>
      </c>
    </row>
    <row r="2363" spans="1:87" x14ac:dyDescent="0.25">
      <c r="A2363" s="190">
        <v>2205</v>
      </c>
      <c r="B2363" s="207">
        <v>21</v>
      </c>
      <c r="C2363" s="433" t="s">
        <v>3247</v>
      </c>
      <c r="D2363" s="407">
        <v>43256</v>
      </c>
      <c r="E2363" s="463" t="s">
        <v>1213</v>
      </c>
      <c r="F2363" s="207" t="s">
        <v>612</v>
      </c>
      <c r="G2363" s="207" t="s">
        <v>608</v>
      </c>
      <c r="H2363" s="407">
        <v>43257</v>
      </c>
      <c r="I2363" s="407">
        <v>43257</v>
      </c>
      <c r="J2363" s="329">
        <v>0.11458333333333333</v>
      </c>
      <c r="K2363" s="329">
        <v>0.13194444444444445</v>
      </c>
      <c r="M2363" s="215" t="s">
        <v>136</v>
      </c>
      <c r="N2363" s="206">
        <v>5</v>
      </c>
      <c r="O2363" s="215" t="s">
        <v>136</v>
      </c>
      <c r="P2363" s="206">
        <v>5</v>
      </c>
      <c r="S2363" s="215" t="s">
        <v>136</v>
      </c>
      <c r="T2363" s="206">
        <v>5</v>
      </c>
      <c r="U2363" s="215" t="s">
        <v>136</v>
      </c>
      <c r="V2363" s="206">
        <v>5</v>
      </c>
      <c r="AC2363" s="222">
        <f t="shared" si="511"/>
        <v>100</v>
      </c>
      <c r="AD2363" s="207" t="s">
        <v>37</v>
      </c>
      <c r="AE2363" s="195">
        <v>5</v>
      </c>
      <c r="AM2363" s="391">
        <f t="shared" si="512"/>
        <v>5</v>
      </c>
      <c r="AN2363" s="226">
        <v>0.5</v>
      </c>
      <c r="AO2363" s="227">
        <v>0.5</v>
      </c>
      <c r="AP2363" s="230">
        <f t="shared" si="513"/>
        <v>0</v>
      </c>
      <c r="AQ2363" s="231">
        <f t="shared" si="515"/>
        <v>0.1</v>
      </c>
      <c r="AS2363" s="235" t="str">
        <f t="shared" ca="1" si="509"/>
        <v>ok</v>
      </c>
      <c r="AT2363" s="225" t="str">
        <f t="shared" ca="1" si="510"/>
        <v>ok</v>
      </c>
      <c r="AV2363" s="197">
        <v>0.15</v>
      </c>
      <c r="AW2363" s="198">
        <v>2</v>
      </c>
      <c r="AX2363" s="191" t="s">
        <v>603</v>
      </c>
      <c r="AY2363" s="190" t="s">
        <v>604</v>
      </c>
      <c r="AZ2363" s="197">
        <v>0.1</v>
      </c>
      <c r="BA2363" s="198">
        <v>5</v>
      </c>
      <c r="BB2363" s="191" t="s">
        <v>603</v>
      </c>
      <c r="BC2363" s="190" t="s">
        <v>604</v>
      </c>
      <c r="BD2363" s="197">
        <v>0.1</v>
      </c>
      <c r="BE2363" s="198">
        <v>6</v>
      </c>
      <c r="BF2363" s="191" t="s">
        <v>603</v>
      </c>
      <c r="BG2363" s="190" t="s">
        <v>604</v>
      </c>
      <c r="BH2363" s="197">
        <v>0.1</v>
      </c>
      <c r="BI2363" s="198">
        <v>6</v>
      </c>
      <c r="BJ2363" s="191" t="s">
        <v>603</v>
      </c>
      <c r="BK2363" s="190" t="s">
        <v>604</v>
      </c>
      <c r="BL2363" s="197">
        <v>0.05</v>
      </c>
      <c r="BM2363" s="198">
        <v>1</v>
      </c>
      <c r="BN2363" s="191" t="s">
        <v>603</v>
      </c>
      <c r="BO2363" s="190" t="s">
        <v>604</v>
      </c>
    </row>
    <row r="2364" spans="1:87" x14ac:dyDescent="0.25">
      <c r="A2364" s="190">
        <v>2206</v>
      </c>
      <c r="B2364" s="207">
        <v>21</v>
      </c>
      <c r="C2364" s="433" t="s">
        <v>3248</v>
      </c>
      <c r="D2364" s="407">
        <v>43256</v>
      </c>
      <c r="E2364" s="463" t="s">
        <v>1213</v>
      </c>
      <c r="F2364" s="207" t="s">
        <v>612</v>
      </c>
      <c r="G2364" s="207" t="s">
        <v>608</v>
      </c>
      <c r="H2364" s="407">
        <v>43257</v>
      </c>
      <c r="I2364" s="407">
        <v>43257</v>
      </c>
      <c r="J2364" s="329">
        <v>0.13541666666666666</v>
      </c>
      <c r="K2364" s="329">
        <v>0.14583333333333334</v>
      </c>
      <c r="M2364" s="214" t="s">
        <v>65</v>
      </c>
      <c r="N2364" s="206">
        <v>5</v>
      </c>
      <c r="O2364" s="214" t="s">
        <v>65</v>
      </c>
      <c r="P2364" s="206">
        <v>5</v>
      </c>
      <c r="S2364" s="214" t="s">
        <v>65</v>
      </c>
      <c r="T2364" s="206">
        <v>5</v>
      </c>
      <c r="U2364" s="214" t="s">
        <v>65</v>
      </c>
      <c r="V2364" s="206">
        <v>5</v>
      </c>
      <c r="AC2364" s="222">
        <f t="shared" si="511"/>
        <v>100</v>
      </c>
      <c r="AD2364" s="207" t="s">
        <v>37</v>
      </c>
      <c r="AE2364" s="195">
        <v>1</v>
      </c>
      <c r="AM2364" s="391">
        <f t="shared" si="512"/>
        <v>1</v>
      </c>
      <c r="AN2364" s="226">
        <v>0.1</v>
      </c>
      <c r="AP2364" s="230">
        <f t="shared" si="513"/>
        <v>0.1</v>
      </c>
      <c r="AQ2364" s="231">
        <f t="shared" si="515"/>
        <v>0.1</v>
      </c>
      <c r="AS2364" s="235" t="str">
        <f t="shared" ca="1" si="509"/>
        <v>ok</v>
      </c>
      <c r="AT2364" s="225" t="str">
        <f t="shared" ca="1" si="510"/>
        <v>ok</v>
      </c>
      <c r="AV2364" s="197">
        <v>0.1</v>
      </c>
      <c r="AW2364" s="198">
        <v>6</v>
      </c>
      <c r="AX2364" s="191" t="s">
        <v>610</v>
      </c>
      <c r="AY2364" s="190" t="s">
        <v>607</v>
      </c>
    </row>
    <row r="2365" spans="1:87" x14ac:dyDescent="0.25">
      <c r="A2365" s="190">
        <v>2207</v>
      </c>
      <c r="B2365" s="207">
        <v>21</v>
      </c>
      <c r="C2365" s="433" t="s">
        <v>3249</v>
      </c>
      <c r="D2365" s="407">
        <v>43257</v>
      </c>
      <c r="E2365" s="463" t="s">
        <v>1219</v>
      </c>
      <c r="F2365" s="207" t="s">
        <v>612</v>
      </c>
      <c r="G2365" s="207" t="s">
        <v>608</v>
      </c>
      <c r="H2365" s="407">
        <v>43257</v>
      </c>
      <c r="I2365" s="407">
        <v>43257</v>
      </c>
      <c r="J2365" s="329">
        <v>0.15277777777777776</v>
      </c>
      <c r="K2365" s="329">
        <v>0.15833333333333333</v>
      </c>
      <c r="M2365" s="215" t="s">
        <v>136</v>
      </c>
      <c r="N2365" s="206">
        <v>5</v>
      </c>
      <c r="O2365" s="215" t="s">
        <v>136</v>
      </c>
      <c r="P2365" s="206">
        <v>5</v>
      </c>
      <c r="S2365" s="215" t="s">
        <v>136</v>
      </c>
      <c r="T2365" s="206">
        <v>5</v>
      </c>
      <c r="U2365" s="215" t="s">
        <v>136</v>
      </c>
      <c r="V2365" s="206">
        <v>5</v>
      </c>
      <c r="AC2365" s="222">
        <f t="shared" si="511"/>
        <v>100</v>
      </c>
      <c r="AD2365" s="207" t="s">
        <v>37</v>
      </c>
      <c r="AE2365" s="195">
        <v>1</v>
      </c>
      <c r="AM2365" s="391">
        <f t="shared" si="512"/>
        <v>1</v>
      </c>
      <c r="AN2365" s="226">
        <v>0.1</v>
      </c>
      <c r="AP2365" s="230">
        <f t="shared" si="513"/>
        <v>0.1</v>
      </c>
      <c r="AQ2365" s="231">
        <f t="shared" si="515"/>
        <v>0.1</v>
      </c>
      <c r="AS2365" s="235" t="str">
        <f t="shared" ca="1" si="509"/>
        <v>ok</v>
      </c>
      <c r="AT2365" s="225" t="str">
        <f t="shared" ca="1" si="510"/>
        <v>ok</v>
      </c>
      <c r="AV2365" s="197">
        <v>0.1</v>
      </c>
      <c r="AW2365" s="198">
        <v>1</v>
      </c>
      <c r="AX2365" s="191" t="s">
        <v>603</v>
      </c>
      <c r="AY2365" s="190" t="s">
        <v>604</v>
      </c>
    </row>
    <row r="2366" spans="1:87" x14ac:dyDescent="0.25">
      <c r="A2366" s="190">
        <v>2208</v>
      </c>
      <c r="B2366" s="207">
        <v>21</v>
      </c>
      <c r="C2366" s="433" t="s">
        <v>3268</v>
      </c>
      <c r="D2366" s="407">
        <v>43257</v>
      </c>
      <c r="E2366" s="463" t="s">
        <v>3100</v>
      </c>
      <c r="F2366" s="207" t="s">
        <v>612</v>
      </c>
      <c r="G2366" s="207" t="s">
        <v>608</v>
      </c>
      <c r="H2366" s="407">
        <v>43257</v>
      </c>
      <c r="I2366" s="407">
        <v>43257</v>
      </c>
      <c r="J2366" s="329">
        <v>0.19027777777777777</v>
      </c>
      <c r="K2366" s="329">
        <v>0.19444444444444445</v>
      </c>
      <c r="M2366" s="214" t="s">
        <v>65</v>
      </c>
      <c r="N2366" s="206">
        <v>5</v>
      </c>
      <c r="O2366" s="214" t="s">
        <v>65</v>
      </c>
      <c r="P2366" s="206">
        <v>5</v>
      </c>
      <c r="S2366" s="214" t="s">
        <v>65</v>
      </c>
      <c r="T2366" s="206">
        <v>5</v>
      </c>
      <c r="U2366" s="214" t="s">
        <v>65</v>
      </c>
      <c r="V2366" s="206">
        <v>5</v>
      </c>
      <c r="AC2366" s="222">
        <f t="shared" si="511"/>
        <v>100</v>
      </c>
      <c r="AD2366" s="207" t="s">
        <v>37</v>
      </c>
      <c r="AM2366" s="391">
        <f t="shared" si="512"/>
        <v>0</v>
      </c>
      <c r="AS2366" s="235" t="str">
        <f t="shared" ca="1" si="509"/>
        <v>ok</v>
      </c>
      <c r="AT2366" s="225" t="str">
        <f t="shared" ca="1" si="510"/>
        <v>ok</v>
      </c>
    </row>
    <row r="2367" spans="1:87" x14ac:dyDescent="0.25">
      <c r="A2367" s="190">
        <v>2209</v>
      </c>
      <c r="B2367" s="207">
        <v>21</v>
      </c>
      <c r="C2367" s="433" t="s">
        <v>3269</v>
      </c>
      <c r="D2367" s="407">
        <v>43257</v>
      </c>
      <c r="E2367" s="463" t="s">
        <v>1213</v>
      </c>
      <c r="F2367" s="207" t="s">
        <v>612</v>
      </c>
      <c r="G2367" s="207" t="s">
        <v>608</v>
      </c>
      <c r="H2367" s="407">
        <v>43257</v>
      </c>
      <c r="I2367" s="407">
        <v>43257</v>
      </c>
      <c r="J2367" s="329">
        <v>0.21180555555555555</v>
      </c>
      <c r="K2367" s="329">
        <v>0.22638888888888889</v>
      </c>
      <c r="M2367" s="215" t="s">
        <v>136</v>
      </c>
      <c r="N2367" s="206">
        <v>5</v>
      </c>
      <c r="O2367" s="215" t="s">
        <v>136</v>
      </c>
      <c r="P2367" s="206">
        <v>5</v>
      </c>
      <c r="S2367" s="215" t="s">
        <v>136</v>
      </c>
      <c r="T2367" s="206">
        <v>5</v>
      </c>
      <c r="U2367" s="215" t="s">
        <v>136</v>
      </c>
      <c r="V2367" s="206">
        <v>5</v>
      </c>
      <c r="AC2367" s="222">
        <f t="shared" si="511"/>
        <v>100</v>
      </c>
      <c r="AD2367" s="207" t="s">
        <v>37</v>
      </c>
      <c r="AM2367" s="391">
        <f t="shared" si="512"/>
        <v>0</v>
      </c>
      <c r="AS2367" s="235" t="str">
        <f t="shared" ca="1" si="509"/>
        <v>ok</v>
      </c>
      <c r="AT2367" s="225" t="str">
        <f t="shared" ca="1" si="510"/>
        <v>ok</v>
      </c>
    </row>
    <row r="2368" spans="1:87" x14ac:dyDescent="0.25">
      <c r="A2368" s="190">
        <v>2210</v>
      </c>
      <c r="B2368" s="207">
        <v>21</v>
      </c>
      <c r="C2368" s="433" t="s">
        <v>3250</v>
      </c>
      <c r="D2368" s="407">
        <v>43257</v>
      </c>
      <c r="E2368" s="463" t="s">
        <v>3100</v>
      </c>
      <c r="F2368" s="207" t="s">
        <v>612</v>
      </c>
      <c r="G2368" s="207" t="s">
        <v>608</v>
      </c>
      <c r="H2368" s="407">
        <v>43257</v>
      </c>
      <c r="I2368" s="407">
        <v>43257</v>
      </c>
      <c r="J2368" s="329">
        <v>0.22916666666666666</v>
      </c>
      <c r="K2368" s="329">
        <v>0.23958333333333334</v>
      </c>
      <c r="M2368" s="214" t="s">
        <v>65</v>
      </c>
      <c r="N2368" s="206">
        <v>5</v>
      </c>
      <c r="O2368" s="214" t="s">
        <v>65</v>
      </c>
      <c r="P2368" s="206">
        <v>5</v>
      </c>
      <c r="S2368" s="214" t="s">
        <v>65</v>
      </c>
      <c r="T2368" s="206">
        <v>5</v>
      </c>
      <c r="U2368" s="214" t="s">
        <v>65</v>
      </c>
      <c r="V2368" s="206">
        <v>5</v>
      </c>
      <c r="AC2368" s="222">
        <f t="shared" si="511"/>
        <v>100</v>
      </c>
      <c r="AD2368" s="207" t="s">
        <v>37</v>
      </c>
      <c r="AM2368" s="391">
        <f t="shared" si="512"/>
        <v>0</v>
      </c>
      <c r="AS2368" s="235" t="str">
        <f t="shared" ca="1" si="509"/>
        <v>ok</v>
      </c>
      <c r="AT2368" s="225" t="str">
        <f t="shared" ca="1" si="510"/>
        <v>ok</v>
      </c>
    </row>
    <row r="2369" spans="1:1023 1026:1079" x14ac:dyDescent="0.25">
      <c r="A2369" s="190">
        <v>2211</v>
      </c>
      <c r="B2369" s="207">
        <v>21</v>
      </c>
      <c r="C2369" s="433" t="s">
        <v>3267</v>
      </c>
      <c r="D2369" s="407">
        <v>43257</v>
      </c>
      <c r="E2369" s="463" t="s">
        <v>1213</v>
      </c>
      <c r="F2369" s="207" t="s">
        <v>602</v>
      </c>
      <c r="G2369" s="207" t="s">
        <v>615</v>
      </c>
      <c r="H2369" s="407">
        <v>43257</v>
      </c>
      <c r="I2369" s="407">
        <v>43257</v>
      </c>
      <c r="J2369" s="329">
        <v>0.27083333333333331</v>
      </c>
      <c r="K2369" s="329">
        <v>0.28125</v>
      </c>
      <c r="M2369" s="215" t="s">
        <v>136</v>
      </c>
      <c r="N2369" s="206">
        <v>5</v>
      </c>
      <c r="O2369" s="215" t="s">
        <v>136</v>
      </c>
      <c r="P2369" s="206">
        <v>5</v>
      </c>
      <c r="S2369" s="215" t="s">
        <v>136</v>
      </c>
      <c r="T2369" s="206">
        <v>5</v>
      </c>
      <c r="U2369" s="215" t="s">
        <v>136</v>
      </c>
      <c r="V2369" s="206">
        <v>5</v>
      </c>
      <c r="AC2369" s="222">
        <f t="shared" si="511"/>
        <v>100</v>
      </c>
      <c r="AD2369" s="207" t="s">
        <v>37</v>
      </c>
      <c r="AM2369" s="391">
        <f t="shared" si="512"/>
        <v>0</v>
      </c>
      <c r="AS2369" s="235" t="str">
        <f t="shared" ca="1" si="509"/>
        <v>ok</v>
      </c>
      <c r="AT2369" s="225" t="str">
        <f t="shared" ca="1" si="510"/>
        <v>ok</v>
      </c>
    </row>
    <row r="2370" spans="1:1023 1026:1079" x14ac:dyDescent="0.25">
      <c r="A2370" s="190">
        <v>2212</v>
      </c>
      <c r="B2370" s="207">
        <v>21</v>
      </c>
      <c r="C2370" s="433" t="s">
        <v>3251</v>
      </c>
      <c r="D2370" s="407">
        <v>43257</v>
      </c>
      <c r="E2370" s="463" t="s">
        <v>1213</v>
      </c>
      <c r="F2370" s="207" t="s">
        <v>602</v>
      </c>
      <c r="G2370" s="207" t="s">
        <v>615</v>
      </c>
      <c r="H2370" s="407">
        <v>43257</v>
      </c>
      <c r="I2370" s="407">
        <v>43257</v>
      </c>
      <c r="J2370" s="329">
        <v>0.28819444444444448</v>
      </c>
      <c r="K2370" s="329">
        <v>0.29722222222222222</v>
      </c>
      <c r="M2370" s="214" t="s">
        <v>65</v>
      </c>
      <c r="N2370" s="206">
        <v>5</v>
      </c>
      <c r="O2370" s="214" t="s">
        <v>65</v>
      </c>
      <c r="P2370" s="206">
        <v>5</v>
      </c>
      <c r="S2370" s="214" t="s">
        <v>65</v>
      </c>
      <c r="T2370" s="206">
        <v>5</v>
      </c>
      <c r="U2370" s="214" t="s">
        <v>65</v>
      </c>
      <c r="V2370" s="206">
        <v>5</v>
      </c>
      <c r="AC2370" s="222">
        <f t="shared" si="511"/>
        <v>100</v>
      </c>
      <c r="AD2370" s="207" t="s">
        <v>37</v>
      </c>
      <c r="AM2370" s="391">
        <f t="shared" si="512"/>
        <v>0</v>
      </c>
      <c r="AS2370" s="235" t="str">
        <f t="shared" ca="1" si="509"/>
        <v>ok</v>
      </c>
      <c r="AT2370" s="225" t="str">
        <f t="shared" ca="1" si="510"/>
        <v>ok</v>
      </c>
    </row>
    <row r="2371" spans="1:1023 1026:1079" x14ac:dyDescent="0.25">
      <c r="A2371" s="190">
        <v>2213</v>
      </c>
      <c r="B2371" s="207">
        <v>21</v>
      </c>
      <c r="C2371" s="433" t="s">
        <v>3252</v>
      </c>
      <c r="D2371" s="407">
        <v>43257</v>
      </c>
      <c r="E2371" s="463" t="s">
        <v>1219</v>
      </c>
      <c r="F2371" s="207" t="s">
        <v>602</v>
      </c>
      <c r="G2371" s="207" t="s">
        <v>615</v>
      </c>
      <c r="H2371" s="407">
        <v>43257</v>
      </c>
      <c r="I2371" s="407">
        <v>43257</v>
      </c>
      <c r="J2371" s="329">
        <v>0.2986111111111111</v>
      </c>
      <c r="K2371" s="329">
        <v>0.30763888888888891</v>
      </c>
      <c r="M2371" s="215" t="s">
        <v>136</v>
      </c>
      <c r="N2371" s="206">
        <v>5</v>
      </c>
      <c r="O2371" s="215" t="s">
        <v>136</v>
      </c>
      <c r="P2371" s="206">
        <v>5</v>
      </c>
      <c r="S2371" s="215" t="s">
        <v>136</v>
      </c>
      <c r="T2371" s="206">
        <v>5</v>
      </c>
      <c r="U2371" s="215" t="s">
        <v>136</v>
      </c>
      <c r="V2371" s="206">
        <v>5</v>
      </c>
      <c r="AC2371" s="222">
        <f t="shared" si="511"/>
        <v>100</v>
      </c>
      <c r="AD2371" s="207" t="s">
        <v>37</v>
      </c>
      <c r="AM2371" s="391">
        <f t="shared" si="512"/>
        <v>0</v>
      </c>
      <c r="AS2371" s="235" t="str">
        <f t="shared" ca="1" si="509"/>
        <v>ok</v>
      </c>
      <c r="AT2371" s="225" t="str">
        <f t="shared" ca="1" si="510"/>
        <v>ok</v>
      </c>
    </row>
    <row r="2372" spans="1:1023 1026:1079" x14ac:dyDescent="0.25">
      <c r="A2372" s="190">
        <v>2214</v>
      </c>
      <c r="B2372" s="207">
        <v>21</v>
      </c>
      <c r="C2372" s="433" t="s">
        <v>3270</v>
      </c>
      <c r="D2372" s="407">
        <v>43257</v>
      </c>
      <c r="E2372" s="463" t="s">
        <v>1213</v>
      </c>
      <c r="F2372" s="207" t="s">
        <v>602</v>
      </c>
      <c r="G2372" s="207" t="s">
        <v>615</v>
      </c>
      <c r="H2372" s="407">
        <v>43257</v>
      </c>
      <c r="I2372" s="407">
        <v>43257</v>
      </c>
      <c r="J2372" s="329">
        <v>0.31944444444444448</v>
      </c>
      <c r="K2372" s="329">
        <v>0.34375</v>
      </c>
      <c r="M2372" s="214" t="s">
        <v>65</v>
      </c>
      <c r="N2372" s="206">
        <v>5</v>
      </c>
      <c r="O2372" s="214" t="s">
        <v>65</v>
      </c>
      <c r="P2372" s="206">
        <v>5</v>
      </c>
      <c r="S2372" s="214" t="s">
        <v>65</v>
      </c>
      <c r="T2372" s="206">
        <v>5</v>
      </c>
      <c r="U2372" s="214" t="s">
        <v>65</v>
      </c>
      <c r="V2372" s="206">
        <v>5</v>
      </c>
      <c r="AC2372" s="222">
        <f t="shared" si="511"/>
        <v>100</v>
      </c>
      <c r="AD2372" s="207" t="s">
        <v>37</v>
      </c>
      <c r="AE2372" s="195">
        <v>1</v>
      </c>
      <c r="AM2372" s="391">
        <f t="shared" si="512"/>
        <v>1</v>
      </c>
      <c r="AN2372" s="226">
        <v>0.15</v>
      </c>
      <c r="AP2372" s="230">
        <f t="shared" si="513"/>
        <v>0.15</v>
      </c>
      <c r="AQ2372" s="231">
        <f t="shared" si="515"/>
        <v>0.15</v>
      </c>
      <c r="AS2372" s="235" t="str">
        <f t="shared" ref="AS2372:AS2435" ca="1" si="516">IF(SUM($A2372)&gt;=1,IF(StoneCount=$AM2372,"ok","check"),"")</f>
        <v>ok</v>
      </c>
      <c r="AT2372" s="225" t="str">
        <f t="shared" ref="AT2372:AT2435" ca="1" si="517">IF(SUM($A2372)&gt;=1,IF(ROUND(StoneWeight,9)=$AN2372,"ok","check"),"")</f>
        <v>ok</v>
      </c>
      <c r="AV2372" s="197">
        <v>0.15</v>
      </c>
      <c r="AW2372" s="198">
        <v>1</v>
      </c>
      <c r="AX2372" s="191" t="s">
        <v>603</v>
      </c>
      <c r="AY2372" s="190" t="s">
        <v>604</v>
      </c>
    </row>
    <row r="2373" spans="1:1023 1026:1079" x14ac:dyDescent="0.25">
      <c r="A2373" s="190">
        <v>2215</v>
      </c>
      <c r="B2373" s="207">
        <v>21</v>
      </c>
      <c r="C2373" s="433" t="s">
        <v>3253</v>
      </c>
      <c r="D2373" s="407">
        <v>43257</v>
      </c>
      <c r="E2373" s="463" t="s">
        <v>3077</v>
      </c>
      <c r="H2373" s="407"/>
      <c r="I2373" s="407"/>
      <c r="M2373" s="206"/>
      <c r="N2373" s="206"/>
      <c r="O2373" s="206"/>
      <c r="P2373" s="206"/>
      <c r="S2373" s="206"/>
      <c r="T2373" s="206"/>
      <c r="U2373" s="206"/>
      <c r="V2373" s="206"/>
      <c r="AC2373" s="222"/>
      <c r="AD2373" s="207"/>
      <c r="AM2373" s="391">
        <f t="shared" si="512"/>
        <v>0</v>
      </c>
      <c r="AS2373" s="235" t="str">
        <f t="shared" ca="1" si="516"/>
        <v>ok</v>
      </c>
      <c r="AT2373" s="225" t="str">
        <f t="shared" ca="1" si="517"/>
        <v>ok</v>
      </c>
    </row>
    <row r="2374" spans="1:1023 1026:1079" x14ac:dyDescent="0.25">
      <c r="A2374" s="190">
        <v>2216</v>
      </c>
      <c r="B2374" s="207">
        <v>21</v>
      </c>
      <c r="C2374" s="433" t="s">
        <v>3271</v>
      </c>
      <c r="D2374" s="407">
        <v>43257</v>
      </c>
      <c r="E2374" s="463" t="s">
        <v>1213</v>
      </c>
      <c r="F2374" s="207" t="s">
        <v>602</v>
      </c>
      <c r="G2374" s="207" t="s">
        <v>615</v>
      </c>
      <c r="H2374" s="407">
        <v>43257</v>
      </c>
      <c r="I2374" s="407">
        <v>43257</v>
      </c>
      <c r="J2374" s="329">
        <v>0.34513888888888888</v>
      </c>
      <c r="K2374" s="329">
        <v>0.35416666666666669</v>
      </c>
      <c r="M2374" s="215" t="s">
        <v>136</v>
      </c>
      <c r="N2374" s="206">
        <v>5</v>
      </c>
      <c r="O2374" s="215" t="s">
        <v>136</v>
      </c>
      <c r="P2374" s="206">
        <v>5</v>
      </c>
      <c r="S2374" s="215" t="s">
        <v>136</v>
      </c>
      <c r="T2374" s="206">
        <v>5</v>
      </c>
      <c r="U2374" s="215" t="s">
        <v>136</v>
      </c>
      <c r="V2374" s="206">
        <v>5</v>
      </c>
      <c r="AC2374" s="222">
        <f t="shared" si="511"/>
        <v>100</v>
      </c>
      <c r="AD2374" s="207" t="s">
        <v>37</v>
      </c>
      <c r="AF2374" s="195">
        <v>1</v>
      </c>
      <c r="AM2374" s="391">
        <f t="shared" si="512"/>
        <v>1</v>
      </c>
      <c r="AN2374" s="226">
        <v>0.35</v>
      </c>
      <c r="AP2374" s="230">
        <f t="shared" si="513"/>
        <v>0.35</v>
      </c>
      <c r="AQ2374" s="231">
        <f t="shared" si="515"/>
        <v>0.35</v>
      </c>
      <c r="AS2374" s="235" t="str">
        <f t="shared" ca="1" si="516"/>
        <v>ok</v>
      </c>
      <c r="AT2374" s="225" t="str">
        <f t="shared" ca="1" si="517"/>
        <v>ok</v>
      </c>
      <c r="AV2374" s="197">
        <v>0.35</v>
      </c>
      <c r="AW2374" s="198">
        <v>2</v>
      </c>
      <c r="AX2374" s="191" t="s">
        <v>603</v>
      </c>
      <c r="AY2374" s="190" t="s">
        <v>604</v>
      </c>
    </row>
    <row r="2375" spans="1:1023 1026:1079" x14ac:dyDescent="0.25">
      <c r="A2375" s="190">
        <v>2217</v>
      </c>
      <c r="B2375" s="207">
        <v>21</v>
      </c>
      <c r="C2375" s="433" t="s">
        <v>3254</v>
      </c>
      <c r="D2375" s="407">
        <v>43257</v>
      </c>
      <c r="E2375" s="463" t="s">
        <v>1213</v>
      </c>
      <c r="F2375" s="207" t="s">
        <v>602</v>
      </c>
      <c r="G2375" s="207" t="s">
        <v>615</v>
      </c>
      <c r="H2375" s="407">
        <v>43257</v>
      </c>
      <c r="I2375" s="407">
        <v>43257</v>
      </c>
      <c r="J2375" s="329">
        <v>0.3666666666666667</v>
      </c>
      <c r="K2375" s="329">
        <v>0.37638888888888888</v>
      </c>
      <c r="M2375" s="214" t="s">
        <v>65</v>
      </c>
      <c r="N2375" s="206">
        <v>5</v>
      </c>
      <c r="O2375" s="214" t="s">
        <v>65</v>
      </c>
      <c r="P2375" s="206">
        <v>5</v>
      </c>
      <c r="S2375" s="214" t="s">
        <v>65</v>
      </c>
      <c r="T2375" s="206">
        <v>5</v>
      </c>
      <c r="U2375" s="214" t="s">
        <v>65</v>
      </c>
      <c r="V2375" s="206">
        <v>5</v>
      </c>
      <c r="AC2375" s="222">
        <f t="shared" si="511"/>
        <v>100</v>
      </c>
      <c r="AD2375" s="207" t="s">
        <v>37</v>
      </c>
      <c r="AM2375" s="391">
        <f t="shared" si="512"/>
        <v>0</v>
      </c>
      <c r="AS2375" s="235" t="str">
        <f t="shared" ca="1" si="516"/>
        <v>ok</v>
      </c>
      <c r="AT2375" s="225" t="str">
        <f t="shared" ca="1" si="517"/>
        <v>ok</v>
      </c>
    </row>
    <row r="2376" spans="1:1023 1026:1079" x14ac:dyDescent="0.25">
      <c r="A2376" s="206"/>
      <c r="B2376" s="208"/>
      <c r="C2376" s="435" t="s">
        <v>3274</v>
      </c>
      <c r="D2376" s="326"/>
      <c r="E2376" s="463" t="s">
        <v>1214</v>
      </c>
      <c r="F2376" s="208" t="s">
        <v>602</v>
      </c>
      <c r="G2376" s="208" t="s">
        <v>615</v>
      </c>
      <c r="H2376" s="407">
        <v>43257</v>
      </c>
      <c r="I2376" s="407">
        <v>43257</v>
      </c>
      <c r="J2376" s="338">
        <v>0.37777777777777777</v>
      </c>
      <c r="K2376" s="338">
        <v>0.38263888888888892</v>
      </c>
      <c r="L2376" s="193"/>
      <c r="M2376" s="206"/>
      <c r="N2376" s="206"/>
      <c r="O2376" s="206"/>
      <c r="P2376" s="206"/>
      <c r="S2376" s="206"/>
      <c r="T2376" s="206"/>
      <c r="U2376" s="206"/>
      <c r="V2376" s="206"/>
      <c r="AC2376" s="222">
        <v>0</v>
      </c>
      <c r="AD2376" s="207" t="s">
        <v>37</v>
      </c>
      <c r="AE2376" s="200"/>
      <c r="AF2376" s="200"/>
      <c r="AG2376" s="200"/>
      <c r="AH2376" s="200"/>
      <c r="AI2376" s="200"/>
      <c r="AJ2376" s="200"/>
      <c r="AK2376" s="200"/>
      <c r="AL2376" s="224"/>
      <c r="AM2376" s="391">
        <f t="shared" si="512"/>
        <v>0</v>
      </c>
      <c r="AN2376" s="222"/>
      <c r="AO2376" s="228"/>
      <c r="AS2376" s="235" t="str">
        <f t="shared" si="516"/>
        <v/>
      </c>
      <c r="AT2376" s="225" t="str">
        <f t="shared" si="517"/>
        <v/>
      </c>
      <c r="AU2376" s="221"/>
      <c r="AX2376" s="199"/>
      <c r="AY2376" s="206"/>
      <c r="BB2376" s="199"/>
      <c r="BC2376" s="206"/>
      <c r="BF2376" s="199"/>
      <c r="BG2376" s="206"/>
      <c r="BJ2376" s="199"/>
      <c r="BK2376" s="206"/>
      <c r="BN2376" s="199"/>
      <c r="BO2376" s="206"/>
      <c r="BR2376" s="199"/>
      <c r="BS2376" s="206"/>
      <c r="BV2376" s="199"/>
      <c r="BW2376" s="206"/>
      <c r="BZ2376" s="199"/>
      <c r="CA2376" s="206"/>
      <c r="CD2376" s="199"/>
      <c r="CE2376" s="206"/>
      <c r="CH2376" s="199"/>
      <c r="CI2376" s="206"/>
      <c r="CL2376" s="199"/>
      <c r="CM2376" s="206"/>
      <c r="CP2376" s="199"/>
      <c r="CQ2376" s="206"/>
      <c r="CT2376" s="199"/>
      <c r="CU2376" s="206"/>
      <c r="CX2376" s="199"/>
      <c r="CY2376" s="206"/>
      <c r="DB2376" s="199"/>
      <c r="DC2376" s="206"/>
      <c r="DF2376" s="199"/>
      <c r="DG2376" s="206"/>
      <c r="DJ2376" s="199"/>
      <c r="DK2376" s="206"/>
      <c r="DN2376" s="199"/>
      <c r="DO2376" s="206"/>
      <c r="DR2376" s="199"/>
      <c r="DS2376" s="206"/>
      <c r="DV2376" s="199"/>
      <c r="DW2376" s="206"/>
      <c r="DZ2376" s="199"/>
      <c r="EA2376" s="206"/>
      <c r="ED2376" s="199"/>
      <c r="EE2376" s="206"/>
      <c r="EH2376" s="199"/>
      <c r="EI2376" s="206"/>
      <c r="EL2376" s="199"/>
      <c r="EM2376" s="206"/>
      <c r="EP2376" s="199"/>
      <c r="EQ2376" s="206"/>
      <c r="ET2376" s="199"/>
      <c r="EU2376" s="206"/>
      <c r="EX2376" s="199"/>
      <c r="EY2376" s="206"/>
      <c r="FB2376" s="199"/>
      <c r="FC2376" s="206"/>
      <c r="FF2376" s="199"/>
      <c r="FG2376" s="206"/>
      <c r="FJ2376" s="199"/>
      <c r="FK2376" s="206"/>
      <c r="FN2376" s="199"/>
      <c r="FO2376" s="206"/>
      <c r="FR2376" s="199"/>
      <c r="FS2376" s="206"/>
      <c r="FV2376" s="199"/>
      <c r="FW2376" s="206"/>
      <c r="FZ2376" s="199"/>
      <c r="GA2376" s="206"/>
      <c r="GD2376" s="199"/>
      <c r="GE2376" s="206"/>
      <c r="GH2376" s="199"/>
      <c r="GI2376" s="206"/>
      <c r="GL2376" s="199"/>
      <c r="GM2376" s="206"/>
      <c r="GP2376" s="199"/>
      <c r="GQ2376" s="206"/>
      <c r="GT2376" s="199"/>
      <c r="GU2376" s="206"/>
      <c r="GX2376" s="199"/>
      <c r="GY2376" s="206"/>
      <c r="HB2376" s="199"/>
      <c r="HC2376" s="206"/>
      <c r="HF2376" s="199"/>
      <c r="HG2376" s="206"/>
      <c r="HJ2376" s="199"/>
      <c r="HK2376" s="206"/>
      <c r="HN2376" s="199"/>
      <c r="HO2376" s="206"/>
      <c r="HR2376" s="199"/>
      <c r="HS2376" s="206"/>
      <c r="HV2376" s="199"/>
      <c r="HW2376" s="206"/>
      <c r="HZ2376" s="199"/>
      <c r="IA2376" s="206"/>
      <c r="ID2376" s="199"/>
      <c r="IE2376" s="206"/>
      <c r="IH2376" s="199"/>
      <c r="II2376" s="206"/>
      <c r="IL2376" s="199"/>
      <c r="IM2376" s="206"/>
      <c r="IP2376" s="199"/>
      <c r="IQ2376" s="206"/>
      <c r="IT2376" s="199"/>
      <c r="IU2376" s="206"/>
      <c r="IX2376" s="199"/>
      <c r="IY2376" s="206"/>
      <c r="JB2376" s="199"/>
      <c r="JC2376" s="206"/>
      <c r="JF2376" s="199"/>
      <c r="JG2376" s="206"/>
      <c r="JJ2376" s="199"/>
      <c r="JK2376" s="206"/>
      <c r="JN2376" s="199"/>
      <c r="JO2376" s="206"/>
      <c r="JR2376" s="199"/>
      <c r="JS2376" s="206"/>
      <c r="JV2376" s="199"/>
      <c r="JW2376" s="206"/>
      <c r="JZ2376" s="199"/>
      <c r="KA2376" s="206"/>
      <c r="KD2376" s="199"/>
      <c r="KE2376" s="206"/>
      <c r="KH2376" s="199"/>
      <c r="KI2376" s="206"/>
      <c r="KL2376" s="199"/>
      <c r="KM2376" s="206"/>
      <c r="KP2376" s="199"/>
      <c r="KQ2376" s="206"/>
      <c r="KT2376" s="199"/>
      <c r="KU2376" s="206"/>
      <c r="KX2376" s="199"/>
      <c r="KY2376" s="206"/>
      <c r="LB2376" s="199"/>
      <c r="LC2376" s="206"/>
      <c r="LF2376" s="199"/>
      <c r="LG2376" s="206"/>
      <c r="LJ2376" s="199"/>
      <c r="LK2376" s="206"/>
      <c r="LN2376" s="199"/>
      <c r="LO2376" s="206"/>
      <c r="LR2376" s="199"/>
      <c r="LS2376" s="206"/>
      <c r="LV2376" s="199"/>
      <c r="LW2376" s="206"/>
      <c r="LZ2376" s="199"/>
      <c r="MA2376" s="206"/>
      <c r="MD2376" s="199"/>
      <c r="ME2376" s="206"/>
      <c r="MH2376" s="199"/>
      <c r="MI2376" s="206"/>
      <c r="ML2376" s="199"/>
      <c r="MM2376" s="206"/>
      <c r="MP2376" s="199"/>
      <c r="MQ2376" s="206"/>
      <c r="MT2376" s="199"/>
      <c r="MU2376" s="206"/>
      <c r="MX2376" s="199"/>
      <c r="MY2376" s="206"/>
      <c r="NB2376" s="199"/>
      <c r="NC2376" s="206"/>
      <c r="NF2376" s="199"/>
      <c r="NG2376" s="206"/>
      <c r="NJ2376" s="199"/>
      <c r="NK2376" s="206"/>
      <c r="NN2376" s="199"/>
      <c r="NO2376" s="206"/>
      <c r="NR2376" s="199"/>
      <c r="NS2376" s="206"/>
      <c r="NV2376" s="199"/>
      <c r="NW2376" s="206"/>
      <c r="NZ2376" s="199"/>
      <c r="OA2376" s="206"/>
      <c r="OD2376" s="199"/>
      <c r="OE2376" s="206"/>
      <c r="OH2376" s="199"/>
      <c r="OI2376" s="206"/>
      <c r="OL2376" s="199"/>
      <c r="OM2376" s="206"/>
      <c r="OP2376" s="199"/>
      <c r="OQ2376" s="206"/>
      <c r="OT2376" s="199"/>
      <c r="OU2376" s="206"/>
      <c r="OX2376" s="199"/>
      <c r="OY2376" s="206"/>
      <c r="PB2376" s="199"/>
      <c r="PC2376" s="206"/>
      <c r="PF2376" s="199"/>
      <c r="PG2376" s="206"/>
      <c r="PJ2376" s="199"/>
      <c r="PK2376" s="206"/>
      <c r="PN2376" s="199"/>
      <c r="PO2376" s="206"/>
      <c r="PR2376" s="199"/>
      <c r="PS2376" s="206"/>
      <c r="PV2376" s="199"/>
      <c r="PW2376" s="206"/>
      <c r="PZ2376" s="199"/>
      <c r="QA2376" s="206"/>
      <c r="QD2376" s="199"/>
      <c r="QE2376" s="206"/>
      <c r="QH2376" s="199"/>
      <c r="QI2376" s="206"/>
      <c r="QL2376" s="199"/>
      <c r="QM2376" s="206"/>
      <c r="QP2376" s="199"/>
      <c r="QQ2376" s="206"/>
      <c r="QT2376" s="199"/>
      <c r="QU2376" s="206"/>
      <c r="QX2376" s="199"/>
      <c r="QY2376" s="206"/>
      <c r="RB2376" s="199"/>
      <c r="RC2376" s="206"/>
      <c r="RF2376" s="199"/>
      <c r="RG2376" s="206"/>
      <c r="RJ2376" s="199"/>
      <c r="RK2376" s="206"/>
      <c r="RN2376" s="199"/>
      <c r="RO2376" s="206"/>
      <c r="RR2376" s="199"/>
      <c r="RS2376" s="206"/>
      <c r="RV2376" s="199"/>
      <c r="RW2376" s="206"/>
      <c r="RZ2376" s="199"/>
      <c r="SA2376" s="206"/>
      <c r="SD2376" s="199"/>
      <c r="SE2376" s="206"/>
      <c r="SH2376" s="199"/>
      <c r="SI2376" s="206"/>
      <c r="SL2376" s="199"/>
      <c r="SM2376" s="206"/>
      <c r="SP2376" s="199"/>
      <c r="SQ2376" s="206"/>
      <c r="ST2376" s="199"/>
      <c r="SU2376" s="206"/>
      <c r="SX2376" s="199"/>
      <c r="SY2376" s="206"/>
      <c r="TB2376" s="199"/>
      <c r="TC2376" s="206"/>
      <c r="TF2376" s="199"/>
      <c r="TG2376" s="206"/>
      <c r="TJ2376" s="199"/>
      <c r="TK2376" s="206"/>
      <c r="TN2376" s="199"/>
      <c r="TO2376" s="206"/>
      <c r="TR2376" s="199"/>
      <c r="TS2376" s="206"/>
      <c r="TV2376" s="199"/>
      <c r="TW2376" s="206"/>
      <c r="TZ2376" s="199"/>
      <c r="UA2376" s="206"/>
      <c r="UD2376" s="199"/>
      <c r="UE2376" s="206"/>
      <c r="UH2376" s="199"/>
      <c r="UI2376" s="206"/>
      <c r="UL2376" s="199"/>
      <c r="UM2376" s="206"/>
      <c r="UP2376" s="199"/>
      <c r="UQ2376" s="206"/>
      <c r="UT2376" s="199"/>
      <c r="UU2376" s="206"/>
      <c r="UX2376" s="199"/>
      <c r="UY2376" s="206"/>
      <c r="VB2376" s="199"/>
      <c r="VC2376" s="206"/>
      <c r="VF2376" s="199"/>
      <c r="VG2376" s="206"/>
      <c r="VJ2376" s="199"/>
      <c r="VK2376" s="206"/>
      <c r="VN2376" s="199"/>
      <c r="VO2376" s="206"/>
      <c r="VR2376" s="199"/>
      <c r="VS2376" s="206"/>
      <c r="VV2376" s="199"/>
      <c r="VW2376" s="206"/>
      <c r="VZ2376" s="199"/>
      <c r="WA2376" s="206"/>
      <c r="WD2376" s="199"/>
      <c r="WE2376" s="206"/>
      <c r="WH2376" s="199"/>
      <c r="WI2376" s="206"/>
      <c r="WL2376" s="199"/>
      <c r="WM2376" s="206"/>
      <c r="WP2376" s="199"/>
      <c r="WQ2376" s="206"/>
      <c r="WT2376" s="199"/>
      <c r="WU2376" s="206"/>
      <c r="WX2376" s="199"/>
      <c r="WY2376" s="206"/>
      <c r="XB2376" s="199"/>
      <c r="XC2376" s="206"/>
      <c r="XF2376" s="199"/>
      <c r="XG2376" s="206"/>
      <c r="XJ2376" s="199"/>
      <c r="XK2376" s="206"/>
      <c r="XN2376" s="199"/>
      <c r="XO2376" s="206"/>
      <c r="XR2376" s="199"/>
      <c r="XS2376" s="206"/>
      <c r="XV2376" s="199"/>
      <c r="XW2376" s="206"/>
      <c r="XZ2376" s="199"/>
      <c r="YA2376" s="206"/>
      <c r="YD2376" s="199"/>
      <c r="YE2376" s="206"/>
      <c r="YH2376" s="199"/>
      <c r="YI2376" s="206"/>
      <c r="YL2376" s="199"/>
      <c r="YM2376" s="206"/>
      <c r="YP2376" s="199"/>
      <c r="YQ2376" s="206"/>
      <c r="YT2376" s="199"/>
      <c r="YU2376" s="206"/>
      <c r="YX2376" s="199"/>
      <c r="YY2376" s="206"/>
      <c r="ZB2376" s="199"/>
      <c r="ZC2376" s="206"/>
      <c r="ZF2376" s="199"/>
      <c r="ZG2376" s="206"/>
      <c r="ZJ2376" s="199"/>
      <c r="ZK2376" s="206"/>
      <c r="ZN2376" s="199"/>
      <c r="ZO2376" s="206"/>
      <c r="ZR2376" s="199"/>
      <c r="ZS2376" s="206"/>
      <c r="ZV2376" s="199"/>
      <c r="ZW2376" s="206"/>
      <c r="ZZ2376" s="199"/>
      <c r="AAA2376" s="206"/>
      <c r="AAD2376" s="199"/>
      <c r="AAE2376" s="206"/>
      <c r="AAH2376" s="199"/>
      <c r="AAI2376" s="206"/>
      <c r="AAL2376" s="199"/>
      <c r="AAM2376" s="206"/>
      <c r="AAP2376" s="199"/>
      <c r="AAQ2376" s="206"/>
      <c r="AAT2376" s="199"/>
      <c r="AAU2376" s="206"/>
      <c r="AAX2376" s="199"/>
      <c r="AAY2376" s="206"/>
      <c r="ABB2376" s="199"/>
      <c r="ABC2376" s="206"/>
      <c r="ABF2376" s="199"/>
      <c r="ABG2376" s="206"/>
      <c r="ABJ2376" s="199"/>
      <c r="ABK2376" s="206"/>
      <c r="ABN2376" s="199"/>
      <c r="ABO2376" s="206"/>
      <c r="ABR2376" s="199"/>
      <c r="ABS2376" s="206"/>
      <c r="ABV2376" s="199"/>
      <c r="ABW2376" s="206"/>
      <c r="ABZ2376" s="199"/>
      <c r="ACA2376" s="206"/>
      <c r="ACD2376" s="199"/>
      <c r="ACE2376" s="206"/>
      <c r="ACH2376" s="199"/>
      <c r="ACI2376" s="206"/>
      <c r="ACL2376" s="199"/>
      <c r="ACM2376" s="206"/>
      <c r="ACP2376" s="199"/>
      <c r="ACQ2376" s="206"/>
      <c r="ACT2376" s="199"/>
      <c r="ACU2376" s="206"/>
      <c r="ACX2376" s="199"/>
      <c r="ACY2376" s="206"/>
      <c r="ADB2376" s="199"/>
      <c r="ADC2376" s="206"/>
      <c r="ADF2376" s="199"/>
      <c r="ADG2376" s="206"/>
      <c r="ADJ2376" s="199"/>
      <c r="ADK2376" s="206"/>
      <c r="ADN2376" s="199"/>
      <c r="ADO2376" s="206"/>
      <c r="ADR2376" s="199"/>
      <c r="ADS2376" s="206"/>
      <c r="ADV2376" s="199"/>
      <c r="ADW2376" s="206"/>
      <c r="ADZ2376" s="199"/>
      <c r="AEA2376" s="206"/>
      <c r="AED2376" s="199"/>
      <c r="AEE2376" s="206"/>
      <c r="AEH2376" s="199"/>
      <c r="AEI2376" s="206"/>
      <c r="AEL2376" s="199"/>
      <c r="AEM2376" s="206"/>
      <c r="AEP2376" s="199"/>
      <c r="AEQ2376" s="206"/>
      <c r="AET2376" s="199"/>
      <c r="AEU2376" s="206"/>
      <c r="AEX2376" s="199"/>
      <c r="AEY2376" s="206"/>
      <c r="AFB2376" s="199"/>
      <c r="AFC2376" s="206"/>
      <c r="AFF2376" s="199"/>
      <c r="AFG2376" s="206"/>
      <c r="AFJ2376" s="199"/>
      <c r="AFK2376" s="206"/>
      <c r="AFN2376" s="199"/>
      <c r="AFO2376" s="206"/>
      <c r="AFR2376" s="199"/>
      <c r="AFS2376" s="206"/>
      <c r="AFV2376" s="199"/>
      <c r="AFW2376" s="206"/>
      <c r="AFZ2376" s="199"/>
      <c r="AGA2376" s="206"/>
      <c r="AGD2376" s="199"/>
      <c r="AGE2376" s="206"/>
      <c r="AGH2376" s="199"/>
      <c r="AGI2376" s="206"/>
      <c r="AGL2376" s="199"/>
      <c r="AGM2376" s="206"/>
      <c r="AGP2376" s="199"/>
      <c r="AGQ2376" s="206"/>
      <c r="AGT2376" s="199"/>
      <c r="AGU2376" s="206"/>
      <c r="AGX2376" s="199"/>
      <c r="AGY2376" s="206"/>
      <c r="AHB2376" s="199"/>
      <c r="AHC2376" s="206"/>
      <c r="AHF2376" s="199"/>
      <c r="AHG2376" s="206"/>
      <c r="AHJ2376" s="199"/>
      <c r="AHK2376" s="206"/>
      <c r="AHN2376" s="199"/>
      <c r="AHO2376" s="206"/>
      <c r="AHR2376" s="199"/>
      <c r="AHS2376" s="206"/>
      <c r="AHV2376" s="199"/>
      <c r="AHW2376" s="206"/>
      <c r="AHZ2376" s="199"/>
      <c r="AIA2376" s="206"/>
      <c r="AID2376" s="199"/>
      <c r="AIE2376" s="206"/>
      <c r="AIH2376" s="199"/>
      <c r="AII2376" s="206"/>
      <c r="AIL2376" s="199"/>
      <c r="AIM2376" s="206"/>
      <c r="AIP2376" s="199"/>
      <c r="AIQ2376" s="206"/>
      <c r="AIT2376" s="199"/>
      <c r="AIU2376" s="206"/>
      <c r="AIX2376" s="199"/>
      <c r="AIY2376" s="206"/>
      <c r="AJB2376" s="199"/>
      <c r="AJC2376" s="206"/>
      <c r="AJF2376" s="199"/>
      <c r="AJG2376" s="206"/>
      <c r="AJJ2376" s="199"/>
      <c r="AJK2376" s="206"/>
      <c r="AJN2376" s="199"/>
      <c r="AJO2376" s="206"/>
      <c r="AJR2376" s="199"/>
      <c r="AJS2376" s="206"/>
      <c r="AJV2376" s="199"/>
      <c r="AJW2376" s="206"/>
      <c r="AJZ2376" s="199"/>
      <c r="AKA2376" s="206"/>
      <c r="AKD2376" s="199"/>
      <c r="AKE2376" s="206"/>
      <c r="AKH2376" s="199"/>
      <c r="AKI2376" s="206"/>
      <c r="AKL2376" s="199"/>
      <c r="AKM2376" s="206"/>
      <c r="AKP2376" s="199"/>
      <c r="AKQ2376" s="206"/>
      <c r="AKT2376" s="199"/>
      <c r="AKU2376" s="206"/>
      <c r="AKX2376" s="199"/>
      <c r="AKY2376" s="206"/>
      <c r="ALB2376" s="199"/>
      <c r="ALC2376" s="206"/>
      <c r="ALF2376" s="199"/>
      <c r="ALG2376" s="206"/>
      <c r="ALJ2376" s="199"/>
      <c r="ALK2376" s="206"/>
      <c r="ALN2376" s="199"/>
      <c r="ALO2376" s="206"/>
      <c r="ALR2376" s="199"/>
      <c r="ALS2376" s="206"/>
      <c r="ALV2376" s="199"/>
      <c r="ALW2376" s="206"/>
      <c r="ALZ2376" s="199"/>
      <c r="AMA2376" s="206"/>
      <c r="AMD2376" s="199"/>
      <c r="AME2376" s="206"/>
      <c r="AMH2376" s="199"/>
      <c r="AMI2376" s="206"/>
      <c r="AML2376" s="199"/>
      <c r="AMM2376" s="206"/>
      <c r="AMP2376" s="199"/>
      <c r="AMQ2376" s="206"/>
      <c r="AMT2376" s="199"/>
      <c r="AMU2376" s="206"/>
      <c r="AMX2376" s="199"/>
      <c r="AMY2376" s="206"/>
      <c r="ANB2376" s="199"/>
      <c r="ANC2376" s="206"/>
      <c r="ANF2376" s="199"/>
      <c r="ANG2376" s="206"/>
      <c r="ANJ2376" s="199"/>
      <c r="ANK2376" s="206"/>
      <c r="ANN2376" s="199"/>
      <c r="ANO2376" s="206"/>
      <c r="ANR2376" s="199"/>
      <c r="ANS2376" s="206"/>
      <c r="ANV2376" s="199"/>
      <c r="ANW2376" s="206"/>
      <c r="ANZ2376" s="199"/>
      <c r="AOA2376" s="206"/>
      <c r="AOD2376" s="199"/>
      <c r="AOE2376" s="206"/>
      <c r="AOH2376" s="199"/>
      <c r="AOI2376" s="206"/>
      <c r="AOL2376" s="199"/>
      <c r="AOM2376" s="206"/>
    </row>
    <row r="2377" spans="1:1023 1026:1079" x14ac:dyDescent="0.25">
      <c r="A2377" s="190">
        <v>2218</v>
      </c>
      <c r="B2377" s="207">
        <v>21</v>
      </c>
      <c r="C2377" s="433" t="s">
        <v>3272</v>
      </c>
      <c r="D2377" s="407">
        <v>43257</v>
      </c>
      <c r="E2377" s="463" t="s">
        <v>1219</v>
      </c>
      <c r="F2377" s="207" t="s">
        <v>602</v>
      </c>
      <c r="G2377" s="207" t="s">
        <v>615</v>
      </c>
      <c r="H2377" s="407">
        <v>43257</v>
      </c>
      <c r="I2377" s="407">
        <v>43257</v>
      </c>
      <c r="J2377" s="329">
        <v>0.40625</v>
      </c>
      <c r="K2377" s="329">
        <v>0.40972222222222227</v>
      </c>
      <c r="M2377" s="215" t="s">
        <v>136</v>
      </c>
      <c r="N2377" s="206">
        <v>5</v>
      </c>
      <c r="O2377" s="215" t="s">
        <v>136</v>
      </c>
      <c r="P2377" s="206">
        <v>5</v>
      </c>
      <c r="S2377" s="215" t="s">
        <v>136</v>
      </c>
      <c r="T2377" s="206">
        <v>5</v>
      </c>
      <c r="U2377" s="215" t="s">
        <v>136</v>
      </c>
      <c r="V2377" s="206">
        <v>5</v>
      </c>
      <c r="AC2377" s="222">
        <f t="shared" si="511"/>
        <v>100</v>
      </c>
      <c r="AD2377" s="207" t="s">
        <v>37</v>
      </c>
      <c r="AM2377" s="391">
        <f t="shared" si="512"/>
        <v>0</v>
      </c>
      <c r="AS2377" s="235" t="str">
        <f t="shared" ca="1" si="516"/>
        <v>ok</v>
      </c>
      <c r="AT2377" s="225" t="str">
        <f t="shared" ca="1" si="517"/>
        <v>ok</v>
      </c>
    </row>
    <row r="2378" spans="1:1023 1026:1079" x14ac:dyDescent="0.25">
      <c r="A2378" s="190">
        <v>2219</v>
      </c>
      <c r="B2378" s="207">
        <v>21</v>
      </c>
      <c r="C2378" s="433" t="s">
        <v>3273</v>
      </c>
      <c r="D2378" s="407">
        <v>43257</v>
      </c>
      <c r="E2378" s="463" t="s">
        <v>1213</v>
      </c>
      <c r="F2378" s="207" t="s">
        <v>602</v>
      </c>
      <c r="G2378" s="207" t="s">
        <v>615</v>
      </c>
      <c r="H2378" s="407">
        <v>43257</v>
      </c>
      <c r="I2378" s="407">
        <v>43257</v>
      </c>
      <c r="J2378" s="329">
        <v>0.43263888888888885</v>
      </c>
      <c r="K2378" s="329">
        <v>0.43611111111111112</v>
      </c>
      <c r="M2378" s="214" t="s">
        <v>65</v>
      </c>
      <c r="N2378" s="206">
        <v>5</v>
      </c>
      <c r="O2378" s="214" t="s">
        <v>65</v>
      </c>
      <c r="P2378" s="206">
        <v>5</v>
      </c>
      <c r="S2378" s="214" t="s">
        <v>65</v>
      </c>
      <c r="T2378" s="206">
        <v>5</v>
      </c>
      <c r="U2378" s="214" t="s">
        <v>65</v>
      </c>
      <c r="V2378" s="206">
        <v>5</v>
      </c>
      <c r="AC2378" s="222">
        <f t="shared" si="511"/>
        <v>100</v>
      </c>
      <c r="AD2378" s="207" t="s">
        <v>37</v>
      </c>
      <c r="AM2378" s="391">
        <f t="shared" si="512"/>
        <v>0</v>
      </c>
      <c r="AS2378" s="235" t="str">
        <f t="shared" ca="1" si="516"/>
        <v>ok</v>
      </c>
      <c r="AT2378" s="225" t="str">
        <f t="shared" ca="1" si="517"/>
        <v>ok</v>
      </c>
    </row>
    <row r="2379" spans="1:1023 1026:1079" x14ac:dyDescent="0.25">
      <c r="A2379" s="190">
        <v>2220</v>
      </c>
      <c r="B2379" s="207">
        <v>21</v>
      </c>
      <c r="C2379" s="433" t="s">
        <v>3255</v>
      </c>
      <c r="D2379" s="407">
        <v>43257</v>
      </c>
      <c r="E2379" s="463" t="s">
        <v>1213</v>
      </c>
      <c r="F2379" s="207" t="s">
        <v>602</v>
      </c>
      <c r="G2379" s="207" t="s">
        <v>615</v>
      </c>
      <c r="H2379" s="407">
        <v>43257</v>
      </c>
      <c r="I2379" s="407">
        <v>43257</v>
      </c>
      <c r="J2379" s="329">
        <v>0.44097222222222227</v>
      </c>
      <c r="K2379" s="329">
        <v>0.4548611111111111</v>
      </c>
      <c r="M2379" s="215" t="s">
        <v>136</v>
      </c>
      <c r="N2379" s="206">
        <v>5</v>
      </c>
      <c r="O2379" s="215" t="s">
        <v>136</v>
      </c>
      <c r="P2379" s="206">
        <v>5</v>
      </c>
      <c r="S2379" s="215" t="s">
        <v>136</v>
      </c>
      <c r="T2379" s="206">
        <v>5</v>
      </c>
      <c r="U2379" s="215" t="s">
        <v>136</v>
      </c>
      <c r="V2379" s="206">
        <v>5</v>
      </c>
      <c r="AC2379" s="222">
        <f t="shared" si="511"/>
        <v>100</v>
      </c>
      <c r="AD2379" s="207" t="s">
        <v>37</v>
      </c>
      <c r="AM2379" s="391">
        <f t="shared" si="512"/>
        <v>0</v>
      </c>
      <c r="AS2379" s="235" t="str">
        <f t="shared" ca="1" si="516"/>
        <v>ok</v>
      </c>
      <c r="AT2379" s="225" t="str">
        <f t="shared" ca="1" si="517"/>
        <v>ok</v>
      </c>
    </row>
    <row r="2380" spans="1:1023 1026:1079" x14ac:dyDescent="0.25">
      <c r="A2380" s="190">
        <v>2221</v>
      </c>
      <c r="B2380" s="207">
        <v>21</v>
      </c>
      <c r="C2380" s="433" t="s">
        <v>3256</v>
      </c>
      <c r="D2380" s="407">
        <v>43257</v>
      </c>
      <c r="E2380" s="463" t="s">
        <v>1213</v>
      </c>
      <c r="F2380" s="207" t="s">
        <v>602</v>
      </c>
      <c r="G2380" s="207" t="s">
        <v>615</v>
      </c>
      <c r="H2380" s="407">
        <v>43257</v>
      </c>
      <c r="I2380" s="407">
        <v>43257</v>
      </c>
      <c r="J2380" s="329">
        <v>0.45694444444444443</v>
      </c>
      <c r="K2380" s="329">
        <v>0.46875</v>
      </c>
      <c r="M2380" s="214" t="s">
        <v>65</v>
      </c>
      <c r="N2380" s="206">
        <v>5</v>
      </c>
      <c r="O2380" s="214" t="s">
        <v>65</v>
      </c>
      <c r="P2380" s="206">
        <v>5</v>
      </c>
      <c r="S2380" s="214" t="s">
        <v>65</v>
      </c>
      <c r="T2380" s="206">
        <v>5</v>
      </c>
      <c r="U2380" s="214" t="s">
        <v>65</v>
      </c>
      <c r="V2380" s="206">
        <v>5</v>
      </c>
      <c r="AC2380" s="222">
        <f t="shared" si="511"/>
        <v>100</v>
      </c>
      <c r="AD2380" s="207" t="s">
        <v>37</v>
      </c>
      <c r="AE2380" s="195">
        <v>1</v>
      </c>
      <c r="AM2380" s="391">
        <f t="shared" si="512"/>
        <v>1</v>
      </c>
      <c r="AN2380" s="226">
        <v>0.12</v>
      </c>
      <c r="AP2380" s="230">
        <f t="shared" si="513"/>
        <v>0.12</v>
      </c>
      <c r="AQ2380" s="231">
        <f t="shared" si="514"/>
        <v>0.12</v>
      </c>
      <c r="AS2380" s="235" t="str">
        <f t="shared" ca="1" si="516"/>
        <v>ok</v>
      </c>
      <c r="AT2380" s="225" t="str">
        <f t="shared" ca="1" si="517"/>
        <v>ok</v>
      </c>
      <c r="AV2380" s="197">
        <v>0.12</v>
      </c>
      <c r="AW2380" s="198">
        <v>4</v>
      </c>
      <c r="AX2380" s="191" t="s">
        <v>603</v>
      </c>
      <c r="AY2380" s="190" t="s">
        <v>604</v>
      </c>
    </row>
    <row r="2381" spans="1:1023 1026:1079" x14ac:dyDescent="0.25">
      <c r="A2381" s="190">
        <v>2222</v>
      </c>
      <c r="B2381" s="207">
        <v>21</v>
      </c>
      <c r="C2381" s="433" t="s">
        <v>3257</v>
      </c>
      <c r="D2381" s="407">
        <v>43257</v>
      </c>
      <c r="E2381" s="463" t="s">
        <v>1213</v>
      </c>
      <c r="F2381" s="207" t="s">
        <v>602</v>
      </c>
      <c r="G2381" s="207" t="s">
        <v>615</v>
      </c>
      <c r="H2381" s="407">
        <v>43257</v>
      </c>
      <c r="I2381" s="407">
        <v>43257</v>
      </c>
      <c r="J2381" s="329">
        <v>0.5180555555555556</v>
      </c>
      <c r="K2381" s="329">
        <v>0.56041666666666667</v>
      </c>
      <c r="M2381" s="215" t="s">
        <v>136</v>
      </c>
      <c r="N2381" s="206">
        <v>5</v>
      </c>
      <c r="O2381" s="215" t="s">
        <v>136</v>
      </c>
      <c r="P2381" s="206">
        <v>5</v>
      </c>
      <c r="S2381" s="215" t="s">
        <v>136</v>
      </c>
      <c r="T2381" s="206">
        <v>5</v>
      </c>
      <c r="U2381" s="215" t="s">
        <v>136</v>
      </c>
      <c r="V2381" s="206">
        <v>5</v>
      </c>
      <c r="AC2381" s="222">
        <f t="shared" si="511"/>
        <v>100</v>
      </c>
      <c r="AD2381" s="207" t="s">
        <v>37</v>
      </c>
      <c r="AE2381" s="195">
        <v>1</v>
      </c>
      <c r="AM2381" s="391">
        <f t="shared" si="512"/>
        <v>1</v>
      </c>
      <c r="AN2381" s="226">
        <v>0.18</v>
      </c>
      <c r="AP2381" s="230">
        <f t="shared" si="513"/>
        <v>0.18</v>
      </c>
      <c r="AQ2381" s="231">
        <f t="shared" si="514"/>
        <v>0.18</v>
      </c>
      <c r="AS2381" s="235" t="str">
        <f t="shared" ca="1" si="516"/>
        <v>ok</v>
      </c>
      <c r="AT2381" s="225" t="str">
        <f t="shared" ca="1" si="517"/>
        <v>ok</v>
      </c>
      <c r="AV2381" s="197">
        <v>0.18</v>
      </c>
      <c r="AW2381" s="198">
        <v>6</v>
      </c>
      <c r="AX2381" s="191" t="s">
        <v>603</v>
      </c>
      <c r="AY2381" s="190" t="s">
        <v>620</v>
      </c>
    </row>
    <row r="2382" spans="1:1023 1026:1079" x14ac:dyDescent="0.25">
      <c r="A2382" s="190">
        <v>2223</v>
      </c>
      <c r="B2382" s="207">
        <v>21</v>
      </c>
      <c r="C2382" s="433" t="s">
        <v>3258</v>
      </c>
      <c r="D2382" s="407">
        <v>43257</v>
      </c>
      <c r="E2382" s="463" t="s">
        <v>1219</v>
      </c>
      <c r="F2382" s="207" t="s">
        <v>602</v>
      </c>
      <c r="G2382" s="207" t="s">
        <v>615</v>
      </c>
      <c r="H2382" s="407">
        <v>43257</v>
      </c>
      <c r="I2382" s="407">
        <v>43257</v>
      </c>
      <c r="J2382" s="329">
        <v>0.56111111111111112</v>
      </c>
      <c r="K2382" s="329">
        <v>0.56805555555555554</v>
      </c>
      <c r="M2382" s="214" t="s">
        <v>65</v>
      </c>
      <c r="N2382" s="206">
        <v>5</v>
      </c>
      <c r="O2382" s="214" t="s">
        <v>65</v>
      </c>
      <c r="P2382" s="206">
        <v>5</v>
      </c>
      <c r="S2382" s="214" t="s">
        <v>65</v>
      </c>
      <c r="T2382" s="206">
        <v>5</v>
      </c>
      <c r="U2382" s="214" t="s">
        <v>65</v>
      </c>
      <c r="V2382" s="206">
        <v>5</v>
      </c>
      <c r="AC2382" s="222">
        <f t="shared" si="511"/>
        <v>100</v>
      </c>
      <c r="AD2382" s="225" t="s">
        <v>37</v>
      </c>
      <c r="AM2382" s="391">
        <f t="shared" si="512"/>
        <v>0</v>
      </c>
      <c r="AS2382" s="235" t="str">
        <f t="shared" ca="1" si="516"/>
        <v>ok</v>
      </c>
      <c r="AT2382" s="225" t="str">
        <f t="shared" ca="1" si="517"/>
        <v>ok</v>
      </c>
    </row>
    <row r="2383" spans="1:1023 1026:1079" x14ac:dyDescent="0.25">
      <c r="A2383" s="190">
        <v>2224</v>
      </c>
      <c r="B2383" s="207">
        <v>21</v>
      </c>
      <c r="C2383" s="433" t="s">
        <v>3275</v>
      </c>
      <c r="D2383" s="407">
        <v>43257</v>
      </c>
      <c r="E2383" s="463" t="s">
        <v>3077</v>
      </c>
      <c r="M2383" s="206"/>
      <c r="N2383" s="206"/>
      <c r="O2383" s="206"/>
      <c r="P2383" s="206"/>
      <c r="S2383" s="206"/>
      <c r="T2383" s="206"/>
      <c r="U2383" s="206"/>
      <c r="V2383" s="206"/>
      <c r="AC2383" s="222"/>
      <c r="AD2383" s="225"/>
      <c r="AM2383" s="391">
        <f t="shared" si="512"/>
        <v>0</v>
      </c>
      <c r="AS2383" s="235" t="str">
        <f t="shared" ca="1" si="516"/>
        <v>ok</v>
      </c>
      <c r="AT2383" s="225" t="str">
        <f t="shared" ca="1" si="517"/>
        <v>ok</v>
      </c>
    </row>
    <row r="2384" spans="1:1023 1026:1079" x14ac:dyDescent="0.25">
      <c r="A2384" s="190">
        <v>2225</v>
      </c>
      <c r="B2384" s="207">
        <v>21</v>
      </c>
      <c r="C2384" s="433" t="s">
        <v>3276</v>
      </c>
      <c r="D2384" s="407">
        <v>43257</v>
      </c>
      <c r="E2384" s="463" t="s">
        <v>1213</v>
      </c>
      <c r="F2384" s="207" t="s">
        <v>602</v>
      </c>
      <c r="G2384" s="207" t="s">
        <v>615</v>
      </c>
      <c r="H2384" s="407">
        <v>43257</v>
      </c>
      <c r="I2384" s="407">
        <v>43257</v>
      </c>
      <c r="J2384" s="329">
        <v>0.57777777777777783</v>
      </c>
      <c r="K2384" s="329">
        <v>0.5854166666666667</v>
      </c>
      <c r="M2384" s="215" t="s">
        <v>136</v>
      </c>
      <c r="N2384" s="206">
        <v>5</v>
      </c>
      <c r="O2384" s="215" t="s">
        <v>136</v>
      </c>
      <c r="P2384" s="206">
        <v>5</v>
      </c>
      <c r="S2384" s="215" t="s">
        <v>136</v>
      </c>
      <c r="T2384" s="206">
        <v>5</v>
      </c>
      <c r="U2384" s="215" t="s">
        <v>136</v>
      </c>
      <c r="V2384" s="206">
        <v>5</v>
      </c>
      <c r="AC2384" s="222">
        <f t="shared" si="511"/>
        <v>100</v>
      </c>
      <c r="AD2384" s="225" t="s">
        <v>37</v>
      </c>
      <c r="AM2384" s="391">
        <f t="shared" si="512"/>
        <v>0</v>
      </c>
      <c r="AS2384" s="235" t="str">
        <f t="shared" ca="1" si="516"/>
        <v>ok</v>
      </c>
      <c r="AT2384" s="225" t="str">
        <f t="shared" ca="1" si="517"/>
        <v>ok</v>
      </c>
    </row>
    <row r="2385" spans="1:303" x14ac:dyDescent="0.25">
      <c r="A2385" s="190">
        <v>2226</v>
      </c>
      <c r="B2385" s="207">
        <v>21</v>
      </c>
      <c r="C2385" s="433" t="s">
        <v>3259</v>
      </c>
      <c r="D2385" s="434">
        <v>43257</v>
      </c>
      <c r="E2385" s="463" t="s">
        <v>1213</v>
      </c>
      <c r="F2385" s="207" t="s">
        <v>602</v>
      </c>
      <c r="G2385" s="207" t="s">
        <v>615</v>
      </c>
      <c r="H2385" s="407">
        <v>43257</v>
      </c>
      <c r="I2385" s="407">
        <v>43257</v>
      </c>
      <c r="J2385" s="329">
        <v>0.59236111111111112</v>
      </c>
      <c r="K2385" s="329">
        <v>0.60069444444444442</v>
      </c>
      <c r="M2385" s="214" t="s">
        <v>65</v>
      </c>
      <c r="N2385" s="206">
        <v>5</v>
      </c>
      <c r="O2385" s="214" t="s">
        <v>65</v>
      </c>
      <c r="P2385" s="206">
        <v>5</v>
      </c>
      <c r="S2385" s="214" t="s">
        <v>65</v>
      </c>
      <c r="T2385" s="206">
        <v>5</v>
      </c>
      <c r="U2385" s="214" t="s">
        <v>65</v>
      </c>
      <c r="V2385" s="206">
        <v>5</v>
      </c>
      <c r="AC2385" s="222">
        <f t="shared" si="511"/>
        <v>100</v>
      </c>
      <c r="AD2385" s="225" t="s">
        <v>37</v>
      </c>
      <c r="AM2385" s="391">
        <f t="shared" si="512"/>
        <v>0</v>
      </c>
      <c r="AS2385" s="235" t="str">
        <f t="shared" ca="1" si="516"/>
        <v>ok</v>
      </c>
      <c r="AT2385" s="225" t="str">
        <f t="shared" ca="1" si="517"/>
        <v>ok</v>
      </c>
    </row>
    <row r="2386" spans="1:303" x14ac:dyDescent="0.25">
      <c r="A2386" s="190">
        <v>2227</v>
      </c>
      <c r="B2386" s="207">
        <v>21</v>
      </c>
      <c r="C2386" s="433" t="s">
        <v>3260</v>
      </c>
      <c r="D2386" s="434">
        <v>43257</v>
      </c>
      <c r="E2386" s="463" t="s">
        <v>1213</v>
      </c>
      <c r="F2386" s="207" t="s">
        <v>602</v>
      </c>
      <c r="G2386" s="207" t="s">
        <v>615</v>
      </c>
      <c r="H2386" s="407">
        <v>43257</v>
      </c>
      <c r="I2386" s="407">
        <v>43257</v>
      </c>
      <c r="J2386" s="329">
        <v>0.6020833333333333</v>
      </c>
      <c r="K2386" s="329">
        <v>0.61249999999999993</v>
      </c>
      <c r="M2386" s="215" t="s">
        <v>136</v>
      </c>
      <c r="N2386" s="206">
        <v>5</v>
      </c>
      <c r="O2386" s="215" t="s">
        <v>136</v>
      </c>
      <c r="P2386" s="206">
        <v>5</v>
      </c>
      <c r="S2386" s="215" t="s">
        <v>136</v>
      </c>
      <c r="T2386" s="206">
        <v>4</v>
      </c>
      <c r="U2386" s="215" t="s">
        <v>136</v>
      </c>
      <c r="V2386" s="206">
        <v>5</v>
      </c>
      <c r="AC2386" s="222">
        <f t="shared" si="511"/>
        <v>90</v>
      </c>
      <c r="AD2386" s="225" t="s">
        <v>37</v>
      </c>
      <c r="AM2386" s="391">
        <f t="shared" si="512"/>
        <v>0</v>
      </c>
      <c r="AS2386" s="235" t="str">
        <f t="shared" ca="1" si="516"/>
        <v>ok</v>
      </c>
      <c r="AT2386" s="225" t="str">
        <f t="shared" ca="1" si="517"/>
        <v>ok</v>
      </c>
    </row>
    <row r="2387" spans="1:303" x14ac:dyDescent="0.25">
      <c r="A2387" s="190">
        <v>2228</v>
      </c>
      <c r="B2387" s="207">
        <v>21</v>
      </c>
      <c r="C2387" s="433" t="s">
        <v>3261</v>
      </c>
      <c r="D2387" s="434">
        <v>43257</v>
      </c>
      <c r="E2387" s="463" t="s">
        <v>1213</v>
      </c>
      <c r="F2387" s="207" t="s">
        <v>602</v>
      </c>
      <c r="G2387" s="207" t="s">
        <v>615</v>
      </c>
      <c r="H2387" s="407">
        <v>43257</v>
      </c>
      <c r="I2387" s="407">
        <v>43257</v>
      </c>
      <c r="J2387" s="329">
        <v>0.61388888888888882</v>
      </c>
      <c r="K2387" s="329">
        <v>0.62152777777777779</v>
      </c>
      <c r="M2387" s="214" t="s">
        <v>65</v>
      </c>
      <c r="N2387" s="206">
        <v>5</v>
      </c>
      <c r="O2387" s="214" t="s">
        <v>65</v>
      </c>
      <c r="P2387" s="206">
        <v>5</v>
      </c>
      <c r="S2387" s="214" t="s">
        <v>65</v>
      </c>
      <c r="T2387" s="206">
        <v>5</v>
      </c>
      <c r="U2387" s="214" t="s">
        <v>65</v>
      </c>
      <c r="V2387" s="206">
        <v>5</v>
      </c>
      <c r="Y2387" s="215" t="s">
        <v>136</v>
      </c>
      <c r="Z2387" s="221" t="s">
        <v>12</v>
      </c>
      <c r="AA2387" s="221">
        <v>1</v>
      </c>
      <c r="AB2387" s="220" t="s">
        <v>3260</v>
      </c>
      <c r="AC2387" s="222">
        <f t="shared" si="511"/>
        <v>110.00000000000001</v>
      </c>
      <c r="AD2387" s="225" t="s">
        <v>37</v>
      </c>
      <c r="AF2387" s="195">
        <v>1</v>
      </c>
      <c r="AM2387" s="391">
        <f t="shared" si="512"/>
        <v>1</v>
      </c>
      <c r="AN2387" s="226">
        <v>0.3</v>
      </c>
      <c r="AP2387" s="230">
        <f t="shared" si="513"/>
        <v>0.3</v>
      </c>
      <c r="AQ2387" s="231">
        <f t="shared" si="514"/>
        <v>0.3</v>
      </c>
      <c r="AS2387" s="235" t="str">
        <f t="shared" ca="1" si="516"/>
        <v>ok</v>
      </c>
      <c r="AT2387" s="225" t="str">
        <f t="shared" ca="1" si="517"/>
        <v>ok</v>
      </c>
      <c r="AV2387" s="197">
        <v>0.3</v>
      </c>
      <c r="AW2387" s="198">
        <v>2</v>
      </c>
      <c r="AX2387" s="191" t="s">
        <v>603</v>
      </c>
      <c r="AY2387" s="190" t="s">
        <v>607</v>
      </c>
    </row>
    <row r="2388" spans="1:303" x14ac:dyDescent="0.25">
      <c r="A2388" s="190">
        <v>2229</v>
      </c>
      <c r="B2388" s="207">
        <v>21</v>
      </c>
      <c r="C2388" s="433" t="s">
        <v>3262</v>
      </c>
      <c r="D2388" s="434">
        <v>43257</v>
      </c>
      <c r="E2388" s="463" t="s">
        <v>1213</v>
      </c>
      <c r="F2388" s="207" t="s">
        <v>602</v>
      </c>
      <c r="G2388" s="207" t="s">
        <v>615</v>
      </c>
      <c r="H2388" s="407">
        <v>43257</v>
      </c>
      <c r="I2388" s="407">
        <v>43257</v>
      </c>
      <c r="J2388" s="329">
        <v>0.64652777777777781</v>
      </c>
      <c r="K2388" s="329">
        <v>0.72222222222222221</v>
      </c>
      <c r="M2388" s="215" t="s">
        <v>136</v>
      </c>
      <c r="N2388" s="206">
        <v>5</v>
      </c>
      <c r="O2388" s="215" t="s">
        <v>136</v>
      </c>
      <c r="P2388" s="206">
        <v>5</v>
      </c>
      <c r="S2388" s="215" t="s">
        <v>136</v>
      </c>
      <c r="T2388" s="206">
        <v>5</v>
      </c>
      <c r="U2388" s="215" t="s">
        <v>136</v>
      </c>
      <c r="V2388" s="206">
        <v>5</v>
      </c>
      <c r="AC2388" s="222">
        <f t="shared" si="511"/>
        <v>100</v>
      </c>
      <c r="AD2388" s="225" t="s">
        <v>37</v>
      </c>
      <c r="AE2388" s="195">
        <v>36</v>
      </c>
      <c r="AF2388" s="195">
        <v>24</v>
      </c>
      <c r="AG2388" s="195">
        <v>3</v>
      </c>
      <c r="AH2388" s="195">
        <v>1</v>
      </c>
      <c r="AM2388" s="391">
        <f t="shared" si="512"/>
        <v>64</v>
      </c>
      <c r="AN2388" s="226">
        <v>18.88</v>
      </c>
      <c r="AO2388" s="227">
        <v>20.149999999999999</v>
      </c>
      <c r="AP2388" s="230">
        <f t="shared" si="513"/>
        <v>-1.2699999999999996</v>
      </c>
      <c r="AQ2388" s="231">
        <f t="shared" si="514"/>
        <v>0.29499999999999998</v>
      </c>
      <c r="AS2388" s="235" t="str">
        <f t="shared" ca="1" si="516"/>
        <v>ok</v>
      </c>
      <c r="AT2388" s="225" t="str">
        <f t="shared" ca="1" si="517"/>
        <v>ok</v>
      </c>
      <c r="AV2388" s="197">
        <v>1</v>
      </c>
      <c r="AW2388" s="198">
        <v>6</v>
      </c>
      <c r="AX2388" s="191" t="s">
        <v>1331</v>
      </c>
      <c r="AY2388" s="190" t="s">
        <v>604</v>
      </c>
      <c r="AZ2388" s="197">
        <v>0.68</v>
      </c>
      <c r="BA2388" s="198">
        <v>6</v>
      </c>
      <c r="BB2388" s="191" t="s">
        <v>603</v>
      </c>
      <c r="BC2388" s="190" t="s">
        <v>604</v>
      </c>
      <c r="BD2388" s="197">
        <v>0.65</v>
      </c>
      <c r="BE2388" s="198">
        <v>6</v>
      </c>
      <c r="BF2388" s="191" t="s">
        <v>603</v>
      </c>
      <c r="BG2388" s="190" t="s">
        <v>1674</v>
      </c>
      <c r="BH2388" s="197">
        <v>0.6</v>
      </c>
      <c r="BI2388" s="198">
        <v>5</v>
      </c>
      <c r="BJ2388" s="191" t="s">
        <v>603</v>
      </c>
      <c r="BK2388" s="190" t="s">
        <v>1674</v>
      </c>
      <c r="BL2388" s="197">
        <v>0.5</v>
      </c>
      <c r="BM2388" s="198">
        <v>2</v>
      </c>
      <c r="BN2388" s="191" t="s">
        <v>603</v>
      </c>
      <c r="BO2388" s="190" t="s">
        <v>604</v>
      </c>
      <c r="BP2388" s="197">
        <v>0.5</v>
      </c>
      <c r="BQ2388" s="198">
        <v>1</v>
      </c>
      <c r="BR2388" s="191" t="s">
        <v>603</v>
      </c>
      <c r="BS2388" s="190" t="s">
        <v>604</v>
      </c>
      <c r="BT2388" s="197">
        <v>0.5</v>
      </c>
      <c r="BU2388" s="198">
        <v>2</v>
      </c>
      <c r="BV2388" s="191" t="s">
        <v>603</v>
      </c>
      <c r="BW2388" s="190" t="s">
        <v>620</v>
      </c>
      <c r="BX2388" s="197">
        <v>0.5</v>
      </c>
      <c r="BY2388" s="198">
        <v>2</v>
      </c>
      <c r="BZ2388" s="191" t="s">
        <v>610</v>
      </c>
      <c r="CA2388" s="190" t="s">
        <v>604</v>
      </c>
      <c r="CB2388" s="197">
        <v>0.42</v>
      </c>
      <c r="CC2388" s="198">
        <v>1</v>
      </c>
      <c r="CD2388" s="191" t="s">
        <v>603</v>
      </c>
      <c r="CE2388" s="190" t="s">
        <v>604</v>
      </c>
      <c r="CF2388" s="197">
        <v>0.43</v>
      </c>
      <c r="CG2388" s="198">
        <v>1</v>
      </c>
      <c r="CH2388" s="191" t="s">
        <v>603</v>
      </c>
      <c r="CI2388" s="190" t="s">
        <v>604</v>
      </c>
      <c r="CJ2388" s="197">
        <v>0.45</v>
      </c>
      <c r="CK2388" s="198">
        <v>2</v>
      </c>
      <c r="CL2388" s="191" t="s">
        <v>603</v>
      </c>
      <c r="CM2388" s="190" t="s">
        <v>604</v>
      </c>
      <c r="CN2388" s="197">
        <v>0.42</v>
      </c>
      <c r="CO2388" s="198">
        <v>2</v>
      </c>
      <c r="CP2388" s="191" t="s">
        <v>603</v>
      </c>
      <c r="CQ2388" s="190" t="s">
        <v>607</v>
      </c>
      <c r="CR2388" s="197">
        <v>0.4</v>
      </c>
      <c r="CS2388" s="198">
        <v>1</v>
      </c>
      <c r="CT2388" s="191" t="s">
        <v>1331</v>
      </c>
      <c r="CU2388" s="190" t="s">
        <v>620</v>
      </c>
      <c r="CV2388" s="197">
        <v>0.4</v>
      </c>
      <c r="CW2388" s="198">
        <v>1</v>
      </c>
      <c r="CX2388" s="191" t="s">
        <v>603</v>
      </c>
      <c r="CY2388" s="190" t="s">
        <v>604</v>
      </c>
      <c r="CZ2388" s="197">
        <v>0.4</v>
      </c>
      <c r="DA2388" s="198">
        <v>4</v>
      </c>
      <c r="DB2388" s="191" t="s">
        <v>610</v>
      </c>
      <c r="DC2388" s="190" t="s">
        <v>604</v>
      </c>
      <c r="DD2388" s="197">
        <v>0.4</v>
      </c>
      <c r="DE2388" s="198">
        <v>2</v>
      </c>
      <c r="DF2388" s="191" t="s">
        <v>603</v>
      </c>
      <c r="DG2388" s="190" t="s">
        <v>604</v>
      </c>
      <c r="DH2388" s="197">
        <v>0.38</v>
      </c>
      <c r="DI2388" s="198">
        <v>2</v>
      </c>
      <c r="DJ2388" s="191" t="s">
        <v>603</v>
      </c>
      <c r="DK2388" s="190" t="s">
        <v>620</v>
      </c>
      <c r="DL2388" s="197">
        <v>0.38</v>
      </c>
      <c r="DM2388" s="198">
        <v>2</v>
      </c>
      <c r="DN2388" s="191" t="s">
        <v>603</v>
      </c>
      <c r="DO2388" s="190" t="s">
        <v>620</v>
      </c>
      <c r="DP2388" s="197">
        <v>0.38</v>
      </c>
      <c r="DQ2388" s="198">
        <v>1</v>
      </c>
      <c r="DR2388" s="191" t="s">
        <v>1331</v>
      </c>
      <c r="DS2388" s="190" t="s">
        <v>607</v>
      </c>
      <c r="DT2388" s="197">
        <v>0.37</v>
      </c>
      <c r="DU2388" s="198">
        <v>1</v>
      </c>
      <c r="DV2388" s="191" t="s">
        <v>616</v>
      </c>
      <c r="DW2388" s="190" t="s">
        <v>607</v>
      </c>
      <c r="DX2388" s="197">
        <v>0.37</v>
      </c>
      <c r="DY2388" s="198">
        <v>6</v>
      </c>
      <c r="DZ2388" s="191" t="s">
        <v>610</v>
      </c>
      <c r="EA2388" s="190" t="s">
        <v>3277</v>
      </c>
      <c r="EB2388" s="197">
        <v>0.35</v>
      </c>
      <c r="EC2388" s="198">
        <v>6</v>
      </c>
      <c r="ED2388" s="191" t="s">
        <v>603</v>
      </c>
      <c r="EE2388" s="190" t="s">
        <v>620</v>
      </c>
      <c r="EF2388" s="197">
        <v>0.35</v>
      </c>
      <c r="EG2388" s="198">
        <v>6</v>
      </c>
      <c r="EH2388" s="191" t="s">
        <v>603</v>
      </c>
      <c r="EI2388" s="190" t="s">
        <v>604</v>
      </c>
      <c r="EJ2388" s="197">
        <v>0.3</v>
      </c>
      <c r="EK2388" s="198">
        <v>2</v>
      </c>
      <c r="EL2388" s="191" t="s">
        <v>603</v>
      </c>
      <c r="EM2388" s="190" t="s">
        <v>620</v>
      </c>
      <c r="EN2388" s="197">
        <v>0.3</v>
      </c>
      <c r="EO2388" s="198">
        <v>1</v>
      </c>
      <c r="EP2388" s="191" t="s">
        <v>1331</v>
      </c>
      <c r="EQ2388" s="190" t="s">
        <v>620</v>
      </c>
      <c r="ER2388" s="197">
        <v>0.3</v>
      </c>
      <c r="ES2388" s="198">
        <v>1</v>
      </c>
      <c r="ET2388" s="191" t="s">
        <v>603</v>
      </c>
      <c r="EU2388" s="190" t="s">
        <v>607</v>
      </c>
      <c r="EV2388" s="197">
        <v>0.3</v>
      </c>
      <c r="EW2388" s="198">
        <v>4</v>
      </c>
      <c r="EX2388" s="191" t="s">
        <v>603</v>
      </c>
      <c r="EY2388" s="190" t="s">
        <v>620</v>
      </c>
      <c r="EZ2388" s="197">
        <v>0.28000000000000003</v>
      </c>
      <c r="FA2388" s="198">
        <v>2</v>
      </c>
      <c r="FB2388" s="191" t="s">
        <v>603</v>
      </c>
      <c r="FC2388" s="190" t="s">
        <v>604</v>
      </c>
      <c r="FD2388" s="197">
        <v>0.25</v>
      </c>
      <c r="FE2388" s="198">
        <v>4</v>
      </c>
      <c r="FF2388" s="191" t="s">
        <v>603</v>
      </c>
      <c r="FG2388" s="190" t="s">
        <v>604</v>
      </c>
      <c r="FH2388" s="197">
        <v>0.25</v>
      </c>
      <c r="FI2388" s="198">
        <v>2</v>
      </c>
      <c r="FJ2388" s="191" t="s">
        <v>603</v>
      </c>
      <c r="FK2388" s="190" t="s">
        <v>604</v>
      </c>
      <c r="FL2388" s="197">
        <v>0.25</v>
      </c>
      <c r="FM2388" s="198">
        <v>2</v>
      </c>
      <c r="FN2388" s="191" t="s">
        <v>603</v>
      </c>
      <c r="FO2388" s="190" t="s">
        <v>620</v>
      </c>
      <c r="FP2388" s="197">
        <v>0.25</v>
      </c>
      <c r="FQ2388" s="198">
        <v>6</v>
      </c>
      <c r="FR2388" s="191" t="s">
        <v>610</v>
      </c>
      <c r="FS2388" s="190" t="s">
        <v>620</v>
      </c>
      <c r="FT2388" s="197">
        <v>0.25</v>
      </c>
      <c r="FU2388" s="198">
        <v>1</v>
      </c>
      <c r="FV2388" s="191" t="s">
        <v>603</v>
      </c>
      <c r="FW2388" s="190" t="s">
        <v>604</v>
      </c>
      <c r="FX2388" s="197">
        <v>0.23</v>
      </c>
      <c r="FY2388" s="198">
        <v>4</v>
      </c>
      <c r="FZ2388" s="191" t="s">
        <v>603</v>
      </c>
      <c r="GA2388" s="190" t="s">
        <v>604</v>
      </c>
      <c r="GB2388" s="197">
        <v>0.23</v>
      </c>
      <c r="GC2388" s="198">
        <v>1</v>
      </c>
      <c r="GD2388" s="191" t="s">
        <v>603</v>
      </c>
      <c r="GE2388" s="190" t="s">
        <v>604</v>
      </c>
      <c r="GF2388" s="197">
        <v>0.23</v>
      </c>
      <c r="GG2388" s="198">
        <v>6</v>
      </c>
      <c r="GH2388" s="191" t="s">
        <v>603</v>
      </c>
      <c r="GI2388" s="190" t="s">
        <v>607</v>
      </c>
      <c r="GJ2388" s="197">
        <v>0.23</v>
      </c>
      <c r="GK2388" s="198">
        <v>6</v>
      </c>
      <c r="GL2388" s="191" t="s">
        <v>603</v>
      </c>
      <c r="GM2388" s="190" t="s">
        <v>607</v>
      </c>
      <c r="GN2388" s="197">
        <v>0.23</v>
      </c>
      <c r="GO2388" s="198">
        <v>6</v>
      </c>
      <c r="GP2388" s="191" t="s">
        <v>603</v>
      </c>
      <c r="GQ2388" s="190" t="s">
        <v>604</v>
      </c>
      <c r="GR2388" s="197">
        <v>0.23</v>
      </c>
      <c r="GS2388" s="198">
        <v>1</v>
      </c>
      <c r="GT2388" s="191" t="s">
        <v>603</v>
      </c>
      <c r="GU2388" s="190" t="s">
        <v>604</v>
      </c>
      <c r="GV2388" s="197">
        <v>0.2</v>
      </c>
      <c r="GW2388" s="198">
        <v>6</v>
      </c>
      <c r="GX2388" s="191" t="s">
        <v>603</v>
      </c>
      <c r="GY2388" s="190" t="s">
        <v>604</v>
      </c>
      <c r="GZ2388" s="197">
        <v>0.2</v>
      </c>
      <c r="HA2388" s="198">
        <v>1</v>
      </c>
      <c r="HB2388" s="191" t="s">
        <v>603</v>
      </c>
      <c r="HC2388" s="190" t="s">
        <v>604</v>
      </c>
      <c r="HD2388" s="197">
        <v>0.2</v>
      </c>
      <c r="HE2388" s="198">
        <v>6</v>
      </c>
      <c r="HF2388" s="191" t="s">
        <v>603</v>
      </c>
      <c r="HG2388" s="190" t="s">
        <v>604</v>
      </c>
      <c r="HH2388" s="197">
        <v>0.23</v>
      </c>
      <c r="HI2388" s="198">
        <v>4</v>
      </c>
      <c r="HJ2388" s="191" t="s">
        <v>603</v>
      </c>
      <c r="HK2388" s="190" t="s">
        <v>604</v>
      </c>
      <c r="HL2388" s="197">
        <v>0.18</v>
      </c>
      <c r="HM2388" s="198">
        <v>1</v>
      </c>
      <c r="HN2388" s="191" t="s">
        <v>606</v>
      </c>
      <c r="HO2388" s="190" t="s">
        <v>607</v>
      </c>
      <c r="HP2388" s="197">
        <v>0.18</v>
      </c>
      <c r="HQ2388" s="198">
        <v>6</v>
      </c>
      <c r="HR2388" s="191" t="s">
        <v>603</v>
      </c>
      <c r="HS2388" s="190" t="s">
        <v>604</v>
      </c>
      <c r="HT2388" s="197">
        <v>0.18</v>
      </c>
      <c r="HU2388" s="198">
        <v>6</v>
      </c>
      <c r="HV2388" s="191" t="s">
        <v>616</v>
      </c>
      <c r="HW2388" s="190" t="s">
        <v>607</v>
      </c>
      <c r="HX2388" s="197">
        <v>0.18</v>
      </c>
      <c r="HY2388" s="198">
        <v>6</v>
      </c>
      <c r="HZ2388" s="191" t="s">
        <v>603</v>
      </c>
      <c r="IA2388" s="190" t="s">
        <v>604</v>
      </c>
      <c r="IB2388" s="197">
        <v>0.17</v>
      </c>
      <c r="IC2388" s="198">
        <v>2</v>
      </c>
      <c r="ID2388" s="191" t="s">
        <v>603</v>
      </c>
      <c r="IE2388" s="190" t="s">
        <v>604</v>
      </c>
      <c r="IF2388" s="197">
        <v>0.17</v>
      </c>
      <c r="IG2388" s="198">
        <v>2</v>
      </c>
      <c r="IH2388" s="191" t="s">
        <v>603</v>
      </c>
      <c r="II2388" s="190" t="s">
        <v>620</v>
      </c>
      <c r="IJ2388" s="197">
        <v>0.17</v>
      </c>
      <c r="IK2388" s="198">
        <v>1</v>
      </c>
      <c r="IL2388" s="191" t="s">
        <v>606</v>
      </c>
      <c r="IM2388" s="190" t="s">
        <v>604</v>
      </c>
      <c r="IN2388" s="197">
        <v>0.17</v>
      </c>
      <c r="IO2388" s="198">
        <v>6</v>
      </c>
      <c r="IP2388" s="191" t="s">
        <v>606</v>
      </c>
      <c r="IQ2388" s="190" t="s">
        <v>604</v>
      </c>
      <c r="IR2388" s="197">
        <v>0.16</v>
      </c>
      <c r="IS2388" s="198">
        <v>1</v>
      </c>
      <c r="IT2388" s="191" t="s">
        <v>610</v>
      </c>
      <c r="IU2388" s="190" t="s">
        <v>604</v>
      </c>
      <c r="IV2388" s="197">
        <v>0.15</v>
      </c>
      <c r="IW2388" s="198">
        <v>6</v>
      </c>
      <c r="IX2388" s="191" t="s">
        <v>603</v>
      </c>
      <c r="IY2388" s="190" t="s">
        <v>620</v>
      </c>
      <c r="IZ2388" s="197">
        <v>0.15</v>
      </c>
      <c r="JA2388" s="198">
        <v>6</v>
      </c>
      <c r="JB2388" s="191" t="s">
        <v>603</v>
      </c>
      <c r="JC2388" s="190" t="s">
        <v>604</v>
      </c>
      <c r="JD2388" s="197">
        <v>0.15</v>
      </c>
      <c r="JE2388" s="198">
        <v>1</v>
      </c>
      <c r="JF2388" s="191" t="s">
        <v>603</v>
      </c>
      <c r="JG2388" s="190" t="s">
        <v>604</v>
      </c>
      <c r="JH2388" s="197">
        <v>0.15</v>
      </c>
      <c r="JI2388" s="198">
        <v>1</v>
      </c>
      <c r="JJ2388" s="191" t="s">
        <v>603</v>
      </c>
      <c r="JK2388" s="190" t="s">
        <v>604</v>
      </c>
      <c r="JL2388" s="197">
        <v>0.15</v>
      </c>
      <c r="JM2388" s="198">
        <v>1</v>
      </c>
      <c r="JN2388" s="191" t="s">
        <v>603</v>
      </c>
      <c r="JO2388" s="190" t="s">
        <v>604</v>
      </c>
      <c r="JP2388" s="197">
        <v>0.15</v>
      </c>
      <c r="JQ2388" s="198">
        <v>2</v>
      </c>
      <c r="JR2388" s="191" t="s">
        <v>603</v>
      </c>
      <c r="JS2388" s="190" t="s">
        <v>607</v>
      </c>
      <c r="JT2388" s="197">
        <v>0.15</v>
      </c>
      <c r="JU2388" s="198">
        <v>5</v>
      </c>
      <c r="JV2388" s="191" t="s">
        <v>603</v>
      </c>
      <c r="JW2388" s="190" t="s">
        <v>611</v>
      </c>
      <c r="JX2388" s="197">
        <v>0.1</v>
      </c>
      <c r="JY2388" s="198">
        <v>1</v>
      </c>
      <c r="JZ2388" s="191" t="s">
        <v>1331</v>
      </c>
      <c r="KA2388" s="190" t="s">
        <v>604</v>
      </c>
      <c r="KB2388" s="197">
        <v>0.1</v>
      </c>
      <c r="KC2388" s="198">
        <v>1</v>
      </c>
      <c r="KD2388" s="191" t="s">
        <v>603</v>
      </c>
      <c r="KE2388" s="190" t="s">
        <v>604</v>
      </c>
      <c r="KF2388" s="197">
        <v>0.1</v>
      </c>
      <c r="KG2388" s="198">
        <v>1</v>
      </c>
      <c r="KH2388" s="191" t="s">
        <v>603</v>
      </c>
      <c r="KI2388" s="190" t="s">
        <v>604</v>
      </c>
      <c r="KJ2388" s="197">
        <v>0.1</v>
      </c>
      <c r="KK2388" s="198">
        <v>1</v>
      </c>
      <c r="KL2388" s="191" t="s">
        <v>603</v>
      </c>
      <c r="KM2388" s="190" t="s">
        <v>604</v>
      </c>
      <c r="KN2388" s="197">
        <v>0.1</v>
      </c>
      <c r="KO2388" s="198">
        <v>1</v>
      </c>
      <c r="KP2388" s="191" t="s">
        <v>603</v>
      </c>
      <c r="KQ2388" s="190" t="s">
        <v>604</v>
      </c>
    </row>
    <row r="2389" spans="1:303" x14ac:dyDescent="0.25">
      <c r="A2389" s="190">
        <v>2230</v>
      </c>
      <c r="B2389" s="207">
        <v>21</v>
      </c>
      <c r="C2389" s="433" t="s">
        <v>3263</v>
      </c>
      <c r="D2389" s="434">
        <v>43257</v>
      </c>
      <c r="E2389" s="463" t="s">
        <v>1213</v>
      </c>
      <c r="F2389" s="207" t="s">
        <v>602</v>
      </c>
      <c r="G2389" s="207" t="s">
        <v>615</v>
      </c>
      <c r="H2389" s="407">
        <v>43257</v>
      </c>
      <c r="I2389" s="407">
        <v>43257</v>
      </c>
      <c r="J2389" s="329">
        <v>0.72430555555555554</v>
      </c>
      <c r="K2389" s="329">
        <v>0.75138888888888899</v>
      </c>
      <c r="M2389" s="214" t="s">
        <v>65</v>
      </c>
      <c r="N2389" s="206">
        <v>5</v>
      </c>
      <c r="O2389" s="214" t="s">
        <v>65</v>
      </c>
      <c r="P2389" s="206">
        <v>5</v>
      </c>
      <c r="S2389" s="214" t="s">
        <v>65</v>
      </c>
      <c r="T2389" s="206">
        <v>5</v>
      </c>
      <c r="U2389" s="214" t="s">
        <v>65</v>
      </c>
      <c r="V2389" s="206">
        <v>5</v>
      </c>
      <c r="AC2389" s="222">
        <f t="shared" si="511"/>
        <v>100</v>
      </c>
      <c r="AD2389" s="225" t="s">
        <v>37</v>
      </c>
      <c r="AE2389" s="195">
        <v>9</v>
      </c>
      <c r="AF2389" s="195">
        <v>5</v>
      </c>
      <c r="AG2389" s="195">
        <v>1</v>
      </c>
      <c r="AM2389" s="391">
        <f t="shared" si="512"/>
        <v>15</v>
      </c>
      <c r="AN2389" s="226">
        <v>4.13</v>
      </c>
      <c r="AO2389" s="227">
        <v>4.1500000000000004</v>
      </c>
      <c r="AP2389" s="230">
        <f t="shared" si="513"/>
        <v>-2.0000000000000462E-2</v>
      </c>
      <c r="AQ2389" s="231">
        <f t="shared" si="514"/>
        <v>0.27533333333333332</v>
      </c>
      <c r="AS2389" s="235" t="str">
        <f t="shared" ca="1" si="516"/>
        <v>ok</v>
      </c>
      <c r="AT2389" s="225" t="str">
        <f t="shared" ca="1" si="517"/>
        <v>ok</v>
      </c>
      <c r="AV2389" s="197">
        <v>0.6</v>
      </c>
      <c r="AW2389" s="198">
        <v>6</v>
      </c>
      <c r="AX2389" s="191" t="s">
        <v>603</v>
      </c>
      <c r="AY2389" s="190" t="s">
        <v>604</v>
      </c>
      <c r="AZ2389" s="197">
        <v>0.45</v>
      </c>
      <c r="BA2389" s="198">
        <v>6</v>
      </c>
      <c r="BB2389" s="191" t="s">
        <v>603</v>
      </c>
      <c r="BC2389" s="190" t="s">
        <v>620</v>
      </c>
      <c r="BD2389" s="197">
        <v>0.4</v>
      </c>
      <c r="BE2389" s="198">
        <v>6</v>
      </c>
      <c r="BF2389" s="191" t="s">
        <v>603</v>
      </c>
      <c r="BG2389" s="190" t="s">
        <v>607</v>
      </c>
      <c r="BH2389" s="197">
        <v>0.35</v>
      </c>
      <c r="BI2389" s="198">
        <v>6</v>
      </c>
      <c r="BJ2389" s="191" t="s">
        <v>603</v>
      </c>
      <c r="BK2389" s="190" t="s">
        <v>607</v>
      </c>
      <c r="BL2389" s="197">
        <v>0.3</v>
      </c>
      <c r="BM2389" s="198">
        <v>2</v>
      </c>
      <c r="BN2389" s="191" t="s">
        <v>603</v>
      </c>
      <c r="BO2389" s="190" t="s">
        <v>620</v>
      </c>
      <c r="BP2389" s="197">
        <v>0.3</v>
      </c>
      <c r="BQ2389" s="198">
        <v>1</v>
      </c>
      <c r="BR2389" s="191" t="s">
        <v>603</v>
      </c>
      <c r="BS2389" s="190" t="s">
        <v>607</v>
      </c>
      <c r="BT2389" s="197">
        <v>0.25</v>
      </c>
      <c r="BU2389" s="198">
        <v>4</v>
      </c>
      <c r="BV2389" s="191" t="s">
        <v>603</v>
      </c>
      <c r="BW2389" s="190" t="s">
        <v>604</v>
      </c>
      <c r="BX2389" s="197">
        <v>0.25</v>
      </c>
      <c r="BY2389" s="198">
        <v>1</v>
      </c>
      <c r="BZ2389" s="191" t="s">
        <v>603</v>
      </c>
      <c r="CA2389" s="190" t="s">
        <v>604</v>
      </c>
      <c r="CB2389" s="197">
        <v>0.2</v>
      </c>
      <c r="CC2389" s="198">
        <v>6</v>
      </c>
      <c r="CD2389" s="191" t="s">
        <v>603</v>
      </c>
      <c r="CE2389" s="190" t="s">
        <v>604</v>
      </c>
      <c r="CF2389" s="197">
        <v>0.2</v>
      </c>
      <c r="CG2389" s="198">
        <v>2</v>
      </c>
      <c r="CH2389" s="191" t="s">
        <v>603</v>
      </c>
      <c r="CI2389" s="190" t="s">
        <v>620</v>
      </c>
      <c r="CJ2389" s="197">
        <v>0.2</v>
      </c>
      <c r="CK2389" s="198">
        <v>1</v>
      </c>
      <c r="CL2389" s="191" t="s">
        <v>603</v>
      </c>
      <c r="CM2389" s="190" t="s">
        <v>604</v>
      </c>
      <c r="CN2389" s="197">
        <v>0.2</v>
      </c>
      <c r="CO2389" s="198">
        <v>1</v>
      </c>
      <c r="CP2389" s="191" t="s">
        <v>603</v>
      </c>
      <c r="CQ2389" s="190" t="s">
        <v>604</v>
      </c>
      <c r="CR2389" s="197">
        <v>0.18</v>
      </c>
      <c r="CS2389" s="198">
        <v>1</v>
      </c>
      <c r="CT2389" s="191" t="s">
        <v>610</v>
      </c>
      <c r="CU2389" s="190" t="s">
        <v>604</v>
      </c>
      <c r="CV2389" s="197">
        <v>0.13</v>
      </c>
      <c r="CW2389" s="198">
        <v>6</v>
      </c>
      <c r="CX2389" s="191" t="s">
        <v>603</v>
      </c>
      <c r="CY2389" s="190" t="s">
        <v>604</v>
      </c>
      <c r="CZ2389" s="197">
        <v>0.12</v>
      </c>
      <c r="DA2389" s="198">
        <v>6</v>
      </c>
      <c r="DB2389" s="191" t="s">
        <v>603</v>
      </c>
      <c r="DC2389" s="190" t="s">
        <v>604</v>
      </c>
    </row>
    <row r="2390" spans="1:303" x14ac:dyDescent="0.25">
      <c r="C2390" s="433" t="s">
        <v>3278</v>
      </c>
      <c r="D2390" s="434">
        <v>43257</v>
      </c>
      <c r="E2390" s="463" t="s">
        <v>1214</v>
      </c>
      <c r="F2390" s="207" t="s">
        <v>612</v>
      </c>
      <c r="G2390" s="207" t="s">
        <v>608</v>
      </c>
      <c r="H2390" s="407">
        <v>43257</v>
      </c>
      <c r="I2390" s="407">
        <v>43257</v>
      </c>
      <c r="J2390" s="329">
        <v>0.79375000000000007</v>
      </c>
      <c r="K2390" s="329">
        <v>0.80555555555555547</v>
      </c>
      <c r="M2390" s="206"/>
      <c r="N2390" s="206"/>
      <c r="O2390" s="206"/>
      <c r="P2390" s="206"/>
      <c r="S2390" s="206"/>
      <c r="T2390" s="206"/>
      <c r="U2390" s="206"/>
      <c r="V2390" s="206"/>
      <c r="AC2390" s="222">
        <v>0</v>
      </c>
      <c r="AD2390" s="207" t="s">
        <v>37</v>
      </c>
      <c r="AE2390" s="195">
        <v>1</v>
      </c>
      <c r="AM2390" s="391">
        <f t="shared" si="512"/>
        <v>1</v>
      </c>
      <c r="AN2390" s="226">
        <v>0.1</v>
      </c>
      <c r="AP2390" s="230">
        <f t="shared" ref="AP2390" si="518">AN2390-AO2390</f>
        <v>0.1</v>
      </c>
      <c r="AQ2390" s="231">
        <f t="shared" ref="AQ2390" si="519">AN2390/AM2390</f>
        <v>0.1</v>
      </c>
      <c r="AS2390" s="235" t="str">
        <f t="shared" si="516"/>
        <v/>
      </c>
      <c r="AT2390" s="225" t="str">
        <f t="shared" si="517"/>
        <v/>
      </c>
      <c r="AV2390" s="197">
        <v>0.1</v>
      </c>
      <c r="AW2390" s="198">
        <v>1</v>
      </c>
      <c r="AX2390" s="191" t="s">
        <v>603</v>
      </c>
      <c r="AY2390" s="190" t="s">
        <v>604</v>
      </c>
    </row>
    <row r="2391" spans="1:303" x14ac:dyDescent="0.25">
      <c r="A2391" s="190">
        <v>2231</v>
      </c>
      <c r="B2391" s="207">
        <v>21</v>
      </c>
      <c r="C2391" s="433" t="s">
        <v>3279</v>
      </c>
      <c r="D2391" s="434">
        <v>43257</v>
      </c>
      <c r="E2391" s="463" t="s">
        <v>1213</v>
      </c>
      <c r="F2391" s="207" t="s">
        <v>612</v>
      </c>
      <c r="G2391" s="207" t="s">
        <v>608</v>
      </c>
      <c r="H2391" s="407">
        <v>43257</v>
      </c>
      <c r="I2391" s="407">
        <v>43257</v>
      </c>
      <c r="J2391" s="329">
        <v>0.85833333333333339</v>
      </c>
      <c r="K2391" s="329">
        <v>0.87152777777777779</v>
      </c>
      <c r="M2391" s="215" t="s">
        <v>136</v>
      </c>
      <c r="N2391" s="206">
        <v>5</v>
      </c>
      <c r="O2391" s="215" t="s">
        <v>136</v>
      </c>
      <c r="P2391" s="206">
        <v>5</v>
      </c>
      <c r="S2391" s="215" t="s">
        <v>136</v>
      </c>
      <c r="T2391" s="206">
        <v>5</v>
      </c>
      <c r="U2391" s="215" t="s">
        <v>136</v>
      </c>
      <c r="V2391" s="206">
        <v>5</v>
      </c>
      <c r="AC2391" s="222">
        <f t="shared" si="511"/>
        <v>100</v>
      </c>
      <c r="AD2391" s="225" t="s">
        <v>37</v>
      </c>
      <c r="AE2391" s="195">
        <v>1</v>
      </c>
      <c r="AF2391" s="195">
        <v>1</v>
      </c>
      <c r="AM2391" s="391">
        <f t="shared" si="512"/>
        <v>2</v>
      </c>
      <c r="AN2391" s="226">
        <v>0.5</v>
      </c>
      <c r="AO2391" s="227">
        <v>0.5</v>
      </c>
      <c r="AP2391" s="230">
        <f t="shared" si="513"/>
        <v>0</v>
      </c>
      <c r="AQ2391" s="231">
        <f t="shared" si="514"/>
        <v>0.25</v>
      </c>
      <c r="AS2391" s="235" t="str">
        <f t="shared" ca="1" si="516"/>
        <v>ok</v>
      </c>
      <c r="AT2391" s="225" t="str">
        <f t="shared" ca="1" si="517"/>
        <v>ok</v>
      </c>
      <c r="AV2391" s="197">
        <v>0.35</v>
      </c>
      <c r="AW2391" s="198">
        <v>2</v>
      </c>
      <c r="AX2391" s="191" t="s">
        <v>603</v>
      </c>
      <c r="AY2391" s="190" t="s">
        <v>604</v>
      </c>
      <c r="AZ2391" s="197">
        <v>0.15</v>
      </c>
      <c r="BA2391" s="198">
        <v>1</v>
      </c>
      <c r="BB2391" s="191" t="s">
        <v>603</v>
      </c>
      <c r="BC2391" s="190" t="s">
        <v>604</v>
      </c>
    </row>
    <row r="2392" spans="1:303" x14ac:dyDescent="0.25">
      <c r="A2392" s="190">
        <v>2232</v>
      </c>
      <c r="B2392" s="207">
        <v>21</v>
      </c>
      <c r="C2392" s="433" t="s">
        <v>3280</v>
      </c>
      <c r="D2392" s="434">
        <v>43257</v>
      </c>
      <c r="E2392" s="463" t="s">
        <v>1213</v>
      </c>
      <c r="F2392" s="207" t="s">
        <v>612</v>
      </c>
      <c r="G2392" s="207" t="s">
        <v>608</v>
      </c>
      <c r="H2392" s="407">
        <v>43257</v>
      </c>
      <c r="I2392" s="407">
        <v>43257</v>
      </c>
      <c r="J2392" s="329">
        <v>0.87430555555555556</v>
      </c>
      <c r="K2392" s="329">
        <v>0.88194444444444453</v>
      </c>
      <c r="M2392" s="214" t="s">
        <v>65</v>
      </c>
      <c r="N2392" s="206">
        <v>5</v>
      </c>
      <c r="O2392" s="214" t="s">
        <v>65</v>
      </c>
      <c r="P2392" s="206">
        <v>5</v>
      </c>
      <c r="S2392" s="214" t="s">
        <v>65</v>
      </c>
      <c r="T2392" s="206">
        <v>5</v>
      </c>
      <c r="U2392" s="214" t="s">
        <v>65</v>
      </c>
      <c r="V2392" s="206">
        <v>5</v>
      </c>
      <c r="AC2392" s="222">
        <f t="shared" si="511"/>
        <v>100</v>
      </c>
      <c r="AD2392" s="225" t="s">
        <v>37</v>
      </c>
      <c r="AM2392" s="391">
        <f t="shared" si="512"/>
        <v>0</v>
      </c>
      <c r="AS2392" s="235" t="str">
        <f t="shared" ca="1" si="516"/>
        <v>ok</v>
      </c>
      <c r="AT2392" s="225" t="str">
        <f t="shared" ca="1" si="517"/>
        <v>ok</v>
      </c>
    </row>
    <row r="2393" spans="1:303" x14ac:dyDescent="0.25">
      <c r="A2393" s="190">
        <v>2233</v>
      </c>
      <c r="B2393" s="207">
        <v>21</v>
      </c>
      <c r="C2393" s="433" t="s">
        <v>3281</v>
      </c>
      <c r="D2393" s="434">
        <v>43257</v>
      </c>
      <c r="E2393" s="463" t="s">
        <v>1213</v>
      </c>
      <c r="F2393" s="207" t="s">
        <v>612</v>
      </c>
      <c r="G2393" s="207" t="s">
        <v>608</v>
      </c>
      <c r="H2393" s="407">
        <v>43257</v>
      </c>
      <c r="I2393" s="407">
        <v>43257</v>
      </c>
      <c r="J2393" s="329">
        <v>0.88402777777777775</v>
      </c>
      <c r="K2393" s="329">
        <v>0.88888888888888884</v>
      </c>
      <c r="M2393" s="215" t="s">
        <v>136</v>
      </c>
      <c r="N2393" s="206">
        <v>5</v>
      </c>
      <c r="O2393" s="215" t="s">
        <v>136</v>
      </c>
      <c r="P2393" s="206">
        <v>5</v>
      </c>
      <c r="S2393" s="215" t="s">
        <v>136</v>
      </c>
      <c r="T2393" s="206">
        <v>5</v>
      </c>
      <c r="U2393" s="215" t="s">
        <v>136</v>
      </c>
      <c r="V2393" s="206">
        <v>5</v>
      </c>
      <c r="AC2393" s="222">
        <f t="shared" si="511"/>
        <v>100</v>
      </c>
      <c r="AD2393" s="225" t="s">
        <v>37</v>
      </c>
      <c r="AM2393" s="391">
        <f t="shared" si="512"/>
        <v>0</v>
      </c>
      <c r="AS2393" s="235" t="str">
        <f t="shared" ca="1" si="516"/>
        <v>ok</v>
      </c>
      <c r="AT2393" s="225" t="str">
        <f t="shared" ca="1" si="517"/>
        <v>ok</v>
      </c>
    </row>
    <row r="2394" spans="1:303" x14ac:dyDescent="0.25">
      <c r="A2394" s="190">
        <v>2234</v>
      </c>
      <c r="B2394" s="207">
        <v>21</v>
      </c>
      <c r="C2394" s="433" t="s">
        <v>3282</v>
      </c>
      <c r="D2394" s="434">
        <v>43257</v>
      </c>
      <c r="E2394" s="463" t="s">
        <v>1213</v>
      </c>
      <c r="F2394" s="207" t="s">
        <v>612</v>
      </c>
      <c r="G2394" s="207" t="s">
        <v>608</v>
      </c>
      <c r="H2394" s="407">
        <v>43257</v>
      </c>
      <c r="I2394" s="407">
        <v>43257</v>
      </c>
      <c r="J2394" s="329">
        <v>0.89097222222222217</v>
      </c>
      <c r="K2394" s="329">
        <v>0.8979166666666667</v>
      </c>
      <c r="M2394" s="214" t="s">
        <v>65</v>
      </c>
      <c r="N2394" s="206">
        <v>5</v>
      </c>
      <c r="O2394" s="214" t="s">
        <v>65</v>
      </c>
      <c r="P2394" s="206">
        <v>5</v>
      </c>
      <c r="S2394" s="214" t="s">
        <v>65</v>
      </c>
      <c r="T2394" s="206">
        <v>5</v>
      </c>
      <c r="U2394" s="214" t="s">
        <v>65</v>
      </c>
      <c r="V2394" s="206">
        <v>5</v>
      </c>
      <c r="AC2394" s="222">
        <f t="shared" si="511"/>
        <v>100</v>
      </c>
      <c r="AD2394" s="225" t="s">
        <v>37</v>
      </c>
      <c r="AM2394" s="391">
        <f t="shared" si="512"/>
        <v>0</v>
      </c>
      <c r="AS2394" s="235" t="str">
        <f t="shared" ca="1" si="516"/>
        <v>ok</v>
      </c>
      <c r="AT2394" s="225" t="str">
        <f t="shared" ca="1" si="517"/>
        <v>ok</v>
      </c>
    </row>
    <row r="2395" spans="1:303" x14ac:dyDescent="0.25">
      <c r="A2395" s="190">
        <v>2235</v>
      </c>
      <c r="B2395" s="207">
        <v>21</v>
      </c>
      <c r="C2395" s="433" t="s">
        <v>3283</v>
      </c>
      <c r="D2395" s="434">
        <v>43257</v>
      </c>
      <c r="E2395" s="463" t="s">
        <v>1213</v>
      </c>
      <c r="F2395" s="207" t="s">
        <v>612</v>
      </c>
      <c r="G2395" s="207" t="s">
        <v>608</v>
      </c>
      <c r="H2395" s="407">
        <v>43257</v>
      </c>
      <c r="I2395" s="407">
        <v>43257</v>
      </c>
      <c r="J2395" s="329">
        <v>0.90277777777777779</v>
      </c>
      <c r="K2395" s="329">
        <v>0.90972222222222221</v>
      </c>
      <c r="M2395" s="215" t="s">
        <v>136</v>
      </c>
      <c r="N2395" s="206">
        <v>5</v>
      </c>
      <c r="O2395" s="215" t="s">
        <v>136</v>
      </c>
      <c r="P2395" s="206">
        <v>5</v>
      </c>
      <c r="S2395" s="215" t="s">
        <v>136</v>
      </c>
      <c r="T2395" s="206">
        <v>5</v>
      </c>
      <c r="U2395" s="215" t="s">
        <v>136</v>
      </c>
      <c r="V2395" s="206">
        <v>5</v>
      </c>
      <c r="AC2395" s="222">
        <f t="shared" si="511"/>
        <v>100</v>
      </c>
      <c r="AD2395" s="225" t="s">
        <v>37</v>
      </c>
      <c r="AM2395" s="391">
        <f t="shared" si="512"/>
        <v>0</v>
      </c>
      <c r="AS2395" s="235" t="str">
        <f t="shared" ca="1" si="516"/>
        <v>ok</v>
      </c>
      <c r="AT2395" s="225" t="str">
        <f t="shared" ca="1" si="517"/>
        <v>ok</v>
      </c>
    </row>
    <row r="2396" spans="1:303" x14ac:dyDescent="0.25">
      <c r="A2396" s="190">
        <v>2236</v>
      </c>
      <c r="B2396" s="207">
        <v>21</v>
      </c>
      <c r="C2396" s="433" t="s">
        <v>3284</v>
      </c>
      <c r="D2396" s="434">
        <v>43257</v>
      </c>
      <c r="E2396" s="463" t="s">
        <v>1213</v>
      </c>
      <c r="F2396" s="207" t="s">
        <v>612</v>
      </c>
      <c r="G2396" s="207" t="s">
        <v>608</v>
      </c>
      <c r="H2396" s="407">
        <v>43257</v>
      </c>
      <c r="I2396" s="407">
        <v>43257</v>
      </c>
      <c r="J2396" s="329">
        <v>0.94444444444444453</v>
      </c>
      <c r="K2396" s="329">
        <v>0.95138888888888884</v>
      </c>
      <c r="M2396" s="214" t="s">
        <v>65</v>
      </c>
      <c r="N2396" s="206">
        <v>5</v>
      </c>
      <c r="O2396" s="214" t="s">
        <v>65</v>
      </c>
      <c r="P2396" s="206">
        <v>5</v>
      </c>
      <c r="S2396" s="214" t="s">
        <v>65</v>
      </c>
      <c r="T2396" s="206">
        <v>5</v>
      </c>
      <c r="U2396" s="214" t="s">
        <v>65</v>
      </c>
      <c r="V2396" s="206">
        <v>5</v>
      </c>
      <c r="AC2396" s="222">
        <f t="shared" si="511"/>
        <v>100</v>
      </c>
      <c r="AD2396" s="225" t="s">
        <v>37</v>
      </c>
      <c r="AM2396" s="391">
        <f t="shared" si="512"/>
        <v>0</v>
      </c>
      <c r="AS2396" s="235" t="str">
        <f t="shared" ca="1" si="516"/>
        <v>ok</v>
      </c>
      <c r="AT2396" s="225" t="str">
        <f t="shared" ca="1" si="517"/>
        <v>ok</v>
      </c>
    </row>
    <row r="2397" spans="1:303" x14ac:dyDescent="0.25">
      <c r="A2397" s="190">
        <v>2237</v>
      </c>
      <c r="B2397" s="207">
        <v>21</v>
      </c>
      <c r="C2397" s="433" t="s">
        <v>3285</v>
      </c>
      <c r="D2397" s="434">
        <v>43257</v>
      </c>
      <c r="E2397" s="463" t="s">
        <v>1213</v>
      </c>
      <c r="F2397" s="207" t="s">
        <v>612</v>
      </c>
      <c r="G2397" s="207" t="s">
        <v>608</v>
      </c>
      <c r="H2397" s="407">
        <v>43257</v>
      </c>
      <c r="I2397" s="407">
        <v>43257</v>
      </c>
      <c r="J2397" s="329">
        <v>0.95486111111111116</v>
      </c>
      <c r="K2397" s="329">
        <v>0.96180555555555547</v>
      </c>
      <c r="M2397" s="215" t="s">
        <v>136</v>
      </c>
      <c r="N2397" s="206">
        <v>5</v>
      </c>
      <c r="O2397" s="215" t="s">
        <v>136</v>
      </c>
      <c r="P2397" s="206">
        <v>5</v>
      </c>
      <c r="S2397" s="215" t="s">
        <v>136</v>
      </c>
      <c r="T2397" s="206">
        <v>5</v>
      </c>
      <c r="U2397" s="215" t="s">
        <v>136</v>
      </c>
      <c r="V2397" s="206">
        <v>5</v>
      </c>
      <c r="AC2397" s="222">
        <f t="shared" si="511"/>
        <v>100</v>
      </c>
      <c r="AD2397" s="225" t="s">
        <v>37</v>
      </c>
      <c r="AE2397" s="195">
        <v>3</v>
      </c>
      <c r="AM2397" s="391">
        <f t="shared" si="512"/>
        <v>3</v>
      </c>
      <c r="AN2397" s="226">
        <v>0.6</v>
      </c>
      <c r="AO2397" s="227">
        <v>0.6</v>
      </c>
      <c r="AP2397" s="230">
        <f t="shared" si="513"/>
        <v>0</v>
      </c>
      <c r="AQ2397" s="231">
        <f t="shared" si="514"/>
        <v>0.19999999999999998</v>
      </c>
      <c r="AS2397" s="235" t="str">
        <f t="shared" ca="1" si="516"/>
        <v>ok</v>
      </c>
      <c r="AT2397" s="225" t="str">
        <f t="shared" ca="1" si="517"/>
        <v>ok</v>
      </c>
      <c r="AV2397" s="197">
        <v>0.2</v>
      </c>
      <c r="AW2397" s="198">
        <v>1</v>
      </c>
      <c r="AX2397" s="191" t="s">
        <v>603</v>
      </c>
      <c r="AY2397" s="190" t="s">
        <v>604</v>
      </c>
      <c r="AZ2397" s="197">
        <v>0.2</v>
      </c>
      <c r="BA2397" s="198">
        <v>5</v>
      </c>
      <c r="BB2397" s="191" t="s">
        <v>610</v>
      </c>
      <c r="BC2397" s="190" t="s">
        <v>607</v>
      </c>
      <c r="BD2397" s="197">
        <v>0.2</v>
      </c>
      <c r="BE2397" s="198">
        <v>6</v>
      </c>
      <c r="BF2397" s="191" t="s">
        <v>610</v>
      </c>
      <c r="BG2397" s="190" t="s">
        <v>604</v>
      </c>
    </row>
    <row r="2398" spans="1:303" x14ac:dyDescent="0.25">
      <c r="A2398" s="190">
        <v>2238</v>
      </c>
      <c r="B2398" s="207">
        <v>21</v>
      </c>
      <c r="C2398" s="433" t="s">
        <v>3286</v>
      </c>
      <c r="D2398" s="434">
        <v>43257</v>
      </c>
      <c r="E2398" s="463" t="s">
        <v>1213</v>
      </c>
      <c r="F2398" s="207" t="s">
        <v>612</v>
      </c>
      <c r="G2398" s="207" t="s">
        <v>608</v>
      </c>
      <c r="H2398" s="407">
        <v>43257</v>
      </c>
      <c r="I2398" s="407">
        <v>43257</v>
      </c>
      <c r="J2398" s="329">
        <v>0.96527777777777779</v>
      </c>
      <c r="K2398" s="329">
        <v>0.97222222222222221</v>
      </c>
      <c r="M2398" s="214" t="s">
        <v>65</v>
      </c>
      <c r="N2398" s="206">
        <v>5</v>
      </c>
      <c r="O2398" s="214" t="s">
        <v>65</v>
      </c>
      <c r="P2398" s="206">
        <v>5</v>
      </c>
      <c r="S2398" s="214" t="s">
        <v>65</v>
      </c>
      <c r="T2398" s="206">
        <v>5</v>
      </c>
      <c r="U2398" s="214" t="s">
        <v>65</v>
      </c>
      <c r="V2398" s="206">
        <v>5</v>
      </c>
      <c r="AC2398" s="222">
        <f t="shared" si="511"/>
        <v>100</v>
      </c>
      <c r="AD2398" s="225" t="s">
        <v>37</v>
      </c>
      <c r="AM2398" s="391">
        <f t="shared" si="512"/>
        <v>0</v>
      </c>
      <c r="AS2398" s="235" t="str">
        <f t="shared" ca="1" si="516"/>
        <v>ok</v>
      </c>
      <c r="AT2398" s="225" t="str">
        <f t="shared" ca="1" si="517"/>
        <v>ok</v>
      </c>
    </row>
    <row r="2399" spans="1:303" x14ac:dyDescent="0.25">
      <c r="A2399" s="190">
        <v>2239</v>
      </c>
      <c r="B2399" s="207">
        <v>21</v>
      </c>
      <c r="C2399" s="433" t="s">
        <v>3287</v>
      </c>
      <c r="D2399" s="434">
        <v>43257</v>
      </c>
      <c r="E2399" s="463" t="s">
        <v>1213</v>
      </c>
      <c r="F2399" s="207" t="s">
        <v>612</v>
      </c>
      <c r="G2399" s="207" t="s">
        <v>608</v>
      </c>
      <c r="H2399" s="407">
        <v>43257</v>
      </c>
      <c r="I2399" s="407">
        <v>43257</v>
      </c>
      <c r="J2399" s="329">
        <v>0.97499999999999998</v>
      </c>
      <c r="K2399" s="329">
        <v>0.98125000000000007</v>
      </c>
      <c r="M2399" s="215" t="s">
        <v>136</v>
      </c>
      <c r="N2399" s="206">
        <v>5</v>
      </c>
      <c r="O2399" s="215" t="s">
        <v>136</v>
      </c>
      <c r="P2399" s="206">
        <v>5</v>
      </c>
      <c r="S2399" s="215" t="s">
        <v>136</v>
      </c>
      <c r="T2399" s="206">
        <v>5</v>
      </c>
      <c r="U2399" s="215" t="s">
        <v>136</v>
      </c>
      <c r="V2399" s="206">
        <v>5</v>
      </c>
      <c r="AC2399" s="222">
        <f t="shared" si="511"/>
        <v>100</v>
      </c>
      <c r="AD2399" s="225" t="s">
        <v>37</v>
      </c>
      <c r="AF2399" s="195">
        <v>1</v>
      </c>
      <c r="AM2399" s="391">
        <f t="shared" si="512"/>
        <v>1</v>
      </c>
      <c r="AN2399" s="226">
        <v>0.35</v>
      </c>
      <c r="AP2399" s="230">
        <f t="shared" si="513"/>
        <v>0.35</v>
      </c>
      <c r="AQ2399" s="231">
        <f t="shared" si="514"/>
        <v>0.35</v>
      </c>
      <c r="AS2399" s="235" t="str">
        <f t="shared" ca="1" si="516"/>
        <v>ok</v>
      </c>
      <c r="AT2399" s="225" t="str">
        <f t="shared" ca="1" si="517"/>
        <v>ok</v>
      </c>
      <c r="AV2399" s="197">
        <v>0.35</v>
      </c>
      <c r="AW2399" s="198">
        <v>1</v>
      </c>
      <c r="AX2399" s="191" t="s">
        <v>603</v>
      </c>
      <c r="AY2399" s="190" t="s">
        <v>604</v>
      </c>
    </row>
    <row r="2400" spans="1:303" x14ac:dyDescent="0.25">
      <c r="A2400" s="190">
        <v>2240</v>
      </c>
      <c r="B2400" s="207">
        <v>21</v>
      </c>
      <c r="C2400" s="433" t="s">
        <v>3288</v>
      </c>
      <c r="D2400" s="434">
        <v>43257</v>
      </c>
      <c r="E2400" s="463" t="s">
        <v>1213</v>
      </c>
      <c r="F2400" s="207" t="s">
        <v>612</v>
      </c>
      <c r="G2400" s="207" t="s">
        <v>608</v>
      </c>
      <c r="H2400" s="407">
        <v>43257</v>
      </c>
      <c r="I2400" s="407">
        <v>43257</v>
      </c>
      <c r="J2400" s="329">
        <v>0.98333333333333339</v>
      </c>
      <c r="K2400" s="329">
        <v>0.99652777777777779</v>
      </c>
      <c r="M2400" s="214" t="s">
        <v>65</v>
      </c>
      <c r="N2400" s="206">
        <v>5</v>
      </c>
      <c r="O2400" s="214" t="s">
        <v>65</v>
      </c>
      <c r="P2400" s="206">
        <v>5</v>
      </c>
      <c r="S2400" s="214" t="s">
        <v>65</v>
      </c>
      <c r="T2400" s="206">
        <v>5</v>
      </c>
      <c r="U2400" s="214" t="s">
        <v>65</v>
      </c>
      <c r="V2400" s="206">
        <v>5</v>
      </c>
      <c r="AC2400" s="222">
        <f t="shared" si="511"/>
        <v>100</v>
      </c>
      <c r="AD2400" s="225" t="s">
        <v>37</v>
      </c>
      <c r="AE2400" s="195">
        <v>1</v>
      </c>
      <c r="AF2400" s="195">
        <v>4</v>
      </c>
      <c r="AM2400" s="391">
        <f t="shared" si="512"/>
        <v>5</v>
      </c>
      <c r="AN2400" s="226">
        <v>1.65</v>
      </c>
      <c r="AO2400" s="227">
        <v>1.65</v>
      </c>
      <c r="AP2400" s="230">
        <f t="shared" si="513"/>
        <v>0</v>
      </c>
      <c r="AQ2400" s="231">
        <f t="shared" si="514"/>
        <v>0.32999999999999996</v>
      </c>
      <c r="AS2400" s="235" t="str">
        <f t="shared" ca="1" si="516"/>
        <v>ok</v>
      </c>
      <c r="AT2400" s="225" t="str">
        <f t="shared" ca="1" si="517"/>
        <v>ok</v>
      </c>
      <c r="AV2400" s="197">
        <v>0.35</v>
      </c>
      <c r="AW2400" s="198">
        <v>1</v>
      </c>
      <c r="AX2400" s="191" t="s">
        <v>603</v>
      </c>
      <c r="AY2400" s="190" t="s">
        <v>604</v>
      </c>
      <c r="AZ2400" s="197">
        <v>0.35</v>
      </c>
      <c r="BA2400" s="198">
        <v>1</v>
      </c>
      <c r="BB2400" s="191" t="s">
        <v>603</v>
      </c>
      <c r="BC2400" s="190" t="s">
        <v>604</v>
      </c>
      <c r="BD2400" s="197">
        <v>0.35</v>
      </c>
      <c r="BE2400" s="198">
        <v>1</v>
      </c>
      <c r="BF2400" s="191" t="s">
        <v>603</v>
      </c>
      <c r="BG2400" s="190" t="s">
        <v>604</v>
      </c>
      <c r="BH2400" s="197">
        <v>0.35</v>
      </c>
      <c r="BI2400" s="198">
        <v>1</v>
      </c>
      <c r="BJ2400" s="191" t="s">
        <v>603</v>
      </c>
      <c r="BK2400" s="190" t="s">
        <v>604</v>
      </c>
      <c r="BL2400" s="197">
        <v>0.25</v>
      </c>
      <c r="BM2400" s="198">
        <v>5</v>
      </c>
      <c r="BN2400" s="191" t="s">
        <v>603</v>
      </c>
      <c r="BO2400" s="190" t="s">
        <v>604</v>
      </c>
    </row>
    <row r="2401" spans="1:135" x14ac:dyDescent="0.25">
      <c r="A2401" s="190">
        <v>2241</v>
      </c>
      <c r="B2401" s="207">
        <v>21</v>
      </c>
      <c r="C2401" s="433" t="s">
        <v>3289</v>
      </c>
      <c r="D2401" s="434">
        <v>43257</v>
      </c>
      <c r="E2401" s="463" t="s">
        <v>1213</v>
      </c>
      <c r="F2401" s="207" t="s">
        <v>612</v>
      </c>
      <c r="G2401" s="207" t="s">
        <v>608</v>
      </c>
      <c r="H2401" s="407">
        <v>43258</v>
      </c>
      <c r="I2401" s="407">
        <v>43258</v>
      </c>
      <c r="J2401" s="329">
        <v>4.4444444444444446E-2</v>
      </c>
      <c r="K2401" s="329">
        <v>5.347222222222222E-2</v>
      </c>
      <c r="M2401" s="215" t="s">
        <v>136</v>
      </c>
      <c r="N2401" s="206">
        <v>5</v>
      </c>
      <c r="O2401" s="215" t="s">
        <v>136</v>
      </c>
      <c r="P2401" s="206">
        <v>5</v>
      </c>
      <c r="S2401" s="215" t="s">
        <v>136</v>
      </c>
      <c r="T2401" s="206">
        <v>5</v>
      </c>
      <c r="U2401" s="215" t="s">
        <v>136</v>
      </c>
      <c r="V2401" s="206">
        <v>5</v>
      </c>
      <c r="AC2401" s="222">
        <f t="shared" si="511"/>
        <v>100</v>
      </c>
      <c r="AD2401" s="225" t="s">
        <v>37</v>
      </c>
      <c r="AE2401" s="195">
        <v>1</v>
      </c>
      <c r="AM2401" s="391">
        <f t="shared" si="512"/>
        <v>1</v>
      </c>
      <c r="AN2401" s="226">
        <v>0.2</v>
      </c>
      <c r="AP2401" s="230">
        <f t="shared" si="513"/>
        <v>0.2</v>
      </c>
      <c r="AQ2401" s="231">
        <f t="shared" si="514"/>
        <v>0.2</v>
      </c>
      <c r="AS2401" s="235" t="str">
        <f t="shared" ca="1" si="516"/>
        <v>ok</v>
      </c>
      <c r="AT2401" s="225" t="str">
        <f t="shared" ca="1" si="517"/>
        <v>ok</v>
      </c>
      <c r="AV2401" s="197">
        <v>0.2</v>
      </c>
      <c r="AW2401" s="198">
        <v>1</v>
      </c>
      <c r="AX2401" s="191" t="s">
        <v>603</v>
      </c>
      <c r="AY2401" s="190" t="s">
        <v>620</v>
      </c>
    </row>
    <row r="2402" spans="1:135" x14ac:dyDescent="0.25">
      <c r="A2402" s="190">
        <v>2242</v>
      </c>
      <c r="B2402" s="207">
        <v>21</v>
      </c>
      <c r="C2402" s="433" t="s">
        <v>3290</v>
      </c>
      <c r="D2402" s="434">
        <v>43258</v>
      </c>
      <c r="E2402" s="463" t="s">
        <v>1213</v>
      </c>
      <c r="F2402" s="207" t="s">
        <v>612</v>
      </c>
      <c r="G2402" s="207" t="s">
        <v>608</v>
      </c>
      <c r="H2402" s="407">
        <v>43258</v>
      </c>
      <c r="I2402" s="407">
        <v>43258</v>
      </c>
      <c r="J2402" s="329">
        <v>5.486111111111111E-2</v>
      </c>
      <c r="K2402" s="329">
        <v>6.5972222222222224E-2</v>
      </c>
      <c r="M2402" s="214" t="s">
        <v>65</v>
      </c>
      <c r="N2402" s="206">
        <v>5</v>
      </c>
      <c r="O2402" s="214" t="s">
        <v>65</v>
      </c>
      <c r="P2402" s="206">
        <v>5</v>
      </c>
      <c r="S2402" s="214" t="s">
        <v>65</v>
      </c>
      <c r="T2402" s="206">
        <v>5</v>
      </c>
      <c r="U2402" s="214" t="s">
        <v>65</v>
      </c>
      <c r="V2402" s="206">
        <v>5</v>
      </c>
      <c r="AC2402" s="222">
        <f t="shared" si="511"/>
        <v>100</v>
      </c>
      <c r="AD2402" s="225" t="s">
        <v>37</v>
      </c>
      <c r="AE2402" s="195">
        <v>2</v>
      </c>
      <c r="AF2402" s="195">
        <v>1</v>
      </c>
      <c r="AJ2402" s="195">
        <v>1</v>
      </c>
      <c r="AM2402" s="391">
        <f t="shared" si="512"/>
        <v>4</v>
      </c>
      <c r="AN2402" s="226">
        <v>2.75</v>
      </c>
      <c r="AO2402" s="227">
        <v>2.75</v>
      </c>
      <c r="AP2402" s="230">
        <f t="shared" si="513"/>
        <v>0</v>
      </c>
      <c r="AQ2402" s="231">
        <f t="shared" si="514"/>
        <v>0.6875</v>
      </c>
      <c r="AS2402" s="235" t="str">
        <f t="shared" ca="1" si="516"/>
        <v>ok</v>
      </c>
      <c r="AT2402" s="225" t="str">
        <f t="shared" ca="1" si="517"/>
        <v>ok</v>
      </c>
      <c r="AV2402" s="197">
        <v>2</v>
      </c>
      <c r="AW2402" s="198">
        <v>2</v>
      </c>
      <c r="AX2402" s="191" t="s">
        <v>603</v>
      </c>
      <c r="AY2402" s="190" t="s">
        <v>604</v>
      </c>
      <c r="AZ2402" s="197">
        <v>0.3</v>
      </c>
      <c r="BA2402" s="198">
        <v>1</v>
      </c>
      <c r="BB2402" s="191" t="s">
        <v>603</v>
      </c>
      <c r="BC2402" s="190" t="s">
        <v>604</v>
      </c>
      <c r="BD2402" s="197">
        <v>0.25</v>
      </c>
      <c r="BE2402" s="198">
        <v>6</v>
      </c>
      <c r="BF2402" s="191" t="s">
        <v>603</v>
      </c>
      <c r="BG2402" s="190" t="s">
        <v>607</v>
      </c>
      <c r="BH2402" s="197">
        <v>0.2</v>
      </c>
      <c r="BI2402" s="198">
        <v>6</v>
      </c>
      <c r="BJ2402" s="191" t="s">
        <v>603</v>
      </c>
      <c r="BK2402" s="190" t="s">
        <v>607</v>
      </c>
    </row>
    <row r="2403" spans="1:135" x14ac:dyDescent="0.25">
      <c r="A2403" s="190">
        <v>2243</v>
      </c>
      <c r="B2403" s="207">
        <v>21</v>
      </c>
      <c r="C2403" s="433" t="s">
        <v>3291</v>
      </c>
      <c r="D2403" s="434">
        <v>43258</v>
      </c>
      <c r="E2403" s="463" t="s">
        <v>1213</v>
      </c>
      <c r="F2403" s="207" t="s">
        <v>612</v>
      </c>
      <c r="G2403" s="207" t="s">
        <v>608</v>
      </c>
      <c r="H2403" s="407">
        <v>43258</v>
      </c>
      <c r="I2403" s="407">
        <v>43258</v>
      </c>
      <c r="J2403" s="329">
        <v>6.9444444444444434E-2</v>
      </c>
      <c r="K2403" s="329">
        <v>7.6388888888888895E-2</v>
      </c>
      <c r="M2403" s="215" t="s">
        <v>136</v>
      </c>
      <c r="N2403" s="206">
        <v>5</v>
      </c>
      <c r="O2403" s="215" t="s">
        <v>136</v>
      </c>
      <c r="P2403" s="206">
        <v>5</v>
      </c>
      <c r="S2403" s="215" t="s">
        <v>136</v>
      </c>
      <c r="T2403" s="206">
        <v>5</v>
      </c>
      <c r="U2403" s="215" t="s">
        <v>136</v>
      </c>
      <c r="V2403" s="206">
        <v>5</v>
      </c>
      <c r="AC2403" s="222">
        <f t="shared" ref="AC2403:AC2466" si="520">(T2403+V2403+AA2403)/(N2403+P2403)*100</f>
        <v>100</v>
      </c>
      <c r="AD2403" s="225" t="s">
        <v>37</v>
      </c>
      <c r="AE2403" s="195">
        <v>1</v>
      </c>
      <c r="AM2403" s="391">
        <f t="shared" si="512"/>
        <v>1</v>
      </c>
      <c r="AN2403" s="226">
        <v>0.2</v>
      </c>
      <c r="AP2403" s="230">
        <f t="shared" si="513"/>
        <v>0.2</v>
      </c>
      <c r="AQ2403" s="231">
        <f t="shared" si="514"/>
        <v>0.2</v>
      </c>
      <c r="AS2403" s="235" t="str">
        <f t="shared" ca="1" si="516"/>
        <v>ok</v>
      </c>
      <c r="AT2403" s="225" t="str">
        <f t="shared" ca="1" si="517"/>
        <v>ok</v>
      </c>
      <c r="AV2403" s="197">
        <v>0.2</v>
      </c>
      <c r="AW2403" s="198">
        <v>6</v>
      </c>
      <c r="AX2403" s="191" t="s">
        <v>606</v>
      </c>
      <c r="AY2403" s="190" t="s">
        <v>604</v>
      </c>
    </row>
    <row r="2404" spans="1:135" x14ac:dyDescent="0.25">
      <c r="A2404" s="190">
        <v>2244</v>
      </c>
      <c r="B2404" s="207">
        <v>21</v>
      </c>
      <c r="C2404" s="433" t="s">
        <v>3292</v>
      </c>
      <c r="D2404" s="434">
        <v>43258</v>
      </c>
      <c r="E2404" s="463" t="s">
        <v>1213</v>
      </c>
      <c r="F2404" s="207" t="s">
        <v>612</v>
      </c>
      <c r="G2404" s="207" t="s">
        <v>608</v>
      </c>
      <c r="H2404" s="407">
        <v>43258</v>
      </c>
      <c r="I2404" s="407">
        <v>43258</v>
      </c>
      <c r="J2404" s="329">
        <v>8.5416666666666655E-2</v>
      </c>
      <c r="K2404" s="329">
        <v>9.375E-2</v>
      </c>
      <c r="M2404" s="214" t="s">
        <v>65</v>
      </c>
      <c r="N2404" s="206">
        <v>5</v>
      </c>
      <c r="O2404" s="214" t="s">
        <v>65</v>
      </c>
      <c r="P2404" s="206">
        <v>5</v>
      </c>
      <c r="S2404" s="214" t="s">
        <v>65</v>
      </c>
      <c r="T2404" s="206">
        <v>5</v>
      </c>
      <c r="U2404" s="214" t="s">
        <v>65</v>
      </c>
      <c r="V2404" s="206">
        <v>5</v>
      </c>
      <c r="AC2404" s="222">
        <f t="shared" si="520"/>
        <v>100</v>
      </c>
      <c r="AD2404" s="225" t="s">
        <v>37</v>
      </c>
      <c r="AE2404" s="195">
        <v>1</v>
      </c>
      <c r="AM2404" s="391">
        <f t="shared" si="512"/>
        <v>1</v>
      </c>
      <c r="AN2404" s="226">
        <v>0.05</v>
      </c>
      <c r="AP2404" s="230">
        <f t="shared" si="513"/>
        <v>0.05</v>
      </c>
      <c r="AQ2404" s="231">
        <f t="shared" si="514"/>
        <v>0.05</v>
      </c>
      <c r="AS2404" s="235" t="str">
        <f t="shared" ca="1" si="516"/>
        <v>ok</v>
      </c>
      <c r="AT2404" s="225" t="str">
        <f t="shared" ca="1" si="517"/>
        <v>ok</v>
      </c>
      <c r="AV2404" s="197">
        <v>0.05</v>
      </c>
      <c r="AW2404" s="198">
        <v>1</v>
      </c>
      <c r="AX2404" s="191" t="s">
        <v>603</v>
      </c>
      <c r="AY2404" s="190" t="s">
        <v>604</v>
      </c>
    </row>
    <row r="2405" spans="1:135" x14ac:dyDescent="0.25">
      <c r="A2405" s="190">
        <v>2245</v>
      </c>
      <c r="B2405" s="207">
        <v>21</v>
      </c>
      <c r="C2405" s="433" t="s">
        <v>3293</v>
      </c>
      <c r="D2405" s="434">
        <v>43258</v>
      </c>
      <c r="E2405" s="463" t="s">
        <v>1213</v>
      </c>
      <c r="F2405" s="207" t="s">
        <v>612</v>
      </c>
      <c r="G2405" s="207" t="s">
        <v>608</v>
      </c>
      <c r="H2405" s="407">
        <v>43258</v>
      </c>
      <c r="I2405" s="407">
        <v>43258</v>
      </c>
      <c r="J2405" s="329">
        <v>9.5138888888888884E-2</v>
      </c>
      <c r="K2405" s="329">
        <v>0.10416666666666667</v>
      </c>
      <c r="M2405" s="215" t="s">
        <v>136</v>
      </c>
      <c r="N2405" s="206">
        <v>5</v>
      </c>
      <c r="O2405" s="215" t="s">
        <v>136</v>
      </c>
      <c r="P2405" s="206">
        <v>5</v>
      </c>
      <c r="S2405" s="215" t="s">
        <v>136</v>
      </c>
      <c r="T2405" s="206">
        <v>5</v>
      </c>
      <c r="U2405" s="215" t="s">
        <v>136</v>
      </c>
      <c r="V2405" s="206">
        <v>5</v>
      </c>
      <c r="AC2405" s="222">
        <f t="shared" si="520"/>
        <v>100</v>
      </c>
      <c r="AD2405" s="225" t="s">
        <v>37</v>
      </c>
      <c r="AE2405" s="195">
        <v>2</v>
      </c>
      <c r="AM2405" s="391">
        <f t="shared" si="512"/>
        <v>2</v>
      </c>
      <c r="AN2405" s="226">
        <v>0.35</v>
      </c>
      <c r="AO2405" s="227">
        <v>0.35</v>
      </c>
      <c r="AP2405" s="230">
        <f t="shared" si="513"/>
        <v>0</v>
      </c>
      <c r="AQ2405" s="231">
        <f t="shared" si="514"/>
        <v>0.17499999999999999</v>
      </c>
      <c r="AS2405" s="235" t="str">
        <f t="shared" ca="1" si="516"/>
        <v>ok</v>
      </c>
      <c r="AT2405" s="225" t="str">
        <f t="shared" ca="1" si="517"/>
        <v>ok</v>
      </c>
      <c r="AV2405" s="197">
        <v>0.2</v>
      </c>
      <c r="AW2405" s="198">
        <v>6</v>
      </c>
      <c r="AX2405" s="191" t="s">
        <v>603</v>
      </c>
      <c r="AY2405" s="190" t="s">
        <v>604</v>
      </c>
      <c r="AZ2405" s="197">
        <v>0.15</v>
      </c>
      <c r="BA2405" s="198">
        <v>6</v>
      </c>
      <c r="BB2405" s="191" t="s">
        <v>610</v>
      </c>
      <c r="BC2405" s="190" t="s">
        <v>604</v>
      </c>
    </row>
    <row r="2406" spans="1:135" x14ac:dyDescent="0.25">
      <c r="A2406" s="190">
        <v>2246</v>
      </c>
      <c r="B2406" s="207">
        <v>21</v>
      </c>
      <c r="C2406" s="433" t="s">
        <v>3294</v>
      </c>
      <c r="D2406" s="434">
        <v>43258</v>
      </c>
      <c r="E2406" s="463" t="s">
        <v>1213</v>
      </c>
      <c r="F2406" s="207" t="s">
        <v>612</v>
      </c>
      <c r="G2406" s="207" t="s">
        <v>608</v>
      </c>
      <c r="H2406" s="407">
        <v>43258</v>
      </c>
      <c r="I2406" s="407">
        <v>43258</v>
      </c>
      <c r="J2406" s="329">
        <v>0.17361111111111113</v>
      </c>
      <c r="K2406" s="329">
        <v>0.18055555555555555</v>
      </c>
      <c r="M2406" s="214" t="s">
        <v>65</v>
      </c>
      <c r="N2406" s="206">
        <v>5</v>
      </c>
      <c r="O2406" s="214" t="s">
        <v>65</v>
      </c>
      <c r="P2406" s="206">
        <v>5</v>
      </c>
      <c r="S2406" s="214" t="s">
        <v>65</v>
      </c>
      <c r="T2406" s="206">
        <v>5</v>
      </c>
      <c r="U2406" s="214" t="s">
        <v>65</v>
      </c>
      <c r="V2406" s="206">
        <v>5</v>
      </c>
      <c r="AC2406" s="222">
        <f t="shared" si="520"/>
        <v>100</v>
      </c>
      <c r="AD2406" s="225" t="s">
        <v>37</v>
      </c>
      <c r="AE2406" s="195">
        <v>2</v>
      </c>
      <c r="AM2406" s="391">
        <f t="shared" si="512"/>
        <v>2</v>
      </c>
      <c r="AN2406" s="226">
        <v>0.35</v>
      </c>
      <c r="AO2406" s="227">
        <v>0.35</v>
      </c>
      <c r="AP2406" s="230">
        <f t="shared" si="513"/>
        <v>0</v>
      </c>
      <c r="AQ2406" s="231">
        <f t="shared" si="514"/>
        <v>0.17499999999999999</v>
      </c>
      <c r="AS2406" s="235" t="str">
        <f t="shared" ca="1" si="516"/>
        <v>ok</v>
      </c>
      <c r="AT2406" s="225" t="str">
        <f t="shared" ca="1" si="517"/>
        <v>ok</v>
      </c>
      <c r="AV2406" s="197">
        <v>0.2</v>
      </c>
      <c r="AW2406" s="198">
        <v>2</v>
      </c>
      <c r="AX2406" s="191" t="s">
        <v>603</v>
      </c>
      <c r="AY2406" s="190" t="s">
        <v>604</v>
      </c>
      <c r="AZ2406" s="197">
        <v>0.15</v>
      </c>
      <c r="BA2406" s="198">
        <v>4</v>
      </c>
      <c r="BB2406" s="191" t="s">
        <v>606</v>
      </c>
      <c r="BC2406" s="190" t="s">
        <v>604</v>
      </c>
    </row>
    <row r="2407" spans="1:135" x14ac:dyDescent="0.25">
      <c r="A2407" s="190">
        <v>2247</v>
      </c>
      <c r="B2407" s="207">
        <v>21</v>
      </c>
      <c r="C2407" s="433" t="s">
        <v>3295</v>
      </c>
      <c r="D2407" s="434">
        <v>43258</v>
      </c>
      <c r="E2407" s="463" t="s">
        <v>1213</v>
      </c>
      <c r="F2407" s="207" t="s">
        <v>612</v>
      </c>
      <c r="G2407" s="207" t="s">
        <v>608</v>
      </c>
      <c r="H2407" s="407">
        <v>43258</v>
      </c>
      <c r="I2407" s="407">
        <v>43258</v>
      </c>
      <c r="J2407" s="329">
        <v>0.18402777777777779</v>
      </c>
      <c r="K2407" s="329">
        <v>0.19097222222222221</v>
      </c>
      <c r="M2407" s="215" t="s">
        <v>136</v>
      </c>
      <c r="N2407" s="206">
        <v>5</v>
      </c>
      <c r="O2407" s="215" t="s">
        <v>136</v>
      </c>
      <c r="P2407" s="206">
        <v>5</v>
      </c>
      <c r="S2407" s="215" t="s">
        <v>136</v>
      </c>
      <c r="T2407" s="206">
        <v>5</v>
      </c>
      <c r="U2407" s="215" t="s">
        <v>136</v>
      </c>
      <c r="V2407" s="206">
        <v>5</v>
      </c>
      <c r="AC2407" s="222">
        <f t="shared" si="520"/>
        <v>100</v>
      </c>
      <c r="AD2407" s="225" t="s">
        <v>37</v>
      </c>
      <c r="AE2407" s="195">
        <v>1</v>
      </c>
      <c r="AM2407" s="391">
        <f t="shared" si="512"/>
        <v>1</v>
      </c>
      <c r="AN2407" s="226">
        <v>0.1</v>
      </c>
      <c r="AP2407" s="230">
        <f t="shared" si="513"/>
        <v>0.1</v>
      </c>
      <c r="AQ2407" s="231">
        <f t="shared" si="514"/>
        <v>0.1</v>
      </c>
      <c r="AS2407" s="235" t="str">
        <f t="shared" ca="1" si="516"/>
        <v>ok</v>
      </c>
      <c r="AT2407" s="225" t="str">
        <f t="shared" ca="1" si="517"/>
        <v>ok</v>
      </c>
      <c r="AV2407" s="197">
        <v>0.1</v>
      </c>
      <c r="AW2407" s="198">
        <v>6</v>
      </c>
      <c r="AX2407" s="191" t="s">
        <v>603</v>
      </c>
      <c r="AY2407" s="190" t="s">
        <v>607</v>
      </c>
    </row>
    <row r="2408" spans="1:135" x14ac:dyDescent="0.25">
      <c r="A2408" s="190">
        <v>2248</v>
      </c>
      <c r="B2408" s="207">
        <v>21</v>
      </c>
      <c r="C2408" s="433" t="s">
        <v>3296</v>
      </c>
      <c r="D2408" s="434">
        <v>43258</v>
      </c>
      <c r="E2408" s="463" t="s">
        <v>1213</v>
      </c>
      <c r="F2408" s="207" t="s">
        <v>612</v>
      </c>
      <c r="G2408" s="207" t="s">
        <v>608</v>
      </c>
      <c r="H2408" s="407">
        <v>43258</v>
      </c>
      <c r="I2408" s="407">
        <v>43258</v>
      </c>
      <c r="J2408" s="329">
        <v>0.19444444444444445</v>
      </c>
      <c r="K2408" s="329">
        <v>0.20555555555555557</v>
      </c>
      <c r="M2408" s="214" t="s">
        <v>65</v>
      </c>
      <c r="N2408" s="206">
        <v>5</v>
      </c>
      <c r="O2408" s="214" t="s">
        <v>65</v>
      </c>
      <c r="P2408" s="206">
        <v>5</v>
      </c>
      <c r="S2408" s="214" t="s">
        <v>65</v>
      </c>
      <c r="T2408" s="206">
        <v>5</v>
      </c>
      <c r="U2408" s="214" t="s">
        <v>65</v>
      </c>
      <c r="V2408" s="206">
        <v>5</v>
      </c>
      <c r="AC2408" s="222">
        <f t="shared" si="520"/>
        <v>100</v>
      </c>
      <c r="AD2408" s="225" t="s">
        <v>37</v>
      </c>
      <c r="AM2408" s="391">
        <f t="shared" si="512"/>
        <v>0</v>
      </c>
      <c r="AS2408" s="235" t="str">
        <f t="shared" ca="1" si="516"/>
        <v>ok</v>
      </c>
      <c r="AT2408" s="225" t="str">
        <f t="shared" ca="1" si="517"/>
        <v>ok</v>
      </c>
    </row>
    <row r="2409" spans="1:135" x14ac:dyDescent="0.25">
      <c r="A2409" s="190">
        <v>2249</v>
      </c>
      <c r="B2409" s="207">
        <v>21</v>
      </c>
      <c r="C2409" s="433" t="s">
        <v>3297</v>
      </c>
      <c r="D2409" s="434">
        <v>43258</v>
      </c>
      <c r="E2409" s="463" t="s">
        <v>1213</v>
      </c>
      <c r="F2409" s="207" t="s">
        <v>612</v>
      </c>
      <c r="G2409" s="207" t="s">
        <v>608</v>
      </c>
      <c r="H2409" s="407">
        <v>43258</v>
      </c>
      <c r="I2409" s="407">
        <v>43258</v>
      </c>
      <c r="J2409" s="329">
        <v>0.2076388888888889</v>
      </c>
      <c r="K2409" s="329">
        <v>0.21527777777777779</v>
      </c>
      <c r="M2409" s="215" t="s">
        <v>136</v>
      </c>
      <c r="N2409" s="206">
        <v>5</v>
      </c>
      <c r="O2409" s="215" t="s">
        <v>136</v>
      </c>
      <c r="P2409" s="206">
        <v>5</v>
      </c>
      <c r="S2409" s="215" t="s">
        <v>136</v>
      </c>
      <c r="T2409" s="206">
        <v>5</v>
      </c>
      <c r="U2409" s="215" t="s">
        <v>136</v>
      </c>
      <c r="V2409" s="206">
        <v>5</v>
      </c>
      <c r="AC2409" s="222">
        <f t="shared" si="520"/>
        <v>100</v>
      </c>
      <c r="AD2409" s="225" t="s">
        <v>37</v>
      </c>
      <c r="AE2409" s="195">
        <v>1</v>
      </c>
      <c r="AM2409" s="391">
        <f t="shared" ref="AM2409:AM2473" si="521">SUM(AE2409:AL2409)</f>
        <v>1</v>
      </c>
      <c r="AN2409" s="226">
        <v>0.15</v>
      </c>
      <c r="AP2409" s="230">
        <f t="shared" si="513"/>
        <v>0.15</v>
      </c>
      <c r="AQ2409" s="231">
        <f t="shared" si="514"/>
        <v>0.15</v>
      </c>
      <c r="AS2409" s="235" t="str">
        <f t="shared" ca="1" si="516"/>
        <v>ok</v>
      </c>
      <c r="AT2409" s="225" t="str">
        <f t="shared" ca="1" si="517"/>
        <v>ok</v>
      </c>
      <c r="AV2409" s="197">
        <v>0.15</v>
      </c>
      <c r="AW2409" s="198">
        <v>1</v>
      </c>
      <c r="AX2409" s="191" t="s">
        <v>603</v>
      </c>
      <c r="AY2409" s="190" t="s">
        <v>604</v>
      </c>
    </row>
    <row r="2410" spans="1:135" x14ac:dyDescent="0.25">
      <c r="A2410" s="190">
        <v>2250</v>
      </c>
      <c r="B2410" s="207">
        <v>21</v>
      </c>
      <c r="C2410" s="433" t="s">
        <v>3298</v>
      </c>
      <c r="D2410" s="434">
        <v>43258</v>
      </c>
      <c r="E2410" s="463" t="s">
        <v>1213</v>
      </c>
      <c r="F2410" s="207" t="s">
        <v>612</v>
      </c>
      <c r="G2410" s="207" t="s">
        <v>608</v>
      </c>
      <c r="H2410" s="407">
        <v>43258</v>
      </c>
      <c r="I2410" s="407">
        <v>43258</v>
      </c>
      <c r="J2410" s="329">
        <v>0.21805555555555556</v>
      </c>
      <c r="K2410" s="329">
        <v>0.23263888888888887</v>
      </c>
      <c r="M2410" s="214" t="s">
        <v>65</v>
      </c>
      <c r="N2410" s="206">
        <v>5</v>
      </c>
      <c r="O2410" s="214" t="s">
        <v>65</v>
      </c>
      <c r="P2410" s="206">
        <v>5</v>
      </c>
      <c r="S2410" s="214" t="s">
        <v>65</v>
      </c>
      <c r="T2410" s="206">
        <v>5</v>
      </c>
      <c r="U2410" s="214" t="s">
        <v>65</v>
      </c>
      <c r="V2410" s="206">
        <v>5</v>
      </c>
      <c r="AC2410" s="222">
        <f t="shared" si="520"/>
        <v>100</v>
      </c>
      <c r="AD2410" s="225" t="s">
        <v>37</v>
      </c>
      <c r="AE2410" s="195">
        <v>3</v>
      </c>
      <c r="AF2410" s="195">
        <v>1</v>
      </c>
      <c r="AM2410" s="391">
        <f t="shared" si="521"/>
        <v>4</v>
      </c>
      <c r="AN2410" s="226">
        <v>0.8</v>
      </c>
      <c r="AO2410" s="227">
        <v>0.8</v>
      </c>
      <c r="AP2410" s="230">
        <f t="shared" si="513"/>
        <v>0</v>
      </c>
      <c r="AQ2410" s="231">
        <f t="shared" si="514"/>
        <v>0.2</v>
      </c>
      <c r="AS2410" s="235" t="str">
        <f t="shared" ca="1" si="516"/>
        <v>ok</v>
      </c>
      <c r="AT2410" s="225" t="str">
        <f t="shared" ca="1" si="517"/>
        <v>ok</v>
      </c>
      <c r="AV2410" s="197">
        <v>0.35</v>
      </c>
      <c r="AW2410" s="198">
        <v>2</v>
      </c>
      <c r="AX2410" s="191" t="s">
        <v>603</v>
      </c>
      <c r="AY2410" s="190" t="s">
        <v>607</v>
      </c>
      <c r="AZ2410" s="197">
        <v>0.25</v>
      </c>
      <c r="BA2410" s="198">
        <v>1</v>
      </c>
      <c r="BB2410" s="191" t="s">
        <v>603</v>
      </c>
      <c r="BC2410" s="190" t="s">
        <v>604</v>
      </c>
      <c r="BD2410" s="197">
        <v>0.15</v>
      </c>
      <c r="BE2410" s="198">
        <v>1</v>
      </c>
      <c r="BF2410" s="191" t="s">
        <v>603</v>
      </c>
      <c r="BG2410" s="190" t="s">
        <v>604</v>
      </c>
      <c r="BH2410" s="197">
        <v>0.05</v>
      </c>
      <c r="BI2410" s="198">
        <v>1</v>
      </c>
      <c r="BJ2410" s="191" t="s">
        <v>603</v>
      </c>
      <c r="BK2410" s="190" t="s">
        <v>604</v>
      </c>
    </row>
    <row r="2411" spans="1:135" x14ac:dyDescent="0.25">
      <c r="A2411" s="190">
        <v>2251</v>
      </c>
      <c r="B2411" s="207">
        <v>21</v>
      </c>
      <c r="C2411" s="433" t="s">
        <v>3299</v>
      </c>
      <c r="D2411" s="434"/>
      <c r="E2411" s="463" t="s">
        <v>3077</v>
      </c>
      <c r="H2411" s="407"/>
      <c r="I2411" s="407"/>
      <c r="M2411" s="206"/>
      <c r="N2411" s="206"/>
      <c r="O2411" s="206"/>
      <c r="P2411" s="206"/>
      <c r="S2411" s="206"/>
      <c r="T2411" s="206"/>
      <c r="U2411" s="206"/>
      <c r="V2411" s="206"/>
      <c r="AC2411" s="222"/>
      <c r="AD2411" s="225"/>
      <c r="AM2411" s="391">
        <f t="shared" si="521"/>
        <v>0</v>
      </c>
      <c r="AS2411" s="235" t="str">
        <f t="shared" ca="1" si="516"/>
        <v>ok</v>
      </c>
      <c r="AT2411" s="225" t="str">
        <f t="shared" ca="1" si="517"/>
        <v>ok</v>
      </c>
    </row>
    <row r="2412" spans="1:135" x14ac:dyDescent="0.25">
      <c r="A2412" s="190">
        <v>2252</v>
      </c>
      <c r="B2412" s="207">
        <v>21</v>
      </c>
      <c r="C2412" s="433" t="s">
        <v>3300</v>
      </c>
      <c r="D2412" s="434">
        <v>43258</v>
      </c>
      <c r="E2412" s="463" t="s">
        <v>1213</v>
      </c>
      <c r="F2412" s="207" t="s">
        <v>602</v>
      </c>
      <c r="G2412" s="207" t="s">
        <v>615</v>
      </c>
      <c r="H2412" s="407">
        <v>43258</v>
      </c>
      <c r="I2412" s="407">
        <v>43258</v>
      </c>
      <c r="J2412" s="329">
        <v>0.28611111111111115</v>
      </c>
      <c r="K2412" s="329">
        <v>0.3298611111111111</v>
      </c>
      <c r="M2412" s="215" t="s">
        <v>136</v>
      </c>
      <c r="N2412" s="206">
        <v>5</v>
      </c>
      <c r="O2412" s="215" t="s">
        <v>136</v>
      </c>
      <c r="P2412" s="206">
        <v>5</v>
      </c>
      <c r="S2412" s="215" t="s">
        <v>136</v>
      </c>
      <c r="T2412" s="206">
        <v>5</v>
      </c>
      <c r="U2412" s="215" t="s">
        <v>136</v>
      </c>
      <c r="V2412" s="206">
        <v>5</v>
      </c>
      <c r="AC2412" s="222">
        <f t="shared" si="520"/>
        <v>100</v>
      </c>
      <c r="AD2412" s="225" t="s">
        <v>37</v>
      </c>
      <c r="AE2412" s="195">
        <v>13</v>
      </c>
      <c r="AF2412" s="195">
        <v>5</v>
      </c>
      <c r="AG2412" s="195">
        <v>4</v>
      </c>
      <c r="AM2412" s="391">
        <f t="shared" si="521"/>
        <v>22</v>
      </c>
      <c r="AN2412" s="226">
        <v>5.9</v>
      </c>
      <c r="AO2412" s="227">
        <v>6</v>
      </c>
      <c r="AP2412" s="230">
        <f t="shared" si="513"/>
        <v>-9.9999999999999645E-2</v>
      </c>
      <c r="AQ2412" s="231">
        <f t="shared" si="514"/>
        <v>0.26818181818181819</v>
      </c>
      <c r="AS2412" s="235" t="str">
        <f t="shared" ca="1" si="516"/>
        <v>ok</v>
      </c>
      <c r="AT2412" s="225" t="str">
        <f t="shared" ca="1" si="517"/>
        <v>ok</v>
      </c>
      <c r="AV2412" s="197">
        <v>0.75</v>
      </c>
      <c r="AW2412" s="198">
        <v>5</v>
      </c>
      <c r="AX2412" s="191" t="s">
        <v>603</v>
      </c>
      <c r="AY2412" s="190" t="s">
        <v>3191</v>
      </c>
      <c r="AZ2412" s="197">
        <v>0.62</v>
      </c>
      <c r="BA2412" s="198">
        <v>2</v>
      </c>
      <c r="BB2412" s="191" t="s">
        <v>1331</v>
      </c>
      <c r="BC2412" s="190" t="s">
        <v>607</v>
      </c>
      <c r="BD2412" s="197">
        <v>0.6</v>
      </c>
      <c r="BE2412" s="198">
        <v>5</v>
      </c>
      <c r="BF2412" s="191" t="s">
        <v>603</v>
      </c>
      <c r="BG2412" s="190" t="s">
        <v>611</v>
      </c>
      <c r="BH2412" s="197">
        <v>0.52</v>
      </c>
      <c r="BI2412" s="198">
        <v>1</v>
      </c>
      <c r="BJ2412" s="191" t="s">
        <v>603</v>
      </c>
      <c r="BK2412" s="190" t="s">
        <v>604</v>
      </c>
      <c r="BL2412" s="197">
        <v>0.42</v>
      </c>
      <c r="BM2412" s="198">
        <v>2</v>
      </c>
      <c r="BN2412" s="191" t="s">
        <v>1331</v>
      </c>
      <c r="BO2412" s="190" t="s">
        <v>604</v>
      </c>
      <c r="BP2412" s="197">
        <v>0.28000000000000003</v>
      </c>
      <c r="BQ2412" s="198">
        <v>6</v>
      </c>
      <c r="BR2412" s="191" t="s">
        <v>616</v>
      </c>
      <c r="BS2412" s="190" t="s">
        <v>607</v>
      </c>
      <c r="BT2412" s="197">
        <v>0.27</v>
      </c>
      <c r="BU2412" s="198">
        <v>1</v>
      </c>
      <c r="BV2412" s="191" t="s">
        <v>603</v>
      </c>
      <c r="BW2412" s="190" t="s">
        <v>604</v>
      </c>
      <c r="BX2412" s="197">
        <v>0.27</v>
      </c>
      <c r="BY2412" s="198">
        <v>2</v>
      </c>
      <c r="BZ2412" s="191" t="s">
        <v>603</v>
      </c>
      <c r="CA2412" s="190" t="s">
        <v>620</v>
      </c>
      <c r="CB2412" s="197">
        <v>0.27</v>
      </c>
      <c r="CC2412" s="198">
        <v>2</v>
      </c>
      <c r="CD2412" s="191" t="s">
        <v>603</v>
      </c>
      <c r="CE2412" s="190" t="s">
        <v>604</v>
      </c>
      <c r="CF2412" s="197">
        <v>0.2</v>
      </c>
      <c r="CG2412" s="198">
        <v>6</v>
      </c>
      <c r="CH2412" s="191" t="s">
        <v>603</v>
      </c>
      <c r="CI2412" s="190" t="s">
        <v>604</v>
      </c>
      <c r="CJ2412" s="197">
        <v>0.18</v>
      </c>
      <c r="CK2412" s="198">
        <v>6</v>
      </c>
      <c r="CL2412" s="191" t="s">
        <v>603</v>
      </c>
      <c r="CM2412" s="190" t="s">
        <v>604</v>
      </c>
      <c r="CN2412" s="197">
        <v>0.18</v>
      </c>
      <c r="CO2412" s="198">
        <v>1</v>
      </c>
      <c r="CP2412" s="191" t="s">
        <v>603</v>
      </c>
      <c r="CQ2412" s="190" t="s">
        <v>604</v>
      </c>
      <c r="CR2412" s="197">
        <v>0.18</v>
      </c>
      <c r="CS2412" s="198">
        <v>1</v>
      </c>
      <c r="CT2412" s="191" t="s">
        <v>603</v>
      </c>
      <c r="CU2412" s="190" t="s">
        <v>604</v>
      </c>
      <c r="CV2412" s="197">
        <v>0.17</v>
      </c>
      <c r="CW2412" s="198">
        <v>1</v>
      </c>
      <c r="CX2412" s="191" t="s">
        <v>603</v>
      </c>
      <c r="CY2412" s="190" t="s">
        <v>604</v>
      </c>
      <c r="CZ2412" s="197">
        <v>0.17</v>
      </c>
      <c r="DA2412" s="198">
        <v>2</v>
      </c>
      <c r="DB2412" s="191" t="s">
        <v>610</v>
      </c>
      <c r="DC2412" s="190" t="s">
        <v>604</v>
      </c>
      <c r="DD2412" s="197">
        <v>0.14000000000000001</v>
      </c>
      <c r="DE2412" s="198">
        <v>6</v>
      </c>
      <c r="DF2412" s="191" t="s">
        <v>603</v>
      </c>
      <c r="DG2412" s="190" t="s">
        <v>604</v>
      </c>
      <c r="DH2412" s="197">
        <v>0.12</v>
      </c>
      <c r="DI2412" s="198">
        <v>1</v>
      </c>
      <c r="DJ2412" s="191" t="s">
        <v>603</v>
      </c>
      <c r="DK2412" s="190" t="s">
        <v>604</v>
      </c>
      <c r="DL2412" s="197">
        <v>0.12</v>
      </c>
      <c r="DM2412" s="198">
        <v>2</v>
      </c>
      <c r="DN2412" s="191" t="s">
        <v>603</v>
      </c>
      <c r="DO2412" s="190" t="s">
        <v>604</v>
      </c>
      <c r="DP2412" s="197">
        <v>0.12</v>
      </c>
      <c r="DQ2412" s="198">
        <v>1</v>
      </c>
      <c r="DR2412" s="191" t="s">
        <v>1331</v>
      </c>
      <c r="DS2412" s="190" t="s">
        <v>604</v>
      </c>
      <c r="DT2412" s="197">
        <v>0.12</v>
      </c>
      <c r="DU2412" s="198">
        <v>1</v>
      </c>
      <c r="DV2412" s="191" t="s">
        <v>603</v>
      </c>
      <c r="DW2412" s="190" t="s">
        <v>604</v>
      </c>
      <c r="DX2412" s="197">
        <v>0.1</v>
      </c>
      <c r="DY2412" s="198">
        <v>2</v>
      </c>
      <c r="DZ2412" s="191" t="s">
        <v>603</v>
      </c>
      <c r="EA2412" s="190" t="s">
        <v>604</v>
      </c>
      <c r="EB2412" s="197">
        <v>0.1</v>
      </c>
      <c r="EC2412" s="198">
        <v>2</v>
      </c>
      <c r="ED2412" s="191" t="s">
        <v>603</v>
      </c>
      <c r="EE2412" s="190" t="s">
        <v>604</v>
      </c>
    </row>
    <row r="2413" spans="1:135" x14ac:dyDescent="0.25">
      <c r="A2413" s="190">
        <v>2253</v>
      </c>
      <c r="B2413" s="207">
        <v>21</v>
      </c>
      <c r="C2413" s="433" t="s">
        <v>3301</v>
      </c>
      <c r="D2413" s="434">
        <v>43258</v>
      </c>
      <c r="E2413" s="463" t="s">
        <v>3077</v>
      </c>
      <c r="H2413" s="407"/>
      <c r="I2413" s="407"/>
      <c r="M2413" s="206"/>
      <c r="N2413" s="206"/>
      <c r="O2413" s="206"/>
      <c r="P2413" s="206"/>
      <c r="S2413" s="206"/>
      <c r="T2413" s="206"/>
      <c r="U2413" s="206"/>
      <c r="V2413" s="206"/>
      <c r="AC2413" s="222"/>
      <c r="AD2413" s="225"/>
      <c r="AM2413" s="391">
        <f t="shared" si="521"/>
        <v>0</v>
      </c>
      <c r="AS2413" s="235" t="str">
        <f t="shared" ca="1" si="516"/>
        <v>ok</v>
      </c>
      <c r="AT2413" s="225" t="str">
        <f t="shared" ca="1" si="517"/>
        <v>ok</v>
      </c>
    </row>
    <row r="2414" spans="1:135" x14ac:dyDescent="0.25">
      <c r="A2414" s="190">
        <v>2254</v>
      </c>
      <c r="B2414" s="207">
        <v>21</v>
      </c>
      <c r="C2414" s="433" t="s">
        <v>3302</v>
      </c>
      <c r="D2414" s="434">
        <v>43258</v>
      </c>
      <c r="E2414" s="463" t="s">
        <v>3077</v>
      </c>
      <c r="H2414" s="407"/>
      <c r="I2414" s="407"/>
      <c r="M2414" s="206"/>
      <c r="N2414" s="206"/>
      <c r="O2414" s="206"/>
      <c r="P2414" s="206"/>
      <c r="S2414" s="206"/>
      <c r="T2414" s="206"/>
      <c r="U2414" s="206"/>
      <c r="V2414" s="206"/>
      <c r="AC2414" s="222"/>
      <c r="AD2414" s="225"/>
      <c r="AM2414" s="391">
        <f t="shared" si="521"/>
        <v>0</v>
      </c>
      <c r="AS2414" s="235" t="str">
        <f t="shared" ca="1" si="516"/>
        <v>ok</v>
      </c>
      <c r="AT2414" s="225" t="str">
        <f t="shared" ca="1" si="517"/>
        <v>ok</v>
      </c>
    </row>
    <row r="2415" spans="1:135" x14ac:dyDescent="0.25">
      <c r="A2415" s="190">
        <v>2255</v>
      </c>
      <c r="B2415" s="207">
        <v>21</v>
      </c>
      <c r="C2415" s="433" t="s">
        <v>3303</v>
      </c>
      <c r="D2415" s="434">
        <v>43258</v>
      </c>
      <c r="E2415" s="463" t="s">
        <v>1213</v>
      </c>
      <c r="F2415" s="207" t="s">
        <v>602</v>
      </c>
      <c r="G2415" s="207" t="s">
        <v>615</v>
      </c>
      <c r="H2415" s="407">
        <v>43258</v>
      </c>
      <c r="I2415" s="407">
        <v>43258</v>
      </c>
      <c r="J2415" s="329">
        <v>0.33194444444444443</v>
      </c>
      <c r="K2415" s="329">
        <v>0.35138888888888892</v>
      </c>
      <c r="M2415" s="214" t="s">
        <v>65</v>
      </c>
      <c r="N2415" s="206">
        <v>5</v>
      </c>
      <c r="O2415" s="214" t="s">
        <v>65</v>
      </c>
      <c r="P2415" s="206">
        <v>5</v>
      </c>
      <c r="S2415" s="214" t="s">
        <v>65</v>
      </c>
      <c r="T2415" s="206">
        <v>5</v>
      </c>
      <c r="U2415" s="214" t="s">
        <v>65</v>
      </c>
      <c r="V2415" s="206">
        <v>5</v>
      </c>
      <c r="AC2415" s="222">
        <f t="shared" si="520"/>
        <v>100</v>
      </c>
      <c r="AD2415" s="225" t="s">
        <v>37</v>
      </c>
      <c r="AE2415" s="195">
        <v>4</v>
      </c>
      <c r="AF2415" s="195">
        <v>1</v>
      </c>
      <c r="AG2415" s="195">
        <v>1</v>
      </c>
      <c r="AM2415" s="391">
        <f t="shared" si="521"/>
        <v>6</v>
      </c>
      <c r="AN2415" s="226">
        <v>1.88</v>
      </c>
      <c r="AO2415" s="227">
        <v>1.82</v>
      </c>
      <c r="AP2415" s="230">
        <f t="shared" si="513"/>
        <v>5.9999999999999831E-2</v>
      </c>
      <c r="AQ2415" s="231">
        <f t="shared" si="514"/>
        <v>0.3133333333333333</v>
      </c>
      <c r="AS2415" s="235" t="str">
        <f t="shared" ca="1" si="516"/>
        <v>ok</v>
      </c>
      <c r="AT2415" s="225" t="str">
        <f t="shared" ca="1" si="517"/>
        <v>ok</v>
      </c>
      <c r="AV2415" s="197">
        <v>0.65</v>
      </c>
      <c r="AW2415" s="198">
        <v>5</v>
      </c>
      <c r="AX2415" s="191" t="s">
        <v>603</v>
      </c>
      <c r="AY2415" s="190" t="s">
        <v>1674</v>
      </c>
      <c r="AZ2415" s="197">
        <v>0.35</v>
      </c>
      <c r="BA2415" s="198">
        <v>6</v>
      </c>
      <c r="BB2415" s="191" t="s">
        <v>603</v>
      </c>
      <c r="BC2415" s="190" t="s">
        <v>620</v>
      </c>
      <c r="BD2415" s="197">
        <v>0.25</v>
      </c>
      <c r="BE2415" s="198">
        <v>6</v>
      </c>
      <c r="BF2415" s="191" t="s">
        <v>603</v>
      </c>
      <c r="BG2415" s="190" t="s">
        <v>614</v>
      </c>
      <c r="BH2415" s="197">
        <v>0.25</v>
      </c>
      <c r="BI2415" s="198">
        <v>6</v>
      </c>
      <c r="BJ2415" s="191" t="s">
        <v>603</v>
      </c>
      <c r="BK2415" s="190" t="s">
        <v>604</v>
      </c>
      <c r="BL2415" s="197">
        <v>0.2</v>
      </c>
      <c r="BM2415" s="198">
        <v>1</v>
      </c>
      <c r="BN2415" s="191" t="s">
        <v>610</v>
      </c>
      <c r="BO2415" s="190" t="s">
        <v>607</v>
      </c>
      <c r="BP2415" s="197">
        <v>0.18</v>
      </c>
      <c r="BQ2415" s="198">
        <v>1</v>
      </c>
      <c r="BR2415" s="191" t="s">
        <v>610</v>
      </c>
      <c r="BS2415" s="190" t="s">
        <v>604</v>
      </c>
    </row>
    <row r="2416" spans="1:135" x14ac:dyDescent="0.25">
      <c r="A2416" s="190">
        <v>2256</v>
      </c>
      <c r="B2416" s="207">
        <v>21</v>
      </c>
      <c r="C2416" s="433" t="s">
        <v>3304</v>
      </c>
      <c r="D2416" s="434">
        <v>43258</v>
      </c>
      <c r="E2416" s="463" t="s">
        <v>1213</v>
      </c>
      <c r="F2416" s="207" t="s">
        <v>602</v>
      </c>
      <c r="G2416" s="207" t="s">
        <v>615</v>
      </c>
      <c r="H2416" s="407">
        <v>43258</v>
      </c>
      <c r="I2416" s="407">
        <v>43258</v>
      </c>
      <c r="J2416" s="329">
        <v>0.3527777777777778</v>
      </c>
      <c r="K2416" s="329">
        <v>0.40138888888888885</v>
      </c>
      <c r="M2416" s="215" t="s">
        <v>136</v>
      </c>
      <c r="N2416" s="206">
        <v>5</v>
      </c>
      <c r="O2416" s="215" t="s">
        <v>136</v>
      </c>
      <c r="P2416" s="206">
        <v>5</v>
      </c>
      <c r="S2416" s="215" t="s">
        <v>136</v>
      </c>
      <c r="T2416" s="206">
        <v>5</v>
      </c>
      <c r="U2416" s="215" t="s">
        <v>136</v>
      </c>
      <c r="V2416" s="206">
        <v>5</v>
      </c>
      <c r="AC2416" s="222">
        <f t="shared" si="520"/>
        <v>100</v>
      </c>
      <c r="AD2416" s="225" t="s">
        <v>37</v>
      </c>
      <c r="AE2416" s="195">
        <v>7</v>
      </c>
      <c r="AF2416" s="195">
        <v>3</v>
      </c>
      <c r="AG2416" s="195">
        <v>1</v>
      </c>
      <c r="AH2416" s="195">
        <v>1</v>
      </c>
      <c r="AM2416" s="391">
        <f t="shared" si="521"/>
        <v>12</v>
      </c>
      <c r="AN2416" s="226">
        <v>3.36</v>
      </c>
      <c r="AO2416" s="227">
        <v>3.3</v>
      </c>
      <c r="AP2416" s="230">
        <f t="shared" si="513"/>
        <v>6.0000000000000053E-2</v>
      </c>
      <c r="AQ2416" s="231">
        <f t="shared" si="514"/>
        <v>0.27999999999999997</v>
      </c>
      <c r="AS2416" s="235" t="str">
        <f t="shared" ca="1" si="516"/>
        <v>ok</v>
      </c>
      <c r="AT2416" s="225" t="str">
        <f t="shared" ca="1" si="517"/>
        <v>ok</v>
      </c>
      <c r="AV2416" s="197">
        <v>0.92</v>
      </c>
      <c r="AW2416" s="198">
        <v>6</v>
      </c>
      <c r="AX2416" s="191" t="s">
        <v>610</v>
      </c>
      <c r="AY2416" s="190" t="s">
        <v>607</v>
      </c>
      <c r="AZ2416" s="197">
        <v>0.62</v>
      </c>
      <c r="BA2416" s="198">
        <v>2</v>
      </c>
      <c r="BB2416" s="191" t="s">
        <v>603</v>
      </c>
      <c r="BC2416" s="190" t="s">
        <v>604</v>
      </c>
      <c r="BD2416" s="197">
        <v>0.3</v>
      </c>
      <c r="BE2416" s="198">
        <v>1</v>
      </c>
      <c r="BF2416" s="191" t="s">
        <v>603</v>
      </c>
      <c r="BG2416" s="190" t="s">
        <v>607</v>
      </c>
      <c r="BH2416" s="197">
        <v>0.28000000000000003</v>
      </c>
      <c r="BI2416" s="198">
        <v>1</v>
      </c>
      <c r="BJ2416" s="191" t="s">
        <v>603</v>
      </c>
      <c r="BK2416" s="190" t="s">
        <v>604</v>
      </c>
      <c r="BL2416" s="197">
        <v>0.27</v>
      </c>
      <c r="BM2416" s="198">
        <v>6</v>
      </c>
      <c r="BN2416" s="191" t="s">
        <v>1331</v>
      </c>
      <c r="BO2416" s="190" t="s">
        <v>607</v>
      </c>
      <c r="BP2416" s="197">
        <v>0.18</v>
      </c>
      <c r="BQ2416" s="198">
        <v>1</v>
      </c>
      <c r="BR2416" s="191" t="s">
        <v>603</v>
      </c>
      <c r="BS2416" s="190" t="s">
        <v>604</v>
      </c>
      <c r="BT2416" s="197">
        <v>0.17</v>
      </c>
      <c r="BU2416" s="198">
        <v>2</v>
      </c>
      <c r="BV2416" s="191" t="s">
        <v>603</v>
      </c>
      <c r="BW2416" s="190" t="s">
        <v>604</v>
      </c>
      <c r="BX2416" s="197">
        <v>0.15</v>
      </c>
      <c r="BY2416" s="198">
        <v>5</v>
      </c>
      <c r="BZ2416" s="191" t="s">
        <v>603</v>
      </c>
      <c r="CA2416" s="190" t="s">
        <v>620</v>
      </c>
      <c r="CB2416" s="197">
        <v>0.15</v>
      </c>
      <c r="CC2416" s="198">
        <v>1</v>
      </c>
      <c r="CD2416" s="191" t="s">
        <v>603</v>
      </c>
      <c r="CE2416" s="190" t="s">
        <v>604</v>
      </c>
      <c r="CF2416" s="197">
        <v>0.12</v>
      </c>
      <c r="CG2416" s="198">
        <v>5</v>
      </c>
      <c r="CH2416" s="191" t="s">
        <v>603</v>
      </c>
      <c r="CI2416" s="190" t="s">
        <v>607</v>
      </c>
      <c r="CJ2416" s="197">
        <v>0.1</v>
      </c>
      <c r="CK2416" s="198">
        <v>6</v>
      </c>
      <c r="CL2416" s="191" t="s">
        <v>603</v>
      </c>
      <c r="CM2416" s="190" t="s">
        <v>604</v>
      </c>
      <c r="CN2416" s="197">
        <v>0.1</v>
      </c>
      <c r="CO2416" s="198">
        <v>1</v>
      </c>
      <c r="CP2416" s="191" t="s">
        <v>603</v>
      </c>
      <c r="CQ2416" s="190" t="s">
        <v>604</v>
      </c>
    </row>
    <row r="2417" spans="1:1023 1026:1079" x14ac:dyDescent="0.25">
      <c r="A2417" s="190">
        <v>2257</v>
      </c>
      <c r="B2417" s="207">
        <v>21</v>
      </c>
      <c r="C2417" s="433" t="s">
        <v>3305</v>
      </c>
      <c r="D2417" s="434">
        <v>43258</v>
      </c>
      <c r="E2417" s="463" t="s">
        <v>1213</v>
      </c>
      <c r="F2417" s="207" t="s">
        <v>602</v>
      </c>
      <c r="G2417" s="207" t="s">
        <v>615</v>
      </c>
      <c r="H2417" s="407">
        <v>43258</v>
      </c>
      <c r="I2417" s="407">
        <v>43258</v>
      </c>
      <c r="J2417" s="329">
        <v>0.40416666666666662</v>
      </c>
      <c r="K2417" s="329">
        <v>0.41319444444444442</v>
      </c>
      <c r="M2417" s="214" t="s">
        <v>65</v>
      </c>
      <c r="N2417" s="206">
        <v>5</v>
      </c>
      <c r="O2417" s="214" t="s">
        <v>65</v>
      </c>
      <c r="P2417" s="206">
        <v>5</v>
      </c>
      <c r="S2417" s="214" t="s">
        <v>65</v>
      </c>
      <c r="T2417" s="206">
        <v>5</v>
      </c>
      <c r="U2417" s="214" t="s">
        <v>65</v>
      </c>
      <c r="V2417" s="206">
        <v>5</v>
      </c>
      <c r="AC2417" s="222">
        <f t="shared" si="520"/>
        <v>100</v>
      </c>
      <c r="AD2417" s="225" t="s">
        <v>37</v>
      </c>
      <c r="AE2417" s="195">
        <v>1</v>
      </c>
      <c r="AM2417" s="391">
        <f t="shared" si="521"/>
        <v>1</v>
      </c>
      <c r="AN2417" s="226">
        <v>0.05</v>
      </c>
      <c r="AP2417" s="230">
        <f t="shared" si="513"/>
        <v>0.05</v>
      </c>
      <c r="AQ2417" s="231">
        <f t="shared" si="514"/>
        <v>0.05</v>
      </c>
      <c r="AS2417" s="235" t="str">
        <f t="shared" ca="1" si="516"/>
        <v>ok</v>
      </c>
      <c r="AT2417" s="225" t="str">
        <f t="shared" ca="1" si="517"/>
        <v>ok</v>
      </c>
      <c r="AV2417" s="197">
        <v>0.05</v>
      </c>
      <c r="AW2417" s="198">
        <v>1</v>
      </c>
      <c r="AX2417" s="191" t="s">
        <v>1331</v>
      </c>
      <c r="AY2417" s="190" t="s">
        <v>620</v>
      </c>
    </row>
    <row r="2418" spans="1:1023 1026:1079" x14ac:dyDescent="0.25">
      <c r="A2418" s="190">
        <v>2258</v>
      </c>
      <c r="B2418" s="207">
        <v>21</v>
      </c>
      <c r="C2418" s="432" t="s">
        <v>3306</v>
      </c>
      <c r="D2418" s="434">
        <v>43258</v>
      </c>
      <c r="E2418" s="463" t="s">
        <v>1213</v>
      </c>
      <c r="F2418" s="207" t="s">
        <v>602</v>
      </c>
      <c r="G2418" s="207" t="s">
        <v>615</v>
      </c>
      <c r="H2418" s="407">
        <v>43258</v>
      </c>
      <c r="I2418" s="407">
        <v>43258</v>
      </c>
      <c r="J2418" s="329">
        <v>0.43888888888888888</v>
      </c>
      <c r="K2418" s="329">
        <v>0.44861111111111113</v>
      </c>
      <c r="M2418" s="215" t="s">
        <v>136</v>
      </c>
      <c r="N2418" s="206">
        <v>5</v>
      </c>
      <c r="O2418" s="215" t="s">
        <v>136</v>
      </c>
      <c r="P2418" s="206">
        <v>5</v>
      </c>
      <c r="S2418" s="215" t="s">
        <v>136</v>
      </c>
      <c r="T2418" s="206">
        <v>5</v>
      </c>
      <c r="U2418" s="215" t="s">
        <v>136</v>
      </c>
      <c r="V2418" s="206">
        <v>5</v>
      </c>
      <c r="AC2418" s="222">
        <f t="shared" si="520"/>
        <v>100</v>
      </c>
      <c r="AD2418" s="225" t="s">
        <v>37</v>
      </c>
      <c r="AF2418" s="195">
        <v>1</v>
      </c>
      <c r="AM2418" s="391">
        <f t="shared" si="521"/>
        <v>1</v>
      </c>
      <c r="AN2418" s="226">
        <v>0.4</v>
      </c>
      <c r="AP2418" s="230">
        <f t="shared" si="513"/>
        <v>0.4</v>
      </c>
      <c r="AQ2418" s="231">
        <f t="shared" si="514"/>
        <v>0.4</v>
      </c>
      <c r="AS2418" s="235" t="str">
        <f t="shared" ca="1" si="516"/>
        <v>ok</v>
      </c>
      <c r="AT2418" s="225" t="str">
        <f t="shared" ca="1" si="517"/>
        <v>ok</v>
      </c>
      <c r="AV2418" s="197">
        <v>0.4</v>
      </c>
      <c r="AW2418" s="198">
        <v>2</v>
      </c>
      <c r="AX2418" s="191" t="s">
        <v>1331</v>
      </c>
      <c r="AY2418" s="190" t="s">
        <v>607</v>
      </c>
    </row>
    <row r="2419" spans="1:1023 1026:1079" x14ac:dyDescent="0.25">
      <c r="A2419" s="190">
        <v>2259</v>
      </c>
      <c r="B2419" s="207">
        <v>21</v>
      </c>
      <c r="C2419" s="432" t="s">
        <v>3307</v>
      </c>
      <c r="D2419" s="434">
        <v>43258</v>
      </c>
      <c r="E2419" s="463" t="s">
        <v>1213</v>
      </c>
      <c r="F2419" s="207" t="s">
        <v>602</v>
      </c>
      <c r="G2419" s="207" t="s">
        <v>615</v>
      </c>
      <c r="H2419" s="407">
        <v>43258</v>
      </c>
      <c r="I2419" s="407">
        <v>43258</v>
      </c>
      <c r="J2419" s="329">
        <v>0.4548611111111111</v>
      </c>
      <c r="K2419" s="329">
        <v>0.4680555555555555</v>
      </c>
      <c r="M2419" s="214" t="s">
        <v>65</v>
      </c>
      <c r="N2419" s="206">
        <v>5</v>
      </c>
      <c r="O2419" s="214" t="s">
        <v>65</v>
      </c>
      <c r="P2419" s="206">
        <v>5</v>
      </c>
      <c r="S2419" s="214" t="s">
        <v>65</v>
      </c>
      <c r="T2419" s="206">
        <v>5</v>
      </c>
      <c r="U2419" s="214" t="s">
        <v>65</v>
      </c>
      <c r="V2419" s="206">
        <v>5</v>
      </c>
      <c r="AC2419" s="222">
        <f t="shared" si="520"/>
        <v>100</v>
      </c>
      <c r="AD2419" s="225" t="s">
        <v>37</v>
      </c>
      <c r="AE2419" s="195">
        <v>1</v>
      </c>
      <c r="AF2419" s="195">
        <v>2</v>
      </c>
      <c r="AM2419" s="391">
        <f t="shared" si="521"/>
        <v>3</v>
      </c>
      <c r="AN2419" s="226">
        <v>0.87</v>
      </c>
      <c r="AO2419" s="227">
        <v>0.87</v>
      </c>
      <c r="AP2419" s="230">
        <f t="shared" si="513"/>
        <v>0</v>
      </c>
      <c r="AQ2419" s="231">
        <f t="shared" si="514"/>
        <v>0.28999999999999998</v>
      </c>
      <c r="AS2419" s="235" t="str">
        <f t="shared" ca="1" si="516"/>
        <v>ok</v>
      </c>
      <c r="AT2419" s="225" t="str">
        <f t="shared" ca="1" si="517"/>
        <v>ok</v>
      </c>
      <c r="AV2419" s="197">
        <v>0.35</v>
      </c>
      <c r="AW2419" s="198">
        <v>2</v>
      </c>
      <c r="AX2419" s="191" t="s">
        <v>603</v>
      </c>
      <c r="AY2419" s="190" t="s">
        <v>604</v>
      </c>
      <c r="AZ2419" s="197">
        <v>0.27</v>
      </c>
      <c r="BA2419" s="198">
        <v>1</v>
      </c>
      <c r="BB2419" s="191" t="s">
        <v>603</v>
      </c>
      <c r="BC2419" s="190" t="s">
        <v>604</v>
      </c>
      <c r="BD2419" s="197">
        <v>0.25</v>
      </c>
      <c r="BE2419" s="198">
        <v>2</v>
      </c>
      <c r="BF2419" s="191" t="s">
        <v>603</v>
      </c>
      <c r="BG2419" s="190" t="s">
        <v>604</v>
      </c>
    </row>
    <row r="2420" spans="1:1023 1026:1079" x14ac:dyDescent="0.25">
      <c r="A2420" s="190">
        <v>2260</v>
      </c>
      <c r="B2420" s="207">
        <v>21</v>
      </c>
      <c r="C2420" s="432" t="s">
        <v>3308</v>
      </c>
      <c r="D2420" s="434">
        <v>43258</v>
      </c>
      <c r="E2420" s="463" t="s">
        <v>1213</v>
      </c>
      <c r="F2420" s="207" t="s">
        <v>602</v>
      </c>
      <c r="G2420" s="207" t="s">
        <v>615</v>
      </c>
      <c r="H2420" s="407">
        <v>43258</v>
      </c>
      <c r="I2420" s="407">
        <v>43258</v>
      </c>
      <c r="J2420" s="329">
        <v>0.47291666666666665</v>
      </c>
      <c r="K2420" s="329">
        <v>0.48402777777777778</v>
      </c>
      <c r="M2420" s="215" t="s">
        <v>136</v>
      </c>
      <c r="N2420" s="206">
        <v>5</v>
      </c>
      <c r="O2420" s="215" t="s">
        <v>136</v>
      </c>
      <c r="P2420" s="206">
        <v>5</v>
      </c>
      <c r="S2420" s="215" t="s">
        <v>136</v>
      </c>
      <c r="T2420" s="206">
        <v>5</v>
      </c>
      <c r="U2420" s="215" t="s">
        <v>136</v>
      </c>
      <c r="V2420" s="206">
        <v>5</v>
      </c>
      <c r="AC2420" s="222">
        <f t="shared" si="520"/>
        <v>100</v>
      </c>
      <c r="AD2420" s="225" t="s">
        <v>37</v>
      </c>
      <c r="AE2420" s="195">
        <v>2</v>
      </c>
      <c r="AM2420" s="391">
        <f t="shared" si="521"/>
        <v>2</v>
      </c>
      <c r="AN2420" s="226">
        <v>0.4</v>
      </c>
      <c r="AO2420" s="227">
        <v>0.4</v>
      </c>
      <c r="AP2420" s="230">
        <f t="shared" si="513"/>
        <v>0</v>
      </c>
      <c r="AQ2420" s="231">
        <f t="shared" si="514"/>
        <v>0.2</v>
      </c>
      <c r="AS2420" s="235" t="str">
        <f t="shared" ca="1" si="516"/>
        <v>ok</v>
      </c>
      <c r="AT2420" s="225" t="str">
        <f t="shared" ca="1" si="517"/>
        <v>ok</v>
      </c>
      <c r="AV2420" s="197">
        <v>0.25</v>
      </c>
      <c r="AW2420" s="198">
        <v>1</v>
      </c>
      <c r="AX2420" s="191" t="s">
        <v>603</v>
      </c>
      <c r="AY2420" s="190" t="s">
        <v>604</v>
      </c>
      <c r="AZ2420" s="197">
        <v>0.15</v>
      </c>
      <c r="BA2420" s="198">
        <v>6</v>
      </c>
      <c r="BB2420" s="191" t="s">
        <v>603</v>
      </c>
      <c r="BC2420" s="190" t="s">
        <v>604</v>
      </c>
    </row>
    <row r="2421" spans="1:1023 1026:1079" x14ac:dyDescent="0.25">
      <c r="B2421" s="207">
        <v>21</v>
      </c>
      <c r="C2421" s="432" t="s">
        <v>3328</v>
      </c>
      <c r="D2421" s="434">
        <v>43258</v>
      </c>
      <c r="E2421" s="463" t="s">
        <v>1214</v>
      </c>
      <c r="F2421" s="207" t="s">
        <v>602</v>
      </c>
      <c r="G2421" s="207" t="s">
        <v>615</v>
      </c>
      <c r="H2421" s="407">
        <v>43258</v>
      </c>
      <c r="I2421" s="407">
        <v>43258</v>
      </c>
      <c r="J2421" s="329">
        <v>0.48472222222222222</v>
      </c>
      <c r="K2421" s="329">
        <v>0.48749999999999999</v>
      </c>
      <c r="M2421" s="206"/>
      <c r="N2421" s="206"/>
      <c r="O2421" s="206"/>
      <c r="P2421" s="206"/>
      <c r="S2421" s="206"/>
      <c r="T2421" s="206"/>
      <c r="U2421" s="206"/>
      <c r="V2421" s="206"/>
      <c r="AC2421" s="222">
        <v>0</v>
      </c>
      <c r="AD2421" s="207" t="s">
        <v>37</v>
      </c>
      <c r="AM2421" s="391">
        <f t="shared" si="521"/>
        <v>0</v>
      </c>
      <c r="AS2421" s="235" t="str">
        <f t="shared" si="516"/>
        <v/>
      </c>
      <c r="AT2421" s="225" t="str">
        <f t="shared" si="517"/>
        <v/>
      </c>
    </row>
    <row r="2422" spans="1:1023 1026:1079" x14ac:dyDescent="0.25">
      <c r="A2422" s="190">
        <v>2261</v>
      </c>
      <c r="B2422" s="207">
        <v>21</v>
      </c>
      <c r="C2422" s="432" t="s">
        <v>3309</v>
      </c>
      <c r="D2422" s="434">
        <v>43258</v>
      </c>
      <c r="E2422" s="463" t="s">
        <v>1213</v>
      </c>
      <c r="F2422" s="207" t="s">
        <v>602</v>
      </c>
      <c r="G2422" s="207" t="s">
        <v>615</v>
      </c>
      <c r="H2422" s="407">
        <v>43258</v>
      </c>
      <c r="I2422" s="407">
        <v>43258</v>
      </c>
      <c r="J2422" s="329">
        <v>0.51388888888888895</v>
      </c>
      <c r="K2422" s="329">
        <v>0.51736111111111105</v>
      </c>
      <c r="M2422" s="214" t="s">
        <v>65</v>
      </c>
      <c r="N2422" s="206">
        <v>5</v>
      </c>
      <c r="O2422" s="214" t="s">
        <v>65</v>
      </c>
      <c r="P2422" s="206">
        <v>5</v>
      </c>
      <c r="S2422" s="214" t="s">
        <v>65</v>
      </c>
      <c r="T2422" s="206">
        <v>5</v>
      </c>
      <c r="U2422" s="214" t="s">
        <v>65</v>
      </c>
      <c r="V2422" s="206">
        <v>5</v>
      </c>
      <c r="AC2422" s="222">
        <f t="shared" si="520"/>
        <v>100</v>
      </c>
      <c r="AD2422" s="225" t="s">
        <v>37</v>
      </c>
      <c r="AM2422" s="391">
        <f t="shared" si="521"/>
        <v>0</v>
      </c>
      <c r="AS2422" s="235" t="str">
        <f t="shared" ca="1" si="516"/>
        <v>ok</v>
      </c>
      <c r="AT2422" s="225" t="str">
        <f t="shared" ca="1" si="517"/>
        <v>ok</v>
      </c>
    </row>
    <row r="2423" spans="1:1023 1026:1079" x14ac:dyDescent="0.25">
      <c r="A2423" s="190">
        <v>2262</v>
      </c>
      <c r="B2423" s="207">
        <v>21</v>
      </c>
      <c r="C2423" s="432" t="s">
        <v>3310</v>
      </c>
      <c r="D2423" s="434">
        <v>43258</v>
      </c>
      <c r="E2423" s="463" t="s">
        <v>1213</v>
      </c>
      <c r="F2423" s="207" t="s">
        <v>602</v>
      </c>
      <c r="G2423" s="207" t="s">
        <v>615</v>
      </c>
      <c r="H2423" s="407">
        <v>43258</v>
      </c>
      <c r="I2423" s="407">
        <v>43258</v>
      </c>
      <c r="J2423" s="329">
        <v>0.55208333333333337</v>
      </c>
      <c r="K2423" s="329">
        <v>0.55555555555555558</v>
      </c>
      <c r="M2423" s="215" t="s">
        <v>136</v>
      </c>
      <c r="N2423" s="206">
        <v>5</v>
      </c>
      <c r="O2423" s="215" t="s">
        <v>136</v>
      </c>
      <c r="P2423" s="206">
        <v>5</v>
      </c>
      <c r="S2423" s="215" t="s">
        <v>136</v>
      </c>
      <c r="T2423" s="206">
        <v>5</v>
      </c>
      <c r="U2423" s="215" t="s">
        <v>136</v>
      </c>
      <c r="V2423" s="206">
        <v>5</v>
      </c>
      <c r="AC2423" s="222">
        <f t="shared" si="520"/>
        <v>100</v>
      </c>
      <c r="AD2423" s="225" t="s">
        <v>37</v>
      </c>
      <c r="AM2423" s="391">
        <f t="shared" si="521"/>
        <v>0</v>
      </c>
      <c r="AS2423" s="235" t="str">
        <f t="shared" ca="1" si="516"/>
        <v>ok</v>
      </c>
      <c r="AT2423" s="225" t="str">
        <f t="shared" ca="1" si="517"/>
        <v>ok</v>
      </c>
    </row>
    <row r="2424" spans="1:1023 1026:1079" x14ac:dyDescent="0.25">
      <c r="A2424" s="190">
        <v>2263</v>
      </c>
      <c r="B2424" s="207">
        <v>21</v>
      </c>
      <c r="C2424" s="437" t="s">
        <v>3311</v>
      </c>
      <c r="D2424" s="434">
        <v>43258</v>
      </c>
      <c r="E2424" s="463" t="s">
        <v>1219</v>
      </c>
      <c r="F2424" s="207" t="s">
        <v>602</v>
      </c>
      <c r="G2424" s="207" t="s">
        <v>615</v>
      </c>
      <c r="H2424" s="407">
        <v>43258</v>
      </c>
      <c r="I2424" s="407">
        <v>43258</v>
      </c>
      <c r="J2424" s="329">
        <v>0.55902777777777779</v>
      </c>
      <c r="K2424" s="329">
        <v>0.56597222222222221</v>
      </c>
      <c r="M2424" s="214" t="s">
        <v>65</v>
      </c>
      <c r="N2424" s="206">
        <v>5</v>
      </c>
      <c r="O2424" s="214" t="s">
        <v>65</v>
      </c>
      <c r="P2424" s="206">
        <v>5</v>
      </c>
      <c r="S2424" s="214" t="s">
        <v>65</v>
      </c>
      <c r="T2424" s="206">
        <v>4</v>
      </c>
      <c r="U2424" s="214" t="s">
        <v>65</v>
      </c>
      <c r="V2424" s="206">
        <v>5</v>
      </c>
      <c r="AC2424" s="222">
        <f t="shared" si="520"/>
        <v>90</v>
      </c>
      <c r="AD2424" s="225" t="s">
        <v>37</v>
      </c>
      <c r="AM2424" s="391">
        <f t="shared" si="521"/>
        <v>0</v>
      </c>
      <c r="AS2424" s="235" t="str">
        <f t="shared" ca="1" si="516"/>
        <v>ok</v>
      </c>
      <c r="AT2424" s="225" t="str">
        <f t="shared" ca="1" si="517"/>
        <v>ok</v>
      </c>
    </row>
    <row r="2425" spans="1:1023 1026:1079" x14ac:dyDescent="0.25">
      <c r="A2425" s="190">
        <v>2264</v>
      </c>
      <c r="B2425" s="207">
        <v>21</v>
      </c>
      <c r="C2425" s="432" t="s">
        <v>3312</v>
      </c>
      <c r="D2425" s="434">
        <v>43258</v>
      </c>
      <c r="E2425" s="463" t="s">
        <v>1213</v>
      </c>
      <c r="F2425" s="207" t="s">
        <v>602</v>
      </c>
      <c r="G2425" s="207" t="s">
        <v>615</v>
      </c>
      <c r="H2425" s="407">
        <v>43258</v>
      </c>
      <c r="I2425" s="407">
        <v>43258</v>
      </c>
      <c r="J2425" s="329">
        <v>0.57291666666666663</v>
      </c>
      <c r="K2425" s="329">
        <v>0.57986111111111105</v>
      </c>
      <c r="M2425" s="215" t="s">
        <v>136</v>
      </c>
      <c r="N2425" s="206">
        <v>5</v>
      </c>
      <c r="O2425" s="215" t="s">
        <v>136</v>
      </c>
      <c r="P2425" s="206">
        <v>5</v>
      </c>
      <c r="S2425" s="215" t="s">
        <v>136</v>
      </c>
      <c r="T2425" s="206">
        <v>5</v>
      </c>
      <c r="U2425" s="215" t="s">
        <v>136</v>
      </c>
      <c r="V2425" s="206">
        <v>5</v>
      </c>
      <c r="AC2425" s="222">
        <f t="shared" si="520"/>
        <v>100</v>
      </c>
      <c r="AD2425" s="225" t="s">
        <v>37</v>
      </c>
      <c r="AM2425" s="391">
        <f t="shared" si="521"/>
        <v>0</v>
      </c>
      <c r="AS2425" s="235" t="str">
        <f t="shared" ca="1" si="516"/>
        <v>ok</v>
      </c>
      <c r="AT2425" s="225" t="str">
        <f t="shared" ca="1" si="517"/>
        <v>ok</v>
      </c>
    </row>
    <row r="2426" spans="1:1023 1026:1079" x14ac:dyDescent="0.25">
      <c r="A2426" s="190">
        <v>2265</v>
      </c>
      <c r="B2426" s="207">
        <v>21</v>
      </c>
      <c r="C2426" s="432" t="s">
        <v>3313</v>
      </c>
      <c r="D2426" s="434">
        <v>43258</v>
      </c>
      <c r="E2426" s="463" t="s">
        <v>1213</v>
      </c>
      <c r="F2426" s="207" t="s">
        <v>602</v>
      </c>
      <c r="G2426" s="207" t="s">
        <v>615</v>
      </c>
      <c r="H2426" s="407">
        <v>43258</v>
      </c>
      <c r="I2426" s="407">
        <v>43258</v>
      </c>
      <c r="J2426" s="329">
        <v>0.59027777777777779</v>
      </c>
      <c r="K2426" s="329">
        <v>0.60277777777777775</v>
      </c>
      <c r="M2426" s="214" t="s">
        <v>65</v>
      </c>
      <c r="N2426" s="206">
        <v>5</v>
      </c>
      <c r="O2426" s="214" t="s">
        <v>65</v>
      </c>
      <c r="P2426" s="206">
        <v>5</v>
      </c>
      <c r="S2426" s="214" t="s">
        <v>65</v>
      </c>
      <c r="T2426" s="206">
        <v>5</v>
      </c>
      <c r="U2426" s="214" t="s">
        <v>65</v>
      </c>
      <c r="V2426" s="206">
        <v>5</v>
      </c>
      <c r="AC2426" s="222">
        <f t="shared" si="520"/>
        <v>100</v>
      </c>
      <c r="AD2426" s="225" t="s">
        <v>37</v>
      </c>
      <c r="AE2426" s="195">
        <v>2</v>
      </c>
      <c r="AF2426" s="195">
        <v>1</v>
      </c>
      <c r="AG2426" s="195">
        <v>1</v>
      </c>
      <c r="AM2426" s="391">
        <f t="shared" si="521"/>
        <v>4</v>
      </c>
      <c r="AN2426" s="226">
        <v>1.48</v>
      </c>
      <c r="AO2426" s="227">
        <v>1.48</v>
      </c>
      <c r="AP2426" s="230">
        <f t="shared" ref="AP2426:AP2432" si="522">AN2426-AO2426</f>
        <v>0</v>
      </c>
      <c r="AQ2426" s="231">
        <f t="shared" ref="AQ2426:AQ2432" si="523">AN2426/AM2426</f>
        <v>0.37</v>
      </c>
      <c r="AS2426" s="235" t="str">
        <f t="shared" ca="1" si="516"/>
        <v>ok</v>
      </c>
      <c r="AT2426" s="225" t="str">
        <f t="shared" ca="1" si="517"/>
        <v>ok</v>
      </c>
      <c r="AV2426" s="197">
        <v>0.65</v>
      </c>
      <c r="AW2426" s="198">
        <v>1</v>
      </c>
      <c r="AX2426" s="191" t="s">
        <v>603</v>
      </c>
      <c r="AY2426" s="190" t="s">
        <v>2532</v>
      </c>
      <c r="AZ2426" s="197">
        <v>0.4</v>
      </c>
      <c r="BA2426" s="198">
        <v>2</v>
      </c>
      <c r="BB2426" s="191" t="s">
        <v>603</v>
      </c>
      <c r="BC2426" s="190" t="s">
        <v>604</v>
      </c>
      <c r="BD2426" s="197">
        <v>0.25</v>
      </c>
      <c r="BE2426" s="198">
        <v>1</v>
      </c>
      <c r="BF2426" s="191" t="s">
        <v>603</v>
      </c>
      <c r="BG2426" s="190" t="s">
        <v>604</v>
      </c>
      <c r="BH2426" s="197">
        <v>0.18</v>
      </c>
      <c r="BI2426" s="198">
        <v>6</v>
      </c>
      <c r="BJ2426" s="191" t="s">
        <v>1331</v>
      </c>
      <c r="BK2426" s="190" t="s">
        <v>607</v>
      </c>
    </row>
    <row r="2427" spans="1:1023 1026:1079" x14ac:dyDescent="0.25">
      <c r="A2427" s="190">
        <v>2266</v>
      </c>
      <c r="B2427" s="207">
        <v>21</v>
      </c>
      <c r="C2427" s="432" t="s">
        <v>3314</v>
      </c>
      <c r="D2427" s="434">
        <v>43258</v>
      </c>
      <c r="E2427" s="463" t="s">
        <v>1213</v>
      </c>
      <c r="F2427" s="207" t="s">
        <v>602</v>
      </c>
      <c r="G2427" s="207" t="s">
        <v>615</v>
      </c>
      <c r="H2427" s="407">
        <v>43258</v>
      </c>
      <c r="I2427" s="407">
        <v>43258</v>
      </c>
      <c r="J2427" s="329">
        <v>0.60555555555555551</v>
      </c>
      <c r="K2427" s="329">
        <v>0.61527777777777781</v>
      </c>
      <c r="M2427" s="215" t="s">
        <v>136</v>
      </c>
      <c r="N2427" s="206">
        <v>5</v>
      </c>
      <c r="O2427" s="215" t="s">
        <v>136</v>
      </c>
      <c r="P2427" s="206">
        <v>5</v>
      </c>
      <c r="S2427" s="215" t="s">
        <v>136</v>
      </c>
      <c r="T2427" s="206">
        <v>5</v>
      </c>
      <c r="U2427" s="215" t="s">
        <v>136</v>
      </c>
      <c r="V2427" s="206">
        <v>5</v>
      </c>
      <c r="AC2427" s="222">
        <f t="shared" si="520"/>
        <v>100</v>
      </c>
      <c r="AD2427" s="225" t="s">
        <v>37</v>
      </c>
      <c r="AE2427" s="195">
        <v>2</v>
      </c>
      <c r="AM2427" s="391">
        <f t="shared" si="521"/>
        <v>2</v>
      </c>
      <c r="AN2427" s="226">
        <v>0.26</v>
      </c>
      <c r="AO2427" s="227">
        <v>0.26</v>
      </c>
      <c r="AP2427" s="230">
        <f t="shared" si="522"/>
        <v>0</v>
      </c>
      <c r="AQ2427" s="231">
        <f t="shared" si="523"/>
        <v>0.13</v>
      </c>
      <c r="AS2427" s="235" t="str">
        <f t="shared" ca="1" si="516"/>
        <v>ok</v>
      </c>
      <c r="AT2427" s="225" t="str">
        <f t="shared" ca="1" si="517"/>
        <v>ok</v>
      </c>
      <c r="AV2427" s="197">
        <v>0.16</v>
      </c>
      <c r="AW2427" s="198">
        <v>1</v>
      </c>
      <c r="AX2427" s="191" t="s">
        <v>603</v>
      </c>
      <c r="AY2427" s="190" t="s">
        <v>604</v>
      </c>
      <c r="AZ2427" s="197">
        <v>0.1</v>
      </c>
      <c r="BA2427" s="198">
        <v>1</v>
      </c>
      <c r="BB2427" s="191" t="s">
        <v>603</v>
      </c>
      <c r="BC2427" s="190" t="s">
        <v>604</v>
      </c>
    </row>
    <row r="2428" spans="1:1023 1026:1079" x14ac:dyDescent="0.25">
      <c r="A2428" s="206">
        <v>2267</v>
      </c>
      <c r="B2428" s="208"/>
      <c r="C2428" s="437"/>
      <c r="E2428" s="463" t="s">
        <v>3077</v>
      </c>
      <c r="F2428" s="208"/>
      <c r="G2428" s="208"/>
      <c r="H2428" s="326"/>
      <c r="I2428" s="326"/>
      <c r="J2428" s="338"/>
      <c r="K2428" s="338"/>
      <c r="L2428" s="193"/>
      <c r="M2428" s="206"/>
      <c r="N2428" s="206"/>
      <c r="O2428" s="206"/>
      <c r="P2428" s="206"/>
      <c r="S2428" s="206"/>
      <c r="T2428" s="206"/>
      <c r="U2428" s="206"/>
      <c r="V2428" s="206"/>
      <c r="AC2428" s="222"/>
      <c r="AD2428" s="221"/>
      <c r="AE2428" s="200"/>
      <c r="AF2428" s="200"/>
      <c r="AG2428" s="200"/>
      <c r="AH2428" s="200"/>
      <c r="AI2428" s="200"/>
      <c r="AJ2428" s="200"/>
      <c r="AK2428" s="200"/>
      <c r="AL2428" s="224"/>
      <c r="AM2428" s="442"/>
      <c r="AN2428" s="222"/>
      <c r="AO2428" s="228"/>
      <c r="AP2428" s="398"/>
      <c r="AQ2428" s="399"/>
      <c r="AR2428" s="194"/>
      <c r="AS2428" s="220" t="str">
        <f t="shared" ca="1" si="516"/>
        <v>ok</v>
      </c>
      <c r="AT2428" s="221" t="str">
        <f t="shared" ca="1" si="517"/>
        <v>ok</v>
      </c>
      <c r="AU2428" s="221"/>
      <c r="AX2428" s="199"/>
      <c r="AY2428" s="206"/>
      <c r="BB2428" s="199"/>
      <c r="BC2428" s="206"/>
      <c r="BF2428" s="199"/>
      <c r="BG2428" s="206"/>
      <c r="BJ2428" s="199"/>
      <c r="BK2428" s="206"/>
      <c r="BN2428" s="199"/>
      <c r="BO2428" s="206"/>
      <c r="BR2428" s="199"/>
      <c r="BS2428" s="206"/>
      <c r="BV2428" s="199"/>
      <c r="BW2428" s="206"/>
      <c r="BZ2428" s="199"/>
      <c r="CA2428" s="206"/>
      <c r="CD2428" s="199"/>
      <c r="CE2428" s="206"/>
      <c r="CH2428" s="199"/>
      <c r="CI2428" s="206"/>
      <c r="CL2428" s="199"/>
      <c r="CM2428" s="206"/>
      <c r="CP2428" s="199"/>
      <c r="CQ2428" s="206"/>
      <c r="CT2428" s="199"/>
      <c r="CU2428" s="206"/>
      <c r="CX2428" s="199"/>
      <c r="CY2428" s="206"/>
      <c r="DB2428" s="199"/>
      <c r="DC2428" s="206"/>
      <c r="DF2428" s="199"/>
      <c r="DG2428" s="206"/>
      <c r="DJ2428" s="199"/>
      <c r="DK2428" s="206"/>
      <c r="DN2428" s="199"/>
      <c r="DO2428" s="206"/>
      <c r="DR2428" s="199"/>
      <c r="DS2428" s="206"/>
      <c r="DV2428" s="199"/>
      <c r="DW2428" s="206"/>
      <c r="DZ2428" s="199"/>
      <c r="EA2428" s="206"/>
      <c r="ED2428" s="199"/>
      <c r="EE2428" s="206"/>
      <c r="EH2428" s="199"/>
      <c r="EI2428" s="206"/>
      <c r="EL2428" s="199"/>
      <c r="EM2428" s="206"/>
      <c r="EP2428" s="199"/>
      <c r="EQ2428" s="206"/>
      <c r="ET2428" s="199"/>
      <c r="EU2428" s="206"/>
      <c r="EX2428" s="199"/>
      <c r="EY2428" s="206"/>
      <c r="FB2428" s="199"/>
      <c r="FC2428" s="206"/>
      <c r="FF2428" s="199"/>
      <c r="FG2428" s="206"/>
      <c r="FJ2428" s="199"/>
      <c r="FK2428" s="206"/>
      <c r="FN2428" s="199"/>
      <c r="FO2428" s="206"/>
      <c r="FR2428" s="199"/>
      <c r="FS2428" s="206"/>
      <c r="FV2428" s="199"/>
      <c r="FW2428" s="206"/>
      <c r="FZ2428" s="199"/>
      <c r="GA2428" s="206"/>
      <c r="GD2428" s="199"/>
      <c r="GE2428" s="206"/>
      <c r="GH2428" s="199"/>
      <c r="GI2428" s="206"/>
      <c r="GL2428" s="199"/>
      <c r="GM2428" s="206"/>
      <c r="GP2428" s="199"/>
      <c r="GQ2428" s="206"/>
      <c r="GT2428" s="199"/>
      <c r="GU2428" s="206"/>
      <c r="GX2428" s="199"/>
      <c r="GY2428" s="206"/>
      <c r="HB2428" s="199"/>
      <c r="HC2428" s="206"/>
      <c r="HF2428" s="199"/>
      <c r="HG2428" s="206"/>
      <c r="HJ2428" s="199"/>
      <c r="HK2428" s="206"/>
      <c r="HN2428" s="199"/>
      <c r="HO2428" s="206"/>
      <c r="HR2428" s="199"/>
      <c r="HS2428" s="206"/>
      <c r="HV2428" s="199"/>
      <c r="HW2428" s="206"/>
      <c r="HZ2428" s="199"/>
      <c r="IA2428" s="206"/>
      <c r="ID2428" s="199"/>
      <c r="IE2428" s="206"/>
      <c r="IH2428" s="199"/>
      <c r="II2428" s="206"/>
      <c r="IL2428" s="199"/>
      <c r="IM2428" s="206"/>
      <c r="IP2428" s="199"/>
      <c r="IQ2428" s="206"/>
      <c r="IT2428" s="199"/>
      <c r="IU2428" s="206"/>
      <c r="IX2428" s="199"/>
      <c r="IY2428" s="206"/>
      <c r="JB2428" s="199"/>
      <c r="JC2428" s="206"/>
      <c r="JF2428" s="199"/>
      <c r="JG2428" s="206"/>
      <c r="JJ2428" s="199"/>
      <c r="JK2428" s="206"/>
      <c r="JN2428" s="199"/>
      <c r="JO2428" s="206"/>
      <c r="JR2428" s="199"/>
      <c r="JS2428" s="206"/>
      <c r="JV2428" s="199"/>
      <c r="JW2428" s="206"/>
      <c r="JZ2428" s="199"/>
      <c r="KA2428" s="206"/>
      <c r="KD2428" s="199"/>
      <c r="KE2428" s="206"/>
      <c r="KH2428" s="199"/>
      <c r="KI2428" s="206"/>
      <c r="KL2428" s="199"/>
      <c r="KM2428" s="206"/>
      <c r="KP2428" s="199"/>
      <c r="KQ2428" s="206"/>
      <c r="KT2428" s="199"/>
      <c r="KU2428" s="206"/>
      <c r="KX2428" s="199"/>
      <c r="KY2428" s="206"/>
      <c r="LB2428" s="199"/>
      <c r="LC2428" s="206"/>
      <c r="LF2428" s="199"/>
      <c r="LG2428" s="206"/>
      <c r="LJ2428" s="199"/>
      <c r="LK2428" s="206"/>
      <c r="LN2428" s="199"/>
      <c r="LO2428" s="206"/>
      <c r="LR2428" s="199"/>
      <c r="LS2428" s="206"/>
      <c r="LV2428" s="199"/>
      <c r="LW2428" s="206"/>
      <c r="LZ2428" s="199"/>
      <c r="MA2428" s="206"/>
      <c r="MD2428" s="199"/>
      <c r="ME2428" s="206"/>
      <c r="MH2428" s="199"/>
      <c r="MI2428" s="206"/>
      <c r="ML2428" s="199"/>
      <c r="MM2428" s="206"/>
      <c r="MP2428" s="199"/>
      <c r="MQ2428" s="206"/>
      <c r="MT2428" s="199"/>
      <c r="MU2428" s="206"/>
      <c r="MX2428" s="199"/>
      <c r="MY2428" s="206"/>
      <c r="NB2428" s="199"/>
      <c r="NC2428" s="206"/>
      <c r="NF2428" s="199"/>
      <c r="NG2428" s="206"/>
      <c r="NJ2428" s="199"/>
      <c r="NK2428" s="206"/>
      <c r="NN2428" s="199"/>
      <c r="NO2428" s="206"/>
      <c r="NR2428" s="199"/>
      <c r="NS2428" s="206"/>
      <c r="NV2428" s="199"/>
      <c r="NW2428" s="206"/>
      <c r="NZ2428" s="199"/>
      <c r="OA2428" s="206"/>
      <c r="OD2428" s="199"/>
      <c r="OE2428" s="206"/>
      <c r="OH2428" s="199"/>
      <c r="OI2428" s="206"/>
      <c r="OL2428" s="199"/>
      <c r="OM2428" s="206"/>
      <c r="OP2428" s="199"/>
      <c r="OQ2428" s="206"/>
      <c r="OT2428" s="199"/>
      <c r="OU2428" s="206"/>
      <c r="OX2428" s="199"/>
      <c r="OY2428" s="206"/>
      <c r="PB2428" s="199"/>
      <c r="PC2428" s="206"/>
      <c r="PF2428" s="199"/>
      <c r="PG2428" s="206"/>
      <c r="PJ2428" s="199"/>
      <c r="PK2428" s="206"/>
      <c r="PN2428" s="199"/>
      <c r="PO2428" s="206"/>
      <c r="PR2428" s="199"/>
      <c r="PS2428" s="206"/>
      <c r="PV2428" s="199"/>
      <c r="PW2428" s="206"/>
      <c r="PZ2428" s="199"/>
      <c r="QA2428" s="206"/>
      <c r="QD2428" s="199"/>
      <c r="QE2428" s="206"/>
      <c r="QH2428" s="199"/>
      <c r="QI2428" s="206"/>
      <c r="QL2428" s="199"/>
      <c r="QM2428" s="206"/>
      <c r="QP2428" s="199"/>
      <c r="QQ2428" s="206"/>
      <c r="QT2428" s="199"/>
      <c r="QU2428" s="206"/>
      <c r="QX2428" s="199"/>
      <c r="QY2428" s="206"/>
      <c r="RB2428" s="199"/>
      <c r="RC2428" s="206"/>
      <c r="RF2428" s="199"/>
      <c r="RG2428" s="206"/>
      <c r="RJ2428" s="199"/>
      <c r="RK2428" s="206"/>
      <c r="RN2428" s="199"/>
      <c r="RO2428" s="206"/>
      <c r="RR2428" s="199"/>
      <c r="RS2428" s="206"/>
      <c r="RV2428" s="199"/>
      <c r="RW2428" s="206"/>
      <c r="RZ2428" s="199"/>
      <c r="SA2428" s="206"/>
      <c r="SD2428" s="199"/>
      <c r="SE2428" s="206"/>
      <c r="SH2428" s="199"/>
      <c r="SI2428" s="206"/>
      <c r="SL2428" s="199"/>
      <c r="SM2428" s="206"/>
      <c r="SP2428" s="199"/>
      <c r="SQ2428" s="206"/>
      <c r="ST2428" s="199"/>
      <c r="SU2428" s="206"/>
      <c r="SX2428" s="199"/>
      <c r="SY2428" s="206"/>
      <c r="TB2428" s="199"/>
      <c r="TC2428" s="206"/>
      <c r="TF2428" s="199"/>
      <c r="TG2428" s="206"/>
      <c r="TJ2428" s="199"/>
      <c r="TK2428" s="206"/>
      <c r="TN2428" s="199"/>
      <c r="TO2428" s="206"/>
      <c r="TR2428" s="199"/>
      <c r="TS2428" s="206"/>
      <c r="TV2428" s="199"/>
      <c r="TW2428" s="206"/>
      <c r="TZ2428" s="199"/>
      <c r="UA2428" s="206"/>
      <c r="UD2428" s="199"/>
      <c r="UE2428" s="206"/>
      <c r="UH2428" s="199"/>
      <c r="UI2428" s="206"/>
      <c r="UL2428" s="199"/>
      <c r="UM2428" s="206"/>
      <c r="UP2428" s="199"/>
      <c r="UQ2428" s="206"/>
      <c r="UT2428" s="199"/>
      <c r="UU2428" s="206"/>
      <c r="UX2428" s="199"/>
      <c r="UY2428" s="206"/>
      <c r="VB2428" s="199"/>
      <c r="VC2428" s="206"/>
      <c r="VF2428" s="199"/>
      <c r="VG2428" s="206"/>
      <c r="VJ2428" s="199"/>
      <c r="VK2428" s="206"/>
      <c r="VN2428" s="199"/>
      <c r="VO2428" s="206"/>
      <c r="VR2428" s="199"/>
      <c r="VS2428" s="206"/>
      <c r="VV2428" s="199"/>
      <c r="VW2428" s="206"/>
      <c r="VZ2428" s="199"/>
      <c r="WA2428" s="206"/>
      <c r="WD2428" s="199"/>
      <c r="WE2428" s="206"/>
      <c r="WH2428" s="199"/>
      <c r="WI2428" s="206"/>
      <c r="WL2428" s="199"/>
      <c r="WM2428" s="206"/>
      <c r="WP2428" s="199"/>
      <c r="WQ2428" s="206"/>
      <c r="WT2428" s="199"/>
      <c r="WU2428" s="206"/>
      <c r="WX2428" s="199"/>
      <c r="WY2428" s="206"/>
      <c r="XB2428" s="199"/>
      <c r="XC2428" s="206"/>
      <c r="XF2428" s="199"/>
      <c r="XG2428" s="206"/>
      <c r="XJ2428" s="199"/>
      <c r="XK2428" s="206"/>
      <c r="XN2428" s="199"/>
      <c r="XO2428" s="206"/>
      <c r="XR2428" s="199"/>
      <c r="XS2428" s="206"/>
      <c r="XV2428" s="199"/>
      <c r="XW2428" s="206"/>
      <c r="XZ2428" s="199"/>
      <c r="YA2428" s="206"/>
      <c r="YD2428" s="199"/>
      <c r="YE2428" s="206"/>
      <c r="YH2428" s="199"/>
      <c r="YI2428" s="206"/>
      <c r="YL2428" s="199"/>
      <c r="YM2428" s="206"/>
      <c r="YP2428" s="199"/>
      <c r="YQ2428" s="206"/>
      <c r="YT2428" s="199"/>
      <c r="YU2428" s="206"/>
      <c r="YX2428" s="199"/>
      <c r="YY2428" s="206"/>
      <c r="ZB2428" s="199"/>
      <c r="ZC2428" s="206"/>
      <c r="ZF2428" s="199"/>
      <c r="ZG2428" s="206"/>
      <c r="ZJ2428" s="199"/>
      <c r="ZK2428" s="206"/>
      <c r="ZN2428" s="199"/>
      <c r="ZO2428" s="206"/>
      <c r="ZR2428" s="199"/>
      <c r="ZS2428" s="206"/>
      <c r="ZV2428" s="199"/>
      <c r="ZW2428" s="206"/>
      <c r="ZZ2428" s="199"/>
      <c r="AAA2428" s="206"/>
      <c r="AAD2428" s="199"/>
      <c r="AAE2428" s="206"/>
      <c r="AAH2428" s="199"/>
      <c r="AAI2428" s="206"/>
      <c r="AAL2428" s="199"/>
      <c r="AAM2428" s="206"/>
      <c r="AAP2428" s="199"/>
      <c r="AAQ2428" s="206"/>
      <c r="AAT2428" s="199"/>
      <c r="AAU2428" s="206"/>
      <c r="AAX2428" s="199"/>
      <c r="AAY2428" s="206"/>
      <c r="ABB2428" s="199"/>
      <c r="ABC2428" s="206"/>
      <c r="ABF2428" s="199"/>
      <c r="ABG2428" s="206"/>
      <c r="ABJ2428" s="199"/>
      <c r="ABK2428" s="206"/>
      <c r="ABN2428" s="199"/>
      <c r="ABO2428" s="206"/>
      <c r="ABR2428" s="199"/>
      <c r="ABS2428" s="206"/>
      <c r="ABV2428" s="199"/>
      <c r="ABW2428" s="206"/>
      <c r="ABZ2428" s="199"/>
      <c r="ACA2428" s="206"/>
      <c r="ACD2428" s="199"/>
      <c r="ACE2428" s="206"/>
      <c r="ACH2428" s="199"/>
      <c r="ACI2428" s="206"/>
      <c r="ACL2428" s="199"/>
      <c r="ACM2428" s="206"/>
      <c r="ACP2428" s="199"/>
      <c r="ACQ2428" s="206"/>
      <c r="ACT2428" s="199"/>
      <c r="ACU2428" s="206"/>
      <c r="ACX2428" s="199"/>
      <c r="ACY2428" s="206"/>
      <c r="ADB2428" s="199"/>
      <c r="ADC2428" s="206"/>
      <c r="ADF2428" s="199"/>
      <c r="ADG2428" s="206"/>
      <c r="ADJ2428" s="199"/>
      <c r="ADK2428" s="206"/>
      <c r="ADN2428" s="199"/>
      <c r="ADO2428" s="206"/>
      <c r="ADR2428" s="199"/>
      <c r="ADS2428" s="206"/>
      <c r="ADV2428" s="199"/>
      <c r="ADW2428" s="206"/>
      <c r="ADZ2428" s="199"/>
      <c r="AEA2428" s="206"/>
      <c r="AED2428" s="199"/>
      <c r="AEE2428" s="206"/>
      <c r="AEH2428" s="199"/>
      <c r="AEI2428" s="206"/>
      <c r="AEL2428" s="199"/>
      <c r="AEM2428" s="206"/>
      <c r="AEP2428" s="199"/>
      <c r="AEQ2428" s="206"/>
      <c r="AET2428" s="199"/>
      <c r="AEU2428" s="206"/>
      <c r="AEX2428" s="199"/>
      <c r="AEY2428" s="206"/>
      <c r="AFB2428" s="199"/>
      <c r="AFC2428" s="206"/>
      <c r="AFF2428" s="199"/>
      <c r="AFG2428" s="206"/>
      <c r="AFJ2428" s="199"/>
      <c r="AFK2428" s="206"/>
      <c r="AFN2428" s="199"/>
      <c r="AFO2428" s="206"/>
      <c r="AFR2428" s="199"/>
      <c r="AFS2428" s="206"/>
      <c r="AFV2428" s="199"/>
      <c r="AFW2428" s="206"/>
      <c r="AFZ2428" s="199"/>
      <c r="AGA2428" s="206"/>
      <c r="AGD2428" s="199"/>
      <c r="AGE2428" s="206"/>
      <c r="AGH2428" s="199"/>
      <c r="AGI2428" s="206"/>
      <c r="AGL2428" s="199"/>
      <c r="AGM2428" s="206"/>
      <c r="AGP2428" s="199"/>
      <c r="AGQ2428" s="206"/>
      <c r="AGT2428" s="199"/>
      <c r="AGU2428" s="206"/>
      <c r="AGX2428" s="199"/>
      <c r="AGY2428" s="206"/>
      <c r="AHB2428" s="199"/>
      <c r="AHC2428" s="206"/>
      <c r="AHF2428" s="199"/>
      <c r="AHG2428" s="206"/>
      <c r="AHJ2428" s="199"/>
      <c r="AHK2428" s="206"/>
      <c r="AHN2428" s="199"/>
      <c r="AHO2428" s="206"/>
      <c r="AHR2428" s="199"/>
      <c r="AHS2428" s="206"/>
      <c r="AHV2428" s="199"/>
      <c r="AHW2428" s="206"/>
      <c r="AHZ2428" s="199"/>
      <c r="AIA2428" s="206"/>
      <c r="AID2428" s="199"/>
      <c r="AIE2428" s="206"/>
      <c r="AIH2428" s="199"/>
      <c r="AII2428" s="206"/>
      <c r="AIL2428" s="199"/>
      <c r="AIM2428" s="206"/>
      <c r="AIP2428" s="199"/>
      <c r="AIQ2428" s="206"/>
      <c r="AIT2428" s="199"/>
      <c r="AIU2428" s="206"/>
      <c r="AIX2428" s="199"/>
      <c r="AIY2428" s="206"/>
      <c r="AJB2428" s="199"/>
      <c r="AJC2428" s="206"/>
      <c r="AJF2428" s="199"/>
      <c r="AJG2428" s="206"/>
      <c r="AJJ2428" s="199"/>
      <c r="AJK2428" s="206"/>
      <c r="AJN2428" s="199"/>
      <c r="AJO2428" s="206"/>
      <c r="AJR2428" s="199"/>
      <c r="AJS2428" s="206"/>
      <c r="AJV2428" s="199"/>
      <c r="AJW2428" s="206"/>
      <c r="AJZ2428" s="199"/>
      <c r="AKA2428" s="206"/>
      <c r="AKD2428" s="199"/>
      <c r="AKE2428" s="206"/>
      <c r="AKH2428" s="199"/>
      <c r="AKI2428" s="206"/>
      <c r="AKL2428" s="199"/>
      <c r="AKM2428" s="206"/>
      <c r="AKP2428" s="199"/>
      <c r="AKQ2428" s="206"/>
      <c r="AKT2428" s="199"/>
      <c r="AKU2428" s="206"/>
      <c r="AKX2428" s="199"/>
      <c r="AKY2428" s="206"/>
      <c r="ALB2428" s="199"/>
      <c r="ALC2428" s="206"/>
      <c r="ALF2428" s="199"/>
      <c r="ALG2428" s="206"/>
      <c r="ALJ2428" s="199"/>
      <c r="ALK2428" s="206"/>
      <c r="ALN2428" s="199"/>
      <c r="ALO2428" s="206"/>
      <c r="ALR2428" s="199"/>
      <c r="ALS2428" s="206"/>
      <c r="ALV2428" s="199"/>
      <c r="ALW2428" s="206"/>
      <c r="ALZ2428" s="199"/>
      <c r="AMA2428" s="206"/>
      <c r="AMD2428" s="199"/>
      <c r="AME2428" s="206"/>
      <c r="AMH2428" s="199"/>
      <c r="AMI2428" s="206"/>
      <c r="AML2428" s="199"/>
      <c r="AMM2428" s="206"/>
      <c r="AMP2428" s="199"/>
      <c r="AMQ2428" s="206"/>
      <c r="AMT2428" s="199"/>
      <c r="AMU2428" s="206"/>
      <c r="AMX2428" s="199"/>
      <c r="AMY2428" s="206"/>
      <c r="ANB2428" s="199"/>
      <c r="ANC2428" s="206"/>
      <c r="ANF2428" s="199"/>
      <c r="ANG2428" s="206"/>
      <c r="ANJ2428" s="199"/>
      <c r="ANK2428" s="206"/>
      <c r="ANN2428" s="199"/>
      <c r="ANO2428" s="206"/>
      <c r="ANR2428" s="199"/>
      <c r="ANS2428" s="206"/>
      <c r="ANV2428" s="199"/>
      <c r="ANW2428" s="206"/>
      <c r="ANZ2428" s="199"/>
      <c r="AOA2428" s="206"/>
      <c r="AOD2428" s="199"/>
      <c r="AOE2428" s="206"/>
      <c r="AOH2428" s="199"/>
      <c r="AOI2428" s="206"/>
      <c r="AOL2428" s="199"/>
      <c r="AOM2428" s="206"/>
    </row>
    <row r="2429" spans="1:1023 1026:1079" x14ac:dyDescent="0.25">
      <c r="A2429" s="190">
        <v>2268</v>
      </c>
      <c r="B2429" s="207">
        <v>21</v>
      </c>
      <c r="C2429" s="432" t="s">
        <v>3499</v>
      </c>
      <c r="D2429" s="434">
        <v>43258</v>
      </c>
      <c r="E2429" s="463" t="s">
        <v>1213</v>
      </c>
      <c r="F2429" s="207" t="s">
        <v>602</v>
      </c>
      <c r="G2429" s="207" t="s">
        <v>615</v>
      </c>
      <c r="H2429" s="407">
        <v>43258</v>
      </c>
      <c r="I2429" s="407">
        <v>43258</v>
      </c>
      <c r="J2429" s="329">
        <v>0.64374999999999993</v>
      </c>
      <c r="K2429" s="329">
        <v>0.65277777777777779</v>
      </c>
      <c r="M2429" s="214" t="s">
        <v>65</v>
      </c>
      <c r="N2429" s="206">
        <v>5</v>
      </c>
      <c r="O2429" s="214" t="s">
        <v>65</v>
      </c>
      <c r="P2429" s="206">
        <v>5</v>
      </c>
      <c r="S2429" s="214" t="s">
        <v>65</v>
      </c>
      <c r="T2429" s="206">
        <v>5</v>
      </c>
      <c r="U2429" s="214" t="s">
        <v>65</v>
      </c>
      <c r="V2429" s="206">
        <v>5</v>
      </c>
      <c r="AC2429" s="222">
        <f t="shared" si="520"/>
        <v>100</v>
      </c>
      <c r="AD2429" s="225" t="s">
        <v>37</v>
      </c>
      <c r="AF2429" s="195">
        <v>1</v>
      </c>
      <c r="AM2429" s="391">
        <f t="shared" si="521"/>
        <v>1</v>
      </c>
      <c r="AN2429" s="226">
        <v>0.28000000000000003</v>
      </c>
      <c r="AP2429" s="230">
        <f t="shared" si="522"/>
        <v>0.28000000000000003</v>
      </c>
      <c r="AQ2429" s="231">
        <f t="shared" si="523"/>
        <v>0.28000000000000003</v>
      </c>
      <c r="AS2429" s="235" t="str">
        <f t="shared" ca="1" si="516"/>
        <v>ok</v>
      </c>
      <c r="AT2429" s="225" t="str">
        <f t="shared" ca="1" si="517"/>
        <v>ok</v>
      </c>
      <c r="AV2429" s="197">
        <v>0.28000000000000003</v>
      </c>
      <c r="AW2429" s="198">
        <v>6</v>
      </c>
      <c r="AX2429" s="191" t="s">
        <v>1331</v>
      </c>
      <c r="AY2429" s="190" t="s">
        <v>607</v>
      </c>
    </row>
    <row r="2430" spans="1:1023 1026:1079" x14ac:dyDescent="0.25">
      <c r="A2430" s="190">
        <v>2269</v>
      </c>
      <c r="B2430" s="207">
        <v>21</v>
      </c>
      <c r="C2430" s="432" t="s">
        <v>3315</v>
      </c>
      <c r="D2430" s="434">
        <v>43258</v>
      </c>
      <c r="E2430" s="463" t="s">
        <v>1213</v>
      </c>
      <c r="F2430" s="207" t="s">
        <v>602</v>
      </c>
      <c r="G2430" s="207" t="s">
        <v>615</v>
      </c>
      <c r="H2430" s="407">
        <v>43258</v>
      </c>
      <c r="I2430" s="407">
        <v>43258</v>
      </c>
      <c r="J2430" s="329">
        <v>0.66875000000000007</v>
      </c>
      <c r="K2430" s="329">
        <v>0.6777777777777777</v>
      </c>
      <c r="M2430" s="215" t="s">
        <v>136</v>
      </c>
      <c r="N2430" s="206">
        <v>5</v>
      </c>
      <c r="O2430" s="215" t="s">
        <v>136</v>
      </c>
      <c r="P2430" s="206">
        <v>5</v>
      </c>
      <c r="S2430" s="215" t="s">
        <v>136</v>
      </c>
      <c r="T2430" s="206">
        <v>5</v>
      </c>
      <c r="U2430" s="215" t="s">
        <v>136</v>
      </c>
      <c r="V2430" s="206">
        <v>5</v>
      </c>
      <c r="AC2430" s="222">
        <f t="shared" si="520"/>
        <v>100</v>
      </c>
      <c r="AD2430" s="225" t="s">
        <v>37</v>
      </c>
      <c r="AM2430" s="391">
        <f t="shared" si="521"/>
        <v>0</v>
      </c>
      <c r="AS2430" s="235" t="str">
        <f t="shared" ca="1" si="516"/>
        <v>ok</v>
      </c>
      <c r="AT2430" s="225" t="str">
        <f t="shared" ca="1" si="517"/>
        <v>ok</v>
      </c>
    </row>
    <row r="2431" spans="1:1023 1026:1079" x14ac:dyDescent="0.25">
      <c r="A2431" s="190">
        <v>2270</v>
      </c>
      <c r="B2431" s="207">
        <v>21</v>
      </c>
      <c r="C2431" s="432" t="s">
        <v>3316</v>
      </c>
      <c r="D2431" s="434">
        <v>43258</v>
      </c>
      <c r="E2431" s="463" t="s">
        <v>1213</v>
      </c>
      <c r="F2431" s="207" t="s">
        <v>602</v>
      </c>
      <c r="G2431" s="207" t="s">
        <v>615</v>
      </c>
      <c r="H2431" s="407">
        <v>43258</v>
      </c>
      <c r="I2431" s="407">
        <v>43258</v>
      </c>
      <c r="J2431" s="329">
        <v>0.69097222222222221</v>
      </c>
      <c r="K2431" s="329">
        <v>0.70833333333333337</v>
      </c>
      <c r="M2431" s="214" t="s">
        <v>65</v>
      </c>
      <c r="N2431" s="206">
        <v>5</v>
      </c>
      <c r="O2431" s="214" t="s">
        <v>65</v>
      </c>
      <c r="P2431" s="206">
        <v>5</v>
      </c>
      <c r="S2431" s="214" t="s">
        <v>65</v>
      </c>
      <c r="T2431" s="206">
        <v>5</v>
      </c>
      <c r="U2431" s="214" t="s">
        <v>65</v>
      </c>
      <c r="V2431" s="206">
        <v>5</v>
      </c>
      <c r="AC2431" s="222">
        <f t="shared" si="520"/>
        <v>100</v>
      </c>
      <c r="AD2431" s="225" t="s">
        <v>37</v>
      </c>
      <c r="AE2431" s="195">
        <v>2</v>
      </c>
      <c r="AF2431" s="195">
        <v>1</v>
      </c>
      <c r="AG2431" s="195">
        <v>1</v>
      </c>
      <c r="AM2431" s="391">
        <f t="shared" si="521"/>
        <v>4</v>
      </c>
      <c r="AN2431" s="226">
        <v>1.04</v>
      </c>
      <c r="AO2431" s="227">
        <v>1.04</v>
      </c>
      <c r="AP2431" s="230">
        <f t="shared" si="522"/>
        <v>0</v>
      </c>
      <c r="AQ2431" s="231">
        <f t="shared" si="523"/>
        <v>0.26</v>
      </c>
      <c r="AS2431" s="235" t="str">
        <f t="shared" ca="1" si="516"/>
        <v>ok</v>
      </c>
      <c r="AT2431" s="225" t="str">
        <f t="shared" ca="1" si="517"/>
        <v>ok</v>
      </c>
      <c r="AV2431" s="197">
        <v>0.52</v>
      </c>
      <c r="AW2431" s="198">
        <v>2</v>
      </c>
      <c r="AX2431" s="191" t="s">
        <v>603</v>
      </c>
      <c r="AY2431" s="190" t="s">
        <v>607</v>
      </c>
      <c r="AZ2431" s="197">
        <v>0.3</v>
      </c>
      <c r="BA2431" s="198">
        <v>2</v>
      </c>
      <c r="BB2431" s="191" t="s">
        <v>1331</v>
      </c>
      <c r="BC2431" s="190" t="s">
        <v>607</v>
      </c>
      <c r="BD2431" s="197">
        <v>0.15</v>
      </c>
      <c r="BE2431" s="198">
        <v>1</v>
      </c>
      <c r="BF2431" s="191" t="s">
        <v>1331</v>
      </c>
      <c r="BG2431" s="190" t="s">
        <v>607</v>
      </c>
      <c r="BH2431" s="197">
        <v>7.0000000000000007E-2</v>
      </c>
      <c r="BI2431" s="198">
        <v>1</v>
      </c>
      <c r="BJ2431" s="191" t="s">
        <v>603</v>
      </c>
      <c r="BK2431" s="190" t="s">
        <v>604</v>
      </c>
    </row>
    <row r="2432" spans="1:1023 1026:1079" x14ac:dyDescent="0.25">
      <c r="A2432" s="190">
        <v>2271</v>
      </c>
      <c r="B2432" s="207">
        <v>21</v>
      </c>
      <c r="C2432" s="432" t="s">
        <v>3317</v>
      </c>
      <c r="D2432" s="434">
        <v>43258</v>
      </c>
      <c r="E2432" s="463" t="s">
        <v>1213</v>
      </c>
      <c r="F2432" s="207" t="s">
        <v>602</v>
      </c>
      <c r="G2432" s="207" t="s">
        <v>615</v>
      </c>
      <c r="H2432" s="407">
        <v>43258</v>
      </c>
      <c r="I2432" s="407">
        <v>43258</v>
      </c>
      <c r="J2432" s="329">
        <v>0.72013888888888899</v>
      </c>
      <c r="K2432" s="329">
        <v>0.73749999999999993</v>
      </c>
      <c r="M2432" s="215" t="s">
        <v>136</v>
      </c>
      <c r="N2432" s="206">
        <v>5</v>
      </c>
      <c r="O2432" s="215" t="s">
        <v>136</v>
      </c>
      <c r="P2432" s="206">
        <v>5</v>
      </c>
      <c r="S2432" s="215" t="s">
        <v>136</v>
      </c>
      <c r="T2432" s="206">
        <v>5</v>
      </c>
      <c r="U2432" s="215" t="s">
        <v>136</v>
      </c>
      <c r="V2432" s="206">
        <v>5</v>
      </c>
      <c r="AC2432" s="222">
        <f t="shared" si="520"/>
        <v>100</v>
      </c>
      <c r="AD2432" s="225" t="s">
        <v>37</v>
      </c>
      <c r="AE2432" s="195">
        <v>3</v>
      </c>
      <c r="AF2432" s="195">
        <v>1</v>
      </c>
      <c r="AM2432" s="391">
        <f t="shared" si="521"/>
        <v>4</v>
      </c>
      <c r="AN2432" s="226">
        <v>0.92</v>
      </c>
      <c r="AO2432" s="227">
        <v>0.92</v>
      </c>
      <c r="AP2432" s="230">
        <f t="shared" si="522"/>
        <v>0</v>
      </c>
      <c r="AQ2432" s="231">
        <f t="shared" si="523"/>
        <v>0.23</v>
      </c>
      <c r="AS2432" s="235" t="str">
        <f t="shared" ca="1" si="516"/>
        <v>ok</v>
      </c>
      <c r="AT2432" s="225" t="str">
        <f t="shared" ca="1" si="517"/>
        <v>ok</v>
      </c>
      <c r="AV2432" s="197">
        <v>0.5</v>
      </c>
      <c r="AW2432" s="198">
        <v>1</v>
      </c>
      <c r="AX2432" s="191" t="s">
        <v>603</v>
      </c>
      <c r="AY2432" s="190" t="s">
        <v>620</v>
      </c>
      <c r="AZ2432" s="197">
        <v>0.2</v>
      </c>
      <c r="BA2432" s="198">
        <v>1</v>
      </c>
      <c r="BB2432" s="191" t="s">
        <v>1331</v>
      </c>
      <c r="BC2432" s="190" t="s">
        <v>607</v>
      </c>
      <c r="BD2432" s="197">
        <v>0.14000000000000001</v>
      </c>
      <c r="BE2432" s="198">
        <v>1</v>
      </c>
      <c r="BF2432" s="191" t="s">
        <v>603</v>
      </c>
      <c r="BG2432" s="190" t="s">
        <v>604</v>
      </c>
      <c r="BH2432" s="197">
        <v>0.08</v>
      </c>
      <c r="BI2432" s="198">
        <v>1</v>
      </c>
      <c r="BJ2432" s="191" t="s">
        <v>603</v>
      </c>
      <c r="BK2432" s="190" t="s">
        <v>604</v>
      </c>
    </row>
    <row r="2433" spans="1:131" x14ac:dyDescent="0.25">
      <c r="A2433" s="190">
        <v>2272</v>
      </c>
      <c r="B2433" s="207">
        <v>21</v>
      </c>
      <c r="C2433" s="432" t="s">
        <v>3318</v>
      </c>
      <c r="D2433" s="434">
        <v>43258</v>
      </c>
      <c r="E2433" s="463" t="s">
        <v>1213</v>
      </c>
      <c r="F2433" s="207" t="s">
        <v>602</v>
      </c>
      <c r="G2433" s="207" t="s">
        <v>615</v>
      </c>
      <c r="H2433" s="407">
        <v>43258</v>
      </c>
      <c r="I2433" s="407">
        <v>43258</v>
      </c>
      <c r="J2433" s="329">
        <v>0.76736111111111116</v>
      </c>
      <c r="K2433" s="329">
        <v>0.77777777777777779</v>
      </c>
      <c r="M2433" s="214" t="s">
        <v>65</v>
      </c>
      <c r="N2433" s="206">
        <v>5</v>
      </c>
      <c r="O2433" s="214" t="s">
        <v>65</v>
      </c>
      <c r="P2433" s="206">
        <v>5</v>
      </c>
      <c r="S2433" s="214" t="s">
        <v>65</v>
      </c>
      <c r="T2433" s="206">
        <v>5</v>
      </c>
      <c r="U2433" s="214" t="s">
        <v>65</v>
      </c>
      <c r="V2433" s="206">
        <v>5</v>
      </c>
      <c r="AC2433" s="222">
        <f t="shared" si="520"/>
        <v>100</v>
      </c>
      <c r="AD2433" s="225" t="s">
        <v>37</v>
      </c>
      <c r="AM2433" s="391">
        <f t="shared" si="521"/>
        <v>0</v>
      </c>
      <c r="AS2433" s="235" t="str">
        <f t="shared" ca="1" si="516"/>
        <v>ok</v>
      </c>
      <c r="AT2433" s="225" t="str">
        <f t="shared" ca="1" si="517"/>
        <v>ok</v>
      </c>
    </row>
    <row r="2434" spans="1:131" x14ac:dyDescent="0.25">
      <c r="C2434" s="432" t="s">
        <v>3338</v>
      </c>
      <c r="D2434" s="434">
        <v>43258</v>
      </c>
      <c r="E2434" s="463" t="s">
        <v>1214</v>
      </c>
      <c r="F2434" s="207" t="s">
        <v>612</v>
      </c>
      <c r="G2434" s="207" t="s">
        <v>608</v>
      </c>
      <c r="H2434" s="407">
        <v>43258</v>
      </c>
      <c r="I2434" s="407">
        <v>43258</v>
      </c>
      <c r="J2434" s="329">
        <v>0.80555555555555547</v>
      </c>
      <c r="K2434" s="329">
        <v>0.82291666666666663</v>
      </c>
      <c r="M2434" s="206"/>
      <c r="N2434" s="206"/>
      <c r="O2434" s="206"/>
      <c r="P2434" s="206"/>
      <c r="S2434" s="206"/>
      <c r="T2434" s="206"/>
      <c r="U2434" s="206"/>
      <c r="V2434" s="206"/>
      <c r="AC2434" s="222">
        <v>0</v>
      </c>
      <c r="AD2434" s="207" t="s">
        <v>37</v>
      </c>
      <c r="AE2434" s="195">
        <v>1</v>
      </c>
      <c r="AM2434" s="391">
        <f t="shared" si="521"/>
        <v>1</v>
      </c>
      <c r="AN2434" s="226">
        <v>0.05</v>
      </c>
      <c r="AO2434" s="227">
        <v>0.05</v>
      </c>
      <c r="AP2434" s="230">
        <f t="shared" ref="AP2434:AP2441" si="524">AN2434-AO2434</f>
        <v>0</v>
      </c>
      <c r="AQ2434" s="231">
        <f t="shared" ref="AQ2434:AQ2441" si="525">AN2434/AM2434</f>
        <v>0.05</v>
      </c>
      <c r="AS2434" s="235" t="str">
        <f t="shared" si="516"/>
        <v/>
      </c>
      <c r="AT2434" s="225" t="str">
        <f t="shared" si="517"/>
        <v/>
      </c>
      <c r="AV2434" s="197">
        <v>0.05</v>
      </c>
      <c r="AW2434" s="198">
        <v>6</v>
      </c>
      <c r="AX2434" s="191" t="s">
        <v>603</v>
      </c>
      <c r="AY2434" s="190" t="s">
        <v>604</v>
      </c>
    </row>
    <row r="2435" spans="1:131" x14ac:dyDescent="0.25">
      <c r="A2435" s="190">
        <v>2273</v>
      </c>
      <c r="B2435" s="207">
        <v>22</v>
      </c>
      <c r="C2435" s="432" t="s">
        <v>3329</v>
      </c>
      <c r="D2435" s="434">
        <v>43258</v>
      </c>
      <c r="E2435" s="463" t="s">
        <v>3077</v>
      </c>
      <c r="F2435" s="207" t="s">
        <v>612</v>
      </c>
      <c r="G2435" s="207" t="s">
        <v>608</v>
      </c>
      <c r="H2435" s="407">
        <v>43258</v>
      </c>
      <c r="I2435" s="407">
        <v>43258</v>
      </c>
      <c r="M2435" s="206"/>
      <c r="N2435" s="206"/>
      <c r="O2435" s="206"/>
      <c r="P2435" s="206"/>
      <c r="S2435" s="206"/>
      <c r="T2435" s="206"/>
      <c r="U2435" s="206"/>
      <c r="V2435" s="206"/>
      <c r="AC2435" s="222"/>
      <c r="AD2435" s="225"/>
      <c r="AM2435" s="391">
        <f t="shared" si="521"/>
        <v>0</v>
      </c>
      <c r="AS2435" s="235" t="str">
        <f t="shared" ca="1" si="516"/>
        <v>ok</v>
      </c>
      <c r="AT2435" s="225" t="str">
        <f t="shared" ca="1" si="517"/>
        <v>ok</v>
      </c>
    </row>
    <row r="2436" spans="1:131" x14ac:dyDescent="0.25">
      <c r="A2436" s="190">
        <v>2274</v>
      </c>
      <c r="B2436" s="207">
        <v>22</v>
      </c>
      <c r="C2436" s="432" t="s">
        <v>3330</v>
      </c>
      <c r="D2436" s="434">
        <v>43258</v>
      </c>
      <c r="E2436" s="463" t="s">
        <v>1213</v>
      </c>
      <c r="F2436" s="207" t="s">
        <v>612</v>
      </c>
      <c r="G2436" s="207" t="s">
        <v>608</v>
      </c>
      <c r="H2436" s="407">
        <v>43258</v>
      </c>
      <c r="I2436" s="407">
        <v>43258</v>
      </c>
      <c r="J2436" s="329">
        <v>0.84027777777777779</v>
      </c>
      <c r="K2436" s="329">
        <v>0.85416666666666663</v>
      </c>
      <c r="M2436" s="215" t="s">
        <v>136</v>
      </c>
      <c r="N2436" s="206">
        <v>5</v>
      </c>
      <c r="O2436" s="215" t="s">
        <v>136</v>
      </c>
      <c r="P2436" s="206">
        <v>5</v>
      </c>
      <c r="S2436" s="215" t="s">
        <v>136</v>
      </c>
      <c r="T2436" s="206">
        <v>5</v>
      </c>
      <c r="U2436" s="215" t="s">
        <v>136</v>
      </c>
      <c r="V2436" s="206">
        <v>5</v>
      </c>
      <c r="AC2436" s="222">
        <f t="shared" si="520"/>
        <v>100</v>
      </c>
      <c r="AD2436" s="225" t="s">
        <v>37</v>
      </c>
      <c r="AE2436" s="195">
        <v>2</v>
      </c>
      <c r="AM2436" s="391">
        <f t="shared" si="521"/>
        <v>2</v>
      </c>
      <c r="AN2436" s="226">
        <v>0.35</v>
      </c>
      <c r="AP2436" s="230">
        <f t="shared" si="524"/>
        <v>0.35</v>
      </c>
      <c r="AQ2436" s="231">
        <f t="shared" si="525"/>
        <v>0.17499999999999999</v>
      </c>
      <c r="AS2436" s="235" t="str">
        <f t="shared" ref="AS2436:AS2499" ca="1" si="526">IF(SUM($A2436)&gt;=1,IF(StoneCount=$AM2436,"ok","check"),"")</f>
        <v>ok</v>
      </c>
      <c r="AT2436" s="225" t="str">
        <f t="shared" ref="AT2436:AT2499" ca="1" si="527">IF(SUM($A2436)&gt;=1,IF(ROUND(StoneWeight,9)=$AN2436,"ok","check"),"")</f>
        <v>ok</v>
      </c>
      <c r="AV2436" s="197">
        <v>0.2</v>
      </c>
      <c r="AW2436" s="198">
        <v>2</v>
      </c>
      <c r="AX2436" s="191" t="s">
        <v>603</v>
      </c>
      <c r="AY2436" s="190" t="s">
        <v>607</v>
      </c>
      <c r="AZ2436" s="197">
        <v>0.15</v>
      </c>
      <c r="BA2436" s="198">
        <v>1</v>
      </c>
      <c r="BB2436" s="191" t="s">
        <v>603</v>
      </c>
      <c r="BC2436" s="190" t="s">
        <v>604</v>
      </c>
    </row>
    <row r="2437" spans="1:131" x14ac:dyDescent="0.25">
      <c r="A2437" s="190">
        <v>2275</v>
      </c>
      <c r="B2437" s="207">
        <v>22</v>
      </c>
      <c r="C2437" s="432" t="s">
        <v>3331</v>
      </c>
      <c r="D2437" s="434">
        <v>43258</v>
      </c>
      <c r="E2437" s="463" t="s">
        <v>1213</v>
      </c>
      <c r="F2437" s="207" t="s">
        <v>612</v>
      </c>
      <c r="G2437" s="207" t="s">
        <v>608</v>
      </c>
      <c r="H2437" s="407">
        <v>43258</v>
      </c>
      <c r="I2437" s="407">
        <v>43258</v>
      </c>
      <c r="J2437" s="329">
        <v>0.8569444444444444</v>
      </c>
      <c r="K2437" s="329">
        <v>0.86805555555555547</v>
      </c>
      <c r="M2437" s="214" t="s">
        <v>65</v>
      </c>
      <c r="N2437" s="206">
        <v>5</v>
      </c>
      <c r="O2437" s="214" t="s">
        <v>65</v>
      </c>
      <c r="P2437" s="206">
        <v>5</v>
      </c>
      <c r="S2437" s="214" t="s">
        <v>65</v>
      </c>
      <c r="T2437" s="206">
        <v>5</v>
      </c>
      <c r="U2437" s="214" t="s">
        <v>65</v>
      </c>
      <c r="V2437" s="206">
        <v>5</v>
      </c>
      <c r="AC2437" s="222">
        <f t="shared" si="520"/>
        <v>100</v>
      </c>
      <c r="AD2437" s="225" t="s">
        <v>37</v>
      </c>
      <c r="AE2437" s="195">
        <v>2</v>
      </c>
      <c r="AM2437" s="391">
        <f t="shared" si="521"/>
        <v>2</v>
      </c>
      <c r="AN2437" s="226">
        <v>0.1</v>
      </c>
      <c r="AP2437" s="230">
        <f t="shared" si="524"/>
        <v>0.1</v>
      </c>
      <c r="AQ2437" s="231">
        <f t="shared" si="525"/>
        <v>0.05</v>
      </c>
      <c r="AS2437" s="235" t="str">
        <f t="shared" ca="1" si="526"/>
        <v>ok</v>
      </c>
      <c r="AT2437" s="225" t="str">
        <f t="shared" ca="1" si="527"/>
        <v>ok</v>
      </c>
      <c r="AV2437" s="197">
        <v>0.05</v>
      </c>
      <c r="AW2437" s="198">
        <v>1</v>
      </c>
      <c r="AX2437" s="191" t="s">
        <v>606</v>
      </c>
      <c r="AY2437" s="190" t="s">
        <v>604</v>
      </c>
      <c r="AZ2437" s="197">
        <v>0.05</v>
      </c>
      <c r="BA2437" s="198">
        <v>2</v>
      </c>
      <c r="BB2437" s="191" t="s">
        <v>603</v>
      </c>
      <c r="BC2437" s="190" t="s">
        <v>604</v>
      </c>
    </row>
    <row r="2438" spans="1:131" x14ac:dyDescent="0.25">
      <c r="A2438" s="190">
        <v>2276</v>
      </c>
      <c r="B2438" s="207">
        <v>22</v>
      </c>
      <c r="C2438" s="432" t="s">
        <v>3332</v>
      </c>
      <c r="D2438" s="434">
        <v>43258</v>
      </c>
      <c r="E2438" s="463" t="s">
        <v>1213</v>
      </c>
      <c r="F2438" s="207" t="s">
        <v>612</v>
      </c>
      <c r="G2438" s="207" t="s">
        <v>608</v>
      </c>
      <c r="H2438" s="407">
        <v>43258</v>
      </c>
      <c r="I2438" s="407">
        <v>43258</v>
      </c>
      <c r="J2438" s="329">
        <v>0.87152777777777779</v>
      </c>
      <c r="K2438" s="329">
        <v>0.90277777777777779</v>
      </c>
      <c r="M2438" s="215" t="s">
        <v>136</v>
      </c>
      <c r="N2438" s="206">
        <v>5</v>
      </c>
      <c r="O2438" s="215" t="s">
        <v>136</v>
      </c>
      <c r="P2438" s="206">
        <v>5</v>
      </c>
      <c r="S2438" s="215" t="s">
        <v>136</v>
      </c>
      <c r="T2438" s="206">
        <v>5</v>
      </c>
      <c r="U2438" s="215" t="s">
        <v>136</v>
      </c>
      <c r="V2438" s="206">
        <v>5</v>
      </c>
      <c r="AC2438" s="222">
        <f t="shared" si="520"/>
        <v>100</v>
      </c>
      <c r="AD2438" s="225" t="s">
        <v>37</v>
      </c>
      <c r="AE2438" s="195">
        <v>8</v>
      </c>
      <c r="AM2438" s="391">
        <f t="shared" si="521"/>
        <v>8</v>
      </c>
      <c r="AN2438" s="226">
        <v>1.3</v>
      </c>
      <c r="AO2438" s="227">
        <v>1.3</v>
      </c>
      <c r="AP2438" s="230">
        <f t="shared" si="524"/>
        <v>0</v>
      </c>
      <c r="AQ2438" s="231">
        <f t="shared" si="525"/>
        <v>0.16250000000000001</v>
      </c>
      <c r="AS2438" s="235" t="str">
        <f t="shared" ca="1" si="526"/>
        <v>ok</v>
      </c>
      <c r="AT2438" s="225" t="str">
        <f t="shared" ca="1" si="527"/>
        <v>ok</v>
      </c>
      <c r="AV2438" s="197">
        <v>0.25</v>
      </c>
      <c r="AW2438" s="198">
        <v>1</v>
      </c>
      <c r="AX2438" s="191" t="s">
        <v>603</v>
      </c>
      <c r="AY2438" s="190" t="s">
        <v>604</v>
      </c>
      <c r="AZ2438" s="197">
        <v>0.2</v>
      </c>
      <c r="BA2438" s="198">
        <v>2</v>
      </c>
      <c r="BB2438" s="191" t="s">
        <v>610</v>
      </c>
      <c r="BC2438" s="190" t="s">
        <v>604</v>
      </c>
      <c r="BD2438" s="197">
        <v>0.2</v>
      </c>
      <c r="BE2438" s="198">
        <v>2</v>
      </c>
      <c r="BF2438" s="191" t="s">
        <v>603</v>
      </c>
      <c r="BG2438" s="190" t="s">
        <v>604</v>
      </c>
      <c r="BH2438" s="197">
        <v>0.2</v>
      </c>
      <c r="BI2438" s="198">
        <v>2</v>
      </c>
      <c r="BJ2438" s="191" t="s">
        <v>603</v>
      </c>
      <c r="BK2438" s="190" t="s">
        <v>604</v>
      </c>
      <c r="BL2438" s="197">
        <v>0.2</v>
      </c>
      <c r="BM2438" s="198">
        <v>2</v>
      </c>
      <c r="BN2438" s="191" t="s">
        <v>603</v>
      </c>
      <c r="BO2438" s="190" t="s">
        <v>604</v>
      </c>
      <c r="BP2438" s="197">
        <v>0.1</v>
      </c>
      <c r="BQ2438" s="198">
        <v>1</v>
      </c>
      <c r="BR2438" s="191" t="s">
        <v>603</v>
      </c>
      <c r="BS2438" s="190" t="s">
        <v>604</v>
      </c>
      <c r="BT2438" s="197">
        <v>0.1</v>
      </c>
      <c r="BU2438" s="198">
        <v>1</v>
      </c>
      <c r="BV2438" s="191" t="s">
        <v>603</v>
      </c>
      <c r="BW2438" s="190" t="s">
        <v>604</v>
      </c>
      <c r="BX2438" s="197">
        <v>0.05</v>
      </c>
      <c r="BY2438" s="198">
        <v>2</v>
      </c>
      <c r="BZ2438" s="191" t="s">
        <v>603</v>
      </c>
      <c r="CA2438" s="190" t="s">
        <v>604</v>
      </c>
    </row>
    <row r="2439" spans="1:131" x14ac:dyDescent="0.25">
      <c r="A2439" s="190">
        <v>2277</v>
      </c>
      <c r="B2439" s="207">
        <v>22</v>
      </c>
      <c r="C2439" s="432" t="s">
        <v>3333</v>
      </c>
      <c r="D2439" s="434">
        <v>43258</v>
      </c>
      <c r="E2439" s="463" t="s">
        <v>1213</v>
      </c>
      <c r="F2439" s="207" t="s">
        <v>612</v>
      </c>
      <c r="G2439" s="207" t="s">
        <v>608</v>
      </c>
      <c r="H2439" s="407">
        <v>43258</v>
      </c>
      <c r="I2439" s="407">
        <v>43258</v>
      </c>
      <c r="J2439" s="329">
        <v>0.90625</v>
      </c>
      <c r="K2439" s="329">
        <v>0.93402777777777779</v>
      </c>
      <c r="M2439" s="214" t="s">
        <v>65</v>
      </c>
      <c r="N2439" s="206">
        <v>5</v>
      </c>
      <c r="O2439" s="214" t="s">
        <v>65</v>
      </c>
      <c r="P2439" s="206">
        <v>5</v>
      </c>
      <c r="S2439" s="214" t="s">
        <v>65</v>
      </c>
      <c r="T2439" s="206">
        <v>5</v>
      </c>
      <c r="U2439" s="214" t="s">
        <v>65</v>
      </c>
      <c r="V2439" s="206">
        <v>5</v>
      </c>
      <c r="AC2439" s="222">
        <f t="shared" si="520"/>
        <v>100</v>
      </c>
      <c r="AD2439" s="225" t="s">
        <v>37</v>
      </c>
      <c r="AE2439" s="195">
        <v>2</v>
      </c>
      <c r="AM2439" s="391">
        <f t="shared" si="521"/>
        <v>2</v>
      </c>
      <c r="AN2439" s="226">
        <v>0.5</v>
      </c>
      <c r="AO2439" s="227">
        <v>0.5</v>
      </c>
      <c r="AP2439" s="230">
        <f t="shared" si="524"/>
        <v>0</v>
      </c>
      <c r="AQ2439" s="231">
        <f t="shared" si="525"/>
        <v>0.25</v>
      </c>
      <c r="AS2439" s="235" t="str">
        <f t="shared" ca="1" si="526"/>
        <v>ok</v>
      </c>
      <c r="AT2439" s="225" t="str">
        <f t="shared" ca="1" si="527"/>
        <v>ok</v>
      </c>
      <c r="AV2439" s="197">
        <v>0.25</v>
      </c>
      <c r="AW2439" s="198">
        <v>1</v>
      </c>
      <c r="AX2439" s="191" t="s">
        <v>603</v>
      </c>
      <c r="AY2439" s="190" t="s">
        <v>604</v>
      </c>
      <c r="AZ2439" s="197">
        <v>0.25</v>
      </c>
      <c r="BA2439" s="198">
        <v>2</v>
      </c>
      <c r="BB2439" s="191" t="s">
        <v>603</v>
      </c>
      <c r="BC2439" s="190" t="s">
        <v>604</v>
      </c>
    </row>
    <row r="2440" spans="1:131" x14ac:dyDescent="0.25">
      <c r="A2440" s="190">
        <v>2278</v>
      </c>
      <c r="B2440" s="207">
        <v>22</v>
      </c>
      <c r="C2440" s="432" t="s">
        <v>3334</v>
      </c>
      <c r="D2440" s="434">
        <v>43258</v>
      </c>
      <c r="E2440" s="463" t="s">
        <v>1213</v>
      </c>
      <c r="F2440" s="207" t="s">
        <v>612</v>
      </c>
      <c r="G2440" s="207" t="s">
        <v>608</v>
      </c>
      <c r="H2440" s="407">
        <v>43258</v>
      </c>
      <c r="I2440" s="407">
        <v>43258</v>
      </c>
      <c r="J2440" s="329">
        <v>0.9375</v>
      </c>
      <c r="K2440" s="329">
        <v>0.96180555555555547</v>
      </c>
      <c r="M2440" s="215" t="s">
        <v>136</v>
      </c>
      <c r="N2440" s="206">
        <v>5</v>
      </c>
      <c r="O2440" s="215" t="s">
        <v>136</v>
      </c>
      <c r="P2440" s="206">
        <v>5</v>
      </c>
      <c r="S2440" s="215" t="s">
        <v>136</v>
      </c>
      <c r="T2440" s="206">
        <v>5</v>
      </c>
      <c r="U2440" s="215" t="s">
        <v>136</v>
      </c>
      <c r="V2440" s="206">
        <v>5</v>
      </c>
      <c r="AC2440" s="222">
        <f t="shared" si="520"/>
        <v>100</v>
      </c>
      <c r="AD2440" s="225" t="s">
        <v>37</v>
      </c>
      <c r="AE2440" s="195">
        <v>3</v>
      </c>
      <c r="AM2440" s="391">
        <f t="shared" si="521"/>
        <v>3</v>
      </c>
      <c r="AN2440" s="226">
        <v>0.65</v>
      </c>
      <c r="AO2440" s="227">
        <v>0.65</v>
      </c>
      <c r="AP2440" s="230">
        <f t="shared" si="524"/>
        <v>0</v>
      </c>
      <c r="AQ2440" s="231">
        <f t="shared" si="525"/>
        <v>0.21666666666666667</v>
      </c>
      <c r="AS2440" s="235" t="str">
        <f t="shared" ca="1" si="526"/>
        <v>ok</v>
      </c>
      <c r="AT2440" s="225" t="str">
        <f t="shared" ca="1" si="527"/>
        <v>ok</v>
      </c>
      <c r="AV2440" s="197">
        <v>0.25</v>
      </c>
      <c r="AW2440" s="198">
        <v>1</v>
      </c>
      <c r="AX2440" s="191" t="s">
        <v>603</v>
      </c>
      <c r="AY2440" s="190" t="s">
        <v>604</v>
      </c>
      <c r="AZ2440" s="197">
        <v>0.2</v>
      </c>
      <c r="BA2440" s="198">
        <v>5</v>
      </c>
      <c r="BB2440" s="191" t="s">
        <v>603</v>
      </c>
      <c r="BC2440" s="190" t="s">
        <v>604</v>
      </c>
      <c r="BD2440" s="197">
        <v>0.2</v>
      </c>
      <c r="BE2440" s="198">
        <v>6</v>
      </c>
      <c r="BF2440" s="191" t="s">
        <v>603</v>
      </c>
      <c r="BG2440" s="190" t="s">
        <v>604</v>
      </c>
    </row>
    <row r="2441" spans="1:131" x14ac:dyDescent="0.25">
      <c r="A2441" s="190">
        <v>2279</v>
      </c>
      <c r="B2441" s="207">
        <v>22</v>
      </c>
      <c r="C2441" s="432" t="s">
        <v>3335</v>
      </c>
      <c r="D2441" s="434">
        <v>43258</v>
      </c>
      <c r="E2441" s="463" t="s">
        <v>1213</v>
      </c>
      <c r="F2441" s="207" t="s">
        <v>612</v>
      </c>
      <c r="G2441" s="207" t="s">
        <v>608</v>
      </c>
      <c r="H2441" s="407">
        <v>43259</v>
      </c>
      <c r="I2441" s="407">
        <v>43259</v>
      </c>
      <c r="J2441" s="329">
        <v>6.2499999999999995E-3</v>
      </c>
      <c r="K2441" s="329">
        <v>6.9444444444444434E-2</v>
      </c>
      <c r="M2441" s="214" t="s">
        <v>65</v>
      </c>
      <c r="N2441" s="206">
        <v>5</v>
      </c>
      <c r="O2441" s="214" t="s">
        <v>65</v>
      </c>
      <c r="P2441" s="206">
        <v>5</v>
      </c>
      <c r="S2441" s="214" t="s">
        <v>65</v>
      </c>
      <c r="T2441" s="206">
        <v>5</v>
      </c>
      <c r="U2441" s="214" t="s">
        <v>65</v>
      </c>
      <c r="V2441" s="206">
        <v>5</v>
      </c>
      <c r="AC2441" s="222">
        <f t="shared" si="520"/>
        <v>100</v>
      </c>
      <c r="AD2441" s="225" t="s">
        <v>37</v>
      </c>
      <c r="AE2441" s="195">
        <v>12</v>
      </c>
      <c r="AF2441" s="195">
        <v>9</v>
      </c>
      <c r="AM2441" s="391">
        <f t="shared" si="521"/>
        <v>21</v>
      </c>
      <c r="AN2441" s="226">
        <v>5</v>
      </c>
      <c r="AO2441" s="227">
        <v>5</v>
      </c>
      <c r="AP2441" s="230">
        <f t="shared" si="524"/>
        <v>0</v>
      </c>
      <c r="AQ2441" s="231">
        <f t="shared" si="525"/>
        <v>0.23809523809523808</v>
      </c>
      <c r="AS2441" s="235" t="str">
        <f t="shared" ca="1" si="526"/>
        <v>ok</v>
      </c>
      <c r="AT2441" s="225" t="str">
        <f t="shared" ca="1" si="527"/>
        <v>ok</v>
      </c>
      <c r="AV2441" s="197">
        <v>0.5</v>
      </c>
      <c r="AW2441" s="198">
        <v>1</v>
      </c>
      <c r="AX2441" s="191" t="s">
        <v>603</v>
      </c>
      <c r="AY2441" s="190" t="s">
        <v>604</v>
      </c>
      <c r="AZ2441" s="197">
        <v>0.5</v>
      </c>
      <c r="BA2441" s="198">
        <v>2</v>
      </c>
      <c r="BB2441" s="191" t="s">
        <v>603</v>
      </c>
      <c r="BC2441" s="190" t="s">
        <v>604</v>
      </c>
      <c r="BD2441" s="197">
        <v>0.4</v>
      </c>
      <c r="BE2441" s="198">
        <v>1</v>
      </c>
      <c r="BF2441" s="191" t="s">
        <v>603</v>
      </c>
      <c r="BG2441" s="190" t="s">
        <v>604</v>
      </c>
      <c r="BH2441" s="197">
        <v>0.3</v>
      </c>
      <c r="BI2441" s="198">
        <v>2</v>
      </c>
      <c r="BJ2441" s="191" t="s">
        <v>603</v>
      </c>
      <c r="BK2441" s="190" t="s">
        <v>604</v>
      </c>
      <c r="BL2441" s="197">
        <v>0.3</v>
      </c>
      <c r="BM2441" s="198">
        <v>1</v>
      </c>
      <c r="BN2441" s="191" t="s">
        <v>603</v>
      </c>
      <c r="BO2441" s="190" t="s">
        <v>607</v>
      </c>
      <c r="BP2441" s="197">
        <v>0.3</v>
      </c>
      <c r="BQ2441" s="198">
        <v>1</v>
      </c>
      <c r="BR2441" s="191" t="s">
        <v>606</v>
      </c>
      <c r="BS2441" s="190" t="s">
        <v>604</v>
      </c>
      <c r="BT2441" s="197">
        <v>0.3</v>
      </c>
      <c r="BU2441" s="198">
        <v>1</v>
      </c>
      <c r="BV2441" s="191" t="s">
        <v>603</v>
      </c>
      <c r="BW2441" s="190" t="s">
        <v>604</v>
      </c>
      <c r="BX2441" s="197">
        <v>0.3</v>
      </c>
      <c r="BY2441" s="198">
        <v>1</v>
      </c>
      <c r="BZ2441" s="191" t="s">
        <v>603</v>
      </c>
      <c r="CA2441" s="190" t="s">
        <v>604</v>
      </c>
      <c r="CB2441" s="197">
        <v>0.3</v>
      </c>
      <c r="CC2441" s="198">
        <v>1</v>
      </c>
      <c r="CD2441" s="191" t="s">
        <v>603</v>
      </c>
      <c r="CE2441" s="190" t="s">
        <v>604</v>
      </c>
      <c r="CF2441" s="197">
        <v>0.25</v>
      </c>
      <c r="CG2441" s="198">
        <v>6</v>
      </c>
      <c r="CH2441" s="191" t="s">
        <v>603</v>
      </c>
      <c r="CI2441" s="190" t="s">
        <v>604</v>
      </c>
      <c r="CJ2441" s="197">
        <v>0.2</v>
      </c>
      <c r="CK2441" s="198">
        <v>1</v>
      </c>
      <c r="CL2441" s="191" t="s">
        <v>603</v>
      </c>
      <c r="CM2441" s="190" t="s">
        <v>604</v>
      </c>
      <c r="CN2441" s="197">
        <v>0.2</v>
      </c>
      <c r="CO2441" s="198">
        <v>1</v>
      </c>
      <c r="CP2441" s="191" t="s">
        <v>603</v>
      </c>
      <c r="CQ2441" s="190" t="s">
        <v>604</v>
      </c>
      <c r="CR2441" s="197">
        <v>0.2</v>
      </c>
      <c r="CS2441" s="198">
        <v>1</v>
      </c>
      <c r="CT2441" s="191" t="s">
        <v>603</v>
      </c>
      <c r="CU2441" s="190" t="s">
        <v>604</v>
      </c>
      <c r="CV2441" s="197">
        <v>0.15</v>
      </c>
      <c r="CW2441" s="198">
        <v>1</v>
      </c>
      <c r="CX2441" s="191" t="s">
        <v>603</v>
      </c>
      <c r="CY2441" s="190" t="s">
        <v>604</v>
      </c>
      <c r="CZ2441" s="197">
        <v>0.15</v>
      </c>
      <c r="DA2441" s="198">
        <v>5</v>
      </c>
      <c r="DB2441" s="191" t="s">
        <v>603</v>
      </c>
      <c r="DC2441" s="190" t="s">
        <v>604</v>
      </c>
      <c r="DD2441" s="197">
        <v>0.15</v>
      </c>
      <c r="DE2441" s="198">
        <v>2</v>
      </c>
      <c r="DF2441" s="191" t="s">
        <v>603</v>
      </c>
      <c r="DG2441" s="190" t="s">
        <v>604</v>
      </c>
      <c r="DH2441" s="197">
        <v>0.1</v>
      </c>
      <c r="DI2441" s="198">
        <v>1</v>
      </c>
      <c r="DJ2441" s="191" t="s">
        <v>606</v>
      </c>
      <c r="DK2441" s="190" t="s">
        <v>604</v>
      </c>
      <c r="DL2441" s="197">
        <v>0.1</v>
      </c>
      <c r="DM2441" s="198">
        <v>5</v>
      </c>
      <c r="DN2441" s="191" t="s">
        <v>603</v>
      </c>
      <c r="DO2441" s="190" t="s">
        <v>604</v>
      </c>
      <c r="DP2441" s="197">
        <v>0.1</v>
      </c>
      <c r="DQ2441" s="198">
        <v>2</v>
      </c>
      <c r="DR2441" s="191" t="s">
        <v>606</v>
      </c>
      <c r="DS2441" s="190" t="s">
        <v>604</v>
      </c>
      <c r="DT2441" s="197">
        <v>0.1</v>
      </c>
      <c r="DU2441" s="198">
        <v>7</v>
      </c>
      <c r="DV2441" s="191" t="s">
        <v>603</v>
      </c>
      <c r="DW2441" s="190" t="s">
        <v>604</v>
      </c>
      <c r="DX2441" s="197">
        <v>0.1</v>
      </c>
      <c r="DY2441" s="198">
        <v>5</v>
      </c>
      <c r="DZ2441" s="191" t="s">
        <v>603</v>
      </c>
      <c r="EA2441" s="190" t="s">
        <v>604</v>
      </c>
    </row>
    <row r="2442" spans="1:131" x14ac:dyDescent="0.25">
      <c r="A2442" s="190">
        <v>2280</v>
      </c>
      <c r="B2442" s="207">
        <v>22</v>
      </c>
      <c r="C2442" s="432" t="s">
        <v>3336</v>
      </c>
      <c r="D2442" s="434">
        <v>43258</v>
      </c>
      <c r="E2442" s="463" t="s">
        <v>3077</v>
      </c>
      <c r="F2442" s="207" t="s">
        <v>612</v>
      </c>
      <c r="G2442" s="207" t="s">
        <v>608</v>
      </c>
      <c r="H2442" s="407">
        <v>43259</v>
      </c>
      <c r="I2442" s="407">
        <v>43259</v>
      </c>
      <c r="M2442" s="206"/>
      <c r="N2442" s="206"/>
      <c r="O2442" s="206"/>
      <c r="P2442" s="206"/>
      <c r="S2442" s="206"/>
      <c r="T2442" s="206"/>
      <c r="U2442" s="206"/>
      <c r="V2442" s="206"/>
      <c r="AC2442" s="222"/>
      <c r="AD2442" s="225"/>
      <c r="AM2442" s="391">
        <f t="shared" si="521"/>
        <v>0</v>
      </c>
      <c r="AS2442" s="235" t="str">
        <f t="shared" ca="1" si="526"/>
        <v>ok</v>
      </c>
      <c r="AT2442" s="225" t="str">
        <f t="shared" ca="1" si="527"/>
        <v>ok</v>
      </c>
    </row>
    <row r="2443" spans="1:131" x14ac:dyDescent="0.25">
      <c r="A2443" s="190">
        <v>2281</v>
      </c>
      <c r="B2443" s="207">
        <v>22</v>
      </c>
      <c r="C2443" s="432" t="s">
        <v>3337</v>
      </c>
      <c r="D2443" s="434">
        <v>43258</v>
      </c>
      <c r="E2443" s="463" t="s">
        <v>1213</v>
      </c>
      <c r="F2443" s="207" t="s">
        <v>612</v>
      </c>
      <c r="G2443" s="207" t="s">
        <v>608</v>
      </c>
      <c r="H2443" s="407">
        <v>43259</v>
      </c>
      <c r="I2443" s="407">
        <v>43259</v>
      </c>
      <c r="J2443" s="329">
        <v>7.0833333333333331E-2</v>
      </c>
      <c r="K2443" s="329">
        <v>8.6805555555555566E-2</v>
      </c>
      <c r="M2443" s="215" t="s">
        <v>136</v>
      </c>
      <c r="N2443" s="206">
        <v>5</v>
      </c>
      <c r="O2443" s="215" t="s">
        <v>136</v>
      </c>
      <c r="P2443" s="206">
        <v>5</v>
      </c>
      <c r="S2443" s="215" t="s">
        <v>136</v>
      </c>
      <c r="T2443" s="206">
        <v>5</v>
      </c>
      <c r="U2443" s="215" t="s">
        <v>136</v>
      </c>
      <c r="V2443" s="206">
        <v>5</v>
      </c>
      <c r="AC2443" s="222">
        <f t="shared" si="520"/>
        <v>100</v>
      </c>
      <c r="AD2443" s="225" t="s">
        <v>37</v>
      </c>
      <c r="AE2443" s="195">
        <v>3</v>
      </c>
      <c r="AF2443" s="195">
        <v>1</v>
      </c>
      <c r="AM2443" s="391">
        <f t="shared" si="521"/>
        <v>4</v>
      </c>
      <c r="AN2443" s="226">
        <v>1</v>
      </c>
      <c r="AO2443" s="227">
        <v>1</v>
      </c>
      <c r="AP2443" s="230">
        <f t="shared" ref="AP2443:AP2455" si="528">AN2443-AO2443</f>
        <v>0</v>
      </c>
      <c r="AQ2443" s="231">
        <f t="shared" ref="AQ2443:AQ2455" si="529">AN2443/AM2443</f>
        <v>0.25</v>
      </c>
      <c r="AS2443" s="235" t="str">
        <f t="shared" ca="1" si="526"/>
        <v>ok</v>
      </c>
      <c r="AT2443" s="225" t="str">
        <f t="shared" ca="1" si="527"/>
        <v>ok</v>
      </c>
      <c r="AV2443" s="197">
        <v>0.35</v>
      </c>
      <c r="AW2443" s="198">
        <v>1</v>
      </c>
      <c r="AX2443" s="191" t="s">
        <v>603</v>
      </c>
      <c r="AY2443" s="190" t="s">
        <v>604</v>
      </c>
      <c r="AZ2443" s="197">
        <v>0.25</v>
      </c>
      <c r="BA2443" s="198">
        <v>1</v>
      </c>
      <c r="BB2443" s="191" t="s">
        <v>603</v>
      </c>
      <c r="BC2443" s="190" t="s">
        <v>604</v>
      </c>
      <c r="BD2443" s="197">
        <v>0.25</v>
      </c>
      <c r="BE2443" s="198">
        <v>1</v>
      </c>
      <c r="BF2443" s="191" t="s">
        <v>603</v>
      </c>
      <c r="BG2443" s="190" t="s">
        <v>604</v>
      </c>
      <c r="BH2443" s="197">
        <v>0.15</v>
      </c>
      <c r="BI2443" s="198">
        <v>4</v>
      </c>
      <c r="BJ2443" s="191" t="s">
        <v>603</v>
      </c>
      <c r="BK2443" s="190" t="s">
        <v>604</v>
      </c>
    </row>
    <row r="2444" spans="1:131" x14ac:dyDescent="0.25">
      <c r="A2444" s="190">
        <v>2282</v>
      </c>
      <c r="B2444" s="207">
        <v>21</v>
      </c>
      <c r="C2444" s="432" t="s">
        <v>3319</v>
      </c>
      <c r="D2444" s="434">
        <v>43258</v>
      </c>
      <c r="E2444" s="463" t="s">
        <v>1213</v>
      </c>
      <c r="F2444" s="207" t="s">
        <v>612</v>
      </c>
      <c r="G2444" s="207" t="s">
        <v>608</v>
      </c>
      <c r="H2444" s="407">
        <v>43259</v>
      </c>
      <c r="I2444" s="407">
        <v>43259</v>
      </c>
      <c r="J2444" s="329">
        <v>9.0277777777777776E-2</v>
      </c>
      <c r="K2444" s="329">
        <v>9.7222222222222224E-2</v>
      </c>
      <c r="M2444" s="214" t="s">
        <v>65</v>
      </c>
      <c r="N2444" s="206">
        <v>5</v>
      </c>
      <c r="O2444" s="214" t="s">
        <v>65</v>
      </c>
      <c r="P2444" s="206">
        <v>5</v>
      </c>
      <c r="S2444" s="214" t="s">
        <v>65</v>
      </c>
      <c r="T2444" s="206">
        <v>5</v>
      </c>
      <c r="U2444" s="214" t="s">
        <v>65</v>
      </c>
      <c r="V2444" s="206">
        <v>5</v>
      </c>
      <c r="AC2444" s="222">
        <f t="shared" si="520"/>
        <v>100</v>
      </c>
      <c r="AD2444" s="225" t="s">
        <v>37</v>
      </c>
      <c r="AM2444" s="391">
        <f t="shared" si="521"/>
        <v>0</v>
      </c>
      <c r="AS2444" s="235" t="str">
        <f t="shared" ca="1" si="526"/>
        <v>ok</v>
      </c>
      <c r="AT2444" s="225" t="str">
        <f t="shared" ca="1" si="527"/>
        <v>ok</v>
      </c>
    </row>
    <row r="2445" spans="1:131" x14ac:dyDescent="0.25">
      <c r="A2445" s="190">
        <v>2283</v>
      </c>
      <c r="B2445" s="207">
        <v>21</v>
      </c>
      <c r="C2445" s="432" t="s">
        <v>3320</v>
      </c>
      <c r="D2445" s="434">
        <v>43259</v>
      </c>
      <c r="E2445" s="463" t="s">
        <v>1213</v>
      </c>
      <c r="F2445" s="207" t="s">
        <v>612</v>
      </c>
      <c r="G2445" s="207" t="s">
        <v>608</v>
      </c>
      <c r="H2445" s="407">
        <v>43259</v>
      </c>
      <c r="I2445" s="407">
        <v>43259</v>
      </c>
      <c r="J2445" s="329">
        <v>0.11458333333333333</v>
      </c>
      <c r="K2445" s="329">
        <v>0.13194444444444445</v>
      </c>
      <c r="M2445" s="215" t="s">
        <v>136</v>
      </c>
      <c r="N2445" s="206">
        <v>5</v>
      </c>
      <c r="O2445" s="215" t="s">
        <v>136</v>
      </c>
      <c r="P2445" s="206">
        <v>5</v>
      </c>
      <c r="S2445" s="215" t="s">
        <v>136</v>
      </c>
      <c r="T2445" s="206">
        <v>5</v>
      </c>
      <c r="U2445" s="215" t="s">
        <v>136</v>
      </c>
      <c r="V2445" s="206">
        <v>5</v>
      </c>
      <c r="AC2445" s="222">
        <f t="shared" si="520"/>
        <v>100</v>
      </c>
      <c r="AD2445" s="225" t="s">
        <v>37</v>
      </c>
      <c r="AE2445" s="195">
        <v>4</v>
      </c>
      <c r="AG2445" s="195">
        <v>1</v>
      </c>
      <c r="AH2445" s="195">
        <v>1</v>
      </c>
      <c r="AM2445" s="391">
        <f t="shared" si="521"/>
        <v>6</v>
      </c>
      <c r="AN2445" s="226">
        <v>2.4</v>
      </c>
      <c r="AO2445" s="227">
        <v>2.4</v>
      </c>
      <c r="AP2445" s="230">
        <f t="shared" si="528"/>
        <v>0</v>
      </c>
      <c r="AQ2445" s="231">
        <f t="shared" si="529"/>
        <v>0.39999999999999997</v>
      </c>
      <c r="AS2445" s="235" t="str">
        <f t="shared" ca="1" si="526"/>
        <v>ok</v>
      </c>
      <c r="AT2445" s="225" t="str">
        <f t="shared" ca="1" si="527"/>
        <v>ok</v>
      </c>
      <c r="AV2445" s="197">
        <v>0.8</v>
      </c>
      <c r="AW2445" s="198">
        <v>1</v>
      </c>
      <c r="AX2445" s="191" t="s">
        <v>603</v>
      </c>
      <c r="AY2445" s="190" t="s">
        <v>604</v>
      </c>
      <c r="AZ2445" s="197">
        <v>0.7</v>
      </c>
      <c r="BA2445" s="198">
        <v>2</v>
      </c>
      <c r="BB2445" s="191" t="s">
        <v>603</v>
      </c>
      <c r="BC2445" s="190" t="s">
        <v>604</v>
      </c>
      <c r="BD2445" s="197">
        <v>0.25</v>
      </c>
      <c r="BE2445" s="198">
        <v>5</v>
      </c>
      <c r="BF2445" s="191" t="s">
        <v>603</v>
      </c>
      <c r="BG2445" s="190" t="s">
        <v>604</v>
      </c>
      <c r="BH2445" s="197">
        <v>0.25</v>
      </c>
      <c r="BI2445" s="198">
        <v>1</v>
      </c>
      <c r="BJ2445" s="191" t="s">
        <v>603</v>
      </c>
      <c r="BK2445" s="190" t="s">
        <v>604</v>
      </c>
      <c r="BL2445" s="197">
        <v>0.2</v>
      </c>
      <c r="BM2445" s="198">
        <v>2</v>
      </c>
      <c r="BN2445" s="191" t="s">
        <v>603</v>
      </c>
      <c r="BO2445" s="190" t="s">
        <v>604</v>
      </c>
      <c r="BP2445" s="197">
        <v>0.2</v>
      </c>
      <c r="BQ2445" s="198">
        <v>7</v>
      </c>
      <c r="BR2445" s="191" t="s">
        <v>603</v>
      </c>
      <c r="BS2445" s="190" t="s">
        <v>604</v>
      </c>
    </row>
    <row r="2446" spans="1:131" x14ac:dyDescent="0.25">
      <c r="A2446" s="190">
        <v>2284</v>
      </c>
      <c r="B2446" s="207">
        <v>21</v>
      </c>
      <c r="C2446" s="432" t="s">
        <v>3321</v>
      </c>
      <c r="D2446" s="434">
        <v>43259</v>
      </c>
      <c r="E2446" s="463" t="s">
        <v>1213</v>
      </c>
      <c r="F2446" s="207" t="s">
        <v>612</v>
      </c>
      <c r="G2446" s="207" t="s">
        <v>608</v>
      </c>
      <c r="H2446" s="407">
        <v>43259</v>
      </c>
      <c r="I2446" s="407">
        <v>43259</v>
      </c>
      <c r="J2446" s="329">
        <v>0.13541666666666666</v>
      </c>
      <c r="K2446" s="329">
        <v>0.1423611111111111</v>
      </c>
      <c r="M2446" s="214" t="s">
        <v>65</v>
      </c>
      <c r="N2446" s="206">
        <v>5</v>
      </c>
      <c r="O2446" s="214" t="s">
        <v>65</v>
      </c>
      <c r="P2446" s="206">
        <v>5</v>
      </c>
      <c r="S2446" s="214" t="s">
        <v>65</v>
      </c>
      <c r="T2446" s="206">
        <v>5</v>
      </c>
      <c r="U2446" s="214" t="s">
        <v>65</v>
      </c>
      <c r="V2446" s="206">
        <v>5</v>
      </c>
      <c r="AC2446" s="222">
        <f t="shared" si="520"/>
        <v>100</v>
      </c>
      <c r="AD2446" s="225" t="s">
        <v>37</v>
      </c>
      <c r="AE2446" s="195">
        <v>1</v>
      </c>
      <c r="AF2446" s="195">
        <v>1</v>
      </c>
      <c r="AM2446" s="391">
        <f t="shared" si="521"/>
        <v>2</v>
      </c>
      <c r="AN2446" s="226">
        <v>0.4</v>
      </c>
      <c r="AO2446" s="227">
        <v>0.4</v>
      </c>
      <c r="AP2446" s="230">
        <f t="shared" si="528"/>
        <v>0</v>
      </c>
      <c r="AQ2446" s="231">
        <f t="shared" si="529"/>
        <v>0.2</v>
      </c>
      <c r="AS2446" s="235" t="str">
        <f t="shared" ca="1" si="526"/>
        <v>ok</v>
      </c>
      <c r="AT2446" s="225" t="str">
        <f t="shared" ca="1" si="527"/>
        <v>ok</v>
      </c>
      <c r="AV2446" s="197">
        <v>0.3</v>
      </c>
      <c r="AW2446" s="198">
        <v>1</v>
      </c>
      <c r="AX2446" s="191" t="s">
        <v>603</v>
      </c>
      <c r="AY2446" s="190" t="s">
        <v>607</v>
      </c>
      <c r="AZ2446" s="197">
        <v>0.1</v>
      </c>
      <c r="BA2446" s="198">
        <v>1</v>
      </c>
      <c r="BB2446" s="191" t="s">
        <v>603</v>
      </c>
      <c r="BC2446" s="190" t="s">
        <v>604</v>
      </c>
    </row>
    <row r="2447" spans="1:131" x14ac:dyDescent="0.25">
      <c r="A2447" s="190">
        <v>2285</v>
      </c>
      <c r="B2447" s="207">
        <v>21</v>
      </c>
      <c r="C2447" s="432" t="s">
        <v>3322</v>
      </c>
      <c r="D2447" s="434">
        <v>43259</v>
      </c>
      <c r="E2447" s="463" t="s">
        <v>1213</v>
      </c>
      <c r="F2447" s="207" t="s">
        <v>612</v>
      </c>
      <c r="G2447" s="207" t="s">
        <v>608</v>
      </c>
      <c r="H2447" s="407">
        <v>43259</v>
      </c>
      <c r="I2447" s="407">
        <v>43259</v>
      </c>
      <c r="J2447" s="329">
        <v>0.14583333333333334</v>
      </c>
      <c r="K2447" s="329">
        <v>0.15694444444444444</v>
      </c>
      <c r="M2447" s="215" t="s">
        <v>136</v>
      </c>
      <c r="N2447" s="206">
        <v>5</v>
      </c>
      <c r="O2447" s="215" t="s">
        <v>136</v>
      </c>
      <c r="P2447" s="206">
        <v>5</v>
      </c>
      <c r="S2447" s="215" t="s">
        <v>136</v>
      </c>
      <c r="T2447" s="206">
        <v>5</v>
      </c>
      <c r="U2447" s="215" t="s">
        <v>136</v>
      </c>
      <c r="V2447" s="206">
        <v>5</v>
      </c>
      <c r="AC2447" s="222">
        <f t="shared" si="520"/>
        <v>100</v>
      </c>
      <c r="AD2447" s="225" t="s">
        <v>37</v>
      </c>
      <c r="AE2447" s="195">
        <v>3</v>
      </c>
      <c r="AM2447" s="391">
        <f t="shared" si="521"/>
        <v>3</v>
      </c>
      <c r="AN2447" s="226">
        <v>0.5</v>
      </c>
      <c r="AO2447" s="227">
        <v>0.5</v>
      </c>
      <c r="AP2447" s="230">
        <f t="shared" si="528"/>
        <v>0</v>
      </c>
      <c r="AQ2447" s="231">
        <f t="shared" si="529"/>
        <v>0.16666666666666666</v>
      </c>
      <c r="AS2447" s="235" t="str">
        <f t="shared" ca="1" si="526"/>
        <v>ok</v>
      </c>
      <c r="AT2447" s="225" t="str">
        <f t="shared" ca="1" si="527"/>
        <v>ok</v>
      </c>
      <c r="AV2447" s="197">
        <v>0.25</v>
      </c>
      <c r="AW2447" s="198">
        <v>1</v>
      </c>
      <c r="AX2447" s="191" t="s">
        <v>603</v>
      </c>
      <c r="AY2447" s="190" t="s">
        <v>604</v>
      </c>
      <c r="AZ2447" s="197">
        <v>0.15</v>
      </c>
      <c r="BA2447" s="198">
        <v>5</v>
      </c>
      <c r="BB2447" s="191" t="s">
        <v>603</v>
      </c>
      <c r="BC2447" s="190" t="s">
        <v>604</v>
      </c>
      <c r="BD2447" s="197">
        <v>0.1</v>
      </c>
      <c r="BE2447" s="198">
        <v>1</v>
      </c>
      <c r="BF2447" s="191" t="s">
        <v>603</v>
      </c>
      <c r="BG2447" s="190" t="s">
        <v>604</v>
      </c>
    </row>
    <row r="2448" spans="1:131" x14ac:dyDescent="0.25">
      <c r="A2448" s="190">
        <v>2286</v>
      </c>
      <c r="B2448" s="207">
        <v>21</v>
      </c>
      <c r="C2448" s="432" t="s">
        <v>3323</v>
      </c>
      <c r="D2448" s="434">
        <v>43259</v>
      </c>
      <c r="E2448" s="463" t="s">
        <v>1213</v>
      </c>
      <c r="F2448" s="207" t="s">
        <v>612</v>
      </c>
      <c r="G2448" s="207" t="s">
        <v>608</v>
      </c>
      <c r="H2448" s="407">
        <v>43259</v>
      </c>
      <c r="I2448" s="407">
        <v>43259</v>
      </c>
      <c r="J2448" s="329">
        <v>0.15972222222222224</v>
      </c>
      <c r="K2448" s="329">
        <v>0.17361111111111113</v>
      </c>
      <c r="M2448" s="214" t="s">
        <v>65</v>
      </c>
      <c r="N2448" s="206">
        <v>5</v>
      </c>
      <c r="O2448" s="214" t="s">
        <v>65</v>
      </c>
      <c r="P2448" s="206">
        <v>5</v>
      </c>
      <c r="S2448" s="214" t="s">
        <v>65</v>
      </c>
      <c r="T2448" s="206">
        <v>5</v>
      </c>
      <c r="U2448" s="214" t="s">
        <v>65</v>
      </c>
      <c r="V2448" s="206">
        <v>5</v>
      </c>
      <c r="AC2448" s="222">
        <f t="shared" si="520"/>
        <v>100</v>
      </c>
      <c r="AD2448" s="225" t="s">
        <v>37</v>
      </c>
      <c r="AE2448" s="195">
        <v>5</v>
      </c>
      <c r="AM2448" s="391">
        <f t="shared" si="521"/>
        <v>5</v>
      </c>
      <c r="AN2448" s="226">
        <v>1.25</v>
      </c>
      <c r="AO2448" s="227">
        <v>1.25</v>
      </c>
      <c r="AP2448" s="230">
        <f t="shared" si="528"/>
        <v>0</v>
      </c>
      <c r="AQ2448" s="231">
        <f t="shared" si="529"/>
        <v>0.25</v>
      </c>
      <c r="AS2448" s="235" t="str">
        <f t="shared" ca="1" si="526"/>
        <v>ok</v>
      </c>
      <c r="AT2448" s="225" t="str">
        <f t="shared" ca="1" si="527"/>
        <v>ok</v>
      </c>
      <c r="AV2448" s="197">
        <v>0.25</v>
      </c>
      <c r="AW2448" s="198">
        <v>1</v>
      </c>
      <c r="AX2448" s="191" t="s">
        <v>603</v>
      </c>
      <c r="AY2448" s="190" t="s">
        <v>604</v>
      </c>
      <c r="AZ2448" s="197">
        <v>0.25</v>
      </c>
      <c r="BA2448" s="198">
        <v>1</v>
      </c>
      <c r="BB2448" s="191" t="s">
        <v>603</v>
      </c>
      <c r="BC2448" s="190" t="s">
        <v>604</v>
      </c>
      <c r="BD2448" s="197">
        <v>0.25</v>
      </c>
      <c r="BE2448" s="198">
        <v>1</v>
      </c>
      <c r="BF2448" s="191" t="s">
        <v>603</v>
      </c>
      <c r="BG2448" s="190" t="s">
        <v>604</v>
      </c>
      <c r="BH2448" s="197">
        <v>0.25</v>
      </c>
      <c r="BI2448" s="198">
        <v>1</v>
      </c>
      <c r="BJ2448" s="191" t="s">
        <v>603</v>
      </c>
      <c r="BK2448" s="190" t="s">
        <v>604</v>
      </c>
      <c r="BL2448" s="197">
        <v>0.25</v>
      </c>
      <c r="BM2448" s="198">
        <v>1</v>
      </c>
      <c r="BN2448" s="191" t="s">
        <v>603</v>
      </c>
      <c r="BO2448" s="190" t="s">
        <v>604</v>
      </c>
    </row>
    <row r="2449" spans="1:87" x14ac:dyDescent="0.25">
      <c r="A2449" s="190">
        <v>2287</v>
      </c>
      <c r="B2449" s="207">
        <v>21</v>
      </c>
      <c r="C2449" s="432" t="s">
        <v>3324</v>
      </c>
      <c r="D2449" s="434">
        <v>43259</v>
      </c>
      <c r="E2449" s="463" t="s">
        <v>1213</v>
      </c>
      <c r="F2449" s="207" t="s">
        <v>612</v>
      </c>
      <c r="G2449" s="207" t="s">
        <v>608</v>
      </c>
      <c r="H2449" s="407">
        <v>43259</v>
      </c>
      <c r="I2449" s="407">
        <v>43259</v>
      </c>
      <c r="J2449" s="329">
        <v>0.17708333333333334</v>
      </c>
      <c r="K2449" s="329">
        <v>0.19444444444444445</v>
      </c>
      <c r="M2449" s="215" t="s">
        <v>136</v>
      </c>
      <c r="N2449" s="206">
        <v>5</v>
      </c>
      <c r="O2449" s="215" t="s">
        <v>136</v>
      </c>
      <c r="P2449" s="206">
        <v>5</v>
      </c>
      <c r="S2449" s="215" t="s">
        <v>136</v>
      </c>
      <c r="T2449" s="206">
        <v>5</v>
      </c>
      <c r="U2449" s="215" t="s">
        <v>136</v>
      </c>
      <c r="V2449" s="206">
        <v>5</v>
      </c>
      <c r="AC2449" s="222">
        <f t="shared" si="520"/>
        <v>100</v>
      </c>
      <c r="AD2449" s="225" t="s">
        <v>37</v>
      </c>
      <c r="AE2449" s="195">
        <v>5</v>
      </c>
      <c r="AF2449" s="195">
        <v>5</v>
      </c>
      <c r="AM2449" s="391">
        <f t="shared" si="521"/>
        <v>10</v>
      </c>
      <c r="AN2449" s="226">
        <v>2.85</v>
      </c>
      <c r="AO2449" s="227">
        <v>2.85</v>
      </c>
      <c r="AP2449" s="230">
        <f t="shared" si="528"/>
        <v>0</v>
      </c>
      <c r="AQ2449" s="231">
        <f t="shared" si="529"/>
        <v>0.28500000000000003</v>
      </c>
      <c r="AS2449" s="235" t="str">
        <f t="shared" ca="1" si="526"/>
        <v>ok</v>
      </c>
      <c r="AT2449" s="225" t="str">
        <f t="shared" ca="1" si="527"/>
        <v>ok</v>
      </c>
      <c r="AV2449" s="197">
        <v>0.5</v>
      </c>
      <c r="AW2449" s="198">
        <v>5</v>
      </c>
      <c r="AX2449" s="191" t="s">
        <v>603</v>
      </c>
      <c r="AY2449" s="190" t="s">
        <v>604</v>
      </c>
      <c r="AZ2449" s="197">
        <v>0.35</v>
      </c>
      <c r="BA2449" s="198">
        <v>1</v>
      </c>
      <c r="BB2449" s="191" t="s">
        <v>603</v>
      </c>
      <c r="BC2449" s="190" t="s">
        <v>604</v>
      </c>
      <c r="BD2449" s="197">
        <v>0.35</v>
      </c>
      <c r="BE2449" s="198">
        <v>1</v>
      </c>
      <c r="BF2449" s="191" t="s">
        <v>603</v>
      </c>
      <c r="BG2449" s="190" t="s">
        <v>604</v>
      </c>
      <c r="BH2449" s="197">
        <v>0.35</v>
      </c>
      <c r="BI2449" s="198">
        <v>1</v>
      </c>
      <c r="BJ2449" s="191" t="s">
        <v>603</v>
      </c>
      <c r="BK2449" s="190" t="s">
        <v>604</v>
      </c>
      <c r="BL2449" s="197">
        <v>0.3</v>
      </c>
      <c r="BM2449" s="198">
        <v>4</v>
      </c>
      <c r="BN2449" s="191" t="s">
        <v>603</v>
      </c>
      <c r="BO2449" s="190" t="s">
        <v>604</v>
      </c>
      <c r="BP2449" s="197">
        <v>0.25</v>
      </c>
      <c r="BQ2449" s="198">
        <v>4</v>
      </c>
      <c r="BR2449" s="191" t="s">
        <v>610</v>
      </c>
      <c r="BS2449" s="190" t="s">
        <v>607</v>
      </c>
      <c r="BT2449" s="197">
        <v>0.25</v>
      </c>
      <c r="BU2449" s="198">
        <v>1</v>
      </c>
      <c r="BV2449" s="191" t="s">
        <v>603</v>
      </c>
      <c r="BW2449" s="190" t="s">
        <v>604</v>
      </c>
      <c r="BX2449" s="197">
        <v>0.2</v>
      </c>
      <c r="BY2449" s="198">
        <v>2</v>
      </c>
      <c r="BZ2449" s="191" t="s">
        <v>603</v>
      </c>
      <c r="CA2449" s="190" t="s">
        <v>604</v>
      </c>
      <c r="CB2449" s="197">
        <v>0.2</v>
      </c>
      <c r="CC2449" s="198">
        <v>2</v>
      </c>
      <c r="CD2449" s="191" t="s">
        <v>603</v>
      </c>
      <c r="CE2449" s="190" t="s">
        <v>604</v>
      </c>
      <c r="CF2449" s="197">
        <v>0.1</v>
      </c>
      <c r="CG2449" s="198">
        <v>1</v>
      </c>
      <c r="CH2449" s="191" t="s">
        <v>603</v>
      </c>
      <c r="CI2449" s="190" t="s">
        <v>604</v>
      </c>
    </row>
    <row r="2450" spans="1:87" x14ac:dyDescent="0.25">
      <c r="A2450" s="190">
        <v>2288</v>
      </c>
      <c r="B2450" s="207">
        <v>21</v>
      </c>
      <c r="C2450" s="432" t="s">
        <v>3325</v>
      </c>
      <c r="D2450" s="434">
        <v>43259</v>
      </c>
      <c r="E2450" s="463" t="s">
        <v>1213</v>
      </c>
      <c r="F2450" s="207" t="s">
        <v>612</v>
      </c>
      <c r="G2450" s="207" t="s">
        <v>608</v>
      </c>
      <c r="H2450" s="407">
        <v>43259</v>
      </c>
      <c r="I2450" s="407">
        <v>43259</v>
      </c>
      <c r="J2450" s="329">
        <v>0.19791666666666666</v>
      </c>
      <c r="K2450" s="329">
        <v>0.22222222222222221</v>
      </c>
      <c r="M2450" s="214" t="s">
        <v>65</v>
      </c>
      <c r="N2450" s="206">
        <v>5</v>
      </c>
      <c r="O2450" s="214" t="s">
        <v>65</v>
      </c>
      <c r="P2450" s="206">
        <v>5</v>
      </c>
      <c r="S2450" s="214" t="s">
        <v>65</v>
      </c>
      <c r="T2450" s="206">
        <v>5</v>
      </c>
      <c r="U2450" s="214" t="s">
        <v>65</v>
      </c>
      <c r="V2450" s="206">
        <v>5</v>
      </c>
      <c r="AC2450" s="222">
        <f t="shared" si="520"/>
        <v>100</v>
      </c>
      <c r="AD2450" s="225" t="s">
        <v>37</v>
      </c>
      <c r="AE2450" s="195">
        <v>7</v>
      </c>
      <c r="AF2450" s="195">
        <v>2</v>
      </c>
      <c r="AM2450" s="391">
        <f t="shared" si="521"/>
        <v>9</v>
      </c>
      <c r="AN2450" s="226">
        <v>1.9</v>
      </c>
      <c r="AO2450" s="227">
        <v>2</v>
      </c>
      <c r="AP2450" s="230">
        <f t="shared" si="528"/>
        <v>-0.10000000000000009</v>
      </c>
      <c r="AQ2450" s="231">
        <f t="shared" si="529"/>
        <v>0.21111111111111111</v>
      </c>
      <c r="AS2450" s="235" t="str">
        <f t="shared" ca="1" si="526"/>
        <v>ok</v>
      </c>
      <c r="AT2450" s="225" t="str">
        <f t="shared" ca="1" si="527"/>
        <v>ok</v>
      </c>
      <c r="AV2450" s="197">
        <v>0.5</v>
      </c>
      <c r="AW2450" s="198">
        <v>1</v>
      </c>
      <c r="AX2450" s="191" t="s">
        <v>603</v>
      </c>
      <c r="AY2450" s="190" t="s">
        <v>604</v>
      </c>
      <c r="AZ2450" s="197">
        <v>0.3</v>
      </c>
      <c r="BA2450" s="198">
        <v>5</v>
      </c>
      <c r="BB2450" s="191" t="s">
        <v>603</v>
      </c>
      <c r="BC2450" s="190" t="s">
        <v>604</v>
      </c>
      <c r="BD2450" s="197">
        <v>0.25</v>
      </c>
      <c r="BE2450" s="198">
        <v>1</v>
      </c>
      <c r="BF2450" s="191" t="s">
        <v>603</v>
      </c>
      <c r="BG2450" s="190" t="s">
        <v>604</v>
      </c>
      <c r="BH2450" s="197">
        <v>0.2</v>
      </c>
      <c r="BI2450" s="198">
        <v>2</v>
      </c>
      <c r="BJ2450" s="191" t="s">
        <v>603</v>
      </c>
      <c r="BK2450" s="190" t="s">
        <v>604</v>
      </c>
      <c r="BL2450" s="197">
        <v>0.2</v>
      </c>
      <c r="BM2450" s="198">
        <v>7</v>
      </c>
      <c r="BN2450" s="191" t="s">
        <v>603</v>
      </c>
      <c r="BO2450" s="190" t="s">
        <v>604</v>
      </c>
      <c r="BP2450" s="197">
        <v>0.15</v>
      </c>
      <c r="BQ2450" s="198">
        <v>1</v>
      </c>
      <c r="BR2450" s="191" t="s">
        <v>603</v>
      </c>
      <c r="BS2450" s="190" t="s">
        <v>604</v>
      </c>
      <c r="BT2450" s="197">
        <v>0.1</v>
      </c>
      <c r="BU2450" s="198">
        <v>1</v>
      </c>
      <c r="BV2450" s="191" t="s">
        <v>603</v>
      </c>
      <c r="BW2450" s="190" t="s">
        <v>604</v>
      </c>
      <c r="BX2450" s="197">
        <v>0.1</v>
      </c>
      <c r="BY2450" s="198">
        <v>2</v>
      </c>
      <c r="BZ2450" s="191" t="s">
        <v>603</v>
      </c>
      <c r="CA2450" s="190" t="s">
        <v>604</v>
      </c>
      <c r="CB2450" s="197">
        <v>0.1</v>
      </c>
      <c r="CC2450" s="198">
        <v>4</v>
      </c>
      <c r="CD2450" s="191" t="s">
        <v>603</v>
      </c>
      <c r="CE2450" s="190" t="s">
        <v>604</v>
      </c>
    </row>
    <row r="2451" spans="1:87" x14ac:dyDescent="0.25">
      <c r="A2451" s="190">
        <v>2289</v>
      </c>
      <c r="B2451" s="207">
        <v>21</v>
      </c>
      <c r="C2451" s="432" t="s">
        <v>3326</v>
      </c>
      <c r="D2451" s="434">
        <v>43259</v>
      </c>
      <c r="E2451" s="463" t="s">
        <v>1213</v>
      </c>
      <c r="F2451" s="207" t="s">
        <v>612</v>
      </c>
      <c r="G2451" s="207" t="s">
        <v>608</v>
      </c>
      <c r="H2451" s="407">
        <v>43259</v>
      </c>
      <c r="I2451" s="407">
        <v>43259</v>
      </c>
      <c r="J2451" s="329">
        <v>0.22569444444444445</v>
      </c>
      <c r="K2451" s="329">
        <v>0.23263888888888887</v>
      </c>
      <c r="M2451" s="215" t="s">
        <v>136</v>
      </c>
      <c r="N2451" s="206">
        <v>5</v>
      </c>
      <c r="O2451" s="215" t="s">
        <v>136</v>
      </c>
      <c r="P2451" s="206">
        <v>5</v>
      </c>
      <c r="S2451" s="215" t="s">
        <v>136</v>
      </c>
      <c r="T2451" s="206">
        <v>5</v>
      </c>
      <c r="U2451" s="215" t="s">
        <v>136</v>
      </c>
      <c r="V2451" s="206">
        <v>5</v>
      </c>
      <c r="AC2451" s="222">
        <f t="shared" si="520"/>
        <v>100</v>
      </c>
      <c r="AD2451" s="225" t="s">
        <v>37</v>
      </c>
      <c r="AE2451" s="195">
        <v>1</v>
      </c>
      <c r="AM2451" s="391">
        <f t="shared" si="521"/>
        <v>1</v>
      </c>
      <c r="AN2451" s="226">
        <v>0.15</v>
      </c>
      <c r="AP2451" s="230">
        <f t="shared" si="528"/>
        <v>0.15</v>
      </c>
      <c r="AQ2451" s="231">
        <f t="shared" si="529"/>
        <v>0.15</v>
      </c>
      <c r="AS2451" s="235" t="str">
        <f t="shared" ca="1" si="526"/>
        <v>ok</v>
      </c>
      <c r="AT2451" s="225" t="str">
        <f t="shared" ca="1" si="527"/>
        <v>ok</v>
      </c>
      <c r="AV2451" s="197">
        <v>0.15</v>
      </c>
      <c r="AW2451" s="198">
        <v>6</v>
      </c>
      <c r="AX2451" s="191" t="s">
        <v>603</v>
      </c>
      <c r="AY2451" s="190" t="s">
        <v>604</v>
      </c>
    </row>
    <row r="2452" spans="1:87" x14ac:dyDescent="0.25">
      <c r="A2452" s="190">
        <v>2290</v>
      </c>
      <c r="B2452" s="207">
        <v>21</v>
      </c>
      <c r="C2452" s="433" t="s">
        <v>3327</v>
      </c>
      <c r="D2452" s="434">
        <v>43259</v>
      </c>
      <c r="E2452" s="463" t="s">
        <v>1213</v>
      </c>
      <c r="F2452" s="207" t="s">
        <v>612</v>
      </c>
      <c r="G2452" s="207" t="s">
        <v>608</v>
      </c>
      <c r="H2452" s="407">
        <v>43259</v>
      </c>
      <c r="I2452" s="407">
        <v>43259</v>
      </c>
      <c r="J2452" s="329">
        <v>0.23611111111111113</v>
      </c>
      <c r="K2452" s="329">
        <v>0.26041666666666669</v>
      </c>
      <c r="M2452" s="214" t="s">
        <v>65</v>
      </c>
      <c r="N2452" s="206">
        <v>5</v>
      </c>
      <c r="O2452" s="214" t="s">
        <v>65</v>
      </c>
      <c r="P2452" s="206">
        <v>5</v>
      </c>
      <c r="S2452" s="214" t="s">
        <v>65</v>
      </c>
      <c r="T2452" s="206">
        <v>5</v>
      </c>
      <c r="U2452" s="214" t="s">
        <v>65</v>
      </c>
      <c r="V2452" s="206">
        <v>5</v>
      </c>
      <c r="AC2452" s="222">
        <f t="shared" si="520"/>
        <v>100</v>
      </c>
      <c r="AD2452" s="225" t="s">
        <v>37</v>
      </c>
      <c r="AE2452" s="195">
        <v>2</v>
      </c>
      <c r="AM2452" s="391">
        <f t="shared" si="521"/>
        <v>2</v>
      </c>
      <c r="AN2452" s="226">
        <v>0.35</v>
      </c>
      <c r="AO2452" s="227">
        <v>0.35</v>
      </c>
      <c r="AP2452" s="230">
        <f t="shared" si="528"/>
        <v>0</v>
      </c>
      <c r="AQ2452" s="231">
        <f t="shared" si="529"/>
        <v>0.17499999999999999</v>
      </c>
      <c r="AS2452" s="235" t="str">
        <f t="shared" ca="1" si="526"/>
        <v>ok</v>
      </c>
      <c r="AT2452" s="225" t="str">
        <f t="shared" ca="1" si="527"/>
        <v>ok</v>
      </c>
      <c r="AV2452" s="197">
        <v>0.2</v>
      </c>
      <c r="AW2452" s="198">
        <v>2</v>
      </c>
      <c r="AX2452" s="191" t="s">
        <v>603</v>
      </c>
      <c r="AY2452" s="190" t="s">
        <v>604</v>
      </c>
      <c r="AZ2452" s="197">
        <v>0.15</v>
      </c>
      <c r="BA2452" s="198">
        <v>5</v>
      </c>
      <c r="BB2452" s="191" t="s">
        <v>603</v>
      </c>
      <c r="BC2452" s="190" t="s">
        <v>604</v>
      </c>
    </row>
    <row r="2453" spans="1:87" x14ac:dyDescent="0.25">
      <c r="A2453" s="190">
        <v>2291</v>
      </c>
      <c r="B2453" s="207">
        <v>21</v>
      </c>
      <c r="C2453" s="433" t="s">
        <v>3339</v>
      </c>
      <c r="D2453" s="434">
        <v>43259</v>
      </c>
      <c r="E2453" s="463" t="s">
        <v>1213</v>
      </c>
      <c r="F2453" s="207" t="s">
        <v>602</v>
      </c>
      <c r="G2453" s="207" t="s">
        <v>615</v>
      </c>
      <c r="H2453" s="407">
        <v>43259</v>
      </c>
      <c r="I2453" s="407">
        <v>43259</v>
      </c>
      <c r="J2453" s="329">
        <v>0.3125</v>
      </c>
      <c r="K2453" s="329">
        <v>0.37152777777777773</v>
      </c>
      <c r="M2453" s="215" t="s">
        <v>136</v>
      </c>
      <c r="N2453" s="206">
        <v>5</v>
      </c>
      <c r="O2453" s="215" t="s">
        <v>136</v>
      </c>
      <c r="P2453" s="206">
        <v>5</v>
      </c>
      <c r="S2453" s="215" t="s">
        <v>136</v>
      </c>
      <c r="T2453" s="206">
        <v>5</v>
      </c>
      <c r="U2453" s="215" t="s">
        <v>136</v>
      </c>
      <c r="V2453" s="206">
        <v>5</v>
      </c>
      <c r="AC2453" s="222">
        <f t="shared" si="520"/>
        <v>100</v>
      </c>
      <c r="AD2453" s="225" t="s">
        <v>37</v>
      </c>
      <c r="AE2453" s="195">
        <v>2</v>
      </c>
      <c r="AM2453" s="391">
        <f t="shared" si="521"/>
        <v>2</v>
      </c>
      <c r="AN2453" s="226">
        <v>0.22</v>
      </c>
      <c r="AO2453" s="227">
        <v>0.22</v>
      </c>
      <c r="AP2453" s="230">
        <f t="shared" si="528"/>
        <v>0</v>
      </c>
      <c r="AQ2453" s="231">
        <f t="shared" si="529"/>
        <v>0.11</v>
      </c>
      <c r="AS2453" s="235" t="str">
        <f t="shared" ca="1" si="526"/>
        <v>ok</v>
      </c>
      <c r="AT2453" s="225" t="str">
        <f t="shared" ca="1" si="527"/>
        <v>ok</v>
      </c>
      <c r="AV2453" s="197">
        <v>0.15</v>
      </c>
      <c r="AW2453" s="198">
        <v>6</v>
      </c>
      <c r="AX2453" s="191" t="s">
        <v>603</v>
      </c>
      <c r="AY2453" s="190" t="s">
        <v>604</v>
      </c>
      <c r="AZ2453" s="197">
        <v>7.0000000000000007E-2</v>
      </c>
      <c r="BA2453" s="198">
        <v>1</v>
      </c>
      <c r="BB2453" s="191" t="s">
        <v>1331</v>
      </c>
      <c r="BC2453" s="190" t="s">
        <v>604</v>
      </c>
    </row>
    <row r="2454" spans="1:87" x14ac:dyDescent="0.25">
      <c r="B2454" s="207">
        <v>21</v>
      </c>
      <c r="C2454" s="433" t="s">
        <v>3350</v>
      </c>
      <c r="D2454" s="434">
        <v>43259</v>
      </c>
      <c r="E2454" s="463" t="s">
        <v>1214</v>
      </c>
      <c r="F2454" s="207" t="s">
        <v>602</v>
      </c>
      <c r="G2454" s="207" t="s">
        <v>615</v>
      </c>
      <c r="H2454" s="407">
        <v>43259</v>
      </c>
      <c r="I2454" s="407">
        <v>43259</v>
      </c>
      <c r="J2454" s="329">
        <v>0.37361111111111112</v>
      </c>
      <c r="K2454" s="329">
        <v>0.37986111111111115</v>
      </c>
      <c r="M2454" s="216"/>
      <c r="N2454" s="216"/>
      <c r="O2454" s="216"/>
      <c r="P2454" s="216"/>
      <c r="Q2454" s="341"/>
      <c r="R2454" s="341"/>
      <c r="S2454" s="216"/>
      <c r="T2454" s="216"/>
      <c r="U2454" s="216"/>
      <c r="V2454" s="206"/>
      <c r="AC2454" s="222">
        <v>0</v>
      </c>
      <c r="AD2454" s="207" t="s">
        <v>37</v>
      </c>
      <c r="AM2454" s="391">
        <f t="shared" si="521"/>
        <v>0</v>
      </c>
      <c r="AS2454" s="235" t="str">
        <f t="shared" si="526"/>
        <v/>
      </c>
      <c r="AT2454" s="225" t="str">
        <f t="shared" si="527"/>
        <v/>
      </c>
    </row>
    <row r="2455" spans="1:87" x14ac:dyDescent="0.25">
      <c r="A2455" s="190">
        <v>2292</v>
      </c>
      <c r="B2455" s="207">
        <v>21</v>
      </c>
      <c r="C2455" s="433" t="s">
        <v>3340</v>
      </c>
      <c r="D2455" s="434">
        <v>43259</v>
      </c>
      <c r="E2455" s="463" t="s">
        <v>1213</v>
      </c>
      <c r="F2455" s="207" t="s">
        <v>602</v>
      </c>
      <c r="G2455" s="207" t="s">
        <v>615</v>
      </c>
      <c r="H2455" s="407">
        <v>43259</v>
      </c>
      <c r="I2455" s="407">
        <v>43259</v>
      </c>
      <c r="J2455" s="329">
        <v>0.45763888888888887</v>
      </c>
      <c r="K2455" s="329">
        <v>0.49444444444444446</v>
      </c>
      <c r="M2455" s="214" t="s">
        <v>65</v>
      </c>
      <c r="N2455" s="206">
        <v>5</v>
      </c>
      <c r="O2455" s="214" t="s">
        <v>65</v>
      </c>
      <c r="P2455" s="206">
        <v>5</v>
      </c>
      <c r="S2455" s="214" t="s">
        <v>65</v>
      </c>
      <c r="T2455" s="206">
        <v>5</v>
      </c>
      <c r="U2455" s="214" t="s">
        <v>65</v>
      </c>
      <c r="V2455" s="206">
        <v>5</v>
      </c>
      <c r="AC2455" s="222">
        <f t="shared" si="520"/>
        <v>100</v>
      </c>
      <c r="AD2455" s="225" t="s">
        <v>37</v>
      </c>
      <c r="AF2455" s="195">
        <v>1</v>
      </c>
      <c r="AM2455" s="391">
        <f t="shared" si="521"/>
        <v>1</v>
      </c>
      <c r="AN2455" s="226">
        <v>0.28000000000000003</v>
      </c>
      <c r="AP2455" s="230">
        <f t="shared" si="528"/>
        <v>0.28000000000000003</v>
      </c>
      <c r="AQ2455" s="231">
        <f t="shared" si="529"/>
        <v>0.28000000000000003</v>
      </c>
      <c r="AS2455" s="235" t="str">
        <f t="shared" ca="1" si="526"/>
        <v>ok</v>
      </c>
      <c r="AT2455" s="225" t="str">
        <f t="shared" ca="1" si="527"/>
        <v>ok</v>
      </c>
      <c r="AV2455" s="197">
        <v>0.28000000000000003</v>
      </c>
      <c r="AW2455" s="198">
        <v>1</v>
      </c>
      <c r="AX2455" s="191" t="s">
        <v>1331</v>
      </c>
      <c r="AY2455" s="190" t="s">
        <v>620</v>
      </c>
    </row>
    <row r="2456" spans="1:87" x14ac:dyDescent="0.25">
      <c r="A2456" s="190">
        <v>2293</v>
      </c>
      <c r="B2456" s="207">
        <v>21</v>
      </c>
      <c r="C2456" s="433" t="s">
        <v>3341</v>
      </c>
      <c r="D2456" s="434">
        <v>43259</v>
      </c>
      <c r="E2456" s="463" t="s">
        <v>1213</v>
      </c>
      <c r="F2456" s="207" t="s">
        <v>602</v>
      </c>
      <c r="G2456" s="207" t="s">
        <v>615</v>
      </c>
      <c r="H2456" s="407">
        <v>43259</v>
      </c>
      <c r="I2456" s="407">
        <v>43259</v>
      </c>
      <c r="J2456" s="329">
        <v>0.49513888888888885</v>
      </c>
      <c r="K2456" s="329">
        <v>0.50347222222222221</v>
      </c>
      <c r="M2456" s="215" t="s">
        <v>136</v>
      </c>
      <c r="N2456" s="206">
        <v>5</v>
      </c>
      <c r="O2456" s="215" t="s">
        <v>136</v>
      </c>
      <c r="P2456" s="206">
        <v>5</v>
      </c>
      <c r="S2456" s="215" t="s">
        <v>136</v>
      </c>
      <c r="T2456" s="206">
        <v>5</v>
      </c>
      <c r="U2456" s="215" t="s">
        <v>136</v>
      </c>
      <c r="V2456" s="206">
        <v>5</v>
      </c>
      <c r="AC2456" s="222">
        <f t="shared" si="520"/>
        <v>100</v>
      </c>
      <c r="AD2456" s="225" t="s">
        <v>37</v>
      </c>
      <c r="AM2456" s="391">
        <f t="shared" si="521"/>
        <v>0</v>
      </c>
      <c r="AS2456" s="235" t="str">
        <f t="shared" ca="1" si="526"/>
        <v>ok</v>
      </c>
      <c r="AT2456" s="225" t="str">
        <f t="shared" ca="1" si="527"/>
        <v>ok</v>
      </c>
    </row>
    <row r="2457" spans="1:87" x14ac:dyDescent="0.25">
      <c r="A2457" s="190">
        <v>2294</v>
      </c>
      <c r="B2457" s="207">
        <v>21</v>
      </c>
      <c r="C2457" s="433" t="s">
        <v>3342</v>
      </c>
      <c r="D2457" s="434">
        <v>43259</v>
      </c>
      <c r="E2457" s="463" t="s">
        <v>3077</v>
      </c>
      <c r="F2457" s="207" t="s">
        <v>602</v>
      </c>
      <c r="G2457" s="207" t="s">
        <v>615</v>
      </c>
      <c r="H2457" s="407">
        <v>43259</v>
      </c>
      <c r="I2457" s="407">
        <v>43259</v>
      </c>
      <c r="M2457" s="206"/>
      <c r="N2457" s="206"/>
      <c r="O2457" s="206"/>
      <c r="P2457" s="206"/>
      <c r="Q2457" s="341"/>
      <c r="R2457" s="341"/>
      <c r="S2457" s="206"/>
      <c r="T2457" s="206"/>
      <c r="U2457" s="206"/>
      <c r="V2457" s="216"/>
      <c r="AC2457" s="222"/>
      <c r="AD2457" s="225"/>
      <c r="AM2457" s="391">
        <f t="shared" si="521"/>
        <v>0</v>
      </c>
      <c r="AS2457" s="235" t="str">
        <f t="shared" ca="1" si="526"/>
        <v>ok</v>
      </c>
      <c r="AT2457" s="225" t="str">
        <f t="shared" ca="1" si="527"/>
        <v>ok</v>
      </c>
    </row>
    <row r="2458" spans="1:87" x14ac:dyDescent="0.25">
      <c r="A2458" s="190">
        <v>2295</v>
      </c>
      <c r="B2458" s="207">
        <v>21</v>
      </c>
      <c r="C2458" s="433" t="s">
        <v>3343</v>
      </c>
      <c r="D2458" s="434">
        <v>43259</v>
      </c>
      <c r="E2458" s="463" t="s">
        <v>1219</v>
      </c>
      <c r="F2458" s="207" t="s">
        <v>602</v>
      </c>
      <c r="G2458" s="207" t="s">
        <v>615</v>
      </c>
      <c r="H2458" s="407">
        <v>43259</v>
      </c>
      <c r="I2458" s="407">
        <v>43259</v>
      </c>
      <c r="J2458" s="329">
        <v>0.50416666666666665</v>
      </c>
      <c r="K2458" s="329">
        <v>0.51180555555555551</v>
      </c>
      <c r="M2458" s="214" t="s">
        <v>65</v>
      </c>
      <c r="N2458" s="206">
        <v>5</v>
      </c>
      <c r="O2458" s="214" t="s">
        <v>65</v>
      </c>
      <c r="P2458" s="206">
        <v>5</v>
      </c>
      <c r="S2458" s="214" t="s">
        <v>65</v>
      </c>
      <c r="T2458" s="206">
        <v>5</v>
      </c>
      <c r="U2458" s="214" t="s">
        <v>65</v>
      </c>
      <c r="V2458" s="206">
        <v>5</v>
      </c>
      <c r="AC2458" s="222">
        <f t="shared" si="520"/>
        <v>100</v>
      </c>
      <c r="AD2458" s="225" t="s">
        <v>37</v>
      </c>
      <c r="AM2458" s="391">
        <f t="shared" si="521"/>
        <v>0</v>
      </c>
      <c r="AS2458" s="235" t="str">
        <f t="shared" ca="1" si="526"/>
        <v>ok</v>
      </c>
      <c r="AT2458" s="225" t="str">
        <f t="shared" ca="1" si="527"/>
        <v>ok</v>
      </c>
    </row>
    <row r="2459" spans="1:87" x14ac:dyDescent="0.25">
      <c r="A2459" s="190">
        <v>2296</v>
      </c>
      <c r="B2459" s="207">
        <v>21</v>
      </c>
      <c r="C2459" s="433" t="s">
        <v>3344</v>
      </c>
      <c r="D2459" s="434">
        <v>43259</v>
      </c>
      <c r="E2459" s="463" t="s">
        <v>3077</v>
      </c>
      <c r="F2459" s="207" t="s">
        <v>602</v>
      </c>
      <c r="G2459" s="207" t="s">
        <v>615</v>
      </c>
      <c r="H2459" s="407">
        <v>43259</v>
      </c>
      <c r="I2459" s="407">
        <v>43259</v>
      </c>
      <c r="M2459" s="206"/>
      <c r="N2459" s="206"/>
      <c r="O2459" s="206"/>
      <c r="P2459" s="206"/>
      <c r="Q2459" s="341"/>
      <c r="R2459" s="341"/>
      <c r="S2459" s="206"/>
      <c r="T2459" s="206"/>
      <c r="U2459" s="206"/>
      <c r="V2459" s="216"/>
      <c r="AC2459" s="222"/>
      <c r="AD2459" s="225"/>
      <c r="AM2459" s="391">
        <f t="shared" si="521"/>
        <v>0</v>
      </c>
      <c r="AS2459" s="235" t="str">
        <f t="shared" ca="1" si="526"/>
        <v>ok</v>
      </c>
      <c r="AT2459" s="225" t="str">
        <f t="shared" ca="1" si="527"/>
        <v>ok</v>
      </c>
    </row>
    <row r="2460" spans="1:87" x14ac:dyDescent="0.25">
      <c r="A2460" s="190">
        <v>2297</v>
      </c>
      <c r="B2460" s="207">
        <v>21</v>
      </c>
      <c r="C2460" s="433" t="s">
        <v>3345</v>
      </c>
      <c r="D2460" s="434">
        <v>43259</v>
      </c>
      <c r="E2460" s="463" t="s">
        <v>3077</v>
      </c>
      <c r="F2460" s="207" t="s">
        <v>602</v>
      </c>
      <c r="G2460" s="207" t="s">
        <v>615</v>
      </c>
      <c r="H2460" s="407">
        <v>43259</v>
      </c>
      <c r="I2460" s="407">
        <v>43259</v>
      </c>
      <c r="M2460" s="206"/>
      <c r="N2460" s="206"/>
      <c r="O2460" s="206"/>
      <c r="P2460" s="206"/>
      <c r="Q2460" s="341"/>
      <c r="R2460" s="341"/>
      <c r="S2460" s="206"/>
      <c r="T2460" s="206"/>
      <c r="U2460" s="206"/>
      <c r="V2460" s="216"/>
      <c r="AC2460" s="222"/>
      <c r="AD2460" s="225"/>
      <c r="AM2460" s="391">
        <f t="shared" si="521"/>
        <v>0</v>
      </c>
      <c r="AS2460" s="235" t="str">
        <f t="shared" ca="1" si="526"/>
        <v>ok</v>
      </c>
      <c r="AT2460" s="225" t="str">
        <f t="shared" ca="1" si="527"/>
        <v>ok</v>
      </c>
    </row>
    <row r="2461" spans="1:87" x14ac:dyDescent="0.25">
      <c r="A2461" s="190">
        <v>2298</v>
      </c>
      <c r="B2461" s="207">
        <v>21</v>
      </c>
      <c r="C2461" s="433" t="s">
        <v>3346</v>
      </c>
      <c r="D2461" s="434">
        <v>43259</v>
      </c>
      <c r="E2461" s="463" t="s">
        <v>1219</v>
      </c>
      <c r="F2461" s="207" t="s">
        <v>602</v>
      </c>
      <c r="G2461" s="207" t="s">
        <v>615</v>
      </c>
      <c r="H2461" s="407">
        <v>43259</v>
      </c>
      <c r="I2461" s="407">
        <v>43259</v>
      </c>
      <c r="J2461" s="329">
        <v>0.51597222222222217</v>
      </c>
      <c r="K2461" s="329">
        <v>0.53263888888888888</v>
      </c>
      <c r="M2461" s="215" t="s">
        <v>136</v>
      </c>
      <c r="N2461" s="206">
        <v>5</v>
      </c>
      <c r="O2461" s="215" t="s">
        <v>136</v>
      </c>
      <c r="P2461" s="206">
        <v>5</v>
      </c>
      <c r="S2461" s="215" t="s">
        <v>136</v>
      </c>
      <c r="T2461" s="206">
        <v>5</v>
      </c>
      <c r="U2461" s="215" t="s">
        <v>136</v>
      </c>
      <c r="V2461" s="206">
        <v>5</v>
      </c>
      <c r="AC2461" s="222">
        <f t="shared" si="520"/>
        <v>100</v>
      </c>
      <c r="AD2461" s="225" t="s">
        <v>37</v>
      </c>
      <c r="AM2461" s="391">
        <f t="shared" si="521"/>
        <v>0</v>
      </c>
      <c r="AS2461" s="235" t="str">
        <f t="shared" ca="1" si="526"/>
        <v>ok</v>
      </c>
      <c r="AT2461" s="225" t="str">
        <f t="shared" ca="1" si="527"/>
        <v>ok</v>
      </c>
    </row>
    <row r="2462" spans="1:87" x14ac:dyDescent="0.25">
      <c r="A2462" s="190">
        <v>2299</v>
      </c>
      <c r="B2462" s="207">
        <v>21</v>
      </c>
      <c r="C2462" s="433" t="s">
        <v>3347</v>
      </c>
      <c r="D2462" s="434">
        <v>43259</v>
      </c>
      <c r="E2462" s="463" t="s">
        <v>1219</v>
      </c>
      <c r="F2462" s="207" t="s">
        <v>602</v>
      </c>
      <c r="G2462" s="207" t="s">
        <v>615</v>
      </c>
      <c r="H2462" s="407">
        <v>43259</v>
      </c>
      <c r="I2462" s="407">
        <v>43259</v>
      </c>
      <c r="J2462" s="329">
        <v>0.53333333333333333</v>
      </c>
      <c r="K2462" s="329">
        <v>0.54375000000000007</v>
      </c>
      <c r="M2462" s="214" t="s">
        <v>65</v>
      </c>
      <c r="N2462" s="206">
        <v>5</v>
      </c>
      <c r="O2462" s="214" t="s">
        <v>65</v>
      </c>
      <c r="P2462" s="206">
        <v>5</v>
      </c>
      <c r="S2462" s="214" t="s">
        <v>65</v>
      </c>
      <c r="T2462" s="206">
        <v>5</v>
      </c>
      <c r="U2462" s="214" t="s">
        <v>65</v>
      </c>
      <c r="V2462" s="206">
        <v>5</v>
      </c>
      <c r="AC2462" s="222">
        <f t="shared" si="520"/>
        <v>100</v>
      </c>
      <c r="AD2462" s="225" t="s">
        <v>37</v>
      </c>
      <c r="AF2462" s="195">
        <v>1</v>
      </c>
      <c r="AM2462" s="391">
        <f t="shared" si="521"/>
        <v>1</v>
      </c>
      <c r="AN2462" s="226">
        <v>0.3</v>
      </c>
      <c r="AP2462" s="230">
        <f t="shared" ref="AP2462:AP2465" si="530">AN2462-AO2462</f>
        <v>0.3</v>
      </c>
      <c r="AQ2462" s="231">
        <f t="shared" ref="AQ2462:AQ2465" si="531">AN2462/AM2462</f>
        <v>0.3</v>
      </c>
      <c r="AS2462" s="235" t="str">
        <f t="shared" ca="1" si="526"/>
        <v>ok</v>
      </c>
      <c r="AT2462" s="225" t="str">
        <f t="shared" ca="1" si="527"/>
        <v>ok</v>
      </c>
      <c r="AV2462" s="197">
        <v>0.3</v>
      </c>
      <c r="AW2462" s="198">
        <v>6</v>
      </c>
      <c r="AX2462" s="191" t="s">
        <v>610</v>
      </c>
      <c r="AY2462" s="190" t="s">
        <v>604</v>
      </c>
    </row>
    <row r="2463" spans="1:87" x14ac:dyDescent="0.25">
      <c r="A2463" s="190">
        <v>2300</v>
      </c>
      <c r="B2463" s="207">
        <v>21</v>
      </c>
      <c r="C2463" s="433" t="s">
        <v>3348</v>
      </c>
      <c r="D2463" s="434">
        <v>43259</v>
      </c>
      <c r="E2463" s="463" t="s">
        <v>1213</v>
      </c>
      <c r="F2463" s="207" t="s">
        <v>602</v>
      </c>
      <c r="G2463" s="207" t="s">
        <v>615</v>
      </c>
      <c r="H2463" s="407">
        <v>43259</v>
      </c>
      <c r="I2463" s="407">
        <v>43259</v>
      </c>
      <c r="J2463" s="329">
        <v>0.5805555555555556</v>
      </c>
      <c r="K2463" s="329">
        <v>0.65347222222222223</v>
      </c>
      <c r="M2463" s="215" t="s">
        <v>136</v>
      </c>
      <c r="N2463" s="206">
        <v>5</v>
      </c>
      <c r="O2463" s="215" t="s">
        <v>136</v>
      </c>
      <c r="P2463" s="206">
        <v>5</v>
      </c>
      <c r="S2463" s="215" t="s">
        <v>136</v>
      </c>
      <c r="T2463" s="206">
        <v>5</v>
      </c>
      <c r="U2463" s="215" t="s">
        <v>136</v>
      </c>
      <c r="V2463" s="206">
        <v>5</v>
      </c>
      <c r="AC2463" s="222">
        <f t="shared" si="520"/>
        <v>100</v>
      </c>
      <c r="AD2463" s="225" t="s">
        <v>37</v>
      </c>
      <c r="AE2463" s="195">
        <v>3</v>
      </c>
      <c r="AF2463" s="195">
        <v>3</v>
      </c>
      <c r="AM2463" s="391">
        <f t="shared" si="521"/>
        <v>6</v>
      </c>
      <c r="AN2463" s="226">
        <v>1.74</v>
      </c>
      <c r="AO2463" s="227">
        <v>1.76</v>
      </c>
      <c r="AP2463" s="230">
        <f t="shared" si="530"/>
        <v>-2.0000000000000018E-2</v>
      </c>
      <c r="AQ2463" s="231">
        <f t="shared" si="531"/>
        <v>0.28999999999999998</v>
      </c>
      <c r="AS2463" s="235" t="str">
        <f t="shared" ca="1" si="526"/>
        <v>ok</v>
      </c>
      <c r="AT2463" s="225" t="str">
        <f t="shared" ca="1" si="527"/>
        <v>ok</v>
      </c>
      <c r="AV2463" s="197">
        <v>0.47</v>
      </c>
      <c r="AW2463" s="198">
        <v>6</v>
      </c>
      <c r="AX2463" s="191" t="s">
        <v>603</v>
      </c>
      <c r="AY2463" s="190" t="s">
        <v>604</v>
      </c>
      <c r="AZ2463" s="197">
        <v>0.42</v>
      </c>
      <c r="BA2463" s="198">
        <v>2</v>
      </c>
      <c r="BB2463" s="191" t="s">
        <v>603</v>
      </c>
      <c r="BC2463" s="190" t="s">
        <v>604</v>
      </c>
      <c r="BD2463" s="197">
        <v>0.35</v>
      </c>
      <c r="BE2463" s="198">
        <v>2</v>
      </c>
      <c r="BF2463" s="191" t="s">
        <v>603</v>
      </c>
      <c r="BG2463" s="190" t="s">
        <v>604</v>
      </c>
      <c r="BH2463" s="197">
        <v>0.25</v>
      </c>
      <c r="BI2463" s="198">
        <v>6</v>
      </c>
      <c r="BJ2463" s="191" t="s">
        <v>603</v>
      </c>
      <c r="BK2463" s="190" t="s">
        <v>604</v>
      </c>
      <c r="BL2463" s="197">
        <v>0.18</v>
      </c>
      <c r="BM2463" s="198">
        <v>1</v>
      </c>
      <c r="BN2463" s="191" t="s">
        <v>603</v>
      </c>
      <c r="BO2463" s="190" t="s">
        <v>604</v>
      </c>
      <c r="BP2463" s="197">
        <v>7.0000000000000007E-2</v>
      </c>
      <c r="BQ2463" s="198">
        <v>5</v>
      </c>
      <c r="BR2463" s="191" t="s">
        <v>603</v>
      </c>
      <c r="BS2463" s="190" t="s">
        <v>604</v>
      </c>
    </row>
    <row r="2464" spans="1:87" x14ac:dyDescent="0.25">
      <c r="A2464" s="190" t="s">
        <v>2031</v>
      </c>
      <c r="B2464" s="207">
        <v>21</v>
      </c>
      <c r="C2464" s="433" t="s">
        <v>3351</v>
      </c>
      <c r="D2464" s="434">
        <v>43259</v>
      </c>
      <c r="E2464" s="463" t="s">
        <v>1214</v>
      </c>
      <c r="F2464" s="207" t="s">
        <v>602</v>
      </c>
      <c r="G2464" s="207" t="s">
        <v>615</v>
      </c>
      <c r="H2464" s="407">
        <v>43259</v>
      </c>
      <c r="I2464" s="407">
        <v>43259</v>
      </c>
      <c r="J2464" s="329">
        <v>0.65972222222222221</v>
      </c>
      <c r="K2464" s="329">
        <v>0.67361111111111116</v>
      </c>
      <c r="M2464" s="392"/>
      <c r="N2464" s="392"/>
      <c r="O2464" s="392"/>
      <c r="P2464" s="392"/>
      <c r="Q2464" s="393"/>
      <c r="R2464" s="393"/>
      <c r="S2464" s="392"/>
      <c r="T2464" s="392"/>
      <c r="U2464" s="392"/>
      <c r="V2464" s="206"/>
      <c r="AC2464" s="222">
        <v>0</v>
      </c>
      <c r="AD2464" s="207" t="s">
        <v>37</v>
      </c>
      <c r="AM2464" s="391">
        <f t="shared" si="521"/>
        <v>0</v>
      </c>
      <c r="AS2464" s="235" t="str">
        <f t="shared" si="526"/>
        <v/>
      </c>
      <c r="AT2464" s="225" t="str">
        <f t="shared" si="527"/>
        <v/>
      </c>
    </row>
    <row r="2465" spans="1:99" x14ac:dyDescent="0.25">
      <c r="A2465" s="190">
        <v>2301</v>
      </c>
      <c r="B2465" s="207">
        <v>21</v>
      </c>
      <c r="C2465" s="433" t="s">
        <v>3349</v>
      </c>
      <c r="D2465" s="434">
        <v>43259</v>
      </c>
      <c r="E2465" s="463" t="s">
        <v>1213</v>
      </c>
      <c r="F2465" s="207" t="s">
        <v>602</v>
      </c>
      <c r="G2465" s="207" t="s">
        <v>615</v>
      </c>
      <c r="H2465" s="407">
        <v>43259</v>
      </c>
      <c r="I2465" s="407">
        <v>43259</v>
      </c>
      <c r="J2465" s="329">
        <v>0.68402777777777779</v>
      </c>
      <c r="K2465" s="329">
        <v>0.75694444444444453</v>
      </c>
      <c r="M2465" s="214" t="s">
        <v>65</v>
      </c>
      <c r="N2465" s="206">
        <v>5</v>
      </c>
      <c r="O2465" s="214" t="s">
        <v>65</v>
      </c>
      <c r="P2465" s="206">
        <v>5</v>
      </c>
      <c r="S2465" s="214" t="s">
        <v>65</v>
      </c>
      <c r="T2465" s="206">
        <v>5</v>
      </c>
      <c r="U2465" s="214" t="s">
        <v>65</v>
      </c>
      <c r="V2465" s="206">
        <v>5</v>
      </c>
      <c r="AC2465" s="222">
        <f t="shared" si="520"/>
        <v>100</v>
      </c>
      <c r="AD2465" s="225" t="s">
        <v>37</v>
      </c>
      <c r="AE2465" s="195">
        <v>11</v>
      </c>
      <c r="AF2465" s="195">
        <v>2</v>
      </c>
      <c r="AM2465" s="391">
        <f t="shared" si="521"/>
        <v>13</v>
      </c>
      <c r="AN2465" s="226">
        <v>2.82</v>
      </c>
      <c r="AO2465" s="227">
        <v>2.9</v>
      </c>
      <c r="AP2465" s="230">
        <f t="shared" si="530"/>
        <v>-8.0000000000000071E-2</v>
      </c>
      <c r="AQ2465" s="231">
        <f t="shared" si="531"/>
        <v>0.21692307692307691</v>
      </c>
      <c r="AS2465" s="235" t="str">
        <f t="shared" ca="1" si="526"/>
        <v>ok</v>
      </c>
      <c r="AT2465" s="225" t="str">
        <f t="shared" ca="1" si="527"/>
        <v>ok</v>
      </c>
      <c r="AV2465" s="197">
        <v>0.48</v>
      </c>
      <c r="AW2465" s="198">
        <v>1</v>
      </c>
      <c r="AX2465" s="191" t="s">
        <v>603</v>
      </c>
      <c r="AY2465" s="190" t="s">
        <v>604</v>
      </c>
      <c r="AZ2465" s="197">
        <v>0.28000000000000003</v>
      </c>
      <c r="BA2465" s="198">
        <v>6</v>
      </c>
      <c r="BB2465" s="191" t="s">
        <v>603</v>
      </c>
      <c r="BC2465" s="190" t="s">
        <v>604</v>
      </c>
      <c r="BD2465" s="197">
        <v>0.25</v>
      </c>
      <c r="BE2465" s="198">
        <v>1</v>
      </c>
      <c r="BF2465" s="191" t="s">
        <v>603</v>
      </c>
      <c r="BG2465" s="190" t="s">
        <v>607</v>
      </c>
      <c r="BH2465" s="197">
        <v>0.25</v>
      </c>
      <c r="BI2465" s="198">
        <v>1</v>
      </c>
      <c r="BJ2465" s="191" t="s">
        <v>603</v>
      </c>
      <c r="BK2465" s="190" t="s">
        <v>604</v>
      </c>
      <c r="BL2465" s="197">
        <v>0.25</v>
      </c>
      <c r="BM2465" s="198">
        <v>6</v>
      </c>
      <c r="BN2465" s="191" t="s">
        <v>603</v>
      </c>
      <c r="BO2465" s="190" t="s">
        <v>604</v>
      </c>
      <c r="BP2465" s="197">
        <v>0.22</v>
      </c>
      <c r="BQ2465" s="198">
        <v>6</v>
      </c>
      <c r="BR2465" s="191" t="s">
        <v>1331</v>
      </c>
      <c r="BS2465" s="190" t="s">
        <v>620</v>
      </c>
      <c r="BT2465" s="197">
        <v>0.22</v>
      </c>
      <c r="BU2465" s="198">
        <v>1</v>
      </c>
      <c r="BV2465" s="191" t="s">
        <v>603</v>
      </c>
      <c r="BW2465" s="190" t="s">
        <v>611</v>
      </c>
      <c r="BX2465" s="197">
        <v>0.21</v>
      </c>
      <c r="BY2465" s="198">
        <v>2</v>
      </c>
      <c r="BZ2465" s="191" t="s">
        <v>603</v>
      </c>
      <c r="CA2465" s="190" t="s">
        <v>604</v>
      </c>
      <c r="CB2465" s="197">
        <v>0.2</v>
      </c>
      <c r="CC2465" s="198">
        <v>7</v>
      </c>
      <c r="CD2465" s="191" t="s">
        <v>603</v>
      </c>
      <c r="CE2465" s="190" t="s">
        <v>617</v>
      </c>
      <c r="CF2465" s="197">
        <v>0.2</v>
      </c>
      <c r="CG2465" s="198">
        <v>6</v>
      </c>
      <c r="CH2465" s="191" t="s">
        <v>603</v>
      </c>
      <c r="CI2465" s="190" t="s">
        <v>604</v>
      </c>
      <c r="CJ2465" s="197">
        <v>0.15</v>
      </c>
      <c r="CK2465" s="198">
        <v>2</v>
      </c>
      <c r="CL2465" s="191" t="s">
        <v>603</v>
      </c>
      <c r="CM2465" s="190" t="s">
        <v>604</v>
      </c>
      <c r="CN2465" s="197">
        <v>7.0000000000000007E-2</v>
      </c>
      <c r="CO2465" s="198">
        <v>1</v>
      </c>
      <c r="CP2465" s="191" t="s">
        <v>603</v>
      </c>
      <c r="CQ2465" s="190" t="s">
        <v>604</v>
      </c>
      <c r="CR2465" s="197">
        <v>0.04</v>
      </c>
      <c r="CS2465" s="198">
        <v>6</v>
      </c>
      <c r="CT2465" s="191" t="s">
        <v>603</v>
      </c>
      <c r="CU2465" s="190" t="s">
        <v>604</v>
      </c>
    </row>
    <row r="2466" spans="1:99" x14ac:dyDescent="0.25">
      <c r="A2466" s="190">
        <v>2302</v>
      </c>
      <c r="B2466" s="207">
        <v>21</v>
      </c>
      <c r="C2466" s="433" t="s">
        <v>3352</v>
      </c>
      <c r="D2466" s="434">
        <v>43259</v>
      </c>
      <c r="E2466" s="463" t="s">
        <v>1213</v>
      </c>
      <c r="F2466" s="207" t="s">
        <v>612</v>
      </c>
      <c r="G2466" s="207" t="s">
        <v>608</v>
      </c>
      <c r="H2466" s="407">
        <v>43259</v>
      </c>
      <c r="I2466" s="407">
        <v>43259</v>
      </c>
      <c r="J2466" s="329">
        <v>0.77430555555555547</v>
      </c>
      <c r="K2466" s="329">
        <v>0.79861111111111116</v>
      </c>
      <c r="M2466" s="215" t="s">
        <v>136</v>
      </c>
      <c r="N2466" s="206">
        <v>5</v>
      </c>
      <c r="O2466" s="215" t="s">
        <v>136</v>
      </c>
      <c r="P2466" s="206">
        <v>5</v>
      </c>
      <c r="S2466" s="215" t="s">
        <v>136</v>
      </c>
      <c r="T2466" s="206">
        <v>5</v>
      </c>
      <c r="U2466" s="215" t="s">
        <v>136</v>
      </c>
      <c r="V2466" s="206">
        <v>5</v>
      </c>
      <c r="AC2466" s="222">
        <f t="shared" si="520"/>
        <v>100</v>
      </c>
      <c r="AD2466" s="225" t="s">
        <v>37</v>
      </c>
      <c r="AE2466" s="195">
        <v>2</v>
      </c>
      <c r="AM2466" s="391">
        <f t="shared" si="521"/>
        <v>2</v>
      </c>
      <c r="AN2466" s="226">
        <v>0.5</v>
      </c>
      <c r="AO2466" s="227">
        <v>0.5</v>
      </c>
      <c r="AP2466" s="230">
        <f t="shared" ref="AP2466:AP2485" si="532">AN2466-AO2466</f>
        <v>0</v>
      </c>
      <c r="AQ2466" s="231">
        <f t="shared" ref="AQ2466:AQ2479" si="533">AN2466/AM2466</f>
        <v>0.25</v>
      </c>
      <c r="AS2466" s="235" t="str">
        <f t="shared" ca="1" si="526"/>
        <v>ok</v>
      </c>
      <c r="AT2466" s="225" t="str">
        <f t="shared" ca="1" si="527"/>
        <v>ok</v>
      </c>
      <c r="AV2466" s="197">
        <v>0.25</v>
      </c>
      <c r="AW2466" s="198">
        <v>1</v>
      </c>
      <c r="AX2466" s="191" t="s">
        <v>603</v>
      </c>
      <c r="AY2466" s="190" t="s">
        <v>604</v>
      </c>
      <c r="AZ2466" s="197">
        <v>0.25</v>
      </c>
      <c r="BA2466" s="198">
        <v>5</v>
      </c>
      <c r="BB2466" s="191" t="s">
        <v>603</v>
      </c>
    </row>
    <row r="2467" spans="1:99" x14ac:dyDescent="0.25">
      <c r="A2467" s="190">
        <v>2303</v>
      </c>
      <c r="B2467" s="207">
        <v>21</v>
      </c>
      <c r="C2467" s="433" t="s">
        <v>3353</v>
      </c>
      <c r="D2467" s="434">
        <v>43259</v>
      </c>
      <c r="E2467" s="463" t="s">
        <v>1213</v>
      </c>
      <c r="F2467" s="207" t="s">
        <v>612</v>
      </c>
      <c r="G2467" s="207" t="s">
        <v>608</v>
      </c>
      <c r="H2467" s="407">
        <v>43259</v>
      </c>
      <c r="I2467" s="407">
        <v>43259</v>
      </c>
      <c r="J2467" s="329">
        <v>0.82152777777777775</v>
      </c>
      <c r="K2467" s="329">
        <v>0.82847222222222217</v>
      </c>
      <c r="M2467" s="214" t="s">
        <v>65</v>
      </c>
      <c r="N2467" s="206">
        <v>5</v>
      </c>
      <c r="O2467" s="214" t="s">
        <v>65</v>
      </c>
      <c r="P2467" s="206">
        <v>5</v>
      </c>
      <c r="S2467" s="214" t="s">
        <v>65</v>
      </c>
      <c r="T2467" s="206">
        <v>5</v>
      </c>
      <c r="U2467" s="214" t="s">
        <v>65</v>
      </c>
      <c r="V2467" s="206">
        <v>5</v>
      </c>
      <c r="AC2467" s="222">
        <f t="shared" ref="AC2467:AC2528" si="534">(T2467+V2467+AA2467)/(N2467+P2467)*100</f>
        <v>100</v>
      </c>
      <c r="AD2467" s="225" t="s">
        <v>37</v>
      </c>
      <c r="AM2467" s="391">
        <f t="shared" si="521"/>
        <v>0</v>
      </c>
      <c r="AS2467" s="235" t="str">
        <f t="shared" ca="1" si="526"/>
        <v>ok</v>
      </c>
      <c r="AT2467" s="225" t="str">
        <f t="shared" ca="1" si="527"/>
        <v>ok</v>
      </c>
    </row>
    <row r="2468" spans="1:99" x14ac:dyDescent="0.25">
      <c r="A2468" s="190" t="s">
        <v>2031</v>
      </c>
      <c r="B2468" s="207">
        <v>21</v>
      </c>
      <c r="C2468" s="433" t="s">
        <v>3372</v>
      </c>
      <c r="D2468" s="434">
        <v>43260</v>
      </c>
      <c r="E2468" s="463" t="s">
        <v>1214</v>
      </c>
      <c r="F2468" s="207" t="s">
        <v>612</v>
      </c>
      <c r="G2468" s="207" t="s">
        <v>608</v>
      </c>
      <c r="H2468" s="407">
        <v>43259</v>
      </c>
      <c r="I2468" s="407">
        <v>43259</v>
      </c>
      <c r="J2468" s="329">
        <v>0.83680555555555547</v>
      </c>
      <c r="K2468" s="329">
        <v>0.85416666666666663</v>
      </c>
      <c r="M2468" s="392"/>
      <c r="N2468" s="392"/>
      <c r="O2468" s="392"/>
      <c r="P2468" s="392"/>
      <c r="Q2468" s="392"/>
      <c r="R2468" s="392"/>
      <c r="S2468" s="392"/>
      <c r="T2468" s="392"/>
      <c r="U2468" s="392"/>
      <c r="V2468" s="392"/>
      <c r="AC2468" s="222">
        <v>0</v>
      </c>
      <c r="AD2468" s="207" t="s">
        <v>37</v>
      </c>
      <c r="AM2468" s="391">
        <f t="shared" si="521"/>
        <v>0</v>
      </c>
      <c r="AS2468" s="235" t="str">
        <f t="shared" si="526"/>
        <v/>
      </c>
      <c r="AT2468" s="225" t="str">
        <f t="shared" si="527"/>
        <v/>
      </c>
    </row>
    <row r="2469" spans="1:99" x14ac:dyDescent="0.25">
      <c r="A2469" s="190">
        <v>2304</v>
      </c>
      <c r="B2469" s="207">
        <v>21</v>
      </c>
      <c r="C2469" s="433" t="s">
        <v>3354</v>
      </c>
      <c r="D2469" s="434">
        <v>43259</v>
      </c>
      <c r="E2469" s="463" t="s">
        <v>1213</v>
      </c>
      <c r="F2469" s="207" t="s">
        <v>612</v>
      </c>
      <c r="G2469" s="207" t="s">
        <v>608</v>
      </c>
      <c r="H2469" s="407">
        <v>43259</v>
      </c>
      <c r="I2469" s="407">
        <v>43259</v>
      </c>
      <c r="J2469" s="329">
        <v>0.86805555555555547</v>
      </c>
      <c r="K2469" s="329">
        <v>0.89097222222222217</v>
      </c>
      <c r="M2469" s="215" t="s">
        <v>136</v>
      </c>
      <c r="N2469" s="206">
        <v>5</v>
      </c>
      <c r="O2469" s="215" t="s">
        <v>136</v>
      </c>
      <c r="P2469" s="206">
        <v>5</v>
      </c>
      <c r="S2469" s="215" t="s">
        <v>136</v>
      </c>
      <c r="T2469" s="206">
        <v>5</v>
      </c>
      <c r="U2469" s="215" t="s">
        <v>136</v>
      </c>
      <c r="V2469" s="206">
        <v>5</v>
      </c>
      <c r="AC2469" s="222">
        <f t="shared" si="534"/>
        <v>100</v>
      </c>
      <c r="AD2469" s="225" t="s">
        <v>37</v>
      </c>
      <c r="AE2469" s="195">
        <v>2</v>
      </c>
      <c r="AG2469" s="195">
        <v>1</v>
      </c>
      <c r="AM2469" s="391">
        <f t="shared" si="521"/>
        <v>3</v>
      </c>
      <c r="AN2469" s="226">
        <v>0.8</v>
      </c>
      <c r="AO2469" s="227">
        <v>0.85</v>
      </c>
      <c r="AP2469" s="230">
        <f t="shared" si="532"/>
        <v>-4.9999999999999933E-2</v>
      </c>
      <c r="AQ2469" s="231">
        <f t="shared" si="533"/>
        <v>0.26666666666666666</v>
      </c>
      <c r="AS2469" s="235" t="str">
        <f t="shared" ca="1" si="526"/>
        <v>ok</v>
      </c>
      <c r="AT2469" s="225" t="str">
        <f t="shared" ca="1" si="527"/>
        <v>ok</v>
      </c>
      <c r="AV2469" s="197">
        <v>0.55000000000000004</v>
      </c>
      <c r="AW2469" s="198">
        <v>5</v>
      </c>
      <c r="AX2469" s="191" t="s">
        <v>610</v>
      </c>
      <c r="AY2469" s="190" t="s">
        <v>604</v>
      </c>
      <c r="AZ2469" s="197">
        <v>0.15</v>
      </c>
      <c r="BA2469" s="198">
        <v>1</v>
      </c>
      <c r="BB2469" s="191" t="s">
        <v>603</v>
      </c>
      <c r="BC2469" s="190" t="s">
        <v>604</v>
      </c>
      <c r="BD2469" s="197">
        <v>0.1</v>
      </c>
      <c r="BE2469" s="198">
        <v>6</v>
      </c>
      <c r="BF2469" s="191" t="s">
        <v>603</v>
      </c>
      <c r="BG2469" s="190" t="s">
        <v>604</v>
      </c>
    </row>
    <row r="2470" spans="1:99" x14ac:dyDescent="0.25">
      <c r="A2470" s="190">
        <v>2305</v>
      </c>
      <c r="B2470" s="207">
        <v>21</v>
      </c>
      <c r="C2470" s="433" t="s">
        <v>3355</v>
      </c>
      <c r="D2470" s="434">
        <v>43259</v>
      </c>
      <c r="E2470" s="463" t="s">
        <v>1213</v>
      </c>
      <c r="F2470" s="207" t="s">
        <v>612</v>
      </c>
      <c r="G2470" s="207" t="s">
        <v>608</v>
      </c>
      <c r="H2470" s="407">
        <v>43259</v>
      </c>
      <c r="I2470" s="407">
        <v>43259</v>
      </c>
      <c r="J2470" s="329">
        <v>0.8930555555555556</v>
      </c>
      <c r="K2470" s="329">
        <v>0.92708333333333337</v>
      </c>
      <c r="M2470" s="214" t="s">
        <v>65</v>
      </c>
      <c r="N2470" s="206">
        <v>5</v>
      </c>
      <c r="O2470" s="214" t="s">
        <v>65</v>
      </c>
      <c r="P2470" s="206">
        <v>5</v>
      </c>
      <c r="S2470" s="214" t="s">
        <v>65</v>
      </c>
      <c r="T2470" s="206">
        <v>5</v>
      </c>
      <c r="U2470" s="214" t="s">
        <v>65</v>
      </c>
      <c r="V2470" s="206">
        <v>5</v>
      </c>
      <c r="AC2470" s="222">
        <f t="shared" si="534"/>
        <v>100</v>
      </c>
      <c r="AD2470" s="225" t="s">
        <v>37</v>
      </c>
      <c r="AE2470" s="195">
        <v>6</v>
      </c>
      <c r="AF2470" s="195">
        <v>2</v>
      </c>
      <c r="AG2470" s="195">
        <v>1</v>
      </c>
      <c r="AM2470" s="391">
        <f t="shared" si="521"/>
        <v>9</v>
      </c>
      <c r="AN2470" s="226">
        <v>2.6</v>
      </c>
      <c r="AO2470" s="227">
        <v>2.6</v>
      </c>
      <c r="AP2470" s="230">
        <f t="shared" si="532"/>
        <v>0</v>
      </c>
      <c r="AQ2470" s="231">
        <f t="shared" si="533"/>
        <v>0.28888888888888892</v>
      </c>
      <c r="AS2470" s="235" t="str">
        <f t="shared" ca="1" si="526"/>
        <v>ok</v>
      </c>
      <c r="AT2470" s="225" t="str">
        <f t="shared" ca="1" si="527"/>
        <v>ok</v>
      </c>
      <c r="AV2470" s="197">
        <v>0.6</v>
      </c>
      <c r="AW2470" s="198">
        <v>5</v>
      </c>
      <c r="AX2470" s="191" t="s">
        <v>603</v>
      </c>
      <c r="AY2470" s="190" t="s">
        <v>604</v>
      </c>
      <c r="AZ2470" s="197">
        <v>0.3</v>
      </c>
      <c r="BA2470" s="198">
        <v>1</v>
      </c>
      <c r="BB2470" s="191" t="s">
        <v>603</v>
      </c>
      <c r="BC2470" s="190" t="s">
        <v>604</v>
      </c>
      <c r="BD2470" s="197">
        <v>0.3</v>
      </c>
      <c r="BE2470" s="198">
        <v>1</v>
      </c>
      <c r="BF2470" s="191" t="s">
        <v>603</v>
      </c>
      <c r="BG2470" s="190" t="s">
        <v>604</v>
      </c>
      <c r="BH2470" s="197">
        <v>0.25</v>
      </c>
      <c r="BI2470" s="198">
        <v>5</v>
      </c>
      <c r="BJ2470" s="191" t="s">
        <v>603</v>
      </c>
      <c r="BK2470" s="190" t="s">
        <v>604</v>
      </c>
      <c r="BL2470" s="197">
        <v>0.25</v>
      </c>
      <c r="BM2470" s="198">
        <v>6</v>
      </c>
      <c r="BN2470" s="191" t="s">
        <v>603</v>
      </c>
      <c r="BO2470" s="190" t="s">
        <v>604</v>
      </c>
      <c r="BP2470" s="197">
        <v>0.25</v>
      </c>
      <c r="BQ2470" s="198">
        <v>1</v>
      </c>
      <c r="BR2470" s="191" t="s">
        <v>603</v>
      </c>
      <c r="BS2470" s="190" t="s">
        <v>604</v>
      </c>
      <c r="BT2470" s="197">
        <v>0.25</v>
      </c>
      <c r="BU2470" s="198">
        <v>4</v>
      </c>
      <c r="BV2470" s="191" t="s">
        <v>606</v>
      </c>
      <c r="BW2470" s="190" t="s">
        <v>604</v>
      </c>
      <c r="BX2470" s="197">
        <v>0.2</v>
      </c>
      <c r="BY2470" s="198">
        <v>1</v>
      </c>
      <c r="BZ2470" s="191" t="s">
        <v>610</v>
      </c>
      <c r="CA2470" s="190" t="s">
        <v>604</v>
      </c>
      <c r="CB2470" s="197">
        <v>0.2</v>
      </c>
      <c r="CC2470" s="198">
        <v>1</v>
      </c>
      <c r="CD2470" s="191" t="s">
        <v>603</v>
      </c>
      <c r="CE2470" s="190" t="s">
        <v>604</v>
      </c>
    </row>
    <row r="2471" spans="1:99" x14ac:dyDescent="0.25">
      <c r="A2471" s="190">
        <v>2306</v>
      </c>
      <c r="B2471" s="207">
        <v>21</v>
      </c>
      <c r="C2471" s="433" t="s">
        <v>3356</v>
      </c>
      <c r="D2471" s="434">
        <v>43259</v>
      </c>
      <c r="E2471" s="463" t="s">
        <v>1213</v>
      </c>
      <c r="F2471" s="207" t="s">
        <v>612</v>
      </c>
      <c r="G2471" s="207" t="s">
        <v>608</v>
      </c>
      <c r="H2471" s="407">
        <v>43259</v>
      </c>
      <c r="I2471" s="407">
        <v>43259</v>
      </c>
      <c r="M2471" s="221"/>
      <c r="N2471" s="221"/>
      <c r="O2471" s="221"/>
      <c r="P2471" s="221"/>
      <c r="Q2471" s="221"/>
      <c r="R2471" s="221"/>
      <c r="S2471" s="221"/>
      <c r="T2471" s="221"/>
      <c r="U2471" s="221"/>
      <c r="V2471" s="206"/>
      <c r="AC2471" s="222"/>
      <c r="AD2471" s="225"/>
      <c r="AM2471" s="391"/>
      <c r="AS2471" s="235" t="str">
        <f t="shared" ca="1" si="526"/>
        <v>ok</v>
      </c>
      <c r="AT2471" s="225" t="str">
        <f t="shared" ca="1" si="527"/>
        <v>ok</v>
      </c>
    </row>
    <row r="2472" spans="1:99" x14ac:dyDescent="0.25">
      <c r="A2472" s="190">
        <v>2307</v>
      </c>
      <c r="B2472" s="207">
        <v>21</v>
      </c>
      <c r="C2472" s="433" t="s">
        <v>3357</v>
      </c>
      <c r="D2472" s="434">
        <v>43259</v>
      </c>
      <c r="E2472" s="463" t="s">
        <v>1218</v>
      </c>
      <c r="F2472" s="207" t="s">
        <v>612</v>
      </c>
      <c r="G2472" s="207" t="s">
        <v>608</v>
      </c>
      <c r="H2472" s="407">
        <v>43259</v>
      </c>
      <c r="I2472" s="407">
        <v>43259</v>
      </c>
      <c r="J2472" s="329">
        <v>0.93055555555555547</v>
      </c>
      <c r="K2472" s="329">
        <v>0.94097222222222221</v>
      </c>
      <c r="M2472" s="215" t="s">
        <v>136</v>
      </c>
      <c r="N2472" s="206">
        <v>5</v>
      </c>
      <c r="O2472" s="215" t="s">
        <v>136</v>
      </c>
      <c r="P2472" s="206">
        <v>5</v>
      </c>
      <c r="S2472" s="215" t="s">
        <v>136</v>
      </c>
      <c r="T2472" s="206">
        <v>5</v>
      </c>
      <c r="U2472" s="215" t="s">
        <v>136</v>
      </c>
      <c r="V2472" s="206">
        <v>5</v>
      </c>
      <c r="AC2472" s="222">
        <f t="shared" si="534"/>
        <v>100</v>
      </c>
      <c r="AD2472" s="225" t="s">
        <v>37</v>
      </c>
      <c r="AE2472" s="195">
        <v>1</v>
      </c>
      <c r="AM2472" s="391">
        <f t="shared" ref="AM2472" si="535">SUM(AE2472:AL2472)</f>
        <v>1</v>
      </c>
      <c r="AN2472" s="226">
        <v>0.25</v>
      </c>
      <c r="AO2472" s="227">
        <v>0.25</v>
      </c>
      <c r="AP2472" s="230">
        <f t="shared" ref="AP2472" si="536">AN2472-AO2472</f>
        <v>0</v>
      </c>
      <c r="AQ2472" s="231">
        <f t="shared" ref="AQ2472" si="537">AN2472/AM2472</f>
        <v>0.25</v>
      </c>
      <c r="AS2472" s="235" t="str">
        <f t="shared" ca="1" si="526"/>
        <v>ok</v>
      </c>
      <c r="AT2472" s="225" t="str">
        <f t="shared" ca="1" si="527"/>
        <v>ok</v>
      </c>
      <c r="AV2472" s="197">
        <v>0.25</v>
      </c>
      <c r="AW2472" s="198">
        <v>5</v>
      </c>
      <c r="AX2472" s="191" t="s">
        <v>603</v>
      </c>
      <c r="AY2472" s="190" t="s">
        <v>604</v>
      </c>
    </row>
    <row r="2473" spans="1:99" x14ac:dyDescent="0.25">
      <c r="A2473" s="190">
        <v>2308</v>
      </c>
      <c r="B2473" s="207">
        <v>21</v>
      </c>
      <c r="C2473" s="433" t="s">
        <v>3358</v>
      </c>
      <c r="D2473" s="434">
        <v>43259</v>
      </c>
      <c r="E2473" s="463" t="s">
        <v>1213</v>
      </c>
      <c r="F2473" s="207" t="s">
        <v>612</v>
      </c>
      <c r="G2473" s="207" t="s">
        <v>608</v>
      </c>
      <c r="H2473" s="407">
        <v>43259</v>
      </c>
      <c r="I2473" s="407">
        <v>43259</v>
      </c>
      <c r="J2473" s="329">
        <v>0.94305555555555554</v>
      </c>
      <c r="K2473" s="329">
        <v>0.95138888888888884</v>
      </c>
      <c r="M2473" s="214" t="s">
        <v>65</v>
      </c>
      <c r="N2473" s="206">
        <v>5</v>
      </c>
      <c r="O2473" s="214" t="s">
        <v>65</v>
      </c>
      <c r="P2473" s="206">
        <v>5</v>
      </c>
      <c r="S2473" s="214" t="s">
        <v>65</v>
      </c>
      <c r="T2473" s="206">
        <v>5</v>
      </c>
      <c r="U2473" s="214" t="s">
        <v>65</v>
      </c>
      <c r="V2473" s="206">
        <v>5</v>
      </c>
      <c r="AC2473" s="222">
        <f t="shared" si="534"/>
        <v>100</v>
      </c>
      <c r="AD2473" s="225" t="s">
        <v>37</v>
      </c>
      <c r="AE2473" s="195">
        <v>2</v>
      </c>
      <c r="AM2473" s="391">
        <f t="shared" si="521"/>
        <v>2</v>
      </c>
      <c r="AN2473" s="226">
        <v>0.5</v>
      </c>
      <c r="AO2473" s="227">
        <v>0.5</v>
      </c>
      <c r="AP2473" s="230">
        <f t="shared" si="532"/>
        <v>0</v>
      </c>
      <c r="AQ2473" s="231">
        <f t="shared" si="533"/>
        <v>0.25</v>
      </c>
      <c r="AS2473" s="235" t="str">
        <f t="shared" ca="1" si="526"/>
        <v>ok</v>
      </c>
      <c r="AT2473" s="225" t="str">
        <f t="shared" ca="1" si="527"/>
        <v>ok</v>
      </c>
      <c r="AV2473" s="197">
        <v>0.25</v>
      </c>
      <c r="AW2473" s="198">
        <v>5</v>
      </c>
      <c r="AX2473" s="191" t="s">
        <v>603</v>
      </c>
      <c r="AY2473" s="190" t="s">
        <v>604</v>
      </c>
      <c r="AZ2473" s="197">
        <v>0.25</v>
      </c>
      <c r="BA2473" s="198">
        <v>1</v>
      </c>
      <c r="BB2473" s="191" t="s">
        <v>603</v>
      </c>
      <c r="BC2473" s="190" t="s">
        <v>604</v>
      </c>
    </row>
    <row r="2474" spans="1:99" x14ac:dyDescent="0.25">
      <c r="A2474" s="190">
        <v>2309</v>
      </c>
      <c r="B2474" s="207">
        <v>21</v>
      </c>
      <c r="C2474" s="433" t="s">
        <v>3359</v>
      </c>
      <c r="D2474" s="434">
        <v>43259</v>
      </c>
      <c r="E2474" s="463" t="s">
        <v>1213</v>
      </c>
      <c r="F2474" s="207" t="s">
        <v>612</v>
      </c>
      <c r="G2474" s="207" t="s">
        <v>608</v>
      </c>
      <c r="H2474" s="407">
        <v>43259</v>
      </c>
      <c r="I2474" s="407">
        <v>43259</v>
      </c>
      <c r="J2474" s="329">
        <v>0.95486111111111116</v>
      </c>
      <c r="K2474" s="329">
        <v>0.97013888888888899</v>
      </c>
      <c r="M2474" s="215" t="s">
        <v>136</v>
      </c>
      <c r="N2474" s="206">
        <v>5</v>
      </c>
      <c r="O2474" s="215" t="s">
        <v>136</v>
      </c>
      <c r="P2474" s="206">
        <v>5</v>
      </c>
      <c r="S2474" s="215" t="s">
        <v>136</v>
      </c>
      <c r="T2474" s="206">
        <v>5</v>
      </c>
      <c r="U2474" s="215" t="s">
        <v>136</v>
      </c>
      <c r="V2474" s="206">
        <v>5</v>
      </c>
      <c r="AC2474" s="222">
        <f t="shared" si="534"/>
        <v>100</v>
      </c>
      <c r="AD2474" s="225" t="s">
        <v>37</v>
      </c>
      <c r="AE2474" s="195">
        <v>2</v>
      </c>
      <c r="AF2474" s="195">
        <v>1</v>
      </c>
      <c r="AM2474" s="391">
        <f t="shared" ref="AM2474:AM2537" si="538">SUM(AE2474:AL2474)</f>
        <v>3</v>
      </c>
      <c r="AN2474" s="226">
        <v>0.75</v>
      </c>
      <c r="AO2474" s="227">
        <v>0.75</v>
      </c>
      <c r="AP2474" s="230">
        <f t="shared" si="532"/>
        <v>0</v>
      </c>
      <c r="AQ2474" s="231">
        <f t="shared" si="533"/>
        <v>0.25</v>
      </c>
      <c r="AS2474" s="235" t="str">
        <f t="shared" ca="1" si="526"/>
        <v>ok</v>
      </c>
      <c r="AT2474" s="225" t="str">
        <f t="shared" ca="1" si="527"/>
        <v>ok</v>
      </c>
      <c r="AV2474" s="197">
        <v>0.3</v>
      </c>
      <c r="AW2474" s="198">
        <v>6</v>
      </c>
      <c r="AX2474" s="191" t="s">
        <v>603</v>
      </c>
      <c r="AY2474" s="190" t="s">
        <v>604</v>
      </c>
      <c r="AZ2474" s="197">
        <v>0.25</v>
      </c>
      <c r="BA2474" s="198">
        <v>1</v>
      </c>
      <c r="BB2474" s="191" t="s">
        <v>603</v>
      </c>
      <c r="BC2474" s="190" t="s">
        <v>604</v>
      </c>
      <c r="BD2474" s="197">
        <v>0.2</v>
      </c>
      <c r="BE2474" s="198">
        <v>1</v>
      </c>
      <c r="BF2474" s="191" t="s">
        <v>603</v>
      </c>
      <c r="BG2474" s="190" t="s">
        <v>604</v>
      </c>
    </row>
    <row r="2475" spans="1:99" x14ac:dyDescent="0.25">
      <c r="A2475" s="190">
        <v>2310</v>
      </c>
      <c r="B2475" s="207">
        <v>21</v>
      </c>
      <c r="C2475" s="433" t="s">
        <v>3360</v>
      </c>
      <c r="D2475" s="434">
        <v>43259</v>
      </c>
      <c r="E2475" s="463" t="s">
        <v>1213</v>
      </c>
      <c r="F2475" s="207" t="s">
        <v>612</v>
      </c>
      <c r="G2475" s="207" t="s">
        <v>608</v>
      </c>
      <c r="H2475" s="407">
        <v>43259</v>
      </c>
      <c r="I2475" s="407">
        <v>43259</v>
      </c>
      <c r="J2475" s="329">
        <v>0.97916666666666663</v>
      </c>
      <c r="K2475" s="329">
        <v>0.98611111111111116</v>
      </c>
      <c r="M2475" s="214" t="s">
        <v>65</v>
      </c>
      <c r="N2475" s="206">
        <v>5</v>
      </c>
      <c r="O2475" s="214" t="s">
        <v>65</v>
      </c>
      <c r="P2475" s="206">
        <v>5</v>
      </c>
      <c r="S2475" s="214" t="s">
        <v>65</v>
      </c>
      <c r="T2475" s="206">
        <v>5</v>
      </c>
      <c r="U2475" s="214" t="s">
        <v>65</v>
      </c>
      <c r="V2475" s="206">
        <v>5</v>
      </c>
      <c r="AC2475" s="222">
        <f t="shared" si="534"/>
        <v>100</v>
      </c>
      <c r="AD2475" s="225" t="s">
        <v>37</v>
      </c>
      <c r="AE2475" s="195">
        <v>1</v>
      </c>
      <c r="AF2475" s="195">
        <v>1</v>
      </c>
      <c r="AM2475" s="391">
        <f t="shared" si="538"/>
        <v>2</v>
      </c>
      <c r="AN2475" s="226">
        <v>0.4</v>
      </c>
      <c r="AO2475" s="227">
        <v>0.4</v>
      </c>
      <c r="AP2475" s="230">
        <f t="shared" si="532"/>
        <v>0</v>
      </c>
      <c r="AQ2475" s="231">
        <f t="shared" si="533"/>
        <v>0.2</v>
      </c>
      <c r="AS2475" s="235" t="str">
        <f t="shared" ca="1" si="526"/>
        <v>ok</v>
      </c>
      <c r="AT2475" s="225" t="str">
        <f t="shared" ca="1" si="527"/>
        <v>ok</v>
      </c>
      <c r="AV2475" s="197">
        <v>0.3</v>
      </c>
      <c r="AW2475" s="198">
        <v>1</v>
      </c>
      <c r="AX2475" s="191" t="s">
        <v>603</v>
      </c>
      <c r="AY2475" s="190" t="s">
        <v>604</v>
      </c>
      <c r="AZ2475" s="197">
        <v>0.1</v>
      </c>
      <c r="BA2475" s="198">
        <v>1</v>
      </c>
      <c r="BB2475" s="191" t="s">
        <v>603</v>
      </c>
      <c r="BC2475" s="190" t="s">
        <v>604</v>
      </c>
    </row>
    <row r="2476" spans="1:99" x14ac:dyDescent="0.25">
      <c r="A2476" s="190">
        <v>2311</v>
      </c>
      <c r="B2476" s="207">
        <v>21</v>
      </c>
      <c r="C2476" s="433" t="s">
        <v>3361</v>
      </c>
      <c r="D2476" s="434">
        <v>43259</v>
      </c>
      <c r="E2476" s="463" t="s">
        <v>1213</v>
      </c>
      <c r="F2476" s="207" t="s">
        <v>612</v>
      </c>
      <c r="G2476" s="207" t="s">
        <v>608</v>
      </c>
      <c r="H2476" s="407">
        <v>43259</v>
      </c>
      <c r="I2476" s="407">
        <v>43260</v>
      </c>
      <c r="J2476" s="329">
        <v>0.98958333333333337</v>
      </c>
      <c r="K2476" s="329">
        <v>2.7777777777777779E-3</v>
      </c>
      <c r="M2476" s="215" t="s">
        <v>136</v>
      </c>
      <c r="N2476" s="206">
        <v>5</v>
      </c>
      <c r="O2476" s="215" t="s">
        <v>136</v>
      </c>
      <c r="P2476" s="206">
        <v>5</v>
      </c>
      <c r="S2476" s="215" t="s">
        <v>136</v>
      </c>
      <c r="T2476" s="206">
        <v>5</v>
      </c>
      <c r="U2476" s="215" t="s">
        <v>136</v>
      </c>
      <c r="V2476" s="206">
        <v>5</v>
      </c>
      <c r="AC2476" s="222">
        <f t="shared" si="534"/>
        <v>100</v>
      </c>
      <c r="AD2476" s="225" t="s">
        <v>37</v>
      </c>
      <c r="AE2476" s="195">
        <v>2</v>
      </c>
      <c r="AF2476" s="195">
        <v>3</v>
      </c>
      <c r="AM2476" s="391">
        <f t="shared" si="538"/>
        <v>5</v>
      </c>
      <c r="AN2476" s="226">
        <v>1.6</v>
      </c>
      <c r="AO2476" s="227">
        <v>1.6</v>
      </c>
      <c r="AP2476" s="230">
        <f t="shared" si="532"/>
        <v>0</v>
      </c>
      <c r="AQ2476" s="231">
        <f t="shared" si="533"/>
        <v>0.32</v>
      </c>
      <c r="AS2476" s="235" t="str">
        <f t="shared" ca="1" si="526"/>
        <v>ok</v>
      </c>
      <c r="AT2476" s="225" t="str">
        <f t="shared" ca="1" si="527"/>
        <v>ok</v>
      </c>
      <c r="AV2476" s="197">
        <v>0.5</v>
      </c>
      <c r="AW2476" s="198">
        <v>2</v>
      </c>
      <c r="AX2476" s="191" t="s">
        <v>603</v>
      </c>
      <c r="AY2476" s="190" t="s">
        <v>604</v>
      </c>
      <c r="AZ2476" s="197">
        <v>0.3</v>
      </c>
      <c r="BA2476" s="198">
        <v>1</v>
      </c>
      <c r="BB2476" s="191" t="s">
        <v>610</v>
      </c>
      <c r="BC2476" s="190" t="s">
        <v>604</v>
      </c>
      <c r="BD2476" s="197">
        <v>0.3</v>
      </c>
      <c r="BE2476" s="198">
        <v>5</v>
      </c>
      <c r="BF2476" s="191" t="s">
        <v>603</v>
      </c>
      <c r="BG2476" s="190" t="s">
        <v>604</v>
      </c>
      <c r="BH2476" s="197">
        <v>0.25</v>
      </c>
      <c r="BI2476" s="198">
        <v>4</v>
      </c>
      <c r="BJ2476" s="191" t="s">
        <v>603</v>
      </c>
      <c r="BK2476" s="190" t="s">
        <v>604</v>
      </c>
      <c r="BL2476" s="197">
        <v>0.25</v>
      </c>
      <c r="BM2476" s="198">
        <v>1</v>
      </c>
      <c r="BN2476" s="191" t="s">
        <v>603</v>
      </c>
      <c r="BO2476" s="190" t="s">
        <v>604</v>
      </c>
    </row>
    <row r="2477" spans="1:99" x14ac:dyDescent="0.25">
      <c r="A2477" s="190">
        <v>2312</v>
      </c>
      <c r="B2477" s="207">
        <v>21</v>
      </c>
      <c r="C2477" s="433" t="s">
        <v>3362</v>
      </c>
      <c r="D2477" s="434">
        <v>43259</v>
      </c>
      <c r="E2477" s="463" t="s">
        <v>1213</v>
      </c>
      <c r="F2477" s="207" t="s">
        <v>612</v>
      </c>
      <c r="G2477" s="207" t="s">
        <v>608</v>
      </c>
      <c r="H2477" s="407">
        <v>43260</v>
      </c>
      <c r="I2477" s="407">
        <v>43260</v>
      </c>
      <c r="J2477" s="329">
        <v>5.9027777777777783E-2</v>
      </c>
      <c r="K2477" s="329">
        <v>7.2916666666666671E-2</v>
      </c>
      <c r="M2477" s="214" t="s">
        <v>65</v>
      </c>
      <c r="N2477" s="206">
        <v>5</v>
      </c>
      <c r="O2477" s="214" t="s">
        <v>65</v>
      </c>
      <c r="P2477" s="206">
        <v>5</v>
      </c>
      <c r="S2477" s="214" t="s">
        <v>65</v>
      </c>
      <c r="T2477" s="206">
        <v>5</v>
      </c>
      <c r="U2477" s="214" t="s">
        <v>65</v>
      </c>
      <c r="V2477" s="206">
        <v>5</v>
      </c>
      <c r="AC2477" s="222">
        <f t="shared" si="534"/>
        <v>100</v>
      </c>
      <c r="AD2477" s="225" t="s">
        <v>37</v>
      </c>
      <c r="AE2477" s="195">
        <v>3</v>
      </c>
      <c r="AF2477" s="195">
        <v>3</v>
      </c>
      <c r="AM2477" s="391">
        <f t="shared" si="538"/>
        <v>6</v>
      </c>
      <c r="AN2477" s="226">
        <v>1.6</v>
      </c>
      <c r="AO2477" s="227">
        <v>1.6</v>
      </c>
      <c r="AP2477" s="230">
        <f t="shared" si="532"/>
        <v>0</v>
      </c>
      <c r="AQ2477" s="231">
        <f t="shared" si="533"/>
        <v>0.26666666666666666</v>
      </c>
      <c r="AS2477" s="235" t="str">
        <f t="shared" ca="1" si="526"/>
        <v>ok</v>
      </c>
      <c r="AT2477" s="225" t="str">
        <f t="shared" ca="1" si="527"/>
        <v>ok</v>
      </c>
      <c r="AV2477" s="197">
        <v>0.35</v>
      </c>
      <c r="AW2477" s="198">
        <v>1</v>
      </c>
      <c r="AX2477" s="191" t="s">
        <v>603</v>
      </c>
      <c r="AY2477" s="190" t="s">
        <v>604</v>
      </c>
      <c r="AZ2477" s="197">
        <v>0.35</v>
      </c>
      <c r="BA2477" s="198">
        <v>6</v>
      </c>
      <c r="BB2477" s="191" t="s">
        <v>603</v>
      </c>
      <c r="BC2477" s="190" t="s">
        <v>604</v>
      </c>
      <c r="BD2477" s="197">
        <v>0.35</v>
      </c>
      <c r="BE2477" s="198">
        <v>2</v>
      </c>
      <c r="BF2477" s="191" t="s">
        <v>603</v>
      </c>
      <c r="BG2477" s="190" t="s">
        <v>604</v>
      </c>
      <c r="BH2477" s="197">
        <v>0.25</v>
      </c>
      <c r="BI2477" s="198">
        <v>5</v>
      </c>
      <c r="BJ2477" s="191" t="s">
        <v>603</v>
      </c>
      <c r="BK2477" s="190" t="s">
        <v>604</v>
      </c>
      <c r="BL2477" s="197">
        <v>0.2</v>
      </c>
      <c r="BM2477" s="198">
        <v>6</v>
      </c>
      <c r="BN2477" s="191" t="s">
        <v>603</v>
      </c>
      <c r="BO2477" s="190" t="s">
        <v>604</v>
      </c>
      <c r="BP2477" s="197">
        <v>0.1</v>
      </c>
      <c r="BQ2477" s="198">
        <v>1</v>
      </c>
      <c r="BR2477" s="191" t="s">
        <v>603</v>
      </c>
      <c r="BS2477" s="190" t="s">
        <v>604</v>
      </c>
    </row>
    <row r="2478" spans="1:99" x14ac:dyDescent="0.25">
      <c r="A2478" s="190">
        <v>2313</v>
      </c>
      <c r="B2478" s="207">
        <v>21</v>
      </c>
      <c r="C2478" s="433" t="s">
        <v>3363</v>
      </c>
      <c r="D2478" s="434">
        <v>43259</v>
      </c>
      <c r="E2478" s="463" t="s">
        <v>1213</v>
      </c>
      <c r="F2478" s="207" t="s">
        <v>612</v>
      </c>
      <c r="G2478" s="207" t="s">
        <v>608</v>
      </c>
      <c r="H2478" s="407">
        <v>43260</v>
      </c>
      <c r="I2478" s="407">
        <v>43260</v>
      </c>
      <c r="J2478" s="329">
        <v>7.6388888888888895E-2</v>
      </c>
      <c r="K2478" s="329">
        <v>9.375E-2</v>
      </c>
      <c r="M2478" s="215" t="s">
        <v>136</v>
      </c>
      <c r="N2478" s="206">
        <v>5</v>
      </c>
      <c r="O2478" s="215" t="s">
        <v>136</v>
      </c>
      <c r="P2478" s="206">
        <v>5</v>
      </c>
      <c r="S2478" s="215" t="s">
        <v>136</v>
      </c>
      <c r="T2478" s="206">
        <v>5</v>
      </c>
      <c r="U2478" s="215" t="s">
        <v>136</v>
      </c>
      <c r="V2478" s="206">
        <v>5</v>
      </c>
      <c r="AC2478" s="222">
        <f t="shared" si="534"/>
        <v>100</v>
      </c>
      <c r="AD2478" s="225" t="s">
        <v>37</v>
      </c>
      <c r="AE2478" s="195">
        <v>4</v>
      </c>
      <c r="AM2478" s="391">
        <f t="shared" si="538"/>
        <v>4</v>
      </c>
      <c r="AN2478" s="226">
        <v>0.65</v>
      </c>
      <c r="AO2478" s="227">
        <v>0.65</v>
      </c>
      <c r="AP2478" s="230">
        <f t="shared" si="532"/>
        <v>0</v>
      </c>
      <c r="AQ2478" s="231">
        <f t="shared" si="533"/>
        <v>0.16250000000000001</v>
      </c>
      <c r="AS2478" s="235" t="str">
        <f t="shared" ca="1" si="526"/>
        <v>ok</v>
      </c>
      <c r="AT2478" s="225" t="str">
        <f t="shared" ca="1" si="527"/>
        <v>ok</v>
      </c>
      <c r="AV2478" s="197">
        <v>0.25</v>
      </c>
      <c r="AW2478" s="198">
        <v>1</v>
      </c>
      <c r="AX2478" s="191" t="s">
        <v>603</v>
      </c>
      <c r="AY2478" s="190" t="s">
        <v>604</v>
      </c>
      <c r="AZ2478" s="197">
        <v>0.15</v>
      </c>
      <c r="BA2478" s="198">
        <v>6</v>
      </c>
      <c r="BB2478" s="191" t="s">
        <v>603</v>
      </c>
      <c r="BC2478" s="190" t="s">
        <v>604</v>
      </c>
      <c r="BD2478" s="197">
        <v>0.15</v>
      </c>
      <c r="BE2478" s="198">
        <v>1</v>
      </c>
      <c r="BF2478" s="191" t="s">
        <v>603</v>
      </c>
      <c r="BG2478" s="190" t="s">
        <v>604</v>
      </c>
      <c r="BH2478" s="197">
        <v>0.1</v>
      </c>
      <c r="BI2478" s="198">
        <v>5</v>
      </c>
      <c r="BJ2478" s="191" t="s">
        <v>603</v>
      </c>
      <c r="BK2478" s="190" t="s">
        <v>604</v>
      </c>
    </row>
    <row r="2479" spans="1:99" x14ac:dyDescent="0.25">
      <c r="A2479" s="190">
        <v>2314</v>
      </c>
      <c r="B2479" s="207">
        <v>21</v>
      </c>
      <c r="C2479" s="433" t="s">
        <v>3364</v>
      </c>
      <c r="D2479" s="434">
        <v>43259</v>
      </c>
      <c r="E2479" s="463" t="s">
        <v>3100</v>
      </c>
      <c r="F2479" s="207" t="s">
        <v>612</v>
      </c>
      <c r="G2479" s="207" t="s">
        <v>608</v>
      </c>
      <c r="H2479" s="407">
        <v>43260</v>
      </c>
      <c r="I2479" s="407">
        <v>43260</v>
      </c>
      <c r="J2479" s="329">
        <v>9.7222222222222224E-2</v>
      </c>
      <c r="K2479" s="329">
        <v>0.11458333333333333</v>
      </c>
      <c r="M2479" s="214" t="s">
        <v>65</v>
      </c>
      <c r="N2479" s="206">
        <v>5</v>
      </c>
      <c r="O2479" s="214" t="s">
        <v>65</v>
      </c>
      <c r="P2479" s="206">
        <v>5</v>
      </c>
      <c r="S2479" s="214" t="s">
        <v>65</v>
      </c>
      <c r="T2479" s="206">
        <v>5</v>
      </c>
      <c r="U2479" s="214" t="s">
        <v>65</v>
      </c>
      <c r="V2479" s="206">
        <v>5</v>
      </c>
      <c r="AC2479" s="222">
        <f t="shared" si="534"/>
        <v>100</v>
      </c>
      <c r="AD2479" s="225" t="s">
        <v>37</v>
      </c>
      <c r="AE2479" s="195">
        <v>4</v>
      </c>
      <c r="AF2479" s="195">
        <v>2</v>
      </c>
      <c r="AM2479" s="391">
        <f t="shared" si="538"/>
        <v>6</v>
      </c>
      <c r="AN2479" s="226">
        <v>1.1499999999999999</v>
      </c>
      <c r="AO2479" s="227">
        <v>1.1499999999999999</v>
      </c>
      <c r="AP2479" s="230">
        <f t="shared" si="532"/>
        <v>0</v>
      </c>
      <c r="AQ2479" s="231">
        <f t="shared" si="533"/>
        <v>0.19166666666666665</v>
      </c>
      <c r="AS2479" s="235" t="str">
        <f t="shared" ca="1" si="526"/>
        <v>ok</v>
      </c>
      <c r="AT2479" s="225" t="str">
        <f t="shared" ca="1" si="527"/>
        <v>ok</v>
      </c>
      <c r="AV2479" s="197">
        <v>0.35</v>
      </c>
      <c r="AW2479" s="198">
        <v>2</v>
      </c>
      <c r="AX2479" s="191" t="s">
        <v>603</v>
      </c>
      <c r="AY2479" s="190" t="s">
        <v>604</v>
      </c>
      <c r="AZ2479" s="197">
        <v>0.3</v>
      </c>
      <c r="BA2479" s="198">
        <v>1</v>
      </c>
      <c r="BB2479" s="191" t="s">
        <v>603</v>
      </c>
      <c r="BC2479" s="190" t="s">
        <v>604</v>
      </c>
      <c r="BD2479" s="197">
        <v>0.2</v>
      </c>
      <c r="BE2479" s="198">
        <v>1</v>
      </c>
      <c r="BF2479" s="191" t="s">
        <v>603</v>
      </c>
      <c r="BG2479" s="190" t="s">
        <v>604</v>
      </c>
      <c r="BH2479" s="197">
        <v>0.15</v>
      </c>
      <c r="BI2479" s="198">
        <v>1</v>
      </c>
      <c r="BJ2479" s="191" t="s">
        <v>603</v>
      </c>
      <c r="BK2479" s="190" t="s">
        <v>604</v>
      </c>
      <c r="BL2479" s="197">
        <v>0.1</v>
      </c>
      <c r="BM2479" s="198">
        <v>5</v>
      </c>
      <c r="BN2479" s="191" t="s">
        <v>603</v>
      </c>
      <c r="BO2479" s="190" t="s">
        <v>604</v>
      </c>
      <c r="BP2479" s="197">
        <v>0.05</v>
      </c>
      <c r="BQ2479" s="198">
        <v>1</v>
      </c>
      <c r="BR2479" s="191" t="s">
        <v>603</v>
      </c>
      <c r="BS2479" s="190" t="s">
        <v>604</v>
      </c>
    </row>
    <row r="2480" spans="1:99" x14ac:dyDescent="0.25">
      <c r="A2480" s="190">
        <v>2315</v>
      </c>
      <c r="B2480" s="207">
        <v>21</v>
      </c>
      <c r="C2480" s="433" t="s">
        <v>3374</v>
      </c>
      <c r="D2480" s="434">
        <v>43260</v>
      </c>
      <c r="E2480" s="463" t="s">
        <v>1213</v>
      </c>
      <c r="F2480" s="207" t="s">
        <v>612</v>
      </c>
      <c r="G2480" s="207" t="s">
        <v>608</v>
      </c>
      <c r="H2480" s="407">
        <v>43260</v>
      </c>
      <c r="I2480" s="407">
        <v>43260</v>
      </c>
      <c r="J2480" s="329">
        <v>0.11805555555555557</v>
      </c>
      <c r="K2480" s="329">
        <v>0.15277777777777776</v>
      </c>
      <c r="M2480" s="215" t="s">
        <v>136</v>
      </c>
      <c r="N2480" s="206">
        <v>5</v>
      </c>
      <c r="O2480" s="215" t="s">
        <v>136</v>
      </c>
      <c r="P2480" s="206">
        <v>5</v>
      </c>
      <c r="S2480" s="215" t="s">
        <v>136</v>
      </c>
      <c r="T2480" s="206">
        <v>5</v>
      </c>
      <c r="U2480" s="215" t="s">
        <v>136</v>
      </c>
      <c r="V2480" s="206">
        <v>5</v>
      </c>
      <c r="AC2480" s="222">
        <f t="shared" si="534"/>
        <v>100</v>
      </c>
      <c r="AD2480" s="225" t="s">
        <v>37</v>
      </c>
      <c r="AE2480" s="195">
        <v>6</v>
      </c>
      <c r="AF2480" s="195">
        <v>1</v>
      </c>
      <c r="AM2480" s="391">
        <f t="shared" si="538"/>
        <v>7</v>
      </c>
      <c r="AN2480" s="226">
        <v>1.4</v>
      </c>
      <c r="AO2480" s="227">
        <v>1.4</v>
      </c>
      <c r="AP2480" s="230">
        <f t="shared" si="532"/>
        <v>0</v>
      </c>
      <c r="AQ2480" s="231">
        <f t="shared" ref="AQ2480:AQ2485" si="539">AN2480/AM2480</f>
        <v>0.19999999999999998</v>
      </c>
      <c r="AS2480" s="235" t="str">
        <f t="shared" ca="1" si="526"/>
        <v>ok</v>
      </c>
      <c r="AT2480" s="225" t="str">
        <f t="shared" ca="1" si="527"/>
        <v>ok</v>
      </c>
      <c r="AV2480" s="197">
        <v>0.35</v>
      </c>
      <c r="AW2480" s="198">
        <v>2</v>
      </c>
      <c r="AX2480" s="191" t="s">
        <v>603</v>
      </c>
      <c r="AY2480" s="190" t="s">
        <v>604</v>
      </c>
      <c r="AZ2480" s="197">
        <v>0.25</v>
      </c>
      <c r="BA2480" s="198">
        <v>1</v>
      </c>
      <c r="BB2480" s="191" t="s">
        <v>603</v>
      </c>
      <c r="BC2480" s="190" t="s">
        <v>604</v>
      </c>
      <c r="BD2480" s="197">
        <v>0.25</v>
      </c>
      <c r="BE2480" s="198">
        <v>1</v>
      </c>
      <c r="BF2480" s="191" t="s">
        <v>603</v>
      </c>
      <c r="BG2480" s="190" t="s">
        <v>604</v>
      </c>
      <c r="BH2480" s="197">
        <v>0.2</v>
      </c>
      <c r="BI2480" s="198">
        <v>1</v>
      </c>
      <c r="BJ2480" s="191" t="s">
        <v>603</v>
      </c>
      <c r="BK2480" s="190" t="s">
        <v>607</v>
      </c>
      <c r="BL2480" s="197">
        <v>0.2</v>
      </c>
      <c r="BM2480" s="198">
        <v>1</v>
      </c>
      <c r="BN2480" s="191" t="s">
        <v>603</v>
      </c>
      <c r="BO2480" s="190" t="s">
        <v>604</v>
      </c>
      <c r="BP2480" s="197">
        <v>0.1</v>
      </c>
      <c r="BQ2480" s="198">
        <v>1</v>
      </c>
      <c r="BR2480" s="191" t="s">
        <v>603</v>
      </c>
      <c r="BS2480" s="190" t="s">
        <v>604</v>
      </c>
      <c r="BT2480" s="197">
        <v>0.05</v>
      </c>
      <c r="BU2480" s="198">
        <v>5</v>
      </c>
      <c r="BV2480" s="191" t="s">
        <v>603</v>
      </c>
      <c r="BW2480" s="190" t="s">
        <v>604</v>
      </c>
    </row>
    <row r="2481" spans="1:359" x14ac:dyDescent="0.25">
      <c r="A2481" s="190">
        <v>2316</v>
      </c>
      <c r="B2481" s="207">
        <v>21</v>
      </c>
      <c r="C2481" s="433" t="s">
        <v>3365</v>
      </c>
      <c r="D2481" s="436">
        <v>43260</v>
      </c>
      <c r="E2481" s="463" t="s">
        <v>1213</v>
      </c>
      <c r="F2481" s="207" t="s">
        <v>612</v>
      </c>
      <c r="G2481" s="207" t="s">
        <v>608</v>
      </c>
      <c r="H2481" s="407">
        <v>43260</v>
      </c>
      <c r="I2481" s="407">
        <v>43260</v>
      </c>
      <c r="J2481" s="329">
        <v>0.15625</v>
      </c>
      <c r="K2481" s="329">
        <v>0.17569444444444446</v>
      </c>
      <c r="M2481" s="214" t="s">
        <v>65</v>
      </c>
      <c r="N2481" s="206">
        <v>5</v>
      </c>
      <c r="O2481" s="214" t="s">
        <v>65</v>
      </c>
      <c r="P2481" s="206">
        <v>5</v>
      </c>
      <c r="S2481" s="214" t="s">
        <v>65</v>
      </c>
      <c r="T2481" s="206">
        <v>5</v>
      </c>
      <c r="U2481" s="214" t="s">
        <v>65</v>
      </c>
      <c r="V2481" s="206">
        <v>5</v>
      </c>
      <c r="AC2481" s="222">
        <f t="shared" si="534"/>
        <v>100</v>
      </c>
      <c r="AD2481" s="225" t="s">
        <v>37</v>
      </c>
      <c r="AE2481" s="195">
        <v>3</v>
      </c>
      <c r="AF2481" s="195">
        <v>4</v>
      </c>
      <c r="AM2481" s="391">
        <f t="shared" si="538"/>
        <v>7</v>
      </c>
      <c r="AN2481" s="226">
        <v>2.1</v>
      </c>
      <c r="AO2481" s="227">
        <v>2.1</v>
      </c>
      <c r="AP2481" s="230">
        <f t="shared" si="532"/>
        <v>0</v>
      </c>
      <c r="AQ2481" s="231">
        <f t="shared" si="539"/>
        <v>0.3</v>
      </c>
      <c r="AS2481" s="235" t="str">
        <f t="shared" ca="1" si="526"/>
        <v>ok</v>
      </c>
      <c r="AT2481" s="225" t="str">
        <f t="shared" ca="1" si="527"/>
        <v>ok</v>
      </c>
      <c r="AV2481" s="197">
        <v>0.5</v>
      </c>
      <c r="AW2481" s="198">
        <v>1</v>
      </c>
      <c r="AX2481" s="191" t="s">
        <v>603</v>
      </c>
      <c r="AY2481" s="190" t="s">
        <v>604</v>
      </c>
      <c r="AZ2481" s="197">
        <v>0.4</v>
      </c>
      <c r="BA2481" s="198">
        <v>2</v>
      </c>
      <c r="BB2481" s="191" t="s">
        <v>603</v>
      </c>
      <c r="BC2481" s="190" t="s">
        <v>604</v>
      </c>
      <c r="BD2481" s="197">
        <v>0.35</v>
      </c>
      <c r="BE2481" s="198">
        <v>1</v>
      </c>
      <c r="BF2481" s="191" t="s">
        <v>603</v>
      </c>
      <c r="BG2481" s="190" t="s">
        <v>604</v>
      </c>
      <c r="BH2481" s="197">
        <v>0.35</v>
      </c>
      <c r="BI2481" s="198">
        <v>5</v>
      </c>
      <c r="BJ2481" s="191" t="s">
        <v>603</v>
      </c>
      <c r="BK2481" s="190" t="s">
        <v>604</v>
      </c>
      <c r="BL2481" s="197">
        <v>0.25</v>
      </c>
      <c r="BM2481" s="198">
        <v>1</v>
      </c>
      <c r="BN2481" s="191" t="s">
        <v>603</v>
      </c>
      <c r="BO2481" s="190" t="s">
        <v>604</v>
      </c>
      <c r="BP2481" s="197">
        <v>0.2</v>
      </c>
      <c r="BQ2481" s="198">
        <v>1</v>
      </c>
      <c r="BR2481" s="191" t="s">
        <v>603</v>
      </c>
      <c r="BS2481" s="190" t="s">
        <v>604</v>
      </c>
      <c r="BT2481" s="197">
        <v>0.05</v>
      </c>
      <c r="BU2481" s="198">
        <v>1</v>
      </c>
      <c r="BV2481" s="191" t="s">
        <v>603</v>
      </c>
      <c r="BW2481" s="190" t="s">
        <v>604</v>
      </c>
    </row>
    <row r="2482" spans="1:359" x14ac:dyDescent="0.25">
      <c r="A2482" s="190">
        <v>2317</v>
      </c>
      <c r="B2482" s="207">
        <v>21</v>
      </c>
      <c r="C2482" s="433" t="s">
        <v>3366</v>
      </c>
      <c r="D2482" s="436">
        <v>43260</v>
      </c>
      <c r="E2482" s="463" t="s">
        <v>1218</v>
      </c>
      <c r="F2482" s="207" t="s">
        <v>612</v>
      </c>
      <c r="G2482" s="207" t="s">
        <v>608</v>
      </c>
      <c r="H2482" s="407"/>
      <c r="I2482" s="407"/>
      <c r="M2482" s="206"/>
      <c r="N2482" s="206"/>
      <c r="O2482" s="206"/>
      <c r="P2482" s="206"/>
      <c r="S2482" s="206"/>
      <c r="T2482" s="206"/>
      <c r="U2482" s="206"/>
      <c r="V2482" s="206"/>
      <c r="AC2482" s="222"/>
      <c r="AD2482" s="225"/>
      <c r="AM2482" s="391">
        <f t="shared" si="538"/>
        <v>0</v>
      </c>
      <c r="AS2482" s="235" t="str">
        <f t="shared" ca="1" si="526"/>
        <v>ok</v>
      </c>
      <c r="AT2482" s="225" t="str">
        <f t="shared" ca="1" si="527"/>
        <v>ok</v>
      </c>
    </row>
    <row r="2483" spans="1:359" x14ac:dyDescent="0.25">
      <c r="A2483" s="190">
        <v>2318</v>
      </c>
      <c r="B2483" s="207">
        <v>21</v>
      </c>
      <c r="C2483" s="433" t="s">
        <v>3373</v>
      </c>
      <c r="D2483" s="436">
        <v>43260</v>
      </c>
      <c r="E2483" s="463" t="s">
        <v>1213</v>
      </c>
      <c r="F2483" s="207" t="s">
        <v>612</v>
      </c>
      <c r="G2483" s="207" t="s">
        <v>608</v>
      </c>
      <c r="H2483" s="407">
        <v>43260</v>
      </c>
      <c r="I2483" s="407">
        <v>43260</v>
      </c>
      <c r="J2483" s="329">
        <v>0.17777777777777778</v>
      </c>
      <c r="K2483" s="329">
        <v>0.28125</v>
      </c>
      <c r="M2483" s="215" t="s">
        <v>136</v>
      </c>
      <c r="N2483" s="206">
        <v>5</v>
      </c>
      <c r="O2483" s="215" t="s">
        <v>136</v>
      </c>
      <c r="P2483" s="206">
        <v>5</v>
      </c>
      <c r="S2483" s="215" t="s">
        <v>136</v>
      </c>
      <c r="T2483" s="206">
        <v>5</v>
      </c>
      <c r="U2483" s="215" t="s">
        <v>136</v>
      </c>
      <c r="V2483" s="206">
        <v>5</v>
      </c>
      <c r="AC2483" s="222">
        <f t="shared" si="534"/>
        <v>100</v>
      </c>
      <c r="AD2483" s="225" t="s">
        <v>37</v>
      </c>
      <c r="AE2483" s="195">
        <v>48</v>
      </c>
      <c r="AF2483" s="195">
        <v>28</v>
      </c>
      <c r="AG2483" s="195">
        <v>2</v>
      </c>
      <c r="AM2483" s="391">
        <f t="shared" si="538"/>
        <v>78</v>
      </c>
      <c r="AN2483" s="226">
        <v>19.5</v>
      </c>
      <c r="AO2483" s="227">
        <v>19.5</v>
      </c>
      <c r="AP2483" s="230">
        <f t="shared" ref="AP2483" si="540">AN2483-AO2483</f>
        <v>0</v>
      </c>
      <c r="AQ2483" s="231">
        <f t="shared" ref="AQ2483" si="541">AN2483/AM2483</f>
        <v>0.25</v>
      </c>
      <c r="AS2483" s="235" t="str">
        <f t="shared" ca="1" si="526"/>
        <v>ok</v>
      </c>
      <c r="AT2483" s="225" t="str">
        <f t="shared" ca="1" si="527"/>
        <v>ok</v>
      </c>
      <c r="AV2483" s="197">
        <v>0.65</v>
      </c>
      <c r="AW2483" s="198">
        <v>2</v>
      </c>
      <c r="AX2483" s="191" t="s">
        <v>603</v>
      </c>
      <c r="AY2483" s="190" t="s">
        <v>604</v>
      </c>
      <c r="AZ2483" s="197">
        <v>0.6</v>
      </c>
      <c r="BA2483" s="198">
        <v>5</v>
      </c>
      <c r="BB2483" s="191" t="s">
        <v>603</v>
      </c>
      <c r="BC2483" s="190" t="s">
        <v>604</v>
      </c>
      <c r="BD2483" s="197">
        <v>0.5</v>
      </c>
      <c r="BE2483" s="198">
        <v>2</v>
      </c>
      <c r="BF2483" s="191" t="s">
        <v>603</v>
      </c>
      <c r="BG2483" s="190" t="s">
        <v>604</v>
      </c>
      <c r="BH2483" s="197">
        <v>0.5</v>
      </c>
      <c r="BI2483" s="198">
        <v>1</v>
      </c>
      <c r="BJ2483" s="191" t="s">
        <v>606</v>
      </c>
      <c r="BK2483" s="190" t="s">
        <v>604</v>
      </c>
      <c r="BL2483" s="197">
        <v>0.5</v>
      </c>
      <c r="BM2483" s="198">
        <v>5</v>
      </c>
      <c r="BN2483" s="191" t="s">
        <v>603</v>
      </c>
      <c r="BO2483" s="190" t="s">
        <v>604</v>
      </c>
      <c r="BP2483" s="197">
        <v>0.5</v>
      </c>
      <c r="BQ2483" s="198">
        <v>5</v>
      </c>
      <c r="BR2483" s="191" t="s">
        <v>603</v>
      </c>
      <c r="BS2483" s="190" t="s">
        <v>604</v>
      </c>
      <c r="BT2483" s="197">
        <v>0.5</v>
      </c>
      <c r="BU2483" s="198">
        <v>2</v>
      </c>
      <c r="BV2483" s="191" t="s">
        <v>603</v>
      </c>
      <c r="BW2483" s="190" t="s">
        <v>604</v>
      </c>
      <c r="BX2483" s="197">
        <v>0.5</v>
      </c>
      <c r="BY2483" s="198">
        <v>1</v>
      </c>
      <c r="BZ2483" s="191" t="s">
        <v>603</v>
      </c>
      <c r="CA2483" s="190" t="s">
        <v>604</v>
      </c>
      <c r="CB2483" s="197">
        <v>0.45</v>
      </c>
      <c r="CC2483" s="198">
        <v>1</v>
      </c>
      <c r="CD2483" s="191" t="s">
        <v>603</v>
      </c>
      <c r="CE2483" s="190" t="s">
        <v>604</v>
      </c>
      <c r="CF2483" s="197">
        <v>0.45</v>
      </c>
      <c r="CG2483" s="198">
        <v>5</v>
      </c>
      <c r="CH2483" s="191" t="s">
        <v>610</v>
      </c>
      <c r="CI2483" s="190" t="s">
        <v>604</v>
      </c>
      <c r="CJ2483" s="197">
        <v>0.4</v>
      </c>
      <c r="CK2483" s="198">
        <v>1</v>
      </c>
      <c r="CL2483" s="191" t="s">
        <v>603</v>
      </c>
      <c r="CM2483" s="190" t="s">
        <v>604</v>
      </c>
      <c r="CN2483" s="197">
        <v>0.4</v>
      </c>
      <c r="CO2483" s="198">
        <v>5</v>
      </c>
      <c r="CP2483" s="191" t="s">
        <v>603</v>
      </c>
      <c r="CQ2483" s="190" t="s">
        <v>604</v>
      </c>
      <c r="CR2483" s="197">
        <v>0.35</v>
      </c>
      <c r="CS2483" s="198">
        <v>1</v>
      </c>
      <c r="CT2483" s="191" t="s">
        <v>603</v>
      </c>
      <c r="CU2483" s="190" t="s">
        <v>604</v>
      </c>
      <c r="CV2483" s="197">
        <v>0.35</v>
      </c>
      <c r="CW2483" s="198">
        <v>6</v>
      </c>
      <c r="CX2483" s="191" t="s">
        <v>603</v>
      </c>
      <c r="CY2483" s="190" t="s">
        <v>604</v>
      </c>
      <c r="CZ2483" s="197">
        <v>0.35</v>
      </c>
      <c r="DA2483" s="198">
        <v>5</v>
      </c>
      <c r="DB2483" s="191" t="s">
        <v>610</v>
      </c>
      <c r="DC2483" s="190" t="s">
        <v>604</v>
      </c>
      <c r="DD2483" s="197">
        <v>0.3</v>
      </c>
      <c r="DE2483" s="198">
        <v>1</v>
      </c>
      <c r="DF2483" s="191" t="s">
        <v>603</v>
      </c>
      <c r="DG2483" s="190" t="s">
        <v>604</v>
      </c>
      <c r="DH2483" s="197">
        <v>0.3</v>
      </c>
      <c r="DI2483" s="198">
        <v>1</v>
      </c>
      <c r="DJ2483" s="191" t="s">
        <v>603</v>
      </c>
      <c r="DK2483" s="190" t="s">
        <v>604</v>
      </c>
      <c r="DL2483" s="197">
        <v>0.3</v>
      </c>
      <c r="DM2483" s="198">
        <v>1</v>
      </c>
      <c r="DN2483" s="191" t="s">
        <v>603</v>
      </c>
      <c r="DO2483" s="190" t="s">
        <v>604</v>
      </c>
      <c r="DP2483" s="197">
        <v>0.3</v>
      </c>
      <c r="DQ2483" s="198">
        <v>1</v>
      </c>
      <c r="DR2483" s="191" t="s">
        <v>603</v>
      </c>
      <c r="DS2483" s="190" t="s">
        <v>604</v>
      </c>
      <c r="DT2483" s="197">
        <v>0.3</v>
      </c>
      <c r="DU2483" s="198">
        <v>1</v>
      </c>
      <c r="DV2483" s="191" t="s">
        <v>603</v>
      </c>
      <c r="DW2483" s="190" t="s">
        <v>604</v>
      </c>
      <c r="DX2483" s="197">
        <v>0.3</v>
      </c>
      <c r="DY2483" s="198">
        <v>1</v>
      </c>
      <c r="DZ2483" s="191" t="s">
        <v>603</v>
      </c>
      <c r="EA2483" s="190" t="s">
        <v>604</v>
      </c>
      <c r="EB2483" s="197">
        <v>0.3</v>
      </c>
      <c r="EC2483" s="198">
        <v>1</v>
      </c>
      <c r="ED2483" s="191" t="s">
        <v>603</v>
      </c>
      <c r="EE2483" s="190" t="s">
        <v>604</v>
      </c>
      <c r="EF2483" s="197">
        <v>0.3</v>
      </c>
      <c r="EG2483" s="198">
        <v>1</v>
      </c>
      <c r="EH2483" s="191" t="s">
        <v>603</v>
      </c>
      <c r="EI2483" s="190" t="s">
        <v>604</v>
      </c>
      <c r="EJ2483" s="197">
        <v>0.3</v>
      </c>
      <c r="EK2483" s="198">
        <v>1</v>
      </c>
      <c r="EL2483" s="191" t="s">
        <v>603</v>
      </c>
      <c r="EM2483" s="190" t="s">
        <v>604</v>
      </c>
      <c r="EN2483" s="197">
        <v>0.3</v>
      </c>
      <c r="EO2483" s="198">
        <v>1</v>
      </c>
      <c r="EP2483" s="191" t="s">
        <v>603</v>
      </c>
      <c r="EQ2483" s="190" t="s">
        <v>604</v>
      </c>
      <c r="ER2483" s="197">
        <v>0.3</v>
      </c>
      <c r="ES2483" s="198">
        <v>1</v>
      </c>
      <c r="ET2483" s="191" t="s">
        <v>603</v>
      </c>
      <c r="EU2483" s="190" t="s">
        <v>604</v>
      </c>
      <c r="EV2483" s="197">
        <v>0.3</v>
      </c>
      <c r="EW2483" s="198">
        <v>1</v>
      </c>
      <c r="EX2483" s="191" t="s">
        <v>603</v>
      </c>
      <c r="EY2483" s="190" t="s">
        <v>604</v>
      </c>
      <c r="EZ2483" s="197">
        <v>0.3</v>
      </c>
      <c r="FA2483" s="198">
        <v>2</v>
      </c>
      <c r="FB2483" s="191" t="s">
        <v>603</v>
      </c>
      <c r="FC2483" s="190" t="s">
        <v>604</v>
      </c>
      <c r="FD2483" s="197">
        <v>0.3</v>
      </c>
      <c r="FE2483" s="198">
        <v>2</v>
      </c>
      <c r="FF2483" s="191" t="s">
        <v>603</v>
      </c>
      <c r="FG2483" s="190" t="s">
        <v>604</v>
      </c>
      <c r="FH2483" s="197">
        <v>0.3</v>
      </c>
      <c r="FI2483" s="198">
        <v>2</v>
      </c>
      <c r="FJ2483" s="191" t="s">
        <v>603</v>
      </c>
      <c r="FK2483" s="190" t="s">
        <v>604</v>
      </c>
      <c r="FL2483" s="197">
        <v>0.25</v>
      </c>
      <c r="FM2483" s="198">
        <v>1</v>
      </c>
      <c r="FN2483" s="191" t="s">
        <v>603</v>
      </c>
      <c r="FO2483" s="190" t="s">
        <v>604</v>
      </c>
      <c r="FP2483" s="197">
        <v>0.25</v>
      </c>
      <c r="FQ2483" s="198">
        <v>1</v>
      </c>
      <c r="FR2483" s="191" t="s">
        <v>606</v>
      </c>
      <c r="FS2483" s="190" t="s">
        <v>604</v>
      </c>
      <c r="FT2483" s="197">
        <v>0.25</v>
      </c>
      <c r="FU2483" s="198">
        <v>1</v>
      </c>
      <c r="FV2483" s="191" t="s">
        <v>603</v>
      </c>
      <c r="FW2483" s="190" t="s">
        <v>604</v>
      </c>
      <c r="FX2483" s="197">
        <v>0.25</v>
      </c>
      <c r="FY2483" s="198">
        <v>1</v>
      </c>
      <c r="FZ2483" s="191" t="s">
        <v>603</v>
      </c>
      <c r="GA2483" s="190" t="s">
        <v>604</v>
      </c>
      <c r="GB2483" s="197">
        <v>0.25</v>
      </c>
      <c r="GC2483" s="198">
        <v>1</v>
      </c>
      <c r="GD2483" s="191" t="s">
        <v>603</v>
      </c>
      <c r="GE2483" s="190" t="s">
        <v>604</v>
      </c>
      <c r="GF2483" s="197">
        <v>0.25</v>
      </c>
      <c r="GG2483" s="198">
        <v>1</v>
      </c>
      <c r="GH2483" s="191" t="s">
        <v>603</v>
      </c>
      <c r="GI2483" s="190" t="s">
        <v>604</v>
      </c>
      <c r="GJ2483" s="197">
        <v>0.25</v>
      </c>
      <c r="GK2483" s="198">
        <v>1</v>
      </c>
      <c r="GL2483" s="191" t="s">
        <v>603</v>
      </c>
      <c r="GM2483" s="190" t="s">
        <v>604</v>
      </c>
      <c r="GN2483" s="197">
        <v>0.25</v>
      </c>
      <c r="GO2483" s="198">
        <v>1</v>
      </c>
      <c r="GP2483" s="191" t="s">
        <v>603</v>
      </c>
      <c r="GQ2483" s="190" t="s">
        <v>604</v>
      </c>
      <c r="GR2483" s="197">
        <v>0.25</v>
      </c>
      <c r="GS2483" s="198">
        <v>1</v>
      </c>
      <c r="GT2483" s="191" t="s">
        <v>603</v>
      </c>
      <c r="GU2483" s="190" t="s">
        <v>604</v>
      </c>
      <c r="GV2483" s="197">
        <v>0.25</v>
      </c>
      <c r="GW2483" s="198">
        <v>5</v>
      </c>
      <c r="GX2483" s="191" t="s">
        <v>603</v>
      </c>
      <c r="GY2483" s="190" t="s">
        <v>604</v>
      </c>
      <c r="GZ2483" s="197">
        <v>0.25</v>
      </c>
      <c r="HA2483" s="198">
        <v>5</v>
      </c>
      <c r="HB2483" s="191" t="s">
        <v>603</v>
      </c>
      <c r="HC2483" s="190" t="s">
        <v>604</v>
      </c>
      <c r="HD2483" s="197">
        <v>0.25</v>
      </c>
      <c r="HE2483" s="198">
        <v>2</v>
      </c>
      <c r="HF2483" s="191" t="s">
        <v>603</v>
      </c>
      <c r="HG2483" s="190" t="s">
        <v>604</v>
      </c>
      <c r="HH2483" s="197">
        <v>0.2</v>
      </c>
      <c r="HI2483" s="198">
        <v>1</v>
      </c>
      <c r="HJ2483" s="191" t="s">
        <v>603</v>
      </c>
      <c r="HK2483" s="190" t="s">
        <v>604</v>
      </c>
      <c r="HL2483" s="197">
        <v>0.2</v>
      </c>
      <c r="HM2483" s="198">
        <v>1</v>
      </c>
      <c r="HN2483" s="191" t="s">
        <v>603</v>
      </c>
      <c r="HO2483" s="190" t="s">
        <v>604</v>
      </c>
      <c r="HP2483" s="197">
        <v>0.2</v>
      </c>
      <c r="HQ2483" s="198">
        <v>1</v>
      </c>
      <c r="HR2483" s="191" t="s">
        <v>603</v>
      </c>
      <c r="HS2483" s="190" t="s">
        <v>604</v>
      </c>
      <c r="HT2483" s="197">
        <v>0.2</v>
      </c>
      <c r="HU2483" s="198">
        <v>1</v>
      </c>
      <c r="HV2483" s="191" t="s">
        <v>603</v>
      </c>
      <c r="HW2483" s="190" t="s">
        <v>604</v>
      </c>
      <c r="HX2483" s="197">
        <v>0.2</v>
      </c>
      <c r="HY2483" s="198">
        <v>1</v>
      </c>
      <c r="HZ2483" s="191" t="s">
        <v>603</v>
      </c>
      <c r="IA2483" s="190" t="s">
        <v>604</v>
      </c>
      <c r="IB2483" s="197">
        <v>0.2</v>
      </c>
      <c r="IC2483" s="198">
        <v>1</v>
      </c>
      <c r="ID2483" s="191" t="s">
        <v>603</v>
      </c>
      <c r="IE2483" s="190" t="s">
        <v>604</v>
      </c>
      <c r="IF2483" s="197">
        <v>0.2</v>
      </c>
      <c r="IG2483" s="198">
        <v>2</v>
      </c>
      <c r="IH2483" s="191" t="s">
        <v>603</v>
      </c>
      <c r="II2483" s="190" t="s">
        <v>604</v>
      </c>
      <c r="IJ2483" s="197">
        <v>0.2</v>
      </c>
      <c r="IK2483" s="198">
        <v>5</v>
      </c>
      <c r="IL2483" s="191" t="s">
        <v>603</v>
      </c>
      <c r="IM2483" s="190" t="s">
        <v>604</v>
      </c>
      <c r="IN2483" s="197">
        <v>0.2</v>
      </c>
      <c r="IO2483" s="198">
        <v>6</v>
      </c>
      <c r="IP2483" s="191" t="s">
        <v>603</v>
      </c>
      <c r="IQ2483" s="190" t="s">
        <v>604</v>
      </c>
      <c r="IR2483" s="197">
        <v>0.2</v>
      </c>
      <c r="IS2483" s="198">
        <v>6</v>
      </c>
      <c r="IT2483" s="191" t="s">
        <v>603</v>
      </c>
      <c r="IU2483" s="190" t="s">
        <v>604</v>
      </c>
      <c r="IV2483" s="197">
        <v>0.2</v>
      </c>
      <c r="IW2483" s="198">
        <v>6</v>
      </c>
      <c r="IX2483" s="191" t="s">
        <v>603</v>
      </c>
      <c r="IY2483" s="190" t="s">
        <v>604</v>
      </c>
      <c r="IZ2483" s="197">
        <v>0.15</v>
      </c>
      <c r="JA2483" s="198">
        <v>1</v>
      </c>
      <c r="JB2483" s="191" t="s">
        <v>603</v>
      </c>
      <c r="JC2483" s="190" t="s">
        <v>604</v>
      </c>
      <c r="JD2483" s="197">
        <v>0.15</v>
      </c>
      <c r="JE2483" s="198">
        <v>1</v>
      </c>
      <c r="JF2483" s="191" t="s">
        <v>603</v>
      </c>
      <c r="JG2483" s="190" t="s">
        <v>604</v>
      </c>
      <c r="JH2483" s="197">
        <v>0.15</v>
      </c>
      <c r="JI2483" s="198">
        <v>1</v>
      </c>
      <c r="JJ2483" s="191" t="s">
        <v>603</v>
      </c>
      <c r="JK2483" s="190" t="s">
        <v>604</v>
      </c>
      <c r="JL2483" s="197">
        <v>0.15</v>
      </c>
      <c r="JM2483" s="198">
        <v>1</v>
      </c>
      <c r="JN2483" s="191" t="s">
        <v>603</v>
      </c>
      <c r="JO2483" s="190" t="s">
        <v>604</v>
      </c>
      <c r="JP2483" s="197">
        <v>0.15</v>
      </c>
      <c r="JQ2483" s="198">
        <v>1</v>
      </c>
      <c r="JR2483" s="191" t="s">
        <v>603</v>
      </c>
      <c r="JS2483" s="190" t="s">
        <v>604</v>
      </c>
      <c r="JT2483" s="197">
        <v>0.15</v>
      </c>
      <c r="JU2483" s="198">
        <v>2</v>
      </c>
      <c r="JV2483" s="191" t="s">
        <v>603</v>
      </c>
      <c r="JW2483" s="190" t="s">
        <v>604</v>
      </c>
      <c r="JX2483" s="197">
        <v>0.15</v>
      </c>
      <c r="JY2483" s="198">
        <v>5</v>
      </c>
      <c r="JZ2483" s="191" t="s">
        <v>603</v>
      </c>
      <c r="KA2483" s="190" t="s">
        <v>604</v>
      </c>
      <c r="KB2483" s="197">
        <v>0.15</v>
      </c>
      <c r="KC2483" s="198">
        <v>1</v>
      </c>
      <c r="KD2483" s="191" t="s">
        <v>603</v>
      </c>
      <c r="KE2483" s="190" t="s">
        <v>604</v>
      </c>
      <c r="KF2483" s="197">
        <v>0.15</v>
      </c>
      <c r="KG2483" s="198">
        <v>6</v>
      </c>
      <c r="KH2483" s="191" t="s">
        <v>603</v>
      </c>
      <c r="KI2483" s="190" t="s">
        <v>604</v>
      </c>
      <c r="KJ2483" s="197">
        <v>0.15</v>
      </c>
      <c r="KK2483" s="198">
        <v>2</v>
      </c>
      <c r="KL2483" s="191" t="s">
        <v>603</v>
      </c>
      <c r="KM2483" s="190" t="s">
        <v>604</v>
      </c>
      <c r="KN2483" s="197">
        <v>0.1</v>
      </c>
      <c r="KO2483" s="198">
        <v>6</v>
      </c>
      <c r="KP2483" s="191" t="s">
        <v>603</v>
      </c>
      <c r="KQ2483" s="190" t="s">
        <v>604</v>
      </c>
      <c r="KR2483" s="197">
        <v>0.1</v>
      </c>
      <c r="KS2483" s="198">
        <v>6</v>
      </c>
      <c r="KT2483" s="191" t="s">
        <v>606</v>
      </c>
      <c r="KU2483" s="190" t="s">
        <v>604</v>
      </c>
      <c r="KV2483" s="197">
        <v>0.1</v>
      </c>
      <c r="KW2483" s="198">
        <v>2</v>
      </c>
      <c r="KX2483" s="191" t="s">
        <v>603</v>
      </c>
      <c r="KY2483" s="190" t="s">
        <v>604</v>
      </c>
      <c r="KZ2483" s="197">
        <v>0.1</v>
      </c>
      <c r="LA2483" s="198">
        <v>6</v>
      </c>
      <c r="LB2483" s="191" t="s">
        <v>603</v>
      </c>
      <c r="LC2483" s="190" t="s">
        <v>604</v>
      </c>
      <c r="LD2483" s="197">
        <v>0.1</v>
      </c>
      <c r="LE2483" s="198">
        <v>1</v>
      </c>
      <c r="LF2483" s="191" t="s">
        <v>610</v>
      </c>
      <c r="LG2483" s="190" t="s">
        <v>604</v>
      </c>
      <c r="LH2483" s="197">
        <v>0.1</v>
      </c>
      <c r="LI2483" s="198">
        <v>1</v>
      </c>
      <c r="LJ2483" s="191" t="s">
        <v>603</v>
      </c>
      <c r="LK2483" s="190" t="s">
        <v>604</v>
      </c>
      <c r="LL2483" s="197">
        <v>0.1</v>
      </c>
      <c r="LM2483" s="198">
        <v>6</v>
      </c>
      <c r="LN2483" s="191" t="s">
        <v>603</v>
      </c>
      <c r="LO2483" s="190" t="s">
        <v>604</v>
      </c>
      <c r="LP2483" s="197">
        <v>0.1</v>
      </c>
      <c r="LQ2483" s="198">
        <v>6</v>
      </c>
      <c r="LR2483" s="191" t="s">
        <v>603</v>
      </c>
      <c r="LS2483" s="190" t="s">
        <v>604</v>
      </c>
      <c r="LT2483" s="197">
        <v>0.1</v>
      </c>
      <c r="LU2483" s="198">
        <v>1</v>
      </c>
      <c r="LV2483" s="191" t="s">
        <v>603</v>
      </c>
      <c r="LW2483" s="190" t="s">
        <v>604</v>
      </c>
      <c r="LX2483" s="197">
        <v>0.1</v>
      </c>
      <c r="LY2483" s="198">
        <v>2</v>
      </c>
      <c r="LZ2483" s="191" t="s">
        <v>603</v>
      </c>
      <c r="MA2483" s="190" t="s">
        <v>604</v>
      </c>
      <c r="MB2483" s="197">
        <v>0.1</v>
      </c>
      <c r="MC2483" s="198">
        <v>2</v>
      </c>
      <c r="MD2483" s="191" t="s">
        <v>603</v>
      </c>
      <c r="ME2483" s="190" t="s">
        <v>604</v>
      </c>
      <c r="MF2483" s="197">
        <v>0.05</v>
      </c>
      <c r="MG2483" s="198">
        <v>1</v>
      </c>
      <c r="MH2483" s="191" t="s">
        <v>610</v>
      </c>
      <c r="MI2483" s="190" t="s">
        <v>604</v>
      </c>
      <c r="MJ2483" s="197">
        <v>0.05</v>
      </c>
      <c r="MK2483" s="198">
        <v>5</v>
      </c>
      <c r="ML2483" s="191" t="s">
        <v>603</v>
      </c>
      <c r="MM2483" s="190" t="s">
        <v>604</v>
      </c>
      <c r="MN2483" s="197">
        <v>0.05</v>
      </c>
      <c r="MO2483" s="198">
        <v>1</v>
      </c>
      <c r="MP2483" s="191" t="s">
        <v>603</v>
      </c>
      <c r="MQ2483" s="190" t="s">
        <v>604</v>
      </c>
      <c r="MR2483" s="197">
        <v>0.05</v>
      </c>
      <c r="MS2483" s="198">
        <v>6</v>
      </c>
      <c r="MT2483" s="191" t="s">
        <v>606</v>
      </c>
      <c r="MU2483" s="190" t="s">
        <v>604</v>
      </c>
    </row>
    <row r="2484" spans="1:359" x14ac:dyDescent="0.25">
      <c r="A2484" s="190">
        <v>2319</v>
      </c>
      <c r="B2484" s="207">
        <v>21</v>
      </c>
      <c r="C2484" s="207" t="s">
        <v>3367</v>
      </c>
      <c r="D2484" s="436">
        <v>43260</v>
      </c>
      <c r="E2484" s="463" t="s">
        <v>1213</v>
      </c>
      <c r="F2484" s="207" t="s">
        <v>602</v>
      </c>
      <c r="G2484" s="207" t="s">
        <v>615</v>
      </c>
      <c r="H2484" s="407">
        <v>43260</v>
      </c>
      <c r="I2484" s="407">
        <v>43260</v>
      </c>
      <c r="J2484" s="329">
        <v>0.29166666666666669</v>
      </c>
      <c r="K2484" s="329">
        <v>0.30902777777777779</v>
      </c>
      <c r="M2484" s="214" t="s">
        <v>65</v>
      </c>
      <c r="N2484" s="206">
        <v>5</v>
      </c>
      <c r="O2484" s="214" t="s">
        <v>65</v>
      </c>
      <c r="P2484" s="206">
        <v>5</v>
      </c>
      <c r="S2484" s="214" t="s">
        <v>65</v>
      </c>
      <c r="T2484" s="206">
        <v>5</v>
      </c>
      <c r="U2484" s="214" t="s">
        <v>65</v>
      </c>
      <c r="V2484" s="206">
        <v>5</v>
      </c>
      <c r="AC2484" s="222">
        <f t="shared" si="534"/>
        <v>100</v>
      </c>
      <c r="AD2484" s="225" t="s">
        <v>37</v>
      </c>
      <c r="AE2484" s="195">
        <v>3</v>
      </c>
      <c r="AF2484" s="195">
        <v>1</v>
      </c>
      <c r="AH2484" s="195">
        <v>1</v>
      </c>
      <c r="AM2484" s="391">
        <f t="shared" si="538"/>
        <v>5</v>
      </c>
      <c r="AN2484" s="226">
        <v>1.58</v>
      </c>
      <c r="AO2484" s="227">
        <v>1.53</v>
      </c>
      <c r="AP2484" s="230">
        <f t="shared" si="532"/>
        <v>5.0000000000000044E-2</v>
      </c>
      <c r="AQ2484" s="231">
        <f t="shared" si="539"/>
        <v>0.316</v>
      </c>
      <c r="AS2484" s="235" t="str">
        <f t="shared" ca="1" si="526"/>
        <v>ok</v>
      </c>
      <c r="AT2484" s="225" t="str">
        <f t="shared" ca="1" si="527"/>
        <v>ok</v>
      </c>
      <c r="AV2484" s="197">
        <v>0.77</v>
      </c>
      <c r="AW2484" s="198">
        <v>2</v>
      </c>
      <c r="AX2484" s="191" t="s">
        <v>603</v>
      </c>
      <c r="AY2484" s="190" t="s">
        <v>604</v>
      </c>
      <c r="AZ2484" s="197">
        <v>0.35</v>
      </c>
      <c r="BA2484" s="198">
        <v>2</v>
      </c>
      <c r="BB2484" s="191" t="s">
        <v>603</v>
      </c>
      <c r="BC2484" s="190" t="s">
        <v>604</v>
      </c>
      <c r="BD2484" s="197">
        <v>0.22</v>
      </c>
      <c r="BE2484" s="198">
        <v>6</v>
      </c>
      <c r="BF2484" s="191" t="s">
        <v>1331</v>
      </c>
      <c r="BG2484" s="190" t="s">
        <v>604</v>
      </c>
      <c r="BH2484" s="197">
        <v>0.17</v>
      </c>
      <c r="BI2484" s="198">
        <v>1</v>
      </c>
      <c r="BJ2484" s="191" t="s">
        <v>1331</v>
      </c>
      <c r="BK2484" s="190" t="s">
        <v>620</v>
      </c>
      <c r="BL2484" s="197">
        <v>7.0000000000000007E-2</v>
      </c>
      <c r="BM2484" s="198">
        <v>1</v>
      </c>
      <c r="BN2484" s="191" t="s">
        <v>1331</v>
      </c>
      <c r="BO2484" s="190" t="s">
        <v>604</v>
      </c>
    </row>
    <row r="2485" spans="1:359" x14ac:dyDescent="0.25">
      <c r="A2485" s="190">
        <v>2320</v>
      </c>
      <c r="B2485" s="207">
        <v>21</v>
      </c>
      <c r="C2485" s="207" t="s">
        <v>3368</v>
      </c>
      <c r="D2485" s="436">
        <v>43260</v>
      </c>
      <c r="E2485" s="463" t="s">
        <v>1213</v>
      </c>
      <c r="F2485" s="207" t="s">
        <v>602</v>
      </c>
      <c r="G2485" s="207" t="s">
        <v>615</v>
      </c>
      <c r="H2485" s="407">
        <v>43260</v>
      </c>
      <c r="I2485" s="407">
        <v>43260</v>
      </c>
      <c r="J2485" s="329">
        <v>0.31111111111111112</v>
      </c>
      <c r="K2485" s="329">
        <v>0.33333333333333331</v>
      </c>
      <c r="M2485" s="215" t="s">
        <v>136</v>
      </c>
      <c r="N2485" s="206">
        <v>5</v>
      </c>
      <c r="O2485" s="215" t="s">
        <v>136</v>
      </c>
      <c r="P2485" s="206">
        <v>5</v>
      </c>
      <c r="S2485" s="215" t="s">
        <v>136</v>
      </c>
      <c r="T2485" s="206">
        <v>5</v>
      </c>
      <c r="U2485" s="215" t="s">
        <v>136</v>
      </c>
      <c r="V2485" s="206">
        <v>5</v>
      </c>
      <c r="AC2485" s="222">
        <f t="shared" si="534"/>
        <v>100</v>
      </c>
      <c r="AD2485" s="225" t="s">
        <v>37</v>
      </c>
      <c r="AE2485" s="195">
        <v>8</v>
      </c>
      <c r="AF2485" s="195">
        <v>1</v>
      </c>
      <c r="AM2485" s="391">
        <f t="shared" si="538"/>
        <v>9</v>
      </c>
      <c r="AN2485" s="226">
        <v>1.68</v>
      </c>
      <c r="AO2485" s="227">
        <v>1.63</v>
      </c>
      <c r="AP2485" s="230">
        <f t="shared" si="532"/>
        <v>5.0000000000000044E-2</v>
      </c>
      <c r="AQ2485" s="231">
        <f t="shared" si="539"/>
        <v>0.18666666666666665</v>
      </c>
      <c r="AS2485" s="235" t="str">
        <f t="shared" ca="1" si="526"/>
        <v>ok</v>
      </c>
      <c r="AT2485" s="225" t="str">
        <f t="shared" ca="1" si="527"/>
        <v>ok</v>
      </c>
      <c r="AV2485" s="197">
        <v>0.3</v>
      </c>
      <c r="AW2485" s="198">
        <v>6</v>
      </c>
      <c r="AX2485" s="191" t="s">
        <v>603</v>
      </c>
      <c r="AY2485" s="190" t="s">
        <v>604</v>
      </c>
      <c r="AZ2485" s="197">
        <v>0.25</v>
      </c>
      <c r="BA2485" s="198">
        <v>6</v>
      </c>
      <c r="BB2485" s="191" t="s">
        <v>603</v>
      </c>
      <c r="BC2485" s="190" t="s">
        <v>604</v>
      </c>
      <c r="BD2485" s="197">
        <v>0.25</v>
      </c>
      <c r="BE2485" s="198">
        <v>6</v>
      </c>
      <c r="BF2485" s="191" t="s">
        <v>603</v>
      </c>
      <c r="BG2485" s="190" t="s">
        <v>604</v>
      </c>
      <c r="BH2485" s="197">
        <v>0.22</v>
      </c>
      <c r="BI2485" s="198">
        <v>4</v>
      </c>
      <c r="BJ2485" s="191" t="s">
        <v>610</v>
      </c>
      <c r="BK2485" s="190" t="s">
        <v>604</v>
      </c>
      <c r="BL2485" s="197">
        <v>0.2</v>
      </c>
      <c r="BM2485" s="198">
        <v>1</v>
      </c>
      <c r="BN2485" s="191" t="s">
        <v>603</v>
      </c>
      <c r="BO2485" s="190" t="s">
        <v>604</v>
      </c>
      <c r="BP2485" s="197">
        <v>0.18</v>
      </c>
      <c r="BQ2485" s="198">
        <v>6</v>
      </c>
      <c r="BR2485" s="191" t="s">
        <v>1331</v>
      </c>
      <c r="BS2485" s="190" t="s">
        <v>607</v>
      </c>
      <c r="BT2485" s="197">
        <v>0.15</v>
      </c>
      <c r="BU2485" s="198">
        <v>1</v>
      </c>
      <c r="BV2485" s="191" t="s">
        <v>603</v>
      </c>
      <c r="BW2485" s="190" t="s">
        <v>604</v>
      </c>
      <c r="BX2485" s="197">
        <v>0.08</v>
      </c>
      <c r="BY2485" s="198">
        <v>1</v>
      </c>
      <c r="BZ2485" s="191" t="s">
        <v>610</v>
      </c>
      <c r="CA2485" s="190" t="s">
        <v>604</v>
      </c>
      <c r="CB2485" s="197">
        <v>0.05</v>
      </c>
      <c r="CC2485" s="198">
        <v>1</v>
      </c>
      <c r="CD2485" s="191" t="s">
        <v>603</v>
      </c>
      <c r="CE2485" s="190" t="s">
        <v>604</v>
      </c>
    </row>
    <row r="2486" spans="1:359" x14ac:dyDescent="0.25">
      <c r="A2486" s="190" t="s">
        <v>2031</v>
      </c>
      <c r="B2486" s="207">
        <v>21</v>
      </c>
      <c r="C2486" s="207" t="s">
        <v>3375</v>
      </c>
      <c r="D2486" s="436">
        <v>43260</v>
      </c>
      <c r="H2486" s="407"/>
      <c r="I2486" s="407"/>
      <c r="J2486" s="329">
        <v>0.34027777777777773</v>
      </c>
      <c r="K2486" s="329">
        <v>0.35902777777777778</v>
      </c>
      <c r="M2486" s="206"/>
      <c r="N2486" s="206"/>
      <c r="O2486" s="206"/>
      <c r="P2486" s="206"/>
      <c r="S2486" s="206"/>
      <c r="T2486" s="206"/>
      <c r="U2486" s="206"/>
      <c r="V2486" s="206"/>
      <c r="AC2486" s="222"/>
      <c r="AD2486" s="225"/>
      <c r="AE2486" s="195">
        <v>2</v>
      </c>
      <c r="AF2486" s="195">
        <v>4</v>
      </c>
      <c r="AM2486" s="391">
        <f t="shared" si="538"/>
        <v>6</v>
      </c>
      <c r="AN2486" s="226">
        <v>1.38</v>
      </c>
      <c r="AO2486" s="227">
        <v>1.35</v>
      </c>
      <c r="AP2486" s="230">
        <f t="shared" ref="AP2486:AP2492" si="542">AN2486-AO2486</f>
        <v>2.9999999999999805E-2</v>
      </c>
      <c r="AQ2486" s="231">
        <f t="shared" ref="AQ2486:AQ2492" si="543">AN2486/AM2486</f>
        <v>0.22999999999999998</v>
      </c>
      <c r="AS2486" s="235" t="str">
        <f t="shared" si="526"/>
        <v/>
      </c>
      <c r="AT2486" s="225" t="str">
        <f t="shared" si="527"/>
        <v/>
      </c>
      <c r="AV2486" s="197">
        <v>0.3</v>
      </c>
      <c r="AW2486" s="198">
        <v>1</v>
      </c>
      <c r="AX2486" s="191" t="s">
        <v>603</v>
      </c>
      <c r="AY2486" s="190" t="s">
        <v>620</v>
      </c>
      <c r="AZ2486" s="197">
        <v>0.3</v>
      </c>
      <c r="BA2486" s="198">
        <v>1</v>
      </c>
      <c r="BB2486" s="191" t="s">
        <v>603</v>
      </c>
      <c r="BC2486" s="190" t="s">
        <v>607</v>
      </c>
      <c r="BD2486" s="197">
        <v>0.28000000000000003</v>
      </c>
      <c r="BE2486" s="198">
        <v>6</v>
      </c>
      <c r="BF2486" s="191" t="s">
        <v>616</v>
      </c>
      <c r="BG2486" s="190" t="s">
        <v>1674</v>
      </c>
      <c r="BH2486" s="197">
        <v>0.28000000000000003</v>
      </c>
      <c r="BI2486" s="198">
        <v>2</v>
      </c>
      <c r="BJ2486" s="191" t="s">
        <v>603</v>
      </c>
      <c r="BK2486" s="190" t="s">
        <v>604</v>
      </c>
      <c r="BL2486" s="197">
        <v>0.14000000000000001</v>
      </c>
      <c r="BM2486" s="198">
        <v>1</v>
      </c>
      <c r="BN2486" s="191" t="s">
        <v>603</v>
      </c>
      <c r="BO2486" s="190" t="s">
        <v>604</v>
      </c>
      <c r="BP2486" s="197">
        <v>0.08</v>
      </c>
      <c r="BQ2486" s="198">
        <v>1</v>
      </c>
      <c r="BR2486" s="191" t="s">
        <v>603</v>
      </c>
      <c r="BS2486" s="190" t="s">
        <v>604</v>
      </c>
    </row>
    <row r="2487" spans="1:359" x14ac:dyDescent="0.25">
      <c r="A2487" s="190">
        <v>2321</v>
      </c>
      <c r="B2487" s="207">
        <v>21</v>
      </c>
      <c r="C2487" s="207" t="s">
        <v>3369</v>
      </c>
      <c r="D2487" s="436">
        <v>43260</v>
      </c>
      <c r="E2487" s="463" t="s">
        <v>1213</v>
      </c>
      <c r="F2487" s="207" t="s">
        <v>602</v>
      </c>
      <c r="G2487" s="207" t="s">
        <v>615</v>
      </c>
      <c r="H2487" s="407">
        <v>43260</v>
      </c>
      <c r="I2487" s="407">
        <v>43260</v>
      </c>
      <c r="J2487" s="329">
        <v>0.3611111111111111</v>
      </c>
      <c r="K2487" s="329">
        <v>0.39930555555555558</v>
      </c>
      <c r="M2487" s="214" t="s">
        <v>65</v>
      </c>
      <c r="N2487" s="206">
        <v>5</v>
      </c>
      <c r="O2487" s="214" t="s">
        <v>65</v>
      </c>
      <c r="P2487" s="206">
        <v>5</v>
      </c>
      <c r="S2487" s="214" t="s">
        <v>65</v>
      </c>
      <c r="T2487" s="206">
        <v>5</v>
      </c>
      <c r="U2487" s="214" t="s">
        <v>65</v>
      </c>
      <c r="V2487" s="206">
        <v>5</v>
      </c>
      <c r="AC2487" s="222">
        <f t="shared" si="534"/>
        <v>100</v>
      </c>
      <c r="AD2487" s="225" t="s">
        <v>37</v>
      </c>
      <c r="AE2487" s="195">
        <v>17</v>
      </c>
      <c r="AF2487" s="195">
        <v>1</v>
      </c>
      <c r="AG2487" s="195">
        <v>1</v>
      </c>
      <c r="AM2487" s="391">
        <f t="shared" si="538"/>
        <v>19</v>
      </c>
      <c r="AN2487" s="226">
        <v>3.86</v>
      </c>
      <c r="AO2487" s="227">
        <v>3.9</v>
      </c>
      <c r="AP2487" s="230">
        <f t="shared" si="542"/>
        <v>-4.0000000000000036E-2</v>
      </c>
      <c r="AQ2487" s="231">
        <f t="shared" si="543"/>
        <v>0.20315789473684209</v>
      </c>
      <c r="AS2487" s="235" t="str">
        <f t="shared" ca="1" si="526"/>
        <v>ok</v>
      </c>
      <c r="AT2487" s="225" t="str">
        <f t="shared" ca="1" si="527"/>
        <v>ok</v>
      </c>
      <c r="AV2487" s="197">
        <v>0.55000000000000004</v>
      </c>
      <c r="AW2487" s="198">
        <v>6</v>
      </c>
      <c r="AX2487" s="191" t="s">
        <v>603</v>
      </c>
      <c r="AY2487" s="190" t="s">
        <v>620</v>
      </c>
      <c r="AZ2487" s="197">
        <v>0.47</v>
      </c>
      <c r="BA2487" s="198">
        <v>6</v>
      </c>
      <c r="BB2487" s="191" t="s">
        <v>616</v>
      </c>
      <c r="BC2487" s="190" t="s">
        <v>1916</v>
      </c>
      <c r="BD2487" s="197">
        <v>0.25</v>
      </c>
      <c r="BE2487" s="198">
        <v>1</v>
      </c>
      <c r="BF2487" s="191" t="s">
        <v>603</v>
      </c>
      <c r="BG2487" s="190" t="s">
        <v>620</v>
      </c>
      <c r="BH2487" s="197">
        <v>0.25</v>
      </c>
      <c r="BI2487" s="198">
        <v>6</v>
      </c>
      <c r="BJ2487" s="191" t="s">
        <v>610</v>
      </c>
      <c r="BK2487" s="190" t="s">
        <v>607</v>
      </c>
      <c r="BL2487" s="197">
        <v>0.23</v>
      </c>
      <c r="BM2487" s="198">
        <v>2</v>
      </c>
      <c r="BN2487" s="191" t="s">
        <v>603</v>
      </c>
      <c r="BO2487" s="190" t="s">
        <v>604</v>
      </c>
      <c r="BP2487" s="197">
        <v>0.22</v>
      </c>
      <c r="BQ2487" s="198">
        <v>1</v>
      </c>
      <c r="BR2487" s="191" t="s">
        <v>603</v>
      </c>
      <c r="BS2487" s="190" t="s">
        <v>620</v>
      </c>
      <c r="BT2487" s="197">
        <v>0.2</v>
      </c>
      <c r="BU2487" s="198">
        <v>6</v>
      </c>
      <c r="BV2487" s="191" t="s">
        <v>622</v>
      </c>
      <c r="BW2487" s="190" t="s">
        <v>607</v>
      </c>
      <c r="BX2487" s="197">
        <v>0.2</v>
      </c>
      <c r="BY2487" s="198">
        <v>6</v>
      </c>
      <c r="BZ2487" s="191" t="s">
        <v>603</v>
      </c>
      <c r="CA2487" s="190" t="s">
        <v>1674</v>
      </c>
      <c r="CB2487" s="197">
        <v>0.2</v>
      </c>
      <c r="CC2487" s="198">
        <v>1</v>
      </c>
      <c r="CD2487" s="191" t="s">
        <v>1331</v>
      </c>
      <c r="CE2487" s="190" t="s">
        <v>607</v>
      </c>
      <c r="CF2487" s="197">
        <v>0.2</v>
      </c>
      <c r="CG2487" s="198">
        <v>1</v>
      </c>
      <c r="CH2487" s="191" t="s">
        <v>603</v>
      </c>
      <c r="CI2487" s="190" t="s">
        <v>604</v>
      </c>
      <c r="CJ2487" s="197">
        <v>0.2</v>
      </c>
      <c r="CK2487" s="198">
        <v>6</v>
      </c>
      <c r="CL2487" s="191" t="s">
        <v>610</v>
      </c>
      <c r="CM2487" s="190" t="s">
        <v>604</v>
      </c>
      <c r="CN2487" s="197">
        <v>0.18</v>
      </c>
      <c r="CO2487" s="198">
        <v>1</v>
      </c>
      <c r="CP2487" s="191" t="s">
        <v>603</v>
      </c>
      <c r="CQ2487" s="190" t="s">
        <v>604</v>
      </c>
      <c r="CR2487" s="197">
        <v>0.18</v>
      </c>
      <c r="CS2487" s="198">
        <v>1</v>
      </c>
      <c r="CT2487" s="191" t="s">
        <v>603</v>
      </c>
      <c r="CU2487" s="190" t="s">
        <v>604</v>
      </c>
      <c r="CV2487" s="197">
        <v>0.13</v>
      </c>
      <c r="CW2487" s="198">
        <v>1</v>
      </c>
      <c r="CX2487" s="191" t="s">
        <v>603</v>
      </c>
      <c r="CY2487" s="190" t="s">
        <v>604</v>
      </c>
      <c r="CZ2487" s="197">
        <v>0.12</v>
      </c>
      <c r="DA2487" s="198">
        <v>1</v>
      </c>
      <c r="DB2487" s="191" t="s">
        <v>603</v>
      </c>
      <c r="DC2487" s="190" t="s">
        <v>604</v>
      </c>
      <c r="DD2487" s="197">
        <v>0.1</v>
      </c>
      <c r="DE2487" s="198">
        <v>6</v>
      </c>
      <c r="DF2487" s="191" t="s">
        <v>603</v>
      </c>
      <c r="DG2487" s="190" t="s">
        <v>620</v>
      </c>
      <c r="DH2487" s="197">
        <v>0.08</v>
      </c>
      <c r="DI2487" s="198">
        <v>1</v>
      </c>
      <c r="DJ2487" s="191" t="s">
        <v>603</v>
      </c>
      <c r="DK2487" s="190" t="s">
        <v>604</v>
      </c>
      <c r="DL2487" s="197">
        <v>0.05</v>
      </c>
      <c r="DM2487" s="198">
        <v>6</v>
      </c>
      <c r="DN2487" s="191" t="s">
        <v>603</v>
      </c>
      <c r="DO2487" s="190" t="s">
        <v>607</v>
      </c>
      <c r="DP2487" s="197">
        <v>0.05</v>
      </c>
      <c r="DQ2487" s="198">
        <v>5</v>
      </c>
      <c r="DR2487" s="191" t="s">
        <v>603</v>
      </c>
      <c r="DS2487" s="190" t="s">
        <v>611</v>
      </c>
    </row>
    <row r="2488" spans="1:359" x14ac:dyDescent="0.25">
      <c r="A2488" s="190">
        <v>2322</v>
      </c>
      <c r="B2488" s="207">
        <v>21</v>
      </c>
      <c r="C2488" s="190" t="s">
        <v>3370</v>
      </c>
      <c r="D2488" s="436">
        <v>43260</v>
      </c>
      <c r="E2488" s="463" t="s">
        <v>1213</v>
      </c>
      <c r="F2488" s="207" t="s">
        <v>602</v>
      </c>
      <c r="G2488" s="207" t="s">
        <v>615</v>
      </c>
      <c r="H2488" s="407">
        <v>43260</v>
      </c>
      <c r="I2488" s="407">
        <v>43260</v>
      </c>
      <c r="J2488" s="329">
        <v>0.40277777777777773</v>
      </c>
      <c r="K2488" s="329">
        <v>0.42222222222222222</v>
      </c>
      <c r="M2488" s="215" t="s">
        <v>136</v>
      </c>
      <c r="N2488" s="206">
        <v>5</v>
      </c>
      <c r="O2488" s="215" t="s">
        <v>136</v>
      </c>
      <c r="P2488" s="206">
        <v>5</v>
      </c>
      <c r="S2488" s="215" t="s">
        <v>136</v>
      </c>
      <c r="T2488" s="206">
        <v>5</v>
      </c>
      <c r="U2488" s="215" t="s">
        <v>136</v>
      </c>
      <c r="V2488" s="206">
        <v>5</v>
      </c>
      <c r="AC2488" s="222">
        <f t="shared" si="534"/>
        <v>100</v>
      </c>
      <c r="AD2488" s="225" t="s">
        <v>37</v>
      </c>
      <c r="AE2488" s="195">
        <v>8</v>
      </c>
      <c r="AF2488" s="195">
        <v>4</v>
      </c>
      <c r="AG2488" s="195">
        <v>1</v>
      </c>
      <c r="AM2488" s="391">
        <f t="shared" si="538"/>
        <v>13</v>
      </c>
      <c r="AN2488" s="226">
        <v>3.24</v>
      </c>
      <c r="AO2488" s="227">
        <v>3.15</v>
      </c>
      <c r="AP2488" s="230">
        <f t="shared" si="542"/>
        <v>9.0000000000000302E-2</v>
      </c>
      <c r="AQ2488" s="231">
        <f t="shared" si="543"/>
        <v>0.24923076923076926</v>
      </c>
      <c r="AS2488" s="235" t="str">
        <f t="shared" ca="1" si="526"/>
        <v>ok</v>
      </c>
      <c r="AT2488" s="225" t="str">
        <f t="shared" ca="1" si="527"/>
        <v>ok</v>
      </c>
      <c r="AV2488" s="197">
        <v>0.55000000000000004</v>
      </c>
      <c r="AW2488" s="198">
        <v>6</v>
      </c>
      <c r="AX2488" s="191" t="s">
        <v>603</v>
      </c>
      <c r="AY2488" s="190" t="s">
        <v>604</v>
      </c>
      <c r="AZ2488" s="197">
        <v>0.35</v>
      </c>
      <c r="BA2488" s="198">
        <v>5</v>
      </c>
      <c r="BB2488" s="191" t="s">
        <v>603</v>
      </c>
      <c r="BC2488" s="190" t="s">
        <v>3376</v>
      </c>
      <c r="BD2488" s="197">
        <v>0.35</v>
      </c>
      <c r="BE2488" s="198">
        <v>5</v>
      </c>
      <c r="BF2488" s="191" t="s">
        <v>603</v>
      </c>
      <c r="BG2488" s="190" t="s">
        <v>1674</v>
      </c>
      <c r="BH2488" s="197">
        <v>0.35</v>
      </c>
      <c r="BI2488" s="198">
        <v>6</v>
      </c>
      <c r="BJ2488" s="191" t="s">
        <v>603</v>
      </c>
      <c r="BK2488" s="190" t="s">
        <v>604</v>
      </c>
      <c r="BL2488" s="197">
        <v>0.3</v>
      </c>
      <c r="BM2488" s="198">
        <v>6</v>
      </c>
      <c r="BN2488" s="191" t="s">
        <v>606</v>
      </c>
      <c r="BO2488" s="190" t="s">
        <v>607</v>
      </c>
      <c r="BP2488" s="197">
        <v>0.23</v>
      </c>
      <c r="BQ2488" s="198">
        <v>6</v>
      </c>
      <c r="BR2488" s="191" t="s">
        <v>603</v>
      </c>
      <c r="BS2488" s="190" t="s">
        <v>604</v>
      </c>
      <c r="BT2488" s="197">
        <v>0.22</v>
      </c>
      <c r="BU2488" s="198">
        <v>2</v>
      </c>
      <c r="BV2488" s="191" t="s">
        <v>603</v>
      </c>
      <c r="BW2488" s="190" t="s">
        <v>604</v>
      </c>
      <c r="BX2488" s="197">
        <v>0.2</v>
      </c>
      <c r="BY2488" s="198">
        <v>1</v>
      </c>
      <c r="BZ2488" s="191" t="s">
        <v>603</v>
      </c>
      <c r="CB2488" s="197">
        <v>0.18</v>
      </c>
      <c r="CC2488" s="198">
        <v>6</v>
      </c>
      <c r="CD2488" s="191" t="s">
        <v>610</v>
      </c>
      <c r="CE2488" s="190" t="s">
        <v>607</v>
      </c>
      <c r="CF2488" s="197">
        <v>0.18</v>
      </c>
      <c r="CG2488" s="198">
        <v>2</v>
      </c>
      <c r="CH2488" s="191" t="s">
        <v>603</v>
      </c>
      <c r="CI2488" s="190" t="s">
        <v>604</v>
      </c>
      <c r="CJ2488" s="197">
        <v>0.18</v>
      </c>
      <c r="CK2488" s="198">
        <v>1</v>
      </c>
      <c r="CL2488" s="191" t="s">
        <v>1331</v>
      </c>
      <c r="CM2488" s="190" t="s">
        <v>620</v>
      </c>
      <c r="CN2488" s="197">
        <v>0.1</v>
      </c>
      <c r="CO2488" s="198">
        <v>1</v>
      </c>
      <c r="CP2488" s="191" t="s">
        <v>603</v>
      </c>
      <c r="CQ2488" s="190" t="s">
        <v>604</v>
      </c>
      <c r="CR2488" s="197">
        <v>0.05</v>
      </c>
      <c r="CS2488" s="198">
        <v>1</v>
      </c>
      <c r="CT2488" s="191" t="s">
        <v>1331</v>
      </c>
      <c r="CU2488" s="190" t="s">
        <v>620</v>
      </c>
    </row>
    <row r="2489" spans="1:359" x14ac:dyDescent="0.25">
      <c r="A2489" s="190">
        <v>2323</v>
      </c>
      <c r="B2489" s="207">
        <v>21</v>
      </c>
      <c r="C2489" s="190" t="s">
        <v>3371</v>
      </c>
      <c r="D2489" s="436">
        <v>43260</v>
      </c>
      <c r="E2489" s="463" t="s">
        <v>3077</v>
      </c>
      <c r="F2489" s="207" t="s">
        <v>602</v>
      </c>
      <c r="G2489" s="207" t="s">
        <v>615</v>
      </c>
      <c r="H2489" s="407">
        <v>43260</v>
      </c>
      <c r="I2489" s="407">
        <v>43260</v>
      </c>
      <c r="M2489" s="206"/>
      <c r="N2489" s="206"/>
      <c r="O2489" s="206"/>
      <c r="P2489" s="206"/>
      <c r="Q2489" s="341"/>
      <c r="R2489" s="341"/>
      <c r="S2489" s="206"/>
      <c r="T2489" s="206"/>
      <c r="U2489" s="206"/>
      <c r="V2489" s="206"/>
      <c r="AC2489" s="222"/>
      <c r="AD2489" s="225"/>
      <c r="AM2489" s="391">
        <f t="shared" si="538"/>
        <v>0</v>
      </c>
      <c r="AS2489" s="235" t="str">
        <f t="shared" ca="1" si="526"/>
        <v>ok</v>
      </c>
      <c r="AT2489" s="225" t="str">
        <f t="shared" ca="1" si="527"/>
        <v>ok</v>
      </c>
    </row>
    <row r="2490" spans="1:359" x14ac:dyDescent="0.25">
      <c r="A2490" s="190">
        <v>2324</v>
      </c>
      <c r="B2490" s="207">
        <v>21</v>
      </c>
      <c r="C2490" s="190" t="s">
        <v>3378</v>
      </c>
      <c r="D2490" s="436">
        <v>43260</v>
      </c>
      <c r="E2490" s="463" t="s">
        <v>3077</v>
      </c>
      <c r="F2490" s="207" t="s">
        <v>602</v>
      </c>
      <c r="G2490" s="207" t="s">
        <v>615</v>
      </c>
      <c r="H2490" s="407">
        <v>43260</v>
      </c>
      <c r="I2490" s="407">
        <v>43260</v>
      </c>
      <c r="M2490" s="206"/>
      <c r="N2490" s="206"/>
      <c r="O2490" s="206"/>
      <c r="P2490" s="206"/>
      <c r="Q2490" s="341"/>
      <c r="R2490" s="341"/>
      <c r="S2490" s="206"/>
      <c r="T2490" s="206"/>
      <c r="U2490" s="206"/>
      <c r="V2490" s="206"/>
      <c r="AC2490" s="222"/>
      <c r="AD2490" s="225"/>
      <c r="AM2490" s="391">
        <f t="shared" si="538"/>
        <v>0</v>
      </c>
      <c r="AS2490" s="235" t="str">
        <f t="shared" ca="1" si="526"/>
        <v>ok</v>
      </c>
      <c r="AT2490" s="225" t="str">
        <f t="shared" ca="1" si="527"/>
        <v>ok</v>
      </c>
    </row>
    <row r="2491" spans="1:359" x14ac:dyDescent="0.25">
      <c r="A2491" s="190">
        <v>2325</v>
      </c>
      <c r="B2491" s="207">
        <v>21</v>
      </c>
      <c r="C2491" s="190" t="s">
        <v>3377</v>
      </c>
      <c r="D2491" s="436">
        <v>43260</v>
      </c>
      <c r="E2491" s="463" t="s">
        <v>1213</v>
      </c>
      <c r="F2491" s="207" t="s">
        <v>602</v>
      </c>
      <c r="G2491" s="207" t="s">
        <v>615</v>
      </c>
      <c r="H2491" s="407">
        <v>43260</v>
      </c>
      <c r="I2491" s="407">
        <v>43260</v>
      </c>
      <c r="J2491" s="329">
        <v>0.44375000000000003</v>
      </c>
      <c r="K2491" s="329">
        <v>0.48958333333333331</v>
      </c>
      <c r="M2491" s="214" t="s">
        <v>65</v>
      </c>
      <c r="N2491" s="206">
        <v>5</v>
      </c>
      <c r="O2491" s="214" t="s">
        <v>65</v>
      </c>
      <c r="P2491" s="206">
        <v>5</v>
      </c>
      <c r="S2491" s="214" t="s">
        <v>65</v>
      </c>
      <c r="T2491" s="206">
        <v>5</v>
      </c>
      <c r="U2491" s="214" t="s">
        <v>65</v>
      </c>
      <c r="V2491" s="206">
        <v>5</v>
      </c>
      <c r="AC2491" s="222">
        <f t="shared" si="534"/>
        <v>100</v>
      </c>
      <c r="AD2491" s="225" t="s">
        <v>37</v>
      </c>
      <c r="AE2491" s="195">
        <v>9</v>
      </c>
      <c r="AF2491" s="195">
        <v>6</v>
      </c>
      <c r="AG2491" s="195">
        <v>1</v>
      </c>
      <c r="AM2491" s="391">
        <f t="shared" si="538"/>
        <v>16</v>
      </c>
      <c r="AN2491" s="226">
        <v>3.98</v>
      </c>
      <c r="AO2491" s="227">
        <v>4</v>
      </c>
      <c r="AP2491" s="230">
        <f t="shared" si="542"/>
        <v>-2.0000000000000018E-2</v>
      </c>
      <c r="AQ2491" s="231">
        <f t="shared" si="543"/>
        <v>0.24875</v>
      </c>
      <c r="AS2491" s="235" t="str">
        <f t="shared" ca="1" si="526"/>
        <v>ok</v>
      </c>
      <c r="AT2491" s="225" t="str">
        <f t="shared" ca="1" si="527"/>
        <v>ok</v>
      </c>
      <c r="AV2491" s="197">
        <v>0.57999999999999996</v>
      </c>
      <c r="AW2491" s="198">
        <v>2</v>
      </c>
      <c r="AX2491" s="191" t="s">
        <v>603</v>
      </c>
      <c r="AY2491" s="190" t="s">
        <v>604</v>
      </c>
      <c r="AZ2491" s="197">
        <v>0.43</v>
      </c>
      <c r="BA2491" s="198">
        <v>1</v>
      </c>
      <c r="BB2491" s="191" t="s">
        <v>603</v>
      </c>
      <c r="BC2491" s="190" t="s">
        <v>3277</v>
      </c>
      <c r="BD2491" s="197">
        <v>0.35</v>
      </c>
      <c r="BE2491" s="198">
        <v>6</v>
      </c>
      <c r="BF2491" s="191" t="s">
        <v>603</v>
      </c>
      <c r="BG2491" s="190" t="s">
        <v>604</v>
      </c>
      <c r="BH2491" s="197">
        <v>0.35</v>
      </c>
      <c r="BI2491" s="198">
        <v>6</v>
      </c>
      <c r="BJ2491" s="191" t="s">
        <v>603</v>
      </c>
      <c r="BK2491" s="190" t="s">
        <v>604</v>
      </c>
      <c r="BL2491" s="197">
        <v>0.3</v>
      </c>
      <c r="BM2491" s="198">
        <v>6</v>
      </c>
      <c r="BN2491" s="191" t="s">
        <v>603</v>
      </c>
      <c r="BO2491" s="190" t="s">
        <v>604</v>
      </c>
      <c r="BP2491" s="197">
        <v>0.28000000000000003</v>
      </c>
      <c r="BQ2491" s="198">
        <v>6</v>
      </c>
      <c r="BR2491" s="191" t="s">
        <v>603</v>
      </c>
      <c r="BS2491" s="190" t="s">
        <v>617</v>
      </c>
      <c r="BT2491" s="197">
        <v>0.26</v>
      </c>
      <c r="BU2491" s="198">
        <v>6</v>
      </c>
      <c r="BV2491" s="191" t="s">
        <v>603</v>
      </c>
      <c r="BW2491" s="190" t="s">
        <v>604</v>
      </c>
      <c r="BX2491" s="197">
        <v>0.25</v>
      </c>
      <c r="BY2491" s="198">
        <v>1</v>
      </c>
      <c r="BZ2491" s="191" t="s">
        <v>603</v>
      </c>
      <c r="CA2491" s="190" t="s">
        <v>604</v>
      </c>
      <c r="CB2491" s="197">
        <v>0.25</v>
      </c>
      <c r="CC2491" s="198">
        <v>2</v>
      </c>
      <c r="CD2491" s="191" t="s">
        <v>603</v>
      </c>
      <c r="CE2491" s="190" t="s">
        <v>604</v>
      </c>
      <c r="CF2491" s="197">
        <v>0.2</v>
      </c>
      <c r="CG2491" s="198">
        <v>6</v>
      </c>
      <c r="CH2491" s="191" t="s">
        <v>603</v>
      </c>
      <c r="CI2491" s="190" t="s">
        <v>604</v>
      </c>
      <c r="CJ2491" s="197">
        <v>0.15</v>
      </c>
      <c r="CK2491" s="198">
        <v>2</v>
      </c>
      <c r="CL2491" s="191" t="s">
        <v>603</v>
      </c>
      <c r="CM2491" s="190" t="s">
        <v>604</v>
      </c>
      <c r="CN2491" s="197">
        <v>0.15</v>
      </c>
      <c r="CO2491" s="198">
        <v>1</v>
      </c>
      <c r="CP2491" s="191" t="s">
        <v>603</v>
      </c>
      <c r="CQ2491" s="190" t="s">
        <v>604</v>
      </c>
      <c r="CR2491" s="197">
        <v>0.13</v>
      </c>
      <c r="CS2491" s="198">
        <v>2</v>
      </c>
      <c r="CT2491" s="191" t="s">
        <v>603</v>
      </c>
      <c r="CU2491" s="190" t="s">
        <v>620</v>
      </c>
      <c r="CV2491" s="197">
        <v>0.1</v>
      </c>
      <c r="CW2491" s="198">
        <v>1</v>
      </c>
      <c r="CX2491" s="191" t="s">
        <v>603</v>
      </c>
      <c r="CY2491" s="190" t="s">
        <v>607</v>
      </c>
      <c r="CZ2491" s="197">
        <v>0.1</v>
      </c>
      <c r="DA2491" s="198">
        <v>1</v>
      </c>
      <c r="DB2491" s="191" t="s">
        <v>603</v>
      </c>
      <c r="DC2491" s="190" t="s">
        <v>604</v>
      </c>
      <c r="DD2491" s="197">
        <v>0.1</v>
      </c>
      <c r="DE2491" s="198">
        <v>1</v>
      </c>
      <c r="DF2491" s="191" t="s">
        <v>603</v>
      </c>
      <c r="DG2491" s="190" t="s">
        <v>604</v>
      </c>
    </row>
    <row r="2492" spans="1:359" x14ac:dyDescent="0.25">
      <c r="A2492" s="190">
        <v>2326</v>
      </c>
      <c r="B2492" s="207">
        <v>21</v>
      </c>
      <c r="C2492" s="190" t="s">
        <v>3109</v>
      </c>
      <c r="D2492" s="436">
        <v>43260</v>
      </c>
      <c r="E2492" s="463" t="s">
        <v>1213</v>
      </c>
      <c r="F2492" s="207" t="s">
        <v>602</v>
      </c>
      <c r="G2492" s="207" t="s">
        <v>615</v>
      </c>
      <c r="H2492" s="407">
        <v>43260</v>
      </c>
      <c r="I2492" s="407">
        <v>43260</v>
      </c>
      <c r="J2492" s="329">
        <v>0.52916666666666667</v>
      </c>
      <c r="K2492" s="329">
        <v>0.59027777777777779</v>
      </c>
      <c r="M2492" s="215" t="s">
        <v>136</v>
      </c>
      <c r="N2492" s="206">
        <v>5</v>
      </c>
      <c r="O2492" s="215" t="s">
        <v>136</v>
      </c>
      <c r="P2492" s="206">
        <v>5</v>
      </c>
      <c r="S2492" s="215" t="s">
        <v>136</v>
      </c>
      <c r="T2492" s="206">
        <v>5</v>
      </c>
      <c r="U2492" s="215" t="s">
        <v>136</v>
      </c>
      <c r="V2492" s="206">
        <v>5</v>
      </c>
      <c r="AC2492" s="222">
        <f t="shared" si="534"/>
        <v>100</v>
      </c>
      <c r="AD2492" s="225" t="s">
        <v>37</v>
      </c>
      <c r="AE2492" s="195">
        <v>4</v>
      </c>
      <c r="AF2492" s="195">
        <v>7</v>
      </c>
      <c r="AM2492" s="391">
        <f t="shared" si="538"/>
        <v>11</v>
      </c>
      <c r="AN2492" s="226">
        <v>3.37</v>
      </c>
      <c r="AO2492" s="227">
        <v>3.3</v>
      </c>
      <c r="AP2492" s="230">
        <f t="shared" si="542"/>
        <v>7.0000000000000284E-2</v>
      </c>
      <c r="AQ2492" s="231">
        <f t="shared" si="543"/>
        <v>0.30636363636363639</v>
      </c>
      <c r="AS2492" s="235" t="str">
        <f t="shared" ca="1" si="526"/>
        <v>ok</v>
      </c>
      <c r="AT2492" s="225" t="str">
        <f t="shared" ca="1" si="527"/>
        <v>ok</v>
      </c>
      <c r="AV2492" s="197">
        <v>0.42</v>
      </c>
      <c r="AW2492" s="198">
        <v>6</v>
      </c>
      <c r="AX2492" s="191" t="s">
        <v>603</v>
      </c>
      <c r="AY2492" s="190" t="s">
        <v>607</v>
      </c>
      <c r="AZ2492" s="197">
        <v>0.38</v>
      </c>
      <c r="BA2492" s="198">
        <v>6</v>
      </c>
      <c r="BB2492" s="191" t="s">
        <v>603</v>
      </c>
      <c r="BC2492" s="190" t="s">
        <v>604</v>
      </c>
      <c r="BD2492" s="197">
        <v>0.38</v>
      </c>
      <c r="BE2492" s="198">
        <v>1</v>
      </c>
      <c r="BF2492" s="191" t="s">
        <v>603</v>
      </c>
      <c r="BG2492" s="190" t="s">
        <v>620</v>
      </c>
      <c r="BH2492" s="197">
        <v>0.35</v>
      </c>
      <c r="BI2492" s="198">
        <v>1</v>
      </c>
      <c r="BJ2492" s="191" t="s">
        <v>603</v>
      </c>
      <c r="BK2492" s="190" t="s">
        <v>604</v>
      </c>
      <c r="BL2492" s="197">
        <v>0.3</v>
      </c>
      <c r="BM2492" s="198">
        <v>1</v>
      </c>
      <c r="BN2492" s="191" t="s">
        <v>603</v>
      </c>
      <c r="BO2492" s="190" t="s">
        <v>604</v>
      </c>
      <c r="BP2492" s="197">
        <v>0.3</v>
      </c>
      <c r="BQ2492" s="198">
        <v>2</v>
      </c>
      <c r="BR2492" s="191" t="s">
        <v>603</v>
      </c>
      <c r="BS2492" s="190" t="s">
        <v>604</v>
      </c>
      <c r="BT2492" s="197">
        <v>0.28000000000000003</v>
      </c>
      <c r="BU2492" s="198">
        <v>2</v>
      </c>
      <c r="BV2492" s="191" t="s">
        <v>603</v>
      </c>
      <c r="BW2492" s="190" t="s">
        <v>604</v>
      </c>
      <c r="BX2492" s="197">
        <v>0.25</v>
      </c>
      <c r="BY2492" s="198">
        <v>1</v>
      </c>
      <c r="BZ2492" s="191" t="s">
        <v>603</v>
      </c>
      <c r="CA2492" s="190" t="s">
        <v>604</v>
      </c>
      <c r="CB2492" s="197">
        <v>0.25</v>
      </c>
      <c r="CC2492" s="198">
        <v>1</v>
      </c>
      <c r="CD2492" s="191" t="s">
        <v>603</v>
      </c>
      <c r="CE2492" s="190" t="s">
        <v>604</v>
      </c>
      <c r="CF2492" s="197">
        <v>0.23</v>
      </c>
      <c r="CG2492" s="198">
        <v>6</v>
      </c>
      <c r="CH2492" s="191" t="s">
        <v>603</v>
      </c>
      <c r="CI2492" s="190" t="s">
        <v>604</v>
      </c>
      <c r="CJ2492" s="197">
        <v>0.23</v>
      </c>
      <c r="CK2492" s="198">
        <v>1</v>
      </c>
      <c r="CL2492" s="191" t="s">
        <v>603</v>
      </c>
      <c r="CM2492" s="190" t="s">
        <v>604</v>
      </c>
    </row>
    <row r="2493" spans="1:359" x14ac:dyDescent="0.25">
      <c r="A2493" s="190">
        <v>2327</v>
      </c>
      <c r="B2493" s="207">
        <v>21</v>
      </c>
      <c r="C2493" s="190" t="s">
        <v>3379</v>
      </c>
      <c r="D2493" s="436">
        <v>43260</v>
      </c>
      <c r="E2493" s="463" t="s">
        <v>1213</v>
      </c>
      <c r="F2493" s="207" t="s">
        <v>602</v>
      </c>
      <c r="G2493" s="207" t="s">
        <v>615</v>
      </c>
      <c r="H2493" s="407">
        <v>43260</v>
      </c>
      <c r="I2493" s="407">
        <v>43260</v>
      </c>
      <c r="J2493" s="329">
        <v>0.59375</v>
      </c>
      <c r="K2493" s="329">
        <v>0.64930555555555558</v>
      </c>
      <c r="M2493" s="214" t="s">
        <v>65</v>
      </c>
      <c r="N2493" s="206">
        <v>5</v>
      </c>
      <c r="O2493" s="214" t="s">
        <v>65</v>
      </c>
      <c r="P2493" s="206">
        <v>5</v>
      </c>
      <c r="S2493" s="214" t="s">
        <v>65</v>
      </c>
      <c r="T2493" s="206">
        <v>5</v>
      </c>
      <c r="U2493" s="214" t="s">
        <v>65</v>
      </c>
      <c r="V2493" s="206">
        <v>5</v>
      </c>
      <c r="AC2493" s="222">
        <f t="shared" si="534"/>
        <v>100</v>
      </c>
      <c r="AD2493" s="225" t="s">
        <v>37</v>
      </c>
      <c r="AE2493" s="195">
        <v>24</v>
      </c>
      <c r="AF2493" s="195">
        <v>15</v>
      </c>
      <c r="AG2493" s="195">
        <v>3</v>
      </c>
      <c r="AH2493" s="195">
        <v>2</v>
      </c>
      <c r="AM2493" s="391">
        <f t="shared" si="538"/>
        <v>44</v>
      </c>
      <c r="AN2493" s="226">
        <v>13.03</v>
      </c>
      <c r="AO2493" s="227">
        <v>13.03</v>
      </c>
      <c r="AP2493" s="230">
        <f t="shared" ref="AP2493:AP2500" si="544">AN2493-AO2493</f>
        <v>0</v>
      </c>
      <c r="AQ2493" s="231">
        <f t="shared" ref="AQ2493:AQ2500" si="545">AN2493/AM2493</f>
        <v>0.29613636363636364</v>
      </c>
      <c r="AS2493" s="235" t="str">
        <f t="shared" ca="1" si="526"/>
        <v>ok</v>
      </c>
      <c r="AT2493" s="225" t="str">
        <f t="shared" ca="1" si="527"/>
        <v>ok</v>
      </c>
      <c r="AV2493" s="197">
        <v>0.87</v>
      </c>
      <c r="AW2493" s="198">
        <v>6</v>
      </c>
      <c r="AX2493" s="191" t="s">
        <v>603</v>
      </c>
      <c r="AY2493" s="190" t="s">
        <v>2532</v>
      </c>
      <c r="AZ2493" s="197">
        <v>0.76</v>
      </c>
      <c r="BA2493" s="198">
        <v>1</v>
      </c>
      <c r="BB2493" s="191" t="s">
        <v>1331</v>
      </c>
      <c r="BC2493" s="190" t="s">
        <v>1674</v>
      </c>
      <c r="BD2493" s="197">
        <v>0.68</v>
      </c>
      <c r="BE2493" s="198">
        <v>6</v>
      </c>
      <c r="BF2493" s="191" t="s">
        <v>603</v>
      </c>
      <c r="BG2493" s="190" t="s">
        <v>604</v>
      </c>
      <c r="BH2493" s="197">
        <v>0.55000000000000004</v>
      </c>
      <c r="BI2493" s="198">
        <v>1</v>
      </c>
      <c r="BJ2493" s="191" t="s">
        <v>603</v>
      </c>
      <c r="BK2493" s="190" t="s">
        <v>604</v>
      </c>
      <c r="BL2493" s="197">
        <v>0.55000000000000004</v>
      </c>
      <c r="BM2493" s="198">
        <v>1</v>
      </c>
      <c r="BN2493" s="191" t="s">
        <v>603</v>
      </c>
      <c r="BO2493" s="190" t="s">
        <v>604</v>
      </c>
      <c r="BP2493" s="197">
        <v>0.5</v>
      </c>
      <c r="BQ2493" s="198">
        <v>1</v>
      </c>
      <c r="BR2493" s="191" t="s">
        <v>603</v>
      </c>
      <c r="BS2493" s="190" t="s">
        <v>604</v>
      </c>
      <c r="BT2493" s="197">
        <v>0.35</v>
      </c>
      <c r="BU2493" s="198">
        <v>1</v>
      </c>
      <c r="BV2493" s="191" t="s">
        <v>603</v>
      </c>
      <c r="BW2493" s="190" t="s">
        <v>604</v>
      </c>
      <c r="BX2493" s="197">
        <v>0.35</v>
      </c>
      <c r="BY2493" s="198">
        <v>1</v>
      </c>
      <c r="BZ2493" s="191" t="s">
        <v>603</v>
      </c>
      <c r="CA2493" s="190" t="s">
        <v>604</v>
      </c>
      <c r="CB2493" s="197">
        <v>0.35</v>
      </c>
      <c r="CC2493" s="198">
        <v>6</v>
      </c>
      <c r="CD2493" s="191" t="s">
        <v>610</v>
      </c>
      <c r="CE2493" s="190" t="s">
        <v>607</v>
      </c>
      <c r="CF2493" s="197">
        <v>0.35</v>
      </c>
      <c r="CG2493" s="198">
        <v>2</v>
      </c>
      <c r="CH2493" s="191" t="s">
        <v>603</v>
      </c>
      <c r="CI2493" s="190" t="s">
        <v>604</v>
      </c>
      <c r="CJ2493" s="197">
        <v>0.35</v>
      </c>
      <c r="CK2493" s="198">
        <v>1</v>
      </c>
      <c r="CL2493" s="191" t="s">
        <v>603</v>
      </c>
      <c r="CM2493" s="190" t="s">
        <v>604</v>
      </c>
      <c r="CN2493" s="197">
        <v>0.35</v>
      </c>
      <c r="CO2493" s="198">
        <v>4</v>
      </c>
      <c r="CP2493" s="191" t="s">
        <v>1331</v>
      </c>
      <c r="CQ2493" s="190" t="s">
        <v>604</v>
      </c>
      <c r="CR2493" s="197">
        <v>0.32</v>
      </c>
      <c r="CS2493" s="198">
        <v>6</v>
      </c>
      <c r="CT2493" s="191" t="s">
        <v>603</v>
      </c>
      <c r="CU2493" s="190" t="s">
        <v>607</v>
      </c>
      <c r="CV2493" s="197">
        <v>0.3</v>
      </c>
      <c r="CW2493" s="198">
        <v>6</v>
      </c>
      <c r="CX2493" s="191" t="s">
        <v>603</v>
      </c>
      <c r="CY2493" s="190" t="s">
        <v>604</v>
      </c>
      <c r="CZ2493" s="197">
        <v>0.28000000000000003</v>
      </c>
      <c r="DA2493" s="198">
        <v>1</v>
      </c>
      <c r="DB2493" s="191" t="s">
        <v>610</v>
      </c>
      <c r="DC2493" s="190" t="s">
        <v>604</v>
      </c>
      <c r="DD2493" s="197">
        <v>0.28000000000000003</v>
      </c>
      <c r="DE2493" s="198">
        <v>1</v>
      </c>
      <c r="DF2493" s="191" t="s">
        <v>603</v>
      </c>
      <c r="DG2493" s="190" t="s">
        <v>620</v>
      </c>
      <c r="DH2493" s="197">
        <v>0.28000000000000003</v>
      </c>
      <c r="DI2493" s="198">
        <v>1</v>
      </c>
      <c r="DJ2493" s="191" t="s">
        <v>603</v>
      </c>
      <c r="DK2493" s="190" t="s">
        <v>604</v>
      </c>
      <c r="DL2493" s="197">
        <v>0.28000000000000003</v>
      </c>
      <c r="DM2493" s="198">
        <v>6</v>
      </c>
      <c r="DN2493" s="191" t="s">
        <v>603</v>
      </c>
      <c r="DO2493" s="190" t="s">
        <v>604</v>
      </c>
      <c r="DP2493" s="197">
        <v>0.28000000000000003</v>
      </c>
      <c r="DQ2493" s="198">
        <v>4</v>
      </c>
      <c r="DR2493" s="191" t="s">
        <v>1331</v>
      </c>
      <c r="DS2493" s="190" t="s">
        <v>604</v>
      </c>
      <c r="DT2493" s="197">
        <v>0.27</v>
      </c>
      <c r="DU2493" s="198">
        <v>1</v>
      </c>
      <c r="DV2493" s="191" t="s">
        <v>603</v>
      </c>
      <c r="DW2493" s="190" t="s">
        <v>604</v>
      </c>
      <c r="DX2493" s="197">
        <v>0.25</v>
      </c>
      <c r="DY2493" s="198">
        <v>1</v>
      </c>
      <c r="DZ2493" s="191" t="s">
        <v>603</v>
      </c>
      <c r="EA2493" s="190" t="s">
        <v>604</v>
      </c>
      <c r="EB2493" s="197">
        <v>0.25</v>
      </c>
      <c r="EC2493" s="198">
        <v>6</v>
      </c>
      <c r="ED2493" s="191" t="s">
        <v>603</v>
      </c>
      <c r="EE2493" s="190" t="s">
        <v>604</v>
      </c>
      <c r="EF2493" s="197">
        <v>0.25</v>
      </c>
      <c r="EG2493" s="198">
        <v>1</v>
      </c>
      <c r="EH2493" s="191" t="s">
        <v>603</v>
      </c>
      <c r="EI2493" s="190" t="s">
        <v>607</v>
      </c>
      <c r="EJ2493" s="197">
        <v>0.25</v>
      </c>
      <c r="EK2493" s="198">
        <v>1</v>
      </c>
      <c r="EL2493" s="191" t="s">
        <v>603</v>
      </c>
      <c r="EM2493" s="190" t="s">
        <v>604</v>
      </c>
      <c r="EN2493" s="197">
        <v>0.25</v>
      </c>
      <c r="EO2493" s="198">
        <v>6</v>
      </c>
      <c r="EP2493" s="191" t="s">
        <v>603</v>
      </c>
      <c r="EQ2493" s="190" t="s">
        <v>604</v>
      </c>
      <c r="ER2493" s="197">
        <v>0.22</v>
      </c>
      <c r="ES2493" s="198">
        <v>6</v>
      </c>
      <c r="ET2493" s="191" t="s">
        <v>603</v>
      </c>
      <c r="EU2493" s="190" t="s">
        <v>604</v>
      </c>
      <c r="EV2493" s="197">
        <v>0.22</v>
      </c>
      <c r="EW2493" s="198">
        <v>1</v>
      </c>
      <c r="EX2493" s="191" t="s">
        <v>603</v>
      </c>
      <c r="EY2493" s="190" t="s">
        <v>604</v>
      </c>
      <c r="EZ2493" s="197">
        <v>0.22</v>
      </c>
      <c r="FA2493" s="198">
        <v>6</v>
      </c>
      <c r="FB2493" s="191" t="s">
        <v>1331</v>
      </c>
      <c r="FC2493" s="190" t="s">
        <v>604</v>
      </c>
      <c r="FD2493" s="197">
        <v>0.22</v>
      </c>
      <c r="FE2493" s="198">
        <v>6</v>
      </c>
      <c r="FF2493" s="191" t="s">
        <v>610</v>
      </c>
      <c r="FG2493" s="190" t="s">
        <v>604</v>
      </c>
      <c r="FH2493" s="197">
        <v>0.21</v>
      </c>
      <c r="FI2493" s="198">
        <v>6</v>
      </c>
      <c r="FJ2493" s="191" t="s">
        <v>603</v>
      </c>
      <c r="FK2493" s="190" t="s">
        <v>604</v>
      </c>
      <c r="FL2493" s="197">
        <v>0.21</v>
      </c>
      <c r="FM2493" s="198">
        <v>6</v>
      </c>
      <c r="FN2493" s="191" t="s">
        <v>603</v>
      </c>
      <c r="FO2493" s="190" t="s">
        <v>604</v>
      </c>
      <c r="FP2493" s="197">
        <v>0.2</v>
      </c>
      <c r="FQ2493" s="198">
        <v>6</v>
      </c>
      <c r="FR2493" s="191" t="s">
        <v>603</v>
      </c>
      <c r="FS2493" s="190" t="s">
        <v>604</v>
      </c>
      <c r="FT2493" s="197">
        <v>0.18</v>
      </c>
      <c r="FU2493" s="198">
        <v>1</v>
      </c>
      <c r="FV2493" s="191" t="s">
        <v>603</v>
      </c>
      <c r="FW2493" s="190" t="s">
        <v>604</v>
      </c>
      <c r="FX2493" s="197">
        <v>0.18</v>
      </c>
      <c r="FY2493" s="198">
        <v>1</v>
      </c>
      <c r="FZ2493" s="191" t="s">
        <v>603</v>
      </c>
      <c r="GA2493" s="190" t="s">
        <v>604</v>
      </c>
      <c r="GB2493" s="197">
        <v>0.18</v>
      </c>
      <c r="GC2493" s="198">
        <v>1</v>
      </c>
      <c r="GD2493" s="191" t="s">
        <v>606</v>
      </c>
      <c r="GE2493" s="190" t="s">
        <v>604</v>
      </c>
      <c r="GF2493" s="197">
        <v>0.18</v>
      </c>
      <c r="GG2493" s="198">
        <v>1</v>
      </c>
      <c r="GH2493" s="191" t="s">
        <v>603</v>
      </c>
      <c r="GI2493" s="190" t="s">
        <v>604</v>
      </c>
      <c r="GJ2493" s="197">
        <v>0.18</v>
      </c>
      <c r="GK2493" s="198">
        <v>1</v>
      </c>
      <c r="GL2493" s="191" t="s">
        <v>603</v>
      </c>
      <c r="GM2493" s="190" t="s">
        <v>604</v>
      </c>
      <c r="GN2493" s="197">
        <v>0.18</v>
      </c>
      <c r="GO2493" s="198">
        <v>6</v>
      </c>
      <c r="GP2493" s="191" t="s">
        <v>603</v>
      </c>
      <c r="GQ2493" s="190" t="s">
        <v>604</v>
      </c>
      <c r="GR2493" s="197">
        <v>0.17</v>
      </c>
      <c r="GS2493" s="198">
        <v>6</v>
      </c>
      <c r="GT2493" s="191" t="s">
        <v>603</v>
      </c>
      <c r="GU2493" s="190" t="s">
        <v>604</v>
      </c>
      <c r="GV2493" s="197">
        <v>0.17</v>
      </c>
      <c r="GW2493" s="198">
        <v>1</v>
      </c>
      <c r="GX2493" s="191" t="s">
        <v>603</v>
      </c>
      <c r="GY2493" s="190" t="s">
        <v>604</v>
      </c>
      <c r="GZ2493" s="197">
        <v>0.15</v>
      </c>
      <c r="HA2493" s="198">
        <v>6</v>
      </c>
      <c r="HB2493" s="191" t="s">
        <v>610</v>
      </c>
      <c r="HC2493" s="190" t="s">
        <v>604</v>
      </c>
      <c r="HD2493" s="197">
        <v>0.15</v>
      </c>
      <c r="HE2493" s="198">
        <v>1</v>
      </c>
      <c r="HF2493" s="191" t="s">
        <v>603</v>
      </c>
      <c r="HG2493" s="190" t="s">
        <v>604</v>
      </c>
      <c r="HH2493" s="197">
        <v>0.13</v>
      </c>
      <c r="HI2493" s="198">
        <v>1</v>
      </c>
      <c r="HJ2493" s="191" t="s">
        <v>610</v>
      </c>
      <c r="HK2493" s="190" t="s">
        <v>604</v>
      </c>
      <c r="HL2493" s="197">
        <v>0.13</v>
      </c>
      <c r="HM2493" s="198">
        <v>1</v>
      </c>
      <c r="HN2493" s="191" t="s">
        <v>603</v>
      </c>
      <c r="HO2493" s="190" t="s">
        <v>604</v>
      </c>
    </row>
    <row r="2494" spans="1:359" x14ac:dyDescent="0.25">
      <c r="A2494" s="190">
        <v>2328</v>
      </c>
      <c r="B2494" s="207">
        <v>21</v>
      </c>
      <c r="C2494" s="190" t="s">
        <v>3380</v>
      </c>
      <c r="D2494" s="436">
        <v>43260</v>
      </c>
      <c r="E2494" s="463" t="s">
        <v>1213</v>
      </c>
      <c r="F2494" s="207" t="s">
        <v>602</v>
      </c>
      <c r="G2494" s="207" t="s">
        <v>615</v>
      </c>
      <c r="H2494" s="407">
        <v>43260</v>
      </c>
      <c r="I2494" s="407">
        <v>43260</v>
      </c>
      <c r="J2494" s="329">
        <v>0.65069444444444446</v>
      </c>
      <c r="K2494" s="329">
        <v>0.71527777777777779</v>
      </c>
      <c r="M2494" s="215" t="s">
        <v>136</v>
      </c>
      <c r="N2494" s="206">
        <v>5</v>
      </c>
      <c r="O2494" s="215" t="s">
        <v>136</v>
      </c>
      <c r="P2494" s="206">
        <v>5</v>
      </c>
      <c r="S2494" s="215" t="s">
        <v>136</v>
      </c>
      <c r="T2494" s="206">
        <v>5</v>
      </c>
      <c r="U2494" s="215" t="s">
        <v>136</v>
      </c>
      <c r="V2494" s="206">
        <v>5</v>
      </c>
      <c r="AC2494" s="222">
        <f t="shared" si="534"/>
        <v>100</v>
      </c>
      <c r="AD2494" s="225" t="s">
        <v>37</v>
      </c>
      <c r="AE2494" s="195">
        <v>25</v>
      </c>
      <c r="AF2494" s="195">
        <v>16</v>
      </c>
      <c r="AM2494" s="391">
        <f t="shared" si="538"/>
        <v>41</v>
      </c>
      <c r="AN2494" s="226">
        <v>10.92</v>
      </c>
      <c r="AO2494" s="227">
        <v>10.68</v>
      </c>
      <c r="AP2494" s="230">
        <f t="shared" si="544"/>
        <v>0.24000000000000021</v>
      </c>
      <c r="AQ2494" s="231">
        <f t="shared" si="545"/>
        <v>0.26634146341463416</v>
      </c>
      <c r="AS2494" s="235" t="str">
        <f t="shared" ca="1" si="526"/>
        <v>ok</v>
      </c>
      <c r="AT2494" s="225" t="str">
        <f t="shared" ca="1" si="527"/>
        <v>ok</v>
      </c>
      <c r="AV2494" s="197">
        <v>0.5</v>
      </c>
      <c r="AW2494" s="198">
        <v>6</v>
      </c>
      <c r="AX2494" s="191" t="s">
        <v>616</v>
      </c>
      <c r="AY2494" s="190" t="s">
        <v>607</v>
      </c>
      <c r="AZ2494" s="197">
        <v>0.5</v>
      </c>
      <c r="BA2494" s="198">
        <v>6</v>
      </c>
      <c r="BB2494" s="191" t="s">
        <v>603</v>
      </c>
      <c r="BC2494" s="190" t="s">
        <v>620</v>
      </c>
      <c r="BD2494" s="197">
        <v>0.5</v>
      </c>
      <c r="BE2494" s="198">
        <v>1</v>
      </c>
      <c r="BF2494" s="191" t="s">
        <v>603</v>
      </c>
      <c r="BG2494" s="190" t="s">
        <v>604</v>
      </c>
      <c r="BH2494" s="197">
        <v>0.5</v>
      </c>
      <c r="BI2494" s="198">
        <v>1</v>
      </c>
      <c r="BJ2494" s="191" t="s">
        <v>603</v>
      </c>
      <c r="BK2494" s="190" t="s">
        <v>604</v>
      </c>
      <c r="BL2494" s="197">
        <v>0.48</v>
      </c>
      <c r="BM2494" s="198">
        <v>6</v>
      </c>
      <c r="BN2494" s="191" t="s">
        <v>603</v>
      </c>
      <c r="BO2494" s="190" t="s">
        <v>604</v>
      </c>
      <c r="BP2494" s="197">
        <v>0.38</v>
      </c>
      <c r="BQ2494" s="198">
        <v>2</v>
      </c>
      <c r="BR2494" s="191" t="s">
        <v>603</v>
      </c>
      <c r="BS2494" s="190" t="s">
        <v>604</v>
      </c>
      <c r="BT2494" s="197">
        <v>0.3</v>
      </c>
      <c r="BU2494" s="198">
        <v>2</v>
      </c>
      <c r="BV2494" s="191" t="s">
        <v>603</v>
      </c>
      <c r="BW2494" s="190" t="s">
        <v>604</v>
      </c>
      <c r="BX2494" s="197">
        <v>0.35</v>
      </c>
      <c r="BY2494" s="198">
        <v>6</v>
      </c>
      <c r="BZ2494" s="191" t="s">
        <v>603</v>
      </c>
      <c r="CA2494" s="190" t="s">
        <v>604</v>
      </c>
      <c r="CB2494" s="197">
        <v>0.3</v>
      </c>
      <c r="CC2494" s="198">
        <v>1</v>
      </c>
      <c r="CD2494" s="191" t="s">
        <v>603</v>
      </c>
      <c r="CE2494" s="190" t="s">
        <v>604</v>
      </c>
      <c r="CF2494" s="197">
        <v>0.3</v>
      </c>
      <c r="CG2494" s="198">
        <v>6</v>
      </c>
      <c r="CH2494" s="191" t="s">
        <v>603</v>
      </c>
      <c r="CI2494" s="190" t="s">
        <v>620</v>
      </c>
      <c r="CJ2494" s="197">
        <v>0.35</v>
      </c>
      <c r="CK2494" s="198">
        <v>1</v>
      </c>
      <c r="CL2494" s="191" t="s">
        <v>603</v>
      </c>
      <c r="CM2494" s="190" t="s">
        <v>620</v>
      </c>
      <c r="CN2494" s="197">
        <v>0.32</v>
      </c>
      <c r="CO2494" s="198">
        <v>6</v>
      </c>
      <c r="CP2494" s="191" t="s">
        <v>603</v>
      </c>
      <c r="CQ2494" s="190" t="s">
        <v>604</v>
      </c>
      <c r="CR2494" s="197">
        <v>0.28000000000000003</v>
      </c>
      <c r="CS2494" s="198">
        <v>1</v>
      </c>
      <c r="CT2494" s="191" t="s">
        <v>603</v>
      </c>
      <c r="CU2494" s="190" t="s">
        <v>604</v>
      </c>
      <c r="CV2494" s="197">
        <v>0.28000000000000003</v>
      </c>
      <c r="CW2494" s="198">
        <v>6</v>
      </c>
      <c r="CX2494" s="191" t="s">
        <v>603</v>
      </c>
      <c r="CY2494" s="190" t="s">
        <v>604</v>
      </c>
      <c r="CZ2494" s="197">
        <v>0.28000000000000003</v>
      </c>
      <c r="DA2494" s="198">
        <v>4</v>
      </c>
      <c r="DB2494" s="191" t="s">
        <v>616</v>
      </c>
      <c r="DC2494" s="190" t="s">
        <v>607</v>
      </c>
      <c r="DD2494" s="197">
        <v>0.28000000000000003</v>
      </c>
      <c r="DE2494" s="198">
        <v>6</v>
      </c>
      <c r="DF2494" s="191" t="s">
        <v>610</v>
      </c>
      <c r="DG2494" s="190" t="s">
        <v>604</v>
      </c>
      <c r="DH2494" s="197">
        <v>0.25</v>
      </c>
      <c r="DI2494" s="198">
        <v>6</v>
      </c>
      <c r="DJ2494" s="191" t="s">
        <v>603</v>
      </c>
      <c r="DK2494" s="190" t="s">
        <v>604</v>
      </c>
      <c r="DL2494" s="197">
        <v>0.25</v>
      </c>
      <c r="DM2494" s="198">
        <v>6</v>
      </c>
      <c r="DN2494" s="191" t="s">
        <v>603</v>
      </c>
      <c r="DO2494" s="190" t="s">
        <v>604</v>
      </c>
      <c r="DP2494" s="197">
        <v>0.25</v>
      </c>
      <c r="DQ2494" s="198">
        <v>6</v>
      </c>
      <c r="DR2494" s="191" t="s">
        <v>603</v>
      </c>
      <c r="DS2494" s="190" t="s">
        <v>611</v>
      </c>
      <c r="DT2494" s="197">
        <v>0.25</v>
      </c>
      <c r="DU2494" s="198">
        <v>1</v>
      </c>
      <c r="DV2494" s="191" t="s">
        <v>603</v>
      </c>
      <c r="DW2494" s="190" t="s">
        <v>604</v>
      </c>
      <c r="DX2494" s="197">
        <v>0.25</v>
      </c>
      <c r="DY2494" s="198">
        <v>1</v>
      </c>
      <c r="DZ2494" s="191" t="s">
        <v>603</v>
      </c>
      <c r="EA2494" s="190" t="s">
        <v>604</v>
      </c>
      <c r="EB2494" s="197">
        <v>0.25</v>
      </c>
      <c r="EC2494" s="198">
        <v>6</v>
      </c>
      <c r="ED2494" s="191" t="s">
        <v>603</v>
      </c>
      <c r="EE2494" s="190" t="s">
        <v>604</v>
      </c>
      <c r="EF2494" s="197">
        <v>0.23</v>
      </c>
      <c r="EG2494" s="198">
        <v>4</v>
      </c>
      <c r="EH2494" s="191" t="s">
        <v>606</v>
      </c>
      <c r="EI2494" s="190" t="s">
        <v>604</v>
      </c>
      <c r="EJ2494" s="197">
        <v>0.22</v>
      </c>
      <c r="EK2494" s="198">
        <v>1</v>
      </c>
      <c r="EL2494" s="191" t="s">
        <v>603</v>
      </c>
      <c r="EM2494" s="190" t="s">
        <v>604</v>
      </c>
      <c r="EN2494" s="197">
        <v>0.22</v>
      </c>
      <c r="EO2494" s="198">
        <v>1</v>
      </c>
      <c r="EP2494" s="191" t="s">
        <v>603</v>
      </c>
      <c r="EQ2494" s="190" t="s">
        <v>604</v>
      </c>
      <c r="ER2494" s="197">
        <v>0.22</v>
      </c>
      <c r="ES2494" s="198">
        <v>1</v>
      </c>
      <c r="ET2494" s="191" t="s">
        <v>603</v>
      </c>
      <c r="EU2494" s="190" t="s">
        <v>604</v>
      </c>
      <c r="EV2494" s="197">
        <v>0.22</v>
      </c>
      <c r="EW2494" s="198">
        <v>4</v>
      </c>
      <c r="EX2494" s="191" t="s">
        <v>603</v>
      </c>
      <c r="EY2494" s="190" t="s">
        <v>604</v>
      </c>
      <c r="EZ2494" s="197">
        <v>0.2</v>
      </c>
      <c r="FA2494" s="198">
        <v>1</v>
      </c>
      <c r="FB2494" s="191" t="s">
        <v>603</v>
      </c>
      <c r="FC2494" s="190" t="s">
        <v>604</v>
      </c>
      <c r="FD2494" s="197">
        <v>0.2</v>
      </c>
      <c r="FE2494" s="198">
        <v>1</v>
      </c>
      <c r="FF2494" s="191" t="s">
        <v>603</v>
      </c>
      <c r="FG2494" s="190" t="s">
        <v>604</v>
      </c>
      <c r="FH2494" s="197">
        <v>0.2</v>
      </c>
      <c r="FI2494" s="198">
        <v>1</v>
      </c>
      <c r="FJ2494" s="191" t="s">
        <v>603</v>
      </c>
      <c r="FK2494" s="190" t="s">
        <v>604</v>
      </c>
      <c r="FL2494" s="197">
        <v>0.2</v>
      </c>
      <c r="FM2494" s="198">
        <v>1</v>
      </c>
      <c r="FN2494" s="191" t="s">
        <v>603</v>
      </c>
      <c r="FO2494" s="190" t="s">
        <v>604</v>
      </c>
      <c r="FP2494" s="197">
        <v>0.2</v>
      </c>
      <c r="FQ2494" s="198">
        <v>1</v>
      </c>
      <c r="FR2494" s="191" t="s">
        <v>603</v>
      </c>
      <c r="FS2494" s="190" t="s">
        <v>604</v>
      </c>
      <c r="FT2494" s="197">
        <v>0.2</v>
      </c>
      <c r="FU2494" s="198">
        <v>6</v>
      </c>
      <c r="FV2494" s="191" t="s">
        <v>1331</v>
      </c>
      <c r="FW2494" s="190" t="s">
        <v>607</v>
      </c>
      <c r="FX2494" s="197">
        <v>0.18</v>
      </c>
      <c r="FY2494" s="198">
        <v>6</v>
      </c>
      <c r="FZ2494" s="191" t="s">
        <v>1331</v>
      </c>
      <c r="GA2494" s="190" t="s">
        <v>604</v>
      </c>
      <c r="GB2494" s="197">
        <v>0.18</v>
      </c>
      <c r="GC2494" s="198">
        <v>1</v>
      </c>
      <c r="GD2494" s="191" t="s">
        <v>603</v>
      </c>
      <c r="GE2494" s="190" t="s">
        <v>604</v>
      </c>
      <c r="GF2494" s="197">
        <v>0.15</v>
      </c>
      <c r="GG2494" s="198">
        <v>6</v>
      </c>
      <c r="GH2494" s="191" t="s">
        <v>603</v>
      </c>
      <c r="GI2494" s="190" t="s">
        <v>604</v>
      </c>
      <c r="GJ2494" s="197">
        <v>0.15</v>
      </c>
      <c r="GK2494" s="198">
        <v>1</v>
      </c>
      <c r="GL2494" s="191" t="s">
        <v>603</v>
      </c>
      <c r="GM2494" s="190" t="s">
        <v>604</v>
      </c>
      <c r="GN2494" s="197">
        <v>0.15</v>
      </c>
      <c r="GO2494" s="198">
        <v>6</v>
      </c>
      <c r="GP2494" s="191" t="s">
        <v>603</v>
      </c>
      <c r="GQ2494" s="190" t="s">
        <v>604</v>
      </c>
      <c r="GR2494" s="197">
        <v>0.15</v>
      </c>
      <c r="GS2494" s="198">
        <v>6</v>
      </c>
      <c r="GT2494" s="191" t="s">
        <v>603</v>
      </c>
      <c r="GU2494" s="190" t="s">
        <v>604</v>
      </c>
      <c r="GV2494" s="197">
        <v>0.15</v>
      </c>
      <c r="GW2494" s="198">
        <v>6</v>
      </c>
      <c r="GX2494" s="191" t="s">
        <v>1331</v>
      </c>
      <c r="GY2494" s="190" t="s">
        <v>620</v>
      </c>
      <c r="GZ2494" s="197">
        <v>0.1</v>
      </c>
      <c r="HA2494" s="198">
        <v>1</v>
      </c>
      <c r="HB2494" s="191" t="s">
        <v>610</v>
      </c>
      <c r="HC2494" s="190" t="s">
        <v>604</v>
      </c>
    </row>
    <row r="2495" spans="1:359" x14ac:dyDescent="0.25">
      <c r="A2495" s="190">
        <v>2329</v>
      </c>
      <c r="B2495" s="207">
        <v>21</v>
      </c>
      <c r="C2495" s="190" t="s">
        <v>3381</v>
      </c>
      <c r="D2495" s="436">
        <v>43260</v>
      </c>
      <c r="E2495" s="463" t="s">
        <v>1213</v>
      </c>
      <c r="F2495" s="207" t="s">
        <v>602</v>
      </c>
      <c r="G2495" s="207" t="s">
        <v>615</v>
      </c>
      <c r="H2495" s="407">
        <v>43260</v>
      </c>
      <c r="I2495" s="407">
        <v>43260</v>
      </c>
      <c r="J2495" s="329">
        <v>0.71875</v>
      </c>
      <c r="K2495" s="329">
        <v>0.74513888888888891</v>
      </c>
      <c r="M2495" s="214" t="s">
        <v>65</v>
      </c>
      <c r="N2495" s="206">
        <v>5</v>
      </c>
      <c r="O2495" s="214" t="s">
        <v>65</v>
      </c>
      <c r="P2495" s="206">
        <v>5</v>
      </c>
      <c r="S2495" s="214" t="s">
        <v>65</v>
      </c>
      <c r="T2495" s="206">
        <v>5</v>
      </c>
      <c r="U2495" s="214" t="s">
        <v>65</v>
      </c>
      <c r="V2495" s="206">
        <v>5</v>
      </c>
      <c r="AC2495" s="222">
        <f t="shared" si="534"/>
        <v>100</v>
      </c>
      <c r="AD2495" s="225" t="s">
        <v>37</v>
      </c>
      <c r="AE2495" s="195">
        <v>6</v>
      </c>
      <c r="AF2495" s="195">
        <v>3</v>
      </c>
      <c r="AG2495" s="195">
        <v>1</v>
      </c>
      <c r="AH2495" s="195">
        <v>1</v>
      </c>
      <c r="AM2495" s="391">
        <f t="shared" si="538"/>
        <v>11</v>
      </c>
      <c r="AN2495" s="226">
        <v>3.78</v>
      </c>
      <c r="AO2495" s="227">
        <v>3.87</v>
      </c>
      <c r="AP2495" s="230">
        <f t="shared" si="544"/>
        <v>-9.0000000000000302E-2</v>
      </c>
      <c r="AQ2495" s="231">
        <f t="shared" si="545"/>
        <v>0.34363636363636363</v>
      </c>
      <c r="AS2495" s="235" t="str">
        <f t="shared" ca="1" si="526"/>
        <v>ok</v>
      </c>
      <c r="AT2495" s="225" t="str">
        <f t="shared" ca="1" si="527"/>
        <v>ok</v>
      </c>
      <c r="AV2495" s="197">
        <v>0.95</v>
      </c>
      <c r="AW2495" s="198">
        <v>6</v>
      </c>
      <c r="AX2495" s="191" t="s">
        <v>616</v>
      </c>
      <c r="AY2495" s="190" t="s">
        <v>1674</v>
      </c>
      <c r="AZ2495" s="197">
        <v>0.52</v>
      </c>
      <c r="BA2495" s="198">
        <v>6</v>
      </c>
      <c r="BB2495" s="191" t="s">
        <v>603</v>
      </c>
      <c r="BC2495" s="190" t="s">
        <v>620</v>
      </c>
      <c r="BD2495" s="197">
        <v>0.35</v>
      </c>
      <c r="BE2495" s="198">
        <v>6</v>
      </c>
      <c r="BF2495" s="191" t="s">
        <v>603</v>
      </c>
      <c r="BG2495" s="190" t="s">
        <v>604</v>
      </c>
      <c r="BH2495" s="197">
        <v>0.35</v>
      </c>
      <c r="BI2495" s="198">
        <v>2</v>
      </c>
      <c r="BJ2495" s="191" t="s">
        <v>603</v>
      </c>
      <c r="BK2495" s="190" t="s">
        <v>604</v>
      </c>
      <c r="BL2495" s="197">
        <v>0.32</v>
      </c>
      <c r="BM2495" s="198">
        <v>6</v>
      </c>
      <c r="BN2495" s="191" t="s">
        <v>616</v>
      </c>
      <c r="BO2495" s="190" t="s">
        <v>607</v>
      </c>
      <c r="BP2495" s="197">
        <v>0.25</v>
      </c>
      <c r="BQ2495" s="198">
        <v>1</v>
      </c>
      <c r="BR2495" s="191" t="s">
        <v>603</v>
      </c>
      <c r="BS2495" s="190" t="s">
        <v>604</v>
      </c>
      <c r="BT2495" s="197">
        <v>0.22</v>
      </c>
      <c r="BU2495" s="198">
        <v>1</v>
      </c>
      <c r="BV2495" s="191" t="s">
        <v>603</v>
      </c>
      <c r="BW2495" s="190" t="s">
        <v>604</v>
      </c>
      <c r="BX2495" s="197">
        <v>0.22</v>
      </c>
      <c r="BY2495" s="198">
        <v>1</v>
      </c>
      <c r="BZ2495" s="191" t="s">
        <v>603</v>
      </c>
      <c r="CA2495" s="190" t="s">
        <v>604</v>
      </c>
      <c r="CB2495" s="197">
        <v>0.2</v>
      </c>
      <c r="CC2495" s="198">
        <v>6</v>
      </c>
      <c r="CD2495" s="191" t="s">
        <v>606</v>
      </c>
      <c r="CE2495" s="190" t="s">
        <v>604</v>
      </c>
      <c r="CF2495" s="197">
        <v>0.2</v>
      </c>
      <c r="CG2495" s="198">
        <v>6</v>
      </c>
      <c r="CH2495" s="191" t="s">
        <v>603</v>
      </c>
      <c r="CI2495" s="190" t="s">
        <v>604</v>
      </c>
      <c r="CJ2495" s="197">
        <v>0.2</v>
      </c>
      <c r="CK2495" s="198">
        <v>1</v>
      </c>
      <c r="CL2495" s="191" t="s">
        <v>603</v>
      </c>
      <c r="CM2495" s="190" t="s">
        <v>604</v>
      </c>
    </row>
    <row r="2496" spans="1:359" x14ac:dyDescent="0.25">
      <c r="A2496" s="190">
        <v>2330</v>
      </c>
      <c r="B2496" s="207">
        <v>21</v>
      </c>
      <c r="C2496" s="190" t="s">
        <v>3382</v>
      </c>
      <c r="D2496" s="436">
        <v>43260</v>
      </c>
      <c r="E2496" s="463" t="s">
        <v>1213</v>
      </c>
      <c r="F2496" s="207" t="s">
        <v>612</v>
      </c>
      <c r="G2496" s="207" t="s">
        <v>608</v>
      </c>
      <c r="H2496" s="407">
        <v>43260</v>
      </c>
      <c r="I2496" s="407">
        <v>43260</v>
      </c>
      <c r="J2496" s="329">
        <v>0.77777777777777779</v>
      </c>
      <c r="K2496" s="329">
        <v>0.81597222222222221</v>
      </c>
      <c r="M2496" s="215" t="s">
        <v>136</v>
      </c>
      <c r="N2496" s="206">
        <v>5</v>
      </c>
      <c r="O2496" s="215" t="s">
        <v>136</v>
      </c>
      <c r="P2496" s="206">
        <v>5</v>
      </c>
      <c r="S2496" s="215" t="s">
        <v>136</v>
      </c>
      <c r="T2496" s="206">
        <v>5</v>
      </c>
      <c r="U2496" s="215" t="s">
        <v>136</v>
      </c>
      <c r="V2496" s="206">
        <v>5</v>
      </c>
      <c r="AC2496" s="222">
        <f t="shared" si="534"/>
        <v>100</v>
      </c>
      <c r="AD2496" s="225" t="s">
        <v>37</v>
      </c>
      <c r="AE2496" s="195">
        <v>7</v>
      </c>
      <c r="AF2496" s="195">
        <v>9</v>
      </c>
      <c r="AG2496" s="195">
        <v>1</v>
      </c>
      <c r="AI2496" s="195">
        <v>1</v>
      </c>
      <c r="AM2496" s="391">
        <f t="shared" si="538"/>
        <v>18</v>
      </c>
      <c r="AN2496" s="226">
        <v>6.74</v>
      </c>
      <c r="AO2496" s="227">
        <v>6.8</v>
      </c>
      <c r="AP2496" s="230">
        <f t="shared" si="544"/>
        <v>-5.9999999999999609E-2</v>
      </c>
      <c r="AQ2496" s="231">
        <f t="shared" si="545"/>
        <v>0.37444444444444447</v>
      </c>
      <c r="AS2496" s="235" t="str">
        <f t="shared" ca="1" si="526"/>
        <v>ok</v>
      </c>
      <c r="AT2496" s="225" t="str">
        <f t="shared" ca="1" si="527"/>
        <v>ok</v>
      </c>
      <c r="AV2496" s="197">
        <v>1.05</v>
      </c>
      <c r="AW2496" s="198">
        <v>5</v>
      </c>
      <c r="AX2496" s="191" t="s">
        <v>603</v>
      </c>
      <c r="AY2496" s="190" t="s">
        <v>604</v>
      </c>
      <c r="AZ2496" s="197">
        <v>0.55000000000000004</v>
      </c>
      <c r="BA2496" s="198">
        <v>1</v>
      </c>
      <c r="BB2496" s="191" t="s">
        <v>603</v>
      </c>
      <c r="BC2496" s="190" t="s">
        <v>604</v>
      </c>
      <c r="BD2496" s="197">
        <v>0.5</v>
      </c>
      <c r="BE2496" s="198">
        <v>1</v>
      </c>
      <c r="BF2496" s="191" t="s">
        <v>603</v>
      </c>
      <c r="BG2496" s="190" t="s">
        <v>607</v>
      </c>
      <c r="BH2496" s="197">
        <v>0.5</v>
      </c>
      <c r="BI2496" s="198">
        <v>5</v>
      </c>
      <c r="BJ2496" s="191" t="s">
        <v>603</v>
      </c>
      <c r="BK2496" s="190" t="s">
        <v>604</v>
      </c>
      <c r="BL2496" s="197">
        <v>0.5</v>
      </c>
      <c r="BM2496" s="198">
        <v>1</v>
      </c>
      <c r="BN2496" s="191" t="s">
        <v>603</v>
      </c>
      <c r="BO2496" s="190" t="s">
        <v>604</v>
      </c>
      <c r="BP2496" s="197">
        <v>0.5</v>
      </c>
      <c r="BQ2496" s="198">
        <v>2</v>
      </c>
      <c r="BR2496" s="191" t="s">
        <v>603</v>
      </c>
      <c r="BS2496" s="190" t="s">
        <v>604</v>
      </c>
      <c r="BT2496" s="197">
        <v>0.35</v>
      </c>
      <c r="BU2496" s="198">
        <v>4</v>
      </c>
      <c r="BV2496" s="191" t="s">
        <v>603</v>
      </c>
      <c r="BW2496" s="190" t="s">
        <v>604</v>
      </c>
      <c r="BX2496" s="197">
        <v>0.35</v>
      </c>
      <c r="BY2496" s="198">
        <v>1</v>
      </c>
      <c r="BZ2496" s="191" t="s">
        <v>606</v>
      </c>
      <c r="CA2496" s="190" t="s">
        <v>604</v>
      </c>
      <c r="CB2496" s="197">
        <v>0.35</v>
      </c>
      <c r="CC2496" s="198">
        <v>1</v>
      </c>
      <c r="CD2496" s="191" t="s">
        <v>603</v>
      </c>
      <c r="CE2496" s="190" t="s">
        <v>604</v>
      </c>
      <c r="CF2496" s="197">
        <v>0.35</v>
      </c>
      <c r="CG2496" s="198">
        <v>2</v>
      </c>
      <c r="CH2496" s="191" t="s">
        <v>603</v>
      </c>
      <c r="CI2496" s="190" t="s">
        <v>604</v>
      </c>
      <c r="CJ2496" s="197">
        <v>0.3</v>
      </c>
      <c r="CK2496" s="198">
        <v>2</v>
      </c>
      <c r="CL2496" s="191" t="s">
        <v>603</v>
      </c>
      <c r="CM2496" s="190" t="s">
        <v>604</v>
      </c>
      <c r="CN2496" s="197">
        <v>0.25</v>
      </c>
      <c r="CO2496" s="198">
        <v>1</v>
      </c>
      <c r="CP2496" s="191" t="s">
        <v>603</v>
      </c>
      <c r="CQ2496" s="190" t="s">
        <v>604</v>
      </c>
      <c r="CR2496" s="197">
        <v>0.25</v>
      </c>
      <c r="CS2496" s="198">
        <v>4</v>
      </c>
      <c r="CT2496" s="191" t="s">
        <v>603</v>
      </c>
      <c r="CU2496" s="190" t="s">
        <v>604</v>
      </c>
      <c r="CV2496" s="197">
        <v>0.24</v>
      </c>
      <c r="CW2496" s="198">
        <v>4</v>
      </c>
      <c r="CX2496" s="191" t="s">
        <v>603</v>
      </c>
      <c r="CY2496" s="190" t="s">
        <v>604</v>
      </c>
      <c r="CZ2496" s="197">
        <v>0.2</v>
      </c>
      <c r="DA2496" s="198">
        <v>1</v>
      </c>
      <c r="DB2496" s="191" t="s">
        <v>603</v>
      </c>
      <c r="DC2496" s="190" t="s">
        <v>604</v>
      </c>
      <c r="DD2496" s="197">
        <v>0.2</v>
      </c>
      <c r="DE2496" s="198">
        <v>1</v>
      </c>
      <c r="DF2496" s="191" t="s">
        <v>603</v>
      </c>
      <c r="DG2496" s="190" t="s">
        <v>604</v>
      </c>
      <c r="DH2496" s="197">
        <v>0.15</v>
      </c>
      <c r="DI2496" s="198">
        <v>1</v>
      </c>
      <c r="DJ2496" s="191" t="s">
        <v>603</v>
      </c>
      <c r="DK2496" s="190" t="s">
        <v>604</v>
      </c>
      <c r="DL2496" s="197">
        <v>0.15</v>
      </c>
      <c r="DM2496" s="198">
        <v>6</v>
      </c>
      <c r="DN2496" s="191" t="s">
        <v>603</v>
      </c>
      <c r="DO2496" s="190" t="s">
        <v>604</v>
      </c>
    </row>
    <row r="2497" spans="1:99" x14ac:dyDescent="0.25">
      <c r="A2497" s="190" t="s">
        <v>2031</v>
      </c>
      <c r="B2497" s="207">
        <v>21</v>
      </c>
      <c r="C2497" s="190" t="s">
        <v>3428</v>
      </c>
      <c r="D2497" s="436">
        <v>43260</v>
      </c>
      <c r="E2497" s="463" t="s">
        <v>1214</v>
      </c>
      <c r="F2497" s="207" t="s">
        <v>612</v>
      </c>
      <c r="G2497" s="207" t="s">
        <v>608</v>
      </c>
      <c r="H2497" s="407">
        <v>43260</v>
      </c>
      <c r="I2497" s="407">
        <v>43260</v>
      </c>
      <c r="J2497" s="338">
        <v>0.82291666666666663</v>
      </c>
      <c r="K2497" s="338">
        <v>0.85763888888888884</v>
      </c>
      <c r="L2497" s="193"/>
      <c r="M2497" s="206"/>
      <c r="N2497" s="206"/>
      <c r="O2497" s="206"/>
      <c r="P2497" s="206"/>
      <c r="S2497" s="206"/>
      <c r="T2497" s="206"/>
      <c r="U2497" s="206"/>
      <c r="V2497" s="206"/>
      <c r="AC2497" s="222">
        <v>0</v>
      </c>
      <c r="AD2497" s="207" t="s">
        <v>37</v>
      </c>
      <c r="AE2497" s="195">
        <v>3</v>
      </c>
      <c r="AG2497" s="195">
        <v>1</v>
      </c>
      <c r="AM2497" s="391">
        <f t="shared" si="538"/>
        <v>4</v>
      </c>
      <c r="AN2497" s="226">
        <v>1</v>
      </c>
      <c r="AO2497" s="227">
        <v>1</v>
      </c>
      <c r="AP2497" s="230">
        <f t="shared" si="544"/>
        <v>0</v>
      </c>
      <c r="AQ2497" s="231">
        <f t="shared" ref="AQ2497" si="546">AN2497/AM2497</f>
        <v>0.25</v>
      </c>
      <c r="AS2497" s="235" t="str">
        <f t="shared" si="526"/>
        <v/>
      </c>
      <c r="AT2497" s="225" t="str">
        <f t="shared" si="527"/>
        <v/>
      </c>
      <c r="AV2497" s="197">
        <v>0.6</v>
      </c>
      <c r="AW2497" s="198">
        <v>6</v>
      </c>
      <c r="AX2497" s="191" t="s">
        <v>603</v>
      </c>
      <c r="AY2497" s="190" t="s">
        <v>604</v>
      </c>
      <c r="AZ2497" s="197">
        <v>0.15</v>
      </c>
      <c r="BA2497" s="198">
        <v>7</v>
      </c>
      <c r="BB2497" s="191" t="s">
        <v>603</v>
      </c>
      <c r="BC2497" s="190" t="s">
        <v>604</v>
      </c>
      <c r="BD2497" s="197">
        <v>0.15</v>
      </c>
      <c r="BE2497" s="198">
        <v>4</v>
      </c>
      <c r="BF2497" s="191" t="s">
        <v>606</v>
      </c>
      <c r="BG2497" s="190" t="s">
        <v>604</v>
      </c>
      <c r="BH2497" s="197">
        <v>0.1</v>
      </c>
      <c r="BI2497" s="198">
        <v>6</v>
      </c>
      <c r="BJ2497" s="191" t="s">
        <v>603</v>
      </c>
      <c r="BK2497" s="190" t="s">
        <v>604</v>
      </c>
    </row>
    <row r="2498" spans="1:99" x14ac:dyDescent="0.25">
      <c r="A2498" s="190">
        <v>2331</v>
      </c>
      <c r="B2498" s="207">
        <v>21</v>
      </c>
      <c r="C2498" s="190" t="s">
        <v>3383</v>
      </c>
      <c r="D2498" s="436">
        <v>43260</v>
      </c>
      <c r="E2498" s="463" t="s">
        <v>1213</v>
      </c>
      <c r="F2498" s="207" t="s">
        <v>612</v>
      </c>
      <c r="G2498" s="207" t="s">
        <v>608</v>
      </c>
      <c r="H2498" s="407">
        <v>43260</v>
      </c>
      <c r="I2498" s="407">
        <v>43260</v>
      </c>
      <c r="J2498" s="329">
        <v>0.93055555555555547</v>
      </c>
      <c r="K2498" s="329">
        <v>0.94097222222222221</v>
      </c>
      <c r="M2498" s="214" t="s">
        <v>65</v>
      </c>
      <c r="N2498" s="206">
        <v>5</v>
      </c>
      <c r="O2498" s="214" t="s">
        <v>65</v>
      </c>
      <c r="P2498" s="206">
        <v>5</v>
      </c>
      <c r="S2498" s="214" t="s">
        <v>65</v>
      </c>
      <c r="T2498" s="206">
        <v>5</v>
      </c>
      <c r="U2498" s="214" t="s">
        <v>65</v>
      </c>
      <c r="V2498" s="206">
        <v>5</v>
      </c>
      <c r="AC2498" s="222">
        <f t="shared" si="534"/>
        <v>100</v>
      </c>
      <c r="AD2498" s="225" t="s">
        <v>37</v>
      </c>
      <c r="AE2498" s="195">
        <v>1</v>
      </c>
      <c r="AM2498" s="391">
        <f t="shared" si="538"/>
        <v>1</v>
      </c>
      <c r="AN2498" s="226">
        <v>0.1</v>
      </c>
      <c r="AO2498" s="227">
        <v>0.1</v>
      </c>
      <c r="AP2498" s="230">
        <f t="shared" si="544"/>
        <v>0</v>
      </c>
      <c r="AQ2498" s="231">
        <f t="shared" si="545"/>
        <v>0.1</v>
      </c>
      <c r="AS2498" s="235" t="str">
        <f t="shared" ca="1" si="526"/>
        <v>ok</v>
      </c>
      <c r="AT2498" s="225" t="str">
        <f t="shared" ca="1" si="527"/>
        <v>ok</v>
      </c>
      <c r="AV2498" s="197">
        <v>0.1</v>
      </c>
      <c r="AW2498" s="198">
        <v>1</v>
      </c>
      <c r="AX2498" s="191" t="s">
        <v>603</v>
      </c>
      <c r="AY2498" s="190" t="s">
        <v>604</v>
      </c>
    </row>
    <row r="2499" spans="1:99" x14ac:dyDescent="0.25">
      <c r="A2499" s="190">
        <v>2332</v>
      </c>
      <c r="B2499" s="207">
        <v>21</v>
      </c>
      <c r="C2499" s="190" t="s">
        <v>3384</v>
      </c>
      <c r="D2499" s="436">
        <v>43260</v>
      </c>
      <c r="E2499" s="463" t="s">
        <v>1213</v>
      </c>
      <c r="F2499" s="207" t="s">
        <v>612</v>
      </c>
      <c r="G2499" s="207" t="s">
        <v>608</v>
      </c>
      <c r="H2499" s="407">
        <v>43260</v>
      </c>
      <c r="I2499" s="407">
        <v>43260</v>
      </c>
      <c r="J2499" s="329">
        <v>0.94791666666666663</v>
      </c>
      <c r="K2499" s="329">
        <v>0.96527777777777779</v>
      </c>
      <c r="M2499" s="215" t="s">
        <v>136</v>
      </c>
      <c r="N2499" s="206">
        <v>5</v>
      </c>
      <c r="O2499" s="215" t="s">
        <v>136</v>
      </c>
      <c r="P2499" s="206">
        <v>5</v>
      </c>
      <c r="S2499" s="215" t="s">
        <v>136</v>
      </c>
      <c r="T2499" s="206">
        <v>5</v>
      </c>
      <c r="U2499" s="215" t="s">
        <v>136</v>
      </c>
      <c r="V2499" s="206">
        <v>5</v>
      </c>
      <c r="AC2499" s="222">
        <f t="shared" si="534"/>
        <v>100</v>
      </c>
      <c r="AD2499" s="225" t="s">
        <v>37</v>
      </c>
      <c r="AE2499" s="195">
        <v>4</v>
      </c>
      <c r="AF2499" s="195">
        <v>1</v>
      </c>
      <c r="AM2499" s="391">
        <f t="shared" si="538"/>
        <v>5</v>
      </c>
      <c r="AN2499" s="226">
        <v>0.9</v>
      </c>
      <c r="AO2499" s="227">
        <v>0.9</v>
      </c>
      <c r="AP2499" s="230">
        <f t="shared" si="544"/>
        <v>0</v>
      </c>
      <c r="AQ2499" s="231">
        <f t="shared" si="545"/>
        <v>0.18</v>
      </c>
      <c r="AS2499" s="235" t="str">
        <f t="shared" ca="1" si="526"/>
        <v>ok</v>
      </c>
      <c r="AT2499" s="225" t="str">
        <f t="shared" ca="1" si="527"/>
        <v>ok</v>
      </c>
      <c r="AV2499" s="197">
        <v>0.4</v>
      </c>
      <c r="AW2499" s="198">
        <v>5</v>
      </c>
      <c r="AX2499" s="191" t="s">
        <v>603</v>
      </c>
      <c r="AY2499" s="190" t="s">
        <v>604</v>
      </c>
      <c r="AZ2499" s="197">
        <v>0.15</v>
      </c>
      <c r="BA2499" s="198">
        <v>1</v>
      </c>
      <c r="BB2499" s="191" t="s">
        <v>603</v>
      </c>
      <c r="BC2499" s="190" t="s">
        <v>604</v>
      </c>
      <c r="BD2499" s="197">
        <v>0.15</v>
      </c>
      <c r="BE2499" s="198">
        <v>5</v>
      </c>
      <c r="BF2499" s="191" t="s">
        <v>603</v>
      </c>
      <c r="BG2499" s="190" t="s">
        <v>604</v>
      </c>
      <c r="BH2499" s="197">
        <v>0.15</v>
      </c>
      <c r="BI2499" s="198">
        <v>1</v>
      </c>
      <c r="BJ2499" s="191" t="s">
        <v>603</v>
      </c>
      <c r="BK2499" s="190" t="s">
        <v>604</v>
      </c>
      <c r="BL2499" s="197">
        <v>0.05</v>
      </c>
      <c r="BM2499" s="198">
        <v>1</v>
      </c>
      <c r="BN2499" s="191" t="s">
        <v>603</v>
      </c>
      <c r="BO2499" s="190" t="s">
        <v>604</v>
      </c>
    </row>
    <row r="2500" spans="1:99" x14ac:dyDescent="0.25">
      <c r="A2500" s="190">
        <v>2333</v>
      </c>
      <c r="B2500" s="207">
        <v>21</v>
      </c>
      <c r="C2500" s="190" t="s">
        <v>3385</v>
      </c>
      <c r="D2500" s="436">
        <v>43260</v>
      </c>
      <c r="E2500" s="463" t="s">
        <v>1213</v>
      </c>
      <c r="F2500" s="207" t="s">
        <v>612</v>
      </c>
      <c r="G2500" s="207" t="s">
        <v>608</v>
      </c>
      <c r="H2500" s="407">
        <v>43260</v>
      </c>
      <c r="I2500" s="407">
        <v>43260</v>
      </c>
      <c r="J2500" s="329">
        <v>0.97222222222222221</v>
      </c>
      <c r="K2500" s="329">
        <v>0.98263888888888884</v>
      </c>
      <c r="M2500" s="214" t="s">
        <v>65</v>
      </c>
      <c r="N2500" s="206">
        <v>5</v>
      </c>
      <c r="O2500" s="214" t="s">
        <v>65</v>
      </c>
      <c r="P2500" s="206">
        <v>5</v>
      </c>
      <c r="S2500" s="214" t="s">
        <v>65</v>
      </c>
      <c r="T2500" s="206">
        <v>5</v>
      </c>
      <c r="U2500" s="214" t="s">
        <v>65</v>
      </c>
      <c r="V2500" s="206">
        <v>5</v>
      </c>
      <c r="AC2500" s="222">
        <f t="shared" si="534"/>
        <v>100</v>
      </c>
      <c r="AD2500" s="225" t="s">
        <v>37</v>
      </c>
      <c r="AE2500" s="195">
        <v>2</v>
      </c>
      <c r="AF2500" s="195">
        <v>1</v>
      </c>
      <c r="AM2500" s="391">
        <f t="shared" si="538"/>
        <v>3</v>
      </c>
      <c r="AN2500" s="226">
        <v>0.75</v>
      </c>
      <c r="AO2500" s="227">
        <v>0.75</v>
      </c>
      <c r="AP2500" s="230">
        <f t="shared" si="544"/>
        <v>0</v>
      </c>
      <c r="AQ2500" s="231">
        <f t="shared" si="545"/>
        <v>0.25</v>
      </c>
      <c r="AS2500" s="235" t="str">
        <f t="shared" ref="AS2500:AS2563" ca="1" si="547">IF(SUM($A2500)&gt;=1,IF(StoneCount=$AM2500,"ok","check"),"")</f>
        <v>ok</v>
      </c>
      <c r="AT2500" s="225" t="str">
        <f t="shared" ref="AT2500:AT2563" ca="1" si="548">IF(SUM($A2500)&gt;=1,IF(ROUND(StoneWeight,9)=$AN2500,"ok","check"),"")</f>
        <v>ok</v>
      </c>
      <c r="AV2500" s="197">
        <v>0.5</v>
      </c>
      <c r="AW2500" s="198">
        <v>5</v>
      </c>
      <c r="AX2500" s="191" t="s">
        <v>603</v>
      </c>
      <c r="AY2500" s="190" t="s">
        <v>604</v>
      </c>
      <c r="AZ2500" s="197">
        <v>0.15</v>
      </c>
      <c r="BA2500" s="198">
        <v>1</v>
      </c>
      <c r="BB2500" s="191" t="s">
        <v>603</v>
      </c>
      <c r="BC2500" s="190" t="s">
        <v>604</v>
      </c>
      <c r="BD2500" s="197">
        <v>0.1</v>
      </c>
      <c r="BE2500" s="198">
        <v>1</v>
      </c>
      <c r="BF2500" s="191" t="s">
        <v>603</v>
      </c>
      <c r="BG2500" s="190" t="s">
        <v>604</v>
      </c>
    </row>
    <row r="2501" spans="1:99" x14ac:dyDescent="0.25">
      <c r="A2501" s="190">
        <v>2334</v>
      </c>
      <c r="B2501" s="207">
        <v>21</v>
      </c>
      <c r="C2501" s="190" t="s">
        <v>3386</v>
      </c>
      <c r="D2501" s="436">
        <v>43260</v>
      </c>
      <c r="E2501" s="463" t="s">
        <v>1213</v>
      </c>
      <c r="F2501" s="207" t="s">
        <v>612</v>
      </c>
      <c r="G2501" s="207" t="s">
        <v>608</v>
      </c>
      <c r="H2501" s="407">
        <v>43260</v>
      </c>
      <c r="I2501" s="407">
        <v>43261</v>
      </c>
      <c r="J2501" s="329">
        <v>0.99305555555555547</v>
      </c>
      <c r="K2501" s="329">
        <v>6.9444444444444441E-3</v>
      </c>
      <c r="M2501" s="215" t="s">
        <v>136</v>
      </c>
      <c r="N2501" s="206">
        <v>5</v>
      </c>
      <c r="O2501" s="215" t="s">
        <v>136</v>
      </c>
      <c r="P2501" s="206">
        <v>5</v>
      </c>
      <c r="S2501" s="215" t="s">
        <v>136</v>
      </c>
      <c r="T2501" s="206">
        <v>5</v>
      </c>
      <c r="U2501" s="215" t="s">
        <v>136</v>
      </c>
      <c r="V2501" s="206">
        <v>5</v>
      </c>
      <c r="AC2501" s="222">
        <f t="shared" si="534"/>
        <v>100</v>
      </c>
      <c r="AD2501" s="225" t="s">
        <v>37</v>
      </c>
      <c r="AE2501" s="195">
        <v>4</v>
      </c>
      <c r="AM2501" s="391">
        <f t="shared" si="538"/>
        <v>4</v>
      </c>
      <c r="AN2501" s="226">
        <v>0.85</v>
      </c>
      <c r="AO2501" s="227">
        <v>0.85</v>
      </c>
      <c r="AP2501" s="230">
        <f t="shared" ref="AP2501:AP2572" si="549">AN2501-AO2501</f>
        <v>0</v>
      </c>
      <c r="AQ2501" s="231">
        <f t="shared" ref="AQ2501:AQ2572" si="550">AN2501/AM2501</f>
        <v>0.21249999999999999</v>
      </c>
      <c r="AS2501" s="235" t="str">
        <f t="shared" ca="1" si="547"/>
        <v>ok</v>
      </c>
      <c r="AT2501" s="225" t="str">
        <f t="shared" ca="1" si="548"/>
        <v>ok</v>
      </c>
      <c r="AV2501" s="197">
        <v>0.25</v>
      </c>
      <c r="AW2501" s="198">
        <v>1</v>
      </c>
      <c r="AX2501" s="191" t="s">
        <v>603</v>
      </c>
      <c r="AY2501" s="190" t="s">
        <v>604</v>
      </c>
      <c r="AZ2501" s="197">
        <v>0.2</v>
      </c>
      <c r="BA2501" s="198">
        <v>1</v>
      </c>
      <c r="BB2501" s="191" t="s">
        <v>603</v>
      </c>
      <c r="BC2501" s="190" t="s">
        <v>604</v>
      </c>
      <c r="BD2501" s="197">
        <v>0.2</v>
      </c>
      <c r="BE2501" s="198">
        <v>4</v>
      </c>
      <c r="BF2501" s="191" t="s">
        <v>603</v>
      </c>
      <c r="BG2501" s="190" t="s">
        <v>607</v>
      </c>
      <c r="BH2501" s="197">
        <v>0.2</v>
      </c>
      <c r="BI2501" s="198">
        <v>7</v>
      </c>
      <c r="BJ2501" s="191" t="s">
        <v>603</v>
      </c>
      <c r="BK2501" s="190" t="s">
        <v>604</v>
      </c>
    </row>
    <row r="2502" spans="1:99" x14ac:dyDescent="0.25">
      <c r="A2502" s="190">
        <v>2335</v>
      </c>
      <c r="B2502" s="207">
        <v>21</v>
      </c>
      <c r="C2502" s="190" t="s">
        <v>3387</v>
      </c>
      <c r="D2502" s="436">
        <v>43260</v>
      </c>
      <c r="E2502" s="463" t="s">
        <v>1213</v>
      </c>
      <c r="F2502" s="207" t="s">
        <v>612</v>
      </c>
      <c r="G2502" s="207" t="s">
        <v>608</v>
      </c>
      <c r="H2502" s="407">
        <v>43261</v>
      </c>
      <c r="I2502" s="407">
        <v>43261</v>
      </c>
      <c r="J2502" s="329">
        <v>1.0416666666666666E-2</v>
      </c>
      <c r="K2502" s="329">
        <v>2.0833333333333332E-2</v>
      </c>
      <c r="M2502" s="214" t="s">
        <v>65</v>
      </c>
      <c r="N2502" s="206">
        <v>5</v>
      </c>
      <c r="O2502" s="214" t="s">
        <v>65</v>
      </c>
      <c r="P2502" s="206">
        <v>5</v>
      </c>
      <c r="S2502" s="214" t="s">
        <v>65</v>
      </c>
      <c r="T2502" s="206">
        <v>5</v>
      </c>
      <c r="U2502" s="214" t="s">
        <v>65</v>
      </c>
      <c r="V2502" s="206">
        <v>5</v>
      </c>
      <c r="AC2502" s="222">
        <f t="shared" si="534"/>
        <v>100</v>
      </c>
      <c r="AD2502" s="225" t="s">
        <v>37</v>
      </c>
      <c r="AE2502" s="195">
        <v>2</v>
      </c>
      <c r="AF2502" s="195">
        <v>2</v>
      </c>
      <c r="AM2502" s="391">
        <f t="shared" si="538"/>
        <v>4</v>
      </c>
      <c r="AN2502" s="226">
        <v>0.9</v>
      </c>
      <c r="AO2502" s="227">
        <v>0.9</v>
      </c>
      <c r="AP2502" s="230">
        <f t="shared" si="549"/>
        <v>0</v>
      </c>
      <c r="AQ2502" s="231">
        <f t="shared" si="550"/>
        <v>0.22500000000000001</v>
      </c>
      <c r="AS2502" s="235" t="str">
        <f t="shared" ca="1" si="547"/>
        <v>ok</v>
      </c>
      <c r="AT2502" s="225" t="str">
        <f t="shared" ca="1" si="548"/>
        <v>ok</v>
      </c>
      <c r="AV2502" s="197">
        <v>0.3</v>
      </c>
      <c r="AW2502" s="198">
        <v>2</v>
      </c>
      <c r="AX2502" s="191" t="s">
        <v>603</v>
      </c>
      <c r="AY2502" s="190" t="s">
        <v>604</v>
      </c>
      <c r="AZ2502" s="197">
        <v>0.3</v>
      </c>
      <c r="BA2502" s="198">
        <v>1</v>
      </c>
      <c r="BB2502" s="191" t="s">
        <v>603</v>
      </c>
      <c r="BC2502" s="190" t="s">
        <v>604</v>
      </c>
      <c r="BD2502" s="197">
        <v>0.2</v>
      </c>
      <c r="BE2502" s="198">
        <v>1</v>
      </c>
      <c r="BF2502" s="191" t="s">
        <v>603</v>
      </c>
      <c r="BG2502" s="190" t="s">
        <v>604</v>
      </c>
      <c r="BH2502" s="197">
        <v>0.1</v>
      </c>
      <c r="BI2502" s="198">
        <v>6</v>
      </c>
      <c r="BJ2502" s="191" t="s">
        <v>603</v>
      </c>
      <c r="BK2502" s="190" t="s">
        <v>604</v>
      </c>
    </row>
    <row r="2503" spans="1:99" x14ac:dyDescent="0.25">
      <c r="A2503" s="190">
        <v>2336</v>
      </c>
      <c r="B2503" s="207">
        <v>21</v>
      </c>
      <c r="C2503" s="190" t="s">
        <v>3388</v>
      </c>
      <c r="D2503" s="436">
        <v>43260</v>
      </c>
      <c r="E2503" s="463" t="s">
        <v>1213</v>
      </c>
      <c r="F2503" s="207" t="s">
        <v>612</v>
      </c>
      <c r="G2503" s="207" t="s">
        <v>608</v>
      </c>
      <c r="H2503" s="407">
        <v>43261</v>
      </c>
      <c r="I2503" s="407">
        <v>43261</v>
      </c>
      <c r="J2503" s="329">
        <v>6.5972222222222224E-2</v>
      </c>
      <c r="K2503" s="329">
        <v>7.2916666666666671E-2</v>
      </c>
      <c r="M2503" s="215" t="s">
        <v>136</v>
      </c>
      <c r="N2503" s="206">
        <v>5</v>
      </c>
      <c r="O2503" s="215" t="s">
        <v>136</v>
      </c>
      <c r="P2503" s="206">
        <v>5</v>
      </c>
      <c r="S2503" s="215" t="s">
        <v>136</v>
      </c>
      <c r="T2503" s="206">
        <v>5</v>
      </c>
      <c r="U2503" s="215" t="s">
        <v>136</v>
      </c>
      <c r="V2503" s="206">
        <v>5</v>
      </c>
      <c r="AC2503" s="222">
        <f t="shared" si="534"/>
        <v>100</v>
      </c>
      <c r="AD2503" s="225" t="s">
        <v>37</v>
      </c>
      <c r="AM2503" s="391">
        <f t="shared" si="538"/>
        <v>0</v>
      </c>
      <c r="AS2503" s="235" t="str">
        <f t="shared" ca="1" si="547"/>
        <v>ok</v>
      </c>
      <c r="AT2503" s="225" t="str">
        <f t="shared" ca="1" si="548"/>
        <v>ok</v>
      </c>
    </row>
    <row r="2504" spans="1:99" x14ac:dyDescent="0.25">
      <c r="A2504" s="190">
        <v>2337</v>
      </c>
      <c r="B2504" s="207">
        <v>21</v>
      </c>
      <c r="C2504" s="190" t="s">
        <v>3389</v>
      </c>
      <c r="D2504" s="436">
        <v>43260</v>
      </c>
      <c r="E2504" s="463" t="s">
        <v>1213</v>
      </c>
      <c r="F2504" s="207" t="s">
        <v>612</v>
      </c>
      <c r="G2504" s="207" t="s">
        <v>608</v>
      </c>
      <c r="H2504" s="407">
        <v>43261</v>
      </c>
      <c r="I2504" s="407">
        <v>43261</v>
      </c>
      <c r="J2504" s="329">
        <v>9.0277777777777776E-2</v>
      </c>
      <c r="K2504" s="329">
        <v>0.1111111111111111</v>
      </c>
      <c r="M2504" s="214" t="s">
        <v>65</v>
      </c>
      <c r="N2504" s="206">
        <v>5</v>
      </c>
      <c r="O2504" s="214" t="s">
        <v>65</v>
      </c>
      <c r="P2504" s="206">
        <v>5</v>
      </c>
      <c r="S2504" s="214" t="s">
        <v>65</v>
      </c>
      <c r="T2504" s="206">
        <v>5</v>
      </c>
      <c r="U2504" s="214" t="s">
        <v>65</v>
      </c>
      <c r="V2504" s="206">
        <v>5</v>
      </c>
      <c r="AC2504" s="222">
        <f t="shared" si="534"/>
        <v>100</v>
      </c>
      <c r="AD2504" s="225" t="s">
        <v>37</v>
      </c>
      <c r="AE2504" s="195">
        <v>5</v>
      </c>
      <c r="AF2504" s="195">
        <v>8</v>
      </c>
      <c r="AM2504" s="391">
        <f t="shared" si="538"/>
        <v>13</v>
      </c>
      <c r="AN2504" s="226">
        <v>3.65</v>
      </c>
      <c r="AO2504" s="227">
        <v>3.7</v>
      </c>
      <c r="AP2504" s="230">
        <f t="shared" si="549"/>
        <v>-5.0000000000000266E-2</v>
      </c>
      <c r="AQ2504" s="231">
        <f t="shared" si="550"/>
        <v>0.28076923076923077</v>
      </c>
      <c r="AS2504" s="235" t="str">
        <f t="shared" ca="1" si="547"/>
        <v>ok</v>
      </c>
      <c r="AT2504" s="225" t="str">
        <f t="shared" ca="1" si="548"/>
        <v>ok</v>
      </c>
      <c r="AV2504" s="197">
        <v>0.5</v>
      </c>
      <c r="AW2504" s="198">
        <v>5</v>
      </c>
      <c r="AX2504" s="191" t="s">
        <v>603</v>
      </c>
      <c r="AY2504" s="190" t="s">
        <v>604</v>
      </c>
      <c r="AZ2504" s="197">
        <v>0.5</v>
      </c>
      <c r="BA2504" s="198">
        <v>2</v>
      </c>
      <c r="BB2504" s="191" t="s">
        <v>603</v>
      </c>
      <c r="BC2504" s="190" t="s">
        <v>604</v>
      </c>
      <c r="BD2504" s="197">
        <v>0.45</v>
      </c>
      <c r="BE2504" s="198">
        <v>1</v>
      </c>
      <c r="BF2504" s="191" t="s">
        <v>603</v>
      </c>
      <c r="BG2504" s="190" t="s">
        <v>604</v>
      </c>
      <c r="BH2504" s="197">
        <v>0.35</v>
      </c>
      <c r="BI2504" s="198">
        <v>2</v>
      </c>
      <c r="BJ2504" s="191" t="s">
        <v>603</v>
      </c>
      <c r="BK2504" s="190" t="s">
        <v>604</v>
      </c>
      <c r="BL2504" s="197">
        <v>0.35</v>
      </c>
      <c r="BM2504" s="198">
        <v>6</v>
      </c>
      <c r="BN2504" s="191" t="s">
        <v>603</v>
      </c>
      <c r="BO2504" s="190" t="s">
        <v>604</v>
      </c>
      <c r="BP2504" s="197">
        <v>0.3</v>
      </c>
      <c r="BQ2504" s="198">
        <v>5</v>
      </c>
      <c r="BR2504" s="191" t="s">
        <v>603</v>
      </c>
      <c r="BS2504" s="190" t="s">
        <v>604</v>
      </c>
      <c r="BT2504" s="197">
        <v>0.3</v>
      </c>
      <c r="BU2504" s="198">
        <v>2</v>
      </c>
      <c r="BV2504" s="191" t="s">
        <v>603</v>
      </c>
      <c r="BW2504" s="190" t="s">
        <v>604</v>
      </c>
      <c r="BX2504" s="197">
        <v>0.3</v>
      </c>
      <c r="BY2504" s="198">
        <v>1</v>
      </c>
      <c r="BZ2504" s="191" t="s">
        <v>603</v>
      </c>
      <c r="CA2504" s="190" t="s">
        <v>604</v>
      </c>
      <c r="CB2504" s="197">
        <v>0.15</v>
      </c>
      <c r="CC2504" s="198">
        <v>7</v>
      </c>
      <c r="CD2504" s="191" t="s">
        <v>610</v>
      </c>
      <c r="CE2504" s="190" t="s">
        <v>604</v>
      </c>
      <c r="CF2504" s="197">
        <v>0.15</v>
      </c>
      <c r="CG2504" s="198">
        <v>6</v>
      </c>
      <c r="CH2504" s="191" t="s">
        <v>603</v>
      </c>
      <c r="CI2504" s="190" t="s">
        <v>604</v>
      </c>
      <c r="CJ2504" s="197">
        <v>0.1</v>
      </c>
      <c r="CK2504" s="198">
        <v>5</v>
      </c>
      <c r="CL2504" s="191" t="s">
        <v>603</v>
      </c>
      <c r="CM2504" s="190" t="s">
        <v>604</v>
      </c>
      <c r="CN2504" s="197">
        <v>0.1</v>
      </c>
      <c r="CO2504" s="198">
        <v>1</v>
      </c>
      <c r="CP2504" s="191" t="s">
        <v>603</v>
      </c>
      <c r="CQ2504" s="190" t="s">
        <v>604</v>
      </c>
      <c r="CR2504" s="197">
        <v>0.1</v>
      </c>
      <c r="CS2504" s="198">
        <v>2</v>
      </c>
      <c r="CT2504" s="191" t="s">
        <v>603</v>
      </c>
      <c r="CU2504" s="190" t="s">
        <v>604</v>
      </c>
    </row>
    <row r="2505" spans="1:99" x14ac:dyDescent="0.25">
      <c r="A2505" s="190">
        <v>2338</v>
      </c>
      <c r="B2505" s="207">
        <v>21</v>
      </c>
      <c r="C2505" s="190" t="s">
        <v>3390</v>
      </c>
      <c r="D2505" s="436">
        <v>43260</v>
      </c>
      <c r="E2505" s="463" t="s">
        <v>1213</v>
      </c>
      <c r="F2505" s="207" t="s">
        <v>612</v>
      </c>
      <c r="G2505" s="207" t="s">
        <v>608</v>
      </c>
      <c r="H2505" s="407">
        <v>43261</v>
      </c>
      <c r="I2505" s="407">
        <v>43261</v>
      </c>
      <c r="J2505" s="329">
        <v>0.11458333333333333</v>
      </c>
      <c r="K2505" s="329">
        <v>0.12847222222222224</v>
      </c>
      <c r="M2505" s="215" t="s">
        <v>136</v>
      </c>
      <c r="N2505" s="206">
        <v>5</v>
      </c>
      <c r="O2505" s="215" t="s">
        <v>136</v>
      </c>
      <c r="P2505" s="206">
        <v>5</v>
      </c>
      <c r="S2505" s="215" t="s">
        <v>136</v>
      </c>
      <c r="T2505" s="206">
        <v>5</v>
      </c>
      <c r="U2505" s="215" t="s">
        <v>136</v>
      </c>
      <c r="V2505" s="206">
        <v>5</v>
      </c>
      <c r="AC2505" s="222">
        <f t="shared" si="534"/>
        <v>100</v>
      </c>
      <c r="AD2505" s="225" t="s">
        <v>37</v>
      </c>
      <c r="AE2505" s="195">
        <v>3</v>
      </c>
      <c r="AF2505" s="195">
        <v>5</v>
      </c>
      <c r="AM2505" s="391">
        <f t="shared" si="538"/>
        <v>8</v>
      </c>
      <c r="AN2505" s="226">
        <v>2.5</v>
      </c>
      <c r="AO2505" s="227">
        <v>2.5</v>
      </c>
      <c r="AP2505" s="230">
        <f t="shared" si="549"/>
        <v>0</v>
      </c>
      <c r="AQ2505" s="231">
        <f t="shared" si="550"/>
        <v>0.3125</v>
      </c>
      <c r="AS2505" s="235" t="str">
        <f t="shared" ca="1" si="547"/>
        <v>ok</v>
      </c>
      <c r="AT2505" s="225" t="str">
        <f t="shared" ca="1" si="548"/>
        <v>ok</v>
      </c>
      <c r="AV2505" s="197">
        <v>0.5</v>
      </c>
      <c r="AW2505" s="198">
        <v>1</v>
      </c>
      <c r="AX2505" s="191" t="s">
        <v>603</v>
      </c>
      <c r="AY2505" s="190" t="s">
        <v>604</v>
      </c>
      <c r="AZ2505" s="197">
        <v>0.5</v>
      </c>
      <c r="BA2505" s="198">
        <v>1</v>
      </c>
      <c r="BB2505" s="191" t="s">
        <v>603</v>
      </c>
      <c r="BC2505" s="190" t="s">
        <v>604</v>
      </c>
      <c r="BD2505" s="197">
        <v>0.35</v>
      </c>
      <c r="BE2505" s="198">
        <v>5</v>
      </c>
      <c r="BF2505" s="191" t="s">
        <v>603</v>
      </c>
      <c r="BG2505" s="190" t="s">
        <v>604</v>
      </c>
      <c r="BH2505" s="197">
        <v>0.35</v>
      </c>
      <c r="BI2505" s="198">
        <v>5</v>
      </c>
      <c r="BJ2505" s="191" t="s">
        <v>603</v>
      </c>
      <c r="BK2505" s="190" t="s">
        <v>604</v>
      </c>
      <c r="BL2505" s="197">
        <v>0.3</v>
      </c>
      <c r="BM2505" s="198">
        <v>1</v>
      </c>
      <c r="BN2505" s="191" t="s">
        <v>603</v>
      </c>
      <c r="BO2505" s="190" t="s">
        <v>604</v>
      </c>
      <c r="BP2505" s="197">
        <v>0.2</v>
      </c>
      <c r="BQ2505" s="198">
        <v>1</v>
      </c>
      <c r="BR2505" s="191" t="s">
        <v>610</v>
      </c>
      <c r="BS2505" s="190" t="s">
        <v>604</v>
      </c>
      <c r="BT2505" s="197">
        <v>0.2</v>
      </c>
      <c r="BU2505" s="198">
        <v>4</v>
      </c>
      <c r="BV2505" s="191" t="s">
        <v>603</v>
      </c>
      <c r="BW2505" s="190" t="s">
        <v>604</v>
      </c>
      <c r="BX2505" s="197">
        <v>0.1</v>
      </c>
      <c r="BY2505" s="198">
        <v>5</v>
      </c>
      <c r="BZ2505" s="191" t="s">
        <v>610</v>
      </c>
      <c r="CA2505" s="190" t="s">
        <v>604</v>
      </c>
    </row>
    <row r="2506" spans="1:99" x14ac:dyDescent="0.25">
      <c r="A2506" s="190">
        <v>2339</v>
      </c>
      <c r="B2506" s="207">
        <v>21</v>
      </c>
      <c r="C2506" s="190" t="s">
        <v>3391</v>
      </c>
      <c r="D2506" s="436">
        <v>43261</v>
      </c>
      <c r="E2506" s="463" t="s">
        <v>1213</v>
      </c>
      <c r="F2506" s="207" t="s">
        <v>612</v>
      </c>
      <c r="G2506" s="207" t="s">
        <v>608</v>
      </c>
      <c r="H2506" s="407">
        <v>43261</v>
      </c>
      <c r="I2506" s="407">
        <v>43261</v>
      </c>
      <c r="J2506" s="329">
        <v>0.13541666666666666</v>
      </c>
      <c r="K2506" s="329">
        <v>0.15972222222222224</v>
      </c>
      <c r="M2506" s="214" t="s">
        <v>65</v>
      </c>
      <c r="N2506" s="206">
        <v>5</v>
      </c>
      <c r="O2506" s="214" t="s">
        <v>65</v>
      </c>
      <c r="P2506" s="206">
        <v>5</v>
      </c>
      <c r="S2506" s="214" t="s">
        <v>65</v>
      </c>
      <c r="T2506" s="206">
        <v>5</v>
      </c>
      <c r="U2506" s="214" t="s">
        <v>65</v>
      </c>
      <c r="V2506" s="206">
        <v>5</v>
      </c>
      <c r="AC2506" s="222">
        <f t="shared" si="534"/>
        <v>100</v>
      </c>
      <c r="AD2506" s="225" t="s">
        <v>37</v>
      </c>
      <c r="AE2506" s="195">
        <v>7</v>
      </c>
      <c r="AF2506" s="195">
        <v>2</v>
      </c>
      <c r="AG2506" s="195">
        <v>1</v>
      </c>
      <c r="AM2506" s="391">
        <f t="shared" si="538"/>
        <v>10</v>
      </c>
      <c r="AN2506" s="226">
        <v>2.7</v>
      </c>
      <c r="AO2506" s="227">
        <v>2.75</v>
      </c>
      <c r="AP2506" s="230">
        <f t="shared" si="549"/>
        <v>-4.9999999999999822E-2</v>
      </c>
      <c r="AQ2506" s="231">
        <f t="shared" si="550"/>
        <v>0.27</v>
      </c>
      <c r="AS2506" s="235" t="str">
        <f t="shared" ca="1" si="547"/>
        <v>ok</v>
      </c>
      <c r="AT2506" s="225" t="str">
        <f t="shared" ca="1" si="548"/>
        <v>ok</v>
      </c>
      <c r="AV2506" s="197">
        <v>0.55000000000000004</v>
      </c>
      <c r="AW2506" s="198">
        <v>1</v>
      </c>
      <c r="AX2506" s="191" t="s">
        <v>603</v>
      </c>
      <c r="AY2506" s="190" t="s">
        <v>604</v>
      </c>
      <c r="AZ2506" s="197">
        <v>0.35</v>
      </c>
      <c r="BA2506" s="198">
        <v>7</v>
      </c>
      <c r="BB2506" s="191" t="s">
        <v>603</v>
      </c>
      <c r="BC2506" s="190" t="s">
        <v>604</v>
      </c>
      <c r="BD2506" s="197">
        <v>0.3</v>
      </c>
      <c r="BE2506" s="198">
        <v>1</v>
      </c>
      <c r="BF2506" s="191" t="s">
        <v>603</v>
      </c>
      <c r="BG2506" s="190" t="s">
        <v>604</v>
      </c>
      <c r="BH2506" s="197">
        <v>0.25</v>
      </c>
      <c r="BI2506" s="198">
        <v>1</v>
      </c>
      <c r="BJ2506" s="191" t="s">
        <v>603</v>
      </c>
      <c r="BK2506" s="190" t="s">
        <v>604</v>
      </c>
      <c r="BL2506" s="197">
        <v>0.25</v>
      </c>
      <c r="BM2506" s="198">
        <v>1</v>
      </c>
      <c r="BN2506" s="191" t="s">
        <v>603</v>
      </c>
      <c r="BO2506" s="190" t="s">
        <v>604</v>
      </c>
      <c r="BP2506" s="197">
        <v>0.2</v>
      </c>
      <c r="BQ2506" s="198">
        <v>1</v>
      </c>
      <c r="BR2506" s="191" t="s">
        <v>603</v>
      </c>
      <c r="BS2506" s="190" t="s">
        <v>604</v>
      </c>
      <c r="BT2506" s="197">
        <v>0.2</v>
      </c>
      <c r="BU2506" s="198">
        <v>2</v>
      </c>
      <c r="BV2506" s="191" t="s">
        <v>603</v>
      </c>
      <c r="BW2506" s="190" t="s">
        <v>604</v>
      </c>
      <c r="BX2506" s="197">
        <v>0.2</v>
      </c>
      <c r="BY2506" s="198">
        <v>1</v>
      </c>
      <c r="BZ2506" s="191" t="s">
        <v>603</v>
      </c>
      <c r="CA2506" s="190" t="s">
        <v>604</v>
      </c>
      <c r="CB2506" s="197">
        <v>0.2</v>
      </c>
      <c r="CC2506" s="198">
        <v>1</v>
      </c>
      <c r="CD2506" s="191" t="s">
        <v>603</v>
      </c>
      <c r="CE2506" s="190" t="s">
        <v>604</v>
      </c>
      <c r="CF2506" s="197">
        <v>0.2</v>
      </c>
      <c r="CG2506" s="198">
        <v>1</v>
      </c>
      <c r="CH2506" s="191" t="s">
        <v>603</v>
      </c>
      <c r="CI2506" s="190" t="s">
        <v>604</v>
      </c>
    </row>
    <row r="2507" spans="1:99" x14ac:dyDescent="0.25">
      <c r="A2507" s="190">
        <v>2340</v>
      </c>
      <c r="B2507" s="207">
        <v>21</v>
      </c>
      <c r="C2507" s="190" t="s">
        <v>3392</v>
      </c>
      <c r="D2507" s="436">
        <v>43261</v>
      </c>
      <c r="E2507" s="463" t="s">
        <v>1213</v>
      </c>
      <c r="F2507" s="207" t="s">
        <v>612</v>
      </c>
      <c r="G2507" s="207" t="s">
        <v>608</v>
      </c>
      <c r="H2507" s="407">
        <v>43261</v>
      </c>
      <c r="I2507" s="407">
        <v>43261</v>
      </c>
      <c r="J2507" s="329">
        <v>0.16388888888888889</v>
      </c>
      <c r="K2507" s="329">
        <v>0.20138888888888887</v>
      </c>
      <c r="M2507" s="215" t="s">
        <v>136</v>
      </c>
      <c r="N2507" s="206">
        <v>5</v>
      </c>
      <c r="O2507" s="215" t="s">
        <v>136</v>
      </c>
      <c r="P2507" s="206">
        <v>5</v>
      </c>
      <c r="S2507" s="215" t="s">
        <v>136</v>
      </c>
      <c r="T2507" s="206">
        <v>5</v>
      </c>
      <c r="U2507" s="215" t="s">
        <v>136</v>
      </c>
      <c r="V2507" s="206">
        <v>5</v>
      </c>
      <c r="AC2507" s="222">
        <f t="shared" si="534"/>
        <v>100</v>
      </c>
      <c r="AD2507" s="225" t="s">
        <v>37</v>
      </c>
      <c r="AE2507" s="195">
        <v>5</v>
      </c>
      <c r="AF2507" s="195">
        <v>6</v>
      </c>
      <c r="AG2507" s="195">
        <v>1</v>
      </c>
      <c r="AH2507" s="195">
        <v>1</v>
      </c>
      <c r="AM2507" s="391">
        <f t="shared" si="538"/>
        <v>13</v>
      </c>
      <c r="AN2507" s="226">
        <v>4.4000000000000004</v>
      </c>
      <c r="AO2507" s="227">
        <v>4.4000000000000004</v>
      </c>
      <c r="AP2507" s="230">
        <f t="shared" si="549"/>
        <v>0</v>
      </c>
      <c r="AQ2507" s="231">
        <f t="shared" si="550"/>
        <v>0.33846153846153848</v>
      </c>
      <c r="AS2507" s="235" t="str">
        <f t="shared" ca="1" si="547"/>
        <v>ok</v>
      </c>
      <c r="AT2507" s="225" t="str">
        <f t="shared" ca="1" si="548"/>
        <v>ok</v>
      </c>
      <c r="AV2507" s="197">
        <v>1</v>
      </c>
      <c r="AW2507" s="198">
        <v>5</v>
      </c>
      <c r="AX2507" s="191" t="s">
        <v>606</v>
      </c>
      <c r="AY2507" s="190" t="s">
        <v>604</v>
      </c>
      <c r="AZ2507" s="197">
        <v>0.65</v>
      </c>
      <c r="BA2507" s="198">
        <v>5</v>
      </c>
      <c r="BB2507" s="191" t="s">
        <v>603</v>
      </c>
      <c r="BC2507" s="190" t="s">
        <v>604</v>
      </c>
      <c r="BD2507" s="197">
        <v>0.35</v>
      </c>
      <c r="BE2507" s="198">
        <v>4</v>
      </c>
      <c r="BF2507" s="191" t="s">
        <v>603</v>
      </c>
      <c r="BG2507" s="190" t="s">
        <v>604</v>
      </c>
      <c r="BH2507" s="197">
        <v>0.35</v>
      </c>
      <c r="BI2507" s="198">
        <v>6</v>
      </c>
      <c r="BJ2507" s="191" t="s">
        <v>603</v>
      </c>
      <c r="BK2507" s="190" t="s">
        <v>604</v>
      </c>
      <c r="BL2507" s="197">
        <v>0.3</v>
      </c>
      <c r="BM2507" s="198">
        <v>1</v>
      </c>
      <c r="BN2507" s="191" t="s">
        <v>603</v>
      </c>
      <c r="BO2507" s="190" t="s">
        <v>604</v>
      </c>
      <c r="BP2507" s="197">
        <v>0.3</v>
      </c>
      <c r="BQ2507" s="198">
        <v>1</v>
      </c>
      <c r="BR2507" s="191" t="s">
        <v>603</v>
      </c>
      <c r="BS2507" s="190" t="s">
        <v>604</v>
      </c>
      <c r="BT2507" s="197">
        <v>0.3</v>
      </c>
      <c r="BU2507" s="198">
        <v>5</v>
      </c>
      <c r="BV2507" s="191" t="s">
        <v>606</v>
      </c>
      <c r="BW2507" s="190" t="s">
        <v>604</v>
      </c>
      <c r="BX2507" s="197">
        <v>0.3</v>
      </c>
      <c r="BY2507" s="198">
        <v>1</v>
      </c>
      <c r="BZ2507" s="191" t="s">
        <v>603</v>
      </c>
      <c r="CA2507" s="190" t="s">
        <v>604</v>
      </c>
      <c r="CB2507" s="197">
        <v>0.25</v>
      </c>
      <c r="CC2507" s="198">
        <v>6</v>
      </c>
      <c r="CD2507" s="191" t="s">
        <v>603</v>
      </c>
      <c r="CE2507" s="190" t="s">
        <v>604</v>
      </c>
      <c r="CF2507" s="197">
        <v>0.2</v>
      </c>
      <c r="CG2507" s="198">
        <v>4</v>
      </c>
      <c r="CH2507" s="191" t="s">
        <v>603</v>
      </c>
      <c r="CI2507" s="190" t="s">
        <v>604</v>
      </c>
      <c r="CJ2507" s="197">
        <v>0.15</v>
      </c>
      <c r="CK2507" s="198">
        <v>1</v>
      </c>
      <c r="CL2507" s="191" t="s">
        <v>603</v>
      </c>
      <c r="CM2507" s="190" t="s">
        <v>604</v>
      </c>
      <c r="CN2507" s="197">
        <v>0.15</v>
      </c>
      <c r="CO2507" s="198">
        <v>2</v>
      </c>
      <c r="CP2507" s="191" t="s">
        <v>606</v>
      </c>
      <c r="CQ2507" s="190" t="s">
        <v>604</v>
      </c>
      <c r="CR2507" s="197">
        <v>0.1</v>
      </c>
      <c r="CS2507" s="198">
        <v>1</v>
      </c>
      <c r="CT2507" s="191" t="s">
        <v>603</v>
      </c>
      <c r="CU2507" s="190" t="s">
        <v>604</v>
      </c>
    </row>
    <row r="2508" spans="1:99" x14ac:dyDescent="0.25">
      <c r="A2508" s="190">
        <v>2341</v>
      </c>
      <c r="B2508" s="207">
        <v>21</v>
      </c>
      <c r="C2508" s="190" t="s">
        <v>3393</v>
      </c>
      <c r="D2508" s="436">
        <v>43261</v>
      </c>
      <c r="E2508" s="463" t="s">
        <v>1213</v>
      </c>
      <c r="F2508" s="207" t="s">
        <v>612</v>
      </c>
      <c r="G2508" s="207" t="s">
        <v>608</v>
      </c>
      <c r="H2508" s="407">
        <v>43261</v>
      </c>
      <c r="I2508" s="407">
        <v>43261</v>
      </c>
      <c r="J2508" s="329">
        <v>0.20486111111111113</v>
      </c>
      <c r="K2508" s="329">
        <v>0.21944444444444444</v>
      </c>
      <c r="M2508" s="214" t="s">
        <v>65</v>
      </c>
      <c r="N2508" s="206">
        <v>5</v>
      </c>
      <c r="O2508" s="214" t="s">
        <v>65</v>
      </c>
      <c r="P2508" s="206">
        <v>5</v>
      </c>
      <c r="S2508" s="214" t="s">
        <v>65</v>
      </c>
      <c r="T2508" s="206">
        <v>5</v>
      </c>
      <c r="U2508" s="214" t="s">
        <v>65</v>
      </c>
      <c r="V2508" s="206">
        <v>5</v>
      </c>
      <c r="AC2508" s="222">
        <f t="shared" si="534"/>
        <v>100</v>
      </c>
      <c r="AD2508" s="225" t="s">
        <v>37</v>
      </c>
      <c r="AE2508" s="195">
        <v>1</v>
      </c>
      <c r="AF2508" s="195">
        <v>1</v>
      </c>
      <c r="AM2508" s="391">
        <f t="shared" si="538"/>
        <v>2</v>
      </c>
      <c r="AN2508" s="226">
        <v>0.6</v>
      </c>
      <c r="AO2508" s="227">
        <v>0.6</v>
      </c>
      <c r="AP2508" s="230">
        <f t="shared" si="549"/>
        <v>0</v>
      </c>
      <c r="AQ2508" s="231">
        <f t="shared" si="550"/>
        <v>0.3</v>
      </c>
      <c r="AS2508" s="235" t="str">
        <f t="shared" ca="1" si="547"/>
        <v>ok</v>
      </c>
      <c r="AT2508" s="225" t="str">
        <f t="shared" ca="1" si="548"/>
        <v>ok</v>
      </c>
      <c r="AV2508" s="197">
        <v>0.5</v>
      </c>
      <c r="AW2508" s="198">
        <v>1</v>
      </c>
      <c r="AX2508" s="191" t="s">
        <v>603</v>
      </c>
      <c r="AY2508" s="190" t="s">
        <v>604</v>
      </c>
      <c r="AZ2508" s="197">
        <v>0.1</v>
      </c>
      <c r="BA2508" s="198">
        <v>1</v>
      </c>
      <c r="BB2508" s="191" t="s">
        <v>603</v>
      </c>
      <c r="BC2508" s="190" t="s">
        <v>604</v>
      </c>
    </row>
    <row r="2509" spans="1:99" x14ac:dyDescent="0.25">
      <c r="A2509" s="190">
        <v>2342</v>
      </c>
      <c r="B2509" s="207">
        <v>21</v>
      </c>
      <c r="C2509" s="190" t="s">
        <v>3394</v>
      </c>
      <c r="D2509" s="436">
        <v>43261</v>
      </c>
      <c r="E2509" s="463" t="s">
        <v>1213</v>
      </c>
      <c r="F2509" s="207" t="s">
        <v>612</v>
      </c>
      <c r="G2509" s="207" t="s">
        <v>608</v>
      </c>
      <c r="H2509" s="407">
        <v>43261</v>
      </c>
      <c r="I2509" s="407">
        <v>43261</v>
      </c>
      <c r="J2509" s="329">
        <v>0.22222222222222221</v>
      </c>
      <c r="K2509" s="329">
        <v>0.24722222222222223</v>
      </c>
      <c r="M2509" s="215" t="s">
        <v>136</v>
      </c>
      <c r="N2509" s="206">
        <v>5</v>
      </c>
      <c r="O2509" s="215" t="s">
        <v>136</v>
      </c>
      <c r="P2509" s="206">
        <v>5</v>
      </c>
      <c r="S2509" s="215" t="s">
        <v>136</v>
      </c>
      <c r="T2509" s="206">
        <v>5</v>
      </c>
      <c r="U2509" s="215" t="s">
        <v>136</v>
      </c>
      <c r="V2509" s="206">
        <v>5</v>
      </c>
      <c r="AC2509" s="222">
        <f t="shared" si="534"/>
        <v>100</v>
      </c>
      <c r="AD2509" s="225" t="s">
        <v>37</v>
      </c>
      <c r="AE2509" s="195">
        <v>4</v>
      </c>
      <c r="AF2509" s="195">
        <v>1</v>
      </c>
      <c r="AG2509" s="195">
        <v>1</v>
      </c>
      <c r="AM2509" s="391">
        <f t="shared" si="538"/>
        <v>6</v>
      </c>
      <c r="AN2509" s="226">
        <v>1.9</v>
      </c>
      <c r="AO2509" s="227">
        <v>1.9</v>
      </c>
      <c r="AP2509" s="230">
        <f t="shared" si="549"/>
        <v>0</v>
      </c>
      <c r="AQ2509" s="231">
        <f t="shared" si="550"/>
        <v>0.31666666666666665</v>
      </c>
      <c r="AS2509" s="235" t="str">
        <f t="shared" ca="1" si="547"/>
        <v>ok</v>
      </c>
      <c r="AT2509" s="225" t="str">
        <f t="shared" ca="1" si="548"/>
        <v>ok</v>
      </c>
      <c r="AV2509" s="197">
        <v>0.65</v>
      </c>
      <c r="AW2509" s="198">
        <v>6</v>
      </c>
      <c r="AX2509" s="191" t="s">
        <v>603</v>
      </c>
      <c r="AY2509" s="190" t="s">
        <v>604</v>
      </c>
      <c r="AZ2509" s="197">
        <v>0.5</v>
      </c>
      <c r="BA2509" s="198">
        <v>5</v>
      </c>
      <c r="BB2509" s="191" t="s">
        <v>603</v>
      </c>
      <c r="BC2509" s="190" t="s">
        <v>604</v>
      </c>
      <c r="BD2509" s="197">
        <v>0.25</v>
      </c>
      <c r="BE2509" s="198">
        <v>5</v>
      </c>
      <c r="BF2509" s="191" t="s">
        <v>603</v>
      </c>
      <c r="BG2509" s="190" t="s">
        <v>604</v>
      </c>
      <c r="BH2509" s="197">
        <v>0.2</v>
      </c>
      <c r="BI2509" s="198">
        <v>1</v>
      </c>
      <c r="BJ2509" s="191" t="s">
        <v>610</v>
      </c>
      <c r="BK2509" s="190" t="s">
        <v>604</v>
      </c>
      <c r="BL2509" s="197">
        <v>0.2</v>
      </c>
      <c r="BM2509" s="198">
        <v>5</v>
      </c>
      <c r="BN2509" s="191" t="s">
        <v>603</v>
      </c>
      <c r="BO2509" s="190" t="s">
        <v>604</v>
      </c>
      <c r="BP2509" s="197">
        <v>0.1</v>
      </c>
      <c r="BQ2509" s="198">
        <v>1</v>
      </c>
      <c r="BR2509" s="191" t="s">
        <v>603</v>
      </c>
      <c r="BS2509" s="190" t="s">
        <v>604</v>
      </c>
    </row>
    <row r="2510" spans="1:99" x14ac:dyDescent="0.25">
      <c r="A2510" s="190">
        <v>2343</v>
      </c>
      <c r="B2510" s="207">
        <v>21</v>
      </c>
      <c r="C2510" s="190" t="s">
        <v>3395</v>
      </c>
      <c r="D2510" s="436">
        <v>43261</v>
      </c>
      <c r="E2510" s="463" t="s">
        <v>1213</v>
      </c>
      <c r="F2510" s="207" t="s">
        <v>602</v>
      </c>
      <c r="G2510" s="207" t="s">
        <v>615</v>
      </c>
      <c r="H2510" s="407">
        <v>43261</v>
      </c>
      <c r="I2510" s="407">
        <v>43261</v>
      </c>
      <c r="J2510" s="329">
        <v>0.2638888888888889</v>
      </c>
      <c r="K2510" s="329">
        <v>0.2722222222222222</v>
      </c>
      <c r="M2510" s="214" t="s">
        <v>65</v>
      </c>
      <c r="N2510" s="206">
        <v>5</v>
      </c>
      <c r="O2510" s="214" t="s">
        <v>65</v>
      </c>
      <c r="P2510" s="206">
        <v>5</v>
      </c>
      <c r="S2510" s="214" t="s">
        <v>65</v>
      </c>
      <c r="T2510" s="206">
        <v>5</v>
      </c>
      <c r="U2510" s="214" t="s">
        <v>65</v>
      </c>
      <c r="V2510" s="206">
        <v>5</v>
      </c>
      <c r="AC2510" s="222">
        <f t="shared" si="534"/>
        <v>100</v>
      </c>
      <c r="AD2510" s="225" t="s">
        <v>37</v>
      </c>
      <c r="AE2510" s="195">
        <v>1</v>
      </c>
      <c r="AM2510" s="391">
        <f t="shared" si="538"/>
        <v>1</v>
      </c>
      <c r="AN2510" s="226">
        <v>0.25</v>
      </c>
      <c r="AP2510" s="230">
        <f t="shared" si="549"/>
        <v>0.25</v>
      </c>
      <c r="AQ2510" s="231">
        <f t="shared" si="550"/>
        <v>0.25</v>
      </c>
      <c r="AS2510" s="235" t="str">
        <f t="shared" ca="1" si="547"/>
        <v>ok</v>
      </c>
      <c r="AT2510" s="225" t="str">
        <f t="shared" ca="1" si="548"/>
        <v>ok</v>
      </c>
      <c r="AV2510" s="197">
        <v>0.25</v>
      </c>
      <c r="AW2510" s="198">
        <v>1</v>
      </c>
      <c r="AX2510" s="191" t="s">
        <v>603</v>
      </c>
      <c r="AY2510" s="190" t="s">
        <v>604</v>
      </c>
    </row>
    <row r="2511" spans="1:99" x14ac:dyDescent="0.25">
      <c r="A2511" s="190">
        <v>2344</v>
      </c>
      <c r="B2511" s="207">
        <v>21</v>
      </c>
      <c r="C2511" s="190" t="s">
        <v>3396</v>
      </c>
      <c r="D2511" s="436">
        <v>43261</v>
      </c>
      <c r="E2511" s="463" t="s">
        <v>1213</v>
      </c>
      <c r="F2511" s="207" t="s">
        <v>602</v>
      </c>
      <c r="G2511" s="207" t="s">
        <v>615</v>
      </c>
      <c r="H2511" s="407">
        <v>43261</v>
      </c>
      <c r="I2511" s="407">
        <v>43261</v>
      </c>
      <c r="J2511" s="329">
        <v>0.27569444444444446</v>
      </c>
      <c r="K2511" s="329">
        <v>0.28472222222222221</v>
      </c>
      <c r="M2511" s="215" t="s">
        <v>136</v>
      </c>
      <c r="N2511" s="206">
        <v>5</v>
      </c>
      <c r="O2511" s="215" t="s">
        <v>136</v>
      </c>
      <c r="P2511" s="206">
        <v>5</v>
      </c>
      <c r="S2511" s="215" t="s">
        <v>136</v>
      </c>
      <c r="T2511" s="206">
        <v>5</v>
      </c>
      <c r="U2511" s="215" t="s">
        <v>136</v>
      </c>
      <c r="V2511" s="206">
        <v>5</v>
      </c>
      <c r="AC2511" s="222">
        <f t="shared" si="534"/>
        <v>100</v>
      </c>
      <c r="AD2511" s="225" t="s">
        <v>37</v>
      </c>
      <c r="AM2511" s="391">
        <f t="shared" si="538"/>
        <v>0</v>
      </c>
      <c r="AS2511" s="235" t="str">
        <f t="shared" ca="1" si="547"/>
        <v>ok</v>
      </c>
      <c r="AT2511" s="225" t="str">
        <f t="shared" ca="1" si="548"/>
        <v>ok</v>
      </c>
    </row>
    <row r="2512" spans="1:99" x14ac:dyDescent="0.25">
      <c r="A2512" s="190">
        <v>2345</v>
      </c>
      <c r="B2512" s="207">
        <v>21</v>
      </c>
      <c r="C2512" s="190" t="s">
        <v>3397</v>
      </c>
      <c r="D2512" s="436">
        <v>43261</v>
      </c>
      <c r="E2512" s="463" t="s">
        <v>1213</v>
      </c>
      <c r="F2512" s="207" t="s">
        <v>602</v>
      </c>
      <c r="G2512" s="207" t="s">
        <v>615</v>
      </c>
      <c r="H2512" s="407">
        <v>43261</v>
      </c>
      <c r="I2512" s="407">
        <v>43261</v>
      </c>
      <c r="J2512" s="329">
        <v>0.28958333333333336</v>
      </c>
      <c r="K2512" s="329">
        <v>0.30902777777777779</v>
      </c>
      <c r="M2512" s="214" t="s">
        <v>65</v>
      </c>
      <c r="N2512" s="206">
        <v>5</v>
      </c>
      <c r="O2512" s="214" t="s">
        <v>65</v>
      </c>
      <c r="P2512" s="206">
        <v>5</v>
      </c>
      <c r="S2512" s="214" t="s">
        <v>65</v>
      </c>
      <c r="T2512" s="206">
        <v>5</v>
      </c>
      <c r="U2512" s="214" t="s">
        <v>65</v>
      </c>
      <c r="V2512" s="206">
        <v>5</v>
      </c>
      <c r="AC2512" s="222">
        <f t="shared" si="534"/>
        <v>100</v>
      </c>
      <c r="AD2512" s="225" t="s">
        <v>37</v>
      </c>
      <c r="AE2512" s="195">
        <v>2</v>
      </c>
      <c r="AF2512" s="195">
        <v>2</v>
      </c>
      <c r="AM2512" s="391">
        <f t="shared" si="538"/>
        <v>4</v>
      </c>
      <c r="AN2512" s="226">
        <v>1.02</v>
      </c>
      <c r="AO2512" s="227">
        <v>1.02</v>
      </c>
      <c r="AP2512" s="230">
        <f t="shared" si="549"/>
        <v>0</v>
      </c>
      <c r="AQ2512" s="231">
        <f t="shared" si="550"/>
        <v>0.255</v>
      </c>
      <c r="AS2512" s="235" t="str">
        <f t="shared" ca="1" si="547"/>
        <v>ok</v>
      </c>
      <c r="AT2512" s="225" t="str">
        <f t="shared" ca="1" si="548"/>
        <v>ok</v>
      </c>
      <c r="AV2512" s="197">
        <v>0.35</v>
      </c>
      <c r="AW2512" s="198">
        <v>1</v>
      </c>
      <c r="AX2512" s="191" t="s">
        <v>1331</v>
      </c>
      <c r="AY2512" s="190" t="s">
        <v>620</v>
      </c>
      <c r="AZ2512" s="197">
        <v>0.33</v>
      </c>
      <c r="BA2512" s="198">
        <v>1</v>
      </c>
      <c r="BB2512" s="191" t="s">
        <v>603</v>
      </c>
      <c r="BC2512" s="190" t="s">
        <v>604</v>
      </c>
      <c r="BD2512" s="197">
        <v>0.17</v>
      </c>
      <c r="BE2512" s="198">
        <v>6</v>
      </c>
      <c r="BF2512" s="191" t="s">
        <v>603</v>
      </c>
      <c r="BG2512" s="190" t="s">
        <v>604</v>
      </c>
      <c r="BH2512" s="197">
        <v>0.17</v>
      </c>
      <c r="BI2512" s="198">
        <v>1</v>
      </c>
      <c r="BJ2512" s="191" t="s">
        <v>610</v>
      </c>
      <c r="BK2512" s="190" t="s">
        <v>604</v>
      </c>
    </row>
    <row r="2513" spans="1:87" x14ac:dyDescent="0.25">
      <c r="A2513" s="190">
        <v>2346</v>
      </c>
      <c r="B2513" s="207">
        <v>21</v>
      </c>
      <c r="C2513" s="190" t="s">
        <v>3398</v>
      </c>
      <c r="D2513" s="436">
        <v>43261</v>
      </c>
      <c r="E2513" s="463" t="s">
        <v>1213</v>
      </c>
      <c r="F2513" s="207" t="s">
        <v>602</v>
      </c>
      <c r="G2513" s="207" t="s">
        <v>615</v>
      </c>
      <c r="H2513" s="407">
        <v>43261</v>
      </c>
      <c r="I2513" s="407">
        <v>43261</v>
      </c>
      <c r="J2513" s="329">
        <v>0.31111111111111112</v>
      </c>
      <c r="K2513" s="329">
        <v>0.32083333333333336</v>
      </c>
      <c r="M2513" s="215" t="s">
        <v>136</v>
      </c>
      <c r="N2513" s="206">
        <v>5</v>
      </c>
      <c r="O2513" s="215" t="s">
        <v>136</v>
      </c>
      <c r="P2513" s="206">
        <v>5</v>
      </c>
      <c r="S2513" s="215" t="s">
        <v>136</v>
      </c>
      <c r="T2513" s="206">
        <v>5</v>
      </c>
      <c r="U2513" s="215" t="s">
        <v>136</v>
      </c>
      <c r="V2513" s="206">
        <v>5</v>
      </c>
      <c r="AC2513" s="222">
        <f t="shared" si="534"/>
        <v>100</v>
      </c>
      <c r="AD2513" s="225" t="s">
        <v>37</v>
      </c>
      <c r="AF2513" s="195">
        <v>1</v>
      </c>
      <c r="AM2513" s="391">
        <f t="shared" si="538"/>
        <v>1</v>
      </c>
      <c r="AN2513" s="226">
        <v>0.3</v>
      </c>
      <c r="AP2513" s="230">
        <f t="shared" si="549"/>
        <v>0.3</v>
      </c>
      <c r="AQ2513" s="231">
        <f t="shared" si="550"/>
        <v>0.3</v>
      </c>
      <c r="AS2513" s="235" t="str">
        <f t="shared" ca="1" si="547"/>
        <v>ok</v>
      </c>
      <c r="AT2513" s="225" t="str">
        <f t="shared" ca="1" si="548"/>
        <v>ok</v>
      </c>
      <c r="AV2513" s="197">
        <v>0.3</v>
      </c>
      <c r="AW2513" s="198">
        <v>1</v>
      </c>
      <c r="AX2513" s="191" t="s">
        <v>1331</v>
      </c>
      <c r="AY2513" s="190" t="s">
        <v>620</v>
      </c>
    </row>
    <row r="2514" spans="1:87" x14ac:dyDescent="0.25">
      <c r="A2514" s="190">
        <v>2347</v>
      </c>
      <c r="B2514" s="207">
        <v>21</v>
      </c>
      <c r="C2514" s="190" t="s">
        <v>3399</v>
      </c>
      <c r="D2514" s="436">
        <v>43261</v>
      </c>
      <c r="E2514" s="463" t="s">
        <v>1213</v>
      </c>
      <c r="F2514" s="207" t="s">
        <v>602</v>
      </c>
      <c r="G2514" s="207" t="s">
        <v>615</v>
      </c>
      <c r="H2514" s="407">
        <v>43261</v>
      </c>
      <c r="I2514" s="407">
        <v>43261</v>
      </c>
      <c r="J2514" s="329">
        <v>0.3263888888888889</v>
      </c>
      <c r="K2514" s="329">
        <v>0.34236111111111112</v>
      </c>
      <c r="M2514" s="214" t="s">
        <v>65</v>
      </c>
      <c r="N2514" s="206">
        <v>5</v>
      </c>
      <c r="O2514" s="214" t="s">
        <v>65</v>
      </c>
      <c r="P2514" s="206">
        <v>5</v>
      </c>
      <c r="S2514" s="214" t="s">
        <v>65</v>
      </c>
      <c r="T2514" s="206">
        <v>5</v>
      </c>
      <c r="U2514" s="214" t="s">
        <v>65</v>
      </c>
      <c r="V2514" s="206">
        <v>5</v>
      </c>
      <c r="AC2514" s="222">
        <f t="shared" si="534"/>
        <v>100</v>
      </c>
      <c r="AD2514" s="225" t="s">
        <v>37</v>
      </c>
      <c r="AE2514" s="195">
        <v>2</v>
      </c>
      <c r="AM2514" s="391">
        <f t="shared" si="538"/>
        <v>2</v>
      </c>
      <c r="AN2514" s="226">
        <v>0.27</v>
      </c>
      <c r="AO2514" s="227">
        <v>0.27</v>
      </c>
      <c r="AP2514" s="230">
        <f t="shared" si="549"/>
        <v>0</v>
      </c>
      <c r="AQ2514" s="231">
        <f t="shared" si="550"/>
        <v>0.13500000000000001</v>
      </c>
      <c r="AS2514" s="235" t="str">
        <f t="shared" ca="1" si="547"/>
        <v>ok</v>
      </c>
      <c r="AT2514" s="225" t="str">
        <f t="shared" ca="1" si="548"/>
        <v>ok</v>
      </c>
      <c r="AV2514" s="197">
        <v>0.17</v>
      </c>
      <c r="AW2514" s="198">
        <v>6</v>
      </c>
      <c r="AX2514" s="191" t="s">
        <v>603</v>
      </c>
      <c r="AY2514" s="190" t="s">
        <v>604</v>
      </c>
      <c r="AZ2514" s="197">
        <v>0.1</v>
      </c>
      <c r="BA2514" s="198">
        <v>6</v>
      </c>
      <c r="BB2514" s="191" t="s">
        <v>603</v>
      </c>
      <c r="BC2514" s="190" t="s">
        <v>604</v>
      </c>
    </row>
    <row r="2515" spans="1:87" x14ac:dyDescent="0.25">
      <c r="A2515" s="190" t="s">
        <v>2031</v>
      </c>
      <c r="C2515" s="190" t="s">
        <v>3429</v>
      </c>
      <c r="D2515" s="436">
        <v>43261</v>
      </c>
      <c r="E2515" s="463" t="s">
        <v>1214</v>
      </c>
      <c r="F2515" s="207" t="s">
        <v>602</v>
      </c>
      <c r="G2515" s="207" t="s">
        <v>615</v>
      </c>
      <c r="H2515" s="407"/>
      <c r="I2515" s="407"/>
      <c r="J2515" s="329">
        <v>0.3430555555555555</v>
      </c>
      <c r="K2515" s="329">
        <v>0.35416666666666669</v>
      </c>
      <c r="M2515" s="206"/>
      <c r="N2515" s="206"/>
      <c r="O2515" s="206"/>
      <c r="P2515" s="206"/>
      <c r="S2515" s="206"/>
      <c r="T2515" s="206"/>
      <c r="U2515" s="206"/>
      <c r="V2515" s="206"/>
      <c r="AC2515" s="222">
        <v>0</v>
      </c>
      <c r="AD2515" s="207" t="s">
        <v>37</v>
      </c>
      <c r="AE2515" s="195">
        <v>1</v>
      </c>
      <c r="AM2515" s="391">
        <f t="shared" si="538"/>
        <v>1</v>
      </c>
      <c r="AN2515" s="226">
        <v>0.17</v>
      </c>
      <c r="AP2515" s="230">
        <f t="shared" ref="AP2515" si="551">AN2515-AO2515</f>
        <v>0.17</v>
      </c>
      <c r="AQ2515" s="231">
        <f t="shared" ref="AQ2515" si="552">AN2515/AM2515</f>
        <v>0.17</v>
      </c>
      <c r="AS2515" s="235" t="str">
        <f t="shared" si="547"/>
        <v/>
      </c>
      <c r="AT2515" s="225" t="str">
        <f t="shared" si="548"/>
        <v/>
      </c>
      <c r="AV2515" s="197">
        <v>0.17</v>
      </c>
      <c r="AW2515" s="198">
        <v>4</v>
      </c>
      <c r="AX2515" s="191" t="s">
        <v>603</v>
      </c>
      <c r="AY2515" s="190" t="s">
        <v>604</v>
      </c>
    </row>
    <row r="2516" spans="1:87" x14ac:dyDescent="0.25">
      <c r="A2516" s="190">
        <v>2348</v>
      </c>
      <c r="B2516" s="207">
        <v>21</v>
      </c>
      <c r="C2516" s="190" t="s">
        <v>3400</v>
      </c>
      <c r="D2516" s="436">
        <v>43261</v>
      </c>
      <c r="E2516" s="463" t="s">
        <v>1213</v>
      </c>
      <c r="F2516" s="207" t="s">
        <v>602</v>
      </c>
      <c r="G2516" s="207" t="s">
        <v>615</v>
      </c>
      <c r="H2516" s="407">
        <v>43261</v>
      </c>
      <c r="I2516" s="407">
        <v>43261</v>
      </c>
      <c r="J2516" s="329">
        <v>0.36805555555555558</v>
      </c>
      <c r="K2516" s="329">
        <v>0.38125000000000003</v>
      </c>
      <c r="M2516" s="215" t="s">
        <v>136</v>
      </c>
      <c r="N2516" s="206">
        <v>5</v>
      </c>
      <c r="O2516" s="215" t="s">
        <v>136</v>
      </c>
      <c r="P2516" s="206">
        <v>5</v>
      </c>
      <c r="S2516" s="215" t="s">
        <v>136</v>
      </c>
      <c r="T2516" s="206">
        <v>5</v>
      </c>
      <c r="U2516" s="215" t="s">
        <v>136</v>
      </c>
      <c r="V2516" s="206">
        <v>5</v>
      </c>
      <c r="AC2516" s="222">
        <f t="shared" si="534"/>
        <v>100</v>
      </c>
      <c r="AD2516" s="225" t="s">
        <v>37</v>
      </c>
      <c r="AE2516" s="195">
        <v>1</v>
      </c>
      <c r="AM2516" s="391">
        <f t="shared" si="538"/>
        <v>1</v>
      </c>
      <c r="AN2516" s="226">
        <v>0.2</v>
      </c>
      <c r="AP2516" s="230">
        <f t="shared" si="549"/>
        <v>0.2</v>
      </c>
      <c r="AQ2516" s="231">
        <f t="shared" si="550"/>
        <v>0.2</v>
      </c>
      <c r="AS2516" s="235" t="str">
        <f t="shared" ca="1" si="547"/>
        <v>ok</v>
      </c>
      <c r="AT2516" s="225" t="str">
        <f t="shared" ca="1" si="548"/>
        <v>ok</v>
      </c>
      <c r="AV2516" s="197">
        <v>0.2</v>
      </c>
      <c r="AW2516" s="198">
        <v>5</v>
      </c>
      <c r="AX2516" s="191" t="s">
        <v>1331</v>
      </c>
      <c r="AY2516" s="190" t="s">
        <v>620</v>
      </c>
    </row>
    <row r="2517" spans="1:87" x14ac:dyDescent="0.25">
      <c r="A2517" s="190">
        <v>2349</v>
      </c>
      <c r="B2517" s="207">
        <v>21</v>
      </c>
      <c r="C2517" s="190" t="s">
        <v>3401</v>
      </c>
      <c r="D2517" s="436">
        <v>43261</v>
      </c>
      <c r="E2517" s="463" t="s">
        <v>1213</v>
      </c>
      <c r="F2517" s="207" t="s">
        <v>602</v>
      </c>
      <c r="G2517" s="207" t="s">
        <v>615</v>
      </c>
      <c r="H2517" s="407">
        <v>43261</v>
      </c>
      <c r="I2517" s="407">
        <v>43261</v>
      </c>
      <c r="J2517" s="329">
        <v>0.40416666666666662</v>
      </c>
      <c r="K2517" s="329">
        <v>0.41944444444444445</v>
      </c>
      <c r="M2517" s="214" t="s">
        <v>65</v>
      </c>
      <c r="N2517" s="206">
        <v>5</v>
      </c>
      <c r="O2517" s="214" t="s">
        <v>65</v>
      </c>
      <c r="P2517" s="206">
        <v>5</v>
      </c>
      <c r="S2517" s="214" t="s">
        <v>65</v>
      </c>
      <c r="T2517" s="206">
        <v>5</v>
      </c>
      <c r="U2517" s="214" t="s">
        <v>65</v>
      </c>
      <c r="V2517" s="206">
        <v>5</v>
      </c>
      <c r="AC2517" s="222">
        <f t="shared" si="534"/>
        <v>100</v>
      </c>
      <c r="AD2517" s="225" t="s">
        <v>37</v>
      </c>
      <c r="AE2517" s="195">
        <v>1</v>
      </c>
      <c r="AF2517" s="195">
        <v>1</v>
      </c>
      <c r="AM2517" s="391">
        <f t="shared" si="538"/>
        <v>2</v>
      </c>
      <c r="AN2517" s="226">
        <v>0.4</v>
      </c>
      <c r="AO2517" s="227">
        <v>0.4</v>
      </c>
      <c r="AP2517" s="230">
        <f t="shared" si="549"/>
        <v>0</v>
      </c>
      <c r="AQ2517" s="231">
        <f t="shared" si="550"/>
        <v>0.2</v>
      </c>
      <c r="AS2517" s="235" t="str">
        <f t="shared" ca="1" si="547"/>
        <v>ok</v>
      </c>
      <c r="AT2517" s="225" t="str">
        <f t="shared" ca="1" si="548"/>
        <v>ok</v>
      </c>
      <c r="AV2517" s="197">
        <v>0.3</v>
      </c>
      <c r="AW2517" s="198">
        <v>6</v>
      </c>
      <c r="AX2517" s="191" t="s">
        <v>603</v>
      </c>
      <c r="AY2517" s="190" t="s">
        <v>604</v>
      </c>
      <c r="AZ2517" s="197">
        <v>0.1</v>
      </c>
      <c r="BA2517" s="198">
        <v>1</v>
      </c>
      <c r="BB2517" s="191" t="s">
        <v>603</v>
      </c>
      <c r="BC2517" s="190" t="s">
        <v>604</v>
      </c>
    </row>
    <row r="2518" spans="1:87" x14ac:dyDescent="0.25">
      <c r="A2518" s="190">
        <v>2350</v>
      </c>
      <c r="B2518" s="207">
        <v>21</v>
      </c>
      <c r="C2518" s="190" t="s">
        <v>3402</v>
      </c>
      <c r="D2518" s="436">
        <v>43261</v>
      </c>
      <c r="E2518" s="463" t="s">
        <v>1213</v>
      </c>
      <c r="F2518" s="207" t="s">
        <v>602</v>
      </c>
      <c r="G2518" s="207" t="s">
        <v>615</v>
      </c>
      <c r="H2518" s="407">
        <v>43261</v>
      </c>
      <c r="I2518" s="407">
        <v>43261</v>
      </c>
      <c r="J2518" s="329">
        <v>0.44444444444444442</v>
      </c>
      <c r="K2518" s="329">
        <v>0.47222222222222227</v>
      </c>
      <c r="M2518" s="215" t="s">
        <v>136</v>
      </c>
      <c r="N2518" s="206">
        <v>5</v>
      </c>
      <c r="O2518" s="215" t="s">
        <v>136</v>
      </c>
      <c r="P2518" s="206">
        <v>5</v>
      </c>
      <c r="S2518" s="215" t="s">
        <v>136</v>
      </c>
      <c r="T2518" s="206">
        <v>5</v>
      </c>
      <c r="U2518" s="215" t="s">
        <v>136</v>
      </c>
      <c r="V2518" s="206">
        <v>5</v>
      </c>
      <c r="AC2518" s="222">
        <f t="shared" si="534"/>
        <v>100</v>
      </c>
      <c r="AD2518" s="225" t="s">
        <v>37</v>
      </c>
      <c r="AE2518" s="195">
        <v>2</v>
      </c>
      <c r="AF2518" s="195">
        <v>1</v>
      </c>
      <c r="AG2518" s="195">
        <v>1</v>
      </c>
      <c r="AM2518" s="391">
        <f t="shared" si="538"/>
        <v>4</v>
      </c>
      <c r="AN2518" s="226">
        <v>1.37</v>
      </c>
      <c r="AO2518" s="227">
        <v>1.37</v>
      </c>
      <c r="AP2518" s="230">
        <f t="shared" si="549"/>
        <v>0</v>
      </c>
      <c r="AQ2518" s="231">
        <f t="shared" si="550"/>
        <v>0.34250000000000003</v>
      </c>
      <c r="AS2518" s="235" t="str">
        <f t="shared" ca="1" si="547"/>
        <v>ok</v>
      </c>
      <c r="AT2518" s="225" t="str">
        <f t="shared" ca="1" si="548"/>
        <v>ok</v>
      </c>
      <c r="AV2518" s="197">
        <v>0.62</v>
      </c>
      <c r="AW2518" s="198">
        <v>2</v>
      </c>
      <c r="AX2518" s="191" t="s">
        <v>603</v>
      </c>
      <c r="AY2518" s="190" t="s">
        <v>604</v>
      </c>
      <c r="AZ2518" s="197">
        <v>0.33</v>
      </c>
      <c r="BA2518" s="198">
        <v>6</v>
      </c>
      <c r="BB2518" s="191" t="s">
        <v>603</v>
      </c>
      <c r="BC2518" s="190" t="s">
        <v>604</v>
      </c>
      <c r="BD2518" s="197">
        <v>0.25</v>
      </c>
      <c r="BE2518" s="198">
        <v>1</v>
      </c>
      <c r="BF2518" s="191" t="s">
        <v>610</v>
      </c>
      <c r="BG2518" s="190" t="s">
        <v>604</v>
      </c>
      <c r="BH2518" s="197">
        <v>0.17</v>
      </c>
      <c r="BI2518" s="198">
        <v>6</v>
      </c>
      <c r="BJ2518" s="191" t="s">
        <v>610</v>
      </c>
      <c r="BK2518" s="190" t="s">
        <v>604</v>
      </c>
    </row>
    <row r="2519" spans="1:87" x14ac:dyDescent="0.25">
      <c r="A2519" s="190">
        <v>2351</v>
      </c>
      <c r="B2519" s="207">
        <v>21</v>
      </c>
      <c r="C2519" s="190" t="s">
        <v>3403</v>
      </c>
      <c r="D2519" s="436">
        <v>43261</v>
      </c>
      <c r="E2519" s="463" t="s">
        <v>1213</v>
      </c>
      <c r="F2519" s="207" t="s">
        <v>602</v>
      </c>
      <c r="G2519" s="207" t="s">
        <v>615</v>
      </c>
      <c r="H2519" s="407">
        <v>43261</v>
      </c>
      <c r="I2519" s="407">
        <v>43261</v>
      </c>
      <c r="J2519" s="329">
        <v>0.48194444444444445</v>
      </c>
      <c r="K2519" s="329">
        <v>0.50208333333333333</v>
      </c>
      <c r="M2519" s="214" t="s">
        <v>65</v>
      </c>
      <c r="N2519" s="206">
        <v>5</v>
      </c>
      <c r="O2519" s="214" t="s">
        <v>65</v>
      </c>
      <c r="P2519" s="206">
        <v>5</v>
      </c>
      <c r="S2519" s="214" t="s">
        <v>65</v>
      </c>
      <c r="T2519" s="206">
        <v>5</v>
      </c>
      <c r="U2519" s="214" t="s">
        <v>65</v>
      </c>
      <c r="V2519" s="206">
        <v>5</v>
      </c>
      <c r="AC2519" s="222">
        <f t="shared" si="534"/>
        <v>100</v>
      </c>
      <c r="AD2519" s="225" t="s">
        <v>37</v>
      </c>
      <c r="AM2519" s="391">
        <f t="shared" si="538"/>
        <v>0</v>
      </c>
      <c r="AS2519" s="235" t="str">
        <f t="shared" ca="1" si="547"/>
        <v>ok</v>
      </c>
      <c r="AT2519" s="225" t="str">
        <f t="shared" ca="1" si="548"/>
        <v>ok</v>
      </c>
    </row>
    <row r="2520" spans="1:87" x14ac:dyDescent="0.25">
      <c r="A2520" s="190">
        <v>2352</v>
      </c>
      <c r="B2520" s="207">
        <v>21</v>
      </c>
      <c r="C2520" s="190" t="s">
        <v>3404</v>
      </c>
      <c r="D2520" s="436">
        <v>43261</v>
      </c>
      <c r="E2520" s="463" t="s">
        <v>1213</v>
      </c>
      <c r="F2520" s="207" t="s">
        <v>602</v>
      </c>
      <c r="G2520" s="207" t="s">
        <v>615</v>
      </c>
      <c r="H2520" s="407">
        <v>43261</v>
      </c>
      <c r="I2520" s="407">
        <v>43261</v>
      </c>
      <c r="J2520" s="329">
        <v>0.54513888888888895</v>
      </c>
      <c r="K2520" s="329">
        <v>0.55902777777777779</v>
      </c>
      <c r="M2520" s="215" t="s">
        <v>136</v>
      </c>
      <c r="N2520" s="206">
        <v>5</v>
      </c>
      <c r="O2520" s="215" t="s">
        <v>136</v>
      </c>
      <c r="P2520" s="206">
        <v>5</v>
      </c>
      <c r="S2520" s="215" t="s">
        <v>136</v>
      </c>
      <c r="T2520" s="206">
        <v>5</v>
      </c>
      <c r="U2520" s="215" t="s">
        <v>136</v>
      </c>
      <c r="V2520" s="206">
        <v>5</v>
      </c>
      <c r="AC2520" s="222">
        <f t="shared" si="534"/>
        <v>100</v>
      </c>
      <c r="AD2520" s="225" t="s">
        <v>37</v>
      </c>
      <c r="AE2520" s="195">
        <v>1</v>
      </c>
      <c r="AM2520" s="391">
        <f t="shared" si="538"/>
        <v>1</v>
      </c>
      <c r="AN2520" s="226">
        <v>0.15</v>
      </c>
      <c r="AP2520" s="230">
        <f t="shared" si="549"/>
        <v>0.15</v>
      </c>
      <c r="AQ2520" s="231">
        <f t="shared" si="550"/>
        <v>0.15</v>
      </c>
      <c r="AS2520" s="235" t="str">
        <f t="shared" ca="1" si="547"/>
        <v>ok</v>
      </c>
      <c r="AT2520" s="225" t="str">
        <f t="shared" ca="1" si="548"/>
        <v>ok</v>
      </c>
      <c r="AV2520" s="197">
        <v>0.15</v>
      </c>
      <c r="AW2520" s="198">
        <v>6</v>
      </c>
      <c r="AX2520" s="191" t="s">
        <v>610</v>
      </c>
      <c r="AY2520" s="190" t="s">
        <v>604</v>
      </c>
    </row>
    <row r="2521" spans="1:87" x14ac:dyDescent="0.25">
      <c r="A2521" s="190">
        <v>2353</v>
      </c>
      <c r="B2521" s="207">
        <v>21</v>
      </c>
      <c r="C2521" s="190" t="s">
        <v>3405</v>
      </c>
      <c r="D2521" s="436">
        <v>43261</v>
      </c>
      <c r="E2521" s="463" t="s">
        <v>1213</v>
      </c>
      <c r="F2521" s="207" t="s">
        <v>602</v>
      </c>
      <c r="G2521" s="207" t="s">
        <v>615</v>
      </c>
      <c r="H2521" s="407">
        <v>43261</v>
      </c>
      <c r="I2521" s="407">
        <v>43261</v>
      </c>
      <c r="J2521" s="329">
        <v>0.57430555555555551</v>
      </c>
      <c r="K2521" s="329">
        <v>0.58333333333333337</v>
      </c>
      <c r="M2521" s="214" t="s">
        <v>65</v>
      </c>
      <c r="N2521" s="206">
        <v>5</v>
      </c>
      <c r="O2521" s="214" t="s">
        <v>65</v>
      </c>
      <c r="P2521" s="206">
        <v>5</v>
      </c>
      <c r="S2521" s="214" t="s">
        <v>65</v>
      </c>
      <c r="T2521" s="206">
        <v>5</v>
      </c>
      <c r="U2521" s="214" t="s">
        <v>65</v>
      </c>
      <c r="V2521" s="206">
        <v>5</v>
      </c>
      <c r="AC2521" s="222">
        <f t="shared" si="534"/>
        <v>100</v>
      </c>
      <c r="AD2521" s="225" t="s">
        <v>37</v>
      </c>
      <c r="AM2521" s="391">
        <f t="shared" si="538"/>
        <v>0</v>
      </c>
      <c r="AS2521" s="235" t="str">
        <f t="shared" ca="1" si="547"/>
        <v>ok</v>
      </c>
      <c r="AT2521" s="225" t="str">
        <f t="shared" ca="1" si="548"/>
        <v>ok</v>
      </c>
    </row>
    <row r="2522" spans="1:87" x14ac:dyDescent="0.25">
      <c r="A2522" s="190">
        <v>2354</v>
      </c>
      <c r="B2522" s="207">
        <v>21</v>
      </c>
      <c r="C2522" s="438" t="s">
        <v>3406</v>
      </c>
      <c r="D2522" s="436">
        <v>43261</v>
      </c>
      <c r="E2522" s="463" t="s">
        <v>1213</v>
      </c>
      <c r="F2522" s="207" t="s">
        <v>602</v>
      </c>
      <c r="G2522" s="207" t="s">
        <v>615</v>
      </c>
      <c r="H2522" s="407">
        <v>43261</v>
      </c>
      <c r="I2522" s="407">
        <v>43261</v>
      </c>
      <c r="J2522" s="329">
        <v>0.60069444444444442</v>
      </c>
      <c r="K2522" s="329">
        <v>0.62083333333333335</v>
      </c>
      <c r="M2522" s="215" t="s">
        <v>136</v>
      </c>
      <c r="N2522" s="206">
        <v>5</v>
      </c>
      <c r="O2522" s="215" t="s">
        <v>136</v>
      </c>
      <c r="P2522" s="206">
        <v>5</v>
      </c>
      <c r="S2522" s="215" t="s">
        <v>136</v>
      </c>
      <c r="T2522" s="206">
        <v>5</v>
      </c>
      <c r="U2522" s="215" t="s">
        <v>136</v>
      </c>
      <c r="V2522" s="206">
        <v>5</v>
      </c>
      <c r="AC2522" s="222">
        <f t="shared" si="534"/>
        <v>100</v>
      </c>
      <c r="AD2522" s="225" t="s">
        <v>37</v>
      </c>
      <c r="AE2522" s="195">
        <v>3</v>
      </c>
      <c r="AF2522" s="195">
        <v>5</v>
      </c>
      <c r="AM2522" s="391">
        <f t="shared" si="538"/>
        <v>8</v>
      </c>
      <c r="AN2522" s="226">
        <v>2.31</v>
      </c>
      <c r="AO2522" s="227">
        <v>2.38</v>
      </c>
      <c r="AP2522" s="230">
        <f t="shared" si="549"/>
        <v>-6.999999999999984E-2</v>
      </c>
      <c r="AQ2522" s="231">
        <f t="shared" si="550"/>
        <v>0.28875000000000001</v>
      </c>
      <c r="AS2522" s="235" t="str">
        <f t="shared" ca="1" si="547"/>
        <v>ok</v>
      </c>
      <c r="AT2522" s="225" t="str">
        <f t="shared" ca="1" si="548"/>
        <v>ok</v>
      </c>
      <c r="AV2522" s="197">
        <v>0.5</v>
      </c>
      <c r="AW2522" s="198">
        <v>4</v>
      </c>
      <c r="AX2522" s="191" t="s">
        <v>603</v>
      </c>
      <c r="AY2522" s="190" t="s">
        <v>607</v>
      </c>
      <c r="AZ2522" s="197">
        <v>0.35</v>
      </c>
      <c r="BA2522" s="198">
        <v>6</v>
      </c>
      <c r="BB2522" s="191" t="s">
        <v>603</v>
      </c>
      <c r="BC2522" s="190" t="s">
        <v>620</v>
      </c>
      <c r="BD2522" s="197">
        <v>0.3</v>
      </c>
      <c r="BE2522" s="198">
        <v>6</v>
      </c>
      <c r="BF2522" s="191" t="s">
        <v>603</v>
      </c>
      <c r="BG2522" s="190" t="s">
        <v>1674</v>
      </c>
      <c r="BH2522" s="197">
        <v>0.3</v>
      </c>
      <c r="BI2522" s="198">
        <v>1</v>
      </c>
      <c r="BJ2522" s="191" t="s">
        <v>603</v>
      </c>
      <c r="BK2522" s="190" t="s">
        <v>604</v>
      </c>
      <c r="BL2522" s="197">
        <v>0.28000000000000003</v>
      </c>
      <c r="BM2522" s="198">
        <v>6</v>
      </c>
      <c r="BN2522" s="191" t="s">
        <v>603</v>
      </c>
      <c r="BO2522" s="190" t="s">
        <v>604</v>
      </c>
      <c r="BP2522" s="197">
        <v>0.2</v>
      </c>
      <c r="BQ2522" s="198">
        <v>1</v>
      </c>
      <c r="BR2522" s="191" t="s">
        <v>603</v>
      </c>
      <c r="BS2522" s="190" t="s">
        <v>620</v>
      </c>
      <c r="BT2522" s="197">
        <v>0.2</v>
      </c>
      <c r="BU2522" s="198">
        <v>1</v>
      </c>
      <c r="BV2522" s="191" t="s">
        <v>603</v>
      </c>
      <c r="BW2522" s="190" t="s">
        <v>604</v>
      </c>
      <c r="BX2522" s="197">
        <v>0.18</v>
      </c>
      <c r="BY2522" s="198">
        <v>2</v>
      </c>
      <c r="BZ2522" s="191" t="s">
        <v>603</v>
      </c>
      <c r="CA2522" s="190" t="s">
        <v>604</v>
      </c>
    </row>
    <row r="2523" spans="1:87" x14ac:dyDescent="0.25">
      <c r="A2523" s="190">
        <v>2355</v>
      </c>
      <c r="B2523" s="207">
        <v>21</v>
      </c>
      <c r="C2523" s="438" t="s">
        <v>3407</v>
      </c>
      <c r="D2523" s="436">
        <v>43261</v>
      </c>
      <c r="E2523" s="463" t="s">
        <v>1213</v>
      </c>
      <c r="F2523" s="207" t="s">
        <v>602</v>
      </c>
      <c r="G2523" s="207" t="s">
        <v>615</v>
      </c>
      <c r="H2523" s="407">
        <v>43261</v>
      </c>
      <c r="I2523" s="407">
        <v>43261</v>
      </c>
      <c r="J2523" s="329">
        <v>0.64583333333333337</v>
      </c>
      <c r="K2523" s="329">
        <v>0.6645833333333333</v>
      </c>
      <c r="M2523" s="214" t="s">
        <v>65</v>
      </c>
      <c r="N2523" s="206">
        <v>5</v>
      </c>
      <c r="O2523" s="214" t="s">
        <v>65</v>
      </c>
      <c r="P2523" s="206">
        <v>5</v>
      </c>
      <c r="S2523" s="214" t="s">
        <v>65</v>
      </c>
      <c r="T2523" s="206">
        <v>5</v>
      </c>
      <c r="U2523" s="214" t="s">
        <v>65</v>
      </c>
      <c r="V2523" s="206">
        <v>5</v>
      </c>
      <c r="AC2523" s="222">
        <f t="shared" si="534"/>
        <v>100</v>
      </c>
      <c r="AD2523" s="225" t="s">
        <v>37</v>
      </c>
      <c r="AE2523" s="195">
        <v>1</v>
      </c>
      <c r="AF2523" s="195">
        <v>3</v>
      </c>
      <c r="AM2523" s="391">
        <f t="shared" si="538"/>
        <v>4</v>
      </c>
      <c r="AN2523" s="226">
        <v>1.2</v>
      </c>
      <c r="AO2523" s="227">
        <v>1.2</v>
      </c>
      <c r="AP2523" s="230">
        <f t="shared" si="549"/>
        <v>0</v>
      </c>
      <c r="AQ2523" s="231">
        <f t="shared" si="550"/>
        <v>0.3</v>
      </c>
      <c r="AS2523" s="235" t="str">
        <f t="shared" ca="1" si="547"/>
        <v>ok</v>
      </c>
      <c r="AT2523" s="225" t="str">
        <f t="shared" ca="1" si="548"/>
        <v>ok</v>
      </c>
      <c r="AV2523" s="197">
        <v>0.47</v>
      </c>
      <c r="AW2523" s="198">
        <v>5</v>
      </c>
      <c r="AX2523" s="191" t="s">
        <v>606</v>
      </c>
      <c r="AY2523" s="190" t="s">
        <v>607</v>
      </c>
      <c r="AZ2523" s="197">
        <v>0.3</v>
      </c>
      <c r="BA2523" s="198">
        <v>6</v>
      </c>
      <c r="BB2523" s="191" t="s">
        <v>603</v>
      </c>
      <c r="BC2523" s="190" t="s">
        <v>604</v>
      </c>
      <c r="BD2523" s="197">
        <v>0.3</v>
      </c>
      <c r="BE2523" s="198">
        <v>1</v>
      </c>
      <c r="BF2523" s="191" t="s">
        <v>603</v>
      </c>
      <c r="BG2523" s="190" t="s">
        <v>604</v>
      </c>
      <c r="BH2523" s="197">
        <v>0.13</v>
      </c>
      <c r="BI2523" s="198">
        <v>1</v>
      </c>
      <c r="BJ2523" s="191" t="s">
        <v>603</v>
      </c>
      <c r="BK2523" s="190" t="s">
        <v>604</v>
      </c>
    </row>
    <row r="2524" spans="1:87" x14ac:dyDescent="0.25">
      <c r="A2524" s="190">
        <v>2356</v>
      </c>
      <c r="B2524" s="207">
        <v>21</v>
      </c>
      <c r="C2524" s="439" t="s">
        <v>3408</v>
      </c>
      <c r="D2524" s="436">
        <v>43261</v>
      </c>
      <c r="E2524" s="463" t="s">
        <v>1199</v>
      </c>
      <c r="F2524" s="207" t="s">
        <v>602</v>
      </c>
      <c r="G2524" s="207" t="s">
        <v>615</v>
      </c>
      <c r="H2524" s="407">
        <v>43261</v>
      </c>
      <c r="I2524" s="407">
        <v>43261</v>
      </c>
      <c r="K2524" s="338"/>
      <c r="L2524" s="193"/>
      <c r="M2524" s="206"/>
      <c r="N2524" s="206"/>
      <c r="O2524" s="206"/>
      <c r="P2524" s="206"/>
      <c r="S2524" s="206"/>
      <c r="T2524" s="206"/>
      <c r="U2524" s="206"/>
      <c r="V2524" s="206"/>
      <c r="AC2524" s="222"/>
      <c r="AD2524" s="225"/>
      <c r="AM2524" s="391">
        <f t="shared" si="538"/>
        <v>0</v>
      </c>
      <c r="AS2524" s="235" t="str">
        <f t="shared" ca="1" si="547"/>
        <v>ok</v>
      </c>
      <c r="AT2524" s="225" t="str">
        <f t="shared" ca="1" si="548"/>
        <v>ok</v>
      </c>
    </row>
    <row r="2525" spans="1:87" x14ac:dyDescent="0.25">
      <c r="A2525" s="190">
        <v>2357</v>
      </c>
      <c r="B2525" s="207">
        <v>21</v>
      </c>
      <c r="C2525" s="438" t="s">
        <v>3430</v>
      </c>
      <c r="D2525" s="436">
        <v>43261</v>
      </c>
      <c r="E2525" s="463" t="s">
        <v>1213</v>
      </c>
      <c r="F2525" s="207" t="s">
        <v>602</v>
      </c>
      <c r="G2525" s="207" t="s">
        <v>615</v>
      </c>
      <c r="H2525" s="407">
        <v>43261</v>
      </c>
      <c r="I2525" s="407">
        <v>43261</v>
      </c>
      <c r="J2525" s="329">
        <v>0.67708333333333337</v>
      </c>
      <c r="K2525" s="329">
        <v>0.70208333333333339</v>
      </c>
      <c r="M2525" s="215" t="s">
        <v>136</v>
      </c>
      <c r="N2525" s="206">
        <v>5</v>
      </c>
      <c r="O2525" s="215" t="s">
        <v>136</v>
      </c>
      <c r="P2525" s="206">
        <v>5</v>
      </c>
      <c r="S2525" s="215" t="s">
        <v>136</v>
      </c>
      <c r="T2525" s="206">
        <v>5</v>
      </c>
      <c r="U2525" s="215" t="s">
        <v>136</v>
      </c>
      <c r="V2525" s="206">
        <v>5</v>
      </c>
      <c r="AC2525" s="222">
        <f t="shared" si="534"/>
        <v>100</v>
      </c>
      <c r="AD2525" s="225" t="s">
        <v>37</v>
      </c>
      <c r="AE2525" s="195">
        <v>2</v>
      </c>
      <c r="AG2525" s="195">
        <v>1</v>
      </c>
      <c r="AM2525" s="391">
        <f t="shared" si="538"/>
        <v>3</v>
      </c>
      <c r="AN2525" s="226">
        <v>0.79</v>
      </c>
      <c r="AO2525" s="227">
        <v>0.79</v>
      </c>
      <c r="AP2525" s="230">
        <f t="shared" si="549"/>
        <v>0</v>
      </c>
      <c r="AQ2525" s="231">
        <f t="shared" si="550"/>
        <v>0.26333333333333336</v>
      </c>
      <c r="AS2525" s="235" t="str">
        <f t="shared" ca="1" si="547"/>
        <v>ok</v>
      </c>
      <c r="AT2525" s="225" t="str">
        <f t="shared" ca="1" si="548"/>
        <v>ok</v>
      </c>
      <c r="AV2525" s="197">
        <v>0.55000000000000004</v>
      </c>
      <c r="AW2525" s="198">
        <v>1</v>
      </c>
      <c r="AX2525" s="191" t="s">
        <v>603</v>
      </c>
      <c r="AY2525" s="190" t="s">
        <v>604</v>
      </c>
      <c r="AZ2525" s="197">
        <v>0.21</v>
      </c>
      <c r="BA2525" s="198">
        <v>6</v>
      </c>
      <c r="BB2525" s="191" t="s">
        <v>603</v>
      </c>
      <c r="BC2525" s="190" t="s">
        <v>611</v>
      </c>
      <c r="BD2525" s="197">
        <v>0.03</v>
      </c>
      <c r="BE2525" s="198">
        <v>1</v>
      </c>
      <c r="BF2525" s="191" t="s">
        <v>603</v>
      </c>
      <c r="BG2525" s="190" t="s">
        <v>604</v>
      </c>
    </row>
    <row r="2526" spans="1:87" x14ac:dyDescent="0.25">
      <c r="A2526" s="190">
        <v>2358</v>
      </c>
      <c r="B2526" s="207">
        <v>21</v>
      </c>
      <c r="C2526" s="439" t="s">
        <v>3409</v>
      </c>
      <c r="D2526" s="436">
        <v>43261</v>
      </c>
      <c r="E2526" s="463" t="s">
        <v>1199</v>
      </c>
      <c r="F2526" s="207" t="s">
        <v>602</v>
      </c>
      <c r="G2526" s="207" t="s">
        <v>615</v>
      </c>
      <c r="H2526" s="407">
        <v>43261</v>
      </c>
      <c r="I2526" s="407">
        <v>43261</v>
      </c>
      <c r="K2526" s="338"/>
      <c r="L2526" s="193"/>
      <c r="M2526" s="206"/>
      <c r="N2526" s="206"/>
      <c r="O2526" s="206"/>
      <c r="P2526" s="206"/>
      <c r="S2526" s="206"/>
      <c r="T2526" s="206"/>
      <c r="U2526" s="206"/>
      <c r="V2526" s="206"/>
      <c r="AC2526" s="222"/>
      <c r="AD2526" s="225"/>
      <c r="AM2526" s="391">
        <f t="shared" si="538"/>
        <v>0</v>
      </c>
      <c r="AS2526" s="235" t="str">
        <f t="shared" ca="1" si="547"/>
        <v>ok</v>
      </c>
      <c r="AT2526" s="225" t="str">
        <f t="shared" ca="1" si="548"/>
        <v>ok</v>
      </c>
    </row>
    <row r="2527" spans="1:87" x14ac:dyDescent="0.25">
      <c r="A2527" s="190">
        <v>2359</v>
      </c>
      <c r="B2527" s="207">
        <v>21</v>
      </c>
      <c r="C2527" s="438" t="s">
        <v>3431</v>
      </c>
      <c r="D2527" s="436">
        <v>43261</v>
      </c>
      <c r="E2527" s="463" t="s">
        <v>1213</v>
      </c>
      <c r="F2527" s="207" t="s">
        <v>602</v>
      </c>
      <c r="G2527" s="207" t="s">
        <v>615</v>
      </c>
      <c r="H2527" s="407">
        <v>43261</v>
      </c>
      <c r="I2527" s="407">
        <v>43261</v>
      </c>
      <c r="J2527" s="329">
        <v>0.71527777777777779</v>
      </c>
      <c r="K2527" s="329">
        <v>0.7402777777777777</v>
      </c>
      <c r="M2527" s="214" t="s">
        <v>65</v>
      </c>
      <c r="N2527" s="206">
        <v>5</v>
      </c>
      <c r="O2527" s="214" t="s">
        <v>65</v>
      </c>
      <c r="P2527" s="206">
        <v>5</v>
      </c>
      <c r="S2527" s="214" t="s">
        <v>65</v>
      </c>
      <c r="T2527" s="206">
        <v>5</v>
      </c>
      <c r="U2527" s="214" t="s">
        <v>65</v>
      </c>
      <c r="V2527" s="206">
        <v>5</v>
      </c>
      <c r="AC2527" s="222">
        <f t="shared" si="534"/>
        <v>100</v>
      </c>
      <c r="AD2527" s="225" t="s">
        <v>37</v>
      </c>
      <c r="AE2527" s="195">
        <v>4</v>
      </c>
      <c r="AF2527" s="195">
        <v>4</v>
      </c>
      <c r="AG2527" s="195">
        <v>2</v>
      </c>
      <c r="AM2527" s="391">
        <f t="shared" si="538"/>
        <v>10</v>
      </c>
      <c r="AN2527" s="226">
        <v>3.02</v>
      </c>
      <c r="AO2527" s="227">
        <v>3.05</v>
      </c>
      <c r="AP2527" s="230">
        <f t="shared" si="549"/>
        <v>-2.9999999999999805E-2</v>
      </c>
      <c r="AQ2527" s="231">
        <f t="shared" si="550"/>
        <v>0.30199999999999999</v>
      </c>
      <c r="AS2527" s="235" t="str">
        <f t="shared" ca="1" si="547"/>
        <v>ok</v>
      </c>
      <c r="AT2527" s="225" t="str">
        <f t="shared" ca="1" si="548"/>
        <v>ok</v>
      </c>
      <c r="AV2527" s="197">
        <v>0.57999999999999996</v>
      </c>
      <c r="AW2527" s="198">
        <v>1</v>
      </c>
      <c r="AX2527" s="191" t="s">
        <v>603</v>
      </c>
      <c r="AY2527" s="190" t="s">
        <v>604</v>
      </c>
      <c r="AZ2527" s="197">
        <v>0.55000000000000004</v>
      </c>
      <c r="BA2527" s="198">
        <v>1</v>
      </c>
      <c r="BB2527" s="191" t="s">
        <v>603</v>
      </c>
      <c r="BC2527" s="190" t="s">
        <v>604</v>
      </c>
      <c r="BD2527" s="197">
        <v>0.35</v>
      </c>
      <c r="BE2527" s="198">
        <v>1</v>
      </c>
      <c r="BF2527" s="191" t="s">
        <v>610</v>
      </c>
      <c r="BG2527" s="190" t="s">
        <v>604</v>
      </c>
      <c r="BH2527" s="197">
        <v>0.3</v>
      </c>
      <c r="BI2527" s="198">
        <v>1</v>
      </c>
      <c r="BJ2527" s="191" t="s">
        <v>603</v>
      </c>
      <c r="BK2527" s="190" t="s">
        <v>607</v>
      </c>
      <c r="BL2527" s="197">
        <v>0.3</v>
      </c>
      <c r="BM2527" s="198">
        <v>1</v>
      </c>
      <c r="BN2527" s="191" t="s">
        <v>603</v>
      </c>
      <c r="BO2527" s="190" t="s">
        <v>604</v>
      </c>
      <c r="BP2527" s="197">
        <v>0.28000000000000003</v>
      </c>
      <c r="BQ2527" s="198">
        <v>6</v>
      </c>
      <c r="BR2527" s="191" t="s">
        <v>603</v>
      </c>
      <c r="BS2527" s="190" t="s">
        <v>604</v>
      </c>
      <c r="BT2527" s="197">
        <v>0.24</v>
      </c>
      <c r="BU2527" s="198">
        <v>6</v>
      </c>
      <c r="BV2527" s="191" t="s">
        <v>603</v>
      </c>
      <c r="BW2527" s="190" t="s">
        <v>604</v>
      </c>
      <c r="BX2527" s="197">
        <v>0.18</v>
      </c>
      <c r="BY2527" s="198">
        <v>6</v>
      </c>
      <c r="BZ2527" s="191" t="s">
        <v>603</v>
      </c>
      <c r="CA2527" s="190" t="s">
        <v>604</v>
      </c>
      <c r="CB2527" s="197">
        <v>0.16</v>
      </c>
      <c r="CC2527" s="198">
        <v>6</v>
      </c>
      <c r="CD2527" s="191" t="s">
        <v>603</v>
      </c>
      <c r="CE2527" s="190" t="s">
        <v>604</v>
      </c>
      <c r="CF2527" s="197">
        <v>0.08</v>
      </c>
      <c r="CG2527" s="198">
        <v>1</v>
      </c>
      <c r="CH2527" s="191" t="s">
        <v>603</v>
      </c>
      <c r="CI2527" s="190" t="s">
        <v>604</v>
      </c>
    </row>
    <row r="2528" spans="1:87" x14ac:dyDescent="0.25">
      <c r="A2528" s="190">
        <v>2360</v>
      </c>
      <c r="B2528" s="207">
        <v>21</v>
      </c>
      <c r="C2528" s="438" t="s">
        <v>3410</v>
      </c>
      <c r="D2528" s="436">
        <v>43261</v>
      </c>
      <c r="E2528" s="463" t="s">
        <v>1213</v>
      </c>
      <c r="F2528" s="207" t="s">
        <v>612</v>
      </c>
      <c r="G2528" s="207" t="s">
        <v>608</v>
      </c>
      <c r="H2528" s="407">
        <v>43261</v>
      </c>
      <c r="I2528" s="407">
        <v>43261</v>
      </c>
      <c r="J2528" s="329">
        <v>0.77083333333333337</v>
      </c>
      <c r="K2528" s="329">
        <v>0.79513888888888884</v>
      </c>
      <c r="M2528" s="215" t="s">
        <v>136</v>
      </c>
      <c r="N2528" s="206">
        <v>5</v>
      </c>
      <c r="O2528" s="215" t="s">
        <v>136</v>
      </c>
      <c r="P2528" s="206">
        <v>5</v>
      </c>
      <c r="S2528" s="215" t="s">
        <v>136</v>
      </c>
      <c r="T2528" s="206">
        <v>5</v>
      </c>
      <c r="U2528" s="215" t="s">
        <v>136</v>
      </c>
      <c r="V2528" s="206">
        <v>5</v>
      </c>
      <c r="AC2528" s="222">
        <f t="shared" si="534"/>
        <v>100</v>
      </c>
      <c r="AD2528" s="225" t="s">
        <v>37</v>
      </c>
      <c r="AE2528" s="195">
        <v>6</v>
      </c>
      <c r="AF2528" s="195">
        <v>1</v>
      </c>
      <c r="AG2528" s="195">
        <v>1</v>
      </c>
      <c r="AM2528" s="391">
        <f t="shared" si="538"/>
        <v>8</v>
      </c>
      <c r="AN2528" s="226">
        <v>1.85</v>
      </c>
      <c r="AO2528" s="227">
        <v>1.85</v>
      </c>
      <c r="AP2528" s="230">
        <f t="shared" si="549"/>
        <v>0</v>
      </c>
      <c r="AQ2528" s="231">
        <f t="shared" si="550"/>
        <v>0.23125000000000001</v>
      </c>
      <c r="AS2528" s="235" t="str">
        <f t="shared" ca="1" si="547"/>
        <v>ok</v>
      </c>
      <c r="AT2528" s="225" t="str">
        <f t="shared" ca="1" si="548"/>
        <v>ok</v>
      </c>
      <c r="AV2528" s="197">
        <v>0.55000000000000004</v>
      </c>
      <c r="AW2528" s="198">
        <v>2</v>
      </c>
      <c r="AX2528" s="191" t="s">
        <v>603</v>
      </c>
      <c r="AY2528" s="190" t="s">
        <v>604</v>
      </c>
      <c r="AZ2528" s="197">
        <v>0.45</v>
      </c>
      <c r="BA2528" s="198">
        <v>1</v>
      </c>
      <c r="BB2528" s="191" t="s">
        <v>606</v>
      </c>
      <c r="BC2528" s="190" t="s">
        <v>604</v>
      </c>
      <c r="BD2528" s="197">
        <v>0.25</v>
      </c>
      <c r="BE2528" s="198">
        <v>6</v>
      </c>
      <c r="BF2528" s="191" t="s">
        <v>603</v>
      </c>
      <c r="BG2528" s="190" t="s">
        <v>604</v>
      </c>
      <c r="BH2528" s="197">
        <v>0.2</v>
      </c>
      <c r="BI2528" s="198">
        <v>2</v>
      </c>
      <c r="BJ2528" s="191" t="s">
        <v>603</v>
      </c>
      <c r="BK2528" s="190" t="s">
        <v>604</v>
      </c>
      <c r="BL2528" s="197">
        <v>0.1</v>
      </c>
      <c r="BM2528" s="198">
        <v>1</v>
      </c>
      <c r="BN2528" s="191" t="s">
        <v>603</v>
      </c>
      <c r="BO2528" s="190" t="s">
        <v>604</v>
      </c>
      <c r="BP2528" s="197">
        <v>0.1</v>
      </c>
      <c r="BQ2528" s="198">
        <v>7</v>
      </c>
      <c r="BR2528" s="191" t="s">
        <v>603</v>
      </c>
      <c r="BS2528" s="190" t="s">
        <v>604</v>
      </c>
      <c r="BT2528" s="197">
        <v>0.1</v>
      </c>
      <c r="BU2528" s="198">
        <v>1</v>
      </c>
      <c r="BV2528" s="191" t="s">
        <v>603</v>
      </c>
      <c r="BW2528" s="190" t="s">
        <v>607</v>
      </c>
      <c r="BX2528" s="197">
        <v>0.1</v>
      </c>
      <c r="BY2528" s="198">
        <v>1</v>
      </c>
      <c r="BZ2528" s="191" t="s">
        <v>603</v>
      </c>
      <c r="CA2528" s="190" t="s">
        <v>604</v>
      </c>
    </row>
    <row r="2529" spans="1:171" x14ac:dyDescent="0.25">
      <c r="A2529" s="190" t="s">
        <v>2031</v>
      </c>
      <c r="B2529" s="207">
        <v>21</v>
      </c>
      <c r="C2529" s="438" t="s">
        <v>3433</v>
      </c>
      <c r="D2529" s="436">
        <v>43261</v>
      </c>
      <c r="E2529" s="463" t="s">
        <v>1214</v>
      </c>
      <c r="F2529" s="207" t="s">
        <v>612</v>
      </c>
      <c r="G2529" s="207" t="s">
        <v>608</v>
      </c>
      <c r="H2529" s="407">
        <v>43261</v>
      </c>
      <c r="I2529" s="407">
        <v>43261</v>
      </c>
      <c r="J2529" s="329">
        <v>0.80208333333333337</v>
      </c>
      <c r="K2529" s="329">
        <v>0.81597222222222221</v>
      </c>
      <c r="M2529" s="206"/>
      <c r="N2529" s="206"/>
      <c r="O2529" s="206"/>
      <c r="P2529" s="206"/>
      <c r="S2529" s="206"/>
      <c r="T2529" s="206"/>
      <c r="U2529" s="206"/>
      <c r="V2529" s="206"/>
      <c r="AC2529" s="222">
        <v>0</v>
      </c>
      <c r="AD2529" s="207" t="s">
        <v>37</v>
      </c>
      <c r="AM2529" s="391">
        <f t="shared" si="538"/>
        <v>0</v>
      </c>
      <c r="AS2529" s="235" t="str">
        <f t="shared" si="547"/>
        <v/>
      </c>
      <c r="AT2529" s="225" t="str">
        <f t="shared" si="548"/>
        <v/>
      </c>
    </row>
    <row r="2530" spans="1:171" x14ac:dyDescent="0.25">
      <c r="A2530" s="190">
        <v>2361</v>
      </c>
      <c r="B2530" s="207">
        <v>21</v>
      </c>
      <c r="C2530" s="439" t="s">
        <v>3411</v>
      </c>
      <c r="D2530" s="436">
        <v>43261</v>
      </c>
      <c r="E2530" s="463" t="s">
        <v>1199</v>
      </c>
      <c r="F2530" s="207" t="s">
        <v>612</v>
      </c>
      <c r="G2530" s="207" t="s">
        <v>608</v>
      </c>
      <c r="H2530" s="407">
        <v>43261</v>
      </c>
      <c r="I2530" s="407">
        <v>43261</v>
      </c>
      <c r="K2530" s="338"/>
      <c r="L2530" s="193"/>
      <c r="M2530" s="206"/>
      <c r="N2530" s="206"/>
      <c r="O2530" s="206"/>
      <c r="P2530" s="206"/>
      <c r="S2530" s="206"/>
      <c r="T2530" s="206"/>
      <c r="U2530" s="206"/>
      <c r="V2530" s="206"/>
      <c r="AC2530" s="222"/>
      <c r="AD2530" s="225"/>
      <c r="AM2530" s="391">
        <f t="shared" si="538"/>
        <v>0</v>
      </c>
      <c r="AS2530" s="235" t="str">
        <f t="shared" ca="1" si="547"/>
        <v>ok</v>
      </c>
      <c r="AT2530" s="225" t="str">
        <f t="shared" ca="1" si="548"/>
        <v>ok</v>
      </c>
    </row>
    <row r="2531" spans="1:171" x14ac:dyDescent="0.25">
      <c r="A2531" s="190">
        <v>2362</v>
      </c>
      <c r="B2531" s="207">
        <v>21</v>
      </c>
      <c r="C2531" s="438" t="s">
        <v>3432</v>
      </c>
      <c r="D2531" s="436">
        <v>43261</v>
      </c>
      <c r="E2531" s="463" t="s">
        <v>1213</v>
      </c>
      <c r="F2531" s="207" t="s">
        <v>612</v>
      </c>
      <c r="G2531" s="207" t="s">
        <v>608</v>
      </c>
      <c r="H2531" s="407">
        <v>43261</v>
      </c>
      <c r="I2531" s="407">
        <v>43261</v>
      </c>
      <c r="J2531" s="329">
        <v>0.83333333333333337</v>
      </c>
      <c r="K2531" s="329">
        <v>0.89236111111111116</v>
      </c>
      <c r="M2531" s="214" t="s">
        <v>65</v>
      </c>
      <c r="N2531" s="206">
        <v>5</v>
      </c>
      <c r="O2531" s="214" t="s">
        <v>65</v>
      </c>
      <c r="P2531" s="206">
        <v>5</v>
      </c>
      <c r="S2531" s="214" t="s">
        <v>65</v>
      </c>
      <c r="T2531" s="206">
        <v>5</v>
      </c>
      <c r="U2531" s="214" t="s">
        <v>65</v>
      </c>
      <c r="V2531" s="206">
        <v>5</v>
      </c>
      <c r="AC2531" s="222">
        <f t="shared" ref="AC2531:AC2594" si="553">(T2531+V2531+AA2531)/(N2531+P2531)*100</f>
        <v>100</v>
      </c>
      <c r="AD2531" s="225" t="s">
        <v>37</v>
      </c>
      <c r="AE2531" s="195">
        <v>12</v>
      </c>
      <c r="AF2531" s="195">
        <v>16</v>
      </c>
      <c r="AG2531" s="195">
        <v>3</v>
      </c>
      <c r="AM2531" s="391">
        <f t="shared" si="538"/>
        <v>31</v>
      </c>
      <c r="AN2531" s="226">
        <v>10.6</v>
      </c>
      <c r="AO2531" s="227">
        <v>10.65</v>
      </c>
      <c r="AP2531" s="230">
        <f t="shared" si="549"/>
        <v>-5.0000000000000711E-2</v>
      </c>
      <c r="AQ2531" s="231">
        <f t="shared" si="550"/>
        <v>0.34193548387096773</v>
      </c>
      <c r="AS2531" s="235" t="str">
        <f t="shared" ca="1" si="547"/>
        <v>ok</v>
      </c>
      <c r="AT2531" s="225" t="str">
        <f t="shared" ca="1" si="548"/>
        <v>ok</v>
      </c>
      <c r="AV2531" s="197">
        <v>0.75</v>
      </c>
      <c r="AW2531" s="198">
        <v>2</v>
      </c>
      <c r="AX2531" s="191" t="s">
        <v>603</v>
      </c>
      <c r="AY2531" s="190" t="s">
        <v>607</v>
      </c>
      <c r="AZ2531" s="197">
        <v>0.6</v>
      </c>
      <c r="BA2531" s="198">
        <v>2</v>
      </c>
      <c r="BB2531" s="191" t="s">
        <v>603</v>
      </c>
      <c r="BC2531" s="190" t="s">
        <v>607</v>
      </c>
      <c r="BD2531" s="197">
        <v>0.55000000000000004</v>
      </c>
      <c r="BE2531" s="198">
        <v>1</v>
      </c>
      <c r="BF2531" s="191" t="s">
        <v>603</v>
      </c>
      <c r="BG2531" s="190" t="s">
        <v>604</v>
      </c>
      <c r="BH2531" s="197">
        <v>0.5</v>
      </c>
      <c r="BI2531" s="198">
        <v>5</v>
      </c>
      <c r="BJ2531" s="191" t="s">
        <v>603</v>
      </c>
      <c r="BK2531" s="190" t="s">
        <v>604</v>
      </c>
      <c r="BL2531" s="197">
        <v>0.5</v>
      </c>
      <c r="BM2531" s="198">
        <v>1</v>
      </c>
      <c r="BN2531" s="191" t="s">
        <v>603</v>
      </c>
      <c r="BO2531" s="190" t="s">
        <v>604</v>
      </c>
      <c r="BP2531" s="197">
        <v>0.45</v>
      </c>
      <c r="BQ2531" s="198">
        <v>7</v>
      </c>
      <c r="BR2531" s="191" t="s">
        <v>603</v>
      </c>
      <c r="BS2531" s="190" t="s">
        <v>604</v>
      </c>
      <c r="BT2531" s="197">
        <v>0.45</v>
      </c>
      <c r="BU2531" s="198">
        <v>1</v>
      </c>
      <c r="BV2531" s="191" t="s">
        <v>603</v>
      </c>
      <c r="BW2531" s="190" t="s">
        <v>604</v>
      </c>
      <c r="BX2531" s="197">
        <v>0.45</v>
      </c>
      <c r="BY2531" s="198">
        <v>4</v>
      </c>
      <c r="BZ2531" s="191" t="s">
        <v>603</v>
      </c>
      <c r="CA2531" s="190" t="s">
        <v>604</v>
      </c>
      <c r="CB2531" s="197">
        <v>0.45</v>
      </c>
      <c r="CC2531" s="198">
        <v>1</v>
      </c>
      <c r="CD2531" s="191" t="s">
        <v>603</v>
      </c>
      <c r="CE2531" s="190" t="s">
        <v>604</v>
      </c>
      <c r="CF2531" s="197">
        <v>0.4</v>
      </c>
      <c r="CG2531" s="198">
        <v>7</v>
      </c>
      <c r="CH2531" s="191" t="s">
        <v>603</v>
      </c>
      <c r="CI2531" s="190" t="s">
        <v>604</v>
      </c>
      <c r="CJ2531" s="197">
        <v>0.4</v>
      </c>
      <c r="CK2531" s="198">
        <v>5</v>
      </c>
      <c r="CL2531" s="191" t="s">
        <v>603</v>
      </c>
      <c r="CM2531" s="190" t="s">
        <v>604</v>
      </c>
      <c r="CN2531" s="197">
        <v>0.4</v>
      </c>
      <c r="CO2531" s="198">
        <v>6</v>
      </c>
      <c r="CP2531" s="191" t="s">
        <v>603</v>
      </c>
      <c r="CQ2531" s="190" t="s">
        <v>604</v>
      </c>
      <c r="CR2531" s="197">
        <v>0.4</v>
      </c>
      <c r="CS2531" s="198">
        <v>1</v>
      </c>
      <c r="CT2531" s="191" t="s">
        <v>603</v>
      </c>
      <c r="CU2531" s="190" t="s">
        <v>604</v>
      </c>
      <c r="CV2531" s="197">
        <v>0.4</v>
      </c>
      <c r="CW2531" s="198">
        <v>1</v>
      </c>
      <c r="CX2531" s="191" t="s">
        <v>603</v>
      </c>
      <c r="CY2531" s="190" t="s">
        <v>604</v>
      </c>
      <c r="CZ2531" s="197">
        <v>0.35</v>
      </c>
      <c r="DA2531" s="198">
        <v>1</v>
      </c>
      <c r="DB2531" s="191" t="s">
        <v>603</v>
      </c>
      <c r="DC2531" s="190" t="s">
        <v>604</v>
      </c>
      <c r="DD2531" s="197">
        <v>0.35</v>
      </c>
      <c r="DE2531" s="198">
        <v>1</v>
      </c>
      <c r="DF2531" s="191" t="s">
        <v>603</v>
      </c>
      <c r="DG2531" s="190" t="s">
        <v>604</v>
      </c>
      <c r="DH2531" s="197">
        <v>0.35</v>
      </c>
      <c r="DI2531" s="198">
        <v>7</v>
      </c>
      <c r="DJ2531" s="191" t="s">
        <v>603</v>
      </c>
      <c r="DK2531" s="190" t="s">
        <v>604</v>
      </c>
      <c r="DL2531" s="197">
        <v>0.35</v>
      </c>
      <c r="DM2531" s="198">
        <v>1</v>
      </c>
      <c r="DN2531" s="191" t="s">
        <v>603</v>
      </c>
      <c r="DO2531" s="190" t="s">
        <v>604</v>
      </c>
      <c r="DP2531" s="197">
        <v>0.35</v>
      </c>
      <c r="DQ2531" s="198">
        <v>6</v>
      </c>
      <c r="DR2531" s="191" t="s">
        <v>603</v>
      </c>
      <c r="DS2531" s="190" t="s">
        <v>604</v>
      </c>
      <c r="DT2531" s="197">
        <v>0.25</v>
      </c>
      <c r="DU2531" s="198">
        <v>1</v>
      </c>
      <c r="DV2531" s="191" t="s">
        <v>603</v>
      </c>
      <c r="DW2531" s="190" t="s">
        <v>604</v>
      </c>
      <c r="DX2531" s="197">
        <v>0.25</v>
      </c>
      <c r="DY2531" s="198">
        <v>1</v>
      </c>
      <c r="DZ2531" s="191" t="s">
        <v>603</v>
      </c>
      <c r="EA2531" s="190" t="s">
        <v>604</v>
      </c>
      <c r="EB2531" s="197">
        <v>0.25</v>
      </c>
      <c r="EC2531" s="198">
        <v>5</v>
      </c>
      <c r="ED2531" s="191" t="s">
        <v>603</v>
      </c>
      <c r="EE2531" s="190" t="s">
        <v>604</v>
      </c>
      <c r="EF2531" s="197">
        <v>0.2</v>
      </c>
      <c r="EG2531" s="198">
        <v>7</v>
      </c>
      <c r="EH2531" s="191" t="s">
        <v>603</v>
      </c>
      <c r="EI2531" s="190" t="s">
        <v>604</v>
      </c>
      <c r="EJ2531" s="197">
        <v>0.2</v>
      </c>
      <c r="EK2531" s="198">
        <v>1</v>
      </c>
      <c r="EL2531" s="191" t="s">
        <v>603</v>
      </c>
      <c r="EM2531" s="190" t="s">
        <v>604</v>
      </c>
      <c r="EN2531" s="197">
        <v>0.2</v>
      </c>
      <c r="EO2531" s="198">
        <v>1</v>
      </c>
      <c r="EP2531" s="191" t="s">
        <v>603</v>
      </c>
      <c r="EQ2531" s="190" t="s">
        <v>604</v>
      </c>
      <c r="ER2531" s="197">
        <v>0.2</v>
      </c>
      <c r="ES2531" s="198">
        <v>6</v>
      </c>
      <c r="ET2531" s="191" t="s">
        <v>603</v>
      </c>
      <c r="EU2531" s="190" t="s">
        <v>607</v>
      </c>
      <c r="EV2531" s="197">
        <v>0.2</v>
      </c>
      <c r="EW2531" s="198">
        <v>5</v>
      </c>
      <c r="EX2531" s="191" t="s">
        <v>610</v>
      </c>
      <c r="EY2531" s="190" t="s">
        <v>604</v>
      </c>
      <c r="EZ2531" s="197">
        <v>0.1</v>
      </c>
      <c r="FA2531" s="198">
        <v>6</v>
      </c>
      <c r="FB2531" s="191" t="s">
        <v>603</v>
      </c>
      <c r="FC2531" s="190" t="s">
        <v>604</v>
      </c>
      <c r="FD2531" s="197">
        <v>0.1</v>
      </c>
      <c r="FE2531" s="198">
        <v>5</v>
      </c>
      <c r="FF2531" s="191" t="s">
        <v>603</v>
      </c>
      <c r="FG2531" s="190" t="s">
        <v>620</v>
      </c>
      <c r="FH2531" s="197">
        <v>0.1</v>
      </c>
      <c r="FI2531" s="198">
        <v>5</v>
      </c>
      <c r="FJ2531" s="191" t="s">
        <v>603</v>
      </c>
      <c r="FK2531" s="190" t="s">
        <v>604</v>
      </c>
      <c r="FL2531" s="197">
        <v>0.1</v>
      </c>
      <c r="FM2531" s="198">
        <v>1</v>
      </c>
      <c r="FN2531" s="191" t="s">
        <v>603</v>
      </c>
      <c r="FO2531" s="190" t="s">
        <v>604</v>
      </c>
    </row>
    <row r="2532" spans="1:171" x14ac:dyDescent="0.25">
      <c r="A2532" s="190">
        <v>2363</v>
      </c>
      <c r="B2532" s="207">
        <v>21</v>
      </c>
      <c r="C2532" s="438" t="s">
        <v>3412</v>
      </c>
      <c r="D2532" s="436">
        <v>43261</v>
      </c>
      <c r="E2532" s="463" t="s">
        <v>1213</v>
      </c>
      <c r="F2532" s="207" t="s">
        <v>612</v>
      </c>
      <c r="G2532" s="207" t="s">
        <v>608</v>
      </c>
      <c r="H2532" s="407">
        <v>43261</v>
      </c>
      <c r="I2532" s="407">
        <v>43261</v>
      </c>
      <c r="J2532" s="329">
        <v>0.89583333333333337</v>
      </c>
      <c r="K2532" s="329">
        <v>0.90972222222222221</v>
      </c>
      <c r="M2532" s="215" t="s">
        <v>136</v>
      </c>
      <c r="N2532" s="206">
        <v>5</v>
      </c>
      <c r="O2532" s="215" t="s">
        <v>136</v>
      </c>
      <c r="P2532" s="206">
        <v>5</v>
      </c>
      <c r="S2532" s="215" t="s">
        <v>136</v>
      </c>
      <c r="T2532" s="206">
        <v>5</v>
      </c>
      <c r="U2532" s="215" t="s">
        <v>136</v>
      </c>
      <c r="V2532" s="206">
        <v>5</v>
      </c>
      <c r="AC2532" s="222">
        <f t="shared" si="553"/>
        <v>100</v>
      </c>
      <c r="AD2532" s="225" t="s">
        <v>37</v>
      </c>
      <c r="AE2532" s="195">
        <v>4</v>
      </c>
      <c r="AF2532" s="195">
        <v>1</v>
      </c>
      <c r="AH2532" s="195">
        <v>1</v>
      </c>
      <c r="AM2532" s="391">
        <f t="shared" si="538"/>
        <v>6</v>
      </c>
      <c r="AN2532" s="226">
        <v>1.65</v>
      </c>
      <c r="AO2532" s="227">
        <v>1.65</v>
      </c>
      <c r="AP2532" s="230">
        <f t="shared" si="549"/>
        <v>0</v>
      </c>
      <c r="AQ2532" s="231">
        <f t="shared" si="550"/>
        <v>0.27499999999999997</v>
      </c>
      <c r="AS2532" s="235" t="str">
        <f t="shared" ca="1" si="547"/>
        <v>ok</v>
      </c>
      <c r="AT2532" s="225" t="str">
        <f t="shared" ca="1" si="548"/>
        <v>ok</v>
      </c>
      <c r="AV2532" s="197">
        <v>0.8</v>
      </c>
      <c r="AW2532" s="198">
        <v>5</v>
      </c>
      <c r="AX2532" s="191" t="s">
        <v>603</v>
      </c>
      <c r="AY2532" s="190" t="s">
        <v>604</v>
      </c>
      <c r="AZ2532" s="197">
        <v>0.3</v>
      </c>
      <c r="BA2532" s="198">
        <v>1</v>
      </c>
      <c r="BB2532" s="191" t="s">
        <v>603</v>
      </c>
      <c r="BC2532" s="190" t="s">
        <v>604</v>
      </c>
      <c r="BD2532" s="197">
        <v>0.2</v>
      </c>
      <c r="BE2532" s="198">
        <v>1</v>
      </c>
      <c r="BF2532" s="191" t="s">
        <v>603</v>
      </c>
      <c r="BG2532" s="190" t="s">
        <v>604</v>
      </c>
      <c r="BH2532" s="197">
        <v>0.15</v>
      </c>
      <c r="BI2532" s="198">
        <v>1</v>
      </c>
      <c r="BJ2532" s="191" t="s">
        <v>610</v>
      </c>
      <c r="BK2532" s="190" t="s">
        <v>604</v>
      </c>
      <c r="BL2532" s="197">
        <v>0.1</v>
      </c>
      <c r="BM2532" s="198">
        <v>2</v>
      </c>
      <c r="BN2532" s="191" t="s">
        <v>603</v>
      </c>
      <c r="BO2532" s="190" t="s">
        <v>607</v>
      </c>
      <c r="BP2532" s="197">
        <v>0.1</v>
      </c>
      <c r="BQ2532" s="198">
        <v>5</v>
      </c>
      <c r="BR2532" s="191" t="s">
        <v>603</v>
      </c>
      <c r="BS2532" s="190" t="s">
        <v>604</v>
      </c>
    </row>
    <row r="2533" spans="1:171" x14ac:dyDescent="0.25">
      <c r="A2533" s="190">
        <v>2364</v>
      </c>
      <c r="B2533" s="207">
        <v>21</v>
      </c>
      <c r="C2533" s="432" t="s">
        <v>3413</v>
      </c>
      <c r="D2533" s="436">
        <v>43261</v>
      </c>
      <c r="E2533" s="463" t="s">
        <v>1213</v>
      </c>
      <c r="F2533" s="207" t="s">
        <v>612</v>
      </c>
      <c r="G2533" s="207" t="s">
        <v>608</v>
      </c>
      <c r="H2533" s="407">
        <v>43261</v>
      </c>
      <c r="I2533" s="407">
        <v>43261</v>
      </c>
      <c r="J2533" s="329">
        <v>0.92013888888888884</v>
      </c>
      <c r="K2533" s="329">
        <v>0.92708333333333337</v>
      </c>
      <c r="M2533" s="214" t="s">
        <v>65</v>
      </c>
      <c r="N2533" s="206">
        <v>5</v>
      </c>
      <c r="O2533" s="214" t="s">
        <v>65</v>
      </c>
      <c r="P2533" s="206">
        <v>5</v>
      </c>
      <c r="S2533" s="214" t="s">
        <v>65</v>
      </c>
      <c r="T2533" s="206">
        <v>5</v>
      </c>
      <c r="U2533" s="214" t="s">
        <v>65</v>
      </c>
      <c r="V2533" s="206">
        <v>5</v>
      </c>
      <c r="AC2533" s="222">
        <f t="shared" si="553"/>
        <v>100</v>
      </c>
      <c r="AD2533" s="225" t="s">
        <v>37</v>
      </c>
      <c r="AE2533" s="195">
        <v>2</v>
      </c>
      <c r="AF2533" s="195">
        <v>1</v>
      </c>
      <c r="AM2533" s="391">
        <f t="shared" si="538"/>
        <v>3</v>
      </c>
      <c r="AN2533" s="226">
        <v>0.7</v>
      </c>
      <c r="AO2533" s="227">
        <v>0.7</v>
      </c>
      <c r="AP2533" s="230">
        <f t="shared" si="549"/>
        <v>0</v>
      </c>
      <c r="AQ2533" s="231">
        <f t="shared" si="550"/>
        <v>0.23333333333333331</v>
      </c>
      <c r="AS2533" s="235" t="str">
        <f t="shared" ca="1" si="547"/>
        <v>ok</v>
      </c>
      <c r="AT2533" s="225" t="str">
        <f t="shared" ca="1" si="548"/>
        <v>ok</v>
      </c>
      <c r="AV2533" s="197">
        <v>0.3</v>
      </c>
      <c r="AW2533" s="198">
        <v>1</v>
      </c>
      <c r="AX2533" s="191" t="s">
        <v>603</v>
      </c>
      <c r="AY2533" s="190" t="s">
        <v>604</v>
      </c>
      <c r="AZ2533" s="197">
        <v>0.2</v>
      </c>
      <c r="BA2533" s="198">
        <v>1</v>
      </c>
      <c r="BB2533" s="191" t="s">
        <v>603</v>
      </c>
      <c r="BC2533" s="190" t="s">
        <v>604</v>
      </c>
      <c r="BD2533" s="197">
        <v>0.2</v>
      </c>
      <c r="BE2533" s="198">
        <v>6</v>
      </c>
      <c r="BF2533" s="191" t="s">
        <v>610</v>
      </c>
      <c r="BG2533" s="190" t="s">
        <v>604</v>
      </c>
    </row>
    <row r="2534" spans="1:171" x14ac:dyDescent="0.25">
      <c r="A2534" s="190">
        <v>2365</v>
      </c>
      <c r="B2534" s="207">
        <v>21</v>
      </c>
      <c r="C2534" s="432" t="s">
        <v>3414</v>
      </c>
      <c r="D2534" s="436">
        <v>43261</v>
      </c>
      <c r="E2534" s="463" t="s">
        <v>1213</v>
      </c>
      <c r="F2534" s="207" t="s">
        <v>612</v>
      </c>
      <c r="G2534" s="207" t="s">
        <v>608</v>
      </c>
      <c r="H2534" s="407">
        <v>43261</v>
      </c>
      <c r="I2534" s="407">
        <v>43261</v>
      </c>
      <c r="J2534" s="329">
        <v>0.93055555555555547</v>
      </c>
      <c r="K2534" s="329">
        <v>0.9375</v>
      </c>
      <c r="M2534" s="215" t="s">
        <v>136</v>
      </c>
      <c r="N2534" s="206">
        <v>5</v>
      </c>
      <c r="O2534" s="215" t="s">
        <v>136</v>
      </c>
      <c r="P2534" s="206">
        <v>5</v>
      </c>
      <c r="S2534" s="215" t="s">
        <v>136</v>
      </c>
      <c r="T2534" s="206">
        <v>5</v>
      </c>
      <c r="U2534" s="215" t="s">
        <v>136</v>
      </c>
      <c r="V2534" s="206">
        <v>5</v>
      </c>
      <c r="AC2534" s="222">
        <f t="shared" si="553"/>
        <v>100</v>
      </c>
      <c r="AD2534" s="225" t="s">
        <v>37</v>
      </c>
      <c r="AE2534" s="195">
        <v>1</v>
      </c>
      <c r="AF2534" s="195">
        <v>1</v>
      </c>
      <c r="AM2534" s="391">
        <f t="shared" si="538"/>
        <v>2</v>
      </c>
      <c r="AN2534" s="226">
        <v>0.55000000000000004</v>
      </c>
      <c r="AO2534" s="227">
        <v>0.55000000000000004</v>
      </c>
      <c r="AP2534" s="230">
        <f t="shared" si="549"/>
        <v>0</v>
      </c>
      <c r="AQ2534" s="231">
        <f t="shared" si="550"/>
        <v>0.27500000000000002</v>
      </c>
      <c r="AS2534" s="235" t="str">
        <f t="shared" ca="1" si="547"/>
        <v>ok</v>
      </c>
      <c r="AT2534" s="225" t="str">
        <f t="shared" ca="1" si="548"/>
        <v>ok</v>
      </c>
      <c r="AV2534" s="197">
        <v>0.45</v>
      </c>
      <c r="AW2534" s="198">
        <v>2</v>
      </c>
      <c r="AX2534" s="191" t="s">
        <v>603</v>
      </c>
      <c r="AY2534" s="190" t="s">
        <v>604</v>
      </c>
      <c r="AZ2534" s="197">
        <v>0.1</v>
      </c>
      <c r="BA2534" s="198">
        <v>5</v>
      </c>
      <c r="BB2534" s="191" t="s">
        <v>603</v>
      </c>
      <c r="BC2534" s="190" t="s">
        <v>604</v>
      </c>
    </row>
    <row r="2535" spans="1:171" x14ac:dyDescent="0.25">
      <c r="A2535" s="190">
        <v>2366</v>
      </c>
      <c r="B2535" s="207">
        <v>21</v>
      </c>
      <c r="C2535" s="432" t="s">
        <v>3415</v>
      </c>
      <c r="D2535" s="436">
        <v>43261</v>
      </c>
      <c r="E2535" s="463" t="s">
        <v>1213</v>
      </c>
      <c r="F2535" s="207" t="s">
        <v>612</v>
      </c>
      <c r="G2535" s="207" t="s">
        <v>608</v>
      </c>
      <c r="H2535" s="407">
        <v>43261</v>
      </c>
      <c r="I2535" s="407">
        <v>43261</v>
      </c>
      <c r="J2535" s="329">
        <v>0.97013888888888899</v>
      </c>
      <c r="K2535" s="329">
        <v>0.98958333333333337</v>
      </c>
      <c r="M2535" s="214" t="s">
        <v>65</v>
      </c>
      <c r="N2535" s="206">
        <v>5</v>
      </c>
      <c r="O2535" s="214" t="s">
        <v>65</v>
      </c>
      <c r="P2535" s="206">
        <v>5</v>
      </c>
      <c r="S2535" s="214" t="s">
        <v>65</v>
      </c>
      <c r="T2535" s="206">
        <v>5</v>
      </c>
      <c r="U2535" s="214" t="s">
        <v>65</v>
      </c>
      <c r="V2535" s="206">
        <v>5</v>
      </c>
      <c r="AC2535" s="222">
        <f t="shared" si="553"/>
        <v>100</v>
      </c>
      <c r="AD2535" s="225" t="s">
        <v>37</v>
      </c>
      <c r="AE2535" s="195">
        <v>1</v>
      </c>
      <c r="AM2535" s="391">
        <f t="shared" si="538"/>
        <v>1</v>
      </c>
      <c r="AN2535" s="226">
        <v>0.2</v>
      </c>
      <c r="AO2535" s="227">
        <v>0.2</v>
      </c>
      <c r="AP2535" s="230">
        <f t="shared" si="549"/>
        <v>0</v>
      </c>
      <c r="AQ2535" s="231">
        <f t="shared" si="550"/>
        <v>0.2</v>
      </c>
      <c r="AS2535" s="235" t="str">
        <f t="shared" ca="1" si="547"/>
        <v>ok</v>
      </c>
      <c r="AT2535" s="225" t="str">
        <f t="shared" ca="1" si="548"/>
        <v>ok</v>
      </c>
      <c r="AV2535" s="197">
        <v>0.2</v>
      </c>
      <c r="AW2535" s="198">
        <v>6</v>
      </c>
      <c r="AX2535" s="191" t="s">
        <v>603</v>
      </c>
      <c r="AY2535" s="190" t="s">
        <v>604</v>
      </c>
    </row>
    <row r="2536" spans="1:171" x14ac:dyDescent="0.25">
      <c r="A2536" s="190">
        <v>2367</v>
      </c>
      <c r="B2536" s="207">
        <v>21</v>
      </c>
      <c r="C2536" s="432" t="s">
        <v>3416</v>
      </c>
      <c r="D2536" s="436">
        <v>43261</v>
      </c>
      <c r="E2536" s="463" t="s">
        <v>1213</v>
      </c>
      <c r="F2536" s="207" t="s">
        <v>612</v>
      </c>
      <c r="G2536" s="207" t="s">
        <v>608</v>
      </c>
      <c r="H2536" s="407">
        <v>43261</v>
      </c>
      <c r="I2536" s="407">
        <v>43261</v>
      </c>
      <c r="J2536" s="329">
        <v>0.99097222222222225</v>
      </c>
      <c r="K2536" s="329">
        <v>0.99930555555555556</v>
      </c>
      <c r="M2536" s="215" t="s">
        <v>136</v>
      </c>
      <c r="N2536" s="206">
        <v>5</v>
      </c>
      <c r="O2536" s="215" t="s">
        <v>136</v>
      </c>
      <c r="P2536" s="206">
        <v>5</v>
      </c>
      <c r="S2536" s="215" t="s">
        <v>136</v>
      </c>
      <c r="T2536" s="206">
        <v>5</v>
      </c>
      <c r="U2536" s="215" t="s">
        <v>136</v>
      </c>
      <c r="V2536" s="206">
        <v>5</v>
      </c>
      <c r="AC2536" s="222">
        <f t="shared" si="553"/>
        <v>100</v>
      </c>
      <c r="AD2536" s="225" t="s">
        <v>37</v>
      </c>
      <c r="AM2536" s="391">
        <f t="shared" si="538"/>
        <v>0</v>
      </c>
      <c r="AS2536" s="235" t="str">
        <f t="shared" ca="1" si="547"/>
        <v>ok</v>
      </c>
      <c r="AT2536" s="225" t="str">
        <f t="shared" ca="1" si="548"/>
        <v>ok</v>
      </c>
    </row>
    <row r="2537" spans="1:171" x14ac:dyDescent="0.25">
      <c r="A2537" s="190">
        <v>2368</v>
      </c>
      <c r="B2537" s="207">
        <v>21</v>
      </c>
      <c r="C2537" s="432" t="s">
        <v>3417</v>
      </c>
      <c r="D2537" s="436">
        <v>43261</v>
      </c>
      <c r="E2537" s="463" t="s">
        <v>1213</v>
      </c>
      <c r="F2537" s="207" t="s">
        <v>612</v>
      </c>
      <c r="G2537" s="207" t="s">
        <v>608</v>
      </c>
      <c r="H2537" s="407">
        <v>43262</v>
      </c>
      <c r="I2537" s="407">
        <v>43262</v>
      </c>
      <c r="J2537" s="329">
        <v>6.2499999999999995E-3</v>
      </c>
      <c r="K2537" s="329">
        <v>1.3194444444444444E-2</v>
      </c>
      <c r="M2537" s="214" t="s">
        <v>65</v>
      </c>
      <c r="N2537" s="206">
        <v>5</v>
      </c>
      <c r="O2537" s="214" t="s">
        <v>65</v>
      </c>
      <c r="P2537" s="206">
        <v>5</v>
      </c>
      <c r="S2537" s="214" t="s">
        <v>65</v>
      </c>
      <c r="T2537" s="206">
        <v>5</v>
      </c>
      <c r="U2537" s="214" t="s">
        <v>65</v>
      </c>
      <c r="V2537" s="206">
        <v>5</v>
      </c>
      <c r="AC2537" s="222">
        <f t="shared" si="553"/>
        <v>100</v>
      </c>
      <c r="AD2537" s="225" t="s">
        <v>37</v>
      </c>
      <c r="AM2537" s="391">
        <f t="shared" si="538"/>
        <v>0</v>
      </c>
      <c r="AS2537" s="235" t="str">
        <f t="shared" ca="1" si="547"/>
        <v>ok</v>
      </c>
      <c r="AT2537" s="225" t="str">
        <f t="shared" ca="1" si="548"/>
        <v>ok</v>
      </c>
    </row>
    <row r="2538" spans="1:171" x14ac:dyDescent="0.25">
      <c r="A2538" s="190">
        <v>2369</v>
      </c>
      <c r="B2538" s="207">
        <v>21</v>
      </c>
      <c r="C2538" s="432" t="s">
        <v>3418</v>
      </c>
      <c r="D2538" s="436">
        <v>43261</v>
      </c>
      <c r="E2538" s="463" t="s">
        <v>1213</v>
      </c>
      <c r="F2538" s="207" t="s">
        <v>612</v>
      </c>
      <c r="G2538" s="207" t="s">
        <v>608</v>
      </c>
      <c r="H2538" s="407">
        <v>43262</v>
      </c>
      <c r="I2538" s="407">
        <v>43262</v>
      </c>
      <c r="J2538" s="329">
        <v>6.25E-2</v>
      </c>
      <c r="K2538" s="329">
        <v>7.013888888888889E-2</v>
      </c>
      <c r="M2538" s="215" t="s">
        <v>136</v>
      </c>
      <c r="N2538" s="206">
        <v>5</v>
      </c>
      <c r="O2538" s="215" t="s">
        <v>136</v>
      </c>
      <c r="P2538" s="206">
        <v>5</v>
      </c>
      <c r="S2538" s="215" t="s">
        <v>136</v>
      </c>
      <c r="T2538" s="206">
        <v>5</v>
      </c>
      <c r="U2538" s="215" t="s">
        <v>136</v>
      </c>
      <c r="V2538" s="206">
        <v>5</v>
      </c>
      <c r="AC2538" s="222">
        <f t="shared" si="553"/>
        <v>100</v>
      </c>
      <c r="AD2538" s="225" t="s">
        <v>37</v>
      </c>
      <c r="AM2538" s="391">
        <f t="shared" ref="AM2538:AM2601" si="554">SUM(AE2538:AL2538)</f>
        <v>0</v>
      </c>
      <c r="AS2538" s="235" t="str">
        <f t="shared" ca="1" si="547"/>
        <v>ok</v>
      </c>
      <c r="AT2538" s="225" t="str">
        <f t="shared" ca="1" si="548"/>
        <v>ok</v>
      </c>
    </row>
    <row r="2539" spans="1:171" x14ac:dyDescent="0.25">
      <c r="A2539" s="190">
        <v>2370</v>
      </c>
      <c r="B2539" s="207">
        <v>21</v>
      </c>
      <c r="C2539" s="432" t="s">
        <v>3419</v>
      </c>
      <c r="D2539" s="436">
        <v>43261</v>
      </c>
      <c r="E2539" s="463" t="s">
        <v>1213</v>
      </c>
      <c r="F2539" s="207" t="s">
        <v>612</v>
      </c>
      <c r="G2539" s="207" t="s">
        <v>608</v>
      </c>
      <c r="H2539" s="407">
        <v>43262</v>
      </c>
      <c r="I2539" s="407">
        <v>43262</v>
      </c>
      <c r="J2539" s="329">
        <v>8.6805555555555566E-2</v>
      </c>
      <c r="K2539" s="329">
        <v>0.10069444444444443</v>
      </c>
      <c r="M2539" s="214" t="s">
        <v>65</v>
      </c>
      <c r="N2539" s="206">
        <v>5</v>
      </c>
      <c r="O2539" s="214" t="s">
        <v>65</v>
      </c>
      <c r="P2539" s="206">
        <v>5</v>
      </c>
      <c r="S2539" s="214" t="s">
        <v>65</v>
      </c>
      <c r="T2539" s="206">
        <v>5</v>
      </c>
      <c r="U2539" s="214" t="s">
        <v>65</v>
      </c>
      <c r="V2539" s="206">
        <v>5</v>
      </c>
      <c r="AC2539" s="222">
        <f t="shared" si="553"/>
        <v>100</v>
      </c>
      <c r="AD2539" s="225" t="s">
        <v>37</v>
      </c>
      <c r="AE2539" s="195">
        <v>2</v>
      </c>
      <c r="AM2539" s="391">
        <f t="shared" si="554"/>
        <v>2</v>
      </c>
      <c r="AN2539" s="226">
        <v>0.4</v>
      </c>
      <c r="AO2539" s="227">
        <v>0.4</v>
      </c>
      <c r="AP2539" s="230">
        <f t="shared" si="549"/>
        <v>0</v>
      </c>
      <c r="AQ2539" s="231">
        <f t="shared" si="550"/>
        <v>0.2</v>
      </c>
      <c r="AS2539" s="235" t="str">
        <f t="shared" ca="1" si="547"/>
        <v>ok</v>
      </c>
      <c r="AT2539" s="225" t="str">
        <f t="shared" ca="1" si="548"/>
        <v>ok</v>
      </c>
      <c r="AV2539" s="197">
        <v>0.2</v>
      </c>
      <c r="AW2539" s="198">
        <v>6</v>
      </c>
      <c r="AX2539" s="191" t="s">
        <v>603</v>
      </c>
      <c r="AY2539" s="190" t="s">
        <v>607</v>
      </c>
      <c r="AZ2539" s="197">
        <v>0.2</v>
      </c>
      <c r="BA2539" s="198">
        <v>1</v>
      </c>
      <c r="BB2539" s="191" t="s">
        <v>603</v>
      </c>
      <c r="BC2539" s="190" t="s">
        <v>604</v>
      </c>
    </row>
    <row r="2540" spans="1:171" x14ac:dyDescent="0.25">
      <c r="A2540" s="190">
        <v>2371</v>
      </c>
      <c r="B2540" s="207">
        <v>21</v>
      </c>
      <c r="C2540" s="432" t="s">
        <v>3420</v>
      </c>
      <c r="D2540" s="436">
        <v>43262</v>
      </c>
      <c r="E2540" s="463" t="s">
        <v>3100</v>
      </c>
      <c r="F2540" s="207" t="s">
        <v>612</v>
      </c>
      <c r="G2540" s="207" t="s">
        <v>608</v>
      </c>
      <c r="H2540" s="407">
        <v>43262</v>
      </c>
      <c r="I2540" s="407">
        <v>43262</v>
      </c>
      <c r="J2540" s="329">
        <v>0.10416666666666667</v>
      </c>
      <c r="K2540" s="329">
        <v>0.11458333333333333</v>
      </c>
      <c r="M2540" s="215" t="s">
        <v>136</v>
      </c>
      <c r="N2540" s="206">
        <v>5</v>
      </c>
      <c r="O2540" s="215" t="s">
        <v>136</v>
      </c>
      <c r="P2540" s="206">
        <v>5</v>
      </c>
      <c r="S2540" s="215" t="s">
        <v>136</v>
      </c>
      <c r="T2540" s="206">
        <v>5</v>
      </c>
      <c r="U2540" s="215" t="s">
        <v>136</v>
      </c>
      <c r="V2540" s="206">
        <v>5</v>
      </c>
      <c r="AC2540" s="222">
        <f t="shared" si="553"/>
        <v>100</v>
      </c>
      <c r="AD2540" s="225" t="s">
        <v>37</v>
      </c>
      <c r="AE2540" s="195">
        <v>1</v>
      </c>
      <c r="AM2540" s="391">
        <f t="shared" si="554"/>
        <v>1</v>
      </c>
      <c r="AN2540" s="226">
        <v>0.4</v>
      </c>
      <c r="AO2540" s="227">
        <v>0.4</v>
      </c>
      <c r="AP2540" s="230">
        <f t="shared" si="549"/>
        <v>0</v>
      </c>
      <c r="AQ2540" s="231">
        <f t="shared" si="550"/>
        <v>0.4</v>
      </c>
      <c r="AS2540" s="235" t="str">
        <f t="shared" ca="1" si="547"/>
        <v>ok</v>
      </c>
      <c r="AT2540" s="225" t="str">
        <f t="shared" ca="1" si="548"/>
        <v>ok</v>
      </c>
      <c r="AV2540" s="197">
        <v>0.4</v>
      </c>
      <c r="AW2540" s="198">
        <v>5</v>
      </c>
      <c r="AX2540" s="191" t="s">
        <v>603</v>
      </c>
      <c r="AY2540" s="190" t="s">
        <v>604</v>
      </c>
    </row>
    <row r="2541" spans="1:171" x14ac:dyDescent="0.25">
      <c r="A2541" s="190">
        <v>2372</v>
      </c>
      <c r="B2541" s="207">
        <v>21</v>
      </c>
      <c r="C2541" s="432" t="s">
        <v>3435</v>
      </c>
      <c r="D2541" s="436">
        <v>43262</v>
      </c>
      <c r="E2541" s="463" t="s">
        <v>3077</v>
      </c>
      <c r="H2541" s="407"/>
      <c r="I2541" s="407"/>
      <c r="M2541" s="206"/>
      <c r="N2541" s="206"/>
      <c r="O2541" s="206"/>
      <c r="P2541" s="206"/>
      <c r="S2541" s="206"/>
      <c r="T2541" s="206"/>
      <c r="U2541" s="206"/>
      <c r="V2541" s="206"/>
      <c r="AC2541" s="222"/>
      <c r="AD2541" s="225"/>
      <c r="AM2541" s="391">
        <f t="shared" si="554"/>
        <v>0</v>
      </c>
      <c r="AS2541" s="235" t="str">
        <f t="shared" ca="1" si="547"/>
        <v>ok</v>
      </c>
      <c r="AT2541" s="225" t="str">
        <f t="shared" ca="1" si="548"/>
        <v>ok</v>
      </c>
    </row>
    <row r="2542" spans="1:171" x14ac:dyDescent="0.25">
      <c r="A2542" s="190">
        <v>2373</v>
      </c>
      <c r="B2542" s="207">
        <v>21</v>
      </c>
      <c r="C2542" s="432" t="s">
        <v>3434</v>
      </c>
      <c r="D2542" s="436">
        <v>43262</v>
      </c>
      <c r="E2542" s="463" t="s">
        <v>1219</v>
      </c>
      <c r="F2542" s="207" t="s">
        <v>612</v>
      </c>
      <c r="G2542" s="207" t="s">
        <v>608</v>
      </c>
      <c r="H2542" s="407">
        <v>43262</v>
      </c>
      <c r="I2542" s="407">
        <v>43262</v>
      </c>
      <c r="J2542" s="329">
        <v>0.11805555555555557</v>
      </c>
      <c r="K2542" s="329">
        <v>0.12847222222222224</v>
      </c>
      <c r="M2542" s="214" t="s">
        <v>65</v>
      </c>
      <c r="N2542" s="206">
        <v>5</v>
      </c>
      <c r="O2542" s="214" t="s">
        <v>65</v>
      </c>
      <c r="P2542" s="206">
        <v>5</v>
      </c>
      <c r="S2542" s="214" t="s">
        <v>65</v>
      </c>
      <c r="T2542" s="206">
        <v>5</v>
      </c>
      <c r="U2542" s="214" t="s">
        <v>65</v>
      </c>
      <c r="V2542" s="206">
        <v>5</v>
      </c>
      <c r="AC2542" s="222">
        <f t="shared" si="553"/>
        <v>100</v>
      </c>
      <c r="AD2542" s="225" t="s">
        <v>37</v>
      </c>
      <c r="AE2542" s="195">
        <v>1</v>
      </c>
      <c r="AM2542" s="391">
        <f t="shared" si="554"/>
        <v>1</v>
      </c>
      <c r="AN2542" s="226">
        <v>0.1</v>
      </c>
      <c r="AP2542" s="230">
        <f t="shared" ref="AP2542" si="555">AN2542-AO2542</f>
        <v>0.1</v>
      </c>
      <c r="AQ2542" s="231">
        <f t="shared" ref="AQ2542" si="556">AN2542/AM2542</f>
        <v>0.1</v>
      </c>
      <c r="AS2542" s="235" t="str">
        <f t="shared" ca="1" si="547"/>
        <v>ok</v>
      </c>
      <c r="AT2542" s="225" t="str">
        <f t="shared" ca="1" si="548"/>
        <v>ok</v>
      </c>
      <c r="AV2542" s="197">
        <v>0.1</v>
      </c>
      <c r="AW2542" s="198">
        <v>1</v>
      </c>
      <c r="AX2542" s="191" t="s">
        <v>603</v>
      </c>
      <c r="AY2542" s="190" t="s">
        <v>604</v>
      </c>
    </row>
    <row r="2543" spans="1:171" x14ac:dyDescent="0.25">
      <c r="A2543" s="190">
        <v>2374</v>
      </c>
      <c r="B2543" s="207">
        <v>21</v>
      </c>
      <c r="C2543" s="432" t="s">
        <v>3421</v>
      </c>
      <c r="D2543" s="436">
        <v>43262</v>
      </c>
      <c r="E2543" s="463" t="s">
        <v>1213</v>
      </c>
      <c r="F2543" s="207" t="s">
        <v>612</v>
      </c>
      <c r="G2543" s="207" t="s">
        <v>608</v>
      </c>
      <c r="H2543" s="407">
        <v>43262</v>
      </c>
      <c r="I2543" s="407">
        <v>43262</v>
      </c>
      <c r="J2543" s="329">
        <v>0.15625</v>
      </c>
      <c r="K2543" s="329">
        <v>0.16250000000000001</v>
      </c>
      <c r="M2543" s="215" t="s">
        <v>136</v>
      </c>
      <c r="N2543" s="206">
        <v>5</v>
      </c>
      <c r="O2543" s="215" t="s">
        <v>136</v>
      </c>
      <c r="P2543" s="206">
        <v>5</v>
      </c>
      <c r="S2543" s="215" t="s">
        <v>136</v>
      </c>
      <c r="T2543" s="206">
        <v>5</v>
      </c>
      <c r="U2543" s="215" t="s">
        <v>136</v>
      </c>
      <c r="V2543" s="206">
        <v>5</v>
      </c>
      <c r="AC2543" s="222">
        <f t="shared" si="553"/>
        <v>100</v>
      </c>
      <c r="AD2543" s="225" t="s">
        <v>37</v>
      </c>
      <c r="AM2543" s="391">
        <f t="shared" si="554"/>
        <v>0</v>
      </c>
      <c r="AS2543" s="235" t="str">
        <f t="shared" ca="1" si="547"/>
        <v>ok</v>
      </c>
      <c r="AT2543" s="225" t="str">
        <f t="shared" ca="1" si="548"/>
        <v>ok</v>
      </c>
    </row>
    <row r="2544" spans="1:171" x14ac:dyDescent="0.25">
      <c r="A2544" s="190">
        <v>2375</v>
      </c>
      <c r="B2544" s="207">
        <v>21</v>
      </c>
      <c r="C2544" s="432" t="s">
        <v>3422</v>
      </c>
      <c r="D2544" s="436">
        <v>43262</v>
      </c>
      <c r="E2544" s="463" t="s">
        <v>1213</v>
      </c>
      <c r="F2544" s="207" t="s">
        <v>612</v>
      </c>
      <c r="G2544" s="207" t="s">
        <v>608</v>
      </c>
      <c r="H2544" s="407">
        <v>43262</v>
      </c>
      <c r="I2544" s="407">
        <v>43262</v>
      </c>
      <c r="J2544" s="329">
        <v>0.17013888888888887</v>
      </c>
      <c r="K2544" s="329">
        <v>0.18055555555555555</v>
      </c>
      <c r="M2544" s="214" t="s">
        <v>65</v>
      </c>
      <c r="N2544" s="206">
        <v>5</v>
      </c>
      <c r="O2544" s="214" t="s">
        <v>65</v>
      </c>
      <c r="P2544" s="206">
        <v>5</v>
      </c>
      <c r="S2544" s="214" t="s">
        <v>65</v>
      </c>
      <c r="T2544" s="206">
        <v>5</v>
      </c>
      <c r="U2544" s="214" t="s">
        <v>65</v>
      </c>
      <c r="V2544" s="206">
        <v>5</v>
      </c>
      <c r="AC2544" s="222">
        <f t="shared" si="553"/>
        <v>100</v>
      </c>
      <c r="AD2544" s="225" t="s">
        <v>37</v>
      </c>
      <c r="AE2544" s="195">
        <v>2</v>
      </c>
      <c r="AM2544" s="391">
        <f t="shared" si="554"/>
        <v>2</v>
      </c>
      <c r="AN2544" s="226">
        <v>0.4</v>
      </c>
      <c r="AO2544" s="227">
        <v>0.4</v>
      </c>
      <c r="AP2544" s="230">
        <f t="shared" si="549"/>
        <v>0</v>
      </c>
      <c r="AQ2544" s="231">
        <f t="shared" si="550"/>
        <v>0.2</v>
      </c>
      <c r="AS2544" s="235" t="str">
        <f t="shared" ca="1" si="547"/>
        <v>ok</v>
      </c>
      <c r="AT2544" s="225" t="str">
        <f t="shared" ca="1" si="548"/>
        <v>ok</v>
      </c>
      <c r="AV2544" s="197">
        <v>0.2</v>
      </c>
      <c r="AW2544" s="198">
        <v>6</v>
      </c>
      <c r="AX2544" s="191" t="s">
        <v>603</v>
      </c>
      <c r="AY2544" s="190" t="s">
        <v>604</v>
      </c>
      <c r="AZ2544" s="197">
        <v>0.2</v>
      </c>
      <c r="BA2544" s="198">
        <v>1</v>
      </c>
      <c r="BB2544" s="191" t="s">
        <v>603</v>
      </c>
      <c r="BC2544" s="190" t="s">
        <v>604</v>
      </c>
    </row>
    <row r="2545" spans="1:71" x14ac:dyDescent="0.25">
      <c r="A2545" s="190">
        <v>2376</v>
      </c>
      <c r="B2545" s="207">
        <v>21</v>
      </c>
      <c r="C2545" s="432" t="s">
        <v>3423</v>
      </c>
      <c r="D2545" s="436">
        <v>43262</v>
      </c>
      <c r="E2545" s="463" t="s">
        <v>1213</v>
      </c>
      <c r="F2545" s="207" t="s">
        <v>612</v>
      </c>
      <c r="G2545" s="207" t="s">
        <v>608</v>
      </c>
      <c r="H2545" s="407">
        <v>43262</v>
      </c>
      <c r="I2545" s="407">
        <v>43262</v>
      </c>
      <c r="J2545" s="329">
        <v>0.1875</v>
      </c>
      <c r="K2545" s="329">
        <v>0.20138888888888887</v>
      </c>
      <c r="M2545" s="215" t="s">
        <v>136</v>
      </c>
      <c r="N2545" s="206">
        <v>5</v>
      </c>
      <c r="O2545" s="215" t="s">
        <v>136</v>
      </c>
      <c r="P2545" s="206">
        <v>5</v>
      </c>
      <c r="S2545" s="215" t="s">
        <v>136</v>
      </c>
      <c r="T2545" s="206">
        <v>5</v>
      </c>
      <c r="U2545" s="215" t="s">
        <v>136</v>
      </c>
      <c r="V2545" s="206">
        <v>5</v>
      </c>
      <c r="AC2545" s="222">
        <f t="shared" si="553"/>
        <v>100</v>
      </c>
      <c r="AD2545" s="225" t="s">
        <v>37</v>
      </c>
      <c r="AM2545" s="391">
        <f t="shared" si="554"/>
        <v>0</v>
      </c>
      <c r="AS2545" s="235" t="str">
        <f t="shared" ca="1" si="547"/>
        <v>ok</v>
      </c>
      <c r="AT2545" s="225" t="str">
        <f t="shared" ca="1" si="548"/>
        <v>ok</v>
      </c>
    </row>
    <row r="2546" spans="1:71" x14ac:dyDescent="0.25">
      <c r="A2546" s="190">
        <v>2377</v>
      </c>
      <c r="B2546" s="207">
        <v>21</v>
      </c>
      <c r="C2546" s="432" t="s">
        <v>3424</v>
      </c>
      <c r="D2546" s="436">
        <v>43262</v>
      </c>
      <c r="E2546" s="463" t="s">
        <v>1213</v>
      </c>
      <c r="F2546" s="207" t="s">
        <v>612</v>
      </c>
      <c r="G2546" s="207" t="s">
        <v>608</v>
      </c>
      <c r="H2546" s="407">
        <v>43262</v>
      </c>
      <c r="I2546" s="407">
        <v>43262</v>
      </c>
      <c r="J2546" s="329">
        <v>0.20555555555555557</v>
      </c>
      <c r="K2546" s="329">
        <v>0.21527777777777779</v>
      </c>
      <c r="M2546" s="214" t="s">
        <v>65</v>
      </c>
      <c r="N2546" s="206">
        <v>5</v>
      </c>
      <c r="O2546" s="214" t="s">
        <v>65</v>
      </c>
      <c r="P2546" s="206">
        <v>5</v>
      </c>
      <c r="S2546" s="214" t="s">
        <v>65</v>
      </c>
      <c r="T2546" s="206">
        <v>5</v>
      </c>
      <c r="U2546" s="214" t="s">
        <v>65</v>
      </c>
      <c r="V2546" s="206">
        <v>5</v>
      </c>
      <c r="AC2546" s="222">
        <f t="shared" si="553"/>
        <v>100</v>
      </c>
      <c r="AD2546" s="225" t="s">
        <v>37</v>
      </c>
      <c r="AE2546" s="195">
        <v>1</v>
      </c>
      <c r="AM2546" s="391">
        <f t="shared" si="554"/>
        <v>1</v>
      </c>
      <c r="AN2546" s="226">
        <v>0.2</v>
      </c>
      <c r="AP2546" s="230">
        <f t="shared" si="549"/>
        <v>0.2</v>
      </c>
      <c r="AQ2546" s="231">
        <f t="shared" si="550"/>
        <v>0.2</v>
      </c>
      <c r="AS2546" s="235" t="str">
        <f t="shared" ca="1" si="547"/>
        <v>ok</v>
      </c>
      <c r="AT2546" s="225" t="str">
        <f t="shared" ca="1" si="548"/>
        <v>ok</v>
      </c>
      <c r="AV2546" s="197">
        <v>0.2</v>
      </c>
      <c r="AW2546" s="198">
        <v>1</v>
      </c>
      <c r="AX2546" s="191" t="s">
        <v>603</v>
      </c>
      <c r="AY2546" s="190" t="s">
        <v>604</v>
      </c>
    </row>
    <row r="2547" spans="1:71" x14ac:dyDescent="0.25">
      <c r="A2547" s="190">
        <v>2378</v>
      </c>
      <c r="B2547" s="207">
        <v>21</v>
      </c>
      <c r="C2547" s="432" t="s">
        <v>3425</v>
      </c>
      <c r="D2547" s="436">
        <v>43262</v>
      </c>
      <c r="E2547" s="463" t="s">
        <v>1213</v>
      </c>
      <c r="F2547" s="207" t="s">
        <v>612</v>
      </c>
      <c r="G2547" s="207" t="s">
        <v>608</v>
      </c>
      <c r="H2547" s="407">
        <v>43262</v>
      </c>
      <c r="I2547" s="407">
        <v>43262</v>
      </c>
      <c r="J2547" s="329">
        <v>0.21944444444444444</v>
      </c>
      <c r="K2547" s="329">
        <v>0.23333333333333331</v>
      </c>
      <c r="M2547" s="215" t="s">
        <v>136</v>
      </c>
      <c r="N2547" s="206">
        <v>5</v>
      </c>
      <c r="O2547" s="215" t="s">
        <v>136</v>
      </c>
      <c r="P2547" s="206">
        <v>5</v>
      </c>
      <c r="S2547" s="215" t="s">
        <v>136</v>
      </c>
      <c r="T2547" s="206">
        <v>5</v>
      </c>
      <c r="U2547" s="215" t="s">
        <v>136</v>
      </c>
      <c r="V2547" s="206">
        <v>5</v>
      </c>
      <c r="AC2547" s="222">
        <f t="shared" si="553"/>
        <v>100</v>
      </c>
      <c r="AD2547" s="225" t="s">
        <v>37</v>
      </c>
      <c r="AE2547" s="195">
        <v>1</v>
      </c>
      <c r="AM2547" s="391">
        <f t="shared" si="554"/>
        <v>1</v>
      </c>
      <c r="AN2547" s="226">
        <v>0.1</v>
      </c>
      <c r="AP2547" s="230">
        <f t="shared" si="549"/>
        <v>0.1</v>
      </c>
      <c r="AQ2547" s="231">
        <f t="shared" si="550"/>
        <v>0.1</v>
      </c>
      <c r="AS2547" s="235" t="str">
        <f t="shared" ca="1" si="547"/>
        <v>ok</v>
      </c>
      <c r="AT2547" s="225" t="str">
        <f t="shared" ca="1" si="548"/>
        <v>ok</v>
      </c>
      <c r="AV2547" s="197">
        <v>0.1</v>
      </c>
      <c r="AW2547" s="198">
        <v>6</v>
      </c>
      <c r="AX2547" s="191" t="s">
        <v>603</v>
      </c>
      <c r="AY2547" s="190" t="s">
        <v>604</v>
      </c>
    </row>
    <row r="2548" spans="1:71" x14ac:dyDescent="0.25">
      <c r="A2548" s="190">
        <v>2379</v>
      </c>
      <c r="B2548" s="207">
        <v>21</v>
      </c>
      <c r="C2548" s="432" t="s">
        <v>3426</v>
      </c>
      <c r="D2548" s="436">
        <v>43262</v>
      </c>
      <c r="E2548" s="463" t="s">
        <v>1213</v>
      </c>
      <c r="F2548" s="207" t="s">
        <v>602</v>
      </c>
      <c r="G2548" s="207" t="s">
        <v>615</v>
      </c>
      <c r="H2548" s="407">
        <v>43262</v>
      </c>
      <c r="I2548" s="407">
        <v>43262</v>
      </c>
      <c r="J2548" s="329">
        <v>0.26527777777777778</v>
      </c>
      <c r="K2548" s="329">
        <v>0.27083333333333331</v>
      </c>
      <c r="M2548" s="214" t="s">
        <v>65</v>
      </c>
      <c r="N2548" s="206">
        <v>5</v>
      </c>
      <c r="O2548" s="214" t="s">
        <v>65</v>
      </c>
      <c r="P2548" s="206">
        <v>5</v>
      </c>
      <c r="S2548" s="214" t="s">
        <v>65</v>
      </c>
      <c r="T2548" s="206">
        <v>5</v>
      </c>
      <c r="U2548" s="214" t="s">
        <v>65</v>
      </c>
      <c r="V2548" s="206">
        <v>5</v>
      </c>
      <c r="AC2548" s="222">
        <f t="shared" si="553"/>
        <v>100</v>
      </c>
      <c r="AD2548" s="225" t="s">
        <v>37</v>
      </c>
      <c r="AM2548" s="391">
        <f t="shared" si="554"/>
        <v>0</v>
      </c>
      <c r="AS2548" s="235" t="str">
        <f t="shared" ca="1" si="547"/>
        <v>ok</v>
      </c>
      <c r="AT2548" s="225" t="str">
        <f t="shared" ca="1" si="548"/>
        <v>ok</v>
      </c>
    </row>
    <row r="2549" spans="1:71" x14ac:dyDescent="0.25">
      <c r="A2549" s="190">
        <v>2380</v>
      </c>
      <c r="B2549" s="207">
        <v>21</v>
      </c>
      <c r="C2549" s="432" t="s">
        <v>3427</v>
      </c>
      <c r="D2549" s="436">
        <v>43262</v>
      </c>
      <c r="E2549" s="463" t="s">
        <v>1213</v>
      </c>
      <c r="F2549" s="207" t="s">
        <v>602</v>
      </c>
      <c r="G2549" s="207" t="s">
        <v>615</v>
      </c>
      <c r="H2549" s="407">
        <v>43262</v>
      </c>
      <c r="I2549" s="407">
        <v>43262</v>
      </c>
      <c r="J2549" s="329">
        <v>0.28611111111111115</v>
      </c>
      <c r="K2549" s="329">
        <v>0.2951388888888889</v>
      </c>
      <c r="M2549" s="215" t="s">
        <v>136</v>
      </c>
      <c r="N2549" s="206">
        <v>5</v>
      </c>
      <c r="O2549" s="215" t="s">
        <v>136</v>
      </c>
      <c r="P2549" s="206">
        <v>5</v>
      </c>
      <c r="S2549" s="215" t="s">
        <v>136</v>
      </c>
      <c r="T2549" s="206">
        <v>5</v>
      </c>
      <c r="U2549" s="215" t="s">
        <v>136</v>
      </c>
      <c r="V2549" s="206">
        <v>5</v>
      </c>
      <c r="AC2549" s="222">
        <f t="shared" si="553"/>
        <v>100</v>
      </c>
      <c r="AD2549" s="225" t="s">
        <v>37</v>
      </c>
      <c r="AM2549" s="391">
        <f t="shared" si="554"/>
        <v>0</v>
      </c>
      <c r="AS2549" s="235" t="str">
        <f t="shared" ca="1" si="547"/>
        <v>ok</v>
      </c>
      <c r="AT2549" s="225" t="str">
        <f t="shared" ca="1" si="548"/>
        <v>ok</v>
      </c>
    </row>
    <row r="2550" spans="1:71" x14ac:dyDescent="0.25">
      <c r="A2550" s="190">
        <v>2381</v>
      </c>
      <c r="B2550" s="207">
        <v>21</v>
      </c>
      <c r="C2550" s="432" t="s">
        <v>3436</v>
      </c>
      <c r="D2550" s="436">
        <v>43262</v>
      </c>
      <c r="E2550" s="463" t="s">
        <v>3077</v>
      </c>
      <c r="H2550" s="407"/>
      <c r="I2550" s="407"/>
      <c r="M2550" s="206"/>
      <c r="N2550" s="206"/>
      <c r="O2550" s="206"/>
      <c r="P2550" s="206"/>
      <c r="S2550" s="206"/>
      <c r="T2550" s="206"/>
      <c r="U2550" s="206"/>
      <c r="V2550" s="206"/>
      <c r="AC2550" s="222"/>
      <c r="AD2550" s="221"/>
      <c r="AM2550" s="391">
        <f t="shared" si="554"/>
        <v>0</v>
      </c>
      <c r="AS2550" s="235" t="str">
        <f t="shared" ca="1" si="547"/>
        <v>ok</v>
      </c>
      <c r="AT2550" s="225" t="str">
        <f t="shared" ca="1" si="548"/>
        <v>ok</v>
      </c>
    </row>
    <row r="2551" spans="1:71" x14ac:dyDescent="0.25">
      <c r="A2551" s="190">
        <v>2382</v>
      </c>
      <c r="B2551" s="207">
        <v>21</v>
      </c>
      <c r="C2551" s="432" t="s">
        <v>3437</v>
      </c>
      <c r="D2551" s="436">
        <v>43262</v>
      </c>
      <c r="E2551" s="463" t="s">
        <v>3077</v>
      </c>
      <c r="H2551" s="407"/>
      <c r="I2551" s="407"/>
      <c r="M2551" s="206"/>
      <c r="N2551" s="206"/>
      <c r="O2551" s="206"/>
      <c r="P2551" s="206"/>
      <c r="S2551" s="206"/>
      <c r="T2551" s="206"/>
      <c r="U2551" s="206"/>
      <c r="V2551" s="206"/>
      <c r="AC2551" s="222"/>
      <c r="AD2551" s="221"/>
      <c r="AM2551" s="391">
        <f t="shared" si="554"/>
        <v>0</v>
      </c>
      <c r="AS2551" s="235" t="str">
        <f t="shared" ca="1" si="547"/>
        <v>ok</v>
      </c>
      <c r="AT2551" s="225" t="str">
        <f t="shared" ca="1" si="548"/>
        <v>ok</v>
      </c>
    </row>
    <row r="2552" spans="1:71" x14ac:dyDescent="0.25">
      <c r="A2552" s="190">
        <v>2383</v>
      </c>
      <c r="B2552" s="207">
        <v>21</v>
      </c>
      <c r="C2552" s="432" t="s">
        <v>3438</v>
      </c>
      <c r="D2552" s="436">
        <v>43262</v>
      </c>
      <c r="E2552" s="463" t="s">
        <v>1213</v>
      </c>
      <c r="F2552" s="207" t="s">
        <v>602</v>
      </c>
      <c r="G2552" s="207" t="s">
        <v>615</v>
      </c>
      <c r="H2552" s="407">
        <v>43262</v>
      </c>
      <c r="I2552" s="407">
        <v>43262</v>
      </c>
      <c r="J2552" s="329">
        <v>0.2986111111111111</v>
      </c>
      <c r="K2552" s="329">
        <v>0.30972222222222223</v>
      </c>
      <c r="M2552" s="214" t="s">
        <v>65</v>
      </c>
      <c r="N2552" s="206">
        <v>5</v>
      </c>
      <c r="O2552" s="214" t="s">
        <v>65</v>
      </c>
      <c r="P2552" s="206">
        <v>5</v>
      </c>
      <c r="S2552" s="214" t="s">
        <v>65</v>
      </c>
      <c r="T2552" s="206">
        <v>4</v>
      </c>
      <c r="U2552" s="214" t="s">
        <v>65</v>
      </c>
      <c r="V2552" s="206">
        <v>5</v>
      </c>
      <c r="AC2552" s="222">
        <f t="shared" si="553"/>
        <v>90</v>
      </c>
      <c r="AD2552" s="225" t="s">
        <v>37</v>
      </c>
      <c r="AM2552" s="391">
        <f t="shared" si="554"/>
        <v>0</v>
      </c>
      <c r="AS2552" s="235" t="str">
        <f t="shared" ca="1" si="547"/>
        <v>ok</v>
      </c>
      <c r="AT2552" s="225" t="str">
        <f t="shared" ca="1" si="548"/>
        <v>ok</v>
      </c>
    </row>
    <row r="2553" spans="1:71" x14ac:dyDescent="0.25">
      <c r="A2553" s="190">
        <v>2384</v>
      </c>
      <c r="B2553" s="207">
        <v>21</v>
      </c>
      <c r="C2553" s="432" t="s">
        <v>3439</v>
      </c>
      <c r="D2553" s="436">
        <v>43262</v>
      </c>
      <c r="E2553" s="463" t="s">
        <v>3077</v>
      </c>
      <c r="F2553" s="207" t="s">
        <v>602</v>
      </c>
      <c r="G2553" s="207" t="s">
        <v>615</v>
      </c>
      <c r="H2553" s="407">
        <v>43262</v>
      </c>
      <c r="I2553" s="407">
        <v>43262</v>
      </c>
      <c r="M2553" s="206"/>
      <c r="N2553" s="206"/>
      <c r="O2553" s="206"/>
      <c r="P2553" s="206"/>
      <c r="S2553" s="206"/>
      <c r="T2553" s="206"/>
      <c r="U2553" s="206"/>
      <c r="V2553" s="206"/>
      <c r="AC2553" s="222"/>
      <c r="AD2553" s="225"/>
      <c r="AM2553" s="391">
        <f t="shared" si="554"/>
        <v>0</v>
      </c>
      <c r="AS2553" s="235" t="str">
        <f t="shared" ca="1" si="547"/>
        <v>ok</v>
      </c>
      <c r="AT2553" s="225" t="str">
        <f t="shared" ca="1" si="548"/>
        <v>ok</v>
      </c>
    </row>
    <row r="2554" spans="1:71" x14ac:dyDescent="0.25">
      <c r="A2554" s="190">
        <v>2385</v>
      </c>
      <c r="B2554" s="207">
        <v>21</v>
      </c>
      <c r="C2554" s="432" t="s">
        <v>3440</v>
      </c>
      <c r="D2554" s="436">
        <v>43262</v>
      </c>
      <c r="E2554" s="463" t="s">
        <v>1213</v>
      </c>
      <c r="F2554" s="207" t="s">
        <v>602</v>
      </c>
      <c r="G2554" s="207" t="s">
        <v>615</v>
      </c>
      <c r="H2554" s="407">
        <v>43262</v>
      </c>
      <c r="I2554" s="407">
        <v>43262</v>
      </c>
      <c r="J2554" s="329">
        <v>0.3923611111111111</v>
      </c>
      <c r="K2554" s="329">
        <v>0.40069444444444446</v>
      </c>
      <c r="M2554" s="215" t="s">
        <v>136</v>
      </c>
      <c r="N2554" s="206">
        <v>5</v>
      </c>
      <c r="O2554" s="215" t="s">
        <v>136</v>
      </c>
      <c r="P2554" s="206">
        <v>5</v>
      </c>
      <c r="S2554" s="215" t="s">
        <v>136</v>
      </c>
      <c r="T2554" s="206">
        <v>5</v>
      </c>
      <c r="U2554" s="215" t="s">
        <v>136</v>
      </c>
      <c r="V2554" s="206">
        <v>5</v>
      </c>
      <c r="Y2554" s="214" t="s">
        <v>65</v>
      </c>
      <c r="Z2554" s="221" t="s">
        <v>12</v>
      </c>
      <c r="AA2554" s="221">
        <v>1</v>
      </c>
      <c r="AB2554" s="220" t="s">
        <v>3438</v>
      </c>
      <c r="AC2554" s="222">
        <f t="shared" si="553"/>
        <v>110.00000000000001</v>
      </c>
      <c r="AD2554" s="225" t="s">
        <v>37</v>
      </c>
      <c r="AE2554" s="195">
        <v>1</v>
      </c>
      <c r="AM2554" s="391">
        <f t="shared" si="554"/>
        <v>1</v>
      </c>
      <c r="AN2554" s="226">
        <v>0.17</v>
      </c>
      <c r="AP2554" s="230">
        <f t="shared" si="549"/>
        <v>0.17</v>
      </c>
      <c r="AQ2554" s="231">
        <f t="shared" si="550"/>
        <v>0.17</v>
      </c>
      <c r="AS2554" s="235" t="str">
        <f t="shared" ca="1" si="547"/>
        <v>ok</v>
      </c>
      <c r="AT2554" s="225" t="str">
        <f t="shared" ca="1" si="548"/>
        <v>ok</v>
      </c>
      <c r="AV2554" s="197">
        <v>0.17</v>
      </c>
      <c r="AW2554" s="198">
        <v>1</v>
      </c>
      <c r="AX2554" s="191" t="s">
        <v>603</v>
      </c>
      <c r="AY2554" s="190" t="s">
        <v>620</v>
      </c>
    </row>
    <row r="2555" spans="1:71" x14ac:dyDescent="0.25">
      <c r="A2555" s="190">
        <v>2386</v>
      </c>
      <c r="B2555" s="207">
        <v>21</v>
      </c>
      <c r="C2555" s="432" t="s">
        <v>3441</v>
      </c>
      <c r="D2555" s="436">
        <v>43262</v>
      </c>
      <c r="E2555" s="463" t="s">
        <v>1213</v>
      </c>
      <c r="F2555" s="207" t="s">
        <v>602</v>
      </c>
      <c r="G2555" s="207" t="s">
        <v>615</v>
      </c>
      <c r="H2555" s="407">
        <v>43262</v>
      </c>
      <c r="I2555" s="407">
        <v>43262</v>
      </c>
      <c r="J2555" s="329">
        <v>0.4069444444444445</v>
      </c>
      <c r="K2555" s="329">
        <v>0.41319444444444442</v>
      </c>
      <c r="M2555" s="214" t="s">
        <v>65</v>
      </c>
      <c r="N2555" s="206">
        <v>5</v>
      </c>
      <c r="O2555" s="214" t="s">
        <v>65</v>
      </c>
      <c r="P2555" s="206">
        <v>5</v>
      </c>
      <c r="S2555" s="214" t="s">
        <v>65</v>
      </c>
      <c r="T2555" s="206">
        <v>5</v>
      </c>
      <c r="U2555" s="214" t="s">
        <v>65</v>
      </c>
      <c r="V2555" s="206">
        <v>5</v>
      </c>
      <c r="AC2555" s="222">
        <f t="shared" si="553"/>
        <v>100</v>
      </c>
      <c r="AD2555" s="225" t="s">
        <v>37</v>
      </c>
      <c r="AF2555" s="195">
        <v>1</v>
      </c>
      <c r="AM2555" s="391">
        <f t="shared" si="554"/>
        <v>1</v>
      </c>
      <c r="AN2555" s="226">
        <v>0.33</v>
      </c>
      <c r="AP2555" s="230">
        <f t="shared" si="549"/>
        <v>0.33</v>
      </c>
      <c r="AQ2555" s="231">
        <f t="shared" si="550"/>
        <v>0.33</v>
      </c>
      <c r="AS2555" s="235" t="str">
        <f t="shared" ca="1" si="547"/>
        <v>ok</v>
      </c>
      <c r="AT2555" s="225" t="str">
        <f t="shared" ca="1" si="548"/>
        <v>ok</v>
      </c>
      <c r="AV2555" s="197">
        <v>0.33</v>
      </c>
      <c r="AW2555" s="198">
        <v>1</v>
      </c>
      <c r="AX2555" s="191" t="s">
        <v>603</v>
      </c>
      <c r="AY2555" s="190" t="s">
        <v>604</v>
      </c>
    </row>
    <row r="2556" spans="1:71" x14ac:dyDescent="0.25">
      <c r="A2556" s="190">
        <v>2387</v>
      </c>
      <c r="B2556" s="207">
        <v>21</v>
      </c>
      <c r="C2556" s="432" t="s">
        <v>3443</v>
      </c>
      <c r="D2556" s="436">
        <v>43262</v>
      </c>
      <c r="E2556" s="463" t="s">
        <v>3077</v>
      </c>
      <c r="F2556" s="207" t="s">
        <v>602</v>
      </c>
      <c r="G2556" s="207" t="s">
        <v>615</v>
      </c>
      <c r="H2556" s="407">
        <v>43262</v>
      </c>
      <c r="I2556" s="407">
        <v>43262</v>
      </c>
      <c r="M2556" s="206"/>
      <c r="N2556" s="206"/>
      <c r="O2556" s="206"/>
      <c r="P2556" s="206"/>
      <c r="S2556" s="206"/>
      <c r="T2556" s="206"/>
      <c r="U2556" s="206"/>
      <c r="V2556" s="206"/>
      <c r="AC2556" s="222"/>
      <c r="AD2556" s="225"/>
      <c r="AM2556" s="391">
        <f t="shared" si="554"/>
        <v>0</v>
      </c>
      <c r="AS2556" s="235" t="str">
        <f t="shared" ca="1" si="547"/>
        <v>ok</v>
      </c>
      <c r="AT2556" s="225" t="str">
        <f t="shared" ca="1" si="548"/>
        <v>ok</v>
      </c>
    </row>
    <row r="2557" spans="1:71" x14ac:dyDescent="0.25">
      <c r="A2557" s="190">
        <v>2388</v>
      </c>
      <c r="B2557" s="207">
        <v>21</v>
      </c>
      <c r="C2557" s="432" t="s">
        <v>3442</v>
      </c>
      <c r="D2557" s="436">
        <v>43262</v>
      </c>
      <c r="E2557" s="463" t="s">
        <v>1213</v>
      </c>
      <c r="F2557" s="207" t="s">
        <v>602</v>
      </c>
      <c r="G2557" s="207" t="s">
        <v>615</v>
      </c>
      <c r="H2557" s="407">
        <v>43262</v>
      </c>
      <c r="I2557" s="407">
        <v>43262</v>
      </c>
      <c r="J2557" s="329">
        <v>0.43888888888888888</v>
      </c>
      <c r="K2557" s="329">
        <v>0.4548611111111111</v>
      </c>
      <c r="M2557" s="215" t="s">
        <v>136</v>
      </c>
      <c r="N2557" s="206">
        <v>5</v>
      </c>
      <c r="O2557" s="215" t="s">
        <v>136</v>
      </c>
      <c r="P2557" s="206">
        <v>5</v>
      </c>
      <c r="S2557" s="215" t="s">
        <v>136</v>
      </c>
      <c r="T2557" s="206">
        <v>5</v>
      </c>
      <c r="U2557" s="215" t="s">
        <v>136</v>
      </c>
      <c r="V2557" s="206">
        <v>5</v>
      </c>
      <c r="AC2557" s="222">
        <f t="shared" si="553"/>
        <v>100</v>
      </c>
      <c r="AD2557" s="225" t="s">
        <v>37</v>
      </c>
      <c r="AE2557" s="195">
        <v>1</v>
      </c>
      <c r="AF2557" s="195">
        <v>4</v>
      </c>
      <c r="AI2557" s="195">
        <v>1</v>
      </c>
      <c r="AM2557" s="391">
        <f t="shared" si="554"/>
        <v>6</v>
      </c>
      <c r="AN2557" s="226">
        <v>2.96</v>
      </c>
      <c r="AO2557" s="227">
        <v>2.98</v>
      </c>
      <c r="AP2557" s="230">
        <f t="shared" si="549"/>
        <v>-2.0000000000000018E-2</v>
      </c>
      <c r="AQ2557" s="231">
        <f t="shared" si="550"/>
        <v>0.49333333333333335</v>
      </c>
      <c r="AS2557" s="235" t="str">
        <f t="shared" ca="1" si="547"/>
        <v>ok</v>
      </c>
      <c r="AT2557" s="225" t="str">
        <f t="shared" ca="1" si="548"/>
        <v>ok</v>
      </c>
      <c r="AV2557" s="197">
        <v>1.25</v>
      </c>
      <c r="AW2557" s="198">
        <v>6</v>
      </c>
      <c r="AX2557" s="191" t="s">
        <v>603</v>
      </c>
      <c r="AY2557" s="190" t="s">
        <v>604</v>
      </c>
      <c r="AZ2557" s="197">
        <v>0.4</v>
      </c>
      <c r="BA2557" s="198">
        <v>6</v>
      </c>
      <c r="BB2557" s="191" t="s">
        <v>603</v>
      </c>
      <c r="BC2557" s="190" t="s">
        <v>604</v>
      </c>
      <c r="BD2557" s="197">
        <v>0.4</v>
      </c>
      <c r="BE2557" s="198">
        <v>6</v>
      </c>
      <c r="BF2557" s="191" t="s">
        <v>603</v>
      </c>
      <c r="BG2557" s="190" t="s">
        <v>604</v>
      </c>
      <c r="BH2557" s="197">
        <v>0.35</v>
      </c>
      <c r="BI2557" s="198">
        <v>2</v>
      </c>
      <c r="BJ2557" s="191" t="s">
        <v>603</v>
      </c>
      <c r="BK2557" s="190" t="s">
        <v>604</v>
      </c>
      <c r="BL2557" s="197">
        <v>0.33</v>
      </c>
      <c r="BM2557" s="198">
        <v>6</v>
      </c>
      <c r="BN2557" s="191" t="s">
        <v>603</v>
      </c>
      <c r="BO2557" s="190" t="s">
        <v>604</v>
      </c>
      <c r="BP2557" s="197">
        <v>0.23</v>
      </c>
      <c r="BQ2557" s="198">
        <v>2</v>
      </c>
      <c r="BR2557" s="191" t="s">
        <v>1331</v>
      </c>
      <c r="BS2557" s="190" t="s">
        <v>604</v>
      </c>
    </row>
    <row r="2558" spans="1:71" x14ac:dyDescent="0.25">
      <c r="A2558" s="190">
        <v>2389</v>
      </c>
      <c r="B2558" s="207">
        <v>21</v>
      </c>
      <c r="C2558" s="432" t="s">
        <v>3444</v>
      </c>
      <c r="D2558" s="436">
        <v>43262</v>
      </c>
      <c r="E2558" s="463" t="s">
        <v>1213</v>
      </c>
      <c r="F2558" s="207" t="s">
        <v>602</v>
      </c>
      <c r="G2558" s="207" t="s">
        <v>615</v>
      </c>
      <c r="H2558" s="407">
        <v>43262</v>
      </c>
      <c r="I2558" s="407">
        <v>43262</v>
      </c>
      <c r="J2558" s="329">
        <v>0.4597222222222222</v>
      </c>
      <c r="K2558" s="329">
        <v>0.47291666666666665</v>
      </c>
      <c r="M2558" s="214" t="s">
        <v>65</v>
      </c>
      <c r="N2558" s="206">
        <v>5</v>
      </c>
      <c r="O2558" s="214" t="s">
        <v>65</v>
      </c>
      <c r="P2558" s="206">
        <v>5</v>
      </c>
      <c r="S2558" s="214" t="s">
        <v>65</v>
      </c>
      <c r="T2558" s="206">
        <v>5</v>
      </c>
      <c r="U2558" s="214" t="s">
        <v>65</v>
      </c>
      <c r="V2558" s="206">
        <v>5</v>
      </c>
      <c r="AC2558" s="222">
        <f t="shared" si="553"/>
        <v>100</v>
      </c>
      <c r="AD2558" s="225" t="s">
        <v>37</v>
      </c>
      <c r="AE2558" s="195">
        <v>2</v>
      </c>
      <c r="AM2558" s="391">
        <f t="shared" si="554"/>
        <v>2</v>
      </c>
      <c r="AN2558" s="226">
        <v>0.3</v>
      </c>
      <c r="AO2558" s="227">
        <v>0.3</v>
      </c>
      <c r="AP2558" s="230">
        <f t="shared" si="549"/>
        <v>0</v>
      </c>
      <c r="AQ2558" s="231">
        <f t="shared" si="550"/>
        <v>0.15</v>
      </c>
      <c r="AS2558" s="235" t="str">
        <f t="shared" ca="1" si="547"/>
        <v>ok</v>
      </c>
      <c r="AT2558" s="225" t="str">
        <f t="shared" ca="1" si="548"/>
        <v>ok</v>
      </c>
      <c r="AV2558" s="197">
        <v>0.2</v>
      </c>
      <c r="AW2558" s="198">
        <v>1</v>
      </c>
      <c r="AX2558" s="191" t="s">
        <v>1331</v>
      </c>
      <c r="AY2558" s="190" t="s">
        <v>604</v>
      </c>
      <c r="AZ2558" s="197">
        <v>0.1</v>
      </c>
      <c r="BA2558" s="198">
        <v>6</v>
      </c>
      <c r="BB2558" s="191" t="s">
        <v>603</v>
      </c>
      <c r="BC2558" s="190" t="s">
        <v>604</v>
      </c>
    </row>
    <row r="2559" spans="1:71" x14ac:dyDescent="0.25">
      <c r="A2559" s="190" t="s">
        <v>2031</v>
      </c>
      <c r="C2559" s="432" t="s">
        <v>3446</v>
      </c>
      <c r="D2559" s="436"/>
      <c r="F2559" s="207" t="s">
        <v>602</v>
      </c>
      <c r="G2559" s="207" t="s">
        <v>615</v>
      </c>
      <c r="H2559" s="407">
        <v>43262</v>
      </c>
      <c r="I2559" s="407">
        <v>43262</v>
      </c>
      <c r="J2559" s="329">
        <v>0.47361111111111115</v>
      </c>
      <c r="K2559" s="329">
        <v>0.4777777777777778</v>
      </c>
      <c r="M2559" s="206"/>
      <c r="N2559" s="206"/>
      <c r="O2559" s="206"/>
      <c r="P2559" s="206"/>
      <c r="S2559" s="206"/>
      <c r="T2559" s="206"/>
      <c r="U2559" s="206"/>
      <c r="V2559" s="206"/>
      <c r="AC2559" s="222"/>
      <c r="AD2559" s="225"/>
      <c r="AM2559" s="391">
        <f t="shared" si="554"/>
        <v>0</v>
      </c>
      <c r="AS2559" s="235" t="str">
        <f t="shared" si="547"/>
        <v/>
      </c>
      <c r="AT2559" s="225" t="str">
        <f t="shared" si="548"/>
        <v/>
      </c>
    </row>
    <row r="2560" spans="1:71" x14ac:dyDescent="0.25">
      <c r="A2560" s="190">
        <v>2390</v>
      </c>
      <c r="B2560" s="207">
        <v>21</v>
      </c>
      <c r="C2560" s="432" t="s">
        <v>3445</v>
      </c>
      <c r="D2560" s="436">
        <v>43262</v>
      </c>
      <c r="E2560" s="463" t="s">
        <v>1213</v>
      </c>
      <c r="F2560" s="207" t="s">
        <v>602</v>
      </c>
      <c r="G2560" s="207" t="s">
        <v>615</v>
      </c>
      <c r="H2560" s="407">
        <v>43262</v>
      </c>
      <c r="I2560" s="407">
        <v>43262</v>
      </c>
      <c r="J2560" s="329">
        <v>0.4861111111111111</v>
      </c>
      <c r="K2560" s="329">
        <v>0.48888888888888887</v>
      </c>
      <c r="M2560" s="215" t="s">
        <v>136</v>
      </c>
      <c r="N2560" s="206">
        <v>5</v>
      </c>
      <c r="O2560" s="215" t="s">
        <v>136</v>
      </c>
      <c r="P2560" s="206">
        <v>5</v>
      </c>
      <c r="S2560" s="215" t="s">
        <v>136</v>
      </c>
      <c r="T2560" s="206">
        <v>5</v>
      </c>
      <c r="U2560" s="215" t="s">
        <v>136</v>
      </c>
      <c r="V2560" s="206">
        <v>5</v>
      </c>
      <c r="AC2560" s="222">
        <f t="shared" si="553"/>
        <v>100</v>
      </c>
      <c r="AD2560" s="225" t="s">
        <v>37</v>
      </c>
      <c r="AM2560" s="391">
        <f t="shared" si="554"/>
        <v>0</v>
      </c>
      <c r="AS2560" s="235" t="str">
        <f t="shared" ca="1" si="547"/>
        <v>ok</v>
      </c>
      <c r="AT2560" s="225" t="str">
        <f t="shared" ca="1" si="548"/>
        <v>ok</v>
      </c>
    </row>
    <row r="2561" spans="1:219" x14ac:dyDescent="0.25">
      <c r="A2561" s="190">
        <v>2391</v>
      </c>
      <c r="B2561" s="207">
        <v>21</v>
      </c>
      <c r="C2561" s="432" t="s">
        <v>3447</v>
      </c>
      <c r="D2561" s="436">
        <v>43262</v>
      </c>
      <c r="E2561" s="463" t="s">
        <v>1213</v>
      </c>
      <c r="F2561" s="207" t="s">
        <v>602</v>
      </c>
      <c r="G2561" s="207" t="s">
        <v>615</v>
      </c>
      <c r="H2561" s="407">
        <v>43262</v>
      </c>
      <c r="I2561" s="407">
        <v>43262</v>
      </c>
      <c r="J2561" s="329">
        <v>0.53194444444444444</v>
      </c>
      <c r="K2561" s="329">
        <v>0.55208333333333337</v>
      </c>
      <c r="M2561" s="214" t="s">
        <v>65</v>
      </c>
      <c r="N2561" s="206">
        <v>5</v>
      </c>
      <c r="O2561" s="214" t="s">
        <v>65</v>
      </c>
      <c r="P2561" s="206">
        <v>5</v>
      </c>
      <c r="S2561" s="214" t="s">
        <v>65</v>
      </c>
      <c r="T2561" s="206">
        <v>5</v>
      </c>
      <c r="U2561" s="214" t="s">
        <v>65</v>
      </c>
      <c r="V2561" s="206">
        <v>5</v>
      </c>
      <c r="AC2561" s="222">
        <f t="shared" si="553"/>
        <v>100</v>
      </c>
      <c r="AD2561" s="225" t="s">
        <v>37</v>
      </c>
      <c r="AE2561" s="195">
        <v>1</v>
      </c>
      <c r="AM2561" s="391">
        <f t="shared" si="554"/>
        <v>1</v>
      </c>
      <c r="AN2561" s="226">
        <v>0.2</v>
      </c>
      <c r="AP2561" s="230">
        <f t="shared" si="549"/>
        <v>0.2</v>
      </c>
      <c r="AQ2561" s="231">
        <f t="shared" si="550"/>
        <v>0.2</v>
      </c>
      <c r="AS2561" s="235" t="str">
        <f t="shared" ca="1" si="547"/>
        <v>ok</v>
      </c>
      <c r="AT2561" s="225" t="str">
        <f t="shared" ca="1" si="548"/>
        <v>ok</v>
      </c>
      <c r="AV2561" s="197">
        <v>0.2</v>
      </c>
      <c r="AW2561" s="198">
        <v>2</v>
      </c>
      <c r="AX2561" s="191" t="s">
        <v>603</v>
      </c>
      <c r="AY2561" s="190" t="s">
        <v>604</v>
      </c>
    </row>
    <row r="2562" spans="1:219" x14ac:dyDescent="0.25">
      <c r="A2562" s="190">
        <v>2392</v>
      </c>
      <c r="B2562" s="207">
        <v>21</v>
      </c>
      <c r="C2562" s="432" t="s">
        <v>3448</v>
      </c>
      <c r="D2562" s="436">
        <v>43262</v>
      </c>
      <c r="E2562" s="463" t="s">
        <v>1213</v>
      </c>
      <c r="F2562" s="207" t="s">
        <v>602</v>
      </c>
      <c r="G2562" s="207" t="s">
        <v>615</v>
      </c>
      <c r="H2562" s="407">
        <v>43262</v>
      </c>
      <c r="I2562" s="407">
        <v>43262</v>
      </c>
      <c r="J2562" s="329">
        <v>0.55277777777777781</v>
      </c>
      <c r="K2562" s="329">
        <v>0.56388888888888888</v>
      </c>
      <c r="M2562" s="215" t="s">
        <v>136</v>
      </c>
      <c r="N2562" s="206">
        <v>5</v>
      </c>
      <c r="O2562" s="215" t="s">
        <v>136</v>
      </c>
      <c r="P2562" s="206">
        <v>5</v>
      </c>
      <c r="S2562" s="215" t="s">
        <v>136</v>
      </c>
      <c r="T2562" s="206">
        <v>5</v>
      </c>
      <c r="U2562" s="215" t="s">
        <v>136</v>
      </c>
      <c r="V2562" s="206">
        <v>5</v>
      </c>
      <c r="AC2562" s="222">
        <f t="shared" si="553"/>
        <v>100</v>
      </c>
      <c r="AD2562" s="225" t="s">
        <v>37</v>
      </c>
      <c r="AE2562" s="195">
        <v>1</v>
      </c>
      <c r="AM2562" s="391">
        <f t="shared" si="554"/>
        <v>1</v>
      </c>
      <c r="AN2562" s="226">
        <v>0.13</v>
      </c>
      <c r="AP2562" s="230">
        <f t="shared" si="549"/>
        <v>0.13</v>
      </c>
      <c r="AQ2562" s="231">
        <f t="shared" si="550"/>
        <v>0.13</v>
      </c>
      <c r="AS2562" s="235" t="str">
        <f t="shared" ca="1" si="547"/>
        <v>ok</v>
      </c>
      <c r="AT2562" s="225" t="str">
        <f t="shared" ca="1" si="548"/>
        <v>ok</v>
      </c>
      <c r="AV2562" s="197">
        <v>0.13</v>
      </c>
      <c r="AW2562" s="198">
        <v>6</v>
      </c>
      <c r="AX2562" s="191" t="s">
        <v>603</v>
      </c>
      <c r="AY2562" s="190" t="s">
        <v>604</v>
      </c>
    </row>
    <row r="2563" spans="1:219" x14ac:dyDescent="0.25">
      <c r="A2563" s="190">
        <v>2393</v>
      </c>
      <c r="B2563" s="207">
        <v>21</v>
      </c>
      <c r="C2563" s="432" t="s">
        <v>3449</v>
      </c>
      <c r="D2563" s="436">
        <v>43262</v>
      </c>
      <c r="E2563" s="463" t="s">
        <v>1213</v>
      </c>
      <c r="F2563" s="207" t="s">
        <v>602</v>
      </c>
      <c r="G2563" s="207" t="s">
        <v>615</v>
      </c>
      <c r="H2563" s="407">
        <v>43262</v>
      </c>
      <c r="I2563" s="407">
        <v>43262</v>
      </c>
      <c r="J2563" s="329">
        <v>0.56458333333333333</v>
      </c>
      <c r="K2563" s="329">
        <v>0.57638888888888895</v>
      </c>
      <c r="M2563" s="214" t="s">
        <v>65</v>
      </c>
      <c r="N2563" s="206">
        <v>5</v>
      </c>
      <c r="O2563" s="214" t="s">
        <v>65</v>
      </c>
      <c r="P2563" s="206">
        <v>5</v>
      </c>
      <c r="S2563" s="214" t="s">
        <v>65</v>
      </c>
      <c r="T2563" s="206">
        <v>5</v>
      </c>
      <c r="U2563" s="214" t="s">
        <v>65</v>
      </c>
      <c r="V2563" s="206">
        <v>5</v>
      </c>
      <c r="AC2563" s="222">
        <f t="shared" si="553"/>
        <v>100</v>
      </c>
      <c r="AD2563" s="225" t="s">
        <v>37</v>
      </c>
      <c r="AE2563" s="195">
        <v>1</v>
      </c>
      <c r="AF2563" s="195">
        <v>1</v>
      </c>
      <c r="AM2563" s="391">
        <f t="shared" si="554"/>
        <v>2</v>
      </c>
      <c r="AN2563" s="226">
        <v>0.5</v>
      </c>
      <c r="AO2563" s="227">
        <v>0.5</v>
      </c>
      <c r="AP2563" s="230">
        <f t="shared" si="549"/>
        <v>0</v>
      </c>
      <c r="AQ2563" s="231">
        <f t="shared" si="550"/>
        <v>0.25</v>
      </c>
      <c r="AS2563" s="235" t="str">
        <f t="shared" ca="1" si="547"/>
        <v>ok</v>
      </c>
      <c r="AT2563" s="225" t="str">
        <f t="shared" ca="1" si="548"/>
        <v>ok</v>
      </c>
      <c r="AV2563" s="197">
        <v>0.35</v>
      </c>
      <c r="AW2563" s="198">
        <v>2</v>
      </c>
      <c r="AX2563" s="191" t="s">
        <v>603</v>
      </c>
      <c r="AY2563" s="190" t="s">
        <v>620</v>
      </c>
      <c r="AZ2563" s="197">
        <v>0.15</v>
      </c>
      <c r="BA2563" s="198">
        <v>2</v>
      </c>
      <c r="BB2563" s="191" t="s">
        <v>603</v>
      </c>
      <c r="BC2563" s="190" t="s">
        <v>604</v>
      </c>
    </row>
    <row r="2564" spans="1:219" x14ac:dyDescent="0.25">
      <c r="A2564" s="190">
        <v>2394</v>
      </c>
      <c r="B2564" s="207">
        <v>21</v>
      </c>
      <c r="C2564" s="432" t="s">
        <v>3450</v>
      </c>
      <c r="D2564" s="436">
        <v>43262</v>
      </c>
      <c r="E2564" s="463" t="s">
        <v>1226</v>
      </c>
      <c r="F2564" s="207" t="s">
        <v>602</v>
      </c>
      <c r="G2564" s="207" t="s">
        <v>615</v>
      </c>
      <c r="H2564" s="407">
        <v>43262</v>
      </c>
      <c r="I2564" s="407">
        <v>43262</v>
      </c>
      <c r="J2564" s="329">
        <v>0.64236111111111105</v>
      </c>
      <c r="K2564" s="329">
        <v>0.66319444444444442</v>
      </c>
      <c r="M2564" s="215" t="s">
        <v>136</v>
      </c>
      <c r="N2564" s="206">
        <v>5</v>
      </c>
      <c r="O2564" s="215" t="s">
        <v>136</v>
      </c>
      <c r="P2564" s="206">
        <v>5</v>
      </c>
      <c r="S2564" s="215" t="s">
        <v>136</v>
      </c>
      <c r="T2564" s="206">
        <v>5</v>
      </c>
      <c r="U2564" s="215" t="s">
        <v>136</v>
      </c>
      <c r="V2564" s="206">
        <v>5</v>
      </c>
      <c r="AC2564" s="222">
        <f t="shared" si="553"/>
        <v>100</v>
      </c>
      <c r="AD2564" s="225" t="s">
        <v>37</v>
      </c>
      <c r="AE2564" s="195">
        <v>2</v>
      </c>
      <c r="AF2564" s="195">
        <v>2</v>
      </c>
      <c r="AH2564" s="195">
        <v>1</v>
      </c>
      <c r="AM2564" s="391">
        <f t="shared" si="554"/>
        <v>5</v>
      </c>
      <c r="AN2564" s="226">
        <v>1.94</v>
      </c>
      <c r="AO2564" s="227">
        <v>2</v>
      </c>
      <c r="AP2564" s="230">
        <f t="shared" si="549"/>
        <v>-6.0000000000000053E-2</v>
      </c>
      <c r="AQ2564" s="231">
        <f t="shared" si="550"/>
        <v>0.38800000000000001</v>
      </c>
      <c r="AS2564" s="235" t="str">
        <f t="shared" ref="AS2564:AS2627" ca="1" si="557">IF(SUM($A2564)&gt;=1,IF(StoneCount=$AM2564,"ok","check"),"")</f>
        <v>ok</v>
      </c>
      <c r="AT2564" s="225" t="str">
        <f t="shared" ref="AT2564:AT2627" ca="1" si="558">IF(SUM($A2564)&gt;=1,IF(ROUND(StoneWeight,9)=$AN2564,"ok","check"),"")</f>
        <v>ok</v>
      </c>
      <c r="AV2564" s="197">
        <v>0.95</v>
      </c>
      <c r="AW2564" s="198">
        <v>2</v>
      </c>
      <c r="AX2564" s="191" t="s">
        <v>603</v>
      </c>
      <c r="AY2564" s="190" t="s">
        <v>607</v>
      </c>
      <c r="AZ2564" s="197">
        <v>0.35</v>
      </c>
      <c r="BA2564" s="198">
        <v>1</v>
      </c>
      <c r="BB2564" s="191" t="s">
        <v>603</v>
      </c>
      <c r="BC2564" s="190" t="s">
        <v>604</v>
      </c>
      <c r="BD2564" s="197">
        <v>0.27</v>
      </c>
      <c r="BE2564" s="198">
        <v>5</v>
      </c>
      <c r="BF2564" s="191" t="s">
        <v>1331</v>
      </c>
      <c r="BG2564" s="190" t="s">
        <v>2532</v>
      </c>
      <c r="BH2564" s="197">
        <v>0.25</v>
      </c>
      <c r="BI2564" s="198">
        <v>2</v>
      </c>
      <c r="BJ2564" s="191" t="s">
        <v>603</v>
      </c>
      <c r="BK2564" s="190" t="s">
        <v>607</v>
      </c>
      <c r="BL2564" s="197">
        <v>0.12</v>
      </c>
      <c r="BM2564" s="198">
        <v>1</v>
      </c>
      <c r="BN2564" s="191" t="s">
        <v>603</v>
      </c>
      <c r="BO2564" s="190" t="s">
        <v>604</v>
      </c>
    </row>
    <row r="2565" spans="1:219" x14ac:dyDescent="0.25">
      <c r="A2565" s="190">
        <v>2394</v>
      </c>
      <c r="B2565" s="207">
        <v>21</v>
      </c>
      <c r="C2565" s="432" t="s">
        <v>3451</v>
      </c>
      <c r="D2565" s="436">
        <v>43262</v>
      </c>
      <c r="E2565" s="463" t="s">
        <v>1226</v>
      </c>
      <c r="F2565" s="207" t="s">
        <v>612</v>
      </c>
      <c r="G2565" s="207" t="s">
        <v>608</v>
      </c>
      <c r="H2565" s="407">
        <v>43262</v>
      </c>
      <c r="I2565" s="407">
        <v>43262</v>
      </c>
      <c r="J2565" s="329">
        <v>0.76388888888888884</v>
      </c>
      <c r="K2565" s="338">
        <v>0.79513888888888884</v>
      </c>
      <c r="L2565" s="193"/>
      <c r="M2565" s="214" t="s">
        <v>65</v>
      </c>
      <c r="N2565" s="206">
        <v>5</v>
      </c>
      <c r="O2565" s="214" t="s">
        <v>65</v>
      </c>
      <c r="P2565" s="206">
        <v>5</v>
      </c>
      <c r="S2565" s="214" t="s">
        <v>65</v>
      </c>
      <c r="T2565" s="206">
        <v>5</v>
      </c>
      <c r="U2565" s="214" t="s">
        <v>65</v>
      </c>
      <c r="V2565" s="206">
        <v>5</v>
      </c>
      <c r="AC2565" s="222">
        <f t="shared" si="553"/>
        <v>100</v>
      </c>
      <c r="AD2565" s="225" t="s">
        <v>37</v>
      </c>
      <c r="AE2565" s="195">
        <v>10</v>
      </c>
      <c r="AF2565" s="195">
        <v>9</v>
      </c>
      <c r="AG2565" s="195">
        <v>1</v>
      </c>
      <c r="AH2565" s="195">
        <v>2</v>
      </c>
      <c r="AM2565" s="391">
        <f t="shared" si="554"/>
        <v>22</v>
      </c>
      <c r="AN2565" s="226">
        <v>7.5</v>
      </c>
      <c r="AO2565" s="227">
        <v>7.5</v>
      </c>
      <c r="AP2565" s="230">
        <f t="shared" ref="AP2565:AP2569" si="559">AN2565-AO2565</f>
        <v>0</v>
      </c>
      <c r="AQ2565" s="231">
        <f t="shared" ref="AQ2565:AQ2569" si="560">AN2565/AM2565</f>
        <v>0.34090909090909088</v>
      </c>
      <c r="AS2565" s="235" t="str">
        <f t="shared" ca="1" si="557"/>
        <v>ok</v>
      </c>
      <c r="AT2565" s="225" t="str">
        <f t="shared" ca="1" si="558"/>
        <v>ok</v>
      </c>
      <c r="AV2565" s="197">
        <v>0.95</v>
      </c>
      <c r="AW2565" s="198">
        <v>5</v>
      </c>
      <c r="AX2565" s="191" t="s">
        <v>603</v>
      </c>
      <c r="AY2565" s="190" t="s">
        <v>604</v>
      </c>
      <c r="AZ2565" s="197">
        <v>0.8</v>
      </c>
      <c r="BA2565" s="198">
        <v>1</v>
      </c>
      <c r="BB2565" s="191" t="s">
        <v>603</v>
      </c>
      <c r="BC2565" s="190" t="s">
        <v>604</v>
      </c>
      <c r="BD2565" s="197">
        <v>0.7</v>
      </c>
      <c r="BE2565" s="198">
        <v>1</v>
      </c>
      <c r="BF2565" s="191" t="s">
        <v>603</v>
      </c>
      <c r="BG2565" s="190" t="s">
        <v>604</v>
      </c>
      <c r="BH2565" s="197">
        <v>0.4</v>
      </c>
      <c r="BI2565" s="198">
        <v>6</v>
      </c>
      <c r="BJ2565" s="191" t="s">
        <v>603</v>
      </c>
      <c r="BK2565" s="190" t="s">
        <v>604</v>
      </c>
      <c r="BL2565" s="197">
        <v>0.35</v>
      </c>
      <c r="BM2565" s="198">
        <v>1</v>
      </c>
      <c r="BN2565" s="191" t="s">
        <v>603</v>
      </c>
      <c r="BO2565" s="190" t="s">
        <v>604</v>
      </c>
      <c r="BP2565" s="197">
        <v>0.35</v>
      </c>
      <c r="BQ2565" s="198">
        <v>5</v>
      </c>
      <c r="BR2565" s="191" t="s">
        <v>603</v>
      </c>
      <c r="BS2565" s="190" t="s">
        <v>604</v>
      </c>
      <c r="BT2565" s="197">
        <v>0.35</v>
      </c>
      <c r="BU2565" s="198">
        <v>1</v>
      </c>
      <c r="BV2565" s="191" t="s">
        <v>603</v>
      </c>
      <c r="BW2565" s="190" t="s">
        <v>604</v>
      </c>
      <c r="BX2565" s="197">
        <v>0.3</v>
      </c>
      <c r="BY2565" s="198">
        <v>6</v>
      </c>
      <c r="BZ2565" s="191" t="s">
        <v>606</v>
      </c>
      <c r="CA2565" s="190" t="s">
        <v>604</v>
      </c>
      <c r="CB2565" s="197">
        <v>0.3</v>
      </c>
      <c r="CC2565" s="198">
        <v>2</v>
      </c>
      <c r="CD2565" s="191" t="s">
        <v>603</v>
      </c>
      <c r="CE2565" s="190" t="s">
        <v>604</v>
      </c>
      <c r="CF2565" s="197">
        <v>0.3</v>
      </c>
      <c r="CG2565" s="198">
        <v>5</v>
      </c>
      <c r="CH2565" s="191" t="s">
        <v>603</v>
      </c>
      <c r="CI2565" s="190" t="s">
        <v>604</v>
      </c>
      <c r="CJ2565" s="197">
        <v>0.3</v>
      </c>
      <c r="CK2565" s="198">
        <v>7</v>
      </c>
      <c r="CL2565" s="191" t="s">
        <v>603</v>
      </c>
      <c r="CM2565" s="190" t="s">
        <v>604</v>
      </c>
      <c r="CN2565" s="197">
        <v>0.3</v>
      </c>
      <c r="CO2565" s="198">
        <v>1</v>
      </c>
      <c r="CP2565" s="191" t="s">
        <v>603</v>
      </c>
      <c r="CQ2565" s="190" t="s">
        <v>604</v>
      </c>
      <c r="CR2565" s="197">
        <v>0.25</v>
      </c>
      <c r="CS2565" s="198">
        <v>5</v>
      </c>
      <c r="CT2565" s="191" t="s">
        <v>603</v>
      </c>
      <c r="CU2565" s="190" t="s">
        <v>604</v>
      </c>
      <c r="CV2565" s="197">
        <v>0.25</v>
      </c>
      <c r="CW2565" s="198">
        <v>4</v>
      </c>
      <c r="CX2565" s="191" t="s">
        <v>603</v>
      </c>
      <c r="CY2565" s="190" t="s">
        <v>604</v>
      </c>
      <c r="CZ2565" s="197">
        <v>0.25</v>
      </c>
      <c r="DA2565" s="198">
        <v>5</v>
      </c>
      <c r="DB2565" s="191" t="s">
        <v>603</v>
      </c>
      <c r="DC2565" s="190" t="s">
        <v>604</v>
      </c>
      <c r="DD2565" s="197">
        <v>0.2</v>
      </c>
      <c r="DE2565" s="198">
        <v>1</v>
      </c>
      <c r="DF2565" s="191" t="s">
        <v>610</v>
      </c>
      <c r="DG2565" s="190" t="s">
        <v>604</v>
      </c>
      <c r="DH2565" s="197">
        <v>0.2</v>
      </c>
      <c r="DI2565" s="198">
        <v>1</v>
      </c>
      <c r="DJ2565" s="191" t="s">
        <v>610</v>
      </c>
      <c r="DK2565" s="190" t="s">
        <v>604</v>
      </c>
      <c r="DL2565" s="197">
        <v>0.2</v>
      </c>
      <c r="DM2565" s="198">
        <v>6</v>
      </c>
      <c r="DN2565" s="191" t="s">
        <v>603</v>
      </c>
      <c r="DO2565" s="190" t="s">
        <v>604</v>
      </c>
      <c r="DP2565" s="197">
        <v>0.2</v>
      </c>
      <c r="DQ2565" s="198">
        <v>1</v>
      </c>
      <c r="DR2565" s="191" t="s">
        <v>603</v>
      </c>
      <c r="DS2565" s="190" t="s">
        <v>604</v>
      </c>
      <c r="DT2565" s="197">
        <v>0.2</v>
      </c>
      <c r="DU2565" s="198">
        <v>6</v>
      </c>
      <c r="DV2565" s="191" t="s">
        <v>603</v>
      </c>
      <c r="DW2565" s="190" t="s">
        <v>604</v>
      </c>
      <c r="DX2565" s="197">
        <v>0.2</v>
      </c>
      <c r="DY2565" s="198">
        <v>5</v>
      </c>
      <c r="DZ2565" s="191" t="s">
        <v>603</v>
      </c>
      <c r="EA2565" s="190" t="s">
        <v>604</v>
      </c>
      <c r="EB2565" s="197">
        <v>0.15</v>
      </c>
      <c r="EC2565" s="198">
        <v>7</v>
      </c>
      <c r="ED2565" s="191" t="s">
        <v>603</v>
      </c>
      <c r="EE2565" s="190" t="s">
        <v>604</v>
      </c>
    </row>
    <row r="2566" spans="1:219" x14ac:dyDescent="0.25">
      <c r="A2566" s="190" t="s">
        <v>2031</v>
      </c>
      <c r="B2566" s="207">
        <v>21</v>
      </c>
      <c r="C2566" s="432" t="s">
        <v>3455</v>
      </c>
      <c r="D2566" s="436">
        <v>43262</v>
      </c>
      <c r="E2566" s="463" t="s">
        <v>1214</v>
      </c>
      <c r="F2566" s="207" t="s">
        <v>612</v>
      </c>
      <c r="G2566" s="207" t="s">
        <v>608</v>
      </c>
      <c r="H2566" s="407">
        <v>43263</v>
      </c>
      <c r="I2566" s="407">
        <v>43262</v>
      </c>
      <c r="J2566" s="329">
        <v>0.80069444444444438</v>
      </c>
      <c r="K2566" s="338">
        <v>0.81944444444444453</v>
      </c>
      <c r="L2566" s="193"/>
      <c r="M2566" s="206"/>
      <c r="N2566" s="206"/>
      <c r="O2566" s="206"/>
      <c r="P2566" s="206"/>
      <c r="S2566" s="206"/>
      <c r="T2566" s="206"/>
      <c r="U2566" s="206"/>
      <c r="V2566" s="206"/>
      <c r="AC2566" s="222">
        <v>0</v>
      </c>
      <c r="AD2566" s="207" t="s">
        <v>37</v>
      </c>
      <c r="AE2566" s="195">
        <v>2</v>
      </c>
      <c r="AM2566" s="391">
        <f t="shared" si="554"/>
        <v>2</v>
      </c>
      <c r="AN2566" s="226">
        <v>0.35</v>
      </c>
      <c r="AO2566" s="227">
        <v>0.35</v>
      </c>
      <c r="AP2566" s="230">
        <f t="shared" si="559"/>
        <v>0</v>
      </c>
      <c r="AQ2566" s="231">
        <f t="shared" ref="AQ2566" si="561">AN2566/AM2566</f>
        <v>0.17499999999999999</v>
      </c>
      <c r="AS2566" s="235" t="str">
        <f t="shared" si="557"/>
        <v/>
      </c>
      <c r="AT2566" s="225" t="str">
        <f t="shared" si="558"/>
        <v/>
      </c>
      <c r="AV2566" s="197">
        <v>0.2</v>
      </c>
      <c r="AW2566" s="198">
        <v>1</v>
      </c>
      <c r="AX2566" s="191" t="s">
        <v>1331</v>
      </c>
      <c r="AY2566" s="190" t="s">
        <v>604</v>
      </c>
      <c r="AZ2566" s="197">
        <v>0.15</v>
      </c>
      <c r="BA2566" s="198">
        <v>5</v>
      </c>
      <c r="BB2566" s="191" t="s">
        <v>603</v>
      </c>
      <c r="BC2566" s="190" t="s">
        <v>607</v>
      </c>
    </row>
    <row r="2567" spans="1:219" x14ac:dyDescent="0.25">
      <c r="A2567" s="190">
        <v>2395</v>
      </c>
      <c r="B2567" s="207">
        <v>21</v>
      </c>
      <c r="C2567" s="432" t="s">
        <v>3452</v>
      </c>
      <c r="D2567" s="436">
        <v>43262</v>
      </c>
      <c r="E2567" s="463" t="s">
        <v>1226</v>
      </c>
      <c r="F2567" s="207" t="s">
        <v>612</v>
      </c>
      <c r="G2567" s="207" t="s">
        <v>608</v>
      </c>
      <c r="H2567" s="407">
        <v>43262</v>
      </c>
      <c r="I2567" s="407">
        <v>43262</v>
      </c>
      <c r="J2567" s="329">
        <v>0.82638888888888884</v>
      </c>
      <c r="K2567" s="329">
        <v>0.85416666666666663</v>
      </c>
      <c r="M2567" s="215" t="s">
        <v>136</v>
      </c>
      <c r="N2567" s="206">
        <v>5</v>
      </c>
      <c r="O2567" s="215" t="s">
        <v>136</v>
      </c>
      <c r="P2567" s="206">
        <v>5</v>
      </c>
      <c r="S2567" s="215" t="s">
        <v>136</v>
      </c>
      <c r="T2567" s="206">
        <v>5</v>
      </c>
      <c r="U2567" s="215" t="s">
        <v>136</v>
      </c>
      <c r="V2567" s="206">
        <v>5</v>
      </c>
      <c r="AC2567" s="222">
        <f t="shared" si="553"/>
        <v>100</v>
      </c>
      <c r="AD2567" s="225" t="s">
        <v>37</v>
      </c>
      <c r="AE2567" s="195">
        <v>3</v>
      </c>
      <c r="AF2567" s="195">
        <v>10</v>
      </c>
      <c r="AM2567" s="391">
        <f t="shared" si="554"/>
        <v>13</v>
      </c>
      <c r="AN2567" s="226">
        <v>4.5999999999999996</v>
      </c>
      <c r="AO2567" s="227">
        <v>4.5999999999999996</v>
      </c>
      <c r="AP2567" s="230">
        <f t="shared" si="559"/>
        <v>0</v>
      </c>
      <c r="AQ2567" s="231">
        <f t="shared" si="560"/>
        <v>0.35384615384615381</v>
      </c>
      <c r="AS2567" s="235" t="str">
        <f t="shared" ca="1" si="557"/>
        <v>ok</v>
      </c>
      <c r="AT2567" s="225" t="str">
        <f t="shared" ca="1" si="558"/>
        <v>ok</v>
      </c>
      <c r="AV2567" s="197">
        <v>0.5</v>
      </c>
      <c r="AW2567" s="198">
        <v>2</v>
      </c>
      <c r="AX2567" s="191" t="s">
        <v>610</v>
      </c>
      <c r="AY2567" s="190" t="s">
        <v>604</v>
      </c>
      <c r="AZ2567" s="197">
        <v>0.5</v>
      </c>
      <c r="BA2567" s="198">
        <v>1</v>
      </c>
      <c r="BB2567" s="191" t="s">
        <v>603</v>
      </c>
      <c r="BC2567" s="190" t="s">
        <v>604</v>
      </c>
      <c r="BD2567" s="197">
        <v>0.45</v>
      </c>
      <c r="BE2567" s="198">
        <v>1</v>
      </c>
      <c r="BF2567" s="191" t="s">
        <v>603</v>
      </c>
      <c r="BG2567" s="190" t="s">
        <v>604</v>
      </c>
      <c r="BH2567" s="197">
        <v>0.4</v>
      </c>
      <c r="BI2567" s="198">
        <v>5</v>
      </c>
      <c r="BJ2567" s="191" t="s">
        <v>603</v>
      </c>
      <c r="BK2567" s="190" t="s">
        <v>604</v>
      </c>
      <c r="BL2567" s="197">
        <v>0.35</v>
      </c>
      <c r="BM2567" s="198">
        <v>1</v>
      </c>
      <c r="BN2567" s="191" t="s">
        <v>603</v>
      </c>
      <c r="BO2567" s="190" t="s">
        <v>604</v>
      </c>
      <c r="BP2567" s="197">
        <v>0.35</v>
      </c>
      <c r="BQ2567" s="198">
        <v>1</v>
      </c>
      <c r="BR2567" s="191" t="s">
        <v>603</v>
      </c>
      <c r="BS2567" s="190" t="s">
        <v>604</v>
      </c>
      <c r="BT2567" s="197">
        <v>0.35</v>
      </c>
      <c r="BU2567" s="198">
        <v>1</v>
      </c>
      <c r="BV2567" s="191" t="s">
        <v>603</v>
      </c>
      <c r="BW2567" s="190" t="s">
        <v>604</v>
      </c>
      <c r="BX2567" s="197">
        <v>0.35</v>
      </c>
      <c r="BY2567" s="198">
        <v>1</v>
      </c>
      <c r="BZ2567" s="191" t="s">
        <v>603</v>
      </c>
      <c r="CA2567" s="190" t="s">
        <v>604</v>
      </c>
      <c r="CB2567" s="197">
        <v>0.35</v>
      </c>
      <c r="CC2567" s="198">
        <v>6</v>
      </c>
      <c r="CD2567" s="191" t="s">
        <v>603</v>
      </c>
      <c r="CE2567" s="190" t="s">
        <v>604</v>
      </c>
      <c r="CF2567" s="197">
        <v>0.3</v>
      </c>
      <c r="CG2567" s="198">
        <v>1</v>
      </c>
      <c r="CH2567" s="191" t="s">
        <v>603</v>
      </c>
      <c r="CI2567" s="190" t="s">
        <v>604</v>
      </c>
      <c r="CJ2567" s="197">
        <v>0.25</v>
      </c>
      <c r="CK2567" s="198">
        <v>2</v>
      </c>
      <c r="CL2567" s="191" t="s">
        <v>603</v>
      </c>
      <c r="CM2567" s="190" t="s">
        <v>604</v>
      </c>
      <c r="CN2567" s="197">
        <v>0.25</v>
      </c>
      <c r="CO2567" s="198">
        <v>4</v>
      </c>
      <c r="CP2567" s="191" t="s">
        <v>603</v>
      </c>
      <c r="CQ2567" s="190" t="s">
        <v>604</v>
      </c>
      <c r="CR2567" s="197">
        <v>0.2</v>
      </c>
      <c r="CS2567" s="198">
        <v>5</v>
      </c>
      <c r="CT2567" s="191" t="s">
        <v>603</v>
      </c>
      <c r="CU2567" s="190" t="s">
        <v>604</v>
      </c>
    </row>
    <row r="2568" spans="1:219" x14ac:dyDescent="0.25">
      <c r="A2568" s="190">
        <v>2395</v>
      </c>
      <c r="B2568" s="207">
        <v>21</v>
      </c>
      <c r="C2568" s="432" t="s">
        <v>3453</v>
      </c>
      <c r="D2568" s="436">
        <v>43262</v>
      </c>
      <c r="E2568" s="463" t="s">
        <v>1226</v>
      </c>
      <c r="F2568" s="207" t="s">
        <v>612</v>
      </c>
      <c r="G2568" s="207" t="s">
        <v>608</v>
      </c>
      <c r="H2568" s="407">
        <v>43262</v>
      </c>
      <c r="I2568" s="407">
        <v>43262</v>
      </c>
      <c r="J2568" s="329">
        <v>0.85763888888888884</v>
      </c>
      <c r="K2568" s="338">
        <v>0.88194444444444453</v>
      </c>
      <c r="L2568" s="193"/>
      <c r="M2568" s="214" t="s">
        <v>65</v>
      </c>
      <c r="N2568" s="206">
        <v>5</v>
      </c>
      <c r="O2568" s="214" t="s">
        <v>65</v>
      </c>
      <c r="P2568" s="206">
        <v>5</v>
      </c>
      <c r="S2568" s="214" t="s">
        <v>65</v>
      </c>
      <c r="T2568" s="206">
        <v>5</v>
      </c>
      <c r="U2568" s="214" t="s">
        <v>65</v>
      </c>
      <c r="V2568" s="206">
        <v>5</v>
      </c>
      <c r="AC2568" s="222">
        <f t="shared" si="553"/>
        <v>100</v>
      </c>
      <c r="AD2568" s="225" t="s">
        <v>37</v>
      </c>
      <c r="AF2568" s="195">
        <v>4</v>
      </c>
      <c r="AG2568" s="195">
        <v>1</v>
      </c>
      <c r="AM2568" s="391">
        <f t="shared" si="554"/>
        <v>5</v>
      </c>
      <c r="AN2568" s="226">
        <v>2.2000000000000002</v>
      </c>
      <c r="AO2568" s="227">
        <v>2.25</v>
      </c>
      <c r="AP2568" s="230">
        <f t="shared" si="559"/>
        <v>-4.9999999999999822E-2</v>
      </c>
      <c r="AQ2568" s="231">
        <f t="shared" si="560"/>
        <v>0.44000000000000006</v>
      </c>
      <c r="AS2568" s="235" t="str">
        <f t="shared" ca="1" si="557"/>
        <v>ok</v>
      </c>
      <c r="AT2568" s="225" t="str">
        <f t="shared" ca="1" si="558"/>
        <v>ok</v>
      </c>
      <c r="AV2568" s="197">
        <v>0.75</v>
      </c>
      <c r="AW2568" s="198">
        <v>4</v>
      </c>
      <c r="AX2568" s="191" t="s">
        <v>603</v>
      </c>
      <c r="AY2568" s="190" t="s">
        <v>604</v>
      </c>
      <c r="AZ2568" s="197">
        <v>0.5</v>
      </c>
      <c r="BA2568" s="198">
        <v>2</v>
      </c>
      <c r="BB2568" s="191" t="s">
        <v>603</v>
      </c>
      <c r="BC2568" s="190" t="s">
        <v>604</v>
      </c>
      <c r="BD2568" s="197">
        <v>0.35</v>
      </c>
      <c r="BE2568" s="198">
        <v>1</v>
      </c>
      <c r="BF2568" s="191" t="s">
        <v>603</v>
      </c>
      <c r="BG2568" s="190" t="s">
        <v>604</v>
      </c>
      <c r="BH2568" s="197">
        <v>0.3</v>
      </c>
      <c r="BI2568" s="198">
        <v>5</v>
      </c>
      <c r="BJ2568" s="191" t="s">
        <v>603</v>
      </c>
      <c r="BK2568" s="190" t="s">
        <v>604</v>
      </c>
      <c r="BL2568" s="197">
        <v>0.3</v>
      </c>
      <c r="BM2568" s="198">
        <v>5</v>
      </c>
      <c r="BN2568" s="191" t="s">
        <v>603</v>
      </c>
      <c r="BO2568" s="190" t="s">
        <v>604</v>
      </c>
    </row>
    <row r="2569" spans="1:219" x14ac:dyDescent="0.25">
      <c r="A2569" s="190">
        <v>2395</v>
      </c>
      <c r="B2569" s="207">
        <v>21</v>
      </c>
      <c r="C2569" s="432" t="s">
        <v>3454</v>
      </c>
      <c r="D2569" s="436">
        <v>43262</v>
      </c>
      <c r="E2569" s="463" t="s">
        <v>1226</v>
      </c>
      <c r="F2569" s="207" t="s">
        <v>612</v>
      </c>
      <c r="G2569" s="207" t="s">
        <v>608</v>
      </c>
      <c r="H2569" s="407">
        <v>43262</v>
      </c>
      <c r="I2569" s="407">
        <v>43262</v>
      </c>
      <c r="J2569" s="329">
        <v>0.89583333333333337</v>
      </c>
      <c r="K2569" s="338">
        <v>0.94236111111111109</v>
      </c>
      <c r="L2569" s="193"/>
      <c r="M2569" s="215" t="s">
        <v>136</v>
      </c>
      <c r="N2569" s="206">
        <v>5</v>
      </c>
      <c r="O2569" s="215" t="s">
        <v>136</v>
      </c>
      <c r="P2569" s="206">
        <v>5</v>
      </c>
      <c r="S2569" s="215" t="s">
        <v>136</v>
      </c>
      <c r="T2569" s="206">
        <v>5</v>
      </c>
      <c r="U2569" s="215" t="s">
        <v>136</v>
      </c>
      <c r="V2569" s="206">
        <v>5</v>
      </c>
      <c r="AC2569" s="222">
        <f t="shared" si="553"/>
        <v>100</v>
      </c>
      <c r="AD2569" s="225" t="s">
        <v>37</v>
      </c>
      <c r="AE2569" s="195">
        <v>17</v>
      </c>
      <c r="AF2569" s="195">
        <v>7</v>
      </c>
      <c r="AG2569" s="195">
        <v>1</v>
      </c>
      <c r="AM2569" s="391">
        <f t="shared" si="554"/>
        <v>25</v>
      </c>
      <c r="AN2569" s="226">
        <v>5.95</v>
      </c>
      <c r="AO2569" s="227">
        <v>6.05</v>
      </c>
      <c r="AP2569" s="230">
        <f t="shared" si="559"/>
        <v>-9.9999999999999645E-2</v>
      </c>
      <c r="AQ2569" s="231">
        <f t="shared" si="560"/>
        <v>0.23800000000000002</v>
      </c>
      <c r="AS2569" s="235" t="str">
        <f t="shared" ca="1" si="557"/>
        <v>ok</v>
      </c>
      <c r="AT2569" s="225" t="str">
        <f t="shared" ca="1" si="558"/>
        <v>ok</v>
      </c>
      <c r="AV2569" s="197">
        <v>0.65</v>
      </c>
      <c r="AW2569" s="198">
        <v>2</v>
      </c>
      <c r="AX2569" s="191" t="s">
        <v>603</v>
      </c>
      <c r="AY2569" s="190" t="s">
        <v>604</v>
      </c>
      <c r="AZ2569" s="197">
        <v>0.35</v>
      </c>
      <c r="BA2569" s="198">
        <v>1</v>
      </c>
      <c r="BB2569" s="191" t="s">
        <v>603</v>
      </c>
      <c r="BC2569" s="190" t="s">
        <v>604</v>
      </c>
      <c r="BD2569" s="197">
        <v>0.3</v>
      </c>
      <c r="BE2569" s="198">
        <v>2</v>
      </c>
      <c r="BF2569" s="191" t="s">
        <v>603</v>
      </c>
      <c r="BG2569" s="190" t="s">
        <v>604</v>
      </c>
      <c r="BH2569" s="197">
        <v>0.3</v>
      </c>
      <c r="BI2569" s="198">
        <v>1</v>
      </c>
      <c r="BJ2569" s="191" t="s">
        <v>606</v>
      </c>
      <c r="BK2569" s="190" t="s">
        <v>604</v>
      </c>
      <c r="BL2569" s="197">
        <v>0.3</v>
      </c>
      <c r="BM2569" s="198">
        <v>5</v>
      </c>
      <c r="BN2569" s="191" t="s">
        <v>603</v>
      </c>
      <c r="BO2569" s="190" t="s">
        <v>604</v>
      </c>
      <c r="BP2569" s="197">
        <v>0.3</v>
      </c>
      <c r="BQ2569" s="198">
        <v>1</v>
      </c>
      <c r="BR2569" s="191" t="s">
        <v>603</v>
      </c>
      <c r="BS2569" s="190" t="s">
        <v>604</v>
      </c>
      <c r="BT2569" s="197">
        <v>0.3</v>
      </c>
      <c r="BU2569" s="198">
        <v>6</v>
      </c>
      <c r="BV2569" s="191" t="s">
        <v>603</v>
      </c>
      <c r="BW2569" s="190" t="s">
        <v>604</v>
      </c>
      <c r="BX2569" s="197">
        <v>0.3</v>
      </c>
      <c r="BY2569" s="198">
        <v>1</v>
      </c>
      <c r="BZ2569" s="191" t="s">
        <v>603</v>
      </c>
      <c r="CA2569" s="190" t="s">
        <v>604</v>
      </c>
      <c r="CB2569" s="197">
        <v>0.25</v>
      </c>
      <c r="CC2569" s="198">
        <v>1</v>
      </c>
      <c r="CD2569" s="191" t="s">
        <v>603</v>
      </c>
      <c r="CE2569" s="190" t="s">
        <v>604</v>
      </c>
      <c r="CF2569" s="197">
        <v>0.25</v>
      </c>
      <c r="CG2569" s="198">
        <v>6</v>
      </c>
      <c r="CH2569" s="191" t="s">
        <v>603</v>
      </c>
      <c r="CI2569" s="190" t="s">
        <v>604</v>
      </c>
      <c r="CJ2569" s="197">
        <v>0.25</v>
      </c>
      <c r="CK2569" s="198">
        <v>7</v>
      </c>
      <c r="CL2569" s="191" t="s">
        <v>603</v>
      </c>
      <c r="CM2569" s="190" t="s">
        <v>604</v>
      </c>
      <c r="CN2569" s="197">
        <v>0.25</v>
      </c>
      <c r="CO2569" s="198">
        <v>1</v>
      </c>
      <c r="CP2569" s="191" t="s">
        <v>603</v>
      </c>
      <c r="CQ2569" s="190" t="s">
        <v>604</v>
      </c>
      <c r="CR2569" s="197">
        <v>0.25</v>
      </c>
      <c r="CS2569" s="198">
        <v>1</v>
      </c>
      <c r="CT2569" s="191" t="s">
        <v>603</v>
      </c>
      <c r="CU2569" s="190" t="s">
        <v>604</v>
      </c>
      <c r="CV2569" s="197">
        <v>0.2</v>
      </c>
      <c r="CW2569" s="198">
        <v>6</v>
      </c>
      <c r="CX2569" s="191" t="s">
        <v>603</v>
      </c>
      <c r="CY2569" s="190" t="s">
        <v>607</v>
      </c>
      <c r="CZ2569" s="197">
        <v>0.2</v>
      </c>
      <c r="DA2569" s="198">
        <v>6</v>
      </c>
      <c r="DB2569" s="191" t="s">
        <v>603</v>
      </c>
      <c r="DC2569" s="190" t="s">
        <v>607</v>
      </c>
      <c r="DD2569" s="197">
        <v>0.2</v>
      </c>
      <c r="DE2569" s="198">
        <v>6</v>
      </c>
      <c r="DF2569" s="191" t="s">
        <v>603</v>
      </c>
      <c r="DG2569" s="190" t="s">
        <v>604</v>
      </c>
      <c r="DH2569" s="197">
        <v>0.2</v>
      </c>
      <c r="DI2569" s="198">
        <v>5</v>
      </c>
      <c r="DJ2569" s="191" t="s">
        <v>603</v>
      </c>
      <c r="DK2569" s="190" t="s">
        <v>607</v>
      </c>
      <c r="DL2569" s="197">
        <v>0.2</v>
      </c>
      <c r="DM2569" s="198">
        <v>1</v>
      </c>
      <c r="DN2569" s="191" t="s">
        <v>603</v>
      </c>
      <c r="DO2569" s="190" t="s">
        <v>604</v>
      </c>
      <c r="DP2569" s="197">
        <v>0.2</v>
      </c>
      <c r="DQ2569" s="198">
        <v>5</v>
      </c>
      <c r="DR2569" s="191" t="s">
        <v>603</v>
      </c>
      <c r="DS2569" s="190" t="s">
        <v>604</v>
      </c>
      <c r="DT2569" s="197">
        <v>0.2</v>
      </c>
      <c r="DU2569" s="198">
        <v>4</v>
      </c>
      <c r="DV2569" s="191" t="s">
        <v>606</v>
      </c>
      <c r="DW2569" s="190" t="s">
        <v>604</v>
      </c>
      <c r="DX2569" s="197">
        <v>0.1</v>
      </c>
      <c r="DY2569" s="198">
        <v>1</v>
      </c>
      <c r="DZ2569" s="191" t="s">
        <v>603</v>
      </c>
      <c r="EA2569" s="190" t="s">
        <v>604</v>
      </c>
      <c r="EB2569" s="197">
        <v>0.1</v>
      </c>
      <c r="EC2569" s="198">
        <v>1</v>
      </c>
      <c r="ED2569" s="191" t="s">
        <v>610</v>
      </c>
      <c r="EE2569" s="190" t="s">
        <v>604</v>
      </c>
      <c r="EF2569" s="197">
        <v>0.1</v>
      </c>
      <c r="EG2569" s="198">
        <v>1</v>
      </c>
      <c r="EH2569" s="191" t="s">
        <v>603</v>
      </c>
      <c r="EI2569" s="190" t="s">
        <v>604</v>
      </c>
      <c r="EJ2569" s="197">
        <v>0.1</v>
      </c>
      <c r="EK2569" s="198">
        <v>6</v>
      </c>
      <c r="EL2569" s="191" t="s">
        <v>603</v>
      </c>
      <c r="EM2569" s="190" t="s">
        <v>604</v>
      </c>
      <c r="EN2569" s="197">
        <v>0.1</v>
      </c>
      <c r="EO2569" s="198">
        <v>7</v>
      </c>
      <c r="EP2569" s="191" t="s">
        <v>603</v>
      </c>
      <c r="EQ2569" s="190" t="s">
        <v>604</v>
      </c>
    </row>
    <row r="2570" spans="1:219" x14ac:dyDescent="0.25">
      <c r="A2570" s="190">
        <v>2396</v>
      </c>
      <c r="B2570" s="207">
        <v>21</v>
      </c>
      <c r="C2570" s="432" t="s">
        <v>3456</v>
      </c>
      <c r="D2570" s="436">
        <v>43262</v>
      </c>
      <c r="E2570" s="463" t="s">
        <v>3077</v>
      </c>
      <c r="H2570" s="407"/>
      <c r="I2570" s="407"/>
      <c r="M2570" s="206"/>
      <c r="N2570" s="206"/>
      <c r="O2570" s="206"/>
      <c r="P2570" s="206"/>
      <c r="S2570" s="206"/>
      <c r="T2570" s="206"/>
      <c r="U2570" s="206"/>
      <c r="V2570" s="206"/>
      <c r="AC2570" s="222"/>
      <c r="AD2570" s="225"/>
      <c r="AM2570" s="391">
        <f t="shared" si="554"/>
        <v>0</v>
      </c>
      <c r="AS2570" s="235" t="str">
        <f t="shared" ca="1" si="557"/>
        <v>ok</v>
      </c>
      <c r="AT2570" s="225" t="str">
        <f t="shared" ca="1" si="558"/>
        <v>ok</v>
      </c>
    </row>
    <row r="2571" spans="1:219" x14ac:dyDescent="0.25">
      <c r="A2571" s="190">
        <v>2397</v>
      </c>
      <c r="B2571" s="207">
        <v>21</v>
      </c>
      <c r="C2571" s="432" t="s">
        <v>3457</v>
      </c>
      <c r="D2571" s="436">
        <v>43262</v>
      </c>
      <c r="E2571" s="463" t="s">
        <v>1213</v>
      </c>
      <c r="F2571" s="207" t="s">
        <v>612</v>
      </c>
      <c r="G2571" s="207" t="s">
        <v>608</v>
      </c>
      <c r="H2571" s="407">
        <v>43263</v>
      </c>
      <c r="I2571" s="407">
        <v>43263</v>
      </c>
      <c r="J2571" s="329">
        <v>9.7222222222222224E-2</v>
      </c>
      <c r="K2571" s="329">
        <v>0.1388888888888889</v>
      </c>
      <c r="M2571" s="214" t="s">
        <v>65</v>
      </c>
      <c r="N2571" s="206">
        <v>5</v>
      </c>
      <c r="O2571" s="214" t="s">
        <v>65</v>
      </c>
      <c r="P2571" s="206">
        <v>5</v>
      </c>
      <c r="S2571" s="214" t="s">
        <v>65</v>
      </c>
      <c r="T2571" s="206">
        <v>5</v>
      </c>
      <c r="U2571" s="214" t="s">
        <v>65</v>
      </c>
      <c r="V2571" s="206">
        <v>5</v>
      </c>
      <c r="AC2571" s="222">
        <f t="shared" si="553"/>
        <v>100</v>
      </c>
      <c r="AD2571" s="225" t="s">
        <v>37</v>
      </c>
      <c r="AE2571" s="195">
        <v>15</v>
      </c>
      <c r="AF2571" s="195">
        <v>7</v>
      </c>
      <c r="AG2571" s="195">
        <v>1</v>
      </c>
      <c r="AM2571" s="391">
        <f t="shared" si="554"/>
        <v>23</v>
      </c>
      <c r="AN2571" s="226">
        <v>5.2</v>
      </c>
      <c r="AO2571" s="227">
        <v>5.35</v>
      </c>
      <c r="AP2571" s="230">
        <f t="shared" si="549"/>
        <v>-0.14999999999999947</v>
      </c>
      <c r="AQ2571" s="231">
        <f t="shared" si="550"/>
        <v>0.22608695652173913</v>
      </c>
      <c r="AS2571" s="235" t="str">
        <f t="shared" ca="1" si="557"/>
        <v>ok</v>
      </c>
      <c r="AT2571" s="225" t="str">
        <f t="shared" ca="1" si="558"/>
        <v>ok</v>
      </c>
      <c r="AV2571" s="197">
        <v>0.55000000000000004</v>
      </c>
      <c r="AW2571" s="198">
        <v>5</v>
      </c>
      <c r="AX2571" s="191" t="s">
        <v>606</v>
      </c>
      <c r="AY2571" s="190" t="s">
        <v>604</v>
      </c>
      <c r="AZ2571" s="197">
        <v>0.4</v>
      </c>
      <c r="BA2571" s="198">
        <v>1</v>
      </c>
      <c r="BB2571" s="191" t="s">
        <v>603</v>
      </c>
      <c r="BC2571" s="190" t="s">
        <v>604</v>
      </c>
      <c r="BD2571" s="197">
        <v>0.35</v>
      </c>
      <c r="BE2571" s="198">
        <v>1</v>
      </c>
      <c r="BF2571" s="191" t="s">
        <v>603</v>
      </c>
      <c r="BG2571" s="190" t="s">
        <v>604</v>
      </c>
      <c r="BH2571" s="197">
        <v>0.3</v>
      </c>
      <c r="BI2571" s="198">
        <v>1</v>
      </c>
      <c r="BJ2571" s="191" t="s">
        <v>603</v>
      </c>
      <c r="BK2571" s="190" t="s">
        <v>604</v>
      </c>
      <c r="BL2571" s="197">
        <v>0.3</v>
      </c>
      <c r="BM2571" s="198">
        <v>1</v>
      </c>
      <c r="BN2571" s="191" t="s">
        <v>606</v>
      </c>
      <c r="BO2571" s="190" t="s">
        <v>604</v>
      </c>
      <c r="BP2571" s="197">
        <v>0.3</v>
      </c>
      <c r="BQ2571" s="198">
        <v>6</v>
      </c>
      <c r="BR2571" s="191" t="s">
        <v>603</v>
      </c>
      <c r="BS2571" s="190" t="s">
        <v>604</v>
      </c>
      <c r="BT2571" s="197">
        <v>0.3</v>
      </c>
      <c r="BU2571" s="198">
        <v>1</v>
      </c>
      <c r="BV2571" s="191" t="s">
        <v>603</v>
      </c>
      <c r="BW2571" s="190" t="s">
        <v>604</v>
      </c>
      <c r="BX2571" s="197">
        <v>0.3</v>
      </c>
      <c r="BY2571" s="198">
        <v>5</v>
      </c>
      <c r="BZ2571" s="191" t="s">
        <v>603</v>
      </c>
      <c r="CA2571" s="190" t="s">
        <v>604</v>
      </c>
      <c r="CB2571" s="197">
        <v>0.25</v>
      </c>
      <c r="CC2571" s="198">
        <v>6</v>
      </c>
      <c r="CD2571" s="191" t="s">
        <v>603</v>
      </c>
      <c r="CE2571" s="190" t="s">
        <v>607</v>
      </c>
      <c r="CF2571" s="197">
        <v>0.25</v>
      </c>
      <c r="CG2571" s="198">
        <v>6</v>
      </c>
      <c r="CH2571" s="191" t="s">
        <v>603</v>
      </c>
      <c r="CI2571" s="190" t="s">
        <v>604</v>
      </c>
      <c r="CJ2571" s="197">
        <v>0.2</v>
      </c>
      <c r="CK2571" s="198">
        <v>7</v>
      </c>
      <c r="CL2571" s="191" t="s">
        <v>603</v>
      </c>
      <c r="CM2571" s="190" t="s">
        <v>604</v>
      </c>
      <c r="CN2571" s="197">
        <v>0.2</v>
      </c>
      <c r="CO2571" s="198">
        <v>1</v>
      </c>
      <c r="CP2571" s="191" t="s">
        <v>610</v>
      </c>
      <c r="CQ2571" s="190" t="s">
        <v>604</v>
      </c>
      <c r="CR2571" s="197">
        <v>0.2</v>
      </c>
      <c r="CS2571" s="198">
        <v>5</v>
      </c>
      <c r="CT2571" s="191" t="s">
        <v>606</v>
      </c>
      <c r="CU2571" s="190" t="s">
        <v>604</v>
      </c>
      <c r="CV2571" s="197">
        <v>0.2</v>
      </c>
      <c r="CW2571" s="198">
        <v>1</v>
      </c>
      <c r="CX2571" s="191" t="s">
        <v>603</v>
      </c>
      <c r="CY2571" s="190" t="s">
        <v>604</v>
      </c>
      <c r="CZ2571" s="197">
        <v>0.2</v>
      </c>
      <c r="DA2571" s="198">
        <v>1</v>
      </c>
      <c r="DB2571" s="191" t="s">
        <v>603</v>
      </c>
      <c r="DC2571" s="190" t="s">
        <v>604</v>
      </c>
      <c r="DD2571" s="197">
        <v>0.15</v>
      </c>
      <c r="DE2571" s="198">
        <v>7</v>
      </c>
      <c r="DF2571" s="191" t="s">
        <v>603</v>
      </c>
      <c r="DG2571" s="190" t="s">
        <v>604</v>
      </c>
      <c r="DH2571" s="197">
        <v>0.15</v>
      </c>
      <c r="DI2571" s="198">
        <v>5</v>
      </c>
      <c r="DJ2571" s="191" t="s">
        <v>603</v>
      </c>
      <c r="DK2571" s="190" t="s">
        <v>604</v>
      </c>
      <c r="DL2571" s="197">
        <v>0.1</v>
      </c>
      <c r="DM2571" s="198">
        <v>6</v>
      </c>
      <c r="DN2571" s="191" t="s">
        <v>603</v>
      </c>
      <c r="DO2571" s="190" t="s">
        <v>604</v>
      </c>
      <c r="DP2571" s="197">
        <v>0.1</v>
      </c>
      <c r="DQ2571" s="198">
        <v>4</v>
      </c>
      <c r="DR2571" s="191" t="s">
        <v>603</v>
      </c>
      <c r="DS2571" s="190" t="s">
        <v>604</v>
      </c>
      <c r="DT2571" s="197">
        <v>0.1</v>
      </c>
      <c r="DU2571" s="198">
        <v>1</v>
      </c>
      <c r="DV2571" s="191" t="s">
        <v>603</v>
      </c>
      <c r="DW2571" s="190" t="s">
        <v>604</v>
      </c>
      <c r="DX2571" s="197">
        <v>0.1</v>
      </c>
      <c r="DY2571" s="198">
        <v>4</v>
      </c>
      <c r="DZ2571" s="191" t="s">
        <v>603</v>
      </c>
      <c r="EA2571" s="190" t="s">
        <v>604</v>
      </c>
      <c r="EB2571" s="197">
        <v>0.1</v>
      </c>
      <c r="EC2571" s="198">
        <v>1</v>
      </c>
      <c r="ED2571" s="191" t="s">
        <v>603</v>
      </c>
      <c r="EE2571" s="190" t="s">
        <v>604</v>
      </c>
      <c r="EF2571" s="197">
        <v>0.1</v>
      </c>
      <c r="EG2571" s="198">
        <v>5</v>
      </c>
      <c r="EH2571" s="191" t="s">
        <v>610</v>
      </c>
      <c r="EI2571" s="190" t="s">
        <v>604</v>
      </c>
    </row>
    <row r="2572" spans="1:219" x14ac:dyDescent="0.25">
      <c r="A2572" s="190">
        <v>2398</v>
      </c>
      <c r="B2572" s="207">
        <v>21</v>
      </c>
      <c r="C2572" s="432" t="s">
        <v>3458</v>
      </c>
      <c r="D2572" s="436">
        <v>43262</v>
      </c>
      <c r="E2572" s="463" t="s">
        <v>1213</v>
      </c>
      <c r="F2572" s="207" t="s">
        <v>612</v>
      </c>
      <c r="G2572" s="207" t="s">
        <v>608</v>
      </c>
      <c r="H2572" s="407">
        <v>43263</v>
      </c>
      <c r="I2572" s="407">
        <v>43263</v>
      </c>
      <c r="J2572" s="329">
        <v>0.1423611111111111</v>
      </c>
      <c r="K2572" s="329">
        <v>0.21180555555555555</v>
      </c>
      <c r="M2572" s="215" t="s">
        <v>136</v>
      </c>
      <c r="N2572" s="206">
        <v>5</v>
      </c>
      <c r="O2572" s="215" t="s">
        <v>136</v>
      </c>
      <c r="P2572" s="206">
        <v>5</v>
      </c>
      <c r="S2572" s="215" t="s">
        <v>136</v>
      </c>
      <c r="T2572" s="206">
        <v>5</v>
      </c>
      <c r="U2572" s="215" t="s">
        <v>136</v>
      </c>
      <c r="V2572" s="206">
        <v>5</v>
      </c>
      <c r="AC2572" s="222">
        <f t="shared" si="553"/>
        <v>100</v>
      </c>
      <c r="AD2572" s="225" t="s">
        <v>37</v>
      </c>
      <c r="AE2572" s="195">
        <v>23</v>
      </c>
      <c r="AF2572" s="195">
        <v>17</v>
      </c>
      <c r="AG2572" s="195">
        <v>3</v>
      </c>
      <c r="AM2572" s="391">
        <f t="shared" si="554"/>
        <v>43</v>
      </c>
      <c r="AN2572" s="226">
        <v>12.55</v>
      </c>
      <c r="AO2572" s="227">
        <v>12.6</v>
      </c>
      <c r="AP2572" s="230">
        <f t="shared" si="549"/>
        <v>-4.9999999999998934E-2</v>
      </c>
      <c r="AQ2572" s="231">
        <f t="shared" si="550"/>
        <v>0.29186046511627911</v>
      </c>
      <c r="AS2572" s="235" t="str">
        <f t="shared" ca="1" si="557"/>
        <v>ok</v>
      </c>
      <c r="AT2572" s="225" t="str">
        <f t="shared" ca="1" si="558"/>
        <v>ok</v>
      </c>
      <c r="AV2572" s="197">
        <v>0.75</v>
      </c>
      <c r="AW2572" s="198">
        <v>2</v>
      </c>
      <c r="AX2572" s="191" t="s">
        <v>603</v>
      </c>
      <c r="AY2572" s="190" t="s">
        <v>604</v>
      </c>
      <c r="AZ2572" s="197">
        <v>0.55000000000000004</v>
      </c>
      <c r="BA2572" s="198">
        <v>5</v>
      </c>
      <c r="BB2572" s="191" t="s">
        <v>603</v>
      </c>
      <c r="BC2572" s="190" t="s">
        <v>604</v>
      </c>
      <c r="BD2572" s="197">
        <v>0.55000000000000004</v>
      </c>
      <c r="BE2572" s="198">
        <v>5</v>
      </c>
      <c r="BF2572" s="191" t="s">
        <v>603</v>
      </c>
      <c r="BG2572" s="190" t="s">
        <v>604</v>
      </c>
      <c r="BH2572" s="197">
        <v>0.5</v>
      </c>
      <c r="BI2572" s="198">
        <v>4</v>
      </c>
      <c r="BJ2572" s="191" t="s">
        <v>603</v>
      </c>
      <c r="BK2572" s="190" t="s">
        <v>607</v>
      </c>
      <c r="BL2572" s="197">
        <v>0.5</v>
      </c>
      <c r="BM2572" s="198">
        <v>6</v>
      </c>
      <c r="BN2572" s="191" t="s">
        <v>603</v>
      </c>
      <c r="BO2572" s="190" t="s">
        <v>604</v>
      </c>
      <c r="BP2572" s="197">
        <v>0.5</v>
      </c>
      <c r="BQ2572" s="198">
        <v>1</v>
      </c>
      <c r="BR2572" s="191" t="s">
        <v>603</v>
      </c>
      <c r="BS2572" s="190" t="s">
        <v>604</v>
      </c>
      <c r="BT2572" s="197">
        <v>0.5</v>
      </c>
      <c r="BU2572" s="198">
        <v>1</v>
      </c>
      <c r="BV2572" s="191" t="s">
        <v>603</v>
      </c>
      <c r="BW2572" s="190" t="s">
        <v>604</v>
      </c>
      <c r="BX2572" s="197">
        <v>0.45</v>
      </c>
      <c r="BY2572" s="198">
        <v>6</v>
      </c>
      <c r="BZ2572" s="191" t="s">
        <v>603</v>
      </c>
      <c r="CA2572" s="190" t="s">
        <v>604</v>
      </c>
      <c r="CB2572" s="197">
        <v>0.45</v>
      </c>
      <c r="CC2572" s="198">
        <v>5</v>
      </c>
      <c r="CD2572" s="191" t="s">
        <v>603</v>
      </c>
      <c r="CE2572" s="190" t="s">
        <v>604</v>
      </c>
      <c r="CF2572" s="197">
        <v>0.45</v>
      </c>
      <c r="CG2572" s="198">
        <v>6</v>
      </c>
      <c r="CH2572" s="191" t="s">
        <v>603</v>
      </c>
      <c r="CI2572" s="190" t="s">
        <v>604</v>
      </c>
      <c r="CJ2572" s="197">
        <v>0.4</v>
      </c>
      <c r="CK2572" s="198">
        <v>5</v>
      </c>
      <c r="CL2572" s="191" t="s">
        <v>603</v>
      </c>
      <c r="CM2572" s="190" t="s">
        <v>604</v>
      </c>
      <c r="CN2572" s="197">
        <v>0.4</v>
      </c>
      <c r="CO2572" s="198">
        <v>5</v>
      </c>
      <c r="CP2572" s="191" t="s">
        <v>603</v>
      </c>
      <c r="CQ2572" s="190" t="s">
        <v>604</v>
      </c>
      <c r="CR2572" s="197">
        <v>0.3</v>
      </c>
      <c r="CS2572" s="198">
        <v>2</v>
      </c>
      <c r="CT2572" s="191" t="s">
        <v>603</v>
      </c>
      <c r="CU2572" s="190" t="s">
        <v>604</v>
      </c>
      <c r="CV2572" s="197">
        <v>0.3</v>
      </c>
      <c r="CW2572" s="198">
        <v>1</v>
      </c>
      <c r="CX2572" s="191" t="s">
        <v>603</v>
      </c>
      <c r="CY2572" s="190" t="s">
        <v>604</v>
      </c>
      <c r="CZ2572" s="197">
        <v>0.3</v>
      </c>
      <c r="DA2572" s="198">
        <v>2</v>
      </c>
      <c r="DB2572" s="191" t="s">
        <v>603</v>
      </c>
      <c r="DC2572" s="190" t="s">
        <v>604</v>
      </c>
      <c r="DD2572" s="197">
        <v>0.3</v>
      </c>
      <c r="DE2572" s="198">
        <v>6</v>
      </c>
      <c r="DF2572" s="191" t="s">
        <v>603</v>
      </c>
      <c r="DG2572" s="190" t="s">
        <v>604</v>
      </c>
      <c r="DH2572" s="197">
        <v>0.3</v>
      </c>
      <c r="DI2572" s="198">
        <v>1</v>
      </c>
      <c r="DJ2572" s="191" t="s">
        <v>603</v>
      </c>
      <c r="DK2572" s="190" t="s">
        <v>604</v>
      </c>
      <c r="DL2572" s="197">
        <v>0.3</v>
      </c>
      <c r="DM2572" s="198">
        <v>1</v>
      </c>
      <c r="DN2572" s="191" t="s">
        <v>603</v>
      </c>
      <c r="DO2572" s="190" t="s">
        <v>604</v>
      </c>
      <c r="DP2572" s="197">
        <v>0.3</v>
      </c>
      <c r="DQ2572" s="198">
        <v>4</v>
      </c>
      <c r="DR2572" s="191" t="s">
        <v>603</v>
      </c>
      <c r="DS2572" s="190" t="s">
        <v>607</v>
      </c>
      <c r="DT2572" s="197">
        <v>0.3</v>
      </c>
      <c r="DU2572" s="198">
        <v>6</v>
      </c>
      <c r="DV2572" s="191" t="s">
        <v>603</v>
      </c>
      <c r="DW2572" s="190" t="s">
        <v>604</v>
      </c>
      <c r="DX2572" s="197">
        <v>0.25</v>
      </c>
      <c r="DY2572" s="198">
        <v>6</v>
      </c>
      <c r="DZ2572" s="191" t="s">
        <v>603</v>
      </c>
      <c r="EA2572" s="190" t="s">
        <v>604</v>
      </c>
      <c r="EB2572" s="197">
        <v>0.25</v>
      </c>
      <c r="EC2572" s="198">
        <v>5</v>
      </c>
      <c r="ED2572" s="191" t="s">
        <v>603</v>
      </c>
      <c r="EE2572" s="190" t="s">
        <v>604</v>
      </c>
      <c r="EF2572" s="197">
        <v>0.25</v>
      </c>
      <c r="EG2572" s="198">
        <v>1</v>
      </c>
      <c r="EH2572" s="191" t="s">
        <v>610</v>
      </c>
      <c r="EI2572" s="190" t="s">
        <v>604</v>
      </c>
      <c r="EJ2572" s="197">
        <v>0.25</v>
      </c>
      <c r="EK2572" s="198">
        <v>6</v>
      </c>
      <c r="EL2572" s="191" t="s">
        <v>603</v>
      </c>
      <c r="EM2572" s="190" t="s">
        <v>604</v>
      </c>
      <c r="EN2572" s="197">
        <v>0.25</v>
      </c>
      <c r="EO2572" s="198">
        <v>1</v>
      </c>
      <c r="EP2572" s="191" t="s">
        <v>603</v>
      </c>
      <c r="EQ2572" s="190" t="s">
        <v>604</v>
      </c>
      <c r="ER2572" s="197">
        <v>0.2</v>
      </c>
      <c r="ES2572" s="198">
        <v>7</v>
      </c>
      <c r="ET2572" s="191" t="s">
        <v>603</v>
      </c>
      <c r="EU2572" s="190" t="s">
        <v>604</v>
      </c>
      <c r="EV2572" s="197">
        <v>0.2</v>
      </c>
      <c r="EW2572" s="198">
        <v>4</v>
      </c>
      <c r="EX2572" s="191" t="s">
        <v>603</v>
      </c>
      <c r="EY2572" s="190" t="s">
        <v>604</v>
      </c>
      <c r="EZ2572" s="197">
        <v>0.2</v>
      </c>
      <c r="FA2572" s="198">
        <v>4</v>
      </c>
      <c r="FB2572" s="191" t="s">
        <v>603</v>
      </c>
      <c r="FC2572" s="190" t="s">
        <v>604</v>
      </c>
      <c r="FD2572" s="197">
        <v>0.2</v>
      </c>
      <c r="FE2572" s="198">
        <v>1</v>
      </c>
      <c r="FF2572" s="191" t="s">
        <v>603</v>
      </c>
      <c r="FG2572" s="190" t="s">
        <v>604</v>
      </c>
      <c r="FH2572" s="197">
        <v>0.2</v>
      </c>
      <c r="FI2572" s="198">
        <v>5</v>
      </c>
      <c r="FJ2572" s="191" t="s">
        <v>603</v>
      </c>
      <c r="FK2572" s="190" t="s">
        <v>604</v>
      </c>
      <c r="FL2572" s="197">
        <v>0.2</v>
      </c>
      <c r="FM2572" s="198">
        <v>4</v>
      </c>
      <c r="FN2572" s="191" t="s">
        <v>603</v>
      </c>
      <c r="FO2572" s="190" t="s">
        <v>604</v>
      </c>
      <c r="FP2572" s="197">
        <v>0.2</v>
      </c>
      <c r="FQ2572" s="198">
        <v>5</v>
      </c>
      <c r="FR2572" s="191" t="s">
        <v>603</v>
      </c>
      <c r="FS2572" s="190" t="s">
        <v>604</v>
      </c>
      <c r="FT2572" s="197">
        <v>0.2</v>
      </c>
      <c r="FU2572" s="198">
        <v>1</v>
      </c>
      <c r="FV2572" s="191" t="s">
        <v>603</v>
      </c>
      <c r="FW2572" s="190" t="s">
        <v>604</v>
      </c>
      <c r="FX2572" s="197">
        <v>0.2</v>
      </c>
      <c r="FY2572" s="198">
        <v>1</v>
      </c>
      <c r="FZ2572" s="191" t="s">
        <v>603</v>
      </c>
      <c r="GA2572" s="190" t="s">
        <v>604</v>
      </c>
      <c r="GB2572" s="197">
        <v>0.15</v>
      </c>
      <c r="GC2572" s="198">
        <v>6</v>
      </c>
      <c r="GD2572" s="191" t="s">
        <v>603</v>
      </c>
      <c r="GE2572" s="190" t="s">
        <v>604</v>
      </c>
      <c r="GF2572" s="197">
        <v>0.15</v>
      </c>
      <c r="GG2572" s="198">
        <v>1</v>
      </c>
      <c r="GH2572" s="191" t="s">
        <v>603</v>
      </c>
      <c r="GI2572" s="190" t="s">
        <v>604</v>
      </c>
      <c r="GJ2572" s="197">
        <v>0.15</v>
      </c>
      <c r="GK2572" s="198">
        <v>4</v>
      </c>
      <c r="GL2572" s="191" t="s">
        <v>603</v>
      </c>
      <c r="GM2572" s="190" t="s">
        <v>604</v>
      </c>
      <c r="GN2572" s="197">
        <v>0.15</v>
      </c>
      <c r="GO2572" s="198">
        <v>1</v>
      </c>
      <c r="GP2572" s="191" t="s">
        <v>603</v>
      </c>
      <c r="GQ2572" s="190" t="s">
        <v>604</v>
      </c>
      <c r="GR2572" s="197">
        <v>0.15</v>
      </c>
      <c r="GS2572" s="198">
        <v>1</v>
      </c>
      <c r="GT2572" s="191" t="s">
        <v>603</v>
      </c>
      <c r="GU2572" s="190" t="s">
        <v>604</v>
      </c>
      <c r="GV2572" s="197">
        <v>0.1</v>
      </c>
      <c r="GW2572" s="198">
        <v>1</v>
      </c>
      <c r="GX2572" s="191" t="s">
        <v>603</v>
      </c>
      <c r="GY2572" s="190" t="s">
        <v>604</v>
      </c>
      <c r="GZ2572" s="197">
        <v>0.1</v>
      </c>
      <c r="HA2572" s="198">
        <v>1</v>
      </c>
      <c r="HB2572" s="191" t="s">
        <v>610</v>
      </c>
      <c r="HC2572" s="190" t="s">
        <v>604</v>
      </c>
      <c r="HD2572" s="197">
        <v>0.1</v>
      </c>
      <c r="HE2572" s="198">
        <v>5</v>
      </c>
      <c r="HF2572" s="191" t="s">
        <v>610</v>
      </c>
      <c r="HG2572" s="190" t="s">
        <v>604</v>
      </c>
      <c r="HH2572" s="197">
        <v>0.05</v>
      </c>
      <c r="HI2572" s="198">
        <v>1</v>
      </c>
      <c r="HJ2572" s="191" t="s">
        <v>603</v>
      </c>
      <c r="HK2572" s="190" t="s">
        <v>604</v>
      </c>
    </row>
    <row r="2573" spans="1:219" x14ac:dyDescent="0.25">
      <c r="A2573" s="190">
        <v>2399</v>
      </c>
      <c r="B2573" s="207">
        <v>21</v>
      </c>
      <c r="C2573" s="432" t="s">
        <v>3459</v>
      </c>
      <c r="D2573" s="436">
        <v>43262</v>
      </c>
      <c r="E2573" s="463" t="s">
        <v>3077</v>
      </c>
      <c r="H2573" s="407"/>
      <c r="I2573" s="407"/>
      <c r="M2573" s="206"/>
      <c r="N2573" s="206"/>
      <c r="O2573" s="206"/>
      <c r="P2573" s="206"/>
      <c r="S2573" s="206"/>
      <c r="T2573" s="206"/>
      <c r="U2573" s="206"/>
      <c r="V2573" s="206"/>
      <c r="AC2573" s="222"/>
      <c r="AD2573" s="225"/>
      <c r="AM2573" s="391">
        <f t="shared" si="554"/>
        <v>0</v>
      </c>
      <c r="AS2573" s="235" t="str">
        <f t="shared" ca="1" si="557"/>
        <v>ok</v>
      </c>
      <c r="AT2573" s="225" t="str">
        <f t="shared" ca="1" si="558"/>
        <v>ok</v>
      </c>
    </row>
    <row r="2574" spans="1:219" x14ac:dyDescent="0.25">
      <c r="A2574" s="190">
        <v>2400</v>
      </c>
      <c r="B2574" s="207">
        <v>21</v>
      </c>
      <c r="C2574" s="432" t="s">
        <v>3460</v>
      </c>
      <c r="D2574" s="436">
        <v>43262</v>
      </c>
      <c r="E2574" s="463" t="s">
        <v>3077</v>
      </c>
      <c r="H2574" s="407"/>
      <c r="I2574" s="407"/>
      <c r="M2574" s="206"/>
      <c r="N2574" s="206"/>
      <c r="O2574" s="206"/>
      <c r="P2574" s="206"/>
      <c r="S2574" s="206"/>
      <c r="T2574" s="206"/>
      <c r="U2574" s="206"/>
      <c r="V2574" s="206"/>
      <c r="AC2574" s="222"/>
      <c r="AD2574" s="225"/>
      <c r="AM2574" s="391">
        <f t="shared" si="554"/>
        <v>0</v>
      </c>
      <c r="AS2574" s="235" t="str">
        <f t="shared" ca="1" si="557"/>
        <v>ok</v>
      </c>
      <c r="AT2574" s="225" t="str">
        <f t="shared" ca="1" si="558"/>
        <v>ok</v>
      </c>
    </row>
    <row r="2575" spans="1:219" x14ac:dyDescent="0.25">
      <c r="A2575" s="190">
        <v>2401</v>
      </c>
      <c r="B2575" s="207">
        <v>21</v>
      </c>
      <c r="C2575" s="432" t="s">
        <v>3461</v>
      </c>
      <c r="D2575" s="436">
        <v>43262</v>
      </c>
      <c r="E2575" s="463" t="s">
        <v>1219</v>
      </c>
      <c r="F2575" s="207" t="s">
        <v>612</v>
      </c>
      <c r="G2575" s="207" t="s">
        <v>608</v>
      </c>
      <c r="H2575" s="407">
        <v>43263</v>
      </c>
      <c r="I2575" s="407">
        <v>43263</v>
      </c>
      <c r="J2575" s="329">
        <v>0.21527777777777779</v>
      </c>
      <c r="K2575" s="329">
        <v>0.24305555555555555</v>
      </c>
      <c r="M2575" s="214" t="s">
        <v>65</v>
      </c>
      <c r="N2575" s="206">
        <v>5</v>
      </c>
      <c r="O2575" s="214" t="s">
        <v>65</v>
      </c>
      <c r="P2575" s="206">
        <v>5</v>
      </c>
      <c r="S2575" s="214" t="s">
        <v>65</v>
      </c>
      <c r="T2575" s="206">
        <v>5</v>
      </c>
      <c r="U2575" s="214" t="s">
        <v>65</v>
      </c>
      <c r="V2575" s="206">
        <v>5</v>
      </c>
      <c r="AC2575" s="222">
        <f t="shared" si="553"/>
        <v>100</v>
      </c>
      <c r="AD2575" s="225" t="s">
        <v>37</v>
      </c>
      <c r="AE2575" s="195">
        <v>8</v>
      </c>
      <c r="AF2575" s="195">
        <v>1</v>
      </c>
      <c r="AM2575" s="391">
        <f t="shared" si="554"/>
        <v>9</v>
      </c>
      <c r="AN2575" s="226">
        <v>2.1</v>
      </c>
      <c r="AO2575" s="227">
        <v>2.15</v>
      </c>
      <c r="AP2575" s="230">
        <f t="shared" ref="AP2575:AP2586" si="562">AN2575-AO2575</f>
        <v>-4.9999999999999822E-2</v>
      </c>
      <c r="AQ2575" s="231">
        <f t="shared" ref="AQ2575:AQ2586" si="563">AN2575/AM2575</f>
        <v>0.23333333333333334</v>
      </c>
      <c r="AS2575" s="235" t="str">
        <f t="shared" ca="1" si="557"/>
        <v>ok</v>
      </c>
      <c r="AT2575" s="225" t="str">
        <f t="shared" ca="1" si="558"/>
        <v>ok</v>
      </c>
      <c r="AV2575" s="197">
        <v>0.5</v>
      </c>
      <c r="AW2575" s="198">
        <v>2</v>
      </c>
      <c r="AX2575" s="191" t="s">
        <v>603</v>
      </c>
      <c r="AY2575" s="190" t="s">
        <v>604</v>
      </c>
      <c r="AZ2575" s="197">
        <v>0.25</v>
      </c>
      <c r="BA2575" s="198">
        <v>1</v>
      </c>
      <c r="BB2575" s="191" t="s">
        <v>603</v>
      </c>
      <c r="BC2575" s="190" t="s">
        <v>604</v>
      </c>
      <c r="BD2575" s="197">
        <v>0.25</v>
      </c>
      <c r="BE2575" s="198">
        <v>5</v>
      </c>
      <c r="BF2575" s="191" t="s">
        <v>603</v>
      </c>
      <c r="BG2575" s="190" t="s">
        <v>604</v>
      </c>
      <c r="BH2575" s="197">
        <v>0.25</v>
      </c>
      <c r="BI2575" s="198">
        <v>6</v>
      </c>
      <c r="BJ2575" s="191" t="s">
        <v>603</v>
      </c>
      <c r="BK2575" s="190" t="s">
        <v>604</v>
      </c>
      <c r="BL2575" s="197">
        <v>0.2</v>
      </c>
      <c r="BM2575" s="198">
        <v>6</v>
      </c>
      <c r="BN2575" s="191" t="s">
        <v>603</v>
      </c>
      <c r="BO2575" s="190" t="s">
        <v>604</v>
      </c>
      <c r="BP2575" s="197">
        <v>0.2</v>
      </c>
      <c r="BQ2575" s="198">
        <v>1</v>
      </c>
      <c r="BR2575" s="191" t="s">
        <v>603</v>
      </c>
      <c r="BS2575" s="190" t="s">
        <v>604</v>
      </c>
      <c r="BT2575" s="197">
        <v>0.2</v>
      </c>
      <c r="BU2575" s="198">
        <v>6</v>
      </c>
      <c r="BV2575" s="191" t="s">
        <v>606</v>
      </c>
      <c r="BW2575" s="190" t="s">
        <v>604</v>
      </c>
      <c r="BX2575" s="197">
        <v>0.2</v>
      </c>
      <c r="BY2575" s="198">
        <v>1</v>
      </c>
      <c r="BZ2575" s="191" t="s">
        <v>603</v>
      </c>
      <c r="CA2575" s="190" t="s">
        <v>604</v>
      </c>
      <c r="CB2575" s="197">
        <v>0.05</v>
      </c>
      <c r="CC2575" s="198">
        <v>5</v>
      </c>
      <c r="CD2575" s="191" t="s">
        <v>603</v>
      </c>
      <c r="CE2575" s="190" t="s">
        <v>604</v>
      </c>
    </row>
    <row r="2576" spans="1:219" x14ac:dyDescent="0.25">
      <c r="A2576" s="190">
        <v>2402</v>
      </c>
      <c r="B2576" s="207">
        <v>21</v>
      </c>
      <c r="C2576" s="432" t="s">
        <v>3462</v>
      </c>
      <c r="D2576" s="436">
        <v>43262</v>
      </c>
      <c r="E2576" s="463" t="s">
        <v>1213</v>
      </c>
      <c r="F2576" s="207" t="s">
        <v>602</v>
      </c>
      <c r="G2576" s="207" t="s">
        <v>615</v>
      </c>
      <c r="H2576" s="407">
        <v>43263</v>
      </c>
      <c r="I2576" s="407">
        <v>43263</v>
      </c>
      <c r="J2576" s="329">
        <v>0.26250000000000001</v>
      </c>
      <c r="K2576" s="329">
        <v>0.28194444444444444</v>
      </c>
      <c r="M2576" s="215" t="s">
        <v>136</v>
      </c>
      <c r="N2576" s="206">
        <v>5</v>
      </c>
      <c r="O2576" s="215" t="s">
        <v>136</v>
      </c>
      <c r="P2576" s="206">
        <v>5</v>
      </c>
      <c r="S2576" s="215" t="s">
        <v>136</v>
      </c>
      <c r="T2576" s="206">
        <v>5</v>
      </c>
      <c r="U2576" s="215" t="s">
        <v>136</v>
      </c>
      <c r="V2576" s="206">
        <v>5</v>
      </c>
      <c r="AC2576" s="222">
        <f t="shared" si="553"/>
        <v>100</v>
      </c>
      <c r="AD2576" s="225" t="s">
        <v>37</v>
      </c>
      <c r="AE2576" s="195">
        <v>3</v>
      </c>
      <c r="AF2576" s="195">
        <v>1</v>
      </c>
      <c r="AM2576" s="391">
        <f t="shared" si="554"/>
        <v>4</v>
      </c>
      <c r="AN2576" s="226">
        <v>0.72</v>
      </c>
      <c r="AO2576" s="227">
        <v>0.75</v>
      </c>
      <c r="AP2576" s="230">
        <f t="shared" si="562"/>
        <v>-3.0000000000000027E-2</v>
      </c>
      <c r="AQ2576" s="231">
        <f t="shared" si="563"/>
        <v>0.18</v>
      </c>
      <c r="AS2576" s="235" t="str">
        <f t="shared" ca="1" si="557"/>
        <v>ok</v>
      </c>
      <c r="AT2576" s="225" t="str">
        <f t="shared" ca="1" si="558"/>
        <v>ok</v>
      </c>
      <c r="AV2576" s="197">
        <v>0.27</v>
      </c>
      <c r="AW2576" s="198">
        <v>4</v>
      </c>
      <c r="AX2576" s="191" t="s">
        <v>1331</v>
      </c>
      <c r="AY2576" s="190" t="s">
        <v>604</v>
      </c>
      <c r="AZ2576" s="197">
        <v>0.17</v>
      </c>
      <c r="BA2576" s="198">
        <v>6</v>
      </c>
      <c r="BB2576" s="191" t="s">
        <v>1331</v>
      </c>
      <c r="BC2576" s="190" t="s">
        <v>604</v>
      </c>
      <c r="BD2576" s="197">
        <v>0.15</v>
      </c>
      <c r="BE2576" s="198">
        <v>6</v>
      </c>
      <c r="BF2576" s="191" t="s">
        <v>603</v>
      </c>
      <c r="BG2576" s="190" t="s">
        <v>604</v>
      </c>
      <c r="BH2576" s="197">
        <v>0.13</v>
      </c>
      <c r="BI2576" s="198">
        <v>1</v>
      </c>
      <c r="BJ2576" s="191" t="s">
        <v>603</v>
      </c>
      <c r="BK2576" s="190" t="s">
        <v>604</v>
      </c>
    </row>
    <row r="2577" spans="1:95" x14ac:dyDescent="0.25">
      <c r="A2577" s="190">
        <v>2403</v>
      </c>
      <c r="B2577" s="207">
        <v>21</v>
      </c>
      <c r="C2577" s="432" t="s">
        <v>3463</v>
      </c>
      <c r="D2577" s="436">
        <v>43263</v>
      </c>
      <c r="E2577" s="463" t="s">
        <v>1213</v>
      </c>
      <c r="F2577" s="207" t="s">
        <v>602</v>
      </c>
      <c r="G2577" s="207" t="s">
        <v>615</v>
      </c>
      <c r="H2577" s="407">
        <v>43263</v>
      </c>
      <c r="I2577" s="407">
        <v>43263</v>
      </c>
      <c r="J2577" s="329">
        <v>0.28333333333333333</v>
      </c>
      <c r="K2577" s="329">
        <v>0.2951388888888889</v>
      </c>
      <c r="M2577" s="214" t="s">
        <v>65</v>
      </c>
      <c r="N2577" s="206">
        <v>5</v>
      </c>
      <c r="O2577" s="214" t="s">
        <v>65</v>
      </c>
      <c r="P2577" s="206">
        <v>5</v>
      </c>
      <c r="S2577" s="214" t="s">
        <v>65</v>
      </c>
      <c r="T2577" s="206">
        <v>5</v>
      </c>
      <c r="U2577" s="214" t="s">
        <v>65</v>
      </c>
      <c r="V2577" s="206">
        <v>5</v>
      </c>
      <c r="AC2577" s="222">
        <f t="shared" si="553"/>
        <v>100</v>
      </c>
      <c r="AD2577" s="225" t="s">
        <v>37</v>
      </c>
      <c r="AE2577" s="195">
        <v>1</v>
      </c>
      <c r="AM2577" s="391">
        <f t="shared" si="554"/>
        <v>1</v>
      </c>
      <c r="AN2577" s="226">
        <v>0.15</v>
      </c>
      <c r="AP2577" s="230">
        <f t="shared" si="562"/>
        <v>0.15</v>
      </c>
      <c r="AQ2577" s="231">
        <f t="shared" si="563"/>
        <v>0.15</v>
      </c>
      <c r="AS2577" s="235" t="str">
        <f t="shared" ca="1" si="557"/>
        <v>ok</v>
      </c>
      <c r="AT2577" s="225" t="str">
        <f t="shared" ca="1" si="558"/>
        <v>ok</v>
      </c>
      <c r="AV2577" s="197">
        <v>0.15</v>
      </c>
      <c r="AW2577" s="198">
        <v>6</v>
      </c>
      <c r="AX2577" s="191" t="s">
        <v>603</v>
      </c>
      <c r="AY2577" s="190" t="s">
        <v>604</v>
      </c>
    </row>
    <row r="2578" spans="1:95" x14ac:dyDescent="0.25">
      <c r="A2578" s="190">
        <v>2404</v>
      </c>
      <c r="B2578" s="207">
        <v>21</v>
      </c>
      <c r="C2578" s="432" t="s">
        <v>3464</v>
      </c>
      <c r="D2578" s="436">
        <v>43263</v>
      </c>
      <c r="E2578" s="463" t="s">
        <v>3077</v>
      </c>
      <c r="F2578" s="207" t="s">
        <v>602</v>
      </c>
      <c r="G2578" s="207" t="s">
        <v>615</v>
      </c>
      <c r="H2578" s="407">
        <v>43263</v>
      </c>
      <c r="I2578" s="407">
        <v>43263</v>
      </c>
      <c r="M2578" s="206"/>
      <c r="N2578" s="206"/>
      <c r="O2578" s="206"/>
      <c r="P2578" s="206"/>
      <c r="S2578" s="206"/>
      <c r="T2578" s="206"/>
      <c r="U2578" s="206"/>
      <c r="V2578" s="206"/>
      <c r="AC2578" s="222"/>
      <c r="AD2578" s="221"/>
      <c r="AM2578" s="391">
        <f t="shared" si="554"/>
        <v>0</v>
      </c>
      <c r="AS2578" s="235" t="str">
        <f t="shared" ca="1" si="557"/>
        <v>ok</v>
      </c>
      <c r="AT2578" s="225" t="str">
        <f t="shared" ca="1" si="558"/>
        <v>ok</v>
      </c>
    </row>
    <row r="2579" spans="1:95" x14ac:dyDescent="0.25">
      <c r="A2579" s="190">
        <v>2405</v>
      </c>
      <c r="B2579" s="207">
        <v>21</v>
      </c>
      <c r="C2579" s="432" t="s">
        <v>3465</v>
      </c>
      <c r="D2579" s="436">
        <v>43263</v>
      </c>
      <c r="E2579" s="463" t="s">
        <v>3077</v>
      </c>
      <c r="F2579" s="207" t="s">
        <v>602</v>
      </c>
      <c r="G2579" s="207" t="s">
        <v>615</v>
      </c>
      <c r="H2579" s="407">
        <v>43263</v>
      </c>
      <c r="I2579" s="407">
        <v>43263</v>
      </c>
      <c r="M2579" s="206"/>
      <c r="N2579" s="206"/>
      <c r="O2579" s="206"/>
      <c r="P2579" s="206"/>
      <c r="S2579" s="206"/>
      <c r="T2579" s="206"/>
      <c r="U2579" s="206"/>
      <c r="V2579" s="206"/>
      <c r="AC2579" s="222"/>
      <c r="AD2579" s="221"/>
      <c r="AM2579" s="391">
        <f t="shared" si="554"/>
        <v>0</v>
      </c>
      <c r="AS2579" s="235" t="str">
        <f t="shared" ca="1" si="557"/>
        <v>ok</v>
      </c>
      <c r="AT2579" s="225" t="str">
        <f t="shared" ca="1" si="558"/>
        <v>ok</v>
      </c>
    </row>
    <row r="2580" spans="1:95" x14ac:dyDescent="0.25">
      <c r="A2580" s="190">
        <v>2406</v>
      </c>
      <c r="B2580" s="207">
        <v>21</v>
      </c>
      <c r="C2580" s="432" t="s">
        <v>3466</v>
      </c>
      <c r="D2580" s="436">
        <v>43263</v>
      </c>
      <c r="E2580" s="463" t="s">
        <v>1219</v>
      </c>
      <c r="F2580" s="207" t="s">
        <v>602</v>
      </c>
      <c r="G2580" s="207" t="s">
        <v>615</v>
      </c>
      <c r="H2580" s="407">
        <v>43263</v>
      </c>
      <c r="I2580" s="407">
        <v>43263</v>
      </c>
      <c r="J2580" s="329">
        <v>0.30555555555555552</v>
      </c>
      <c r="K2580" s="329">
        <v>0.31597222222222221</v>
      </c>
      <c r="M2580" s="215" t="s">
        <v>136</v>
      </c>
      <c r="N2580" s="206">
        <v>5</v>
      </c>
      <c r="O2580" s="215" t="s">
        <v>136</v>
      </c>
      <c r="P2580" s="206">
        <v>5</v>
      </c>
      <c r="S2580" s="215" t="s">
        <v>136</v>
      </c>
      <c r="T2580" s="206">
        <v>5</v>
      </c>
      <c r="U2580" s="215" t="s">
        <v>136</v>
      </c>
      <c r="V2580" s="206">
        <v>5</v>
      </c>
      <c r="AC2580" s="222">
        <f t="shared" si="553"/>
        <v>100</v>
      </c>
      <c r="AD2580" s="225" t="s">
        <v>37</v>
      </c>
      <c r="AE2580" s="195">
        <v>1</v>
      </c>
      <c r="AM2580" s="391">
        <f t="shared" si="554"/>
        <v>1</v>
      </c>
      <c r="AN2580" s="226">
        <v>0.2</v>
      </c>
      <c r="AP2580" s="230">
        <f t="shared" si="562"/>
        <v>0.2</v>
      </c>
      <c r="AQ2580" s="231">
        <f t="shared" si="563"/>
        <v>0.2</v>
      </c>
      <c r="AS2580" s="235" t="str">
        <f t="shared" ca="1" si="557"/>
        <v>ok</v>
      </c>
      <c r="AT2580" s="225" t="str">
        <f t="shared" ca="1" si="558"/>
        <v>ok</v>
      </c>
      <c r="AV2580" s="197">
        <v>0.2</v>
      </c>
      <c r="AW2580" s="198">
        <v>6</v>
      </c>
      <c r="AX2580" s="191" t="s">
        <v>603</v>
      </c>
      <c r="AY2580" s="190" t="s">
        <v>607</v>
      </c>
    </row>
    <row r="2581" spans="1:95" x14ac:dyDescent="0.25">
      <c r="A2581" s="206">
        <v>2407</v>
      </c>
      <c r="B2581" s="207">
        <v>21</v>
      </c>
      <c r="C2581" s="432" t="s">
        <v>3467</v>
      </c>
      <c r="D2581" s="436">
        <v>43263</v>
      </c>
      <c r="E2581" s="463" t="s">
        <v>1213</v>
      </c>
      <c r="F2581" s="207" t="s">
        <v>602</v>
      </c>
      <c r="G2581" s="207" t="s">
        <v>615</v>
      </c>
      <c r="H2581" s="407">
        <v>43263</v>
      </c>
      <c r="I2581" s="407">
        <v>43263</v>
      </c>
      <c r="J2581" s="329">
        <v>0.32083333333333336</v>
      </c>
      <c r="K2581" s="329">
        <v>0.33888888888888885</v>
      </c>
      <c r="M2581" s="214" t="s">
        <v>65</v>
      </c>
      <c r="N2581" s="206">
        <v>5</v>
      </c>
      <c r="O2581" s="214" t="s">
        <v>65</v>
      </c>
      <c r="P2581" s="206">
        <v>5</v>
      </c>
      <c r="S2581" s="214" t="s">
        <v>65</v>
      </c>
      <c r="T2581" s="206">
        <v>5</v>
      </c>
      <c r="U2581" s="214" t="s">
        <v>65</v>
      </c>
      <c r="V2581" s="206">
        <v>5</v>
      </c>
      <c r="AC2581" s="222">
        <f t="shared" si="553"/>
        <v>100</v>
      </c>
      <c r="AD2581" s="225" t="s">
        <v>37</v>
      </c>
      <c r="AE2581" s="195">
        <v>2</v>
      </c>
      <c r="AM2581" s="391">
        <f t="shared" si="554"/>
        <v>2</v>
      </c>
      <c r="AN2581" s="226">
        <v>0.25</v>
      </c>
      <c r="AO2581" s="227">
        <v>0.25</v>
      </c>
      <c r="AP2581" s="230">
        <f t="shared" si="562"/>
        <v>0</v>
      </c>
      <c r="AQ2581" s="231">
        <f t="shared" si="563"/>
        <v>0.125</v>
      </c>
      <c r="AS2581" s="235" t="str">
        <f t="shared" ca="1" si="557"/>
        <v>ok</v>
      </c>
      <c r="AT2581" s="225" t="str">
        <f t="shared" ca="1" si="558"/>
        <v>ok</v>
      </c>
      <c r="AV2581" s="197">
        <v>0.15</v>
      </c>
      <c r="AW2581" s="198">
        <v>6</v>
      </c>
      <c r="AX2581" s="191" t="s">
        <v>603</v>
      </c>
      <c r="AY2581" s="190" t="s">
        <v>604</v>
      </c>
      <c r="AZ2581" s="197">
        <v>0.1</v>
      </c>
      <c r="BA2581" s="198">
        <v>6</v>
      </c>
      <c r="BB2581" s="191" t="s">
        <v>603</v>
      </c>
      <c r="BC2581" s="190" t="s">
        <v>604</v>
      </c>
    </row>
    <row r="2582" spans="1:95" x14ac:dyDescent="0.25">
      <c r="A2582" s="190">
        <v>2408</v>
      </c>
      <c r="B2582" s="207">
        <v>21</v>
      </c>
      <c r="C2582" s="432" t="s">
        <v>3468</v>
      </c>
      <c r="D2582" s="436">
        <v>43263</v>
      </c>
      <c r="E2582" s="463" t="s">
        <v>1213</v>
      </c>
      <c r="F2582" s="207" t="s">
        <v>602</v>
      </c>
      <c r="G2582" s="207" t="s">
        <v>615</v>
      </c>
      <c r="H2582" s="407">
        <v>43263</v>
      </c>
      <c r="I2582" s="407">
        <v>43263</v>
      </c>
      <c r="J2582" s="329">
        <v>0.35416666666666669</v>
      </c>
      <c r="K2582" s="329">
        <v>0.3888888888888889</v>
      </c>
      <c r="M2582" s="215" t="s">
        <v>136</v>
      </c>
      <c r="N2582" s="206">
        <v>5</v>
      </c>
      <c r="O2582" s="215" t="s">
        <v>136</v>
      </c>
      <c r="P2582" s="206">
        <v>5</v>
      </c>
      <c r="S2582" s="215" t="s">
        <v>136</v>
      </c>
      <c r="T2582" s="206">
        <v>5</v>
      </c>
      <c r="U2582" s="215" t="s">
        <v>136</v>
      </c>
      <c r="V2582" s="206">
        <v>5</v>
      </c>
      <c r="AC2582" s="222">
        <f t="shared" si="553"/>
        <v>100</v>
      </c>
      <c r="AD2582" s="225" t="s">
        <v>37</v>
      </c>
      <c r="AE2582" s="195">
        <v>6</v>
      </c>
      <c r="AF2582" s="195">
        <v>3</v>
      </c>
      <c r="AG2582" s="195">
        <v>3</v>
      </c>
      <c r="AM2582" s="391">
        <f t="shared" si="554"/>
        <v>12</v>
      </c>
      <c r="AN2582" s="226">
        <v>4.04</v>
      </c>
      <c r="AO2582" s="227">
        <v>3.98</v>
      </c>
      <c r="AP2582" s="230">
        <f t="shared" si="562"/>
        <v>6.0000000000000053E-2</v>
      </c>
      <c r="AQ2582" s="231">
        <f t="shared" si="563"/>
        <v>0.33666666666666667</v>
      </c>
      <c r="AS2582" s="235" t="str">
        <f t="shared" ca="1" si="557"/>
        <v>ok</v>
      </c>
      <c r="AT2582" s="225" t="str">
        <f t="shared" ca="1" si="558"/>
        <v>ok</v>
      </c>
      <c r="AV2582" s="197">
        <v>0.65</v>
      </c>
      <c r="AW2582" s="198">
        <v>6</v>
      </c>
      <c r="AX2582" s="191" t="s">
        <v>603</v>
      </c>
      <c r="AY2582" s="190" t="s">
        <v>604</v>
      </c>
      <c r="AZ2582" s="197">
        <v>0.6</v>
      </c>
      <c r="BA2582" s="198">
        <v>6</v>
      </c>
      <c r="BB2582" s="191" t="s">
        <v>603</v>
      </c>
      <c r="BC2582" s="190" t="s">
        <v>604</v>
      </c>
      <c r="BD2582" s="197">
        <v>0.55000000000000004</v>
      </c>
      <c r="BE2582" s="198">
        <v>1</v>
      </c>
      <c r="BF2582" s="191" t="s">
        <v>603</v>
      </c>
      <c r="BG2582" s="206" t="s">
        <v>603</v>
      </c>
      <c r="BH2582" s="197">
        <v>0.35</v>
      </c>
      <c r="BI2582" s="198">
        <v>1</v>
      </c>
      <c r="BJ2582" s="191" t="s">
        <v>603</v>
      </c>
      <c r="BK2582" s="190" t="s">
        <v>604</v>
      </c>
      <c r="BL2582" s="197">
        <v>0.32</v>
      </c>
      <c r="BM2582" s="198">
        <v>6</v>
      </c>
      <c r="BN2582" s="191" t="s">
        <v>603</v>
      </c>
      <c r="BO2582" s="190" t="s">
        <v>604</v>
      </c>
      <c r="BP2582" s="197">
        <v>0.3</v>
      </c>
      <c r="BQ2582" s="198">
        <v>1</v>
      </c>
      <c r="BR2582" s="191" t="s">
        <v>603</v>
      </c>
      <c r="BS2582" s="190" t="s">
        <v>604</v>
      </c>
      <c r="BT2582" s="197">
        <v>0.22</v>
      </c>
      <c r="BU2582" s="198">
        <v>6</v>
      </c>
      <c r="BV2582" s="191" t="s">
        <v>603</v>
      </c>
      <c r="BW2582" s="190" t="s">
        <v>604</v>
      </c>
      <c r="BX2582" s="197">
        <v>0.2</v>
      </c>
      <c r="BY2582" s="198">
        <v>6</v>
      </c>
      <c r="BZ2582" s="191" t="s">
        <v>603</v>
      </c>
      <c r="CA2582" s="190" t="s">
        <v>607</v>
      </c>
      <c r="CB2582" s="197">
        <v>0.2</v>
      </c>
      <c r="CC2582" s="198">
        <v>6</v>
      </c>
      <c r="CD2582" s="191" t="s">
        <v>603</v>
      </c>
      <c r="CE2582" s="190" t="s">
        <v>604</v>
      </c>
      <c r="CF2582" s="197">
        <v>0.28000000000000003</v>
      </c>
      <c r="CG2582" s="198">
        <v>1</v>
      </c>
      <c r="CH2582" s="191" t="s">
        <v>603</v>
      </c>
      <c r="CI2582" s="190" t="s">
        <v>607</v>
      </c>
      <c r="CJ2582" s="197">
        <v>0.19</v>
      </c>
      <c r="CK2582" s="198">
        <v>6</v>
      </c>
      <c r="CL2582" s="440" t="s">
        <v>603</v>
      </c>
      <c r="CM2582" s="440" t="s">
        <v>604</v>
      </c>
      <c r="CN2582" s="197">
        <v>0.18</v>
      </c>
      <c r="CO2582" s="198">
        <v>6</v>
      </c>
      <c r="CP2582" s="440" t="s">
        <v>603</v>
      </c>
      <c r="CQ2582" s="440" t="s">
        <v>607</v>
      </c>
    </row>
    <row r="2583" spans="1:95" x14ac:dyDescent="0.25">
      <c r="A2583" s="190">
        <v>2409</v>
      </c>
      <c r="B2583" s="207">
        <v>21</v>
      </c>
      <c r="C2583" s="432" t="s">
        <v>3469</v>
      </c>
      <c r="D2583" s="436">
        <v>43263</v>
      </c>
      <c r="E2583" s="463" t="s">
        <v>1213</v>
      </c>
      <c r="F2583" s="207" t="s">
        <v>602</v>
      </c>
      <c r="G2583" s="207" t="s">
        <v>615</v>
      </c>
      <c r="H2583" s="407">
        <v>43263</v>
      </c>
      <c r="I2583" s="407">
        <v>43263</v>
      </c>
      <c r="J2583" s="329">
        <v>0.41111111111111115</v>
      </c>
      <c r="K2583" s="329">
        <v>0.42430555555555555</v>
      </c>
      <c r="M2583" s="214" t="s">
        <v>65</v>
      </c>
      <c r="N2583" s="206">
        <v>5</v>
      </c>
      <c r="O2583" s="214" t="s">
        <v>65</v>
      </c>
      <c r="P2583" s="206">
        <v>5</v>
      </c>
      <c r="S2583" s="214" t="s">
        <v>65</v>
      </c>
      <c r="T2583" s="206">
        <v>5</v>
      </c>
      <c r="U2583" s="214" t="s">
        <v>65</v>
      </c>
      <c r="V2583" s="206">
        <v>5</v>
      </c>
      <c r="AC2583" s="222">
        <f t="shared" si="553"/>
        <v>100</v>
      </c>
      <c r="AD2583" s="225" t="s">
        <v>37</v>
      </c>
      <c r="AE2583" s="195">
        <v>2</v>
      </c>
      <c r="AF2583" s="195">
        <v>1</v>
      </c>
      <c r="AG2583" s="195">
        <v>1</v>
      </c>
      <c r="AM2583" s="391">
        <f t="shared" si="554"/>
        <v>4</v>
      </c>
      <c r="AN2583" s="226">
        <v>1.08</v>
      </c>
      <c r="AO2583" s="227">
        <v>1.08</v>
      </c>
      <c r="AP2583" s="230">
        <f t="shared" si="562"/>
        <v>0</v>
      </c>
      <c r="AQ2583" s="231">
        <f t="shared" si="563"/>
        <v>0.27</v>
      </c>
      <c r="AS2583" s="235" t="str">
        <f t="shared" ca="1" si="557"/>
        <v>ok</v>
      </c>
      <c r="AT2583" s="225" t="str">
        <f t="shared" ca="1" si="558"/>
        <v>ok</v>
      </c>
      <c r="AV2583" s="197">
        <v>0.53</v>
      </c>
      <c r="AW2583" s="198">
        <v>1</v>
      </c>
      <c r="AX2583" s="191" t="s">
        <v>1331</v>
      </c>
      <c r="AY2583" s="190" t="s">
        <v>607</v>
      </c>
      <c r="AZ2583" s="197">
        <v>0.33</v>
      </c>
      <c r="BA2583" s="198">
        <v>1</v>
      </c>
      <c r="BB2583" s="191" t="s">
        <v>1331</v>
      </c>
      <c r="BC2583" s="190" t="s">
        <v>604</v>
      </c>
      <c r="BD2583" s="197">
        <v>0.12</v>
      </c>
      <c r="BE2583" s="198">
        <v>5</v>
      </c>
      <c r="BF2583" s="191" t="s">
        <v>603</v>
      </c>
      <c r="BG2583" s="190" t="s">
        <v>3191</v>
      </c>
      <c r="BH2583" s="197">
        <v>0.1</v>
      </c>
      <c r="BI2583" s="198">
        <v>1</v>
      </c>
      <c r="BJ2583" s="191" t="s">
        <v>1331</v>
      </c>
      <c r="BK2583" s="190" t="s">
        <v>604</v>
      </c>
    </row>
    <row r="2584" spans="1:95" x14ac:dyDescent="0.25">
      <c r="A2584" s="190">
        <v>2410</v>
      </c>
      <c r="B2584" s="207">
        <v>21</v>
      </c>
      <c r="C2584" s="432" t="s">
        <v>3470</v>
      </c>
      <c r="D2584" s="436">
        <v>43263</v>
      </c>
      <c r="E2584" s="463" t="s">
        <v>1213</v>
      </c>
      <c r="F2584" s="207" t="s">
        <v>602</v>
      </c>
      <c r="G2584" s="207" t="s">
        <v>615</v>
      </c>
      <c r="H2584" s="407">
        <v>43263</v>
      </c>
      <c r="I2584" s="407">
        <v>43263</v>
      </c>
      <c r="J2584" s="329">
        <v>0.44444444444444442</v>
      </c>
      <c r="K2584" s="329">
        <v>0.46875</v>
      </c>
      <c r="M2584" s="215" t="s">
        <v>136</v>
      </c>
      <c r="N2584" s="206">
        <v>5</v>
      </c>
      <c r="O2584" s="215" t="s">
        <v>136</v>
      </c>
      <c r="P2584" s="206">
        <v>5</v>
      </c>
      <c r="S2584" s="215" t="s">
        <v>136</v>
      </c>
      <c r="T2584" s="206">
        <v>5</v>
      </c>
      <c r="U2584" s="215" t="s">
        <v>136</v>
      </c>
      <c r="V2584" s="206">
        <v>5</v>
      </c>
      <c r="AC2584" s="222">
        <f t="shared" si="553"/>
        <v>100</v>
      </c>
      <c r="AD2584" s="225" t="s">
        <v>37</v>
      </c>
      <c r="AE2584" s="195">
        <v>5</v>
      </c>
      <c r="AF2584" s="195">
        <v>6</v>
      </c>
      <c r="AM2584" s="391">
        <f t="shared" si="554"/>
        <v>11</v>
      </c>
      <c r="AN2584" s="226">
        <v>3.45</v>
      </c>
      <c r="AO2584" s="227">
        <v>3.4</v>
      </c>
      <c r="AP2584" s="230">
        <f t="shared" si="562"/>
        <v>5.0000000000000266E-2</v>
      </c>
      <c r="AQ2584" s="231">
        <f t="shared" si="563"/>
        <v>0.31363636363636366</v>
      </c>
      <c r="AS2584" s="235" t="str">
        <f t="shared" ca="1" si="557"/>
        <v>ok</v>
      </c>
      <c r="AT2584" s="225" t="str">
        <f t="shared" ca="1" si="558"/>
        <v>ok</v>
      </c>
      <c r="AV2584" s="197">
        <v>0.5</v>
      </c>
      <c r="AW2584" s="198">
        <v>6</v>
      </c>
      <c r="AX2584" s="191" t="s">
        <v>603</v>
      </c>
      <c r="AY2584" s="190" t="s">
        <v>620</v>
      </c>
      <c r="AZ2584" s="197">
        <v>0.48</v>
      </c>
      <c r="BA2584" s="198">
        <v>2</v>
      </c>
      <c r="BB2584" s="191" t="s">
        <v>603</v>
      </c>
      <c r="BC2584" s="190" t="s">
        <v>607</v>
      </c>
      <c r="BD2584" s="197">
        <v>0.45</v>
      </c>
      <c r="BE2584" s="198">
        <v>6</v>
      </c>
      <c r="BF2584" s="191" t="s">
        <v>603</v>
      </c>
      <c r="BG2584" s="190" t="s">
        <v>604</v>
      </c>
      <c r="BH2584" s="197">
        <v>0.3</v>
      </c>
      <c r="BI2584" s="198">
        <v>6</v>
      </c>
      <c r="BJ2584" s="191" t="s">
        <v>603</v>
      </c>
      <c r="BK2584" s="190" t="s">
        <v>607</v>
      </c>
      <c r="BL2584" s="197">
        <v>0.28000000000000003</v>
      </c>
      <c r="BM2584" s="198">
        <v>6</v>
      </c>
      <c r="BN2584" s="191" t="s">
        <v>603</v>
      </c>
      <c r="BO2584" s="190" t="s">
        <v>604</v>
      </c>
      <c r="BP2584" s="197">
        <v>0.27</v>
      </c>
      <c r="BQ2584" s="198">
        <v>6</v>
      </c>
      <c r="BR2584" s="191" t="s">
        <v>603</v>
      </c>
      <c r="BS2584" s="190" t="s">
        <v>611</v>
      </c>
      <c r="BT2584" s="197">
        <v>0.25</v>
      </c>
      <c r="BU2584" s="198">
        <v>6</v>
      </c>
      <c r="BV2584" s="191" t="s">
        <v>1331</v>
      </c>
      <c r="BW2584" s="190" t="s">
        <v>604</v>
      </c>
      <c r="BX2584" s="197">
        <v>0.25</v>
      </c>
      <c r="BY2584" s="198">
        <v>1</v>
      </c>
      <c r="BZ2584" s="191" t="s">
        <v>1331</v>
      </c>
      <c r="CA2584" s="190" t="s">
        <v>620</v>
      </c>
      <c r="CB2584" s="197">
        <v>0.24</v>
      </c>
      <c r="CC2584" s="198">
        <v>6</v>
      </c>
      <c r="CD2584" s="191" t="s">
        <v>603</v>
      </c>
      <c r="CE2584" s="190" t="s">
        <v>604</v>
      </c>
      <c r="CF2584" s="197">
        <v>0.23</v>
      </c>
      <c r="CG2584" s="198">
        <v>1</v>
      </c>
      <c r="CH2584" s="191" t="s">
        <v>610</v>
      </c>
      <c r="CI2584" s="190" t="s">
        <v>604</v>
      </c>
      <c r="CJ2584" s="197">
        <v>0.2</v>
      </c>
      <c r="CK2584" s="198">
        <v>1</v>
      </c>
      <c r="CL2584" s="191" t="s">
        <v>1331</v>
      </c>
      <c r="CM2584" s="190" t="s">
        <v>620</v>
      </c>
    </row>
    <row r="2585" spans="1:95" x14ac:dyDescent="0.25">
      <c r="A2585" s="190">
        <v>2411</v>
      </c>
      <c r="B2585" s="207">
        <v>21</v>
      </c>
      <c r="C2585" s="432" t="s">
        <v>3471</v>
      </c>
      <c r="D2585" s="436">
        <v>43263</v>
      </c>
      <c r="E2585" s="463" t="s">
        <v>3077</v>
      </c>
      <c r="F2585" s="207" t="s">
        <v>602</v>
      </c>
      <c r="G2585" s="207" t="s">
        <v>615</v>
      </c>
      <c r="H2585" s="407">
        <v>43263</v>
      </c>
      <c r="I2585" s="407">
        <v>43263</v>
      </c>
      <c r="M2585" s="216"/>
      <c r="N2585" s="216"/>
      <c r="O2585" s="216"/>
      <c r="P2585" s="216"/>
      <c r="Q2585" s="341"/>
      <c r="R2585" s="341"/>
      <c r="S2585" s="216"/>
      <c r="T2585" s="216"/>
      <c r="U2585" s="216"/>
      <c r="V2585" s="216"/>
      <c r="AC2585" s="222"/>
      <c r="AD2585" s="225"/>
      <c r="AM2585" s="391">
        <f t="shared" si="554"/>
        <v>0</v>
      </c>
      <c r="AS2585" s="235" t="str">
        <f t="shared" ca="1" si="557"/>
        <v>ok</v>
      </c>
      <c r="AT2585" s="225" t="str">
        <f t="shared" ca="1" si="558"/>
        <v>ok</v>
      </c>
    </row>
    <row r="2586" spans="1:95" x14ac:dyDescent="0.25">
      <c r="A2586" s="190">
        <v>2412</v>
      </c>
      <c r="B2586" s="207">
        <v>21</v>
      </c>
      <c r="C2586" s="432" t="s">
        <v>3472</v>
      </c>
      <c r="D2586" s="436">
        <v>43263</v>
      </c>
      <c r="E2586" s="463" t="s">
        <v>1213</v>
      </c>
      <c r="F2586" s="207" t="s">
        <v>602</v>
      </c>
      <c r="G2586" s="207" t="s">
        <v>615</v>
      </c>
      <c r="H2586" s="407">
        <v>43263</v>
      </c>
      <c r="I2586" s="407">
        <v>43263</v>
      </c>
      <c r="J2586" s="329">
        <v>0.47083333333333338</v>
      </c>
      <c r="K2586" s="329">
        <v>0.48472222222222222</v>
      </c>
      <c r="M2586" s="214" t="s">
        <v>65</v>
      </c>
      <c r="N2586" s="206">
        <v>5</v>
      </c>
      <c r="O2586" s="214" t="s">
        <v>65</v>
      </c>
      <c r="P2586" s="206">
        <v>5</v>
      </c>
      <c r="S2586" s="214" t="s">
        <v>65</v>
      </c>
      <c r="T2586" s="206">
        <v>5</v>
      </c>
      <c r="U2586" s="214" t="s">
        <v>65</v>
      </c>
      <c r="V2586" s="206">
        <v>5</v>
      </c>
      <c r="AC2586" s="222">
        <f t="shared" si="553"/>
        <v>100</v>
      </c>
      <c r="AD2586" s="225" t="s">
        <v>37</v>
      </c>
      <c r="AE2586" s="195">
        <v>3</v>
      </c>
      <c r="AF2586" s="195">
        <v>1</v>
      </c>
      <c r="AM2586" s="391">
        <f t="shared" si="554"/>
        <v>4</v>
      </c>
      <c r="AN2586" s="226">
        <v>1.06</v>
      </c>
      <c r="AO2586" s="227">
        <v>1.06</v>
      </c>
      <c r="AP2586" s="230">
        <f t="shared" si="562"/>
        <v>0</v>
      </c>
      <c r="AQ2586" s="231">
        <f t="shared" si="563"/>
        <v>0.26500000000000001</v>
      </c>
      <c r="AS2586" s="235" t="str">
        <f t="shared" ca="1" si="557"/>
        <v>ok</v>
      </c>
      <c r="AT2586" s="225" t="str">
        <f t="shared" ca="1" si="558"/>
        <v>ok</v>
      </c>
      <c r="AV2586" s="197">
        <v>0.48</v>
      </c>
      <c r="AW2586" s="198">
        <v>6</v>
      </c>
      <c r="AX2586" s="191" t="s">
        <v>603</v>
      </c>
      <c r="AY2586" s="190" t="s">
        <v>604</v>
      </c>
      <c r="AZ2586" s="197">
        <v>0.25</v>
      </c>
      <c r="BA2586" s="198">
        <v>1</v>
      </c>
      <c r="BB2586" s="191" t="s">
        <v>603</v>
      </c>
      <c r="BC2586" s="190" t="s">
        <v>604</v>
      </c>
      <c r="BD2586" s="197">
        <v>0.23</v>
      </c>
      <c r="BE2586" s="198">
        <v>6</v>
      </c>
      <c r="BF2586" s="191" t="s">
        <v>603</v>
      </c>
      <c r="BG2586" s="190" t="s">
        <v>604</v>
      </c>
      <c r="BH2586" s="197">
        <v>0.1</v>
      </c>
      <c r="BI2586" s="198">
        <v>1</v>
      </c>
      <c r="BJ2586" s="191" t="s">
        <v>1331</v>
      </c>
      <c r="BK2586" s="190" t="s">
        <v>620</v>
      </c>
    </row>
    <row r="2587" spans="1:95" x14ac:dyDescent="0.25">
      <c r="A2587" s="190">
        <v>2413</v>
      </c>
      <c r="B2587" s="207">
        <v>21</v>
      </c>
      <c r="C2587" s="432" t="s">
        <v>3473</v>
      </c>
      <c r="D2587" s="436">
        <v>43263</v>
      </c>
      <c r="E2587" s="463" t="s">
        <v>1213</v>
      </c>
      <c r="F2587" s="207" t="s">
        <v>602</v>
      </c>
      <c r="G2587" s="207" t="s">
        <v>615</v>
      </c>
      <c r="H2587" s="407">
        <v>43263</v>
      </c>
      <c r="I2587" s="407">
        <v>43263</v>
      </c>
      <c r="J2587" s="329">
        <v>0.48749999999999999</v>
      </c>
      <c r="K2587" s="329">
        <v>0.50347222222222221</v>
      </c>
      <c r="M2587" s="215" t="s">
        <v>136</v>
      </c>
      <c r="N2587" s="206">
        <v>5</v>
      </c>
      <c r="O2587" s="215" t="s">
        <v>136</v>
      </c>
      <c r="P2587" s="206">
        <v>5</v>
      </c>
      <c r="S2587" s="215" t="s">
        <v>136</v>
      </c>
      <c r="T2587" s="206">
        <v>5</v>
      </c>
      <c r="U2587" s="215" t="s">
        <v>136</v>
      </c>
      <c r="V2587" s="206">
        <v>5</v>
      </c>
      <c r="AC2587" s="222">
        <f t="shared" si="553"/>
        <v>100</v>
      </c>
      <c r="AD2587" s="225" t="s">
        <v>37</v>
      </c>
      <c r="AE2587" s="195">
        <v>1</v>
      </c>
      <c r="AF2587" s="195">
        <v>2</v>
      </c>
      <c r="AM2587" s="391">
        <f t="shared" si="554"/>
        <v>3</v>
      </c>
      <c r="AN2587" s="226">
        <v>0.92</v>
      </c>
      <c r="AO2587" s="227">
        <v>0.92</v>
      </c>
      <c r="AP2587" s="230">
        <f t="shared" ref="AP2587:AP2608" si="564">AN2587-AO2587</f>
        <v>0</v>
      </c>
      <c r="AQ2587" s="231">
        <f t="shared" ref="AQ2587:AQ2608" si="565">AN2587/AM2587</f>
        <v>0.3066666666666667</v>
      </c>
      <c r="AS2587" s="235" t="str">
        <f t="shared" ca="1" si="557"/>
        <v>ok</v>
      </c>
      <c r="AT2587" s="225" t="str">
        <f t="shared" ca="1" si="558"/>
        <v>ok</v>
      </c>
      <c r="AV2587" s="197">
        <v>0.38</v>
      </c>
      <c r="AW2587" s="198">
        <v>1</v>
      </c>
      <c r="AX2587" s="191" t="s">
        <v>603</v>
      </c>
      <c r="AY2587" s="190" t="s">
        <v>607</v>
      </c>
      <c r="AZ2587" s="197">
        <v>0.34</v>
      </c>
      <c r="BA2587" s="198">
        <v>1</v>
      </c>
      <c r="BB2587" s="191" t="s">
        <v>603</v>
      </c>
      <c r="BC2587" s="190" t="s">
        <v>607</v>
      </c>
      <c r="BD2587" s="197">
        <v>0.2</v>
      </c>
      <c r="BE2587" s="198">
        <v>6</v>
      </c>
      <c r="BF2587" s="191" t="s">
        <v>603</v>
      </c>
      <c r="BG2587" s="190" t="s">
        <v>604</v>
      </c>
    </row>
    <row r="2588" spans="1:95" x14ac:dyDescent="0.25">
      <c r="A2588" s="190">
        <v>2414</v>
      </c>
      <c r="B2588" s="207">
        <v>21</v>
      </c>
      <c r="C2588" s="432" t="s">
        <v>3474</v>
      </c>
      <c r="D2588" s="436">
        <v>43263</v>
      </c>
      <c r="E2588" s="463" t="s">
        <v>1213</v>
      </c>
      <c r="F2588" s="207" t="s">
        <v>602</v>
      </c>
      <c r="G2588" s="207" t="s">
        <v>615</v>
      </c>
      <c r="H2588" s="407">
        <v>43263</v>
      </c>
      <c r="I2588" s="407">
        <v>43263</v>
      </c>
      <c r="J2588" s="329">
        <v>0.50694444444444442</v>
      </c>
      <c r="K2588" s="329">
        <v>0.51666666666666672</v>
      </c>
      <c r="M2588" s="214" t="s">
        <v>65</v>
      </c>
      <c r="N2588" s="206">
        <v>5</v>
      </c>
      <c r="O2588" s="214" t="s">
        <v>65</v>
      </c>
      <c r="P2588" s="206">
        <v>5</v>
      </c>
      <c r="S2588" s="214" t="s">
        <v>65</v>
      </c>
      <c r="T2588" s="206">
        <v>5</v>
      </c>
      <c r="U2588" s="214" t="s">
        <v>65</v>
      </c>
      <c r="V2588" s="206">
        <v>5</v>
      </c>
      <c r="AC2588" s="222">
        <f t="shared" si="553"/>
        <v>100</v>
      </c>
      <c r="AD2588" s="225" t="s">
        <v>37</v>
      </c>
      <c r="AE2588" s="195">
        <v>2</v>
      </c>
      <c r="AM2588" s="391">
        <f t="shared" si="554"/>
        <v>2</v>
      </c>
      <c r="AN2588" s="226">
        <v>0.3</v>
      </c>
      <c r="AO2588" s="227">
        <v>0.3</v>
      </c>
      <c r="AP2588" s="230">
        <f t="shared" si="564"/>
        <v>0</v>
      </c>
      <c r="AQ2588" s="231">
        <f t="shared" si="565"/>
        <v>0.15</v>
      </c>
      <c r="AS2588" s="235" t="str">
        <f t="shared" ca="1" si="557"/>
        <v>ok</v>
      </c>
      <c r="AT2588" s="225" t="str">
        <f t="shared" ca="1" si="558"/>
        <v>ok</v>
      </c>
      <c r="AV2588" s="197">
        <v>0.17</v>
      </c>
      <c r="AW2588" s="198">
        <v>6</v>
      </c>
      <c r="AX2588" s="191" t="s">
        <v>603</v>
      </c>
      <c r="AY2588" s="190" t="s">
        <v>617</v>
      </c>
      <c r="AZ2588" s="197">
        <v>0.13</v>
      </c>
      <c r="BA2588" s="198">
        <v>6</v>
      </c>
      <c r="BB2588" s="191" t="s">
        <v>603</v>
      </c>
      <c r="BC2588" s="190" t="s">
        <v>607</v>
      </c>
    </row>
    <row r="2589" spans="1:95" x14ac:dyDescent="0.25">
      <c r="A2589" s="190">
        <v>2415</v>
      </c>
      <c r="B2589" s="207">
        <v>21</v>
      </c>
      <c r="C2589" s="432" t="s">
        <v>3475</v>
      </c>
      <c r="D2589" s="436">
        <v>43263</v>
      </c>
      <c r="E2589" s="463" t="s">
        <v>1213</v>
      </c>
      <c r="F2589" s="207" t="s">
        <v>602</v>
      </c>
      <c r="G2589" s="207" t="s">
        <v>615</v>
      </c>
      <c r="H2589" s="407">
        <v>43263</v>
      </c>
      <c r="I2589" s="407">
        <v>43263</v>
      </c>
      <c r="J2589" s="329">
        <v>0.55486111111111114</v>
      </c>
      <c r="K2589" s="329">
        <v>0.56388888888888888</v>
      </c>
      <c r="M2589" s="215" t="s">
        <v>136</v>
      </c>
      <c r="N2589" s="206">
        <v>5</v>
      </c>
      <c r="O2589" s="215" t="s">
        <v>136</v>
      </c>
      <c r="P2589" s="206">
        <v>5</v>
      </c>
      <c r="S2589" s="215" t="s">
        <v>136</v>
      </c>
      <c r="T2589" s="206">
        <v>5</v>
      </c>
      <c r="U2589" s="215" t="s">
        <v>136</v>
      </c>
      <c r="V2589" s="206">
        <v>5</v>
      </c>
      <c r="AC2589" s="222">
        <f t="shared" si="553"/>
        <v>100</v>
      </c>
      <c r="AD2589" s="225" t="s">
        <v>37</v>
      </c>
      <c r="AE2589" s="195">
        <v>1</v>
      </c>
      <c r="AH2589" s="195">
        <v>1</v>
      </c>
      <c r="AM2589" s="391">
        <f t="shared" si="554"/>
        <v>2</v>
      </c>
      <c r="AN2589" s="226">
        <v>0.98</v>
      </c>
      <c r="AO2589" s="227">
        <v>0.98</v>
      </c>
      <c r="AP2589" s="230">
        <f t="shared" si="564"/>
        <v>0</v>
      </c>
      <c r="AQ2589" s="231">
        <f t="shared" si="565"/>
        <v>0.49</v>
      </c>
      <c r="AS2589" s="235" t="str">
        <f t="shared" ca="1" si="557"/>
        <v>ok</v>
      </c>
      <c r="AT2589" s="225" t="str">
        <f t="shared" ca="1" si="558"/>
        <v>ok</v>
      </c>
      <c r="AV2589" s="197">
        <v>0.9</v>
      </c>
      <c r="AW2589" s="198">
        <v>2</v>
      </c>
      <c r="AX2589" s="191" t="s">
        <v>603</v>
      </c>
      <c r="AY2589" s="190" t="s">
        <v>614</v>
      </c>
      <c r="AZ2589" s="197">
        <v>0.08</v>
      </c>
      <c r="BA2589" s="198">
        <v>2</v>
      </c>
      <c r="BB2589" s="191" t="s">
        <v>603</v>
      </c>
      <c r="BC2589" s="190" t="s">
        <v>604</v>
      </c>
    </row>
    <row r="2590" spans="1:95" x14ac:dyDescent="0.25">
      <c r="A2590" s="190">
        <v>2416</v>
      </c>
      <c r="B2590" s="207">
        <v>21</v>
      </c>
      <c r="C2590" s="190" t="s">
        <v>3476</v>
      </c>
      <c r="D2590" s="436">
        <v>43263</v>
      </c>
      <c r="E2590" s="463" t="s">
        <v>1213</v>
      </c>
      <c r="F2590" s="207" t="s">
        <v>602</v>
      </c>
      <c r="G2590" s="207" t="s">
        <v>615</v>
      </c>
      <c r="H2590" s="407">
        <v>43263</v>
      </c>
      <c r="I2590" s="407">
        <v>43263</v>
      </c>
      <c r="J2590" s="329">
        <v>0.5708333333333333</v>
      </c>
      <c r="K2590" s="329">
        <v>0.58680555555555558</v>
      </c>
      <c r="M2590" s="214" t="s">
        <v>65</v>
      </c>
      <c r="N2590" s="206">
        <v>5</v>
      </c>
      <c r="O2590" s="214" t="s">
        <v>65</v>
      </c>
      <c r="P2590" s="206">
        <v>5</v>
      </c>
      <c r="S2590" s="214" t="s">
        <v>65</v>
      </c>
      <c r="T2590" s="206">
        <v>5</v>
      </c>
      <c r="U2590" s="214" t="s">
        <v>65</v>
      </c>
      <c r="V2590" s="206">
        <v>5</v>
      </c>
      <c r="AC2590" s="222">
        <f t="shared" si="553"/>
        <v>100</v>
      </c>
      <c r="AD2590" s="225" t="s">
        <v>37</v>
      </c>
      <c r="AE2590" s="195">
        <v>1</v>
      </c>
      <c r="AM2590" s="391">
        <f t="shared" si="554"/>
        <v>1</v>
      </c>
      <c r="AN2590" s="226">
        <v>0.12</v>
      </c>
      <c r="AP2590" s="230">
        <f t="shared" si="564"/>
        <v>0.12</v>
      </c>
      <c r="AQ2590" s="231">
        <f t="shared" si="565"/>
        <v>0.12</v>
      </c>
      <c r="AS2590" s="235" t="str">
        <f t="shared" ca="1" si="557"/>
        <v>ok</v>
      </c>
      <c r="AT2590" s="225" t="str">
        <f t="shared" ca="1" si="558"/>
        <v>ok</v>
      </c>
      <c r="AV2590" s="197">
        <v>0.12</v>
      </c>
      <c r="AW2590" s="198">
        <v>6</v>
      </c>
      <c r="AX2590" s="191" t="s">
        <v>603</v>
      </c>
      <c r="AY2590" s="190" t="s">
        <v>604</v>
      </c>
    </row>
    <row r="2591" spans="1:95" x14ac:dyDescent="0.25">
      <c r="B2591" s="207">
        <v>21</v>
      </c>
      <c r="C2591" s="190" t="s">
        <v>3493</v>
      </c>
      <c r="D2591" s="436">
        <v>43263</v>
      </c>
      <c r="E2591" s="463" t="s">
        <v>1214</v>
      </c>
      <c r="F2591" s="207" t="s">
        <v>602</v>
      </c>
      <c r="G2591" s="207" t="s">
        <v>615</v>
      </c>
      <c r="H2591" s="407">
        <v>43263</v>
      </c>
      <c r="I2591" s="407">
        <v>43263</v>
      </c>
      <c r="J2591" s="329">
        <v>0.58819444444444446</v>
      </c>
      <c r="K2591" s="329">
        <v>0.60069444444444442</v>
      </c>
      <c r="M2591" s="216"/>
      <c r="N2591" s="216"/>
      <c r="O2591" s="216"/>
      <c r="P2591" s="216"/>
      <c r="Q2591" s="341"/>
      <c r="R2591" s="341"/>
      <c r="S2591" s="216"/>
      <c r="T2591" s="216"/>
      <c r="U2591" s="216"/>
      <c r="V2591" s="206"/>
      <c r="AC2591" s="222">
        <v>0</v>
      </c>
      <c r="AD2591" s="207" t="s">
        <v>37</v>
      </c>
      <c r="AE2591" s="195">
        <v>2</v>
      </c>
      <c r="AM2591" s="391">
        <f t="shared" si="554"/>
        <v>2</v>
      </c>
      <c r="AN2591" s="226">
        <v>0.3</v>
      </c>
      <c r="AO2591" s="227">
        <v>0.3</v>
      </c>
      <c r="AP2591" s="230">
        <f t="shared" ref="AP2591" si="566">AN2591-AO2591</f>
        <v>0</v>
      </c>
      <c r="AQ2591" s="231">
        <f t="shared" ref="AQ2591" si="567">AN2591/AM2591</f>
        <v>0.15</v>
      </c>
      <c r="AS2591" s="235" t="str">
        <f t="shared" si="557"/>
        <v/>
      </c>
      <c r="AT2591" s="225" t="str">
        <f t="shared" si="558"/>
        <v/>
      </c>
      <c r="AV2591" s="197">
        <v>0.2</v>
      </c>
      <c r="AW2591" s="198">
        <v>4</v>
      </c>
      <c r="AX2591" s="191" t="s">
        <v>603</v>
      </c>
      <c r="AY2591" s="190" t="s">
        <v>607</v>
      </c>
      <c r="AZ2591" s="197">
        <v>0.1</v>
      </c>
      <c r="BA2591" s="198">
        <v>6</v>
      </c>
      <c r="BB2591" s="191" t="s">
        <v>610</v>
      </c>
      <c r="BC2591" s="190" t="s">
        <v>604</v>
      </c>
    </row>
    <row r="2592" spans="1:95" x14ac:dyDescent="0.25">
      <c r="A2592" s="190">
        <v>2417</v>
      </c>
      <c r="B2592" s="207">
        <v>21</v>
      </c>
      <c r="C2592" s="190" t="s">
        <v>3477</v>
      </c>
      <c r="D2592" s="436">
        <v>43263</v>
      </c>
      <c r="E2592" s="463" t="s">
        <v>1213</v>
      </c>
      <c r="F2592" s="207" t="s">
        <v>602</v>
      </c>
      <c r="G2592" s="207" t="s">
        <v>615</v>
      </c>
      <c r="H2592" s="407">
        <v>43263</v>
      </c>
      <c r="I2592" s="407">
        <v>43263</v>
      </c>
      <c r="J2592" s="329">
        <v>0.6020833333333333</v>
      </c>
      <c r="K2592" s="329">
        <v>0.62708333333333333</v>
      </c>
      <c r="M2592" s="215" t="s">
        <v>136</v>
      </c>
      <c r="N2592" s="206">
        <v>5</v>
      </c>
      <c r="O2592" s="215" t="s">
        <v>136</v>
      </c>
      <c r="P2592" s="206">
        <v>5</v>
      </c>
      <c r="S2592" s="215" t="s">
        <v>136</v>
      </c>
      <c r="T2592" s="206">
        <v>5</v>
      </c>
      <c r="U2592" s="215" t="s">
        <v>136</v>
      </c>
      <c r="V2592" s="206">
        <v>5</v>
      </c>
      <c r="AC2592" s="222">
        <f t="shared" si="553"/>
        <v>100</v>
      </c>
      <c r="AD2592" s="225" t="s">
        <v>37</v>
      </c>
      <c r="AE2592" s="195">
        <v>2</v>
      </c>
      <c r="AM2592" s="391">
        <f t="shared" si="554"/>
        <v>2</v>
      </c>
      <c r="AN2592" s="226">
        <v>0.38</v>
      </c>
      <c r="AO2592" s="227">
        <v>0.38</v>
      </c>
      <c r="AP2592" s="230">
        <f t="shared" si="564"/>
        <v>0</v>
      </c>
      <c r="AQ2592" s="231">
        <f t="shared" si="565"/>
        <v>0.19</v>
      </c>
      <c r="AS2592" s="235" t="str">
        <f t="shared" ca="1" si="557"/>
        <v>ok</v>
      </c>
      <c r="AT2592" s="225" t="str">
        <f t="shared" ca="1" si="558"/>
        <v>ok</v>
      </c>
      <c r="AV2592" s="197">
        <v>0.25</v>
      </c>
      <c r="AW2592" s="198">
        <v>4</v>
      </c>
      <c r="AX2592" s="191" t="s">
        <v>603</v>
      </c>
      <c r="AY2592" s="190" t="s">
        <v>620</v>
      </c>
      <c r="AZ2592" s="197">
        <v>0.13</v>
      </c>
      <c r="BA2592" s="198">
        <v>6</v>
      </c>
      <c r="BB2592" s="191" t="s">
        <v>616</v>
      </c>
      <c r="BC2592" s="190" t="s">
        <v>607</v>
      </c>
    </row>
    <row r="2593" spans="1:167" x14ac:dyDescent="0.25">
      <c r="A2593" s="190">
        <v>2418</v>
      </c>
      <c r="B2593" s="207">
        <v>21</v>
      </c>
      <c r="C2593" s="190" t="s">
        <v>3478</v>
      </c>
      <c r="D2593" s="436">
        <v>43263</v>
      </c>
      <c r="E2593" s="463" t="s">
        <v>1213</v>
      </c>
      <c r="F2593" s="207" t="s">
        <v>602</v>
      </c>
      <c r="G2593" s="207" t="s">
        <v>615</v>
      </c>
      <c r="H2593" s="407">
        <v>43263</v>
      </c>
      <c r="I2593" s="407">
        <v>43263</v>
      </c>
      <c r="J2593" s="329">
        <v>0.62916666666666665</v>
      </c>
      <c r="K2593" s="329">
        <v>0.6333333333333333</v>
      </c>
      <c r="M2593" s="214" t="s">
        <v>65</v>
      </c>
      <c r="N2593" s="206">
        <v>5</v>
      </c>
      <c r="O2593" s="214" t="s">
        <v>65</v>
      </c>
      <c r="P2593" s="206">
        <v>5</v>
      </c>
      <c r="S2593" s="214" t="s">
        <v>65</v>
      </c>
      <c r="T2593" s="206">
        <v>5</v>
      </c>
      <c r="U2593" s="214" t="s">
        <v>65</v>
      </c>
      <c r="V2593" s="206">
        <v>5</v>
      </c>
      <c r="AC2593" s="222">
        <f t="shared" si="553"/>
        <v>100</v>
      </c>
      <c r="AD2593" s="225" t="s">
        <v>37</v>
      </c>
      <c r="AM2593" s="391">
        <f t="shared" si="554"/>
        <v>0</v>
      </c>
      <c r="AS2593" s="235" t="str">
        <f t="shared" ca="1" si="557"/>
        <v>ok</v>
      </c>
      <c r="AT2593" s="225" t="str">
        <f t="shared" ca="1" si="558"/>
        <v>ok</v>
      </c>
    </row>
    <row r="2594" spans="1:167" x14ac:dyDescent="0.25">
      <c r="A2594" s="190">
        <v>2419</v>
      </c>
      <c r="B2594" s="207">
        <v>21</v>
      </c>
      <c r="C2594" s="438" t="s">
        <v>3479</v>
      </c>
      <c r="D2594" s="436">
        <v>43263</v>
      </c>
      <c r="E2594" s="463" t="s">
        <v>1213</v>
      </c>
      <c r="F2594" s="207" t="s">
        <v>602</v>
      </c>
      <c r="G2594" s="207" t="s">
        <v>615</v>
      </c>
      <c r="H2594" s="407">
        <v>43263</v>
      </c>
      <c r="I2594" s="407">
        <v>43263</v>
      </c>
      <c r="J2594" s="329">
        <v>0.65625</v>
      </c>
      <c r="K2594" s="329">
        <v>0.66041666666666665</v>
      </c>
      <c r="M2594" s="215" t="s">
        <v>136</v>
      </c>
      <c r="N2594" s="206">
        <v>5</v>
      </c>
      <c r="O2594" s="215" t="s">
        <v>136</v>
      </c>
      <c r="P2594" s="206">
        <v>5</v>
      </c>
      <c r="S2594" s="215" t="s">
        <v>136</v>
      </c>
      <c r="T2594" s="206">
        <v>5</v>
      </c>
      <c r="U2594" s="215" t="s">
        <v>136</v>
      </c>
      <c r="V2594" s="206">
        <v>5</v>
      </c>
      <c r="AC2594" s="222">
        <f t="shared" si="553"/>
        <v>100</v>
      </c>
      <c r="AD2594" s="225" t="s">
        <v>37</v>
      </c>
      <c r="AM2594" s="391">
        <f t="shared" si="554"/>
        <v>0</v>
      </c>
      <c r="AS2594" s="235" t="str">
        <f t="shared" ca="1" si="557"/>
        <v>ok</v>
      </c>
      <c r="AT2594" s="225" t="str">
        <f t="shared" ca="1" si="558"/>
        <v>ok</v>
      </c>
    </row>
    <row r="2595" spans="1:167" x14ac:dyDescent="0.25">
      <c r="A2595" s="190">
        <v>2420</v>
      </c>
      <c r="B2595" s="207">
        <v>21</v>
      </c>
      <c r="C2595" s="432" t="s">
        <v>3480</v>
      </c>
      <c r="D2595" s="436">
        <v>43263</v>
      </c>
      <c r="E2595" s="463" t="s">
        <v>1213</v>
      </c>
      <c r="F2595" s="207" t="s">
        <v>602</v>
      </c>
      <c r="G2595" s="207" t="s">
        <v>615</v>
      </c>
      <c r="H2595" s="407">
        <v>43263</v>
      </c>
      <c r="I2595" s="407">
        <v>43263</v>
      </c>
      <c r="J2595" s="329">
        <v>0.67708333333333337</v>
      </c>
      <c r="K2595" s="329">
        <v>0.68402777777777779</v>
      </c>
      <c r="M2595" s="214" t="s">
        <v>65</v>
      </c>
      <c r="N2595" s="206">
        <v>5</v>
      </c>
      <c r="O2595" s="214" t="s">
        <v>65</v>
      </c>
      <c r="P2595" s="206">
        <v>5</v>
      </c>
      <c r="S2595" s="214" t="s">
        <v>65</v>
      </c>
      <c r="T2595" s="206">
        <v>5</v>
      </c>
      <c r="U2595" s="214" t="s">
        <v>65</v>
      </c>
      <c r="V2595" s="206">
        <v>5</v>
      </c>
      <c r="AC2595" s="222">
        <f t="shared" ref="AC2595:AC2619" si="568">(T2595+V2595+AA2595)/(N2595+P2595)*100</f>
        <v>100</v>
      </c>
      <c r="AD2595" s="225" t="s">
        <v>37</v>
      </c>
      <c r="AM2595" s="391">
        <f t="shared" si="554"/>
        <v>0</v>
      </c>
      <c r="AS2595" s="235" t="str">
        <f t="shared" ca="1" si="557"/>
        <v>ok</v>
      </c>
      <c r="AT2595" s="225" t="str">
        <f t="shared" ca="1" si="558"/>
        <v>ok</v>
      </c>
    </row>
    <row r="2596" spans="1:167" x14ac:dyDescent="0.25">
      <c r="A2596" s="190">
        <v>2421</v>
      </c>
      <c r="B2596" s="207">
        <v>21</v>
      </c>
      <c r="C2596" s="432" t="s">
        <v>3481</v>
      </c>
      <c r="D2596" s="436">
        <v>43263</v>
      </c>
      <c r="E2596" s="463" t="s">
        <v>1213</v>
      </c>
      <c r="F2596" s="207" t="s">
        <v>602</v>
      </c>
      <c r="G2596" s="207" t="s">
        <v>615</v>
      </c>
      <c r="H2596" s="407">
        <v>43263</v>
      </c>
      <c r="I2596" s="407">
        <v>43263</v>
      </c>
      <c r="J2596" s="329">
        <v>0.70138888888888884</v>
      </c>
      <c r="K2596" s="329">
        <v>0.7104166666666667</v>
      </c>
      <c r="M2596" s="215" t="s">
        <v>136</v>
      </c>
      <c r="N2596" s="206">
        <v>5</v>
      </c>
      <c r="O2596" s="215" t="s">
        <v>136</v>
      </c>
      <c r="P2596" s="206">
        <v>5</v>
      </c>
      <c r="S2596" s="215" t="s">
        <v>136</v>
      </c>
      <c r="T2596" s="206">
        <v>5</v>
      </c>
      <c r="U2596" s="215" t="s">
        <v>136</v>
      </c>
      <c r="V2596" s="206">
        <v>5</v>
      </c>
      <c r="AC2596" s="222">
        <f t="shared" si="568"/>
        <v>100</v>
      </c>
      <c r="AD2596" s="225" t="s">
        <v>37</v>
      </c>
      <c r="AF2596" s="195">
        <v>1</v>
      </c>
      <c r="AM2596" s="391">
        <f t="shared" si="554"/>
        <v>1</v>
      </c>
      <c r="AN2596" s="226">
        <v>0.35</v>
      </c>
      <c r="AP2596" s="230">
        <f t="shared" si="564"/>
        <v>0.35</v>
      </c>
      <c r="AQ2596" s="231">
        <f t="shared" si="565"/>
        <v>0.35</v>
      </c>
      <c r="AS2596" s="235" t="str">
        <f t="shared" ca="1" si="557"/>
        <v>ok</v>
      </c>
      <c r="AT2596" s="225" t="str">
        <f t="shared" ca="1" si="558"/>
        <v>ok</v>
      </c>
      <c r="AV2596" s="197">
        <v>0.35</v>
      </c>
      <c r="AW2596" s="198">
        <v>1</v>
      </c>
      <c r="AX2596" s="191" t="s">
        <v>603</v>
      </c>
      <c r="AY2596" s="190" t="s">
        <v>604</v>
      </c>
    </row>
    <row r="2597" spans="1:167" x14ac:dyDescent="0.25">
      <c r="A2597" s="190">
        <v>2422</v>
      </c>
      <c r="B2597" s="207">
        <v>21</v>
      </c>
      <c r="C2597" s="432" t="s">
        <v>3482</v>
      </c>
      <c r="D2597" s="436">
        <v>43263</v>
      </c>
      <c r="E2597" s="463" t="s">
        <v>3077</v>
      </c>
      <c r="F2597" s="207" t="s">
        <v>602</v>
      </c>
      <c r="G2597" s="207" t="s">
        <v>615</v>
      </c>
      <c r="H2597" s="407">
        <v>43263</v>
      </c>
      <c r="I2597" s="407">
        <v>43263</v>
      </c>
      <c r="M2597" s="206"/>
      <c r="N2597" s="206"/>
      <c r="O2597" s="206"/>
      <c r="P2597" s="206"/>
      <c r="S2597" s="206"/>
      <c r="T2597" s="206"/>
      <c r="U2597" s="206"/>
      <c r="V2597" s="206"/>
      <c r="AC2597" s="222"/>
      <c r="AD2597" s="225"/>
      <c r="AM2597" s="391">
        <f t="shared" si="554"/>
        <v>0</v>
      </c>
      <c r="AS2597" s="235" t="str">
        <f t="shared" ca="1" si="557"/>
        <v>ok</v>
      </c>
      <c r="AT2597" s="225" t="str">
        <f t="shared" ca="1" si="558"/>
        <v>ok</v>
      </c>
    </row>
    <row r="2598" spans="1:167" x14ac:dyDescent="0.25">
      <c r="A2598" s="190">
        <v>2423</v>
      </c>
      <c r="B2598" s="207">
        <v>21</v>
      </c>
      <c r="C2598" s="432" t="s">
        <v>3494</v>
      </c>
      <c r="D2598" s="436">
        <v>43263</v>
      </c>
      <c r="E2598" s="463" t="s">
        <v>1213</v>
      </c>
      <c r="F2598" s="207" t="s">
        <v>602</v>
      </c>
      <c r="G2598" s="207" t="s">
        <v>615</v>
      </c>
      <c r="H2598" s="407">
        <v>43263</v>
      </c>
      <c r="I2598" s="407">
        <v>43263</v>
      </c>
      <c r="J2598" s="329">
        <v>0.73472222222222217</v>
      </c>
      <c r="K2598" s="329">
        <v>0.7597222222222223</v>
      </c>
      <c r="M2598" s="214" t="s">
        <v>65</v>
      </c>
      <c r="N2598" s="206">
        <v>5</v>
      </c>
      <c r="O2598" s="214" t="s">
        <v>65</v>
      </c>
      <c r="P2598" s="206">
        <v>5</v>
      </c>
      <c r="S2598" s="214" t="s">
        <v>65</v>
      </c>
      <c r="T2598" s="206">
        <v>5</v>
      </c>
      <c r="U2598" s="214" t="s">
        <v>65</v>
      </c>
      <c r="V2598" s="206">
        <v>5</v>
      </c>
      <c r="AC2598" s="222">
        <f t="shared" si="568"/>
        <v>100</v>
      </c>
      <c r="AD2598" s="225" t="s">
        <v>37</v>
      </c>
      <c r="AE2598" s="195">
        <v>4</v>
      </c>
      <c r="AF2598" s="195">
        <v>1</v>
      </c>
      <c r="AM2598" s="391">
        <f t="shared" si="554"/>
        <v>5</v>
      </c>
      <c r="AN2598" s="226">
        <v>1.1000000000000001</v>
      </c>
      <c r="AO2598" s="227">
        <v>1.1000000000000001</v>
      </c>
      <c r="AP2598" s="230">
        <f t="shared" si="564"/>
        <v>0</v>
      </c>
      <c r="AQ2598" s="231">
        <f t="shared" si="565"/>
        <v>0.22000000000000003</v>
      </c>
      <c r="AS2598" s="235" t="str">
        <f t="shared" ca="1" si="557"/>
        <v>ok</v>
      </c>
      <c r="AT2598" s="225" t="str">
        <f t="shared" ca="1" si="558"/>
        <v>ok</v>
      </c>
      <c r="AV2598" s="197">
        <v>0.35</v>
      </c>
      <c r="AW2598" s="198">
        <v>6</v>
      </c>
      <c r="AX2598" s="191" t="s">
        <v>603</v>
      </c>
      <c r="AY2598" s="190" t="s">
        <v>607</v>
      </c>
      <c r="AZ2598" s="197">
        <v>0.25</v>
      </c>
      <c r="BA2598" s="198">
        <v>4</v>
      </c>
      <c r="BB2598" s="191" t="s">
        <v>603</v>
      </c>
      <c r="BC2598" s="190" t="s">
        <v>604</v>
      </c>
      <c r="BD2598" s="197">
        <v>0.2</v>
      </c>
      <c r="BE2598" s="198">
        <v>6</v>
      </c>
      <c r="BF2598" s="191" t="s">
        <v>603</v>
      </c>
      <c r="BG2598" s="190" t="s">
        <v>607</v>
      </c>
      <c r="BH2598" s="197">
        <v>0.2</v>
      </c>
      <c r="BI2598" s="198">
        <v>6</v>
      </c>
      <c r="BJ2598" s="191" t="s">
        <v>603</v>
      </c>
      <c r="BK2598" s="190" t="s">
        <v>604</v>
      </c>
      <c r="BL2598" s="197">
        <v>0.1</v>
      </c>
      <c r="BM2598" s="198">
        <v>6</v>
      </c>
      <c r="BN2598" s="191" t="s">
        <v>603</v>
      </c>
      <c r="BO2598" s="190" t="s">
        <v>604</v>
      </c>
    </row>
    <row r="2599" spans="1:167" x14ac:dyDescent="0.25">
      <c r="A2599" s="190">
        <v>2424</v>
      </c>
      <c r="B2599" s="207">
        <v>21</v>
      </c>
      <c r="C2599" s="432" t="s">
        <v>3483</v>
      </c>
      <c r="D2599" s="436">
        <v>43263</v>
      </c>
      <c r="E2599" s="463" t="s">
        <v>1213</v>
      </c>
      <c r="F2599" s="207" t="s">
        <v>612</v>
      </c>
      <c r="G2599" s="207" t="s">
        <v>608</v>
      </c>
      <c r="H2599" s="407">
        <v>43263</v>
      </c>
      <c r="I2599" s="407">
        <v>43263</v>
      </c>
      <c r="J2599" s="329">
        <v>0.78819444444444453</v>
      </c>
      <c r="K2599" s="329">
        <v>0.80555555555555547</v>
      </c>
      <c r="M2599" s="215" t="s">
        <v>136</v>
      </c>
      <c r="N2599" s="206">
        <v>5</v>
      </c>
      <c r="O2599" s="215" t="s">
        <v>136</v>
      </c>
      <c r="P2599" s="206">
        <v>5</v>
      </c>
      <c r="S2599" s="215" t="s">
        <v>136</v>
      </c>
      <c r="T2599" s="206">
        <v>5</v>
      </c>
      <c r="U2599" s="215" t="s">
        <v>136</v>
      </c>
      <c r="V2599" s="206">
        <v>5</v>
      </c>
      <c r="AC2599" s="222">
        <f t="shared" si="568"/>
        <v>100</v>
      </c>
      <c r="AD2599" s="225" t="s">
        <v>37</v>
      </c>
      <c r="AE2599" s="195">
        <v>1</v>
      </c>
      <c r="AF2599" s="195">
        <v>3</v>
      </c>
      <c r="AG2599" s="195">
        <v>1</v>
      </c>
      <c r="AM2599" s="391">
        <f t="shared" si="554"/>
        <v>5</v>
      </c>
      <c r="AN2599" s="226">
        <v>1.8</v>
      </c>
      <c r="AO2599" s="227">
        <v>1.85</v>
      </c>
      <c r="AP2599" s="230">
        <f t="shared" si="564"/>
        <v>-5.0000000000000044E-2</v>
      </c>
      <c r="AQ2599" s="231">
        <f t="shared" si="565"/>
        <v>0.36</v>
      </c>
      <c r="AS2599" s="235" t="str">
        <f t="shared" ca="1" si="557"/>
        <v>ok</v>
      </c>
      <c r="AT2599" s="225" t="str">
        <f t="shared" ca="1" si="558"/>
        <v>ok</v>
      </c>
      <c r="AV2599" s="197">
        <v>0.55000000000000004</v>
      </c>
      <c r="AW2599" s="198">
        <v>4</v>
      </c>
      <c r="AX2599" s="191" t="s">
        <v>603</v>
      </c>
      <c r="AY2599" s="190" t="s">
        <v>604</v>
      </c>
      <c r="AZ2599" s="197">
        <v>0.35</v>
      </c>
      <c r="BA2599" s="198">
        <v>5</v>
      </c>
      <c r="BB2599" s="191" t="s">
        <v>1331</v>
      </c>
      <c r="BC2599" s="190" t="s">
        <v>604</v>
      </c>
      <c r="BD2599" s="197">
        <v>0.35</v>
      </c>
      <c r="BE2599" s="198">
        <v>2</v>
      </c>
      <c r="BF2599" s="191" t="s">
        <v>603</v>
      </c>
      <c r="BG2599" s="190" t="s">
        <v>604</v>
      </c>
      <c r="BH2599" s="197">
        <v>0.3</v>
      </c>
      <c r="BI2599" s="198">
        <v>1</v>
      </c>
      <c r="BJ2599" s="191" t="s">
        <v>610</v>
      </c>
      <c r="BK2599" s="190" t="s">
        <v>604</v>
      </c>
      <c r="BL2599" s="197">
        <v>0.25</v>
      </c>
      <c r="BM2599" s="198">
        <v>6</v>
      </c>
      <c r="BN2599" s="191" t="s">
        <v>610</v>
      </c>
      <c r="BO2599" s="190" t="s">
        <v>607</v>
      </c>
    </row>
    <row r="2600" spans="1:167" x14ac:dyDescent="0.25">
      <c r="A2600" s="190">
        <v>2425</v>
      </c>
      <c r="B2600" s="207">
        <v>21</v>
      </c>
      <c r="C2600" s="432" t="s">
        <v>3484</v>
      </c>
      <c r="D2600" s="436">
        <v>43263</v>
      </c>
      <c r="E2600" s="463" t="s">
        <v>1213</v>
      </c>
      <c r="F2600" s="207" t="s">
        <v>612</v>
      </c>
      <c r="G2600" s="207" t="s">
        <v>608</v>
      </c>
      <c r="H2600" s="407">
        <v>43263</v>
      </c>
      <c r="I2600" s="407">
        <v>43263</v>
      </c>
      <c r="J2600" s="329">
        <v>0.80902777777777779</v>
      </c>
      <c r="K2600" s="329">
        <v>0.81597222222222221</v>
      </c>
      <c r="M2600" s="214" t="s">
        <v>65</v>
      </c>
      <c r="N2600" s="206">
        <v>5</v>
      </c>
      <c r="O2600" s="214" t="s">
        <v>65</v>
      </c>
      <c r="P2600" s="206">
        <v>5</v>
      </c>
      <c r="S2600" s="214" t="s">
        <v>65</v>
      </c>
      <c r="T2600" s="206">
        <v>5</v>
      </c>
      <c r="U2600" s="214" t="s">
        <v>65</v>
      </c>
      <c r="V2600" s="206">
        <v>5</v>
      </c>
      <c r="AC2600" s="222">
        <f t="shared" si="568"/>
        <v>100</v>
      </c>
      <c r="AD2600" s="225" t="s">
        <v>37</v>
      </c>
      <c r="AE2600" s="195">
        <v>2</v>
      </c>
      <c r="AM2600" s="391">
        <f t="shared" si="554"/>
        <v>2</v>
      </c>
      <c r="AN2600" s="226">
        <v>0.3</v>
      </c>
      <c r="AO2600" s="227">
        <v>0.3</v>
      </c>
      <c r="AP2600" s="230">
        <f t="shared" si="564"/>
        <v>0</v>
      </c>
      <c r="AQ2600" s="231">
        <f t="shared" si="565"/>
        <v>0.15</v>
      </c>
      <c r="AS2600" s="235" t="str">
        <f t="shared" ca="1" si="557"/>
        <v>ok</v>
      </c>
      <c r="AT2600" s="225" t="str">
        <f t="shared" ca="1" si="558"/>
        <v>ok</v>
      </c>
      <c r="AV2600" s="197">
        <v>0.15</v>
      </c>
      <c r="AW2600" s="198">
        <v>1</v>
      </c>
      <c r="AX2600" s="191" t="s">
        <v>603</v>
      </c>
      <c r="AY2600" s="190" t="s">
        <v>604</v>
      </c>
      <c r="AZ2600" s="197">
        <v>0.15</v>
      </c>
      <c r="BA2600" s="198">
        <v>5</v>
      </c>
      <c r="BB2600" s="191" t="s">
        <v>603</v>
      </c>
      <c r="BC2600" s="190" t="s">
        <v>604</v>
      </c>
    </row>
    <row r="2601" spans="1:167" x14ac:dyDescent="0.25">
      <c r="A2601" s="190">
        <v>2426</v>
      </c>
      <c r="B2601" s="207">
        <v>21</v>
      </c>
      <c r="C2601" s="432" t="s">
        <v>3485</v>
      </c>
      <c r="D2601" s="436">
        <v>43263</v>
      </c>
      <c r="E2601" s="463" t="s">
        <v>1213</v>
      </c>
      <c r="F2601" s="207" t="s">
        <v>612</v>
      </c>
      <c r="G2601" s="207" t="s">
        <v>608</v>
      </c>
      <c r="H2601" s="407">
        <v>43263</v>
      </c>
      <c r="I2601" s="407">
        <v>43263</v>
      </c>
      <c r="J2601" s="329">
        <v>0.83333333333333337</v>
      </c>
      <c r="K2601" s="329">
        <v>0.85069444444444453</v>
      </c>
      <c r="M2601" s="215" t="s">
        <v>136</v>
      </c>
      <c r="N2601" s="206">
        <v>5</v>
      </c>
      <c r="O2601" s="215" t="s">
        <v>136</v>
      </c>
      <c r="P2601" s="206">
        <v>5</v>
      </c>
      <c r="S2601" s="215" t="s">
        <v>136</v>
      </c>
      <c r="T2601" s="206">
        <v>5</v>
      </c>
      <c r="U2601" s="215" t="s">
        <v>136</v>
      </c>
      <c r="V2601" s="206">
        <v>5</v>
      </c>
      <c r="AC2601" s="222">
        <f t="shared" si="568"/>
        <v>100</v>
      </c>
      <c r="AD2601" s="225" t="s">
        <v>37</v>
      </c>
      <c r="AE2601" s="195">
        <v>1</v>
      </c>
      <c r="AF2601" s="195">
        <v>1</v>
      </c>
      <c r="AM2601" s="391">
        <f t="shared" si="554"/>
        <v>2</v>
      </c>
      <c r="AN2601" s="226">
        <v>0.6</v>
      </c>
      <c r="AO2601" s="227">
        <v>0.6</v>
      </c>
      <c r="AP2601" s="230">
        <f t="shared" si="564"/>
        <v>0</v>
      </c>
      <c r="AQ2601" s="231">
        <f t="shared" si="565"/>
        <v>0.3</v>
      </c>
      <c r="AS2601" s="235" t="str">
        <f t="shared" ca="1" si="557"/>
        <v>ok</v>
      </c>
      <c r="AT2601" s="225" t="str">
        <f t="shared" ca="1" si="558"/>
        <v>ok</v>
      </c>
      <c r="AV2601" s="197">
        <v>0.35</v>
      </c>
      <c r="AW2601" s="198">
        <v>7</v>
      </c>
      <c r="AX2601" s="191" t="s">
        <v>603</v>
      </c>
      <c r="AY2601" s="190" t="s">
        <v>604</v>
      </c>
      <c r="AZ2601" s="197">
        <v>0.25</v>
      </c>
      <c r="BA2601" s="198">
        <v>1</v>
      </c>
      <c r="BB2601" s="191" t="s">
        <v>603</v>
      </c>
      <c r="BC2601" s="190" t="s">
        <v>607</v>
      </c>
    </row>
    <row r="2602" spans="1:167" x14ac:dyDescent="0.25">
      <c r="A2602" s="190">
        <v>2427</v>
      </c>
      <c r="B2602" s="207">
        <v>21</v>
      </c>
      <c r="C2602" s="432" t="s">
        <v>3486</v>
      </c>
      <c r="D2602" s="436">
        <v>43263</v>
      </c>
      <c r="E2602" s="463" t="s">
        <v>1213</v>
      </c>
      <c r="F2602" s="207" t="s">
        <v>612</v>
      </c>
      <c r="G2602" s="207" t="s">
        <v>608</v>
      </c>
      <c r="H2602" s="407">
        <v>43263</v>
      </c>
      <c r="I2602" s="407">
        <v>43263</v>
      </c>
      <c r="J2602" s="329">
        <v>0.89236111111111116</v>
      </c>
      <c r="K2602" s="329">
        <v>0.91319444444444453</v>
      </c>
      <c r="M2602" s="214" t="s">
        <v>65</v>
      </c>
      <c r="N2602" s="206">
        <v>5</v>
      </c>
      <c r="O2602" s="214" t="s">
        <v>65</v>
      </c>
      <c r="P2602" s="206">
        <v>5</v>
      </c>
      <c r="S2602" s="214" t="s">
        <v>65</v>
      </c>
      <c r="T2602" s="206">
        <v>5</v>
      </c>
      <c r="U2602" s="214" t="s">
        <v>65</v>
      </c>
      <c r="V2602" s="206">
        <v>5</v>
      </c>
      <c r="AC2602" s="222">
        <f t="shared" si="568"/>
        <v>100</v>
      </c>
      <c r="AD2602" s="225" t="s">
        <v>37</v>
      </c>
      <c r="AE2602" s="195">
        <v>6</v>
      </c>
      <c r="AG2602" s="195">
        <v>1</v>
      </c>
      <c r="AM2602" s="391">
        <f t="shared" ref="AM2602:AM2614" si="569">SUM(AE2602:AL2602)</f>
        <v>7</v>
      </c>
      <c r="AN2602" s="226">
        <v>2.0499999999999998</v>
      </c>
      <c r="AO2602" s="227">
        <v>2.0499999999999998</v>
      </c>
      <c r="AP2602" s="230">
        <f t="shared" si="564"/>
        <v>0</v>
      </c>
      <c r="AQ2602" s="231">
        <f t="shared" si="565"/>
        <v>0.29285714285714282</v>
      </c>
      <c r="AS2602" s="235" t="str">
        <f t="shared" ca="1" si="557"/>
        <v>ok</v>
      </c>
      <c r="AT2602" s="225" t="str">
        <f t="shared" ca="1" si="558"/>
        <v>ok</v>
      </c>
      <c r="AV2602" s="197">
        <v>0.7</v>
      </c>
      <c r="AW2602" s="198">
        <v>2</v>
      </c>
      <c r="AX2602" s="191" t="s">
        <v>603</v>
      </c>
      <c r="AY2602" s="190" t="s">
        <v>604</v>
      </c>
      <c r="AZ2602" s="197">
        <v>0.25</v>
      </c>
      <c r="BA2602" s="198">
        <v>1</v>
      </c>
      <c r="BB2602" s="191" t="s">
        <v>603</v>
      </c>
      <c r="BC2602" s="190" t="s">
        <v>604</v>
      </c>
      <c r="BD2602" s="197">
        <v>0.25</v>
      </c>
      <c r="BE2602" s="198">
        <v>1</v>
      </c>
      <c r="BF2602" s="191" t="s">
        <v>603</v>
      </c>
      <c r="BG2602" s="190" t="s">
        <v>604</v>
      </c>
      <c r="BH2602" s="197">
        <v>0.25</v>
      </c>
      <c r="BI2602" s="198">
        <v>1</v>
      </c>
      <c r="BJ2602" s="191" t="s">
        <v>610</v>
      </c>
      <c r="BK2602" s="190" t="s">
        <v>604</v>
      </c>
      <c r="BL2602" s="197">
        <v>0.25</v>
      </c>
      <c r="BM2602" s="198">
        <v>1</v>
      </c>
      <c r="BN2602" s="191" t="s">
        <v>610</v>
      </c>
      <c r="BO2602" s="190" t="s">
        <v>604</v>
      </c>
      <c r="BP2602" s="197">
        <v>0.2</v>
      </c>
      <c r="BQ2602" s="198">
        <v>6</v>
      </c>
      <c r="BR2602" s="191" t="s">
        <v>603</v>
      </c>
      <c r="BS2602" s="190" t="s">
        <v>604</v>
      </c>
      <c r="BT2602" s="197">
        <v>0.15</v>
      </c>
      <c r="BU2602" s="198">
        <v>5</v>
      </c>
      <c r="BV2602" s="191" t="s">
        <v>603</v>
      </c>
      <c r="BW2602" s="190" t="s">
        <v>604</v>
      </c>
    </row>
    <row r="2603" spans="1:167" x14ac:dyDescent="0.25">
      <c r="A2603" s="190">
        <v>2428</v>
      </c>
      <c r="B2603" s="207">
        <v>21</v>
      </c>
      <c r="C2603" s="432" t="s">
        <v>3487</v>
      </c>
      <c r="D2603" s="436"/>
      <c r="E2603" s="463" t="s">
        <v>3077</v>
      </c>
      <c r="F2603" s="208"/>
      <c r="G2603" s="208"/>
      <c r="H2603" s="326"/>
      <c r="I2603" s="326"/>
      <c r="J2603" s="338"/>
      <c r="K2603" s="338"/>
      <c r="L2603" s="193"/>
      <c r="M2603" s="206"/>
      <c r="N2603" s="206"/>
      <c r="O2603" s="206"/>
      <c r="P2603" s="206"/>
      <c r="S2603" s="206"/>
      <c r="T2603" s="206"/>
      <c r="U2603" s="206"/>
      <c r="V2603" s="206"/>
      <c r="AC2603" s="222"/>
      <c r="AD2603" s="225"/>
      <c r="AM2603" s="391">
        <f t="shared" si="569"/>
        <v>0</v>
      </c>
      <c r="AS2603" s="235" t="str">
        <f t="shared" ca="1" si="557"/>
        <v>ok</v>
      </c>
      <c r="AT2603" s="225" t="str">
        <f t="shared" ca="1" si="558"/>
        <v>ok</v>
      </c>
    </row>
    <row r="2604" spans="1:167" x14ac:dyDescent="0.25">
      <c r="A2604" s="190">
        <v>2429</v>
      </c>
      <c r="B2604" s="207">
        <v>21</v>
      </c>
      <c r="C2604" s="432" t="s">
        <v>3497</v>
      </c>
      <c r="D2604" s="436">
        <v>43263</v>
      </c>
      <c r="E2604" s="463" t="s">
        <v>1213</v>
      </c>
      <c r="F2604" s="207" t="s">
        <v>612</v>
      </c>
      <c r="G2604" s="207" t="s">
        <v>608</v>
      </c>
      <c r="H2604" s="407">
        <v>43263</v>
      </c>
      <c r="I2604" s="407">
        <v>43263</v>
      </c>
      <c r="J2604" s="329">
        <v>0.93541666666666667</v>
      </c>
      <c r="K2604" s="329">
        <v>0.94791666666666663</v>
      </c>
      <c r="M2604" s="215" t="s">
        <v>136</v>
      </c>
      <c r="N2604" s="206">
        <v>5</v>
      </c>
      <c r="O2604" s="215" t="s">
        <v>136</v>
      </c>
      <c r="P2604" s="206">
        <v>5</v>
      </c>
      <c r="S2604" s="215" t="s">
        <v>136</v>
      </c>
      <c r="T2604" s="206">
        <v>5</v>
      </c>
      <c r="U2604" s="215" t="s">
        <v>136</v>
      </c>
      <c r="V2604" s="206">
        <v>5</v>
      </c>
      <c r="AC2604" s="222">
        <f t="shared" si="568"/>
        <v>100</v>
      </c>
      <c r="AD2604" s="225" t="s">
        <v>37</v>
      </c>
      <c r="AE2604" s="195">
        <v>1</v>
      </c>
      <c r="AM2604" s="391">
        <f t="shared" si="569"/>
        <v>1</v>
      </c>
      <c r="AN2604" s="226">
        <v>0.1</v>
      </c>
      <c r="AP2604" s="230">
        <f t="shared" si="564"/>
        <v>0.1</v>
      </c>
      <c r="AQ2604" s="231">
        <f t="shared" si="565"/>
        <v>0.1</v>
      </c>
      <c r="AS2604" s="235" t="str">
        <f t="shared" ca="1" si="557"/>
        <v>ok</v>
      </c>
      <c r="AT2604" s="225" t="str">
        <f t="shared" ca="1" si="558"/>
        <v>ok</v>
      </c>
      <c r="AV2604" s="197">
        <v>0.1</v>
      </c>
      <c r="AW2604" s="198">
        <v>1</v>
      </c>
      <c r="AX2604" s="191" t="s">
        <v>610</v>
      </c>
      <c r="AY2604" s="190" t="s">
        <v>604</v>
      </c>
    </row>
    <row r="2605" spans="1:167" x14ac:dyDescent="0.25">
      <c r="A2605" s="190">
        <v>2430</v>
      </c>
      <c r="C2605" s="432" t="s">
        <v>3488</v>
      </c>
      <c r="D2605" s="436">
        <v>43263</v>
      </c>
      <c r="E2605" s="463" t="s">
        <v>1213</v>
      </c>
      <c r="F2605" s="207" t="s">
        <v>612</v>
      </c>
      <c r="G2605" s="207" t="s">
        <v>608</v>
      </c>
      <c r="H2605" s="407">
        <v>43263</v>
      </c>
      <c r="I2605" s="407">
        <v>43263</v>
      </c>
      <c r="J2605" s="329">
        <v>0.95347222222222217</v>
      </c>
      <c r="K2605" s="329">
        <v>0.98263888888888884</v>
      </c>
      <c r="M2605" s="214" t="s">
        <v>65</v>
      </c>
      <c r="N2605" s="206">
        <v>5</v>
      </c>
      <c r="O2605" s="214" t="s">
        <v>65</v>
      </c>
      <c r="P2605" s="206">
        <v>5</v>
      </c>
      <c r="S2605" s="214" t="s">
        <v>65</v>
      </c>
      <c r="T2605" s="206">
        <v>5</v>
      </c>
      <c r="U2605" s="214" t="s">
        <v>65</v>
      </c>
      <c r="V2605" s="206">
        <v>5</v>
      </c>
      <c r="AC2605" s="222">
        <f t="shared" si="568"/>
        <v>100</v>
      </c>
      <c r="AD2605" s="225" t="s">
        <v>37</v>
      </c>
      <c r="AE2605" s="195">
        <v>3</v>
      </c>
      <c r="AF2605" s="195">
        <v>1</v>
      </c>
      <c r="AM2605" s="391">
        <f t="shared" si="569"/>
        <v>4</v>
      </c>
      <c r="AN2605" s="226">
        <v>0.85</v>
      </c>
      <c r="AO2605" s="227">
        <v>0.85</v>
      </c>
      <c r="AP2605" s="230">
        <f t="shared" ref="AP2605" si="570">AN2605-AO2605</f>
        <v>0</v>
      </c>
      <c r="AQ2605" s="231">
        <f t="shared" ref="AQ2605" si="571">AN2605/AM2605</f>
        <v>0.21249999999999999</v>
      </c>
      <c r="AS2605" s="235" t="str">
        <f t="shared" ca="1" si="557"/>
        <v>ok</v>
      </c>
      <c r="AT2605" s="225" t="str">
        <f t="shared" ca="1" si="558"/>
        <v>ok</v>
      </c>
      <c r="AV2605" s="197">
        <v>0.4</v>
      </c>
      <c r="AW2605" s="198">
        <v>6</v>
      </c>
      <c r="AX2605" s="191" t="s">
        <v>610</v>
      </c>
      <c r="AY2605" s="190" t="s">
        <v>604</v>
      </c>
      <c r="AZ2605" s="197">
        <v>0.25</v>
      </c>
      <c r="BA2605" s="198">
        <v>1</v>
      </c>
      <c r="BB2605" s="191" t="s">
        <v>603</v>
      </c>
      <c r="BC2605" s="190" t="s">
        <v>604</v>
      </c>
      <c r="BD2605" s="197">
        <v>0.15</v>
      </c>
      <c r="BE2605" s="198">
        <v>4</v>
      </c>
      <c r="BF2605" s="191" t="s">
        <v>603</v>
      </c>
      <c r="BG2605" s="190" t="s">
        <v>604</v>
      </c>
      <c r="BH2605" s="197">
        <v>0.05</v>
      </c>
      <c r="BI2605" s="198">
        <v>6</v>
      </c>
      <c r="BJ2605" s="191" t="s">
        <v>603</v>
      </c>
      <c r="BK2605" s="190" t="s">
        <v>604</v>
      </c>
    </row>
    <row r="2606" spans="1:167" x14ac:dyDescent="0.25">
      <c r="A2606" s="190">
        <v>2431</v>
      </c>
      <c r="B2606" s="207">
        <v>21</v>
      </c>
      <c r="C2606" s="432" t="s">
        <v>3496</v>
      </c>
      <c r="D2606" s="436">
        <v>43263</v>
      </c>
      <c r="E2606" s="463" t="s">
        <v>1213</v>
      </c>
      <c r="F2606" s="207" t="s">
        <v>612</v>
      </c>
      <c r="G2606" s="207" t="s">
        <v>608</v>
      </c>
      <c r="H2606" s="407">
        <v>43264</v>
      </c>
      <c r="I2606" s="407">
        <v>43264</v>
      </c>
      <c r="J2606" s="329">
        <v>3.4722222222222224E-2</v>
      </c>
      <c r="K2606" s="329">
        <v>6.25E-2</v>
      </c>
      <c r="M2606" s="215" t="s">
        <v>136</v>
      </c>
      <c r="N2606" s="206">
        <v>5</v>
      </c>
      <c r="O2606" s="215" t="s">
        <v>136</v>
      </c>
      <c r="P2606" s="206">
        <v>5</v>
      </c>
      <c r="S2606" s="215" t="s">
        <v>136</v>
      </c>
      <c r="T2606" s="206">
        <v>5</v>
      </c>
      <c r="U2606" s="215" t="s">
        <v>136</v>
      </c>
      <c r="V2606" s="206">
        <v>5</v>
      </c>
      <c r="AC2606" s="222">
        <f t="shared" si="568"/>
        <v>100</v>
      </c>
      <c r="AD2606" s="225" t="s">
        <v>37</v>
      </c>
      <c r="AE2606" s="195">
        <v>8</v>
      </c>
      <c r="AF2606" s="195">
        <v>16</v>
      </c>
      <c r="AG2606" s="195">
        <v>6</v>
      </c>
      <c r="AM2606" s="391">
        <f t="shared" si="569"/>
        <v>30</v>
      </c>
      <c r="AN2606" s="226">
        <v>11.35</v>
      </c>
      <c r="AO2606" s="227">
        <v>11.5</v>
      </c>
      <c r="AP2606" s="230">
        <f t="shared" si="564"/>
        <v>-0.15000000000000036</v>
      </c>
      <c r="AQ2606" s="231">
        <f t="shared" si="565"/>
        <v>0.3783333333333333</v>
      </c>
      <c r="AS2606" s="235" t="str">
        <f t="shared" ca="1" si="557"/>
        <v>ok</v>
      </c>
      <c r="AT2606" s="225" t="str">
        <f t="shared" ca="1" si="558"/>
        <v>ok</v>
      </c>
      <c r="AV2606" s="197">
        <v>0.75</v>
      </c>
      <c r="AW2606" s="198">
        <v>2</v>
      </c>
      <c r="AX2606" s="191" t="s">
        <v>603</v>
      </c>
      <c r="AY2606" s="190" t="s">
        <v>604</v>
      </c>
      <c r="AZ2606" s="197">
        <v>0.75</v>
      </c>
      <c r="BA2606" s="198">
        <v>5</v>
      </c>
      <c r="BB2606" s="191" t="s">
        <v>603</v>
      </c>
      <c r="BC2606" s="190" t="s">
        <v>604</v>
      </c>
      <c r="BD2606" s="197">
        <v>0.75</v>
      </c>
      <c r="BE2606" s="198">
        <v>5</v>
      </c>
      <c r="BF2606" s="191" t="s">
        <v>603</v>
      </c>
      <c r="BG2606" s="190" t="s">
        <v>607</v>
      </c>
      <c r="BH2606" s="197">
        <v>0.75</v>
      </c>
      <c r="BI2606" s="198">
        <v>1</v>
      </c>
      <c r="BJ2606" s="191" t="s">
        <v>603</v>
      </c>
      <c r="BK2606" s="190" t="s">
        <v>604</v>
      </c>
      <c r="BL2606" s="197">
        <v>0.65</v>
      </c>
      <c r="BM2606" s="198">
        <v>5</v>
      </c>
      <c r="BN2606" s="191" t="s">
        <v>610</v>
      </c>
      <c r="BO2606" s="190" t="s">
        <v>604</v>
      </c>
      <c r="BP2606" s="197">
        <v>0.6</v>
      </c>
      <c r="BQ2606" s="198">
        <v>1</v>
      </c>
      <c r="BR2606" s="191" t="s">
        <v>603</v>
      </c>
      <c r="BS2606" s="190" t="s">
        <v>607</v>
      </c>
      <c r="BT2606" s="197">
        <v>0.5</v>
      </c>
      <c r="BU2606" s="198">
        <v>5</v>
      </c>
      <c r="BV2606" s="191" t="s">
        <v>603</v>
      </c>
      <c r="BW2606" s="190" t="s">
        <v>604</v>
      </c>
      <c r="BX2606" s="197">
        <v>0.5</v>
      </c>
      <c r="BY2606" s="198">
        <v>1</v>
      </c>
      <c r="BZ2606" s="191" t="s">
        <v>603</v>
      </c>
      <c r="CA2606" s="190" t="s">
        <v>604</v>
      </c>
      <c r="CB2606" s="197">
        <v>0.35</v>
      </c>
      <c r="CC2606" s="198">
        <v>6</v>
      </c>
      <c r="CD2606" s="191" t="s">
        <v>603</v>
      </c>
      <c r="CE2606" s="190" t="s">
        <v>604</v>
      </c>
      <c r="CF2606" s="197">
        <v>0.35</v>
      </c>
      <c r="CG2606" s="198">
        <v>1</v>
      </c>
      <c r="CH2606" s="191" t="s">
        <v>606</v>
      </c>
      <c r="CI2606" s="190" t="s">
        <v>604</v>
      </c>
      <c r="CJ2606" s="197">
        <v>0.35</v>
      </c>
      <c r="CK2606" s="198">
        <v>1</v>
      </c>
      <c r="CL2606" s="191" t="s">
        <v>603</v>
      </c>
      <c r="CM2606" s="190" t="s">
        <v>604</v>
      </c>
      <c r="CN2606" s="197">
        <v>0.35</v>
      </c>
      <c r="CO2606" s="198">
        <v>4</v>
      </c>
      <c r="CP2606" s="191" t="s">
        <v>603</v>
      </c>
      <c r="CQ2606" s="190" t="s">
        <v>604</v>
      </c>
      <c r="CR2606" s="197">
        <v>0.35</v>
      </c>
      <c r="CS2606" s="198">
        <v>1</v>
      </c>
      <c r="CT2606" s="191" t="s">
        <v>603</v>
      </c>
      <c r="CU2606" s="190" t="s">
        <v>604</v>
      </c>
      <c r="CV2606" s="197">
        <v>0.35</v>
      </c>
      <c r="CW2606" s="198">
        <v>1</v>
      </c>
      <c r="CX2606" s="191" t="s">
        <v>603</v>
      </c>
      <c r="CY2606" s="190" t="s">
        <v>604</v>
      </c>
      <c r="CZ2606" s="197">
        <v>0.35</v>
      </c>
      <c r="DA2606" s="198">
        <v>1</v>
      </c>
      <c r="DB2606" s="191" t="s">
        <v>603</v>
      </c>
      <c r="DC2606" s="190" t="s">
        <v>604</v>
      </c>
      <c r="DD2606" s="197">
        <v>0.3</v>
      </c>
      <c r="DE2606" s="198">
        <v>1</v>
      </c>
      <c r="DF2606" s="191" t="s">
        <v>606</v>
      </c>
      <c r="DG2606" s="190" t="s">
        <v>604</v>
      </c>
      <c r="DH2606" s="197">
        <v>0.3</v>
      </c>
      <c r="DI2606" s="198">
        <v>1</v>
      </c>
      <c r="DJ2606" s="191" t="s">
        <v>606</v>
      </c>
      <c r="DK2606" s="190" t="s">
        <v>604</v>
      </c>
      <c r="DL2606" s="197">
        <v>0.3</v>
      </c>
      <c r="DM2606" s="198">
        <v>1</v>
      </c>
      <c r="DN2606" s="191" t="s">
        <v>603</v>
      </c>
      <c r="DO2606" s="190" t="s">
        <v>604</v>
      </c>
      <c r="DP2606" s="197">
        <v>0.3</v>
      </c>
      <c r="DQ2606" s="198">
        <v>1</v>
      </c>
      <c r="DR2606" s="191" t="s">
        <v>603</v>
      </c>
      <c r="DS2606" s="190" t="s">
        <v>604</v>
      </c>
      <c r="DT2606" s="197">
        <v>0.3</v>
      </c>
      <c r="DU2606" s="198">
        <v>1</v>
      </c>
      <c r="DV2606" s="191" t="s">
        <v>603</v>
      </c>
      <c r="DW2606" s="190" t="s">
        <v>604</v>
      </c>
      <c r="DX2606" s="197">
        <v>0.3</v>
      </c>
      <c r="DY2606" s="198">
        <v>6</v>
      </c>
      <c r="DZ2606" s="191" t="s">
        <v>603</v>
      </c>
      <c r="EA2606" s="190" t="s">
        <v>604</v>
      </c>
      <c r="EB2606" s="197">
        <v>0.3</v>
      </c>
      <c r="EC2606" s="198">
        <v>6</v>
      </c>
      <c r="ED2606" s="191" t="s">
        <v>606</v>
      </c>
      <c r="EE2606" s="190" t="s">
        <v>604</v>
      </c>
      <c r="EF2606" s="197">
        <v>0.25</v>
      </c>
      <c r="EG2606" s="198">
        <v>5</v>
      </c>
      <c r="EH2606" s="191" t="s">
        <v>603</v>
      </c>
      <c r="EI2606" s="190" t="s">
        <v>604</v>
      </c>
      <c r="EJ2606" s="197">
        <v>0.25</v>
      </c>
      <c r="EK2606" s="198">
        <v>6</v>
      </c>
      <c r="EL2606" s="191" t="s">
        <v>603</v>
      </c>
      <c r="EM2606" s="190" t="s">
        <v>607</v>
      </c>
      <c r="EN2606" s="197">
        <v>0.2</v>
      </c>
      <c r="EO2606" s="198">
        <v>1</v>
      </c>
      <c r="EP2606" s="191" t="s">
        <v>603</v>
      </c>
      <c r="EQ2606" s="190" t="s">
        <v>604</v>
      </c>
      <c r="ER2606" s="197">
        <v>0.2</v>
      </c>
      <c r="ES2606" s="198">
        <v>1</v>
      </c>
      <c r="ET2606" s="191" t="s">
        <v>610</v>
      </c>
      <c r="EU2606" s="190" t="s">
        <v>604</v>
      </c>
      <c r="EV2606" s="197">
        <v>0.2</v>
      </c>
      <c r="EW2606" s="198">
        <v>1</v>
      </c>
      <c r="EX2606" s="191" t="s">
        <v>603</v>
      </c>
      <c r="EY2606" s="190" t="s">
        <v>604</v>
      </c>
      <c r="EZ2606" s="197">
        <v>0.2</v>
      </c>
      <c r="FA2606" s="198">
        <v>1</v>
      </c>
      <c r="FB2606" s="191" t="s">
        <v>603</v>
      </c>
      <c r="FC2606" s="190" t="s">
        <v>604</v>
      </c>
      <c r="FD2606" s="197">
        <v>0.15</v>
      </c>
      <c r="FE2606" s="198">
        <v>6</v>
      </c>
      <c r="FF2606" s="191" t="s">
        <v>603</v>
      </c>
      <c r="FG2606" s="190" t="s">
        <v>604</v>
      </c>
      <c r="FH2606" s="197">
        <v>0.1</v>
      </c>
      <c r="FI2606" s="198">
        <v>5</v>
      </c>
      <c r="FJ2606" s="191" t="s">
        <v>610</v>
      </c>
      <c r="FK2606" s="190" t="s">
        <v>604</v>
      </c>
    </row>
    <row r="2607" spans="1:167" x14ac:dyDescent="0.25">
      <c r="A2607" s="190">
        <v>2432</v>
      </c>
      <c r="B2607" s="207">
        <v>21</v>
      </c>
      <c r="C2607" s="432" t="s">
        <v>3489</v>
      </c>
      <c r="D2607" s="436">
        <v>43263</v>
      </c>
      <c r="E2607" s="463" t="s">
        <v>1213</v>
      </c>
      <c r="F2607" s="207" t="s">
        <v>612</v>
      </c>
      <c r="G2607" s="207" t="s">
        <v>608</v>
      </c>
      <c r="H2607" s="407">
        <v>43264</v>
      </c>
      <c r="I2607" s="407">
        <v>43264</v>
      </c>
      <c r="J2607" s="329">
        <v>6.5972222222222224E-2</v>
      </c>
      <c r="K2607" s="329">
        <v>7.9861111111111105E-2</v>
      </c>
      <c r="M2607" s="214" t="s">
        <v>65</v>
      </c>
      <c r="N2607" s="206">
        <v>5</v>
      </c>
      <c r="O2607" s="214" t="s">
        <v>65</v>
      </c>
      <c r="P2607" s="206">
        <v>5</v>
      </c>
      <c r="S2607" s="214" t="s">
        <v>65</v>
      </c>
      <c r="T2607" s="206">
        <v>5</v>
      </c>
      <c r="U2607" s="214" t="s">
        <v>65</v>
      </c>
      <c r="V2607" s="206">
        <v>5</v>
      </c>
      <c r="AC2607" s="222">
        <f t="shared" si="568"/>
        <v>100</v>
      </c>
      <c r="AD2607" s="225" t="s">
        <v>37</v>
      </c>
      <c r="AE2607" s="195">
        <v>2</v>
      </c>
      <c r="AF2607" s="195">
        <v>1</v>
      </c>
      <c r="AM2607" s="391">
        <f t="shared" si="569"/>
        <v>3</v>
      </c>
      <c r="AN2607" s="226">
        <v>0.75</v>
      </c>
      <c r="AO2607" s="227">
        <v>0.75</v>
      </c>
      <c r="AP2607" s="230">
        <f t="shared" si="564"/>
        <v>0</v>
      </c>
      <c r="AQ2607" s="231">
        <f t="shared" si="565"/>
        <v>0.25</v>
      </c>
      <c r="AS2607" s="235" t="str">
        <f t="shared" ca="1" si="557"/>
        <v>ok</v>
      </c>
      <c r="AT2607" s="225" t="str">
        <f t="shared" ca="1" si="558"/>
        <v>ok</v>
      </c>
      <c r="AV2607" s="197">
        <v>0.3</v>
      </c>
      <c r="AW2607" s="198">
        <v>1</v>
      </c>
      <c r="AX2607" s="191" t="s">
        <v>603</v>
      </c>
      <c r="AY2607" s="190" t="s">
        <v>604</v>
      </c>
      <c r="AZ2607" s="197">
        <v>0.25</v>
      </c>
      <c r="BA2607" s="198">
        <v>6</v>
      </c>
      <c r="BB2607" s="191" t="s">
        <v>603</v>
      </c>
      <c r="BC2607" s="190" t="s">
        <v>604</v>
      </c>
      <c r="BD2607" s="197">
        <v>0.2</v>
      </c>
      <c r="BE2607" s="198">
        <v>4</v>
      </c>
      <c r="BF2607" s="191" t="s">
        <v>603</v>
      </c>
      <c r="BG2607" s="190" t="s">
        <v>604</v>
      </c>
    </row>
    <row r="2608" spans="1:167" x14ac:dyDescent="0.25">
      <c r="A2608" s="190">
        <v>2433</v>
      </c>
      <c r="B2608" s="207">
        <v>21</v>
      </c>
      <c r="C2608" s="432" t="s">
        <v>3490</v>
      </c>
      <c r="D2608" s="436">
        <v>43263</v>
      </c>
      <c r="E2608" s="463" t="s">
        <v>1213</v>
      </c>
      <c r="F2608" s="207" t="s">
        <v>612</v>
      </c>
      <c r="G2608" s="207" t="s">
        <v>608</v>
      </c>
      <c r="H2608" s="407">
        <v>43264</v>
      </c>
      <c r="I2608" s="407">
        <v>43264</v>
      </c>
      <c r="J2608" s="329">
        <v>0.10069444444444443</v>
      </c>
      <c r="K2608" s="329">
        <v>0.11458333333333333</v>
      </c>
      <c r="M2608" s="215" t="s">
        <v>136</v>
      </c>
      <c r="N2608" s="206">
        <v>5</v>
      </c>
      <c r="O2608" s="215" t="s">
        <v>136</v>
      </c>
      <c r="P2608" s="206">
        <v>5</v>
      </c>
      <c r="S2608" s="215" t="s">
        <v>136</v>
      </c>
      <c r="T2608" s="206">
        <v>5</v>
      </c>
      <c r="U2608" s="215" t="s">
        <v>136</v>
      </c>
      <c r="V2608" s="206">
        <v>5</v>
      </c>
      <c r="AC2608" s="222">
        <f t="shared" si="568"/>
        <v>100</v>
      </c>
      <c r="AD2608" s="225" t="s">
        <v>37</v>
      </c>
      <c r="AE2608" s="195">
        <v>4</v>
      </c>
      <c r="AM2608" s="391">
        <f t="shared" si="569"/>
        <v>4</v>
      </c>
      <c r="AN2608" s="226">
        <v>0.8</v>
      </c>
      <c r="AO2608" s="227">
        <v>0.8</v>
      </c>
      <c r="AP2608" s="230">
        <f t="shared" si="564"/>
        <v>0</v>
      </c>
      <c r="AQ2608" s="231">
        <f t="shared" si="565"/>
        <v>0.2</v>
      </c>
      <c r="AS2608" s="235" t="str">
        <f t="shared" ca="1" si="557"/>
        <v>ok</v>
      </c>
      <c r="AT2608" s="225" t="str">
        <f t="shared" ca="1" si="558"/>
        <v>ok</v>
      </c>
      <c r="AV2608" s="197">
        <v>0.25</v>
      </c>
      <c r="AW2608" s="198">
        <v>1</v>
      </c>
      <c r="AX2608" s="191" t="s">
        <v>603</v>
      </c>
      <c r="AY2608" s="190" t="s">
        <v>604</v>
      </c>
      <c r="AZ2608" s="197">
        <v>0.25</v>
      </c>
      <c r="BA2608" s="198">
        <v>5</v>
      </c>
      <c r="BB2608" s="191" t="s">
        <v>603</v>
      </c>
      <c r="BC2608" s="190" t="s">
        <v>604</v>
      </c>
      <c r="BD2608" s="197">
        <v>0.2</v>
      </c>
      <c r="BE2608" s="198">
        <v>4</v>
      </c>
      <c r="BF2608" s="191" t="s">
        <v>603</v>
      </c>
      <c r="BG2608" s="190" t="s">
        <v>604</v>
      </c>
      <c r="BH2608" s="197">
        <v>0.1</v>
      </c>
      <c r="BI2608" s="198">
        <v>6</v>
      </c>
      <c r="BJ2608" s="191" t="s">
        <v>603</v>
      </c>
      <c r="BK2608" s="190" t="s">
        <v>604</v>
      </c>
    </row>
    <row r="2609" spans="1:1079" x14ac:dyDescent="0.25">
      <c r="A2609" s="190">
        <v>2434</v>
      </c>
      <c r="B2609" s="207">
        <v>21</v>
      </c>
      <c r="C2609" s="432" t="s">
        <v>3491</v>
      </c>
      <c r="D2609" s="436">
        <v>43263</v>
      </c>
      <c r="E2609" s="463" t="s">
        <v>1213</v>
      </c>
      <c r="F2609" s="207" t="s">
        <v>612</v>
      </c>
      <c r="G2609" s="207" t="s">
        <v>608</v>
      </c>
      <c r="H2609" s="407">
        <v>43264</v>
      </c>
      <c r="I2609" s="407">
        <v>43264</v>
      </c>
      <c r="J2609" s="338">
        <v>0.15972222222222224</v>
      </c>
      <c r="K2609" s="338">
        <v>0.17361111111111113</v>
      </c>
      <c r="L2609" s="193"/>
      <c r="M2609" s="214" t="s">
        <v>65</v>
      </c>
      <c r="N2609" s="206">
        <v>5</v>
      </c>
      <c r="O2609" s="214" t="s">
        <v>65</v>
      </c>
      <c r="P2609" s="206">
        <v>5</v>
      </c>
      <c r="S2609" s="214" t="s">
        <v>65</v>
      </c>
      <c r="T2609" s="206">
        <v>5</v>
      </c>
      <c r="U2609" s="214" t="s">
        <v>65</v>
      </c>
      <c r="V2609" s="206">
        <v>5</v>
      </c>
      <c r="AC2609" s="222">
        <f t="shared" si="568"/>
        <v>100</v>
      </c>
      <c r="AD2609" s="225" t="s">
        <v>37</v>
      </c>
      <c r="AE2609" s="195">
        <v>1</v>
      </c>
      <c r="AM2609" s="391">
        <f t="shared" si="569"/>
        <v>1</v>
      </c>
      <c r="AN2609" s="226">
        <v>0.1</v>
      </c>
      <c r="AP2609" s="230">
        <f t="shared" ref="AP2609:AP2613" si="572">AN2609-AO2609</f>
        <v>0.1</v>
      </c>
      <c r="AQ2609" s="231">
        <f t="shared" ref="AQ2609:AQ2613" si="573">AN2609/AM2609</f>
        <v>0.1</v>
      </c>
      <c r="AS2609" s="235" t="str">
        <f t="shared" ca="1" si="557"/>
        <v>ok</v>
      </c>
      <c r="AT2609" s="225" t="str">
        <f t="shared" ca="1" si="558"/>
        <v>ok</v>
      </c>
      <c r="AV2609" s="197">
        <v>0.1</v>
      </c>
      <c r="AW2609" s="198">
        <v>1</v>
      </c>
      <c r="AX2609" s="191" t="s">
        <v>603</v>
      </c>
      <c r="AY2609" s="190" t="s">
        <v>604</v>
      </c>
    </row>
    <row r="2610" spans="1:1079" x14ac:dyDescent="0.25">
      <c r="A2610" s="190">
        <v>2435</v>
      </c>
      <c r="B2610" s="207">
        <v>21</v>
      </c>
      <c r="C2610" s="432" t="s">
        <v>3492</v>
      </c>
      <c r="E2610" s="463" t="s">
        <v>3077</v>
      </c>
      <c r="F2610" s="208"/>
      <c r="G2610" s="208"/>
      <c r="H2610" s="326"/>
      <c r="I2610" s="326"/>
      <c r="J2610" s="338"/>
      <c r="K2610" s="338"/>
      <c r="L2610" s="193"/>
      <c r="M2610" s="206"/>
      <c r="N2610" s="206"/>
      <c r="O2610" s="206"/>
      <c r="P2610" s="206"/>
      <c r="S2610" s="206"/>
      <c r="T2610" s="206"/>
      <c r="U2610" s="206"/>
      <c r="V2610" s="206"/>
      <c r="AC2610" s="222"/>
      <c r="AD2610" s="225"/>
      <c r="AM2610" s="391">
        <f t="shared" si="569"/>
        <v>0</v>
      </c>
      <c r="AS2610" s="235" t="str">
        <f t="shared" ca="1" si="557"/>
        <v>ok</v>
      </c>
      <c r="AT2610" s="225" t="str">
        <f t="shared" ca="1" si="558"/>
        <v>ok</v>
      </c>
    </row>
    <row r="2611" spans="1:1079" x14ac:dyDescent="0.25">
      <c r="A2611" s="190">
        <v>2436</v>
      </c>
      <c r="C2611" s="432" t="s">
        <v>3495</v>
      </c>
      <c r="D2611" s="315">
        <v>43264</v>
      </c>
      <c r="E2611" s="463" t="s">
        <v>1213</v>
      </c>
      <c r="F2611" s="207" t="s">
        <v>612</v>
      </c>
      <c r="G2611" s="207" t="s">
        <v>608</v>
      </c>
      <c r="H2611" s="407">
        <v>43264</v>
      </c>
      <c r="I2611" s="407">
        <v>43264</v>
      </c>
      <c r="J2611" s="329">
        <v>0.19791666666666666</v>
      </c>
      <c r="K2611" s="329">
        <v>0.22916666666666666</v>
      </c>
      <c r="M2611" s="215" t="s">
        <v>136</v>
      </c>
      <c r="N2611" s="206">
        <v>5</v>
      </c>
      <c r="O2611" s="215" t="s">
        <v>136</v>
      </c>
      <c r="P2611" s="206">
        <v>5</v>
      </c>
      <c r="S2611" s="215" t="s">
        <v>136</v>
      </c>
      <c r="T2611" s="206">
        <v>5</v>
      </c>
      <c r="U2611" s="215" t="s">
        <v>136</v>
      </c>
      <c r="V2611" s="206">
        <v>5</v>
      </c>
      <c r="AC2611" s="222">
        <f t="shared" si="568"/>
        <v>100</v>
      </c>
      <c r="AD2611" s="225" t="s">
        <v>37</v>
      </c>
      <c r="AE2611" s="195">
        <v>3</v>
      </c>
      <c r="AI2611" s="195">
        <v>1</v>
      </c>
      <c r="AM2611" s="391">
        <f t="shared" si="569"/>
        <v>4</v>
      </c>
      <c r="AN2611" s="226">
        <v>2.15</v>
      </c>
      <c r="AO2611" s="227">
        <v>2.2000000000000002</v>
      </c>
      <c r="AP2611" s="230">
        <f t="shared" si="572"/>
        <v>-5.0000000000000266E-2</v>
      </c>
      <c r="AQ2611" s="231">
        <f t="shared" si="573"/>
        <v>0.53749999999999998</v>
      </c>
      <c r="AS2611" s="235" t="str">
        <f t="shared" ca="1" si="557"/>
        <v>ok</v>
      </c>
      <c r="AT2611" s="225" t="str">
        <f t="shared" ca="1" si="558"/>
        <v>ok</v>
      </c>
      <c r="AV2611" s="197">
        <v>1.5</v>
      </c>
      <c r="AW2611" s="198">
        <v>2</v>
      </c>
      <c r="AX2611" s="191" t="s">
        <v>603</v>
      </c>
      <c r="AY2611" s="190" t="s">
        <v>604</v>
      </c>
      <c r="AZ2611" s="197">
        <v>0.25</v>
      </c>
      <c r="BA2611" s="198">
        <v>6</v>
      </c>
      <c r="BB2611" s="191" t="s">
        <v>603</v>
      </c>
      <c r="BC2611" s="190" t="s">
        <v>604</v>
      </c>
      <c r="BD2611" s="197">
        <v>0.2</v>
      </c>
      <c r="BE2611" s="198">
        <v>2</v>
      </c>
      <c r="BF2611" s="191" t="s">
        <v>603</v>
      </c>
      <c r="BG2611" s="190" t="s">
        <v>604</v>
      </c>
      <c r="BH2611" s="197">
        <v>0.2</v>
      </c>
      <c r="BI2611" s="198">
        <v>5</v>
      </c>
      <c r="BJ2611" s="191" t="s">
        <v>603</v>
      </c>
      <c r="BK2611" s="190" t="s">
        <v>607</v>
      </c>
    </row>
    <row r="2612" spans="1:1079" x14ac:dyDescent="0.25">
      <c r="C2612" s="432" t="s">
        <v>2812</v>
      </c>
      <c r="D2612" s="315">
        <v>43264</v>
      </c>
      <c r="E2612" s="463" t="s">
        <v>2812</v>
      </c>
      <c r="F2612" s="207" t="s">
        <v>612</v>
      </c>
      <c r="G2612" s="207" t="s">
        <v>608</v>
      </c>
      <c r="H2612" s="407">
        <v>43264</v>
      </c>
      <c r="I2612" s="407">
        <v>43264</v>
      </c>
      <c r="J2612" s="329">
        <v>0.23611111111111113</v>
      </c>
      <c r="K2612" s="329">
        <v>0.23958333333333334</v>
      </c>
      <c r="AC2612" s="222">
        <v>0</v>
      </c>
      <c r="AD2612" s="207" t="s">
        <v>37</v>
      </c>
      <c r="AM2612" s="391">
        <f t="shared" si="569"/>
        <v>0</v>
      </c>
      <c r="AS2612" s="235" t="str">
        <f t="shared" si="557"/>
        <v/>
      </c>
      <c r="AT2612" s="225" t="str">
        <f t="shared" si="558"/>
        <v/>
      </c>
    </row>
    <row r="2613" spans="1:1079" s="265" customFormat="1" ht="15.75" thickBot="1" x14ac:dyDescent="0.3">
      <c r="A2613" s="245" t="s">
        <v>2031</v>
      </c>
      <c r="B2613" s="246">
        <v>21</v>
      </c>
      <c r="C2613" s="443" t="s">
        <v>3498</v>
      </c>
      <c r="D2613" s="400">
        <v>43264</v>
      </c>
      <c r="E2613" s="476" t="s">
        <v>1214</v>
      </c>
      <c r="F2613" s="246" t="s">
        <v>612</v>
      </c>
      <c r="G2613" s="246" t="s">
        <v>608</v>
      </c>
      <c r="H2613" s="444">
        <v>43264</v>
      </c>
      <c r="I2613" s="444">
        <v>43264</v>
      </c>
      <c r="J2613" s="337">
        <v>0.25</v>
      </c>
      <c r="K2613" s="337">
        <v>0.2673611111111111</v>
      </c>
      <c r="L2613" s="248"/>
      <c r="M2613" s="340"/>
      <c r="N2613" s="340"/>
      <c r="O2613" s="340"/>
      <c r="P2613" s="340"/>
      <c r="Q2613" s="340"/>
      <c r="R2613" s="340"/>
      <c r="S2613" s="340"/>
      <c r="T2613" s="340"/>
      <c r="U2613" s="340"/>
      <c r="V2613" s="340"/>
      <c r="W2613" s="340"/>
      <c r="X2613" s="340"/>
      <c r="Y2613" s="251"/>
      <c r="Z2613" s="251"/>
      <c r="AA2613" s="251"/>
      <c r="AB2613" s="250"/>
      <c r="AC2613" s="402">
        <v>0</v>
      </c>
      <c r="AD2613" s="261" t="s">
        <v>37</v>
      </c>
      <c r="AE2613" s="253">
        <v>1</v>
      </c>
      <c r="AF2613" s="253">
        <v>1</v>
      </c>
      <c r="AG2613" s="253"/>
      <c r="AH2613" s="253"/>
      <c r="AI2613" s="253"/>
      <c r="AJ2613" s="253"/>
      <c r="AK2613" s="253"/>
      <c r="AL2613" s="254"/>
      <c r="AM2613" s="445">
        <f t="shared" si="569"/>
        <v>2</v>
      </c>
      <c r="AN2613" s="255">
        <v>0.6</v>
      </c>
      <c r="AO2613" s="256"/>
      <c r="AP2613" s="401">
        <f t="shared" si="572"/>
        <v>0.6</v>
      </c>
      <c r="AQ2613" s="402">
        <f t="shared" si="573"/>
        <v>0.3</v>
      </c>
      <c r="AR2613" s="258"/>
      <c r="AS2613" s="403" t="str">
        <f t="shared" si="557"/>
        <v/>
      </c>
      <c r="AT2613" s="261" t="str">
        <f t="shared" si="558"/>
        <v/>
      </c>
      <c r="AU2613" s="261"/>
      <c r="AV2613" s="262">
        <v>0.4</v>
      </c>
      <c r="AW2613" s="263">
        <v>2</v>
      </c>
      <c r="AX2613" s="264" t="s">
        <v>603</v>
      </c>
      <c r="AY2613" s="245" t="s">
        <v>604</v>
      </c>
      <c r="AZ2613" s="262">
        <v>0.2</v>
      </c>
      <c r="BA2613" s="263">
        <v>5</v>
      </c>
      <c r="BB2613" s="264" t="s">
        <v>603</v>
      </c>
      <c r="BC2613" s="245" t="s">
        <v>604</v>
      </c>
      <c r="BD2613" s="262"/>
      <c r="BE2613" s="263"/>
      <c r="BF2613" s="264"/>
      <c r="BG2613" s="245"/>
      <c r="BH2613" s="262"/>
      <c r="BI2613" s="263"/>
      <c r="BJ2613" s="264"/>
      <c r="BK2613" s="245"/>
      <c r="BL2613" s="262"/>
      <c r="BM2613" s="263"/>
      <c r="BN2613" s="264"/>
      <c r="BO2613" s="245"/>
      <c r="BP2613" s="262"/>
      <c r="BQ2613" s="263"/>
      <c r="BR2613" s="264"/>
      <c r="BS2613" s="245"/>
      <c r="BT2613" s="262"/>
      <c r="BU2613" s="263"/>
      <c r="BV2613" s="264"/>
      <c r="BW2613" s="245"/>
      <c r="BX2613" s="262"/>
      <c r="BY2613" s="263"/>
      <c r="BZ2613" s="264"/>
      <c r="CA2613" s="245"/>
      <c r="CB2613" s="262"/>
      <c r="CC2613" s="263"/>
      <c r="CD2613" s="264"/>
      <c r="CE2613" s="245"/>
      <c r="CF2613" s="262"/>
      <c r="CG2613" s="263"/>
      <c r="CH2613" s="264"/>
      <c r="CI2613" s="245"/>
      <c r="CJ2613" s="262"/>
      <c r="CK2613" s="263"/>
      <c r="CL2613" s="264"/>
      <c r="CM2613" s="245"/>
      <c r="CN2613" s="262"/>
      <c r="CO2613" s="263"/>
      <c r="CP2613" s="264"/>
      <c r="CQ2613" s="245"/>
      <c r="CR2613" s="262"/>
      <c r="CS2613" s="263"/>
      <c r="CT2613" s="264"/>
      <c r="CU2613" s="245"/>
      <c r="CV2613" s="262"/>
      <c r="CW2613" s="263"/>
      <c r="CX2613" s="264"/>
      <c r="CY2613" s="245"/>
      <c r="CZ2613" s="262"/>
      <c r="DA2613" s="263"/>
      <c r="DB2613" s="264"/>
      <c r="DC2613" s="245"/>
      <c r="DD2613" s="262"/>
      <c r="DE2613" s="263"/>
      <c r="DF2613" s="264"/>
      <c r="DG2613" s="245"/>
      <c r="DH2613" s="262"/>
      <c r="DI2613" s="263"/>
      <c r="DJ2613" s="264"/>
      <c r="DK2613" s="245"/>
      <c r="DL2613" s="262"/>
      <c r="DM2613" s="263"/>
      <c r="DN2613" s="264"/>
      <c r="DO2613" s="245"/>
      <c r="DP2613" s="262"/>
      <c r="DQ2613" s="263"/>
      <c r="DR2613" s="264"/>
      <c r="DS2613" s="245"/>
      <c r="DT2613" s="262"/>
      <c r="DU2613" s="263"/>
      <c r="DV2613" s="264"/>
      <c r="DW2613" s="245"/>
      <c r="DX2613" s="262"/>
      <c r="DY2613" s="263"/>
      <c r="DZ2613" s="264"/>
      <c r="EA2613" s="245"/>
      <c r="EB2613" s="262"/>
      <c r="EC2613" s="263"/>
      <c r="ED2613" s="264"/>
      <c r="EE2613" s="245"/>
      <c r="EF2613" s="262"/>
      <c r="EG2613" s="263"/>
      <c r="EH2613" s="264"/>
      <c r="EI2613" s="245"/>
      <c r="EJ2613" s="262"/>
      <c r="EK2613" s="263"/>
      <c r="EL2613" s="264"/>
      <c r="EM2613" s="245"/>
      <c r="EN2613" s="262"/>
      <c r="EO2613" s="263"/>
      <c r="EP2613" s="264"/>
      <c r="EQ2613" s="245"/>
      <c r="ER2613" s="262"/>
      <c r="ES2613" s="263"/>
      <c r="ET2613" s="264"/>
      <c r="EU2613" s="245"/>
      <c r="EV2613" s="262"/>
      <c r="EW2613" s="263"/>
      <c r="EX2613" s="264"/>
      <c r="EY2613" s="245"/>
      <c r="EZ2613" s="262"/>
      <c r="FA2613" s="263"/>
      <c r="FB2613" s="264"/>
      <c r="FC2613" s="245"/>
      <c r="FD2613" s="262"/>
      <c r="FE2613" s="263"/>
      <c r="FF2613" s="264"/>
      <c r="FG2613" s="245"/>
      <c r="FH2613" s="262"/>
      <c r="FI2613" s="263"/>
      <c r="FJ2613" s="264"/>
      <c r="FK2613" s="245"/>
      <c r="FL2613" s="262"/>
      <c r="FM2613" s="263"/>
      <c r="FN2613" s="264"/>
      <c r="FO2613" s="245"/>
      <c r="FP2613" s="262"/>
      <c r="FQ2613" s="263"/>
      <c r="FR2613" s="264"/>
      <c r="FS2613" s="245"/>
      <c r="FT2613" s="262"/>
      <c r="FU2613" s="263"/>
      <c r="FV2613" s="264"/>
      <c r="FW2613" s="245"/>
      <c r="FX2613" s="262"/>
      <c r="FY2613" s="263"/>
      <c r="FZ2613" s="264"/>
      <c r="GA2613" s="245"/>
      <c r="GB2613" s="262"/>
      <c r="GC2613" s="263"/>
      <c r="GD2613" s="264"/>
      <c r="GE2613" s="245"/>
      <c r="GF2613" s="262"/>
      <c r="GG2613" s="263"/>
      <c r="GH2613" s="264"/>
      <c r="GI2613" s="245"/>
      <c r="GJ2613" s="262"/>
      <c r="GK2613" s="263"/>
      <c r="GL2613" s="264"/>
      <c r="GM2613" s="245"/>
      <c r="GN2613" s="262"/>
      <c r="GO2613" s="263"/>
      <c r="GP2613" s="264"/>
      <c r="GQ2613" s="245"/>
      <c r="GR2613" s="262"/>
      <c r="GS2613" s="263"/>
      <c r="GT2613" s="264"/>
      <c r="GU2613" s="245"/>
      <c r="GV2613" s="262"/>
      <c r="GW2613" s="263"/>
      <c r="GX2613" s="264"/>
      <c r="GY2613" s="245"/>
      <c r="GZ2613" s="262"/>
      <c r="HA2613" s="263"/>
      <c r="HB2613" s="264"/>
      <c r="HC2613" s="245"/>
      <c r="HD2613" s="262"/>
      <c r="HE2613" s="263"/>
      <c r="HF2613" s="264"/>
      <c r="HG2613" s="245"/>
      <c r="HH2613" s="262"/>
      <c r="HI2613" s="263"/>
      <c r="HJ2613" s="264"/>
      <c r="HK2613" s="245"/>
      <c r="HL2613" s="262"/>
      <c r="HM2613" s="263"/>
      <c r="HN2613" s="264"/>
      <c r="HO2613" s="245"/>
      <c r="HP2613" s="262"/>
      <c r="HQ2613" s="263"/>
      <c r="HR2613" s="264"/>
      <c r="HS2613" s="245"/>
      <c r="HT2613" s="262"/>
      <c r="HU2613" s="263"/>
      <c r="HV2613" s="264"/>
      <c r="HW2613" s="245"/>
      <c r="HX2613" s="262"/>
      <c r="HY2613" s="263"/>
      <c r="HZ2613" s="264"/>
      <c r="IA2613" s="245"/>
      <c r="IB2613" s="262"/>
      <c r="IC2613" s="263"/>
      <c r="ID2613" s="264"/>
      <c r="IE2613" s="245"/>
      <c r="IF2613" s="262"/>
      <c r="IG2613" s="263"/>
      <c r="IH2613" s="264"/>
      <c r="II2613" s="245"/>
      <c r="IJ2613" s="262"/>
      <c r="IK2613" s="263"/>
      <c r="IL2613" s="264"/>
      <c r="IM2613" s="245"/>
      <c r="IN2613" s="262"/>
      <c r="IO2613" s="263"/>
      <c r="IP2613" s="264"/>
      <c r="IQ2613" s="245"/>
      <c r="IR2613" s="262"/>
      <c r="IS2613" s="263"/>
      <c r="IT2613" s="264"/>
      <c r="IU2613" s="245"/>
      <c r="IV2613" s="262"/>
      <c r="IW2613" s="263"/>
      <c r="IX2613" s="264"/>
      <c r="IY2613" s="245"/>
      <c r="IZ2613" s="262"/>
      <c r="JA2613" s="263"/>
      <c r="JB2613" s="264"/>
      <c r="JC2613" s="245"/>
      <c r="JD2613" s="262"/>
      <c r="JE2613" s="263"/>
      <c r="JF2613" s="264"/>
      <c r="JG2613" s="245"/>
      <c r="JH2613" s="262"/>
      <c r="JI2613" s="263"/>
      <c r="JJ2613" s="264"/>
      <c r="JK2613" s="245"/>
      <c r="JL2613" s="262"/>
      <c r="JM2613" s="263"/>
      <c r="JN2613" s="264"/>
      <c r="JO2613" s="245"/>
      <c r="JP2613" s="262"/>
      <c r="JQ2613" s="263"/>
      <c r="JR2613" s="264"/>
      <c r="JS2613" s="245"/>
      <c r="JT2613" s="262"/>
      <c r="JU2613" s="263"/>
      <c r="JV2613" s="264"/>
      <c r="JW2613" s="245"/>
      <c r="JX2613" s="262"/>
      <c r="JY2613" s="263"/>
      <c r="JZ2613" s="264"/>
      <c r="KA2613" s="245"/>
      <c r="KB2613" s="262"/>
      <c r="KC2613" s="263"/>
      <c r="KD2613" s="264"/>
      <c r="KE2613" s="245"/>
      <c r="KF2613" s="262"/>
      <c r="KG2613" s="263"/>
      <c r="KH2613" s="264"/>
      <c r="KI2613" s="245"/>
      <c r="KJ2613" s="262"/>
      <c r="KK2613" s="263"/>
      <c r="KL2613" s="264"/>
      <c r="KM2613" s="245"/>
      <c r="KN2613" s="262"/>
      <c r="KO2613" s="263"/>
      <c r="KP2613" s="264"/>
      <c r="KQ2613" s="245"/>
      <c r="KR2613" s="262"/>
      <c r="KS2613" s="263"/>
      <c r="KT2613" s="264"/>
      <c r="KU2613" s="245"/>
      <c r="KV2613" s="262"/>
      <c r="KW2613" s="263"/>
      <c r="KX2613" s="264"/>
      <c r="KY2613" s="245"/>
      <c r="KZ2613" s="262"/>
      <c r="LA2613" s="263"/>
      <c r="LB2613" s="264"/>
      <c r="LC2613" s="245"/>
      <c r="LD2613" s="262"/>
      <c r="LE2613" s="263"/>
      <c r="LF2613" s="264"/>
      <c r="LG2613" s="245"/>
      <c r="LH2613" s="262"/>
      <c r="LI2613" s="263"/>
      <c r="LJ2613" s="264"/>
      <c r="LK2613" s="245"/>
      <c r="LL2613" s="262"/>
      <c r="LM2613" s="263"/>
      <c r="LN2613" s="264"/>
      <c r="LO2613" s="245"/>
      <c r="LP2613" s="262"/>
      <c r="LQ2613" s="263"/>
      <c r="LR2613" s="264"/>
      <c r="LS2613" s="245"/>
      <c r="LT2613" s="262"/>
      <c r="LU2613" s="263"/>
      <c r="LV2613" s="264"/>
      <c r="LW2613" s="245"/>
      <c r="LX2613" s="262"/>
      <c r="LY2613" s="263"/>
      <c r="LZ2613" s="264"/>
      <c r="MA2613" s="245"/>
      <c r="MB2613" s="262"/>
      <c r="MC2613" s="263"/>
      <c r="MD2613" s="264"/>
      <c r="ME2613" s="245"/>
      <c r="MF2613" s="262"/>
      <c r="MG2613" s="263"/>
      <c r="MH2613" s="264"/>
      <c r="MI2613" s="245"/>
      <c r="MJ2613" s="262"/>
      <c r="MK2613" s="263"/>
      <c r="ML2613" s="264"/>
      <c r="MM2613" s="245"/>
      <c r="MN2613" s="262"/>
      <c r="MO2613" s="263"/>
      <c r="MP2613" s="264"/>
      <c r="MQ2613" s="245"/>
      <c r="MR2613" s="262"/>
      <c r="MS2613" s="263"/>
      <c r="MT2613" s="264"/>
      <c r="MU2613" s="245"/>
      <c r="MV2613" s="262"/>
      <c r="MW2613" s="263"/>
      <c r="MX2613" s="264"/>
      <c r="MY2613" s="245"/>
      <c r="MZ2613" s="262"/>
      <c r="NA2613" s="263"/>
      <c r="NB2613" s="264"/>
      <c r="NC2613" s="245"/>
      <c r="ND2613" s="262"/>
      <c r="NE2613" s="263"/>
      <c r="NF2613" s="264"/>
      <c r="NG2613" s="245"/>
      <c r="NH2613" s="262"/>
      <c r="NI2613" s="263"/>
      <c r="NJ2613" s="264"/>
      <c r="NK2613" s="245"/>
      <c r="NL2613" s="262"/>
      <c r="NM2613" s="263"/>
      <c r="NN2613" s="264"/>
      <c r="NO2613" s="245"/>
      <c r="NP2613" s="262"/>
      <c r="NQ2613" s="263"/>
      <c r="NR2613" s="264"/>
      <c r="NS2613" s="245"/>
      <c r="NT2613" s="262"/>
      <c r="NU2613" s="263"/>
      <c r="NV2613" s="264"/>
      <c r="NW2613" s="245"/>
      <c r="NX2613" s="262"/>
      <c r="NY2613" s="263"/>
      <c r="NZ2613" s="264"/>
      <c r="OA2613" s="245"/>
      <c r="OB2613" s="262"/>
      <c r="OC2613" s="263"/>
      <c r="OD2613" s="264"/>
      <c r="OE2613" s="245"/>
      <c r="OF2613" s="262"/>
      <c r="OG2613" s="263"/>
      <c r="OH2613" s="264"/>
      <c r="OI2613" s="245"/>
      <c r="OJ2613" s="262"/>
      <c r="OK2613" s="263"/>
      <c r="OL2613" s="264"/>
      <c r="OM2613" s="245"/>
      <c r="ON2613" s="262"/>
      <c r="OO2613" s="263"/>
      <c r="OP2613" s="264"/>
      <c r="OQ2613" s="245"/>
      <c r="OR2613" s="262"/>
      <c r="OS2613" s="263"/>
      <c r="OT2613" s="264"/>
      <c r="OU2613" s="245"/>
      <c r="OV2613" s="262"/>
      <c r="OW2613" s="263"/>
      <c r="OX2613" s="264"/>
      <c r="OY2613" s="245"/>
      <c r="OZ2613" s="262"/>
      <c r="PA2613" s="263"/>
      <c r="PB2613" s="264"/>
      <c r="PC2613" s="245"/>
      <c r="PD2613" s="262"/>
      <c r="PE2613" s="263"/>
      <c r="PF2613" s="264"/>
      <c r="PG2613" s="245"/>
      <c r="PH2613" s="262"/>
      <c r="PI2613" s="263"/>
      <c r="PJ2613" s="264"/>
      <c r="PK2613" s="245"/>
      <c r="PL2613" s="262"/>
      <c r="PM2613" s="263"/>
      <c r="PN2613" s="264"/>
      <c r="PO2613" s="245"/>
      <c r="PP2613" s="262"/>
      <c r="PQ2613" s="263"/>
      <c r="PR2613" s="264"/>
      <c r="PS2613" s="245"/>
      <c r="PT2613" s="262"/>
      <c r="PU2613" s="263"/>
      <c r="PV2613" s="264"/>
      <c r="PW2613" s="245"/>
      <c r="PX2613" s="262"/>
      <c r="PY2613" s="263"/>
      <c r="PZ2613" s="264"/>
      <c r="QA2613" s="245"/>
      <c r="QB2613" s="262"/>
      <c r="QC2613" s="263"/>
      <c r="QD2613" s="264"/>
      <c r="QE2613" s="245"/>
      <c r="QF2613" s="262"/>
      <c r="QG2613" s="263"/>
      <c r="QH2613" s="264"/>
      <c r="QI2613" s="245"/>
      <c r="QJ2613" s="262"/>
      <c r="QK2613" s="263"/>
      <c r="QL2613" s="264"/>
      <c r="QM2613" s="245"/>
      <c r="QN2613" s="262"/>
      <c r="QO2613" s="263"/>
      <c r="QP2613" s="264"/>
      <c r="QQ2613" s="245"/>
      <c r="QR2613" s="262"/>
      <c r="QS2613" s="263"/>
      <c r="QT2613" s="264"/>
      <c r="QU2613" s="245"/>
      <c r="QV2613" s="262"/>
      <c r="QW2613" s="263"/>
      <c r="QX2613" s="264"/>
      <c r="QY2613" s="245"/>
      <c r="QZ2613" s="262"/>
      <c r="RA2613" s="263"/>
      <c r="RB2613" s="264"/>
      <c r="RC2613" s="245"/>
      <c r="RD2613" s="262"/>
      <c r="RE2613" s="263"/>
      <c r="RF2613" s="264"/>
      <c r="RG2613" s="245"/>
      <c r="RH2613" s="262"/>
      <c r="RI2613" s="263"/>
      <c r="RJ2613" s="264"/>
      <c r="RK2613" s="245"/>
      <c r="RL2613" s="262"/>
      <c r="RM2613" s="263"/>
      <c r="RN2613" s="264"/>
      <c r="RO2613" s="245"/>
      <c r="RP2613" s="262"/>
      <c r="RQ2613" s="263"/>
      <c r="RR2613" s="264"/>
      <c r="RS2613" s="245"/>
      <c r="RT2613" s="262"/>
      <c r="RU2613" s="263"/>
      <c r="RV2613" s="264"/>
      <c r="RW2613" s="245"/>
      <c r="RX2613" s="262"/>
      <c r="RY2613" s="263"/>
      <c r="RZ2613" s="264"/>
      <c r="SA2613" s="245"/>
      <c r="SB2613" s="262"/>
      <c r="SC2613" s="263"/>
      <c r="SD2613" s="264"/>
      <c r="SE2613" s="245"/>
      <c r="SF2613" s="262"/>
      <c r="SG2613" s="263"/>
      <c r="SH2613" s="264"/>
      <c r="SI2613" s="245"/>
      <c r="SJ2613" s="262"/>
      <c r="SK2613" s="263"/>
      <c r="SL2613" s="264"/>
      <c r="SM2613" s="245"/>
      <c r="SN2613" s="262"/>
      <c r="SO2613" s="263"/>
      <c r="SP2613" s="264"/>
      <c r="SQ2613" s="245"/>
      <c r="SR2613" s="262"/>
      <c r="SS2613" s="263"/>
      <c r="ST2613" s="264"/>
      <c r="SU2613" s="245"/>
      <c r="SV2613" s="262"/>
      <c r="SW2613" s="263"/>
      <c r="SX2613" s="264"/>
      <c r="SY2613" s="245"/>
      <c r="SZ2613" s="262"/>
      <c r="TA2613" s="263"/>
      <c r="TB2613" s="264"/>
      <c r="TC2613" s="245"/>
      <c r="TD2613" s="262"/>
      <c r="TE2613" s="263"/>
      <c r="TF2613" s="264"/>
      <c r="TG2613" s="245"/>
      <c r="TH2613" s="262"/>
      <c r="TI2613" s="263"/>
      <c r="TJ2613" s="264"/>
      <c r="TK2613" s="245"/>
      <c r="TL2613" s="262"/>
      <c r="TM2613" s="263"/>
      <c r="TN2613" s="264"/>
      <c r="TO2613" s="245"/>
      <c r="TP2613" s="262"/>
      <c r="TQ2613" s="263"/>
      <c r="TR2613" s="264"/>
      <c r="TS2613" s="245"/>
      <c r="TT2613" s="262"/>
      <c r="TU2613" s="263"/>
      <c r="TV2613" s="264"/>
      <c r="TW2613" s="245"/>
      <c r="TX2613" s="262"/>
      <c r="TY2613" s="263"/>
      <c r="TZ2613" s="264"/>
      <c r="UA2613" s="245"/>
      <c r="UB2613" s="262"/>
      <c r="UC2613" s="263"/>
      <c r="UD2613" s="264"/>
      <c r="UE2613" s="245"/>
      <c r="UF2613" s="262"/>
      <c r="UG2613" s="263"/>
      <c r="UH2613" s="264"/>
      <c r="UI2613" s="245"/>
      <c r="UJ2613" s="262"/>
      <c r="UK2613" s="263"/>
      <c r="UL2613" s="264"/>
      <c r="UM2613" s="245"/>
      <c r="UN2613" s="262"/>
      <c r="UO2613" s="263"/>
      <c r="UP2613" s="264"/>
      <c r="UQ2613" s="245"/>
      <c r="UR2613" s="262"/>
      <c r="US2613" s="263"/>
      <c r="UT2613" s="264"/>
      <c r="UU2613" s="245"/>
      <c r="UV2613" s="262"/>
      <c r="UW2613" s="263"/>
      <c r="UX2613" s="264"/>
      <c r="UY2613" s="245"/>
      <c r="UZ2613" s="262"/>
      <c r="VA2613" s="263"/>
      <c r="VB2613" s="264"/>
      <c r="VC2613" s="245"/>
      <c r="VD2613" s="262"/>
      <c r="VE2613" s="263"/>
      <c r="VF2613" s="264"/>
      <c r="VG2613" s="245"/>
      <c r="VH2613" s="262"/>
      <c r="VI2613" s="263"/>
      <c r="VJ2613" s="264"/>
      <c r="VK2613" s="245"/>
      <c r="VL2613" s="262"/>
      <c r="VM2613" s="263"/>
      <c r="VN2613" s="264"/>
      <c r="VO2613" s="245"/>
      <c r="VP2613" s="262"/>
      <c r="VQ2613" s="263"/>
      <c r="VR2613" s="264"/>
      <c r="VS2613" s="245"/>
      <c r="VT2613" s="262"/>
      <c r="VU2613" s="263"/>
      <c r="VV2613" s="264"/>
      <c r="VW2613" s="245"/>
      <c r="VX2613" s="262"/>
      <c r="VY2613" s="263"/>
      <c r="VZ2613" s="264"/>
      <c r="WA2613" s="245"/>
      <c r="WB2613" s="262"/>
      <c r="WC2613" s="263"/>
      <c r="WD2613" s="264"/>
      <c r="WE2613" s="245"/>
      <c r="WF2613" s="262"/>
      <c r="WG2613" s="263"/>
      <c r="WH2613" s="264"/>
      <c r="WI2613" s="245"/>
      <c r="WJ2613" s="262"/>
      <c r="WK2613" s="263"/>
      <c r="WL2613" s="264"/>
      <c r="WM2613" s="245"/>
      <c r="WN2613" s="262"/>
      <c r="WO2613" s="263"/>
      <c r="WP2613" s="264"/>
      <c r="WQ2613" s="245"/>
      <c r="WR2613" s="262"/>
      <c r="WS2613" s="263"/>
      <c r="WT2613" s="264"/>
      <c r="WU2613" s="245"/>
      <c r="WV2613" s="262"/>
      <c r="WW2613" s="263"/>
      <c r="WX2613" s="264"/>
      <c r="WY2613" s="245"/>
      <c r="WZ2613" s="262"/>
      <c r="XA2613" s="263"/>
      <c r="XB2613" s="264"/>
      <c r="XC2613" s="245"/>
      <c r="XD2613" s="262"/>
      <c r="XE2613" s="263"/>
      <c r="XF2613" s="264"/>
      <c r="XG2613" s="245"/>
      <c r="XH2613" s="262"/>
      <c r="XI2613" s="263"/>
      <c r="XJ2613" s="264"/>
      <c r="XK2613" s="245"/>
      <c r="XL2613" s="262"/>
      <c r="XM2613" s="263"/>
      <c r="XN2613" s="264"/>
      <c r="XO2613" s="245"/>
      <c r="XP2613" s="262"/>
      <c r="XQ2613" s="263"/>
      <c r="XR2613" s="264"/>
      <c r="XS2613" s="245"/>
      <c r="XT2613" s="262"/>
      <c r="XU2613" s="263"/>
      <c r="XV2613" s="264"/>
      <c r="XW2613" s="245"/>
      <c r="XX2613" s="262"/>
      <c r="XY2613" s="263"/>
      <c r="XZ2613" s="264"/>
      <c r="YA2613" s="245"/>
      <c r="YB2613" s="262"/>
      <c r="YC2613" s="263"/>
      <c r="YD2613" s="264"/>
      <c r="YE2613" s="245"/>
      <c r="YF2613" s="262"/>
      <c r="YG2613" s="263"/>
      <c r="YH2613" s="264"/>
      <c r="YI2613" s="245"/>
      <c r="YJ2613" s="262"/>
      <c r="YK2613" s="263"/>
      <c r="YL2613" s="264"/>
      <c r="YM2613" s="245"/>
      <c r="YN2613" s="262"/>
      <c r="YO2613" s="263"/>
      <c r="YP2613" s="264"/>
      <c r="YQ2613" s="245"/>
      <c r="YR2613" s="262"/>
      <c r="YS2613" s="263"/>
      <c r="YT2613" s="264"/>
      <c r="YU2613" s="245"/>
      <c r="YV2613" s="262"/>
      <c r="YW2613" s="263"/>
      <c r="YX2613" s="264"/>
      <c r="YY2613" s="245"/>
      <c r="YZ2613" s="262"/>
      <c r="ZA2613" s="263"/>
      <c r="ZB2613" s="264"/>
      <c r="ZC2613" s="245"/>
      <c r="ZD2613" s="262"/>
      <c r="ZE2613" s="263"/>
      <c r="ZF2613" s="264"/>
      <c r="ZG2613" s="245"/>
      <c r="ZH2613" s="262"/>
      <c r="ZI2613" s="263"/>
      <c r="ZJ2613" s="264"/>
      <c r="ZK2613" s="245"/>
      <c r="ZL2613" s="262"/>
      <c r="ZM2613" s="263"/>
      <c r="ZN2613" s="264"/>
      <c r="ZO2613" s="245"/>
      <c r="ZP2613" s="262"/>
      <c r="ZQ2613" s="263"/>
      <c r="ZR2613" s="264"/>
      <c r="ZS2613" s="245"/>
      <c r="ZT2613" s="262"/>
      <c r="ZU2613" s="263"/>
      <c r="ZV2613" s="264"/>
      <c r="ZW2613" s="245"/>
      <c r="ZX2613" s="262"/>
      <c r="ZY2613" s="263"/>
      <c r="ZZ2613" s="264"/>
      <c r="AAA2613" s="245"/>
      <c r="AAB2613" s="262"/>
      <c r="AAC2613" s="263"/>
      <c r="AAD2613" s="264"/>
      <c r="AAE2613" s="245"/>
      <c r="AAF2613" s="262"/>
      <c r="AAG2613" s="263"/>
      <c r="AAH2613" s="264"/>
      <c r="AAI2613" s="245"/>
      <c r="AAJ2613" s="262"/>
      <c r="AAK2613" s="263"/>
      <c r="AAL2613" s="264"/>
      <c r="AAM2613" s="245"/>
      <c r="AAN2613" s="262"/>
      <c r="AAO2613" s="263"/>
      <c r="AAP2613" s="264"/>
      <c r="AAQ2613" s="245"/>
      <c r="AAR2613" s="262"/>
      <c r="AAS2613" s="263"/>
      <c r="AAT2613" s="264"/>
      <c r="AAU2613" s="245"/>
      <c r="AAV2613" s="262"/>
      <c r="AAW2613" s="263"/>
      <c r="AAX2613" s="264"/>
      <c r="AAY2613" s="245"/>
      <c r="AAZ2613" s="262"/>
      <c r="ABA2613" s="263"/>
      <c r="ABB2613" s="264"/>
      <c r="ABC2613" s="245"/>
      <c r="ABD2613" s="262"/>
      <c r="ABE2613" s="263"/>
      <c r="ABF2613" s="264"/>
      <c r="ABG2613" s="245"/>
      <c r="ABH2613" s="262"/>
      <c r="ABI2613" s="263"/>
      <c r="ABJ2613" s="264"/>
      <c r="ABK2613" s="245"/>
      <c r="ABL2613" s="262"/>
      <c r="ABM2613" s="263"/>
      <c r="ABN2613" s="264"/>
      <c r="ABO2613" s="245"/>
      <c r="ABP2613" s="262"/>
      <c r="ABQ2613" s="263"/>
      <c r="ABR2613" s="264"/>
      <c r="ABS2613" s="245"/>
      <c r="ABT2613" s="262"/>
      <c r="ABU2613" s="263"/>
      <c r="ABV2613" s="264"/>
      <c r="ABW2613" s="245"/>
      <c r="ABX2613" s="262"/>
      <c r="ABY2613" s="263"/>
      <c r="ABZ2613" s="264"/>
      <c r="ACA2613" s="245"/>
      <c r="ACB2613" s="262"/>
      <c r="ACC2613" s="263"/>
      <c r="ACD2613" s="264"/>
      <c r="ACE2613" s="245"/>
      <c r="ACF2613" s="262"/>
      <c r="ACG2613" s="263"/>
      <c r="ACH2613" s="264"/>
      <c r="ACI2613" s="245"/>
      <c r="ACJ2613" s="262"/>
      <c r="ACK2613" s="263"/>
      <c r="ACL2613" s="264"/>
      <c r="ACM2613" s="245"/>
      <c r="ACN2613" s="262"/>
      <c r="ACO2613" s="263"/>
      <c r="ACP2613" s="264"/>
      <c r="ACQ2613" s="245"/>
      <c r="ACR2613" s="262"/>
      <c r="ACS2613" s="263"/>
      <c r="ACT2613" s="264"/>
      <c r="ACU2613" s="245"/>
      <c r="ACV2613" s="262"/>
      <c r="ACW2613" s="263"/>
      <c r="ACX2613" s="264"/>
      <c r="ACY2613" s="245"/>
      <c r="ACZ2613" s="262"/>
      <c r="ADA2613" s="263"/>
      <c r="ADB2613" s="264"/>
      <c r="ADC2613" s="245"/>
      <c r="ADD2613" s="262"/>
      <c r="ADE2613" s="263"/>
      <c r="ADF2613" s="264"/>
      <c r="ADG2613" s="245"/>
      <c r="ADH2613" s="262"/>
      <c r="ADI2613" s="263"/>
      <c r="ADJ2613" s="264"/>
      <c r="ADK2613" s="245"/>
      <c r="ADL2613" s="262"/>
      <c r="ADM2613" s="263"/>
      <c r="ADN2613" s="264"/>
      <c r="ADO2613" s="245"/>
      <c r="ADP2613" s="262"/>
      <c r="ADQ2613" s="263"/>
      <c r="ADR2613" s="264"/>
      <c r="ADS2613" s="245"/>
      <c r="ADT2613" s="262"/>
      <c r="ADU2613" s="263"/>
      <c r="ADV2613" s="264"/>
      <c r="ADW2613" s="245"/>
      <c r="ADX2613" s="262"/>
      <c r="ADY2613" s="263"/>
      <c r="ADZ2613" s="264"/>
      <c r="AEA2613" s="245"/>
      <c r="AEB2613" s="262"/>
      <c r="AEC2613" s="263"/>
      <c r="AED2613" s="264"/>
      <c r="AEE2613" s="245"/>
      <c r="AEF2613" s="262"/>
      <c r="AEG2613" s="263"/>
      <c r="AEH2613" s="264"/>
      <c r="AEI2613" s="245"/>
      <c r="AEJ2613" s="262"/>
      <c r="AEK2613" s="263"/>
      <c r="AEL2613" s="264"/>
      <c r="AEM2613" s="245"/>
      <c r="AEN2613" s="262"/>
      <c r="AEO2613" s="263"/>
      <c r="AEP2613" s="264"/>
      <c r="AEQ2613" s="245"/>
      <c r="AER2613" s="262"/>
      <c r="AES2613" s="263"/>
      <c r="AET2613" s="264"/>
      <c r="AEU2613" s="245"/>
      <c r="AEV2613" s="262"/>
      <c r="AEW2613" s="263"/>
      <c r="AEX2613" s="264"/>
      <c r="AEY2613" s="245"/>
      <c r="AEZ2613" s="262"/>
      <c r="AFA2613" s="263"/>
      <c r="AFB2613" s="264"/>
      <c r="AFC2613" s="245"/>
      <c r="AFD2613" s="262"/>
      <c r="AFE2613" s="263"/>
      <c r="AFF2613" s="264"/>
      <c r="AFG2613" s="245"/>
      <c r="AFH2613" s="262"/>
      <c r="AFI2613" s="263"/>
      <c r="AFJ2613" s="264"/>
      <c r="AFK2613" s="245"/>
      <c r="AFL2613" s="262"/>
      <c r="AFM2613" s="263"/>
      <c r="AFN2613" s="264"/>
      <c r="AFO2613" s="245"/>
      <c r="AFP2613" s="262"/>
      <c r="AFQ2613" s="263"/>
      <c r="AFR2613" s="264"/>
      <c r="AFS2613" s="245"/>
      <c r="AFT2613" s="262"/>
      <c r="AFU2613" s="263"/>
      <c r="AFV2613" s="264"/>
      <c r="AFW2613" s="245"/>
      <c r="AFX2613" s="262"/>
      <c r="AFY2613" s="263"/>
      <c r="AFZ2613" s="264"/>
      <c r="AGA2613" s="245"/>
      <c r="AGB2613" s="262"/>
      <c r="AGC2613" s="263"/>
      <c r="AGD2613" s="264"/>
      <c r="AGE2613" s="245"/>
      <c r="AGF2613" s="262"/>
      <c r="AGG2613" s="263"/>
      <c r="AGH2613" s="264"/>
      <c r="AGI2613" s="245"/>
      <c r="AGJ2613" s="262"/>
      <c r="AGK2613" s="263"/>
      <c r="AGL2613" s="264"/>
      <c r="AGM2613" s="245"/>
      <c r="AGN2613" s="262"/>
      <c r="AGO2613" s="263"/>
      <c r="AGP2613" s="264"/>
      <c r="AGQ2613" s="245"/>
      <c r="AGR2613" s="262"/>
      <c r="AGS2613" s="263"/>
      <c r="AGT2613" s="264"/>
      <c r="AGU2613" s="245"/>
      <c r="AGV2613" s="262"/>
      <c r="AGW2613" s="263"/>
      <c r="AGX2613" s="264"/>
      <c r="AGY2613" s="245"/>
      <c r="AGZ2613" s="262"/>
      <c r="AHA2613" s="263"/>
      <c r="AHB2613" s="264"/>
      <c r="AHC2613" s="245"/>
      <c r="AHD2613" s="262"/>
      <c r="AHE2613" s="263"/>
      <c r="AHF2613" s="264"/>
      <c r="AHG2613" s="245"/>
      <c r="AHH2613" s="262"/>
      <c r="AHI2613" s="263"/>
      <c r="AHJ2613" s="264"/>
      <c r="AHK2613" s="245"/>
      <c r="AHL2613" s="262"/>
      <c r="AHM2613" s="263"/>
      <c r="AHN2613" s="264"/>
      <c r="AHO2613" s="245"/>
      <c r="AHP2613" s="262"/>
      <c r="AHQ2613" s="263"/>
      <c r="AHR2613" s="264"/>
      <c r="AHS2613" s="245"/>
      <c r="AHT2613" s="262"/>
      <c r="AHU2613" s="263"/>
      <c r="AHV2613" s="264"/>
      <c r="AHW2613" s="245"/>
      <c r="AHX2613" s="262"/>
      <c r="AHY2613" s="263"/>
      <c r="AHZ2613" s="264"/>
      <c r="AIA2613" s="245"/>
      <c r="AIB2613" s="262"/>
      <c r="AIC2613" s="263"/>
      <c r="AID2613" s="264"/>
      <c r="AIE2613" s="245"/>
      <c r="AIF2613" s="262"/>
      <c r="AIG2613" s="263"/>
      <c r="AIH2613" s="264"/>
      <c r="AII2613" s="245"/>
      <c r="AIJ2613" s="262"/>
      <c r="AIK2613" s="263"/>
      <c r="AIL2613" s="264"/>
      <c r="AIM2613" s="245"/>
      <c r="AIN2613" s="262"/>
      <c r="AIO2613" s="263"/>
      <c r="AIP2613" s="264"/>
      <c r="AIQ2613" s="245"/>
      <c r="AIR2613" s="262"/>
      <c r="AIS2613" s="263"/>
      <c r="AIT2613" s="264"/>
      <c r="AIU2613" s="245"/>
      <c r="AIV2613" s="262"/>
      <c r="AIW2613" s="263"/>
      <c r="AIX2613" s="264"/>
      <c r="AIY2613" s="245"/>
      <c r="AIZ2613" s="262"/>
      <c r="AJA2613" s="263"/>
      <c r="AJB2613" s="264"/>
      <c r="AJC2613" s="245"/>
      <c r="AJD2613" s="262"/>
      <c r="AJE2613" s="263"/>
      <c r="AJF2613" s="264"/>
      <c r="AJG2613" s="245"/>
      <c r="AJH2613" s="262"/>
      <c r="AJI2613" s="263"/>
      <c r="AJJ2613" s="264"/>
      <c r="AJK2613" s="245"/>
      <c r="AJL2613" s="262"/>
      <c r="AJM2613" s="263"/>
      <c r="AJN2613" s="264"/>
      <c r="AJO2613" s="245"/>
      <c r="AJP2613" s="262"/>
      <c r="AJQ2613" s="263"/>
      <c r="AJR2613" s="264"/>
      <c r="AJS2613" s="245"/>
      <c r="AJT2613" s="262"/>
      <c r="AJU2613" s="263"/>
      <c r="AJV2613" s="264"/>
      <c r="AJW2613" s="245"/>
      <c r="AJX2613" s="262"/>
      <c r="AJY2613" s="263"/>
      <c r="AJZ2613" s="264"/>
      <c r="AKA2613" s="245"/>
      <c r="AKB2613" s="262"/>
      <c r="AKC2613" s="263"/>
      <c r="AKD2613" s="264"/>
      <c r="AKE2613" s="245"/>
      <c r="AKF2613" s="262"/>
      <c r="AKG2613" s="263"/>
      <c r="AKH2613" s="264"/>
      <c r="AKI2613" s="245"/>
      <c r="AKJ2613" s="262"/>
      <c r="AKK2613" s="263"/>
      <c r="AKL2613" s="264"/>
      <c r="AKM2613" s="245"/>
      <c r="AKN2613" s="262"/>
      <c r="AKO2613" s="263"/>
      <c r="AKP2613" s="264"/>
      <c r="AKQ2613" s="245"/>
      <c r="AKR2613" s="262"/>
      <c r="AKS2613" s="263"/>
      <c r="AKT2613" s="264"/>
      <c r="AKU2613" s="245"/>
      <c r="AKV2613" s="262"/>
      <c r="AKW2613" s="263"/>
      <c r="AKX2613" s="264"/>
      <c r="AKY2613" s="245"/>
      <c r="AKZ2613" s="262"/>
      <c r="ALA2613" s="263"/>
      <c r="ALB2613" s="264"/>
      <c r="ALC2613" s="245"/>
      <c r="ALD2613" s="262"/>
      <c r="ALE2613" s="263"/>
      <c r="ALF2613" s="264"/>
      <c r="ALG2613" s="245"/>
      <c r="ALH2613" s="262"/>
      <c r="ALI2613" s="263"/>
      <c r="ALJ2613" s="264"/>
      <c r="ALK2613" s="245"/>
      <c r="ALL2613" s="262"/>
      <c r="ALM2613" s="263"/>
      <c r="ALN2613" s="264"/>
      <c r="ALO2613" s="245"/>
      <c r="ALP2613" s="262"/>
      <c r="ALQ2613" s="263"/>
      <c r="ALR2613" s="264"/>
      <c r="ALS2613" s="245"/>
      <c r="ALT2613" s="262"/>
      <c r="ALU2613" s="263"/>
      <c r="ALV2613" s="264"/>
      <c r="ALW2613" s="245"/>
      <c r="ALX2613" s="262"/>
      <c r="ALY2613" s="263"/>
      <c r="ALZ2613" s="264"/>
      <c r="AMA2613" s="245"/>
      <c r="AMB2613" s="262"/>
      <c r="AMC2613" s="263"/>
      <c r="AMD2613" s="264"/>
      <c r="AME2613" s="245"/>
      <c r="AMF2613" s="262"/>
      <c r="AMG2613" s="263"/>
      <c r="AMH2613" s="264"/>
      <c r="AMI2613" s="245"/>
      <c r="AMJ2613" s="262"/>
      <c r="AMK2613" s="263"/>
      <c r="AML2613" s="264"/>
      <c r="AMM2613" s="245"/>
      <c r="AMN2613" s="262"/>
      <c r="AMO2613" s="263"/>
      <c r="AMP2613" s="264"/>
      <c r="AMQ2613" s="245"/>
      <c r="AMR2613" s="262"/>
      <c r="AMS2613" s="263"/>
      <c r="AMT2613" s="264"/>
      <c r="AMU2613" s="245"/>
      <c r="AMV2613" s="262"/>
      <c r="AMW2613" s="263"/>
      <c r="AMX2613" s="264"/>
      <c r="AMY2613" s="245"/>
      <c r="AMZ2613" s="262"/>
      <c r="ANA2613" s="263"/>
      <c r="ANB2613" s="264"/>
      <c r="ANC2613" s="245"/>
      <c r="AND2613" s="262"/>
      <c r="ANE2613" s="263"/>
      <c r="ANF2613" s="264"/>
      <c r="ANG2613" s="245"/>
      <c r="ANH2613" s="262"/>
      <c r="ANI2613" s="263"/>
      <c r="ANJ2613" s="264"/>
      <c r="ANK2613" s="245"/>
      <c r="ANL2613" s="262"/>
      <c r="ANM2613" s="263"/>
      <c r="ANN2613" s="264"/>
      <c r="ANO2613" s="245"/>
      <c r="ANP2613" s="262"/>
      <c r="ANQ2613" s="263"/>
      <c r="ANR2613" s="264"/>
      <c r="ANS2613" s="245"/>
      <c r="ANT2613" s="262"/>
      <c r="ANU2613" s="263"/>
      <c r="ANV2613" s="264"/>
      <c r="ANW2613" s="245"/>
      <c r="ANX2613" s="262"/>
      <c r="ANY2613" s="263"/>
      <c r="ANZ2613" s="264"/>
      <c r="AOA2613" s="245"/>
      <c r="AOB2613" s="262"/>
      <c r="AOC2613" s="263"/>
      <c r="AOD2613" s="264"/>
      <c r="AOE2613" s="245"/>
      <c r="AOF2613" s="262"/>
      <c r="AOG2613" s="263"/>
      <c r="AOH2613" s="264"/>
      <c r="AOI2613" s="245"/>
      <c r="AOJ2613" s="262"/>
      <c r="AOK2613" s="263"/>
      <c r="AOL2613" s="264"/>
      <c r="AOM2613" s="245"/>
    </row>
    <row r="2614" spans="1:1079" ht="15.75" thickTop="1" x14ac:dyDescent="0.25">
      <c r="A2614" s="190">
        <v>2437</v>
      </c>
      <c r="C2614" s="190" t="s">
        <v>3500</v>
      </c>
      <c r="D2614" s="315">
        <v>43332</v>
      </c>
      <c r="E2614" s="463" t="s">
        <v>1213</v>
      </c>
      <c r="F2614" s="207" t="s">
        <v>618</v>
      </c>
      <c r="G2614" s="207" t="s">
        <v>3530</v>
      </c>
      <c r="H2614" s="315">
        <v>43332</v>
      </c>
      <c r="I2614" s="315">
        <v>43332</v>
      </c>
      <c r="J2614" s="329">
        <v>0.60833333333333328</v>
      </c>
      <c r="K2614" s="329">
        <v>0.625</v>
      </c>
      <c r="M2614" s="214" t="s">
        <v>65</v>
      </c>
      <c r="N2614" s="206">
        <v>5</v>
      </c>
      <c r="O2614" s="214" t="s">
        <v>65</v>
      </c>
      <c r="P2614" s="206">
        <v>5</v>
      </c>
      <c r="S2614" s="214" t="s">
        <v>65</v>
      </c>
      <c r="T2614" s="206">
        <v>5</v>
      </c>
      <c r="U2614" s="214" t="s">
        <v>65</v>
      </c>
      <c r="V2614" s="206">
        <v>4</v>
      </c>
      <c r="AC2614" s="222">
        <f t="shared" si="568"/>
        <v>90</v>
      </c>
      <c r="AD2614" s="225" t="s">
        <v>37</v>
      </c>
      <c r="AM2614" s="391">
        <f t="shared" si="569"/>
        <v>0</v>
      </c>
      <c r="AS2614" s="235" t="str">
        <f t="shared" ca="1" si="557"/>
        <v>ok</v>
      </c>
      <c r="AT2614" s="225" t="str">
        <f t="shared" ca="1" si="558"/>
        <v>ok</v>
      </c>
    </row>
    <row r="2615" spans="1:1079" x14ac:dyDescent="0.25">
      <c r="A2615" s="190">
        <v>2438</v>
      </c>
      <c r="C2615" s="190" t="s">
        <v>3501</v>
      </c>
      <c r="D2615" s="315">
        <v>43332</v>
      </c>
      <c r="E2615" s="463" t="s">
        <v>1213</v>
      </c>
      <c r="F2615" s="207" t="s">
        <v>618</v>
      </c>
      <c r="G2615" s="207" t="s">
        <v>3530</v>
      </c>
      <c r="H2615" s="315">
        <v>43332</v>
      </c>
      <c r="I2615" s="315">
        <v>43332</v>
      </c>
      <c r="J2615" s="329">
        <v>0.63680555555555551</v>
      </c>
      <c r="K2615" s="329">
        <v>0.64583333333333337</v>
      </c>
      <c r="M2615" s="215" t="s">
        <v>136</v>
      </c>
      <c r="N2615" s="206">
        <v>5</v>
      </c>
      <c r="O2615" s="215" t="s">
        <v>136</v>
      </c>
      <c r="P2615" s="206">
        <v>5</v>
      </c>
      <c r="S2615" s="215" t="s">
        <v>136</v>
      </c>
      <c r="T2615" s="206">
        <v>5</v>
      </c>
      <c r="U2615" s="215" t="s">
        <v>136</v>
      </c>
      <c r="V2615" s="206">
        <v>5</v>
      </c>
      <c r="Y2615" s="214" t="s">
        <v>65</v>
      </c>
      <c r="Z2615" s="221" t="s">
        <v>13</v>
      </c>
      <c r="AA2615" s="221">
        <v>1</v>
      </c>
      <c r="AB2615" s="220" t="s">
        <v>3500</v>
      </c>
      <c r="AC2615" s="222">
        <f t="shared" si="568"/>
        <v>110.00000000000001</v>
      </c>
      <c r="AD2615" s="225" t="s">
        <v>37</v>
      </c>
      <c r="AM2615" s="391">
        <f t="shared" ref="AM2615:AM2649" si="574">SUM(AE2615:AL2615)</f>
        <v>0</v>
      </c>
      <c r="AS2615" s="235" t="str">
        <f t="shared" ca="1" si="557"/>
        <v>ok</v>
      </c>
      <c r="AT2615" s="225" t="str">
        <f t="shared" ca="1" si="558"/>
        <v>ok</v>
      </c>
    </row>
    <row r="2616" spans="1:1079" x14ac:dyDescent="0.25">
      <c r="A2616" s="190">
        <v>2439</v>
      </c>
      <c r="C2616" s="190" t="s">
        <v>3502</v>
      </c>
      <c r="D2616" s="315">
        <v>43332</v>
      </c>
      <c r="E2616" s="463" t="s">
        <v>1213</v>
      </c>
      <c r="F2616" s="207" t="s">
        <v>618</v>
      </c>
      <c r="G2616" s="207" t="s">
        <v>3530</v>
      </c>
      <c r="H2616" s="315">
        <v>43332</v>
      </c>
      <c r="I2616" s="315">
        <v>43332</v>
      </c>
      <c r="J2616" s="329">
        <v>0.65486111111111112</v>
      </c>
      <c r="K2616" s="329">
        <v>0.66249999999999998</v>
      </c>
      <c r="M2616" s="214" t="s">
        <v>65</v>
      </c>
      <c r="N2616" s="206">
        <v>5</v>
      </c>
      <c r="O2616" s="214" t="s">
        <v>65</v>
      </c>
      <c r="P2616" s="206">
        <v>5</v>
      </c>
      <c r="S2616" s="214" t="s">
        <v>65</v>
      </c>
      <c r="T2616" s="206">
        <v>5</v>
      </c>
      <c r="U2616" s="214" t="s">
        <v>65</v>
      </c>
      <c r="V2616" s="206">
        <v>5</v>
      </c>
      <c r="AC2616" s="222">
        <f t="shared" si="568"/>
        <v>100</v>
      </c>
      <c r="AD2616" s="225" t="s">
        <v>37</v>
      </c>
      <c r="AM2616" s="391">
        <f t="shared" si="574"/>
        <v>0</v>
      </c>
      <c r="AS2616" s="235" t="str">
        <f t="shared" ca="1" si="557"/>
        <v>ok</v>
      </c>
      <c r="AT2616" s="225" t="str">
        <f t="shared" ca="1" si="558"/>
        <v>ok</v>
      </c>
    </row>
    <row r="2617" spans="1:1079" x14ac:dyDescent="0.25">
      <c r="A2617" s="190">
        <v>2440</v>
      </c>
      <c r="C2617" s="190" t="s">
        <v>3503</v>
      </c>
      <c r="D2617" s="315">
        <v>43332</v>
      </c>
      <c r="E2617" s="463" t="s">
        <v>1213</v>
      </c>
      <c r="F2617" s="207" t="s">
        <v>618</v>
      </c>
      <c r="G2617" s="207" t="s">
        <v>3530</v>
      </c>
      <c r="H2617" s="315">
        <v>43332</v>
      </c>
      <c r="I2617" s="315">
        <v>43332</v>
      </c>
      <c r="J2617" s="329">
        <v>0.68333333333333324</v>
      </c>
      <c r="K2617" s="329">
        <v>0.69097222222222221</v>
      </c>
      <c r="M2617" s="215" t="s">
        <v>136</v>
      </c>
      <c r="N2617" s="206">
        <v>5</v>
      </c>
      <c r="O2617" s="215" t="s">
        <v>136</v>
      </c>
      <c r="P2617" s="206">
        <v>5</v>
      </c>
      <c r="S2617" s="215" t="s">
        <v>136</v>
      </c>
      <c r="T2617" s="206">
        <v>5</v>
      </c>
      <c r="U2617" s="215" t="s">
        <v>136</v>
      </c>
      <c r="V2617" s="206">
        <v>5</v>
      </c>
      <c r="AC2617" s="222">
        <f t="shared" si="568"/>
        <v>100</v>
      </c>
      <c r="AD2617" s="225" t="s">
        <v>37</v>
      </c>
      <c r="AM2617" s="391">
        <f t="shared" si="574"/>
        <v>0</v>
      </c>
      <c r="AS2617" s="235" t="str">
        <f t="shared" ca="1" si="557"/>
        <v>ok</v>
      </c>
      <c r="AT2617" s="225" t="str">
        <f t="shared" ca="1" si="558"/>
        <v>ok</v>
      </c>
    </row>
    <row r="2618" spans="1:1079" x14ac:dyDescent="0.25">
      <c r="A2618" s="190">
        <v>2441</v>
      </c>
      <c r="C2618" s="190" t="s">
        <v>3504</v>
      </c>
      <c r="D2618" s="315">
        <v>43332</v>
      </c>
      <c r="E2618" s="463" t="s">
        <v>1213</v>
      </c>
      <c r="F2618" s="207" t="s">
        <v>618</v>
      </c>
      <c r="G2618" s="207" t="s">
        <v>3530</v>
      </c>
      <c r="H2618" s="315">
        <v>43332</v>
      </c>
      <c r="I2618" s="315">
        <v>43332</v>
      </c>
      <c r="J2618" s="329">
        <v>0.69791666666666663</v>
      </c>
      <c r="K2618" s="329">
        <v>0.71180555555555547</v>
      </c>
      <c r="M2618" s="214" t="s">
        <v>65</v>
      </c>
      <c r="N2618" s="206">
        <v>5</v>
      </c>
      <c r="O2618" s="214" t="s">
        <v>65</v>
      </c>
      <c r="P2618" s="206">
        <v>5</v>
      </c>
      <c r="S2618" s="214" t="s">
        <v>65</v>
      </c>
      <c r="T2618" s="206">
        <v>5</v>
      </c>
      <c r="U2618" s="214" t="s">
        <v>65</v>
      </c>
      <c r="V2618" s="206">
        <v>5</v>
      </c>
      <c r="AC2618" s="222">
        <f t="shared" si="568"/>
        <v>100</v>
      </c>
      <c r="AD2618" s="225" t="s">
        <v>37</v>
      </c>
      <c r="AM2618" s="391">
        <f t="shared" si="574"/>
        <v>0</v>
      </c>
      <c r="AS2618" s="235" t="str">
        <f t="shared" ca="1" si="557"/>
        <v>ok</v>
      </c>
      <c r="AT2618" s="225" t="str">
        <f t="shared" ca="1" si="558"/>
        <v>ok</v>
      </c>
    </row>
    <row r="2619" spans="1:1079" x14ac:dyDescent="0.25">
      <c r="A2619" s="190">
        <v>2442</v>
      </c>
      <c r="C2619" s="190" t="s">
        <v>3505</v>
      </c>
      <c r="D2619" s="315">
        <v>43332</v>
      </c>
      <c r="E2619" s="463" t="s">
        <v>1213</v>
      </c>
      <c r="F2619" s="207" t="s">
        <v>618</v>
      </c>
      <c r="G2619" s="207" t="s">
        <v>3530</v>
      </c>
      <c r="H2619" s="315">
        <v>43332</v>
      </c>
      <c r="I2619" s="315">
        <v>43332</v>
      </c>
      <c r="J2619" s="329">
        <v>0.72638888888888886</v>
      </c>
      <c r="K2619" s="329">
        <v>0.73611111111111116</v>
      </c>
      <c r="M2619" s="215" t="s">
        <v>136</v>
      </c>
      <c r="N2619" s="206">
        <v>5</v>
      </c>
      <c r="O2619" s="215" t="s">
        <v>136</v>
      </c>
      <c r="P2619" s="206">
        <v>5</v>
      </c>
      <c r="S2619" s="215" t="s">
        <v>136</v>
      </c>
      <c r="T2619" s="206">
        <v>5</v>
      </c>
      <c r="U2619" s="215" t="s">
        <v>136</v>
      </c>
      <c r="V2619" s="206">
        <v>5</v>
      </c>
      <c r="AC2619" s="222">
        <f t="shared" si="568"/>
        <v>100</v>
      </c>
      <c r="AD2619" s="225" t="s">
        <v>37</v>
      </c>
      <c r="AM2619" s="391">
        <f t="shared" si="574"/>
        <v>0</v>
      </c>
      <c r="AS2619" s="235" t="str">
        <f t="shared" ca="1" si="557"/>
        <v>ok</v>
      </c>
      <c r="AT2619" s="225" t="str">
        <f t="shared" ca="1" si="558"/>
        <v>ok</v>
      </c>
    </row>
    <row r="2620" spans="1:1079" x14ac:dyDescent="0.25">
      <c r="A2620" s="190">
        <v>2443</v>
      </c>
      <c r="C2620" s="190" t="s">
        <v>3531</v>
      </c>
      <c r="D2620" s="315">
        <v>43332</v>
      </c>
      <c r="E2620" s="463" t="s">
        <v>1213</v>
      </c>
      <c r="F2620" s="207" t="s">
        <v>608</v>
      </c>
      <c r="G2620" s="207" t="s">
        <v>3584</v>
      </c>
      <c r="H2620" s="315">
        <v>43332</v>
      </c>
      <c r="I2620" s="315">
        <v>43332</v>
      </c>
      <c r="J2620" s="329">
        <v>0.76388888888888884</v>
      </c>
      <c r="K2620" s="329">
        <v>0.77638888888888891</v>
      </c>
      <c r="M2620" s="214" t="s">
        <v>65</v>
      </c>
      <c r="N2620" s="206">
        <v>5</v>
      </c>
      <c r="O2620" s="214" t="s">
        <v>65</v>
      </c>
      <c r="P2620" s="206">
        <v>5</v>
      </c>
      <c r="S2620" s="214" t="s">
        <v>65</v>
      </c>
      <c r="T2620" s="206">
        <v>5</v>
      </c>
      <c r="U2620" s="214" t="s">
        <v>65</v>
      </c>
      <c r="V2620" s="206">
        <v>5</v>
      </c>
      <c r="AC2620" s="222">
        <f t="shared" ref="AC2620:AC2649" si="575">(T2620+V2620+AA2620)/(N2620+P2620)*100</f>
        <v>100</v>
      </c>
      <c r="AD2620" s="225" t="s">
        <v>37</v>
      </c>
      <c r="AM2620" s="391">
        <f t="shared" ref="AM2620:AM2621" si="576">SUM(AE2620:AL2620)</f>
        <v>0</v>
      </c>
      <c r="AS2620" s="235" t="str">
        <f t="shared" ca="1" si="557"/>
        <v>ok</v>
      </c>
      <c r="AT2620" s="225" t="str">
        <f t="shared" ca="1" si="558"/>
        <v>ok</v>
      </c>
    </row>
    <row r="2621" spans="1:1079" x14ac:dyDescent="0.25">
      <c r="A2621" s="190">
        <v>2444</v>
      </c>
      <c r="C2621" s="190" t="s">
        <v>3532</v>
      </c>
      <c r="D2621" s="315">
        <v>43332</v>
      </c>
      <c r="E2621" s="463" t="s">
        <v>1213</v>
      </c>
      <c r="F2621" s="207" t="s">
        <v>608</v>
      </c>
      <c r="G2621" s="207" t="s">
        <v>3584</v>
      </c>
      <c r="H2621" s="315">
        <v>43332</v>
      </c>
      <c r="I2621" s="315">
        <v>43332</v>
      </c>
      <c r="J2621" s="329">
        <v>0.80902777777777779</v>
      </c>
      <c r="K2621" s="329">
        <v>0.81944444444444453</v>
      </c>
      <c r="M2621" s="215" t="s">
        <v>136</v>
      </c>
      <c r="N2621" s="206">
        <v>5</v>
      </c>
      <c r="O2621" s="215" t="s">
        <v>136</v>
      </c>
      <c r="P2621" s="206">
        <v>5</v>
      </c>
      <c r="S2621" s="215" t="s">
        <v>136</v>
      </c>
      <c r="T2621" s="206">
        <v>5</v>
      </c>
      <c r="U2621" s="215" t="s">
        <v>136</v>
      </c>
      <c r="V2621" s="206">
        <v>5</v>
      </c>
      <c r="AC2621" s="222">
        <f t="shared" si="575"/>
        <v>100</v>
      </c>
      <c r="AD2621" s="225" t="s">
        <v>37</v>
      </c>
      <c r="AM2621" s="391">
        <f t="shared" si="576"/>
        <v>0</v>
      </c>
      <c r="AS2621" s="235" t="str">
        <f t="shared" ca="1" si="557"/>
        <v>ok</v>
      </c>
      <c r="AT2621" s="225" t="str">
        <f t="shared" ca="1" si="558"/>
        <v>ok</v>
      </c>
    </row>
    <row r="2622" spans="1:1079" x14ac:dyDescent="0.25">
      <c r="A2622" s="190">
        <v>2445</v>
      </c>
      <c r="C2622" s="190" t="s">
        <v>3506</v>
      </c>
      <c r="D2622" s="315">
        <v>43332</v>
      </c>
      <c r="E2622" s="463" t="s">
        <v>1213</v>
      </c>
      <c r="F2622" s="207" t="s">
        <v>608</v>
      </c>
      <c r="G2622" s="207" t="s">
        <v>3584</v>
      </c>
      <c r="H2622" s="315">
        <v>43332</v>
      </c>
      <c r="I2622" s="315">
        <v>43332</v>
      </c>
      <c r="J2622" s="329">
        <v>0.84027777777777779</v>
      </c>
      <c r="K2622" s="329">
        <v>0.88541666666666663</v>
      </c>
      <c r="M2622" s="214" t="s">
        <v>65</v>
      </c>
      <c r="N2622" s="206">
        <v>5</v>
      </c>
      <c r="O2622" s="214" t="s">
        <v>65</v>
      </c>
      <c r="P2622" s="206">
        <v>5</v>
      </c>
      <c r="S2622" s="214" t="s">
        <v>65</v>
      </c>
      <c r="T2622" s="206">
        <v>5</v>
      </c>
      <c r="U2622" s="214" t="s">
        <v>65</v>
      </c>
      <c r="V2622" s="206">
        <v>5</v>
      </c>
      <c r="AC2622" s="222">
        <f t="shared" si="575"/>
        <v>100</v>
      </c>
      <c r="AD2622" s="225" t="s">
        <v>37</v>
      </c>
      <c r="AE2622" s="195">
        <v>2</v>
      </c>
      <c r="AM2622" s="391">
        <f t="shared" si="574"/>
        <v>2</v>
      </c>
      <c r="AN2622" s="226">
        <v>0.38</v>
      </c>
      <c r="AO2622" s="227">
        <v>0.35</v>
      </c>
      <c r="AP2622" s="230">
        <f t="shared" ref="AP2622:AP2633" si="577">AN2622-AO2622</f>
        <v>3.0000000000000027E-2</v>
      </c>
      <c r="AQ2622" s="231">
        <f t="shared" ref="AQ2622:AQ2633" si="578">AN2622/AM2622</f>
        <v>0.19</v>
      </c>
      <c r="AS2622" s="235" t="str">
        <f t="shared" ca="1" si="557"/>
        <v>ok</v>
      </c>
      <c r="AT2622" s="225" t="str">
        <f t="shared" ca="1" si="558"/>
        <v>ok</v>
      </c>
      <c r="AV2622" s="197">
        <v>0.2</v>
      </c>
      <c r="AW2622" s="198">
        <v>1</v>
      </c>
      <c r="AX2622" s="191" t="s">
        <v>603</v>
      </c>
      <c r="AY2622" s="190" t="s">
        <v>604</v>
      </c>
      <c r="AZ2622" s="197">
        <v>0.18</v>
      </c>
      <c r="BA2622" s="198">
        <v>2</v>
      </c>
      <c r="BB2622" s="191" t="s">
        <v>603</v>
      </c>
      <c r="BC2622" s="190" t="s">
        <v>604</v>
      </c>
    </row>
    <row r="2623" spans="1:1079" x14ac:dyDescent="0.25">
      <c r="A2623" s="190">
        <v>2446</v>
      </c>
      <c r="C2623" s="190" t="s">
        <v>3507</v>
      </c>
      <c r="D2623" s="315">
        <v>43332</v>
      </c>
      <c r="E2623" s="463" t="s">
        <v>1213</v>
      </c>
      <c r="F2623" s="207" t="s">
        <v>608</v>
      </c>
      <c r="G2623" s="207" t="s">
        <v>3584</v>
      </c>
      <c r="H2623" s="315">
        <v>43332</v>
      </c>
      <c r="I2623" s="315">
        <v>43332</v>
      </c>
      <c r="J2623" s="329">
        <v>0.89236111111111116</v>
      </c>
      <c r="K2623" s="329">
        <v>0.90277777777777779</v>
      </c>
      <c r="M2623" s="215" t="s">
        <v>136</v>
      </c>
      <c r="N2623" s="206">
        <v>5</v>
      </c>
      <c r="O2623" s="215" t="s">
        <v>136</v>
      </c>
      <c r="P2623" s="206">
        <v>5</v>
      </c>
      <c r="S2623" s="215" t="s">
        <v>136</v>
      </c>
      <c r="T2623" s="206">
        <v>5</v>
      </c>
      <c r="U2623" s="215" t="s">
        <v>136</v>
      </c>
      <c r="V2623" s="206">
        <v>5</v>
      </c>
      <c r="AC2623" s="222">
        <f t="shared" si="575"/>
        <v>100</v>
      </c>
      <c r="AD2623" s="225" t="s">
        <v>37</v>
      </c>
      <c r="AM2623" s="391">
        <f t="shared" si="574"/>
        <v>0</v>
      </c>
      <c r="AS2623" s="235" t="str">
        <f t="shared" ca="1" si="557"/>
        <v>ok</v>
      </c>
      <c r="AT2623" s="225" t="str">
        <f t="shared" ca="1" si="558"/>
        <v>ok</v>
      </c>
    </row>
    <row r="2624" spans="1:1079" x14ac:dyDescent="0.25">
      <c r="A2624" s="190">
        <v>2447</v>
      </c>
      <c r="C2624" s="190" t="s">
        <v>3508</v>
      </c>
      <c r="D2624" s="315">
        <v>43332</v>
      </c>
      <c r="E2624" s="463" t="s">
        <v>1213</v>
      </c>
      <c r="F2624" s="207" t="s">
        <v>608</v>
      </c>
      <c r="G2624" s="207" t="s">
        <v>3584</v>
      </c>
      <c r="H2624" s="315">
        <v>43332</v>
      </c>
      <c r="I2624" s="315">
        <v>43332</v>
      </c>
      <c r="J2624" s="329">
        <v>0.95138888888888884</v>
      </c>
      <c r="K2624" s="329">
        <v>0.98958333333333337</v>
      </c>
      <c r="M2624" s="214" t="s">
        <v>65</v>
      </c>
      <c r="N2624" s="206">
        <v>5</v>
      </c>
      <c r="O2624" s="214" t="s">
        <v>65</v>
      </c>
      <c r="P2624" s="206">
        <v>5</v>
      </c>
      <c r="S2624" s="214" t="s">
        <v>65</v>
      </c>
      <c r="T2624" s="206">
        <v>5</v>
      </c>
      <c r="U2624" s="214" t="s">
        <v>65</v>
      </c>
      <c r="V2624" s="206">
        <v>5</v>
      </c>
      <c r="AC2624" s="222">
        <f t="shared" si="575"/>
        <v>100</v>
      </c>
      <c r="AD2624" s="225" t="s">
        <v>37</v>
      </c>
      <c r="AE2624" s="195">
        <v>3</v>
      </c>
      <c r="AF2624" s="195">
        <v>1</v>
      </c>
      <c r="AG2624" s="195">
        <v>1</v>
      </c>
      <c r="AM2624" s="391">
        <f t="shared" si="574"/>
        <v>5</v>
      </c>
      <c r="AN2624" s="226">
        <v>1.4</v>
      </c>
      <c r="AO2624" s="227">
        <v>1.4</v>
      </c>
      <c r="AP2624" s="230">
        <f t="shared" si="577"/>
        <v>0</v>
      </c>
      <c r="AQ2624" s="231">
        <f t="shared" si="578"/>
        <v>0.27999999999999997</v>
      </c>
      <c r="AS2624" s="235" t="str">
        <f t="shared" ca="1" si="557"/>
        <v>ok</v>
      </c>
      <c r="AT2624" s="225" t="str">
        <f t="shared" ca="1" si="558"/>
        <v>ok</v>
      </c>
      <c r="AV2624" s="197">
        <v>0.65</v>
      </c>
      <c r="AW2624" s="198">
        <v>5</v>
      </c>
      <c r="AX2624" s="191" t="s">
        <v>603</v>
      </c>
      <c r="AY2624" s="190" t="s">
        <v>604</v>
      </c>
      <c r="AZ2624" s="197">
        <v>0.4</v>
      </c>
      <c r="BA2624" s="198">
        <v>5</v>
      </c>
      <c r="BB2624" s="191" t="s">
        <v>603</v>
      </c>
      <c r="BC2624" s="190" t="s">
        <v>604</v>
      </c>
      <c r="BD2624" s="197">
        <v>0.2</v>
      </c>
      <c r="BE2624" s="198">
        <v>2</v>
      </c>
      <c r="BF2624" s="191" t="s">
        <v>603</v>
      </c>
      <c r="BG2624" s="190" t="s">
        <v>604</v>
      </c>
      <c r="BH2624" s="197">
        <v>0.1</v>
      </c>
      <c r="BI2624" s="198">
        <v>1</v>
      </c>
      <c r="BJ2624" s="191" t="s">
        <v>603</v>
      </c>
      <c r="BK2624" s="190" t="s">
        <v>604</v>
      </c>
      <c r="BL2624" s="197">
        <v>0.05</v>
      </c>
      <c r="BM2624" s="198">
        <v>1</v>
      </c>
      <c r="BN2624" s="191" t="s">
        <v>603</v>
      </c>
      <c r="BO2624" s="190" t="s">
        <v>604</v>
      </c>
    </row>
    <row r="2625" spans="1:55" x14ac:dyDescent="0.25">
      <c r="A2625" s="190">
        <v>2448</v>
      </c>
      <c r="C2625" s="190" t="s">
        <v>3509</v>
      </c>
      <c r="D2625" s="315">
        <v>43332</v>
      </c>
      <c r="E2625" s="463" t="s">
        <v>1213</v>
      </c>
      <c r="F2625" s="207" t="s">
        <v>608</v>
      </c>
      <c r="G2625" s="207" t="s">
        <v>3584</v>
      </c>
      <c r="H2625" s="315">
        <v>43333</v>
      </c>
      <c r="I2625" s="315">
        <v>43333</v>
      </c>
      <c r="J2625" s="329">
        <v>5.2083333333333336E-2</v>
      </c>
      <c r="K2625" s="329">
        <v>9.0277777777777776E-2</v>
      </c>
      <c r="M2625" s="215" t="s">
        <v>136</v>
      </c>
      <c r="N2625" s="206">
        <v>5</v>
      </c>
      <c r="O2625" s="215" t="s">
        <v>136</v>
      </c>
      <c r="P2625" s="206">
        <v>5</v>
      </c>
      <c r="S2625" s="215" t="s">
        <v>136</v>
      </c>
      <c r="T2625" s="206">
        <v>5</v>
      </c>
      <c r="U2625" s="215" t="s">
        <v>136</v>
      </c>
      <c r="V2625" s="206">
        <v>5</v>
      </c>
      <c r="AC2625" s="222">
        <f t="shared" si="575"/>
        <v>100</v>
      </c>
      <c r="AD2625" s="225" t="s">
        <v>37</v>
      </c>
      <c r="AE2625" s="195">
        <v>2</v>
      </c>
      <c r="AM2625" s="391">
        <f t="shared" si="574"/>
        <v>2</v>
      </c>
      <c r="AN2625" s="226">
        <v>0.2</v>
      </c>
      <c r="AO2625" s="227">
        <v>0.2</v>
      </c>
      <c r="AP2625" s="230">
        <f t="shared" si="577"/>
        <v>0</v>
      </c>
      <c r="AQ2625" s="231">
        <f t="shared" si="578"/>
        <v>0.1</v>
      </c>
      <c r="AS2625" s="235" t="str">
        <f t="shared" ca="1" si="557"/>
        <v>ok</v>
      </c>
      <c r="AT2625" s="225" t="str">
        <f t="shared" ca="1" si="558"/>
        <v>ok</v>
      </c>
      <c r="AV2625" s="197">
        <v>0.1</v>
      </c>
      <c r="AW2625" s="198">
        <v>2</v>
      </c>
      <c r="AX2625" s="191" t="s">
        <v>603</v>
      </c>
      <c r="AY2625" s="190" t="s">
        <v>604</v>
      </c>
      <c r="AZ2625" s="197">
        <v>0.1</v>
      </c>
      <c r="BA2625" s="198">
        <v>1</v>
      </c>
      <c r="BB2625" s="191" t="s">
        <v>603</v>
      </c>
      <c r="BC2625" s="190" t="s">
        <v>604</v>
      </c>
    </row>
    <row r="2626" spans="1:55" x14ac:dyDescent="0.25">
      <c r="A2626" s="190">
        <v>2449</v>
      </c>
      <c r="C2626" s="190" t="s">
        <v>3510</v>
      </c>
      <c r="D2626" s="315">
        <v>43332</v>
      </c>
      <c r="E2626" s="463" t="s">
        <v>1213</v>
      </c>
      <c r="F2626" s="207" t="s">
        <v>608</v>
      </c>
      <c r="G2626" s="207" t="s">
        <v>3584</v>
      </c>
      <c r="H2626" s="315">
        <v>43333</v>
      </c>
      <c r="I2626" s="315">
        <v>43333</v>
      </c>
      <c r="J2626" s="329">
        <v>9.7222222222222224E-2</v>
      </c>
      <c r="K2626" s="329">
        <v>0.1076388888888889</v>
      </c>
      <c r="M2626" s="214" t="s">
        <v>65</v>
      </c>
      <c r="N2626" s="206">
        <v>5</v>
      </c>
      <c r="O2626" s="214" t="s">
        <v>65</v>
      </c>
      <c r="P2626" s="206">
        <v>5</v>
      </c>
      <c r="S2626" s="214" t="s">
        <v>65</v>
      </c>
      <c r="T2626" s="206">
        <v>5</v>
      </c>
      <c r="U2626" s="214" t="s">
        <v>65</v>
      </c>
      <c r="V2626" s="206">
        <v>5</v>
      </c>
      <c r="AC2626" s="222">
        <f t="shared" si="575"/>
        <v>100</v>
      </c>
      <c r="AD2626" s="225" t="s">
        <v>37</v>
      </c>
      <c r="AM2626" s="391">
        <f t="shared" si="574"/>
        <v>0</v>
      </c>
      <c r="AS2626" s="235" t="str">
        <f t="shared" ca="1" si="557"/>
        <v>ok</v>
      </c>
      <c r="AT2626" s="225" t="str">
        <f t="shared" ca="1" si="558"/>
        <v>ok</v>
      </c>
    </row>
    <row r="2627" spans="1:55" x14ac:dyDescent="0.25">
      <c r="A2627" s="190">
        <v>2450</v>
      </c>
      <c r="C2627" s="190" t="s">
        <v>3511</v>
      </c>
      <c r="D2627" s="315">
        <v>43333</v>
      </c>
      <c r="E2627" s="463" t="s">
        <v>1213</v>
      </c>
      <c r="F2627" s="207" t="s">
        <v>608</v>
      </c>
      <c r="G2627" s="207" t="s">
        <v>3584</v>
      </c>
      <c r="H2627" s="315">
        <v>43333</v>
      </c>
      <c r="I2627" s="315">
        <v>43333</v>
      </c>
      <c r="J2627" s="329">
        <v>0.11319444444444444</v>
      </c>
      <c r="K2627" s="329">
        <v>0.12847222222222224</v>
      </c>
      <c r="M2627" s="215" t="s">
        <v>136</v>
      </c>
      <c r="N2627" s="206">
        <v>5</v>
      </c>
      <c r="O2627" s="215" t="s">
        <v>136</v>
      </c>
      <c r="P2627" s="206">
        <v>5</v>
      </c>
      <c r="S2627" s="215" t="s">
        <v>136</v>
      </c>
      <c r="T2627" s="206">
        <v>5</v>
      </c>
      <c r="U2627" s="215" t="s">
        <v>136</v>
      </c>
      <c r="V2627" s="206">
        <v>5</v>
      </c>
      <c r="AC2627" s="222">
        <f t="shared" si="575"/>
        <v>100</v>
      </c>
      <c r="AD2627" s="225" t="s">
        <v>37</v>
      </c>
      <c r="AM2627" s="391">
        <f t="shared" si="574"/>
        <v>0</v>
      </c>
      <c r="AS2627" s="235" t="str">
        <f t="shared" ca="1" si="557"/>
        <v>ok</v>
      </c>
      <c r="AT2627" s="225" t="str">
        <f t="shared" ca="1" si="558"/>
        <v>ok</v>
      </c>
    </row>
    <row r="2628" spans="1:55" x14ac:dyDescent="0.25">
      <c r="A2628" s="190">
        <v>2451</v>
      </c>
      <c r="C2628" s="190" t="s">
        <v>3512</v>
      </c>
      <c r="D2628" s="315">
        <v>43333</v>
      </c>
      <c r="E2628" s="463" t="s">
        <v>1213</v>
      </c>
      <c r="F2628" s="207" t="s">
        <v>608</v>
      </c>
      <c r="G2628" s="207" t="s">
        <v>3584</v>
      </c>
      <c r="H2628" s="315">
        <v>43333</v>
      </c>
      <c r="I2628" s="315">
        <v>43333</v>
      </c>
      <c r="J2628" s="329">
        <v>0.13194444444444445</v>
      </c>
      <c r="K2628" s="329">
        <v>0.1388888888888889</v>
      </c>
      <c r="M2628" s="214" t="s">
        <v>65</v>
      </c>
      <c r="N2628" s="206">
        <v>5</v>
      </c>
      <c r="O2628" s="214" t="s">
        <v>65</v>
      </c>
      <c r="P2628" s="206">
        <v>5</v>
      </c>
      <c r="S2628" s="214" t="s">
        <v>65</v>
      </c>
      <c r="T2628" s="206">
        <v>5</v>
      </c>
      <c r="U2628" s="214" t="s">
        <v>65</v>
      </c>
      <c r="V2628" s="206">
        <v>5</v>
      </c>
      <c r="AC2628" s="222">
        <f t="shared" si="575"/>
        <v>100</v>
      </c>
      <c r="AD2628" s="225" t="s">
        <v>37</v>
      </c>
      <c r="AE2628" s="195">
        <v>1</v>
      </c>
      <c r="AM2628" s="391">
        <f t="shared" si="574"/>
        <v>1</v>
      </c>
      <c r="AN2628" s="226">
        <v>0.01</v>
      </c>
      <c r="AP2628" s="230">
        <f t="shared" si="577"/>
        <v>0.01</v>
      </c>
      <c r="AQ2628" s="231">
        <f t="shared" si="578"/>
        <v>0.01</v>
      </c>
      <c r="AS2628" s="235" t="str">
        <f t="shared" ref="AS2628:AS2691" ca="1" si="579">IF(SUM($A2628)&gt;=1,IF(StoneCount=$AM2628,"ok","check"),"")</f>
        <v>ok</v>
      </c>
      <c r="AT2628" s="225" t="str">
        <f t="shared" ref="AT2628:AT2691" ca="1" si="580">IF(SUM($A2628)&gt;=1,IF(ROUND(StoneWeight,9)=$AN2628,"ok","check"),"")</f>
        <v>ok</v>
      </c>
      <c r="AV2628" s="197">
        <v>0.01</v>
      </c>
      <c r="AW2628" s="198">
        <v>2</v>
      </c>
      <c r="AX2628" s="191" t="s">
        <v>603</v>
      </c>
      <c r="AY2628" s="190" t="s">
        <v>604</v>
      </c>
    </row>
    <row r="2629" spans="1:55" x14ac:dyDescent="0.25">
      <c r="A2629" s="190">
        <v>2452</v>
      </c>
      <c r="C2629" s="190" t="s">
        <v>3513</v>
      </c>
      <c r="D2629" s="315">
        <v>43333</v>
      </c>
      <c r="E2629" s="463" t="s">
        <v>1213</v>
      </c>
      <c r="F2629" s="207" t="s">
        <v>608</v>
      </c>
      <c r="G2629" s="207" t="s">
        <v>3584</v>
      </c>
      <c r="H2629" s="315">
        <v>43333</v>
      </c>
      <c r="I2629" s="315">
        <v>43333</v>
      </c>
      <c r="J2629" s="329">
        <v>0.17708333333333334</v>
      </c>
      <c r="K2629" s="329">
        <v>0.18055555555555555</v>
      </c>
      <c r="M2629" s="215" t="s">
        <v>136</v>
      </c>
      <c r="N2629" s="206">
        <v>5</v>
      </c>
      <c r="O2629" s="215" t="s">
        <v>136</v>
      </c>
      <c r="P2629" s="206">
        <v>5</v>
      </c>
      <c r="S2629" s="215" t="s">
        <v>136</v>
      </c>
      <c r="T2629" s="206">
        <v>5</v>
      </c>
      <c r="U2629" s="215" t="s">
        <v>136</v>
      </c>
      <c r="V2629" s="206">
        <v>5</v>
      </c>
      <c r="AC2629" s="222">
        <f t="shared" si="575"/>
        <v>100</v>
      </c>
      <c r="AD2629" s="225" t="s">
        <v>37</v>
      </c>
      <c r="AM2629" s="391">
        <f t="shared" si="574"/>
        <v>0</v>
      </c>
      <c r="AS2629" s="235" t="str">
        <f t="shared" ca="1" si="579"/>
        <v>ok</v>
      </c>
      <c r="AT2629" s="225" t="str">
        <f t="shared" ca="1" si="580"/>
        <v>ok</v>
      </c>
    </row>
    <row r="2630" spans="1:55" x14ac:dyDescent="0.25">
      <c r="A2630" s="190">
        <v>2453</v>
      </c>
      <c r="C2630" s="190" t="s">
        <v>3514</v>
      </c>
      <c r="D2630" s="315">
        <v>43333</v>
      </c>
      <c r="E2630" s="463" t="s">
        <v>1213</v>
      </c>
      <c r="F2630" s="207" t="s">
        <v>608</v>
      </c>
      <c r="G2630" s="207" t="s">
        <v>3584</v>
      </c>
      <c r="H2630" s="315">
        <v>43333</v>
      </c>
      <c r="I2630" s="315">
        <v>43333</v>
      </c>
      <c r="J2630" s="329">
        <v>0.19791666666666666</v>
      </c>
      <c r="K2630" s="329">
        <v>0.20486111111111113</v>
      </c>
      <c r="M2630" s="214" t="s">
        <v>65</v>
      </c>
      <c r="N2630" s="206">
        <v>5</v>
      </c>
      <c r="O2630" s="214" t="s">
        <v>65</v>
      </c>
      <c r="P2630" s="206">
        <v>5</v>
      </c>
      <c r="S2630" s="214" t="s">
        <v>65</v>
      </c>
      <c r="T2630" s="206">
        <v>5</v>
      </c>
      <c r="U2630" s="214" t="s">
        <v>65</v>
      </c>
      <c r="V2630" s="206">
        <v>5</v>
      </c>
      <c r="AC2630" s="222">
        <f t="shared" si="575"/>
        <v>100</v>
      </c>
      <c r="AD2630" s="225" t="s">
        <v>37</v>
      </c>
      <c r="AM2630" s="391">
        <f t="shared" si="574"/>
        <v>0</v>
      </c>
      <c r="AS2630" s="235" t="str">
        <f t="shared" ca="1" si="579"/>
        <v>ok</v>
      </c>
      <c r="AT2630" s="225" t="str">
        <f t="shared" ca="1" si="580"/>
        <v>ok</v>
      </c>
    </row>
    <row r="2631" spans="1:55" x14ac:dyDescent="0.25">
      <c r="A2631" s="190">
        <v>2454</v>
      </c>
      <c r="C2631" s="190" t="s">
        <v>3515</v>
      </c>
      <c r="E2631" s="463" t="s">
        <v>3077</v>
      </c>
      <c r="H2631" s="315"/>
      <c r="I2631" s="315"/>
      <c r="M2631" s="329"/>
      <c r="N2631" s="329"/>
      <c r="O2631" s="329"/>
      <c r="P2631" s="329"/>
      <c r="Q2631" s="329"/>
      <c r="R2631" s="329"/>
      <c r="S2631" s="329"/>
      <c r="T2631" s="329"/>
      <c r="U2631" s="329"/>
      <c r="V2631" s="206"/>
      <c r="AC2631" s="222">
        <v>0</v>
      </c>
      <c r="AD2631" s="225"/>
      <c r="AM2631" s="391"/>
      <c r="AS2631" s="235" t="str">
        <f t="shared" ca="1" si="579"/>
        <v>ok</v>
      </c>
      <c r="AT2631" s="225" t="str">
        <f t="shared" ca="1" si="580"/>
        <v>ok</v>
      </c>
    </row>
    <row r="2632" spans="1:55" x14ac:dyDescent="0.25">
      <c r="A2632" s="190">
        <v>2455</v>
      </c>
      <c r="C2632" s="190" t="s">
        <v>3534</v>
      </c>
      <c r="E2632" s="463" t="s">
        <v>3077</v>
      </c>
      <c r="H2632" s="315"/>
      <c r="I2632" s="315"/>
      <c r="M2632" s="329"/>
      <c r="N2632" s="329"/>
      <c r="O2632" s="329"/>
      <c r="P2632" s="329"/>
      <c r="Q2632" s="329"/>
      <c r="R2632" s="329"/>
      <c r="S2632" s="329"/>
      <c r="T2632" s="329"/>
      <c r="U2632" s="329"/>
      <c r="V2632" s="206"/>
      <c r="AC2632" s="222">
        <v>0</v>
      </c>
      <c r="AD2632" s="225"/>
      <c r="AM2632" s="391"/>
      <c r="AS2632" s="235" t="str">
        <f t="shared" ca="1" si="579"/>
        <v>ok</v>
      </c>
      <c r="AT2632" s="225" t="str">
        <f t="shared" ca="1" si="580"/>
        <v>ok</v>
      </c>
    </row>
    <row r="2633" spans="1:55" x14ac:dyDescent="0.25">
      <c r="A2633" s="190">
        <v>2456</v>
      </c>
      <c r="C2633" s="190" t="s">
        <v>3533</v>
      </c>
      <c r="D2633" s="315">
        <v>43333</v>
      </c>
      <c r="E2633" s="463" t="s">
        <v>1213</v>
      </c>
      <c r="F2633" s="207" t="s">
        <v>618</v>
      </c>
      <c r="G2633" s="207" t="s">
        <v>3530</v>
      </c>
      <c r="H2633" s="315">
        <v>43333</v>
      </c>
      <c r="I2633" s="315">
        <v>43333</v>
      </c>
      <c r="J2633" s="329">
        <v>0.34166666666666662</v>
      </c>
      <c r="K2633" s="329">
        <v>0.3611111111111111</v>
      </c>
      <c r="M2633" s="215" t="s">
        <v>136</v>
      </c>
      <c r="N2633" s="206">
        <v>5</v>
      </c>
      <c r="O2633" s="215" t="s">
        <v>136</v>
      </c>
      <c r="P2633" s="206">
        <v>5</v>
      </c>
      <c r="S2633" s="215" t="s">
        <v>136</v>
      </c>
      <c r="T2633" s="206">
        <v>5</v>
      </c>
      <c r="U2633" s="215" t="s">
        <v>136</v>
      </c>
      <c r="V2633" s="206">
        <v>5</v>
      </c>
      <c r="AC2633" s="222">
        <f t="shared" si="575"/>
        <v>100</v>
      </c>
      <c r="AD2633" s="225" t="s">
        <v>37</v>
      </c>
      <c r="AE2633" s="195">
        <v>1</v>
      </c>
      <c r="AM2633" s="391">
        <f t="shared" si="574"/>
        <v>1</v>
      </c>
      <c r="AN2633" s="226">
        <v>0.25</v>
      </c>
      <c r="AP2633" s="230">
        <f t="shared" si="577"/>
        <v>0.25</v>
      </c>
      <c r="AQ2633" s="231">
        <f t="shared" si="578"/>
        <v>0.25</v>
      </c>
      <c r="AS2633" s="235" t="str">
        <f t="shared" ca="1" si="579"/>
        <v>ok</v>
      </c>
      <c r="AT2633" s="225" t="str">
        <f t="shared" ca="1" si="580"/>
        <v>ok</v>
      </c>
      <c r="AV2633" s="197">
        <v>0.25</v>
      </c>
      <c r="AW2633" s="198">
        <v>1</v>
      </c>
      <c r="AX2633" s="191" t="s">
        <v>606</v>
      </c>
      <c r="AY2633" s="190" t="s">
        <v>604</v>
      </c>
    </row>
    <row r="2634" spans="1:55" x14ac:dyDescent="0.25">
      <c r="A2634" s="190">
        <v>2457</v>
      </c>
      <c r="C2634" s="190" t="s">
        <v>3516</v>
      </c>
      <c r="D2634" s="315">
        <v>43333</v>
      </c>
      <c r="E2634" s="463" t="s">
        <v>1213</v>
      </c>
      <c r="F2634" s="207" t="s">
        <v>618</v>
      </c>
      <c r="G2634" s="207" t="s">
        <v>3530</v>
      </c>
      <c r="H2634" s="315">
        <v>43333</v>
      </c>
      <c r="I2634" s="315">
        <v>43333</v>
      </c>
      <c r="J2634" s="329">
        <v>0.36458333333333331</v>
      </c>
      <c r="K2634" s="329">
        <v>0.37152777777777773</v>
      </c>
      <c r="M2634" s="214" t="s">
        <v>65</v>
      </c>
      <c r="N2634" s="206">
        <v>5</v>
      </c>
      <c r="O2634" s="214" t="s">
        <v>65</v>
      </c>
      <c r="P2634" s="206">
        <v>5</v>
      </c>
      <c r="S2634" s="214" t="s">
        <v>65</v>
      </c>
      <c r="T2634" s="206">
        <v>5</v>
      </c>
      <c r="U2634" s="214" t="s">
        <v>65</v>
      </c>
      <c r="V2634" s="206">
        <v>5</v>
      </c>
      <c r="AC2634" s="222">
        <f t="shared" si="575"/>
        <v>100</v>
      </c>
      <c r="AD2634" s="225" t="s">
        <v>37</v>
      </c>
      <c r="AM2634" s="391">
        <f t="shared" si="574"/>
        <v>0</v>
      </c>
      <c r="AS2634" s="235" t="str">
        <f t="shared" ca="1" si="579"/>
        <v>ok</v>
      </c>
      <c r="AT2634" s="225" t="str">
        <f t="shared" ca="1" si="580"/>
        <v>ok</v>
      </c>
    </row>
    <row r="2635" spans="1:55" x14ac:dyDescent="0.25">
      <c r="A2635" s="190">
        <v>2458</v>
      </c>
      <c r="C2635" s="190" t="s">
        <v>3517</v>
      </c>
      <c r="E2635" s="463" t="s">
        <v>3077</v>
      </c>
      <c r="H2635" s="315"/>
      <c r="I2635" s="315"/>
      <c r="J2635" s="338"/>
      <c r="K2635" s="338"/>
      <c r="L2635" s="193"/>
      <c r="M2635" s="206"/>
      <c r="N2635" s="206"/>
      <c r="O2635" s="206"/>
      <c r="P2635" s="206"/>
      <c r="S2635" s="206"/>
      <c r="T2635" s="206"/>
      <c r="U2635" s="206"/>
      <c r="V2635" s="206"/>
      <c r="AC2635" s="222">
        <v>0</v>
      </c>
      <c r="AD2635" s="225" t="s">
        <v>37</v>
      </c>
      <c r="AM2635" s="391"/>
      <c r="AS2635" s="235" t="str">
        <f t="shared" ca="1" si="579"/>
        <v>ok</v>
      </c>
      <c r="AT2635" s="225" t="str">
        <f t="shared" ca="1" si="580"/>
        <v>ok</v>
      </c>
    </row>
    <row r="2636" spans="1:55" x14ac:dyDescent="0.25">
      <c r="A2636" s="190">
        <v>2459</v>
      </c>
      <c r="C2636" s="190" t="s">
        <v>3535</v>
      </c>
      <c r="D2636" s="315">
        <v>43333</v>
      </c>
      <c r="E2636" s="463" t="s">
        <v>1213</v>
      </c>
      <c r="F2636" s="207" t="s">
        <v>618</v>
      </c>
      <c r="G2636" s="207" t="s">
        <v>3530</v>
      </c>
      <c r="H2636" s="315">
        <v>43333</v>
      </c>
      <c r="I2636" s="315">
        <v>43333</v>
      </c>
      <c r="J2636" s="329">
        <v>0.3923611111111111</v>
      </c>
      <c r="K2636" s="329">
        <v>0.40069444444444446</v>
      </c>
      <c r="M2636" s="215" t="s">
        <v>136</v>
      </c>
      <c r="N2636" s="206">
        <v>5</v>
      </c>
      <c r="O2636" s="215" t="s">
        <v>136</v>
      </c>
      <c r="P2636" s="206">
        <v>5</v>
      </c>
      <c r="S2636" s="215" t="s">
        <v>136</v>
      </c>
      <c r="T2636" s="206">
        <v>5</v>
      </c>
      <c r="U2636" s="215" t="s">
        <v>136</v>
      </c>
      <c r="V2636" s="206">
        <v>5</v>
      </c>
      <c r="AC2636" s="222">
        <f t="shared" si="575"/>
        <v>100</v>
      </c>
      <c r="AD2636" s="225" t="s">
        <v>37</v>
      </c>
      <c r="AM2636" s="391">
        <f t="shared" si="574"/>
        <v>0</v>
      </c>
      <c r="AS2636" s="235" t="str">
        <f t="shared" ca="1" si="579"/>
        <v>ok</v>
      </c>
      <c r="AT2636" s="225" t="str">
        <f t="shared" ca="1" si="580"/>
        <v>ok</v>
      </c>
    </row>
    <row r="2637" spans="1:55" x14ac:dyDescent="0.25">
      <c r="A2637" s="190">
        <v>2460</v>
      </c>
      <c r="C2637" s="190" t="s">
        <v>3518</v>
      </c>
      <c r="D2637" s="315">
        <v>43333</v>
      </c>
      <c r="E2637" s="463" t="s">
        <v>1213</v>
      </c>
      <c r="F2637" s="207" t="s">
        <v>618</v>
      </c>
      <c r="G2637" s="207" t="s">
        <v>3530</v>
      </c>
      <c r="H2637" s="315">
        <v>43333</v>
      </c>
      <c r="I2637" s="315">
        <v>43333</v>
      </c>
      <c r="J2637" s="329">
        <v>0.43402777777777773</v>
      </c>
      <c r="K2637" s="329">
        <v>0.44097222222222227</v>
      </c>
      <c r="M2637" s="214" t="s">
        <v>65</v>
      </c>
      <c r="N2637" s="206">
        <v>5</v>
      </c>
      <c r="O2637" s="214" t="s">
        <v>65</v>
      </c>
      <c r="P2637" s="206">
        <v>5</v>
      </c>
      <c r="S2637" s="214" t="s">
        <v>65</v>
      </c>
      <c r="T2637" s="206">
        <v>5</v>
      </c>
      <c r="U2637" s="214" t="s">
        <v>65</v>
      </c>
      <c r="V2637" s="206">
        <v>5</v>
      </c>
      <c r="AC2637" s="222">
        <f t="shared" si="575"/>
        <v>100</v>
      </c>
      <c r="AD2637" s="225" t="s">
        <v>37</v>
      </c>
      <c r="AM2637" s="391">
        <f t="shared" si="574"/>
        <v>0</v>
      </c>
      <c r="AS2637" s="235" t="str">
        <f t="shared" ca="1" si="579"/>
        <v>ok</v>
      </c>
      <c r="AT2637" s="225" t="str">
        <f t="shared" ca="1" si="580"/>
        <v>ok</v>
      </c>
    </row>
    <row r="2638" spans="1:55" x14ac:dyDescent="0.25">
      <c r="A2638" s="190">
        <v>2461</v>
      </c>
      <c r="C2638" s="190" t="s">
        <v>3519</v>
      </c>
      <c r="D2638" s="315">
        <v>43333</v>
      </c>
      <c r="E2638" s="463" t="s">
        <v>1213</v>
      </c>
      <c r="F2638" s="207" t="s">
        <v>618</v>
      </c>
      <c r="G2638" s="207" t="s">
        <v>3530</v>
      </c>
      <c r="H2638" s="315">
        <v>43333</v>
      </c>
      <c r="I2638" s="315">
        <v>43333</v>
      </c>
      <c r="J2638" s="329">
        <v>0.44791666666666669</v>
      </c>
      <c r="K2638" s="329">
        <v>0.45833333333333331</v>
      </c>
      <c r="M2638" s="215" t="s">
        <v>136</v>
      </c>
      <c r="N2638" s="206">
        <v>5</v>
      </c>
      <c r="O2638" s="215" t="s">
        <v>136</v>
      </c>
      <c r="P2638" s="206">
        <v>5</v>
      </c>
      <c r="S2638" s="215" t="s">
        <v>136</v>
      </c>
      <c r="T2638" s="206">
        <v>5</v>
      </c>
      <c r="U2638" s="215" t="s">
        <v>136</v>
      </c>
      <c r="V2638" s="206">
        <v>5</v>
      </c>
      <c r="AC2638" s="222">
        <f t="shared" si="575"/>
        <v>100</v>
      </c>
      <c r="AD2638" s="225" t="s">
        <v>37</v>
      </c>
      <c r="AM2638" s="391">
        <f t="shared" si="574"/>
        <v>0</v>
      </c>
      <c r="AS2638" s="235" t="str">
        <f t="shared" ca="1" si="579"/>
        <v>ok</v>
      </c>
      <c r="AT2638" s="225" t="str">
        <f t="shared" ca="1" si="580"/>
        <v>ok</v>
      </c>
    </row>
    <row r="2639" spans="1:55" x14ac:dyDescent="0.25">
      <c r="A2639" s="190">
        <v>2462</v>
      </c>
      <c r="C2639" s="190" t="s">
        <v>3520</v>
      </c>
      <c r="D2639" s="315">
        <v>43333</v>
      </c>
      <c r="E2639" s="463" t="s">
        <v>1213</v>
      </c>
      <c r="F2639" s="207" t="s">
        <v>618</v>
      </c>
      <c r="G2639" s="207" t="s">
        <v>3530</v>
      </c>
      <c r="H2639" s="315">
        <v>43333</v>
      </c>
      <c r="I2639" s="315">
        <v>43333</v>
      </c>
      <c r="J2639" s="329">
        <v>0.46875</v>
      </c>
      <c r="K2639" s="329">
        <v>0.47569444444444442</v>
      </c>
      <c r="M2639" s="214" t="s">
        <v>65</v>
      </c>
      <c r="N2639" s="206">
        <v>5</v>
      </c>
      <c r="O2639" s="214" t="s">
        <v>65</v>
      </c>
      <c r="P2639" s="206">
        <v>5</v>
      </c>
      <c r="S2639" s="214" t="s">
        <v>65</v>
      </c>
      <c r="T2639" s="206">
        <v>5</v>
      </c>
      <c r="U2639" s="214" t="s">
        <v>65</v>
      </c>
      <c r="V2639" s="206">
        <v>5</v>
      </c>
      <c r="AC2639" s="222">
        <f t="shared" si="575"/>
        <v>100</v>
      </c>
      <c r="AD2639" s="225" t="s">
        <v>37</v>
      </c>
      <c r="AM2639" s="391">
        <f t="shared" si="574"/>
        <v>0</v>
      </c>
      <c r="AS2639" s="235" t="str">
        <f t="shared" ca="1" si="579"/>
        <v>ok</v>
      </c>
      <c r="AT2639" s="225" t="str">
        <f t="shared" ca="1" si="580"/>
        <v>ok</v>
      </c>
    </row>
    <row r="2640" spans="1:55" x14ac:dyDescent="0.25">
      <c r="A2640" s="190">
        <v>2463</v>
      </c>
      <c r="C2640" s="190" t="s">
        <v>3521</v>
      </c>
      <c r="D2640" s="315">
        <v>43333</v>
      </c>
      <c r="E2640" s="463" t="s">
        <v>1213</v>
      </c>
      <c r="F2640" s="207" t="s">
        <v>618</v>
      </c>
      <c r="G2640" s="207" t="s">
        <v>3530</v>
      </c>
      <c r="H2640" s="315">
        <v>43333</v>
      </c>
      <c r="I2640" s="315">
        <v>43333</v>
      </c>
      <c r="J2640" s="329">
        <v>0.53194444444444444</v>
      </c>
      <c r="K2640" s="329">
        <v>0.54166666666666663</v>
      </c>
      <c r="M2640" s="215" t="s">
        <v>136</v>
      </c>
      <c r="N2640" s="206">
        <v>5</v>
      </c>
      <c r="O2640" s="215" t="s">
        <v>136</v>
      </c>
      <c r="P2640" s="206">
        <v>5</v>
      </c>
      <c r="S2640" s="215" t="s">
        <v>136</v>
      </c>
      <c r="T2640" s="206">
        <v>5</v>
      </c>
      <c r="U2640" s="215" t="s">
        <v>136</v>
      </c>
      <c r="V2640" s="206">
        <v>5</v>
      </c>
      <c r="AC2640" s="222">
        <f t="shared" si="575"/>
        <v>100</v>
      </c>
      <c r="AD2640" s="225" t="s">
        <v>37</v>
      </c>
      <c r="AM2640" s="391">
        <f t="shared" si="574"/>
        <v>0</v>
      </c>
      <c r="AS2640" s="235" t="str">
        <f t="shared" ca="1" si="579"/>
        <v>ok</v>
      </c>
      <c r="AT2640" s="225" t="str">
        <f t="shared" ca="1" si="580"/>
        <v>ok</v>
      </c>
    </row>
    <row r="2641" spans="1:1079" x14ac:dyDescent="0.25">
      <c r="A2641" s="190">
        <v>2464</v>
      </c>
      <c r="C2641" s="190" t="s">
        <v>3522</v>
      </c>
      <c r="D2641" s="315">
        <v>43333</v>
      </c>
      <c r="E2641" s="463" t="s">
        <v>1213</v>
      </c>
      <c r="F2641" s="207" t="s">
        <v>618</v>
      </c>
      <c r="G2641" s="207" t="s">
        <v>3530</v>
      </c>
      <c r="H2641" s="315">
        <v>43333</v>
      </c>
      <c r="I2641" s="315">
        <v>43333</v>
      </c>
      <c r="J2641" s="329">
        <v>0.56597222222222221</v>
      </c>
      <c r="K2641" s="329">
        <v>0.57500000000000007</v>
      </c>
      <c r="M2641" s="214" t="s">
        <v>65</v>
      </c>
      <c r="N2641" s="206">
        <v>5</v>
      </c>
      <c r="O2641" s="214" t="s">
        <v>65</v>
      </c>
      <c r="P2641" s="206">
        <v>5</v>
      </c>
      <c r="S2641" s="214" t="s">
        <v>65</v>
      </c>
      <c r="T2641" s="206">
        <v>5</v>
      </c>
      <c r="U2641" s="214" t="s">
        <v>65</v>
      </c>
      <c r="V2641" s="206">
        <v>5</v>
      </c>
      <c r="AC2641" s="222">
        <f t="shared" si="575"/>
        <v>100</v>
      </c>
      <c r="AD2641" s="225" t="s">
        <v>37</v>
      </c>
      <c r="AM2641" s="391">
        <f t="shared" si="574"/>
        <v>0</v>
      </c>
      <c r="AS2641" s="235" t="str">
        <f t="shared" ca="1" si="579"/>
        <v>ok</v>
      </c>
      <c r="AT2641" s="225" t="str">
        <f t="shared" ca="1" si="580"/>
        <v>ok</v>
      </c>
    </row>
    <row r="2642" spans="1:1079" x14ac:dyDescent="0.25">
      <c r="A2642" s="190">
        <v>2465</v>
      </c>
      <c r="C2642" s="190" t="s">
        <v>3523</v>
      </c>
      <c r="E2642" s="463" t="s">
        <v>3077</v>
      </c>
      <c r="H2642" s="315"/>
      <c r="I2642" s="315"/>
      <c r="K2642" s="338"/>
      <c r="L2642" s="193"/>
      <c r="M2642" s="206"/>
      <c r="N2642" s="206"/>
      <c r="O2642" s="206"/>
      <c r="P2642" s="206"/>
      <c r="S2642" s="206"/>
      <c r="T2642" s="206"/>
      <c r="U2642" s="206"/>
      <c r="V2642" s="206"/>
      <c r="AC2642" s="222">
        <v>0</v>
      </c>
      <c r="AD2642" s="225"/>
      <c r="AM2642" s="391">
        <f t="shared" ref="AM2642" si="581">SUM(AE2642:AL2642)</f>
        <v>0</v>
      </c>
      <c r="AS2642" s="235" t="str">
        <f t="shared" ca="1" si="579"/>
        <v>ok</v>
      </c>
      <c r="AT2642" s="225" t="str">
        <f t="shared" ca="1" si="580"/>
        <v>ok</v>
      </c>
    </row>
    <row r="2643" spans="1:1079" x14ac:dyDescent="0.25">
      <c r="A2643" s="190">
        <v>2466</v>
      </c>
      <c r="C2643" s="190" t="s">
        <v>3536</v>
      </c>
      <c r="D2643" s="315">
        <v>43333</v>
      </c>
      <c r="E2643" s="463" t="s">
        <v>1213</v>
      </c>
      <c r="F2643" s="207" t="s">
        <v>618</v>
      </c>
      <c r="G2643" s="207" t="s">
        <v>3530</v>
      </c>
      <c r="H2643" s="315">
        <v>43333</v>
      </c>
      <c r="I2643" s="315">
        <v>43333</v>
      </c>
      <c r="J2643" s="329">
        <v>0.58750000000000002</v>
      </c>
      <c r="K2643" s="329">
        <v>0.59722222222222221</v>
      </c>
      <c r="M2643" s="215" t="s">
        <v>136</v>
      </c>
      <c r="N2643" s="206">
        <v>5</v>
      </c>
      <c r="O2643" s="215" t="s">
        <v>136</v>
      </c>
      <c r="P2643" s="206">
        <v>5</v>
      </c>
      <c r="S2643" s="215" t="s">
        <v>136</v>
      </c>
      <c r="T2643" s="206">
        <v>5</v>
      </c>
      <c r="U2643" s="215" t="s">
        <v>136</v>
      </c>
      <c r="V2643" s="206">
        <v>5</v>
      </c>
      <c r="AC2643" s="222">
        <f t="shared" si="575"/>
        <v>100</v>
      </c>
      <c r="AD2643" s="225" t="s">
        <v>37</v>
      </c>
      <c r="AM2643" s="391">
        <f t="shared" si="574"/>
        <v>0</v>
      </c>
      <c r="AS2643" s="235" t="str">
        <f t="shared" ca="1" si="579"/>
        <v>ok</v>
      </c>
      <c r="AT2643" s="225" t="str">
        <f t="shared" ca="1" si="580"/>
        <v>ok</v>
      </c>
    </row>
    <row r="2644" spans="1:1079" x14ac:dyDescent="0.25">
      <c r="A2644" s="190">
        <v>2467</v>
      </c>
      <c r="C2644" s="190" t="s">
        <v>3524</v>
      </c>
      <c r="D2644" s="315">
        <v>43333</v>
      </c>
      <c r="E2644" s="463" t="s">
        <v>1213</v>
      </c>
      <c r="F2644" s="207" t="s">
        <v>618</v>
      </c>
      <c r="G2644" s="207" t="s">
        <v>3530</v>
      </c>
      <c r="H2644" s="315">
        <v>43333</v>
      </c>
      <c r="I2644" s="315">
        <v>43333</v>
      </c>
      <c r="J2644" s="329">
        <v>0.60833333333333328</v>
      </c>
      <c r="K2644" s="329">
        <v>0.61319444444444449</v>
      </c>
      <c r="M2644" s="214" t="s">
        <v>65</v>
      </c>
      <c r="N2644" s="206">
        <v>5</v>
      </c>
      <c r="O2644" s="214" t="s">
        <v>65</v>
      </c>
      <c r="P2644" s="206">
        <v>5</v>
      </c>
      <c r="S2644" s="214" t="s">
        <v>65</v>
      </c>
      <c r="T2644" s="206">
        <v>5</v>
      </c>
      <c r="U2644" s="214" t="s">
        <v>65</v>
      </c>
      <c r="V2644" s="206">
        <v>5</v>
      </c>
      <c r="AC2644" s="222">
        <f t="shared" si="575"/>
        <v>100</v>
      </c>
      <c r="AD2644" s="225" t="s">
        <v>37</v>
      </c>
      <c r="AM2644" s="391">
        <f t="shared" si="574"/>
        <v>0</v>
      </c>
      <c r="AS2644" s="235" t="str">
        <f t="shared" ca="1" si="579"/>
        <v>ok</v>
      </c>
      <c r="AT2644" s="225" t="str">
        <f t="shared" ca="1" si="580"/>
        <v>ok</v>
      </c>
    </row>
    <row r="2645" spans="1:1079" x14ac:dyDescent="0.25">
      <c r="A2645" s="190">
        <v>2468</v>
      </c>
      <c r="C2645" s="190" t="s">
        <v>3525</v>
      </c>
      <c r="D2645" s="315">
        <v>43333</v>
      </c>
      <c r="E2645" s="463" t="s">
        <v>1213</v>
      </c>
      <c r="F2645" s="207" t="s">
        <v>618</v>
      </c>
      <c r="G2645" s="207" t="s">
        <v>3530</v>
      </c>
      <c r="H2645" s="315">
        <v>43333</v>
      </c>
      <c r="I2645" s="315">
        <v>43333</v>
      </c>
      <c r="J2645" s="329">
        <v>0.65972222222222221</v>
      </c>
      <c r="K2645" s="329">
        <v>0.66875000000000007</v>
      </c>
      <c r="M2645" s="215" t="s">
        <v>136</v>
      </c>
      <c r="N2645" s="206">
        <v>5</v>
      </c>
      <c r="O2645" s="215" t="s">
        <v>136</v>
      </c>
      <c r="P2645" s="206">
        <v>5</v>
      </c>
      <c r="S2645" s="215" t="s">
        <v>136</v>
      </c>
      <c r="T2645" s="206">
        <v>5</v>
      </c>
      <c r="U2645" s="215" t="s">
        <v>136</v>
      </c>
      <c r="V2645" s="206">
        <v>5</v>
      </c>
      <c r="AC2645" s="222">
        <f t="shared" si="575"/>
        <v>100</v>
      </c>
      <c r="AD2645" s="225" t="s">
        <v>37</v>
      </c>
      <c r="AM2645" s="391">
        <f t="shared" si="574"/>
        <v>0</v>
      </c>
      <c r="AS2645" s="235" t="str">
        <f t="shared" ca="1" si="579"/>
        <v>ok</v>
      </c>
      <c r="AT2645" s="225" t="str">
        <f t="shared" ca="1" si="580"/>
        <v>ok</v>
      </c>
    </row>
    <row r="2646" spans="1:1079" x14ac:dyDescent="0.25">
      <c r="A2646" s="190">
        <v>2469</v>
      </c>
      <c r="C2646" s="190" t="s">
        <v>3526</v>
      </c>
      <c r="D2646" s="315">
        <v>43333</v>
      </c>
      <c r="E2646" s="463" t="s">
        <v>1213</v>
      </c>
      <c r="F2646" s="207" t="s">
        <v>618</v>
      </c>
      <c r="G2646" s="207" t="s">
        <v>3530</v>
      </c>
      <c r="H2646" s="315">
        <v>43333</v>
      </c>
      <c r="I2646" s="315">
        <v>43333</v>
      </c>
      <c r="J2646" s="329">
        <v>0.67569444444444438</v>
      </c>
      <c r="K2646" s="329">
        <v>0.68402777777777779</v>
      </c>
      <c r="M2646" s="214" t="s">
        <v>65</v>
      </c>
      <c r="N2646" s="206">
        <v>5</v>
      </c>
      <c r="O2646" s="214" t="s">
        <v>65</v>
      </c>
      <c r="P2646" s="206">
        <v>5</v>
      </c>
      <c r="S2646" s="214" t="s">
        <v>65</v>
      </c>
      <c r="T2646" s="206">
        <v>5</v>
      </c>
      <c r="U2646" s="214" t="s">
        <v>65</v>
      </c>
      <c r="V2646" s="206">
        <v>5</v>
      </c>
      <c r="AC2646" s="222">
        <f t="shared" si="575"/>
        <v>100</v>
      </c>
      <c r="AD2646" s="225" t="s">
        <v>37</v>
      </c>
      <c r="AM2646" s="391">
        <f t="shared" si="574"/>
        <v>0</v>
      </c>
      <c r="AS2646" s="235" t="str">
        <f t="shared" ca="1" si="579"/>
        <v>ok</v>
      </c>
      <c r="AT2646" s="225" t="str">
        <f t="shared" ca="1" si="580"/>
        <v>ok</v>
      </c>
    </row>
    <row r="2647" spans="1:1079" x14ac:dyDescent="0.25">
      <c r="A2647" s="190">
        <v>2470</v>
      </c>
      <c r="C2647" s="190" t="s">
        <v>3527</v>
      </c>
      <c r="D2647" s="315">
        <v>43333</v>
      </c>
      <c r="E2647" s="463" t="s">
        <v>1213</v>
      </c>
      <c r="F2647" s="207" t="s">
        <v>618</v>
      </c>
      <c r="G2647" s="207" t="s">
        <v>3530</v>
      </c>
      <c r="H2647" s="315">
        <v>43333</v>
      </c>
      <c r="I2647" s="315">
        <v>43333</v>
      </c>
      <c r="J2647" s="329">
        <v>0.69097222222222221</v>
      </c>
      <c r="K2647" s="329">
        <v>0.70000000000000007</v>
      </c>
      <c r="M2647" s="215" t="s">
        <v>136</v>
      </c>
      <c r="N2647" s="206">
        <v>5</v>
      </c>
      <c r="O2647" s="215" t="s">
        <v>136</v>
      </c>
      <c r="P2647" s="206">
        <v>5</v>
      </c>
      <c r="S2647" s="215" t="s">
        <v>136</v>
      </c>
      <c r="T2647" s="206">
        <v>5</v>
      </c>
      <c r="U2647" s="215" t="s">
        <v>136</v>
      </c>
      <c r="V2647" s="206">
        <v>5</v>
      </c>
      <c r="AC2647" s="222">
        <f t="shared" si="575"/>
        <v>100</v>
      </c>
      <c r="AD2647" s="225" t="s">
        <v>37</v>
      </c>
      <c r="AM2647" s="391">
        <f t="shared" si="574"/>
        <v>0</v>
      </c>
      <c r="AS2647" s="235" t="str">
        <f t="shared" ca="1" si="579"/>
        <v>ok</v>
      </c>
      <c r="AT2647" s="225" t="str">
        <f t="shared" ca="1" si="580"/>
        <v>ok</v>
      </c>
    </row>
    <row r="2648" spans="1:1079" x14ac:dyDescent="0.25">
      <c r="A2648" s="190">
        <v>2471</v>
      </c>
      <c r="C2648" s="190" t="s">
        <v>3528</v>
      </c>
      <c r="D2648" s="315">
        <v>43333</v>
      </c>
      <c r="E2648" s="463" t="s">
        <v>1213</v>
      </c>
      <c r="F2648" s="207" t="s">
        <v>618</v>
      </c>
      <c r="G2648" s="207" t="s">
        <v>3530</v>
      </c>
      <c r="H2648" s="315">
        <v>43333</v>
      </c>
      <c r="I2648" s="315">
        <v>43333</v>
      </c>
      <c r="J2648" s="329">
        <v>0.71180555555555547</v>
      </c>
      <c r="K2648" s="329">
        <v>0.71736111111111101</v>
      </c>
      <c r="M2648" s="214" t="s">
        <v>65</v>
      </c>
      <c r="N2648" s="206">
        <v>5</v>
      </c>
      <c r="O2648" s="214" t="s">
        <v>65</v>
      </c>
      <c r="P2648" s="206">
        <v>5</v>
      </c>
      <c r="S2648" s="214" t="s">
        <v>65</v>
      </c>
      <c r="T2648" s="206">
        <v>5</v>
      </c>
      <c r="U2648" s="214" t="s">
        <v>65</v>
      </c>
      <c r="V2648" s="206">
        <v>5</v>
      </c>
      <c r="AC2648" s="222">
        <f t="shared" si="575"/>
        <v>100</v>
      </c>
      <c r="AD2648" s="225" t="s">
        <v>37</v>
      </c>
      <c r="AM2648" s="391">
        <f t="shared" si="574"/>
        <v>0</v>
      </c>
      <c r="AS2648" s="235" t="str">
        <f t="shared" ca="1" si="579"/>
        <v>ok</v>
      </c>
      <c r="AT2648" s="225" t="str">
        <f t="shared" ca="1" si="580"/>
        <v>ok</v>
      </c>
    </row>
    <row r="2649" spans="1:1079" x14ac:dyDescent="0.25">
      <c r="A2649" s="190">
        <v>2472</v>
      </c>
      <c r="C2649" s="190" t="s">
        <v>3529</v>
      </c>
      <c r="D2649" s="315">
        <v>43333</v>
      </c>
      <c r="E2649" s="463" t="s">
        <v>1213</v>
      </c>
      <c r="F2649" s="207" t="s">
        <v>618</v>
      </c>
      <c r="G2649" s="207" t="s">
        <v>3530</v>
      </c>
      <c r="H2649" s="315">
        <v>43333</v>
      </c>
      <c r="I2649" s="315">
        <v>43333</v>
      </c>
      <c r="J2649" s="329">
        <v>0.72569444444444453</v>
      </c>
      <c r="K2649" s="329">
        <v>0.7319444444444444</v>
      </c>
      <c r="M2649" s="215" t="s">
        <v>136</v>
      </c>
      <c r="N2649" s="206">
        <v>5</v>
      </c>
      <c r="O2649" s="215" t="s">
        <v>136</v>
      </c>
      <c r="P2649" s="206">
        <v>5</v>
      </c>
      <c r="S2649" s="215" t="s">
        <v>136</v>
      </c>
      <c r="T2649" s="206">
        <v>5</v>
      </c>
      <c r="U2649" s="215" t="s">
        <v>136</v>
      </c>
      <c r="V2649" s="206">
        <v>5</v>
      </c>
      <c r="AC2649" s="222">
        <f t="shared" si="575"/>
        <v>100</v>
      </c>
      <c r="AD2649" s="225" t="s">
        <v>37</v>
      </c>
      <c r="AM2649" s="391">
        <f t="shared" si="574"/>
        <v>0</v>
      </c>
      <c r="AS2649" s="235" t="str">
        <f t="shared" ca="1" si="579"/>
        <v>ok</v>
      </c>
      <c r="AT2649" s="225" t="str">
        <f t="shared" ca="1" si="580"/>
        <v>ok</v>
      </c>
    </row>
    <row r="2650" spans="1:1079" x14ac:dyDescent="0.25">
      <c r="A2650" s="190">
        <v>2473</v>
      </c>
      <c r="B2650" s="208"/>
      <c r="C2650" s="206" t="s">
        <v>3537</v>
      </c>
      <c r="D2650" s="315">
        <v>43333</v>
      </c>
      <c r="E2650" s="463" t="s">
        <v>1213</v>
      </c>
      <c r="F2650" s="207" t="s">
        <v>608</v>
      </c>
      <c r="G2650" s="207" t="s">
        <v>3584</v>
      </c>
      <c r="H2650" s="315">
        <v>43333</v>
      </c>
      <c r="I2650" s="315">
        <v>43333</v>
      </c>
      <c r="J2650" s="338">
        <v>0.78472222222222221</v>
      </c>
      <c r="K2650" s="338">
        <v>0.80208333333333337</v>
      </c>
      <c r="L2650" s="193"/>
      <c r="M2650" s="214" t="s">
        <v>65</v>
      </c>
      <c r="N2650" s="206">
        <v>5</v>
      </c>
      <c r="O2650" s="214" t="s">
        <v>65</v>
      </c>
      <c r="P2650" s="206">
        <v>5</v>
      </c>
      <c r="S2650" s="214" t="s">
        <v>65</v>
      </c>
      <c r="T2650" s="206">
        <v>5</v>
      </c>
      <c r="U2650" s="214" t="s">
        <v>65</v>
      </c>
      <c r="V2650" s="206">
        <v>5</v>
      </c>
      <c r="AC2650" s="222">
        <f t="shared" ref="AC2650:AC2704" si="582">(T2650+V2650+AA2650)/(N2650+P2650)*100</f>
        <v>100</v>
      </c>
      <c r="AD2650" s="225" t="s">
        <v>37</v>
      </c>
      <c r="AE2650" s="200"/>
      <c r="AF2650" s="200"/>
      <c r="AG2650" s="200"/>
      <c r="AH2650" s="200"/>
      <c r="AI2650" s="200"/>
      <c r="AJ2650" s="200"/>
      <c r="AK2650" s="200"/>
      <c r="AL2650" s="224"/>
      <c r="AM2650" s="391">
        <f t="shared" ref="AM2650:AM2651" si="583">SUM(AE2650:AL2650)</f>
        <v>0</v>
      </c>
      <c r="AS2650" s="235" t="str">
        <f t="shared" ca="1" si="579"/>
        <v>ok</v>
      </c>
      <c r="AT2650" s="225" t="str">
        <f t="shared" ca="1" si="580"/>
        <v>ok</v>
      </c>
      <c r="AU2650" s="221"/>
      <c r="AX2650" s="199"/>
      <c r="AY2650" s="206"/>
      <c r="BB2650" s="199"/>
      <c r="BC2650" s="206"/>
      <c r="BF2650" s="199"/>
      <c r="BG2650" s="206"/>
      <c r="BJ2650" s="199"/>
      <c r="BK2650" s="206"/>
      <c r="BN2650" s="199"/>
      <c r="BO2650" s="206"/>
      <c r="BR2650" s="199"/>
      <c r="BS2650" s="206"/>
      <c r="BV2650" s="199"/>
      <c r="BW2650" s="206"/>
      <c r="BZ2650" s="199"/>
      <c r="CA2650" s="206"/>
      <c r="CD2650" s="199"/>
      <c r="CE2650" s="206"/>
      <c r="CH2650" s="199"/>
      <c r="CI2650" s="206"/>
      <c r="CL2650" s="199"/>
      <c r="CM2650" s="206"/>
      <c r="CP2650" s="199"/>
      <c r="CQ2650" s="206"/>
      <c r="CT2650" s="199"/>
      <c r="CU2650" s="206"/>
      <c r="CX2650" s="199"/>
      <c r="CY2650" s="206"/>
      <c r="DB2650" s="199"/>
      <c r="DC2650" s="206"/>
      <c r="DF2650" s="199"/>
      <c r="DG2650" s="206"/>
      <c r="DJ2650" s="199"/>
      <c r="DK2650" s="206"/>
      <c r="DN2650" s="199"/>
      <c r="DO2650" s="206"/>
      <c r="DR2650" s="199"/>
      <c r="DS2650" s="206"/>
      <c r="DV2650" s="199"/>
      <c r="DW2650" s="206"/>
      <c r="DZ2650" s="199"/>
      <c r="EA2650" s="206"/>
      <c r="ED2650" s="199"/>
      <c r="EE2650" s="206"/>
      <c r="EH2650" s="199"/>
      <c r="EI2650" s="206"/>
      <c r="EL2650" s="199"/>
      <c r="EM2650" s="206"/>
      <c r="EP2650" s="199"/>
      <c r="EQ2650" s="206"/>
      <c r="ET2650" s="199"/>
      <c r="EU2650" s="206"/>
      <c r="EX2650" s="199"/>
      <c r="EY2650" s="206"/>
      <c r="FB2650" s="199"/>
      <c r="FC2650" s="206"/>
      <c r="FF2650" s="199"/>
      <c r="FG2650" s="206"/>
      <c r="FJ2650" s="199"/>
      <c r="FK2650" s="206"/>
      <c r="FN2650" s="199"/>
      <c r="FO2650" s="206"/>
      <c r="FR2650" s="199"/>
      <c r="FS2650" s="206"/>
      <c r="FV2650" s="199"/>
      <c r="FW2650" s="206"/>
      <c r="FZ2650" s="199"/>
      <c r="GA2650" s="206"/>
      <c r="GD2650" s="199"/>
      <c r="GE2650" s="206"/>
      <c r="GH2650" s="199"/>
      <c r="GI2650" s="206"/>
      <c r="GL2650" s="199"/>
      <c r="GM2650" s="206"/>
      <c r="GP2650" s="199"/>
      <c r="GQ2650" s="206"/>
      <c r="GT2650" s="199"/>
      <c r="GU2650" s="206"/>
      <c r="GX2650" s="199"/>
      <c r="GY2650" s="206"/>
      <c r="HB2650" s="199"/>
      <c r="HC2650" s="206"/>
      <c r="HF2650" s="199"/>
      <c r="HG2650" s="206"/>
      <c r="HJ2650" s="199"/>
      <c r="HK2650" s="206"/>
      <c r="HN2650" s="199"/>
      <c r="HO2650" s="206"/>
      <c r="HR2650" s="199"/>
      <c r="HS2650" s="206"/>
      <c r="HV2650" s="199"/>
      <c r="HW2650" s="206"/>
      <c r="HZ2650" s="199"/>
      <c r="IA2650" s="206"/>
      <c r="ID2650" s="199"/>
      <c r="IE2650" s="206"/>
      <c r="IH2650" s="199"/>
      <c r="II2650" s="206"/>
      <c r="IL2650" s="199"/>
      <c r="IM2650" s="206"/>
      <c r="IP2650" s="199"/>
      <c r="IQ2650" s="206"/>
      <c r="IT2650" s="199"/>
      <c r="IU2650" s="206"/>
      <c r="IX2650" s="199"/>
      <c r="IY2650" s="206"/>
      <c r="JB2650" s="199"/>
      <c r="JC2650" s="206"/>
      <c r="JF2650" s="199"/>
      <c r="JG2650" s="206"/>
      <c r="JJ2650" s="199"/>
      <c r="JK2650" s="206"/>
      <c r="JN2650" s="199"/>
      <c r="JO2650" s="206"/>
      <c r="JR2650" s="199"/>
      <c r="JS2650" s="206"/>
      <c r="JV2650" s="199"/>
      <c r="JW2650" s="206"/>
      <c r="JZ2650" s="199"/>
      <c r="KA2650" s="206"/>
      <c r="KD2650" s="199"/>
      <c r="KE2650" s="206"/>
      <c r="KH2650" s="199"/>
      <c r="KI2650" s="206"/>
      <c r="KL2650" s="199"/>
      <c r="KM2650" s="206"/>
      <c r="KP2650" s="199"/>
      <c r="KQ2650" s="206"/>
      <c r="KT2650" s="199"/>
      <c r="KU2650" s="206"/>
      <c r="KX2650" s="199"/>
      <c r="KY2650" s="206"/>
      <c r="LB2650" s="199"/>
      <c r="LC2650" s="206"/>
      <c r="LF2650" s="199"/>
      <c r="LG2650" s="206"/>
      <c r="LJ2650" s="199"/>
      <c r="LK2650" s="206"/>
      <c r="LN2650" s="199"/>
      <c r="LO2650" s="206"/>
      <c r="LR2650" s="199"/>
      <c r="LS2650" s="206"/>
      <c r="LV2650" s="199"/>
      <c r="LW2650" s="206"/>
      <c r="LZ2650" s="199"/>
      <c r="MA2650" s="206"/>
      <c r="MD2650" s="199"/>
      <c r="ME2650" s="206"/>
      <c r="MH2650" s="199"/>
      <c r="MI2650" s="206"/>
      <c r="ML2650" s="199"/>
      <c r="MM2650" s="206"/>
      <c r="MP2650" s="199"/>
      <c r="MQ2650" s="206"/>
      <c r="MT2650" s="199"/>
      <c r="MU2650" s="206"/>
      <c r="MX2650" s="199"/>
      <c r="MY2650" s="206"/>
      <c r="NB2650" s="199"/>
      <c r="NC2650" s="206"/>
      <c r="NF2650" s="199"/>
      <c r="NG2650" s="206"/>
      <c r="NJ2650" s="199"/>
      <c r="NK2650" s="206"/>
      <c r="NN2650" s="199"/>
      <c r="NO2650" s="206"/>
      <c r="NR2650" s="199"/>
      <c r="NS2650" s="206"/>
      <c r="NV2650" s="199"/>
      <c r="NW2650" s="206"/>
      <c r="NZ2650" s="199"/>
      <c r="OA2650" s="206"/>
      <c r="OD2650" s="199"/>
      <c r="OE2650" s="206"/>
      <c r="OH2650" s="199"/>
      <c r="OI2650" s="206"/>
      <c r="OL2650" s="199"/>
      <c r="OM2650" s="206"/>
      <c r="OP2650" s="199"/>
      <c r="OQ2650" s="206"/>
      <c r="OT2650" s="199"/>
      <c r="OU2650" s="206"/>
      <c r="OX2650" s="199"/>
      <c r="OY2650" s="206"/>
      <c r="PB2650" s="199"/>
      <c r="PC2650" s="206"/>
      <c r="PF2650" s="199"/>
      <c r="PG2650" s="206"/>
      <c r="PJ2650" s="199"/>
      <c r="PK2650" s="206"/>
      <c r="PN2650" s="199"/>
      <c r="PO2650" s="206"/>
      <c r="PR2650" s="199"/>
      <c r="PS2650" s="206"/>
      <c r="PV2650" s="199"/>
      <c r="PW2650" s="206"/>
      <c r="PZ2650" s="199"/>
      <c r="QA2650" s="206"/>
      <c r="QD2650" s="199"/>
      <c r="QE2650" s="206"/>
      <c r="QH2650" s="199"/>
      <c r="QI2650" s="206"/>
      <c r="QL2650" s="199"/>
      <c r="QM2650" s="206"/>
      <c r="QP2650" s="199"/>
      <c r="QQ2650" s="206"/>
      <c r="QT2650" s="199"/>
      <c r="QU2650" s="206"/>
      <c r="QX2650" s="199"/>
      <c r="QY2650" s="206"/>
      <c r="RB2650" s="199"/>
      <c r="RC2650" s="206"/>
      <c r="RF2650" s="199"/>
      <c r="RG2650" s="206"/>
      <c r="RJ2650" s="199"/>
      <c r="RK2650" s="206"/>
      <c r="RN2650" s="199"/>
      <c r="RO2650" s="206"/>
      <c r="RR2650" s="199"/>
      <c r="RS2650" s="206"/>
      <c r="RV2650" s="199"/>
      <c r="RW2650" s="206"/>
      <c r="RZ2650" s="199"/>
      <c r="SA2650" s="206"/>
      <c r="SD2650" s="199"/>
      <c r="SE2650" s="206"/>
      <c r="SH2650" s="199"/>
      <c r="SI2650" s="206"/>
      <c r="SL2650" s="199"/>
      <c r="SM2650" s="206"/>
      <c r="SP2650" s="199"/>
      <c r="SQ2650" s="206"/>
      <c r="ST2650" s="199"/>
      <c r="SU2650" s="206"/>
      <c r="SX2650" s="199"/>
      <c r="SY2650" s="206"/>
      <c r="TB2650" s="199"/>
      <c r="TC2650" s="206"/>
      <c r="TF2650" s="199"/>
      <c r="TG2650" s="206"/>
      <c r="TJ2650" s="199"/>
      <c r="TK2650" s="206"/>
      <c r="TN2650" s="199"/>
      <c r="TO2650" s="206"/>
      <c r="TR2650" s="199"/>
      <c r="TS2650" s="206"/>
      <c r="TV2650" s="199"/>
      <c r="TW2650" s="206"/>
      <c r="TZ2650" s="199"/>
      <c r="UA2650" s="206"/>
      <c r="UD2650" s="199"/>
      <c r="UE2650" s="206"/>
      <c r="UH2650" s="199"/>
      <c r="UI2650" s="206"/>
      <c r="UL2650" s="199"/>
      <c r="UM2650" s="206"/>
      <c r="UP2650" s="199"/>
      <c r="UQ2650" s="206"/>
      <c r="UT2650" s="199"/>
      <c r="UU2650" s="206"/>
      <c r="UX2650" s="199"/>
      <c r="UY2650" s="206"/>
      <c r="VB2650" s="199"/>
      <c r="VC2650" s="206"/>
      <c r="VF2650" s="199"/>
      <c r="VG2650" s="206"/>
      <c r="VJ2650" s="199"/>
      <c r="VK2650" s="206"/>
      <c r="VN2650" s="199"/>
      <c r="VO2650" s="206"/>
      <c r="VR2650" s="199"/>
      <c r="VS2650" s="206"/>
      <c r="VV2650" s="199"/>
      <c r="VW2650" s="206"/>
      <c r="VZ2650" s="199"/>
      <c r="WA2650" s="206"/>
      <c r="WD2650" s="199"/>
      <c r="WE2650" s="206"/>
      <c r="WH2650" s="199"/>
      <c r="WI2650" s="206"/>
      <c r="WL2650" s="199"/>
      <c r="WM2650" s="206"/>
      <c r="WP2650" s="199"/>
      <c r="WQ2650" s="206"/>
      <c r="WT2650" s="199"/>
      <c r="WU2650" s="206"/>
      <c r="WX2650" s="199"/>
      <c r="WY2650" s="206"/>
      <c r="XB2650" s="199"/>
      <c r="XC2650" s="206"/>
      <c r="XF2650" s="199"/>
      <c r="XG2650" s="206"/>
      <c r="XJ2650" s="199"/>
      <c r="XK2650" s="206"/>
      <c r="XN2650" s="199"/>
      <c r="XO2650" s="206"/>
      <c r="XR2650" s="199"/>
      <c r="XS2650" s="206"/>
      <c r="XV2650" s="199"/>
      <c r="XW2650" s="206"/>
      <c r="XZ2650" s="199"/>
      <c r="YA2650" s="206"/>
      <c r="YD2650" s="199"/>
      <c r="YE2650" s="206"/>
      <c r="YH2650" s="199"/>
      <c r="YI2650" s="206"/>
      <c r="YL2650" s="199"/>
      <c r="YM2650" s="206"/>
      <c r="YP2650" s="199"/>
      <c r="YQ2650" s="206"/>
      <c r="YT2650" s="199"/>
      <c r="YU2650" s="206"/>
      <c r="YX2650" s="199"/>
      <c r="YY2650" s="206"/>
      <c r="ZB2650" s="199"/>
      <c r="ZC2650" s="206"/>
      <c r="ZF2650" s="199"/>
      <c r="ZG2650" s="206"/>
      <c r="ZJ2650" s="199"/>
      <c r="ZK2650" s="206"/>
      <c r="ZN2650" s="199"/>
      <c r="ZO2650" s="206"/>
      <c r="ZR2650" s="199"/>
      <c r="ZS2650" s="206"/>
      <c r="ZV2650" s="199"/>
      <c r="ZW2650" s="206"/>
      <c r="ZZ2650" s="199"/>
      <c r="AAA2650" s="206"/>
      <c r="AAD2650" s="199"/>
      <c r="AAE2650" s="206"/>
      <c r="AAH2650" s="199"/>
      <c r="AAI2650" s="206"/>
      <c r="AAL2650" s="199"/>
      <c r="AAM2650" s="206"/>
      <c r="AAP2650" s="199"/>
      <c r="AAQ2650" s="206"/>
      <c r="AAT2650" s="199"/>
      <c r="AAU2650" s="206"/>
      <c r="AAX2650" s="199"/>
      <c r="AAY2650" s="206"/>
      <c r="ABB2650" s="199"/>
      <c r="ABC2650" s="206"/>
      <c r="ABF2650" s="199"/>
      <c r="ABG2650" s="206"/>
      <c r="ABJ2650" s="199"/>
      <c r="ABK2650" s="206"/>
      <c r="ABN2650" s="199"/>
      <c r="ABO2650" s="206"/>
      <c r="ABR2650" s="199"/>
      <c r="ABS2650" s="206"/>
      <c r="ABV2650" s="199"/>
      <c r="ABW2650" s="206"/>
      <c r="ABZ2650" s="199"/>
      <c r="ACA2650" s="206"/>
      <c r="ACD2650" s="199"/>
      <c r="ACE2650" s="206"/>
      <c r="ACH2650" s="199"/>
      <c r="ACI2650" s="206"/>
      <c r="ACL2650" s="199"/>
      <c r="ACM2650" s="206"/>
      <c r="ACP2650" s="199"/>
      <c r="ACQ2650" s="206"/>
      <c r="ACT2650" s="199"/>
      <c r="ACU2650" s="206"/>
      <c r="ACX2650" s="199"/>
      <c r="ACY2650" s="206"/>
      <c r="ADB2650" s="199"/>
      <c r="ADC2650" s="206"/>
      <c r="ADF2650" s="199"/>
      <c r="ADG2650" s="206"/>
      <c r="ADJ2650" s="199"/>
      <c r="ADK2650" s="206"/>
      <c r="ADN2650" s="199"/>
      <c r="ADO2650" s="206"/>
      <c r="ADR2650" s="199"/>
      <c r="ADS2650" s="206"/>
      <c r="ADV2650" s="199"/>
      <c r="ADW2650" s="206"/>
      <c r="ADZ2650" s="199"/>
      <c r="AEA2650" s="206"/>
      <c r="AED2650" s="199"/>
      <c r="AEE2650" s="206"/>
      <c r="AEH2650" s="199"/>
      <c r="AEI2650" s="206"/>
      <c r="AEL2650" s="199"/>
      <c r="AEM2650" s="206"/>
      <c r="AEP2650" s="199"/>
      <c r="AEQ2650" s="206"/>
      <c r="AET2650" s="199"/>
      <c r="AEU2650" s="206"/>
      <c r="AEX2650" s="199"/>
      <c r="AEY2650" s="206"/>
      <c r="AFB2650" s="199"/>
      <c r="AFC2650" s="206"/>
      <c r="AFF2650" s="199"/>
      <c r="AFG2650" s="206"/>
      <c r="AFJ2650" s="199"/>
      <c r="AFK2650" s="206"/>
      <c r="AFN2650" s="199"/>
      <c r="AFO2650" s="206"/>
      <c r="AFR2650" s="199"/>
      <c r="AFS2650" s="206"/>
      <c r="AFV2650" s="199"/>
      <c r="AFW2650" s="206"/>
      <c r="AFZ2650" s="199"/>
      <c r="AGA2650" s="206"/>
      <c r="AGD2650" s="199"/>
      <c r="AGE2650" s="206"/>
      <c r="AGH2650" s="199"/>
      <c r="AGI2650" s="206"/>
      <c r="AGL2650" s="199"/>
      <c r="AGM2650" s="206"/>
      <c r="AGP2650" s="199"/>
      <c r="AGQ2650" s="206"/>
      <c r="AGT2650" s="199"/>
      <c r="AGU2650" s="206"/>
      <c r="AGX2650" s="199"/>
      <c r="AGY2650" s="206"/>
      <c r="AHB2650" s="199"/>
      <c r="AHC2650" s="206"/>
      <c r="AHF2650" s="199"/>
      <c r="AHG2650" s="206"/>
      <c r="AHJ2650" s="199"/>
      <c r="AHK2650" s="206"/>
      <c r="AHN2650" s="199"/>
      <c r="AHO2650" s="206"/>
      <c r="AHR2650" s="199"/>
      <c r="AHS2650" s="206"/>
      <c r="AHV2650" s="199"/>
      <c r="AHW2650" s="206"/>
      <c r="AHZ2650" s="199"/>
      <c r="AIA2650" s="206"/>
      <c r="AID2650" s="199"/>
      <c r="AIE2650" s="206"/>
      <c r="AIH2650" s="199"/>
      <c r="AII2650" s="206"/>
      <c r="AIL2650" s="199"/>
      <c r="AIM2650" s="206"/>
      <c r="AIP2650" s="199"/>
      <c r="AIQ2650" s="206"/>
      <c r="AIT2650" s="199"/>
      <c r="AIU2650" s="206"/>
      <c r="AIX2650" s="199"/>
      <c r="AIY2650" s="206"/>
      <c r="AJB2650" s="199"/>
      <c r="AJC2650" s="206"/>
      <c r="AJF2650" s="199"/>
      <c r="AJG2650" s="206"/>
      <c r="AJJ2650" s="199"/>
      <c r="AJK2650" s="206"/>
      <c r="AJN2650" s="199"/>
      <c r="AJO2650" s="206"/>
      <c r="AJR2650" s="199"/>
      <c r="AJS2650" s="206"/>
      <c r="AJV2650" s="199"/>
      <c r="AJW2650" s="206"/>
      <c r="AJZ2650" s="199"/>
      <c r="AKA2650" s="206"/>
      <c r="AKD2650" s="199"/>
      <c r="AKE2650" s="206"/>
      <c r="AKH2650" s="199"/>
      <c r="AKI2650" s="206"/>
      <c r="AKL2650" s="199"/>
      <c r="AKM2650" s="206"/>
      <c r="AKP2650" s="199"/>
      <c r="AKQ2650" s="206"/>
      <c r="AKT2650" s="199"/>
      <c r="AKU2650" s="206"/>
      <c r="AKX2650" s="199"/>
      <c r="AKY2650" s="206"/>
      <c r="ALB2650" s="199"/>
      <c r="ALC2650" s="206"/>
      <c r="ALF2650" s="199"/>
      <c r="ALG2650" s="206"/>
      <c r="ALJ2650" s="199"/>
      <c r="ALK2650" s="206"/>
      <c r="ALN2650" s="199"/>
      <c r="ALO2650" s="206"/>
      <c r="ALR2650" s="199"/>
      <c r="ALS2650" s="206"/>
      <c r="ALV2650" s="199"/>
      <c r="ALW2650" s="206"/>
      <c r="ALZ2650" s="199"/>
      <c r="AMA2650" s="206"/>
      <c r="AMD2650" s="199"/>
      <c r="AME2650" s="206"/>
      <c r="AMH2650" s="199"/>
      <c r="AMI2650" s="206"/>
      <c r="AML2650" s="199"/>
      <c r="AMM2650" s="206"/>
      <c r="AMP2650" s="199"/>
      <c r="AMQ2650" s="206"/>
      <c r="AMT2650" s="199"/>
      <c r="AMU2650" s="206"/>
      <c r="AMX2650" s="199"/>
      <c r="AMY2650" s="206"/>
      <c r="ANB2650" s="199"/>
      <c r="ANC2650" s="206"/>
      <c r="ANF2650" s="199"/>
      <c r="ANG2650" s="206"/>
      <c r="ANJ2650" s="199"/>
      <c r="ANK2650" s="206"/>
      <c r="ANN2650" s="199"/>
      <c r="ANO2650" s="206"/>
      <c r="ANR2650" s="199"/>
      <c r="ANS2650" s="206"/>
      <c r="ANV2650" s="199"/>
      <c r="ANW2650" s="206"/>
      <c r="ANZ2650" s="199"/>
      <c r="AOA2650" s="206"/>
      <c r="AOD2650" s="199"/>
      <c r="AOE2650" s="206"/>
      <c r="AOH2650" s="199"/>
      <c r="AOI2650" s="206"/>
      <c r="AOL2650" s="199"/>
      <c r="AOM2650" s="206"/>
    </row>
    <row r="2651" spans="1:1079" x14ac:dyDescent="0.25">
      <c r="A2651" s="190">
        <v>2474</v>
      </c>
      <c r="C2651" s="190" t="s">
        <v>3538</v>
      </c>
      <c r="D2651" s="315">
        <v>43333</v>
      </c>
      <c r="E2651" s="463" t="s">
        <v>1213</v>
      </c>
      <c r="F2651" s="207" t="s">
        <v>608</v>
      </c>
      <c r="G2651" s="207" t="s">
        <v>3584</v>
      </c>
      <c r="H2651" s="315">
        <v>43333</v>
      </c>
      <c r="I2651" s="315">
        <v>43333</v>
      </c>
      <c r="J2651" s="329">
        <v>0.8125</v>
      </c>
      <c r="K2651" s="329">
        <v>0.82638888888888884</v>
      </c>
      <c r="M2651" s="215" t="s">
        <v>136</v>
      </c>
      <c r="N2651" s="206">
        <v>5</v>
      </c>
      <c r="O2651" s="215" t="s">
        <v>136</v>
      </c>
      <c r="P2651" s="206">
        <v>5</v>
      </c>
      <c r="S2651" s="215" t="s">
        <v>136</v>
      </c>
      <c r="T2651" s="206">
        <v>5</v>
      </c>
      <c r="U2651" s="215" t="s">
        <v>136</v>
      </c>
      <c r="V2651" s="206">
        <v>5</v>
      </c>
      <c r="AC2651" s="222">
        <f t="shared" si="582"/>
        <v>100</v>
      </c>
      <c r="AD2651" s="225" t="s">
        <v>37</v>
      </c>
      <c r="AM2651" s="391">
        <f t="shared" si="583"/>
        <v>0</v>
      </c>
      <c r="AS2651" s="235" t="str">
        <f t="shared" ca="1" si="579"/>
        <v>ok</v>
      </c>
      <c r="AT2651" s="225" t="str">
        <f t="shared" ca="1" si="580"/>
        <v>ok</v>
      </c>
    </row>
    <row r="2652" spans="1:1079" s="265" customFormat="1" ht="15.75" thickBot="1" x14ac:dyDescent="0.3">
      <c r="A2652" s="245"/>
      <c r="B2652" s="447"/>
      <c r="C2652" s="335" t="s">
        <v>2812</v>
      </c>
      <c r="D2652" s="400"/>
      <c r="E2652" s="476" t="s">
        <v>1054</v>
      </c>
      <c r="F2652" s="246" t="s">
        <v>608</v>
      </c>
      <c r="G2652" s="246" t="s">
        <v>3584</v>
      </c>
      <c r="H2652" s="400">
        <v>43334</v>
      </c>
      <c r="I2652" s="400">
        <v>43334</v>
      </c>
      <c r="J2652" s="448">
        <v>0.20833333333333334</v>
      </c>
      <c r="K2652" s="448">
        <v>0.21875</v>
      </c>
      <c r="L2652" s="449"/>
      <c r="M2652" s="335"/>
      <c r="N2652" s="335"/>
      <c r="O2652" s="335"/>
      <c r="P2652" s="335"/>
      <c r="Q2652" s="340"/>
      <c r="R2652" s="340"/>
      <c r="S2652" s="335"/>
      <c r="T2652" s="335"/>
      <c r="U2652" s="335"/>
      <c r="V2652" s="335"/>
      <c r="W2652" s="340"/>
      <c r="X2652" s="340"/>
      <c r="Y2652" s="251"/>
      <c r="Z2652" s="251"/>
      <c r="AA2652" s="251"/>
      <c r="AB2652" s="250"/>
      <c r="AC2652" s="252">
        <v>0</v>
      </c>
      <c r="AD2652" s="261" t="s">
        <v>37</v>
      </c>
      <c r="AE2652" s="450"/>
      <c r="AF2652" s="450"/>
      <c r="AG2652" s="450"/>
      <c r="AH2652" s="450"/>
      <c r="AI2652" s="450"/>
      <c r="AJ2652" s="450"/>
      <c r="AK2652" s="450"/>
      <c r="AL2652" s="451"/>
      <c r="AM2652" s="445">
        <f t="shared" ref="AM2652" si="584">SUM(AE2652:AL2652)</f>
        <v>0</v>
      </c>
      <c r="AN2652" s="255"/>
      <c r="AO2652" s="256"/>
      <c r="AP2652" s="401"/>
      <c r="AQ2652" s="402"/>
      <c r="AR2652" s="258"/>
      <c r="AS2652" s="403" t="str">
        <f t="shared" si="579"/>
        <v/>
      </c>
      <c r="AT2652" s="261" t="str">
        <f t="shared" si="580"/>
        <v/>
      </c>
      <c r="AU2652" s="251"/>
      <c r="AV2652" s="262"/>
      <c r="AW2652" s="263"/>
      <c r="AX2652" s="452"/>
      <c r="AY2652" s="335"/>
      <c r="AZ2652" s="262"/>
      <c r="BA2652" s="263"/>
      <c r="BB2652" s="452"/>
      <c r="BC2652" s="335"/>
      <c r="BD2652" s="262"/>
      <c r="BE2652" s="263"/>
      <c r="BF2652" s="452"/>
      <c r="BG2652" s="335"/>
      <c r="BH2652" s="262"/>
      <c r="BI2652" s="263"/>
      <c r="BJ2652" s="452"/>
      <c r="BK2652" s="335"/>
      <c r="BL2652" s="262"/>
      <c r="BM2652" s="263"/>
      <c r="BN2652" s="452"/>
      <c r="BO2652" s="335"/>
      <c r="BP2652" s="262"/>
      <c r="BQ2652" s="263"/>
      <c r="BR2652" s="452"/>
      <c r="BS2652" s="335"/>
      <c r="BT2652" s="262"/>
      <c r="BU2652" s="263"/>
      <c r="BV2652" s="452"/>
      <c r="BW2652" s="335"/>
      <c r="BX2652" s="262"/>
      <c r="BY2652" s="263"/>
      <c r="BZ2652" s="452"/>
      <c r="CA2652" s="335"/>
      <c r="CB2652" s="262"/>
      <c r="CC2652" s="263"/>
      <c r="CD2652" s="452"/>
      <c r="CE2652" s="335"/>
      <c r="CF2652" s="262"/>
      <c r="CG2652" s="263"/>
      <c r="CH2652" s="452"/>
      <c r="CI2652" s="335"/>
      <c r="CJ2652" s="262"/>
      <c r="CK2652" s="263"/>
      <c r="CL2652" s="452"/>
      <c r="CM2652" s="335"/>
      <c r="CN2652" s="262"/>
      <c r="CO2652" s="263"/>
      <c r="CP2652" s="452"/>
      <c r="CQ2652" s="335"/>
      <c r="CR2652" s="262"/>
      <c r="CS2652" s="263"/>
      <c r="CT2652" s="452"/>
      <c r="CU2652" s="335"/>
      <c r="CV2652" s="262"/>
      <c r="CW2652" s="263"/>
      <c r="CX2652" s="452"/>
      <c r="CY2652" s="335"/>
      <c r="CZ2652" s="262"/>
      <c r="DA2652" s="263"/>
      <c r="DB2652" s="452"/>
      <c r="DC2652" s="335"/>
      <c r="DD2652" s="262"/>
      <c r="DE2652" s="263"/>
      <c r="DF2652" s="452"/>
      <c r="DG2652" s="335"/>
      <c r="DH2652" s="262"/>
      <c r="DI2652" s="263"/>
      <c r="DJ2652" s="452"/>
      <c r="DK2652" s="335"/>
      <c r="DL2652" s="262"/>
      <c r="DM2652" s="263"/>
      <c r="DN2652" s="452"/>
      <c r="DO2652" s="335"/>
      <c r="DP2652" s="262"/>
      <c r="DQ2652" s="263"/>
      <c r="DR2652" s="452"/>
      <c r="DS2652" s="335"/>
      <c r="DT2652" s="262"/>
      <c r="DU2652" s="263"/>
      <c r="DV2652" s="452"/>
      <c r="DW2652" s="335"/>
      <c r="DX2652" s="262"/>
      <c r="DY2652" s="263"/>
      <c r="DZ2652" s="452"/>
      <c r="EA2652" s="335"/>
      <c r="EB2652" s="262"/>
      <c r="EC2652" s="263"/>
      <c r="ED2652" s="452"/>
      <c r="EE2652" s="335"/>
      <c r="EF2652" s="262"/>
      <c r="EG2652" s="263"/>
      <c r="EH2652" s="452"/>
      <c r="EI2652" s="335"/>
      <c r="EJ2652" s="262"/>
      <c r="EK2652" s="263"/>
      <c r="EL2652" s="452"/>
      <c r="EM2652" s="335"/>
      <c r="EN2652" s="262"/>
      <c r="EO2652" s="263"/>
      <c r="EP2652" s="452"/>
      <c r="EQ2652" s="335"/>
      <c r="ER2652" s="262"/>
      <c r="ES2652" s="263"/>
      <c r="ET2652" s="452"/>
      <c r="EU2652" s="335"/>
      <c r="EV2652" s="262"/>
      <c r="EW2652" s="263"/>
      <c r="EX2652" s="452"/>
      <c r="EY2652" s="335"/>
      <c r="EZ2652" s="262"/>
      <c r="FA2652" s="263"/>
      <c r="FB2652" s="452"/>
      <c r="FC2652" s="335"/>
      <c r="FD2652" s="262"/>
      <c r="FE2652" s="263"/>
      <c r="FF2652" s="452"/>
      <c r="FG2652" s="335"/>
      <c r="FH2652" s="262"/>
      <c r="FI2652" s="263"/>
      <c r="FJ2652" s="452"/>
      <c r="FK2652" s="335"/>
      <c r="FL2652" s="262"/>
      <c r="FM2652" s="263"/>
      <c r="FN2652" s="452"/>
      <c r="FO2652" s="335"/>
      <c r="FP2652" s="262"/>
      <c r="FQ2652" s="263"/>
      <c r="FR2652" s="452"/>
      <c r="FS2652" s="335"/>
      <c r="FT2652" s="262"/>
      <c r="FU2652" s="263"/>
      <c r="FV2652" s="452"/>
      <c r="FW2652" s="335"/>
      <c r="FX2652" s="262"/>
      <c r="FY2652" s="263"/>
      <c r="FZ2652" s="452"/>
      <c r="GA2652" s="335"/>
      <c r="GB2652" s="262"/>
      <c r="GC2652" s="263"/>
      <c r="GD2652" s="452"/>
      <c r="GE2652" s="335"/>
      <c r="GF2652" s="262"/>
      <c r="GG2652" s="263"/>
      <c r="GH2652" s="452"/>
      <c r="GI2652" s="335"/>
      <c r="GJ2652" s="262"/>
      <c r="GK2652" s="263"/>
      <c r="GL2652" s="452"/>
      <c r="GM2652" s="335"/>
      <c r="GN2652" s="262"/>
      <c r="GO2652" s="263"/>
      <c r="GP2652" s="452"/>
      <c r="GQ2652" s="335"/>
      <c r="GR2652" s="262"/>
      <c r="GS2652" s="263"/>
      <c r="GT2652" s="452"/>
      <c r="GU2652" s="335"/>
      <c r="GV2652" s="262"/>
      <c r="GW2652" s="263"/>
      <c r="GX2652" s="452"/>
      <c r="GY2652" s="335"/>
      <c r="GZ2652" s="262"/>
      <c r="HA2652" s="263"/>
      <c r="HB2652" s="452"/>
      <c r="HC2652" s="335"/>
      <c r="HD2652" s="262"/>
      <c r="HE2652" s="263"/>
      <c r="HF2652" s="452"/>
      <c r="HG2652" s="335"/>
      <c r="HH2652" s="262"/>
      <c r="HI2652" s="263"/>
      <c r="HJ2652" s="452"/>
      <c r="HK2652" s="335"/>
      <c r="HL2652" s="262"/>
      <c r="HM2652" s="263"/>
      <c r="HN2652" s="452"/>
      <c r="HO2652" s="335"/>
      <c r="HP2652" s="262"/>
      <c r="HQ2652" s="263"/>
      <c r="HR2652" s="452"/>
      <c r="HS2652" s="335"/>
      <c r="HT2652" s="262"/>
      <c r="HU2652" s="263"/>
      <c r="HV2652" s="452"/>
      <c r="HW2652" s="335"/>
      <c r="HX2652" s="262"/>
      <c r="HY2652" s="263"/>
      <c r="HZ2652" s="452"/>
      <c r="IA2652" s="335"/>
      <c r="IB2652" s="262"/>
      <c r="IC2652" s="263"/>
      <c r="ID2652" s="452"/>
      <c r="IE2652" s="335"/>
      <c r="IF2652" s="262"/>
      <c r="IG2652" s="263"/>
      <c r="IH2652" s="452"/>
      <c r="II2652" s="335"/>
      <c r="IJ2652" s="262"/>
      <c r="IK2652" s="263"/>
      <c r="IL2652" s="452"/>
      <c r="IM2652" s="335"/>
      <c r="IN2652" s="262"/>
      <c r="IO2652" s="263"/>
      <c r="IP2652" s="452"/>
      <c r="IQ2652" s="335"/>
      <c r="IR2652" s="262"/>
      <c r="IS2652" s="263"/>
      <c r="IT2652" s="452"/>
      <c r="IU2652" s="335"/>
      <c r="IV2652" s="262"/>
      <c r="IW2652" s="263"/>
      <c r="IX2652" s="452"/>
      <c r="IY2652" s="335"/>
      <c r="IZ2652" s="262"/>
      <c r="JA2652" s="263"/>
      <c r="JB2652" s="452"/>
      <c r="JC2652" s="335"/>
      <c r="JD2652" s="262"/>
      <c r="JE2652" s="263"/>
      <c r="JF2652" s="452"/>
      <c r="JG2652" s="335"/>
      <c r="JH2652" s="262"/>
      <c r="JI2652" s="263"/>
      <c r="JJ2652" s="452"/>
      <c r="JK2652" s="335"/>
      <c r="JL2652" s="262"/>
      <c r="JM2652" s="263"/>
      <c r="JN2652" s="452"/>
      <c r="JO2652" s="335"/>
      <c r="JP2652" s="262"/>
      <c r="JQ2652" s="263"/>
      <c r="JR2652" s="452"/>
      <c r="JS2652" s="335"/>
      <c r="JT2652" s="262"/>
      <c r="JU2652" s="263"/>
      <c r="JV2652" s="452"/>
      <c r="JW2652" s="335"/>
      <c r="JX2652" s="262"/>
      <c r="JY2652" s="263"/>
      <c r="JZ2652" s="452"/>
      <c r="KA2652" s="335"/>
      <c r="KB2652" s="262"/>
      <c r="KC2652" s="263"/>
      <c r="KD2652" s="452"/>
      <c r="KE2652" s="335"/>
      <c r="KF2652" s="262"/>
      <c r="KG2652" s="263"/>
      <c r="KH2652" s="452"/>
      <c r="KI2652" s="335"/>
      <c r="KJ2652" s="262"/>
      <c r="KK2652" s="263"/>
      <c r="KL2652" s="452"/>
      <c r="KM2652" s="335"/>
      <c r="KN2652" s="262"/>
      <c r="KO2652" s="263"/>
      <c r="KP2652" s="452"/>
      <c r="KQ2652" s="335"/>
      <c r="KR2652" s="262"/>
      <c r="KS2652" s="263"/>
      <c r="KT2652" s="452"/>
      <c r="KU2652" s="335"/>
      <c r="KV2652" s="262"/>
      <c r="KW2652" s="263"/>
      <c r="KX2652" s="452"/>
      <c r="KY2652" s="335"/>
      <c r="KZ2652" s="262"/>
      <c r="LA2652" s="263"/>
      <c r="LB2652" s="452"/>
      <c r="LC2652" s="335"/>
      <c r="LD2652" s="262"/>
      <c r="LE2652" s="263"/>
      <c r="LF2652" s="452"/>
      <c r="LG2652" s="335"/>
      <c r="LH2652" s="262"/>
      <c r="LI2652" s="263"/>
      <c r="LJ2652" s="452"/>
      <c r="LK2652" s="335"/>
      <c r="LL2652" s="262"/>
      <c r="LM2652" s="263"/>
      <c r="LN2652" s="452"/>
      <c r="LO2652" s="335"/>
      <c r="LP2652" s="262"/>
      <c r="LQ2652" s="263"/>
      <c r="LR2652" s="452"/>
      <c r="LS2652" s="335"/>
      <c r="LT2652" s="262"/>
      <c r="LU2652" s="263"/>
      <c r="LV2652" s="452"/>
      <c r="LW2652" s="335"/>
      <c r="LX2652" s="262"/>
      <c r="LY2652" s="263"/>
      <c r="LZ2652" s="452"/>
      <c r="MA2652" s="335"/>
      <c r="MB2652" s="262"/>
      <c r="MC2652" s="263"/>
      <c r="MD2652" s="452"/>
      <c r="ME2652" s="335"/>
      <c r="MF2652" s="262"/>
      <c r="MG2652" s="263"/>
      <c r="MH2652" s="452"/>
      <c r="MI2652" s="335"/>
      <c r="MJ2652" s="262"/>
      <c r="MK2652" s="263"/>
      <c r="ML2652" s="452"/>
      <c r="MM2652" s="335"/>
      <c r="MN2652" s="262"/>
      <c r="MO2652" s="263"/>
      <c r="MP2652" s="452"/>
      <c r="MQ2652" s="335"/>
      <c r="MR2652" s="262"/>
      <c r="MS2652" s="263"/>
      <c r="MT2652" s="452"/>
      <c r="MU2652" s="335"/>
      <c r="MV2652" s="262"/>
      <c r="MW2652" s="263"/>
      <c r="MX2652" s="452"/>
      <c r="MY2652" s="335"/>
      <c r="MZ2652" s="262"/>
      <c r="NA2652" s="263"/>
      <c r="NB2652" s="452"/>
      <c r="NC2652" s="335"/>
      <c r="ND2652" s="262"/>
      <c r="NE2652" s="263"/>
      <c r="NF2652" s="452"/>
      <c r="NG2652" s="335"/>
      <c r="NH2652" s="262"/>
      <c r="NI2652" s="263"/>
      <c r="NJ2652" s="452"/>
      <c r="NK2652" s="335"/>
      <c r="NL2652" s="262"/>
      <c r="NM2652" s="263"/>
      <c r="NN2652" s="452"/>
      <c r="NO2652" s="335"/>
      <c r="NP2652" s="262"/>
      <c r="NQ2652" s="263"/>
      <c r="NR2652" s="452"/>
      <c r="NS2652" s="335"/>
      <c r="NT2652" s="262"/>
      <c r="NU2652" s="263"/>
      <c r="NV2652" s="452"/>
      <c r="NW2652" s="335"/>
      <c r="NX2652" s="262"/>
      <c r="NY2652" s="263"/>
      <c r="NZ2652" s="452"/>
      <c r="OA2652" s="335"/>
      <c r="OB2652" s="262"/>
      <c r="OC2652" s="263"/>
      <c r="OD2652" s="452"/>
      <c r="OE2652" s="335"/>
      <c r="OF2652" s="262"/>
      <c r="OG2652" s="263"/>
      <c r="OH2652" s="452"/>
      <c r="OI2652" s="335"/>
      <c r="OJ2652" s="262"/>
      <c r="OK2652" s="263"/>
      <c r="OL2652" s="452"/>
      <c r="OM2652" s="335"/>
      <c r="ON2652" s="262"/>
      <c r="OO2652" s="263"/>
      <c r="OP2652" s="452"/>
      <c r="OQ2652" s="335"/>
      <c r="OR2652" s="262"/>
      <c r="OS2652" s="263"/>
      <c r="OT2652" s="452"/>
      <c r="OU2652" s="335"/>
      <c r="OV2652" s="262"/>
      <c r="OW2652" s="263"/>
      <c r="OX2652" s="452"/>
      <c r="OY2652" s="335"/>
      <c r="OZ2652" s="262"/>
      <c r="PA2652" s="263"/>
      <c r="PB2652" s="452"/>
      <c r="PC2652" s="335"/>
      <c r="PD2652" s="262"/>
      <c r="PE2652" s="263"/>
      <c r="PF2652" s="452"/>
      <c r="PG2652" s="335"/>
      <c r="PH2652" s="262"/>
      <c r="PI2652" s="263"/>
      <c r="PJ2652" s="452"/>
      <c r="PK2652" s="335"/>
      <c r="PL2652" s="262"/>
      <c r="PM2652" s="263"/>
      <c r="PN2652" s="452"/>
      <c r="PO2652" s="335"/>
      <c r="PP2652" s="262"/>
      <c r="PQ2652" s="263"/>
      <c r="PR2652" s="452"/>
      <c r="PS2652" s="335"/>
      <c r="PT2652" s="262"/>
      <c r="PU2652" s="263"/>
      <c r="PV2652" s="452"/>
      <c r="PW2652" s="335"/>
      <c r="PX2652" s="262"/>
      <c r="PY2652" s="263"/>
      <c r="PZ2652" s="452"/>
      <c r="QA2652" s="335"/>
      <c r="QB2652" s="262"/>
      <c r="QC2652" s="263"/>
      <c r="QD2652" s="452"/>
      <c r="QE2652" s="335"/>
      <c r="QF2652" s="262"/>
      <c r="QG2652" s="263"/>
      <c r="QH2652" s="452"/>
      <c r="QI2652" s="335"/>
      <c r="QJ2652" s="262"/>
      <c r="QK2652" s="263"/>
      <c r="QL2652" s="452"/>
      <c r="QM2652" s="335"/>
      <c r="QN2652" s="262"/>
      <c r="QO2652" s="263"/>
      <c r="QP2652" s="452"/>
      <c r="QQ2652" s="335"/>
      <c r="QR2652" s="262"/>
      <c r="QS2652" s="263"/>
      <c r="QT2652" s="452"/>
      <c r="QU2652" s="335"/>
      <c r="QV2652" s="262"/>
      <c r="QW2652" s="263"/>
      <c r="QX2652" s="452"/>
      <c r="QY2652" s="335"/>
      <c r="QZ2652" s="262"/>
      <c r="RA2652" s="263"/>
      <c r="RB2652" s="452"/>
      <c r="RC2652" s="335"/>
      <c r="RD2652" s="262"/>
      <c r="RE2652" s="263"/>
      <c r="RF2652" s="452"/>
      <c r="RG2652" s="335"/>
      <c r="RH2652" s="262"/>
      <c r="RI2652" s="263"/>
      <c r="RJ2652" s="452"/>
      <c r="RK2652" s="335"/>
      <c r="RL2652" s="262"/>
      <c r="RM2652" s="263"/>
      <c r="RN2652" s="452"/>
      <c r="RO2652" s="335"/>
      <c r="RP2652" s="262"/>
      <c r="RQ2652" s="263"/>
      <c r="RR2652" s="452"/>
      <c r="RS2652" s="335"/>
      <c r="RT2652" s="262"/>
      <c r="RU2652" s="263"/>
      <c r="RV2652" s="452"/>
      <c r="RW2652" s="335"/>
      <c r="RX2652" s="262"/>
      <c r="RY2652" s="263"/>
      <c r="RZ2652" s="452"/>
      <c r="SA2652" s="335"/>
      <c r="SB2652" s="262"/>
      <c r="SC2652" s="263"/>
      <c r="SD2652" s="452"/>
      <c r="SE2652" s="335"/>
      <c r="SF2652" s="262"/>
      <c r="SG2652" s="263"/>
      <c r="SH2652" s="452"/>
      <c r="SI2652" s="335"/>
      <c r="SJ2652" s="262"/>
      <c r="SK2652" s="263"/>
      <c r="SL2652" s="452"/>
      <c r="SM2652" s="335"/>
      <c r="SN2652" s="262"/>
      <c r="SO2652" s="263"/>
      <c r="SP2652" s="452"/>
      <c r="SQ2652" s="335"/>
      <c r="SR2652" s="262"/>
      <c r="SS2652" s="263"/>
      <c r="ST2652" s="452"/>
      <c r="SU2652" s="335"/>
      <c r="SV2652" s="262"/>
      <c r="SW2652" s="263"/>
      <c r="SX2652" s="452"/>
      <c r="SY2652" s="335"/>
      <c r="SZ2652" s="262"/>
      <c r="TA2652" s="263"/>
      <c r="TB2652" s="452"/>
      <c r="TC2652" s="335"/>
      <c r="TD2652" s="262"/>
      <c r="TE2652" s="263"/>
      <c r="TF2652" s="452"/>
      <c r="TG2652" s="335"/>
      <c r="TH2652" s="262"/>
      <c r="TI2652" s="263"/>
      <c r="TJ2652" s="452"/>
      <c r="TK2652" s="335"/>
      <c r="TL2652" s="262"/>
      <c r="TM2652" s="263"/>
      <c r="TN2652" s="452"/>
      <c r="TO2652" s="335"/>
      <c r="TP2652" s="262"/>
      <c r="TQ2652" s="263"/>
      <c r="TR2652" s="452"/>
      <c r="TS2652" s="335"/>
      <c r="TT2652" s="262"/>
      <c r="TU2652" s="263"/>
      <c r="TV2652" s="452"/>
      <c r="TW2652" s="335"/>
      <c r="TX2652" s="262"/>
      <c r="TY2652" s="263"/>
      <c r="TZ2652" s="452"/>
      <c r="UA2652" s="335"/>
      <c r="UB2652" s="262"/>
      <c r="UC2652" s="263"/>
      <c r="UD2652" s="452"/>
      <c r="UE2652" s="335"/>
      <c r="UF2652" s="262"/>
      <c r="UG2652" s="263"/>
      <c r="UH2652" s="452"/>
      <c r="UI2652" s="335"/>
      <c r="UJ2652" s="262"/>
      <c r="UK2652" s="263"/>
      <c r="UL2652" s="452"/>
      <c r="UM2652" s="335"/>
      <c r="UN2652" s="262"/>
      <c r="UO2652" s="263"/>
      <c r="UP2652" s="452"/>
      <c r="UQ2652" s="335"/>
      <c r="UR2652" s="262"/>
      <c r="US2652" s="263"/>
      <c r="UT2652" s="452"/>
      <c r="UU2652" s="335"/>
      <c r="UV2652" s="262"/>
      <c r="UW2652" s="263"/>
      <c r="UX2652" s="452"/>
      <c r="UY2652" s="335"/>
      <c r="UZ2652" s="262"/>
      <c r="VA2652" s="263"/>
      <c r="VB2652" s="452"/>
      <c r="VC2652" s="335"/>
      <c r="VD2652" s="262"/>
      <c r="VE2652" s="263"/>
      <c r="VF2652" s="452"/>
      <c r="VG2652" s="335"/>
      <c r="VH2652" s="262"/>
      <c r="VI2652" s="263"/>
      <c r="VJ2652" s="452"/>
      <c r="VK2652" s="335"/>
      <c r="VL2652" s="262"/>
      <c r="VM2652" s="263"/>
      <c r="VN2652" s="452"/>
      <c r="VO2652" s="335"/>
      <c r="VP2652" s="262"/>
      <c r="VQ2652" s="263"/>
      <c r="VR2652" s="452"/>
      <c r="VS2652" s="335"/>
      <c r="VT2652" s="262"/>
      <c r="VU2652" s="263"/>
      <c r="VV2652" s="452"/>
      <c r="VW2652" s="335"/>
      <c r="VX2652" s="262"/>
      <c r="VY2652" s="263"/>
      <c r="VZ2652" s="452"/>
      <c r="WA2652" s="335"/>
      <c r="WB2652" s="262"/>
      <c r="WC2652" s="263"/>
      <c r="WD2652" s="452"/>
      <c r="WE2652" s="335"/>
      <c r="WF2652" s="262"/>
      <c r="WG2652" s="263"/>
      <c r="WH2652" s="452"/>
      <c r="WI2652" s="335"/>
      <c r="WJ2652" s="262"/>
      <c r="WK2652" s="263"/>
      <c r="WL2652" s="452"/>
      <c r="WM2652" s="335"/>
      <c r="WN2652" s="262"/>
      <c r="WO2652" s="263"/>
      <c r="WP2652" s="452"/>
      <c r="WQ2652" s="335"/>
      <c r="WR2652" s="262"/>
      <c r="WS2652" s="263"/>
      <c r="WT2652" s="452"/>
      <c r="WU2652" s="335"/>
      <c r="WV2652" s="262"/>
      <c r="WW2652" s="263"/>
      <c r="WX2652" s="452"/>
      <c r="WY2652" s="335"/>
      <c r="WZ2652" s="262"/>
      <c r="XA2652" s="263"/>
      <c r="XB2652" s="452"/>
      <c r="XC2652" s="335"/>
      <c r="XD2652" s="262"/>
      <c r="XE2652" s="263"/>
      <c r="XF2652" s="452"/>
      <c r="XG2652" s="335"/>
      <c r="XH2652" s="262"/>
      <c r="XI2652" s="263"/>
      <c r="XJ2652" s="452"/>
      <c r="XK2652" s="335"/>
      <c r="XL2652" s="262"/>
      <c r="XM2652" s="263"/>
      <c r="XN2652" s="452"/>
      <c r="XO2652" s="335"/>
      <c r="XP2652" s="262"/>
      <c r="XQ2652" s="263"/>
      <c r="XR2652" s="452"/>
      <c r="XS2652" s="335"/>
      <c r="XT2652" s="262"/>
      <c r="XU2652" s="263"/>
      <c r="XV2652" s="452"/>
      <c r="XW2652" s="335"/>
      <c r="XX2652" s="262"/>
      <c r="XY2652" s="263"/>
      <c r="XZ2652" s="452"/>
      <c r="YA2652" s="335"/>
      <c r="YB2652" s="262"/>
      <c r="YC2652" s="263"/>
      <c r="YD2652" s="452"/>
      <c r="YE2652" s="335"/>
      <c r="YF2652" s="262"/>
      <c r="YG2652" s="263"/>
      <c r="YH2652" s="452"/>
      <c r="YI2652" s="335"/>
      <c r="YJ2652" s="262"/>
      <c r="YK2652" s="263"/>
      <c r="YL2652" s="452"/>
      <c r="YM2652" s="335"/>
      <c r="YN2652" s="262"/>
      <c r="YO2652" s="263"/>
      <c r="YP2652" s="452"/>
      <c r="YQ2652" s="335"/>
      <c r="YR2652" s="262"/>
      <c r="YS2652" s="263"/>
      <c r="YT2652" s="452"/>
      <c r="YU2652" s="335"/>
      <c r="YV2652" s="262"/>
      <c r="YW2652" s="263"/>
      <c r="YX2652" s="452"/>
      <c r="YY2652" s="335"/>
      <c r="YZ2652" s="262"/>
      <c r="ZA2652" s="263"/>
      <c r="ZB2652" s="452"/>
      <c r="ZC2652" s="335"/>
      <c r="ZD2652" s="262"/>
      <c r="ZE2652" s="263"/>
      <c r="ZF2652" s="452"/>
      <c r="ZG2652" s="335"/>
      <c r="ZH2652" s="262"/>
      <c r="ZI2652" s="263"/>
      <c r="ZJ2652" s="452"/>
      <c r="ZK2652" s="335"/>
      <c r="ZL2652" s="262"/>
      <c r="ZM2652" s="263"/>
      <c r="ZN2652" s="452"/>
      <c r="ZO2652" s="335"/>
      <c r="ZP2652" s="262"/>
      <c r="ZQ2652" s="263"/>
      <c r="ZR2652" s="452"/>
      <c r="ZS2652" s="335"/>
      <c r="ZT2652" s="262"/>
      <c r="ZU2652" s="263"/>
      <c r="ZV2652" s="452"/>
      <c r="ZW2652" s="335"/>
      <c r="ZX2652" s="262"/>
      <c r="ZY2652" s="263"/>
      <c r="ZZ2652" s="452"/>
      <c r="AAA2652" s="335"/>
      <c r="AAB2652" s="262"/>
      <c r="AAC2652" s="263"/>
      <c r="AAD2652" s="452"/>
      <c r="AAE2652" s="335"/>
      <c r="AAF2652" s="262"/>
      <c r="AAG2652" s="263"/>
      <c r="AAH2652" s="452"/>
      <c r="AAI2652" s="335"/>
      <c r="AAJ2652" s="262"/>
      <c r="AAK2652" s="263"/>
      <c r="AAL2652" s="452"/>
      <c r="AAM2652" s="335"/>
      <c r="AAN2652" s="262"/>
      <c r="AAO2652" s="263"/>
      <c r="AAP2652" s="452"/>
      <c r="AAQ2652" s="335"/>
      <c r="AAR2652" s="262"/>
      <c r="AAS2652" s="263"/>
      <c r="AAT2652" s="452"/>
      <c r="AAU2652" s="335"/>
      <c r="AAV2652" s="262"/>
      <c r="AAW2652" s="263"/>
      <c r="AAX2652" s="452"/>
      <c r="AAY2652" s="335"/>
      <c r="AAZ2652" s="262"/>
      <c r="ABA2652" s="263"/>
      <c r="ABB2652" s="452"/>
      <c r="ABC2652" s="335"/>
      <c r="ABD2652" s="262"/>
      <c r="ABE2652" s="263"/>
      <c r="ABF2652" s="452"/>
      <c r="ABG2652" s="335"/>
      <c r="ABH2652" s="262"/>
      <c r="ABI2652" s="263"/>
      <c r="ABJ2652" s="452"/>
      <c r="ABK2652" s="335"/>
      <c r="ABL2652" s="262"/>
      <c r="ABM2652" s="263"/>
      <c r="ABN2652" s="452"/>
      <c r="ABO2652" s="335"/>
      <c r="ABP2652" s="262"/>
      <c r="ABQ2652" s="263"/>
      <c r="ABR2652" s="452"/>
      <c r="ABS2652" s="335"/>
      <c r="ABT2652" s="262"/>
      <c r="ABU2652" s="263"/>
      <c r="ABV2652" s="452"/>
      <c r="ABW2652" s="335"/>
      <c r="ABX2652" s="262"/>
      <c r="ABY2652" s="263"/>
      <c r="ABZ2652" s="452"/>
      <c r="ACA2652" s="335"/>
      <c r="ACB2652" s="262"/>
      <c r="ACC2652" s="263"/>
      <c r="ACD2652" s="452"/>
      <c r="ACE2652" s="335"/>
      <c r="ACF2652" s="262"/>
      <c r="ACG2652" s="263"/>
      <c r="ACH2652" s="452"/>
      <c r="ACI2652" s="335"/>
      <c r="ACJ2652" s="262"/>
      <c r="ACK2652" s="263"/>
      <c r="ACL2652" s="452"/>
      <c r="ACM2652" s="335"/>
      <c r="ACN2652" s="262"/>
      <c r="ACO2652" s="263"/>
      <c r="ACP2652" s="452"/>
      <c r="ACQ2652" s="335"/>
      <c r="ACR2652" s="262"/>
      <c r="ACS2652" s="263"/>
      <c r="ACT2652" s="452"/>
      <c r="ACU2652" s="335"/>
      <c r="ACV2652" s="262"/>
      <c r="ACW2652" s="263"/>
      <c r="ACX2652" s="452"/>
      <c r="ACY2652" s="335"/>
      <c r="ACZ2652" s="262"/>
      <c r="ADA2652" s="263"/>
      <c r="ADB2652" s="452"/>
      <c r="ADC2652" s="335"/>
      <c r="ADD2652" s="262"/>
      <c r="ADE2652" s="263"/>
      <c r="ADF2652" s="452"/>
      <c r="ADG2652" s="335"/>
      <c r="ADH2652" s="262"/>
      <c r="ADI2652" s="263"/>
      <c r="ADJ2652" s="452"/>
      <c r="ADK2652" s="335"/>
      <c r="ADL2652" s="262"/>
      <c r="ADM2652" s="263"/>
      <c r="ADN2652" s="452"/>
      <c r="ADO2652" s="335"/>
      <c r="ADP2652" s="262"/>
      <c r="ADQ2652" s="263"/>
      <c r="ADR2652" s="452"/>
      <c r="ADS2652" s="335"/>
      <c r="ADT2652" s="262"/>
      <c r="ADU2652" s="263"/>
      <c r="ADV2652" s="452"/>
      <c r="ADW2652" s="335"/>
      <c r="ADX2652" s="262"/>
      <c r="ADY2652" s="263"/>
      <c r="ADZ2652" s="452"/>
      <c r="AEA2652" s="335"/>
      <c r="AEB2652" s="262"/>
      <c r="AEC2652" s="263"/>
      <c r="AED2652" s="452"/>
      <c r="AEE2652" s="335"/>
      <c r="AEF2652" s="262"/>
      <c r="AEG2652" s="263"/>
      <c r="AEH2652" s="452"/>
      <c r="AEI2652" s="335"/>
      <c r="AEJ2652" s="262"/>
      <c r="AEK2652" s="263"/>
      <c r="AEL2652" s="452"/>
      <c r="AEM2652" s="335"/>
      <c r="AEN2652" s="262"/>
      <c r="AEO2652" s="263"/>
      <c r="AEP2652" s="452"/>
      <c r="AEQ2652" s="335"/>
      <c r="AER2652" s="262"/>
      <c r="AES2652" s="263"/>
      <c r="AET2652" s="452"/>
      <c r="AEU2652" s="335"/>
      <c r="AEV2652" s="262"/>
      <c r="AEW2652" s="263"/>
      <c r="AEX2652" s="452"/>
      <c r="AEY2652" s="335"/>
      <c r="AEZ2652" s="262"/>
      <c r="AFA2652" s="263"/>
      <c r="AFB2652" s="452"/>
      <c r="AFC2652" s="335"/>
      <c r="AFD2652" s="262"/>
      <c r="AFE2652" s="263"/>
      <c r="AFF2652" s="452"/>
      <c r="AFG2652" s="335"/>
      <c r="AFH2652" s="262"/>
      <c r="AFI2652" s="263"/>
      <c r="AFJ2652" s="452"/>
      <c r="AFK2652" s="335"/>
      <c r="AFL2652" s="262"/>
      <c r="AFM2652" s="263"/>
      <c r="AFN2652" s="452"/>
      <c r="AFO2652" s="335"/>
      <c r="AFP2652" s="262"/>
      <c r="AFQ2652" s="263"/>
      <c r="AFR2652" s="452"/>
      <c r="AFS2652" s="335"/>
      <c r="AFT2652" s="262"/>
      <c r="AFU2652" s="263"/>
      <c r="AFV2652" s="452"/>
      <c r="AFW2652" s="335"/>
      <c r="AFX2652" s="262"/>
      <c r="AFY2652" s="263"/>
      <c r="AFZ2652" s="452"/>
      <c r="AGA2652" s="335"/>
      <c r="AGB2652" s="262"/>
      <c r="AGC2652" s="263"/>
      <c r="AGD2652" s="452"/>
      <c r="AGE2652" s="335"/>
      <c r="AGF2652" s="262"/>
      <c r="AGG2652" s="263"/>
      <c r="AGH2652" s="452"/>
      <c r="AGI2652" s="335"/>
      <c r="AGJ2652" s="262"/>
      <c r="AGK2652" s="263"/>
      <c r="AGL2652" s="452"/>
      <c r="AGM2652" s="335"/>
      <c r="AGN2652" s="262"/>
      <c r="AGO2652" s="263"/>
      <c r="AGP2652" s="452"/>
      <c r="AGQ2652" s="335"/>
      <c r="AGR2652" s="262"/>
      <c r="AGS2652" s="263"/>
      <c r="AGT2652" s="452"/>
      <c r="AGU2652" s="335"/>
      <c r="AGV2652" s="262"/>
      <c r="AGW2652" s="263"/>
      <c r="AGX2652" s="452"/>
      <c r="AGY2652" s="335"/>
      <c r="AGZ2652" s="262"/>
      <c r="AHA2652" s="263"/>
      <c r="AHB2652" s="452"/>
      <c r="AHC2652" s="335"/>
      <c r="AHD2652" s="262"/>
      <c r="AHE2652" s="263"/>
      <c r="AHF2652" s="452"/>
      <c r="AHG2652" s="335"/>
      <c r="AHH2652" s="262"/>
      <c r="AHI2652" s="263"/>
      <c r="AHJ2652" s="452"/>
      <c r="AHK2652" s="335"/>
      <c r="AHL2652" s="262"/>
      <c r="AHM2652" s="263"/>
      <c r="AHN2652" s="452"/>
      <c r="AHO2652" s="335"/>
      <c r="AHP2652" s="262"/>
      <c r="AHQ2652" s="263"/>
      <c r="AHR2652" s="452"/>
      <c r="AHS2652" s="335"/>
      <c r="AHT2652" s="262"/>
      <c r="AHU2652" s="263"/>
      <c r="AHV2652" s="452"/>
      <c r="AHW2652" s="335"/>
      <c r="AHX2652" s="262"/>
      <c r="AHY2652" s="263"/>
      <c r="AHZ2652" s="452"/>
      <c r="AIA2652" s="335"/>
      <c r="AIB2652" s="262"/>
      <c r="AIC2652" s="263"/>
      <c r="AID2652" s="452"/>
      <c r="AIE2652" s="335"/>
      <c r="AIF2652" s="262"/>
      <c r="AIG2652" s="263"/>
      <c r="AIH2652" s="452"/>
      <c r="AII2652" s="335"/>
      <c r="AIJ2652" s="262"/>
      <c r="AIK2652" s="263"/>
      <c r="AIL2652" s="452"/>
      <c r="AIM2652" s="335"/>
      <c r="AIN2652" s="262"/>
      <c r="AIO2652" s="263"/>
      <c r="AIP2652" s="452"/>
      <c r="AIQ2652" s="335"/>
      <c r="AIR2652" s="262"/>
      <c r="AIS2652" s="263"/>
      <c r="AIT2652" s="452"/>
      <c r="AIU2652" s="335"/>
      <c r="AIV2652" s="262"/>
      <c r="AIW2652" s="263"/>
      <c r="AIX2652" s="452"/>
      <c r="AIY2652" s="335"/>
      <c r="AIZ2652" s="262"/>
      <c r="AJA2652" s="263"/>
      <c r="AJB2652" s="452"/>
      <c r="AJC2652" s="335"/>
      <c r="AJD2652" s="262"/>
      <c r="AJE2652" s="263"/>
      <c r="AJF2652" s="452"/>
      <c r="AJG2652" s="335"/>
      <c r="AJH2652" s="262"/>
      <c r="AJI2652" s="263"/>
      <c r="AJJ2652" s="452"/>
      <c r="AJK2652" s="335"/>
      <c r="AJL2652" s="262"/>
      <c r="AJM2652" s="263"/>
      <c r="AJN2652" s="452"/>
      <c r="AJO2652" s="335"/>
      <c r="AJP2652" s="262"/>
      <c r="AJQ2652" s="263"/>
      <c r="AJR2652" s="452"/>
      <c r="AJS2652" s="335"/>
      <c r="AJT2652" s="262"/>
      <c r="AJU2652" s="263"/>
      <c r="AJV2652" s="452"/>
      <c r="AJW2652" s="335"/>
      <c r="AJX2652" s="262"/>
      <c r="AJY2652" s="263"/>
      <c r="AJZ2652" s="452"/>
      <c r="AKA2652" s="335"/>
      <c r="AKB2652" s="262"/>
      <c r="AKC2652" s="263"/>
      <c r="AKD2652" s="452"/>
      <c r="AKE2652" s="335"/>
      <c r="AKF2652" s="262"/>
      <c r="AKG2652" s="263"/>
      <c r="AKH2652" s="452"/>
      <c r="AKI2652" s="335"/>
      <c r="AKJ2652" s="262"/>
      <c r="AKK2652" s="263"/>
      <c r="AKL2652" s="452"/>
      <c r="AKM2652" s="335"/>
      <c r="AKN2652" s="262"/>
      <c r="AKO2652" s="263"/>
      <c r="AKP2652" s="452"/>
      <c r="AKQ2652" s="335"/>
      <c r="AKR2652" s="262"/>
      <c r="AKS2652" s="263"/>
      <c r="AKT2652" s="452"/>
      <c r="AKU2652" s="335"/>
      <c r="AKV2652" s="262"/>
      <c r="AKW2652" s="263"/>
      <c r="AKX2652" s="452"/>
      <c r="AKY2652" s="335"/>
      <c r="AKZ2652" s="262"/>
      <c r="ALA2652" s="263"/>
      <c r="ALB2652" s="452"/>
      <c r="ALC2652" s="335"/>
      <c r="ALD2652" s="262"/>
      <c r="ALE2652" s="263"/>
      <c r="ALF2652" s="452"/>
      <c r="ALG2652" s="335"/>
      <c r="ALH2652" s="262"/>
      <c r="ALI2652" s="263"/>
      <c r="ALJ2652" s="452"/>
      <c r="ALK2652" s="335"/>
      <c r="ALL2652" s="262"/>
      <c r="ALM2652" s="263"/>
      <c r="ALN2652" s="452"/>
      <c r="ALO2652" s="335"/>
      <c r="ALP2652" s="262"/>
      <c r="ALQ2652" s="263"/>
      <c r="ALR2652" s="452"/>
      <c r="ALS2652" s="335"/>
      <c r="ALT2652" s="262"/>
      <c r="ALU2652" s="263"/>
      <c r="ALV2652" s="452"/>
      <c r="ALW2652" s="335"/>
      <c r="ALX2652" s="262"/>
      <c r="ALY2652" s="263"/>
      <c r="ALZ2652" s="452"/>
      <c r="AMA2652" s="335"/>
      <c r="AMB2652" s="262"/>
      <c r="AMC2652" s="263"/>
      <c r="AMD2652" s="452"/>
      <c r="AME2652" s="335"/>
      <c r="AMF2652" s="262"/>
      <c r="AMG2652" s="263"/>
      <c r="AMH2652" s="452"/>
      <c r="AMI2652" s="335"/>
      <c r="AMJ2652" s="262"/>
      <c r="AMK2652" s="263"/>
      <c r="AML2652" s="452"/>
      <c r="AMM2652" s="335"/>
      <c r="AMN2652" s="262"/>
      <c r="AMO2652" s="263"/>
      <c r="AMP2652" s="452"/>
      <c r="AMQ2652" s="335"/>
      <c r="AMR2652" s="262"/>
      <c r="AMS2652" s="263"/>
      <c r="AMT2652" s="452"/>
      <c r="AMU2652" s="335"/>
      <c r="AMV2652" s="262"/>
      <c r="AMW2652" s="263"/>
      <c r="AMX2652" s="452"/>
      <c r="AMY2652" s="335"/>
      <c r="AMZ2652" s="262"/>
      <c r="ANA2652" s="263"/>
      <c r="ANB2652" s="452"/>
      <c r="ANC2652" s="335"/>
      <c r="AND2652" s="262"/>
      <c r="ANE2652" s="263"/>
      <c r="ANF2652" s="452"/>
      <c r="ANG2652" s="335"/>
      <c r="ANH2652" s="262"/>
      <c r="ANI2652" s="263"/>
      <c r="ANJ2652" s="452"/>
      <c r="ANK2652" s="335"/>
      <c r="ANL2652" s="262"/>
      <c r="ANM2652" s="263"/>
      <c r="ANN2652" s="452"/>
      <c r="ANO2652" s="335"/>
      <c r="ANP2652" s="262"/>
      <c r="ANQ2652" s="263"/>
      <c r="ANR2652" s="452"/>
      <c r="ANS2652" s="335"/>
      <c r="ANT2652" s="262"/>
      <c r="ANU2652" s="263"/>
      <c r="ANV2652" s="452"/>
      <c r="ANW2652" s="335"/>
      <c r="ANX2652" s="262"/>
      <c r="ANY2652" s="263"/>
      <c r="ANZ2652" s="452"/>
      <c r="AOA2652" s="335"/>
      <c r="AOB2652" s="262"/>
      <c r="AOC2652" s="263"/>
      <c r="AOD2652" s="452"/>
      <c r="AOE2652" s="335"/>
      <c r="AOF2652" s="262"/>
      <c r="AOG2652" s="263"/>
      <c r="AOH2652" s="452"/>
      <c r="AOI2652" s="335"/>
      <c r="AOJ2652" s="262"/>
      <c r="AOK2652" s="263"/>
      <c r="AOL2652" s="452"/>
      <c r="AOM2652" s="335"/>
    </row>
    <row r="2653" spans="1:1079" ht="15.75" thickTop="1" x14ac:dyDescent="0.25">
      <c r="A2653" s="190">
        <v>2475</v>
      </c>
      <c r="B2653" s="208"/>
      <c r="C2653" s="206" t="s">
        <v>3539</v>
      </c>
      <c r="D2653" s="315">
        <v>43487</v>
      </c>
      <c r="E2653" s="463" t="s">
        <v>1213</v>
      </c>
      <c r="F2653" s="208" t="s">
        <v>612</v>
      </c>
      <c r="G2653" s="208" t="s">
        <v>608</v>
      </c>
      <c r="H2653" s="315">
        <v>43488</v>
      </c>
      <c r="I2653" s="315">
        <v>43488</v>
      </c>
      <c r="J2653" s="338">
        <v>3.472222222222222E-3</v>
      </c>
      <c r="K2653" s="338">
        <v>2.0833333333333332E-2</v>
      </c>
      <c r="L2653" s="193"/>
      <c r="M2653" s="214" t="s">
        <v>65</v>
      </c>
      <c r="N2653" s="206">
        <v>5</v>
      </c>
      <c r="O2653" s="214" t="s">
        <v>65</v>
      </c>
      <c r="P2653" s="206">
        <v>5</v>
      </c>
      <c r="S2653" s="214" t="s">
        <v>65</v>
      </c>
      <c r="T2653" s="206">
        <v>5</v>
      </c>
      <c r="U2653" s="214" t="s">
        <v>65</v>
      </c>
      <c r="V2653" s="206">
        <v>5</v>
      </c>
      <c r="AC2653" s="222">
        <f t="shared" si="582"/>
        <v>100</v>
      </c>
      <c r="AD2653" s="221" t="s">
        <v>37</v>
      </c>
      <c r="AE2653" s="200"/>
      <c r="AF2653" s="200">
        <v>1</v>
      </c>
      <c r="AG2653" s="200"/>
      <c r="AH2653" s="200"/>
      <c r="AI2653" s="200"/>
      <c r="AJ2653" s="200"/>
      <c r="AK2653" s="200"/>
      <c r="AL2653" s="224"/>
      <c r="AM2653" s="391">
        <f t="shared" ref="AM2653:AM2654" si="585">SUM(AE2653:AL2653)</f>
        <v>1</v>
      </c>
      <c r="AN2653" s="226">
        <v>0.3</v>
      </c>
      <c r="AS2653" s="235" t="str">
        <f t="shared" ca="1" si="579"/>
        <v>ok</v>
      </c>
      <c r="AT2653" s="225" t="str">
        <f t="shared" ca="1" si="580"/>
        <v>ok</v>
      </c>
      <c r="AU2653" s="221"/>
      <c r="AV2653" s="197">
        <v>0.3</v>
      </c>
      <c r="AW2653" s="198">
        <v>6</v>
      </c>
      <c r="AX2653" s="199" t="s">
        <v>603</v>
      </c>
      <c r="AY2653" s="206" t="s">
        <v>604</v>
      </c>
      <c r="BB2653" s="199"/>
      <c r="BC2653" s="206"/>
      <c r="BF2653" s="199"/>
      <c r="BG2653" s="206"/>
      <c r="BJ2653" s="199"/>
      <c r="BK2653" s="206"/>
      <c r="BN2653" s="199"/>
      <c r="BO2653" s="206"/>
      <c r="BR2653" s="199"/>
      <c r="BS2653" s="206"/>
      <c r="BV2653" s="199"/>
      <c r="BW2653" s="206"/>
      <c r="BZ2653" s="199"/>
      <c r="CA2653" s="206"/>
      <c r="CD2653" s="199"/>
      <c r="CE2653" s="206"/>
      <c r="CH2653" s="199"/>
      <c r="CI2653" s="206"/>
      <c r="CL2653" s="199"/>
      <c r="CM2653" s="206"/>
      <c r="CP2653" s="199"/>
      <c r="CQ2653" s="206"/>
      <c r="CT2653" s="199"/>
      <c r="CU2653" s="206"/>
      <c r="CX2653" s="199"/>
      <c r="CY2653" s="206"/>
      <c r="DB2653" s="199"/>
      <c r="DC2653" s="206"/>
      <c r="DF2653" s="199"/>
      <c r="DG2653" s="206"/>
      <c r="DJ2653" s="199"/>
      <c r="DK2653" s="206"/>
      <c r="DN2653" s="199"/>
      <c r="DO2653" s="206"/>
      <c r="DR2653" s="199"/>
      <c r="DS2653" s="206"/>
      <c r="DV2653" s="199"/>
      <c r="DW2653" s="206"/>
      <c r="DZ2653" s="199"/>
      <c r="EA2653" s="206"/>
      <c r="ED2653" s="199"/>
      <c r="EE2653" s="206"/>
      <c r="EH2653" s="199"/>
      <c r="EI2653" s="206"/>
      <c r="EL2653" s="199"/>
      <c r="EM2653" s="206"/>
      <c r="EP2653" s="199"/>
      <c r="EQ2653" s="206"/>
      <c r="ET2653" s="199"/>
      <c r="EU2653" s="206"/>
      <c r="EX2653" s="199"/>
      <c r="EY2653" s="206"/>
      <c r="FB2653" s="199"/>
      <c r="FC2653" s="206"/>
      <c r="FF2653" s="199"/>
      <c r="FG2653" s="206"/>
      <c r="FJ2653" s="199"/>
      <c r="FK2653" s="206"/>
      <c r="FN2653" s="199"/>
      <c r="FO2653" s="206"/>
      <c r="FR2653" s="199"/>
      <c r="FS2653" s="206"/>
      <c r="FV2653" s="199"/>
      <c r="FW2653" s="206"/>
      <c r="FZ2653" s="199"/>
      <c r="GA2653" s="206"/>
      <c r="GD2653" s="199"/>
      <c r="GE2653" s="206"/>
      <c r="GH2653" s="199"/>
      <c r="GI2653" s="206"/>
      <c r="GL2653" s="199"/>
      <c r="GM2653" s="206"/>
      <c r="GP2653" s="199"/>
      <c r="GQ2653" s="206"/>
      <c r="GT2653" s="199"/>
      <c r="GU2653" s="206"/>
      <c r="GX2653" s="199"/>
      <c r="GY2653" s="206"/>
      <c r="HB2653" s="199"/>
      <c r="HC2653" s="206"/>
      <c r="HF2653" s="199"/>
      <c r="HG2653" s="206"/>
      <c r="HJ2653" s="199"/>
      <c r="HK2653" s="206"/>
      <c r="HN2653" s="199"/>
      <c r="HO2653" s="206"/>
      <c r="HR2653" s="199"/>
      <c r="HS2653" s="206"/>
      <c r="HV2653" s="199"/>
      <c r="HW2653" s="206"/>
      <c r="HZ2653" s="199"/>
      <c r="IA2653" s="206"/>
      <c r="ID2653" s="199"/>
      <c r="IE2653" s="206"/>
      <c r="IH2653" s="199"/>
      <c r="II2653" s="206"/>
      <c r="IL2653" s="199"/>
      <c r="IM2653" s="206"/>
      <c r="IP2653" s="199"/>
      <c r="IQ2653" s="206"/>
      <c r="IT2653" s="199"/>
      <c r="IU2653" s="206"/>
      <c r="IX2653" s="199"/>
      <c r="IY2653" s="206"/>
      <c r="JB2653" s="199"/>
      <c r="JC2653" s="206"/>
      <c r="JF2653" s="199"/>
      <c r="JG2653" s="206"/>
      <c r="JJ2653" s="199"/>
      <c r="JK2653" s="206"/>
      <c r="JN2653" s="199"/>
      <c r="JO2653" s="206"/>
      <c r="JR2653" s="199"/>
      <c r="JS2653" s="206"/>
      <c r="JV2653" s="199"/>
      <c r="JW2653" s="206"/>
      <c r="JZ2653" s="199"/>
      <c r="KA2653" s="206"/>
      <c r="KD2653" s="199"/>
      <c r="KE2653" s="206"/>
      <c r="KH2653" s="199"/>
      <c r="KI2653" s="206"/>
      <c r="KL2653" s="199"/>
      <c r="KM2653" s="206"/>
      <c r="KP2653" s="199"/>
      <c r="KQ2653" s="206"/>
      <c r="KT2653" s="199"/>
      <c r="KU2653" s="206"/>
      <c r="KX2653" s="199"/>
      <c r="KY2653" s="206"/>
      <c r="LB2653" s="199"/>
      <c r="LC2653" s="206"/>
      <c r="LF2653" s="199"/>
      <c r="LG2653" s="206"/>
      <c r="LJ2653" s="199"/>
      <c r="LK2653" s="206"/>
      <c r="LN2653" s="199"/>
      <c r="LO2653" s="206"/>
      <c r="LR2653" s="199"/>
      <c r="LS2653" s="206"/>
      <c r="LV2653" s="199"/>
      <c r="LW2653" s="206"/>
      <c r="LZ2653" s="199"/>
      <c r="MA2653" s="206"/>
      <c r="MD2653" s="199"/>
      <c r="ME2653" s="206"/>
      <c r="MH2653" s="199"/>
      <c r="MI2653" s="206"/>
      <c r="ML2653" s="199"/>
      <c r="MM2653" s="206"/>
      <c r="MP2653" s="199"/>
      <c r="MQ2653" s="206"/>
      <c r="MT2653" s="199"/>
      <c r="MU2653" s="206"/>
      <c r="MX2653" s="199"/>
      <c r="MY2653" s="206"/>
      <c r="NB2653" s="199"/>
      <c r="NC2653" s="206"/>
      <c r="NF2653" s="199"/>
      <c r="NG2653" s="206"/>
      <c r="NJ2653" s="199"/>
      <c r="NK2653" s="206"/>
      <c r="NN2653" s="199"/>
      <c r="NO2653" s="206"/>
      <c r="NR2653" s="199"/>
      <c r="NS2653" s="206"/>
      <c r="NV2653" s="199"/>
      <c r="NW2653" s="206"/>
      <c r="NZ2653" s="199"/>
      <c r="OA2653" s="206"/>
      <c r="OD2653" s="199"/>
      <c r="OE2653" s="206"/>
      <c r="OH2653" s="199"/>
      <c r="OI2653" s="206"/>
      <c r="OL2653" s="199"/>
      <c r="OM2653" s="206"/>
      <c r="OP2653" s="199"/>
      <c r="OQ2653" s="206"/>
      <c r="OT2653" s="199"/>
      <c r="OU2653" s="206"/>
      <c r="OX2653" s="199"/>
      <c r="OY2653" s="206"/>
      <c r="PB2653" s="199"/>
      <c r="PC2653" s="206"/>
      <c r="PF2653" s="199"/>
      <c r="PG2653" s="206"/>
      <c r="PJ2653" s="199"/>
      <c r="PK2653" s="206"/>
      <c r="PN2653" s="199"/>
      <c r="PO2653" s="206"/>
      <c r="PR2653" s="199"/>
      <c r="PS2653" s="206"/>
      <c r="PV2653" s="199"/>
      <c r="PW2653" s="206"/>
      <c r="PZ2653" s="199"/>
      <c r="QA2653" s="206"/>
      <c r="QD2653" s="199"/>
      <c r="QE2653" s="206"/>
      <c r="QH2653" s="199"/>
      <c r="QI2653" s="206"/>
      <c r="QL2653" s="199"/>
      <c r="QM2653" s="206"/>
      <c r="QP2653" s="199"/>
      <c r="QQ2653" s="206"/>
      <c r="QT2653" s="199"/>
      <c r="QU2653" s="206"/>
      <c r="QX2653" s="199"/>
      <c r="QY2653" s="206"/>
      <c r="RB2653" s="199"/>
      <c r="RC2653" s="206"/>
      <c r="RF2653" s="199"/>
      <c r="RG2653" s="206"/>
      <c r="RJ2653" s="199"/>
      <c r="RK2653" s="206"/>
      <c r="RN2653" s="199"/>
      <c r="RO2653" s="206"/>
      <c r="RR2653" s="199"/>
      <c r="RS2653" s="206"/>
      <c r="RV2653" s="199"/>
      <c r="RW2653" s="206"/>
      <c r="RZ2653" s="199"/>
      <c r="SA2653" s="206"/>
      <c r="SD2653" s="199"/>
      <c r="SE2653" s="206"/>
      <c r="SH2653" s="199"/>
      <c r="SI2653" s="206"/>
      <c r="SL2653" s="199"/>
      <c r="SM2653" s="206"/>
      <c r="SP2653" s="199"/>
      <c r="SQ2653" s="206"/>
      <c r="ST2653" s="199"/>
      <c r="SU2653" s="206"/>
      <c r="SX2653" s="199"/>
      <c r="SY2653" s="206"/>
      <c r="TB2653" s="199"/>
      <c r="TC2653" s="206"/>
      <c r="TF2653" s="199"/>
      <c r="TG2653" s="206"/>
      <c r="TJ2653" s="199"/>
      <c r="TK2653" s="206"/>
      <c r="TN2653" s="199"/>
      <c r="TO2653" s="206"/>
      <c r="TR2653" s="199"/>
      <c r="TS2653" s="206"/>
      <c r="TV2653" s="199"/>
      <c r="TW2653" s="206"/>
      <c r="TZ2653" s="199"/>
      <c r="UA2653" s="206"/>
      <c r="UD2653" s="199"/>
      <c r="UE2653" s="206"/>
      <c r="UH2653" s="199"/>
      <c r="UI2653" s="206"/>
      <c r="UL2653" s="199"/>
      <c r="UM2653" s="206"/>
      <c r="UP2653" s="199"/>
      <c r="UQ2653" s="206"/>
      <c r="UT2653" s="199"/>
      <c r="UU2653" s="206"/>
      <c r="UX2653" s="199"/>
      <c r="UY2653" s="206"/>
      <c r="VB2653" s="199"/>
      <c r="VC2653" s="206"/>
      <c r="VF2653" s="199"/>
      <c r="VG2653" s="206"/>
      <c r="VJ2653" s="199"/>
      <c r="VK2653" s="206"/>
      <c r="VN2653" s="199"/>
      <c r="VO2653" s="206"/>
      <c r="VR2653" s="199"/>
      <c r="VS2653" s="206"/>
      <c r="VV2653" s="199"/>
      <c r="VW2653" s="206"/>
      <c r="VZ2653" s="199"/>
      <c r="WA2653" s="206"/>
      <c r="WD2653" s="199"/>
      <c r="WE2653" s="206"/>
      <c r="WH2653" s="199"/>
      <c r="WI2653" s="206"/>
      <c r="WL2653" s="199"/>
      <c r="WM2653" s="206"/>
      <c r="WP2653" s="199"/>
      <c r="WQ2653" s="206"/>
      <c r="WT2653" s="199"/>
      <c r="WU2653" s="206"/>
      <c r="WX2653" s="199"/>
      <c r="WY2653" s="206"/>
      <c r="XB2653" s="199"/>
      <c r="XC2653" s="206"/>
      <c r="XF2653" s="199"/>
      <c r="XG2653" s="206"/>
      <c r="XJ2653" s="199"/>
      <c r="XK2653" s="206"/>
      <c r="XN2653" s="199"/>
      <c r="XO2653" s="206"/>
      <c r="XR2653" s="199"/>
      <c r="XS2653" s="206"/>
      <c r="XV2653" s="199"/>
      <c r="XW2653" s="206"/>
      <c r="XZ2653" s="199"/>
      <c r="YA2653" s="206"/>
      <c r="YD2653" s="199"/>
      <c r="YE2653" s="206"/>
      <c r="YH2653" s="199"/>
      <c r="YI2653" s="206"/>
      <c r="YL2653" s="199"/>
      <c r="YM2653" s="206"/>
      <c r="YP2653" s="199"/>
      <c r="YQ2653" s="206"/>
      <c r="YT2653" s="199"/>
      <c r="YU2653" s="206"/>
      <c r="YX2653" s="199"/>
      <c r="YY2653" s="206"/>
      <c r="ZB2653" s="199"/>
      <c r="ZC2653" s="206"/>
      <c r="ZF2653" s="199"/>
      <c r="ZG2653" s="206"/>
      <c r="ZJ2653" s="199"/>
      <c r="ZK2653" s="206"/>
      <c r="ZN2653" s="199"/>
      <c r="ZO2653" s="206"/>
      <c r="ZR2653" s="199"/>
      <c r="ZS2653" s="206"/>
      <c r="ZV2653" s="199"/>
      <c r="ZW2653" s="206"/>
      <c r="ZZ2653" s="199"/>
      <c r="AAA2653" s="206"/>
      <c r="AAD2653" s="199"/>
      <c r="AAE2653" s="206"/>
      <c r="AAH2653" s="199"/>
      <c r="AAI2653" s="206"/>
      <c r="AAL2653" s="199"/>
      <c r="AAM2653" s="206"/>
      <c r="AAP2653" s="199"/>
      <c r="AAQ2653" s="206"/>
      <c r="AAT2653" s="199"/>
      <c r="AAU2653" s="206"/>
      <c r="AAX2653" s="199"/>
      <c r="AAY2653" s="206"/>
      <c r="ABB2653" s="199"/>
      <c r="ABC2653" s="206"/>
      <c r="ABF2653" s="199"/>
      <c r="ABG2653" s="206"/>
      <c r="ABJ2653" s="199"/>
      <c r="ABK2653" s="206"/>
      <c r="ABN2653" s="199"/>
      <c r="ABO2653" s="206"/>
      <c r="ABR2653" s="199"/>
      <c r="ABS2653" s="206"/>
      <c r="ABV2653" s="199"/>
      <c r="ABW2653" s="206"/>
      <c r="ABZ2653" s="199"/>
      <c r="ACA2653" s="206"/>
      <c r="ACD2653" s="199"/>
      <c r="ACE2653" s="206"/>
      <c r="ACH2653" s="199"/>
      <c r="ACI2653" s="206"/>
      <c r="ACL2653" s="199"/>
      <c r="ACM2653" s="206"/>
      <c r="ACP2653" s="199"/>
      <c r="ACQ2653" s="206"/>
      <c r="ACT2653" s="199"/>
      <c r="ACU2653" s="206"/>
      <c r="ACX2653" s="199"/>
      <c r="ACY2653" s="206"/>
      <c r="ADB2653" s="199"/>
      <c r="ADC2653" s="206"/>
      <c r="ADF2653" s="199"/>
      <c r="ADG2653" s="206"/>
      <c r="ADJ2653" s="199"/>
      <c r="ADK2653" s="206"/>
      <c r="ADN2653" s="199"/>
      <c r="ADO2653" s="206"/>
      <c r="ADR2653" s="199"/>
      <c r="ADS2653" s="206"/>
      <c r="ADV2653" s="199"/>
      <c r="ADW2653" s="206"/>
      <c r="ADZ2653" s="199"/>
      <c r="AEA2653" s="206"/>
      <c r="AED2653" s="199"/>
      <c r="AEE2653" s="206"/>
      <c r="AEH2653" s="199"/>
      <c r="AEI2653" s="206"/>
      <c r="AEL2653" s="199"/>
      <c r="AEM2653" s="206"/>
      <c r="AEP2653" s="199"/>
      <c r="AEQ2653" s="206"/>
      <c r="AET2653" s="199"/>
      <c r="AEU2653" s="206"/>
      <c r="AEX2653" s="199"/>
      <c r="AEY2653" s="206"/>
      <c r="AFB2653" s="199"/>
      <c r="AFC2653" s="206"/>
      <c r="AFF2653" s="199"/>
      <c r="AFG2653" s="206"/>
      <c r="AFJ2653" s="199"/>
      <c r="AFK2653" s="206"/>
      <c r="AFN2653" s="199"/>
      <c r="AFO2653" s="206"/>
      <c r="AFR2653" s="199"/>
      <c r="AFS2653" s="206"/>
      <c r="AFV2653" s="199"/>
      <c r="AFW2653" s="206"/>
      <c r="AFZ2653" s="199"/>
      <c r="AGA2653" s="206"/>
      <c r="AGD2653" s="199"/>
      <c r="AGE2653" s="206"/>
      <c r="AGH2653" s="199"/>
      <c r="AGI2653" s="206"/>
      <c r="AGL2653" s="199"/>
      <c r="AGM2653" s="206"/>
      <c r="AGP2653" s="199"/>
      <c r="AGQ2653" s="206"/>
      <c r="AGT2653" s="199"/>
      <c r="AGU2653" s="206"/>
      <c r="AGX2653" s="199"/>
      <c r="AGY2653" s="206"/>
      <c r="AHB2653" s="199"/>
      <c r="AHC2653" s="206"/>
      <c r="AHF2653" s="199"/>
      <c r="AHG2653" s="206"/>
      <c r="AHJ2653" s="199"/>
      <c r="AHK2653" s="206"/>
      <c r="AHN2653" s="199"/>
      <c r="AHO2653" s="206"/>
      <c r="AHR2653" s="199"/>
      <c r="AHS2653" s="206"/>
      <c r="AHV2653" s="199"/>
      <c r="AHW2653" s="206"/>
      <c r="AHZ2653" s="199"/>
      <c r="AIA2653" s="206"/>
      <c r="AID2653" s="199"/>
      <c r="AIE2653" s="206"/>
      <c r="AIH2653" s="199"/>
      <c r="AII2653" s="206"/>
      <c r="AIL2653" s="199"/>
      <c r="AIM2653" s="206"/>
      <c r="AIP2653" s="199"/>
      <c r="AIQ2653" s="206"/>
      <c r="AIT2653" s="199"/>
      <c r="AIU2653" s="206"/>
      <c r="AIX2653" s="199"/>
      <c r="AIY2653" s="206"/>
      <c r="AJB2653" s="199"/>
      <c r="AJC2653" s="206"/>
      <c r="AJF2653" s="199"/>
      <c r="AJG2653" s="206"/>
      <c r="AJJ2653" s="199"/>
      <c r="AJK2653" s="206"/>
      <c r="AJN2653" s="199"/>
      <c r="AJO2653" s="206"/>
      <c r="AJR2653" s="199"/>
      <c r="AJS2653" s="206"/>
      <c r="AJV2653" s="199"/>
      <c r="AJW2653" s="206"/>
      <c r="AJZ2653" s="199"/>
      <c r="AKA2653" s="206"/>
      <c r="AKD2653" s="199"/>
      <c r="AKE2653" s="206"/>
      <c r="AKH2653" s="199"/>
      <c r="AKI2653" s="206"/>
      <c r="AKL2653" s="199"/>
      <c r="AKM2653" s="206"/>
      <c r="AKP2653" s="199"/>
      <c r="AKQ2653" s="206"/>
      <c r="AKT2653" s="199"/>
      <c r="AKU2653" s="206"/>
      <c r="AKX2653" s="199"/>
      <c r="AKY2653" s="206"/>
      <c r="ALB2653" s="199"/>
      <c r="ALC2653" s="206"/>
      <c r="ALF2653" s="199"/>
      <c r="ALG2653" s="206"/>
      <c r="ALJ2653" s="199"/>
      <c r="ALK2653" s="206"/>
      <c r="ALN2653" s="199"/>
      <c r="ALO2653" s="206"/>
      <c r="ALR2653" s="199"/>
      <c r="ALS2653" s="206"/>
      <c r="ALV2653" s="199"/>
      <c r="ALW2653" s="206"/>
      <c r="ALZ2653" s="199"/>
      <c r="AMA2653" s="206"/>
      <c r="AMD2653" s="199"/>
      <c r="AME2653" s="206"/>
      <c r="AMH2653" s="199"/>
      <c r="AMI2653" s="206"/>
      <c r="AML2653" s="199"/>
      <c r="AMM2653" s="206"/>
      <c r="AMP2653" s="199"/>
      <c r="AMQ2653" s="206"/>
      <c r="AMT2653" s="199"/>
      <c r="AMU2653" s="206"/>
      <c r="AMX2653" s="199"/>
      <c r="AMY2653" s="206"/>
      <c r="ANB2653" s="199"/>
      <c r="ANC2653" s="206"/>
      <c r="ANF2653" s="199"/>
      <c r="ANG2653" s="206"/>
      <c r="ANJ2653" s="199"/>
      <c r="ANK2653" s="206"/>
      <c r="ANN2653" s="199"/>
      <c r="ANO2653" s="206"/>
      <c r="ANR2653" s="199"/>
      <c r="ANS2653" s="206"/>
      <c r="ANV2653" s="199"/>
      <c r="ANW2653" s="206"/>
      <c r="ANZ2653" s="199"/>
      <c r="AOA2653" s="206"/>
      <c r="AOD2653" s="199"/>
      <c r="AOE2653" s="206"/>
      <c r="AOH2653" s="199"/>
      <c r="AOI2653" s="206"/>
      <c r="AOL2653" s="199"/>
      <c r="AOM2653" s="206"/>
    </row>
    <row r="2654" spans="1:1079" x14ac:dyDescent="0.25">
      <c r="A2654" s="190">
        <v>2476</v>
      </c>
      <c r="B2654" s="208"/>
      <c r="C2654" s="206" t="s">
        <v>3540</v>
      </c>
      <c r="D2654" s="315">
        <v>43487</v>
      </c>
      <c r="E2654" s="463" t="s">
        <v>1213</v>
      </c>
      <c r="F2654" s="208" t="s">
        <v>612</v>
      </c>
      <c r="G2654" s="208" t="s">
        <v>608</v>
      </c>
      <c r="H2654" s="315">
        <v>43488</v>
      </c>
      <c r="I2654" s="315">
        <v>43488</v>
      </c>
      <c r="J2654" s="338">
        <v>2.4305555555555556E-2</v>
      </c>
      <c r="K2654" s="338">
        <v>5.9027777777777783E-2</v>
      </c>
      <c r="L2654" s="193"/>
      <c r="M2654" s="215" t="s">
        <v>136</v>
      </c>
      <c r="N2654" s="206">
        <v>5</v>
      </c>
      <c r="O2654" s="215" t="s">
        <v>136</v>
      </c>
      <c r="P2654" s="206">
        <v>5</v>
      </c>
      <c r="S2654" s="215" t="s">
        <v>136</v>
      </c>
      <c r="T2654" s="206">
        <v>5</v>
      </c>
      <c r="U2654" s="215" t="s">
        <v>136</v>
      </c>
      <c r="V2654" s="206">
        <v>5</v>
      </c>
      <c r="AC2654" s="222">
        <f t="shared" si="582"/>
        <v>100</v>
      </c>
      <c r="AD2654" s="221" t="s">
        <v>37</v>
      </c>
      <c r="AE2654" s="200">
        <v>1</v>
      </c>
      <c r="AF2654" s="200"/>
      <c r="AG2654" s="200">
        <v>1</v>
      </c>
      <c r="AH2654" s="200"/>
      <c r="AI2654" s="200"/>
      <c r="AJ2654" s="200"/>
      <c r="AK2654" s="200"/>
      <c r="AL2654" s="224"/>
      <c r="AM2654" s="391">
        <f t="shared" si="585"/>
        <v>2</v>
      </c>
      <c r="AN2654" s="226">
        <v>0.75</v>
      </c>
      <c r="AO2654" s="227">
        <v>0.75</v>
      </c>
      <c r="AP2654" s="230">
        <f t="shared" ref="AP2654:AP2718" si="586">AN2654-AO2654</f>
        <v>0</v>
      </c>
      <c r="AS2654" s="235" t="str">
        <f t="shared" ca="1" si="579"/>
        <v>ok</v>
      </c>
      <c r="AT2654" s="225" t="str">
        <f t="shared" ca="1" si="580"/>
        <v>ok</v>
      </c>
      <c r="AU2654" s="221"/>
      <c r="AV2654" s="197">
        <v>0.65</v>
      </c>
      <c r="AW2654" s="198">
        <v>1</v>
      </c>
      <c r="AX2654" s="199" t="s">
        <v>603</v>
      </c>
      <c r="AY2654" s="206" t="s">
        <v>604</v>
      </c>
      <c r="AZ2654" s="197">
        <v>0.1</v>
      </c>
      <c r="BA2654" s="198">
        <v>1</v>
      </c>
      <c r="BB2654" s="199" t="s">
        <v>603</v>
      </c>
      <c r="BC2654" s="206" t="s">
        <v>604</v>
      </c>
      <c r="BF2654" s="199"/>
      <c r="BG2654" s="206"/>
      <c r="BJ2654" s="199"/>
      <c r="BK2654" s="206"/>
      <c r="BN2654" s="199"/>
      <c r="BO2654" s="206"/>
      <c r="BR2654" s="199"/>
      <c r="BS2654" s="206"/>
      <c r="BV2654" s="199"/>
      <c r="BW2654" s="206"/>
      <c r="BZ2654" s="199"/>
      <c r="CA2654" s="206"/>
      <c r="CD2654" s="199"/>
      <c r="CE2654" s="206"/>
      <c r="CH2654" s="199"/>
      <c r="CI2654" s="206"/>
      <c r="CL2654" s="199"/>
      <c r="CM2654" s="206"/>
      <c r="CP2654" s="199"/>
      <c r="CQ2654" s="206"/>
      <c r="CT2654" s="199"/>
      <c r="CU2654" s="206"/>
      <c r="CX2654" s="199"/>
      <c r="CY2654" s="206"/>
      <c r="DB2654" s="199"/>
      <c r="DC2654" s="206"/>
      <c r="DF2654" s="199"/>
      <c r="DG2654" s="206"/>
      <c r="DJ2654" s="199"/>
      <c r="DK2654" s="206"/>
      <c r="DN2654" s="199"/>
      <c r="DO2654" s="206"/>
      <c r="DR2654" s="199"/>
      <c r="DS2654" s="206"/>
      <c r="DV2654" s="199"/>
      <c r="DW2654" s="206"/>
      <c r="DZ2654" s="199"/>
      <c r="EA2654" s="206"/>
      <c r="ED2654" s="199"/>
      <c r="EE2654" s="206"/>
      <c r="EH2654" s="199"/>
      <c r="EI2654" s="206"/>
      <c r="EL2654" s="199"/>
      <c r="EM2654" s="206"/>
      <c r="EP2654" s="199"/>
      <c r="EQ2654" s="206"/>
      <c r="ET2654" s="199"/>
      <c r="EU2654" s="206"/>
      <c r="EX2654" s="199"/>
      <c r="EY2654" s="206"/>
      <c r="FB2654" s="199"/>
      <c r="FC2654" s="206"/>
      <c r="FF2654" s="199"/>
      <c r="FG2654" s="206"/>
      <c r="FJ2654" s="199"/>
      <c r="FK2654" s="206"/>
      <c r="FN2654" s="199"/>
      <c r="FO2654" s="206"/>
      <c r="FR2654" s="199"/>
      <c r="FS2654" s="206"/>
      <c r="FV2654" s="199"/>
      <c r="FW2654" s="206"/>
      <c r="FZ2654" s="199"/>
      <c r="GA2654" s="206"/>
      <c r="GD2654" s="199"/>
      <c r="GE2654" s="206"/>
      <c r="GH2654" s="199"/>
      <c r="GI2654" s="206"/>
      <c r="GL2654" s="199"/>
      <c r="GM2654" s="206"/>
      <c r="GP2654" s="199"/>
      <c r="GQ2654" s="206"/>
      <c r="GT2654" s="199"/>
      <c r="GU2654" s="206"/>
      <c r="GX2654" s="199"/>
      <c r="GY2654" s="206"/>
      <c r="HB2654" s="199"/>
      <c r="HC2654" s="206"/>
      <c r="HF2654" s="199"/>
      <c r="HG2654" s="206"/>
      <c r="HJ2654" s="199"/>
      <c r="HK2654" s="206"/>
      <c r="HN2654" s="199"/>
      <c r="HO2654" s="206"/>
      <c r="HR2654" s="199"/>
      <c r="HS2654" s="206"/>
      <c r="HV2654" s="199"/>
      <c r="HW2654" s="206"/>
      <c r="HZ2654" s="199"/>
      <c r="IA2654" s="206"/>
      <c r="ID2654" s="199"/>
      <c r="IE2654" s="206"/>
      <c r="IH2654" s="199"/>
      <c r="II2654" s="206"/>
      <c r="IL2654" s="199"/>
      <c r="IM2654" s="206"/>
      <c r="IP2654" s="199"/>
      <c r="IQ2654" s="206"/>
      <c r="IT2654" s="199"/>
      <c r="IU2654" s="206"/>
      <c r="IX2654" s="199"/>
      <c r="IY2654" s="206"/>
      <c r="JB2654" s="199"/>
      <c r="JC2654" s="206"/>
      <c r="JF2654" s="199"/>
      <c r="JG2654" s="206"/>
      <c r="JJ2654" s="199"/>
      <c r="JK2654" s="206"/>
      <c r="JN2654" s="199"/>
      <c r="JO2654" s="206"/>
      <c r="JR2654" s="199"/>
      <c r="JS2654" s="206"/>
      <c r="JV2654" s="199"/>
      <c r="JW2654" s="206"/>
      <c r="JZ2654" s="199"/>
      <c r="KA2654" s="206"/>
      <c r="KD2654" s="199"/>
      <c r="KE2654" s="206"/>
      <c r="KH2654" s="199"/>
      <c r="KI2654" s="206"/>
      <c r="KL2654" s="199"/>
      <c r="KM2654" s="206"/>
      <c r="KP2654" s="199"/>
      <c r="KQ2654" s="206"/>
      <c r="KT2654" s="199"/>
      <c r="KU2654" s="206"/>
      <c r="KX2654" s="199"/>
      <c r="KY2654" s="206"/>
      <c r="LB2654" s="199"/>
      <c r="LC2654" s="206"/>
      <c r="LF2654" s="199"/>
      <c r="LG2654" s="206"/>
      <c r="LJ2654" s="199"/>
      <c r="LK2654" s="206"/>
      <c r="LN2654" s="199"/>
      <c r="LO2654" s="206"/>
      <c r="LR2654" s="199"/>
      <c r="LS2654" s="206"/>
      <c r="LV2654" s="199"/>
      <c r="LW2654" s="206"/>
      <c r="LZ2654" s="199"/>
      <c r="MA2654" s="206"/>
      <c r="MD2654" s="199"/>
      <c r="ME2654" s="206"/>
      <c r="MH2654" s="199"/>
      <c r="MI2654" s="206"/>
      <c r="ML2654" s="199"/>
      <c r="MM2654" s="206"/>
      <c r="MP2654" s="199"/>
      <c r="MQ2654" s="206"/>
      <c r="MT2654" s="199"/>
      <c r="MU2654" s="206"/>
      <c r="MX2654" s="199"/>
      <c r="MY2654" s="206"/>
      <c r="NB2654" s="199"/>
      <c r="NC2654" s="206"/>
      <c r="NF2654" s="199"/>
      <c r="NG2654" s="206"/>
      <c r="NJ2654" s="199"/>
      <c r="NK2654" s="206"/>
      <c r="NN2654" s="199"/>
      <c r="NO2654" s="206"/>
      <c r="NR2654" s="199"/>
      <c r="NS2654" s="206"/>
      <c r="NV2654" s="199"/>
      <c r="NW2654" s="206"/>
      <c r="NZ2654" s="199"/>
      <c r="OA2654" s="206"/>
      <c r="OD2654" s="199"/>
      <c r="OE2654" s="206"/>
      <c r="OH2654" s="199"/>
      <c r="OI2654" s="206"/>
      <c r="OL2654" s="199"/>
      <c r="OM2654" s="206"/>
      <c r="OP2654" s="199"/>
      <c r="OQ2654" s="206"/>
      <c r="OT2654" s="199"/>
      <c r="OU2654" s="206"/>
      <c r="OX2654" s="199"/>
      <c r="OY2654" s="206"/>
      <c r="PB2654" s="199"/>
      <c r="PC2654" s="206"/>
      <c r="PF2654" s="199"/>
      <c r="PG2654" s="206"/>
      <c r="PJ2654" s="199"/>
      <c r="PK2654" s="206"/>
      <c r="PN2654" s="199"/>
      <c r="PO2654" s="206"/>
      <c r="PR2654" s="199"/>
      <c r="PS2654" s="206"/>
      <c r="PV2654" s="199"/>
      <c r="PW2654" s="206"/>
      <c r="PZ2654" s="199"/>
      <c r="QA2654" s="206"/>
      <c r="QD2654" s="199"/>
      <c r="QE2654" s="206"/>
      <c r="QH2654" s="199"/>
      <c r="QI2654" s="206"/>
      <c r="QL2654" s="199"/>
      <c r="QM2654" s="206"/>
      <c r="QP2654" s="199"/>
      <c r="QQ2654" s="206"/>
      <c r="QT2654" s="199"/>
      <c r="QU2654" s="206"/>
      <c r="QX2654" s="199"/>
      <c r="QY2654" s="206"/>
      <c r="RB2654" s="199"/>
      <c r="RC2654" s="206"/>
      <c r="RF2654" s="199"/>
      <c r="RG2654" s="206"/>
      <c r="RJ2654" s="199"/>
      <c r="RK2654" s="206"/>
      <c r="RN2654" s="199"/>
      <c r="RO2654" s="206"/>
      <c r="RR2654" s="199"/>
      <c r="RS2654" s="206"/>
      <c r="RV2654" s="199"/>
      <c r="RW2654" s="206"/>
      <c r="RZ2654" s="199"/>
      <c r="SA2654" s="206"/>
      <c r="SD2654" s="199"/>
      <c r="SE2654" s="206"/>
      <c r="SH2654" s="199"/>
      <c r="SI2654" s="206"/>
      <c r="SL2654" s="199"/>
      <c r="SM2654" s="206"/>
      <c r="SP2654" s="199"/>
      <c r="SQ2654" s="206"/>
      <c r="ST2654" s="199"/>
      <c r="SU2654" s="206"/>
      <c r="SX2654" s="199"/>
      <c r="SY2654" s="206"/>
      <c r="TB2654" s="199"/>
      <c r="TC2654" s="206"/>
      <c r="TF2654" s="199"/>
      <c r="TG2654" s="206"/>
      <c r="TJ2654" s="199"/>
      <c r="TK2654" s="206"/>
      <c r="TN2654" s="199"/>
      <c r="TO2654" s="206"/>
      <c r="TR2654" s="199"/>
      <c r="TS2654" s="206"/>
      <c r="TV2654" s="199"/>
      <c r="TW2654" s="206"/>
      <c r="TZ2654" s="199"/>
      <c r="UA2654" s="206"/>
      <c r="UD2654" s="199"/>
      <c r="UE2654" s="206"/>
      <c r="UH2654" s="199"/>
      <c r="UI2654" s="206"/>
      <c r="UL2654" s="199"/>
      <c r="UM2654" s="206"/>
      <c r="UP2654" s="199"/>
      <c r="UQ2654" s="206"/>
      <c r="UT2654" s="199"/>
      <c r="UU2654" s="206"/>
      <c r="UX2654" s="199"/>
      <c r="UY2654" s="206"/>
      <c r="VB2654" s="199"/>
      <c r="VC2654" s="206"/>
      <c r="VF2654" s="199"/>
      <c r="VG2654" s="206"/>
      <c r="VJ2654" s="199"/>
      <c r="VK2654" s="206"/>
      <c r="VN2654" s="199"/>
      <c r="VO2654" s="206"/>
      <c r="VR2654" s="199"/>
      <c r="VS2654" s="206"/>
      <c r="VV2654" s="199"/>
      <c r="VW2654" s="206"/>
      <c r="VZ2654" s="199"/>
      <c r="WA2654" s="206"/>
      <c r="WD2654" s="199"/>
      <c r="WE2654" s="206"/>
      <c r="WH2654" s="199"/>
      <c r="WI2654" s="206"/>
      <c r="WL2654" s="199"/>
      <c r="WM2654" s="206"/>
      <c r="WP2654" s="199"/>
      <c r="WQ2654" s="206"/>
      <c r="WT2654" s="199"/>
      <c r="WU2654" s="206"/>
      <c r="WX2654" s="199"/>
      <c r="WY2654" s="206"/>
      <c r="XB2654" s="199"/>
      <c r="XC2654" s="206"/>
      <c r="XF2654" s="199"/>
      <c r="XG2654" s="206"/>
      <c r="XJ2654" s="199"/>
      <c r="XK2654" s="206"/>
      <c r="XN2654" s="199"/>
      <c r="XO2654" s="206"/>
      <c r="XR2654" s="199"/>
      <c r="XS2654" s="206"/>
      <c r="XV2654" s="199"/>
      <c r="XW2654" s="206"/>
      <c r="XZ2654" s="199"/>
      <c r="YA2654" s="206"/>
      <c r="YD2654" s="199"/>
      <c r="YE2654" s="206"/>
      <c r="YH2654" s="199"/>
      <c r="YI2654" s="206"/>
      <c r="YL2654" s="199"/>
      <c r="YM2654" s="206"/>
      <c r="YP2654" s="199"/>
      <c r="YQ2654" s="206"/>
      <c r="YT2654" s="199"/>
      <c r="YU2654" s="206"/>
      <c r="YX2654" s="199"/>
      <c r="YY2654" s="206"/>
      <c r="ZB2654" s="199"/>
      <c r="ZC2654" s="206"/>
      <c r="ZF2654" s="199"/>
      <c r="ZG2654" s="206"/>
      <c r="ZJ2654" s="199"/>
      <c r="ZK2654" s="206"/>
      <c r="ZN2654" s="199"/>
      <c r="ZO2654" s="206"/>
      <c r="ZR2654" s="199"/>
      <c r="ZS2654" s="206"/>
      <c r="ZV2654" s="199"/>
      <c r="ZW2654" s="206"/>
      <c r="ZZ2654" s="199"/>
      <c r="AAA2654" s="206"/>
      <c r="AAD2654" s="199"/>
      <c r="AAE2654" s="206"/>
      <c r="AAH2654" s="199"/>
      <c r="AAI2654" s="206"/>
      <c r="AAL2654" s="199"/>
      <c r="AAM2654" s="206"/>
      <c r="AAP2654" s="199"/>
      <c r="AAQ2654" s="206"/>
      <c r="AAT2654" s="199"/>
      <c r="AAU2654" s="206"/>
      <c r="AAX2654" s="199"/>
      <c r="AAY2654" s="206"/>
      <c r="ABB2654" s="199"/>
      <c r="ABC2654" s="206"/>
      <c r="ABF2654" s="199"/>
      <c r="ABG2654" s="206"/>
      <c r="ABJ2654" s="199"/>
      <c r="ABK2654" s="206"/>
      <c r="ABN2654" s="199"/>
      <c r="ABO2654" s="206"/>
      <c r="ABR2654" s="199"/>
      <c r="ABS2654" s="206"/>
      <c r="ABV2654" s="199"/>
      <c r="ABW2654" s="206"/>
      <c r="ABZ2654" s="199"/>
      <c r="ACA2654" s="206"/>
      <c r="ACD2654" s="199"/>
      <c r="ACE2654" s="206"/>
      <c r="ACH2654" s="199"/>
      <c r="ACI2654" s="206"/>
      <c r="ACL2654" s="199"/>
      <c r="ACM2654" s="206"/>
      <c r="ACP2654" s="199"/>
      <c r="ACQ2654" s="206"/>
      <c r="ACT2654" s="199"/>
      <c r="ACU2654" s="206"/>
      <c r="ACX2654" s="199"/>
      <c r="ACY2654" s="206"/>
      <c r="ADB2654" s="199"/>
      <c r="ADC2654" s="206"/>
      <c r="ADF2654" s="199"/>
      <c r="ADG2654" s="206"/>
      <c r="ADJ2654" s="199"/>
      <c r="ADK2654" s="206"/>
      <c r="ADN2654" s="199"/>
      <c r="ADO2654" s="206"/>
      <c r="ADR2654" s="199"/>
      <c r="ADS2654" s="206"/>
      <c r="ADV2654" s="199"/>
      <c r="ADW2654" s="206"/>
      <c r="ADZ2654" s="199"/>
      <c r="AEA2654" s="206"/>
      <c r="AED2654" s="199"/>
      <c r="AEE2654" s="206"/>
      <c r="AEH2654" s="199"/>
      <c r="AEI2654" s="206"/>
      <c r="AEL2654" s="199"/>
      <c r="AEM2654" s="206"/>
      <c r="AEP2654" s="199"/>
      <c r="AEQ2654" s="206"/>
      <c r="AET2654" s="199"/>
      <c r="AEU2654" s="206"/>
      <c r="AEX2654" s="199"/>
      <c r="AEY2654" s="206"/>
      <c r="AFB2654" s="199"/>
      <c r="AFC2654" s="206"/>
      <c r="AFF2654" s="199"/>
      <c r="AFG2654" s="206"/>
      <c r="AFJ2654" s="199"/>
      <c r="AFK2654" s="206"/>
      <c r="AFN2654" s="199"/>
      <c r="AFO2654" s="206"/>
      <c r="AFR2654" s="199"/>
      <c r="AFS2654" s="206"/>
      <c r="AFV2654" s="199"/>
      <c r="AFW2654" s="206"/>
      <c r="AFZ2654" s="199"/>
      <c r="AGA2654" s="206"/>
      <c r="AGD2654" s="199"/>
      <c r="AGE2654" s="206"/>
      <c r="AGH2654" s="199"/>
      <c r="AGI2654" s="206"/>
      <c r="AGL2654" s="199"/>
      <c r="AGM2654" s="206"/>
      <c r="AGP2654" s="199"/>
      <c r="AGQ2654" s="206"/>
      <c r="AGT2654" s="199"/>
      <c r="AGU2654" s="206"/>
      <c r="AGX2654" s="199"/>
      <c r="AGY2654" s="206"/>
      <c r="AHB2654" s="199"/>
      <c r="AHC2654" s="206"/>
      <c r="AHF2654" s="199"/>
      <c r="AHG2654" s="206"/>
      <c r="AHJ2654" s="199"/>
      <c r="AHK2654" s="206"/>
      <c r="AHN2654" s="199"/>
      <c r="AHO2654" s="206"/>
      <c r="AHR2654" s="199"/>
      <c r="AHS2654" s="206"/>
      <c r="AHV2654" s="199"/>
      <c r="AHW2654" s="206"/>
      <c r="AHZ2654" s="199"/>
      <c r="AIA2654" s="206"/>
      <c r="AID2654" s="199"/>
      <c r="AIE2654" s="206"/>
      <c r="AIH2654" s="199"/>
      <c r="AII2654" s="206"/>
      <c r="AIL2654" s="199"/>
      <c r="AIM2654" s="206"/>
      <c r="AIP2654" s="199"/>
      <c r="AIQ2654" s="206"/>
      <c r="AIT2654" s="199"/>
      <c r="AIU2654" s="206"/>
      <c r="AIX2654" s="199"/>
      <c r="AIY2654" s="206"/>
      <c r="AJB2654" s="199"/>
      <c r="AJC2654" s="206"/>
      <c r="AJF2654" s="199"/>
      <c r="AJG2654" s="206"/>
      <c r="AJJ2654" s="199"/>
      <c r="AJK2654" s="206"/>
      <c r="AJN2654" s="199"/>
      <c r="AJO2654" s="206"/>
      <c r="AJR2654" s="199"/>
      <c r="AJS2654" s="206"/>
      <c r="AJV2654" s="199"/>
      <c r="AJW2654" s="206"/>
      <c r="AJZ2654" s="199"/>
      <c r="AKA2654" s="206"/>
      <c r="AKD2654" s="199"/>
      <c r="AKE2654" s="206"/>
      <c r="AKH2654" s="199"/>
      <c r="AKI2654" s="206"/>
      <c r="AKL2654" s="199"/>
      <c r="AKM2654" s="206"/>
      <c r="AKP2654" s="199"/>
      <c r="AKQ2654" s="206"/>
      <c r="AKT2654" s="199"/>
      <c r="AKU2654" s="206"/>
      <c r="AKX2654" s="199"/>
      <c r="AKY2654" s="206"/>
      <c r="ALB2654" s="199"/>
      <c r="ALC2654" s="206"/>
      <c r="ALF2654" s="199"/>
      <c r="ALG2654" s="206"/>
      <c r="ALJ2654" s="199"/>
      <c r="ALK2654" s="206"/>
      <c r="ALN2654" s="199"/>
      <c r="ALO2654" s="206"/>
      <c r="ALR2654" s="199"/>
      <c r="ALS2654" s="206"/>
      <c r="ALV2654" s="199"/>
      <c r="ALW2654" s="206"/>
      <c r="ALZ2654" s="199"/>
      <c r="AMA2654" s="206"/>
      <c r="AMD2654" s="199"/>
      <c r="AME2654" s="206"/>
      <c r="AMH2654" s="199"/>
      <c r="AMI2654" s="206"/>
      <c r="AML2654" s="199"/>
      <c r="AMM2654" s="206"/>
      <c r="AMP2654" s="199"/>
      <c r="AMQ2654" s="206"/>
      <c r="AMT2654" s="199"/>
      <c r="AMU2654" s="206"/>
      <c r="AMX2654" s="199"/>
      <c r="AMY2654" s="206"/>
      <c r="ANB2654" s="199"/>
      <c r="ANC2654" s="206"/>
      <c r="ANF2654" s="199"/>
      <c r="ANG2654" s="206"/>
      <c r="ANJ2654" s="199"/>
      <c r="ANK2654" s="206"/>
      <c r="ANN2654" s="199"/>
      <c r="ANO2654" s="206"/>
      <c r="ANR2654" s="199"/>
      <c r="ANS2654" s="206"/>
      <c r="ANV2654" s="199"/>
      <c r="ANW2654" s="206"/>
      <c r="ANZ2654" s="199"/>
      <c r="AOA2654" s="206"/>
      <c r="AOD2654" s="199"/>
      <c r="AOE2654" s="206"/>
      <c r="AOH2654" s="199"/>
      <c r="AOI2654" s="206"/>
      <c r="AOL2654" s="199"/>
      <c r="AOM2654" s="206"/>
    </row>
    <row r="2655" spans="1:1079" x14ac:dyDescent="0.25">
      <c r="A2655" s="190">
        <v>2477</v>
      </c>
      <c r="B2655" s="208"/>
      <c r="C2655" s="206" t="s">
        <v>3541</v>
      </c>
      <c r="D2655" s="315">
        <v>43488</v>
      </c>
      <c r="E2655" s="463" t="s">
        <v>1213</v>
      </c>
      <c r="F2655" s="208" t="s">
        <v>612</v>
      </c>
      <c r="G2655" s="208" t="s">
        <v>608</v>
      </c>
      <c r="H2655" s="315">
        <v>43488</v>
      </c>
      <c r="I2655" s="315">
        <v>43488</v>
      </c>
      <c r="J2655" s="338">
        <v>6.5972222222222224E-2</v>
      </c>
      <c r="K2655" s="338">
        <v>8.3333333333333329E-2</v>
      </c>
      <c r="L2655" s="193"/>
      <c r="M2655" s="214" t="s">
        <v>65</v>
      </c>
      <c r="N2655" s="206">
        <v>5</v>
      </c>
      <c r="O2655" s="214" t="s">
        <v>65</v>
      </c>
      <c r="P2655" s="206">
        <v>5</v>
      </c>
      <c r="S2655" s="214" t="s">
        <v>65</v>
      </c>
      <c r="T2655" s="206">
        <v>5</v>
      </c>
      <c r="U2655" s="214" t="s">
        <v>65</v>
      </c>
      <c r="V2655" s="206">
        <v>5</v>
      </c>
      <c r="AC2655" s="222">
        <f t="shared" si="582"/>
        <v>100</v>
      </c>
      <c r="AD2655" s="221" t="s">
        <v>37</v>
      </c>
      <c r="AE2655" s="200"/>
      <c r="AF2655" s="200"/>
      <c r="AG2655" s="200"/>
      <c r="AH2655" s="200"/>
      <c r="AI2655" s="200"/>
      <c r="AJ2655" s="200"/>
      <c r="AK2655" s="200"/>
      <c r="AL2655" s="224"/>
      <c r="AM2655" s="391">
        <f t="shared" ref="AM2655" si="587">SUM(AE2655:AL2655)</f>
        <v>0</v>
      </c>
      <c r="AP2655" s="230">
        <f t="shared" si="586"/>
        <v>0</v>
      </c>
      <c r="AS2655" s="235" t="str">
        <f t="shared" ca="1" si="579"/>
        <v>ok</v>
      </c>
      <c r="AT2655" s="225" t="str">
        <f t="shared" ca="1" si="580"/>
        <v>ok</v>
      </c>
      <c r="AU2655" s="221"/>
      <c r="AX2655" s="199"/>
      <c r="AY2655" s="206"/>
      <c r="BB2655" s="199"/>
      <c r="BC2655" s="206"/>
      <c r="BF2655" s="199"/>
      <c r="BG2655" s="206"/>
      <c r="BJ2655" s="199"/>
      <c r="BK2655" s="206"/>
      <c r="BN2655" s="199"/>
      <c r="BO2655" s="206"/>
      <c r="BR2655" s="199"/>
      <c r="BS2655" s="206"/>
      <c r="BV2655" s="199"/>
      <c r="BW2655" s="206"/>
      <c r="BZ2655" s="199"/>
      <c r="CA2655" s="206"/>
      <c r="CD2655" s="199"/>
      <c r="CE2655" s="206"/>
      <c r="CH2655" s="199"/>
      <c r="CI2655" s="206"/>
      <c r="CL2655" s="199"/>
      <c r="CM2655" s="206"/>
      <c r="CP2655" s="199"/>
      <c r="CQ2655" s="206"/>
      <c r="CT2655" s="199"/>
      <c r="CU2655" s="206"/>
      <c r="CX2655" s="199"/>
      <c r="CY2655" s="206"/>
      <c r="DB2655" s="199"/>
      <c r="DC2655" s="206"/>
      <c r="DF2655" s="199"/>
      <c r="DG2655" s="206"/>
      <c r="DJ2655" s="199"/>
      <c r="DK2655" s="206"/>
      <c r="DN2655" s="199"/>
      <c r="DO2655" s="206"/>
      <c r="DR2655" s="199"/>
      <c r="DS2655" s="206"/>
      <c r="DV2655" s="199"/>
      <c r="DW2655" s="206"/>
      <c r="DZ2655" s="199"/>
      <c r="EA2655" s="206"/>
      <c r="ED2655" s="199"/>
      <c r="EE2655" s="206"/>
      <c r="EH2655" s="199"/>
      <c r="EI2655" s="206"/>
      <c r="EL2655" s="199"/>
      <c r="EM2655" s="206"/>
      <c r="EP2655" s="199"/>
      <c r="EQ2655" s="206"/>
      <c r="ET2655" s="199"/>
      <c r="EU2655" s="206"/>
      <c r="EX2655" s="199"/>
      <c r="EY2655" s="206"/>
      <c r="FB2655" s="199"/>
      <c r="FC2655" s="206"/>
      <c r="FF2655" s="199"/>
      <c r="FG2655" s="206"/>
      <c r="FJ2655" s="199"/>
      <c r="FK2655" s="206"/>
      <c r="FN2655" s="199"/>
      <c r="FO2655" s="206"/>
      <c r="FR2655" s="199"/>
      <c r="FS2655" s="206"/>
      <c r="FV2655" s="199"/>
      <c r="FW2655" s="206"/>
      <c r="FZ2655" s="199"/>
      <c r="GA2655" s="206"/>
      <c r="GD2655" s="199"/>
      <c r="GE2655" s="206"/>
      <c r="GH2655" s="199"/>
      <c r="GI2655" s="206"/>
      <c r="GL2655" s="199"/>
      <c r="GM2655" s="206"/>
      <c r="GP2655" s="199"/>
      <c r="GQ2655" s="206"/>
      <c r="GT2655" s="199"/>
      <c r="GU2655" s="206"/>
      <c r="GX2655" s="199"/>
      <c r="GY2655" s="206"/>
      <c r="HB2655" s="199"/>
      <c r="HC2655" s="206"/>
      <c r="HF2655" s="199"/>
      <c r="HG2655" s="206"/>
      <c r="HJ2655" s="199"/>
      <c r="HK2655" s="206"/>
      <c r="HN2655" s="199"/>
      <c r="HO2655" s="206"/>
      <c r="HR2655" s="199"/>
      <c r="HS2655" s="206"/>
      <c r="HV2655" s="199"/>
      <c r="HW2655" s="206"/>
      <c r="HZ2655" s="199"/>
      <c r="IA2655" s="206"/>
      <c r="ID2655" s="199"/>
      <c r="IE2655" s="206"/>
      <c r="IH2655" s="199"/>
      <c r="II2655" s="206"/>
      <c r="IL2655" s="199"/>
      <c r="IM2655" s="206"/>
      <c r="IP2655" s="199"/>
      <c r="IQ2655" s="206"/>
      <c r="IT2655" s="199"/>
      <c r="IU2655" s="206"/>
      <c r="IX2655" s="199"/>
      <c r="IY2655" s="206"/>
      <c r="JB2655" s="199"/>
      <c r="JC2655" s="206"/>
      <c r="JF2655" s="199"/>
      <c r="JG2655" s="206"/>
      <c r="JJ2655" s="199"/>
      <c r="JK2655" s="206"/>
      <c r="JN2655" s="199"/>
      <c r="JO2655" s="206"/>
      <c r="JR2655" s="199"/>
      <c r="JS2655" s="206"/>
      <c r="JV2655" s="199"/>
      <c r="JW2655" s="206"/>
      <c r="JZ2655" s="199"/>
      <c r="KA2655" s="206"/>
      <c r="KD2655" s="199"/>
      <c r="KE2655" s="206"/>
      <c r="KH2655" s="199"/>
      <c r="KI2655" s="206"/>
      <c r="KL2655" s="199"/>
      <c r="KM2655" s="206"/>
      <c r="KP2655" s="199"/>
      <c r="KQ2655" s="206"/>
      <c r="KT2655" s="199"/>
      <c r="KU2655" s="206"/>
      <c r="KX2655" s="199"/>
      <c r="KY2655" s="206"/>
      <c r="LB2655" s="199"/>
      <c r="LC2655" s="206"/>
      <c r="LF2655" s="199"/>
      <c r="LG2655" s="206"/>
      <c r="LJ2655" s="199"/>
      <c r="LK2655" s="206"/>
      <c r="LN2655" s="199"/>
      <c r="LO2655" s="206"/>
      <c r="LR2655" s="199"/>
      <c r="LS2655" s="206"/>
      <c r="LV2655" s="199"/>
      <c r="LW2655" s="206"/>
      <c r="LZ2655" s="199"/>
      <c r="MA2655" s="206"/>
      <c r="MD2655" s="199"/>
      <c r="ME2655" s="206"/>
      <c r="MH2655" s="199"/>
      <c r="MI2655" s="206"/>
      <c r="ML2655" s="199"/>
      <c r="MM2655" s="206"/>
      <c r="MP2655" s="199"/>
      <c r="MQ2655" s="206"/>
      <c r="MT2655" s="199"/>
      <c r="MU2655" s="206"/>
      <c r="MX2655" s="199"/>
      <c r="MY2655" s="206"/>
      <c r="NB2655" s="199"/>
      <c r="NC2655" s="206"/>
      <c r="NF2655" s="199"/>
      <c r="NG2655" s="206"/>
      <c r="NJ2655" s="199"/>
      <c r="NK2655" s="206"/>
      <c r="NN2655" s="199"/>
      <c r="NO2655" s="206"/>
      <c r="NR2655" s="199"/>
      <c r="NS2655" s="206"/>
      <c r="NV2655" s="199"/>
      <c r="NW2655" s="206"/>
      <c r="NZ2655" s="199"/>
      <c r="OA2655" s="206"/>
      <c r="OD2655" s="199"/>
      <c r="OE2655" s="206"/>
      <c r="OH2655" s="199"/>
      <c r="OI2655" s="206"/>
      <c r="OL2655" s="199"/>
      <c r="OM2655" s="206"/>
      <c r="OP2655" s="199"/>
      <c r="OQ2655" s="206"/>
      <c r="OT2655" s="199"/>
      <c r="OU2655" s="206"/>
      <c r="OX2655" s="199"/>
      <c r="OY2655" s="206"/>
      <c r="PB2655" s="199"/>
      <c r="PC2655" s="206"/>
      <c r="PF2655" s="199"/>
      <c r="PG2655" s="206"/>
      <c r="PJ2655" s="199"/>
      <c r="PK2655" s="206"/>
      <c r="PN2655" s="199"/>
      <c r="PO2655" s="206"/>
      <c r="PR2655" s="199"/>
      <c r="PS2655" s="206"/>
      <c r="PV2655" s="199"/>
      <c r="PW2655" s="206"/>
      <c r="PZ2655" s="199"/>
      <c r="QA2655" s="206"/>
      <c r="QD2655" s="199"/>
      <c r="QE2655" s="206"/>
      <c r="QH2655" s="199"/>
      <c r="QI2655" s="206"/>
      <c r="QL2655" s="199"/>
      <c r="QM2655" s="206"/>
      <c r="QP2655" s="199"/>
      <c r="QQ2655" s="206"/>
      <c r="QT2655" s="199"/>
      <c r="QU2655" s="206"/>
      <c r="QX2655" s="199"/>
      <c r="QY2655" s="206"/>
      <c r="RB2655" s="199"/>
      <c r="RC2655" s="206"/>
      <c r="RF2655" s="199"/>
      <c r="RG2655" s="206"/>
      <c r="RJ2655" s="199"/>
      <c r="RK2655" s="206"/>
      <c r="RN2655" s="199"/>
      <c r="RO2655" s="206"/>
      <c r="RR2655" s="199"/>
      <c r="RS2655" s="206"/>
      <c r="RV2655" s="199"/>
      <c r="RW2655" s="206"/>
      <c r="RZ2655" s="199"/>
      <c r="SA2655" s="206"/>
      <c r="SD2655" s="199"/>
      <c r="SE2655" s="206"/>
      <c r="SH2655" s="199"/>
      <c r="SI2655" s="206"/>
      <c r="SL2655" s="199"/>
      <c r="SM2655" s="206"/>
      <c r="SP2655" s="199"/>
      <c r="SQ2655" s="206"/>
      <c r="ST2655" s="199"/>
      <c r="SU2655" s="206"/>
      <c r="SX2655" s="199"/>
      <c r="SY2655" s="206"/>
      <c r="TB2655" s="199"/>
      <c r="TC2655" s="206"/>
      <c r="TF2655" s="199"/>
      <c r="TG2655" s="206"/>
      <c r="TJ2655" s="199"/>
      <c r="TK2655" s="206"/>
      <c r="TN2655" s="199"/>
      <c r="TO2655" s="206"/>
      <c r="TR2655" s="199"/>
      <c r="TS2655" s="206"/>
      <c r="TV2655" s="199"/>
      <c r="TW2655" s="206"/>
      <c r="TZ2655" s="199"/>
      <c r="UA2655" s="206"/>
      <c r="UD2655" s="199"/>
      <c r="UE2655" s="206"/>
      <c r="UH2655" s="199"/>
      <c r="UI2655" s="206"/>
      <c r="UL2655" s="199"/>
      <c r="UM2655" s="206"/>
      <c r="UP2655" s="199"/>
      <c r="UQ2655" s="206"/>
      <c r="UT2655" s="199"/>
      <c r="UU2655" s="206"/>
      <c r="UX2655" s="199"/>
      <c r="UY2655" s="206"/>
      <c r="VB2655" s="199"/>
      <c r="VC2655" s="206"/>
      <c r="VF2655" s="199"/>
      <c r="VG2655" s="206"/>
      <c r="VJ2655" s="199"/>
      <c r="VK2655" s="206"/>
      <c r="VN2655" s="199"/>
      <c r="VO2655" s="206"/>
      <c r="VR2655" s="199"/>
      <c r="VS2655" s="206"/>
      <c r="VV2655" s="199"/>
      <c r="VW2655" s="206"/>
      <c r="VZ2655" s="199"/>
      <c r="WA2655" s="206"/>
      <c r="WD2655" s="199"/>
      <c r="WE2655" s="206"/>
      <c r="WH2655" s="199"/>
      <c r="WI2655" s="206"/>
      <c r="WL2655" s="199"/>
      <c r="WM2655" s="206"/>
      <c r="WP2655" s="199"/>
      <c r="WQ2655" s="206"/>
      <c r="WT2655" s="199"/>
      <c r="WU2655" s="206"/>
      <c r="WX2655" s="199"/>
      <c r="WY2655" s="206"/>
      <c r="XB2655" s="199"/>
      <c r="XC2655" s="206"/>
      <c r="XF2655" s="199"/>
      <c r="XG2655" s="206"/>
      <c r="XJ2655" s="199"/>
      <c r="XK2655" s="206"/>
      <c r="XN2655" s="199"/>
      <c r="XO2655" s="206"/>
      <c r="XR2655" s="199"/>
      <c r="XS2655" s="206"/>
      <c r="XV2655" s="199"/>
      <c r="XW2655" s="206"/>
      <c r="XZ2655" s="199"/>
      <c r="YA2655" s="206"/>
      <c r="YD2655" s="199"/>
      <c r="YE2655" s="206"/>
      <c r="YH2655" s="199"/>
      <c r="YI2655" s="206"/>
      <c r="YL2655" s="199"/>
      <c r="YM2655" s="206"/>
      <c r="YP2655" s="199"/>
      <c r="YQ2655" s="206"/>
      <c r="YT2655" s="199"/>
      <c r="YU2655" s="206"/>
      <c r="YX2655" s="199"/>
      <c r="YY2655" s="206"/>
      <c r="ZB2655" s="199"/>
      <c r="ZC2655" s="206"/>
      <c r="ZF2655" s="199"/>
      <c r="ZG2655" s="206"/>
      <c r="ZJ2655" s="199"/>
      <c r="ZK2655" s="206"/>
      <c r="ZN2655" s="199"/>
      <c r="ZO2655" s="206"/>
      <c r="ZR2655" s="199"/>
      <c r="ZS2655" s="206"/>
      <c r="ZV2655" s="199"/>
      <c r="ZW2655" s="206"/>
      <c r="ZZ2655" s="199"/>
      <c r="AAA2655" s="206"/>
      <c r="AAD2655" s="199"/>
      <c r="AAE2655" s="206"/>
      <c r="AAH2655" s="199"/>
      <c r="AAI2655" s="206"/>
      <c r="AAL2655" s="199"/>
      <c r="AAM2655" s="206"/>
      <c r="AAP2655" s="199"/>
      <c r="AAQ2655" s="206"/>
      <c r="AAT2655" s="199"/>
      <c r="AAU2655" s="206"/>
      <c r="AAX2655" s="199"/>
      <c r="AAY2655" s="206"/>
      <c r="ABB2655" s="199"/>
      <c r="ABC2655" s="206"/>
      <c r="ABF2655" s="199"/>
      <c r="ABG2655" s="206"/>
      <c r="ABJ2655" s="199"/>
      <c r="ABK2655" s="206"/>
      <c r="ABN2655" s="199"/>
      <c r="ABO2655" s="206"/>
      <c r="ABR2655" s="199"/>
      <c r="ABS2655" s="206"/>
      <c r="ABV2655" s="199"/>
      <c r="ABW2655" s="206"/>
      <c r="ABZ2655" s="199"/>
      <c r="ACA2655" s="206"/>
      <c r="ACD2655" s="199"/>
      <c r="ACE2655" s="206"/>
      <c r="ACH2655" s="199"/>
      <c r="ACI2655" s="206"/>
      <c r="ACL2655" s="199"/>
      <c r="ACM2655" s="206"/>
      <c r="ACP2655" s="199"/>
      <c r="ACQ2655" s="206"/>
      <c r="ACT2655" s="199"/>
      <c r="ACU2655" s="206"/>
      <c r="ACX2655" s="199"/>
      <c r="ACY2655" s="206"/>
      <c r="ADB2655" s="199"/>
      <c r="ADC2655" s="206"/>
      <c r="ADF2655" s="199"/>
      <c r="ADG2655" s="206"/>
      <c r="ADJ2655" s="199"/>
      <c r="ADK2655" s="206"/>
      <c r="ADN2655" s="199"/>
      <c r="ADO2655" s="206"/>
      <c r="ADR2655" s="199"/>
      <c r="ADS2655" s="206"/>
      <c r="ADV2655" s="199"/>
      <c r="ADW2655" s="206"/>
      <c r="ADZ2655" s="199"/>
      <c r="AEA2655" s="206"/>
      <c r="AED2655" s="199"/>
      <c r="AEE2655" s="206"/>
      <c r="AEH2655" s="199"/>
      <c r="AEI2655" s="206"/>
      <c r="AEL2655" s="199"/>
      <c r="AEM2655" s="206"/>
      <c r="AEP2655" s="199"/>
      <c r="AEQ2655" s="206"/>
      <c r="AET2655" s="199"/>
      <c r="AEU2655" s="206"/>
      <c r="AEX2655" s="199"/>
      <c r="AEY2655" s="206"/>
      <c r="AFB2655" s="199"/>
      <c r="AFC2655" s="206"/>
      <c r="AFF2655" s="199"/>
      <c r="AFG2655" s="206"/>
      <c r="AFJ2655" s="199"/>
      <c r="AFK2655" s="206"/>
      <c r="AFN2655" s="199"/>
      <c r="AFO2655" s="206"/>
      <c r="AFR2655" s="199"/>
      <c r="AFS2655" s="206"/>
      <c r="AFV2655" s="199"/>
      <c r="AFW2655" s="206"/>
      <c r="AFZ2655" s="199"/>
      <c r="AGA2655" s="206"/>
      <c r="AGD2655" s="199"/>
      <c r="AGE2655" s="206"/>
      <c r="AGH2655" s="199"/>
      <c r="AGI2655" s="206"/>
      <c r="AGL2655" s="199"/>
      <c r="AGM2655" s="206"/>
      <c r="AGP2655" s="199"/>
      <c r="AGQ2655" s="206"/>
      <c r="AGT2655" s="199"/>
      <c r="AGU2655" s="206"/>
      <c r="AGX2655" s="199"/>
      <c r="AGY2655" s="206"/>
      <c r="AHB2655" s="199"/>
      <c r="AHC2655" s="206"/>
      <c r="AHF2655" s="199"/>
      <c r="AHG2655" s="206"/>
      <c r="AHJ2655" s="199"/>
      <c r="AHK2655" s="206"/>
      <c r="AHN2655" s="199"/>
      <c r="AHO2655" s="206"/>
      <c r="AHR2655" s="199"/>
      <c r="AHS2655" s="206"/>
      <c r="AHV2655" s="199"/>
      <c r="AHW2655" s="206"/>
      <c r="AHZ2655" s="199"/>
      <c r="AIA2655" s="206"/>
      <c r="AID2655" s="199"/>
      <c r="AIE2655" s="206"/>
      <c r="AIH2655" s="199"/>
      <c r="AII2655" s="206"/>
      <c r="AIL2655" s="199"/>
      <c r="AIM2655" s="206"/>
      <c r="AIP2655" s="199"/>
      <c r="AIQ2655" s="206"/>
      <c r="AIT2655" s="199"/>
      <c r="AIU2655" s="206"/>
      <c r="AIX2655" s="199"/>
      <c r="AIY2655" s="206"/>
      <c r="AJB2655" s="199"/>
      <c r="AJC2655" s="206"/>
      <c r="AJF2655" s="199"/>
      <c r="AJG2655" s="206"/>
      <c r="AJJ2655" s="199"/>
      <c r="AJK2655" s="206"/>
      <c r="AJN2655" s="199"/>
      <c r="AJO2655" s="206"/>
      <c r="AJR2655" s="199"/>
      <c r="AJS2655" s="206"/>
      <c r="AJV2655" s="199"/>
      <c r="AJW2655" s="206"/>
      <c r="AJZ2655" s="199"/>
      <c r="AKA2655" s="206"/>
      <c r="AKD2655" s="199"/>
      <c r="AKE2655" s="206"/>
      <c r="AKH2655" s="199"/>
      <c r="AKI2655" s="206"/>
      <c r="AKL2655" s="199"/>
      <c r="AKM2655" s="206"/>
      <c r="AKP2655" s="199"/>
      <c r="AKQ2655" s="206"/>
      <c r="AKT2655" s="199"/>
      <c r="AKU2655" s="206"/>
      <c r="AKX2655" s="199"/>
      <c r="AKY2655" s="206"/>
      <c r="ALB2655" s="199"/>
      <c r="ALC2655" s="206"/>
      <c r="ALF2655" s="199"/>
      <c r="ALG2655" s="206"/>
      <c r="ALJ2655" s="199"/>
      <c r="ALK2655" s="206"/>
      <c r="ALN2655" s="199"/>
      <c r="ALO2655" s="206"/>
      <c r="ALR2655" s="199"/>
      <c r="ALS2655" s="206"/>
      <c r="ALV2655" s="199"/>
      <c r="ALW2655" s="206"/>
      <c r="ALZ2655" s="199"/>
      <c r="AMA2655" s="206"/>
      <c r="AMD2655" s="199"/>
      <c r="AME2655" s="206"/>
      <c r="AMH2655" s="199"/>
      <c r="AMI2655" s="206"/>
      <c r="AML2655" s="199"/>
      <c r="AMM2655" s="206"/>
      <c r="AMP2655" s="199"/>
      <c r="AMQ2655" s="206"/>
      <c r="AMT2655" s="199"/>
      <c r="AMU2655" s="206"/>
      <c r="AMX2655" s="199"/>
      <c r="AMY2655" s="206"/>
      <c r="ANB2655" s="199"/>
      <c r="ANC2655" s="206"/>
      <c r="ANF2655" s="199"/>
      <c r="ANG2655" s="206"/>
      <c r="ANJ2655" s="199"/>
      <c r="ANK2655" s="206"/>
      <c r="ANN2655" s="199"/>
      <c r="ANO2655" s="206"/>
      <c r="ANR2655" s="199"/>
      <c r="ANS2655" s="206"/>
      <c r="ANV2655" s="199"/>
      <c r="ANW2655" s="206"/>
      <c r="ANZ2655" s="199"/>
      <c r="AOA2655" s="206"/>
      <c r="AOD2655" s="199"/>
      <c r="AOE2655" s="206"/>
      <c r="AOH2655" s="199"/>
      <c r="AOI2655" s="206"/>
      <c r="AOL2655" s="199"/>
      <c r="AOM2655" s="206"/>
    </row>
    <row r="2656" spans="1:1079" x14ac:dyDescent="0.25">
      <c r="A2656" s="190">
        <v>2478</v>
      </c>
      <c r="B2656" s="208"/>
      <c r="C2656" s="206" t="s">
        <v>3542</v>
      </c>
      <c r="D2656" s="315">
        <v>43488</v>
      </c>
      <c r="E2656" s="463" t="s">
        <v>1213</v>
      </c>
      <c r="F2656" s="208" t="s">
        <v>612</v>
      </c>
      <c r="G2656" s="208" t="s">
        <v>608</v>
      </c>
      <c r="H2656" s="315">
        <v>43488</v>
      </c>
      <c r="I2656" s="315">
        <v>43488</v>
      </c>
      <c r="J2656" s="338">
        <v>9.375E-2</v>
      </c>
      <c r="K2656" s="338">
        <v>0.11805555555555557</v>
      </c>
      <c r="L2656" s="193"/>
      <c r="M2656" s="215" t="s">
        <v>136</v>
      </c>
      <c r="N2656" s="206">
        <v>5</v>
      </c>
      <c r="O2656" s="215" t="s">
        <v>136</v>
      </c>
      <c r="P2656" s="206">
        <v>5</v>
      </c>
      <c r="S2656" s="215" t="s">
        <v>136</v>
      </c>
      <c r="T2656" s="206">
        <v>5</v>
      </c>
      <c r="U2656" s="215" t="s">
        <v>136</v>
      </c>
      <c r="V2656" s="206">
        <v>5</v>
      </c>
      <c r="AC2656" s="222">
        <f t="shared" si="582"/>
        <v>100</v>
      </c>
      <c r="AD2656" s="221" t="s">
        <v>37</v>
      </c>
      <c r="AE2656" s="200"/>
      <c r="AF2656" s="200"/>
      <c r="AG2656" s="200"/>
      <c r="AH2656" s="200"/>
      <c r="AI2656" s="200"/>
      <c r="AJ2656" s="200"/>
      <c r="AK2656" s="200"/>
      <c r="AL2656" s="224"/>
      <c r="AM2656" s="391">
        <f t="shared" ref="AM2656:AM2657" si="588">SUM(AE2656:AL2656)</f>
        <v>0</v>
      </c>
      <c r="AP2656" s="230">
        <f t="shared" si="586"/>
        <v>0</v>
      </c>
      <c r="AS2656" s="235" t="str">
        <f t="shared" ca="1" si="579"/>
        <v>ok</v>
      </c>
      <c r="AT2656" s="225" t="str">
        <f t="shared" ca="1" si="580"/>
        <v>ok</v>
      </c>
      <c r="AU2656" s="221"/>
      <c r="AX2656" s="199"/>
      <c r="AY2656" s="206"/>
      <c r="BB2656" s="199"/>
      <c r="BC2656" s="206"/>
      <c r="BF2656" s="199"/>
      <c r="BG2656" s="206"/>
      <c r="BJ2656" s="199"/>
      <c r="BK2656" s="206"/>
      <c r="BN2656" s="199"/>
      <c r="BO2656" s="206"/>
      <c r="BR2656" s="199"/>
      <c r="BS2656" s="206"/>
      <c r="BV2656" s="199"/>
      <c r="BW2656" s="206"/>
      <c r="BZ2656" s="199"/>
      <c r="CA2656" s="206"/>
      <c r="CD2656" s="199"/>
      <c r="CE2656" s="206"/>
      <c r="CH2656" s="199"/>
      <c r="CI2656" s="206"/>
      <c r="CL2656" s="199"/>
      <c r="CM2656" s="206"/>
      <c r="CP2656" s="199"/>
      <c r="CQ2656" s="206"/>
      <c r="CT2656" s="199"/>
      <c r="CU2656" s="206"/>
      <c r="CX2656" s="199"/>
      <c r="CY2656" s="206"/>
      <c r="DB2656" s="199"/>
      <c r="DC2656" s="206"/>
      <c r="DF2656" s="199"/>
      <c r="DG2656" s="206"/>
      <c r="DJ2656" s="199"/>
      <c r="DK2656" s="206"/>
      <c r="DN2656" s="199"/>
      <c r="DO2656" s="206"/>
      <c r="DR2656" s="199"/>
      <c r="DS2656" s="206"/>
      <c r="DV2656" s="199"/>
      <c r="DW2656" s="206"/>
      <c r="DZ2656" s="199"/>
      <c r="EA2656" s="206"/>
      <c r="ED2656" s="199"/>
      <c r="EE2656" s="206"/>
      <c r="EH2656" s="199"/>
      <c r="EI2656" s="206"/>
      <c r="EL2656" s="199"/>
      <c r="EM2656" s="206"/>
      <c r="EP2656" s="199"/>
      <c r="EQ2656" s="206"/>
      <c r="ET2656" s="199"/>
      <c r="EU2656" s="206"/>
      <c r="EX2656" s="199"/>
      <c r="EY2656" s="206"/>
      <c r="FB2656" s="199"/>
      <c r="FC2656" s="206"/>
      <c r="FF2656" s="199"/>
      <c r="FG2656" s="206"/>
      <c r="FJ2656" s="199"/>
      <c r="FK2656" s="206"/>
      <c r="FN2656" s="199"/>
      <c r="FO2656" s="206"/>
      <c r="FR2656" s="199"/>
      <c r="FS2656" s="206"/>
      <c r="FV2656" s="199"/>
      <c r="FW2656" s="206"/>
      <c r="FZ2656" s="199"/>
      <c r="GA2656" s="206"/>
      <c r="GD2656" s="199"/>
      <c r="GE2656" s="206"/>
      <c r="GH2656" s="199"/>
      <c r="GI2656" s="206"/>
      <c r="GL2656" s="199"/>
      <c r="GM2656" s="206"/>
      <c r="GP2656" s="199"/>
      <c r="GQ2656" s="206"/>
      <c r="GT2656" s="199"/>
      <c r="GU2656" s="206"/>
      <c r="GX2656" s="199"/>
      <c r="GY2656" s="206"/>
      <c r="HB2656" s="199"/>
      <c r="HC2656" s="206"/>
      <c r="HF2656" s="199"/>
      <c r="HG2656" s="206"/>
      <c r="HJ2656" s="199"/>
      <c r="HK2656" s="206"/>
      <c r="HN2656" s="199"/>
      <c r="HO2656" s="206"/>
      <c r="HR2656" s="199"/>
      <c r="HS2656" s="206"/>
      <c r="HV2656" s="199"/>
      <c r="HW2656" s="206"/>
      <c r="HZ2656" s="199"/>
      <c r="IA2656" s="206"/>
      <c r="ID2656" s="199"/>
      <c r="IE2656" s="206"/>
      <c r="IH2656" s="199"/>
      <c r="II2656" s="206"/>
      <c r="IL2656" s="199"/>
      <c r="IM2656" s="206"/>
      <c r="IP2656" s="199"/>
      <c r="IQ2656" s="206"/>
      <c r="IT2656" s="199"/>
      <c r="IU2656" s="206"/>
      <c r="IX2656" s="199"/>
      <c r="IY2656" s="206"/>
      <c r="JB2656" s="199"/>
      <c r="JC2656" s="206"/>
      <c r="JF2656" s="199"/>
      <c r="JG2656" s="206"/>
      <c r="JJ2656" s="199"/>
      <c r="JK2656" s="206"/>
      <c r="JN2656" s="199"/>
      <c r="JO2656" s="206"/>
      <c r="JR2656" s="199"/>
      <c r="JS2656" s="206"/>
      <c r="JV2656" s="199"/>
      <c r="JW2656" s="206"/>
      <c r="JZ2656" s="199"/>
      <c r="KA2656" s="206"/>
      <c r="KD2656" s="199"/>
      <c r="KE2656" s="206"/>
      <c r="KH2656" s="199"/>
      <c r="KI2656" s="206"/>
      <c r="KL2656" s="199"/>
      <c r="KM2656" s="206"/>
      <c r="KP2656" s="199"/>
      <c r="KQ2656" s="206"/>
      <c r="KT2656" s="199"/>
      <c r="KU2656" s="206"/>
      <c r="KX2656" s="199"/>
      <c r="KY2656" s="206"/>
      <c r="LB2656" s="199"/>
      <c r="LC2656" s="206"/>
      <c r="LF2656" s="199"/>
      <c r="LG2656" s="206"/>
      <c r="LJ2656" s="199"/>
      <c r="LK2656" s="206"/>
      <c r="LN2656" s="199"/>
      <c r="LO2656" s="206"/>
      <c r="LR2656" s="199"/>
      <c r="LS2656" s="206"/>
      <c r="LV2656" s="199"/>
      <c r="LW2656" s="206"/>
      <c r="LZ2656" s="199"/>
      <c r="MA2656" s="206"/>
      <c r="MD2656" s="199"/>
      <c r="ME2656" s="206"/>
      <c r="MH2656" s="199"/>
      <c r="MI2656" s="206"/>
      <c r="ML2656" s="199"/>
      <c r="MM2656" s="206"/>
      <c r="MP2656" s="199"/>
      <c r="MQ2656" s="206"/>
      <c r="MT2656" s="199"/>
      <c r="MU2656" s="206"/>
      <c r="MX2656" s="199"/>
      <c r="MY2656" s="206"/>
      <c r="NB2656" s="199"/>
      <c r="NC2656" s="206"/>
      <c r="NF2656" s="199"/>
      <c r="NG2656" s="206"/>
      <c r="NJ2656" s="199"/>
      <c r="NK2656" s="206"/>
      <c r="NN2656" s="199"/>
      <c r="NO2656" s="206"/>
      <c r="NR2656" s="199"/>
      <c r="NS2656" s="206"/>
      <c r="NV2656" s="199"/>
      <c r="NW2656" s="206"/>
      <c r="NZ2656" s="199"/>
      <c r="OA2656" s="206"/>
      <c r="OD2656" s="199"/>
      <c r="OE2656" s="206"/>
      <c r="OH2656" s="199"/>
      <c r="OI2656" s="206"/>
      <c r="OL2656" s="199"/>
      <c r="OM2656" s="206"/>
      <c r="OP2656" s="199"/>
      <c r="OQ2656" s="206"/>
      <c r="OT2656" s="199"/>
      <c r="OU2656" s="206"/>
      <c r="OX2656" s="199"/>
      <c r="OY2656" s="206"/>
      <c r="PB2656" s="199"/>
      <c r="PC2656" s="206"/>
      <c r="PF2656" s="199"/>
      <c r="PG2656" s="206"/>
      <c r="PJ2656" s="199"/>
      <c r="PK2656" s="206"/>
      <c r="PN2656" s="199"/>
      <c r="PO2656" s="206"/>
      <c r="PR2656" s="199"/>
      <c r="PS2656" s="206"/>
      <c r="PV2656" s="199"/>
      <c r="PW2656" s="206"/>
      <c r="PZ2656" s="199"/>
      <c r="QA2656" s="206"/>
      <c r="QD2656" s="199"/>
      <c r="QE2656" s="206"/>
      <c r="QH2656" s="199"/>
      <c r="QI2656" s="206"/>
      <c r="QL2656" s="199"/>
      <c r="QM2656" s="206"/>
      <c r="QP2656" s="199"/>
      <c r="QQ2656" s="206"/>
      <c r="QT2656" s="199"/>
      <c r="QU2656" s="206"/>
      <c r="QX2656" s="199"/>
      <c r="QY2656" s="206"/>
      <c r="RB2656" s="199"/>
      <c r="RC2656" s="206"/>
      <c r="RF2656" s="199"/>
      <c r="RG2656" s="206"/>
      <c r="RJ2656" s="199"/>
      <c r="RK2656" s="206"/>
      <c r="RN2656" s="199"/>
      <c r="RO2656" s="206"/>
      <c r="RR2656" s="199"/>
      <c r="RS2656" s="206"/>
      <c r="RV2656" s="199"/>
      <c r="RW2656" s="206"/>
      <c r="RZ2656" s="199"/>
      <c r="SA2656" s="206"/>
      <c r="SD2656" s="199"/>
      <c r="SE2656" s="206"/>
      <c r="SH2656" s="199"/>
      <c r="SI2656" s="206"/>
      <c r="SL2656" s="199"/>
      <c r="SM2656" s="206"/>
      <c r="SP2656" s="199"/>
      <c r="SQ2656" s="206"/>
      <c r="ST2656" s="199"/>
      <c r="SU2656" s="206"/>
      <c r="SX2656" s="199"/>
      <c r="SY2656" s="206"/>
      <c r="TB2656" s="199"/>
      <c r="TC2656" s="206"/>
      <c r="TF2656" s="199"/>
      <c r="TG2656" s="206"/>
      <c r="TJ2656" s="199"/>
      <c r="TK2656" s="206"/>
      <c r="TN2656" s="199"/>
      <c r="TO2656" s="206"/>
      <c r="TR2656" s="199"/>
      <c r="TS2656" s="206"/>
      <c r="TV2656" s="199"/>
      <c r="TW2656" s="206"/>
      <c r="TZ2656" s="199"/>
      <c r="UA2656" s="206"/>
      <c r="UD2656" s="199"/>
      <c r="UE2656" s="206"/>
      <c r="UH2656" s="199"/>
      <c r="UI2656" s="206"/>
      <c r="UL2656" s="199"/>
      <c r="UM2656" s="206"/>
      <c r="UP2656" s="199"/>
      <c r="UQ2656" s="206"/>
      <c r="UT2656" s="199"/>
      <c r="UU2656" s="206"/>
      <c r="UX2656" s="199"/>
      <c r="UY2656" s="206"/>
      <c r="VB2656" s="199"/>
      <c r="VC2656" s="206"/>
      <c r="VF2656" s="199"/>
      <c r="VG2656" s="206"/>
      <c r="VJ2656" s="199"/>
      <c r="VK2656" s="206"/>
      <c r="VN2656" s="199"/>
      <c r="VO2656" s="206"/>
      <c r="VR2656" s="199"/>
      <c r="VS2656" s="206"/>
      <c r="VV2656" s="199"/>
      <c r="VW2656" s="206"/>
      <c r="VZ2656" s="199"/>
      <c r="WA2656" s="206"/>
      <c r="WD2656" s="199"/>
      <c r="WE2656" s="206"/>
      <c r="WH2656" s="199"/>
      <c r="WI2656" s="206"/>
      <c r="WL2656" s="199"/>
      <c r="WM2656" s="206"/>
      <c r="WP2656" s="199"/>
      <c r="WQ2656" s="206"/>
      <c r="WT2656" s="199"/>
      <c r="WU2656" s="206"/>
      <c r="WX2656" s="199"/>
      <c r="WY2656" s="206"/>
      <c r="XB2656" s="199"/>
      <c r="XC2656" s="206"/>
      <c r="XF2656" s="199"/>
      <c r="XG2656" s="206"/>
      <c r="XJ2656" s="199"/>
      <c r="XK2656" s="206"/>
      <c r="XN2656" s="199"/>
      <c r="XO2656" s="206"/>
      <c r="XR2656" s="199"/>
      <c r="XS2656" s="206"/>
      <c r="XV2656" s="199"/>
      <c r="XW2656" s="206"/>
      <c r="XZ2656" s="199"/>
      <c r="YA2656" s="206"/>
      <c r="YD2656" s="199"/>
      <c r="YE2656" s="206"/>
      <c r="YH2656" s="199"/>
      <c r="YI2656" s="206"/>
      <c r="YL2656" s="199"/>
      <c r="YM2656" s="206"/>
      <c r="YP2656" s="199"/>
      <c r="YQ2656" s="206"/>
      <c r="YT2656" s="199"/>
      <c r="YU2656" s="206"/>
      <c r="YX2656" s="199"/>
      <c r="YY2656" s="206"/>
      <c r="ZB2656" s="199"/>
      <c r="ZC2656" s="206"/>
      <c r="ZF2656" s="199"/>
      <c r="ZG2656" s="206"/>
      <c r="ZJ2656" s="199"/>
      <c r="ZK2656" s="206"/>
      <c r="ZN2656" s="199"/>
      <c r="ZO2656" s="206"/>
      <c r="ZR2656" s="199"/>
      <c r="ZS2656" s="206"/>
      <c r="ZV2656" s="199"/>
      <c r="ZW2656" s="206"/>
      <c r="ZZ2656" s="199"/>
      <c r="AAA2656" s="206"/>
      <c r="AAD2656" s="199"/>
      <c r="AAE2656" s="206"/>
      <c r="AAH2656" s="199"/>
      <c r="AAI2656" s="206"/>
      <c r="AAL2656" s="199"/>
      <c r="AAM2656" s="206"/>
      <c r="AAP2656" s="199"/>
      <c r="AAQ2656" s="206"/>
      <c r="AAT2656" s="199"/>
      <c r="AAU2656" s="206"/>
      <c r="AAX2656" s="199"/>
      <c r="AAY2656" s="206"/>
      <c r="ABB2656" s="199"/>
      <c r="ABC2656" s="206"/>
      <c r="ABF2656" s="199"/>
      <c r="ABG2656" s="206"/>
      <c r="ABJ2656" s="199"/>
      <c r="ABK2656" s="206"/>
      <c r="ABN2656" s="199"/>
      <c r="ABO2656" s="206"/>
      <c r="ABR2656" s="199"/>
      <c r="ABS2656" s="206"/>
      <c r="ABV2656" s="199"/>
      <c r="ABW2656" s="206"/>
      <c r="ABZ2656" s="199"/>
      <c r="ACA2656" s="206"/>
      <c r="ACD2656" s="199"/>
      <c r="ACE2656" s="206"/>
      <c r="ACH2656" s="199"/>
      <c r="ACI2656" s="206"/>
      <c r="ACL2656" s="199"/>
      <c r="ACM2656" s="206"/>
      <c r="ACP2656" s="199"/>
      <c r="ACQ2656" s="206"/>
      <c r="ACT2656" s="199"/>
      <c r="ACU2656" s="206"/>
      <c r="ACX2656" s="199"/>
      <c r="ACY2656" s="206"/>
      <c r="ADB2656" s="199"/>
      <c r="ADC2656" s="206"/>
      <c r="ADF2656" s="199"/>
      <c r="ADG2656" s="206"/>
      <c r="ADJ2656" s="199"/>
      <c r="ADK2656" s="206"/>
      <c r="ADN2656" s="199"/>
      <c r="ADO2656" s="206"/>
      <c r="ADR2656" s="199"/>
      <c r="ADS2656" s="206"/>
      <c r="ADV2656" s="199"/>
      <c r="ADW2656" s="206"/>
      <c r="ADZ2656" s="199"/>
      <c r="AEA2656" s="206"/>
      <c r="AED2656" s="199"/>
      <c r="AEE2656" s="206"/>
      <c r="AEH2656" s="199"/>
      <c r="AEI2656" s="206"/>
      <c r="AEL2656" s="199"/>
      <c r="AEM2656" s="206"/>
      <c r="AEP2656" s="199"/>
      <c r="AEQ2656" s="206"/>
      <c r="AET2656" s="199"/>
      <c r="AEU2656" s="206"/>
      <c r="AEX2656" s="199"/>
      <c r="AEY2656" s="206"/>
      <c r="AFB2656" s="199"/>
      <c r="AFC2656" s="206"/>
      <c r="AFF2656" s="199"/>
      <c r="AFG2656" s="206"/>
      <c r="AFJ2656" s="199"/>
      <c r="AFK2656" s="206"/>
      <c r="AFN2656" s="199"/>
      <c r="AFO2656" s="206"/>
      <c r="AFR2656" s="199"/>
      <c r="AFS2656" s="206"/>
      <c r="AFV2656" s="199"/>
      <c r="AFW2656" s="206"/>
      <c r="AFZ2656" s="199"/>
      <c r="AGA2656" s="206"/>
      <c r="AGD2656" s="199"/>
      <c r="AGE2656" s="206"/>
      <c r="AGH2656" s="199"/>
      <c r="AGI2656" s="206"/>
      <c r="AGL2656" s="199"/>
      <c r="AGM2656" s="206"/>
      <c r="AGP2656" s="199"/>
      <c r="AGQ2656" s="206"/>
      <c r="AGT2656" s="199"/>
      <c r="AGU2656" s="206"/>
      <c r="AGX2656" s="199"/>
      <c r="AGY2656" s="206"/>
      <c r="AHB2656" s="199"/>
      <c r="AHC2656" s="206"/>
      <c r="AHF2656" s="199"/>
      <c r="AHG2656" s="206"/>
      <c r="AHJ2656" s="199"/>
      <c r="AHK2656" s="206"/>
      <c r="AHN2656" s="199"/>
      <c r="AHO2656" s="206"/>
      <c r="AHR2656" s="199"/>
      <c r="AHS2656" s="206"/>
      <c r="AHV2656" s="199"/>
      <c r="AHW2656" s="206"/>
      <c r="AHZ2656" s="199"/>
      <c r="AIA2656" s="206"/>
      <c r="AID2656" s="199"/>
      <c r="AIE2656" s="206"/>
      <c r="AIH2656" s="199"/>
      <c r="AII2656" s="206"/>
      <c r="AIL2656" s="199"/>
      <c r="AIM2656" s="206"/>
      <c r="AIP2656" s="199"/>
      <c r="AIQ2656" s="206"/>
      <c r="AIT2656" s="199"/>
      <c r="AIU2656" s="206"/>
      <c r="AIX2656" s="199"/>
      <c r="AIY2656" s="206"/>
      <c r="AJB2656" s="199"/>
      <c r="AJC2656" s="206"/>
      <c r="AJF2656" s="199"/>
      <c r="AJG2656" s="206"/>
      <c r="AJJ2656" s="199"/>
      <c r="AJK2656" s="206"/>
      <c r="AJN2656" s="199"/>
      <c r="AJO2656" s="206"/>
      <c r="AJR2656" s="199"/>
      <c r="AJS2656" s="206"/>
      <c r="AJV2656" s="199"/>
      <c r="AJW2656" s="206"/>
      <c r="AJZ2656" s="199"/>
      <c r="AKA2656" s="206"/>
      <c r="AKD2656" s="199"/>
      <c r="AKE2656" s="206"/>
      <c r="AKH2656" s="199"/>
      <c r="AKI2656" s="206"/>
      <c r="AKL2656" s="199"/>
      <c r="AKM2656" s="206"/>
      <c r="AKP2656" s="199"/>
      <c r="AKQ2656" s="206"/>
      <c r="AKT2656" s="199"/>
      <c r="AKU2656" s="206"/>
      <c r="AKX2656" s="199"/>
      <c r="AKY2656" s="206"/>
      <c r="ALB2656" s="199"/>
      <c r="ALC2656" s="206"/>
      <c r="ALF2656" s="199"/>
      <c r="ALG2656" s="206"/>
      <c r="ALJ2656" s="199"/>
      <c r="ALK2656" s="206"/>
      <c r="ALN2656" s="199"/>
      <c r="ALO2656" s="206"/>
      <c r="ALR2656" s="199"/>
      <c r="ALS2656" s="206"/>
      <c r="ALV2656" s="199"/>
      <c r="ALW2656" s="206"/>
      <c r="ALZ2656" s="199"/>
      <c r="AMA2656" s="206"/>
      <c r="AMD2656" s="199"/>
      <c r="AME2656" s="206"/>
      <c r="AMH2656" s="199"/>
      <c r="AMI2656" s="206"/>
      <c r="AML2656" s="199"/>
      <c r="AMM2656" s="206"/>
      <c r="AMP2656" s="199"/>
      <c r="AMQ2656" s="206"/>
      <c r="AMT2656" s="199"/>
      <c r="AMU2656" s="206"/>
      <c r="AMX2656" s="199"/>
      <c r="AMY2656" s="206"/>
      <c r="ANB2656" s="199"/>
      <c r="ANC2656" s="206"/>
      <c r="ANF2656" s="199"/>
      <c r="ANG2656" s="206"/>
      <c r="ANJ2656" s="199"/>
      <c r="ANK2656" s="206"/>
      <c r="ANN2656" s="199"/>
      <c r="ANO2656" s="206"/>
      <c r="ANR2656" s="199"/>
      <c r="ANS2656" s="206"/>
      <c r="ANV2656" s="199"/>
      <c r="ANW2656" s="206"/>
      <c r="ANZ2656" s="199"/>
      <c r="AOA2656" s="206"/>
      <c r="AOD2656" s="199"/>
      <c r="AOE2656" s="206"/>
      <c r="AOH2656" s="199"/>
      <c r="AOI2656" s="206"/>
      <c r="AOL2656" s="199"/>
      <c r="AOM2656" s="206"/>
    </row>
    <row r="2657" spans="1:1023 1026:1079" x14ac:dyDescent="0.25">
      <c r="A2657" s="190">
        <v>2479</v>
      </c>
      <c r="B2657" s="208"/>
      <c r="C2657" s="206" t="s">
        <v>3543</v>
      </c>
      <c r="D2657" s="315">
        <v>43488</v>
      </c>
      <c r="E2657" s="463" t="s">
        <v>1213</v>
      </c>
      <c r="F2657" s="208" t="s">
        <v>612</v>
      </c>
      <c r="G2657" s="208" t="s">
        <v>608</v>
      </c>
      <c r="H2657" s="315">
        <v>43488</v>
      </c>
      <c r="I2657" s="315">
        <v>43488</v>
      </c>
      <c r="J2657" s="338">
        <v>0.14583333333333334</v>
      </c>
      <c r="K2657" s="338">
        <v>0.15277777777777776</v>
      </c>
      <c r="L2657" s="193"/>
      <c r="M2657" s="214" t="s">
        <v>65</v>
      </c>
      <c r="N2657" s="206">
        <v>5</v>
      </c>
      <c r="O2657" s="214" t="s">
        <v>65</v>
      </c>
      <c r="P2657" s="206">
        <v>5</v>
      </c>
      <c r="S2657" s="214" t="s">
        <v>65</v>
      </c>
      <c r="T2657" s="206">
        <v>5</v>
      </c>
      <c r="U2657" s="214" t="s">
        <v>65</v>
      </c>
      <c r="V2657" s="206">
        <v>5</v>
      </c>
      <c r="AC2657" s="222">
        <f t="shared" si="582"/>
        <v>100</v>
      </c>
      <c r="AD2657" s="221" t="s">
        <v>37</v>
      </c>
      <c r="AE2657" s="200"/>
      <c r="AF2657" s="200"/>
      <c r="AG2657" s="200"/>
      <c r="AH2657" s="200"/>
      <c r="AI2657" s="200"/>
      <c r="AJ2657" s="200"/>
      <c r="AK2657" s="200"/>
      <c r="AL2657" s="224"/>
      <c r="AM2657" s="391">
        <f t="shared" si="588"/>
        <v>0</v>
      </c>
      <c r="AP2657" s="230">
        <f t="shared" si="586"/>
        <v>0</v>
      </c>
      <c r="AS2657" s="235" t="str">
        <f t="shared" ca="1" si="579"/>
        <v>ok</v>
      </c>
      <c r="AT2657" s="225" t="str">
        <f t="shared" ca="1" si="580"/>
        <v>ok</v>
      </c>
      <c r="AU2657" s="221"/>
      <c r="AX2657" s="199"/>
      <c r="AY2657" s="206"/>
      <c r="BB2657" s="199"/>
      <c r="BC2657" s="206"/>
      <c r="BF2657" s="199"/>
      <c r="BG2657" s="206"/>
      <c r="BJ2657" s="199"/>
      <c r="BK2657" s="206"/>
      <c r="BN2657" s="199"/>
      <c r="BO2657" s="206"/>
      <c r="BR2657" s="199"/>
      <c r="BS2657" s="206"/>
      <c r="BV2657" s="199"/>
      <c r="BW2657" s="206"/>
      <c r="BZ2657" s="199"/>
      <c r="CA2657" s="206"/>
      <c r="CD2657" s="199"/>
      <c r="CE2657" s="206"/>
      <c r="CH2657" s="199"/>
      <c r="CI2657" s="206"/>
      <c r="CL2657" s="199"/>
      <c r="CM2657" s="206"/>
      <c r="CP2657" s="199"/>
      <c r="CQ2657" s="206"/>
      <c r="CT2657" s="199"/>
      <c r="CU2657" s="206"/>
      <c r="CX2657" s="199"/>
      <c r="CY2657" s="206"/>
      <c r="DB2657" s="199"/>
      <c r="DC2657" s="206"/>
      <c r="DF2657" s="199"/>
      <c r="DG2657" s="206"/>
      <c r="DJ2657" s="199"/>
      <c r="DK2657" s="206"/>
      <c r="DN2657" s="199"/>
      <c r="DO2657" s="206"/>
      <c r="DR2657" s="199"/>
      <c r="DS2657" s="206"/>
      <c r="DV2657" s="199"/>
      <c r="DW2657" s="206"/>
      <c r="DZ2657" s="199"/>
      <c r="EA2657" s="206"/>
      <c r="ED2657" s="199"/>
      <c r="EE2657" s="206"/>
      <c r="EH2657" s="199"/>
      <c r="EI2657" s="206"/>
      <c r="EL2657" s="199"/>
      <c r="EM2657" s="206"/>
      <c r="EP2657" s="199"/>
      <c r="EQ2657" s="206"/>
      <c r="ET2657" s="199"/>
      <c r="EU2657" s="206"/>
      <c r="EX2657" s="199"/>
      <c r="EY2657" s="206"/>
      <c r="FB2657" s="199"/>
      <c r="FC2657" s="206"/>
      <c r="FF2657" s="199"/>
      <c r="FG2657" s="206"/>
      <c r="FJ2657" s="199"/>
      <c r="FK2657" s="206"/>
      <c r="FN2657" s="199"/>
      <c r="FO2657" s="206"/>
      <c r="FR2657" s="199"/>
      <c r="FS2657" s="206"/>
      <c r="FV2657" s="199"/>
      <c r="FW2657" s="206"/>
      <c r="FZ2657" s="199"/>
      <c r="GA2657" s="206"/>
      <c r="GD2657" s="199"/>
      <c r="GE2657" s="206"/>
      <c r="GH2657" s="199"/>
      <c r="GI2657" s="206"/>
      <c r="GL2657" s="199"/>
      <c r="GM2657" s="206"/>
      <c r="GP2657" s="199"/>
      <c r="GQ2657" s="206"/>
      <c r="GT2657" s="199"/>
      <c r="GU2657" s="206"/>
      <c r="GX2657" s="199"/>
      <c r="GY2657" s="206"/>
      <c r="HB2657" s="199"/>
      <c r="HC2657" s="206"/>
      <c r="HF2657" s="199"/>
      <c r="HG2657" s="206"/>
      <c r="HJ2657" s="199"/>
      <c r="HK2657" s="206"/>
      <c r="HN2657" s="199"/>
      <c r="HO2657" s="206"/>
      <c r="HR2657" s="199"/>
      <c r="HS2657" s="206"/>
      <c r="HV2657" s="199"/>
      <c r="HW2657" s="206"/>
      <c r="HZ2657" s="199"/>
      <c r="IA2657" s="206"/>
      <c r="ID2657" s="199"/>
      <c r="IE2657" s="206"/>
      <c r="IH2657" s="199"/>
      <c r="II2657" s="206"/>
      <c r="IL2657" s="199"/>
      <c r="IM2657" s="206"/>
      <c r="IP2657" s="199"/>
      <c r="IQ2657" s="206"/>
      <c r="IT2657" s="199"/>
      <c r="IU2657" s="206"/>
      <c r="IX2657" s="199"/>
      <c r="IY2657" s="206"/>
      <c r="JB2657" s="199"/>
      <c r="JC2657" s="206"/>
      <c r="JF2657" s="199"/>
      <c r="JG2657" s="206"/>
      <c r="JJ2657" s="199"/>
      <c r="JK2657" s="206"/>
      <c r="JN2657" s="199"/>
      <c r="JO2657" s="206"/>
      <c r="JR2657" s="199"/>
      <c r="JS2657" s="206"/>
      <c r="JV2657" s="199"/>
      <c r="JW2657" s="206"/>
      <c r="JZ2657" s="199"/>
      <c r="KA2657" s="206"/>
      <c r="KD2657" s="199"/>
      <c r="KE2657" s="206"/>
      <c r="KH2657" s="199"/>
      <c r="KI2657" s="206"/>
      <c r="KL2657" s="199"/>
      <c r="KM2657" s="206"/>
      <c r="KP2657" s="199"/>
      <c r="KQ2657" s="206"/>
      <c r="KT2657" s="199"/>
      <c r="KU2657" s="206"/>
      <c r="KX2657" s="199"/>
      <c r="KY2657" s="206"/>
      <c r="LB2657" s="199"/>
      <c r="LC2657" s="206"/>
      <c r="LF2657" s="199"/>
      <c r="LG2657" s="206"/>
      <c r="LJ2657" s="199"/>
      <c r="LK2657" s="206"/>
      <c r="LN2657" s="199"/>
      <c r="LO2657" s="206"/>
      <c r="LR2657" s="199"/>
      <c r="LS2657" s="206"/>
      <c r="LV2657" s="199"/>
      <c r="LW2657" s="206"/>
      <c r="LZ2657" s="199"/>
      <c r="MA2657" s="206"/>
      <c r="MD2657" s="199"/>
      <c r="ME2657" s="206"/>
      <c r="MH2657" s="199"/>
      <c r="MI2657" s="206"/>
      <c r="ML2657" s="199"/>
      <c r="MM2657" s="206"/>
      <c r="MP2657" s="199"/>
      <c r="MQ2657" s="206"/>
      <c r="MT2657" s="199"/>
      <c r="MU2657" s="206"/>
      <c r="MX2657" s="199"/>
      <c r="MY2657" s="206"/>
      <c r="NB2657" s="199"/>
      <c r="NC2657" s="206"/>
      <c r="NF2657" s="199"/>
      <c r="NG2657" s="206"/>
      <c r="NJ2657" s="199"/>
      <c r="NK2657" s="206"/>
      <c r="NN2657" s="199"/>
      <c r="NO2657" s="206"/>
      <c r="NR2657" s="199"/>
      <c r="NS2657" s="206"/>
      <c r="NV2657" s="199"/>
      <c r="NW2657" s="206"/>
      <c r="NZ2657" s="199"/>
      <c r="OA2657" s="206"/>
      <c r="OD2657" s="199"/>
      <c r="OE2657" s="206"/>
      <c r="OH2657" s="199"/>
      <c r="OI2657" s="206"/>
      <c r="OL2657" s="199"/>
      <c r="OM2657" s="206"/>
      <c r="OP2657" s="199"/>
      <c r="OQ2657" s="206"/>
      <c r="OT2657" s="199"/>
      <c r="OU2657" s="206"/>
      <c r="OX2657" s="199"/>
      <c r="OY2657" s="206"/>
      <c r="PB2657" s="199"/>
      <c r="PC2657" s="206"/>
      <c r="PF2657" s="199"/>
      <c r="PG2657" s="206"/>
      <c r="PJ2657" s="199"/>
      <c r="PK2657" s="206"/>
      <c r="PN2657" s="199"/>
      <c r="PO2657" s="206"/>
      <c r="PR2657" s="199"/>
      <c r="PS2657" s="206"/>
      <c r="PV2657" s="199"/>
      <c r="PW2657" s="206"/>
      <c r="PZ2657" s="199"/>
      <c r="QA2657" s="206"/>
      <c r="QD2657" s="199"/>
      <c r="QE2657" s="206"/>
      <c r="QH2657" s="199"/>
      <c r="QI2657" s="206"/>
      <c r="QL2657" s="199"/>
      <c r="QM2657" s="206"/>
      <c r="QP2657" s="199"/>
      <c r="QQ2657" s="206"/>
      <c r="QT2657" s="199"/>
      <c r="QU2657" s="206"/>
      <c r="QX2657" s="199"/>
      <c r="QY2657" s="206"/>
      <c r="RB2657" s="199"/>
      <c r="RC2657" s="206"/>
      <c r="RF2657" s="199"/>
      <c r="RG2657" s="206"/>
      <c r="RJ2657" s="199"/>
      <c r="RK2657" s="206"/>
      <c r="RN2657" s="199"/>
      <c r="RO2657" s="206"/>
      <c r="RR2657" s="199"/>
      <c r="RS2657" s="206"/>
      <c r="RV2657" s="199"/>
      <c r="RW2657" s="206"/>
      <c r="RZ2657" s="199"/>
      <c r="SA2657" s="206"/>
      <c r="SD2657" s="199"/>
      <c r="SE2657" s="206"/>
      <c r="SH2657" s="199"/>
      <c r="SI2657" s="206"/>
      <c r="SL2657" s="199"/>
      <c r="SM2657" s="206"/>
      <c r="SP2657" s="199"/>
      <c r="SQ2657" s="206"/>
      <c r="ST2657" s="199"/>
      <c r="SU2657" s="206"/>
      <c r="SX2657" s="199"/>
      <c r="SY2657" s="206"/>
      <c r="TB2657" s="199"/>
      <c r="TC2657" s="206"/>
      <c r="TF2657" s="199"/>
      <c r="TG2657" s="206"/>
      <c r="TJ2657" s="199"/>
      <c r="TK2657" s="206"/>
      <c r="TN2657" s="199"/>
      <c r="TO2657" s="206"/>
      <c r="TR2657" s="199"/>
      <c r="TS2657" s="206"/>
      <c r="TV2657" s="199"/>
      <c r="TW2657" s="206"/>
      <c r="TZ2657" s="199"/>
      <c r="UA2657" s="206"/>
      <c r="UD2657" s="199"/>
      <c r="UE2657" s="206"/>
      <c r="UH2657" s="199"/>
      <c r="UI2657" s="206"/>
      <c r="UL2657" s="199"/>
      <c r="UM2657" s="206"/>
      <c r="UP2657" s="199"/>
      <c r="UQ2657" s="206"/>
      <c r="UT2657" s="199"/>
      <c r="UU2657" s="206"/>
      <c r="UX2657" s="199"/>
      <c r="UY2657" s="206"/>
      <c r="VB2657" s="199"/>
      <c r="VC2657" s="206"/>
      <c r="VF2657" s="199"/>
      <c r="VG2657" s="206"/>
      <c r="VJ2657" s="199"/>
      <c r="VK2657" s="206"/>
      <c r="VN2657" s="199"/>
      <c r="VO2657" s="206"/>
      <c r="VR2657" s="199"/>
      <c r="VS2657" s="206"/>
      <c r="VV2657" s="199"/>
      <c r="VW2657" s="206"/>
      <c r="VZ2657" s="199"/>
      <c r="WA2657" s="206"/>
      <c r="WD2657" s="199"/>
      <c r="WE2657" s="206"/>
      <c r="WH2657" s="199"/>
      <c r="WI2657" s="206"/>
      <c r="WL2657" s="199"/>
      <c r="WM2657" s="206"/>
      <c r="WP2657" s="199"/>
      <c r="WQ2657" s="206"/>
      <c r="WT2657" s="199"/>
      <c r="WU2657" s="206"/>
      <c r="WX2657" s="199"/>
      <c r="WY2657" s="206"/>
      <c r="XB2657" s="199"/>
      <c r="XC2657" s="206"/>
      <c r="XF2657" s="199"/>
      <c r="XG2657" s="206"/>
      <c r="XJ2657" s="199"/>
      <c r="XK2657" s="206"/>
      <c r="XN2657" s="199"/>
      <c r="XO2657" s="206"/>
      <c r="XR2657" s="199"/>
      <c r="XS2657" s="206"/>
      <c r="XV2657" s="199"/>
      <c r="XW2657" s="206"/>
      <c r="XZ2657" s="199"/>
      <c r="YA2657" s="206"/>
      <c r="YD2657" s="199"/>
      <c r="YE2657" s="206"/>
      <c r="YH2657" s="199"/>
      <c r="YI2657" s="206"/>
      <c r="YL2657" s="199"/>
      <c r="YM2657" s="206"/>
      <c r="YP2657" s="199"/>
      <c r="YQ2657" s="206"/>
      <c r="YT2657" s="199"/>
      <c r="YU2657" s="206"/>
      <c r="YX2657" s="199"/>
      <c r="YY2657" s="206"/>
      <c r="ZB2657" s="199"/>
      <c r="ZC2657" s="206"/>
      <c r="ZF2657" s="199"/>
      <c r="ZG2657" s="206"/>
      <c r="ZJ2657" s="199"/>
      <c r="ZK2657" s="206"/>
      <c r="ZN2657" s="199"/>
      <c r="ZO2657" s="206"/>
      <c r="ZR2657" s="199"/>
      <c r="ZS2657" s="206"/>
      <c r="ZV2657" s="199"/>
      <c r="ZW2657" s="206"/>
      <c r="ZZ2657" s="199"/>
      <c r="AAA2657" s="206"/>
      <c r="AAD2657" s="199"/>
      <c r="AAE2657" s="206"/>
      <c r="AAH2657" s="199"/>
      <c r="AAI2657" s="206"/>
      <c r="AAL2657" s="199"/>
      <c r="AAM2657" s="206"/>
      <c r="AAP2657" s="199"/>
      <c r="AAQ2657" s="206"/>
      <c r="AAT2657" s="199"/>
      <c r="AAU2657" s="206"/>
      <c r="AAX2657" s="199"/>
      <c r="AAY2657" s="206"/>
      <c r="ABB2657" s="199"/>
      <c r="ABC2657" s="206"/>
      <c r="ABF2657" s="199"/>
      <c r="ABG2657" s="206"/>
      <c r="ABJ2657" s="199"/>
      <c r="ABK2657" s="206"/>
      <c r="ABN2657" s="199"/>
      <c r="ABO2657" s="206"/>
      <c r="ABR2657" s="199"/>
      <c r="ABS2657" s="206"/>
      <c r="ABV2657" s="199"/>
      <c r="ABW2657" s="206"/>
      <c r="ABZ2657" s="199"/>
      <c r="ACA2657" s="206"/>
      <c r="ACD2657" s="199"/>
      <c r="ACE2657" s="206"/>
      <c r="ACH2657" s="199"/>
      <c r="ACI2657" s="206"/>
      <c r="ACL2657" s="199"/>
      <c r="ACM2657" s="206"/>
      <c r="ACP2657" s="199"/>
      <c r="ACQ2657" s="206"/>
      <c r="ACT2657" s="199"/>
      <c r="ACU2657" s="206"/>
      <c r="ACX2657" s="199"/>
      <c r="ACY2657" s="206"/>
      <c r="ADB2657" s="199"/>
      <c r="ADC2657" s="206"/>
      <c r="ADF2657" s="199"/>
      <c r="ADG2657" s="206"/>
      <c r="ADJ2657" s="199"/>
      <c r="ADK2657" s="206"/>
      <c r="ADN2657" s="199"/>
      <c r="ADO2657" s="206"/>
      <c r="ADR2657" s="199"/>
      <c r="ADS2657" s="206"/>
      <c r="ADV2657" s="199"/>
      <c r="ADW2657" s="206"/>
      <c r="ADZ2657" s="199"/>
      <c r="AEA2657" s="206"/>
      <c r="AED2657" s="199"/>
      <c r="AEE2657" s="206"/>
      <c r="AEH2657" s="199"/>
      <c r="AEI2657" s="206"/>
      <c r="AEL2657" s="199"/>
      <c r="AEM2657" s="206"/>
      <c r="AEP2657" s="199"/>
      <c r="AEQ2657" s="206"/>
      <c r="AET2657" s="199"/>
      <c r="AEU2657" s="206"/>
      <c r="AEX2657" s="199"/>
      <c r="AEY2657" s="206"/>
      <c r="AFB2657" s="199"/>
      <c r="AFC2657" s="206"/>
      <c r="AFF2657" s="199"/>
      <c r="AFG2657" s="206"/>
      <c r="AFJ2657" s="199"/>
      <c r="AFK2657" s="206"/>
      <c r="AFN2657" s="199"/>
      <c r="AFO2657" s="206"/>
      <c r="AFR2657" s="199"/>
      <c r="AFS2657" s="206"/>
      <c r="AFV2657" s="199"/>
      <c r="AFW2657" s="206"/>
      <c r="AFZ2657" s="199"/>
      <c r="AGA2657" s="206"/>
      <c r="AGD2657" s="199"/>
      <c r="AGE2657" s="206"/>
      <c r="AGH2657" s="199"/>
      <c r="AGI2657" s="206"/>
      <c r="AGL2657" s="199"/>
      <c r="AGM2657" s="206"/>
      <c r="AGP2657" s="199"/>
      <c r="AGQ2657" s="206"/>
      <c r="AGT2657" s="199"/>
      <c r="AGU2657" s="206"/>
      <c r="AGX2657" s="199"/>
      <c r="AGY2657" s="206"/>
      <c r="AHB2657" s="199"/>
      <c r="AHC2657" s="206"/>
      <c r="AHF2657" s="199"/>
      <c r="AHG2657" s="206"/>
      <c r="AHJ2657" s="199"/>
      <c r="AHK2657" s="206"/>
      <c r="AHN2657" s="199"/>
      <c r="AHO2657" s="206"/>
      <c r="AHR2657" s="199"/>
      <c r="AHS2657" s="206"/>
      <c r="AHV2657" s="199"/>
      <c r="AHW2657" s="206"/>
      <c r="AHZ2657" s="199"/>
      <c r="AIA2657" s="206"/>
      <c r="AID2657" s="199"/>
      <c r="AIE2657" s="206"/>
      <c r="AIH2657" s="199"/>
      <c r="AII2657" s="206"/>
      <c r="AIL2657" s="199"/>
      <c r="AIM2657" s="206"/>
      <c r="AIP2657" s="199"/>
      <c r="AIQ2657" s="206"/>
      <c r="AIT2657" s="199"/>
      <c r="AIU2657" s="206"/>
      <c r="AIX2657" s="199"/>
      <c r="AIY2657" s="206"/>
      <c r="AJB2657" s="199"/>
      <c r="AJC2657" s="206"/>
      <c r="AJF2657" s="199"/>
      <c r="AJG2657" s="206"/>
      <c r="AJJ2657" s="199"/>
      <c r="AJK2657" s="206"/>
      <c r="AJN2657" s="199"/>
      <c r="AJO2657" s="206"/>
      <c r="AJR2657" s="199"/>
      <c r="AJS2657" s="206"/>
      <c r="AJV2657" s="199"/>
      <c r="AJW2657" s="206"/>
      <c r="AJZ2657" s="199"/>
      <c r="AKA2657" s="206"/>
      <c r="AKD2657" s="199"/>
      <c r="AKE2657" s="206"/>
      <c r="AKH2657" s="199"/>
      <c r="AKI2657" s="206"/>
      <c r="AKL2657" s="199"/>
      <c r="AKM2657" s="206"/>
      <c r="AKP2657" s="199"/>
      <c r="AKQ2657" s="206"/>
      <c r="AKT2657" s="199"/>
      <c r="AKU2657" s="206"/>
      <c r="AKX2657" s="199"/>
      <c r="AKY2657" s="206"/>
      <c r="ALB2657" s="199"/>
      <c r="ALC2657" s="206"/>
      <c r="ALF2657" s="199"/>
      <c r="ALG2657" s="206"/>
      <c r="ALJ2657" s="199"/>
      <c r="ALK2657" s="206"/>
      <c r="ALN2657" s="199"/>
      <c r="ALO2657" s="206"/>
      <c r="ALR2657" s="199"/>
      <c r="ALS2657" s="206"/>
      <c r="ALV2657" s="199"/>
      <c r="ALW2657" s="206"/>
      <c r="ALZ2657" s="199"/>
      <c r="AMA2657" s="206"/>
      <c r="AMD2657" s="199"/>
      <c r="AME2657" s="206"/>
      <c r="AMH2657" s="199"/>
      <c r="AMI2657" s="206"/>
      <c r="AML2657" s="199"/>
      <c r="AMM2657" s="206"/>
      <c r="AMP2657" s="199"/>
      <c r="AMQ2657" s="206"/>
      <c r="AMT2657" s="199"/>
      <c r="AMU2657" s="206"/>
      <c r="AMX2657" s="199"/>
      <c r="AMY2657" s="206"/>
      <c r="ANB2657" s="199"/>
      <c r="ANC2657" s="206"/>
      <c r="ANF2657" s="199"/>
      <c r="ANG2657" s="206"/>
      <c r="ANJ2657" s="199"/>
      <c r="ANK2657" s="206"/>
      <c r="ANN2657" s="199"/>
      <c r="ANO2657" s="206"/>
      <c r="ANR2657" s="199"/>
      <c r="ANS2657" s="206"/>
      <c r="ANV2657" s="199"/>
      <c r="ANW2657" s="206"/>
      <c r="ANZ2657" s="199"/>
      <c r="AOA2657" s="206"/>
      <c r="AOD2657" s="199"/>
      <c r="AOE2657" s="206"/>
      <c r="AOH2657" s="199"/>
      <c r="AOI2657" s="206"/>
      <c r="AOL2657" s="199"/>
      <c r="AOM2657" s="206"/>
    </row>
    <row r="2658" spans="1:1023 1026:1079" x14ac:dyDescent="0.25">
      <c r="A2658" s="190">
        <v>2480</v>
      </c>
      <c r="B2658" s="208"/>
      <c r="C2658" s="206" t="s">
        <v>3586</v>
      </c>
      <c r="D2658" s="315">
        <v>43488</v>
      </c>
      <c r="E2658" s="463" t="s">
        <v>1213</v>
      </c>
      <c r="F2658" s="208" t="s">
        <v>612</v>
      </c>
      <c r="G2658" s="208" t="s">
        <v>608</v>
      </c>
      <c r="H2658" s="315">
        <v>43488</v>
      </c>
      <c r="I2658" s="315">
        <v>43488</v>
      </c>
      <c r="J2658" s="338">
        <v>0.15972222222222224</v>
      </c>
      <c r="K2658" s="338">
        <v>0.16388888888888889</v>
      </c>
      <c r="L2658" s="193"/>
      <c r="M2658" s="215" t="s">
        <v>136</v>
      </c>
      <c r="N2658" s="206">
        <v>5</v>
      </c>
      <c r="O2658" s="215" t="s">
        <v>136</v>
      </c>
      <c r="P2658" s="206">
        <v>5</v>
      </c>
      <c r="S2658" s="215" t="s">
        <v>136</v>
      </c>
      <c r="T2658" s="206">
        <v>5</v>
      </c>
      <c r="U2658" s="215" t="s">
        <v>136</v>
      </c>
      <c r="V2658" s="206">
        <v>5</v>
      </c>
      <c r="AC2658" s="222">
        <f t="shared" si="582"/>
        <v>100</v>
      </c>
      <c r="AD2658" s="221" t="s">
        <v>37</v>
      </c>
      <c r="AE2658" s="200"/>
      <c r="AF2658" s="200"/>
      <c r="AG2658" s="200"/>
      <c r="AH2658" s="200"/>
      <c r="AI2658" s="200"/>
      <c r="AJ2658" s="200"/>
      <c r="AK2658" s="200"/>
      <c r="AL2658" s="224"/>
      <c r="AM2658" s="391">
        <f t="shared" ref="AM2658" si="589">SUM(AE2658:AL2658)</f>
        <v>0</v>
      </c>
      <c r="AP2658" s="230">
        <f t="shared" si="586"/>
        <v>0</v>
      </c>
      <c r="AS2658" s="235" t="str">
        <f t="shared" ca="1" si="579"/>
        <v>ok</v>
      </c>
      <c r="AT2658" s="225" t="str">
        <f t="shared" ca="1" si="580"/>
        <v>ok</v>
      </c>
      <c r="AU2658" s="221"/>
      <c r="AX2658" s="199"/>
      <c r="AY2658" s="206"/>
      <c r="BB2658" s="199"/>
      <c r="BC2658" s="206"/>
      <c r="BF2658" s="199"/>
      <c r="BG2658" s="206"/>
      <c r="BJ2658" s="199"/>
      <c r="BK2658" s="206"/>
      <c r="BN2658" s="199"/>
      <c r="BO2658" s="206"/>
      <c r="BR2658" s="199"/>
      <c r="BS2658" s="206"/>
      <c r="BV2658" s="199"/>
      <c r="BW2658" s="206"/>
      <c r="BZ2658" s="199"/>
      <c r="CA2658" s="206"/>
      <c r="CD2658" s="199"/>
      <c r="CE2658" s="206"/>
      <c r="CH2658" s="199"/>
      <c r="CI2658" s="206"/>
      <c r="CL2658" s="199"/>
      <c r="CM2658" s="206"/>
      <c r="CP2658" s="199"/>
      <c r="CQ2658" s="206"/>
      <c r="CT2658" s="199"/>
      <c r="CU2658" s="206"/>
      <c r="CX2658" s="199"/>
      <c r="CY2658" s="206"/>
      <c r="DB2658" s="199"/>
      <c r="DC2658" s="206"/>
      <c r="DF2658" s="199"/>
      <c r="DG2658" s="206"/>
      <c r="DJ2658" s="199"/>
      <c r="DK2658" s="206"/>
      <c r="DN2658" s="199"/>
      <c r="DO2658" s="206"/>
      <c r="DR2658" s="199"/>
      <c r="DS2658" s="206"/>
      <c r="DV2658" s="199"/>
      <c r="DW2658" s="206"/>
      <c r="DZ2658" s="199"/>
      <c r="EA2658" s="206"/>
      <c r="ED2658" s="199"/>
      <c r="EE2658" s="206"/>
      <c r="EH2658" s="199"/>
      <c r="EI2658" s="206"/>
      <c r="EL2658" s="199"/>
      <c r="EM2658" s="206"/>
      <c r="EP2658" s="199"/>
      <c r="EQ2658" s="206"/>
      <c r="ET2658" s="199"/>
      <c r="EU2658" s="206"/>
      <c r="EX2658" s="199"/>
      <c r="EY2658" s="206"/>
      <c r="FB2658" s="199"/>
      <c r="FC2658" s="206"/>
      <c r="FF2658" s="199"/>
      <c r="FG2658" s="206"/>
      <c r="FJ2658" s="199"/>
      <c r="FK2658" s="206"/>
      <c r="FN2658" s="199"/>
      <c r="FO2658" s="206"/>
      <c r="FR2658" s="199"/>
      <c r="FS2658" s="206"/>
      <c r="FV2658" s="199"/>
      <c r="FW2658" s="206"/>
      <c r="FZ2658" s="199"/>
      <c r="GA2658" s="206"/>
      <c r="GD2658" s="199"/>
      <c r="GE2658" s="206"/>
      <c r="GH2658" s="199"/>
      <c r="GI2658" s="206"/>
      <c r="GL2658" s="199"/>
      <c r="GM2658" s="206"/>
      <c r="GP2658" s="199"/>
      <c r="GQ2658" s="206"/>
      <c r="GT2658" s="199"/>
      <c r="GU2658" s="206"/>
      <c r="GX2658" s="199"/>
      <c r="GY2658" s="206"/>
      <c r="HB2658" s="199"/>
      <c r="HC2658" s="206"/>
      <c r="HF2658" s="199"/>
      <c r="HG2658" s="206"/>
      <c r="HJ2658" s="199"/>
      <c r="HK2658" s="206"/>
      <c r="HN2658" s="199"/>
      <c r="HO2658" s="206"/>
      <c r="HR2658" s="199"/>
      <c r="HS2658" s="206"/>
      <c r="HV2658" s="199"/>
      <c r="HW2658" s="206"/>
      <c r="HZ2658" s="199"/>
      <c r="IA2658" s="206"/>
      <c r="ID2658" s="199"/>
      <c r="IE2658" s="206"/>
      <c r="IH2658" s="199"/>
      <c r="II2658" s="206"/>
      <c r="IL2658" s="199"/>
      <c r="IM2658" s="206"/>
      <c r="IP2658" s="199"/>
      <c r="IQ2658" s="206"/>
      <c r="IT2658" s="199"/>
      <c r="IU2658" s="206"/>
      <c r="IX2658" s="199"/>
      <c r="IY2658" s="206"/>
      <c r="JB2658" s="199"/>
      <c r="JC2658" s="206"/>
      <c r="JF2658" s="199"/>
      <c r="JG2658" s="206"/>
      <c r="JJ2658" s="199"/>
      <c r="JK2658" s="206"/>
      <c r="JN2658" s="199"/>
      <c r="JO2658" s="206"/>
      <c r="JR2658" s="199"/>
      <c r="JS2658" s="206"/>
      <c r="JV2658" s="199"/>
      <c r="JW2658" s="206"/>
      <c r="JZ2658" s="199"/>
      <c r="KA2658" s="206"/>
      <c r="KD2658" s="199"/>
      <c r="KE2658" s="206"/>
      <c r="KH2658" s="199"/>
      <c r="KI2658" s="206"/>
      <c r="KL2658" s="199"/>
      <c r="KM2658" s="206"/>
      <c r="KP2658" s="199"/>
      <c r="KQ2658" s="206"/>
      <c r="KT2658" s="199"/>
      <c r="KU2658" s="206"/>
      <c r="KX2658" s="199"/>
      <c r="KY2658" s="206"/>
      <c r="LB2658" s="199"/>
      <c r="LC2658" s="206"/>
      <c r="LF2658" s="199"/>
      <c r="LG2658" s="206"/>
      <c r="LJ2658" s="199"/>
      <c r="LK2658" s="206"/>
      <c r="LN2658" s="199"/>
      <c r="LO2658" s="206"/>
      <c r="LR2658" s="199"/>
      <c r="LS2658" s="206"/>
      <c r="LV2658" s="199"/>
      <c r="LW2658" s="206"/>
      <c r="LZ2658" s="199"/>
      <c r="MA2658" s="206"/>
      <c r="MD2658" s="199"/>
      <c r="ME2658" s="206"/>
      <c r="MH2658" s="199"/>
      <c r="MI2658" s="206"/>
      <c r="ML2658" s="199"/>
      <c r="MM2658" s="206"/>
      <c r="MP2658" s="199"/>
      <c r="MQ2658" s="206"/>
      <c r="MT2658" s="199"/>
      <c r="MU2658" s="206"/>
      <c r="MX2658" s="199"/>
      <c r="MY2658" s="206"/>
      <c r="NB2658" s="199"/>
      <c r="NC2658" s="206"/>
      <c r="NF2658" s="199"/>
      <c r="NG2658" s="206"/>
      <c r="NJ2658" s="199"/>
      <c r="NK2658" s="206"/>
      <c r="NN2658" s="199"/>
      <c r="NO2658" s="206"/>
      <c r="NR2658" s="199"/>
      <c r="NS2658" s="206"/>
      <c r="NV2658" s="199"/>
      <c r="NW2658" s="206"/>
      <c r="NZ2658" s="199"/>
      <c r="OA2658" s="206"/>
      <c r="OD2658" s="199"/>
      <c r="OE2658" s="206"/>
      <c r="OH2658" s="199"/>
      <c r="OI2658" s="206"/>
      <c r="OL2658" s="199"/>
      <c r="OM2658" s="206"/>
      <c r="OP2658" s="199"/>
      <c r="OQ2658" s="206"/>
      <c r="OT2658" s="199"/>
      <c r="OU2658" s="206"/>
      <c r="OX2658" s="199"/>
      <c r="OY2658" s="206"/>
      <c r="PB2658" s="199"/>
      <c r="PC2658" s="206"/>
      <c r="PF2658" s="199"/>
      <c r="PG2658" s="206"/>
      <c r="PJ2658" s="199"/>
      <c r="PK2658" s="206"/>
      <c r="PN2658" s="199"/>
      <c r="PO2658" s="206"/>
      <c r="PR2658" s="199"/>
      <c r="PS2658" s="206"/>
      <c r="PV2658" s="199"/>
      <c r="PW2658" s="206"/>
      <c r="PZ2658" s="199"/>
      <c r="QA2658" s="206"/>
      <c r="QD2658" s="199"/>
      <c r="QE2658" s="206"/>
      <c r="QH2658" s="199"/>
      <c r="QI2658" s="206"/>
      <c r="QL2658" s="199"/>
      <c r="QM2658" s="206"/>
      <c r="QP2658" s="199"/>
      <c r="QQ2658" s="206"/>
      <c r="QT2658" s="199"/>
      <c r="QU2658" s="206"/>
      <c r="QX2658" s="199"/>
      <c r="QY2658" s="206"/>
      <c r="RB2658" s="199"/>
      <c r="RC2658" s="206"/>
      <c r="RF2658" s="199"/>
      <c r="RG2658" s="206"/>
      <c r="RJ2658" s="199"/>
      <c r="RK2658" s="206"/>
      <c r="RN2658" s="199"/>
      <c r="RO2658" s="206"/>
      <c r="RR2658" s="199"/>
      <c r="RS2658" s="206"/>
      <c r="RV2658" s="199"/>
      <c r="RW2658" s="206"/>
      <c r="RZ2658" s="199"/>
      <c r="SA2658" s="206"/>
      <c r="SD2658" s="199"/>
      <c r="SE2658" s="206"/>
      <c r="SH2658" s="199"/>
      <c r="SI2658" s="206"/>
      <c r="SL2658" s="199"/>
      <c r="SM2658" s="206"/>
      <c r="SP2658" s="199"/>
      <c r="SQ2658" s="206"/>
      <c r="ST2658" s="199"/>
      <c r="SU2658" s="206"/>
      <c r="SX2658" s="199"/>
      <c r="SY2658" s="206"/>
      <c r="TB2658" s="199"/>
      <c r="TC2658" s="206"/>
      <c r="TF2658" s="199"/>
      <c r="TG2658" s="206"/>
      <c r="TJ2658" s="199"/>
      <c r="TK2658" s="206"/>
      <c r="TN2658" s="199"/>
      <c r="TO2658" s="206"/>
      <c r="TR2658" s="199"/>
      <c r="TS2658" s="206"/>
      <c r="TV2658" s="199"/>
      <c r="TW2658" s="206"/>
      <c r="TZ2658" s="199"/>
      <c r="UA2658" s="206"/>
      <c r="UD2658" s="199"/>
      <c r="UE2658" s="206"/>
      <c r="UH2658" s="199"/>
      <c r="UI2658" s="206"/>
      <c r="UL2658" s="199"/>
      <c r="UM2658" s="206"/>
      <c r="UP2658" s="199"/>
      <c r="UQ2658" s="206"/>
      <c r="UT2658" s="199"/>
      <c r="UU2658" s="206"/>
      <c r="UX2658" s="199"/>
      <c r="UY2658" s="206"/>
      <c r="VB2658" s="199"/>
      <c r="VC2658" s="206"/>
      <c r="VF2658" s="199"/>
      <c r="VG2658" s="206"/>
      <c r="VJ2658" s="199"/>
      <c r="VK2658" s="206"/>
      <c r="VN2658" s="199"/>
      <c r="VO2658" s="206"/>
      <c r="VR2658" s="199"/>
      <c r="VS2658" s="206"/>
      <c r="VV2658" s="199"/>
      <c r="VW2658" s="206"/>
      <c r="VZ2658" s="199"/>
      <c r="WA2658" s="206"/>
      <c r="WD2658" s="199"/>
      <c r="WE2658" s="206"/>
      <c r="WH2658" s="199"/>
      <c r="WI2658" s="206"/>
      <c r="WL2658" s="199"/>
      <c r="WM2658" s="206"/>
      <c r="WP2658" s="199"/>
      <c r="WQ2658" s="206"/>
      <c r="WT2658" s="199"/>
      <c r="WU2658" s="206"/>
      <c r="WX2658" s="199"/>
      <c r="WY2658" s="206"/>
      <c r="XB2658" s="199"/>
      <c r="XC2658" s="206"/>
      <c r="XF2658" s="199"/>
      <c r="XG2658" s="206"/>
      <c r="XJ2658" s="199"/>
      <c r="XK2658" s="206"/>
      <c r="XN2658" s="199"/>
      <c r="XO2658" s="206"/>
      <c r="XR2658" s="199"/>
      <c r="XS2658" s="206"/>
      <c r="XV2658" s="199"/>
      <c r="XW2658" s="206"/>
      <c r="XZ2658" s="199"/>
      <c r="YA2658" s="206"/>
      <c r="YD2658" s="199"/>
      <c r="YE2658" s="206"/>
      <c r="YH2658" s="199"/>
      <c r="YI2658" s="206"/>
      <c r="YL2658" s="199"/>
      <c r="YM2658" s="206"/>
      <c r="YP2658" s="199"/>
      <c r="YQ2658" s="206"/>
      <c r="YT2658" s="199"/>
      <c r="YU2658" s="206"/>
      <c r="YX2658" s="199"/>
      <c r="YY2658" s="206"/>
      <c r="ZB2658" s="199"/>
      <c r="ZC2658" s="206"/>
      <c r="ZF2658" s="199"/>
      <c r="ZG2658" s="206"/>
      <c r="ZJ2658" s="199"/>
      <c r="ZK2658" s="206"/>
      <c r="ZN2658" s="199"/>
      <c r="ZO2658" s="206"/>
      <c r="ZR2658" s="199"/>
      <c r="ZS2658" s="206"/>
      <c r="ZV2658" s="199"/>
      <c r="ZW2658" s="206"/>
      <c r="ZZ2658" s="199"/>
      <c r="AAA2658" s="206"/>
      <c r="AAD2658" s="199"/>
      <c r="AAE2658" s="206"/>
      <c r="AAH2658" s="199"/>
      <c r="AAI2658" s="206"/>
      <c r="AAL2658" s="199"/>
      <c r="AAM2658" s="206"/>
      <c r="AAP2658" s="199"/>
      <c r="AAQ2658" s="206"/>
      <c r="AAT2658" s="199"/>
      <c r="AAU2658" s="206"/>
      <c r="AAX2658" s="199"/>
      <c r="AAY2658" s="206"/>
      <c r="ABB2658" s="199"/>
      <c r="ABC2658" s="206"/>
      <c r="ABF2658" s="199"/>
      <c r="ABG2658" s="206"/>
      <c r="ABJ2658" s="199"/>
      <c r="ABK2658" s="206"/>
      <c r="ABN2658" s="199"/>
      <c r="ABO2658" s="206"/>
      <c r="ABR2658" s="199"/>
      <c r="ABS2658" s="206"/>
      <c r="ABV2658" s="199"/>
      <c r="ABW2658" s="206"/>
      <c r="ABZ2658" s="199"/>
      <c r="ACA2658" s="206"/>
      <c r="ACD2658" s="199"/>
      <c r="ACE2658" s="206"/>
      <c r="ACH2658" s="199"/>
      <c r="ACI2658" s="206"/>
      <c r="ACL2658" s="199"/>
      <c r="ACM2658" s="206"/>
      <c r="ACP2658" s="199"/>
      <c r="ACQ2658" s="206"/>
      <c r="ACT2658" s="199"/>
      <c r="ACU2658" s="206"/>
      <c r="ACX2658" s="199"/>
      <c r="ACY2658" s="206"/>
      <c r="ADB2658" s="199"/>
      <c r="ADC2658" s="206"/>
      <c r="ADF2658" s="199"/>
      <c r="ADG2658" s="206"/>
      <c r="ADJ2658" s="199"/>
      <c r="ADK2658" s="206"/>
      <c r="ADN2658" s="199"/>
      <c r="ADO2658" s="206"/>
      <c r="ADR2658" s="199"/>
      <c r="ADS2658" s="206"/>
      <c r="ADV2658" s="199"/>
      <c r="ADW2658" s="206"/>
      <c r="ADZ2658" s="199"/>
      <c r="AEA2658" s="206"/>
      <c r="AED2658" s="199"/>
      <c r="AEE2658" s="206"/>
      <c r="AEH2658" s="199"/>
      <c r="AEI2658" s="206"/>
      <c r="AEL2658" s="199"/>
      <c r="AEM2658" s="206"/>
      <c r="AEP2658" s="199"/>
      <c r="AEQ2658" s="206"/>
      <c r="AET2658" s="199"/>
      <c r="AEU2658" s="206"/>
      <c r="AEX2658" s="199"/>
      <c r="AEY2658" s="206"/>
      <c r="AFB2658" s="199"/>
      <c r="AFC2658" s="206"/>
      <c r="AFF2658" s="199"/>
      <c r="AFG2658" s="206"/>
      <c r="AFJ2658" s="199"/>
      <c r="AFK2658" s="206"/>
      <c r="AFN2658" s="199"/>
      <c r="AFO2658" s="206"/>
      <c r="AFR2658" s="199"/>
      <c r="AFS2658" s="206"/>
      <c r="AFV2658" s="199"/>
      <c r="AFW2658" s="206"/>
      <c r="AFZ2658" s="199"/>
      <c r="AGA2658" s="206"/>
      <c r="AGD2658" s="199"/>
      <c r="AGE2658" s="206"/>
      <c r="AGH2658" s="199"/>
      <c r="AGI2658" s="206"/>
      <c r="AGL2658" s="199"/>
      <c r="AGM2658" s="206"/>
      <c r="AGP2658" s="199"/>
      <c r="AGQ2658" s="206"/>
      <c r="AGT2658" s="199"/>
      <c r="AGU2658" s="206"/>
      <c r="AGX2658" s="199"/>
      <c r="AGY2658" s="206"/>
      <c r="AHB2658" s="199"/>
      <c r="AHC2658" s="206"/>
      <c r="AHF2658" s="199"/>
      <c r="AHG2658" s="206"/>
      <c r="AHJ2658" s="199"/>
      <c r="AHK2658" s="206"/>
      <c r="AHN2658" s="199"/>
      <c r="AHO2658" s="206"/>
      <c r="AHR2658" s="199"/>
      <c r="AHS2658" s="206"/>
      <c r="AHV2658" s="199"/>
      <c r="AHW2658" s="206"/>
      <c r="AHZ2658" s="199"/>
      <c r="AIA2658" s="206"/>
      <c r="AID2658" s="199"/>
      <c r="AIE2658" s="206"/>
      <c r="AIH2658" s="199"/>
      <c r="AII2658" s="206"/>
      <c r="AIL2658" s="199"/>
      <c r="AIM2658" s="206"/>
      <c r="AIP2658" s="199"/>
      <c r="AIQ2658" s="206"/>
      <c r="AIT2658" s="199"/>
      <c r="AIU2658" s="206"/>
      <c r="AIX2658" s="199"/>
      <c r="AIY2658" s="206"/>
      <c r="AJB2658" s="199"/>
      <c r="AJC2658" s="206"/>
      <c r="AJF2658" s="199"/>
      <c r="AJG2658" s="206"/>
      <c r="AJJ2658" s="199"/>
      <c r="AJK2658" s="206"/>
      <c r="AJN2658" s="199"/>
      <c r="AJO2658" s="206"/>
      <c r="AJR2658" s="199"/>
      <c r="AJS2658" s="206"/>
      <c r="AJV2658" s="199"/>
      <c r="AJW2658" s="206"/>
      <c r="AJZ2658" s="199"/>
      <c r="AKA2658" s="206"/>
      <c r="AKD2658" s="199"/>
      <c r="AKE2658" s="206"/>
      <c r="AKH2658" s="199"/>
      <c r="AKI2658" s="206"/>
      <c r="AKL2658" s="199"/>
      <c r="AKM2658" s="206"/>
      <c r="AKP2658" s="199"/>
      <c r="AKQ2658" s="206"/>
      <c r="AKT2658" s="199"/>
      <c r="AKU2658" s="206"/>
      <c r="AKX2658" s="199"/>
      <c r="AKY2658" s="206"/>
      <c r="ALB2658" s="199"/>
      <c r="ALC2658" s="206"/>
      <c r="ALF2658" s="199"/>
      <c r="ALG2658" s="206"/>
      <c r="ALJ2658" s="199"/>
      <c r="ALK2658" s="206"/>
      <c r="ALN2658" s="199"/>
      <c r="ALO2658" s="206"/>
      <c r="ALR2658" s="199"/>
      <c r="ALS2658" s="206"/>
      <c r="ALV2658" s="199"/>
      <c r="ALW2658" s="206"/>
      <c r="ALZ2658" s="199"/>
      <c r="AMA2658" s="206"/>
      <c r="AMD2658" s="199"/>
      <c r="AME2658" s="206"/>
      <c r="AMH2658" s="199"/>
      <c r="AMI2658" s="206"/>
      <c r="AML2658" s="199"/>
      <c r="AMM2658" s="206"/>
      <c r="AMP2658" s="199"/>
      <c r="AMQ2658" s="206"/>
      <c r="AMT2658" s="199"/>
      <c r="AMU2658" s="206"/>
      <c r="AMX2658" s="199"/>
      <c r="AMY2658" s="206"/>
      <c r="ANB2658" s="199"/>
      <c r="ANC2658" s="206"/>
      <c r="ANF2658" s="199"/>
      <c r="ANG2658" s="206"/>
      <c r="ANJ2658" s="199"/>
      <c r="ANK2658" s="206"/>
      <c r="ANN2658" s="199"/>
      <c r="ANO2658" s="206"/>
      <c r="ANR2658" s="199"/>
      <c r="ANS2658" s="206"/>
      <c r="ANV2658" s="199"/>
      <c r="ANW2658" s="206"/>
      <c r="ANZ2658" s="199"/>
      <c r="AOA2658" s="206"/>
      <c r="AOD2658" s="199"/>
      <c r="AOE2658" s="206"/>
      <c r="AOH2658" s="199"/>
      <c r="AOI2658" s="206"/>
      <c r="AOL2658" s="199"/>
      <c r="AOM2658" s="206"/>
    </row>
    <row r="2659" spans="1:1023 1026:1079" x14ac:dyDescent="0.25">
      <c r="A2659" s="190">
        <v>2481</v>
      </c>
      <c r="B2659" s="208"/>
      <c r="C2659" s="206" t="s">
        <v>3587</v>
      </c>
      <c r="D2659" s="315">
        <v>43488</v>
      </c>
      <c r="E2659" s="463" t="s">
        <v>1213</v>
      </c>
      <c r="F2659" s="208" t="s">
        <v>612</v>
      </c>
      <c r="G2659" s="208" t="s">
        <v>608</v>
      </c>
      <c r="H2659" s="315">
        <v>43488</v>
      </c>
      <c r="I2659" s="315">
        <v>43488</v>
      </c>
      <c r="J2659" s="338">
        <v>0.18055555555555555</v>
      </c>
      <c r="K2659" s="338">
        <v>0.19791666666666666</v>
      </c>
      <c r="L2659" s="193"/>
      <c r="M2659" s="214" t="s">
        <v>65</v>
      </c>
      <c r="N2659" s="206">
        <v>5</v>
      </c>
      <c r="O2659" s="214" t="s">
        <v>65</v>
      </c>
      <c r="P2659" s="206">
        <v>5</v>
      </c>
      <c r="S2659" s="214" t="s">
        <v>65</v>
      </c>
      <c r="T2659" s="206">
        <v>5</v>
      </c>
      <c r="U2659" s="214" t="s">
        <v>65</v>
      </c>
      <c r="V2659" s="206">
        <v>5</v>
      </c>
      <c r="AC2659" s="222">
        <f t="shared" si="582"/>
        <v>100</v>
      </c>
      <c r="AD2659" s="221" t="s">
        <v>37</v>
      </c>
      <c r="AE2659" s="200">
        <v>1</v>
      </c>
      <c r="AF2659" s="200">
        <v>1</v>
      </c>
      <c r="AG2659" s="200"/>
      <c r="AH2659" s="200"/>
      <c r="AI2659" s="200"/>
      <c r="AJ2659" s="200"/>
      <c r="AK2659" s="200"/>
      <c r="AL2659" s="224"/>
      <c r="AM2659" s="391">
        <f t="shared" ref="AM2659:AM2674" si="590">SUM(AE2659:AL2659)</f>
        <v>2</v>
      </c>
      <c r="AN2659" s="226">
        <v>0.5</v>
      </c>
      <c r="AO2659" s="227">
        <v>0.5</v>
      </c>
      <c r="AP2659" s="230">
        <f t="shared" si="586"/>
        <v>0</v>
      </c>
      <c r="AS2659" s="235" t="str">
        <f t="shared" ca="1" si="579"/>
        <v>ok</v>
      </c>
      <c r="AT2659" s="225" t="str">
        <f t="shared" ca="1" si="580"/>
        <v>ok</v>
      </c>
      <c r="AU2659" s="221"/>
      <c r="AV2659" s="197">
        <v>0.3</v>
      </c>
      <c r="AW2659" s="198">
        <v>4</v>
      </c>
      <c r="AX2659" s="199" t="s">
        <v>603</v>
      </c>
      <c r="AY2659" s="206" t="s">
        <v>604</v>
      </c>
      <c r="AZ2659" s="197">
        <v>0.2</v>
      </c>
      <c r="BA2659" s="198">
        <v>1</v>
      </c>
      <c r="BB2659" s="199" t="s">
        <v>603</v>
      </c>
      <c r="BC2659" s="206" t="s">
        <v>604</v>
      </c>
      <c r="BF2659" s="199"/>
      <c r="BG2659" s="206"/>
      <c r="BJ2659" s="199"/>
      <c r="BK2659" s="206"/>
      <c r="BN2659" s="199"/>
      <c r="BO2659" s="206"/>
      <c r="BR2659" s="199"/>
      <c r="BS2659" s="206"/>
      <c r="BV2659" s="199"/>
      <c r="BW2659" s="206"/>
      <c r="BZ2659" s="199"/>
      <c r="CA2659" s="206"/>
      <c r="CD2659" s="199"/>
      <c r="CE2659" s="206"/>
      <c r="CH2659" s="199"/>
      <c r="CI2659" s="206"/>
      <c r="CL2659" s="199"/>
      <c r="CM2659" s="206"/>
      <c r="CP2659" s="199"/>
      <c r="CQ2659" s="206"/>
      <c r="CT2659" s="199"/>
      <c r="CU2659" s="206"/>
      <c r="CX2659" s="199"/>
      <c r="CY2659" s="206"/>
      <c r="DB2659" s="199"/>
      <c r="DC2659" s="206"/>
      <c r="DF2659" s="199"/>
      <c r="DG2659" s="206"/>
      <c r="DJ2659" s="199"/>
      <c r="DK2659" s="206"/>
      <c r="DN2659" s="199"/>
      <c r="DO2659" s="206"/>
      <c r="DR2659" s="199"/>
      <c r="DS2659" s="206"/>
      <c r="DV2659" s="199"/>
      <c r="DW2659" s="206"/>
      <c r="DZ2659" s="199"/>
      <c r="EA2659" s="206"/>
      <c r="ED2659" s="199"/>
      <c r="EE2659" s="206"/>
      <c r="EH2659" s="199"/>
      <c r="EI2659" s="206"/>
      <c r="EL2659" s="199"/>
      <c r="EM2659" s="206"/>
      <c r="EP2659" s="199"/>
      <c r="EQ2659" s="206"/>
      <c r="ET2659" s="199"/>
      <c r="EU2659" s="206"/>
      <c r="EX2659" s="199"/>
      <c r="EY2659" s="206"/>
      <c r="FB2659" s="199"/>
      <c r="FC2659" s="206"/>
      <c r="FF2659" s="199"/>
      <c r="FG2659" s="206"/>
      <c r="FJ2659" s="199"/>
      <c r="FK2659" s="206"/>
      <c r="FN2659" s="199"/>
      <c r="FO2659" s="206"/>
      <c r="FR2659" s="199"/>
      <c r="FS2659" s="206"/>
      <c r="FV2659" s="199"/>
      <c r="FW2659" s="206"/>
      <c r="FZ2659" s="199"/>
      <c r="GA2659" s="206"/>
      <c r="GD2659" s="199"/>
      <c r="GE2659" s="206"/>
      <c r="GH2659" s="199"/>
      <c r="GI2659" s="206"/>
      <c r="GL2659" s="199"/>
      <c r="GM2659" s="206"/>
      <c r="GP2659" s="199"/>
      <c r="GQ2659" s="206"/>
      <c r="GT2659" s="199"/>
      <c r="GU2659" s="206"/>
      <c r="GX2659" s="199"/>
      <c r="GY2659" s="206"/>
      <c r="HB2659" s="199"/>
      <c r="HC2659" s="206"/>
      <c r="HF2659" s="199"/>
      <c r="HG2659" s="206"/>
      <c r="HJ2659" s="199"/>
      <c r="HK2659" s="206"/>
      <c r="HN2659" s="199"/>
      <c r="HO2659" s="206"/>
      <c r="HR2659" s="199"/>
      <c r="HS2659" s="206"/>
      <c r="HV2659" s="199"/>
      <c r="HW2659" s="206"/>
      <c r="HZ2659" s="199"/>
      <c r="IA2659" s="206"/>
      <c r="ID2659" s="199"/>
      <c r="IE2659" s="206"/>
      <c r="IH2659" s="199"/>
      <c r="II2659" s="206"/>
      <c r="IL2659" s="199"/>
      <c r="IM2659" s="206"/>
      <c r="IP2659" s="199"/>
      <c r="IQ2659" s="206"/>
      <c r="IT2659" s="199"/>
      <c r="IU2659" s="206"/>
      <c r="IX2659" s="199"/>
      <c r="IY2659" s="206"/>
      <c r="JB2659" s="199"/>
      <c r="JC2659" s="206"/>
      <c r="JF2659" s="199"/>
      <c r="JG2659" s="206"/>
      <c r="JJ2659" s="199"/>
      <c r="JK2659" s="206"/>
      <c r="JN2659" s="199"/>
      <c r="JO2659" s="206"/>
      <c r="JR2659" s="199"/>
      <c r="JS2659" s="206"/>
      <c r="JV2659" s="199"/>
      <c r="JW2659" s="206"/>
      <c r="JZ2659" s="199"/>
      <c r="KA2659" s="206"/>
      <c r="KD2659" s="199"/>
      <c r="KE2659" s="206"/>
      <c r="KH2659" s="199"/>
      <c r="KI2659" s="206"/>
      <c r="KL2659" s="199"/>
      <c r="KM2659" s="206"/>
      <c r="KP2659" s="199"/>
      <c r="KQ2659" s="206"/>
      <c r="KT2659" s="199"/>
      <c r="KU2659" s="206"/>
      <c r="KX2659" s="199"/>
      <c r="KY2659" s="206"/>
      <c r="LB2659" s="199"/>
      <c r="LC2659" s="206"/>
      <c r="LF2659" s="199"/>
      <c r="LG2659" s="206"/>
      <c r="LJ2659" s="199"/>
      <c r="LK2659" s="206"/>
      <c r="LN2659" s="199"/>
      <c r="LO2659" s="206"/>
      <c r="LR2659" s="199"/>
      <c r="LS2659" s="206"/>
      <c r="LV2659" s="199"/>
      <c r="LW2659" s="206"/>
      <c r="LZ2659" s="199"/>
      <c r="MA2659" s="206"/>
      <c r="MD2659" s="199"/>
      <c r="ME2659" s="206"/>
      <c r="MH2659" s="199"/>
      <c r="MI2659" s="206"/>
      <c r="ML2659" s="199"/>
      <c r="MM2659" s="206"/>
      <c r="MP2659" s="199"/>
      <c r="MQ2659" s="206"/>
      <c r="MT2659" s="199"/>
      <c r="MU2659" s="206"/>
      <c r="MX2659" s="199"/>
      <c r="MY2659" s="206"/>
      <c r="NB2659" s="199"/>
      <c r="NC2659" s="206"/>
      <c r="NF2659" s="199"/>
      <c r="NG2659" s="206"/>
      <c r="NJ2659" s="199"/>
      <c r="NK2659" s="206"/>
      <c r="NN2659" s="199"/>
      <c r="NO2659" s="206"/>
      <c r="NR2659" s="199"/>
      <c r="NS2659" s="206"/>
      <c r="NV2659" s="199"/>
      <c r="NW2659" s="206"/>
      <c r="NZ2659" s="199"/>
      <c r="OA2659" s="206"/>
      <c r="OD2659" s="199"/>
      <c r="OE2659" s="206"/>
      <c r="OH2659" s="199"/>
      <c r="OI2659" s="206"/>
      <c r="OL2659" s="199"/>
      <c r="OM2659" s="206"/>
      <c r="OP2659" s="199"/>
      <c r="OQ2659" s="206"/>
      <c r="OT2659" s="199"/>
      <c r="OU2659" s="206"/>
      <c r="OX2659" s="199"/>
      <c r="OY2659" s="206"/>
      <c r="PB2659" s="199"/>
      <c r="PC2659" s="206"/>
      <c r="PF2659" s="199"/>
      <c r="PG2659" s="206"/>
      <c r="PJ2659" s="199"/>
      <c r="PK2659" s="206"/>
      <c r="PN2659" s="199"/>
      <c r="PO2659" s="206"/>
      <c r="PR2659" s="199"/>
      <c r="PS2659" s="206"/>
      <c r="PV2659" s="199"/>
      <c r="PW2659" s="206"/>
      <c r="PZ2659" s="199"/>
      <c r="QA2659" s="206"/>
      <c r="QD2659" s="199"/>
      <c r="QE2659" s="206"/>
      <c r="QH2659" s="199"/>
      <c r="QI2659" s="206"/>
      <c r="QL2659" s="199"/>
      <c r="QM2659" s="206"/>
      <c r="QP2659" s="199"/>
      <c r="QQ2659" s="206"/>
      <c r="QT2659" s="199"/>
      <c r="QU2659" s="206"/>
      <c r="QX2659" s="199"/>
      <c r="QY2659" s="206"/>
      <c r="RB2659" s="199"/>
      <c r="RC2659" s="206"/>
      <c r="RF2659" s="199"/>
      <c r="RG2659" s="206"/>
      <c r="RJ2659" s="199"/>
      <c r="RK2659" s="206"/>
      <c r="RN2659" s="199"/>
      <c r="RO2659" s="206"/>
      <c r="RR2659" s="199"/>
      <c r="RS2659" s="206"/>
      <c r="RV2659" s="199"/>
      <c r="RW2659" s="206"/>
      <c r="RZ2659" s="199"/>
      <c r="SA2659" s="206"/>
      <c r="SD2659" s="199"/>
      <c r="SE2659" s="206"/>
      <c r="SH2659" s="199"/>
      <c r="SI2659" s="206"/>
      <c r="SL2659" s="199"/>
      <c r="SM2659" s="206"/>
      <c r="SP2659" s="199"/>
      <c r="SQ2659" s="206"/>
      <c r="ST2659" s="199"/>
      <c r="SU2659" s="206"/>
      <c r="SX2659" s="199"/>
      <c r="SY2659" s="206"/>
      <c r="TB2659" s="199"/>
      <c r="TC2659" s="206"/>
      <c r="TF2659" s="199"/>
      <c r="TG2659" s="206"/>
      <c r="TJ2659" s="199"/>
      <c r="TK2659" s="206"/>
      <c r="TN2659" s="199"/>
      <c r="TO2659" s="206"/>
      <c r="TR2659" s="199"/>
      <c r="TS2659" s="206"/>
      <c r="TV2659" s="199"/>
      <c r="TW2659" s="206"/>
      <c r="TZ2659" s="199"/>
      <c r="UA2659" s="206"/>
      <c r="UD2659" s="199"/>
      <c r="UE2659" s="206"/>
      <c r="UH2659" s="199"/>
      <c r="UI2659" s="206"/>
      <c r="UL2659" s="199"/>
      <c r="UM2659" s="206"/>
      <c r="UP2659" s="199"/>
      <c r="UQ2659" s="206"/>
      <c r="UT2659" s="199"/>
      <c r="UU2659" s="206"/>
      <c r="UX2659" s="199"/>
      <c r="UY2659" s="206"/>
      <c r="VB2659" s="199"/>
      <c r="VC2659" s="206"/>
      <c r="VF2659" s="199"/>
      <c r="VG2659" s="206"/>
      <c r="VJ2659" s="199"/>
      <c r="VK2659" s="206"/>
      <c r="VN2659" s="199"/>
      <c r="VO2659" s="206"/>
      <c r="VR2659" s="199"/>
      <c r="VS2659" s="206"/>
      <c r="VV2659" s="199"/>
      <c r="VW2659" s="206"/>
      <c r="VZ2659" s="199"/>
      <c r="WA2659" s="206"/>
      <c r="WD2659" s="199"/>
      <c r="WE2659" s="206"/>
      <c r="WH2659" s="199"/>
      <c r="WI2659" s="206"/>
      <c r="WL2659" s="199"/>
      <c r="WM2659" s="206"/>
      <c r="WP2659" s="199"/>
      <c r="WQ2659" s="206"/>
      <c r="WT2659" s="199"/>
      <c r="WU2659" s="206"/>
      <c r="WX2659" s="199"/>
      <c r="WY2659" s="206"/>
      <c r="XB2659" s="199"/>
      <c r="XC2659" s="206"/>
      <c r="XF2659" s="199"/>
      <c r="XG2659" s="206"/>
      <c r="XJ2659" s="199"/>
      <c r="XK2659" s="206"/>
      <c r="XN2659" s="199"/>
      <c r="XO2659" s="206"/>
      <c r="XR2659" s="199"/>
      <c r="XS2659" s="206"/>
      <c r="XV2659" s="199"/>
      <c r="XW2659" s="206"/>
      <c r="XZ2659" s="199"/>
      <c r="YA2659" s="206"/>
      <c r="YD2659" s="199"/>
      <c r="YE2659" s="206"/>
      <c r="YH2659" s="199"/>
      <c r="YI2659" s="206"/>
      <c r="YL2659" s="199"/>
      <c r="YM2659" s="206"/>
      <c r="YP2659" s="199"/>
      <c r="YQ2659" s="206"/>
      <c r="YT2659" s="199"/>
      <c r="YU2659" s="206"/>
      <c r="YX2659" s="199"/>
      <c r="YY2659" s="206"/>
      <c r="ZB2659" s="199"/>
      <c r="ZC2659" s="206"/>
      <c r="ZF2659" s="199"/>
      <c r="ZG2659" s="206"/>
      <c r="ZJ2659" s="199"/>
      <c r="ZK2659" s="206"/>
      <c r="ZN2659" s="199"/>
      <c r="ZO2659" s="206"/>
      <c r="ZR2659" s="199"/>
      <c r="ZS2659" s="206"/>
      <c r="ZV2659" s="199"/>
      <c r="ZW2659" s="206"/>
      <c r="ZZ2659" s="199"/>
      <c r="AAA2659" s="206"/>
      <c r="AAD2659" s="199"/>
      <c r="AAE2659" s="206"/>
      <c r="AAH2659" s="199"/>
      <c r="AAI2659" s="206"/>
      <c r="AAL2659" s="199"/>
      <c r="AAM2659" s="206"/>
      <c r="AAP2659" s="199"/>
      <c r="AAQ2659" s="206"/>
      <c r="AAT2659" s="199"/>
      <c r="AAU2659" s="206"/>
      <c r="AAX2659" s="199"/>
      <c r="AAY2659" s="206"/>
      <c r="ABB2659" s="199"/>
      <c r="ABC2659" s="206"/>
      <c r="ABF2659" s="199"/>
      <c r="ABG2659" s="206"/>
      <c r="ABJ2659" s="199"/>
      <c r="ABK2659" s="206"/>
      <c r="ABN2659" s="199"/>
      <c r="ABO2659" s="206"/>
      <c r="ABR2659" s="199"/>
      <c r="ABS2659" s="206"/>
      <c r="ABV2659" s="199"/>
      <c r="ABW2659" s="206"/>
      <c r="ABZ2659" s="199"/>
      <c r="ACA2659" s="206"/>
      <c r="ACD2659" s="199"/>
      <c r="ACE2659" s="206"/>
      <c r="ACH2659" s="199"/>
      <c r="ACI2659" s="206"/>
      <c r="ACL2659" s="199"/>
      <c r="ACM2659" s="206"/>
      <c r="ACP2659" s="199"/>
      <c r="ACQ2659" s="206"/>
      <c r="ACT2659" s="199"/>
      <c r="ACU2659" s="206"/>
      <c r="ACX2659" s="199"/>
      <c r="ACY2659" s="206"/>
      <c r="ADB2659" s="199"/>
      <c r="ADC2659" s="206"/>
      <c r="ADF2659" s="199"/>
      <c r="ADG2659" s="206"/>
      <c r="ADJ2659" s="199"/>
      <c r="ADK2659" s="206"/>
      <c r="ADN2659" s="199"/>
      <c r="ADO2659" s="206"/>
      <c r="ADR2659" s="199"/>
      <c r="ADS2659" s="206"/>
      <c r="ADV2659" s="199"/>
      <c r="ADW2659" s="206"/>
      <c r="ADZ2659" s="199"/>
      <c r="AEA2659" s="206"/>
      <c r="AED2659" s="199"/>
      <c r="AEE2659" s="206"/>
      <c r="AEH2659" s="199"/>
      <c r="AEI2659" s="206"/>
      <c r="AEL2659" s="199"/>
      <c r="AEM2659" s="206"/>
      <c r="AEP2659" s="199"/>
      <c r="AEQ2659" s="206"/>
      <c r="AET2659" s="199"/>
      <c r="AEU2659" s="206"/>
      <c r="AEX2659" s="199"/>
      <c r="AEY2659" s="206"/>
      <c r="AFB2659" s="199"/>
      <c r="AFC2659" s="206"/>
      <c r="AFF2659" s="199"/>
      <c r="AFG2659" s="206"/>
      <c r="AFJ2659" s="199"/>
      <c r="AFK2659" s="206"/>
      <c r="AFN2659" s="199"/>
      <c r="AFO2659" s="206"/>
      <c r="AFR2659" s="199"/>
      <c r="AFS2659" s="206"/>
      <c r="AFV2659" s="199"/>
      <c r="AFW2659" s="206"/>
      <c r="AFZ2659" s="199"/>
      <c r="AGA2659" s="206"/>
      <c r="AGD2659" s="199"/>
      <c r="AGE2659" s="206"/>
      <c r="AGH2659" s="199"/>
      <c r="AGI2659" s="206"/>
      <c r="AGL2659" s="199"/>
      <c r="AGM2659" s="206"/>
      <c r="AGP2659" s="199"/>
      <c r="AGQ2659" s="206"/>
      <c r="AGT2659" s="199"/>
      <c r="AGU2659" s="206"/>
      <c r="AGX2659" s="199"/>
      <c r="AGY2659" s="206"/>
      <c r="AHB2659" s="199"/>
      <c r="AHC2659" s="206"/>
      <c r="AHF2659" s="199"/>
      <c r="AHG2659" s="206"/>
      <c r="AHJ2659" s="199"/>
      <c r="AHK2659" s="206"/>
      <c r="AHN2659" s="199"/>
      <c r="AHO2659" s="206"/>
      <c r="AHR2659" s="199"/>
      <c r="AHS2659" s="206"/>
      <c r="AHV2659" s="199"/>
      <c r="AHW2659" s="206"/>
      <c r="AHZ2659" s="199"/>
      <c r="AIA2659" s="206"/>
      <c r="AID2659" s="199"/>
      <c r="AIE2659" s="206"/>
      <c r="AIH2659" s="199"/>
      <c r="AII2659" s="206"/>
      <c r="AIL2659" s="199"/>
      <c r="AIM2659" s="206"/>
      <c r="AIP2659" s="199"/>
      <c r="AIQ2659" s="206"/>
      <c r="AIT2659" s="199"/>
      <c r="AIU2659" s="206"/>
      <c r="AIX2659" s="199"/>
      <c r="AIY2659" s="206"/>
      <c r="AJB2659" s="199"/>
      <c r="AJC2659" s="206"/>
      <c r="AJF2659" s="199"/>
      <c r="AJG2659" s="206"/>
      <c r="AJJ2659" s="199"/>
      <c r="AJK2659" s="206"/>
      <c r="AJN2659" s="199"/>
      <c r="AJO2659" s="206"/>
      <c r="AJR2659" s="199"/>
      <c r="AJS2659" s="206"/>
      <c r="AJV2659" s="199"/>
      <c r="AJW2659" s="206"/>
      <c r="AJZ2659" s="199"/>
      <c r="AKA2659" s="206"/>
      <c r="AKD2659" s="199"/>
      <c r="AKE2659" s="206"/>
      <c r="AKH2659" s="199"/>
      <c r="AKI2659" s="206"/>
      <c r="AKL2659" s="199"/>
      <c r="AKM2659" s="206"/>
      <c r="AKP2659" s="199"/>
      <c r="AKQ2659" s="206"/>
      <c r="AKT2659" s="199"/>
      <c r="AKU2659" s="206"/>
      <c r="AKX2659" s="199"/>
      <c r="AKY2659" s="206"/>
      <c r="ALB2659" s="199"/>
      <c r="ALC2659" s="206"/>
      <c r="ALF2659" s="199"/>
      <c r="ALG2659" s="206"/>
      <c r="ALJ2659" s="199"/>
      <c r="ALK2659" s="206"/>
      <c r="ALN2659" s="199"/>
      <c r="ALO2659" s="206"/>
      <c r="ALR2659" s="199"/>
      <c r="ALS2659" s="206"/>
      <c r="ALV2659" s="199"/>
      <c r="ALW2659" s="206"/>
      <c r="ALZ2659" s="199"/>
      <c r="AMA2659" s="206"/>
      <c r="AMD2659" s="199"/>
      <c r="AME2659" s="206"/>
      <c r="AMH2659" s="199"/>
      <c r="AMI2659" s="206"/>
      <c r="AML2659" s="199"/>
      <c r="AMM2659" s="206"/>
      <c r="AMP2659" s="199"/>
      <c r="AMQ2659" s="206"/>
      <c r="AMT2659" s="199"/>
      <c r="AMU2659" s="206"/>
      <c r="AMX2659" s="199"/>
      <c r="AMY2659" s="206"/>
      <c r="ANB2659" s="199"/>
      <c r="ANC2659" s="206"/>
      <c r="ANF2659" s="199"/>
      <c r="ANG2659" s="206"/>
      <c r="ANJ2659" s="199"/>
      <c r="ANK2659" s="206"/>
      <c r="ANN2659" s="199"/>
      <c r="ANO2659" s="206"/>
      <c r="ANR2659" s="199"/>
      <c r="ANS2659" s="206"/>
      <c r="ANV2659" s="199"/>
      <c r="ANW2659" s="206"/>
      <c r="ANZ2659" s="199"/>
      <c r="AOA2659" s="206"/>
      <c r="AOD2659" s="199"/>
      <c r="AOE2659" s="206"/>
      <c r="AOH2659" s="199"/>
      <c r="AOI2659" s="206"/>
      <c r="AOL2659" s="199"/>
      <c r="AOM2659" s="206"/>
    </row>
    <row r="2660" spans="1:1023 1026:1079" x14ac:dyDescent="0.25">
      <c r="A2660" s="190" t="s">
        <v>2031</v>
      </c>
      <c r="B2660" s="208"/>
      <c r="C2660" s="206" t="s">
        <v>3589</v>
      </c>
      <c r="E2660" s="463" t="s">
        <v>1214</v>
      </c>
      <c r="F2660" s="208" t="s">
        <v>612</v>
      </c>
      <c r="G2660" s="208" t="s">
        <v>608</v>
      </c>
      <c r="H2660" s="315">
        <v>43488</v>
      </c>
      <c r="I2660" s="315">
        <v>43488</v>
      </c>
      <c r="J2660" s="338">
        <v>0.20138888888888887</v>
      </c>
      <c r="K2660" s="338">
        <v>0.20833333333333334</v>
      </c>
      <c r="L2660" s="193"/>
      <c r="M2660" s="206"/>
      <c r="N2660" s="206"/>
      <c r="O2660" s="206"/>
      <c r="P2660" s="206"/>
      <c r="S2660" s="206"/>
      <c r="T2660" s="206"/>
      <c r="U2660" s="206"/>
      <c r="V2660" s="206"/>
      <c r="AC2660" s="222"/>
      <c r="AD2660" s="221" t="s">
        <v>37</v>
      </c>
      <c r="AE2660" s="200"/>
      <c r="AF2660" s="200"/>
      <c r="AG2660" s="200"/>
      <c r="AH2660" s="200"/>
      <c r="AI2660" s="200"/>
      <c r="AJ2660" s="200"/>
      <c r="AK2660" s="200"/>
      <c r="AL2660" s="224"/>
      <c r="AM2660" s="391">
        <f t="shared" si="590"/>
        <v>0</v>
      </c>
      <c r="AP2660" s="230">
        <f t="shared" si="586"/>
        <v>0</v>
      </c>
      <c r="AS2660" s="235" t="str">
        <f t="shared" si="579"/>
        <v/>
      </c>
      <c r="AT2660" s="225" t="str">
        <f t="shared" si="580"/>
        <v/>
      </c>
      <c r="AU2660" s="221"/>
      <c r="AX2660" s="199"/>
      <c r="AY2660" s="206"/>
      <c r="BB2660" s="199"/>
      <c r="BC2660" s="206"/>
      <c r="BF2660" s="199"/>
      <c r="BG2660" s="206"/>
      <c r="BJ2660" s="199"/>
      <c r="BK2660" s="206"/>
      <c r="BN2660" s="199"/>
      <c r="BO2660" s="206"/>
      <c r="BR2660" s="199"/>
      <c r="BS2660" s="206"/>
      <c r="BV2660" s="199"/>
      <c r="BW2660" s="206"/>
      <c r="BZ2660" s="199"/>
      <c r="CA2660" s="206"/>
      <c r="CD2660" s="199"/>
      <c r="CE2660" s="206"/>
      <c r="CH2660" s="199"/>
      <c r="CI2660" s="206"/>
      <c r="CL2660" s="199"/>
      <c r="CM2660" s="206"/>
      <c r="CP2660" s="199"/>
      <c r="CQ2660" s="206"/>
      <c r="CT2660" s="199"/>
      <c r="CU2660" s="206"/>
      <c r="CX2660" s="199"/>
      <c r="CY2660" s="206"/>
      <c r="DB2660" s="199"/>
      <c r="DC2660" s="206"/>
      <c r="DF2660" s="199"/>
      <c r="DG2660" s="206"/>
      <c r="DJ2660" s="199"/>
      <c r="DK2660" s="206"/>
      <c r="DN2660" s="199"/>
      <c r="DO2660" s="206"/>
      <c r="DR2660" s="199"/>
      <c r="DS2660" s="206"/>
      <c r="DV2660" s="199"/>
      <c r="DW2660" s="206"/>
      <c r="DZ2660" s="199"/>
      <c r="EA2660" s="206"/>
      <c r="ED2660" s="199"/>
      <c r="EE2660" s="206"/>
      <c r="EH2660" s="199"/>
      <c r="EI2660" s="206"/>
      <c r="EL2660" s="199"/>
      <c r="EM2660" s="206"/>
      <c r="EP2660" s="199"/>
      <c r="EQ2660" s="206"/>
      <c r="ET2660" s="199"/>
      <c r="EU2660" s="206"/>
      <c r="EX2660" s="199"/>
      <c r="EY2660" s="206"/>
      <c r="FB2660" s="199"/>
      <c r="FC2660" s="206"/>
      <c r="FF2660" s="199"/>
      <c r="FG2660" s="206"/>
      <c r="FJ2660" s="199"/>
      <c r="FK2660" s="206"/>
      <c r="FN2660" s="199"/>
      <c r="FO2660" s="206"/>
      <c r="FR2660" s="199"/>
      <c r="FS2660" s="206"/>
      <c r="FV2660" s="199"/>
      <c r="FW2660" s="206"/>
      <c r="FZ2660" s="199"/>
      <c r="GA2660" s="206"/>
      <c r="GD2660" s="199"/>
      <c r="GE2660" s="206"/>
      <c r="GH2660" s="199"/>
      <c r="GI2660" s="206"/>
      <c r="GL2660" s="199"/>
      <c r="GM2660" s="206"/>
      <c r="GP2660" s="199"/>
      <c r="GQ2660" s="206"/>
      <c r="GT2660" s="199"/>
      <c r="GU2660" s="206"/>
      <c r="GX2660" s="199"/>
      <c r="GY2660" s="206"/>
      <c r="HB2660" s="199"/>
      <c r="HC2660" s="206"/>
      <c r="HF2660" s="199"/>
      <c r="HG2660" s="206"/>
      <c r="HJ2660" s="199"/>
      <c r="HK2660" s="206"/>
      <c r="HN2660" s="199"/>
      <c r="HO2660" s="206"/>
      <c r="HR2660" s="199"/>
      <c r="HS2660" s="206"/>
      <c r="HV2660" s="199"/>
      <c r="HW2660" s="206"/>
      <c r="HZ2660" s="199"/>
      <c r="IA2660" s="206"/>
      <c r="ID2660" s="199"/>
      <c r="IE2660" s="206"/>
      <c r="IH2660" s="199"/>
      <c r="II2660" s="206"/>
      <c r="IL2660" s="199"/>
      <c r="IM2660" s="206"/>
      <c r="IP2660" s="199"/>
      <c r="IQ2660" s="206"/>
      <c r="IT2660" s="199"/>
      <c r="IU2660" s="206"/>
      <c r="IX2660" s="199"/>
      <c r="IY2660" s="206"/>
      <c r="JB2660" s="199"/>
      <c r="JC2660" s="206"/>
      <c r="JF2660" s="199"/>
      <c r="JG2660" s="206"/>
      <c r="JJ2660" s="199"/>
      <c r="JK2660" s="206"/>
      <c r="JN2660" s="199"/>
      <c r="JO2660" s="206"/>
      <c r="JR2660" s="199"/>
      <c r="JS2660" s="206"/>
      <c r="JV2660" s="199"/>
      <c r="JW2660" s="206"/>
      <c r="JZ2660" s="199"/>
      <c r="KA2660" s="206"/>
      <c r="KD2660" s="199"/>
      <c r="KE2660" s="206"/>
      <c r="KH2660" s="199"/>
      <c r="KI2660" s="206"/>
      <c r="KL2660" s="199"/>
      <c r="KM2660" s="206"/>
      <c r="KP2660" s="199"/>
      <c r="KQ2660" s="206"/>
      <c r="KT2660" s="199"/>
      <c r="KU2660" s="206"/>
      <c r="KX2660" s="199"/>
      <c r="KY2660" s="206"/>
      <c r="LB2660" s="199"/>
      <c r="LC2660" s="206"/>
      <c r="LF2660" s="199"/>
      <c r="LG2660" s="206"/>
      <c r="LJ2660" s="199"/>
      <c r="LK2660" s="206"/>
      <c r="LN2660" s="199"/>
      <c r="LO2660" s="206"/>
      <c r="LR2660" s="199"/>
      <c r="LS2660" s="206"/>
      <c r="LV2660" s="199"/>
      <c r="LW2660" s="206"/>
      <c r="LZ2660" s="199"/>
      <c r="MA2660" s="206"/>
      <c r="MD2660" s="199"/>
      <c r="ME2660" s="206"/>
      <c r="MH2660" s="199"/>
      <c r="MI2660" s="206"/>
      <c r="ML2660" s="199"/>
      <c r="MM2660" s="206"/>
      <c r="MP2660" s="199"/>
      <c r="MQ2660" s="206"/>
      <c r="MT2660" s="199"/>
      <c r="MU2660" s="206"/>
      <c r="MX2660" s="199"/>
      <c r="MY2660" s="206"/>
      <c r="NB2660" s="199"/>
      <c r="NC2660" s="206"/>
      <c r="NF2660" s="199"/>
      <c r="NG2660" s="206"/>
      <c r="NJ2660" s="199"/>
      <c r="NK2660" s="206"/>
      <c r="NN2660" s="199"/>
      <c r="NO2660" s="206"/>
      <c r="NR2660" s="199"/>
      <c r="NS2660" s="206"/>
      <c r="NV2660" s="199"/>
      <c r="NW2660" s="206"/>
      <c r="NZ2660" s="199"/>
      <c r="OA2660" s="206"/>
      <c r="OD2660" s="199"/>
      <c r="OE2660" s="206"/>
      <c r="OH2660" s="199"/>
      <c r="OI2660" s="206"/>
      <c r="OL2660" s="199"/>
      <c r="OM2660" s="206"/>
      <c r="OP2660" s="199"/>
      <c r="OQ2660" s="206"/>
      <c r="OT2660" s="199"/>
      <c r="OU2660" s="206"/>
      <c r="OX2660" s="199"/>
      <c r="OY2660" s="206"/>
      <c r="PB2660" s="199"/>
      <c r="PC2660" s="206"/>
      <c r="PF2660" s="199"/>
      <c r="PG2660" s="206"/>
      <c r="PJ2660" s="199"/>
      <c r="PK2660" s="206"/>
      <c r="PN2660" s="199"/>
      <c r="PO2660" s="206"/>
      <c r="PR2660" s="199"/>
      <c r="PS2660" s="206"/>
      <c r="PV2660" s="199"/>
      <c r="PW2660" s="206"/>
      <c r="PZ2660" s="199"/>
      <c r="QA2660" s="206"/>
      <c r="QD2660" s="199"/>
      <c r="QE2660" s="206"/>
      <c r="QH2660" s="199"/>
      <c r="QI2660" s="206"/>
      <c r="QL2660" s="199"/>
      <c r="QM2660" s="206"/>
      <c r="QP2660" s="199"/>
      <c r="QQ2660" s="206"/>
      <c r="QT2660" s="199"/>
      <c r="QU2660" s="206"/>
      <c r="QX2660" s="199"/>
      <c r="QY2660" s="206"/>
      <c r="RB2660" s="199"/>
      <c r="RC2660" s="206"/>
      <c r="RF2660" s="199"/>
      <c r="RG2660" s="206"/>
      <c r="RJ2660" s="199"/>
      <c r="RK2660" s="206"/>
      <c r="RN2660" s="199"/>
      <c r="RO2660" s="206"/>
      <c r="RR2660" s="199"/>
      <c r="RS2660" s="206"/>
      <c r="RV2660" s="199"/>
      <c r="RW2660" s="206"/>
      <c r="RZ2660" s="199"/>
      <c r="SA2660" s="206"/>
      <c r="SD2660" s="199"/>
      <c r="SE2660" s="206"/>
      <c r="SH2660" s="199"/>
      <c r="SI2660" s="206"/>
      <c r="SL2660" s="199"/>
      <c r="SM2660" s="206"/>
      <c r="SP2660" s="199"/>
      <c r="SQ2660" s="206"/>
      <c r="ST2660" s="199"/>
      <c r="SU2660" s="206"/>
      <c r="SX2660" s="199"/>
      <c r="SY2660" s="206"/>
      <c r="TB2660" s="199"/>
      <c r="TC2660" s="206"/>
      <c r="TF2660" s="199"/>
      <c r="TG2660" s="206"/>
      <c r="TJ2660" s="199"/>
      <c r="TK2660" s="206"/>
      <c r="TN2660" s="199"/>
      <c r="TO2660" s="206"/>
      <c r="TR2660" s="199"/>
      <c r="TS2660" s="206"/>
      <c r="TV2660" s="199"/>
      <c r="TW2660" s="206"/>
      <c r="TZ2660" s="199"/>
      <c r="UA2660" s="206"/>
      <c r="UD2660" s="199"/>
      <c r="UE2660" s="206"/>
      <c r="UH2660" s="199"/>
      <c r="UI2660" s="206"/>
      <c r="UL2660" s="199"/>
      <c r="UM2660" s="206"/>
      <c r="UP2660" s="199"/>
      <c r="UQ2660" s="206"/>
      <c r="UT2660" s="199"/>
      <c r="UU2660" s="206"/>
      <c r="UX2660" s="199"/>
      <c r="UY2660" s="206"/>
      <c r="VB2660" s="199"/>
      <c r="VC2660" s="206"/>
      <c r="VF2660" s="199"/>
      <c r="VG2660" s="206"/>
      <c r="VJ2660" s="199"/>
      <c r="VK2660" s="206"/>
      <c r="VN2660" s="199"/>
      <c r="VO2660" s="206"/>
      <c r="VR2660" s="199"/>
      <c r="VS2660" s="206"/>
      <c r="VV2660" s="199"/>
      <c r="VW2660" s="206"/>
      <c r="VZ2660" s="199"/>
      <c r="WA2660" s="206"/>
      <c r="WD2660" s="199"/>
      <c r="WE2660" s="206"/>
      <c r="WH2660" s="199"/>
      <c r="WI2660" s="206"/>
      <c r="WL2660" s="199"/>
      <c r="WM2660" s="206"/>
      <c r="WP2660" s="199"/>
      <c r="WQ2660" s="206"/>
      <c r="WT2660" s="199"/>
      <c r="WU2660" s="206"/>
      <c r="WX2660" s="199"/>
      <c r="WY2660" s="206"/>
      <c r="XB2660" s="199"/>
      <c r="XC2660" s="206"/>
      <c r="XF2660" s="199"/>
      <c r="XG2660" s="206"/>
      <c r="XJ2660" s="199"/>
      <c r="XK2660" s="206"/>
      <c r="XN2660" s="199"/>
      <c r="XO2660" s="206"/>
      <c r="XR2660" s="199"/>
      <c r="XS2660" s="206"/>
      <c r="XV2660" s="199"/>
      <c r="XW2660" s="206"/>
      <c r="XZ2660" s="199"/>
      <c r="YA2660" s="206"/>
      <c r="YD2660" s="199"/>
      <c r="YE2660" s="206"/>
      <c r="YH2660" s="199"/>
      <c r="YI2660" s="206"/>
      <c r="YL2660" s="199"/>
      <c r="YM2660" s="206"/>
      <c r="YP2660" s="199"/>
      <c r="YQ2660" s="206"/>
      <c r="YT2660" s="199"/>
      <c r="YU2660" s="206"/>
      <c r="YX2660" s="199"/>
      <c r="YY2660" s="206"/>
      <c r="ZB2660" s="199"/>
      <c r="ZC2660" s="206"/>
      <c r="ZF2660" s="199"/>
      <c r="ZG2660" s="206"/>
      <c r="ZJ2660" s="199"/>
      <c r="ZK2660" s="206"/>
      <c r="ZN2660" s="199"/>
      <c r="ZO2660" s="206"/>
      <c r="ZR2660" s="199"/>
      <c r="ZS2660" s="206"/>
      <c r="ZV2660" s="199"/>
      <c r="ZW2660" s="206"/>
      <c r="ZZ2660" s="199"/>
      <c r="AAA2660" s="206"/>
      <c r="AAD2660" s="199"/>
      <c r="AAE2660" s="206"/>
      <c r="AAH2660" s="199"/>
      <c r="AAI2660" s="206"/>
      <c r="AAL2660" s="199"/>
      <c r="AAM2660" s="206"/>
      <c r="AAP2660" s="199"/>
      <c r="AAQ2660" s="206"/>
      <c r="AAT2660" s="199"/>
      <c r="AAU2660" s="206"/>
      <c r="AAX2660" s="199"/>
      <c r="AAY2660" s="206"/>
      <c r="ABB2660" s="199"/>
      <c r="ABC2660" s="206"/>
      <c r="ABF2660" s="199"/>
      <c r="ABG2660" s="206"/>
      <c r="ABJ2660" s="199"/>
      <c r="ABK2660" s="206"/>
      <c r="ABN2660" s="199"/>
      <c r="ABO2660" s="206"/>
      <c r="ABR2660" s="199"/>
      <c r="ABS2660" s="206"/>
      <c r="ABV2660" s="199"/>
      <c r="ABW2660" s="206"/>
      <c r="ABZ2660" s="199"/>
      <c r="ACA2660" s="206"/>
      <c r="ACD2660" s="199"/>
      <c r="ACE2660" s="206"/>
      <c r="ACH2660" s="199"/>
      <c r="ACI2660" s="206"/>
      <c r="ACL2660" s="199"/>
      <c r="ACM2660" s="206"/>
      <c r="ACP2660" s="199"/>
      <c r="ACQ2660" s="206"/>
      <c r="ACT2660" s="199"/>
      <c r="ACU2660" s="206"/>
      <c r="ACX2660" s="199"/>
      <c r="ACY2660" s="206"/>
      <c r="ADB2660" s="199"/>
      <c r="ADC2660" s="206"/>
      <c r="ADF2660" s="199"/>
      <c r="ADG2660" s="206"/>
      <c r="ADJ2660" s="199"/>
      <c r="ADK2660" s="206"/>
      <c r="ADN2660" s="199"/>
      <c r="ADO2660" s="206"/>
      <c r="ADR2660" s="199"/>
      <c r="ADS2660" s="206"/>
      <c r="ADV2660" s="199"/>
      <c r="ADW2660" s="206"/>
      <c r="ADZ2660" s="199"/>
      <c r="AEA2660" s="206"/>
      <c r="AED2660" s="199"/>
      <c r="AEE2660" s="206"/>
      <c r="AEH2660" s="199"/>
      <c r="AEI2660" s="206"/>
      <c r="AEL2660" s="199"/>
      <c r="AEM2660" s="206"/>
      <c r="AEP2660" s="199"/>
      <c r="AEQ2660" s="206"/>
      <c r="AET2660" s="199"/>
      <c r="AEU2660" s="206"/>
      <c r="AEX2660" s="199"/>
      <c r="AEY2660" s="206"/>
      <c r="AFB2660" s="199"/>
      <c r="AFC2660" s="206"/>
      <c r="AFF2660" s="199"/>
      <c r="AFG2660" s="206"/>
      <c r="AFJ2660" s="199"/>
      <c r="AFK2660" s="206"/>
      <c r="AFN2660" s="199"/>
      <c r="AFO2660" s="206"/>
      <c r="AFR2660" s="199"/>
      <c r="AFS2660" s="206"/>
      <c r="AFV2660" s="199"/>
      <c r="AFW2660" s="206"/>
      <c r="AFZ2660" s="199"/>
      <c r="AGA2660" s="206"/>
      <c r="AGD2660" s="199"/>
      <c r="AGE2660" s="206"/>
      <c r="AGH2660" s="199"/>
      <c r="AGI2660" s="206"/>
      <c r="AGL2660" s="199"/>
      <c r="AGM2660" s="206"/>
      <c r="AGP2660" s="199"/>
      <c r="AGQ2660" s="206"/>
      <c r="AGT2660" s="199"/>
      <c r="AGU2660" s="206"/>
      <c r="AGX2660" s="199"/>
      <c r="AGY2660" s="206"/>
      <c r="AHB2660" s="199"/>
      <c r="AHC2660" s="206"/>
      <c r="AHF2660" s="199"/>
      <c r="AHG2660" s="206"/>
      <c r="AHJ2660" s="199"/>
      <c r="AHK2660" s="206"/>
      <c r="AHN2660" s="199"/>
      <c r="AHO2660" s="206"/>
      <c r="AHR2660" s="199"/>
      <c r="AHS2660" s="206"/>
      <c r="AHV2660" s="199"/>
      <c r="AHW2660" s="206"/>
      <c r="AHZ2660" s="199"/>
      <c r="AIA2660" s="206"/>
      <c r="AID2660" s="199"/>
      <c r="AIE2660" s="206"/>
      <c r="AIH2660" s="199"/>
      <c r="AII2660" s="206"/>
      <c r="AIL2660" s="199"/>
      <c r="AIM2660" s="206"/>
      <c r="AIP2660" s="199"/>
      <c r="AIQ2660" s="206"/>
      <c r="AIT2660" s="199"/>
      <c r="AIU2660" s="206"/>
      <c r="AIX2660" s="199"/>
      <c r="AIY2660" s="206"/>
      <c r="AJB2660" s="199"/>
      <c r="AJC2660" s="206"/>
      <c r="AJF2660" s="199"/>
      <c r="AJG2660" s="206"/>
      <c r="AJJ2660" s="199"/>
      <c r="AJK2660" s="206"/>
      <c r="AJN2660" s="199"/>
      <c r="AJO2660" s="206"/>
      <c r="AJR2660" s="199"/>
      <c r="AJS2660" s="206"/>
      <c r="AJV2660" s="199"/>
      <c r="AJW2660" s="206"/>
      <c r="AJZ2660" s="199"/>
      <c r="AKA2660" s="206"/>
      <c r="AKD2660" s="199"/>
      <c r="AKE2660" s="206"/>
      <c r="AKH2660" s="199"/>
      <c r="AKI2660" s="206"/>
      <c r="AKL2660" s="199"/>
      <c r="AKM2660" s="206"/>
      <c r="AKP2660" s="199"/>
      <c r="AKQ2660" s="206"/>
      <c r="AKT2660" s="199"/>
      <c r="AKU2660" s="206"/>
      <c r="AKX2660" s="199"/>
      <c r="AKY2660" s="206"/>
      <c r="ALB2660" s="199"/>
      <c r="ALC2660" s="206"/>
      <c r="ALF2660" s="199"/>
      <c r="ALG2660" s="206"/>
      <c r="ALJ2660" s="199"/>
      <c r="ALK2660" s="206"/>
      <c r="ALN2660" s="199"/>
      <c r="ALO2660" s="206"/>
      <c r="ALR2660" s="199"/>
      <c r="ALS2660" s="206"/>
      <c r="ALV2660" s="199"/>
      <c r="ALW2660" s="206"/>
      <c r="ALZ2660" s="199"/>
      <c r="AMA2660" s="206"/>
      <c r="AMD2660" s="199"/>
      <c r="AME2660" s="206"/>
      <c r="AMH2660" s="199"/>
      <c r="AMI2660" s="206"/>
      <c r="AML2660" s="199"/>
      <c r="AMM2660" s="206"/>
      <c r="AMP2660" s="199"/>
      <c r="AMQ2660" s="206"/>
      <c r="AMT2660" s="199"/>
      <c r="AMU2660" s="206"/>
      <c r="AMX2660" s="199"/>
      <c r="AMY2660" s="206"/>
      <c r="ANB2660" s="199"/>
      <c r="ANC2660" s="206"/>
      <c r="ANF2660" s="199"/>
      <c r="ANG2660" s="206"/>
      <c r="ANJ2660" s="199"/>
      <c r="ANK2660" s="206"/>
      <c r="ANN2660" s="199"/>
      <c r="ANO2660" s="206"/>
      <c r="ANR2660" s="199"/>
      <c r="ANS2660" s="206"/>
      <c r="ANV2660" s="199"/>
      <c r="ANW2660" s="206"/>
      <c r="ANZ2660" s="199"/>
      <c r="AOA2660" s="206"/>
      <c r="AOD2660" s="199"/>
      <c r="AOE2660" s="206"/>
      <c r="AOH2660" s="199"/>
      <c r="AOI2660" s="206"/>
      <c r="AOL2660" s="199"/>
      <c r="AOM2660" s="206"/>
    </row>
    <row r="2661" spans="1:1023 1026:1079" x14ac:dyDescent="0.25">
      <c r="A2661" s="190">
        <v>2482</v>
      </c>
      <c r="B2661" s="208"/>
      <c r="C2661" s="206" t="s">
        <v>3544</v>
      </c>
      <c r="D2661" s="315">
        <v>43488</v>
      </c>
      <c r="E2661" s="463" t="s">
        <v>1213</v>
      </c>
      <c r="F2661" s="208" t="s">
        <v>612</v>
      </c>
      <c r="G2661" s="208" t="s">
        <v>608</v>
      </c>
      <c r="H2661" s="315">
        <v>43488</v>
      </c>
      <c r="I2661" s="315">
        <v>43488</v>
      </c>
      <c r="J2661" s="338">
        <v>0.22569444444444445</v>
      </c>
      <c r="K2661" s="338">
        <v>0.24305555555555555</v>
      </c>
      <c r="L2661" s="193"/>
      <c r="M2661" s="215" t="s">
        <v>136</v>
      </c>
      <c r="N2661" s="206">
        <v>5</v>
      </c>
      <c r="O2661" s="215" t="s">
        <v>136</v>
      </c>
      <c r="P2661" s="206">
        <v>5</v>
      </c>
      <c r="S2661" s="215" t="s">
        <v>136</v>
      </c>
      <c r="T2661" s="206">
        <v>5</v>
      </c>
      <c r="U2661" s="215" t="s">
        <v>136</v>
      </c>
      <c r="V2661" s="206">
        <v>5</v>
      </c>
      <c r="AC2661" s="222">
        <f t="shared" si="582"/>
        <v>100</v>
      </c>
      <c r="AD2661" s="221" t="s">
        <v>37</v>
      </c>
      <c r="AE2661" s="200">
        <v>2</v>
      </c>
      <c r="AF2661" s="200"/>
      <c r="AG2661" s="200"/>
      <c r="AH2661" s="200"/>
      <c r="AI2661" s="200"/>
      <c r="AJ2661" s="200"/>
      <c r="AK2661" s="200"/>
      <c r="AL2661" s="224"/>
      <c r="AM2661" s="391">
        <f t="shared" si="590"/>
        <v>2</v>
      </c>
      <c r="AN2661" s="226">
        <v>0.35</v>
      </c>
      <c r="AO2661" s="227">
        <v>0.35</v>
      </c>
      <c r="AP2661" s="230">
        <f t="shared" si="586"/>
        <v>0</v>
      </c>
      <c r="AS2661" s="235" t="str">
        <f t="shared" ca="1" si="579"/>
        <v>ok</v>
      </c>
      <c r="AT2661" s="225" t="str">
        <f t="shared" ca="1" si="580"/>
        <v>ok</v>
      </c>
      <c r="AU2661" s="221"/>
      <c r="AV2661" s="197">
        <v>0.2</v>
      </c>
      <c r="AW2661" s="198">
        <v>2</v>
      </c>
      <c r="AX2661" s="199" t="s">
        <v>603</v>
      </c>
      <c r="AY2661" s="206" t="s">
        <v>604</v>
      </c>
      <c r="AZ2661" s="197">
        <v>0.15</v>
      </c>
      <c r="BA2661" s="198">
        <v>4</v>
      </c>
      <c r="BB2661" s="199" t="s">
        <v>603</v>
      </c>
      <c r="BC2661" s="206" t="s">
        <v>604</v>
      </c>
      <c r="BF2661" s="199"/>
      <c r="BG2661" s="206"/>
      <c r="BJ2661" s="199"/>
      <c r="BK2661" s="206"/>
      <c r="BN2661" s="199"/>
      <c r="BO2661" s="206"/>
      <c r="BR2661" s="199"/>
      <c r="BS2661" s="206"/>
      <c r="BV2661" s="199"/>
      <c r="BW2661" s="206"/>
      <c r="BZ2661" s="199"/>
      <c r="CA2661" s="206"/>
      <c r="CD2661" s="199"/>
      <c r="CE2661" s="206"/>
      <c r="CH2661" s="199"/>
      <c r="CI2661" s="206"/>
      <c r="CL2661" s="199"/>
      <c r="CM2661" s="206"/>
      <c r="CP2661" s="199"/>
      <c r="CQ2661" s="206"/>
      <c r="CT2661" s="199"/>
      <c r="CU2661" s="206"/>
      <c r="CX2661" s="199"/>
      <c r="CY2661" s="206"/>
      <c r="DB2661" s="199"/>
      <c r="DC2661" s="206"/>
      <c r="DF2661" s="199"/>
      <c r="DG2661" s="206"/>
      <c r="DJ2661" s="199"/>
      <c r="DK2661" s="206"/>
      <c r="DN2661" s="199"/>
      <c r="DO2661" s="206"/>
      <c r="DR2661" s="199"/>
      <c r="DS2661" s="206"/>
      <c r="DV2661" s="199"/>
      <c r="DW2661" s="206"/>
      <c r="DZ2661" s="199"/>
      <c r="EA2661" s="206"/>
      <c r="ED2661" s="199"/>
      <c r="EE2661" s="206"/>
      <c r="EH2661" s="199"/>
      <c r="EI2661" s="206"/>
      <c r="EL2661" s="199"/>
      <c r="EM2661" s="206"/>
      <c r="EP2661" s="199"/>
      <c r="EQ2661" s="206"/>
      <c r="ET2661" s="199"/>
      <c r="EU2661" s="206"/>
      <c r="EX2661" s="199"/>
      <c r="EY2661" s="206"/>
      <c r="FB2661" s="199"/>
      <c r="FC2661" s="206"/>
      <c r="FF2661" s="199"/>
      <c r="FG2661" s="206"/>
      <c r="FJ2661" s="199"/>
      <c r="FK2661" s="206"/>
      <c r="FN2661" s="199"/>
      <c r="FO2661" s="206"/>
      <c r="FR2661" s="199"/>
      <c r="FS2661" s="206"/>
      <c r="FV2661" s="199"/>
      <c r="FW2661" s="206"/>
      <c r="FZ2661" s="199"/>
      <c r="GA2661" s="206"/>
      <c r="GD2661" s="199"/>
      <c r="GE2661" s="206"/>
      <c r="GH2661" s="199"/>
      <c r="GI2661" s="206"/>
      <c r="GL2661" s="199"/>
      <c r="GM2661" s="206"/>
      <c r="GP2661" s="199"/>
      <c r="GQ2661" s="206"/>
      <c r="GT2661" s="199"/>
      <c r="GU2661" s="206"/>
      <c r="GX2661" s="199"/>
      <c r="GY2661" s="206"/>
      <c r="HB2661" s="199"/>
      <c r="HC2661" s="206"/>
      <c r="HF2661" s="199"/>
      <c r="HG2661" s="206"/>
      <c r="HJ2661" s="199"/>
      <c r="HK2661" s="206"/>
      <c r="HN2661" s="199"/>
      <c r="HO2661" s="206"/>
      <c r="HR2661" s="199"/>
      <c r="HS2661" s="206"/>
      <c r="HV2661" s="199"/>
      <c r="HW2661" s="206"/>
      <c r="HZ2661" s="199"/>
      <c r="IA2661" s="206"/>
      <c r="ID2661" s="199"/>
      <c r="IE2661" s="206"/>
      <c r="IH2661" s="199"/>
      <c r="II2661" s="206"/>
      <c r="IL2661" s="199"/>
      <c r="IM2661" s="206"/>
      <c r="IP2661" s="199"/>
      <c r="IQ2661" s="206"/>
      <c r="IT2661" s="199"/>
      <c r="IU2661" s="206"/>
      <c r="IX2661" s="199"/>
      <c r="IY2661" s="206"/>
      <c r="JB2661" s="199"/>
      <c r="JC2661" s="206"/>
      <c r="JF2661" s="199"/>
      <c r="JG2661" s="206"/>
      <c r="JJ2661" s="199"/>
      <c r="JK2661" s="206"/>
      <c r="JN2661" s="199"/>
      <c r="JO2661" s="206"/>
      <c r="JR2661" s="199"/>
      <c r="JS2661" s="206"/>
      <c r="JV2661" s="199"/>
      <c r="JW2661" s="206"/>
      <c r="JZ2661" s="199"/>
      <c r="KA2661" s="206"/>
      <c r="KD2661" s="199"/>
      <c r="KE2661" s="206"/>
      <c r="KH2661" s="199"/>
      <c r="KI2661" s="206"/>
      <c r="KL2661" s="199"/>
      <c r="KM2661" s="206"/>
      <c r="KP2661" s="199"/>
      <c r="KQ2661" s="206"/>
      <c r="KT2661" s="199"/>
      <c r="KU2661" s="206"/>
      <c r="KX2661" s="199"/>
      <c r="KY2661" s="206"/>
      <c r="LB2661" s="199"/>
      <c r="LC2661" s="206"/>
      <c r="LF2661" s="199"/>
      <c r="LG2661" s="206"/>
      <c r="LJ2661" s="199"/>
      <c r="LK2661" s="206"/>
      <c r="LN2661" s="199"/>
      <c r="LO2661" s="206"/>
      <c r="LR2661" s="199"/>
      <c r="LS2661" s="206"/>
      <c r="LV2661" s="199"/>
      <c r="LW2661" s="206"/>
      <c r="LZ2661" s="199"/>
      <c r="MA2661" s="206"/>
      <c r="MD2661" s="199"/>
      <c r="ME2661" s="206"/>
      <c r="MH2661" s="199"/>
      <c r="MI2661" s="206"/>
      <c r="ML2661" s="199"/>
      <c r="MM2661" s="206"/>
      <c r="MP2661" s="199"/>
      <c r="MQ2661" s="206"/>
      <c r="MT2661" s="199"/>
      <c r="MU2661" s="206"/>
      <c r="MX2661" s="199"/>
      <c r="MY2661" s="206"/>
      <c r="NB2661" s="199"/>
      <c r="NC2661" s="206"/>
      <c r="NF2661" s="199"/>
      <c r="NG2661" s="206"/>
      <c r="NJ2661" s="199"/>
      <c r="NK2661" s="206"/>
      <c r="NN2661" s="199"/>
      <c r="NO2661" s="206"/>
      <c r="NR2661" s="199"/>
      <c r="NS2661" s="206"/>
      <c r="NV2661" s="199"/>
      <c r="NW2661" s="206"/>
      <c r="NZ2661" s="199"/>
      <c r="OA2661" s="206"/>
      <c r="OD2661" s="199"/>
      <c r="OE2661" s="206"/>
      <c r="OH2661" s="199"/>
      <c r="OI2661" s="206"/>
      <c r="OL2661" s="199"/>
      <c r="OM2661" s="206"/>
      <c r="OP2661" s="199"/>
      <c r="OQ2661" s="206"/>
      <c r="OT2661" s="199"/>
      <c r="OU2661" s="206"/>
      <c r="OX2661" s="199"/>
      <c r="OY2661" s="206"/>
      <c r="PB2661" s="199"/>
      <c r="PC2661" s="206"/>
      <c r="PF2661" s="199"/>
      <c r="PG2661" s="206"/>
      <c r="PJ2661" s="199"/>
      <c r="PK2661" s="206"/>
      <c r="PN2661" s="199"/>
      <c r="PO2661" s="206"/>
      <c r="PR2661" s="199"/>
      <c r="PS2661" s="206"/>
      <c r="PV2661" s="199"/>
      <c r="PW2661" s="206"/>
      <c r="PZ2661" s="199"/>
      <c r="QA2661" s="206"/>
      <c r="QD2661" s="199"/>
      <c r="QE2661" s="206"/>
      <c r="QH2661" s="199"/>
      <c r="QI2661" s="206"/>
      <c r="QL2661" s="199"/>
      <c r="QM2661" s="206"/>
      <c r="QP2661" s="199"/>
      <c r="QQ2661" s="206"/>
      <c r="QT2661" s="199"/>
      <c r="QU2661" s="206"/>
      <c r="QX2661" s="199"/>
      <c r="QY2661" s="206"/>
      <c r="RB2661" s="199"/>
      <c r="RC2661" s="206"/>
      <c r="RF2661" s="199"/>
      <c r="RG2661" s="206"/>
      <c r="RJ2661" s="199"/>
      <c r="RK2661" s="206"/>
      <c r="RN2661" s="199"/>
      <c r="RO2661" s="206"/>
      <c r="RR2661" s="199"/>
      <c r="RS2661" s="206"/>
      <c r="RV2661" s="199"/>
      <c r="RW2661" s="206"/>
      <c r="RZ2661" s="199"/>
      <c r="SA2661" s="206"/>
      <c r="SD2661" s="199"/>
      <c r="SE2661" s="206"/>
      <c r="SH2661" s="199"/>
      <c r="SI2661" s="206"/>
      <c r="SL2661" s="199"/>
      <c r="SM2661" s="206"/>
      <c r="SP2661" s="199"/>
      <c r="SQ2661" s="206"/>
      <c r="ST2661" s="199"/>
      <c r="SU2661" s="206"/>
      <c r="SX2661" s="199"/>
      <c r="SY2661" s="206"/>
      <c r="TB2661" s="199"/>
      <c r="TC2661" s="206"/>
      <c r="TF2661" s="199"/>
      <c r="TG2661" s="206"/>
      <c r="TJ2661" s="199"/>
      <c r="TK2661" s="206"/>
      <c r="TN2661" s="199"/>
      <c r="TO2661" s="206"/>
      <c r="TR2661" s="199"/>
      <c r="TS2661" s="206"/>
      <c r="TV2661" s="199"/>
      <c r="TW2661" s="206"/>
      <c r="TZ2661" s="199"/>
      <c r="UA2661" s="206"/>
      <c r="UD2661" s="199"/>
      <c r="UE2661" s="206"/>
      <c r="UH2661" s="199"/>
      <c r="UI2661" s="206"/>
      <c r="UL2661" s="199"/>
      <c r="UM2661" s="206"/>
      <c r="UP2661" s="199"/>
      <c r="UQ2661" s="206"/>
      <c r="UT2661" s="199"/>
      <c r="UU2661" s="206"/>
      <c r="UX2661" s="199"/>
      <c r="UY2661" s="206"/>
      <c r="VB2661" s="199"/>
      <c r="VC2661" s="206"/>
      <c r="VF2661" s="199"/>
      <c r="VG2661" s="206"/>
      <c r="VJ2661" s="199"/>
      <c r="VK2661" s="206"/>
      <c r="VN2661" s="199"/>
      <c r="VO2661" s="206"/>
      <c r="VR2661" s="199"/>
      <c r="VS2661" s="206"/>
      <c r="VV2661" s="199"/>
      <c r="VW2661" s="206"/>
      <c r="VZ2661" s="199"/>
      <c r="WA2661" s="206"/>
      <c r="WD2661" s="199"/>
      <c r="WE2661" s="206"/>
      <c r="WH2661" s="199"/>
      <c r="WI2661" s="206"/>
      <c r="WL2661" s="199"/>
      <c r="WM2661" s="206"/>
      <c r="WP2661" s="199"/>
      <c r="WQ2661" s="206"/>
      <c r="WT2661" s="199"/>
      <c r="WU2661" s="206"/>
      <c r="WX2661" s="199"/>
      <c r="WY2661" s="206"/>
      <c r="XB2661" s="199"/>
      <c r="XC2661" s="206"/>
      <c r="XF2661" s="199"/>
      <c r="XG2661" s="206"/>
      <c r="XJ2661" s="199"/>
      <c r="XK2661" s="206"/>
      <c r="XN2661" s="199"/>
      <c r="XO2661" s="206"/>
      <c r="XR2661" s="199"/>
      <c r="XS2661" s="206"/>
      <c r="XV2661" s="199"/>
      <c r="XW2661" s="206"/>
      <c r="XZ2661" s="199"/>
      <c r="YA2661" s="206"/>
      <c r="YD2661" s="199"/>
      <c r="YE2661" s="206"/>
      <c r="YH2661" s="199"/>
      <c r="YI2661" s="206"/>
      <c r="YL2661" s="199"/>
      <c r="YM2661" s="206"/>
      <c r="YP2661" s="199"/>
      <c r="YQ2661" s="206"/>
      <c r="YT2661" s="199"/>
      <c r="YU2661" s="206"/>
      <c r="YX2661" s="199"/>
      <c r="YY2661" s="206"/>
      <c r="ZB2661" s="199"/>
      <c r="ZC2661" s="206"/>
      <c r="ZF2661" s="199"/>
      <c r="ZG2661" s="206"/>
      <c r="ZJ2661" s="199"/>
      <c r="ZK2661" s="206"/>
      <c r="ZN2661" s="199"/>
      <c r="ZO2661" s="206"/>
      <c r="ZR2661" s="199"/>
      <c r="ZS2661" s="206"/>
      <c r="ZV2661" s="199"/>
      <c r="ZW2661" s="206"/>
      <c r="ZZ2661" s="199"/>
      <c r="AAA2661" s="206"/>
      <c r="AAD2661" s="199"/>
      <c r="AAE2661" s="206"/>
      <c r="AAH2661" s="199"/>
      <c r="AAI2661" s="206"/>
      <c r="AAL2661" s="199"/>
      <c r="AAM2661" s="206"/>
      <c r="AAP2661" s="199"/>
      <c r="AAQ2661" s="206"/>
      <c r="AAT2661" s="199"/>
      <c r="AAU2661" s="206"/>
      <c r="AAX2661" s="199"/>
      <c r="AAY2661" s="206"/>
      <c r="ABB2661" s="199"/>
      <c r="ABC2661" s="206"/>
      <c r="ABF2661" s="199"/>
      <c r="ABG2661" s="206"/>
      <c r="ABJ2661" s="199"/>
      <c r="ABK2661" s="206"/>
      <c r="ABN2661" s="199"/>
      <c r="ABO2661" s="206"/>
      <c r="ABR2661" s="199"/>
      <c r="ABS2661" s="206"/>
      <c r="ABV2661" s="199"/>
      <c r="ABW2661" s="206"/>
      <c r="ABZ2661" s="199"/>
      <c r="ACA2661" s="206"/>
      <c r="ACD2661" s="199"/>
      <c r="ACE2661" s="206"/>
      <c r="ACH2661" s="199"/>
      <c r="ACI2661" s="206"/>
      <c r="ACL2661" s="199"/>
      <c r="ACM2661" s="206"/>
      <c r="ACP2661" s="199"/>
      <c r="ACQ2661" s="206"/>
      <c r="ACT2661" s="199"/>
      <c r="ACU2661" s="206"/>
      <c r="ACX2661" s="199"/>
      <c r="ACY2661" s="206"/>
      <c r="ADB2661" s="199"/>
      <c r="ADC2661" s="206"/>
      <c r="ADF2661" s="199"/>
      <c r="ADG2661" s="206"/>
      <c r="ADJ2661" s="199"/>
      <c r="ADK2661" s="206"/>
      <c r="ADN2661" s="199"/>
      <c r="ADO2661" s="206"/>
      <c r="ADR2661" s="199"/>
      <c r="ADS2661" s="206"/>
      <c r="ADV2661" s="199"/>
      <c r="ADW2661" s="206"/>
      <c r="ADZ2661" s="199"/>
      <c r="AEA2661" s="206"/>
      <c r="AED2661" s="199"/>
      <c r="AEE2661" s="206"/>
      <c r="AEH2661" s="199"/>
      <c r="AEI2661" s="206"/>
      <c r="AEL2661" s="199"/>
      <c r="AEM2661" s="206"/>
      <c r="AEP2661" s="199"/>
      <c r="AEQ2661" s="206"/>
      <c r="AET2661" s="199"/>
      <c r="AEU2661" s="206"/>
      <c r="AEX2661" s="199"/>
      <c r="AEY2661" s="206"/>
      <c r="AFB2661" s="199"/>
      <c r="AFC2661" s="206"/>
      <c r="AFF2661" s="199"/>
      <c r="AFG2661" s="206"/>
      <c r="AFJ2661" s="199"/>
      <c r="AFK2661" s="206"/>
      <c r="AFN2661" s="199"/>
      <c r="AFO2661" s="206"/>
      <c r="AFR2661" s="199"/>
      <c r="AFS2661" s="206"/>
      <c r="AFV2661" s="199"/>
      <c r="AFW2661" s="206"/>
      <c r="AFZ2661" s="199"/>
      <c r="AGA2661" s="206"/>
      <c r="AGD2661" s="199"/>
      <c r="AGE2661" s="206"/>
      <c r="AGH2661" s="199"/>
      <c r="AGI2661" s="206"/>
      <c r="AGL2661" s="199"/>
      <c r="AGM2661" s="206"/>
      <c r="AGP2661" s="199"/>
      <c r="AGQ2661" s="206"/>
      <c r="AGT2661" s="199"/>
      <c r="AGU2661" s="206"/>
      <c r="AGX2661" s="199"/>
      <c r="AGY2661" s="206"/>
      <c r="AHB2661" s="199"/>
      <c r="AHC2661" s="206"/>
      <c r="AHF2661" s="199"/>
      <c r="AHG2661" s="206"/>
      <c r="AHJ2661" s="199"/>
      <c r="AHK2661" s="206"/>
      <c r="AHN2661" s="199"/>
      <c r="AHO2661" s="206"/>
      <c r="AHR2661" s="199"/>
      <c r="AHS2661" s="206"/>
      <c r="AHV2661" s="199"/>
      <c r="AHW2661" s="206"/>
      <c r="AHZ2661" s="199"/>
      <c r="AIA2661" s="206"/>
      <c r="AID2661" s="199"/>
      <c r="AIE2661" s="206"/>
      <c r="AIH2661" s="199"/>
      <c r="AII2661" s="206"/>
      <c r="AIL2661" s="199"/>
      <c r="AIM2661" s="206"/>
      <c r="AIP2661" s="199"/>
      <c r="AIQ2661" s="206"/>
      <c r="AIT2661" s="199"/>
      <c r="AIU2661" s="206"/>
      <c r="AIX2661" s="199"/>
      <c r="AIY2661" s="206"/>
      <c r="AJB2661" s="199"/>
      <c r="AJC2661" s="206"/>
      <c r="AJF2661" s="199"/>
      <c r="AJG2661" s="206"/>
      <c r="AJJ2661" s="199"/>
      <c r="AJK2661" s="206"/>
      <c r="AJN2661" s="199"/>
      <c r="AJO2661" s="206"/>
      <c r="AJR2661" s="199"/>
      <c r="AJS2661" s="206"/>
      <c r="AJV2661" s="199"/>
      <c r="AJW2661" s="206"/>
      <c r="AJZ2661" s="199"/>
      <c r="AKA2661" s="206"/>
      <c r="AKD2661" s="199"/>
      <c r="AKE2661" s="206"/>
      <c r="AKH2661" s="199"/>
      <c r="AKI2661" s="206"/>
      <c r="AKL2661" s="199"/>
      <c r="AKM2661" s="206"/>
      <c r="AKP2661" s="199"/>
      <c r="AKQ2661" s="206"/>
      <c r="AKT2661" s="199"/>
      <c r="AKU2661" s="206"/>
      <c r="AKX2661" s="199"/>
      <c r="AKY2661" s="206"/>
      <c r="ALB2661" s="199"/>
      <c r="ALC2661" s="206"/>
      <c r="ALF2661" s="199"/>
      <c r="ALG2661" s="206"/>
      <c r="ALJ2661" s="199"/>
      <c r="ALK2661" s="206"/>
      <c r="ALN2661" s="199"/>
      <c r="ALO2661" s="206"/>
      <c r="ALR2661" s="199"/>
      <c r="ALS2661" s="206"/>
      <c r="ALV2661" s="199"/>
      <c r="ALW2661" s="206"/>
      <c r="ALZ2661" s="199"/>
      <c r="AMA2661" s="206"/>
      <c r="AMD2661" s="199"/>
      <c r="AME2661" s="206"/>
      <c r="AMH2661" s="199"/>
      <c r="AMI2661" s="206"/>
      <c r="AML2661" s="199"/>
      <c r="AMM2661" s="206"/>
      <c r="AMP2661" s="199"/>
      <c r="AMQ2661" s="206"/>
      <c r="AMT2661" s="199"/>
      <c r="AMU2661" s="206"/>
      <c r="AMX2661" s="199"/>
      <c r="AMY2661" s="206"/>
      <c r="ANB2661" s="199"/>
      <c r="ANC2661" s="206"/>
      <c r="ANF2661" s="199"/>
      <c r="ANG2661" s="206"/>
      <c r="ANJ2661" s="199"/>
      <c r="ANK2661" s="206"/>
      <c r="ANN2661" s="199"/>
      <c r="ANO2661" s="206"/>
      <c r="ANR2661" s="199"/>
      <c r="ANS2661" s="206"/>
      <c r="ANV2661" s="199"/>
      <c r="ANW2661" s="206"/>
      <c r="ANZ2661" s="199"/>
      <c r="AOA2661" s="206"/>
      <c r="AOD2661" s="199"/>
      <c r="AOE2661" s="206"/>
      <c r="AOH2661" s="199"/>
      <c r="AOI2661" s="206"/>
      <c r="AOL2661" s="199"/>
      <c r="AOM2661" s="206"/>
    </row>
    <row r="2662" spans="1:1023 1026:1079" x14ac:dyDescent="0.25">
      <c r="A2662" s="190">
        <v>2483</v>
      </c>
      <c r="B2662" s="208"/>
      <c r="C2662" s="206" t="s">
        <v>3545</v>
      </c>
      <c r="D2662" s="315">
        <v>43488</v>
      </c>
      <c r="E2662" s="463" t="s">
        <v>1213</v>
      </c>
      <c r="F2662" s="208" t="s">
        <v>602</v>
      </c>
      <c r="G2662" s="208" t="s">
        <v>615</v>
      </c>
      <c r="H2662" s="315">
        <v>43488</v>
      </c>
      <c r="I2662" s="315">
        <v>43488</v>
      </c>
      <c r="J2662" s="338">
        <v>0.27499999999999997</v>
      </c>
      <c r="K2662" s="338">
        <v>0.27916666666666667</v>
      </c>
      <c r="L2662" s="193"/>
      <c r="M2662" s="214" t="s">
        <v>65</v>
      </c>
      <c r="N2662" s="206">
        <v>5</v>
      </c>
      <c r="O2662" s="214" t="s">
        <v>65</v>
      </c>
      <c r="P2662" s="206">
        <v>5</v>
      </c>
      <c r="S2662" s="214" t="s">
        <v>65</v>
      </c>
      <c r="T2662" s="206">
        <v>5</v>
      </c>
      <c r="U2662" s="214" t="s">
        <v>65</v>
      </c>
      <c r="V2662" s="206">
        <v>5</v>
      </c>
      <c r="AC2662" s="222">
        <f t="shared" si="582"/>
        <v>100</v>
      </c>
      <c r="AD2662" s="221" t="s">
        <v>37</v>
      </c>
      <c r="AE2662" s="200"/>
      <c r="AF2662" s="200"/>
      <c r="AG2662" s="200"/>
      <c r="AH2662" s="200"/>
      <c r="AI2662" s="200"/>
      <c r="AJ2662" s="200"/>
      <c r="AK2662" s="200"/>
      <c r="AL2662" s="224"/>
      <c r="AM2662" s="391">
        <f t="shared" si="590"/>
        <v>0</v>
      </c>
      <c r="AP2662" s="230">
        <f t="shared" si="586"/>
        <v>0</v>
      </c>
      <c r="AS2662" s="235" t="str">
        <f t="shared" ca="1" si="579"/>
        <v>ok</v>
      </c>
      <c r="AT2662" s="225" t="str">
        <f t="shared" ca="1" si="580"/>
        <v>ok</v>
      </c>
      <c r="AU2662" s="221"/>
      <c r="AX2662" s="199"/>
      <c r="AY2662" s="206"/>
      <c r="BB2662" s="199"/>
      <c r="BC2662" s="206"/>
      <c r="BF2662" s="199"/>
      <c r="BG2662" s="206"/>
      <c r="BJ2662" s="199"/>
      <c r="BK2662" s="206"/>
      <c r="BN2662" s="199"/>
      <c r="BO2662" s="206"/>
      <c r="BR2662" s="199"/>
      <c r="BS2662" s="206"/>
      <c r="BV2662" s="199"/>
      <c r="BW2662" s="206"/>
      <c r="BZ2662" s="199"/>
      <c r="CA2662" s="206"/>
      <c r="CD2662" s="199"/>
      <c r="CE2662" s="206"/>
      <c r="CH2662" s="199"/>
      <c r="CI2662" s="206"/>
      <c r="CL2662" s="199"/>
      <c r="CM2662" s="206"/>
      <c r="CP2662" s="199"/>
      <c r="CQ2662" s="206"/>
      <c r="CT2662" s="199"/>
      <c r="CU2662" s="206"/>
      <c r="CX2662" s="199"/>
      <c r="CY2662" s="206"/>
      <c r="DB2662" s="199"/>
      <c r="DC2662" s="206"/>
      <c r="DF2662" s="199"/>
      <c r="DG2662" s="206"/>
      <c r="DJ2662" s="199"/>
      <c r="DK2662" s="206"/>
      <c r="DN2662" s="199"/>
      <c r="DO2662" s="206"/>
      <c r="DR2662" s="199"/>
      <c r="DS2662" s="206"/>
      <c r="DV2662" s="199"/>
      <c r="DW2662" s="206"/>
      <c r="DZ2662" s="199"/>
      <c r="EA2662" s="206"/>
      <c r="ED2662" s="199"/>
      <c r="EE2662" s="206"/>
      <c r="EH2662" s="199"/>
      <c r="EI2662" s="206"/>
      <c r="EL2662" s="199"/>
      <c r="EM2662" s="206"/>
      <c r="EP2662" s="199"/>
      <c r="EQ2662" s="206"/>
      <c r="ET2662" s="199"/>
      <c r="EU2662" s="206"/>
      <c r="EX2662" s="199"/>
      <c r="EY2662" s="206"/>
      <c r="FB2662" s="199"/>
      <c r="FC2662" s="206"/>
      <c r="FF2662" s="199"/>
      <c r="FG2662" s="206"/>
      <c r="FJ2662" s="199"/>
      <c r="FK2662" s="206"/>
      <c r="FN2662" s="199"/>
      <c r="FO2662" s="206"/>
      <c r="FR2662" s="199"/>
      <c r="FS2662" s="206"/>
      <c r="FV2662" s="199"/>
      <c r="FW2662" s="206"/>
      <c r="FZ2662" s="199"/>
      <c r="GA2662" s="206"/>
      <c r="GD2662" s="199"/>
      <c r="GE2662" s="206"/>
      <c r="GH2662" s="199"/>
      <c r="GI2662" s="206"/>
      <c r="GL2662" s="199"/>
      <c r="GM2662" s="206"/>
      <c r="GP2662" s="199"/>
      <c r="GQ2662" s="206"/>
      <c r="GT2662" s="199"/>
      <c r="GU2662" s="206"/>
      <c r="GX2662" s="199"/>
      <c r="GY2662" s="206"/>
      <c r="HB2662" s="199"/>
      <c r="HC2662" s="206"/>
      <c r="HF2662" s="199"/>
      <c r="HG2662" s="206"/>
      <c r="HJ2662" s="199"/>
      <c r="HK2662" s="206"/>
      <c r="HN2662" s="199"/>
      <c r="HO2662" s="206"/>
      <c r="HR2662" s="199"/>
      <c r="HS2662" s="206"/>
      <c r="HV2662" s="199"/>
      <c r="HW2662" s="206"/>
      <c r="HZ2662" s="199"/>
      <c r="IA2662" s="206"/>
      <c r="ID2662" s="199"/>
      <c r="IE2662" s="206"/>
      <c r="IH2662" s="199"/>
      <c r="II2662" s="206"/>
      <c r="IL2662" s="199"/>
      <c r="IM2662" s="206"/>
      <c r="IP2662" s="199"/>
      <c r="IQ2662" s="206"/>
      <c r="IT2662" s="199"/>
      <c r="IU2662" s="206"/>
      <c r="IX2662" s="199"/>
      <c r="IY2662" s="206"/>
      <c r="JB2662" s="199"/>
      <c r="JC2662" s="206"/>
      <c r="JF2662" s="199"/>
      <c r="JG2662" s="206"/>
      <c r="JJ2662" s="199"/>
      <c r="JK2662" s="206"/>
      <c r="JN2662" s="199"/>
      <c r="JO2662" s="206"/>
      <c r="JR2662" s="199"/>
      <c r="JS2662" s="206"/>
      <c r="JV2662" s="199"/>
      <c r="JW2662" s="206"/>
      <c r="JZ2662" s="199"/>
      <c r="KA2662" s="206"/>
      <c r="KD2662" s="199"/>
      <c r="KE2662" s="206"/>
      <c r="KH2662" s="199"/>
      <c r="KI2662" s="206"/>
      <c r="KL2662" s="199"/>
      <c r="KM2662" s="206"/>
      <c r="KP2662" s="199"/>
      <c r="KQ2662" s="206"/>
      <c r="KT2662" s="199"/>
      <c r="KU2662" s="206"/>
      <c r="KX2662" s="199"/>
      <c r="KY2662" s="206"/>
      <c r="LB2662" s="199"/>
      <c r="LC2662" s="206"/>
      <c r="LF2662" s="199"/>
      <c r="LG2662" s="206"/>
      <c r="LJ2662" s="199"/>
      <c r="LK2662" s="206"/>
      <c r="LN2662" s="199"/>
      <c r="LO2662" s="206"/>
      <c r="LR2662" s="199"/>
      <c r="LS2662" s="206"/>
      <c r="LV2662" s="199"/>
      <c r="LW2662" s="206"/>
      <c r="LZ2662" s="199"/>
      <c r="MA2662" s="206"/>
      <c r="MD2662" s="199"/>
      <c r="ME2662" s="206"/>
      <c r="MH2662" s="199"/>
      <c r="MI2662" s="206"/>
      <c r="ML2662" s="199"/>
      <c r="MM2662" s="206"/>
      <c r="MP2662" s="199"/>
      <c r="MQ2662" s="206"/>
      <c r="MT2662" s="199"/>
      <c r="MU2662" s="206"/>
      <c r="MX2662" s="199"/>
      <c r="MY2662" s="206"/>
      <c r="NB2662" s="199"/>
      <c r="NC2662" s="206"/>
      <c r="NF2662" s="199"/>
      <c r="NG2662" s="206"/>
      <c r="NJ2662" s="199"/>
      <c r="NK2662" s="206"/>
      <c r="NN2662" s="199"/>
      <c r="NO2662" s="206"/>
      <c r="NR2662" s="199"/>
      <c r="NS2662" s="206"/>
      <c r="NV2662" s="199"/>
      <c r="NW2662" s="206"/>
      <c r="NZ2662" s="199"/>
      <c r="OA2662" s="206"/>
      <c r="OD2662" s="199"/>
      <c r="OE2662" s="206"/>
      <c r="OH2662" s="199"/>
      <c r="OI2662" s="206"/>
      <c r="OL2662" s="199"/>
      <c r="OM2662" s="206"/>
      <c r="OP2662" s="199"/>
      <c r="OQ2662" s="206"/>
      <c r="OT2662" s="199"/>
      <c r="OU2662" s="206"/>
      <c r="OX2662" s="199"/>
      <c r="OY2662" s="206"/>
      <c r="PB2662" s="199"/>
      <c r="PC2662" s="206"/>
      <c r="PF2662" s="199"/>
      <c r="PG2662" s="206"/>
      <c r="PJ2662" s="199"/>
      <c r="PK2662" s="206"/>
      <c r="PN2662" s="199"/>
      <c r="PO2662" s="206"/>
      <c r="PR2662" s="199"/>
      <c r="PS2662" s="206"/>
      <c r="PV2662" s="199"/>
      <c r="PW2662" s="206"/>
      <c r="PZ2662" s="199"/>
      <c r="QA2662" s="206"/>
      <c r="QD2662" s="199"/>
      <c r="QE2662" s="206"/>
      <c r="QH2662" s="199"/>
      <c r="QI2662" s="206"/>
      <c r="QL2662" s="199"/>
      <c r="QM2662" s="206"/>
      <c r="QP2662" s="199"/>
      <c r="QQ2662" s="206"/>
      <c r="QT2662" s="199"/>
      <c r="QU2662" s="206"/>
      <c r="QX2662" s="199"/>
      <c r="QY2662" s="206"/>
      <c r="RB2662" s="199"/>
      <c r="RC2662" s="206"/>
      <c r="RF2662" s="199"/>
      <c r="RG2662" s="206"/>
      <c r="RJ2662" s="199"/>
      <c r="RK2662" s="206"/>
      <c r="RN2662" s="199"/>
      <c r="RO2662" s="206"/>
      <c r="RR2662" s="199"/>
      <c r="RS2662" s="206"/>
      <c r="RV2662" s="199"/>
      <c r="RW2662" s="206"/>
      <c r="RZ2662" s="199"/>
      <c r="SA2662" s="206"/>
      <c r="SD2662" s="199"/>
      <c r="SE2662" s="206"/>
      <c r="SH2662" s="199"/>
      <c r="SI2662" s="206"/>
      <c r="SL2662" s="199"/>
      <c r="SM2662" s="206"/>
      <c r="SP2662" s="199"/>
      <c r="SQ2662" s="206"/>
      <c r="ST2662" s="199"/>
      <c r="SU2662" s="206"/>
      <c r="SX2662" s="199"/>
      <c r="SY2662" s="206"/>
      <c r="TB2662" s="199"/>
      <c r="TC2662" s="206"/>
      <c r="TF2662" s="199"/>
      <c r="TG2662" s="206"/>
      <c r="TJ2662" s="199"/>
      <c r="TK2662" s="206"/>
      <c r="TN2662" s="199"/>
      <c r="TO2662" s="206"/>
      <c r="TR2662" s="199"/>
      <c r="TS2662" s="206"/>
      <c r="TV2662" s="199"/>
      <c r="TW2662" s="206"/>
      <c r="TZ2662" s="199"/>
      <c r="UA2662" s="206"/>
      <c r="UD2662" s="199"/>
      <c r="UE2662" s="206"/>
      <c r="UH2662" s="199"/>
      <c r="UI2662" s="206"/>
      <c r="UL2662" s="199"/>
      <c r="UM2662" s="206"/>
      <c r="UP2662" s="199"/>
      <c r="UQ2662" s="206"/>
      <c r="UT2662" s="199"/>
      <c r="UU2662" s="206"/>
      <c r="UX2662" s="199"/>
      <c r="UY2662" s="206"/>
      <c r="VB2662" s="199"/>
      <c r="VC2662" s="206"/>
      <c r="VF2662" s="199"/>
      <c r="VG2662" s="206"/>
      <c r="VJ2662" s="199"/>
      <c r="VK2662" s="206"/>
      <c r="VN2662" s="199"/>
      <c r="VO2662" s="206"/>
      <c r="VR2662" s="199"/>
      <c r="VS2662" s="206"/>
      <c r="VV2662" s="199"/>
      <c r="VW2662" s="206"/>
      <c r="VZ2662" s="199"/>
      <c r="WA2662" s="206"/>
      <c r="WD2662" s="199"/>
      <c r="WE2662" s="206"/>
      <c r="WH2662" s="199"/>
      <c r="WI2662" s="206"/>
      <c r="WL2662" s="199"/>
      <c r="WM2662" s="206"/>
      <c r="WP2662" s="199"/>
      <c r="WQ2662" s="206"/>
      <c r="WT2662" s="199"/>
      <c r="WU2662" s="206"/>
      <c r="WX2662" s="199"/>
      <c r="WY2662" s="206"/>
      <c r="XB2662" s="199"/>
      <c r="XC2662" s="206"/>
      <c r="XF2662" s="199"/>
      <c r="XG2662" s="206"/>
      <c r="XJ2662" s="199"/>
      <c r="XK2662" s="206"/>
      <c r="XN2662" s="199"/>
      <c r="XO2662" s="206"/>
      <c r="XR2662" s="199"/>
      <c r="XS2662" s="206"/>
      <c r="XV2662" s="199"/>
      <c r="XW2662" s="206"/>
      <c r="XZ2662" s="199"/>
      <c r="YA2662" s="206"/>
      <c r="YD2662" s="199"/>
      <c r="YE2662" s="206"/>
      <c r="YH2662" s="199"/>
      <c r="YI2662" s="206"/>
      <c r="YL2662" s="199"/>
      <c r="YM2662" s="206"/>
      <c r="YP2662" s="199"/>
      <c r="YQ2662" s="206"/>
      <c r="YT2662" s="199"/>
      <c r="YU2662" s="206"/>
      <c r="YX2662" s="199"/>
      <c r="YY2662" s="206"/>
      <c r="ZB2662" s="199"/>
      <c r="ZC2662" s="206"/>
      <c r="ZF2662" s="199"/>
      <c r="ZG2662" s="206"/>
      <c r="ZJ2662" s="199"/>
      <c r="ZK2662" s="206"/>
      <c r="ZN2662" s="199"/>
      <c r="ZO2662" s="206"/>
      <c r="ZR2662" s="199"/>
      <c r="ZS2662" s="206"/>
      <c r="ZV2662" s="199"/>
      <c r="ZW2662" s="206"/>
      <c r="ZZ2662" s="199"/>
      <c r="AAA2662" s="206"/>
      <c r="AAD2662" s="199"/>
      <c r="AAE2662" s="206"/>
      <c r="AAH2662" s="199"/>
      <c r="AAI2662" s="206"/>
      <c r="AAL2662" s="199"/>
      <c r="AAM2662" s="206"/>
      <c r="AAP2662" s="199"/>
      <c r="AAQ2662" s="206"/>
      <c r="AAT2662" s="199"/>
      <c r="AAU2662" s="206"/>
      <c r="AAX2662" s="199"/>
      <c r="AAY2662" s="206"/>
      <c r="ABB2662" s="199"/>
      <c r="ABC2662" s="206"/>
      <c r="ABF2662" s="199"/>
      <c r="ABG2662" s="206"/>
      <c r="ABJ2662" s="199"/>
      <c r="ABK2662" s="206"/>
      <c r="ABN2662" s="199"/>
      <c r="ABO2662" s="206"/>
      <c r="ABR2662" s="199"/>
      <c r="ABS2662" s="206"/>
      <c r="ABV2662" s="199"/>
      <c r="ABW2662" s="206"/>
      <c r="ABZ2662" s="199"/>
      <c r="ACA2662" s="206"/>
      <c r="ACD2662" s="199"/>
      <c r="ACE2662" s="206"/>
      <c r="ACH2662" s="199"/>
      <c r="ACI2662" s="206"/>
      <c r="ACL2662" s="199"/>
      <c r="ACM2662" s="206"/>
      <c r="ACP2662" s="199"/>
      <c r="ACQ2662" s="206"/>
      <c r="ACT2662" s="199"/>
      <c r="ACU2662" s="206"/>
      <c r="ACX2662" s="199"/>
      <c r="ACY2662" s="206"/>
      <c r="ADB2662" s="199"/>
      <c r="ADC2662" s="206"/>
      <c r="ADF2662" s="199"/>
      <c r="ADG2662" s="206"/>
      <c r="ADJ2662" s="199"/>
      <c r="ADK2662" s="206"/>
      <c r="ADN2662" s="199"/>
      <c r="ADO2662" s="206"/>
      <c r="ADR2662" s="199"/>
      <c r="ADS2662" s="206"/>
      <c r="ADV2662" s="199"/>
      <c r="ADW2662" s="206"/>
      <c r="ADZ2662" s="199"/>
      <c r="AEA2662" s="206"/>
      <c r="AED2662" s="199"/>
      <c r="AEE2662" s="206"/>
      <c r="AEH2662" s="199"/>
      <c r="AEI2662" s="206"/>
      <c r="AEL2662" s="199"/>
      <c r="AEM2662" s="206"/>
      <c r="AEP2662" s="199"/>
      <c r="AEQ2662" s="206"/>
      <c r="AET2662" s="199"/>
      <c r="AEU2662" s="206"/>
      <c r="AEX2662" s="199"/>
      <c r="AEY2662" s="206"/>
      <c r="AFB2662" s="199"/>
      <c r="AFC2662" s="206"/>
      <c r="AFF2662" s="199"/>
      <c r="AFG2662" s="206"/>
      <c r="AFJ2662" s="199"/>
      <c r="AFK2662" s="206"/>
      <c r="AFN2662" s="199"/>
      <c r="AFO2662" s="206"/>
      <c r="AFR2662" s="199"/>
      <c r="AFS2662" s="206"/>
      <c r="AFV2662" s="199"/>
      <c r="AFW2662" s="206"/>
      <c r="AFZ2662" s="199"/>
      <c r="AGA2662" s="206"/>
      <c r="AGD2662" s="199"/>
      <c r="AGE2662" s="206"/>
      <c r="AGH2662" s="199"/>
      <c r="AGI2662" s="206"/>
      <c r="AGL2662" s="199"/>
      <c r="AGM2662" s="206"/>
      <c r="AGP2662" s="199"/>
      <c r="AGQ2662" s="206"/>
      <c r="AGT2662" s="199"/>
      <c r="AGU2662" s="206"/>
      <c r="AGX2662" s="199"/>
      <c r="AGY2662" s="206"/>
      <c r="AHB2662" s="199"/>
      <c r="AHC2662" s="206"/>
      <c r="AHF2662" s="199"/>
      <c r="AHG2662" s="206"/>
      <c r="AHJ2662" s="199"/>
      <c r="AHK2662" s="206"/>
      <c r="AHN2662" s="199"/>
      <c r="AHO2662" s="206"/>
      <c r="AHR2662" s="199"/>
      <c r="AHS2662" s="206"/>
      <c r="AHV2662" s="199"/>
      <c r="AHW2662" s="206"/>
      <c r="AHZ2662" s="199"/>
      <c r="AIA2662" s="206"/>
      <c r="AID2662" s="199"/>
      <c r="AIE2662" s="206"/>
      <c r="AIH2662" s="199"/>
      <c r="AII2662" s="206"/>
      <c r="AIL2662" s="199"/>
      <c r="AIM2662" s="206"/>
      <c r="AIP2662" s="199"/>
      <c r="AIQ2662" s="206"/>
      <c r="AIT2662" s="199"/>
      <c r="AIU2662" s="206"/>
      <c r="AIX2662" s="199"/>
      <c r="AIY2662" s="206"/>
      <c r="AJB2662" s="199"/>
      <c r="AJC2662" s="206"/>
      <c r="AJF2662" s="199"/>
      <c r="AJG2662" s="206"/>
      <c r="AJJ2662" s="199"/>
      <c r="AJK2662" s="206"/>
      <c r="AJN2662" s="199"/>
      <c r="AJO2662" s="206"/>
      <c r="AJR2662" s="199"/>
      <c r="AJS2662" s="206"/>
      <c r="AJV2662" s="199"/>
      <c r="AJW2662" s="206"/>
      <c r="AJZ2662" s="199"/>
      <c r="AKA2662" s="206"/>
      <c r="AKD2662" s="199"/>
      <c r="AKE2662" s="206"/>
      <c r="AKH2662" s="199"/>
      <c r="AKI2662" s="206"/>
      <c r="AKL2662" s="199"/>
      <c r="AKM2662" s="206"/>
      <c r="AKP2662" s="199"/>
      <c r="AKQ2662" s="206"/>
      <c r="AKT2662" s="199"/>
      <c r="AKU2662" s="206"/>
      <c r="AKX2662" s="199"/>
      <c r="AKY2662" s="206"/>
      <c r="ALB2662" s="199"/>
      <c r="ALC2662" s="206"/>
      <c r="ALF2662" s="199"/>
      <c r="ALG2662" s="206"/>
      <c r="ALJ2662" s="199"/>
      <c r="ALK2662" s="206"/>
      <c r="ALN2662" s="199"/>
      <c r="ALO2662" s="206"/>
      <c r="ALR2662" s="199"/>
      <c r="ALS2662" s="206"/>
      <c r="ALV2662" s="199"/>
      <c r="ALW2662" s="206"/>
      <c r="ALZ2662" s="199"/>
      <c r="AMA2662" s="206"/>
      <c r="AMD2662" s="199"/>
      <c r="AME2662" s="206"/>
      <c r="AMH2662" s="199"/>
      <c r="AMI2662" s="206"/>
      <c r="AML2662" s="199"/>
      <c r="AMM2662" s="206"/>
      <c r="AMP2662" s="199"/>
      <c r="AMQ2662" s="206"/>
      <c r="AMT2662" s="199"/>
      <c r="AMU2662" s="206"/>
      <c r="AMX2662" s="199"/>
      <c r="AMY2662" s="206"/>
      <c r="ANB2662" s="199"/>
      <c r="ANC2662" s="206"/>
      <c r="ANF2662" s="199"/>
      <c r="ANG2662" s="206"/>
      <c r="ANJ2662" s="199"/>
      <c r="ANK2662" s="206"/>
      <c r="ANN2662" s="199"/>
      <c r="ANO2662" s="206"/>
      <c r="ANR2662" s="199"/>
      <c r="ANS2662" s="206"/>
      <c r="ANV2662" s="199"/>
      <c r="ANW2662" s="206"/>
      <c r="ANZ2662" s="199"/>
      <c r="AOA2662" s="206"/>
      <c r="AOD2662" s="199"/>
      <c r="AOE2662" s="206"/>
      <c r="AOH2662" s="199"/>
      <c r="AOI2662" s="206"/>
      <c r="AOL2662" s="199"/>
      <c r="AOM2662" s="206"/>
    </row>
    <row r="2663" spans="1:1023 1026:1079" x14ac:dyDescent="0.25">
      <c r="A2663" s="190">
        <v>2484</v>
      </c>
      <c r="B2663" s="208"/>
      <c r="C2663" s="206" t="s">
        <v>3546</v>
      </c>
      <c r="D2663" s="315">
        <v>43488</v>
      </c>
      <c r="E2663" s="463" t="s">
        <v>1213</v>
      </c>
      <c r="F2663" s="208" t="s">
        <v>602</v>
      </c>
      <c r="G2663" s="208" t="s">
        <v>615</v>
      </c>
      <c r="H2663" s="315">
        <v>43488</v>
      </c>
      <c r="I2663" s="315">
        <v>43488</v>
      </c>
      <c r="J2663" s="338">
        <v>0.29305555555555557</v>
      </c>
      <c r="K2663" s="338">
        <v>0.30138888888888887</v>
      </c>
      <c r="L2663" s="193"/>
      <c r="M2663" s="215" t="s">
        <v>136</v>
      </c>
      <c r="N2663" s="206">
        <v>5</v>
      </c>
      <c r="O2663" s="215" t="s">
        <v>136</v>
      </c>
      <c r="P2663" s="206">
        <v>5</v>
      </c>
      <c r="S2663" s="215" t="s">
        <v>136</v>
      </c>
      <c r="T2663" s="206">
        <v>5</v>
      </c>
      <c r="U2663" s="215" t="s">
        <v>136</v>
      </c>
      <c r="V2663" s="206">
        <v>5</v>
      </c>
      <c r="AC2663" s="222">
        <f t="shared" si="582"/>
        <v>100</v>
      </c>
      <c r="AD2663" s="221" t="s">
        <v>37</v>
      </c>
      <c r="AE2663" s="200"/>
      <c r="AF2663" s="200"/>
      <c r="AG2663" s="200"/>
      <c r="AH2663" s="200"/>
      <c r="AI2663" s="200"/>
      <c r="AJ2663" s="200"/>
      <c r="AK2663" s="200"/>
      <c r="AL2663" s="224"/>
      <c r="AM2663" s="391">
        <f t="shared" si="590"/>
        <v>0</v>
      </c>
      <c r="AP2663" s="230">
        <f t="shared" si="586"/>
        <v>0</v>
      </c>
      <c r="AS2663" s="235" t="str">
        <f t="shared" ca="1" si="579"/>
        <v>ok</v>
      </c>
      <c r="AT2663" s="225" t="str">
        <f t="shared" ca="1" si="580"/>
        <v>ok</v>
      </c>
      <c r="AU2663" s="221"/>
      <c r="AX2663" s="199"/>
      <c r="AY2663" s="206"/>
      <c r="BB2663" s="199"/>
      <c r="BC2663" s="206"/>
      <c r="BF2663" s="199"/>
      <c r="BG2663" s="206"/>
      <c r="BJ2663" s="199"/>
      <c r="BK2663" s="206"/>
      <c r="BN2663" s="199"/>
      <c r="BO2663" s="206"/>
      <c r="BR2663" s="199"/>
      <c r="BS2663" s="206"/>
      <c r="BV2663" s="199"/>
      <c r="BW2663" s="206"/>
      <c r="BZ2663" s="199"/>
      <c r="CA2663" s="206"/>
      <c r="CD2663" s="199"/>
      <c r="CE2663" s="206"/>
      <c r="CH2663" s="199"/>
      <c r="CI2663" s="206"/>
      <c r="CL2663" s="199"/>
      <c r="CM2663" s="206"/>
      <c r="CP2663" s="199"/>
      <c r="CQ2663" s="206"/>
      <c r="CT2663" s="199"/>
      <c r="CU2663" s="206"/>
      <c r="CX2663" s="199"/>
      <c r="CY2663" s="206"/>
      <c r="DB2663" s="199"/>
      <c r="DC2663" s="206"/>
      <c r="DF2663" s="199"/>
      <c r="DG2663" s="206"/>
      <c r="DJ2663" s="199"/>
      <c r="DK2663" s="206"/>
      <c r="DN2663" s="199"/>
      <c r="DO2663" s="206"/>
      <c r="DR2663" s="199"/>
      <c r="DS2663" s="206"/>
      <c r="DV2663" s="199"/>
      <c r="DW2663" s="206"/>
      <c r="DZ2663" s="199"/>
      <c r="EA2663" s="206"/>
      <c r="ED2663" s="199"/>
      <c r="EE2663" s="206"/>
      <c r="EH2663" s="199"/>
      <c r="EI2663" s="206"/>
      <c r="EL2663" s="199"/>
      <c r="EM2663" s="206"/>
      <c r="EP2663" s="199"/>
      <c r="EQ2663" s="206"/>
      <c r="ET2663" s="199"/>
      <c r="EU2663" s="206"/>
      <c r="EX2663" s="199"/>
      <c r="EY2663" s="206"/>
      <c r="FB2663" s="199"/>
      <c r="FC2663" s="206"/>
      <c r="FF2663" s="199"/>
      <c r="FG2663" s="206"/>
      <c r="FJ2663" s="199"/>
      <c r="FK2663" s="206"/>
      <c r="FN2663" s="199"/>
      <c r="FO2663" s="206"/>
      <c r="FR2663" s="199"/>
      <c r="FS2663" s="206"/>
      <c r="FV2663" s="199"/>
      <c r="FW2663" s="206"/>
      <c r="FZ2663" s="199"/>
      <c r="GA2663" s="206"/>
      <c r="GD2663" s="199"/>
      <c r="GE2663" s="206"/>
      <c r="GH2663" s="199"/>
      <c r="GI2663" s="206"/>
      <c r="GL2663" s="199"/>
      <c r="GM2663" s="206"/>
      <c r="GP2663" s="199"/>
      <c r="GQ2663" s="206"/>
      <c r="GT2663" s="199"/>
      <c r="GU2663" s="206"/>
      <c r="GX2663" s="199"/>
      <c r="GY2663" s="206"/>
      <c r="HB2663" s="199"/>
      <c r="HC2663" s="206"/>
      <c r="HF2663" s="199"/>
      <c r="HG2663" s="206"/>
      <c r="HJ2663" s="199"/>
      <c r="HK2663" s="206"/>
      <c r="HN2663" s="199"/>
      <c r="HO2663" s="206"/>
      <c r="HR2663" s="199"/>
      <c r="HS2663" s="206"/>
      <c r="HV2663" s="199"/>
      <c r="HW2663" s="206"/>
      <c r="HZ2663" s="199"/>
      <c r="IA2663" s="206"/>
      <c r="ID2663" s="199"/>
      <c r="IE2663" s="206"/>
      <c r="IH2663" s="199"/>
      <c r="II2663" s="206"/>
      <c r="IL2663" s="199"/>
      <c r="IM2663" s="206"/>
      <c r="IP2663" s="199"/>
      <c r="IQ2663" s="206"/>
      <c r="IT2663" s="199"/>
      <c r="IU2663" s="206"/>
      <c r="IX2663" s="199"/>
      <c r="IY2663" s="206"/>
      <c r="JB2663" s="199"/>
      <c r="JC2663" s="206"/>
      <c r="JF2663" s="199"/>
      <c r="JG2663" s="206"/>
      <c r="JJ2663" s="199"/>
      <c r="JK2663" s="206"/>
      <c r="JN2663" s="199"/>
      <c r="JO2663" s="206"/>
      <c r="JR2663" s="199"/>
      <c r="JS2663" s="206"/>
      <c r="JV2663" s="199"/>
      <c r="JW2663" s="206"/>
      <c r="JZ2663" s="199"/>
      <c r="KA2663" s="206"/>
      <c r="KD2663" s="199"/>
      <c r="KE2663" s="206"/>
      <c r="KH2663" s="199"/>
      <c r="KI2663" s="206"/>
      <c r="KL2663" s="199"/>
      <c r="KM2663" s="206"/>
      <c r="KP2663" s="199"/>
      <c r="KQ2663" s="206"/>
      <c r="KT2663" s="199"/>
      <c r="KU2663" s="206"/>
      <c r="KX2663" s="199"/>
      <c r="KY2663" s="206"/>
      <c r="LB2663" s="199"/>
      <c r="LC2663" s="206"/>
      <c r="LF2663" s="199"/>
      <c r="LG2663" s="206"/>
      <c r="LJ2663" s="199"/>
      <c r="LK2663" s="206"/>
      <c r="LN2663" s="199"/>
      <c r="LO2663" s="206"/>
      <c r="LR2663" s="199"/>
      <c r="LS2663" s="206"/>
      <c r="LV2663" s="199"/>
      <c r="LW2663" s="206"/>
      <c r="LZ2663" s="199"/>
      <c r="MA2663" s="206"/>
      <c r="MD2663" s="199"/>
      <c r="ME2663" s="206"/>
      <c r="MH2663" s="199"/>
      <c r="MI2663" s="206"/>
      <c r="ML2663" s="199"/>
      <c r="MM2663" s="206"/>
      <c r="MP2663" s="199"/>
      <c r="MQ2663" s="206"/>
      <c r="MT2663" s="199"/>
      <c r="MU2663" s="206"/>
      <c r="MX2663" s="199"/>
      <c r="MY2663" s="206"/>
      <c r="NB2663" s="199"/>
      <c r="NC2663" s="206"/>
      <c r="NF2663" s="199"/>
      <c r="NG2663" s="206"/>
      <c r="NJ2663" s="199"/>
      <c r="NK2663" s="206"/>
      <c r="NN2663" s="199"/>
      <c r="NO2663" s="206"/>
      <c r="NR2663" s="199"/>
      <c r="NS2663" s="206"/>
      <c r="NV2663" s="199"/>
      <c r="NW2663" s="206"/>
      <c r="NZ2663" s="199"/>
      <c r="OA2663" s="206"/>
      <c r="OD2663" s="199"/>
      <c r="OE2663" s="206"/>
      <c r="OH2663" s="199"/>
      <c r="OI2663" s="206"/>
      <c r="OL2663" s="199"/>
      <c r="OM2663" s="206"/>
      <c r="OP2663" s="199"/>
      <c r="OQ2663" s="206"/>
      <c r="OT2663" s="199"/>
      <c r="OU2663" s="206"/>
      <c r="OX2663" s="199"/>
      <c r="OY2663" s="206"/>
      <c r="PB2663" s="199"/>
      <c r="PC2663" s="206"/>
      <c r="PF2663" s="199"/>
      <c r="PG2663" s="206"/>
      <c r="PJ2663" s="199"/>
      <c r="PK2663" s="206"/>
      <c r="PN2663" s="199"/>
      <c r="PO2663" s="206"/>
      <c r="PR2663" s="199"/>
      <c r="PS2663" s="206"/>
      <c r="PV2663" s="199"/>
      <c r="PW2663" s="206"/>
      <c r="PZ2663" s="199"/>
      <c r="QA2663" s="206"/>
      <c r="QD2663" s="199"/>
      <c r="QE2663" s="206"/>
      <c r="QH2663" s="199"/>
      <c r="QI2663" s="206"/>
      <c r="QL2663" s="199"/>
      <c r="QM2663" s="206"/>
      <c r="QP2663" s="199"/>
      <c r="QQ2663" s="206"/>
      <c r="QT2663" s="199"/>
      <c r="QU2663" s="206"/>
      <c r="QX2663" s="199"/>
      <c r="QY2663" s="206"/>
      <c r="RB2663" s="199"/>
      <c r="RC2663" s="206"/>
      <c r="RF2663" s="199"/>
      <c r="RG2663" s="206"/>
      <c r="RJ2663" s="199"/>
      <c r="RK2663" s="206"/>
      <c r="RN2663" s="199"/>
      <c r="RO2663" s="206"/>
      <c r="RR2663" s="199"/>
      <c r="RS2663" s="206"/>
      <c r="RV2663" s="199"/>
      <c r="RW2663" s="206"/>
      <c r="RZ2663" s="199"/>
      <c r="SA2663" s="206"/>
      <c r="SD2663" s="199"/>
      <c r="SE2663" s="206"/>
      <c r="SH2663" s="199"/>
      <c r="SI2663" s="206"/>
      <c r="SL2663" s="199"/>
      <c r="SM2663" s="206"/>
      <c r="SP2663" s="199"/>
      <c r="SQ2663" s="206"/>
      <c r="ST2663" s="199"/>
      <c r="SU2663" s="206"/>
      <c r="SX2663" s="199"/>
      <c r="SY2663" s="206"/>
      <c r="TB2663" s="199"/>
      <c r="TC2663" s="206"/>
      <c r="TF2663" s="199"/>
      <c r="TG2663" s="206"/>
      <c r="TJ2663" s="199"/>
      <c r="TK2663" s="206"/>
      <c r="TN2663" s="199"/>
      <c r="TO2663" s="206"/>
      <c r="TR2663" s="199"/>
      <c r="TS2663" s="206"/>
      <c r="TV2663" s="199"/>
      <c r="TW2663" s="206"/>
      <c r="TZ2663" s="199"/>
      <c r="UA2663" s="206"/>
      <c r="UD2663" s="199"/>
      <c r="UE2663" s="206"/>
      <c r="UH2663" s="199"/>
      <c r="UI2663" s="206"/>
      <c r="UL2663" s="199"/>
      <c r="UM2663" s="206"/>
      <c r="UP2663" s="199"/>
      <c r="UQ2663" s="206"/>
      <c r="UT2663" s="199"/>
      <c r="UU2663" s="206"/>
      <c r="UX2663" s="199"/>
      <c r="UY2663" s="206"/>
      <c r="VB2663" s="199"/>
      <c r="VC2663" s="206"/>
      <c r="VF2663" s="199"/>
      <c r="VG2663" s="206"/>
      <c r="VJ2663" s="199"/>
      <c r="VK2663" s="206"/>
      <c r="VN2663" s="199"/>
      <c r="VO2663" s="206"/>
      <c r="VR2663" s="199"/>
      <c r="VS2663" s="206"/>
      <c r="VV2663" s="199"/>
      <c r="VW2663" s="206"/>
      <c r="VZ2663" s="199"/>
      <c r="WA2663" s="206"/>
      <c r="WD2663" s="199"/>
      <c r="WE2663" s="206"/>
      <c r="WH2663" s="199"/>
      <c r="WI2663" s="206"/>
      <c r="WL2663" s="199"/>
      <c r="WM2663" s="206"/>
      <c r="WP2663" s="199"/>
      <c r="WQ2663" s="206"/>
      <c r="WT2663" s="199"/>
      <c r="WU2663" s="206"/>
      <c r="WX2663" s="199"/>
      <c r="WY2663" s="206"/>
      <c r="XB2663" s="199"/>
      <c r="XC2663" s="206"/>
      <c r="XF2663" s="199"/>
      <c r="XG2663" s="206"/>
      <c r="XJ2663" s="199"/>
      <c r="XK2663" s="206"/>
      <c r="XN2663" s="199"/>
      <c r="XO2663" s="206"/>
      <c r="XR2663" s="199"/>
      <c r="XS2663" s="206"/>
      <c r="XV2663" s="199"/>
      <c r="XW2663" s="206"/>
      <c r="XZ2663" s="199"/>
      <c r="YA2663" s="206"/>
      <c r="YD2663" s="199"/>
      <c r="YE2663" s="206"/>
      <c r="YH2663" s="199"/>
      <c r="YI2663" s="206"/>
      <c r="YL2663" s="199"/>
      <c r="YM2663" s="206"/>
      <c r="YP2663" s="199"/>
      <c r="YQ2663" s="206"/>
      <c r="YT2663" s="199"/>
      <c r="YU2663" s="206"/>
      <c r="YX2663" s="199"/>
      <c r="YY2663" s="206"/>
      <c r="ZB2663" s="199"/>
      <c r="ZC2663" s="206"/>
      <c r="ZF2663" s="199"/>
      <c r="ZG2663" s="206"/>
      <c r="ZJ2663" s="199"/>
      <c r="ZK2663" s="206"/>
      <c r="ZN2663" s="199"/>
      <c r="ZO2663" s="206"/>
      <c r="ZR2663" s="199"/>
      <c r="ZS2663" s="206"/>
      <c r="ZV2663" s="199"/>
      <c r="ZW2663" s="206"/>
      <c r="ZZ2663" s="199"/>
      <c r="AAA2663" s="206"/>
      <c r="AAD2663" s="199"/>
      <c r="AAE2663" s="206"/>
      <c r="AAH2663" s="199"/>
      <c r="AAI2663" s="206"/>
      <c r="AAL2663" s="199"/>
      <c r="AAM2663" s="206"/>
      <c r="AAP2663" s="199"/>
      <c r="AAQ2663" s="206"/>
      <c r="AAT2663" s="199"/>
      <c r="AAU2663" s="206"/>
      <c r="AAX2663" s="199"/>
      <c r="AAY2663" s="206"/>
      <c r="ABB2663" s="199"/>
      <c r="ABC2663" s="206"/>
      <c r="ABF2663" s="199"/>
      <c r="ABG2663" s="206"/>
      <c r="ABJ2663" s="199"/>
      <c r="ABK2663" s="206"/>
      <c r="ABN2663" s="199"/>
      <c r="ABO2663" s="206"/>
      <c r="ABR2663" s="199"/>
      <c r="ABS2663" s="206"/>
      <c r="ABV2663" s="199"/>
      <c r="ABW2663" s="206"/>
      <c r="ABZ2663" s="199"/>
      <c r="ACA2663" s="206"/>
      <c r="ACD2663" s="199"/>
      <c r="ACE2663" s="206"/>
      <c r="ACH2663" s="199"/>
      <c r="ACI2663" s="206"/>
      <c r="ACL2663" s="199"/>
      <c r="ACM2663" s="206"/>
      <c r="ACP2663" s="199"/>
      <c r="ACQ2663" s="206"/>
      <c r="ACT2663" s="199"/>
      <c r="ACU2663" s="206"/>
      <c r="ACX2663" s="199"/>
      <c r="ACY2663" s="206"/>
      <c r="ADB2663" s="199"/>
      <c r="ADC2663" s="206"/>
      <c r="ADF2663" s="199"/>
      <c r="ADG2663" s="206"/>
      <c r="ADJ2663" s="199"/>
      <c r="ADK2663" s="206"/>
      <c r="ADN2663" s="199"/>
      <c r="ADO2663" s="206"/>
      <c r="ADR2663" s="199"/>
      <c r="ADS2663" s="206"/>
      <c r="ADV2663" s="199"/>
      <c r="ADW2663" s="206"/>
      <c r="ADZ2663" s="199"/>
      <c r="AEA2663" s="206"/>
      <c r="AED2663" s="199"/>
      <c r="AEE2663" s="206"/>
      <c r="AEH2663" s="199"/>
      <c r="AEI2663" s="206"/>
      <c r="AEL2663" s="199"/>
      <c r="AEM2663" s="206"/>
      <c r="AEP2663" s="199"/>
      <c r="AEQ2663" s="206"/>
      <c r="AET2663" s="199"/>
      <c r="AEU2663" s="206"/>
      <c r="AEX2663" s="199"/>
      <c r="AEY2663" s="206"/>
      <c r="AFB2663" s="199"/>
      <c r="AFC2663" s="206"/>
      <c r="AFF2663" s="199"/>
      <c r="AFG2663" s="206"/>
      <c r="AFJ2663" s="199"/>
      <c r="AFK2663" s="206"/>
      <c r="AFN2663" s="199"/>
      <c r="AFO2663" s="206"/>
      <c r="AFR2663" s="199"/>
      <c r="AFS2663" s="206"/>
      <c r="AFV2663" s="199"/>
      <c r="AFW2663" s="206"/>
      <c r="AFZ2663" s="199"/>
      <c r="AGA2663" s="206"/>
      <c r="AGD2663" s="199"/>
      <c r="AGE2663" s="206"/>
      <c r="AGH2663" s="199"/>
      <c r="AGI2663" s="206"/>
      <c r="AGL2663" s="199"/>
      <c r="AGM2663" s="206"/>
      <c r="AGP2663" s="199"/>
      <c r="AGQ2663" s="206"/>
      <c r="AGT2663" s="199"/>
      <c r="AGU2663" s="206"/>
      <c r="AGX2663" s="199"/>
      <c r="AGY2663" s="206"/>
      <c r="AHB2663" s="199"/>
      <c r="AHC2663" s="206"/>
      <c r="AHF2663" s="199"/>
      <c r="AHG2663" s="206"/>
      <c r="AHJ2663" s="199"/>
      <c r="AHK2663" s="206"/>
      <c r="AHN2663" s="199"/>
      <c r="AHO2663" s="206"/>
      <c r="AHR2663" s="199"/>
      <c r="AHS2663" s="206"/>
      <c r="AHV2663" s="199"/>
      <c r="AHW2663" s="206"/>
      <c r="AHZ2663" s="199"/>
      <c r="AIA2663" s="206"/>
      <c r="AID2663" s="199"/>
      <c r="AIE2663" s="206"/>
      <c r="AIH2663" s="199"/>
      <c r="AII2663" s="206"/>
      <c r="AIL2663" s="199"/>
      <c r="AIM2663" s="206"/>
      <c r="AIP2663" s="199"/>
      <c r="AIQ2663" s="206"/>
      <c r="AIT2663" s="199"/>
      <c r="AIU2663" s="206"/>
      <c r="AIX2663" s="199"/>
      <c r="AIY2663" s="206"/>
      <c r="AJB2663" s="199"/>
      <c r="AJC2663" s="206"/>
      <c r="AJF2663" s="199"/>
      <c r="AJG2663" s="206"/>
      <c r="AJJ2663" s="199"/>
      <c r="AJK2663" s="206"/>
      <c r="AJN2663" s="199"/>
      <c r="AJO2663" s="206"/>
      <c r="AJR2663" s="199"/>
      <c r="AJS2663" s="206"/>
      <c r="AJV2663" s="199"/>
      <c r="AJW2663" s="206"/>
      <c r="AJZ2663" s="199"/>
      <c r="AKA2663" s="206"/>
      <c r="AKD2663" s="199"/>
      <c r="AKE2663" s="206"/>
      <c r="AKH2663" s="199"/>
      <c r="AKI2663" s="206"/>
      <c r="AKL2663" s="199"/>
      <c r="AKM2663" s="206"/>
      <c r="AKP2663" s="199"/>
      <c r="AKQ2663" s="206"/>
      <c r="AKT2663" s="199"/>
      <c r="AKU2663" s="206"/>
      <c r="AKX2663" s="199"/>
      <c r="AKY2663" s="206"/>
      <c r="ALB2663" s="199"/>
      <c r="ALC2663" s="206"/>
      <c r="ALF2663" s="199"/>
      <c r="ALG2663" s="206"/>
      <c r="ALJ2663" s="199"/>
      <c r="ALK2663" s="206"/>
      <c r="ALN2663" s="199"/>
      <c r="ALO2663" s="206"/>
      <c r="ALR2663" s="199"/>
      <c r="ALS2663" s="206"/>
      <c r="ALV2663" s="199"/>
      <c r="ALW2663" s="206"/>
      <c r="ALZ2663" s="199"/>
      <c r="AMA2663" s="206"/>
      <c r="AMD2663" s="199"/>
      <c r="AME2663" s="206"/>
      <c r="AMH2663" s="199"/>
      <c r="AMI2663" s="206"/>
      <c r="AML2663" s="199"/>
      <c r="AMM2663" s="206"/>
      <c r="AMP2663" s="199"/>
      <c r="AMQ2663" s="206"/>
      <c r="AMT2663" s="199"/>
      <c r="AMU2663" s="206"/>
      <c r="AMX2663" s="199"/>
      <c r="AMY2663" s="206"/>
      <c r="ANB2663" s="199"/>
      <c r="ANC2663" s="206"/>
      <c r="ANF2663" s="199"/>
      <c r="ANG2663" s="206"/>
      <c r="ANJ2663" s="199"/>
      <c r="ANK2663" s="206"/>
      <c r="ANN2663" s="199"/>
      <c r="ANO2663" s="206"/>
      <c r="ANR2663" s="199"/>
      <c r="ANS2663" s="206"/>
      <c r="ANV2663" s="199"/>
      <c r="ANW2663" s="206"/>
      <c r="ANZ2663" s="199"/>
      <c r="AOA2663" s="206"/>
      <c r="AOD2663" s="199"/>
      <c r="AOE2663" s="206"/>
      <c r="AOH2663" s="199"/>
      <c r="AOI2663" s="206"/>
      <c r="AOL2663" s="199"/>
      <c r="AOM2663" s="206"/>
    </row>
    <row r="2664" spans="1:1023 1026:1079" x14ac:dyDescent="0.25">
      <c r="A2664" s="190">
        <v>2485</v>
      </c>
      <c r="B2664" s="208"/>
      <c r="C2664" s="206" t="s">
        <v>3547</v>
      </c>
      <c r="D2664" s="315">
        <v>43488</v>
      </c>
      <c r="E2664" s="463" t="s">
        <v>1213</v>
      </c>
      <c r="F2664" s="208" t="s">
        <v>602</v>
      </c>
      <c r="G2664" s="208" t="s">
        <v>615</v>
      </c>
      <c r="H2664" s="315">
        <v>43488</v>
      </c>
      <c r="I2664" s="315">
        <v>43488</v>
      </c>
      <c r="J2664" s="338">
        <v>0.30972222222222223</v>
      </c>
      <c r="K2664" s="338">
        <v>0.31527777777777777</v>
      </c>
      <c r="L2664" s="193"/>
      <c r="M2664" s="214" t="s">
        <v>65</v>
      </c>
      <c r="N2664" s="206">
        <v>5</v>
      </c>
      <c r="O2664" s="214" t="s">
        <v>65</v>
      </c>
      <c r="P2664" s="206">
        <v>5</v>
      </c>
      <c r="S2664" s="214" t="s">
        <v>65</v>
      </c>
      <c r="T2664" s="206">
        <v>5</v>
      </c>
      <c r="U2664" s="214" t="s">
        <v>65</v>
      </c>
      <c r="V2664" s="206">
        <v>5</v>
      </c>
      <c r="AC2664" s="222">
        <f t="shared" si="582"/>
        <v>100</v>
      </c>
      <c r="AD2664" s="221" t="s">
        <v>37</v>
      </c>
      <c r="AE2664" s="200"/>
      <c r="AF2664" s="200"/>
      <c r="AG2664" s="200"/>
      <c r="AH2664" s="200"/>
      <c r="AI2664" s="200"/>
      <c r="AJ2664" s="200"/>
      <c r="AK2664" s="200"/>
      <c r="AL2664" s="224"/>
      <c r="AM2664" s="391">
        <f t="shared" si="590"/>
        <v>0</v>
      </c>
      <c r="AP2664" s="230">
        <f t="shared" si="586"/>
        <v>0</v>
      </c>
      <c r="AS2664" s="235" t="str">
        <f t="shared" ca="1" si="579"/>
        <v>ok</v>
      </c>
      <c r="AT2664" s="225" t="str">
        <f t="shared" ca="1" si="580"/>
        <v>ok</v>
      </c>
      <c r="AU2664" s="221"/>
      <c r="AX2664" s="199"/>
      <c r="AY2664" s="206"/>
      <c r="BB2664" s="199"/>
      <c r="BC2664" s="206"/>
      <c r="BF2664" s="199"/>
      <c r="BG2664" s="206"/>
      <c r="BJ2664" s="199"/>
      <c r="BK2664" s="206"/>
      <c r="BN2664" s="199"/>
      <c r="BO2664" s="206"/>
      <c r="BR2664" s="199"/>
      <c r="BS2664" s="206"/>
      <c r="BV2664" s="199"/>
      <c r="BW2664" s="206"/>
      <c r="BZ2664" s="199"/>
      <c r="CA2664" s="206"/>
      <c r="CD2664" s="199"/>
      <c r="CE2664" s="206"/>
      <c r="CH2664" s="199"/>
      <c r="CI2664" s="206"/>
      <c r="CL2664" s="199"/>
      <c r="CM2664" s="206"/>
      <c r="CP2664" s="199"/>
      <c r="CQ2664" s="206"/>
      <c r="CT2664" s="199"/>
      <c r="CU2664" s="206"/>
      <c r="CX2664" s="199"/>
      <c r="CY2664" s="206"/>
      <c r="DB2664" s="199"/>
      <c r="DC2664" s="206"/>
      <c r="DF2664" s="199"/>
      <c r="DG2664" s="206"/>
      <c r="DJ2664" s="199"/>
      <c r="DK2664" s="206"/>
      <c r="DN2664" s="199"/>
      <c r="DO2664" s="206"/>
      <c r="DR2664" s="199"/>
      <c r="DS2664" s="206"/>
      <c r="DV2664" s="199"/>
      <c r="DW2664" s="206"/>
      <c r="DZ2664" s="199"/>
      <c r="EA2664" s="206"/>
      <c r="ED2664" s="199"/>
      <c r="EE2664" s="206"/>
      <c r="EH2664" s="199"/>
      <c r="EI2664" s="206"/>
      <c r="EL2664" s="199"/>
      <c r="EM2664" s="206"/>
      <c r="EP2664" s="199"/>
      <c r="EQ2664" s="206"/>
      <c r="ET2664" s="199"/>
      <c r="EU2664" s="206"/>
      <c r="EX2664" s="199"/>
      <c r="EY2664" s="206"/>
      <c r="FB2664" s="199"/>
      <c r="FC2664" s="206"/>
      <c r="FF2664" s="199"/>
      <c r="FG2664" s="206"/>
      <c r="FJ2664" s="199"/>
      <c r="FK2664" s="206"/>
      <c r="FN2664" s="199"/>
      <c r="FO2664" s="206"/>
      <c r="FR2664" s="199"/>
      <c r="FS2664" s="206"/>
      <c r="FV2664" s="199"/>
      <c r="FW2664" s="206"/>
      <c r="FZ2664" s="199"/>
      <c r="GA2664" s="206"/>
      <c r="GD2664" s="199"/>
      <c r="GE2664" s="206"/>
      <c r="GH2664" s="199"/>
      <c r="GI2664" s="206"/>
      <c r="GL2664" s="199"/>
      <c r="GM2664" s="206"/>
      <c r="GP2664" s="199"/>
      <c r="GQ2664" s="206"/>
      <c r="GT2664" s="199"/>
      <c r="GU2664" s="206"/>
      <c r="GX2664" s="199"/>
      <c r="GY2664" s="206"/>
      <c r="HB2664" s="199"/>
      <c r="HC2664" s="206"/>
      <c r="HF2664" s="199"/>
      <c r="HG2664" s="206"/>
      <c r="HJ2664" s="199"/>
      <c r="HK2664" s="206"/>
      <c r="HN2664" s="199"/>
      <c r="HO2664" s="206"/>
      <c r="HR2664" s="199"/>
      <c r="HS2664" s="206"/>
      <c r="HV2664" s="199"/>
      <c r="HW2664" s="206"/>
      <c r="HZ2664" s="199"/>
      <c r="IA2664" s="206"/>
      <c r="ID2664" s="199"/>
      <c r="IE2664" s="206"/>
      <c r="IH2664" s="199"/>
      <c r="II2664" s="206"/>
      <c r="IL2664" s="199"/>
      <c r="IM2664" s="206"/>
      <c r="IP2664" s="199"/>
      <c r="IQ2664" s="206"/>
      <c r="IT2664" s="199"/>
      <c r="IU2664" s="206"/>
      <c r="IX2664" s="199"/>
      <c r="IY2664" s="206"/>
      <c r="JB2664" s="199"/>
      <c r="JC2664" s="206"/>
      <c r="JF2664" s="199"/>
      <c r="JG2664" s="206"/>
      <c r="JJ2664" s="199"/>
      <c r="JK2664" s="206"/>
      <c r="JN2664" s="199"/>
      <c r="JO2664" s="206"/>
      <c r="JR2664" s="199"/>
      <c r="JS2664" s="206"/>
      <c r="JV2664" s="199"/>
      <c r="JW2664" s="206"/>
      <c r="JZ2664" s="199"/>
      <c r="KA2664" s="206"/>
      <c r="KD2664" s="199"/>
      <c r="KE2664" s="206"/>
      <c r="KH2664" s="199"/>
      <c r="KI2664" s="206"/>
      <c r="KL2664" s="199"/>
      <c r="KM2664" s="206"/>
      <c r="KP2664" s="199"/>
      <c r="KQ2664" s="206"/>
      <c r="KT2664" s="199"/>
      <c r="KU2664" s="206"/>
      <c r="KX2664" s="199"/>
      <c r="KY2664" s="206"/>
      <c r="LB2664" s="199"/>
      <c r="LC2664" s="206"/>
      <c r="LF2664" s="199"/>
      <c r="LG2664" s="206"/>
      <c r="LJ2664" s="199"/>
      <c r="LK2664" s="206"/>
      <c r="LN2664" s="199"/>
      <c r="LO2664" s="206"/>
      <c r="LR2664" s="199"/>
      <c r="LS2664" s="206"/>
      <c r="LV2664" s="199"/>
      <c r="LW2664" s="206"/>
      <c r="LZ2664" s="199"/>
      <c r="MA2664" s="206"/>
      <c r="MD2664" s="199"/>
      <c r="ME2664" s="206"/>
      <c r="MH2664" s="199"/>
      <c r="MI2664" s="206"/>
      <c r="ML2664" s="199"/>
      <c r="MM2664" s="206"/>
      <c r="MP2664" s="199"/>
      <c r="MQ2664" s="206"/>
      <c r="MT2664" s="199"/>
      <c r="MU2664" s="206"/>
      <c r="MX2664" s="199"/>
      <c r="MY2664" s="206"/>
      <c r="NB2664" s="199"/>
      <c r="NC2664" s="206"/>
      <c r="NF2664" s="199"/>
      <c r="NG2664" s="206"/>
      <c r="NJ2664" s="199"/>
      <c r="NK2664" s="206"/>
      <c r="NN2664" s="199"/>
      <c r="NO2664" s="206"/>
      <c r="NR2664" s="199"/>
      <c r="NS2664" s="206"/>
      <c r="NV2664" s="199"/>
      <c r="NW2664" s="206"/>
      <c r="NZ2664" s="199"/>
      <c r="OA2664" s="206"/>
      <c r="OD2664" s="199"/>
      <c r="OE2664" s="206"/>
      <c r="OH2664" s="199"/>
      <c r="OI2664" s="206"/>
      <c r="OL2664" s="199"/>
      <c r="OM2664" s="206"/>
      <c r="OP2664" s="199"/>
      <c r="OQ2664" s="206"/>
      <c r="OT2664" s="199"/>
      <c r="OU2664" s="206"/>
      <c r="OX2664" s="199"/>
      <c r="OY2664" s="206"/>
      <c r="PB2664" s="199"/>
      <c r="PC2664" s="206"/>
      <c r="PF2664" s="199"/>
      <c r="PG2664" s="206"/>
      <c r="PJ2664" s="199"/>
      <c r="PK2664" s="206"/>
      <c r="PN2664" s="199"/>
      <c r="PO2664" s="206"/>
      <c r="PR2664" s="199"/>
      <c r="PS2664" s="206"/>
      <c r="PV2664" s="199"/>
      <c r="PW2664" s="206"/>
      <c r="PZ2664" s="199"/>
      <c r="QA2664" s="206"/>
      <c r="QD2664" s="199"/>
      <c r="QE2664" s="206"/>
      <c r="QH2664" s="199"/>
      <c r="QI2664" s="206"/>
      <c r="QL2664" s="199"/>
      <c r="QM2664" s="206"/>
      <c r="QP2664" s="199"/>
      <c r="QQ2664" s="206"/>
      <c r="QT2664" s="199"/>
      <c r="QU2664" s="206"/>
      <c r="QX2664" s="199"/>
      <c r="QY2664" s="206"/>
      <c r="RB2664" s="199"/>
      <c r="RC2664" s="206"/>
      <c r="RF2664" s="199"/>
      <c r="RG2664" s="206"/>
      <c r="RJ2664" s="199"/>
      <c r="RK2664" s="206"/>
      <c r="RN2664" s="199"/>
      <c r="RO2664" s="206"/>
      <c r="RR2664" s="199"/>
      <c r="RS2664" s="206"/>
      <c r="RV2664" s="199"/>
      <c r="RW2664" s="206"/>
      <c r="RZ2664" s="199"/>
      <c r="SA2664" s="206"/>
      <c r="SD2664" s="199"/>
      <c r="SE2664" s="206"/>
      <c r="SH2664" s="199"/>
      <c r="SI2664" s="206"/>
      <c r="SL2664" s="199"/>
      <c r="SM2664" s="206"/>
      <c r="SP2664" s="199"/>
      <c r="SQ2664" s="206"/>
      <c r="ST2664" s="199"/>
      <c r="SU2664" s="206"/>
      <c r="SX2664" s="199"/>
      <c r="SY2664" s="206"/>
      <c r="TB2664" s="199"/>
      <c r="TC2664" s="206"/>
      <c r="TF2664" s="199"/>
      <c r="TG2664" s="206"/>
      <c r="TJ2664" s="199"/>
      <c r="TK2664" s="206"/>
      <c r="TN2664" s="199"/>
      <c r="TO2664" s="206"/>
      <c r="TR2664" s="199"/>
      <c r="TS2664" s="206"/>
      <c r="TV2664" s="199"/>
      <c r="TW2664" s="206"/>
      <c r="TZ2664" s="199"/>
      <c r="UA2664" s="206"/>
      <c r="UD2664" s="199"/>
      <c r="UE2664" s="206"/>
      <c r="UH2664" s="199"/>
      <c r="UI2664" s="206"/>
      <c r="UL2664" s="199"/>
      <c r="UM2664" s="206"/>
      <c r="UP2664" s="199"/>
      <c r="UQ2664" s="206"/>
      <c r="UT2664" s="199"/>
      <c r="UU2664" s="206"/>
      <c r="UX2664" s="199"/>
      <c r="UY2664" s="206"/>
      <c r="VB2664" s="199"/>
      <c r="VC2664" s="206"/>
      <c r="VF2664" s="199"/>
      <c r="VG2664" s="206"/>
      <c r="VJ2664" s="199"/>
      <c r="VK2664" s="206"/>
      <c r="VN2664" s="199"/>
      <c r="VO2664" s="206"/>
      <c r="VR2664" s="199"/>
      <c r="VS2664" s="206"/>
      <c r="VV2664" s="199"/>
      <c r="VW2664" s="206"/>
      <c r="VZ2664" s="199"/>
      <c r="WA2664" s="206"/>
      <c r="WD2664" s="199"/>
      <c r="WE2664" s="206"/>
      <c r="WH2664" s="199"/>
      <c r="WI2664" s="206"/>
      <c r="WL2664" s="199"/>
      <c r="WM2664" s="206"/>
      <c r="WP2664" s="199"/>
      <c r="WQ2664" s="206"/>
      <c r="WT2664" s="199"/>
      <c r="WU2664" s="206"/>
      <c r="WX2664" s="199"/>
      <c r="WY2664" s="206"/>
      <c r="XB2664" s="199"/>
      <c r="XC2664" s="206"/>
      <c r="XF2664" s="199"/>
      <c r="XG2664" s="206"/>
      <c r="XJ2664" s="199"/>
      <c r="XK2664" s="206"/>
      <c r="XN2664" s="199"/>
      <c r="XO2664" s="206"/>
      <c r="XR2664" s="199"/>
      <c r="XS2664" s="206"/>
      <c r="XV2664" s="199"/>
      <c r="XW2664" s="206"/>
      <c r="XZ2664" s="199"/>
      <c r="YA2664" s="206"/>
      <c r="YD2664" s="199"/>
      <c r="YE2664" s="206"/>
      <c r="YH2664" s="199"/>
      <c r="YI2664" s="206"/>
      <c r="YL2664" s="199"/>
      <c r="YM2664" s="206"/>
      <c r="YP2664" s="199"/>
      <c r="YQ2664" s="206"/>
      <c r="YT2664" s="199"/>
      <c r="YU2664" s="206"/>
      <c r="YX2664" s="199"/>
      <c r="YY2664" s="206"/>
      <c r="ZB2664" s="199"/>
      <c r="ZC2664" s="206"/>
      <c r="ZF2664" s="199"/>
      <c r="ZG2664" s="206"/>
      <c r="ZJ2664" s="199"/>
      <c r="ZK2664" s="206"/>
      <c r="ZN2664" s="199"/>
      <c r="ZO2664" s="206"/>
      <c r="ZR2664" s="199"/>
      <c r="ZS2664" s="206"/>
      <c r="ZV2664" s="199"/>
      <c r="ZW2664" s="206"/>
      <c r="ZZ2664" s="199"/>
      <c r="AAA2664" s="206"/>
      <c r="AAD2664" s="199"/>
      <c r="AAE2664" s="206"/>
      <c r="AAH2664" s="199"/>
      <c r="AAI2664" s="206"/>
      <c r="AAL2664" s="199"/>
      <c r="AAM2664" s="206"/>
      <c r="AAP2664" s="199"/>
      <c r="AAQ2664" s="206"/>
      <c r="AAT2664" s="199"/>
      <c r="AAU2664" s="206"/>
      <c r="AAX2664" s="199"/>
      <c r="AAY2664" s="206"/>
      <c r="ABB2664" s="199"/>
      <c r="ABC2664" s="206"/>
      <c r="ABF2664" s="199"/>
      <c r="ABG2664" s="206"/>
      <c r="ABJ2664" s="199"/>
      <c r="ABK2664" s="206"/>
      <c r="ABN2664" s="199"/>
      <c r="ABO2664" s="206"/>
      <c r="ABR2664" s="199"/>
      <c r="ABS2664" s="206"/>
      <c r="ABV2664" s="199"/>
      <c r="ABW2664" s="206"/>
      <c r="ABZ2664" s="199"/>
      <c r="ACA2664" s="206"/>
      <c r="ACD2664" s="199"/>
      <c r="ACE2664" s="206"/>
      <c r="ACH2664" s="199"/>
      <c r="ACI2664" s="206"/>
      <c r="ACL2664" s="199"/>
      <c r="ACM2664" s="206"/>
      <c r="ACP2664" s="199"/>
      <c r="ACQ2664" s="206"/>
      <c r="ACT2664" s="199"/>
      <c r="ACU2664" s="206"/>
      <c r="ACX2664" s="199"/>
      <c r="ACY2664" s="206"/>
      <c r="ADB2664" s="199"/>
      <c r="ADC2664" s="206"/>
      <c r="ADF2664" s="199"/>
      <c r="ADG2664" s="206"/>
      <c r="ADJ2664" s="199"/>
      <c r="ADK2664" s="206"/>
      <c r="ADN2664" s="199"/>
      <c r="ADO2664" s="206"/>
      <c r="ADR2664" s="199"/>
      <c r="ADS2664" s="206"/>
      <c r="ADV2664" s="199"/>
      <c r="ADW2664" s="206"/>
      <c r="ADZ2664" s="199"/>
      <c r="AEA2664" s="206"/>
      <c r="AED2664" s="199"/>
      <c r="AEE2664" s="206"/>
      <c r="AEH2664" s="199"/>
      <c r="AEI2664" s="206"/>
      <c r="AEL2664" s="199"/>
      <c r="AEM2664" s="206"/>
      <c r="AEP2664" s="199"/>
      <c r="AEQ2664" s="206"/>
      <c r="AET2664" s="199"/>
      <c r="AEU2664" s="206"/>
      <c r="AEX2664" s="199"/>
      <c r="AEY2664" s="206"/>
      <c r="AFB2664" s="199"/>
      <c r="AFC2664" s="206"/>
      <c r="AFF2664" s="199"/>
      <c r="AFG2664" s="206"/>
      <c r="AFJ2664" s="199"/>
      <c r="AFK2664" s="206"/>
      <c r="AFN2664" s="199"/>
      <c r="AFO2664" s="206"/>
      <c r="AFR2664" s="199"/>
      <c r="AFS2664" s="206"/>
      <c r="AFV2664" s="199"/>
      <c r="AFW2664" s="206"/>
      <c r="AFZ2664" s="199"/>
      <c r="AGA2664" s="206"/>
      <c r="AGD2664" s="199"/>
      <c r="AGE2664" s="206"/>
      <c r="AGH2664" s="199"/>
      <c r="AGI2664" s="206"/>
      <c r="AGL2664" s="199"/>
      <c r="AGM2664" s="206"/>
      <c r="AGP2664" s="199"/>
      <c r="AGQ2664" s="206"/>
      <c r="AGT2664" s="199"/>
      <c r="AGU2664" s="206"/>
      <c r="AGX2664" s="199"/>
      <c r="AGY2664" s="206"/>
      <c r="AHB2664" s="199"/>
      <c r="AHC2664" s="206"/>
      <c r="AHF2664" s="199"/>
      <c r="AHG2664" s="206"/>
      <c r="AHJ2664" s="199"/>
      <c r="AHK2664" s="206"/>
      <c r="AHN2664" s="199"/>
      <c r="AHO2664" s="206"/>
      <c r="AHR2664" s="199"/>
      <c r="AHS2664" s="206"/>
      <c r="AHV2664" s="199"/>
      <c r="AHW2664" s="206"/>
      <c r="AHZ2664" s="199"/>
      <c r="AIA2664" s="206"/>
      <c r="AID2664" s="199"/>
      <c r="AIE2664" s="206"/>
      <c r="AIH2664" s="199"/>
      <c r="AII2664" s="206"/>
      <c r="AIL2664" s="199"/>
      <c r="AIM2664" s="206"/>
      <c r="AIP2664" s="199"/>
      <c r="AIQ2664" s="206"/>
      <c r="AIT2664" s="199"/>
      <c r="AIU2664" s="206"/>
      <c r="AIX2664" s="199"/>
      <c r="AIY2664" s="206"/>
      <c r="AJB2664" s="199"/>
      <c r="AJC2664" s="206"/>
      <c r="AJF2664" s="199"/>
      <c r="AJG2664" s="206"/>
      <c r="AJJ2664" s="199"/>
      <c r="AJK2664" s="206"/>
      <c r="AJN2664" s="199"/>
      <c r="AJO2664" s="206"/>
      <c r="AJR2664" s="199"/>
      <c r="AJS2664" s="206"/>
      <c r="AJV2664" s="199"/>
      <c r="AJW2664" s="206"/>
      <c r="AJZ2664" s="199"/>
      <c r="AKA2664" s="206"/>
      <c r="AKD2664" s="199"/>
      <c r="AKE2664" s="206"/>
      <c r="AKH2664" s="199"/>
      <c r="AKI2664" s="206"/>
      <c r="AKL2664" s="199"/>
      <c r="AKM2664" s="206"/>
      <c r="AKP2664" s="199"/>
      <c r="AKQ2664" s="206"/>
      <c r="AKT2664" s="199"/>
      <c r="AKU2664" s="206"/>
      <c r="AKX2664" s="199"/>
      <c r="AKY2664" s="206"/>
      <c r="ALB2664" s="199"/>
      <c r="ALC2664" s="206"/>
      <c r="ALF2664" s="199"/>
      <c r="ALG2664" s="206"/>
      <c r="ALJ2664" s="199"/>
      <c r="ALK2664" s="206"/>
      <c r="ALN2664" s="199"/>
      <c r="ALO2664" s="206"/>
      <c r="ALR2664" s="199"/>
      <c r="ALS2664" s="206"/>
      <c r="ALV2664" s="199"/>
      <c r="ALW2664" s="206"/>
      <c r="ALZ2664" s="199"/>
      <c r="AMA2664" s="206"/>
      <c r="AMD2664" s="199"/>
      <c r="AME2664" s="206"/>
      <c r="AMH2664" s="199"/>
      <c r="AMI2664" s="206"/>
      <c r="AML2664" s="199"/>
      <c r="AMM2664" s="206"/>
      <c r="AMP2664" s="199"/>
      <c r="AMQ2664" s="206"/>
      <c r="AMT2664" s="199"/>
      <c r="AMU2664" s="206"/>
      <c r="AMX2664" s="199"/>
      <c r="AMY2664" s="206"/>
      <c r="ANB2664" s="199"/>
      <c r="ANC2664" s="206"/>
      <c r="ANF2664" s="199"/>
      <c r="ANG2664" s="206"/>
      <c r="ANJ2664" s="199"/>
      <c r="ANK2664" s="206"/>
      <c r="ANN2664" s="199"/>
      <c r="ANO2664" s="206"/>
      <c r="ANR2664" s="199"/>
      <c r="ANS2664" s="206"/>
      <c r="ANV2664" s="199"/>
      <c r="ANW2664" s="206"/>
      <c r="ANZ2664" s="199"/>
      <c r="AOA2664" s="206"/>
      <c r="AOD2664" s="199"/>
      <c r="AOE2664" s="206"/>
      <c r="AOH2664" s="199"/>
      <c r="AOI2664" s="206"/>
      <c r="AOL2664" s="199"/>
      <c r="AOM2664" s="206"/>
    </row>
    <row r="2665" spans="1:1023 1026:1079" x14ac:dyDescent="0.25">
      <c r="A2665" s="190">
        <v>2486</v>
      </c>
      <c r="B2665" s="208"/>
      <c r="C2665" s="206" t="s">
        <v>3548</v>
      </c>
      <c r="D2665" s="315">
        <v>43488</v>
      </c>
      <c r="E2665" s="463" t="s">
        <v>1213</v>
      </c>
      <c r="F2665" s="208" t="s">
        <v>602</v>
      </c>
      <c r="G2665" s="208" t="s">
        <v>615</v>
      </c>
      <c r="H2665" s="315">
        <v>43488</v>
      </c>
      <c r="I2665" s="315">
        <v>43488</v>
      </c>
      <c r="J2665" s="338">
        <v>0.33888888888888885</v>
      </c>
      <c r="K2665" s="338">
        <v>0.3444444444444445</v>
      </c>
      <c r="L2665" s="193"/>
      <c r="M2665" s="215" t="s">
        <v>136</v>
      </c>
      <c r="N2665" s="206">
        <v>5</v>
      </c>
      <c r="O2665" s="215" t="s">
        <v>136</v>
      </c>
      <c r="P2665" s="206">
        <v>5</v>
      </c>
      <c r="S2665" s="215" t="s">
        <v>136</v>
      </c>
      <c r="T2665" s="206">
        <v>5</v>
      </c>
      <c r="U2665" s="215" t="s">
        <v>136</v>
      </c>
      <c r="V2665" s="206">
        <v>5</v>
      </c>
      <c r="AC2665" s="222">
        <f t="shared" si="582"/>
        <v>100</v>
      </c>
      <c r="AD2665" s="221" t="s">
        <v>37</v>
      </c>
      <c r="AE2665" s="200"/>
      <c r="AF2665" s="200"/>
      <c r="AG2665" s="200"/>
      <c r="AH2665" s="200"/>
      <c r="AI2665" s="200"/>
      <c r="AJ2665" s="200"/>
      <c r="AK2665" s="200"/>
      <c r="AL2665" s="224"/>
      <c r="AM2665" s="391">
        <f t="shared" si="590"/>
        <v>0</v>
      </c>
      <c r="AP2665" s="230">
        <f t="shared" si="586"/>
        <v>0</v>
      </c>
      <c r="AS2665" s="235" t="str">
        <f t="shared" ca="1" si="579"/>
        <v>ok</v>
      </c>
      <c r="AT2665" s="225" t="str">
        <f t="shared" ca="1" si="580"/>
        <v>ok</v>
      </c>
      <c r="AU2665" s="221"/>
      <c r="AX2665" s="199"/>
      <c r="AY2665" s="206"/>
      <c r="BB2665" s="199"/>
      <c r="BC2665" s="206"/>
      <c r="BF2665" s="199"/>
      <c r="BG2665" s="206"/>
      <c r="BJ2665" s="199"/>
      <c r="BK2665" s="206"/>
      <c r="BN2665" s="199"/>
      <c r="BO2665" s="206"/>
      <c r="BR2665" s="199"/>
      <c r="BS2665" s="206"/>
      <c r="BV2665" s="199"/>
      <c r="BW2665" s="206"/>
      <c r="BZ2665" s="199"/>
      <c r="CA2665" s="206"/>
      <c r="CD2665" s="199"/>
      <c r="CE2665" s="206"/>
      <c r="CH2665" s="199"/>
      <c r="CI2665" s="206"/>
      <c r="CL2665" s="199"/>
      <c r="CM2665" s="206"/>
      <c r="CP2665" s="199"/>
      <c r="CQ2665" s="206"/>
      <c r="CT2665" s="199"/>
      <c r="CU2665" s="206"/>
      <c r="CX2665" s="199"/>
      <c r="CY2665" s="206"/>
      <c r="DB2665" s="199"/>
      <c r="DC2665" s="206"/>
      <c r="DF2665" s="199"/>
      <c r="DG2665" s="206"/>
      <c r="DJ2665" s="199"/>
      <c r="DK2665" s="206"/>
      <c r="DN2665" s="199"/>
      <c r="DO2665" s="206"/>
      <c r="DR2665" s="199"/>
      <c r="DS2665" s="206"/>
      <c r="DV2665" s="199"/>
      <c r="DW2665" s="206"/>
      <c r="DZ2665" s="199"/>
      <c r="EA2665" s="206"/>
      <c r="ED2665" s="199"/>
      <c r="EE2665" s="206"/>
      <c r="EH2665" s="199"/>
      <c r="EI2665" s="206"/>
      <c r="EL2665" s="199"/>
      <c r="EM2665" s="206"/>
      <c r="EP2665" s="199"/>
      <c r="EQ2665" s="206"/>
      <c r="ET2665" s="199"/>
      <c r="EU2665" s="206"/>
      <c r="EX2665" s="199"/>
      <c r="EY2665" s="206"/>
      <c r="FB2665" s="199"/>
      <c r="FC2665" s="206"/>
      <c r="FF2665" s="199"/>
      <c r="FG2665" s="206"/>
      <c r="FJ2665" s="199"/>
      <c r="FK2665" s="206"/>
      <c r="FN2665" s="199"/>
      <c r="FO2665" s="206"/>
      <c r="FR2665" s="199"/>
      <c r="FS2665" s="206"/>
      <c r="FV2665" s="199"/>
      <c r="FW2665" s="206"/>
      <c r="FZ2665" s="199"/>
      <c r="GA2665" s="206"/>
      <c r="GD2665" s="199"/>
      <c r="GE2665" s="206"/>
      <c r="GH2665" s="199"/>
      <c r="GI2665" s="206"/>
      <c r="GL2665" s="199"/>
      <c r="GM2665" s="206"/>
      <c r="GP2665" s="199"/>
      <c r="GQ2665" s="206"/>
      <c r="GT2665" s="199"/>
      <c r="GU2665" s="206"/>
      <c r="GX2665" s="199"/>
      <c r="GY2665" s="206"/>
      <c r="HB2665" s="199"/>
      <c r="HC2665" s="206"/>
      <c r="HF2665" s="199"/>
      <c r="HG2665" s="206"/>
      <c r="HJ2665" s="199"/>
      <c r="HK2665" s="206"/>
      <c r="HN2665" s="199"/>
      <c r="HO2665" s="206"/>
      <c r="HR2665" s="199"/>
      <c r="HS2665" s="206"/>
      <c r="HV2665" s="199"/>
      <c r="HW2665" s="206"/>
      <c r="HZ2665" s="199"/>
      <c r="IA2665" s="206"/>
      <c r="ID2665" s="199"/>
      <c r="IE2665" s="206"/>
      <c r="IH2665" s="199"/>
      <c r="II2665" s="206"/>
      <c r="IL2665" s="199"/>
      <c r="IM2665" s="206"/>
      <c r="IP2665" s="199"/>
      <c r="IQ2665" s="206"/>
      <c r="IT2665" s="199"/>
      <c r="IU2665" s="206"/>
      <c r="IX2665" s="199"/>
      <c r="IY2665" s="206"/>
      <c r="JB2665" s="199"/>
      <c r="JC2665" s="206"/>
      <c r="JF2665" s="199"/>
      <c r="JG2665" s="206"/>
      <c r="JJ2665" s="199"/>
      <c r="JK2665" s="206"/>
      <c r="JN2665" s="199"/>
      <c r="JO2665" s="206"/>
      <c r="JR2665" s="199"/>
      <c r="JS2665" s="206"/>
      <c r="JV2665" s="199"/>
      <c r="JW2665" s="206"/>
      <c r="JZ2665" s="199"/>
      <c r="KA2665" s="206"/>
      <c r="KD2665" s="199"/>
      <c r="KE2665" s="206"/>
      <c r="KH2665" s="199"/>
      <c r="KI2665" s="206"/>
      <c r="KL2665" s="199"/>
      <c r="KM2665" s="206"/>
      <c r="KP2665" s="199"/>
      <c r="KQ2665" s="206"/>
      <c r="KT2665" s="199"/>
      <c r="KU2665" s="206"/>
      <c r="KX2665" s="199"/>
      <c r="KY2665" s="206"/>
      <c r="LB2665" s="199"/>
      <c r="LC2665" s="206"/>
      <c r="LF2665" s="199"/>
      <c r="LG2665" s="206"/>
      <c r="LJ2665" s="199"/>
      <c r="LK2665" s="206"/>
      <c r="LN2665" s="199"/>
      <c r="LO2665" s="206"/>
      <c r="LR2665" s="199"/>
      <c r="LS2665" s="206"/>
      <c r="LV2665" s="199"/>
      <c r="LW2665" s="206"/>
      <c r="LZ2665" s="199"/>
      <c r="MA2665" s="206"/>
      <c r="MD2665" s="199"/>
      <c r="ME2665" s="206"/>
      <c r="MH2665" s="199"/>
      <c r="MI2665" s="206"/>
      <c r="ML2665" s="199"/>
      <c r="MM2665" s="206"/>
      <c r="MP2665" s="199"/>
      <c r="MQ2665" s="206"/>
      <c r="MT2665" s="199"/>
      <c r="MU2665" s="206"/>
      <c r="MX2665" s="199"/>
      <c r="MY2665" s="206"/>
      <c r="NB2665" s="199"/>
      <c r="NC2665" s="206"/>
      <c r="NF2665" s="199"/>
      <c r="NG2665" s="206"/>
      <c r="NJ2665" s="199"/>
      <c r="NK2665" s="206"/>
      <c r="NN2665" s="199"/>
      <c r="NO2665" s="206"/>
      <c r="NR2665" s="199"/>
      <c r="NS2665" s="206"/>
      <c r="NV2665" s="199"/>
      <c r="NW2665" s="206"/>
      <c r="NZ2665" s="199"/>
      <c r="OA2665" s="206"/>
      <c r="OD2665" s="199"/>
      <c r="OE2665" s="206"/>
      <c r="OH2665" s="199"/>
      <c r="OI2665" s="206"/>
      <c r="OL2665" s="199"/>
      <c r="OM2665" s="206"/>
      <c r="OP2665" s="199"/>
      <c r="OQ2665" s="206"/>
      <c r="OT2665" s="199"/>
      <c r="OU2665" s="206"/>
      <c r="OX2665" s="199"/>
      <c r="OY2665" s="206"/>
      <c r="PB2665" s="199"/>
      <c r="PC2665" s="206"/>
      <c r="PF2665" s="199"/>
      <c r="PG2665" s="206"/>
      <c r="PJ2665" s="199"/>
      <c r="PK2665" s="206"/>
      <c r="PN2665" s="199"/>
      <c r="PO2665" s="206"/>
      <c r="PR2665" s="199"/>
      <c r="PS2665" s="206"/>
      <c r="PV2665" s="199"/>
      <c r="PW2665" s="206"/>
      <c r="PZ2665" s="199"/>
      <c r="QA2665" s="206"/>
      <c r="QD2665" s="199"/>
      <c r="QE2665" s="206"/>
      <c r="QH2665" s="199"/>
      <c r="QI2665" s="206"/>
      <c r="QL2665" s="199"/>
      <c r="QM2665" s="206"/>
      <c r="QP2665" s="199"/>
      <c r="QQ2665" s="206"/>
      <c r="QT2665" s="199"/>
      <c r="QU2665" s="206"/>
      <c r="QX2665" s="199"/>
      <c r="QY2665" s="206"/>
      <c r="RB2665" s="199"/>
      <c r="RC2665" s="206"/>
      <c r="RF2665" s="199"/>
      <c r="RG2665" s="206"/>
      <c r="RJ2665" s="199"/>
      <c r="RK2665" s="206"/>
      <c r="RN2665" s="199"/>
      <c r="RO2665" s="206"/>
      <c r="RR2665" s="199"/>
      <c r="RS2665" s="206"/>
      <c r="RV2665" s="199"/>
      <c r="RW2665" s="206"/>
      <c r="RZ2665" s="199"/>
      <c r="SA2665" s="206"/>
      <c r="SD2665" s="199"/>
      <c r="SE2665" s="206"/>
      <c r="SH2665" s="199"/>
      <c r="SI2665" s="206"/>
      <c r="SL2665" s="199"/>
      <c r="SM2665" s="206"/>
      <c r="SP2665" s="199"/>
      <c r="SQ2665" s="206"/>
      <c r="ST2665" s="199"/>
      <c r="SU2665" s="206"/>
      <c r="SX2665" s="199"/>
      <c r="SY2665" s="206"/>
      <c r="TB2665" s="199"/>
      <c r="TC2665" s="206"/>
      <c r="TF2665" s="199"/>
      <c r="TG2665" s="206"/>
      <c r="TJ2665" s="199"/>
      <c r="TK2665" s="206"/>
      <c r="TN2665" s="199"/>
      <c r="TO2665" s="206"/>
      <c r="TR2665" s="199"/>
      <c r="TS2665" s="206"/>
      <c r="TV2665" s="199"/>
      <c r="TW2665" s="206"/>
      <c r="TZ2665" s="199"/>
      <c r="UA2665" s="206"/>
      <c r="UD2665" s="199"/>
      <c r="UE2665" s="206"/>
      <c r="UH2665" s="199"/>
      <c r="UI2665" s="206"/>
      <c r="UL2665" s="199"/>
      <c r="UM2665" s="206"/>
      <c r="UP2665" s="199"/>
      <c r="UQ2665" s="206"/>
      <c r="UT2665" s="199"/>
      <c r="UU2665" s="206"/>
      <c r="UX2665" s="199"/>
      <c r="UY2665" s="206"/>
      <c r="VB2665" s="199"/>
      <c r="VC2665" s="206"/>
      <c r="VF2665" s="199"/>
      <c r="VG2665" s="206"/>
      <c r="VJ2665" s="199"/>
      <c r="VK2665" s="206"/>
      <c r="VN2665" s="199"/>
      <c r="VO2665" s="206"/>
      <c r="VR2665" s="199"/>
      <c r="VS2665" s="206"/>
      <c r="VV2665" s="199"/>
      <c r="VW2665" s="206"/>
      <c r="VZ2665" s="199"/>
      <c r="WA2665" s="206"/>
      <c r="WD2665" s="199"/>
      <c r="WE2665" s="206"/>
      <c r="WH2665" s="199"/>
      <c r="WI2665" s="206"/>
      <c r="WL2665" s="199"/>
      <c r="WM2665" s="206"/>
      <c r="WP2665" s="199"/>
      <c r="WQ2665" s="206"/>
      <c r="WT2665" s="199"/>
      <c r="WU2665" s="206"/>
      <c r="WX2665" s="199"/>
      <c r="WY2665" s="206"/>
      <c r="XB2665" s="199"/>
      <c r="XC2665" s="206"/>
      <c r="XF2665" s="199"/>
      <c r="XG2665" s="206"/>
      <c r="XJ2665" s="199"/>
      <c r="XK2665" s="206"/>
      <c r="XN2665" s="199"/>
      <c r="XO2665" s="206"/>
      <c r="XR2665" s="199"/>
      <c r="XS2665" s="206"/>
      <c r="XV2665" s="199"/>
      <c r="XW2665" s="206"/>
      <c r="XZ2665" s="199"/>
      <c r="YA2665" s="206"/>
      <c r="YD2665" s="199"/>
      <c r="YE2665" s="206"/>
      <c r="YH2665" s="199"/>
      <c r="YI2665" s="206"/>
      <c r="YL2665" s="199"/>
      <c r="YM2665" s="206"/>
      <c r="YP2665" s="199"/>
      <c r="YQ2665" s="206"/>
      <c r="YT2665" s="199"/>
      <c r="YU2665" s="206"/>
      <c r="YX2665" s="199"/>
      <c r="YY2665" s="206"/>
      <c r="ZB2665" s="199"/>
      <c r="ZC2665" s="206"/>
      <c r="ZF2665" s="199"/>
      <c r="ZG2665" s="206"/>
      <c r="ZJ2665" s="199"/>
      <c r="ZK2665" s="206"/>
      <c r="ZN2665" s="199"/>
      <c r="ZO2665" s="206"/>
      <c r="ZR2665" s="199"/>
      <c r="ZS2665" s="206"/>
      <c r="ZV2665" s="199"/>
      <c r="ZW2665" s="206"/>
      <c r="ZZ2665" s="199"/>
      <c r="AAA2665" s="206"/>
      <c r="AAD2665" s="199"/>
      <c r="AAE2665" s="206"/>
      <c r="AAH2665" s="199"/>
      <c r="AAI2665" s="206"/>
      <c r="AAL2665" s="199"/>
      <c r="AAM2665" s="206"/>
      <c r="AAP2665" s="199"/>
      <c r="AAQ2665" s="206"/>
      <c r="AAT2665" s="199"/>
      <c r="AAU2665" s="206"/>
      <c r="AAX2665" s="199"/>
      <c r="AAY2665" s="206"/>
      <c r="ABB2665" s="199"/>
      <c r="ABC2665" s="206"/>
      <c r="ABF2665" s="199"/>
      <c r="ABG2665" s="206"/>
      <c r="ABJ2665" s="199"/>
      <c r="ABK2665" s="206"/>
      <c r="ABN2665" s="199"/>
      <c r="ABO2665" s="206"/>
      <c r="ABR2665" s="199"/>
      <c r="ABS2665" s="206"/>
      <c r="ABV2665" s="199"/>
      <c r="ABW2665" s="206"/>
      <c r="ABZ2665" s="199"/>
      <c r="ACA2665" s="206"/>
      <c r="ACD2665" s="199"/>
      <c r="ACE2665" s="206"/>
      <c r="ACH2665" s="199"/>
      <c r="ACI2665" s="206"/>
      <c r="ACL2665" s="199"/>
      <c r="ACM2665" s="206"/>
      <c r="ACP2665" s="199"/>
      <c r="ACQ2665" s="206"/>
      <c r="ACT2665" s="199"/>
      <c r="ACU2665" s="206"/>
      <c r="ACX2665" s="199"/>
      <c r="ACY2665" s="206"/>
      <c r="ADB2665" s="199"/>
      <c r="ADC2665" s="206"/>
      <c r="ADF2665" s="199"/>
      <c r="ADG2665" s="206"/>
      <c r="ADJ2665" s="199"/>
      <c r="ADK2665" s="206"/>
      <c r="ADN2665" s="199"/>
      <c r="ADO2665" s="206"/>
      <c r="ADR2665" s="199"/>
      <c r="ADS2665" s="206"/>
      <c r="ADV2665" s="199"/>
      <c r="ADW2665" s="206"/>
      <c r="ADZ2665" s="199"/>
      <c r="AEA2665" s="206"/>
      <c r="AED2665" s="199"/>
      <c r="AEE2665" s="206"/>
      <c r="AEH2665" s="199"/>
      <c r="AEI2665" s="206"/>
      <c r="AEL2665" s="199"/>
      <c r="AEM2665" s="206"/>
      <c r="AEP2665" s="199"/>
      <c r="AEQ2665" s="206"/>
      <c r="AET2665" s="199"/>
      <c r="AEU2665" s="206"/>
      <c r="AEX2665" s="199"/>
      <c r="AEY2665" s="206"/>
      <c r="AFB2665" s="199"/>
      <c r="AFC2665" s="206"/>
      <c r="AFF2665" s="199"/>
      <c r="AFG2665" s="206"/>
      <c r="AFJ2665" s="199"/>
      <c r="AFK2665" s="206"/>
      <c r="AFN2665" s="199"/>
      <c r="AFO2665" s="206"/>
      <c r="AFR2665" s="199"/>
      <c r="AFS2665" s="206"/>
      <c r="AFV2665" s="199"/>
      <c r="AFW2665" s="206"/>
      <c r="AFZ2665" s="199"/>
      <c r="AGA2665" s="206"/>
      <c r="AGD2665" s="199"/>
      <c r="AGE2665" s="206"/>
      <c r="AGH2665" s="199"/>
      <c r="AGI2665" s="206"/>
      <c r="AGL2665" s="199"/>
      <c r="AGM2665" s="206"/>
      <c r="AGP2665" s="199"/>
      <c r="AGQ2665" s="206"/>
      <c r="AGT2665" s="199"/>
      <c r="AGU2665" s="206"/>
      <c r="AGX2665" s="199"/>
      <c r="AGY2665" s="206"/>
      <c r="AHB2665" s="199"/>
      <c r="AHC2665" s="206"/>
      <c r="AHF2665" s="199"/>
      <c r="AHG2665" s="206"/>
      <c r="AHJ2665" s="199"/>
      <c r="AHK2665" s="206"/>
      <c r="AHN2665" s="199"/>
      <c r="AHO2665" s="206"/>
      <c r="AHR2665" s="199"/>
      <c r="AHS2665" s="206"/>
      <c r="AHV2665" s="199"/>
      <c r="AHW2665" s="206"/>
      <c r="AHZ2665" s="199"/>
      <c r="AIA2665" s="206"/>
      <c r="AID2665" s="199"/>
      <c r="AIE2665" s="206"/>
      <c r="AIH2665" s="199"/>
      <c r="AII2665" s="206"/>
      <c r="AIL2665" s="199"/>
      <c r="AIM2665" s="206"/>
      <c r="AIP2665" s="199"/>
      <c r="AIQ2665" s="206"/>
      <c r="AIT2665" s="199"/>
      <c r="AIU2665" s="206"/>
      <c r="AIX2665" s="199"/>
      <c r="AIY2665" s="206"/>
      <c r="AJB2665" s="199"/>
      <c r="AJC2665" s="206"/>
      <c r="AJF2665" s="199"/>
      <c r="AJG2665" s="206"/>
      <c r="AJJ2665" s="199"/>
      <c r="AJK2665" s="206"/>
      <c r="AJN2665" s="199"/>
      <c r="AJO2665" s="206"/>
      <c r="AJR2665" s="199"/>
      <c r="AJS2665" s="206"/>
      <c r="AJV2665" s="199"/>
      <c r="AJW2665" s="206"/>
      <c r="AJZ2665" s="199"/>
      <c r="AKA2665" s="206"/>
      <c r="AKD2665" s="199"/>
      <c r="AKE2665" s="206"/>
      <c r="AKH2665" s="199"/>
      <c r="AKI2665" s="206"/>
      <c r="AKL2665" s="199"/>
      <c r="AKM2665" s="206"/>
      <c r="AKP2665" s="199"/>
      <c r="AKQ2665" s="206"/>
      <c r="AKT2665" s="199"/>
      <c r="AKU2665" s="206"/>
      <c r="AKX2665" s="199"/>
      <c r="AKY2665" s="206"/>
      <c r="ALB2665" s="199"/>
      <c r="ALC2665" s="206"/>
      <c r="ALF2665" s="199"/>
      <c r="ALG2665" s="206"/>
      <c r="ALJ2665" s="199"/>
      <c r="ALK2665" s="206"/>
      <c r="ALN2665" s="199"/>
      <c r="ALO2665" s="206"/>
      <c r="ALR2665" s="199"/>
      <c r="ALS2665" s="206"/>
      <c r="ALV2665" s="199"/>
      <c r="ALW2665" s="206"/>
      <c r="ALZ2665" s="199"/>
      <c r="AMA2665" s="206"/>
      <c r="AMD2665" s="199"/>
      <c r="AME2665" s="206"/>
      <c r="AMH2665" s="199"/>
      <c r="AMI2665" s="206"/>
      <c r="AML2665" s="199"/>
      <c r="AMM2665" s="206"/>
      <c r="AMP2665" s="199"/>
      <c r="AMQ2665" s="206"/>
      <c r="AMT2665" s="199"/>
      <c r="AMU2665" s="206"/>
      <c r="AMX2665" s="199"/>
      <c r="AMY2665" s="206"/>
      <c r="ANB2665" s="199"/>
      <c r="ANC2665" s="206"/>
      <c r="ANF2665" s="199"/>
      <c r="ANG2665" s="206"/>
      <c r="ANJ2665" s="199"/>
      <c r="ANK2665" s="206"/>
      <c r="ANN2665" s="199"/>
      <c r="ANO2665" s="206"/>
      <c r="ANR2665" s="199"/>
      <c r="ANS2665" s="206"/>
      <c r="ANV2665" s="199"/>
      <c r="ANW2665" s="206"/>
      <c r="ANZ2665" s="199"/>
      <c r="AOA2665" s="206"/>
      <c r="AOD2665" s="199"/>
      <c r="AOE2665" s="206"/>
      <c r="AOH2665" s="199"/>
      <c r="AOI2665" s="206"/>
      <c r="AOL2665" s="199"/>
      <c r="AOM2665" s="206"/>
    </row>
    <row r="2666" spans="1:1023 1026:1079" x14ac:dyDescent="0.25">
      <c r="A2666" s="190">
        <v>2487</v>
      </c>
      <c r="B2666" s="208"/>
      <c r="C2666" s="206" t="s">
        <v>3549</v>
      </c>
      <c r="D2666" s="315">
        <v>43488</v>
      </c>
      <c r="E2666" s="463" t="s">
        <v>1213</v>
      </c>
      <c r="F2666" s="208" t="s">
        <v>602</v>
      </c>
      <c r="G2666" s="208" t="s">
        <v>615</v>
      </c>
      <c r="H2666" s="315">
        <v>43488</v>
      </c>
      <c r="I2666" s="315">
        <v>43488</v>
      </c>
      <c r="J2666" s="338">
        <v>0.36458333333333331</v>
      </c>
      <c r="K2666" s="338">
        <v>0.37152777777777773</v>
      </c>
      <c r="L2666" s="193"/>
      <c r="M2666" s="214" t="s">
        <v>65</v>
      </c>
      <c r="N2666" s="206">
        <v>5</v>
      </c>
      <c r="O2666" s="214" t="s">
        <v>65</v>
      </c>
      <c r="P2666" s="206">
        <v>5</v>
      </c>
      <c r="S2666" s="214" t="s">
        <v>65</v>
      </c>
      <c r="T2666" s="206">
        <v>5</v>
      </c>
      <c r="U2666" s="214" t="s">
        <v>65</v>
      </c>
      <c r="V2666" s="206">
        <v>5</v>
      </c>
      <c r="AC2666" s="222">
        <f t="shared" si="582"/>
        <v>100</v>
      </c>
      <c r="AD2666" s="221" t="s">
        <v>37</v>
      </c>
      <c r="AE2666" s="200"/>
      <c r="AF2666" s="200"/>
      <c r="AG2666" s="200"/>
      <c r="AH2666" s="200"/>
      <c r="AI2666" s="200"/>
      <c r="AJ2666" s="200"/>
      <c r="AK2666" s="200"/>
      <c r="AL2666" s="224"/>
      <c r="AM2666" s="391">
        <f t="shared" si="590"/>
        <v>0</v>
      </c>
      <c r="AP2666" s="230">
        <f t="shared" si="586"/>
        <v>0</v>
      </c>
      <c r="AS2666" s="235" t="str">
        <f t="shared" ca="1" si="579"/>
        <v>ok</v>
      </c>
      <c r="AT2666" s="225" t="str">
        <f t="shared" ca="1" si="580"/>
        <v>ok</v>
      </c>
      <c r="AU2666" s="221"/>
      <c r="AX2666" s="199"/>
      <c r="AY2666" s="206"/>
      <c r="BB2666" s="199"/>
      <c r="BC2666" s="206"/>
      <c r="BF2666" s="199"/>
      <c r="BG2666" s="206"/>
      <c r="BJ2666" s="199"/>
      <c r="BK2666" s="206"/>
      <c r="BN2666" s="199"/>
      <c r="BO2666" s="206"/>
      <c r="BR2666" s="199"/>
      <c r="BS2666" s="206"/>
      <c r="BV2666" s="199"/>
      <c r="BW2666" s="206"/>
      <c r="BZ2666" s="199"/>
      <c r="CA2666" s="206"/>
      <c r="CD2666" s="199"/>
      <c r="CE2666" s="206"/>
      <c r="CH2666" s="199"/>
      <c r="CI2666" s="206"/>
      <c r="CL2666" s="199"/>
      <c r="CM2666" s="206"/>
      <c r="CP2666" s="199"/>
      <c r="CQ2666" s="206"/>
      <c r="CT2666" s="199"/>
      <c r="CU2666" s="206"/>
      <c r="CX2666" s="199"/>
      <c r="CY2666" s="206"/>
      <c r="DB2666" s="199"/>
      <c r="DC2666" s="206"/>
      <c r="DF2666" s="199"/>
      <c r="DG2666" s="206"/>
      <c r="DJ2666" s="199"/>
      <c r="DK2666" s="206"/>
      <c r="DN2666" s="199"/>
      <c r="DO2666" s="206"/>
      <c r="DR2666" s="199"/>
      <c r="DS2666" s="206"/>
      <c r="DV2666" s="199"/>
      <c r="DW2666" s="206"/>
      <c r="DZ2666" s="199"/>
      <c r="EA2666" s="206"/>
      <c r="ED2666" s="199"/>
      <c r="EE2666" s="206"/>
      <c r="EH2666" s="199"/>
      <c r="EI2666" s="206"/>
      <c r="EL2666" s="199"/>
      <c r="EM2666" s="206"/>
      <c r="EP2666" s="199"/>
      <c r="EQ2666" s="206"/>
      <c r="ET2666" s="199"/>
      <c r="EU2666" s="206"/>
      <c r="EX2666" s="199"/>
      <c r="EY2666" s="206"/>
      <c r="FB2666" s="199"/>
      <c r="FC2666" s="206"/>
      <c r="FF2666" s="199"/>
      <c r="FG2666" s="206"/>
      <c r="FJ2666" s="199"/>
      <c r="FK2666" s="206"/>
      <c r="FN2666" s="199"/>
      <c r="FO2666" s="206"/>
      <c r="FR2666" s="199"/>
      <c r="FS2666" s="206"/>
      <c r="FV2666" s="199"/>
      <c r="FW2666" s="206"/>
      <c r="FZ2666" s="199"/>
      <c r="GA2666" s="206"/>
      <c r="GD2666" s="199"/>
      <c r="GE2666" s="206"/>
      <c r="GH2666" s="199"/>
      <c r="GI2666" s="206"/>
      <c r="GL2666" s="199"/>
      <c r="GM2666" s="206"/>
      <c r="GP2666" s="199"/>
      <c r="GQ2666" s="206"/>
      <c r="GT2666" s="199"/>
      <c r="GU2666" s="206"/>
      <c r="GX2666" s="199"/>
      <c r="GY2666" s="206"/>
      <c r="HB2666" s="199"/>
      <c r="HC2666" s="206"/>
      <c r="HF2666" s="199"/>
      <c r="HG2666" s="206"/>
      <c r="HJ2666" s="199"/>
      <c r="HK2666" s="206"/>
      <c r="HN2666" s="199"/>
      <c r="HO2666" s="206"/>
      <c r="HR2666" s="199"/>
      <c r="HS2666" s="206"/>
      <c r="HV2666" s="199"/>
      <c r="HW2666" s="206"/>
      <c r="HZ2666" s="199"/>
      <c r="IA2666" s="206"/>
      <c r="ID2666" s="199"/>
      <c r="IE2666" s="206"/>
      <c r="IH2666" s="199"/>
      <c r="II2666" s="206"/>
      <c r="IL2666" s="199"/>
      <c r="IM2666" s="206"/>
      <c r="IP2666" s="199"/>
      <c r="IQ2666" s="206"/>
      <c r="IT2666" s="199"/>
      <c r="IU2666" s="206"/>
      <c r="IX2666" s="199"/>
      <c r="IY2666" s="206"/>
      <c r="JB2666" s="199"/>
      <c r="JC2666" s="206"/>
      <c r="JF2666" s="199"/>
      <c r="JG2666" s="206"/>
      <c r="JJ2666" s="199"/>
      <c r="JK2666" s="206"/>
      <c r="JN2666" s="199"/>
      <c r="JO2666" s="206"/>
      <c r="JR2666" s="199"/>
      <c r="JS2666" s="206"/>
      <c r="JV2666" s="199"/>
      <c r="JW2666" s="206"/>
      <c r="JZ2666" s="199"/>
      <c r="KA2666" s="206"/>
      <c r="KD2666" s="199"/>
      <c r="KE2666" s="206"/>
      <c r="KH2666" s="199"/>
      <c r="KI2666" s="206"/>
      <c r="KL2666" s="199"/>
      <c r="KM2666" s="206"/>
      <c r="KP2666" s="199"/>
      <c r="KQ2666" s="206"/>
      <c r="KT2666" s="199"/>
      <c r="KU2666" s="206"/>
      <c r="KX2666" s="199"/>
      <c r="KY2666" s="206"/>
      <c r="LB2666" s="199"/>
      <c r="LC2666" s="206"/>
      <c r="LF2666" s="199"/>
      <c r="LG2666" s="206"/>
      <c r="LJ2666" s="199"/>
      <c r="LK2666" s="206"/>
      <c r="LN2666" s="199"/>
      <c r="LO2666" s="206"/>
      <c r="LR2666" s="199"/>
      <c r="LS2666" s="206"/>
      <c r="LV2666" s="199"/>
      <c r="LW2666" s="206"/>
      <c r="LZ2666" s="199"/>
      <c r="MA2666" s="206"/>
      <c r="MD2666" s="199"/>
      <c r="ME2666" s="206"/>
      <c r="MH2666" s="199"/>
      <c r="MI2666" s="206"/>
      <c r="ML2666" s="199"/>
      <c r="MM2666" s="206"/>
      <c r="MP2666" s="199"/>
      <c r="MQ2666" s="206"/>
      <c r="MT2666" s="199"/>
      <c r="MU2666" s="206"/>
      <c r="MX2666" s="199"/>
      <c r="MY2666" s="206"/>
      <c r="NB2666" s="199"/>
      <c r="NC2666" s="206"/>
      <c r="NF2666" s="199"/>
      <c r="NG2666" s="206"/>
      <c r="NJ2666" s="199"/>
      <c r="NK2666" s="206"/>
      <c r="NN2666" s="199"/>
      <c r="NO2666" s="206"/>
      <c r="NR2666" s="199"/>
      <c r="NS2666" s="206"/>
      <c r="NV2666" s="199"/>
      <c r="NW2666" s="206"/>
      <c r="NZ2666" s="199"/>
      <c r="OA2666" s="206"/>
      <c r="OD2666" s="199"/>
      <c r="OE2666" s="206"/>
      <c r="OH2666" s="199"/>
      <c r="OI2666" s="206"/>
      <c r="OL2666" s="199"/>
      <c r="OM2666" s="206"/>
      <c r="OP2666" s="199"/>
      <c r="OQ2666" s="206"/>
      <c r="OT2666" s="199"/>
      <c r="OU2666" s="206"/>
      <c r="OX2666" s="199"/>
      <c r="OY2666" s="206"/>
      <c r="PB2666" s="199"/>
      <c r="PC2666" s="206"/>
      <c r="PF2666" s="199"/>
      <c r="PG2666" s="206"/>
      <c r="PJ2666" s="199"/>
      <c r="PK2666" s="206"/>
      <c r="PN2666" s="199"/>
      <c r="PO2666" s="206"/>
      <c r="PR2666" s="199"/>
      <c r="PS2666" s="206"/>
      <c r="PV2666" s="199"/>
      <c r="PW2666" s="206"/>
      <c r="PZ2666" s="199"/>
      <c r="QA2666" s="206"/>
      <c r="QD2666" s="199"/>
      <c r="QE2666" s="206"/>
      <c r="QH2666" s="199"/>
      <c r="QI2666" s="206"/>
      <c r="QL2666" s="199"/>
      <c r="QM2666" s="206"/>
      <c r="QP2666" s="199"/>
      <c r="QQ2666" s="206"/>
      <c r="QT2666" s="199"/>
      <c r="QU2666" s="206"/>
      <c r="QX2666" s="199"/>
      <c r="QY2666" s="206"/>
      <c r="RB2666" s="199"/>
      <c r="RC2666" s="206"/>
      <c r="RF2666" s="199"/>
      <c r="RG2666" s="206"/>
      <c r="RJ2666" s="199"/>
      <c r="RK2666" s="206"/>
      <c r="RN2666" s="199"/>
      <c r="RO2666" s="206"/>
      <c r="RR2666" s="199"/>
      <c r="RS2666" s="206"/>
      <c r="RV2666" s="199"/>
      <c r="RW2666" s="206"/>
      <c r="RZ2666" s="199"/>
      <c r="SA2666" s="206"/>
      <c r="SD2666" s="199"/>
      <c r="SE2666" s="206"/>
      <c r="SH2666" s="199"/>
      <c r="SI2666" s="206"/>
      <c r="SL2666" s="199"/>
      <c r="SM2666" s="206"/>
      <c r="SP2666" s="199"/>
      <c r="SQ2666" s="206"/>
      <c r="ST2666" s="199"/>
      <c r="SU2666" s="206"/>
      <c r="SX2666" s="199"/>
      <c r="SY2666" s="206"/>
      <c r="TB2666" s="199"/>
      <c r="TC2666" s="206"/>
      <c r="TF2666" s="199"/>
      <c r="TG2666" s="206"/>
      <c r="TJ2666" s="199"/>
      <c r="TK2666" s="206"/>
      <c r="TN2666" s="199"/>
      <c r="TO2666" s="206"/>
      <c r="TR2666" s="199"/>
      <c r="TS2666" s="206"/>
      <c r="TV2666" s="199"/>
      <c r="TW2666" s="206"/>
      <c r="TZ2666" s="199"/>
      <c r="UA2666" s="206"/>
      <c r="UD2666" s="199"/>
      <c r="UE2666" s="206"/>
      <c r="UH2666" s="199"/>
      <c r="UI2666" s="206"/>
      <c r="UL2666" s="199"/>
      <c r="UM2666" s="206"/>
      <c r="UP2666" s="199"/>
      <c r="UQ2666" s="206"/>
      <c r="UT2666" s="199"/>
      <c r="UU2666" s="206"/>
      <c r="UX2666" s="199"/>
      <c r="UY2666" s="206"/>
      <c r="VB2666" s="199"/>
      <c r="VC2666" s="206"/>
      <c r="VF2666" s="199"/>
      <c r="VG2666" s="206"/>
      <c r="VJ2666" s="199"/>
      <c r="VK2666" s="206"/>
      <c r="VN2666" s="199"/>
      <c r="VO2666" s="206"/>
      <c r="VR2666" s="199"/>
      <c r="VS2666" s="206"/>
      <c r="VV2666" s="199"/>
      <c r="VW2666" s="206"/>
      <c r="VZ2666" s="199"/>
      <c r="WA2666" s="206"/>
      <c r="WD2666" s="199"/>
      <c r="WE2666" s="206"/>
      <c r="WH2666" s="199"/>
      <c r="WI2666" s="206"/>
      <c r="WL2666" s="199"/>
      <c r="WM2666" s="206"/>
      <c r="WP2666" s="199"/>
      <c r="WQ2666" s="206"/>
      <c r="WT2666" s="199"/>
      <c r="WU2666" s="206"/>
      <c r="WX2666" s="199"/>
      <c r="WY2666" s="206"/>
      <c r="XB2666" s="199"/>
      <c r="XC2666" s="206"/>
      <c r="XF2666" s="199"/>
      <c r="XG2666" s="206"/>
      <c r="XJ2666" s="199"/>
      <c r="XK2666" s="206"/>
      <c r="XN2666" s="199"/>
      <c r="XO2666" s="206"/>
      <c r="XR2666" s="199"/>
      <c r="XS2666" s="206"/>
      <c r="XV2666" s="199"/>
      <c r="XW2666" s="206"/>
      <c r="XZ2666" s="199"/>
      <c r="YA2666" s="206"/>
      <c r="YD2666" s="199"/>
      <c r="YE2666" s="206"/>
      <c r="YH2666" s="199"/>
      <c r="YI2666" s="206"/>
      <c r="YL2666" s="199"/>
      <c r="YM2666" s="206"/>
      <c r="YP2666" s="199"/>
      <c r="YQ2666" s="206"/>
      <c r="YT2666" s="199"/>
      <c r="YU2666" s="206"/>
      <c r="YX2666" s="199"/>
      <c r="YY2666" s="206"/>
      <c r="ZB2666" s="199"/>
      <c r="ZC2666" s="206"/>
      <c r="ZF2666" s="199"/>
      <c r="ZG2666" s="206"/>
      <c r="ZJ2666" s="199"/>
      <c r="ZK2666" s="206"/>
      <c r="ZN2666" s="199"/>
      <c r="ZO2666" s="206"/>
      <c r="ZR2666" s="199"/>
      <c r="ZS2666" s="206"/>
      <c r="ZV2666" s="199"/>
      <c r="ZW2666" s="206"/>
      <c r="ZZ2666" s="199"/>
      <c r="AAA2666" s="206"/>
      <c r="AAD2666" s="199"/>
      <c r="AAE2666" s="206"/>
      <c r="AAH2666" s="199"/>
      <c r="AAI2666" s="206"/>
      <c r="AAL2666" s="199"/>
      <c r="AAM2666" s="206"/>
      <c r="AAP2666" s="199"/>
      <c r="AAQ2666" s="206"/>
      <c r="AAT2666" s="199"/>
      <c r="AAU2666" s="206"/>
      <c r="AAX2666" s="199"/>
      <c r="AAY2666" s="206"/>
      <c r="ABB2666" s="199"/>
      <c r="ABC2666" s="206"/>
      <c r="ABF2666" s="199"/>
      <c r="ABG2666" s="206"/>
      <c r="ABJ2666" s="199"/>
      <c r="ABK2666" s="206"/>
      <c r="ABN2666" s="199"/>
      <c r="ABO2666" s="206"/>
      <c r="ABR2666" s="199"/>
      <c r="ABS2666" s="206"/>
      <c r="ABV2666" s="199"/>
      <c r="ABW2666" s="206"/>
      <c r="ABZ2666" s="199"/>
      <c r="ACA2666" s="206"/>
      <c r="ACD2666" s="199"/>
      <c r="ACE2666" s="206"/>
      <c r="ACH2666" s="199"/>
      <c r="ACI2666" s="206"/>
      <c r="ACL2666" s="199"/>
      <c r="ACM2666" s="206"/>
      <c r="ACP2666" s="199"/>
      <c r="ACQ2666" s="206"/>
      <c r="ACT2666" s="199"/>
      <c r="ACU2666" s="206"/>
      <c r="ACX2666" s="199"/>
      <c r="ACY2666" s="206"/>
      <c r="ADB2666" s="199"/>
      <c r="ADC2666" s="206"/>
      <c r="ADF2666" s="199"/>
      <c r="ADG2666" s="206"/>
      <c r="ADJ2666" s="199"/>
      <c r="ADK2666" s="206"/>
      <c r="ADN2666" s="199"/>
      <c r="ADO2666" s="206"/>
      <c r="ADR2666" s="199"/>
      <c r="ADS2666" s="206"/>
      <c r="ADV2666" s="199"/>
      <c r="ADW2666" s="206"/>
      <c r="ADZ2666" s="199"/>
      <c r="AEA2666" s="206"/>
      <c r="AED2666" s="199"/>
      <c r="AEE2666" s="206"/>
      <c r="AEH2666" s="199"/>
      <c r="AEI2666" s="206"/>
      <c r="AEL2666" s="199"/>
      <c r="AEM2666" s="206"/>
      <c r="AEP2666" s="199"/>
      <c r="AEQ2666" s="206"/>
      <c r="AET2666" s="199"/>
      <c r="AEU2666" s="206"/>
      <c r="AEX2666" s="199"/>
      <c r="AEY2666" s="206"/>
      <c r="AFB2666" s="199"/>
      <c r="AFC2666" s="206"/>
      <c r="AFF2666" s="199"/>
      <c r="AFG2666" s="206"/>
      <c r="AFJ2666" s="199"/>
      <c r="AFK2666" s="206"/>
      <c r="AFN2666" s="199"/>
      <c r="AFO2666" s="206"/>
      <c r="AFR2666" s="199"/>
      <c r="AFS2666" s="206"/>
      <c r="AFV2666" s="199"/>
      <c r="AFW2666" s="206"/>
      <c r="AFZ2666" s="199"/>
      <c r="AGA2666" s="206"/>
      <c r="AGD2666" s="199"/>
      <c r="AGE2666" s="206"/>
      <c r="AGH2666" s="199"/>
      <c r="AGI2666" s="206"/>
      <c r="AGL2666" s="199"/>
      <c r="AGM2666" s="206"/>
      <c r="AGP2666" s="199"/>
      <c r="AGQ2666" s="206"/>
      <c r="AGT2666" s="199"/>
      <c r="AGU2666" s="206"/>
      <c r="AGX2666" s="199"/>
      <c r="AGY2666" s="206"/>
      <c r="AHB2666" s="199"/>
      <c r="AHC2666" s="206"/>
      <c r="AHF2666" s="199"/>
      <c r="AHG2666" s="206"/>
      <c r="AHJ2666" s="199"/>
      <c r="AHK2666" s="206"/>
      <c r="AHN2666" s="199"/>
      <c r="AHO2666" s="206"/>
      <c r="AHR2666" s="199"/>
      <c r="AHS2666" s="206"/>
      <c r="AHV2666" s="199"/>
      <c r="AHW2666" s="206"/>
      <c r="AHZ2666" s="199"/>
      <c r="AIA2666" s="206"/>
      <c r="AID2666" s="199"/>
      <c r="AIE2666" s="206"/>
      <c r="AIH2666" s="199"/>
      <c r="AII2666" s="206"/>
      <c r="AIL2666" s="199"/>
      <c r="AIM2666" s="206"/>
      <c r="AIP2666" s="199"/>
      <c r="AIQ2666" s="206"/>
      <c r="AIT2666" s="199"/>
      <c r="AIU2666" s="206"/>
      <c r="AIX2666" s="199"/>
      <c r="AIY2666" s="206"/>
      <c r="AJB2666" s="199"/>
      <c r="AJC2666" s="206"/>
      <c r="AJF2666" s="199"/>
      <c r="AJG2666" s="206"/>
      <c r="AJJ2666" s="199"/>
      <c r="AJK2666" s="206"/>
      <c r="AJN2666" s="199"/>
      <c r="AJO2666" s="206"/>
      <c r="AJR2666" s="199"/>
      <c r="AJS2666" s="206"/>
      <c r="AJV2666" s="199"/>
      <c r="AJW2666" s="206"/>
      <c r="AJZ2666" s="199"/>
      <c r="AKA2666" s="206"/>
      <c r="AKD2666" s="199"/>
      <c r="AKE2666" s="206"/>
      <c r="AKH2666" s="199"/>
      <c r="AKI2666" s="206"/>
      <c r="AKL2666" s="199"/>
      <c r="AKM2666" s="206"/>
      <c r="AKP2666" s="199"/>
      <c r="AKQ2666" s="206"/>
      <c r="AKT2666" s="199"/>
      <c r="AKU2666" s="206"/>
      <c r="AKX2666" s="199"/>
      <c r="AKY2666" s="206"/>
      <c r="ALB2666" s="199"/>
      <c r="ALC2666" s="206"/>
      <c r="ALF2666" s="199"/>
      <c r="ALG2666" s="206"/>
      <c r="ALJ2666" s="199"/>
      <c r="ALK2666" s="206"/>
      <c r="ALN2666" s="199"/>
      <c r="ALO2666" s="206"/>
      <c r="ALR2666" s="199"/>
      <c r="ALS2666" s="206"/>
      <c r="ALV2666" s="199"/>
      <c r="ALW2666" s="206"/>
      <c r="ALZ2666" s="199"/>
      <c r="AMA2666" s="206"/>
      <c r="AMD2666" s="199"/>
      <c r="AME2666" s="206"/>
      <c r="AMH2666" s="199"/>
      <c r="AMI2666" s="206"/>
      <c r="AML2666" s="199"/>
      <c r="AMM2666" s="206"/>
      <c r="AMP2666" s="199"/>
      <c r="AMQ2666" s="206"/>
      <c r="AMT2666" s="199"/>
      <c r="AMU2666" s="206"/>
      <c r="AMX2666" s="199"/>
      <c r="AMY2666" s="206"/>
      <c r="ANB2666" s="199"/>
      <c r="ANC2666" s="206"/>
      <c r="ANF2666" s="199"/>
      <c r="ANG2666" s="206"/>
      <c r="ANJ2666" s="199"/>
      <c r="ANK2666" s="206"/>
      <c r="ANN2666" s="199"/>
      <c r="ANO2666" s="206"/>
      <c r="ANR2666" s="199"/>
      <c r="ANS2666" s="206"/>
      <c r="ANV2666" s="199"/>
      <c r="ANW2666" s="206"/>
      <c r="ANZ2666" s="199"/>
      <c r="AOA2666" s="206"/>
      <c r="AOD2666" s="199"/>
      <c r="AOE2666" s="206"/>
      <c r="AOH2666" s="199"/>
      <c r="AOI2666" s="206"/>
      <c r="AOL2666" s="199"/>
      <c r="AOM2666" s="206"/>
    </row>
    <row r="2667" spans="1:1023 1026:1079" x14ac:dyDescent="0.25">
      <c r="A2667" s="190" t="s">
        <v>2031</v>
      </c>
      <c r="B2667" s="208"/>
      <c r="C2667" s="206" t="s">
        <v>3588</v>
      </c>
      <c r="E2667" s="463" t="s">
        <v>1214</v>
      </c>
      <c r="F2667" s="208" t="s">
        <v>602</v>
      </c>
      <c r="G2667" s="208" t="s">
        <v>615</v>
      </c>
      <c r="H2667" s="315">
        <v>43488</v>
      </c>
      <c r="I2667" s="315">
        <v>43488</v>
      </c>
      <c r="J2667" s="338">
        <v>0.37986111111111115</v>
      </c>
      <c r="K2667" s="338">
        <v>0.38194444444444442</v>
      </c>
      <c r="L2667" s="193"/>
      <c r="M2667" s="206"/>
      <c r="N2667" s="206"/>
      <c r="O2667" s="206"/>
      <c r="P2667" s="206"/>
      <c r="S2667" s="206"/>
      <c r="T2667" s="206"/>
      <c r="U2667" s="206"/>
      <c r="V2667" s="206"/>
      <c r="AC2667" s="222"/>
      <c r="AD2667" s="221" t="s">
        <v>37</v>
      </c>
      <c r="AE2667" s="200"/>
      <c r="AF2667" s="200"/>
      <c r="AG2667" s="200"/>
      <c r="AH2667" s="200"/>
      <c r="AI2667" s="200"/>
      <c r="AJ2667" s="200"/>
      <c r="AK2667" s="200"/>
      <c r="AL2667" s="224"/>
      <c r="AM2667" s="391">
        <f t="shared" si="590"/>
        <v>0</v>
      </c>
      <c r="AP2667" s="230">
        <f t="shared" si="586"/>
        <v>0</v>
      </c>
      <c r="AS2667" s="235" t="str">
        <f t="shared" si="579"/>
        <v/>
      </c>
      <c r="AT2667" s="225" t="str">
        <f t="shared" si="580"/>
        <v/>
      </c>
      <c r="AU2667" s="221"/>
      <c r="AX2667" s="199"/>
      <c r="AY2667" s="206"/>
      <c r="BB2667" s="199"/>
      <c r="BC2667" s="206"/>
      <c r="BF2667" s="199"/>
      <c r="BG2667" s="206"/>
      <c r="BJ2667" s="199"/>
      <c r="BK2667" s="206"/>
      <c r="BN2667" s="199"/>
      <c r="BO2667" s="206"/>
      <c r="BR2667" s="199"/>
      <c r="BS2667" s="206"/>
      <c r="BV2667" s="199"/>
      <c r="BW2667" s="206"/>
      <c r="BZ2667" s="199"/>
      <c r="CA2667" s="206"/>
      <c r="CD2667" s="199"/>
      <c r="CE2667" s="206"/>
      <c r="CH2667" s="199"/>
      <c r="CI2667" s="206"/>
      <c r="CL2667" s="199"/>
      <c r="CM2667" s="206"/>
      <c r="CP2667" s="199"/>
      <c r="CQ2667" s="206"/>
      <c r="CT2667" s="199"/>
      <c r="CU2667" s="206"/>
      <c r="CX2667" s="199"/>
      <c r="CY2667" s="206"/>
      <c r="DB2667" s="199"/>
      <c r="DC2667" s="206"/>
      <c r="DF2667" s="199"/>
      <c r="DG2667" s="206"/>
      <c r="DJ2667" s="199"/>
      <c r="DK2667" s="206"/>
      <c r="DN2667" s="199"/>
      <c r="DO2667" s="206"/>
      <c r="DR2667" s="199"/>
      <c r="DS2667" s="206"/>
      <c r="DV2667" s="199"/>
      <c r="DW2667" s="206"/>
      <c r="DZ2667" s="199"/>
      <c r="EA2667" s="206"/>
      <c r="ED2667" s="199"/>
      <c r="EE2667" s="206"/>
      <c r="EH2667" s="199"/>
      <c r="EI2667" s="206"/>
      <c r="EL2667" s="199"/>
      <c r="EM2667" s="206"/>
      <c r="EP2667" s="199"/>
      <c r="EQ2667" s="206"/>
      <c r="ET2667" s="199"/>
      <c r="EU2667" s="206"/>
      <c r="EX2667" s="199"/>
      <c r="EY2667" s="206"/>
      <c r="FB2667" s="199"/>
      <c r="FC2667" s="206"/>
      <c r="FF2667" s="199"/>
      <c r="FG2667" s="206"/>
      <c r="FJ2667" s="199"/>
      <c r="FK2667" s="206"/>
      <c r="FN2667" s="199"/>
      <c r="FO2667" s="206"/>
      <c r="FR2667" s="199"/>
      <c r="FS2667" s="206"/>
      <c r="FV2667" s="199"/>
      <c r="FW2667" s="206"/>
      <c r="FZ2667" s="199"/>
      <c r="GA2667" s="206"/>
      <c r="GD2667" s="199"/>
      <c r="GE2667" s="206"/>
      <c r="GH2667" s="199"/>
      <c r="GI2667" s="206"/>
      <c r="GL2667" s="199"/>
      <c r="GM2667" s="206"/>
      <c r="GP2667" s="199"/>
      <c r="GQ2667" s="206"/>
      <c r="GT2667" s="199"/>
      <c r="GU2667" s="206"/>
      <c r="GX2667" s="199"/>
      <c r="GY2667" s="206"/>
      <c r="HB2667" s="199"/>
      <c r="HC2667" s="206"/>
      <c r="HF2667" s="199"/>
      <c r="HG2667" s="206"/>
      <c r="HJ2667" s="199"/>
      <c r="HK2667" s="206"/>
      <c r="HN2667" s="199"/>
      <c r="HO2667" s="206"/>
      <c r="HR2667" s="199"/>
      <c r="HS2667" s="206"/>
      <c r="HV2667" s="199"/>
      <c r="HW2667" s="206"/>
      <c r="HZ2667" s="199"/>
      <c r="IA2667" s="206"/>
      <c r="ID2667" s="199"/>
      <c r="IE2667" s="206"/>
      <c r="IH2667" s="199"/>
      <c r="II2667" s="206"/>
      <c r="IL2667" s="199"/>
      <c r="IM2667" s="206"/>
      <c r="IP2667" s="199"/>
      <c r="IQ2667" s="206"/>
      <c r="IT2667" s="199"/>
      <c r="IU2667" s="206"/>
      <c r="IX2667" s="199"/>
      <c r="IY2667" s="206"/>
      <c r="JB2667" s="199"/>
      <c r="JC2667" s="206"/>
      <c r="JF2667" s="199"/>
      <c r="JG2667" s="206"/>
      <c r="JJ2667" s="199"/>
      <c r="JK2667" s="206"/>
      <c r="JN2667" s="199"/>
      <c r="JO2667" s="206"/>
      <c r="JR2667" s="199"/>
      <c r="JS2667" s="206"/>
      <c r="JV2667" s="199"/>
      <c r="JW2667" s="206"/>
      <c r="JZ2667" s="199"/>
      <c r="KA2667" s="206"/>
      <c r="KD2667" s="199"/>
      <c r="KE2667" s="206"/>
      <c r="KH2667" s="199"/>
      <c r="KI2667" s="206"/>
      <c r="KL2667" s="199"/>
      <c r="KM2667" s="206"/>
      <c r="KP2667" s="199"/>
      <c r="KQ2667" s="206"/>
      <c r="KT2667" s="199"/>
      <c r="KU2667" s="206"/>
      <c r="KX2667" s="199"/>
      <c r="KY2667" s="206"/>
      <c r="LB2667" s="199"/>
      <c r="LC2667" s="206"/>
      <c r="LF2667" s="199"/>
      <c r="LG2667" s="206"/>
      <c r="LJ2667" s="199"/>
      <c r="LK2667" s="206"/>
      <c r="LN2667" s="199"/>
      <c r="LO2667" s="206"/>
      <c r="LR2667" s="199"/>
      <c r="LS2667" s="206"/>
      <c r="LV2667" s="199"/>
      <c r="LW2667" s="206"/>
      <c r="LZ2667" s="199"/>
      <c r="MA2667" s="206"/>
      <c r="MD2667" s="199"/>
      <c r="ME2667" s="206"/>
      <c r="MH2667" s="199"/>
      <c r="MI2667" s="206"/>
      <c r="ML2667" s="199"/>
      <c r="MM2667" s="206"/>
      <c r="MP2667" s="199"/>
      <c r="MQ2667" s="206"/>
      <c r="MT2667" s="199"/>
      <c r="MU2667" s="206"/>
      <c r="MX2667" s="199"/>
      <c r="MY2667" s="206"/>
      <c r="NB2667" s="199"/>
      <c r="NC2667" s="206"/>
      <c r="NF2667" s="199"/>
      <c r="NG2667" s="206"/>
      <c r="NJ2667" s="199"/>
      <c r="NK2667" s="206"/>
      <c r="NN2667" s="199"/>
      <c r="NO2667" s="206"/>
      <c r="NR2667" s="199"/>
      <c r="NS2667" s="206"/>
      <c r="NV2667" s="199"/>
      <c r="NW2667" s="206"/>
      <c r="NZ2667" s="199"/>
      <c r="OA2667" s="206"/>
      <c r="OD2667" s="199"/>
      <c r="OE2667" s="206"/>
      <c r="OH2667" s="199"/>
      <c r="OI2667" s="206"/>
      <c r="OL2667" s="199"/>
      <c r="OM2667" s="206"/>
      <c r="OP2667" s="199"/>
      <c r="OQ2667" s="206"/>
      <c r="OT2667" s="199"/>
      <c r="OU2667" s="206"/>
      <c r="OX2667" s="199"/>
      <c r="OY2667" s="206"/>
      <c r="PB2667" s="199"/>
      <c r="PC2667" s="206"/>
      <c r="PF2667" s="199"/>
      <c r="PG2667" s="206"/>
      <c r="PJ2667" s="199"/>
      <c r="PK2667" s="206"/>
      <c r="PN2667" s="199"/>
      <c r="PO2667" s="206"/>
      <c r="PR2667" s="199"/>
      <c r="PS2667" s="206"/>
      <c r="PV2667" s="199"/>
      <c r="PW2667" s="206"/>
      <c r="PZ2667" s="199"/>
      <c r="QA2667" s="206"/>
      <c r="QD2667" s="199"/>
      <c r="QE2667" s="206"/>
      <c r="QH2667" s="199"/>
      <c r="QI2667" s="206"/>
      <c r="QL2667" s="199"/>
      <c r="QM2667" s="206"/>
      <c r="QP2667" s="199"/>
      <c r="QQ2667" s="206"/>
      <c r="QT2667" s="199"/>
      <c r="QU2667" s="206"/>
      <c r="QX2667" s="199"/>
      <c r="QY2667" s="206"/>
      <c r="RB2667" s="199"/>
      <c r="RC2667" s="206"/>
      <c r="RF2667" s="199"/>
      <c r="RG2667" s="206"/>
      <c r="RJ2667" s="199"/>
      <c r="RK2667" s="206"/>
      <c r="RN2667" s="199"/>
      <c r="RO2667" s="206"/>
      <c r="RR2667" s="199"/>
      <c r="RS2667" s="206"/>
      <c r="RV2667" s="199"/>
      <c r="RW2667" s="206"/>
      <c r="RZ2667" s="199"/>
      <c r="SA2667" s="206"/>
      <c r="SD2667" s="199"/>
      <c r="SE2667" s="206"/>
      <c r="SH2667" s="199"/>
      <c r="SI2667" s="206"/>
      <c r="SL2667" s="199"/>
      <c r="SM2667" s="206"/>
      <c r="SP2667" s="199"/>
      <c r="SQ2667" s="206"/>
      <c r="ST2667" s="199"/>
      <c r="SU2667" s="206"/>
      <c r="SX2667" s="199"/>
      <c r="SY2667" s="206"/>
      <c r="TB2667" s="199"/>
      <c r="TC2667" s="206"/>
      <c r="TF2667" s="199"/>
      <c r="TG2667" s="206"/>
      <c r="TJ2667" s="199"/>
      <c r="TK2667" s="206"/>
      <c r="TN2667" s="199"/>
      <c r="TO2667" s="206"/>
      <c r="TR2667" s="199"/>
      <c r="TS2667" s="206"/>
      <c r="TV2667" s="199"/>
      <c r="TW2667" s="206"/>
      <c r="TZ2667" s="199"/>
      <c r="UA2667" s="206"/>
      <c r="UD2667" s="199"/>
      <c r="UE2667" s="206"/>
      <c r="UH2667" s="199"/>
      <c r="UI2667" s="206"/>
      <c r="UL2667" s="199"/>
      <c r="UM2667" s="206"/>
      <c r="UP2667" s="199"/>
      <c r="UQ2667" s="206"/>
      <c r="UT2667" s="199"/>
      <c r="UU2667" s="206"/>
      <c r="UX2667" s="199"/>
      <c r="UY2667" s="206"/>
      <c r="VB2667" s="199"/>
      <c r="VC2667" s="206"/>
      <c r="VF2667" s="199"/>
      <c r="VG2667" s="206"/>
      <c r="VJ2667" s="199"/>
      <c r="VK2667" s="206"/>
      <c r="VN2667" s="199"/>
      <c r="VO2667" s="206"/>
      <c r="VR2667" s="199"/>
      <c r="VS2667" s="206"/>
      <c r="VV2667" s="199"/>
      <c r="VW2667" s="206"/>
      <c r="VZ2667" s="199"/>
      <c r="WA2667" s="206"/>
      <c r="WD2667" s="199"/>
      <c r="WE2667" s="206"/>
      <c r="WH2667" s="199"/>
      <c r="WI2667" s="206"/>
      <c r="WL2667" s="199"/>
      <c r="WM2667" s="206"/>
      <c r="WP2667" s="199"/>
      <c r="WQ2667" s="206"/>
      <c r="WT2667" s="199"/>
      <c r="WU2667" s="206"/>
      <c r="WX2667" s="199"/>
      <c r="WY2667" s="206"/>
      <c r="XB2667" s="199"/>
      <c r="XC2667" s="206"/>
      <c r="XF2667" s="199"/>
      <c r="XG2667" s="206"/>
      <c r="XJ2667" s="199"/>
      <c r="XK2667" s="206"/>
      <c r="XN2667" s="199"/>
      <c r="XO2667" s="206"/>
      <c r="XR2667" s="199"/>
      <c r="XS2667" s="206"/>
      <c r="XV2667" s="199"/>
      <c r="XW2667" s="206"/>
      <c r="XZ2667" s="199"/>
      <c r="YA2667" s="206"/>
      <c r="YD2667" s="199"/>
      <c r="YE2667" s="206"/>
      <c r="YH2667" s="199"/>
      <c r="YI2667" s="206"/>
      <c r="YL2667" s="199"/>
      <c r="YM2667" s="206"/>
      <c r="YP2667" s="199"/>
      <c r="YQ2667" s="206"/>
      <c r="YT2667" s="199"/>
      <c r="YU2667" s="206"/>
      <c r="YX2667" s="199"/>
      <c r="YY2667" s="206"/>
      <c r="ZB2667" s="199"/>
      <c r="ZC2667" s="206"/>
      <c r="ZF2667" s="199"/>
      <c r="ZG2667" s="206"/>
      <c r="ZJ2667" s="199"/>
      <c r="ZK2667" s="206"/>
      <c r="ZN2667" s="199"/>
      <c r="ZO2667" s="206"/>
      <c r="ZR2667" s="199"/>
      <c r="ZS2667" s="206"/>
      <c r="ZV2667" s="199"/>
      <c r="ZW2667" s="206"/>
      <c r="ZZ2667" s="199"/>
      <c r="AAA2667" s="206"/>
      <c r="AAD2667" s="199"/>
      <c r="AAE2667" s="206"/>
      <c r="AAH2667" s="199"/>
      <c r="AAI2667" s="206"/>
      <c r="AAL2667" s="199"/>
      <c r="AAM2667" s="206"/>
      <c r="AAP2667" s="199"/>
      <c r="AAQ2667" s="206"/>
      <c r="AAT2667" s="199"/>
      <c r="AAU2667" s="206"/>
      <c r="AAX2667" s="199"/>
      <c r="AAY2667" s="206"/>
      <c r="ABB2667" s="199"/>
      <c r="ABC2667" s="206"/>
      <c r="ABF2667" s="199"/>
      <c r="ABG2667" s="206"/>
      <c r="ABJ2667" s="199"/>
      <c r="ABK2667" s="206"/>
      <c r="ABN2667" s="199"/>
      <c r="ABO2667" s="206"/>
      <c r="ABR2667" s="199"/>
      <c r="ABS2667" s="206"/>
      <c r="ABV2667" s="199"/>
      <c r="ABW2667" s="206"/>
      <c r="ABZ2667" s="199"/>
      <c r="ACA2667" s="206"/>
      <c r="ACD2667" s="199"/>
      <c r="ACE2667" s="206"/>
      <c r="ACH2667" s="199"/>
      <c r="ACI2667" s="206"/>
      <c r="ACL2667" s="199"/>
      <c r="ACM2667" s="206"/>
      <c r="ACP2667" s="199"/>
      <c r="ACQ2667" s="206"/>
      <c r="ACT2667" s="199"/>
      <c r="ACU2667" s="206"/>
      <c r="ACX2667" s="199"/>
      <c r="ACY2667" s="206"/>
      <c r="ADB2667" s="199"/>
      <c r="ADC2667" s="206"/>
      <c r="ADF2667" s="199"/>
      <c r="ADG2667" s="206"/>
      <c r="ADJ2667" s="199"/>
      <c r="ADK2667" s="206"/>
      <c r="ADN2667" s="199"/>
      <c r="ADO2667" s="206"/>
      <c r="ADR2667" s="199"/>
      <c r="ADS2667" s="206"/>
      <c r="ADV2667" s="199"/>
      <c r="ADW2667" s="206"/>
      <c r="ADZ2667" s="199"/>
      <c r="AEA2667" s="206"/>
      <c r="AED2667" s="199"/>
      <c r="AEE2667" s="206"/>
      <c r="AEH2667" s="199"/>
      <c r="AEI2667" s="206"/>
      <c r="AEL2667" s="199"/>
      <c r="AEM2667" s="206"/>
      <c r="AEP2667" s="199"/>
      <c r="AEQ2667" s="206"/>
      <c r="AET2667" s="199"/>
      <c r="AEU2667" s="206"/>
      <c r="AEX2667" s="199"/>
      <c r="AEY2667" s="206"/>
      <c r="AFB2667" s="199"/>
      <c r="AFC2667" s="206"/>
      <c r="AFF2667" s="199"/>
      <c r="AFG2667" s="206"/>
      <c r="AFJ2667" s="199"/>
      <c r="AFK2667" s="206"/>
      <c r="AFN2667" s="199"/>
      <c r="AFO2667" s="206"/>
      <c r="AFR2667" s="199"/>
      <c r="AFS2667" s="206"/>
      <c r="AFV2667" s="199"/>
      <c r="AFW2667" s="206"/>
      <c r="AFZ2667" s="199"/>
      <c r="AGA2667" s="206"/>
      <c r="AGD2667" s="199"/>
      <c r="AGE2667" s="206"/>
      <c r="AGH2667" s="199"/>
      <c r="AGI2667" s="206"/>
      <c r="AGL2667" s="199"/>
      <c r="AGM2667" s="206"/>
      <c r="AGP2667" s="199"/>
      <c r="AGQ2667" s="206"/>
      <c r="AGT2667" s="199"/>
      <c r="AGU2667" s="206"/>
      <c r="AGX2667" s="199"/>
      <c r="AGY2667" s="206"/>
      <c r="AHB2667" s="199"/>
      <c r="AHC2667" s="206"/>
      <c r="AHF2667" s="199"/>
      <c r="AHG2667" s="206"/>
      <c r="AHJ2667" s="199"/>
      <c r="AHK2667" s="206"/>
      <c r="AHN2667" s="199"/>
      <c r="AHO2667" s="206"/>
      <c r="AHR2667" s="199"/>
      <c r="AHS2667" s="206"/>
      <c r="AHV2667" s="199"/>
      <c r="AHW2667" s="206"/>
      <c r="AHZ2667" s="199"/>
      <c r="AIA2667" s="206"/>
      <c r="AID2667" s="199"/>
      <c r="AIE2667" s="206"/>
      <c r="AIH2667" s="199"/>
      <c r="AII2667" s="206"/>
      <c r="AIL2667" s="199"/>
      <c r="AIM2667" s="206"/>
      <c r="AIP2667" s="199"/>
      <c r="AIQ2667" s="206"/>
      <c r="AIT2667" s="199"/>
      <c r="AIU2667" s="206"/>
      <c r="AIX2667" s="199"/>
      <c r="AIY2667" s="206"/>
      <c r="AJB2667" s="199"/>
      <c r="AJC2667" s="206"/>
      <c r="AJF2667" s="199"/>
      <c r="AJG2667" s="206"/>
      <c r="AJJ2667" s="199"/>
      <c r="AJK2667" s="206"/>
      <c r="AJN2667" s="199"/>
      <c r="AJO2667" s="206"/>
      <c r="AJR2667" s="199"/>
      <c r="AJS2667" s="206"/>
      <c r="AJV2667" s="199"/>
      <c r="AJW2667" s="206"/>
      <c r="AJZ2667" s="199"/>
      <c r="AKA2667" s="206"/>
      <c r="AKD2667" s="199"/>
      <c r="AKE2667" s="206"/>
      <c r="AKH2667" s="199"/>
      <c r="AKI2667" s="206"/>
      <c r="AKL2667" s="199"/>
      <c r="AKM2667" s="206"/>
      <c r="AKP2667" s="199"/>
      <c r="AKQ2667" s="206"/>
      <c r="AKT2667" s="199"/>
      <c r="AKU2667" s="206"/>
      <c r="AKX2667" s="199"/>
      <c r="AKY2667" s="206"/>
      <c r="ALB2667" s="199"/>
      <c r="ALC2667" s="206"/>
      <c r="ALF2667" s="199"/>
      <c r="ALG2667" s="206"/>
      <c r="ALJ2667" s="199"/>
      <c r="ALK2667" s="206"/>
      <c r="ALN2667" s="199"/>
      <c r="ALO2667" s="206"/>
      <c r="ALR2667" s="199"/>
      <c r="ALS2667" s="206"/>
      <c r="ALV2667" s="199"/>
      <c r="ALW2667" s="206"/>
      <c r="ALZ2667" s="199"/>
      <c r="AMA2667" s="206"/>
      <c r="AMD2667" s="199"/>
      <c r="AME2667" s="206"/>
      <c r="AMH2667" s="199"/>
      <c r="AMI2667" s="206"/>
      <c r="AML2667" s="199"/>
      <c r="AMM2667" s="206"/>
      <c r="AMP2667" s="199"/>
      <c r="AMQ2667" s="206"/>
      <c r="AMT2667" s="199"/>
      <c r="AMU2667" s="206"/>
      <c r="AMX2667" s="199"/>
      <c r="AMY2667" s="206"/>
      <c r="ANB2667" s="199"/>
      <c r="ANC2667" s="206"/>
      <c r="ANF2667" s="199"/>
      <c r="ANG2667" s="206"/>
      <c r="ANJ2667" s="199"/>
      <c r="ANK2667" s="206"/>
      <c r="ANN2667" s="199"/>
      <c r="ANO2667" s="206"/>
      <c r="ANR2667" s="199"/>
      <c r="ANS2667" s="206"/>
      <c r="ANV2667" s="199"/>
      <c r="ANW2667" s="206"/>
      <c r="ANZ2667" s="199"/>
      <c r="AOA2667" s="206"/>
      <c r="AOD2667" s="199"/>
      <c r="AOE2667" s="206"/>
      <c r="AOH2667" s="199"/>
      <c r="AOI2667" s="206"/>
      <c r="AOL2667" s="199"/>
      <c r="AOM2667" s="206"/>
    </row>
    <row r="2668" spans="1:1023 1026:1079" x14ac:dyDescent="0.25">
      <c r="A2668" s="190">
        <v>2488</v>
      </c>
      <c r="B2668" s="208"/>
      <c r="C2668" s="206" t="s">
        <v>3550</v>
      </c>
      <c r="D2668" s="315">
        <v>43488</v>
      </c>
      <c r="E2668" s="463" t="s">
        <v>1213</v>
      </c>
      <c r="F2668" s="208" t="s">
        <v>602</v>
      </c>
      <c r="G2668" s="208" t="s">
        <v>615</v>
      </c>
      <c r="H2668" s="315">
        <v>43488</v>
      </c>
      <c r="I2668" s="315">
        <v>43488</v>
      </c>
      <c r="J2668" s="338">
        <v>0.3979166666666667</v>
      </c>
      <c r="K2668" s="338">
        <v>0.40625</v>
      </c>
      <c r="L2668" s="193"/>
      <c r="M2668" s="215" t="s">
        <v>136</v>
      </c>
      <c r="N2668" s="206">
        <v>5</v>
      </c>
      <c r="O2668" s="215" t="s">
        <v>136</v>
      </c>
      <c r="P2668" s="206">
        <v>5</v>
      </c>
      <c r="S2668" s="215" t="s">
        <v>136</v>
      </c>
      <c r="T2668" s="206">
        <v>5</v>
      </c>
      <c r="U2668" s="215" t="s">
        <v>136</v>
      </c>
      <c r="V2668" s="206">
        <v>5</v>
      </c>
      <c r="AC2668" s="222">
        <f t="shared" si="582"/>
        <v>100</v>
      </c>
      <c r="AD2668" s="221" t="s">
        <v>37</v>
      </c>
      <c r="AE2668" s="200"/>
      <c r="AF2668" s="200">
        <v>1</v>
      </c>
      <c r="AG2668" s="200"/>
      <c r="AH2668" s="200"/>
      <c r="AI2668" s="200"/>
      <c r="AJ2668" s="200"/>
      <c r="AK2668" s="200"/>
      <c r="AL2668" s="224"/>
      <c r="AM2668" s="391">
        <f t="shared" si="590"/>
        <v>1</v>
      </c>
      <c r="AN2668" s="226">
        <v>0.35</v>
      </c>
      <c r="AP2668" s="230">
        <f t="shared" si="586"/>
        <v>0.35</v>
      </c>
      <c r="AS2668" s="235" t="str">
        <f t="shared" ca="1" si="579"/>
        <v>ok</v>
      </c>
      <c r="AT2668" s="225" t="str">
        <f t="shared" ca="1" si="580"/>
        <v>ok</v>
      </c>
      <c r="AU2668" s="221"/>
      <c r="AV2668" s="197">
        <v>0.35</v>
      </c>
      <c r="AW2668" s="198">
        <v>1</v>
      </c>
      <c r="AX2668" s="199" t="s">
        <v>603</v>
      </c>
      <c r="AY2668" s="206" t="s">
        <v>607</v>
      </c>
      <c r="BB2668" s="199"/>
      <c r="BC2668" s="206"/>
      <c r="BF2668" s="199"/>
      <c r="BG2668" s="206"/>
      <c r="BJ2668" s="199"/>
      <c r="BK2668" s="206"/>
      <c r="BN2668" s="199"/>
      <c r="BO2668" s="206"/>
      <c r="BR2668" s="199"/>
      <c r="BS2668" s="206"/>
      <c r="BV2668" s="199"/>
      <c r="BW2668" s="206"/>
      <c r="BZ2668" s="199"/>
      <c r="CA2668" s="206"/>
      <c r="CD2668" s="199"/>
      <c r="CE2668" s="206"/>
      <c r="CH2668" s="199"/>
      <c r="CI2668" s="206"/>
      <c r="CL2668" s="199"/>
      <c r="CM2668" s="206"/>
      <c r="CP2668" s="199"/>
      <c r="CQ2668" s="206"/>
      <c r="CT2668" s="199"/>
      <c r="CU2668" s="206"/>
      <c r="CX2668" s="199"/>
      <c r="CY2668" s="206"/>
      <c r="DB2668" s="199"/>
      <c r="DC2668" s="206"/>
      <c r="DF2668" s="199"/>
      <c r="DG2668" s="206"/>
      <c r="DJ2668" s="199"/>
      <c r="DK2668" s="206"/>
      <c r="DN2668" s="199"/>
      <c r="DO2668" s="206"/>
      <c r="DR2668" s="199"/>
      <c r="DS2668" s="206"/>
      <c r="DV2668" s="199"/>
      <c r="DW2668" s="206"/>
      <c r="DZ2668" s="199"/>
      <c r="EA2668" s="206"/>
      <c r="ED2668" s="199"/>
      <c r="EE2668" s="206"/>
      <c r="EH2668" s="199"/>
      <c r="EI2668" s="206"/>
      <c r="EL2668" s="199"/>
      <c r="EM2668" s="206"/>
      <c r="EP2668" s="199"/>
      <c r="EQ2668" s="206"/>
      <c r="ET2668" s="199"/>
      <c r="EU2668" s="206"/>
      <c r="EX2668" s="199"/>
      <c r="EY2668" s="206"/>
      <c r="FB2668" s="199"/>
      <c r="FC2668" s="206"/>
      <c r="FF2668" s="199"/>
      <c r="FG2668" s="206"/>
      <c r="FJ2668" s="199"/>
      <c r="FK2668" s="206"/>
      <c r="FN2668" s="199"/>
      <c r="FO2668" s="206"/>
      <c r="FR2668" s="199"/>
      <c r="FS2668" s="206"/>
      <c r="FV2668" s="199"/>
      <c r="FW2668" s="206"/>
      <c r="FZ2668" s="199"/>
      <c r="GA2668" s="206"/>
      <c r="GD2668" s="199"/>
      <c r="GE2668" s="206"/>
      <c r="GH2668" s="199"/>
      <c r="GI2668" s="206"/>
      <c r="GL2668" s="199"/>
      <c r="GM2668" s="206"/>
      <c r="GP2668" s="199"/>
      <c r="GQ2668" s="206"/>
      <c r="GT2668" s="199"/>
      <c r="GU2668" s="206"/>
      <c r="GX2668" s="199"/>
      <c r="GY2668" s="206"/>
      <c r="HB2668" s="199"/>
      <c r="HC2668" s="206"/>
      <c r="HF2668" s="199"/>
      <c r="HG2668" s="206"/>
      <c r="HJ2668" s="199"/>
      <c r="HK2668" s="206"/>
      <c r="HN2668" s="199"/>
      <c r="HO2668" s="206"/>
      <c r="HR2668" s="199"/>
      <c r="HS2668" s="206"/>
      <c r="HV2668" s="199"/>
      <c r="HW2668" s="206"/>
      <c r="HZ2668" s="199"/>
      <c r="IA2668" s="206"/>
      <c r="ID2668" s="199"/>
      <c r="IE2668" s="206"/>
      <c r="IH2668" s="199"/>
      <c r="II2668" s="206"/>
      <c r="IL2668" s="199"/>
      <c r="IM2668" s="206"/>
      <c r="IP2668" s="199"/>
      <c r="IQ2668" s="206"/>
      <c r="IT2668" s="199"/>
      <c r="IU2668" s="206"/>
      <c r="IX2668" s="199"/>
      <c r="IY2668" s="206"/>
      <c r="JB2668" s="199"/>
      <c r="JC2668" s="206"/>
      <c r="JF2668" s="199"/>
      <c r="JG2668" s="206"/>
      <c r="JJ2668" s="199"/>
      <c r="JK2668" s="206"/>
      <c r="JN2668" s="199"/>
      <c r="JO2668" s="206"/>
      <c r="JR2668" s="199"/>
      <c r="JS2668" s="206"/>
      <c r="JV2668" s="199"/>
      <c r="JW2668" s="206"/>
      <c r="JZ2668" s="199"/>
      <c r="KA2668" s="206"/>
      <c r="KD2668" s="199"/>
      <c r="KE2668" s="206"/>
      <c r="KH2668" s="199"/>
      <c r="KI2668" s="206"/>
      <c r="KL2668" s="199"/>
      <c r="KM2668" s="206"/>
      <c r="KP2668" s="199"/>
      <c r="KQ2668" s="206"/>
      <c r="KT2668" s="199"/>
      <c r="KU2668" s="206"/>
      <c r="KX2668" s="199"/>
      <c r="KY2668" s="206"/>
      <c r="LB2668" s="199"/>
      <c r="LC2668" s="206"/>
      <c r="LF2668" s="199"/>
      <c r="LG2668" s="206"/>
      <c r="LJ2668" s="199"/>
      <c r="LK2668" s="206"/>
      <c r="LN2668" s="199"/>
      <c r="LO2668" s="206"/>
      <c r="LR2668" s="199"/>
      <c r="LS2668" s="206"/>
      <c r="LV2668" s="199"/>
      <c r="LW2668" s="206"/>
      <c r="LZ2668" s="199"/>
      <c r="MA2668" s="206"/>
      <c r="MD2668" s="199"/>
      <c r="ME2668" s="206"/>
      <c r="MH2668" s="199"/>
      <c r="MI2668" s="206"/>
      <c r="ML2668" s="199"/>
      <c r="MM2668" s="206"/>
      <c r="MP2668" s="199"/>
      <c r="MQ2668" s="206"/>
      <c r="MT2668" s="199"/>
      <c r="MU2668" s="206"/>
      <c r="MX2668" s="199"/>
      <c r="MY2668" s="206"/>
      <c r="NB2668" s="199"/>
      <c r="NC2668" s="206"/>
      <c r="NF2668" s="199"/>
      <c r="NG2668" s="206"/>
      <c r="NJ2668" s="199"/>
      <c r="NK2668" s="206"/>
      <c r="NN2668" s="199"/>
      <c r="NO2668" s="206"/>
      <c r="NR2668" s="199"/>
      <c r="NS2668" s="206"/>
      <c r="NV2668" s="199"/>
      <c r="NW2668" s="206"/>
      <c r="NZ2668" s="199"/>
      <c r="OA2668" s="206"/>
      <c r="OD2668" s="199"/>
      <c r="OE2668" s="206"/>
      <c r="OH2668" s="199"/>
      <c r="OI2668" s="206"/>
      <c r="OL2668" s="199"/>
      <c r="OM2668" s="206"/>
      <c r="OP2668" s="199"/>
      <c r="OQ2668" s="206"/>
      <c r="OT2668" s="199"/>
      <c r="OU2668" s="206"/>
      <c r="OX2668" s="199"/>
      <c r="OY2668" s="206"/>
      <c r="PB2668" s="199"/>
      <c r="PC2668" s="206"/>
      <c r="PF2668" s="199"/>
      <c r="PG2668" s="206"/>
      <c r="PJ2668" s="199"/>
      <c r="PK2668" s="206"/>
      <c r="PN2668" s="199"/>
      <c r="PO2668" s="206"/>
      <c r="PR2668" s="199"/>
      <c r="PS2668" s="206"/>
      <c r="PV2668" s="199"/>
      <c r="PW2668" s="206"/>
      <c r="PZ2668" s="199"/>
      <c r="QA2668" s="206"/>
      <c r="QD2668" s="199"/>
      <c r="QE2668" s="206"/>
      <c r="QH2668" s="199"/>
      <c r="QI2668" s="206"/>
      <c r="QL2668" s="199"/>
      <c r="QM2668" s="206"/>
      <c r="QP2668" s="199"/>
      <c r="QQ2668" s="206"/>
      <c r="QT2668" s="199"/>
      <c r="QU2668" s="206"/>
      <c r="QX2668" s="199"/>
      <c r="QY2668" s="206"/>
      <c r="RB2668" s="199"/>
      <c r="RC2668" s="206"/>
      <c r="RF2668" s="199"/>
      <c r="RG2668" s="206"/>
      <c r="RJ2668" s="199"/>
      <c r="RK2668" s="206"/>
      <c r="RN2668" s="199"/>
      <c r="RO2668" s="206"/>
      <c r="RR2668" s="199"/>
      <c r="RS2668" s="206"/>
      <c r="RV2668" s="199"/>
      <c r="RW2668" s="206"/>
      <c r="RZ2668" s="199"/>
      <c r="SA2668" s="206"/>
      <c r="SD2668" s="199"/>
      <c r="SE2668" s="206"/>
      <c r="SH2668" s="199"/>
      <c r="SI2668" s="206"/>
      <c r="SL2668" s="199"/>
      <c r="SM2668" s="206"/>
      <c r="SP2668" s="199"/>
      <c r="SQ2668" s="206"/>
      <c r="ST2668" s="199"/>
      <c r="SU2668" s="206"/>
      <c r="SX2668" s="199"/>
      <c r="SY2668" s="206"/>
      <c r="TB2668" s="199"/>
      <c r="TC2668" s="206"/>
      <c r="TF2668" s="199"/>
      <c r="TG2668" s="206"/>
      <c r="TJ2668" s="199"/>
      <c r="TK2668" s="206"/>
      <c r="TN2668" s="199"/>
      <c r="TO2668" s="206"/>
      <c r="TR2668" s="199"/>
      <c r="TS2668" s="206"/>
      <c r="TV2668" s="199"/>
      <c r="TW2668" s="206"/>
      <c r="TZ2668" s="199"/>
      <c r="UA2668" s="206"/>
      <c r="UD2668" s="199"/>
      <c r="UE2668" s="206"/>
      <c r="UH2668" s="199"/>
      <c r="UI2668" s="206"/>
      <c r="UL2668" s="199"/>
      <c r="UM2668" s="206"/>
      <c r="UP2668" s="199"/>
      <c r="UQ2668" s="206"/>
      <c r="UT2668" s="199"/>
      <c r="UU2668" s="206"/>
      <c r="UX2668" s="199"/>
      <c r="UY2668" s="206"/>
      <c r="VB2668" s="199"/>
      <c r="VC2668" s="206"/>
      <c r="VF2668" s="199"/>
      <c r="VG2668" s="206"/>
      <c r="VJ2668" s="199"/>
      <c r="VK2668" s="206"/>
      <c r="VN2668" s="199"/>
      <c r="VO2668" s="206"/>
      <c r="VR2668" s="199"/>
      <c r="VS2668" s="206"/>
      <c r="VV2668" s="199"/>
      <c r="VW2668" s="206"/>
      <c r="VZ2668" s="199"/>
      <c r="WA2668" s="206"/>
      <c r="WD2668" s="199"/>
      <c r="WE2668" s="206"/>
      <c r="WH2668" s="199"/>
      <c r="WI2668" s="206"/>
      <c r="WL2668" s="199"/>
      <c r="WM2668" s="206"/>
      <c r="WP2668" s="199"/>
      <c r="WQ2668" s="206"/>
      <c r="WT2668" s="199"/>
      <c r="WU2668" s="206"/>
      <c r="WX2668" s="199"/>
      <c r="WY2668" s="206"/>
      <c r="XB2668" s="199"/>
      <c r="XC2668" s="206"/>
      <c r="XF2668" s="199"/>
      <c r="XG2668" s="206"/>
      <c r="XJ2668" s="199"/>
      <c r="XK2668" s="206"/>
      <c r="XN2668" s="199"/>
      <c r="XO2668" s="206"/>
      <c r="XR2668" s="199"/>
      <c r="XS2668" s="206"/>
      <c r="XV2668" s="199"/>
      <c r="XW2668" s="206"/>
      <c r="XZ2668" s="199"/>
      <c r="YA2668" s="206"/>
      <c r="YD2668" s="199"/>
      <c r="YE2668" s="206"/>
      <c r="YH2668" s="199"/>
      <c r="YI2668" s="206"/>
      <c r="YL2668" s="199"/>
      <c r="YM2668" s="206"/>
      <c r="YP2668" s="199"/>
      <c r="YQ2668" s="206"/>
      <c r="YT2668" s="199"/>
      <c r="YU2668" s="206"/>
      <c r="YX2668" s="199"/>
      <c r="YY2668" s="206"/>
      <c r="ZB2668" s="199"/>
      <c r="ZC2668" s="206"/>
      <c r="ZF2668" s="199"/>
      <c r="ZG2668" s="206"/>
      <c r="ZJ2668" s="199"/>
      <c r="ZK2668" s="206"/>
      <c r="ZN2668" s="199"/>
      <c r="ZO2668" s="206"/>
      <c r="ZR2668" s="199"/>
      <c r="ZS2668" s="206"/>
      <c r="ZV2668" s="199"/>
      <c r="ZW2668" s="206"/>
      <c r="ZZ2668" s="199"/>
      <c r="AAA2668" s="206"/>
      <c r="AAD2668" s="199"/>
      <c r="AAE2668" s="206"/>
      <c r="AAH2668" s="199"/>
      <c r="AAI2668" s="206"/>
      <c r="AAL2668" s="199"/>
      <c r="AAM2668" s="206"/>
      <c r="AAP2668" s="199"/>
      <c r="AAQ2668" s="206"/>
      <c r="AAT2668" s="199"/>
      <c r="AAU2668" s="206"/>
      <c r="AAX2668" s="199"/>
      <c r="AAY2668" s="206"/>
      <c r="ABB2668" s="199"/>
      <c r="ABC2668" s="206"/>
      <c r="ABF2668" s="199"/>
      <c r="ABG2668" s="206"/>
      <c r="ABJ2668" s="199"/>
      <c r="ABK2668" s="206"/>
      <c r="ABN2668" s="199"/>
      <c r="ABO2668" s="206"/>
      <c r="ABR2668" s="199"/>
      <c r="ABS2668" s="206"/>
      <c r="ABV2668" s="199"/>
      <c r="ABW2668" s="206"/>
      <c r="ABZ2668" s="199"/>
      <c r="ACA2668" s="206"/>
      <c r="ACD2668" s="199"/>
      <c r="ACE2668" s="206"/>
      <c r="ACH2668" s="199"/>
      <c r="ACI2668" s="206"/>
      <c r="ACL2668" s="199"/>
      <c r="ACM2668" s="206"/>
      <c r="ACP2668" s="199"/>
      <c r="ACQ2668" s="206"/>
      <c r="ACT2668" s="199"/>
      <c r="ACU2668" s="206"/>
      <c r="ACX2668" s="199"/>
      <c r="ACY2668" s="206"/>
      <c r="ADB2668" s="199"/>
      <c r="ADC2668" s="206"/>
      <c r="ADF2668" s="199"/>
      <c r="ADG2668" s="206"/>
      <c r="ADJ2668" s="199"/>
      <c r="ADK2668" s="206"/>
      <c r="ADN2668" s="199"/>
      <c r="ADO2668" s="206"/>
      <c r="ADR2668" s="199"/>
      <c r="ADS2668" s="206"/>
      <c r="ADV2668" s="199"/>
      <c r="ADW2668" s="206"/>
      <c r="ADZ2668" s="199"/>
      <c r="AEA2668" s="206"/>
      <c r="AED2668" s="199"/>
      <c r="AEE2668" s="206"/>
      <c r="AEH2668" s="199"/>
      <c r="AEI2668" s="206"/>
      <c r="AEL2668" s="199"/>
      <c r="AEM2668" s="206"/>
      <c r="AEP2668" s="199"/>
      <c r="AEQ2668" s="206"/>
      <c r="AET2668" s="199"/>
      <c r="AEU2668" s="206"/>
      <c r="AEX2668" s="199"/>
      <c r="AEY2668" s="206"/>
      <c r="AFB2668" s="199"/>
      <c r="AFC2668" s="206"/>
      <c r="AFF2668" s="199"/>
      <c r="AFG2668" s="206"/>
      <c r="AFJ2668" s="199"/>
      <c r="AFK2668" s="206"/>
      <c r="AFN2668" s="199"/>
      <c r="AFO2668" s="206"/>
      <c r="AFR2668" s="199"/>
      <c r="AFS2668" s="206"/>
      <c r="AFV2668" s="199"/>
      <c r="AFW2668" s="206"/>
      <c r="AFZ2668" s="199"/>
      <c r="AGA2668" s="206"/>
      <c r="AGD2668" s="199"/>
      <c r="AGE2668" s="206"/>
      <c r="AGH2668" s="199"/>
      <c r="AGI2668" s="206"/>
      <c r="AGL2668" s="199"/>
      <c r="AGM2668" s="206"/>
      <c r="AGP2668" s="199"/>
      <c r="AGQ2668" s="206"/>
      <c r="AGT2668" s="199"/>
      <c r="AGU2668" s="206"/>
      <c r="AGX2668" s="199"/>
      <c r="AGY2668" s="206"/>
      <c r="AHB2668" s="199"/>
      <c r="AHC2668" s="206"/>
      <c r="AHF2668" s="199"/>
      <c r="AHG2668" s="206"/>
      <c r="AHJ2668" s="199"/>
      <c r="AHK2668" s="206"/>
      <c r="AHN2668" s="199"/>
      <c r="AHO2668" s="206"/>
      <c r="AHR2668" s="199"/>
      <c r="AHS2668" s="206"/>
      <c r="AHV2668" s="199"/>
      <c r="AHW2668" s="206"/>
      <c r="AHZ2668" s="199"/>
      <c r="AIA2668" s="206"/>
      <c r="AID2668" s="199"/>
      <c r="AIE2668" s="206"/>
      <c r="AIH2668" s="199"/>
      <c r="AII2668" s="206"/>
      <c r="AIL2668" s="199"/>
      <c r="AIM2668" s="206"/>
      <c r="AIP2668" s="199"/>
      <c r="AIQ2668" s="206"/>
      <c r="AIT2668" s="199"/>
      <c r="AIU2668" s="206"/>
      <c r="AIX2668" s="199"/>
      <c r="AIY2668" s="206"/>
      <c r="AJB2668" s="199"/>
      <c r="AJC2668" s="206"/>
      <c r="AJF2668" s="199"/>
      <c r="AJG2668" s="206"/>
      <c r="AJJ2668" s="199"/>
      <c r="AJK2668" s="206"/>
      <c r="AJN2668" s="199"/>
      <c r="AJO2668" s="206"/>
      <c r="AJR2668" s="199"/>
      <c r="AJS2668" s="206"/>
      <c r="AJV2668" s="199"/>
      <c r="AJW2668" s="206"/>
      <c r="AJZ2668" s="199"/>
      <c r="AKA2668" s="206"/>
      <c r="AKD2668" s="199"/>
      <c r="AKE2668" s="206"/>
      <c r="AKH2668" s="199"/>
      <c r="AKI2668" s="206"/>
      <c r="AKL2668" s="199"/>
      <c r="AKM2668" s="206"/>
      <c r="AKP2668" s="199"/>
      <c r="AKQ2668" s="206"/>
      <c r="AKT2668" s="199"/>
      <c r="AKU2668" s="206"/>
      <c r="AKX2668" s="199"/>
      <c r="AKY2668" s="206"/>
      <c r="ALB2668" s="199"/>
      <c r="ALC2668" s="206"/>
      <c r="ALF2668" s="199"/>
      <c r="ALG2668" s="206"/>
      <c r="ALJ2668" s="199"/>
      <c r="ALK2668" s="206"/>
      <c r="ALN2668" s="199"/>
      <c r="ALO2668" s="206"/>
      <c r="ALR2668" s="199"/>
      <c r="ALS2668" s="206"/>
      <c r="ALV2668" s="199"/>
      <c r="ALW2668" s="206"/>
      <c r="ALZ2668" s="199"/>
      <c r="AMA2668" s="206"/>
      <c r="AMD2668" s="199"/>
      <c r="AME2668" s="206"/>
      <c r="AMH2668" s="199"/>
      <c r="AMI2668" s="206"/>
      <c r="AML2668" s="199"/>
      <c r="AMM2668" s="206"/>
      <c r="AMP2668" s="199"/>
      <c r="AMQ2668" s="206"/>
      <c r="AMT2668" s="199"/>
      <c r="AMU2668" s="206"/>
      <c r="AMX2668" s="199"/>
      <c r="AMY2668" s="206"/>
      <c r="ANB2668" s="199"/>
      <c r="ANC2668" s="206"/>
      <c r="ANF2668" s="199"/>
      <c r="ANG2668" s="206"/>
      <c r="ANJ2668" s="199"/>
      <c r="ANK2668" s="206"/>
      <c r="ANN2668" s="199"/>
      <c r="ANO2668" s="206"/>
      <c r="ANR2668" s="199"/>
      <c r="ANS2668" s="206"/>
      <c r="ANV2668" s="199"/>
      <c r="ANW2668" s="206"/>
      <c r="ANZ2668" s="199"/>
      <c r="AOA2668" s="206"/>
      <c r="AOD2668" s="199"/>
      <c r="AOE2668" s="206"/>
      <c r="AOH2668" s="199"/>
      <c r="AOI2668" s="206"/>
      <c r="AOL2668" s="199"/>
      <c r="AOM2668" s="206"/>
    </row>
    <row r="2669" spans="1:1023 1026:1079" x14ac:dyDescent="0.25">
      <c r="A2669" s="190">
        <v>2489</v>
      </c>
      <c r="B2669" s="208"/>
      <c r="C2669" s="206" t="s">
        <v>3551</v>
      </c>
      <c r="D2669" s="315">
        <v>43488</v>
      </c>
      <c r="E2669" s="463" t="s">
        <v>1213</v>
      </c>
      <c r="F2669" s="208" t="s">
        <v>602</v>
      </c>
      <c r="G2669" s="208" t="s">
        <v>615</v>
      </c>
      <c r="H2669" s="315">
        <v>43488</v>
      </c>
      <c r="I2669" s="315">
        <v>43488</v>
      </c>
      <c r="J2669" s="338">
        <v>0.44444444444444442</v>
      </c>
      <c r="K2669" s="338">
        <v>0.45694444444444443</v>
      </c>
      <c r="L2669" s="193"/>
      <c r="M2669" s="214" t="s">
        <v>65</v>
      </c>
      <c r="N2669" s="206">
        <v>5</v>
      </c>
      <c r="O2669" s="214" t="s">
        <v>65</v>
      </c>
      <c r="P2669" s="206">
        <v>5</v>
      </c>
      <c r="S2669" s="214" t="s">
        <v>65</v>
      </c>
      <c r="T2669" s="206">
        <v>5</v>
      </c>
      <c r="U2669" s="214" t="s">
        <v>65</v>
      </c>
      <c r="V2669" s="206">
        <v>5</v>
      </c>
      <c r="AC2669" s="222">
        <f t="shared" si="582"/>
        <v>100</v>
      </c>
      <c r="AD2669" s="221" t="s">
        <v>37</v>
      </c>
      <c r="AE2669" s="200">
        <v>1</v>
      </c>
      <c r="AF2669" s="200">
        <v>1</v>
      </c>
      <c r="AG2669" s="200"/>
      <c r="AH2669" s="200"/>
      <c r="AI2669" s="200"/>
      <c r="AJ2669" s="200"/>
      <c r="AK2669" s="200"/>
      <c r="AL2669" s="224"/>
      <c r="AM2669" s="391">
        <f t="shared" si="590"/>
        <v>2</v>
      </c>
      <c r="AN2669" s="226">
        <v>0.63</v>
      </c>
      <c r="AO2669" s="227">
        <v>0.63</v>
      </c>
      <c r="AP2669" s="230">
        <f t="shared" si="586"/>
        <v>0</v>
      </c>
      <c r="AS2669" s="235" t="str">
        <f t="shared" ca="1" si="579"/>
        <v>ok</v>
      </c>
      <c r="AT2669" s="225" t="str">
        <f t="shared" ca="1" si="580"/>
        <v>ok</v>
      </c>
      <c r="AU2669" s="221"/>
      <c r="AV2669" s="197">
        <v>0.43</v>
      </c>
      <c r="AW2669" s="198">
        <v>5</v>
      </c>
      <c r="AX2669" s="199" t="s">
        <v>603</v>
      </c>
      <c r="AY2669" s="206" t="s">
        <v>1674</v>
      </c>
      <c r="AZ2669" s="197">
        <v>0.2</v>
      </c>
      <c r="BA2669" s="198">
        <v>5</v>
      </c>
      <c r="BB2669" s="199" t="s">
        <v>603</v>
      </c>
      <c r="BC2669" s="206" t="s">
        <v>611</v>
      </c>
      <c r="BF2669" s="199"/>
      <c r="BG2669" s="206"/>
      <c r="BJ2669" s="199"/>
      <c r="BK2669" s="206"/>
      <c r="BN2669" s="199"/>
      <c r="BO2669" s="206"/>
      <c r="BR2669" s="199"/>
      <c r="BS2669" s="206"/>
      <c r="BV2669" s="199"/>
      <c r="BW2669" s="206"/>
      <c r="BZ2669" s="199"/>
      <c r="CA2669" s="206"/>
      <c r="CD2669" s="199"/>
      <c r="CE2669" s="206"/>
      <c r="CH2669" s="199"/>
      <c r="CI2669" s="206"/>
      <c r="CL2669" s="199"/>
      <c r="CM2669" s="206"/>
      <c r="CP2669" s="199"/>
      <c r="CQ2669" s="206"/>
      <c r="CT2669" s="199"/>
      <c r="CU2669" s="206"/>
      <c r="CX2669" s="199"/>
      <c r="CY2669" s="206"/>
      <c r="DB2669" s="199"/>
      <c r="DC2669" s="206"/>
      <c r="DF2669" s="199"/>
      <c r="DG2669" s="206"/>
      <c r="DJ2669" s="199"/>
      <c r="DK2669" s="206"/>
      <c r="DN2669" s="199"/>
      <c r="DO2669" s="206"/>
      <c r="DR2669" s="199"/>
      <c r="DS2669" s="206"/>
      <c r="DV2669" s="199"/>
      <c r="DW2669" s="206"/>
      <c r="DZ2669" s="199"/>
      <c r="EA2669" s="206"/>
      <c r="ED2669" s="199"/>
      <c r="EE2669" s="206"/>
      <c r="EH2669" s="199"/>
      <c r="EI2669" s="206"/>
      <c r="EL2669" s="199"/>
      <c r="EM2669" s="206"/>
      <c r="EP2669" s="199"/>
      <c r="EQ2669" s="206"/>
      <c r="ET2669" s="199"/>
      <c r="EU2669" s="206"/>
      <c r="EX2669" s="199"/>
      <c r="EY2669" s="206"/>
      <c r="FB2669" s="199"/>
      <c r="FC2669" s="206"/>
      <c r="FF2669" s="199"/>
      <c r="FG2669" s="206"/>
      <c r="FJ2669" s="199"/>
      <c r="FK2669" s="206"/>
      <c r="FN2669" s="199"/>
      <c r="FO2669" s="206"/>
      <c r="FR2669" s="199"/>
      <c r="FS2669" s="206"/>
      <c r="FV2669" s="199"/>
      <c r="FW2669" s="206"/>
      <c r="FZ2669" s="199"/>
      <c r="GA2669" s="206"/>
      <c r="GD2669" s="199"/>
      <c r="GE2669" s="206"/>
      <c r="GH2669" s="199"/>
      <c r="GI2669" s="206"/>
      <c r="GL2669" s="199"/>
      <c r="GM2669" s="206"/>
      <c r="GP2669" s="199"/>
      <c r="GQ2669" s="206"/>
      <c r="GT2669" s="199"/>
      <c r="GU2669" s="206"/>
      <c r="GX2669" s="199"/>
      <c r="GY2669" s="206"/>
      <c r="HB2669" s="199"/>
      <c r="HC2669" s="206"/>
      <c r="HF2669" s="199"/>
      <c r="HG2669" s="206"/>
      <c r="HJ2669" s="199"/>
      <c r="HK2669" s="206"/>
      <c r="HN2669" s="199"/>
      <c r="HO2669" s="206"/>
      <c r="HR2669" s="199"/>
      <c r="HS2669" s="206"/>
      <c r="HV2669" s="199"/>
      <c r="HW2669" s="206"/>
      <c r="HZ2669" s="199"/>
      <c r="IA2669" s="206"/>
      <c r="ID2669" s="199"/>
      <c r="IE2669" s="206"/>
      <c r="IH2669" s="199"/>
      <c r="II2669" s="206"/>
      <c r="IL2669" s="199"/>
      <c r="IM2669" s="206"/>
      <c r="IP2669" s="199"/>
      <c r="IQ2669" s="206"/>
      <c r="IT2669" s="199"/>
      <c r="IU2669" s="206"/>
      <c r="IX2669" s="199"/>
      <c r="IY2669" s="206"/>
      <c r="JB2669" s="199"/>
      <c r="JC2669" s="206"/>
      <c r="JF2669" s="199"/>
      <c r="JG2669" s="206"/>
      <c r="JJ2669" s="199"/>
      <c r="JK2669" s="206"/>
      <c r="JN2669" s="199"/>
      <c r="JO2669" s="206"/>
      <c r="JR2669" s="199"/>
      <c r="JS2669" s="206"/>
      <c r="JV2669" s="199"/>
      <c r="JW2669" s="206"/>
      <c r="JZ2669" s="199"/>
      <c r="KA2669" s="206"/>
      <c r="KD2669" s="199"/>
      <c r="KE2669" s="206"/>
      <c r="KH2669" s="199"/>
      <c r="KI2669" s="206"/>
      <c r="KL2669" s="199"/>
      <c r="KM2669" s="206"/>
      <c r="KP2669" s="199"/>
      <c r="KQ2669" s="206"/>
      <c r="KT2669" s="199"/>
      <c r="KU2669" s="206"/>
      <c r="KX2669" s="199"/>
      <c r="KY2669" s="206"/>
      <c r="LB2669" s="199"/>
      <c r="LC2669" s="206"/>
      <c r="LF2669" s="199"/>
      <c r="LG2669" s="206"/>
      <c r="LJ2669" s="199"/>
      <c r="LK2669" s="206"/>
      <c r="LN2669" s="199"/>
      <c r="LO2669" s="206"/>
      <c r="LR2669" s="199"/>
      <c r="LS2669" s="206"/>
      <c r="LV2669" s="199"/>
      <c r="LW2669" s="206"/>
      <c r="LZ2669" s="199"/>
      <c r="MA2669" s="206"/>
      <c r="MD2669" s="199"/>
      <c r="ME2669" s="206"/>
      <c r="MH2669" s="199"/>
      <c r="MI2669" s="206"/>
      <c r="ML2669" s="199"/>
      <c r="MM2669" s="206"/>
      <c r="MP2669" s="199"/>
      <c r="MQ2669" s="206"/>
      <c r="MT2669" s="199"/>
      <c r="MU2669" s="206"/>
      <c r="MX2669" s="199"/>
      <c r="MY2669" s="206"/>
      <c r="NB2669" s="199"/>
      <c r="NC2669" s="206"/>
      <c r="NF2669" s="199"/>
      <c r="NG2669" s="206"/>
      <c r="NJ2669" s="199"/>
      <c r="NK2669" s="206"/>
      <c r="NN2669" s="199"/>
      <c r="NO2669" s="206"/>
      <c r="NR2669" s="199"/>
      <c r="NS2669" s="206"/>
      <c r="NV2669" s="199"/>
      <c r="NW2669" s="206"/>
      <c r="NZ2669" s="199"/>
      <c r="OA2669" s="206"/>
      <c r="OD2669" s="199"/>
      <c r="OE2669" s="206"/>
      <c r="OH2669" s="199"/>
      <c r="OI2669" s="206"/>
      <c r="OL2669" s="199"/>
      <c r="OM2669" s="206"/>
      <c r="OP2669" s="199"/>
      <c r="OQ2669" s="206"/>
      <c r="OT2669" s="199"/>
      <c r="OU2669" s="206"/>
      <c r="OX2669" s="199"/>
      <c r="OY2669" s="206"/>
      <c r="PB2669" s="199"/>
      <c r="PC2669" s="206"/>
      <c r="PF2669" s="199"/>
      <c r="PG2669" s="206"/>
      <c r="PJ2669" s="199"/>
      <c r="PK2669" s="206"/>
      <c r="PN2669" s="199"/>
      <c r="PO2669" s="206"/>
      <c r="PR2669" s="199"/>
      <c r="PS2669" s="206"/>
      <c r="PV2669" s="199"/>
      <c r="PW2669" s="206"/>
      <c r="PZ2669" s="199"/>
      <c r="QA2669" s="206"/>
      <c r="QD2669" s="199"/>
      <c r="QE2669" s="206"/>
      <c r="QH2669" s="199"/>
      <c r="QI2669" s="206"/>
      <c r="QL2669" s="199"/>
      <c r="QM2669" s="206"/>
      <c r="QP2669" s="199"/>
      <c r="QQ2669" s="206"/>
      <c r="QT2669" s="199"/>
      <c r="QU2669" s="206"/>
      <c r="QX2669" s="199"/>
      <c r="QY2669" s="206"/>
      <c r="RB2669" s="199"/>
      <c r="RC2669" s="206"/>
      <c r="RF2669" s="199"/>
      <c r="RG2669" s="206"/>
      <c r="RJ2669" s="199"/>
      <c r="RK2669" s="206"/>
      <c r="RN2669" s="199"/>
      <c r="RO2669" s="206"/>
      <c r="RR2669" s="199"/>
      <c r="RS2669" s="206"/>
      <c r="RV2669" s="199"/>
      <c r="RW2669" s="206"/>
      <c r="RZ2669" s="199"/>
      <c r="SA2669" s="206"/>
      <c r="SD2669" s="199"/>
      <c r="SE2669" s="206"/>
      <c r="SH2669" s="199"/>
      <c r="SI2669" s="206"/>
      <c r="SL2669" s="199"/>
      <c r="SM2669" s="206"/>
      <c r="SP2669" s="199"/>
      <c r="SQ2669" s="206"/>
      <c r="ST2669" s="199"/>
      <c r="SU2669" s="206"/>
      <c r="SX2669" s="199"/>
      <c r="SY2669" s="206"/>
      <c r="TB2669" s="199"/>
      <c r="TC2669" s="206"/>
      <c r="TF2669" s="199"/>
      <c r="TG2669" s="206"/>
      <c r="TJ2669" s="199"/>
      <c r="TK2669" s="206"/>
      <c r="TN2669" s="199"/>
      <c r="TO2669" s="206"/>
      <c r="TR2669" s="199"/>
      <c r="TS2669" s="206"/>
      <c r="TV2669" s="199"/>
      <c r="TW2669" s="206"/>
      <c r="TZ2669" s="199"/>
      <c r="UA2669" s="206"/>
      <c r="UD2669" s="199"/>
      <c r="UE2669" s="206"/>
      <c r="UH2669" s="199"/>
      <c r="UI2669" s="206"/>
      <c r="UL2669" s="199"/>
      <c r="UM2669" s="206"/>
      <c r="UP2669" s="199"/>
      <c r="UQ2669" s="206"/>
      <c r="UT2669" s="199"/>
      <c r="UU2669" s="206"/>
      <c r="UX2669" s="199"/>
      <c r="UY2669" s="206"/>
      <c r="VB2669" s="199"/>
      <c r="VC2669" s="206"/>
      <c r="VF2669" s="199"/>
      <c r="VG2669" s="206"/>
      <c r="VJ2669" s="199"/>
      <c r="VK2669" s="206"/>
      <c r="VN2669" s="199"/>
      <c r="VO2669" s="206"/>
      <c r="VR2669" s="199"/>
      <c r="VS2669" s="206"/>
      <c r="VV2669" s="199"/>
      <c r="VW2669" s="206"/>
      <c r="VZ2669" s="199"/>
      <c r="WA2669" s="206"/>
      <c r="WD2669" s="199"/>
      <c r="WE2669" s="206"/>
      <c r="WH2669" s="199"/>
      <c r="WI2669" s="206"/>
      <c r="WL2669" s="199"/>
      <c r="WM2669" s="206"/>
      <c r="WP2669" s="199"/>
      <c r="WQ2669" s="206"/>
      <c r="WT2669" s="199"/>
      <c r="WU2669" s="206"/>
      <c r="WX2669" s="199"/>
      <c r="WY2669" s="206"/>
      <c r="XB2669" s="199"/>
      <c r="XC2669" s="206"/>
      <c r="XF2669" s="199"/>
      <c r="XG2669" s="206"/>
      <c r="XJ2669" s="199"/>
      <c r="XK2669" s="206"/>
      <c r="XN2669" s="199"/>
      <c r="XO2669" s="206"/>
      <c r="XR2669" s="199"/>
      <c r="XS2669" s="206"/>
      <c r="XV2669" s="199"/>
      <c r="XW2669" s="206"/>
      <c r="XZ2669" s="199"/>
      <c r="YA2669" s="206"/>
      <c r="YD2669" s="199"/>
      <c r="YE2669" s="206"/>
      <c r="YH2669" s="199"/>
      <c r="YI2669" s="206"/>
      <c r="YL2669" s="199"/>
      <c r="YM2669" s="206"/>
      <c r="YP2669" s="199"/>
      <c r="YQ2669" s="206"/>
      <c r="YT2669" s="199"/>
      <c r="YU2669" s="206"/>
      <c r="YX2669" s="199"/>
      <c r="YY2669" s="206"/>
      <c r="ZB2669" s="199"/>
      <c r="ZC2669" s="206"/>
      <c r="ZF2669" s="199"/>
      <c r="ZG2669" s="206"/>
      <c r="ZJ2669" s="199"/>
      <c r="ZK2669" s="206"/>
      <c r="ZN2669" s="199"/>
      <c r="ZO2669" s="206"/>
      <c r="ZR2669" s="199"/>
      <c r="ZS2669" s="206"/>
      <c r="ZV2669" s="199"/>
      <c r="ZW2669" s="206"/>
      <c r="ZZ2669" s="199"/>
      <c r="AAA2669" s="206"/>
      <c r="AAD2669" s="199"/>
      <c r="AAE2669" s="206"/>
      <c r="AAH2669" s="199"/>
      <c r="AAI2669" s="206"/>
      <c r="AAL2669" s="199"/>
      <c r="AAM2669" s="206"/>
      <c r="AAP2669" s="199"/>
      <c r="AAQ2669" s="206"/>
      <c r="AAT2669" s="199"/>
      <c r="AAU2669" s="206"/>
      <c r="AAX2669" s="199"/>
      <c r="AAY2669" s="206"/>
      <c r="ABB2669" s="199"/>
      <c r="ABC2669" s="206"/>
      <c r="ABF2669" s="199"/>
      <c r="ABG2669" s="206"/>
      <c r="ABJ2669" s="199"/>
      <c r="ABK2669" s="206"/>
      <c r="ABN2669" s="199"/>
      <c r="ABO2669" s="206"/>
      <c r="ABR2669" s="199"/>
      <c r="ABS2669" s="206"/>
      <c r="ABV2669" s="199"/>
      <c r="ABW2669" s="206"/>
      <c r="ABZ2669" s="199"/>
      <c r="ACA2669" s="206"/>
      <c r="ACD2669" s="199"/>
      <c r="ACE2669" s="206"/>
      <c r="ACH2669" s="199"/>
      <c r="ACI2669" s="206"/>
      <c r="ACL2669" s="199"/>
      <c r="ACM2669" s="206"/>
      <c r="ACP2669" s="199"/>
      <c r="ACQ2669" s="206"/>
      <c r="ACT2669" s="199"/>
      <c r="ACU2669" s="206"/>
      <c r="ACX2669" s="199"/>
      <c r="ACY2669" s="206"/>
      <c r="ADB2669" s="199"/>
      <c r="ADC2669" s="206"/>
      <c r="ADF2669" s="199"/>
      <c r="ADG2669" s="206"/>
      <c r="ADJ2669" s="199"/>
      <c r="ADK2669" s="206"/>
      <c r="ADN2669" s="199"/>
      <c r="ADO2669" s="206"/>
      <c r="ADR2669" s="199"/>
      <c r="ADS2669" s="206"/>
      <c r="ADV2669" s="199"/>
      <c r="ADW2669" s="206"/>
      <c r="ADZ2669" s="199"/>
      <c r="AEA2669" s="206"/>
      <c r="AED2669" s="199"/>
      <c r="AEE2669" s="206"/>
      <c r="AEH2669" s="199"/>
      <c r="AEI2669" s="206"/>
      <c r="AEL2669" s="199"/>
      <c r="AEM2669" s="206"/>
      <c r="AEP2669" s="199"/>
      <c r="AEQ2669" s="206"/>
      <c r="AET2669" s="199"/>
      <c r="AEU2669" s="206"/>
      <c r="AEX2669" s="199"/>
      <c r="AEY2669" s="206"/>
      <c r="AFB2669" s="199"/>
      <c r="AFC2669" s="206"/>
      <c r="AFF2669" s="199"/>
      <c r="AFG2669" s="206"/>
      <c r="AFJ2669" s="199"/>
      <c r="AFK2669" s="206"/>
      <c r="AFN2669" s="199"/>
      <c r="AFO2669" s="206"/>
      <c r="AFR2669" s="199"/>
      <c r="AFS2669" s="206"/>
      <c r="AFV2669" s="199"/>
      <c r="AFW2669" s="206"/>
      <c r="AFZ2669" s="199"/>
      <c r="AGA2669" s="206"/>
      <c r="AGD2669" s="199"/>
      <c r="AGE2669" s="206"/>
      <c r="AGH2669" s="199"/>
      <c r="AGI2669" s="206"/>
      <c r="AGL2669" s="199"/>
      <c r="AGM2669" s="206"/>
      <c r="AGP2669" s="199"/>
      <c r="AGQ2669" s="206"/>
      <c r="AGT2669" s="199"/>
      <c r="AGU2669" s="206"/>
      <c r="AGX2669" s="199"/>
      <c r="AGY2669" s="206"/>
      <c r="AHB2669" s="199"/>
      <c r="AHC2669" s="206"/>
      <c r="AHF2669" s="199"/>
      <c r="AHG2669" s="206"/>
      <c r="AHJ2669" s="199"/>
      <c r="AHK2669" s="206"/>
      <c r="AHN2669" s="199"/>
      <c r="AHO2669" s="206"/>
      <c r="AHR2669" s="199"/>
      <c r="AHS2669" s="206"/>
      <c r="AHV2669" s="199"/>
      <c r="AHW2669" s="206"/>
      <c r="AHZ2669" s="199"/>
      <c r="AIA2669" s="206"/>
      <c r="AID2669" s="199"/>
      <c r="AIE2669" s="206"/>
      <c r="AIH2669" s="199"/>
      <c r="AII2669" s="206"/>
      <c r="AIL2669" s="199"/>
      <c r="AIM2669" s="206"/>
      <c r="AIP2669" s="199"/>
      <c r="AIQ2669" s="206"/>
      <c r="AIT2669" s="199"/>
      <c r="AIU2669" s="206"/>
      <c r="AIX2669" s="199"/>
      <c r="AIY2669" s="206"/>
      <c r="AJB2669" s="199"/>
      <c r="AJC2669" s="206"/>
      <c r="AJF2669" s="199"/>
      <c r="AJG2669" s="206"/>
      <c r="AJJ2669" s="199"/>
      <c r="AJK2669" s="206"/>
      <c r="AJN2669" s="199"/>
      <c r="AJO2669" s="206"/>
      <c r="AJR2669" s="199"/>
      <c r="AJS2669" s="206"/>
      <c r="AJV2669" s="199"/>
      <c r="AJW2669" s="206"/>
      <c r="AJZ2669" s="199"/>
      <c r="AKA2669" s="206"/>
      <c r="AKD2669" s="199"/>
      <c r="AKE2669" s="206"/>
      <c r="AKH2669" s="199"/>
      <c r="AKI2669" s="206"/>
      <c r="AKL2669" s="199"/>
      <c r="AKM2669" s="206"/>
      <c r="AKP2669" s="199"/>
      <c r="AKQ2669" s="206"/>
      <c r="AKT2669" s="199"/>
      <c r="AKU2669" s="206"/>
      <c r="AKX2669" s="199"/>
      <c r="AKY2669" s="206"/>
      <c r="ALB2669" s="199"/>
      <c r="ALC2669" s="206"/>
      <c r="ALF2669" s="199"/>
      <c r="ALG2669" s="206"/>
      <c r="ALJ2669" s="199"/>
      <c r="ALK2669" s="206"/>
      <c r="ALN2669" s="199"/>
      <c r="ALO2669" s="206"/>
      <c r="ALR2669" s="199"/>
      <c r="ALS2669" s="206"/>
      <c r="ALV2669" s="199"/>
      <c r="ALW2669" s="206"/>
      <c r="ALZ2669" s="199"/>
      <c r="AMA2669" s="206"/>
      <c r="AMD2669" s="199"/>
      <c r="AME2669" s="206"/>
      <c r="AMH2669" s="199"/>
      <c r="AMI2669" s="206"/>
      <c r="AML2669" s="199"/>
      <c r="AMM2669" s="206"/>
      <c r="AMP2669" s="199"/>
      <c r="AMQ2669" s="206"/>
      <c r="AMT2669" s="199"/>
      <c r="AMU2669" s="206"/>
      <c r="AMX2669" s="199"/>
      <c r="AMY2669" s="206"/>
      <c r="ANB2669" s="199"/>
      <c r="ANC2669" s="206"/>
      <c r="ANF2669" s="199"/>
      <c r="ANG2669" s="206"/>
      <c r="ANJ2669" s="199"/>
      <c r="ANK2669" s="206"/>
      <c r="ANN2669" s="199"/>
      <c r="ANO2669" s="206"/>
      <c r="ANR2669" s="199"/>
      <c r="ANS2669" s="206"/>
      <c r="ANV2669" s="199"/>
      <c r="ANW2669" s="206"/>
      <c r="ANZ2669" s="199"/>
      <c r="AOA2669" s="206"/>
      <c r="AOD2669" s="199"/>
      <c r="AOE2669" s="206"/>
      <c r="AOH2669" s="199"/>
      <c r="AOI2669" s="206"/>
      <c r="AOL2669" s="199"/>
      <c r="AOM2669" s="206"/>
    </row>
    <row r="2670" spans="1:1023 1026:1079" x14ac:dyDescent="0.25">
      <c r="A2670" s="190">
        <v>2490</v>
      </c>
      <c r="B2670" s="208"/>
      <c r="C2670" s="206" t="s">
        <v>3552</v>
      </c>
      <c r="D2670" s="315">
        <v>43488</v>
      </c>
      <c r="E2670" s="463" t="s">
        <v>1213</v>
      </c>
      <c r="F2670" s="208" t="s">
        <v>602</v>
      </c>
      <c r="G2670" s="208" t="s">
        <v>615</v>
      </c>
      <c r="H2670" s="315">
        <v>43488</v>
      </c>
      <c r="I2670" s="315">
        <v>43488</v>
      </c>
      <c r="J2670" s="338">
        <v>0.46875</v>
      </c>
      <c r="K2670" s="338">
        <v>0.47916666666666669</v>
      </c>
      <c r="L2670" s="193"/>
      <c r="M2670" s="215" t="s">
        <v>136</v>
      </c>
      <c r="N2670" s="206">
        <v>5</v>
      </c>
      <c r="O2670" s="215" t="s">
        <v>136</v>
      </c>
      <c r="P2670" s="206">
        <v>5</v>
      </c>
      <c r="S2670" s="215" t="s">
        <v>136</v>
      </c>
      <c r="T2670" s="206">
        <v>5</v>
      </c>
      <c r="U2670" s="215" t="s">
        <v>136</v>
      </c>
      <c r="V2670" s="206">
        <v>5</v>
      </c>
      <c r="AC2670" s="222">
        <f t="shared" si="582"/>
        <v>100</v>
      </c>
      <c r="AD2670" s="221" t="s">
        <v>37</v>
      </c>
      <c r="AE2670" s="200"/>
      <c r="AF2670" s="200">
        <v>1</v>
      </c>
      <c r="AG2670" s="200"/>
      <c r="AH2670" s="200"/>
      <c r="AI2670" s="200"/>
      <c r="AJ2670" s="200"/>
      <c r="AK2670" s="200"/>
      <c r="AL2670" s="224"/>
      <c r="AM2670" s="391">
        <f t="shared" si="590"/>
        <v>1</v>
      </c>
      <c r="AN2670" s="226">
        <v>0.37</v>
      </c>
      <c r="AP2670" s="230">
        <f t="shared" si="586"/>
        <v>0.37</v>
      </c>
      <c r="AS2670" s="235" t="str">
        <f t="shared" ca="1" si="579"/>
        <v>ok</v>
      </c>
      <c r="AT2670" s="225" t="str">
        <f t="shared" ca="1" si="580"/>
        <v>ok</v>
      </c>
      <c r="AU2670" s="221"/>
      <c r="AV2670" s="197">
        <v>0.37</v>
      </c>
      <c r="AW2670" s="198">
        <v>1</v>
      </c>
      <c r="AX2670" s="199" t="s">
        <v>603</v>
      </c>
      <c r="AY2670" s="206" t="s">
        <v>607</v>
      </c>
      <c r="BB2670" s="199"/>
      <c r="BC2670" s="206"/>
      <c r="BF2670" s="199"/>
      <c r="BG2670" s="206"/>
      <c r="BJ2670" s="199"/>
      <c r="BK2670" s="206"/>
      <c r="BN2670" s="199"/>
      <c r="BO2670" s="206"/>
      <c r="BR2670" s="199"/>
      <c r="BS2670" s="206"/>
      <c r="BV2670" s="199"/>
      <c r="BW2670" s="206"/>
      <c r="BZ2670" s="199"/>
      <c r="CA2670" s="206"/>
      <c r="CD2670" s="199"/>
      <c r="CE2670" s="206"/>
      <c r="CH2670" s="199"/>
      <c r="CI2670" s="206"/>
      <c r="CL2670" s="199"/>
      <c r="CM2670" s="206"/>
      <c r="CP2670" s="199"/>
      <c r="CQ2670" s="206"/>
      <c r="CT2670" s="199"/>
      <c r="CU2670" s="206"/>
      <c r="CX2670" s="199"/>
      <c r="CY2670" s="206"/>
      <c r="DB2670" s="199"/>
      <c r="DC2670" s="206"/>
      <c r="DF2670" s="199"/>
      <c r="DG2670" s="206"/>
      <c r="DJ2670" s="199"/>
      <c r="DK2670" s="206"/>
      <c r="DN2670" s="199"/>
      <c r="DO2670" s="206"/>
      <c r="DR2670" s="199"/>
      <c r="DS2670" s="206"/>
      <c r="DV2670" s="199"/>
      <c r="DW2670" s="206"/>
      <c r="DZ2670" s="199"/>
      <c r="EA2670" s="206"/>
      <c r="ED2670" s="199"/>
      <c r="EE2670" s="206"/>
      <c r="EH2670" s="199"/>
      <c r="EI2670" s="206"/>
      <c r="EL2670" s="199"/>
      <c r="EM2670" s="206"/>
      <c r="EP2670" s="199"/>
      <c r="EQ2670" s="206"/>
      <c r="ET2670" s="199"/>
      <c r="EU2670" s="206"/>
      <c r="EX2670" s="199"/>
      <c r="EY2670" s="206"/>
      <c r="FB2670" s="199"/>
      <c r="FC2670" s="206"/>
      <c r="FF2670" s="199"/>
      <c r="FG2670" s="206"/>
      <c r="FJ2670" s="199"/>
      <c r="FK2670" s="206"/>
      <c r="FN2670" s="199"/>
      <c r="FO2670" s="206"/>
      <c r="FR2670" s="199"/>
      <c r="FS2670" s="206"/>
      <c r="FV2670" s="199"/>
      <c r="FW2670" s="206"/>
      <c r="FZ2670" s="199"/>
      <c r="GA2670" s="206"/>
      <c r="GD2670" s="199"/>
      <c r="GE2670" s="206"/>
      <c r="GH2670" s="199"/>
      <c r="GI2670" s="206"/>
      <c r="GL2670" s="199"/>
      <c r="GM2670" s="206"/>
      <c r="GP2670" s="199"/>
      <c r="GQ2670" s="206"/>
      <c r="GT2670" s="199"/>
      <c r="GU2670" s="206"/>
      <c r="GX2670" s="199"/>
      <c r="GY2670" s="206"/>
      <c r="HB2670" s="199"/>
      <c r="HC2670" s="206"/>
      <c r="HF2670" s="199"/>
      <c r="HG2670" s="206"/>
      <c r="HJ2670" s="199"/>
      <c r="HK2670" s="206"/>
      <c r="HN2670" s="199"/>
      <c r="HO2670" s="206"/>
      <c r="HR2670" s="199"/>
      <c r="HS2670" s="206"/>
      <c r="HV2670" s="199"/>
      <c r="HW2670" s="206"/>
      <c r="HZ2670" s="199"/>
      <c r="IA2670" s="206"/>
      <c r="ID2670" s="199"/>
      <c r="IE2670" s="206"/>
      <c r="IH2670" s="199"/>
      <c r="II2670" s="206"/>
      <c r="IL2670" s="199"/>
      <c r="IM2670" s="206"/>
      <c r="IP2670" s="199"/>
      <c r="IQ2670" s="206"/>
      <c r="IT2670" s="199"/>
      <c r="IU2670" s="206"/>
      <c r="IX2670" s="199"/>
      <c r="IY2670" s="206"/>
      <c r="JB2670" s="199"/>
      <c r="JC2670" s="206"/>
      <c r="JF2670" s="199"/>
      <c r="JG2670" s="206"/>
      <c r="JJ2670" s="199"/>
      <c r="JK2670" s="206"/>
      <c r="JN2670" s="199"/>
      <c r="JO2670" s="206"/>
      <c r="JR2670" s="199"/>
      <c r="JS2670" s="206"/>
      <c r="JV2670" s="199"/>
      <c r="JW2670" s="206"/>
      <c r="JZ2670" s="199"/>
      <c r="KA2670" s="206"/>
      <c r="KD2670" s="199"/>
      <c r="KE2670" s="206"/>
      <c r="KH2670" s="199"/>
      <c r="KI2670" s="206"/>
      <c r="KL2670" s="199"/>
      <c r="KM2670" s="206"/>
      <c r="KP2670" s="199"/>
      <c r="KQ2670" s="206"/>
      <c r="KT2670" s="199"/>
      <c r="KU2670" s="206"/>
      <c r="KX2670" s="199"/>
      <c r="KY2670" s="206"/>
      <c r="LB2670" s="199"/>
      <c r="LC2670" s="206"/>
      <c r="LF2670" s="199"/>
      <c r="LG2670" s="206"/>
      <c r="LJ2670" s="199"/>
      <c r="LK2670" s="206"/>
      <c r="LN2670" s="199"/>
      <c r="LO2670" s="206"/>
      <c r="LR2670" s="199"/>
      <c r="LS2670" s="206"/>
      <c r="LV2670" s="199"/>
      <c r="LW2670" s="206"/>
      <c r="LZ2670" s="199"/>
      <c r="MA2670" s="206"/>
      <c r="MD2670" s="199"/>
      <c r="ME2670" s="206"/>
      <c r="MH2670" s="199"/>
      <c r="MI2670" s="206"/>
      <c r="ML2670" s="199"/>
      <c r="MM2670" s="206"/>
      <c r="MP2670" s="199"/>
      <c r="MQ2670" s="206"/>
      <c r="MT2670" s="199"/>
      <c r="MU2670" s="206"/>
      <c r="MX2670" s="199"/>
      <c r="MY2670" s="206"/>
      <c r="NB2670" s="199"/>
      <c r="NC2670" s="206"/>
      <c r="NF2670" s="199"/>
      <c r="NG2670" s="206"/>
      <c r="NJ2670" s="199"/>
      <c r="NK2670" s="206"/>
      <c r="NN2670" s="199"/>
      <c r="NO2670" s="206"/>
      <c r="NR2670" s="199"/>
      <c r="NS2670" s="206"/>
      <c r="NV2670" s="199"/>
      <c r="NW2670" s="206"/>
      <c r="NZ2670" s="199"/>
      <c r="OA2670" s="206"/>
      <c r="OD2670" s="199"/>
      <c r="OE2670" s="206"/>
      <c r="OH2670" s="199"/>
      <c r="OI2670" s="206"/>
      <c r="OL2670" s="199"/>
      <c r="OM2670" s="206"/>
      <c r="OP2670" s="199"/>
      <c r="OQ2670" s="206"/>
      <c r="OT2670" s="199"/>
      <c r="OU2670" s="206"/>
      <c r="OX2670" s="199"/>
      <c r="OY2670" s="206"/>
      <c r="PB2670" s="199"/>
      <c r="PC2670" s="206"/>
      <c r="PF2670" s="199"/>
      <c r="PG2670" s="206"/>
      <c r="PJ2670" s="199"/>
      <c r="PK2670" s="206"/>
      <c r="PN2670" s="199"/>
      <c r="PO2670" s="206"/>
      <c r="PR2670" s="199"/>
      <c r="PS2670" s="206"/>
      <c r="PV2670" s="199"/>
      <c r="PW2670" s="206"/>
      <c r="PZ2670" s="199"/>
      <c r="QA2670" s="206"/>
      <c r="QD2670" s="199"/>
      <c r="QE2670" s="206"/>
      <c r="QH2670" s="199"/>
      <c r="QI2670" s="206"/>
      <c r="QL2670" s="199"/>
      <c r="QM2670" s="206"/>
      <c r="QP2670" s="199"/>
      <c r="QQ2670" s="206"/>
      <c r="QT2670" s="199"/>
      <c r="QU2670" s="206"/>
      <c r="QX2670" s="199"/>
      <c r="QY2670" s="206"/>
      <c r="RB2670" s="199"/>
      <c r="RC2670" s="206"/>
      <c r="RF2670" s="199"/>
      <c r="RG2670" s="206"/>
      <c r="RJ2670" s="199"/>
      <c r="RK2670" s="206"/>
      <c r="RN2670" s="199"/>
      <c r="RO2670" s="206"/>
      <c r="RR2670" s="199"/>
      <c r="RS2670" s="206"/>
      <c r="RV2670" s="199"/>
      <c r="RW2670" s="206"/>
      <c r="RZ2670" s="199"/>
      <c r="SA2670" s="206"/>
      <c r="SD2670" s="199"/>
      <c r="SE2670" s="206"/>
      <c r="SH2670" s="199"/>
      <c r="SI2670" s="206"/>
      <c r="SL2670" s="199"/>
      <c r="SM2670" s="206"/>
      <c r="SP2670" s="199"/>
      <c r="SQ2670" s="206"/>
      <c r="ST2670" s="199"/>
      <c r="SU2670" s="206"/>
      <c r="SX2670" s="199"/>
      <c r="SY2670" s="206"/>
      <c r="TB2670" s="199"/>
      <c r="TC2670" s="206"/>
      <c r="TF2670" s="199"/>
      <c r="TG2670" s="206"/>
      <c r="TJ2670" s="199"/>
      <c r="TK2670" s="206"/>
      <c r="TN2670" s="199"/>
      <c r="TO2670" s="206"/>
      <c r="TR2670" s="199"/>
      <c r="TS2670" s="206"/>
      <c r="TV2670" s="199"/>
      <c r="TW2670" s="206"/>
      <c r="TZ2670" s="199"/>
      <c r="UA2670" s="206"/>
      <c r="UD2670" s="199"/>
      <c r="UE2670" s="206"/>
      <c r="UH2670" s="199"/>
      <c r="UI2670" s="206"/>
      <c r="UL2670" s="199"/>
      <c r="UM2670" s="206"/>
      <c r="UP2670" s="199"/>
      <c r="UQ2670" s="206"/>
      <c r="UT2670" s="199"/>
      <c r="UU2670" s="206"/>
      <c r="UX2670" s="199"/>
      <c r="UY2670" s="206"/>
      <c r="VB2670" s="199"/>
      <c r="VC2670" s="206"/>
      <c r="VF2670" s="199"/>
      <c r="VG2670" s="206"/>
      <c r="VJ2670" s="199"/>
      <c r="VK2670" s="206"/>
      <c r="VN2670" s="199"/>
      <c r="VO2670" s="206"/>
      <c r="VR2670" s="199"/>
      <c r="VS2670" s="206"/>
      <c r="VV2670" s="199"/>
      <c r="VW2670" s="206"/>
      <c r="VZ2670" s="199"/>
      <c r="WA2670" s="206"/>
      <c r="WD2670" s="199"/>
      <c r="WE2670" s="206"/>
      <c r="WH2670" s="199"/>
      <c r="WI2670" s="206"/>
      <c r="WL2670" s="199"/>
      <c r="WM2670" s="206"/>
      <c r="WP2670" s="199"/>
      <c r="WQ2670" s="206"/>
      <c r="WT2670" s="199"/>
      <c r="WU2670" s="206"/>
      <c r="WX2670" s="199"/>
      <c r="WY2670" s="206"/>
      <c r="XB2670" s="199"/>
      <c r="XC2670" s="206"/>
      <c r="XF2670" s="199"/>
      <c r="XG2670" s="206"/>
      <c r="XJ2670" s="199"/>
      <c r="XK2670" s="206"/>
      <c r="XN2670" s="199"/>
      <c r="XO2670" s="206"/>
      <c r="XR2670" s="199"/>
      <c r="XS2670" s="206"/>
      <c r="XV2670" s="199"/>
      <c r="XW2670" s="206"/>
      <c r="XZ2670" s="199"/>
      <c r="YA2670" s="206"/>
      <c r="YD2670" s="199"/>
      <c r="YE2670" s="206"/>
      <c r="YH2670" s="199"/>
      <c r="YI2670" s="206"/>
      <c r="YL2670" s="199"/>
      <c r="YM2670" s="206"/>
      <c r="YP2670" s="199"/>
      <c r="YQ2670" s="206"/>
      <c r="YT2670" s="199"/>
      <c r="YU2670" s="206"/>
      <c r="YX2670" s="199"/>
      <c r="YY2670" s="206"/>
      <c r="ZB2670" s="199"/>
      <c r="ZC2670" s="206"/>
      <c r="ZF2670" s="199"/>
      <c r="ZG2670" s="206"/>
      <c r="ZJ2670" s="199"/>
      <c r="ZK2670" s="206"/>
      <c r="ZN2670" s="199"/>
      <c r="ZO2670" s="206"/>
      <c r="ZR2670" s="199"/>
      <c r="ZS2670" s="206"/>
      <c r="ZV2670" s="199"/>
      <c r="ZW2670" s="206"/>
      <c r="ZZ2670" s="199"/>
      <c r="AAA2670" s="206"/>
      <c r="AAD2670" s="199"/>
      <c r="AAE2670" s="206"/>
      <c r="AAH2670" s="199"/>
      <c r="AAI2670" s="206"/>
      <c r="AAL2670" s="199"/>
      <c r="AAM2670" s="206"/>
      <c r="AAP2670" s="199"/>
      <c r="AAQ2670" s="206"/>
      <c r="AAT2670" s="199"/>
      <c r="AAU2670" s="206"/>
      <c r="AAX2670" s="199"/>
      <c r="AAY2670" s="206"/>
      <c r="ABB2670" s="199"/>
      <c r="ABC2670" s="206"/>
      <c r="ABF2670" s="199"/>
      <c r="ABG2670" s="206"/>
      <c r="ABJ2670" s="199"/>
      <c r="ABK2670" s="206"/>
      <c r="ABN2670" s="199"/>
      <c r="ABO2670" s="206"/>
      <c r="ABR2670" s="199"/>
      <c r="ABS2670" s="206"/>
      <c r="ABV2670" s="199"/>
      <c r="ABW2670" s="206"/>
      <c r="ABZ2670" s="199"/>
      <c r="ACA2670" s="206"/>
      <c r="ACD2670" s="199"/>
      <c r="ACE2670" s="206"/>
      <c r="ACH2670" s="199"/>
      <c r="ACI2670" s="206"/>
      <c r="ACL2670" s="199"/>
      <c r="ACM2670" s="206"/>
      <c r="ACP2670" s="199"/>
      <c r="ACQ2670" s="206"/>
      <c r="ACT2670" s="199"/>
      <c r="ACU2670" s="206"/>
      <c r="ACX2670" s="199"/>
      <c r="ACY2670" s="206"/>
      <c r="ADB2670" s="199"/>
      <c r="ADC2670" s="206"/>
      <c r="ADF2670" s="199"/>
      <c r="ADG2670" s="206"/>
      <c r="ADJ2670" s="199"/>
      <c r="ADK2670" s="206"/>
      <c r="ADN2670" s="199"/>
      <c r="ADO2670" s="206"/>
      <c r="ADR2670" s="199"/>
      <c r="ADS2670" s="206"/>
      <c r="ADV2670" s="199"/>
      <c r="ADW2670" s="206"/>
      <c r="ADZ2670" s="199"/>
      <c r="AEA2670" s="206"/>
      <c r="AED2670" s="199"/>
      <c r="AEE2670" s="206"/>
      <c r="AEH2670" s="199"/>
      <c r="AEI2670" s="206"/>
      <c r="AEL2670" s="199"/>
      <c r="AEM2670" s="206"/>
      <c r="AEP2670" s="199"/>
      <c r="AEQ2670" s="206"/>
      <c r="AET2670" s="199"/>
      <c r="AEU2670" s="206"/>
      <c r="AEX2670" s="199"/>
      <c r="AEY2670" s="206"/>
      <c r="AFB2670" s="199"/>
      <c r="AFC2670" s="206"/>
      <c r="AFF2670" s="199"/>
      <c r="AFG2670" s="206"/>
      <c r="AFJ2670" s="199"/>
      <c r="AFK2670" s="206"/>
      <c r="AFN2670" s="199"/>
      <c r="AFO2670" s="206"/>
      <c r="AFR2670" s="199"/>
      <c r="AFS2670" s="206"/>
      <c r="AFV2670" s="199"/>
      <c r="AFW2670" s="206"/>
      <c r="AFZ2670" s="199"/>
      <c r="AGA2670" s="206"/>
      <c r="AGD2670" s="199"/>
      <c r="AGE2670" s="206"/>
      <c r="AGH2670" s="199"/>
      <c r="AGI2670" s="206"/>
      <c r="AGL2670" s="199"/>
      <c r="AGM2670" s="206"/>
      <c r="AGP2670" s="199"/>
      <c r="AGQ2670" s="206"/>
      <c r="AGT2670" s="199"/>
      <c r="AGU2670" s="206"/>
      <c r="AGX2670" s="199"/>
      <c r="AGY2670" s="206"/>
      <c r="AHB2670" s="199"/>
      <c r="AHC2670" s="206"/>
      <c r="AHF2670" s="199"/>
      <c r="AHG2670" s="206"/>
      <c r="AHJ2670" s="199"/>
      <c r="AHK2670" s="206"/>
      <c r="AHN2670" s="199"/>
      <c r="AHO2670" s="206"/>
      <c r="AHR2670" s="199"/>
      <c r="AHS2670" s="206"/>
      <c r="AHV2670" s="199"/>
      <c r="AHW2670" s="206"/>
      <c r="AHZ2670" s="199"/>
      <c r="AIA2670" s="206"/>
      <c r="AID2670" s="199"/>
      <c r="AIE2670" s="206"/>
      <c r="AIH2670" s="199"/>
      <c r="AII2670" s="206"/>
      <c r="AIL2670" s="199"/>
      <c r="AIM2670" s="206"/>
      <c r="AIP2670" s="199"/>
      <c r="AIQ2670" s="206"/>
      <c r="AIT2670" s="199"/>
      <c r="AIU2670" s="206"/>
      <c r="AIX2670" s="199"/>
      <c r="AIY2670" s="206"/>
      <c r="AJB2670" s="199"/>
      <c r="AJC2670" s="206"/>
      <c r="AJF2670" s="199"/>
      <c r="AJG2670" s="206"/>
      <c r="AJJ2670" s="199"/>
      <c r="AJK2670" s="206"/>
      <c r="AJN2670" s="199"/>
      <c r="AJO2670" s="206"/>
      <c r="AJR2670" s="199"/>
      <c r="AJS2670" s="206"/>
      <c r="AJV2670" s="199"/>
      <c r="AJW2670" s="206"/>
      <c r="AJZ2670" s="199"/>
      <c r="AKA2670" s="206"/>
      <c r="AKD2670" s="199"/>
      <c r="AKE2670" s="206"/>
      <c r="AKH2670" s="199"/>
      <c r="AKI2670" s="206"/>
      <c r="AKL2670" s="199"/>
      <c r="AKM2670" s="206"/>
      <c r="AKP2670" s="199"/>
      <c r="AKQ2670" s="206"/>
      <c r="AKT2670" s="199"/>
      <c r="AKU2670" s="206"/>
      <c r="AKX2670" s="199"/>
      <c r="AKY2670" s="206"/>
      <c r="ALB2670" s="199"/>
      <c r="ALC2670" s="206"/>
      <c r="ALF2670" s="199"/>
      <c r="ALG2670" s="206"/>
      <c r="ALJ2670" s="199"/>
      <c r="ALK2670" s="206"/>
      <c r="ALN2670" s="199"/>
      <c r="ALO2670" s="206"/>
      <c r="ALR2670" s="199"/>
      <c r="ALS2670" s="206"/>
      <c r="ALV2670" s="199"/>
      <c r="ALW2670" s="206"/>
      <c r="ALZ2670" s="199"/>
      <c r="AMA2670" s="206"/>
      <c r="AMD2670" s="199"/>
      <c r="AME2670" s="206"/>
      <c r="AMH2670" s="199"/>
      <c r="AMI2670" s="206"/>
      <c r="AML2670" s="199"/>
      <c r="AMM2670" s="206"/>
      <c r="AMP2670" s="199"/>
      <c r="AMQ2670" s="206"/>
      <c r="AMT2670" s="199"/>
      <c r="AMU2670" s="206"/>
      <c r="AMX2670" s="199"/>
      <c r="AMY2670" s="206"/>
      <c r="ANB2670" s="199"/>
      <c r="ANC2670" s="206"/>
      <c r="ANF2670" s="199"/>
      <c r="ANG2670" s="206"/>
      <c r="ANJ2670" s="199"/>
      <c r="ANK2670" s="206"/>
      <c r="ANN2670" s="199"/>
      <c r="ANO2670" s="206"/>
      <c r="ANR2670" s="199"/>
      <c r="ANS2670" s="206"/>
      <c r="ANV2670" s="199"/>
      <c r="ANW2670" s="206"/>
      <c r="ANZ2670" s="199"/>
      <c r="AOA2670" s="206"/>
      <c r="AOD2670" s="199"/>
      <c r="AOE2670" s="206"/>
      <c r="AOH2670" s="199"/>
      <c r="AOI2670" s="206"/>
      <c r="AOL2670" s="199"/>
      <c r="AOM2670" s="206"/>
    </row>
    <row r="2671" spans="1:1023 1026:1079" x14ac:dyDescent="0.25">
      <c r="A2671" s="190">
        <v>2491</v>
      </c>
      <c r="B2671" s="208"/>
      <c r="C2671" s="206" t="s">
        <v>3553</v>
      </c>
      <c r="D2671" s="315">
        <v>43488</v>
      </c>
      <c r="E2671" s="463" t="s">
        <v>1213</v>
      </c>
      <c r="F2671" s="208" t="s">
        <v>602</v>
      </c>
      <c r="G2671" s="208" t="s">
        <v>615</v>
      </c>
      <c r="H2671" s="315">
        <v>43488</v>
      </c>
      <c r="I2671" s="315">
        <v>43488</v>
      </c>
      <c r="J2671" s="338">
        <v>0.48055555555555557</v>
      </c>
      <c r="K2671" s="338">
        <v>0.49374999999999997</v>
      </c>
      <c r="L2671" s="193"/>
      <c r="M2671" s="214" t="s">
        <v>65</v>
      </c>
      <c r="N2671" s="206">
        <v>5</v>
      </c>
      <c r="O2671" s="214" t="s">
        <v>65</v>
      </c>
      <c r="P2671" s="206">
        <v>5</v>
      </c>
      <c r="S2671" s="214" t="s">
        <v>65</v>
      </c>
      <c r="T2671" s="206">
        <v>5</v>
      </c>
      <c r="U2671" s="214" t="s">
        <v>65</v>
      </c>
      <c r="V2671" s="206">
        <v>5</v>
      </c>
      <c r="AC2671" s="222">
        <f t="shared" si="582"/>
        <v>100</v>
      </c>
      <c r="AD2671" s="221" t="s">
        <v>37</v>
      </c>
      <c r="AE2671" s="200">
        <v>2</v>
      </c>
      <c r="AF2671" s="200">
        <v>1</v>
      </c>
      <c r="AG2671" s="200"/>
      <c r="AH2671" s="200"/>
      <c r="AI2671" s="200"/>
      <c r="AJ2671" s="200"/>
      <c r="AK2671" s="200"/>
      <c r="AL2671" s="224"/>
      <c r="AM2671" s="391">
        <f t="shared" si="590"/>
        <v>3</v>
      </c>
      <c r="AN2671" s="226">
        <v>0.65</v>
      </c>
      <c r="AO2671" s="227">
        <v>0.65</v>
      </c>
      <c r="AP2671" s="230">
        <f t="shared" si="586"/>
        <v>0</v>
      </c>
      <c r="AS2671" s="235" t="str">
        <f t="shared" ca="1" si="579"/>
        <v>ok</v>
      </c>
      <c r="AT2671" s="225" t="str">
        <f t="shared" ca="1" si="580"/>
        <v>ok</v>
      </c>
      <c r="AU2671" s="221"/>
      <c r="AV2671" s="197">
        <v>0.3</v>
      </c>
      <c r="AW2671" s="198">
        <v>1</v>
      </c>
      <c r="AX2671" s="199" t="s">
        <v>603</v>
      </c>
      <c r="AY2671" s="206" t="s">
        <v>604</v>
      </c>
      <c r="AZ2671" s="197">
        <v>0.2</v>
      </c>
      <c r="BA2671" s="198">
        <v>1</v>
      </c>
      <c r="BB2671" s="199" t="s">
        <v>610</v>
      </c>
      <c r="BC2671" s="206" t="s">
        <v>604</v>
      </c>
      <c r="BD2671" s="197">
        <v>0.15</v>
      </c>
      <c r="BE2671" s="198">
        <v>1</v>
      </c>
      <c r="BF2671" s="199" t="s">
        <v>1331</v>
      </c>
      <c r="BG2671" s="206" t="s">
        <v>620</v>
      </c>
      <c r="BJ2671" s="199"/>
      <c r="BK2671" s="206"/>
      <c r="BN2671" s="199"/>
      <c r="BO2671" s="206"/>
      <c r="BR2671" s="199"/>
      <c r="BS2671" s="206"/>
      <c r="BV2671" s="199"/>
      <c r="BW2671" s="206"/>
      <c r="BZ2671" s="199"/>
      <c r="CA2671" s="206"/>
      <c r="CD2671" s="199"/>
      <c r="CE2671" s="206"/>
      <c r="CH2671" s="199"/>
      <c r="CI2671" s="206"/>
      <c r="CL2671" s="199"/>
      <c r="CM2671" s="206"/>
      <c r="CP2671" s="199"/>
      <c r="CQ2671" s="206"/>
      <c r="CT2671" s="199"/>
      <c r="CU2671" s="206"/>
      <c r="CX2671" s="199"/>
      <c r="CY2671" s="206"/>
      <c r="DB2671" s="199"/>
      <c r="DC2671" s="206"/>
      <c r="DF2671" s="199"/>
      <c r="DG2671" s="206"/>
      <c r="DJ2671" s="199"/>
      <c r="DK2671" s="206"/>
      <c r="DN2671" s="199"/>
      <c r="DO2671" s="206"/>
      <c r="DR2671" s="199"/>
      <c r="DS2671" s="206"/>
      <c r="DV2671" s="199"/>
      <c r="DW2671" s="206"/>
      <c r="DZ2671" s="199"/>
      <c r="EA2671" s="206"/>
      <c r="ED2671" s="199"/>
      <c r="EE2671" s="206"/>
      <c r="EH2671" s="199"/>
      <c r="EI2671" s="206"/>
      <c r="EL2671" s="199"/>
      <c r="EM2671" s="206"/>
      <c r="EP2671" s="199"/>
      <c r="EQ2671" s="206"/>
      <c r="ET2671" s="199"/>
      <c r="EU2671" s="206"/>
      <c r="EX2671" s="199"/>
      <c r="EY2671" s="206"/>
      <c r="FB2671" s="199"/>
      <c r="FC2671" s="206"/>
      <c r="FF2671" s="199"/>
      <c r="FG2671" s="206"/>
      <c r="FJ2671" s="199"/>
      <c r="FK2671" s="206"/>
      <c r="FN2671" s="199"/>
      <c r="FO2671" s="206"/>
      <c r="FR2671" s="199"/>
      <c r="FS2671" s="206"/>
      <c r="FV2671" s="199"/>
      <c r="FW2671" s="206"/>
      <c r="FZ2671" s="199"/>
      <c r="GA2671" s="206"/>
      <c r="GD2671" s="199"/>
      <c r="GE2671" s="206"/>
      <c r="GH2671" s="199"/>
      <c r="GI2671" s="206"/>
      <c r="GL2671" s="199"/>
      <c r="GM2671" s="206"/>
      <c r="GP2671" s="199"/>
      <c r="GQ2671" s="206"/>
      <c r="GT2671" s="199"/>
      <c r="GU2671" s="206"/>
      <c r="GX2671" s="199"/>
      <c r="GY2671" s="206"/>
      <c r="HB2671" s="199"/>
      <c r="HC2671" s="206"/>
      <c r="HF2671" s="199"/>
      <c r="HG2671" s="206"/>
      <c r="HJ2671" s="199"/>
      <c r="HK2671" s="206"/>
      <c r="HN2671" s="199"/>
      <c r="HO2671" s="206"/>
      <c r="HR2671" s="199"/>
      <c r="HS2671" s="206"/>
      <c r="HV2671" s="199"/>
      <c r="HW2671" s="206"/>
      <c r="HZ2671" s="199"/>
      <c r="IA2671" s="206"/>
      <c r="ID2671" s="199"/>
      <c r="IE2671" s="206"/>
      <c r="IH2671" s="199"/>
      <c r="II2671" s="206"/>
      <c r="IL2671" s="199"/>
      <c r="IM2671" s="206"/>
      <c r="IP2671" s="199"/>
      <c r="IQ2671" s="206"/>
      <c r="IT2671" s="199"/>
      <c r="IU2671" s="206"/>
      <c r="IX2671" s="199"/>
      <c r="IY2671" s="206"/>
      <c r="JB2671" s="199"/>
      <c r="JC2671" s="206"/>
      <c r="JF2671" s="199"/>
      <c r="JG2671" s="206"/>
      <c r="JJ2671" s="199"/>
      <c r="JK2671" s="206"/>
      <c r="JN2671" s="199"/>
      <c r="JO2671" s="206"/>
      <c r="JR2671" s="199"/>
      <c r="JS2671" s="206"/>
      <c r="JV2671" s="199"/>
      <c r="JW2671" s="206"/>
      <c r="JZ2671" s="199"/>
      <c r="KA2671" s="206"/>
      <c r="KD2671" s="199"/>
      <c r="KE2671" s="206"/>
      <c r="KH2671" s="199"/>
      <c r="KI2671" s="206"/>
      <c r="KL2671" s="199"/>
      <c r="KM2671" s="206"/>
      <c r="KP2671" s="199"/>
      <c r="KQ2671" s="206"/>
      <c r="KT2671" s="199"/>
      <c r="KU2671" s="206"/>
      <c r="KX2671" s="199"/>
      <c r="KY2671" s="206"/>
      <c r="LB2671" s="199"/>
      <c r="LC2671" s="206"/>
      <c r="LF2671" s="199"/>
      <c r="LG2671" s="206"/>
      <c r="LJ2671" s="199"/>
      <c r="LK2671" s="206"/>
      <c r="LN2671" s="199"/>
      <c r="LO2671" s="206"/>
      <c r="LR2671" s="199"/>
      <c r="LS2671" s="206"/>
      <c r="LV2671" s="199"/>
      <c r="LW2671" s="206"/>
      <c r="LZ2671" s="199"/>
      <c r="MA2671" s="206"/>
      <c r="MD2671" s="199"/>
      <c r="ME2671" s="206"/>
      <c r="MH2671" s="199"/>
      <c r="MI2671" s="206"/>
      <c r="ML2671" s="199"/>
      <c r="MM2671" s="206"/>
      <c r="MP2671" s="199"/>
      <c r="MQ2671" s="206"/>
      <c r="MT2671" s="199"/>
      <c r="MU2671" s="206"/>
      <c r="MX2671" s="199"/>
      <c r="MY2671" s="206"/>
      <c r="NB2671" s="199"/>
      <c r="NC2671" s="206"/>
      <c r="NF2671" s="199"/>
      <c r="NG2671" s="206"/>
      <c r="NJ2671" s="199"/>
      <c r="NK2671" s="206"/>
      <c r="NN2671" s="199"/>
      <c r="NO2671" s="206"/>
      <c r="NR2671" s="199"/>
      <c r="NS2671" s="206"/>
      <c r="NV2671" s="199"/>
      <c r="NW2671" s="206"/>
      <c r="NZ2671" s="199"/>
      <c r="OA2671" s="206"/>
      <c r="OD2671" s="199"/>
      <c r="OE2671" s="206"/>
      <c r="OH2671" s="199"/>
      <c r="OI2671" s="206"/>
      <c r="OL2671" s="199"/>
      <c r="OM2671" s="206"/>
      <c r="OP2671" s="199"/>
      <c r="OQ2671" s="206"/>
      <c r="OT2671" s="199"/>
      <c r="OU2671" s="206"/>
      <c r="OX2671" s="199"/>
      <c r="OY2671" s="206"/>
      <c r="PB2671" s="199"/>
      <c r="PC2671" s="206"/>
      <c r="PF2671" s="199"/>
      <c r="PG2671" s="206"/>
      <c r="PJ2671" s="199"/>
      <c r="PK2671" s="206"/>
      <c r="PN2671" s="199"/>
      <c r="PO2671" s="206"/>
      <c r="PR2671" s="199"/>
      <c r="PS2671" s="206"/>
      <c r="PV2671" s="199"/>
      <c r="PW2671" s="206"/>
      <c r="PZ2671" s="199"/>
      <c r="QA2671" s="206"/>
      <c r="QD2671" s="199"/>
      <c r="QE2671" s="206"/>
      <c r="QH2671" s="199"/>
      <c r="QI2671" s="206"/>
      <c r="QL2671" s="199"/>
      <c r="QM2671" s="206"/>
      <c r="QP2671" s="199"/>
      <c r="QQ2671" s="206"/>
      <c r="QT2671" s="199"/>
      <c r="QU2671" s="206"/>
      <c r="QX2671" s="199"/>
      <c r="QY2671" s="206"/>
      <c r="RB2671" s="199"/>
      <c r="RC2671" s="206"/>
      <c r="RF2671" s="199"/>
      <c r="RG2671" s="206"/>
      <c r="RJ2671" s="199"/>
      <c r="RK2671" s="206"/>
      <c r="RN2671" s="199"/>
      <c r="RO2671" s="206"/>
      <c r="RR2671" s="199"/>
      <c r="RS2671" s="206"/>
      <c r="RV2671" s="199"/>
      <c r="RW2671" s="206"/>
      <c r="RZ2671" s="199"/>
      <c r="SA2671" s="206"/>
      <c r="SD2671" s="199"/>
      <c r="SE2671" s="206"/>
      <c r="SH2671" s="199"/>
      <c r="SI2671" s="206"/>
      <c r="SL2671" s="199"/>
      <c r="SM2671" s="206"/>
      <c r="SP2671" s="199"/>
      <c r="SQ2671" s="206"/>
      <c r="ST2671" s="199"/>
      <c r="SU2671" s="206"/>
      <c r="SX2671" s="199"/>
      <c r="SY2671" s="206"/>
      <c r="TB2671" s="199"/>
      <c r="TC2671" s="206"/>
      <c r="TF2671" s="199"/>
      <c r="TG2671" s="206"/>
      <c r="TJ2671" s="199"/>
      <c r="TK2671" s="206"/>
      <c r="TN2671" s="199"/>
      <c r="TO2671" s="206"/>
      <c r="TR2671" s="199"/>
      <c r="TS2671" s="206"/>
      <c r="TV2671" s="199"/>
      <c r="TW2671" s="206"/>
      <c r="TZ2671" s="199"/>
      <c r="UA2671" s="206"/>
      <c r="UD2671" s="199"/>
      <c r="UE2671" s="206"/>
      <c r="UH2671" s="199"/>
      <c r="UI2671" s="206"/>
      <c r="UL2671" s="199"/>
      <c r="UM2671" s="206"/>
      <c r="UP2671" s="199"/>
      <c r="UQ2671" s="206"/>
      <c r="UT2671" s="199"/>
      <c r="UU2671" s="206"/>
      <c r="UX2671" s="199"/>
      <c r="UY2671" s="206"/>
      <c r="VB2671" s="199"/>
      <c r="VC2671" s="206"/>
      <c r="VF2671" s="199"/>
      <c r="VG2671" s="206"/>
      <c r="VJ2671" s="199"/>
      <c r="VK2671" s="206"/>
      <c r="VN2671" s="199"/>
      <c r="VO2671" s="206"/>
      <c r="VR2671" s="199"/>
      <c r="VS2671" s="206"/>
      <c r="VV2671" s="199"/>
      <c r="VW2671" s="206"/>
      <c r="VZ2671" s="199"/>
      <c r="WA2671" s="206"/>
      <c r="WD2671" s="199"/>
      <c r="WE2671" s="206"/>
      <c r="WH2671" s="199"/>
      <c r="WI2671" s="206"/>
      <c r="WL2671" s="199"/>
      <c r="WM2671" s="206"/>
      <c r="WP2671" s="199"/>
      <c r="WQ2671" s="206"/>
      <c r="WT2671" s="199"/>
      <c r="WU2671" s="206"/>
      <c r="WX2671" s="199"/>
      <c r="WY2671" s="206"/>
      <c r="XB2671" s="199"/>
      <c r="XC2671" s="206"/>
      <c r="XF2671" s="199"/>
      <c r="XG2671" s="206"/>
      <c r="XJ2671" s="199"/>
      <c r="XK2671" s="206"/>
      <c r="XN2671" s="199"/>
      <c r="XO2671" s="206"/>
      <c r="XR2671" s="199"/>
      <c r="XS2671" s="206"/>
      <c r="XV2671" s="199"/>
      <c r="XW2671" s="206"/>
      <c r="XZ2671" s="199"/>
      <c r="YA2671" s="206"/>
      <c r="YD2671" s="199"/>
      <c r="YE2671" s="206"/>
      <c r="YH2671" s="199"/>
      <c r="YI2671" s="206"/>
      <c r="YL2671" s="199"/>
      <c r="YM2671" s="206"/>
      <c r="YP2671" s="199"/>
      <c r="YQ2671" s="206"/>
      <c r="YT2671" s="199"/>
      <c r="YU2671" s="206"/>
      <c r="YX2671" s="199"/>
      <c r="YY2671" s="206"/>
      <c r="ZB2671" s="199"/>
      <c r="ZC2671" s="206"/>
      <c r="ZF2671" s="199"/>
      <c r="ZG2671" s="206"/>
      <c r="ZJ2671" s="199"/>
      <c r="ZK2671" s="206"/>
      <c r="ZN2671" s="199"/>
      <c r="ZO2671" s="206"/>
      <c r="ZR2671" s="199"/>
      <c r="ZS2671" s="206"/>
      <c r="ZV2671" s="199"/>
      <c r="ZW2671" s="206"/>
      <c r="ZZ2671" s="199"/>
      <c r="AAA2671" s="206"/>
      <c r="AAD2671" s="199"/>
      <c r="AAE2671" s="206"/>
      <c r="AAH2671" s="199"/>
      <c r="AAI2671" s="206"/>
      <c r="AAL2671" s="199"/>
      <c r="AAM2671" s="206"/>
      <c r="AAP2671" s="199"/>
      <c r="AAQ2671" s="206"/>
      <c r="AAT2671" s="199"/>
      <c r="AAU2671" s="206"/>
      <c r="AAX2671" s="199"/>
      <c r="AAY2671" s="206"/>
      <c r="ABB2671" s="199"/>
      <c r="ABC2671" s="206"/>
      <c r="ABF2671" s="199"/>
      <c r="ABG2671" s="206"/>
      <c r="ABJ2671" s="199"/>
      <c r="ABK2671" s="206"/>
      <c r="ABN2671" s="199"/>
      <c r="ABO2671" s="206"/>
      <c r="ABR2671" s="199"/>
      <c r="ABS2671" s="206"/>
      <c r="ABV2671" s="199"/>
      <c r="ABW2671" s="206"/>
      <c r="ABZ2671" s="199"/>
      <c r="ACA2671" s="206"/>
      <c r="ACD2671" s="199"/>
      <c r="ACE2671" s="206"/>
      <c r="ACH2671" s="199"/>
      <c r="ACI2671" s="206"/>
      <c r="ACL2671" s="199"/>
      <c r="ACM2671" s="206"/>
      <c r="ACP2671" s="199"/>
      <c r="ACQ2671" s="206"/>
      <c r="ACT2671" s="199"/>
      <c r="ACU2671" s="206"/>
      <c r="ACX2671" s="199"/>
      <c r="ACY2671" s="206"/>
      <c r="ADB2671" s="199"/>
      <c r="ADC2671" s="206"/>
      <c r="ADF2671" s="199"/>
      <c r="ADG2671" s="206"/>
      <c r="ADJ2671" s="199"/>
      <c r="ADK2671" s="206"/>
      <c r="ADN2671" s="199"/>
      <c r="ADO2671" s="206"/>
      <c r="ADR2671" s="199"/>
      <c r="ADS2671" s="206"/>
      <c r="ADV2671" s="199"/>
      <c r="ADW2671" s="206"/>
      <c r="ADZ2671" s="199"/>
      <c r="AEA2671" s="206"/>
      <c r="AED2671" s="199"/>
      <c r="AEE2671" s="206"/>
      <c r="AEH2671" s="199"/>
      <c r="AEI2671" s="206"/>
      <c r="AEL2671" s="199"/>
      <c r="AEM2671" s="206"/>
      <c r="AEP2671" s="199"/>
      <c r="AEQ2671" s="206"/>
      <c r="AET2671" s="199"/>
      <c r="AEU2671" s="206"/>
      <c r="AEX2671" s="199"/>
      <c r="AEY2671" s="206"/>
      <c r="AFB2671" s="199"/>
      <c r="AFC2671" s="206"/>
      <c r="AFF2671" s="199"/>
      <c r="AFG2671" s="206"/>
      <c r="AFJ2671" s="199"/>
      <c r="AFK2671" s="206"/>
      <c r="AFN2671" s="199"/>
      <c r="AFO2671" s="206"/>
      <c r="AFR2671" s="199"/>
      <c r="AFS2671" s="206"/>
      <c r="AFV2671" s="199"/>
      <c r="AFW2671" s="206"/>
      <c r="AFZ2671" s="199"/>
      <c r="AGA2671" s="206"/>
      <c r="AGD2671" s="199"/>
      <c r="AGE2671" s="206"/>
      <c r="AGH2671" s="199"/>
      <c r="AGI2671" s="206"/>
      <c r="AGL2671" s="199"/>
      <c r="AGM2671" s="206"/>
      <c r="AGP2671" s="199"/>
      <c r="AGQ2671" s="206"/>
      <c r="AGT2671" s="199"/>
      <c r="AGU2671" s="206"/>
      <c r="AGX2671" s="199"/>
      <c r="AGY2671" s="206"/>
      <c r="AHB2671" s="199"/>
      <c r="AHC2671" s="206"/>
      <c r="AHF2671" s="199"/>
      <c r="AHG2671" s="206"/>
      <c r="AHJ2671" s="199"/>
      <c r="AHK2671" s="206"/>
      <c r="AHN2671" s="199"/>
      <c r="AHO2671" s="206"/>
      <c r="AHR2671" s="199"/>
      <c r="AHS2671" s="206"/>
      <c r="AHV2671" s="199"/>
      <c r="AHW2671" s="206"/>
      <c r="AHZ2671" s="199"/>
      <c r="AIA2671" s="206"/>
      <c r="AID2671" s="199"/>
      <c r="AIE2671" s="206"/>
      <c r="AIH2671" s="199"/>
      <c r="AII2671" s="206"/>
      <c r="AIL2671" s="199"/>
      <c r="AIM2671" s="206"/>
      <c r="AIP2671" s="199"/>
      <c r="AIQ2671" s="206"/>
      <c r="AIT2671" s="199"/>
      <c r="AIU2671" s="206"/>
      <c r="AIX2671" s="199"/>
      <c r="AIY2671" s="206"/>
      <c r="AJB2671" s="199"/>
      <c r="AJC2671" s="206"/>
      <c r="AJF2671" s="199"/>
      <c r="AJG2671" s="206"/>
      <c r="AJJ2671" s="199"/>
      <c r="AJK2671" s="206"/>
      <c r="AJN2671" s="199"/>
      <c r="AJO2671" s="206"/>
      <c r="AJR2671" s="199"/>
      <c r="AJS2671" s="206"/>
      <c r="AJV2671" s="199"/>
      <c r="AJW2671" s="206"/>
      <c r="AJZ2671" s="199"/>
      <c r="AKA2671" s="206"/>
      <c r="AKD2671" s="199"/>
      <c r="AKE2671" s="206"/>
      <c r="AKH2671" s="199"/>
      <c r="AKI2671" s="206"/>
      <c r="AKL2671" s="199"/>
      <c r="AKM2671" s="206"/>
      <c r="AKP2671" s="199"/>
      <c r="AKQ2671" s="206"/>
      <c r="AKT2671" s="199"/>
      <c r="AKU2671" s="206"/>
      <c r="AKX2671" s="199"/>
      <c r="AKY2671" s="206"/>
      <c r="ALB2671" s="199"/>
      <c r="ALC2671" s="206"/>
      <c r="ALF2671" s="199"/>
      <c r="ALG2671" s="206"/>
      <c r="ALJ2671" s="199"/>
      <c r="ALK2671" s="206"/>
      <c r="ALN2671" s="199"/>
      <c r="ALO2671" s="206"/>
      <c r="ALR2671" s="199"/>
      <c r="ALS2671" s="206"/>
      <c r="ALV2671" s="199"/>
      <c r="ALW2671" s="206"/>
      <c r="ALZ2671" s="199"/>
      <c r="AMA2671" s="206"/>
      <c r="AMD2671" s="199"/>
      <c r="AME2671" s="206"/>
      <c r="AMH2671" s="199"/>
      <c r="AMI2671" s="206"/>
      <c r="AML2671" s="199"/>
      <c r="AMM2671" s="206"/>
      <c r="AMP2671" s="199"/>
      <c r="AMQ2671" s="206"/>
      <c r="AMT2671" s="199"/>
      <c r="AMU2671" s="206"/>
      <c r="AMX2671" s="199"/>
      <c r="AMY2671" s="206"/>
      <c r="ANB2671" s="199"/>
      <c r="ANC2671" s="206"/>
      <c r="ANF2671" s="199"/>
      <c r="ANG2671" s="206"/>
      <c r="ANJ2671" s="199"/>
      <c r="ANK2671" s="206"/>
      <c r="ANN2671" s="199"/>
      <c r="ANO2671" s="206"/>
      <c r="ANR2671" s="199"/>
      <c r="ANS2671" s="206"/>
      <c r="ANV2671" s="199"/>
      <c r="ANW2671" s="206"/>
      <c r="ANZ2671" s="199"/>
      <c r="AOA2671" s="206"/>
      <c r="AOD2671" s="199"/>
      <c r="AOE2671" s="206"/>
      <c r="AOH2671" s="199"/>
      <c r="AOI2671" s="206"/>
      <c r="AOL2671" s="199"/>
      <c r="AOM2671" s="206"/>
    </row>
    <row r="2672" spans="1:1023 1026:1079" x14ac:dyDescent="0.25">
      <c r="A2672" s="190">
        <v>2492</v>
      </c>
      <c r="B2672" s="208"/>
      <c r="C2672" s="206" t="s">
        <v>3590</v>
      </c>
      <c r="D2672" s="315">
        <v>43488</v>
      </c>
      <c r="E2672" s="463" t="s">
        <v>1213</v>
      </c>
      <c r="F2672" s="208" t="s">
        <v>602</v>
      </c>
      <c r="G2672" s="208" t="s">
        <v>615</v>
      </c>
      <c r="H2672" s="315">
        <v>43488</v>
      </c>
      <c r="I2672" s="315">
        <v>43488</v>
      </c>
      <c r="J2672" s="338">
        <v>0.49513888888888885</v>
      </c>
      <c r="K2672" s="338">
        <v>0.51250000000000007</v>
      </c>
      <c r="L2672" s="193"/>
      <c r="M2672" s="215" t="s">
        <v>136</v>
      </c>
      <c r="N2672" s="206">
        <v>5</v>
      </c>
      <c r="O2672" s="215" t="s">
        <v>136</v>
      </c>
      <c r="P2672" s="206">
        <v>5</v>
      </c>
      <c r="S2672" s="215" t="s">
        <v>136</v>
      </c>
      <c r="T2672" s="206">
        <v>5</v>
      </c>
      <c r="U2672" s="215" t="s">
        <v>136</v>
      </c>
      <c r="V2672" s="206">
        <v>5</v>
      </c>
      <c r="AC2672" s="222">
        <f t="shared" si="582"/>
        <v>100</v>
      </c>
      <c r="AD2672" s="221" t="s">
        <v>37</v>
      </c>
      <c r="AE2672" s="200">
        <v>1</v>
      </c>
      <c r="AF2672" s="200">
        <v>1</v>
      </c>
      <c r="AG2672" s="200"/>
      <c r="AH2672" s="200"/>
      <c r="AI2672" s="200"/>
      <c r="AJ2672" s="200"/>
      <c r="AK2672" s="200"/>
      <c r="AL2672" s="224"/>
      <c r="AM2672" s="391">
        <f t="shared" si="590"/>
        <v>2</v>
      </c>
      <c r="AN2672" s="226">
        <v>0.45</v>
      </c>
      <c r="AO2672" s="227">
        <v>0.45</v>
      </c>
      <c r="AP2672" s="230">
        <f t="shared" si="586"/>
        <v>0</v>
      </c>
      <c r="AS2672" s="235" t="str">
        <f t="shared" ca="1" si="579"/>
        <v>ok</v>
      </c>
      <c r="AT2672" s="225" t="str">
        <f t="shared" ca="1" si="580"/>
        <v>ok</v>
      </c>
      <c r="AU2672" s="221"/>
      <c r="AV2672" s="197">
        <v>0.35</v>
      </c>
      <c r="AW2672" s="198">
        <v>1</v>
      </c>
      <c r="AX2672" s="199" t="s">
        <v>603</v>
      </c>
      <c r="AY2672" s="206" t="s">
        <v>607</v>
      </c>
      <c r="AZ2672" s="197">
        <v>0.1</v>
      </c>
      <c r="BA2672" s="198">
        <v>6</v>
      </c>
      <c r="BB2672" s="199" t="s">
        <v>603</v>
      </c>
      <c r="BC2672" s="206" t="s">
        <v>604</v>
      </c>
      <c r="BF2672" s="199"/>
      <c r="BG2672" s="206"/>
      <c r="BJ2672" s="199"/>
      <c r="BK2672" s="206"/>
      <c r="BN2672" s="199"/>
      <c r="BO2672" s="206"/>
      <c r="BR2672" s="199"/>
      <c r="BS2672" s="206"/>
      <c r="BV2672" s="199"/>
      <c r="BW2672" s="206"/>
      <c r="BZ2672" s="199"/>
      <c r="CA2672" s="206"/>
      <c r="CD2672" s="199"/>
      <c r="CE2672" s="206"/>
      <c r="CH2672" s="199"/>
      <c r="CI2672" s="206"/>
      <c r="CL2672" s="199"/>
      <c r="CM2672" s="206"/>
      <c r="CP2672" s="199"/>
      <c r="CQ2672" s="206"/>
      <c r="CT2672" s="199"/>
      <c r="CU2672" s="206"/>
      <c r="CX2672" s="199"/>
      <c r="CY2672" s="206"/>
      <c r="DB2672" s="199"/>
      <c r="DC2672" s="206"/>
      <c r="DF2672" s="199"/>
      <c r="DG2672" s="206"/>
      <c r="DJ2672" s="199"/>
      <c r="DK2672" s="206"/>
      <c r="DN2672" s="199"/>
      <c r="DO2672" s="206"/>
      <c r="DR2672" s="199"/>
      <c r="DS2672" s="206"/>
      <c r="DV2672" s="199"/>
      <c r="DW2672" s="206"/>
      <c r="DZ2672" s="199"/>
      <c r="EA2672" s="206"/>
      <c r="ED2672" s="199"/>
      <c r="EE2672" s="206"/>
      <c r="EH2672" s="199"/>
      <c r="EI2672" s="206"/>
      <c r="EL2672" s="199"/>
      <c r="EM2672" s="206"/>
      <c r="EP2672" s="199"/>
      <c r="EQ2672" s="206"/>
      <c r="ET2672" s="199"/>
      <c r="EU2672" s="206"/>
      <c r="EX2672" s="199"/>
      <c r="EY2672" s="206"/>
      <c r="FB2672" s="199"/>
      <c r="FC2672" s="206"/>
      <c r="FF2672" s="199"/>
      <c r="FG2672" s="206"/>
      <c r="FJ2672" s="199"/>
      <c r="FK2672" s="206"/>
      <c r="FN2672" s="199"/>
      <c r="FO2672" s="206"/>
      <c r="FR2672" s="199"/>
      <c r="FS2672" s="206"/>
      <c r="FV2672" s="199"/>
      <c r="FW2672" s="206"/>
      <c r="FZ2672" s="199"/>
      <c r="GA2672" s="206"/>
      <c r="GD2672" s="199"/>
      <c r="GE2672" s="206"/>
      <c r="GH2672" s="199"/>
      <c r="GI2672" s="206"/>
      <c r="GL2672" s="199"/>
      <c r="GM2672" s="206"/>
      <c r="GP2672" s="199"/>
      <c r="GQ2672" s="206"/>
      <c r="GT2672" s="199"/>
      <c r="GU2672" s="206"/>
      <c r="GX2672" s="199"/>
      <c r="GY2672" s="206"/>
      <c r="HB2672" s="199"/>
      <c r="HC2672" s="206"/>
      <c r="HF2672" s="199"/>
      <c r="HG2672" s="206"/>
      <c r="HJ2672" s="199"/>
      <c r="HK2672" s="206"/>
      <c r="HN2672" s="199"/>
      <c r="HO2672" s="206"/>
      <c r="HR2672" s="199"/>
      <c r="HS2672" s="206"/>
      <c r="HV2672" s="199"/>
      <c r="HW2672" s="206"/>
      <c r="HZ2672" s="199"/>
      <c r="IA2672" s="206"/>
      <c r="ID2672" s="199"/>
      <c r="IE2672" s="206"/>
      <c r="IH2672" s="199"/>
      <c r="II2672" s="206"/>
      <c r="IL2672" s="199"/>
      <c r="IM2672" s="206"/>
      <c r="IP2672" s="199"/>
      <c r="IQ2672" s="206"/>
      <c r="IT2672" s="199"/>
      <c r="IU2672" s="206"/>
      <c r="IX2672" s="199"/>
      <c r="IY2672" s="206"/>
      <c r="JB2672" s="199"/>
      <c r="JC2672" s="206"/>
      <c r="JF2672" s="199"/>
      <c r="JG2672" s="206"/>
      <c r="JJ2672" s="199"/>
      <c r="JK2672" s="206"/>
      <c r="JN2672" s="199"/>
      <c r="JO2672" s="206"/>
      <c r="JR2672" s="199"/>
      <c r="JS2672" s="206"/>
      <c r="JV2672" s="199"/>
      <c r="JW2672" s="206"/>
      <c r="JZ2672" s="199"/>
      <c r="KA2672" s="206"/>
      <c r="KD2672" s="199"/>
      <c r="KE2672" s="206"/>
      <c r="KH2672" s="199"/>
      <c r="KI2672" s="206"/>
      <c r="KL2672" s="199"/>
      <c r="KM2672" s="206"/>
      <c r="KP2672" s="199"/>
      <c r="KQ2672" s="206"/>
      <c r="KT2672" s="199"/>
      <c r="KU2672" s="206"/>
      <c r="KX2672" s="199"/>
      <c r="KY2672" s="206"/>
      <c r="LB2672" s="199"/>
      <c r="LC2672" s="206"/>
      <c r="LF2672" s="199"/>
      <c r="LG2672" s="206"/>
      <c r="LJ2672" s="199"/>
      <c r="LK2672" s="206"/>
      <c r="LN2672" s="199"/>
      <c r="LO2672" s="206"/>
      <c r="LR2672" s="199"/>
      <c r="LS2672" s="206"/>
      <c r="LV2672" s="199"/>
      <c r="LW2672" s="206"/>
      <c r="LZ2672" s="199"/>
      <c r="MA2672" s="206"/>
      <c r="MD2672" s="199"/>
      <c r="ME2672" s="206"/>
      <c r="MH2672" s="199"/>
      <c r="MI2672" s="206"/>
      <c r="ML2672" s="199"/>
      <c r="MM2672" s="206"/>
      <c r="MP2672" s="199"/>
      <c r="MQ2672" s="206"/>
      <c r="MT2672" s="199"/>
      <c r="MU2672" s="206"/>
      <c r="MX2672" s="199"/>
      <c r="MY2672" s="206"/>
      <c r="NB2672" s="199"/>
      <c r="NC2672" s="206"/>
      <c r="NF2672" s="199"/>
      <c r="NG2672" s="206"/>
      <c r="NJ2672" s="199"/>
      <c r="NK2672" s="206"/>
      <c r="NN2672" s="199"/>
      <c r="NO2672" s="206"/>
      <c r="NR2672" s="199"/>
      <c r="NS2672" s="206"/>
      <c r="NV2672" s="199"/>
      <c r="NW2672" s="206"/>
      <c r="NZ2672" s="199"/>
      <c r="OA2672" s="206"/>
      <c r="OD2672" s="199"/>
      <c r="OE2672" s="206"/>
      <c r="OH2672" s="199"/>
      <c r="OI2672" s="206"/>
      <c r="OL2672" s="199"/>
      <c r="OM2672" s="206"/>
      <c r="OP2672" s="199"/>
      <c r="OQ2672" s="206"/>
      <c r="OT2672" s="199"/>
      <c r="OU2672" s="206"/>
      <c r="OX2672" s="199"/>
      <c r="OY2672" s="206"/>
      <c r="PB2672" s="199"/>
      <c r="PC2672" s="206"/>
      <c r="PF2672" s="199"/>
      <c r="PG2672" s="206"/>
      <c r="PJ2672" s="199"/>
      <c r="PK2672" s="206"/>
      <c r="PN2672" s="199"/>
      <c r="PO2672" s="206"/>
      <c r="PR2672" s="199"/>
      <c r="PS2672" s="206"/>
      <c r="PV2672" s="199"/>
      <c r="PW2672" s="206"/>
      <c r="PZ2672" s="199"/>
      <c r="QA2672" s="206"/>
      <c r="QD2672" s="199"/>
      <c r="QE2672" s="206"/>
      <c r="QH2672" s="199"/>
      <c r="QI2672" s="206"/>
      <c r="QL2672" s="199"/>
      <c r="QM2672" s="206"/>
      <c r="QP2672" s="199"/>
      <c r="QQ2672" s="206"/>
      <c r="QT2672" s="199"/>
      <c r="QU2672" s="206"/>
      <c r="QX2672" s="199"/>
      <c r="QY2672" s="206"/>
      <c r="RB2672" s="199"/>
      <c r="RC2672" s="206"/>
      <c r="RF2672" s="199"/>
      <c r="RG2672" s="206"/>
      <c r="RJ2672" s="199"/>
      <c r="RK2672" s="206"/>
      <c r="RN2672" s="199"/>
      <c r="RO2672" s="206"/>
      <c r="RR2672" s="199"/>
      <c r="RS2672" s="206"/>
      <c r="RV2672" s="199"/>
      <c r="RW2672" s="206"/>
      <c r="RZ2672" s="199"/>
      <c r="SA2672" s="206"/>
      <c r="SD2672" s="199"/>
      <c r="SE2672" s="206"/>
      <c r="SH2672" s="199"/>
      <c r="SI2672" s="206"/>
      <c r="SL2672" s="199"/>
      <c r="SM2672" s="206"/>
      <c r="SP2672" s="199"/>
      <c r="SQ2672" s="206"/>
      <c r="ST2672" s="199"/>
      <c r="SU2672" s="206"/>
      <c r="SX2672" s="199"/>
      <c r="SY2672" s="206"/>
      <c r="TB2672" s="199"/>
      <c r="TC2672" s="206"/>
      <c r="TF2672" s="199"/>
      <c r="TG2672" s="206"/>
      <c r="TJ2672" s="199"/>
      <c r="TK2672" s="206"/>
      <c r="TN2672" s="199"/>
      <c r="TO2672" s="206"/>
      <c r="TR2672" s="199"/>
      <c r="TS2672" s="206"/>
      <c r="TV2672" s="199"/>
      <c r="TW2672" s="206"/>
      <c r="TZ2672" s="199"/>
      <c r="UA2672" s="206"/>
      <c r="UD2672" s="199"/>
      <c r="UE2672" s="206"/>
      <c r="UH2672" s="199"/>
      <c r="UI2672" s="206"/>
      <c r="UL2672" s="199"/>
      <c r="UM2672" s="206"/>
      <c r="UP2672" s="199"/>
      <c r="UQ2672" s="206"/>
      <c r="UT2672" s="199"/>
      <c r="UU2672" s="206"/>
      <c r="UX2672" s="199"/>
      <c r="UY2672" s="206"/>
      <c r="VB2672" s="199"/>
      <c r="VC2672" s="206"/>
      <c r="VF2672" s="199"/>
      <c r="VG2672" s="206"/>
      <c r="VJ2672" s="199"/>
      <c r="VK2672" s="206"/>
      <c r="VN2672" s="199"/>
      <c r="VO2672" s="206"/>
      <c r="VR2672" s="199"/>
      <c r="VS2672" s="206"/>
      <c r="VV2672" s="199"/>
      <c r="VW2672" s="206"/>
      <c r="VZ2672" s="199"/>
      <c r="WA2672" s="206"/>
      <c r="WD2672" s="199"/>
      <c r="WE2672" s="206"/>
      <c r="WH2672" s="199"/>
      <c r="WI2672" s="206"/>
      <c r="WL2672" s="199"/>
      <c r="WM2672" s="206"/>
      <c r="WP2672" s="199"/>
      <c r="WQ2672" s="206"/>
      <c r="WT2672" s="199"/>
      <c r="WU2672" s="206"/>
      <c r="WX2672" s="199"/>
      <c r="WY2672" s="206"/>
      <c r="XB2672" s="199"/>
      <c r="XC2672" s="206"/>
      <c r="XF2672" s="199"/>
      <c r="XG2672" s="206"/>
      <c r="XJ2672" s="199"/>
      <c r="XK2672" s="206"/>
      <c r="XN2672" s="199"/>
      <c r="XO2672" s="206"/>
      <c r="XR2672" s="199"/>
      <c r="XS2672" s="206"/>
      <c r="XV2672" s="199"/>
      <c r="XW2672" s="206"/>
      <c r="XZ2672" s="199"/>
      <c r="YA2672" s="206"/>
      <c r="YD2672" s="199"/>
      <c r="YE2672" s="206"/>
      <c r="YH2672" s="199"/>
      <c r="YI2672" s="206"/>
      <c r="YL2672" s="199"/>
      <c r="YM2672" s="206"/>
      <c r="YP2672" s="199"/>
      <c r="YQ2672" s="206"/>
      <c r="YT2672" s="199"/>
      <c r="YU2672" s="206"/>
      <c r="YX2672" s="199"/>
      <c r="YY2672" s="206"/>
      <c r="ZB2672" s="199"/>
      <c r="ZC2672" s="206"/>
      <c r="ZF2672" s="199"/>
      <c r="ZG2672" s="206"/>
      <c r="ZJ2672" s="199"/>
      <c r="ZK2672" s="206"/>
      <c r="ZN2672" s="199"/>
      <c r="ZO2672" s="206"/>
      <c r="ZR2672" s="199"/>
      <c r="ZS2672" s="206"/>
      <c r="ZV2672" s="199"/>
      <c r="ZW2672" s="206"/>
      <c r="ZZ2672" s="199"/>
      <c r="AAA2672" s="206"/>
      <c r="AAD2672" s="199"/>
      <c r="AAE2672" s="206"/>
      <c r="AAH2672" s="199"/>
      <c r="AAI2672" s="206"/>
      <c r="AAL2672" s="199"/>
      <c r="AAM2672" s="206"/>
      <c r="AAP2672" s="199"/>
      <c r="AAQ2672" s="206"/>
      <c r="AAT2672" s="199"/>
      <c r="AAU2672" s="206"/>
      <c r="AAX2672" s="199"/>
      <c r="AAY2672" s="206"/>
      <c r="ABB2672" s="199"/>
      <c r="ABC2672" s="206"/>
      <c r="ABF2672" s="199"/>
      <c r="ABG2672" s="206"/>
      <c r="ABJ2672" s="199"/>
      <c r="ABK2672" s="206"/>
      <c r="ABN2672" s="199"/>
      <c r="ABO2672" s="206"/>
      <c r="ABR2672" s="199"/>
      <c r="ABS2672" s="206"/>
      <c r="ABV2672" s="199"/>
      <c r="ABW2672" s="206"/>
      <c r="ABZ2672" s="199"/>
      <c r="ACA2672" s="206"/>
      <c r="ACD2672" s="199"/>
      <c r="ACE2672" s="206"/>
      <c r="ACH2672" s="199"/>
      <c r="ACI2672" s="206"/>
      <c r="ACL2672" s="199"/>
      <c r="ACM2672" s="206"/>
      <c r="ACP2672" s="199"/>
      <c r="ACQ2672" s="206"/>
      <c r="ACT2672" s="199"/>
      <c r="ACU2672" s="206"/>
      <c r="ACX2672" s="199"/>
      <c r="ACY2672" s="206"/>
      <c r="ADB2672" s="199"/>
      <c r="ADC2672" s="206"/>
      <c r="ADF2672" s="199"/>
      <c r="ADG2672" s="206"/>
      <c r="ADJ2672" s="199"/>
      <c r="ADK2672" s="206"/>
      <c r="ADN2672" s="199"/>
      <c r="ADO2672" s="206"/>
      <c r="ADR2672" s="199"/>
      <c r="ADS2672" s="206"/>
      <c r="ADV2672" s="199"/>
      <c r="ADW2672" s="206"/>
      <c r="ADZ2672" s="199"/>
      <c r="AEA2672" s="206"/>
      <c r="AED2672" s="199"/>
      <c r="AEE2672" s="206"/>
      <c r="AEH2672" s="199"/>
      <c r="AEI2672" s="206"/>
      <c r="AEL2672" s="199"/>
      <c r="AEM2672" s="206"/>
      <c r="AEP2672" s="199"/>
      <c r="AEQ2672" s="206"/>
      <c r="AET2672" s="199"/>
      <c r="AEU2672" s="206"/>
      <c r="AEX2672" s="199"/>
      <c r="AEY2672" s="206"/>
      <c r="AFB2672" s="199"/>
      <c r="AFC2672" s="206"/>
      <c r="AFF2672" s="199"/>
      <c r="AFG2672" s="206"/>
      <c r="AFJ2672" s="199"/>
      <c r="AFK2672" s="206"/>
      <c r="AFN2672" s="199"/>
      <c r="AFO2672" s="206"/>
      <c r="AFR2672" s="199"/>
      <c r="AFS2672" s="206"/>
      <c r="AFV2672" s="199"/>
      <c r="AFW2672" s="206"/>
      <c r="AFZ2672" s="199"/>
      <c r="AGA2672" s="206"/>
      <c r="AGD2672" s="199"/>
      <c r="AGE2672" s="206"/>
      <c r="AGH2672" s="199"/>
      <c r="AGI2672" s="206"/>
      <c r="AGL2672" s="199"/>
      <c r="AGM2672" s="206"/>
      <c r="AGP2672" s="199"/>
      <c r="AGQ2672" s="206"/>
      <c r="AGT2672" s="199"/>
      <c r="AGU2672" s="206"/>
      <c r="AGX2672" s="199"/>
      <c r="AGY2672" s="206"/>
      <c r="AHB2672" s="199"/>
      <c r="AHC2672" s="206"/>
      <c r="AHF2672" s="199"/>
      <c r="AHG2672" s="206"/>
      <c r="AHJ2672" s="199"/>
      <c r="AHK2672" s="206"/>
      <c r="AHN2672" s="199"/>
      <c r="AHO2672" s="206"/>
      <c r="AHR2672" s="199"/>
      <c r="AHS2672" s="206"/>
      <c r="AHV2672" s="199"/>
      <c r="AHW2672" s="206"/>
      <c r="AHZ2672" s="199"/>
      <c r="AIA2672" s="206"/>
      <c r="AID2672" s="199"/>
      <c r="AIE2672" s="206"/>
      <c r="AIH2672" s="199"/>
      <c r="AII2672" s="206"/>
      <c r="AIL2672" s="199"/>
      <c r="AIM2672" s="206"/>
      <c r="AIP2672" s="199"/>
      <c r="AIQ2672" s="206"/>
      <c r="AIT2672" s="199"/>
      <c r="AIU2672" s="206"/>
      <c r="AIX2672" s="199"/>
      <c r="AIY2672" s="206"/>
      <c r="AJB2672" s="199"/>
      <c r="AJC2672" s="206"/>
      <c r="AJF2672" s="199"/>
      <c r="AJG2672" s="206"/>
      <c r="AJJ2672" s="199"/>
      <c r="AJK2672" s="206"/>
      <c r="AJN2672" s="199"/>
      <c r="AJO2672" s="206"/>
      <c r="AJR2672" s="199"/>
      <c r="AJS2672" s="206"/>
      <c r="AJV2672" s="199"/>
      <c r="AJW2672" s="206"/>
      <c r="AJZ2672" s="199"/>
      <c r="AKA2672" s="206"/>
      <c r="AKD2672" s="199"/>
      <c r="AKE2672" s="206"/>
      <c r="AKH2672" s="199"/>
      <c r="AKI2672" s="206"/>
      <c r="AKL2672" s="199"/>
      <c r="AKM2672" s="206"/>
      <c r="AKP2672" s="199"/>
      <c r="AKQ2672" s="206"/>
      <c r="AKT2672" s="199"/>
      <c r="AKU2672" s="206"/>
      <c r="AKX2672" s="199"/>
      <c r="AKY2672" s="206"/>
      <c r="ALB2672" s="199"/>
      <c r="ALC2672" s="206"/>
      <c r="ALF2672" s="199"/>
      <c r="ALG2672" s="206"/>
      <c r="ALJ2672" s="199"/>
      <c r="ALK2672" s="206"/>
      <c r="ALN2672" s="199"/>
      <c r="ALO2672" s="206"/>
      <c r="ALR2672" s="199"/>
      <c r="ALS2672" s="206"/>
      <c r="ALV2672" s="199"/>
      <c r="ALW2672" s="206"/>
      <c r="ALZ2672" s="199"/>
      <c r="AMA2672" s="206"/>
      <c r="AMD2672" s="199"/>
      <c r="AME2672" s="206"/>
      <c r="AMH2672" s="199"/>
      <c r="AMI2672" s="206"/>
      <c r="AML2672" s="199"/>
      <c r="AMM2672" s="206"/>
      <c r="AMP2672" s="199"/>
      <c r="AMQ2672" s="206"/>
      <c r="AMT2672" s="199"/>
      <c r="AMU2672" s="206"/>
      <c r="AMX2672" s="199"/>
      <c r="AMY2672" s="206"/>
      <c r="ANB2672" s="199"/>
      <c r="ANC2672" s="206"/>
      <c r="ANF2672" s="199"/>
      <c r="ANG2672" s="206"/>
      <c r="ANJ2672" s="199"/>
      <c r="ANK2672" s="206"/>
      <c r="ANN2672" s="199"/>
      <c r="ANO2672" s="206"/>
      <c r="ANR2672" s="199"/>
      <c r="ANS2672" s="206"/>
      <c r="ANV2672" s="199"/>
      <c r="ANW2672" s="206"/>
      <c r="ANZ2672" s="199"/>
      <c r="AOA2672" s="206"/>
      <c r="AOD2672" s="199"/>
      <c r="AOE2672" s="206"/>
      <c r="AOH2672" s="199"/>
      <c r="AOI2672" s="206"/>
      <c r="AOL2672" s="199"/>
      <c r="AOM2672" s="206"/>
    </row>
    <row r="2673" spans="1:1023 1026:1079" x14ac:dyDescent="0.25">
      <c r="A2673" s="190">
        <v>2493</v>
      </c>
      <c r="B2673" s="208"/>
      <c r="C2673" s="206" t="s">
        <v>3554</v>
      </c>
      <c r="D2673" s="315">
        <v>43488</v>
      </c>
      <c r="E2673" s="463" t="s">
        <v>1213</v>
      </c>
      <c r="F2673" s="208" t="s">
        <v>602</v>
      </c>
      <c r="G2673" s="208" t="s">
        <v>615</v>
      </c>
      <c r="H2673" s="315">
        <v>43488</v>
      </c>
      <c r="I2673" s="315">
        <v>43488</v>
      </c>
      <c r="J2673" s="338">
        <v>0.57291666666666663</v>
      </c>
      <c r="K2673" s="338">
        <v>0.59027777777777779</v>
      </c>
      <c r="L2673" s="193"/>
      <c r="M2673" s="214" t="s">
        <v>65</v>
      </c>
      <c r="N2673" s="206">
        <v>5</v>
      </c>
      <c r="O2673" s="214" t="s">
        <v>65</v>
      </c>
      <c r="P2673" s="206">
        <v>5</v>
      </c>
      <c r="S2673" s="214" t="s">
        <v>65</v>
      </c>
      <c r="T2673" s="206">
        <v>5</v>
      </c>
      <c r="U2673" s="214" t="s">
        <v>65</v>
      </c>
      <c r="V2673" s="206">
        <v>5</v>
      </c>
      <c r="AC2673" s="222">
        <f t="shared" si="582"/>
        <v>100</v>
      </c>
      <c r="AD2673" s="221" t="s">
        <v>37</v>
      </c>
      <c r="AE2673" s="200">
        <v>2</v>
      </c>
      <c r="AF2673" s="200"/>
      <c r="AG2673" s="200">
        <v>1</v>
      </c>
      <c r="AH2673" s="200"/>
      <c r="AI2673" s="200"/>
      <c r="AJ2673" s="200"/>
      <c r="AK2673" s="200"/>
      <c r="AL2673" s="224"/>
      <c r="AM2673" s="391">
        <f t="shared" si="590"/>
        <v>3</v>
      </c>
      <c r="AN2673" s="226">
        <v>0.98</v>
      </c>
      <c r="AO2673" s="227">
        <v>1</v>
      </c>
      <c r="AP2673" s="230">
        <f t="shared" si="586"/>
        <v>-2.0000000000000018E-2</v>
      </c>
      <c r="AS2673" s="235" t="str">
        <f t="shared" ca="1" si="579"/>
        <v>ok</v>
      </c>
      <c r="AT2673" s="225" t="str">
        <f t="shared" ca="1" si="580"/>
        <v>ok</v>
      </c>
      <c r="AU2673" s="221"/>
      <c r="AV2673" s="197">
        <v>0.6</v>
      </c>
      <c r="AW2673" s="198">
        <v>6</v>
      </c>
      <c r="AX2673" s="199" t="s">
        <v>603</v>
      </c>
      <c r="AY2673" s="206" t="s">
        <v>1674</v>
      </c>
      <c r="AZ2673" s="197">
        <v>0.2</v>
      </c>
      <c r="BA2673" s="198">
        <v>1</v>
      </c>
      <c r="BB2673" s="199" t="s">
        <v>603</v>
      </c>
      <c r="BC2673" s="206" t="s">
        <v>607</v>
      </c>
      <c r="BD2673" s="197">
        <v>0.18</v>
      </c>
      <c r="BE2673" s="198">
        <v>1</v>
      </c>
      <c r="BF2673" s="199" t="s">
        <v>603</v>
      </c>
      <c r="BG2673" s="206" t="s">
        <v>604</v>
      </c>
      <c r="BJ2673" s="199"/>
      <c r="BK2673" s="206"/>
      <c r="BN2673" s="199"/>
      <c r="BO2673" s="206"/>
      <c r="BR2673" s="199"/>
      <c r="BS2673" s="206"/>
      <c r="BV2673" s="199"/>
      <c r="BW2673" s="206"/>
      <c r="BZ2673" s="199"/>
      <c r="CA2673" s="206"/>
      <c r="CD2673" s="199"/>
      <c r="CE2673" s="206"/>
      <c r="CH2673" s="199"/>
      <c r="CI2673" s="206"/>
      <c r="CL2673" s="199"/>
      <c r="CM2673" s="206"/>
      <c r="CP2673" s="199"/>
      <c r="CQ2673" s="206"/>
      <c r="CT2673" s="199"/>
      <c r="CU2673" s="206"/>
      <c r="CX2673" s="199"/>
      <c r="CY2673" s="206"/>
      <c r="DB2673" s="199"/>
      <c r="DC2673" s="206"/>
      <c r="DF2673" s="199"/>
      <c r="DG2673" s="206"/>
      <c r="DJ2673" s="199"/>
      <c r="DK2673" s="206"/>
      <c r="DN2673" s="199"/>
      <c r="DO2673" s="206"/>
      <c r="DR2673" s="199"/>
      <c r="DS2673" s="206"/>
      <c r="DV2673" s="199"/>
      <c r="DW2673" s="206"/>
      <c r="DZ2673" s="199"/>
      <c r="EA2673" s="206"/>
      <c r="ED2673" s="199"/>
      <c r="EE2673" s="206"/>
      <c r="EH2673" s="199"/>
      <c r="EI2673" s="206"/>
      <c r="EL2673" s="199"/>
      <c r="EM2673" s="206"/>
      <c r="EP2673" s="199"/>
      <c r="EQ2673" s="206"/>
      <c r="ET2673" s="199"/>
      <c r="EU2673" s="206"/>
      <c r="EX2673" s="199"/>
      <c r="EY2673" s="206"/>
      <c r="FB2673" s="199"/>
      <c r="FC2673" s="206"/>
      <c r="FF2673" s="199"/>
      <c r="FG2673" s="206"/>
      <c r="FJ2673" s="199"/>
      <c r="FK2673" s="206"/>
      <c r="FN2673" s="199"/>
      <c r="FO2673" s="206"/>
      <c r="FR2673" s="199"/>
      <c r="FS2673" s="206"/>
      <c r="FV2673" s="199"/>
      <c r="FW2673" s="206"/>
      <c r="FZ2673" s="199"/>
      <c r="GA2673" s="206"/>
      <c r="GD2673" s="199"/>
      <c r="GE2673" s="206"/>
      <c r="GH2673" s="199"/>
      <c r="GI2673" s="206"/>
      <c r="GL2673" s="199"/>
      <c r="GM2673" s="206"/>
      <c r="GP2673" s="199"/>
      <c r="GQ2673" s="206"/>
      <c r="GT2673" s="199"/>
      <c r="GU2673" s="206"/>
      <c r="GX2673" s="199"/>
      <c r="GY2673" s="206"/>
      <c r="HB2673" s="199"/>
      <c r="HC2673" s="206"/>
      <c r="HF2673" s="199"/>
      <c r="HG2673" s="206"/>
      <c r="HJ2673" s="199"/>
      <c r="HK2673" s="206"/>
      <c r="HN2673" s="199"/>
      <c r="HO2673" s="206"/>
      <c r="HR2673" s="199"/>
      <c r="HS2673" s="206"/>
      <c r="HV2673" s="199"/>
      <c r="HW2673" s="206"/>
      <c r="HZ2673" s="199"/>
      <c r="IA2673" s="206"/>
      <c r="ID2673" s="199"/>
      <c r="IE2673" s="206"/>
      <c r="IH2673" s="199"/>
      <c r="II2673" s="206"/>
      <c r="IL2673" s="199"/>
      <c r="IM2673" s="206"/>
      <c r="IP2673" s="199"/>
      <c r="IQ2673" s="206"/>
      <c r="IT2673" s="199"/>
      <c r="IU2673" s="206"/>
      <c r="IX2673" s="199"/>
      <c r="IY2673" s="206"/>
      <c r="JB2673" s="199"/>
      <c r="JC2673" s="206"/>
      <c r="JF2673" s="199"/>
      <c r="JG2673" s="206"/>
      <c r="JJ2673" s="199"/>
      <c r="JK2673" s="206"/>
      <c r="JN2673" s="199"/>
      <c r="JO2673" s="206"/>
      <c r="JR2673" s="199"/>
      <c r="JS2673" s="206"/>
      <c r="JV2673" s="199"/>
      <c r="JW2673" s="206"/>
      <c r="JZ2673" s="199"/>
      <c r="KA2673" s="206"/>
      <c r="KD2673" s="199"/>
      <c r="KE2673" s="206"/>
      <c r="KH2673" s="199"/>
      <c r="KI2673" s="206"/>
      <c r="KL2673" s="199"/>
      <c r="KM2673" s="206"/>
      <c r="KP2673" s="199"/>
      <c r="KQ2673" s="206"/>
      <c r="KT2673" s="199"/>
      <c r="KU2673" s="206"/>
      <c r="KX2673" s="199"/>
      <c r="KY2673" s="206"/>
      <c r="LB2673" s="199"/>
      <c r="LC2673" s="206"/>
      <c r="LF2673" s="199"/>
      <c r="LG2673" s="206"/>
      <c r="LJ2673" s="199"/>
      <c r="LK2673" s="206"/>
      <c r="LN2673" s="199"/>
      <c r="LO2673" s="206"/>
      <c r="LR2673" s="199"/>
      <c r="LS2673" s="206"/>
      <c r="LV2673" s="199"/>
      <c r="LW2673" s="206"/>
      <c r="LZ2673" s="199"/>
      <c r="MA2673" s="206"/>
      <c r="MD2673" s="199"/>
      <c r="ME2673" s="206"/>
      <c r="MH2673" s="199"/>
      <c r="MI2673" s="206"/>
      <c r="ML2673" s="199"/>
      <c r="MM2673" s="206"/>
      <c r="MP2673" s="199"/>
      <c r="MQ2673" s="206"/>
      <c r="MT2673" s="199"/>
      <c r="MU2673" s="206"/>
      <c r="MX2673" s="199"/>
      <c r="MY2673" s="206"/>
      <c r="NB2673" s="199"/>
      <c r="NC2673" s="206"/>
      <c r="NF2673" s="199"/>
      <c r="NG2673" s="206"/>
      <c r="NJ2673" s="199"/>
      <c r="NK2673" s="206"/>
      <c r="NN2673" s="199"/>
      <c r="NO2673" s="206"/>
      <c r="NR2673" s="199"/>
      <c r="NS2673" s="206"/>
      <c r="NV2673" s="199"/>
      <c r="NW2673" s="206"/>
      <c r="NZ2673" s="199"/>
      <c r="OA2673" s="206"/>
      <c r="OD2673" s="199"/>
      <c r="OE2673" s="206"/>
      <c r="OH2673" s="199"/>
      <c r="OI2673" s="206"/>
      <c r="OL2673" s="199"/>
      <c r="OM2673" s="206"/>
      <c r="OP2673" s="199"/>
      <c r="OQ2673" s="206"/>
      <c r="OT2673" s="199"/>
      <c r="OU2673" s="206"/>
      <c r="OX2673" s="199"/>
      <c r="OY2673" s="206"/>
      <c r="PB2673" s="199"/>
      <c r="PC2673" s="206"/>
      <c r="PF2673" s="199"/>
      <c r="PG2673" s="206"/>
      <c r="PJ2673" s="199"/>
      <c r="PK2673" s="206"/>
      <c r="PN2673" s="199"/>
      <c r="PO2673" s="206"/>
      <c r="PR2673" s="199"/>
      <c r="PS2673" s="206"/>
      <c r="PV2673" s="199"/>
      <c r="PW2673" s="206"/>
      <c r="PZ2673" s="199"/>
      <c r="QA2673" s="206"/>
      <c r="QD2673" s="199"/>
      <c r="QE2673" s="206"/>
      <c r="QH2673" s="199"/>
      <c r="QI2673" s="206"/>
      <c r="QL2673" s="199"/>
      <c r="QM2673" s="206"/>
      <c r="QP2673" s="199"/>
      <c r="QQ2673" s="206"/>
      <c r="QT2673" s="199"/>
      <c r="QU2673" s="206"/>
      <c r="QX2673" s="199"/>
      <c r="QY2673" s="206"/>
      <c r="RB2673" s="199"/>
      <c r="RC2673" s="206"/>
      <c r="RF2673" s="199"/>
      <c r="RG2673" s="206"/>
      <c r="RJ2673" s="199"/>
      <c r="RK2673" s="206"/>
      <c r="RN2673" s="199"/>
      <c r="RO2673" s="206"/>
      <c r="RR2673" s="199"/>
      <c r="RS2673" s="206"/>
      <c r="RV2673" s="199"/>
      <c r="RW2673" s="206"/>
      <c r="RZ2673" s="199"/>
      <c r="SA2673" s="206"/>
      <c r="SD2673" s="199"/>
      <c r="SE2673" s="206"/>
      <c r="SH2673" s="199"/>
      <c r="SI2673" s="206"/>
      <c r="SL2673" s="199"/>
      <c r="SM2673" s="206"/>
      <c r="SP2673" s="199"/>
      <c r="SQ2673" s="206"/>
      <c r="ST2673" s="199"/>
      <c r="SU2673" s="206"/>
      <c r="SX2673" s="199"/>
      <c r="SY2673" s="206"/>
      <c r="TB2673" s="199"/>
      <c r="TC2673" s="206"/>
      <c r="TF2673" s="199"/>
      <c r="TG2673" s="206"/>
      <c r="TJ2673" s="199"/>
      <c r="TK2673" s="206"/>
      <c r="TN2673" s="199"/>
      <c r="TO2673" s="206"/>
      <c r="TR2673" s="199"/>
      <c r="TS2673" s="206"/>
      <c r="TV2673" s="199"/>
      <c r="TW2673" s="206"/>
      <c r="TZ2673" s="199"/>
      <c r="UA2673" s="206"/>
      <c r="UD2673" s="199"/>
      <c r="UE2673" s="206"/>
      <c r="UH2673" s="199"/>
      <c r="UI2673" s="206"/>
      <c r="UL2673" s="199"/>
      <c r="UM2673" s="206"/>
      <c r="UP2673" s="199"/>
      <c r="UQ2673" s="206"/>
      <c r="UT2673" s="199"/>
      <c r="UU2673" s="206"/>
      <c r="UX2673" s="199"/>
      <c r="UY2673" s="206"/>
      <c r="VB2673" s="199"/>
      <c r="VC2673" s="206"/>
      <c r="VF2673" s="199"/>
      <c r="VG2673" s="206"/>
      <c r="VJ2673" s="199"/>
      <c r="VK2673" s="206"/>
      <c r="VN2673" s="199"/>
      <c r="VO2673" s="206"/>
      <c r="VR2673" s="199"/>
      <c r="VS2673" s="206"/>
      <c r="VV2673" s="199"/>
      <c r="VW2673" s="206"/>
      <c r="VZ2673" s="199"/>
      <c r="WA2673" s="206"/>
      <c r="WD2673" s="199"/>
      <c r="WE2673" s="206"/>
      <c r="WH2673" s="199"/>
      <c r="WI2673" s="206"/>
      <c r="WL2673" s="199"/>
      <c r="WM2673" s="206"/>
      <c r="WP2673" s="199"/>
      <c r="WQ2673" s="206"/>
      <c r="WT2673" s="199"/>
      <c r="WU2673" s="206"/>
      <c r="WX2673" s="199"/>
      <c r="WY2673" s="206"/>
      <c r="XB2673" s="199"/>
      <c r="XC2673" s="206"/>
      <c r="XF2673" s="199"/>
      <c r="XG2673" s="206"/>
      <c r="XJ2673" s="199"/>
      <c r="XK2673" s="206"/>
      <c r="XN2673" s="199"/>
      <c r="XO2673" s="206"/>
      <c r="XR2673" s="199"/>
      <c r="XS2673" s="206"/>
      <c r="XV2673" s="199"/>
      <c r="XW2673" s="206"/>
      <c r="XZ2673" s="199"/>
      <c r="YA2673" s="206"/>
      <c r="YD2673" s="199"/>
      <c r="YE2673" s="206"/>
      <c r="YH2673" s="199"/>
      <c r="YI2673" s="206"/>
      <c r="YL2673" s="199"/>
      <c r="YM2673" s="206"/>
      <c r="YP2673" s="199"/>
      <c r="YQ2673" s="206"/>
      <c r="YT2673" s="199"/>
      <c r="YU2673" s="206"/>
      <c r="YX2673" s="199"/>
      <c r="YY2673" s="206"/>
      <c r="ZB2673" s="199"/>
      <c r="ZC2673" s="206"/>
      <c r="ZF2673" s="199"/>
      <c r="ZG2673" s="206"/>
      <c r="ZJ2673" s="199"/>
      <c r="ZK2673" s="206"/>
      <c r="ZN2673" s="199"/>
      <c r="ZO2673" s="206"/>
      <c r="ZR2673" s="199"/>
      <c r="ZS2673" s="206"/>
      <c r="ZV2673" s="199"/>
      <c r="ZW2673" s="206"/>
      <c r="ZZ2673" s="199"/>
      <c r="AAA2673" s="206"/>
      <c r="AAD2673" s="199"/>
      <c r="AAE2673" s="206"/>
      <c r="AAH2673" s="199"/>
      <c r="AAI2673" s="206"/>
      <c r="AAL2673" s="199"/>
      <c r="AAM2673" s="206"/>
      <c r="AAP2673" s="199"/>
      <c r="AAQ2673" s="206"/>
      <c r="AAT2673" s="199"/>
      <c r="AAU2673" s="206"/>
      <c r="AAX2673" s="199"/>
      <c r="AAY2673" s="206"/>
      <c r="ABB2673" s="199"/>
      <c r="ABC2673" s="206"/>
      <c r="ABF2673" s="199"/>
      <c r="ABG2673" s="206"/>
      <c r="ABJ2673" s="199"/>
      <c r="ABK2673" s="206"/>
      <c r="ABN2673" s="199"/>
      <c r="ABO2673" s="206"/>
      <c r="ABR2673" s="199"/>
      <c r="ABS2673" s="206"/>
      <c r="ABV2673" s="199"/>
      <c r="ABW2673" s="206"/>
      <c r="ABZ2673" s="199"/>
      <c r="ACA2673" s="206"/>
      <c r="ACD2673" s="199"/>
      <c r="ACE2673" s="206"/>
      <c r="ACH2673" s="199"/>
      <c r="ACI2673" s="206"/>
      <c r="ACL2673" s="199"/>
      <c r="ACM2673" s="206"/>
      <c r="ACP2673" s="199"/>
      <c r="ACQ2673" s="206"/>
      <c r="ACT2673" s="199"/>
      <c r="ACU2673" s="206"/>
      <c r="ACX2673" s="199"/>
      <c r="ACY2673" s="206"/>
      <c r="ADB2673" s="199"/>
      <c r="ADC2673" s="206"/>
      <c r="ADF2673" s="199"/>
      <c r="ADG2673" s="206"/>
      <c r="ADJ2673" s="199"/>
      <c r="ADK2673" s="206"/>
      <c r="ADN2673" s="199"/>
      <c r="ADO2673" s="206"/>
      <c r="ADR2673" s="199"/>
      <c r="ADS2673" s="206"/>
      <c r="ADV2673" s="199"/>
      <c r="ADW2673" s="206"/>
      <c r="ADZ2673" s="199"/>
      <c r="AEA2673" s="206"/>
      <c r="AED2673" s="199"/>
      <c r="AEE2673" s="206"/>
      <c r="AEH2673" s="199"/>
      <c r="AEI2673" s="206"/>
      <c r="AEL2673" s="199"/>
      <c r="AEM2673" s="206"/>
      <c r="AEP2673" s="199"/>
      <c r="AEQ2673" s="206"/>
      <c r="AET2673" s="199"/>
      <c r="AEU2673" s="206"/>
      <c r="AEX2673" s="199"/>
      <c r="AEY2673" s="206"/>
      <c r="AFB2673" s="199"/>
      <c r="AFC2673" s="206"/>
      <c r="AFF2673" s="199"/>
      <c r="AFG2673" s="206"/>
      <c r="AFJ2673" s="199"/>
      <c r="AFK2673" s="206"/>
      <c r="AFN2673" s="199"/>
      <c r="AFO2673" s="206"/>
      <c r="AFR2673" s="199"/>
      <c r="AFS2673" s="206"/>
      <c r="AFV2673" s="199"/>
      <c r="AFW2673" s="206"/>
      <c r="AFZ2673" s="199"/>
      <c r="AGA2673" s="206"/>
      <c r="AGD2673" s="199"/>
      <c r="AGE2673" s="206"/>
      <c r="AGH2673" s="199"/>
      <c r="AGI2673" s="206"/>
      <c r="AGL2673" s="199"/>
      <c r="AGM2673" s="206"/>
      <c r="AGP2673" s="199"/>
      <c r="AGQ2673" s="206"/>
      <c r="AGT2673" s="199"/>
      <c r="AGU2673" s="206"/>
      <c r="AGX2673" s="199"/>
      <c r="AGY2673" s="206"/>
      <c r="AHB2673" s="199"/>
      <c r="AHC2673" s="206"/>
      <c r="AHF2673" s="199"/>
      <c r="AHG2673" s="206"/>
      <c r="AHJ2673" s="199"/>
      <c r="AHK2673" s="206"/>
      <c r="AHN2673" s="199"/>
      <c r="AHO2673" s="206"/>
      <c r="AHR2673" s="199"/>
      <c r="AHS2673" s="206"/>
      <c r="AHV2673" s="199"/>
      <c r="AHW2673" s="206"/>
      <c r="AHZ2673" s="199"/>
      <c r="AIA2673" s="206"/>
      <c r="AID2673" s="199"/>
      <c r="AIE2673" s="206"/>
      <c r="AIH2673" s="199"/>
      <c r="AII2673" s="206"/>
      <c r="AIL2673" s="199"/>
      <c r="AIM2673" s="206"/>
      <c r="AIP2673" s="199"/>
      <c r="AIQ2673" s="206"/>
      <c r="AIT2673" s="199"/>
      <c r="AIU2673" s="206"/>
      <c r="AIX2673" s="199"/>
      <c r="AIY2673" s="206"/>
      <c r="AJB2673" s="199"/>
      <c r="AJC2673" s="206"/>
      <c r="AJF2673" s="199"/>
      <c r="AJG2673" s="206"/>
      <c r="AJJ2673" s="199"/>
      <c r="AJK2673" s="206"/>
      <c r="AJN2673" s="199"/>
      <c r="AJO2673" s="206"/>
      <c r="AJR2673" s="199"/>
      <c r="AJS2673" s="206"/>
      <c r="AJV2673" s="199"/>
      <c r="AJW2673" s="206"/>
      <c r="AJZ2673" s="199"/>
      <c r="AKA2673" s="206"/>
      <c r="AKD2673" s="199"/>
      <c r="AKE2673" s="206"/>
      <c r="AKH2673" s="199"/>
      <c r="AKI2673" s="206"/>
      <c r="AKL2673" s="199"/>
      <c r="AKM2673" s="206"/>
      <c r="AKP2673" s="199"/>
      <c r="AKQ2673" s="206"/>
      <c r="AKT2673" s="199"/>
      <c r="AKU2673" s="206"/>
      <c r="AKX2673" s="199"/>
      <c r="AKY2673" s="206"/>
      <c r="ALB2673" s="199"/>
      <c r="ALC2673" s="206"/>
      <c r="ALF2673" s="199"/>
      <c r="ALG2673" s="206"/>
      <c r="ALJ2673" s="199"/>
      <c r="ALK2673" s="206"/>
      <c r="ALN2673" s="199"/>
      <c r="ALO2673" s="206"/>
      <c r="ALR2673" s="199"/>
      <c r="ALS2673" s="206"/>
      <c r="ALV2673" s="199"/>
      <c r="ALW2673" s="206"/>
      <c r="ALZ2673" s="199"/>
      <c r="AMA2673" s="206"/>
      <c r="AMD2673" s="199"/>
      <c r="AME2673" s="206"/>
      <c r="AMH2673" s="199"/>
      <c r="AMI2673" s="206"/>
      <c r="AML2673" s="199"/>
      <c r="AMM2673" s="206"/>
      <c r="AMP2673" s="199"/>
      <c r="AMQ2673" s="206"/>
      <c r="AMT2673" s="199"/>
      <c r="AMU2673" s="206"/>
      <c r="AMX2673" s="199"/>
      <c r="AMY2673" s="206"/>
      <c r="ANB2673" s="199"/>
      <c r="ANC2673" s="206"/>
      <c r="ANF2673" s="199"/>
      <c r="ANG2673" s="206"/>
      <c r="ANJ2673" s="199"/>
      <c r="ANK2673" s="206"/>
      <c r="ANN2673" s="199"/>
      <c r="ANO2673" s="206"/>
      <c r="ANR2673" s="199"/>
      <c r="ANS2673" s="206"/>
      <c r="ANV2673" s="199"/>
      <c r="ANW2673" s="206"/>
      <c r="ANZ2673" s="199"/>
      <c r="AOA2673" s="206"/>
      <c r="AOD2673" s="199"/>
      <c r="AOE2673" s="206"/>
      <c r="AOH2673" s="199"/>
      <c r="AOI2673" s="206"/>
      <c r="AOL2673" s="199"/>
      <c r="AOM2673" s="206"/>
    </row>
    <row r="2674" spans="1:1023 1026:1079" x14ac:dyDescent="0.25">
      <c r="A2674" s="190">
        <v>2494</v>
      </c>
      <c r="B2674" s="208"/>
      <c r="C2674" s="206" t="s">
        <v>3555</v>
      </c>
      <c r="D2674" s="315">
        <v>43488</v>
      </c>
      <c r="E2674" s="463" t="s">
        <v>1213</v>
      </c>
      <c r="F2674" s="208" t="s">
        <v>602</v>
      </c>
      <c r="G2674" s="208" t="s">
        <v>615</v>
      </c>
      <c r="H2674" s="315">
        <v>43488</v>
      </c>
      <c r="I2674" s="315">
        <v>43488</v>
      </c>
      <c r="J2674" s="338">
        <v>0.59236111111111112</v>
      </c>
      <c r="K2674" s="338">
        <v>0.61458333333333337</v>
      </c>
      <c r="L2674" s="193"/>
      <c r="M2674" s="215" t="s">
        <v>136</v>
      </c>
      <c r="N2674" s="206">
        <v>5</v>
      </c>
      <c r="O2674" s="215" t="s">
        <v>136</v>
      </c>
      <c r="P2674" s="206">
        <v>5</v>
      </c>
      <c r="S2674" s="215" t="s">
        <v>136</v>
      </c>
      <c r="T2674" s="206">
        <v>5</v>
      </c>
      <c r="U2674" s="215" t="s">
        <v>136</v>
      </c>
      <c r="V2674" s="206">
        <v>5</v>
      </c>
      <c r="AC2674" s="222">
        <f t="shared" si="582"/>
        <v>100</v>
      </c>
      <c r="AD2674" s="221" t="s">
        <v>37</v>
      </c>
      <c r="AE2674" s="200">
        <v>5</v>
      </c>
      <c r="AF2674" s="200">
        <v>1</v>
      </c>
      <c r="AG2674" s="200"/>
      <c r="AH2674" s="200"/>
      <c r="AI2674" s="200"/>
      <c r="AJ2674" s="200"/>
      <c r="AK2674" s="200"/>
      <c r="AL2674" s="224"/>
      <c r="AM2674" s="391">
        <f t="shared" si="590"/>
        <v>6</v>
      </c>
      <c r="AN2674" s="226">
        <v>0.99</v>
      </c>
      <c r="AO2674" s="227">
        <v>1.05</v>
      </c>
      <c r="AP2674" s="230">
        <f t="shared" si="586"/>
        <v>-6.0000000000000053E-2</v>
      </c>
      <c r="AS2674" s="235" t="str">
        <f t="shared" ca="1" si="579"/>
        <v>ok</v>
      </c>
      <c r="AT2674" s="225" t="str">
        <f t="shared" ca="1" si="580"/>
        <v>ok</v>
      </c>
      <c r="AU2674" s="221"/>
      <c r="AV2674" s="197">
        <v>0.3</v>
      </c>
      <c r="AW2674" s="198">
        <v>1</v>
      </c>
      <c r="AX2674" s="199" t="s">
        <v>603</v>
      </c>
      <c r="AY2674" s="206" t="s">
        <v>604</v>
      </c>
      <c r="AZ2674" s="197">
        <v>0.23</v>
      </c>
      <c r="BA2674" s="198">
        <v>6</v>
      </c>
      <c r="BB2674" s="199" t="s">
        <v>603</v>
      </c>
      <c r="BC2674" s="206" t="s">
        <v>607</v>
      </c>
      <c r="BD2674" s="197">
        <v>0.17</v>
      </c>
      <c r="BE2674" s="198">
        <v>2</v>
      </c>
      <c r="BF2674" s="199" t="s">
        <v>603</v>
      </c>
      <c r="BG2674" s="206" t="s">
        <v>604</v>
      </c>
      <c r="BH2674" s="197">
        <v>0.15</v>
      </c>
      <c r="BI2674" s="198">
        <v>1</v>
      </c>
      <c r="BJ2674" s="199" t="s">
        <v>603</v>
      </c>
      <c r="BK2674" s="206" t="s">
        <v>604</v>
      </c>
      <c r="BL2674" s="197">
        <v>0.08</v>
      </c>
      <c r="BM2674" s="198">
        <v>1</v>
      </c>
      <c r="BN2674" s="199" t="s">
        <v>603</v>
      </c>
      <c r="BO2674" s="206" t="s">
        <v>604</v>
      </c>
      <c r="BP2674" s="197">
        <v>0.06</v>
      </c>
      <c r="BQ2674" s="198">
        <v>1</v>
      </c>
      <c r="BR2674" s="199" t="s">
        <v>603</v>
      </c>
      <c r="BS2674" s="206" t="s">
        <v>604</v>
      </c>
      <c r="BV2674" s="199"/>
      <c r="BW2674" s="206"/>
      <c r="BZ2674" s="199"/>
      <c r="CA2674" s="206"/>
      <c r="CD2674" s="199"/>
      <c r="CE2674" s="206"/>
      <c r="CH2674" s="199"/>
      <c r="CI2674" s="206"/>
      <c r="CL2674" s="199"/>
      <c r="CM2674" s="206"/>
      <c r="CP2674" s="199"/>
      <c r="CQ2674" s="206"/>
      <c r="CT2674" s="199"/>
      <c r="CU2674" s="206"/>
      <c r="CX2674" s="199"/>
      <c r="CY2674" s="206"/>
      <c r="DB2674" s="199"/>
      <c r="DC2674" s="206"/>
      <c r="DF2674" s="199"/>
      <c r="DG2674" s="206"/>
      <c r="DJ2674" s="199"/>
      <c r="DK2674" s="206"/>
      <c r="DN2674" s="199"/>
      <c r="DO2674" s="206"/>
      <c r="DR2674" s="199"/>
      <c r="DS2674" s="206"/>
      <c r="DV2674" s="199"/>
      <c r="DW2674" s="206"/>
      <c r="DZ2674" s="199"/>
      <c r="EA2674" s="206"/>
      <c r="ED2674" s="199"/>
      <c r="EE2674" s="206"/>
      <c r="EH2674" s="199"/>
      <c r="EI2674" s="206"/>
      <c r="EL2674" s="199"/>
      <c r="EM2674" s="206"/>
      <c r="EP2674" s="199"/>
      <c r="EQ2674" s="206"/>
      <c r="ET2674" s="199"/>
      <c r="EU2674" s="206"/>
      <c r="EX2674" s="199"/>
      <c r="EY2674" s="206"/>
      <c r="FB2674" s="199"/>
      <c r="FC2674" s="206"/>
      <c r="FF2674" s="199"/>
      <c r="FG2674" s="206"/>
      <c r="FJ2674" s="199"/>
      <c r="FK2674" s="206"/>
      <c r="FN2674" s="199"/>
      <c r="FO2674" s="206"/>
      <c r="FR2674" s="199"/>
      <c r="FS2674" s="206"/>
      <c r="FV2674" s="199"/>
      <c r="FW2674" s="206"/>
      <c r="FZ2674" s="199"/>
      <c r="GA2674" s="206"/>
      <c r="GD2674" s="199"/>
      <c r="GE2674" s="206"/>
      <c r="GH2674" s="199"/>
      <c r="GI2674" s="206"/>
      <c r="GL2674" s="199"/>
      <c r="GM2674" s="206"/>
      <c r="GP2674" s="199"/>
      <c r="GQ2674" s="206"/>
      <c r="GT2674" s="199"/>
      <c r="GU2674" s="206"/>
      <c r="GX2674" s="199"/>
      <c r="GY2674" s="206"/>
      <c r="HB2674" s="199"/>
      <c r="HC2674" s="206"/>
      <c r="HF2674" s="199"/>
      <c r="HG2674" s="206"/>
      <c r="HJ2674" s="199"/>
      <c r="HK2674" s="206"/>
      <c r="HN2674" s="199"/>
      <c r="HO2674" s="206"/>
      <c r="HR2674" s="199"/>
      <c r="HS2674" s="206"/>
      <c r="HV2674" s="199"/>
      <c r="HW2674" s="206"/>
      <c r="HZ2674" s="199"/>
      <c r="IA2674" s="206"/>
      <c r="ID2674" s="199"/>
      <c r="IE2674" s="206"/>
      <c r="IH2674" s="199"/>
      <c r="II2674" s="206"/>
      <c r="IL2674" s="199"/>
      <c r="IM2674" s="206"/>
      <c r="IP2674" s="199"/>
      <c r="IQ2674" s="206"/>
      <c r="IT2674" s="199"/>
      <c r="IU2674" s="206"/>
      <c r="IX2674" s="199"/>
      <c r="IY2674" s="206"/>
      <c r="JB2674" s="199"/>
      <c r="JC2674" s="206"/>
      <c r="JF2674" s="199"/>
      <c r="JG2674" s="206"/>
      <c r="JJ2674" s="199"/>
      <c r="JK2674" s="206"/>
      <c r="JN2674" s="199"/>
      <c r="JO2674" s="206"/>
      <c r="JR2674" s="199"/>
      <c r="JS2674" s="206"/>
      <c r="JV2674" s="199"/>
      <c r="JW2674" s="206"/>
      <c r="JZ2674" s="199"/>
      <c r="KA2674" s="206"/>
      <c r="KD2674" s="199"/>
      <c r="KE2674" s="206"/>
      <c r="KH2674" s="199"/>
      <c r="KI2674" s="206"/>
      <c r="KL2674" s="199"/>
      <c r="KM2674" s="206"/>
      <c r="KP2674" s="199"/>
      <c r="KQ2674" s="206"/>
      <c r="KT2674" s="199"/>
      <c r="KU2674" s="206"/>
      <c r="KX2674" s="199"/>
      <c r="KY2674" s="206"/>
      <c r="LB2674" s="199"/>
      <c r="LC2674" s="206"/>
      <c r="LF2674" s="199"/>
      <c r="LG2674" s="206"/>
      <c r="LJ2674" s="199"/>
      <c r="LK2674" s="206"/>
      <c r="LN2674" s="199"/>
      <c r="LO2674" s="206"/>
      <c r="LR2674" s="199"/>
      <c r="LS2674" s="206"/>
      <c r="LV2674" s="199"/>
      <c r="LW2674" s="206"/>
      <c r="LZ2674" s="199"/>
      <c r="MA2674" s="206"/>
      <c r="MD2674" s="199"/>
      <c r="ME2674" s="206"/>
      <c r="MH2674" s="199"/>
      <c r="MI2674" s="206"/>
      <c r="ML2674" s="199"/>
      <c r="MM2674" s="206"/>
      <c r="MP2674" s="199"/>
      <c r="MQ2674" s="206"/>
      <c r="MT2674" s="199"/>
      <c r="MU2674" s="206"/>
      <c r="MX2674" s="199"/>
      <c r="MY2674" s="206"/>
      <c r="NB2674" s="199"/>
      <c r="NC2674" s="206"/>
      <c r="NF2674" s="199"/>
      <c r="NG2674" s="206"/>
      <c r="NJ2674" s="199"/>
      <c r="NK2674" s="206"/>
      <c r="NN2674" s="199"/>
      <c r="NO2674" s="206"/>
      <c r="NR2674" s="199"/>
      <c r="NS2674" s="206"/>
      <c r="NV2674" s="199"/>
      <c r="NW2674" s="206"/>
      <c r="NZ2674" s="199"/>
      <c r="OA2674" s="206"/>
      <c r="OD2674" s="199"/>
      <c r="OE2674" s="206"/>
      <c r="OH2674" s="199"/>
      <c r="OI2674" s="206"/>
      <c r="OL2674" s="199"/>
      <c r="OM2674" s="206"/>
      <c r="OP2674" s="199"/>
      <c r="OQ2674" s="206"/>
      <c r="OT2674" s="199"/>
      <c r="OU2674" s="206"/>
      <c r="OX2674" s="199"/>
      <c r="OY2674" s="206"/>
      <c r="PB2674" s="199"/>
      <c r="PC2674" s="206"/>
      <c r="PF2674" s="199"/>
      <c r="PG2674" s="206"/>
      <c r="PJ2674" s="199"/>
      <c r="PK2674" s="206"/>
      <c r="PN2674" s="199"/>
      <c r="PO2674" s="206"/>
      <c r="PR2674" s="199"/>
      <c r="PS2674" s="206"/>
      <c r="PV2674" s="199"/>
      <c r="PW2674" s="206"/>
      <c r="PZ2674" s="199"/>
      <c r="QA2674" s="206"/>
      <c r="QD2674" s="199"/>
      <c r="QE2674" s="206"/>
      <c r="QH2674" s="199"/>
      <c r="QI2674" s="206"/>
      <c r="QL2674" s="199"/>
      <c r="QM2674" s="206"/>
      <c r="QP2674" s="199"/>
      <c r="QQ2674" s="206"/>
      <c r="QT2674" s="199"/>
      <c r="QU2674" s="206"/>
      <c r="QX2674" s="199"/>
      <c r="QY2674" s="206"/>
      <c r="RB2674" s="199"/>
      <c r="RC2674" s="206"/>
      <c r="RF2674" s="199"/>
      <c r="RG2674" s="206"/>
      <c r="RJ2674" s="199"/>
      <c r="RK2674" s="206"/>
      <c r="RN2674" s="199"/>
      <c r="RO2674" s="206"/>
      <c r="RR2674" s="199"/>
      <c r="RS2674" s="206"/>
      <c r="RV2674" s="199"/>
      <c r="RW2674" s="206"/>
      <c r="RZ2674" s="199"/>
      <c r="SA2674" s="206"/>
      <c r="SD2674" s="199"/>
      <c r="SE2674" s="206"/>
      <c r="SH2674" s="199"/>
      <c r="SI2674" s="206"/>
      <c r="SL2674" s="199"/>
      <c r="SM2674" s="206"/>
      <c r="SP2674" s="199"/>
      <c r="SQ2674" s="206"/>
      <c r="ST2674" s="199"/>
      <c r="SU2674" s="206"/>
      <c r="SX2674" s="199"/>
      <c r="SY2674" s="206"/>
      <c r="TB2674" s="199"/>
      <c r="TC2674" s="206"/>
      <c r="TF2674" s="199"/>
      <c r="TG2674" s="206"/>
      <c r="TJ2674" s="199"/>
      <c r="TK2674" s="206"/>
      <c r="TN2674" s="199"/>
      <c r="TO2674" s="206"/>
      <c r="TR2674" s="199"/>
      <c r="TS2674" s="206"/>
      <c r="TV2674" s="199"/>
      <c r="TW2674" s="206"/>
      <c r="TZ2674" s="199"/>
      <c r="UA2674" s="206"/>
      <c r="UD2674" s="199"/>
      <c r="UE2674" s="206"/>
      <c r="UH2674" s="199"/>
      <c r="UI2674" s="206"/>
      <c r="UL2674" s="199"/>
      <c r="UM2674" s="206"/>
      <c r="UP2674" s="199"/>
      <c r="UQ2674" s="206"/>
      <c r="UT2674" s="199"/>
      <c r="UU2674" s="206"/>
      <c r="UX2674" s="199"/>
      <c r="UY2674" s="206"/>
      <c r="VB2674" s="199"/>
      <c r="VC2674" s="206"/>
      <c r="VF2674" s="199"/>
      <c r="VG2674" s="206"/>
      <c r="VJ2674" s="199"/>
      <c r="VK2674" s="206"/>
      <c r="VN2674" s="199"/>
      <c r="VO2674" s="206"/>
      <c r="VR2674" s="199"/>
      <c r="VS2674" s="206"/>
      <c r="VV2674" s="199"/>
      <c r="VW2674" s="206"/>
      <c r="VZ2674" s="199"/>
      <c r="WA2674" s="206"/>
      <c r="WD2674" s="199"/>
      <c r="WE2674" s="206"/>
      <c r="WH2674" s="199"/>
      <c r="WI2674" s="206"/>
      <c r="WL2674" s="199"/>
      <c r="WM2674" s="206"/>
      <c r="WP2674" s="199"/>
      <c r="WQ2674" s="206"/>
      <c r="WT2674" s="199"/>
      <c r="WU2674" s="206"/>
      <c r="WX2674" s="199"/>
      <c r="WY2674" s="206"/>
      <c r="XB2674" s="199"/>
      <c r="XC2674" s="206"/>
      <c r="XF2674" s="199"/>
      <c r="XG2674" s="206"/>
      <c r="XJ2674" s="199"/>
      <c r="XK2674" s="206"/>
      <c r="XN2674" s="199"/>
      <c r="XO2674" s="206"/>
      <c r="XR2674" s="199"/>
      <c r="XS2674" s="206"/>
      <c r="XV2674" s="199"/>
      <c r="XW2674" s="206"/>
      <c r="XZ2674" s="199"/>
      <c r="YA2674" s="206"/>
      <c r="YD2674" s="199"/>
      <c r="YE2674" s="206"/>
      <c r="YH2674" s="199"/>
      <c r="YI2674" s="206"/>
      <c r="YL2674" s="199"/>
      <c r="YM2674" s="206"/>
      <c r="YP2674" s="199"/>
      <c r="YQ2674" s="206"/>
      <c r="YT2674" s="199"/>
      <c r="YU2674" s="206"/>
      <c r="YX2674" s="199"/>
      <c r="YY2674" s="206"/>
      <c r="ZB2674" s="199"/>
      <c r="ZC2674" s="206"/>
      <c r="ZF2674" s="199"/>
      <c r="ZG2674" s="206"/>
      <c r="ZJ2674" s="199"/>
      <c r="ZK2674" s="206"/>
      <c r="ZN2674" s="199"/>
      <c r="ZO2674" s="206"/>
      <c r="ZR2674" s="199"/>
      <c r="ZS2674" s="206"/>
      <c r="ZV2674" s="199"/>
      <c r="ZW2674" s="206"/>
      <c r="ZZ2674" s="199"/>
      <c r="AAA2674" s="206"/>
      <c r="AAD2674" s="199"/>
      <c r="AAE2674" s="206"/>
      <c r="AAH2674" s="199"/>
      <c r="AAI2674" s="206"/>
      <c r="AAL2674" s="199"/>
      <c r="AAM2674" s="206"/>
      <c r="AAP2674" s="199"/>
      <c r="AAQ2674" s="206"/>
      <c r="AAT2674" s="199"/>
      <c r="AAU2674" s="206"/>
      <c r="AAX2674" s="199"/>
      <c r="AAY2674" s="206"/>
      <c r="ABB2674" s="199"/>
      <c r="ABC2674" s="206"/>
      <c r="ABF2674" s="199"/>
      <c r="ABG2674" s="206"/>
      <c r="ABJ2674" s="199"/>
      <c r="ABK2674" s="206"/>
      <c r="ABN2674" s="199"/>
      <c r="ABO2674" s="206"/>
      <c r="ABR2674" s="199"/>
      <c r="ABS2674" s="206"/>
      <c r="ABV2674" s="199"/>
      <c r="ABW2674" s="206"/>
      <c r="ABZ2674" s="199"/>
      <c r="ACA2674" s="206"/>
      <c r="ACD2674" s="199"/>
      <c r="ACE2674" s="206"/>
      <c r="ACH2674" s="199"/>
      <c r="ACI2674" s="206"/>
      <c r="ACL2674" s="199"/>
      <c r="ACM2674" s="206"/>
      <c r="ACP2674" s="199"/>
      <c r="ACQ2674" s="206"/>
      <c r="ACT2674" s="199"/>
      <c r="ACU2674" s="206"/>
      <c r="ACX2674" s="199"/>
      <c r="ACY2674" s="206"/>
      <c r="ADB2674" s="199"/>
      <c r="ADC2674" s="206"/>
      <c r="ADF2674" s="199"/>
      <c r="ADG2674" s="206"/>
      <c r="ADJ2674" s="199"/>
      <c r="ADK2674" s="206"/>
      <c r="ADN2674" s="199"/>
      <c r="ADO2674" s="206"/>
      <c r="ADR2674" s="199"/>
      <c r="ADS2674" s="206"/>
      <c r="ADV2674" s="199"/>
      <c r="ADW2674" s="206"/>
      <c r="ADZ2674" s="199"/>
      <c r="AEA2674" s="206"/>
      <c r="AED2674" s="199"/>
      <c r="AEE2674" s="206"/>
      <c r="AEH2674" s="199"/>
      <c r="AEI2674" s="206"/>
      <c r="AEL2674" s="199"/>
      <c r="AEM2674" s="206"/>
      <c r="AEP2674" s="199"/>
      <c r="AEQ2674" s="206"/>
      <c r="AET2674" s="199"/>
      <c r="AEU2674" s="206"/>
      <c r="AEX2674" s="199"/>
      <c r="AEY2674" s="206"/>
      <c r="AFB2674" s="199"/>
      <c r="AFC2674" s="206"/>
      <c r="AFF2674" s="199"/>
      <c r="AFG2674" s="206"/>
      <c r="AFJ2674" s="199"/>
      <c r="AFK2674" s="206"/>
      <c r="AFN2674" s="199"/>
      <c r="AFO2674" s="206"/>
      <c r="AFR2674" s="199"/>
      <c r="AFS2674" s="206"/>
      <c r="AFV2674" s="199"/>
      <c r="AFW2674" s="206"/>
      <c r="AFZ2674" s="199"/>
      <c r="AGA2674" s="206"/>
      <c r="AGD2674" s="199"/>
      <c r="AGE2674" s="206"/>
      <c r="AGH2674" s="199"/>
      <c r="AGI2674" s="206"/>
      <c r="AGL2674" s="199"/>
      <c r="AGM2674" s="206"/>
      <c r="AGP2674" s="199"/>
      <c r="AGQ2674" s="206"/>
      <c r="AGT2674" s="199"/>
      <c r="AGU2674" s="206"/>
      <c r="AGX2674" s="199"/>
      <c r="AGY2674" s="206"/>
      <c r="AHB2674" s="199"/>
      <c r="AHC2674" s="206"/>
      <c r="AHF2674" s="199"/>
      <c r="AHG2674" s="206"/>
      <c r="AHJ2674" s="199"/>
      <c r="AHK2674" s="206"/>
      <c r="AHN2674" s="199"/>
      <c r="AHO2674" s="206"/>
      <c r="AHR2674" s="199"/>
      <c r="AHS2674" s="206"/>
      <c r="AHV2674" s="199"/>
      <c r="AHW2674" s="206"/>
      <c r="AHZ2674" s="199"/>
      <c r="AIA2674" s="206"/>
      <c r="AID2674" s="199"/>
      <c r="AIE2674" s="206"/>
      <c r="AIH2674" s="199"/>
      <c r="AII2674" s="206"/>
      <c r="AIL2674" s="199"/>
      <c r="AIM2674" s="206"/>
      <c r="AIP2674" s="199"/>
      <c r="AIQ2674" s="206"/>
      <c r="AIT2674" s="199"/>
      <c r="AIU2674" s="206"/>
      <c r="AIX2674" s="199"/>
      <c r="AIY2674" s="206"/>
      <c r="AJB2674" s="199"/>
      <c r="AJC2674" s="206"/>
      <c r="AJF2674" s="199"/>
      <c r="AJG2674" s="206"/>
      <c r="AJJ2674" s="199"/>
      <c r="AJK2674" s="206"/>
      <c r="AJN2674" s="199"/>
      <c r="AJO2674" s="206"/>
      <c r="AJR2674" s="199"/>
      <c r="AJS2674" s="206"/>
      <c r="AJV2674" s="199"/>
      <c r="AJW2674" s="206"/>
      <c r="AJZ2674" s="199"/>
      <c r="AKA2674" s="206"/>
      <c r="AKD2674" s="199"/>
      <c r="AKE2674" s="206"/>
      <c r="AKH2674" s="199"/>
      <c r="AKI2674" s="206"/>
      <c r="AKL2674" s="199"/>
      <c r="AKM2674" s="206"/>
      <c r="AKP2674" s="199"/>
      <c r="AKQ2674" s="206"/>
      <c r="AKT2674" s="199"/>
      <c r="AKU2674" s="206"/>
      <c r="AKX2674" s="199"/>
      <c r="AKY2674" s="206"/>
      <c r="ALB2674" s="199"/>
      <c r="ALC2674" s="206"/>
      <c r="ALF2674" s="199"/>
      <c r="ALG2674" s="206"/>
      <c r="ALJ2674" s="199"/>
      <c r="ALK2674" s="206"/>
      <c r="ALN2674" s="199"/>
      <c r="ALO2674" s="206"/>
      <c r="ALR2674" s="199"/>
      <c r="ALS2674" s="206"/>
      <c r="ALV2674" s="199"/>
      <c r="ALW2674" s="206"/>
      <c r="ALZ2674" s="199"/>
      <c r="AMA2674" s="206"/>
      <c r="AMD2674" s="199"/>
      <c r="AME2674" s="206"/>
      <c r="AMH2674" s="199"/>
      <c r="AMI2674" s="206"/>
      <c r="AML2674" s="199"/>
      <c r="AMM2674" s="206"/>
      <c r="AMP2674" s="199"/>
      <c r="AMQ2674" s="206"/>
      <c r="AMT2674" s="199"/>
      <c r="AMU2674" s="206"/>
      <c r="AMX2674" s="199"/>
      <c r="AMY2674" s="206"/>
      <c r="ANB2674" s="199"/>
      <c r="ANC2674" s="206"/>
      <c r="ANF2674" s="199"/>
      <c r="ANG2674" s="206"/>
      <c r="ANJ2674" s="199"/>
      <c r="ANK2674" s="206"/>
      <c r="ANN2674" s="199"/>
      <c r="ANO2674" s="206"/>
      <c r="ANR2674" s="199"/>
      <c r="ANS2674" s="206"/>
      <c r="ANV2674" s="199"/>
      <c r="ANW2674" s="206"/>
      <c r="ANZ2674" s="199"/>
      <c r="AOA2674" s="206"/>
      <c r="AOD2674" s="199"/>
      <c r="AOE2674" s="206"/>
      <c r="AOH2674" s="199"/>
      <c r="AOI2674" s="206"/>
      <c r="AOL2674" s="199"/>
      <c r="AOM2674" s="206"/>
    </row>
    <row r="2675" spans="1:1023 1026:1079" x14ac:dyDescent="0.25">
      <c r="A2675" s="190">
        <v>2495</v>
      </c>
      <c r="B2675" s="208"/>
      <c r="C2675" s="206" t="s">
        <v>3556</v>
      </c>
      <c r="D2675" s="315">
        <v>43488</v>
      </c>
      <c r="E2675" s="463" t="s">
        <v>1213</v>
      </c>
      <c r="F2675" s="208" t="s">
        <v>602</v>
      </c>
      <c r="G2675" s="208" t="s">
        <v>615</v>
      </c>
      <c r="H2675" s="315">
        <v>43488</v>
      </c>
      <c r="I2675" s="315">
        <v>43488</v>
      </c>
      <c r="J2675" s="338">
        <v>0.61597222222222225</v>
      </c>
      <c r="K2675" s="338">
        <v>0.62638888888888888</v>
      </c>
      <c r="L2675" s="193"/>
      <c r="M2675" s="214" t="s">
        <v>65</v>
      </c>
      <c r="N2675" s="206">
        <v>5</v>
      </c>
      <c r="O2675" s="214" t="s">
        <v>65</v>
      </c>
      <c r="P2675" s="206">
        <v>5</v>
      </c>
      <c r="S2675" s="214" t="s">
        <v>65</v>
      </c>
      <c r="T2675" s="206">
        <v>5</v>
      </c>
      <c r="U2675" s="214" t="s">
        <v>65</v>
      </c>
      <c r="V2675" s="206">
        <v>5</v>
      </c>
      <c r="AC2675" s="222">
        <f t="shared" si="582"/>
        <v>100</v>
      </c>
      <c r="AD2675" s="221" t="s">
        <v>37</v>
      </c>
      <c r="AE2675" s="200">
        <v>1</v>
      </c>
      <c r="AF2675" s="200"/>
      <c r="AG2675" s="200"/>
      <c r="AH2675" s="200"/>
      <c r="AI2675" s="200"/>
      <c r="AJ2675" s="200"/>
      <c r="AK2675" s="200"/>
      <c r="AL2675" s="224"/>
      <c r="AM2675" s="391">
        <f t="shared" ref="AM2675" si="591">SUM(AE2675:AL2675)</f>
        <v>1</v>
      </c>
      <c r="AN2675" s="226">
        <v>0.12</v>
      </c>
      <c r="AP2675" s="230">
        <f t="shared" si="586"/>
        <v>0.12</v>
      </c>
      <c r="AS2675" s="235" t="str">
        <f t="shared" ca="1" si="579"/>
        <v>ok</v>
      </c>
      <c r="AT2675" s="225" t="str">
        <f t="shared" ca="1" si="580"/>
        <v>ok</v>
      </c>
      <c r="AU2675" s="221"/>
      <c r="AV2675" s="197">
        <v>0.12</v>
      </c>
      <c r="AW2675" s="198">
        <v>1</v>
      </c>
      <c r="AX2675" s="199" t="s">
        <v>603</v>
      </c>
      <c r="AY2675" s="206" t="s">
        <v>604</v>
      </c>
      <c r="BB2675" s="199"/>
      <c r="BC2675" s="206"/>
      <c r="BF2675" s="199"/>
      <c r="BG2675" s="206"/>
      <c r="BJ2675" s="199"/>
      <c r="BK2675" s="206"/>
      <c r="BN2675" s="199"/>
      <c r="BO2675" s="206"/>
      <c r="BR2675" s="199"/>
      <c r="BS2675" s="206"/>
      <c r="BV2675" s="199"/>
      <c r="BW2675" s="206"/>
      <c r="BZ2675" s="199"/>
      <c r="CA2675" s="206"/>
      <c r="CD2675" s="199"/>
      <c r="CE2675" s="206"/>
      <c r="CH2675" s="199"/>
      <c r="CI2675" s="206"/>
      <c r="CL2675" s="199"/>
      <c r="CM2675" s="206"/>
      <c r="CP2675" s="199"/>
      <c r="CQ2675" s="206"/>
      <c r="CT2675" s="199"/>
      <c r="CU2675" s="206"/>
      <c r="CX2675" s="199"/>
      <c r="CY2675" s="206"/>
      <c r="DB2675" s="199"/>
      <c r="DC2675" s="206"/>
      <c r="DF2675" s="199"/>
      <c r="DG2675" s="206"/>
      <c r="DJ2675" s="199"/>
      <c r="DK2675" s="206"/>
      <c r="DN2675" s="199"/>
      <c r="DO2675" s="206"/>
      <c r="DR2675" s="199"/>
      <c r="DS2675" s="206"/>
      <c r="DV2675" s="199"/>
      <c r="DW2675" s="206"/>
      <c r="DZ2675" s="199"/>
      <c r="EA2675" s="206"/>
      <c r="ED2675" s="199"/>
      <c r="EE2675" s="206"/>
      <c r="EH2675" s="199"/>
      <c r="EI2675" s="206"/>
      <c r="EL2675" s="199"/>
      <c r="EM2675" s="206"/>
      <c r="EP2675" s="199"/>
      <c r="EQ2675" s="206"/>
      <c r="ET2675" s="199"/>
      <c r="EU2675" s="206"/>
      <c r="EX2675" s="199"/>
      <c r="EY2675" s="206"/>
      <c r="FB2675" s="199"/>
      <c r="FC2675" s="206"/>
      <c r="FF2675" s="199"/>
      <c r="FG2675" s="206"/>
      <c r="FJ2675" s="199"/>
      <c r="FK2675" s="206"/>
      <c r="FN2675" s="199"/>
      <c r="FO2675" s="206"/>
      <c r="FR2675" s="199"/>
      <c r="FS2675" s="206"/>
      <c r="FV2675" s="199"/>
      <c r="FW2675" s="206"/>
      <c r="FZ2675" s="199"/>
      <c r="GA2675" s="206"/>
      <c r="GD2675" s="199"/>
      <c r="GE2675" s="206"/>
      <c r="GH2675" s="199"/>
      <c r="GI2675" s="206"/>
      <c r="GL2675" s="199"/>
      <c r="GM2675" s="206"/>
      <c r="GP2675" s="199"/>
      <c r="GQ2675" s="206"/>
      <c r="GT2675" s="199"/>
      <c r="GU2675" s="206"/>
      <c r="GX2675" s="199"/>
      <c r="GY2675" s="206"/>
      <c r="HB2675" s="199"/>
      <c r="HC2675" s="206"/>
      <c r="HF2675" s="199"/>
      <c r="HG2675" s="206"/>
      <c r="HJ2675" s="199"/>
      <c r="HK2675" s="206"/>
      <c r="HN2675" s="199"/>
      <c r="HO2675" s="206"/>
      <c r="HR2675" s="199"/>
      <c r="HS2675" s="206"/>
      <c r="HV2675" s="199"/>
      <c r="HW2675" s="206"/>
      <c r="HZ2675" s="199"/>
      <c r="IA2675" s="206"/>
      <c r="ID2675" s="199"/>
      <c r="IE2675" s="206"/>
      <c r="IH2675" s="199"/>
      <c r="II2675" s="206"/>
      <c r="IL2675" s="199"/>
      <c r="IM2675" s="206"/>
      <c r="IP2675" s="199"/>
      <c r="IQ2675" s="206"/>
      <c r="IT2675" s="199"/>
      <c r="IU2675" s="206"/>
      <c r="IX2675" s="199"/>
      <c r="IY2675" s="206"/>
      <c r="JB2675" s="199"/>
      <c r="JC2675" s="206"/>
      <c r="JF2675" s="199"/>
      <c r="JG2675" s="206"/>
      <c r="JJ2675" s="199"/>
      <c r="JK2675" s="206"/>
      <c r="JN2675" s="199"/>
      <c r="JO2675" s="206"/>
      <c r="JR2675" s="199"/>
      <c r="JS2675" s="206"/>
      <c r="JV2675" s="199"/>
      <c r="JW2675" s="206"/>
      <c r="JZ2675" s="199"/>
      <c r="KA2675" s="206"/>
      <c r="KD2675" s="199"/>
      <c r="KE2675" s="206"/>
      <c r="KH2675" s="199"/>
      <c r="KI2675" s="206"/>
      <c r="KL2675" s="199"/>
      <c r="KM2675" s="206"/>
      <c r="KP2675" s="199"/>
      <c r="KQ2675" s="206"/>
      <c r="KT2675" s="199"/>
      <c r="KU2675" s="206"/>
      <c r="KX2675" s="199"/>
      <c r="KY2675" s="206"/>
      <c r="LB2675" s="199"/>
      <c r="LC2675" s="206"/>
      <c r="LF2675" s="199"/>
      <c r="LG2675" s="206"/>
      <c r="LJ2675" s="199"/>
      <c r="LK2675" s="206"/>
      <c r="LN2675" s="199"/>
      <c r="LO2675" s="206"/>
      <c r="LR2675" s="199"/>
      <c r="LS2675" s="206"/>
      <c r="LV2675" s="199"/>
      <c r="LW2675" s="206"/>
      <c r="LZ2675" s="199"/>
      <c r="MA2675" s="206"/>
      <c r="MD2675" s="199"/>
      <c r="ME2675" s="206"/>
      <c r="MH2675" s="199"/>
      <c r="MI2675" s="206"/>
      <c r="ML2675" s="199"/>
      <c r="MM2675" s="206"/>
      <c r="MP2675" s="199"/>
      <c r="MQ2675" s="206"/>
      <c r="MT2675" s="199"/>
      <c r="MU2675" s="206"/>
      <c r="MX2675" s="199"/>
      <c r="MY2675" s="206"/>
      <c r="NB2675" s="199"/>
      <c r="NC2675" s="206"/>
      <c r="NF2675" s="199"/>
      <c r="NG2675" s="206"/>
      <c r="NJ2675" s="199"/>
      <c r="NK2675" s="206"/>
      <c r="NN2675" s="199"/>
      <c r="NO2675" s="206"/>
      <c r="NR2675" s="199"/>
      <c r="NS2675" s="206"/>
      <c r="NV2675" s="199"/>
      <c r="NW2675" s="206"/>
      <c r="NZ2675" s="199"/>
      <c r="OA2675" s="206"/>
      <c r="OD2675" s="199"/>
      <c r="OE2675" s="206"/>
      <c r="OH2675" s="199"/>
      <c r="OI2675" s="206"/>
      <c r="OL2675" s="199"/>
      <c r="OM2675" s="206"/>
      <c r="OP2675" s="199"/>
      <c r="OQ2675" s="206"/>
      <c r="OT2675" s="199"/>
      <c r="OU2675" s="206"/>
      <c r="OX2675" s="199"/>
      <c r="OY2675" s="206"/>
      <c r="PB2675" s="199"/>
      <c r="PC2675" s="206"/>
      <c r="PF2675" s="199"/>
      <c r="PG2675" s="206"/>
      <c r="PJ2675" s="199"/>
      <c r="PK2675" s="206"/>
      <c r="PN2675" s="199"/>
      <c r="PO2675" s="206"/>
      <c r="PR2675" s="199"/>
      <c r="PS2675" s="206"/>
      <c r="PV2675" s="199"/>
      <c r="PW2675" s="206"/>
      <c r="PZ2675" s="199"/>
      <c r="QA2675" s="206"/>
      <c r="QD2675" s="199"/>
      <c r="QE2675" s="206"/>
      <c r="QH2675" s="199"/>
      <c r="QI2675" s="206"/>
      <c r="QL2675" s="199"/>
      <c r="QM2675" s="206"/>
      <c r="QP2675" s="199"/>
      <c r="QQ2675" s="206"/>
      <c r="QT2675" s="199"/>
      <c r="QU2675" s="206"/>
      <c r="QX2675" s="199"/>
      <c r="QY2675" s="206"/>
      <c r="RB2675" s="199"/>
      <c r="RC2675" s="206"/>
      <c r="RF2675" s="199"/>
      <c r="RG2675" s="206"/>
      <c r="RJ2675" s="199"/>
      <c r="RK2675" s="206"/>
      <c r="RN2675" s="199"/>
      <c r="RO2675" s="206"/>
      <c r="RR2675" s="199"/>
      <c r="RS2675" s="206"/>
      <c r="RV2675" s="199"/>
      <c r="RW2675" s="206"/>
      <c r="RZ2675" s="199"/>
      <c r="SA2675" s="206"/>
      <c r="SD2675" s="199"/>
      <c r="SE2675" s="206"/>
      <c r="SH2675" s="199"/>
      <c r="SI2675" s="206"/>
      <c r="SL2675" s="199"/>
      <c r="SM2675" s="206"/>
      <c r="SP2675" s="199"/>
      <c r="SQ2675" s="206"/>
      <c r="ST2675" s="199"/>
      <c r="SU2675" s="206"/>
      <c r="SX2675" s="199"/>
      <c r="SY2675" s="206"/>
      <c r="TB2675" s="199"/>
      <c r="TC2675" s="206"/>
      <c r="TF2675" s="199"/>
      <c r="TG2675" s="206"/>
      <c r="TJ2675" s="199"/>
      <c r="TK2675" s="206"/>
      <c r="TN2675" s="199"/>
      <c r="TO2675" s="206"/>
      <c r="TR2675" s="199"/>
      <c r="TS2675" s="206"/>
      <c r="TV2675" s="199"/>
      <c r="TW2675" s="206"/>
      <c r="TZ2675" s="199"/>
      <c r="UA2675" s="206"/>
      <c r="UD2675" s="199"/>
      <c r="UE2675" s="206"/>
      <c r="UH2675" s="199"/>
      <c r="UI2675" s="206"/>
      <c r="UL2675" s="199"/>
      <c r="UM2675" s="206"/>
      <c r="UP2675" s="199"/>
      <c r="UQ2675" s="206"/>
      <c r="UT2675" s="199"/>
      <c r="UU2675" s="206"/>
      <c r="UX2675" s="199"/>
      <c r="UY2675" s="206"/>
      <c r="VB2675" s="199"/>
      <c r="VC2675" s="206"/>
      <c r="VF2675" s="199"/>
      <c r="VG2675" s="206"/>
      <c r="VJ2675" s="199"/>
      <c r="VK2675" s="206"/>
      <c r="VN2675" s="199"/>
      <c r="VO2675" s="206"/>
      <c r="VR2675" s="199"/>
      <c r="VS2675" s="206"/>
      <c r="VV2675" s="199"/>
      <c r="VW2675" s="206"/>
      <c r="VZ2675" s="199"/>
      <c r="WA2675" s="206"/>
      <c r="WD2675" s="199"/>
      <c r="WE2675" s="206"/>
      <c r="WH2675" s="199"/>
      <c r="WI2675" s="206"/>
      <c r="WL2675" s="199"/>
      <c r="WM2675" s="206"/>
      <c r="WP2675" s="199"/>
      <c r="WQ2675" s="206"/>
      <c r="WT2675" s="199"/>
      <c r="WU2675" s="206"/>
      <c r="WX2675" s="199"/>
      <c r="WY2675" s="206"/>
      <c r="XB2675" s="199"/>
      <c r="XC2675" s="206"/>
      <c r="XF2675" s="199"/>
      <c r="XG2675" s="206"/>
      <c r="XJ2675" s="199"/>
      <c r="XK2675" s="206"/>
      <c r="XN2675" s="199"/>
      <c r="XO2675" s="206"/>
      <c r="XR2675" s="199"/>
      <c r="XS2675" s="206"/>
      <c r="XV2675" s="199"/>
      <c r="XW2675" s="206"/>
      <c r="XZ2675" s="199"/>
      <c r="YA2675" s="206"/>
      <c r="YD2675" s="199"/>
      <c r="YE2675" s="206"/>
      <c r="YH2675" s="199"/>
      <c r="YI2675" s="206"/>
      <c r="YL2675" s="199"/>
      <c r="YM2675" s="206"/>
      <c r="YP2675" s="199"/>
      <c r="YQ2675" s="206"/>
      <c r="YT2675" s="199"/>
      <c r="YU2675" s="206"/>
      <c r="YX2675" s="199"/>
      <c r="YY2675" s="206"/>
      <c r="ZB2675" s="199"/>
      <c r="ZC2675" s="206"/>
      <c r="ZF2675" s="199"/>
      <c r="ZG2675" s="206"/>
      <c r="ZJ2675" s="199"/>
      <c r="ZK2675" s="206"/>
      <c r="ZN2675" s="199"/>
      <c r="ZO2675" s="206"/>
      <c r="ZR2675" s="199"/>
      <c r="ZS2675" s="206"/>
      <c r="ZV2675" s="199"/>
      <c r="ZW2675" s="206"/>
      <c r="ZZ2675" s="199"/>
      <c r="AAA2675" s="206"/>
      <c r="AAD2675" s="199"/>
      <c r="AAE2675" s="206"/>
      <c r="AAH2675" s="199"/>
      <c r="AAI2675" s="206"/>
      <c r="AAL2675" s="199"/>
      <c r="AAM2675" s="206"/>
      <c r="AAP2675" s="199"/>
      <c r="AAQ2675" s="206"/>
      <c r="AAT2675" s="199"/>
      <c r="AAU2675" s="206"/>
      <c r="AAX2675" s="199"/>
      <c r="AAY2675" s="206"/>
      <c r="ABB2675" s="199"/>
      <c r="ABC2675" s="206"/>
      <c r="ABF2675" s="199"/>
      <c r="ABG2675" s="206"/>
      <c r="ABJ2675" s="199"/>
      <c r="ABK2675" s="206"/>
      <c r="ABN2675" s="199"/>
      <c r="ABO2675" s="206"/>
      <c r="ABR2675" s="199"/>
      <c r="ABS2675" s="206"/>
      <c r="ABV2675" s="199"/>
      <c r="ABW2675" s="206"/>
      <c r="ABZ2675" s="199"/>
      <c r="ACA2675" s="206"/>
      <c r="ACD2675" s="199"/>
      <c r="ACE2675" s="206"/>
      <c r="ACH2675" s="199"/>
      <c r="ACI2675" s="206"/>
      <c r="ACL2675" s="199"/>
      <c r="ACM2675" s="206"/>
      <c r="ACP2675" s="199"/>
      <c r="ACQ2675" s="206"/>
      <c r="ACT2675" s="199"/>
      <c r="ACU2675" s="206"/>
      <c r="ACX2675" s="199"/>
      <c r="ACY2675" s="206"/>
      <c r="ADB2675" s="199"/>
      <c r="ADC2675" s="206"/>
      <c r="ADF2675" s="199"/>
      <c r="ADG2675" s="206"/>
      <c r="ADJ2675" s="199"/>
      <c r="ADK2675" s="206"/>
      <c r="ADN2675" s="199"/>
      <c r="ADO2675" s="206"/>
      <c r="ADR2675" s="199"/>
      <c r="ADS2675" s="206"/>
      <c r="ADV2675" s="199"/>
      <c r="ADW2675" s="206"/>
      <c r="ADZ2675" s="199"/>
      <c r="AEA2675" s="206"/>
      <c r="AED2675" s="199"/>
      <c r="AEE2675" s="206"/>
      <c r="AEH2675" s="199"/>
      <c r="AEI2675" s="206"/>
      <c r="AEL2675" s="199"/>
      <c r="AEM2675" s="206"/>
      <c r="AEP2675" s="199"/>
      <c r="AEQ2675" s="206"/>
      <c r="AET2675" s="199"/>
      <c r="AEU2675" s="206"/>
      <c r="AEX2675" s="199"/>
      <c r="AEY2675" s="206"/>
      <c r="AFB2675" s="199"/>
      <c r="AFC2675" s="206"/>
      <c r="AFF2675" s="199"/>
      <c r="AFG2675" s="206"/>
      <c r="AFJ2675" s="199"/>
      <c r="AFK2675" s="206"/>
      <c r="AFN2675" s="199"/>
      <c r="AFO2675" s="206"/>
      <c r="AFR2675" s="199"/>
      <c r="AFS2675" s="206"/>
      <c r="AFV2675" s="199"/>
      <c r="AFW2675" s="206"/>
      <c r="AFZ2675" s="199"/>
      <c r="AGA2675" s="206"/>
      <c r="AGD2675" s="199"/>
      <c r="AGE2675" s="206"/>
      <c r="AGH2675" s="199"/>
      <c r="AGI2675" s="206"/>
      <c r="AGL2675" s="199"/>
      <c r="AGM2675" s="206"/>
      <c r="AGP2675" s="199"/>
      <c r="AGQ2675" s="206"/>
      <c r="AGT2675" s="199"/>
      <c r="AGU2675" s="206"/>
      <c r="AGX2675" s="199"/>
      <c r="AGY2675" s="206"/>
      <c r="AHB2675" s="199"/>
      <c r="AHC2675" s="206"/>
      <c r="AHF2675" s="199"/>
      <c r="AHG2675" s="206"/>
      <c r="AHJ2675" s="199"/>
      <c r="AHK2675" s="206"/>
      <c r="AHN2675" s="199"/>
      <c r="AHO2675" s="206"/>
      <c r="AHR2675" s="199"/>
      <c r="AHS2675" s="206"/>
      <c r="AHV2675" s="199"/>
      <c r="AHW2675" s="206"/>
      <c r="AHZ2675" s="199"/>
      <c r="AIA2675" s="206"/>
      <c r="AID2675" s="199"/>
      <c r="AIE2675" s="206"/>
      <c r="AIH2675" s="199"/>
      <c r="AII2675" s="206"/>
      <c r="AIL2675" s="199"/>
      <c r="AIM2675" s="206"/>
      <c r="AIP2675" s="199"/>
      <c r="AIQ2675" s="206"/>
      <c r="AIT2675" s="199"/>
      <c r="AIU2675" s="206"/>
      <c r="AIX2675" s="199"/>
      <c r="AIY2675" s="206"/>
      <c r="AJB2675" s="199"/>
      <c r="AJC2675" s="206"/>
      <c r="AJF2675" s="199"/>
      <c r="AJG2675" s="206"/>
      <c r="AJJ2675" s="199"/>
      <c r="AJK2675" s="206"/>
      <c r="AJN2675" s="199"/>
      <c r="AJO2675" s="206"/>
      <c r="AJR2675" s="199"/>
      <c r="AJS2675" s="206"/>
      <c r="AJV2675" s="199"/>
      <c r="AJW2675" s="206"/>
      <c r="AJZ2675" s="199"/>
      <c r="AKA2675" s="206"/>
      <c r="AKD2675" s="199"/>
      <c r="AKE2675" s="206"/>
      <c r="AKH2675" s="199"/>
      <c r="AKI2675" s="206"/>
      <c r="AKL2675" s="199"/>
      <c r="AKM2675" s="206"/>
      <c r="AKP2675" s="199"/>
      <c r="AKQ2675" s="206"/>
      <c r="AKT2675" s="199"/>
      <c r="AKU2675" s="206"/>
      <c r="AKX2675" s="199"/>
      <c r="AKY2675" s="206"/>
      <c r="ALB2675" s="199"/>
      <c r="ALC2675" s="206"/>
      <c r="ALF2675" s="199"/>
      <c r="ALG2675" s="206"/>
      <c r="ALJ2675" s="199"/>
      <c r="ALK2675" s="206"/>
      <c r="ALN2675" s="199"/>
      <c r="ALO2675" s="206"/>
      <c r="ALR2675" s="199"/>
      <c r="ALS2675" s="206"/>
      <c r="ALV2675" s="199"/>
      <c r="ALW2675" s="206"/>
      <c r="ALZ2675" s="199"/>
      <c r="AMA2675" s="206"/>
      <c r="AMD2675" s="199"/>
      <c r="AME2675" s="206"/>
      <c r="AMH2675" s="199"/>
      <c r="AMI2675" s="206"/>
      <c r="AML2675" s="199"/>
      <c r="AMM2675" s="206"/>
      <c r="AMP2675" s="199"/>
      <c r="AMQ2675" s="206"/>
      <c r="AMT2675" s="199"/>
      <c r="AMU2675" s="206"/>
      <c r="AMX2675" s="199"/>
      <c r="AMY2675" s="206"/>
      <c r="ANB2675" s="199"/>
      <c r="ANC2675" s="206"/>
      <c r="ANF2675" s="199"/>
      <c r="ANG2675" s="206"/>
      <c r="ANJ2675" s="199"/>
      <c r="ANK2675" s="206"/>
      <c r="ANN2675" s="199"/>
      <c r="ANO2675" s="206"/>
      <c r="ANR2675" s="199"/>
      <c r="ANS2675" s="206"/>
      <c r="ANV2675" s="199"/>
      <c r="ANW2675" s="206"/>
      <c r="ANZ2675" s="199"/>
      <c r="AOA2675" s="206"/>
      <c r="AOD2675" s="199"/>
      <c r="AOE2675" s="206"/>
      <c r="AOH2675" s="199"/>
      <c r="AOI2675" s="206"/>
      <c r="AOL2675" s="199"/>
      <c r="AOM2675" s="206"/>
    </row>
    <row r="2676" spans="1:1023 1026:1079" x14ac:dyDescent="0.25">
      <c r="A2676" s="190">
        <v>2496</v>
      </c>
      <c r="B2676" s="208"/>
      <c r="C2676" s="206" t="s">
        <v>3557</v>
      </c>
      <c r="D2676" s="315">
        <v>43488</v>
      </c>
      <c r="E2676" s="463" t="s">
        <v>1213</v>
      </c>
      <c r="F2676" s="208" t="s">
        <v>602</v>
      </c>
      <c r="G2676" s="208" t="s">
        <v>615</v>
      </c>
      <c r="H2676" s="315">
        <v>43488</v>
      </c>
      <c r="I2676" s="315">
        <v>43488</v>
      </c>
      <c r="J2676" s="338">
        <v>0.66666666666666663</v>
      </c>
      <c r="K2676" s="338">
        <v>0.70833333333333337</v>
      </c>
      <c r="L2676" s="193"/>
      <c r="M2676" s="215" t="s">
        <v>136</v>
      </c>
      <c r="N2676" s="206">
        <v>5</v>
      </c>
      <c r="O2676" s="215" t="s">
        <v>136</v>
      </c>
      <c r="P2676" s="206">
        <v>5</v>
      </c>
      <c r="S2676" s="215" t="s">
        <v>136</v>
      </c>
      <c r="T2676" s="206">
        <v>5</v>
      </c>
      <c r="U2676" s="215" t="s">
        <v>136</v>
      </c>
      <c r="V2676" s="206">
        <v>5</v>
      </c>
      <c r="AC2676" s="222">
        <f t="shared" si="582"/>
        <v>100</v>
      </c>
      <c r="AD2676" s="221" t="s">
        <v>37</v>
      </c>
      <c r="AE2676" s="200">
        <v>2</v>
      </c>
      <c r="AF2676" s="200"/>
      <c r="AG2676" s="200"/>
      <c r="AH2676" s="200"/>
      <c r="AI2676" s="200"/>
      <c r="AJ2676" s="200"/>
      <c r="AK2676" s="200"/>
      <c r="AL2676" s="224"/>
      <c r="AM2676" s="391">
        <f t="shared" ref="AM2676:AM2677" si="592">SUM(AE2676:AL2676)</f>
        <v>2</v>
      </c>
      <c r="AN2676" s="226">
        <v>0.15</v>
      </c>
      <c r="AO2676" s="227">
        <v>0.15</v>
      </c>
      <c r="AP2676" s="230">
        <f t="shared" si="586"/>
        <v>0</v>
      </c>
      <c r="AS2676" s="235" t="str">
        <f t="shared" ca="1" si="579"/>
        <v>ok</v>
      </c>
      <c r="AT2676" s="225" t="str">
        <f t="shared" ca="1" si="580"/>
        <v>ok</v>
      </c>
      <c r="AU2676" s="221"/>
      <c r="AV2676" s="197">
        <v>0.08</v>
      </c>
      <c r="AW2676" s="198">
        <v>1</v>
      </c>
      <c r="AX2676" s="199" t="s">
        <v>603</v>
      </c>
      <c r="AY2676" s="206" t="s">
        <v>604</v>
      </c>
      <c r="AZ2676" s="197">
        <v>7.0000000000000007E-2</v>
      </c>
      <c r="BA2676" s="198">
        <v>1</v>
      </c>
      <c r="BB2676" s="199" t="s">
        <v>603</v>
      </c>
      <c r="BC2676" s="206" t="s">
        <v>604</v>
      </c>
      <c r="BF2676" s="199"/>
      <c r="BG2676" s="206"/>
      <c r="BJ2676" s="199"/>
      <c r="BK2676" s="206"/>
      <c r="BN2676" s="199"/>
      <c r="BO2676" s="206"/>
      <c r="BR2676" s="199"/>
      <c r="BS2676" s="206"/>
      <c r="BV2676" s="199"/>
      <c r="BW2676" s="206"/>
      <c r="BZ2676" s="199"/>
      <c r="CA2676" s="206"/>
      <c r="CD2676" s="199"/>
      <c r="CE2676" s="206"/>
      <c r="CH2676" s="199"/>
      <c r="CI2676" s="206"/>
      <c r="CL2676" s="199"/>
      <c r="CM2676" s="206"/>
      <c r="CP2676" s="199"/>
      <c r="CQ2676" s="206"/>
      <c r="CT2676" s="199"/>
      <c r="CU2676" s="206"/>
      <c r="CX2676" s="199"/>
      <c r="CY2676" s="206"/>
      <c r="DB2676" s="199"/>
      <c r="DC2676" s="206"/>
      <c r="DF2676" s="199"/>
      <c r="DG2676" s="206"/>
      <c r="DJ2676" s="199"/>
      <c r="DK2676" s="206"/>
      <c r="DN2676" s="199"/>
      <c r="DO2676" s="206"/>
      <c r="DR2676" s="199"/>
      <c r="DS2676" s="206"/>
      <c r="DV2676" s="199"/>
      <c r="DW2676" s="206"/>
      <c r="DZ2676" s="199"/>
      <c r="EA2676" s="206"/>
      <c r="ED2676" s="199"/>
      <c r="EE2676" s="206"/>
      <c r="EH2676" s="199"/>
      <c r="EI2676" s="206"/>
      <c r="EL2676" s="199"/>
      <c r="EM2676" s="206"/>
      <c r="EP2676" s="199"/>
      <c r="EQ2676" s="206"/>
      <c r="ET2676" s="199"/>
      <c r="EU2676" s="206"/>
      <c r="EX2676" s="199"/>
      <c r="EY2676" s="206"/>
      <c r="FB2676" s="199"/>
      <c r="FC2676" s="206"/>
      <c r="FF2676" s="199"/>
      <c r="FG2676" s="206"/>
      <c r="FJ2676" s="199"/>
      <c r="FK2676" s="206"/>
      <c r="FN2676" s="199"/>
      <c r="FO2676" s="206"/>
      <c r="FR2676" s="199"/>
      <c r="FS2676" s="206"/>
      <c r="FV2676" s="199"/>
      <c r="FW2676" s="206"/>
      <c r="FZ2676" s="199"/>
      <c r="GA2676" s="206"/>
      <c r="GD2676" s="199"/>
      <c r="GE2676" s="206"/>
      <c r="GH2676" s="199"/>
      <c r="GI2676" s="206"/>
      <c r="GL2676" s="199"/>
      <c r="GM2676" s="206"/>
      <c r="GP2676" s="199"/>
      <c r="GQ2676" s="206"/>
      <c r="GT2676" s="199"/>
      <c r="GU2676" s="206"/>
      <c r="GX2676" s="199"/>
      <c r="GY2676" s="206"/>
      <c r="HB2676" s="199"/>
      <c r="HC2676" s="206"/>
      <c r="HF2676" s="199"/>
      <c r="HG2676" s="206"/>
      <c r="HJ2676" s="199"/>
      <c r="HK2676" s="206"/>
      <c r="HN2676" s="199"/>
      <c r="HO2676" s="206"/>
      <c r="HR2676" s="199"/>
      <c r="HS2676" s="206"/>
      <c r="HV2676" s="199"/>
      <c r="HW2676" s="206"/>
      <c r="HZ2676" s="199"/>
      <c r="IA2676" s="206"/>
      <c r="ID2676" s="199"/>
      <c r="IE2676" s="206"/>
      <c r="IH2676" s="199"/>
      <c r="II2676" s="206"/>
      <c r="IL2676" s="199"/>
      <c r="IM2676" s="206"/>
      <c r="IP2676" s="199"/>
      <c r="IQ2676" s="206"/>
      <c r="IT2676" s="199"/>
      <c r="IU2676" s="206"/>
      <c r="IX2676" s="199"/>
      <c r="IY2676" s="206"/>
      <c r="JB2676" s="199"/>
      <c r="JC2676" s="206"/>
      <c r="JF2676" s="199"/>
      <c r="JG2676" s="206"/>
      <c r="JJ2676" s="199"/>
      <c r="JK2676" s="206"/>
      <c r="JN2676" s="199"/>
      <c r="JO2676" s="206"/>
      <c r="JR2676" s="199"/>
      <c r="JS2676" s="206"/>
      <c r="JV2676" s="199"/>
      <c r="JW2676" s="206"/>
      <c r="JZ2676" s="199"/>
      <c r="KA2676" s="206"/>
      <c r="KD2676" s="199"/>
      <c r="KE2676" s="206"/>
      <c r="KH2676" s="199"/>
      <c r="KI2676" s="206"/>
      <c r="KL2676" s="199"/>
      <c r="KM2676" s="206"/>
      <c r="KP2676" s="199"/>
      <c r="KQ2676" s="206"/>
      <c r="KT2676" s="199"/>
      <c r="KU2676" s="206"/>
      <c r="KX2676" s="199"/>
      <c r="KY2676" s="206"/>
      <c r="LB2676" s="199"/>
      <c r="LC2676" s="206"/>
      <c r="LF2676" s="199"/>
      <c r="LG2676" s="206"/>
      <c r="LJ2676" s="199"/>
      <c r="LK2676" s="206"/>
      <c r="LN2676" s="199"/>
      <c r="LO2676" s="206"/>
      <c r="LR2676" s="199"/>
      <c r="LS2676" s="206"/>
      <c r="LV2676" s="199"/>
      <c r="LW2676" s="206"/>
      <c r="LZ2676" s="199"/>
      <c r="MA2676" s="206"/>
      <c r="MD2676" s="199"/>
      <c r="ME2676" s="206"/>
      <c r="MH2676" s="199"/>
      <c r="MI2676" s="206"/>
      <c r="ML2676" s="199"/>
      <c r="MM2676" s="206"/>
      <c r="MP2676" s="199"/>
      <c r="MQ2676" s="206"/>
      <c r="MT2676" s="199"/>
      <c r="MU2676" s="206"/>
      <c r="MX2676" s="199"/>
      <c r="MY2676" s="206"/>
      <c r="NB2676" s="199"/>
      <c r="NC2676" s="206"/>
      <c r="NF2676" s="199"/>
      <c r="NG2676" s="206"/>
      <c r="NJ2676" s="199"/>
      <c r="NK2676" s="206"/>
      <c r="NN2676" s="199"/>
      <c r="NO2676" s="206"/>
      <c r="NR2676" s="199"/>
      <c r="NS2676" s="206"/>
      <c r="NV2676" s="199"/>
      <c r="NW2676" s="206"/>
      <c r="NZ2676" s="199"/>
      <c r="OA2676" s="206"/>
      <c r="OD2676" s="199"/>
      <c r="OE2676" s="206"/>
      <c r="OH2676" s="199"/>
      <c r="OI2676" s="206"/>
      <c r="OL2676" s="199"/>
      <c r="OM2676" s="206"/>
      <c r="OP2676" s="199"/>
      <c r="OQ2676" s="206"/>
      <c r="OT2676" s="199"/>
      <c r="OU2676" s="206"/>
      <c r="OX2676" s="199"/>
      <c r="OY2676" s="206"/>
      <c r="PB2676" s="199"/>
      <c r="PC2676" s="206"/>
      <c r="PF2676" s="199"/>
      <c r="PG2676" s="206"/>
      <c r="PJ2676" s="199"/>
      <c r="PK2676" s="206"/>
      <c r="PN2676" s="199"/>
      <c r="PO2676" s="206"/>
      <c r="PR2676" s="199"/>
      <c r="PS2676" s="206"/>
      <c r="PV2676" s="199"/>
      <c r="PW2676" s="206"/>
      <c r="PZ2676" s="199"/>
      <c r="QA2676" s="206"/>
      <c r="QD2676" s="199"/>
      <c r="QE2676" s="206"/>
      <c r="QH2676" s="199"/>
      <c r="QI2676" s="206"/>
      <c r="QL2676" s="199"/>
      <c r="QM2676" s="206"/>
      <c r="QP2676" s="199"/>
      <c r="QQ2676" s="206"/>
      <c r="QT2676" s="199"/>
      <c r="QU2676" s="206"/>
      <c r="QX2676" s="199"/>
      <c r="QY2676" s="206"/>
      <c r="RB2676" s="199"/>
      <c r="RC2676" s="206"/>
      <c r="RF2676" s="199"/>
      <c r="RG2676" s="206"/>
      <c r="RJ2676" s="199"/>
      <c r="RK2676" s="206"/>
      <c r="RN2676" s="199"/>
      <c r="RO2676" s="206"/>
      <c r="RR2676" s="199"/>
      <c r="RS2676" s="206"/>
      <c r="RV2676" s="199"/>
      <c r="RW2676" s="206"/>
      <c r="RZ2676" s="199"/>
      <c r="SA2676" s="206"/>
      <c r="SD2676" s="199"/>
      <c r="SE2676" s="206"/>
      <c r="SH2676" s="199"/>
      <c r="SI2676" s="206"/>
      <c r="SL2676" s="199"/>
      <c r="SM2676" s="206"/>
      <c r="SP2676" s="199"/>
      <c r="SQ2676" s="206"/>
      <c r="ST2676" s="199"/>
      <c r="SU2676" s="206"/>
      <c r="SX2676" s="199"/>
      <c r="SY2676" s="206"/>
      <c r="TB2676" s="199"/>
      <c r="TC2676" s="206"/>
      <c r="TF2676" s="199"/>
      <c r="TG2676" s="206"/>
      <c r="TJ2676" s="199"/>
      <c r="TK2676" s="206"/>
      <c r="TN2676" s="199"/>
      <c r="TO2676" s="206"/>
      <c r="TR2676" s="199"/>
      <c r="TS2676" s="206"/>
      <c r="TV2676" s="199"/>
      <c r="TW2676" s="206"/>
      <c r="TZ2676" s="199"/>
      <c r="UA2676" s="206"/>
      <c r="UD2676" s="199"/>
      <c r="UE2676" s="206"/>
      <c r="UH2676" s="199"/>
      <c r="UI2676" s="206"/>
      <c r="UL2676" s="199"/>
      <c r="UM2676" s="206"/>
      <c r="UP2676" s="199"/>
      <c r="UQ2676" s="206"/>
      <c r="UT2676" s="199"/>
      <c r="UU2676" s="206"/>
      <c r="UX2676" s="199"/>
      <c r="UY2676" s="206"/>
      <c r="VB2676" s="199"/>
      <c r="VC2676" s="206"/>
      <c r="VF2676" s="199"/>
      <c r="VG2676" s="206"/>
      <c r="VJ2676" s="199"/>
      <c r="VK2676" s="206"/>
      <c r="VN2676" s="199"/>
      <c r="VO2676" s="206"/>
      <c r="VR2676" s="199"/>
      <c r="VS2676" s="206"/>
      <c r="VV2676" s="199"/>
      <c r="VW2676" s="206"/>
      <c r="VZ2676" s="199"/>
      <c r="WA2676" s="206"/>
      <c r="WD2676" s="199"/>
      <c r="WE2676" s="206"/>
      <c r="WH2676" s="199"/>
      <c r="WI2676" s="206"/>
      <c r="WL2676" s="199"/>
      <c r="WM2676" s="206"/>
      <c r="WP2676" s="199"/>
      <c r="WQ2676" s="206"/>
      <c r="WT2676" s="199"/>
      <c r="WU2676" s="206"/>
      <c r="WX2676" s="199"/>
      <c r="WY2676" s="206"/>
      <c r="XB2676" s="199"/>
      <c r="XC2676" s="206"/>
      <c r="XF2676" s="199"/>
      <c r="XG2676" s="206"/>
      <c r="XJ2676" s="199"/>
      <c r="XK2676" s="206"/>
      <c r="XN2676" s="199"/>
      <c r="XO2676" s="206"/>
      <c r="XR2676" s="199"/>
      <c r="XS2676" s="206"/>
      <c r="XV2676" s="199"/>
      <c r="XW2676" s="206"/>
      <c r="XZ2676" s="199"/>
      <c r="YA2676" s="206"/>
      <c r="YD2676" s="199"/>
      <c r="YE2676" s="206"/>
      <c r="YH2676" s="199"/>
      <c r="YI2676" s="206"/>
      <c r="YL2676" s="199"/>
      <c r="YM2676" s="206"/>
      <c r="YP2676" s="199"/>
      <c r="YQ2676" s="206"/>
      <c r="YT2676" s="199"/>
      <c r="YU2676" s="206"/>
      <c r="YX2676" s="199"/>
      <c r="YY2676" s="206"/>
      <c r="ZB2676" s="199"/>
      <c r="ZC2676" s="206"/>
      <c r="ZF2676" s="199"/>
      <c r="ZG2676" s="206"/>
      <c r="ZJ2676" s="199"/>
      <c r="ZK2676" s="206"/>
      <c r="ZN2676" s="199"/>
      <c r="ZO2676" s="206"/>
      <c r="ZR2676" s="199"/>
      <c r="ZS2676" s="206"/>
      <c r="ZV2676" s="199"/>
      <c r="ZW2676" s="206"/>
      <c r="ZZ2676" s="199"/>
      <c r="AAA2676" s="206"/>
      <c r="AAD2676" s="199"/>
      <c r="AAE2676" s="206"/>
      <c r="AAH2676" s="199"/>
      <c r="AAI2676" s="206"/>
      <c r="AAL2676" s="199"/>
      <c r="AAM2676" s="206"/>
      <c r="AAP2676" s="199"/>
      <c r="AAQ2676" s="206"/>
      <c r="AAT2676" s="199"/>
      <c r="AAU2676" s="206"/>
      <c r="AAX2676" s="199"/>
      <c r="AAY2676" s="206"/>
      <c r="ABB2676" s="199"/>
      <c r="ABC2676" s="206"/>
      <c r="ABF2676" s="199"/>
      <c r="ABG2676" s="206"/>
      <c r="ABJ2676" s="199"/>
      <c r="ABK2676" s="206"/>
      <c r="ABN2676" s="199"/>
      <c r="ABO2676" s="206"/>
      <c r="ABR2676" s="199"/>
      <c r="ABS2676" s="206"/>
      <c r="ABV2676" s="199"/>
      <c r="ABW2676" s="206"/>
      <c r="ABZ2676" s="199"/>
      <c r="ACA2676" s="206"/>
      <c r="ACD2676" s="199"/>
      <c r="ACE2676" s="206"/>
      <c r="ACH2676" s="199"/>
      <c r="ACI2676" s="206"/>
      <c r="ACL2676" s="199"/>
      <c r="ACM2676" s="206"/>
      <c r="ACP2676" s="199"/>
      <c r="ACQ2676" s="206"/>
      <c r="ACT2676" s="199"/>
      <c r="ACU2676" s="206"/>
      <c r="ACX2676" s="199"/>
      <c r="ACY2676" s="206"/>
      <c r="ADB2676" s="199"/>
      <c r="ADC2676" s="206"/>
      <c r="ADF2676" s="199"/>
      <c r="ADG2676" s="206"/>
      <c r="ADJ2676" s="199"/>
      <c r="ADK2676" s="206"/>
      <c r="ADN2676" s="199"/>
      <c r="ADO2676" s="206"/>
      <c r="ADR2676" s="199"/>
      <c r="ADS2676" s="206"/>
      <c r="ADV2676" s="199"/>
      <c r="ADW2676" s="206"/>
      <c r="ADZ2676" s="199"/>
      <c r="AEA2676" s="206"/>
      <c r="AED2676" s="199"/>
      <c r="AEE2676" s="206"/>
      <c r="AEH2676" s="199"/>
      <c r="AEI2676" s="206"/>
      <c r="AEL2676" s="199"/>
      <c r="AEM2676" s="206"/>
      <c r="AEP2676" s="199"/>
      <c r="AEQ2676" s="206"/>
      <c r="AET2676" s="199"/>
      <c r="AEU2676" s="206"/>
      <c r="AEX2676" s="199"/>
      <c r="AEY2676" s="206"/>
      <c r="AFB2676" s="199"/>
      <c r="AFC2676" s="206"/>
      <c r="AFF2676" s="199"/>
      <c r="AFG2676" s="206"/>
      <c r="AFJ2676" s="199"/>
      <c r="AFK2676" s="206"/>
      <c r="AFN2676" s="199"/>
      <c r="AFO2676" s="206"/>
      <c r="AFR2676" s="199"/>
      <c r="AFS2676" s="206"/>
      <c r="AFV2676" s="199"/>
      <c r="AFW2676" s="206"/>
      <c r="AFZ2676" s="199"/>
      <c r="AGA2676" s="206"/>
      <c r="AGD2676" s="199"/>
      <c r="AGE2676" s="206"/>
      <c r="AGH2676" s="199"/>
      <c r="AGI2676" s="206"/>
      <c r="AGL2676" s="199"/>
      <c r="AGM2676" s="206"/>
      <c r="AGP2676" s="199"/>
      <c r="AGQ2676" s="206"/>
      <c r="AGT2676" s="199"/>
      <c r="AGU2676" s="206"/>
      <c r="AGX2676" s="199"/>
      <c r="AGY2676" s="206"/>
      <c r="AHB2676" s="199"/>
      <c r="AHC2676" s="206"/>
      <c r="AHF2676" s="199"/>
      <c r="AHG2676" s="206"/>
      <c r="AHJ2676" s="199"/>
      <c r="AHK2676" s="206"/>
      <c r="AHN2676" s="199"/>
      <c r="AHO2676" s="206"/>
      <c r="AHR2676" s="199"/>
      <c r="AHS2676" s="206"/>
      <c r="AHV2676" s="199"/>
      <c r="AHW2676" s="206"/>
      <c r="AHZ2676" s="199"/>
      <c r="AIA2676" s="206"/>
      <c r="AID2676" s="199"/>
      <c r="AIE2676" s="206"/>
      <c r="AIH2676" s="199"/>
      <c r="AII2676" s="206"/>
      <c r="AIL2676" s="199"/>
      <c r="AIM2676" s="206"/>
      <c r="AIP2676" s="199"/>
      <c r="AIQ2676" s="206"/>
      <c r="AIT2676" s="199"/>
      <c r="AIU2676" s="206"/>
      <c r="AIX2676" s="199"/>
      <c r="AIY2676" s="206"/>
      <c r="AJB2676" s="199"/>
      <c r="AJC2676" s="206"/>
      <c r="AJF2676" s="199"/>
      <c r="AJG2676" s="206"/>
      <c r="AJJ2676" s="199"/>
      <c r="AJK2676" s="206"/>
      <c r="AJN2676" s="199"/>
      <c r="AJO2676" s="206"/>
      <c r="AJR2676" s="199"/>
      <c r="AJS2676" s="206"/>
      <c r="AJV2676" s="199"/>
      <c r="AJW2676" s="206"/>
      <c r="AJZ2676" s="199"/>
      <c r="AKA2676" s="206"/>
      <c r="AKD2676" s="199"/>
      <c r="AKE2676" s="206"/>
      <c r="AKH2676" s="199"/>
      <c r="AKI2676" s="206"/>
      <c r="AKL2676" s="199"/>
      <c r="AKM2676" s="206"/>
      <c r="AKP2676" s="199"/>
      <c r="AKQ2676" s="206"/>
      <c r="AKT2676" s="199"/>
      <c r="AKU2676" s="206"/>
      <c r="AKX2676" s="199"/>
      <c r="AKY2676" s="206"/>
      <c r="ALB2676" s="199"/>
      <c r="ALC2676" s="206"/>
      <c r="ALF2676" s="199"/>
      <c r="ALG2676" s="206"/>
      <c r="ALJ2676" s="199"/>
      <c r="ALK2676" s="206"/>
      <c r="ALN2676" s="199"/>
      <c r="ALO2676" s="206"/>
      <c r="ALR2676" s="199"/>
      <c r="ALS2676" s="206"/>
      <c r="ALV2676" s="199"/>
      <c r="ALW2676" s="206"/>
      <c r="ALZ2676" s="199"/>
      <c r="AMA2676" s="206"/>
      <c r="AMD2676" s="199"/>
      <c r="AME2676" s="206"/>
      <c r="AMH2676" s="199"/>
      <c r="AMI2676" s="206"/>
      <c r="AML2676" s="199"/>
      <c r="AMM2676" s="206"/>
      <c r="AMP2676" s="199"/>
      <c r="AMQ2676" s="206"/>
      <c r="AMT2676" s="199"/>
      <c r="AMU2676" s="206"/>
      <c r="AMX2676" s="199"/>
      <c r="AMY2676" s="206"/>
      <c r="ANB2676" s="199"/>
      <c r="ANC2676" s="206"/>
      <c r="ANF2676" s="199"/>
      <c r="ANG2676" s="206"/>
      <c r="ANJ2676" s="199"/>
      <c r="ANK2676" s="206"/>
      <c r="ANN2676" s="199"/>
      <c r="ANO2676" s="206"/>
      <c r="ANR2676" s="199"/>
      <c r="ANS2676" s="206"/>
      <c r="ANV2676" s="199"/>
      <c r="ANW2676" s="206"/>
      <c r="ANZ2676" s="199"/>
      <c r="AOA2676" s="206"/>
      <c r="AOD2676" s="199"/>
      <c r="AOE2676" s="206"/>
      <c r="AOH2676" s="199"/>
      <c r="AOI2676" s="206"/>
      <c r="AOL2676" s="199"/>
      <c r="AOM2676" s="206"/>
    </row>
    <row r="2677" spans="1:1023 1026:1079" x14ac:dyDescent="0.25">
      <c r="A2677" s="190">
        <v>2497</v>
      </c>
      <c r="B2677" s="208"/>
      <c r="C2677" s="206" t="s">
        <v>3558</v>
      </c>
      <c r="D2677" s="315">
        <v>43488</v>
      </c>
      <c r="E2677" s="463" t="s">
        <v>1213</v>
      </c>
      <c r="F2677" s="208" t="s">
        <v>602</v>
      </c>
      <c r="G2677" s="208" t="s">
        <v>615</v>
      </c>
      <c r="H2677" s="315">
        <v>43488</v>
      </c>
      <c r="I2677" s="315">
        <v>43488</v>
      </c>
      <c r="J2677" s="338">
        <v>0.73055555555555562</v>
      </c>
      <c r="K2677" s="338">
        <v>0.74305555555555547</v>
      </c>
      <c r="L2677" s="193"/>
      <c r="M2677" s="214" t="s">
        <v>65</v>
      </c>
      <c r="N2677" s="206">
        <v>5</v>
      </c>
      <c r="O2677" s="214" t="s">
        <v>65</v>
      </c>
      <c r="P2677" s="206">
        <v>5</v>
      </c>
      <c r="S2677" s="214" t="s">
        <v>65</v>
      </c>
      <c r="T2677" s="206">
        <v>5</v>
      </c>
      <c r="U2677" s="214" t="s">
        <v>65</v>
      </c>
      <c r="V2677" s="206">
        <v>5</v>
      </c>
      <c r="AC2677" s="222">
        <f t="shared" si="582"/>
        <v>100</v>
      </c>
      <c r="AD2677" s="221" t="s">
        <v>37</v>
      </c>
      <c r="AE2677" s="200"/>
      <c r="AF2677" s="200"/>
      <c r="AG2677" s="200"/>
      <c r="AH2677" s="200"/>
      <c r="AI2677" s="200"/>
      <c r="AJ2677" s="200"/>
      <c r="AK2677" s="200"/>
      <c r="AL2677" s="224"/>
      <c r="AM2677" s="391">
        <f t="shared" si="592"/>
        <v>0</v>
      </c>
      <c r="AP2677" s="230">
        <f t="shared" si="586"/>
        <v>0</v>
      </c>
      <c r="AS2677" s="235" t="str">
        <f t="shared" ca="1" si="579"/>
        <v>ok</v>
      </c>
      <c r="AT2677" s="225" t="str">
        <f t="shared" ca="1" si="580"/>
        <v>ok</v>
      </c>
      <c r="AU2677" s="221"/>
      <c r="AX2677" s="199"/>
      <c r="AY2677" s="206"/>
      <c r="BB2677" s="199"/>
      <c r="BC2677" s="206"/>
      <c r="BF2677" s="199"/>
      <c r="BG2677" s="206"/>
      <c r="BJ2677" s="199"/>
      <c r="BK2677" s="206"/>
      <c r="BN2677" s="199"/>
      <c r="BO2677" s="206"/>
      <c r="BR2677" s="199"/>
      <c r="BS2677" s="206"/>
      <c r="BV2677" s="199"/>
      <c r="BW2677" s="206"/>
      <c r="BZ2677" s="199"/>
      <c r="CA2677" s="206"/>
      <c r="CD2677" s="199"/>
      <c r="CE2677" s="206"/>
      <c r="CH2677" s="199"/>
      <c r="CI2677" s="206"/>
      <c r="CL2677" s="199"/>
      <c r="CM2677" s="206"/>
      <c r="CP2677" s="199"/>
      <c r="CQ2677" s="206"/>
      <c r="CT2677" s="199"/>
      <c r="CU2677" s="206"/>
      <c r="CX2677" s="199"/>
      <c r="CY2677" s="206"/>
      <c r="DB2677" s="199"/>
      <c r="DC2677" s="206"/>
      <c r="DF2677" s="199"/>
      <c r="DG2677" s="206"/>
      <c r="DJ2677" s="199"/>
      <c r="DK2677" s="206"/>
      <c r="DN2677" s="199"/>
      <c r="DO2677" s="206"/>
      <c r="DR2677" s="199"/>
      <c r="DS2677" s="206"/>
      <c r="DV2677" s="199"/>
      <c r="DW2677" s="206"/>
      <c r="DZ2677" s="199"/>
      <c r="EA2677" s="206"/>
      <c r="ED2677" s="199"/>
      <c r="EE2677" s="206"/>
      <c r="EH2677" s="199"/>
      <c r="EI2677" s="206"/>
      <c r="EL2677" s="199"/>
      <c r="EM2677" s="206"/>
      <c r="EP2677" s="199"/>
      <c r="EQ2677" s="206"/>
      <c r="ET2677" s="199"/>
      <c r="EU2677" s="206"/>
      <c r="EX2677" s="199"/>
      <c r="EY2677" s="206"/>
      <c r="FB2677" s="199"/>
      <c r="FC2677" s="206"/>
      <c r="FF2677" s="199"/>
      <c r="FG2677" s="206"/>
      <c r="FJ2677" s="199"/>
      <c r="FK2677" s="206"/>
      <c r="FN2677" s="199"/>
      <c r="FO2677" s="206"/>
      <c r="FR2677" s="199"/>
      <c r="FS2677" s="206"/>
      <c r="FV2677" s="199"/>
      <c r="FW2677" s="206"/>
      <c r="FZ2677" s="199"/>
      <c r="GA2677" s="206"/>
      <c r="GD2677" s="199"/>
      <c r="GE2677" s="206"/>
      <c r="GH2677" s="199"/>
      <c r="GI2677" s="206"/>
      <c r="GL2677" s="199"/>
      <c r="GM2677" s="206"/>
      <c r="GP2677" s="199"/>
      <c r="GQ2677" s="206"/>
      <c r="GT2677" s="199"/>
      <c r="GU2677" s="206"/>
      <c r="GX2677" s="199"/>
      <c r="GY2677" s="206"/>
      <c r="HB2677" s="199"/>
      <c r="HC2677" s="206"/>
      <c r="HF2677" s="199"/>
      <c r="HG2677" s="206"/>
      <c r="HJ2677" s="199"/>
      <c r="HK2677" s="206"/>
      <c r="HN2677" s="199"/>
      <c r="HO2677" s="206"/>
      <c r="HR2677" s="199"/>
      <c r="HS2677" s="206"/>
      <c r="HV2677" s="199"/>
      <c r="HW2677" s="206"/>
      <c r="HZ2677" s="199"/>
      <c r="IA2677" s="206"/>
      <c r="ID2677" s="199"/>
      <c r="IE2677" s="206"/>
      <c r="IH2677" s="199"/>
      <c r="II2677" s="206"/>
      <c r="IL2677" s="199"/>
      <c r="IM2677" s="206"/>
      <c r="IP2677" s="199"/>
      <c r="IQ2677" s="206"/>
      <c r="IT2677" s="199"/>
      <c r="IU2677" s="206"/>
      <c r="IX2677" s="199"/>
      <c r="IY2677" s="206"/>
      <c r="JB2677" s="199"/>
      <c r="JC2677" s="206"/>
      <c r="JF2677" s="199"/>
      <c r="JG2677" s="206"/>
      <c r="JJ2677" s="199"/>
      <c r="JK2677" s="206"/>
      <c r="JN2677" s="199"/>
      <c r="JO2677" s="206"/>
      <c r="JR2677" s="199"/>
      <c r="JS2677" s="206"/>
      <c r="JV2677" s="199"/>
      <c r="JW2677" s="206"/>
      <c r="JZ2677" s="199"/>
      <c r="KA2677" s="206"/>
      <c r="KD2677" s="199"/>
      <c r="KE2677" s="206"/>
      <c r="KH2677" s="199"/>
      <c r="KI2677" s="206"/>
      <c r="KL2677" s="199"/>
      <c r="KM2677" s="206"/>
      <c r="KP2677" s="199"/>
      <c r="KQ2677" s="206"/>
      <c r="KT2677" s="199"/>
      <c r="KU2677" s="206"/>
      <c r="KX2677" s="199"/>
      <c r="KY2677" s="206"/>
      <c r="LB2677" s="199"/>
      <c r="LC2677" s="206"/>
      <c r="LF2677" s="199"/>
      <c r="LG2677" s="206"/>
      <c r="LJ2677" s="199"/>
      <c r="LK2677" s="206"/>
      <c r="LN2677" s="199"/>
      <c r="LO2677" s="206"/>
      <c r="LR2677" s="199"/>
      <c r="LS2677" s="206"/>
      <c r="LV2677" s="199"/>
      <c r="LW2677" s="206"/>
      <c r="LZ2677" s="199"/>
      <c r="MA2677" s="206"/>
      <c r="MD2677" s="199"/>
      <c r="ME2677" s="206"/>
      <c r="MH2677" s="199"/>
      <c r="MI2677" s="206"/>
      <c r="ML2677" s="199"/>
      <c r="MM2677" s="206"/>
      <c r="MP2677" s="199"/>
      <c r="MQ2677" s="206"/>
      <c r="MT2677" s="199"/>
      <c r="MU2677" s="206"/>
      <c r="MX2677" s="199"/>
      <c r="MY2677" s="206"/>
      <c r="NB2677" s="199"/>
      <c r="NC2677" s="206"/>
      <c r="NF2677" s="199"/>
      <c r="NG2677" s="206"/>
      <c r="NJ2677" s="199"/>
      <c r="NK2677" s="206"/>
      <c r="NN2677" s="199"/>
      <c r="NO2677" s="206"/>
      <c r="NR2677" s="199"/>
      <c r="NS2677" s="206"/>
      <c r="NV2677" s="199"/>
      <c r="NW2677" s="206"/>
      <c r="NZ2677" s="199"/>
      <c r="OA2677" s="206"/>
      <c r="OD2677" s="199"/>
      <c r="OE2677" s="206"/>
      <c r="OH2677" s="199"/>
      <c r="OI2677" s="206"/>
      <c r="OL2677" s="199"/>
      <c r="OM2677" s="206"/>
      <c r="OP2677" s="199"/>
      <c r="OQ2677" s="206"/>
      <c r="OT2677" s="199"/>
      <c r="OU2677" s="206"/>
      <c r="OX2677" s="199"/>
      <c r="OY2677" s="206"/>
      <c r="PB2677" s="199"/>
      <c r="PC2677" s="206"/>
      <c r="PF2677" s="199"/>
      <c r="PG2677" s="206"/>
      <c r="PJ2677" s="199"/>
      <c r="PK2677" s="206"/>
      <c r="PN2677" s="199"/>
      <c r="PO2677" s="206"/>
      <c r="PR2677" s="199"/>
      <c r="PS2677" s="206"/>
      <c r="PV2677" s="199"/>
      <c r="PW2677" s="206"/>
      <c r="PZ2677" s="199"/>
      <c r="QA2677" s="206"/>
      <c r="QD2677" s="199"/>
      <c r="QE2677" s="206"/>
      <c r="QH2677" s="199"/>
      <c r="QI2677" s="206"/>
      <c r="QL2677" s="199"/>
      <c r="QM2677" s="206"/>
      <c r="QP2677" s="199"/>
      <c r="QQ2677" s="206"/>
      <c r="QT2677" s="199"/>
      <c r="QU2677" s="206"/>
      <c r="QX2677" s="199"/>
      <c r="QY2677" s="206"/>
      <c r="RB2677" s="199"/>
      <c r="RC2677" s="206"/>
      <c r="RF2677" s="199"/>
      <c r="RG2677" s="206"/>
      <c r="RJ2677" s="199"/>
      <c r="RK2677" s="206"/>
      <c r="RN2677" s="199"/>
      <c r="RO2677" s="206"/>
      <c r="RR2677" s="199"/>
      <c r="RS2677" s="206"/>
      <c r="RV2677" s="199"/>
      <c r="RW2677" s="206"/>
      <c r="RZ2677" s="199"/>
      <c r="SA2677" s="206"/>
      <c r="SD2677" s="199"/>
      <c r="SE2677" s="206"/>
      <c r="SH2677" s="199"/>
      <c r="SI2677" s="206"/>
      <c r="SL2677" s="199"/>
      <c r="SM2677" s="206"/>
      <c r="SP2677" s="199"/>
      <c r="SQ2677" s="206"/>
      <c r="ST2677" s="199"/>
      <c r="SU2677" s="206"/>
      <c r="SX2677" s="199"/>
      <c r="SY2677" s="206"/>
      <c r="TB2677" s="199"/>
      <c r="TC2677" s="206"/>
      <c r="TF2677" s="199"/>
      <c r="TG2677" s="206"/>
      <c r="TJ2677" s="199"/>
      <c r="TK2677" s="206"/>
      <c r="TN2677" s="199"/>
      <c r="TO2677" s="206"/>
      <c r="TR2677" s="199"/>
      <c r="TS2677" s="206"/>
      <c r="TV2677" s="199"/>
      <c r="TW2677" s="206"/>
      <c r="TZ2677" s="199"/>
      <c r="UA2677" s="206"/>
      <c r="UD2677" s="199"/>
      <c r="UE2677" s="206"/>
      <c r="UH2677" s="199"/>
      <c r="UI2677" s="206"/>
      <c r="UL2677" s="199"/>
      <c r="UM2677" s="206"/>
      <c r="UP2677" s="199"/>
      <c r="UQ2677" s="206"/>
      <c r="UT2677" s="199"/>
      <c r="UU2677" s="206"/>
      <c r="UX2677" s="199"/>
      <c r="UY2677" s="206"/>
      <c r="VB2677" s="199"/>
      <c r="VC2677" s="206"/>
      <c r="VF2677" s="199"/>
      <c r="VG2677" s="206"/>
      <c r="VJ2677" s="199"/>
      <c r="VK2677" s="206"/>
      <c r="VN2677" s="199"/>
      <c r="VO2677" s="206"/>
      <c r="VR2677" s="199"/>
      <c r="VS2677" s="206"/>
      <c r="VV2677" s="199"/>
      <c r="VW2677" s="206"/>
      <c r="VZ2677" s="199"/>
      <c r="WA2677" s="206"/>
      <c r="WD2677" s="199"/>
      <c r="WE2677" s="206"/>
      <c r="WH2677" s="199"/>
      <c r="WI2677" s="206"/>
      <c r="WL2677" s="199"/>
      <c r="WM2677" s="206"/>
      <c r="WP2677" s="199"/>
      <c r="WQ2677" s="206"/>
      <c r="WT2677" s="199"/>
      <c r="WU2677" s="206"/>
      <c r="WX2677" s="199"/>
      <c r="WY2677" s="206"/>
      <c r="XB2677" s="199"/>
      <c r="XC2677" s="206"/>
      <c r="XF2677" s="199"/>
      <c r="XG2677" s="206"/>
      <c r="XJ2677" s="199"/>
      <c r="XK2677" s="206"/>
      <c r="XN2677" s="199"/>
      <c r="XO2677" s="206"/>
      <c r="XR2677" s="199"/>
      <c r="XS2677" s="206"/>
      <c r="XV2677" s="199"/>
      <c r="XW2677" s="206"/>
      <c r="XZ2677" s="199"/>
      <c r="YA2677" s="206"/>
      <c r="YD2677" s="199"/>
      <c r="YE2677" s="206"/>
      <c r="YH2677" s="199"/>
      <c r="YI2677" s="206"/>
      <c r="YL2677" s="199"/>
      <c r="YM2677" s="206"/>
      <c r="YP2677" s="199"/>
      <c r="YQ2677" s="206"/>
      <c r="YT2677" s="199"/>
      <c r="YU2677" s="206"/>
      <c r="YX2677" s="199"/>
      <c r="YY2677" s="206"/>
      <c r="ZB2677" s="199"/>
      <c r="ZC2677" s="206"/>
      <c r="ZF2677" s="199"/>
      <c r="ZG2677" s="206"/>
      <c r="ZJ2677" s="199"/>
      <c r="ZK2677" s="206"/>
      <c r="ZN2677" s="199"/>
      <c r="ZO2677" s="206"/>
      <c r="ZR2677" s="199"/>
      <c r="ZS2677" s="206"/>
      <c r="ZV2677" s="199"/>
      <c r="ZW2677" s="206"/>
      <c r="ZZ2677" s="199"/>
      <c r="AAA2677" s="206"/>
      <c r="AAD2677" s="199"/>
      <c r="AAE2677" s="206"/>
      <c r="AAH2677" s="199"/>
      <c r="AAI2677" s="206"/>
      <c r="AAL2677" s="199"/>
      <c r="AAM2677" s="206"/>
      <c r="AAP2677" s="199"/>
      <c r="AAQ2677" s="206"/>
      <c r="AAT2677" s="199"/>
      <c r="AAU2677" s="206"/>
      <c r="AAX2677" s="199"/>
      <c r="AAY2677" s="206"/>
      <c r="ABB2677" s="199"/>
      <c r="ABC2677" s="206"/>
      <c r="ABF2677" s="199"/>
      <c r="ABG2677" s="206"/>
      <c r="ABJ2677" s="199"/>
      <c r="ABK2677" s="206"/>
      <c r="ABN2677" s="199"/>
      <c r="ABO2677" s="206"/>
      <c r="ABR2677" s="199"/>
      <c r="ABS2677" s="206"/>
      <c r="ABV2677" s="199"/>
      <c r="ABW2677" s="206"/>
      <c r="ABZ2677" s="199"/>
      <c r="ACA2677" s="206"/>
      <c r="ACD2677" s="199"/>
      <c r="ACE2677" s="206"/>
      <c r="ACH2677" s="199"/>
      <c r="ACI2677" s="206"/>
      <c r="ACL2677" s="199"/>
      <c r="ACM2677" s="206"/>
      <c r="ACP2677" s="199"/>
      <c r="ACQ2677" s="206"/>
      <c r="ACT2677" s="199"/>
      <c r="ACU2677" s="206"/>
      <c r="ACX2677" s="199"/>
      <c r="ACY2677" s="206"/>
      <c r="ADB2677" s="199"/>
      <c r="ADC2677" s="206"/>
      <c r="ADF2677" s="199"/>
      <c r="ADG2677" s="206"/>
      <c r="ADJ2677" s="199"/>
      <c r="ADK2677" s="206"/>
      <c r="ADN2677" s="199"/>
      <c r="ADO2677" s="206"/>
      <c r="ADR2677" s="199"/>
      <c r="ADS2677" s="206"/>
      <c r="ADV2677" s="199"/>
      <c r="ADW2677" s="206"/>
      <c r="ADZ2677" s="199"/>
      <c r="AEA2677" s="206"/>
      <c r="AED2677" s="199"/>
      <c r="AEE2677" s="206"/>
      <c r="AEH2677" s="199"/>
      <c r="AEI2677" s="206"/>
      <c r="AEL2677" s="199"/>
      <c r="AEM2677" s="206"/>
      <c r="AEP2677" s="199"/>
      <c r="AEQ2677" s="206"/>
      <c r="AET2677" s="199"/>
      <c r="AEU2677" s="206"/>
      <c r="AEX2677" s="199"/>
      <c r="AEY2677" s="206"/>
      <c r="AFB2677" s="199"/>
      <c r="AFC2677" s="206"/>
      <c r="AFF2677" s="199"/>
      <c r="AFG2677" s="206"/>
      <c r="AFJ2677" s="199"/>
      <c r="AFK2677" s="206"/>
      <c r="AFN2677" s="199"/>
      <c r="AFO2677" s="206"/>
      <c r="AFR2677" s="199"/>
      <c r="AFS2677" s="206"/>
      <c r="AFV2677" s="199"/>
      <c r="AFW2677" s="206"/>
      <c r="AFZ2677" s="199"/>
      <c r="AGA2677" s="206"/>
      <c r="AGD2677" s="199"/>
      <c r="AGE2677" s="206"/>
      <c r="AGH2677" s="199"/>
      <c r="AGI2677" s="206"/>
      <c r="AGL2677" s="199"/>
      <c r="AGM2677" s="206"/>
      <c r="AGP2677" s="199"/>
      <c r="AGQ2677" s="206"/>
      <c r="AGT2677" s="199"/>
      <c r="AGU2677" s="206"/>
      <c r="AGX2677" s="199"/>
      <c r="AGY2677" s="206"/>
      <c r="AHB2677" s="199"/>
      <c r="AHC2677" s="206"/>
      <c r="AHF2677" s="199"/>
      <c r="AHG2677" s="206"/>
      <c r="AHJ2677" s="199"/>
      <c r="AHK2677" s="206"/>
      <c r="AHN2677" s="199"/>
      <c r="AHO2677" s="206"/>
      <c r="AHR2677" s="199"/>
      <c r="AHS2677" s="206"/>
      <c r="AHV2677" s="199"/>
      <c r="AHW2677" s="206"/>
      <c r="AHZ2677" s="199"/>
      <c r="AIA2677" s="206"/>
      <c r="AID2677" s="199"/>
      <c r="AIE2677" s="206"/>
      <c r="AIH2677" s="199"/>
      <c r="AII2677" s="206"/>
      <c r="AIL2677" s="199"/>
      <c r="AIM2677" s="206"/>
      <c r="AIP2677" s="199"/>
      <c r="AIQ2677" s="206"/>
      <c r="AIT2677" s="199"/>
      <c r="AIU2677" s="206"/>
      <c r="AIX2677" s="199"/>
      <c r="AIY2677" s="206"/>
      <c r="AJB2677" s="199"/>
      <c r="AJC2677" s="206"/>
      <c r="AJF2677" s="199"/>
      <c r="AJG2677" s="206"/>
      <c r="AJJ2677" s="199"/>
      <c r="AJK2677" s="206"/>
      <c r="AJN2677" s="199"/>
      <c r="AJO2677" s="206"/>
      <c r="AJR2677" s="199"/>
      <c r="AJS2677" s="206"/>
      <c r="AJV2677" s="199"/>
      <c r="AJW2677" s="206"/>
      <c r="AJZ2677" s="199"/>
      <c r="AKA2677" s="206"/>
      <c r="AKD2677" s="199"/>
      <c r="AKE2677" s="206"/>
      <c r="AKH2677" s="199"/>
      <c r="AKI2677" s="206"/>
      <c r="AKL2677" s="199"/>
      <c r="AKM2677" s="206"/>
      <c r="AKP2677" s="199"/>
      <c r="AKQ2677" s="206"/>
      <c r="AKT2677" s="199"/>
      <c r="AKU2677" s="206"/>
      <c r="AKX2677" s="199"/>
      <c r="AKY2677" s="206"/>
      <c r="ALB2677" s="199"/>
      <c r="ALC2677" s="206"/>
      <c r="ALF2677" s="199"/>
      <c r="ALG2677" s="206"/>
      <c r="ALJ2677" s="199"/>
      <c r="ALK2677" s="206"/>
      <c r="ALN2677" s="199"/>
      <c r="ALO2677" s="206"/>
      <c r="ALR2677" s="199"/>
      <c r="ALS2677" s="206"/>
      <c r="ALV2677" s="199"/>
      <c r="ALW2677" s="206"/>
      <c r="ALZ2677" s="199"/>
      <c r="AMA2677" s="206"/>
      <c r="AMD2677" s="199"/>
      <c r="AME2677" s="206"/>
      <c r="AMH2677" s="199"/>
      <c r="AMI2677" s="206"/>
      <c r="AML2677" s="199"/>
      <c r="AMM2677" s="206"/>
      <c r="AMP2677" s="199"/>
      <c r="AMQ2677" s="206"/>
      <c r="AMT2677" s="199"/>
      <c r="AMU2677" s="206"/>
      <c r="AMX2677" s="199"/>
      <c r="AMY2677" s="206"/>
      <c r="ANB2677" s="199"/>
      <c r="ANC2677" s="206"/>
      <c r="ANF2677" s="199"/>
      <c r="ANG2677" s="206"/>
      <c r="ANJ2677" s="199"/>
      <c r="ANK2677" s="206"/>
      <c r="ANN2677" s="199"/>
      <c r="ANO2677" s="206"/>
      <c r="ANR2677" s="199"/>
      <c r="ANS2677" s="206"/>
      <c r="ANV2677" s="199"/>
      <c r="ANW2677" s="206"/>
      <c r="ANZ2677" s="199"/>
      <c r="AOA2677" s="206"/>
      <c r="AOD2677" s="199"/>
      <c r="AOE2677" s="206"/>
      <c r="AOH2677" s="199"/>
      <c r="AOI2677" s="206"/>
      <c r="AOL2677" s="199"/>
      <c r="AOM2677" s="206"/>
    </row>
    <row r="2678" spans="1:1023 1026:1079" x14ac:dyDescent="0.25">
      <c r="A2678" s="190">
        <v>2498</v>
      </c>
      <c r="B2678" s="208"/>
      <c r="C2678" s="206" t="s">
        <v>3559</v>
      </c>
      <c r="D2678" s="315">
        <v>43488</v>
      </c>
      <c r="E2678" s="463" t="s">
        <v>1213</v>
      </c>
      <c r="F2678" s="208" t="s">
        <v>612</v>
      </c>
      <c r="G2678" s="208" t="s">
        <v>608</v>
      </c>
      <c r="H2678" s="315">
        <v>43488</v>
      </c>
      <c r="I2678" s="315">
        <v>43488</v>
      </c>
      <c r="J2678" s="338">
        <v>0.80902777777777779</v>
      </c>
      <c r="K2678" s="338">
        <v>0.83680555555555547</v>
      </c>
      <c r="L2678" s="193"/>
      <c r="M2678" s="215" t="s">
        <v>136</v>
      </c>
      <c r="N2678" s="206">
        <v>5</v>
      </c>
      <c r="O2678" s="215" t="s">
        <v>136</v>
      </c>
      <c r="P2678" s="206">
        <v>5</v>
      </c>
      <c r="S2678" s="215" t="s">
        <v>136</v>
      </c>
      <c r="T2678" s="206">
        <v>5</v>
      </c>
      <c r="U2678" s="215" t="s">
        <v>136</v>
      </c>
      <c r="V2678" s="206">
        <v>5</v>
      </c>
      <c r="AC2678" s="222">
        <f t="shared" si="582"/>
        <v>100</v>
      </c>
      <c r="AD2678" s="221" t="s">
        <v>37</v>
      </c>
      <c r="AE2678" s="200"/>
      <c r="AF2678" s="200">
        <v>3</v>
      </c>
      <c r="AG2678" s="200"/>
      <c r="AH2678" s="200"/>
      <c r="AI2678" s="200">
        <v>1</v>
      </c>
      <c r="AJ2678" s="200"/>
      <c r="AK2678" s="200"/>
      <c r="AL2678" s="224"/>
      <c r="AM2678" s="391">
        <f t="shared" ref="AM2678" si="593">SUM(AE2678:AL2678)</f>
        <v>4</v>
      </c>
      <c r="AN2678" s="226">
        <v>2.25</v>
      </c>
      <c r="AO2678" s="227">
        <v>2.2999999999999998</v>
      </c>
      <c r="AP2678" s="230">
        <f t="shared" si="586"/>
        <v>-4.9999999999999822E-2</v>
      </c>
      <c r="AS2678" s="235" t="str">
        <f t="shared" ca="1" si="579"/>
        <v>ok</v>
      </c>
      <c r="AT2678" s="225" t="str">
        <f t="shared" ca="1" si="580"/>
        <v>ok</v>
      </c>
      <c r="AU2678" s="221"/>
      <c r="AV2678" s="197">
        <v>1.25</v>
      </c>
      <c r="AW2678" s="198">
        <v>5</v>
      </c>
      <c r="AX2678" s="199" t="s">
        <v>603</v>
      </c>
      <c r="AY2678" s="206" t="s">
        <v>604</v>
      </c>
      <c r="AZ2678" s="197">
        <v>0.35</v>
      </c>
      <c r="BA2678" s="198">
        <v>7</v>
      </c>
      <c r="BB2678" s="199" t="s">
        <v>603</v>
      </c>
      <c r="BC2678" s="206" t="s">
        <v>604</v>
      </c>
      <c r="BD2678" s="197">
        <v>0.35</v>
      </c>
      <c r="BE2678" s="198">
        <v>2</v>
      </c>
      <c r="BF2678" s="199" t="s">
        <v>603</v>
      </c>
      <c r="BG2678" s="206" t="s">
        <v>604</v>
      </c>
      <c r="BH2678" s="197">
        <v>0.3</v>
      </c>
      <c r="BI2678" s="198">
        <v>1</v>
      </c>
      <c r="BJ2678" s="199" t="s">
        <v>603</v>
      </c>
      <c r="BK2678" s="206" t="s">
        <v>604</v>
      </c>
      <c r="BN2678" s="199"/>
      <c r="BO2678" s="206"/>
      <c r="BR2678" s="199"/>
      <c r="BS2678" s="206"/>
      <c r="BV2678" s="199"/>
      <c r="BW2678" s="206"/>
      <c r="BZ2678" s="199"/>
      <c r="CA2678" s="206"/>
      <c r="CD2678" s="199"/>
      <c r="CE2678" s="206"/>
      <c r="CH2678" s="199"/>
      <c r="CI2678" s="206"/>
      <c r="CL2678" s="199"/>
      <c r="CM2678" s="206"/>
      <c r="CP2678" s="199"/>
      <c r="CQ2678" s="206"/>
      <c r="CT2678" s="199"/>
      <c r="CU2678" s="206"/>
      <c r="CX2678" s="199"/>
      <c r="CY2678" s="206"/>
      <c r="DB2678" s="199"/>
      <c r="DC2678" s="206"/>
      <c r="DF2678" s="199"/>
      <c r="DG2678" s="206"/>
      <c r="DJ2678" s="199"/>
      <c r="DK2678" s="206"/>
      <c r="DN2678" s="199"/>
      <c r="DO2678" s="206"/>
      <c r="DR2678" s="199"/>
      <c r="DS2678" s="206"/>
      <c r="DV2678" s="199"/>
      <c r="DW2678" s="206"/>
      <c r="DZ2678" s="199"/>
      <c r="EA2678" s="206"/>
      <c r="ED2678" s="199"/>
      <c r="EE2678" s="206"/>
      <c r="EH2678" s="199"/>
      <c r="EI2678" s="206"/>
      <c r="EL2678" s="199"/>
      <c r="EM2678" s="206"/>
      <c r="EP2678" s="199"/>
      <c r="EQ2678" s="206"/>
      <c r="ET2678" s="199"/>
      <c r="EU2678" s="206"/>
      <c r="EX2678" s="199"/>
      <c r="EY2678" s="206"/>
      <c r="FB2678" s="199"/>
      <c r="FC2678" s="206"/>
      <c r="FF2678" s="199"/>
      <c r="FG2678" s="206"/>
      <c r="FJ2678" s="199"/>
      <c r="FK2678" s="206"/>
      <c r="FN2678" s="199"/>
      <c r="FO2678" s="206"/>
      <c r="FR2678" s="199"/>
      <c r="FS2678" s="206"/>
      <c r="FV2678" s="199"/>
      <c r="FW2678" s="206"/>
      <c r="FZ2678" s="199"/>
      <c r="GA2678" s="206"/>
      <c r="GD2678" s="199"/>
      <c r="GE2678" s="206"/>
      <c r="GH2678" s="199"/>
      <c r="GI2678" s="206"/>
      <c r="GL2678" s="199"/>
      <c r="GM2678" s="206"/>
      <c r="GP2678" s="199"/>
      <c r="GQ2678" s="206"/>
      <c r="GT2678" s="199"/>
      <c r="GU2678" s="206"/>
      <c r="GX2678" s="199"/>
      <c r="GY2678" s="206"/>
      <c r="HB2678" s="199"/>
      <c r="HC2678" s="206"/>
      <c r="HF2678" s="199"/>
      <c r="HG2678" s="206"/>
      <c r="HJ2678" s="199"/>
      <c r="HK2678" s="206"/>
      <c r="HN2678" s="199"/>
      <c r="HO2678" s="206"/>
      <c r="HR2678" s="199"/>
      <c r="HS2678" s="206"/>
      <c r="HV2678" s="199"/>
      <c r="HW2678" s="206"/>
      <c r="HZ2678" s="199"/>
      <c r="IA2678" s="206"/>
      <c r="ID2678" s="199"/>
      <c r="IE2678" s="206"/>
      <c r="IH2678" s="199"/>
      <c r="II2678" s="206"/>
      <c r="IL2678" s="199"/>
      <c r="IM2678" s="206"/>
      <c r="IP2678" s="199"/>
      <c r="IQ2678" s="206"/>
      <c r="IT2678" s="199"/>
      <c r="IU2678" s="206"/>
      <c r="IX2678" s="199"/>
      <c r="IY2678" s="206"/>
      <c r="JB2678" s="199"/>
      <c r="JC2678" s="206"/>
      <c r="JF2678" s="199"/>
      <c r="JG2678" s="206"/>
      <c r="JJ2678" s="199"/>
      <c r="JK2678" s="206"/>
      <c r="JN2678" s="199"/>
      <c r="JO2678" s="206"/>
      <c r="JR2678" s="199"/>
      <c r="JS2678" s="206"/>
      <c r="JV2678" s="199"/>
      <c r="JW2678" s="206"/>
      <c r="JZ2678" s="199"/>
      <c r="KA2678" s="206"/>
      <c r="KD2678" s="199"/>
      <c r="KE2678" s="206"/>
      <c r="KH2678" s="199"/>
      <c r="KI2678" s="206"/>
      <c r="KL2678" s="199"/>
      <c r="KM2678" s="206"/>
      <c r="KP2678" s="199"/>
      <c r="KQ2678" s="206"/>
      <c r="KT2678" s="199"/>
      <c r="KU2678" s="206"/>
      <c r="KX2678" s="199"/>
      <c r="KY2678" s="206"/>
      <c r="LB2678" s="199"/>
      <c r="LC2678" s="206"/>
      <c r="LF2678" s="199"/>
      <c r="LG2678" s="206"/>
      <c r="LJ2678" s="199"/>
      <c r="LK2678" s="206"/>
      <c r="LN2678" s="199"/>
      <c r="LO2678" s="206"/>
      <c r="LR2678" s="199"/>
      <c r="LS2678" s="206"/>
      <c r="LV2678" s="199"/>
      <c r="LW2678" s="206"/>
      <c r="LZ2678" s="199"/>
      <c r="MA2678" s="206"/>
      <c r="MD2678" s="199"/>
      <c r="ME2678" s="206"/>
      <c r="MH2678" s="199"/>
      <c r="MI2678" s="206"/>
      <c r="ML2678" s="199"/>
      <c r="MM2678" s="206"/>
      <c r="MP2678" s="199"/>
      <c r="MQ2678" s="206"/>
      <c r="MT2678" s="199"/>
      <c r="MU2678" s="206"/>
      <c r="MX2678" s="199"/>
      <c r="MY2678" s="206"/>
      <c r="NB2678" s="199"/>
      <c r="NC2678" s="206"/>
      <c r="NF2678" s="199"/>
      <c r="NG2678" s="206"/>
      <c r="NJ2678" s="199"/>
      <c r="NK2678" s="206"/>
      <c r="NN2678" s="199"/>
      <c r="NO2678" s="206"/>
      <c r="NR2678" s="199"/>
      <c r="NS2678" s="206"/>
      <c r="NV2678" s="199"/>
      <c r="NW2678" s="206"/>
      <c r="NZ2678" s="199"/>
      <c r="OA2678" s="206"/>
      <c r="OD2678" s="199"/>
      <c r="OE2678" s="206"/>
      <c r="OH2678" s="199"/>
      <c r="OI2678" s="206"/>
      <c r="OL2678" s="199"/>
      <c r="OM2678" s="206"/>
      <c r="OP2678" s="199"/>
      <c r="OQ2678" s="206"/>
      <c r="OT2678" s="199"/>
      <c r="OU2678" s="206"/>
      <c r="OX2678" s="199"/>
      <c r="OY2678" s="206"/>
      <c r="PB2678" s="199"/>
      <c r="PC2678" s="206"/>
      <c r="PF2678" s="199"/>
      <c r="PG2678" s="206"/>
      <c r="PJ2678" s="199"/>
      <c r="PK2678" s="206"/>
      <c r="PN2678" s="199"/>
      <c r="PO2678" s="206"/>
      <c r="PR2678" s="199"/>
      <c r="PS2678" s="206"/>
      <c r="PV2678" s="199"/>
      <c r="PW2678" s="206"/>
      <c r="PZ2678" s="199"/>
      <c r="QA2678" s="206"/>
      <c r="QD2678" s="199"/>
      <c r="QE2678" s="206"/>
      <c r="QH2678" s="199"/>
      <c r="QI2678" s="206"/>
      <c r="QL2678" s="199"/>
      <c r="QM2678" s="206"/>
      <c r="QP2678" s="199"/>
      <c r="QQ2678" s="206"/>
      <c r="QT2678" s="199"/>
      <c r="QU2678" s="206"/>
      <c r="QX2678" s="199"/>
      <c r="QY2678" s="206"/>
      <c r="RB2678" s="199"/>
      <c r="RC2678" s="206"/>
      <c r="RF2678" s="199"/>
      <c r="RG2678" s="206"/>
      <c r="RJ2678" s="199"/>
      <c r="RK2678" s="206"/>
      <c r="RN2678" s="199"/>
      <c r="RO2678" s="206"/>
      <c r="RR2678" s="199"/>
      <c r="RS2678" s="206"/>
      <c r="RV2678" s="199"/>
      <c r="RW2678" s="206"/>
      <c r="RZ2678" s="199"/>
      <c r="SA2678" s="206"/>
      <c r="SD2678" s="199"/>
      <c r="SE2678" s="206"/>
      <c r="SH2678" s="199"/>
      <c r="SI2678" s="206"/>
      <c r="SL2678" s="199"/>
      <c r="SM2678" s="206"/>
      <c r="SP2678" s="199"/>
      <c r="SQ2678" s="206"/>
      <c r="ST2678" s="199"/>
      <c r="SU2678" s="206"/>
      <c r="SX2678" s="199"/>
      <c r="SY2678" s="206"/>
      <c r="TB2678" s="199"/>
      <c r="TC2678" s="206"/>
      <c r="TF2678" s="199"/>
      <c r="TG2678" s="206"/>
      <c r="TJ2678" s="199"/>
      <c r="TK2678" s="206"/>
      <c r="TN2678" s="199"/>
      <c r="TO2678" s="206"/>
      <c r="TR2678" s="199"/>
      <c r="TS2678" s="206"/>
      <c r="TV2678" s="199"/>
      <c r="TW2678" s="206"/>
      <c r="TZ2678" s="199"/>
      <c r="UA2678" s="206"/>
      <c r="UD2678" s="199"/>
      <c r="UE2678" s="206"/>
      <c r="UH2678" s="199"/>
      <c r="UI2678" s="206"/>
      <c r="UL2678" s="199"/>
      <c r="UM2678" s="206"/>
      <c r="UP2678" s="199"/>
      <c r="UQ2678" s="206"/>
      <c r="UT2678" s="199"/>
      <c r="UU2678" s="206"/>
      <c r="UX2678" s="199"/>
      <c r="UY2678" s="206"/>
      <c r="VB2678" s="199"/>
      <c r="VC2678" s="206"/>
      <c r="VF2678" s="199"/>
      <c r="VG2678" s="206"/>
      <c r="VJ2678" s="199"/>
      <c r="VK2678" s="206"/>
      <c r="VN2678" s="199"/>
      <c r="VO2678" s="206"/>
      <c r="VR2678" s="199"/>
      <c r="VS2678" s="206"/>
      <c r="VV2678" s="199"/>
      <c r="VW2678" s="206"/>
      <c r="VZ2678" s="199"/>
      <c r="WA2678" s="206"/>
      <c r="WD2678" s="199"/>
      <c r="WE2678" s="206"/>
      <c r="WH2678" s="199"/>
      <c r="WI2678" s="206"/>
      <c r="WL2678" s="199"/>
      <c r="WM2678" s="206"/>
      <c r="WP2678" s="199"/>
      <c r="WQ2678" s="206"/>
      <c r="WT2678" s="199"/>
      <c r="WU2678" s="206"/>
      <c r="WX2678" s="199"/>
      <c r="WY2678" s="206"/>
      <c r="XB2678" s="199"/>
      <c r="XC2678" s="206"/>
      <c r="XF2678" s="199"/>
      <c r="XG2678" s="206"/>
      <c r="XJ2678" s="199"/>
      <c r="XK2678" s="206"/>
      <c r="XN2678" s="199"/>
      <c r="XO2678" s="206"/>
      <c r="XR2678" s="199"/>
      <c r="XS2678" s="206"/>
      <c r="XV2678" s="199"/>
      <c r="XW2678" s="206"/>
      <c r="XZ2678" s="199"/>
      <c r="YA2678" s="206"/>
      <c r="YD2678" s="199"/>
      <c r="YE2678" s="206"/>
      <c r="YH2678" s="199"/>
      <c r="YI2678" s="206"/>
      <c r="YL2678" s="199"/>
      <c r="YM2678" s="206"/>
      <c r="YP2678" s="199"/>
      <c r="YQ2678" s="206"/>
      <c r="YT2678" s="199"/>
      <c r="YU2678" s="206"/>
      <c r="YX2678" s="199"/>
      <c r="YY2678" s="206"/>
      <c r="ZB2678" s="199"/>
      <c r="ZC2678" s="206"/>
      <c r="ZF2678" s="199"/>
      <c r="ZG2678" s="206"/>
      <c r="ZJ2678" s="199"/>
      <c r="ZK2678" s="206"/>
      <c r="ZN2678" s="199"/>
      <c r="ZO2678" s="206"/>
      <c r="ZR2678" s="199"/>
      <c r="ZS2678" s="206"/>
      <c r="ZV2678" s="199"/>
      <c r="ZW2678" s="206"/>
      <c r="ZZ2678" s="199"/>
      <c r="AAA2678" s="206"/>
      <c r="AAD2678" s="199"/>
      <c r="AAE2678" s="206"/>
      <c r="AAH2678" s="199"/>
      <c r="AAI2678" s="206"/>
      <c r="AAL2678" s="199"/>
      <c r="AAM2678" s="206"/>
      <c r="AAP2678" s="199"/>
      <c r="AAQ2678" s="206"/>
      <c r="AAT2678" s="199"/>
      <c r="AAU2678" s="206"/>
      <c r="AAX2678" s="199"/>
      <c r="AAY2678" s="206"/>
      <c r="ABB2678" s="199"/>
      <c r="ABC2678" s="206"/>
      <c r="ABF2678" s="199"/>
      <c r="ABG2678" s="206"/>
      <c r="ABJ2678" s="199"/>
      <c r="ABK2678" s="206"/>
      <c r="ABN2678" s="199"/>
      <c r="ABO2678" s="206"/>
      <c r="ABR2678" s="199"/>
      <c r="ABS2678" s="206"/>
      <c r="ABV2678" s="199"/>
      <c r="ABW2678" s="206"/>
      <c r="ABZ2678" s="199"/>
      <c r="ACA2678" s="206"/>
      <c r="ACD2678" s="199"/>
      <c r="ACE2678" s="206"/>
      <c r="ACH2678" s="199"/>
      <c r="ACI2678" s="206"/>
      <c r="ACL2678" s="199"/>
      <c r="ACM2678" s="206"/>
      <c r="ACP2678" s="199"/>
      <c r="ACQ2678" s="206"/>
      <c r="ACT2678" s="199"/>
      <c r="ACU2678" s="206"/>
      <c r="ACX2678" s="199"/>
      <c r="ACY2678" s="206"/>
      <c r="ADB2678" s="199"/>
      <c r="ADC2678" s="206"/>
      <c r="ADF2678" s="199"/>
      <c r="ADG2678" s="206"/>
      <c r="ADJ2678" s="199"/>
      <c r="ADK2678" s="206"/>
      <c r="ADN2678" s="199"/>
      <c r="ADO2678" s="206"/>
      <c r="ADR2678" s="199"/>
      <c r="ADS2678" s="206"/>
      <c r="ADV2678" s="199"/>
      <c r="ADW2678" s="206"/>
      <c r="ADZ2678" s="199"/>
      <c r="AEA2678" s="206"/>
      <c r="AED2678" s="199"/>
      <c r="AEE2678" s="206"/>
      <c r="AEH2678" s="199"/>
      <c r="AEI2678" s="206"/>
      <c r="AEL2678" s="199"/>
      <c r="AEM2678" s="206"/>
      <c r="AEP2678" s="199"/>
      <c r="AEQ2678" s="206"/>
      <c r="AET2678" s="199"/>
      <c r="AEU2678" s="206"/>
      <c r="AEX2678" s="199"/>
      <c r="AEY2678" s="206"/>
      <c r="AFB2678" s="199"/>
      <c r="AFC2678" s="206"/>
      <c r="AFF2678" s="199"/>
      <c r="AFG2678" s="206"/>
      <c r="AFJ2678" s="199"/>
      <c r="AFK2678" s="206"/>
      <c r="AFN2678" s="199"/>
      <c r="AFO2678" s="206"/>
      <c r="AFR2678" s="199"/>
      <c r="AFS2678" s="206"/>
      <c r="AFV2678" s="199"/>
      <c r="AFW2678" s="206"/>
      <c r="AFZ2678" s="199"/>
      <c r="AGA2678" s="206"/>
      <c r="AGD2678" s="199"/>
      <c r="AGE2678" s="206"/>
      <c r="AGH2678" s="199"/>
      <c r="AGI2678" s="206"/>
      <c r="AGL2678" s="199"/>
      <c r="AGM2678" s="206"/>
      <c r="AGP2678" s="199"/>
      <c r="AGQ2678" s="206"/>
      <c r="AGT2678" s="199"/>
      <c r="AGU2678" s="206"/>
      <c r="AGX2678" s="199"/>
      <c r="AGY2678" s="206"/>
      <c r="AHB2678" s="199"/>
      <c r="AHC2678" s="206"/>
      <c r="AHF2678" s="199"/>
      <c r="AHG2678" s="206"/>
      <c r="AHJ2678" s="199"/>
      <c r="AHK2678" s="206"/>
      <c r="AHN2678" s="199"/>
      <c r="AHO2678" s="206"/>
      <c r="AHR2678" s="199"/>
      <c r="AHS2678" s="206"/>
      <c r="AHV2678" s="199"/>
      <c r="AHW2678" s="206"/>
      <c r="AHZ2678" s="199"/>
      <c r="AIA2678" s="206"/>
      <c r="AID2678" s="199"/>
      <c r="AIE2678" s="206"/>
      <c r="AIH2678" s="199"/>
      <c r="AII2678" s="206"/>
      <c r="AIL2678" s="199"/>
      <c r="AIM2678" s="206"/>
      <c r="AIP2678" s="199"/>
      <c r="AIQ2678" s="206"/>
      <c r="AIT2678" s="199"/>
      <c r="AIU2678" s="206"/>
      <c r="AIX2678" s="199"/>
      <c r="AIY2678" s="206"/>
      <c r="AJB2678" s="199"/>
      <c r="AJC2678" s="206"/>
      <c r="AJF2678" s="199"/>
      <c r="AJG2678" s="206"/>
      <c r="AJJ2678" s="199"/>
      <c r="AJK2678" s="206"/>
      <c r="AJN2678" s="199"/>
      <c r="AJO2678" s="206"/>
      <c r="AJR2678" s="199"/>
      <c r="AJS2678" s="206"/>
      <c r="AJV2678" s="199"/>
      <c r="AJW2678" s="206"/>
      <c r="AJZ2678" s="199"/>
      <c r="AKA2678" s="206"/>
      <c r="AKD2678" s="199"/>
      <c r="AKE2678" s="206"/>
      <c r="AKH2678" s="199"/>
      <c r="AKI2678" s="206"/>
      <c r="AKL2678" s="199"/>
      <c r="AKM2678" s="206"/>
      <c r="AKP2678" s="199"/>
      <c r="AKQ2678" s="206"/>
      <c r="AKT2678" s="199"/>
      <c r="AKU2678" s="206"/>
      <c r="AKX2678" s="199"/>
      <c r="AKY2678" s="206"/>
      <c r="ALB2678" s="199"/>
      <c r="ALC2678" s="206"/>
      <c r="ALF2678" s="199"/>
      <c r="ALG2678" s="206"/>
      <c r="ALJ2678" s="199"/>
      <c r="ALK2678" s="206"/>
      <c r="ALN2678" s="199"/>
      <c r="ALO2678" s="206"/>
      <c r="ALR2678" s="199"/>
      <c r="ALS2678" s="206"/>
      <c r="ALV2678" s="199"/>
      <c r="ALW2678" s="206"/>
      <c r="ALZ2678" s="199"/>
      <c r="AMA2678" s="206"/>
      <c r="AMD2678" s="199"/>
      <c r="AME2678" s="206"/>
      <c r="AMH2678" s="199"/>
      <c r="AMI2678" s="206"/>
      <c r="AML2678" s="199"/>
      <c r="AMM2678" s="206"/>
      <c r="AMP2678" s="199"/>
      <c r="AMQ2678" s="206"/>
      <c r="AMT2678" s="199"/>
      <c r="AMU2678" s="206"/>
      <c r="AMX2678" s="199"/>
      <c r="AMY2678" s="206"/>
      <c r="ANB2678" s="199"/>
      <c r="ANC2678" s="206"/>
      <c r="ANF2678" s="199"/>
      <c r="ANG2678" s="206"/>
      <c r="ANJ2678" s="199"/>
      <c r="ANK2678" s="206"/>
      <c r="ANN2678" s="199"/>
      <c r="ANO2678" s="206"/>
      <c r="ANR2678" s="199"/>
      <c r="ANS2678" s="206"/>
      <c r="ANV2678" s="199"/>
      <c r="ANW2678" s="206"/>
      <c r="ANZ2678" s="199"/>
      <c r="AOA2678" s="206"/>
      <c r="AOD2678" s="199"/>
      <c r="AOE2678" s="206"/>
      <c r="AOH2678" s="199"/>
      <c r="AOI2678" s="206"/>
      <c r="AOL2678" s="199"/>
      <c r="AOM2678" s="206"/>
    </row>
    <row r="2679" spans="1:1023 1026:1079" x14ac:dyDescent="0.25">
      <c r="A2679" s="190">
        <v>2499</v>
      </c>
      <c r="B2679" s="208"/>
      <c r="C2679" s="206" t="s">
        <v>3560</v>
      </c>
      <c r="D2679" s="315">
        <v>43488</v>
      </c>
      <c r="E2679" s="463" t="s">
        <v>1213</v>
      </c>
      <c r="F2679" s="208" t="s">
        <v>612</v>
      </c>
      <c r="G2679" s="208" t="s">
        <v>608</v>
      </c>
      <c r="H2679" s="315">
        <v>43488</v>
      </c>
      <c r="I2679" s="315">
        <v>43488</v>
      </c>
      <c r="J2679" s="338">
        <v>0.84027777777777779</v>
      </c>
      <c r="K2679" s="338">
        <v>0.86458333333333337</v>
      </c>
      <c r="L2679" s="193"/>
      <c r="M2679" s="214" t="s">
        <v>65</v>
      </c>
      <c r="N2679" s="206">
        <v>5</v>
      </c>
      <c r="O2679" s="214" t="s">
        <v>65</v>
      </c>
      <c r="P2679" s="206">
        <v>5</v>
      </c>
      <c r="S2679" s="214" t="s">
        <v>65</v>
      </c>
      <c r="T2679" s="206">
        <v>5</v>
      </c>
      <c r="U2679" s="214" t="s">
        <v>65</v>
      </c>
      <c r="V2679" s="206">
        <v>5</v>
      </c>
      <c r="AC2679" s="222">
        <f t="shared" si="582"/>
        <v>100</v>
      </c>
      <c r="AD2679" s="221" t="s">
        <v>37</v>
      </c>
      <c r="AE2679" s="200">
        <v>1</v>
      </c>
      <c r="AF2679" s="200">
        <v>1</v>
      </c>
      <c r="AG2679" s="200"/>
      <c r="AH2679" s="200"/>
      <c r="AI2679" s="200"/>
      <c r="AJ2679" s="200"/>
      <c r="AK2679" s="200"/>
      <c r="AL2679" s="224"/>
      <c r="AM2679" s="391">
        <f t="shared" ref="AM2679:AM2680" si="594">SUM(AE2679:AL2679)</f>
        <v>2</v>
      </c>
      <c r="AN2679" s="226">
        <v>0.6</v>
      </c>
      <c r="AO2679" s="227">
        <v>0.6</v>
      </c>
      <c r="AP2679" s="230">
        <f t="shared" si="586"/>
        <v>0</v>
      </c>
      <c r="AS2679" s="235" t="str">
        <f t="shared" ca="1" si="579"/>
        <v>ok</v>
      </c>
      <c r="AT2679" s="225" t="str">
        <f t="shared" ca="1" si="580"/>
        <v>ok</v>
      </c>
      <c r="AU2679" s="221"/>
      <c r="AV2679" s="197">
        <v>0.35</v>
      </c>
      <c r="AW2679" s="198">
        <v>1</v>
      </c>
      <c r="AX2679" s="199" t="s">
        <v>603</v>
      </c>
      <c r="AY2679" s="206" t="s">
        <v>604</v>
      </c>
      <c r="AZ2679" s="197">
        <v>0.25</v>
      </c>
      <c r="BA2679" s="198">
        <v>4</v>
      </c>
      <c r="BB2679" s="199" t="s">
        <v>603</v>
      </c>
      <c r="BC2679" s="206" t="s">
        <v>604</v>
      </c>
      <c r="BF2679" s="199"/>
      <c r="BG2679" s="206"/>
      <c r="BJ2679" s="199"/>
      <c r="BK2679" s="206"/>
      <c r="BN2679" s="199"/>
      <c r="BO2679" s="206"/>
      <c r="BR2679" s="199"/>
      <c r="BS2679" s="206"/>
      <c r="BV2679" s="199"/>
      <c r="BW2679" s="206"/>
      <c r="BZ2679" s="199"/>
      <c r="CA2679" s="206"/>
      <c r="CD2679" s="199"/>
      <c r="CE2679" s="206"/>
      <c r="CH2679" s="199"/>
      <c r="CI2679" s="206"/>
      <c r="CL2679" s="199"/>
      <c r="CM2679" s="206"/>
      <c r="CP2679" s="199"/>
      <c r="CQ2679" s="206"/>
      <c r="CT2679" s="199"/>
      <c r="CU2679" s="206"/>
      <c r="CX2679" s="199"/>
      <c r="CY2679" s="206"/>
      <c r="DB2679" s="199"/>
      <c r="DC2679" s="206"/>
      <c r="DF2679" s="199"/>
      <c r="DG2679" s="206"/>
      <c r="DJ2679" s="199"/>
      <c r="DK2679" s="206"/>
      <c r="DN2679" s="199"/>
      <c r="DO2679" s="206"/>
      <c r="DR2679" s="199"/>
      <c r="DS2679" s="206"/>
      <c r="DV2679" s="199"/>
      <c r="DW2679" s="206"/>
      <c r="DZ2679" s="199"/>
      <c r="EA2679" s="206"/>
      <c r="ED2679" s="199"/>
      <c r="EE2679" s="206"/>
      <c r="EH2679" s="199"/>
      <c r="EI2679" s="206"/>
      <c r="EL2679" s="199"/>
      <c r="EM2679" s="206"/>
      <c r="EP2679" s="199"/>
      <c r="EQ2679" s="206"/>
      <c r="ET2679" s="199"/>
      <c r="EU2679" s="206"/>
      <c r="EX2679" s="199"/>
      <c r="EY2679" s="206"/>
      <c r="FB2679" s="199"/>
      <c r="FC2679" s="206"/>
      <c r="FF2679" s="199"/>
      <c r="FG2679" s="206"/>
      <c r="FJ2679" s="199"/>
      <c r="FK2679" s="206"/>
      <c r="FN2679" s="199"/>
      <c r="FO2679" s="206"/>
      <c r="FR2679" s="199"/>
      <c r="FS2679" s="206"/>
      <c r="FV2679" s="199"/>
      <c r="FW2679" s="206"/>
      <c r="FZ2679" s="199"/>
      <c r="GA2679" s="206"/>
      <c r="GD2679" s="199"/>
      <c r="GE2679" s="206"/>
      <c r="GH2679" s="199"/>
      <c r="GI2679" s="206"/>
      <c r="GL2679" s="199"/>
      <c r="GM2679" s="206"/>
      <c r="GP2679" s="199"/>
      <c r="GQ2679" s="206"/>
      <c r="GT2679" s="199"/>
      <c r="GU2679" s="206"/>
      <c r="GX2679" s="199"/>
      <c r="GY2679" s="206"/>
      <c r="HB2679" s="199"/>
      <c r="HC2679" s="206"/>
      <c r="HF2679" s="199"/>
      <c r="HG2679" s="206"/>
      <c r="HJ2679" s="199"/>
      <c r="HK2679" s="206"/>
      <c r="HN2679" s="199"/>
      <c r="HO2679" s="206"/>
      <c r="HR2679" s="199"/>
      <c r="HS2679" s="206"/>
      <c r="HV2679" s="199"/>
      <c r="HW2679" s="206"/>
      <c r="HZ2679" s="199"/>
      <c r="IA2679" s="206"/>
      <c r="ID2679" s="199"/>
      <c r="IE2679" s="206"/>
      <c r="IH2679" s="199"/>
      <c r="II2679" s="206"/>
      <c r="IL2679" s="199"/>
      <c r="IM2679" s="206"/>
      <c r="IP2679" s="199"/>
      <c r="IQ2679" s="206"/>
      <c r="IT2679" s="199"/>
      <c r="IU2679" s="206"/>
      <c r="IX2679" s="199"/>
      <c r="IY2679" s="206"/>
      <c r="JB2679" s="199"/>
      <c r="JC2679" s="206"/>
      <c r="JF2679" s="199"/>
      <c r="JG2679" s="206"/>
      <c r="JJ2679" s="199"/>
      <c r="JK2679" s="206"/>
      <c r="JN2679" s="199"/>
      <c r="JO2679" s="206"/>
      <c r="JR2679" s="199"/>
      <c r="JS2679" s="206"/>
      <c r="JV2679" s="199"/>
      <c r="JW2679" s="206"/>
      <c r="JZ2679" s="199"/>
      <c r="KA2679" s="206"/>
      <c r="KD2679" s="199"/>
      <c r="KE2679" s="206"/>
      <c r="KH2679" s="199"/>
      <c r="KI2679" s="206"/>
      <c r="KL2679" s="199"/>
      <c r="KM2679" s="206"/>
      <c r="KP2679" s="199"/>
      <c r="KQ2679" s="206"/>
      <c r="KT2679" s="199"/>
      <c r="KU2679" s="206"/>
      <c r="KX2679" s="199"/>
      <c r="KY2679" s="206"/>
      <c r="LB2679" s="199"/>
      <c r="LC2679" s="206"/>
      <c r="LF2679" s="199"/>
      <c r="LG2679" s="206"/>
      <c r="LJ2679" s="199"/>
      <c r="LK2679" s="206"/>
      <c r="LN2679" s="199"/>
      <c r="LO2679" s="206"/>
      <c r="LR2679" s="199"/>
      <c r="LS2679" s="206"/>
      <c r="LV2679" s="199"/>
      <c r="LW2679" s="206"/>
      <c r="LZ2679" s="199"/>
      <c r="MA2679" s="206"/>
      <c r="MD2679" s="199"/>
      <c r="ME2679" s="206"/>
      <c r="MH2679" s="199"/>
      <c r="MI2679" s="206"/>
      <c r="ML2679" s="199"/>
      <c r="MM2679" s="206"/>
      <c r="MP2679" s="199"/>
      <c r="MQ2679" s="206"/>
      <c r="MT2679" s="199"/>
      <c r="MU2679" s="206"/>
      <c r="MX2679" s="199"/>
      <c r="MY2679" s="206"/>
      <c r="NB2679" s="199"/>
      <c r="NC2679" s="206"/>
      <c r="NF2679" s="199"/>
      <c r="NG2679" s="206"/>
      <c r="NJ2679" s="199"/>
      <c r="NK2679" s="206"/>
      <c r="NN2679" s="199"/>
      <c r="NO2679" s="206"/>
      <c r="NR2679" s="199"/>
      <c r="NS2679" s="206"/>
      <c r="NV2679" s="199"/>
      <c r="NW2679" s="206"/>
      <c r="NZ2679" s="199"/>
      <c r="OA2679" s="206"/>
      <c r="OD2679" s="199"/>
      <c r="OE2679" s="206"/>
      <c r="OH2679" s="199"/>
      <c r="OI2679" s="206"/>
      <c r="OL2679" s="199"/>
      <c r="OM2679" s="206"/>
      <c r="OP2679" s="199"/>
      <c r="OQ2679" s="206"/>
      <c r="OT2679" s="199"/>
      <c r="OU2679" s="206"/>
      <c r="OX2679" s="199"/>
      <c r="OY2679" s="206"/>
      <c r="PB2679" s="199"/>
      <c r="PC2679" s="206"/>
      <c r="PF2679" s="199"/>
      <c r="PG2679" s="206"/>
      <c r="PJ2679" s="199"/>
      <c r="PK2679" s="206"/>
      <c r="PN2679" s="199"/>
      <c r="PO2679" s="206"/>
      <c r="PR2679" s="199"/>
      <c r="PS2679" s="206"/>
      <c r="PV2679" s="199"/>
      <c r="PW2679" s="206"/>
      <c r="PZ2679" s="199"/>
      <c r="QA2679" s="206"/>
      <c r="QD2679" s="199"/>
      <c r="QE2679" s="206"/>
      <c r="QH2679" s="199"/>
      <c r="QI2679" s="206"/>
      <c r="QL2679" s="199"/>
      <c r="QM2679" s="206"/>
      <c r="QP2679" s="199"/>
      <c r="QQ2679" s="206"/>
      <c r="QT2679" s="199"/>
      <c r="QU2679" s="206"/>
      <c r="QX2679" s="199"/>
      <c r="QY2679" s="206"/>
      <c r="RB2679" s="199"/>
      <c r="RC2679" s="206"/>
      <c r="RF2679" s="199"/>
      <c r="RG2679" s="206"/>
      <c r="RJ2679" s="199"/>
      <c r="RK2679" s="206"/>
      <c r="RN2679" s="199"/>
      <c r="RO2679" s="206"/>
      <c r="RR2679" s="199"/>
      <c r="RS2679" s="206"/>
      <c r="RV2679" s="199"/>
      <c r="RW2679" s="206"/>
      <c r="RZ2679" s="199"/>
      <c r="SA2679" s="206"/>
      <c r="SD2679" s="199"/>
      <c r="SE2679" s="206"/>
      <c r="SH2679" s="199"/>
      <c r="SI2679" s="206"/>
      <c r="SL2679" s="199"/>
      <c r="SM2679" s="206"/>
      <c r="SP2679" s="199"/>
      <c r="SQ2679" s="206"/>
      <c r="ST2679" s="199"/>
      <c r="SU2679" s="206"/>
      <c r="SX2679" s="199"/>
      <c r="SY2679" s="206"/>
      <c r="TB2679" s="199"/>
      <c r="TC2679" s="206"/>
      <c r="TF2679" s="199"/>
      <c r="TG2679" s="206"/>
      <c r="TJ2679" s="199"/>
      <c r="TK2679" s="206"/>
      <c r="TN2679" s="199"/>
      <c r="TO2679" s="206"/>
      <c r="TR2679" s="199"/>
      <c r="TS2679" s="206"/>
      <c r="TV2679" s="199"/>
      <c r="TW2679" s="206"/>
      <c r="TZ2679" s="199"/>
      <c r="UA2679" s="206"/>
      <c r="UD2679" s="199"/>
      <c r="UE2679" s="206"/>
      <c r="UH2679" s="199"/>
      <c r="UI2679" s="206"/>
      <c r="UL2679" s="199"/>
      <c r="UM2679" s="206"/>
      <c r="UP2679" s="199"/>
      <c r="UQ2679" s="206"/>
      <c r="UT2679" s="199"/>
      <c r="UU2679" s="206"/>
      <c r="UX2679" s="199"/>
      <c r="UY2679" s="206"/>
      <c r="VB2679" s="199"/>
      <c r="VC2679" s="206"/>
      <c r="VF2679" s="199"/>
      <c r="VG2679" s="206"/>
      <c r="VJ2679" s="199"/>
      <c r="VK2679" s="206"/>
      <c r="VN2679" s="199"/>
      <c r="VO2679" s="206"/>
      <c r="VR2679" s="199"/>
      <c r="VS2679" s="206"/>
      <c r="VV2679" s="199"/>
      <c r="VW2679" s="206"/>
      <c r="VZ2679" s="199"/>
      <c r="WA2679" s="206"/>
      <c r="WD2679" s="199"/>
      <c r="WE2679" s="206"/>
      <c r="WH2679" s="199"/>
      <c r="WI2679" s="206"/>
      <c r="WL2679" s="199"/>
      <c r="WM2679" s="206"/>
      <c r="WP2679" s="199"/>
      <c r="WQ2679" s="206"/>
      <c r="WT2679" s="199"/>
      <c r="WU2679" s="206"/>
      <c r="WX2679" s="199"/>
      <c r="WY2679" s="206"/>
      <c r="XB2679" s="199"/>
      <c r="XC2679" s="206"/>
      <c r="XF2679" s="199"/>
      <c r="XG2679" s="206"/>
      <c r="XJ2679" s="199"/>
      <c r="XK2679" s="206"/>
      <c r="XN2679" s="199"/>
      <c r="XO2679" s="206"/>
      <c r="XR2679" s="199"/>
      <c r="XS2679" s="206"/>
      <c r="XV2679" s="199"/>
      <c r="XW2679" s="206"/>
      <c r="XZ2679" s="199"/>
      <c r="YA2679" s="206"/>
      <c r="YD2679" s="199"/>
      <c r="YE2679" s="206"/>
      <c r="YH2679" s="199"/>
      <c r="YI2679" s="206"/>
      <c r="YL2679" s="199"/>
      <c r="YM2679" s="206"/>
      <c r="YP2679" s="199"/>
      <c r="YQ2679" s="206"/>
      <c r="YT2679" s="199"/>
      <c r="YU2679" s="206"/>
      <c r="YX2679" s="199"/>
      <c r="YY2679" s="206"/>
      <c r="ZB2679" s="199"/>
      <c r="ZC2679" s="206"/>
      <c r="ZF2679" s="199"/>
      <c r="ZG2679" s="206"/>
      <c r="ZJ2679" s="199"/>
      <c r="ZK2679" s="206"/>
      <c r="ZN2679" s="199"/>
      <c r="ZO2679" s="206"/>
      <c r="ZR2679" s="199"/>
      <c r="ZS2679" s="206"/>
      <c r="ZV2679" s="199"/>
      <c r="ZW2679" s="206"/>
      <c r="ZZ2679" s="199"/>
      <c r="AAA2679" s="206"/>
      <c r="AAD2679" s="199"/>
      <c r="AAE2679" s="206"/>
      <c r="AAH2679" s="199"/>
      <c r="AAI2679" s="206"/>
      <c r="AAL2679" s="199"/>
      <c r="AAM2679" s="206"/>
      <c r="AAP2679" s="199"/>
      <c r="AAQ2679" s="206"/>
      <c r="AAT2679" s="199"/>
      <c r="AAU2679" s="206"/>
      <c r="AAX2679" s="199"/>
      <c r="AAY2679" s="206"/>
      <c r="ABB2679" s="199"/>
      <c r="ABC2679" s="206"/>
      <c r="ABF2679" s="199"/>
      <c r="ABG2679" s="206"/>
      <c r="ABJ2679" s="199"/>
      <c r="ABK2679" s="206"/>
      <c r="ABN2679" s="199"/>
      <c r="ABO2679" s="206"/>
      <c r="ABR2679" s="199"/>
      <c r="ABS2679" s="206"/>
      <c r="ABV2679" s="199"/>
      <c r="ABW2679" s="206"/>
      <c r="ABZ2679" s="199"/>
      <c r="ACA2679" s="206"/>
      <c r="ACD2679" s="199"/>
      <c r="ACE2679" s="206"/>
      <c r="ACH2679" s="199"/>
      <c r="ACI2679" s="206"/>
      <c r="ACL2679" s="199"/>
      <c r="ACM2679" s="206"/>
      <c r="ACP2679" s="199"/>
      <c r="ACQ2679" s="206"/>
      <c r="ACT2679" s="199"/>
      <c r="ACU2679" s="206"/>
      <c r="ACX2679" s="199"/>
      <c r="ACY2679" s="206"/>
      <c r="ADB2679" s="199"/>
      <c r="ADC2679" s="206"/>
      <c r="ADF2679" s="199"/>
      <c r="ADG2679" s="206"/>
      <c r="ADJ2679" s="199"/>
      <c r="ADK2679" s="206"/>
      <c r="ADN2679" s="199"/>
      <c r="ADO2679" s="206"/>
      <c r="ADR2679" s="199"/>
      <c r="ADS2679" s="206"/>
      <c r="ADV2679" s="199"/>
      <c r="ADW2679" s="206"/>
      <c r="ADZ2679" s="199"/>
      <c r="AEA2679" s="206"/>
      <c r="AED2679" s="199"/>
      <c r="AEE2679" s="206"/>
      <c r="AEH2679" s="199"/>
      <c r="AEI2679" s="206"/>
      <c r="AEL2679" s="199"/>
      <c r="AEM2679" s="206"/>
      <c r="AEP2679" s="199"/>
      <c r="AEQ2679" s="206"/>
      <c r="AET2679" s="199"/>
      <c r="AEU2679" s="206"/>
      <c r="AEX2679" s="199"/>
      <c r="AEY2679" s="206"/>
      <c r="AFB2679" s="199"/>
      <c r="AFC2679" s="206"/>
      <c r="AFF2679" s="199"/>
      <c r="AFG2679" s="206"/>
      <c r="AFJ2679" s="199"/>
      <c r="AFK2679" s="206"/>
      <c r="AFN2679" s="199"/>
      <c r="AFO2679" s="206"/>
      <c r="AFR2679" s="199"/>
      <c r="AFS2679" s="206"/>
      <c r="AFV2679" s="199"/>
      <c r="AFW2679" s="206"/>
      <c r="AFZ2679" s="199"/>
      <c r="AGA2679" s="206"/>
      <c r="AGD2679" s="199"/>
      <c r="AGE2679" s="206"/>
      <c r="AGH2679" s="199"/>
      <c r="AGI2679" s="206"/>
      <c r="AGL2679" s="199"/>
      <c r="AGM2679" s="206"/>
      <c r="AGP2679" s="199"/>
      <c r="AGQ2679" s="206"/>
      <c r="AGT2679" s="199"/>
      <c r="AGU2679" s="206"/>
      <c r="AGX2679" s="199"/>
      <c r="AGY2679" s="206"/>
      <c r="AHB2679" s="199"/>
      <c r="AHC2679" s="206"/>
      <c r="AHF2679" s="199"/>
      <c r="AHG2679" s="206"/>
      <c r="AHJ2679" s="199"/>
      <c r="AHK2679" s="206"/>
      <c r="AHN2679" s="199"/>
      <c r="AHO2679" s="206"/>
      <c r="AHR2679" s="199"/>
      <c r="AHS2679" s="206"/>
      <c r="AHV2679" s="199"/>
      <c r="AHW2679" s="206"/>
      <c r="AHZ2679" s="199"/>
      <c r="AIA2679" s="206"/>
      <c r="AID2679" s="199"/>
      <c r="AIE2679" s="206"/>
      <c r="AIH2679" s="199"/>
      <c r="AII2679" s="206"/>
      <c r="AIL2679" s="199"/>
      <c r="AIM2679" s="206"/>
      <c r="AIP2679" s="199"/>
      <c r="AIQ2679" s="206"/>
      <c r="AIT2679" s="199"/>
      <c r="AIU2679" s="206"/>
      <c r="AIX2679" s="199"/>
      <c r="AIY2679" s="206"/>
      <c r="AJB2679" s="199"/>
      <c r="AJC2679" s="206"/>
      <c r="AJF2679" s="199"/>
      <c r="AJG2679" s="206"/>
      <c r="AJJ2679" s="199"/>
      <c r="AJK2679" s="206"/>
      <c r="AJN2679" s="199"/>
      <c r="AJO2679" s="206"/>
      <c r="AJR2679" s="199"/>
      <c r="AJS2679" s="206"/>
      <c r="AJV2679" s="199"/>
      <c r="AJW2679" s="206"/>
      <c r="AJZ2679" s="199"/>
      <c r="AKA2679" s="206"/>
      <c r="AKD2679" s="199"/>
      <c r="AKE2679" s="206"/>
      <c r="AKH2679" s="199"/>
      <c r="AKI2679" s="206"/>
      <c r="AKL2679" s="199"/>
      <c r="AKM2679" s="206"/>
      <c r="AKP2679" s="199"/>
      <c r="AKQ2679" s="206"/>
      <c r="AKT2679" s="199"/>
      <c r="AKU2679" s="206"/>
      <c r="AKX2679" s="199"/>
      <c r="AKY2679" s="206"/>
      <c r="ALB2679" s="199"/>
      <c r="ALC2679" s="206"/>
      <c r="ALF2679" s="199"/>
      <c r="ALG2679" s="206"/>
      <c r="ALJ2679" s="199"/>
      <c r="ALK2679" s="206"/>
      <c r="ALN2679" s="199"/>
      <c r="ALO2679" s="206"/>
      <c r="ALR2679" s="199"/>
      <c r="ALS2679" s="206"/>
      <c r="ALV2679" s="199"/>
      <c r="ALW2679" s="206"/>
      <c r="ALZ2679" s="199"/>
      <c r="AMA2679" s="206"/>
      <c r="AMD2679" s="199"/>
      <c r="AME2679" s="206"/>
      <c r="AMH2679" s="199"/>
      <c r="AMI2679" s="206"/>
      <c r="AML2679" s="199"/>
      <c r="AMM2679" s="206"/>
      <c r="AMP2679" s="199"/>
      <c r="AMQ2679" s="206"/>
      <c r="AMT2679" s="199"/>
      <c r="AMU2679" s="206"/>
      <c r="AMX2679" s="199"/>
      <c r="AMY2679" s="206"/>
      <c r="ANB2679" s="199"/>
      <c r="ANC2679" s="206"/>
      <c r="ANF2679" s="199"/>
      <c r="ANG2679" s="206"/>
      <c r="ANJ2679" s="199"/>
      <c r="ANK2679" s="206"/>
      <c r="ANN2679" s="199"/>
      <c r="ANO2679" s="206"/>
      <c r="ANR2679" s="199"/>
      <c r="ANS2679" s="206"/>
      <c r="ANV2679" s="199"/>
      <c r="ANW2679" s="206"/>
      <c r="ANZ2679" s="199"/>
      <c r="AOA2679" s="206"/>
      <c r="AOD2679" s="199"/>
      <c r="AOE2679" s="206"/>
      <c r="AOH2679" s="199"/>
      <c r="AOI2679" s="206"/>
      <c r="AOL2679" s="199"/>
      <c r="AOM2679" s="206"/>
    </row>
    <row r="2680" spans="1:1023 1026:1079" x14ac:dyDescent="0.25">
      <c r="A2680" s="190">
        <v>2500</v>
      </c>
      <c r="B2680" s="208"/>
      <c r="C2680" s="206" t="s">
        <v>3591</v>
      </c>
      <c r="D2680" s="315">
        <v>43491</v>
      </c>
      <c r="E2680" s="463" t="s">
        <v>1213</v>
      </c>
      <c r="F2680" s="208" t="s">
        <v>602</v>
      </c>
      <c r="G2680" s="208" t="s">
        <v>615</v>
      </c>
      <c r="H2680" s="315">
        <v>43491</v>
      </c>
      <c r="I2680" s="315">
        <v>43491</v>
      </c>
      <c r="J2680" s="338">
        <v>0.66527777777777775</v>
      </c>
      <c r="K2680" s="338">
        <v>0.68402777777777779</v>
      </c>
      <c r="L2680" s="193"/>
      <c r="M2680" s="215" t="s">
        <v>136</v>
      </c>
      <c r="N2680" s="206">
        <v>5</v>
      </c>
      <c r="O2680" s="215" t="s">
        <v>136</v>
      </c>
      <c r="P2680" s="206">
        <v>5</v>
      </c>
      <c r="S2680" s="215" t="s">
        <v>136</v>
      </c>
      <c r="T2680" s="206">
        <v>5</v>
      </c>
      <c r="U2680" s="215" t="s">
        <v>136</v>
      </c>
      <c r="V2680" s="206">
        <v>5</v>
      </c>
      <c r="AC2680" s="222">
        <f t="shared" si="582"/>
        <v>100</v>
      </c>
      <c r="AD2680" s="221" t="s">
        <v>37</v>
      </c>
      <c r="AE2680" s="200"/>
      <c r="AF2680" s="200"/>
      <c r="AG2680" s="200"/>
      <c r="AH2680" s="200"/>
      <c r="AI2680" s="200"/>
      <c r="AJ2680" s="200"/>
      <c r="AK2680" s="200"/>
      <c r="AL2680" s="224"/>
      <c r="AM2680" s="391">
        <f t="shared" si="594"/>
        <v>0</v>
      </c>
      <c r="AP2680" s="230">
        <f t="shared" si="586"/>
        <v>0</v>
      </c>
      <c r="AS2680" s="235" t="str">
        <f t="shared" ca="1" si="579"/>
        <v>ok</v>
      </c>
      <c r="AT2680" s="225" t="str">
        <f t="shared" ca="1" si="580"/>
        <v>ok</v>
      </c>
      <c r="AU2680" s="221"/>
      <c r="AX2680" s="199"/>
      <c r="AY2680" s="206"/>
      <c r="BB2680" s="199"/>
      <c r="BC2680" s="206"/>
      <c r="BF2680" s="199"/>
      <c r="BG2680" s="206"/>
      <c r="BJ2680" s="199"/>
      <c r="BK2680" s="206"/>
      <c r="BN2680" s="199"/>
      <c r="BO2680" s="206"/>
      <c r="BR2680" s="199"/>
      <c r="BS2680" s="206"/>
      <c r="BV2680" s="199"/>
      <c r="BW2680" s="206"/>
      <c r="BZ2680" s="199"/>
      <c r="CA2680" s="206"/>
      <c r="CD2680" s="199"/>
      <c r="CE2680" s="206"/>
      <c r="CH2680" s="199"/>
      <c r="CI2680" s="206"/>
      <c r="CL2680" s="199"/>
      <c r="CM2680" s="206"/>
      <c r="CP2680" s="199"/>
      <c r="CQ2680" s="206"/>
      <c r="CT2680" s="199"/>
      <c r="CU2680" s="206"/>
      <c r="CX2680" s="199"/>
      <c r="CY2680" s="206"/>
      <c r="DB2680" s="199"/>
      <c r="DC2680" s="206"/>
      <c r="DF2680" s="199"/>
      <c r="DG2680" s="206"/>
      <c r="DJ2680" s="199"/>
      <c r="DK2680" s="206"/>
      <c r="DN2680" s="199"/>
      <c r="DO2680" s="206"/>
      <c r="DR2680" s="199"/>
      <c r="DS2680" s="206"/>
      <c r="DV2680" s="199"/>
      <c r="DW2680" s="206"/>
      <c r="DZ2680" s="199"/>
      <c r="EA2680" s="206"/>
      <c r="ED2680" s="199"/>
      <c r="EE2680" s="206"/>
      <c r="EH2680" s="199"/>
      <c r="EI2680" s="206"/>
      <c r="EL2680" s="199"/>
      <c r="EM2680" s="206"/>
      <c r="EP2680" s="199"/>
      <c r="EQ2680" s="206"/>
      <c r="ET2680" s="199"/>
      <c r="EU2680" s="206"/>
      <c r="EX2680" s="199"/>
      <c r="EY2680" s="206"/>
      <c r="FB2680" s="199"/>
      <c r="FC2680" s="206"/>
      <c r="FF2680" s="199"/>
      <c r="FG2680" s="206"/>
      <c r="FJ2680" s="199"/>
      <c r="FK2680" s="206"/>
      <c r="FN2680" s="199"/>
      <c r="FO2680" s="206"/>
      <c r="FR2680" s="199"/>
      <c r="FS2680" s="206"/>
      <c r="FV2680" s="199"/>
      <c r="FW2680" s="206"/>
      <c r="FZ2680" s="199"/>
      <c r="GA2680" s="206"/>
      <c r="GD2680" s="199"/>
      <c r="GE2680" s="206"/>
      <c r="GH2680" s="199"/>
      <c r="GI2680" s="206"/>
      <c r="GL2680" s="199"/>
      <c r="GM2680" s="206"/>
      <c r="GP2680" s="199"/>
      <c r="GQ2680" s="206"/>
      <c r="GT2680" s="199"/>
      <c r="GU2680" s="206"/>
      <c r="GX2680" s="199"/>
      <c r="GY2680" s="206"/>
      <c r="HB2680" s="199"/>
      <c r="HC2680" s="206"/>
      <c r="HF2680" s="199"/>
      <c r="HG2680" s="206"/>
      <c r="HJ2680" s="199"/>
      <c r="HK2680" s="206"/>
      <c r="HN2680" s="199"/>
      <c r="HO2680" s="206"/>
      <c r="HR2680" s="199"/>
      <c r="HS2680" s="206"/>
      <c r="HV2680" s="199"/>
      <c r="HW2680" s="206"/>
      <c r="HZ2680" s="199"/>
      <c r="IA2680" s="206"/>
      <c r="ID2680" s="199"/>
      <c r="IE2680" s="206"/>
      <c r="IH2680" s="199"/>
      <c r="II2680" s="206"/>
      <c r="IL2680" s="199"/>
      <c r="IM2680" s="206"/>
      <c r="IP2680" s="199"/>
      <c r="IQ2680" s="206"/>
      <c r="IT2680" s="199"/>
      <c r="IU2680" s="206"/>
      <c r="IX2680" s="199"/>
      <c r="IY2680" s="206"/>
      <c r="JB2680" s="199"/>
      <c r="JC2680" s="206"/>
      <c r="JF2680" s="199"/>
      <c r="JG2680" s="206"/>
      <c r="JJ2680" s="199"/>
      <c r="JK2680" s="206"/>
      <c r="JN2680" s="199"/>
      <c r="JO2680" s="206"/>
      <c r="JR2680" s="199"/>
      <c r="JS2680" s="206"/>
      <c r="JV2680" s="199"/>
      <c r="JW2680" s="206"/>
      <c r="JZ2680" s="199"/>
      <c r="KA2680" s="206"/>
      <c r="KD2680" s="199"/>
      <c r="KE2680" s="206"/>
      <c r="KH2680" s="199"/>
      <c r="KI2680" s="206"/>
      <c r="KL2680" s="199"/>
      <c r="KM2680" s="206"/>
      <c r="KP2680" s="199"/>
      <c r="KQ2680" s="206"/>
      <c r="KT2680" s="199"/>
      <c r="KU2680" s="206"/>
      <c r="KX2680" s="199"/>
      <c r="KY2680" s="206"/>
      <c r="LB2680" s="199"/>
      <c r="LC2680" s="206"/>
      <c r="LF2680" s="199"/>
      <c r="LG2680" s="206"/>
      <c r="LJ2680" s="199"/>
      <c r="LK2680" s="206"/>
      <c r="LN2680" s="199"/>
      <c r="LO2680" s="206"/>
      <c r="LR2680" s="199"/>
      <c r="LS2680" s="206"/>
      <c r="LV2680" s="199"/>
      <c r="LW2680" s="206"/>
      <c r="LZ2680" s="199"/>
      <c r="MA2680" s="206"/>
      <c r="MD2680" s="199"/>
      <c r="ME2680" s="206"/>
      <c r="MH2680" s="199"/>
      <c r="MI2680" s="206"/>
      <c r="ML2680" s="199"/>
      <c r="MM2680" s="206"/>
      <c r="MP2680" s="199"/>
      <c r="MQ2680" s="206"/>
      <c r="MT2680" s="199"/>
      <c r="MU2680" s="206"/>
      <c r="MX2680" s="199"/>
      <c r="MY2680" s="206"/>
      <c r="NB2680" s="199"/>
      <c r="NC2680" s="206"/>
      <c r="NF2680" s="199"/>
      <c r="NG2680" s="206"/>
      <c r="NJ2680" s="199"/>
      <c r="NK2680" s="206"/>
      <c r="NN2680" s="199"/>
      <c r="NO2680" s="206"/>
      <c r="NR2680" s="199"/>
      <c r="NS2680" s="206"/>
      <c r="NV2680" s="199"/>
      <c r="NW2680" s="206"/>
      <c r="NZ2680" s="199"/>
      <c r="OA2680" s="206"/>
      <c r="OD2680" s="199"/>
      <c r="OE2680" s="206"/>
      <c r="OH2680" s="199"/>
      <c r="OI2680" s="206"/>
      <c r="OL2680" s="199"/>
      <c r="OM2680" s="206"/>
      <c r="OP2680" s="199"/>
      <c r="OQ2680" s="206"/>
      <c r="OT2680" s="199"/>
      <c r="OU2680" s="206"/>
      <c r="OX2680" s="199"/>
      <c r="OY2680" s="206"/>
      <c r="PB2680" s="199"/>
      <c r="PC2680" s="206"/>
      <c r="PF2680" s="199"/>
      <c r="PG2680" s="206"/>
      <c r="PJ2680" s="199"/>
      <c r="PK2680" s="206"/>
      <c r="PN2680" s="199"/>
      <c r="PO2680" s="206"/>
      <c r="PR2680" s="199"/>
      <c r="PS2680" s="206"/>
      <c r="PV2680" s="199"/>
      <c r="PW2680" s="206"/>
      <c r="PZ2680" s="199"/>
      <c r="QA2680" s="206"/>
      <c r="QD2680" s="199"/>
      <c r="QE2680" s="206"/>
      <c r="QH2680" s="199"/>
      <c r="QI2680" s="206"/>
      <c r="QL2680" s="199"/>
      <c r="QM2680" s="206"/>
      <c r="QP2680" s="199"/>
      <c r="QQ2680" s="206"/>
      <c r="QT2680" s="199"/>
      <c r="QU2680" s="206"/>
      <c r="QX2680" s="199"/>
      <c r="QY2680" s="206"/>
      <c r="RB2680" s="199"/>
      <c r="RC2680" s="206"/>
      <c r="RF2680" s="199"/>
      <c r="RG2680" s="206"/>
      <c r="RJ2680" s="199"/>
      <c r="RK2680" s="206"/>
      <c r="RN2680" s="199"/>
      <c r="RO2680" s="206"/>
      <c r="RR2680" s="199"/>
      <c r="RS2680" s="206"/>
      <c r="RV2680" s="199"/>
      <c r="RW2680" s="206"/>
      <c r="RZ2680" s="199"/>
      <c r="SA2680" s="206"/>
      <c r="SD2680" s="199"/>
      <c r="SE2680" s="206"/>
      <c r="SH2680" s="199"/>
      <c r="SI2680" s="206"/>
      <c r="SL2680" s="199"/>
      <c r="SM2680" s="206"/>
      <c r="SP2680" s="199"/>
      <c r="SQ2680" s="206"/>
      <c r="ST2680" s="199"/>
      <c r="SU2680" s="206"/>
      <c r="SX2680" s="199"/>
      <c r="SY2680" s="206"/>
      <c r="TB2680" s="199"/>
      <c r="TC2680" s="206"/>
      <c r="TF2680" s="199"/>
      <c r="TG2680" s="206"/>
      <c r="TJ2680" s="199"/>
      <c r="TK2680" s="206"/>
      <c r="TN2680" s="199"/>
      <c r="TO2680" s="206"/>
      <c r="TR2680" s="199"/>
      <c r="TS2680" s="206"/>
      <c r="TV2680" s="199"/>
      <c r="TW2680" s="206"/>
      <c r="TZ2680" s="199"/>
      <c r="UA2680" s="206"/>
      <c r="UD2680" s="199"/>
      <c r="UE2680" s="206"/>
      <c r="UH2680" s="199"/>
      <c r="UI2680" s="206"/>
      <c r="UL2680" s="199"/>
      <c r="UM2680" s="206"/>
      <c r="UP2680" s="199"/>
      <c r="UQ2680" s="206"/>
      <c r="UT2680" s="199"/>
      <c r="UU2680" s="206"/>
      <c r="UX2680" s="199"/>
      <c r="UY2680" s="206"/>
      <c r="VB2680" s="199"/>
      <c r="VC2680" s="206"/>
      <c r="VF2680" s="199"/>
      <c r="VG2680" s="206"/>
      <c r="VJ2680" s="199"/>
      <c r="VK2680" s="206"/>
      <c r="VN2680" s="199"/>
      <c r="VO2680" s="206"/>
      <c r="VR2680" s="199"/>
      <c r="VS2680" s="206"/>
      <c r="VV2680" s="199"/>
      <c r="VW2680" s="206"/>
      <c r="VZ2680" s="199"/>
      <c r="WA2680" s="206"/>
      <c r="WD2680" s="199"/>
      <c r="WE2680" s="206"/>
      <c r="WH2680" s="199"/>
      <c r="WI2680" s="206"/>
      <c r="WL2680" s="199"/>
      <c r="WM2680" s="206"/>
      <c r="WP2680" s="199"/>
      <c r="WQ2680" s="206"/>
      <c r="WT2680" s="199"/>
      <c r="WU2680" s="206"/>
      <c r="WX2680" s="199"/>
      <c r="WY2680" s="206"/>
      <c r="XB2680" s="199"/>
      <c r="XC2680" s="206"/>
      <c r="XF2680" s="199"/>
      <c r="XG2680" s="206"/>
      <c r="XJ2680" s="199"/>
      <c r="XK2680" s="206"/>
      <c r="XN2680" s="199"/>
      <c r="XO2680" s="206"/>
      <c r="XR2680" s="199"/>
      <c r="XS2680" s="206"/>
      <c r="XV2680" s="199"/>
      <c r="XW2680" s="206"/>
      <c r="XZ2680" s="199"/>
      <c r="YA2680" s="206"/>
      <c r="YD2680" s="199"/>
      <c r="YE2680" s="206"/>
      <c r="YH2680" s="199"/>
      <c r="YI2680" s="206"/>
      <c r="YL2680" s="199"/>
      <c r="YM2680" s="206"/>
      <c r="YP2680" s="199"/>
      <c r="YQ2680" s="206"/>
      <c r="YT2680" s="199"/>
      <c r="YU2680" s="206"/>
      <c r="YX2680" s="199"/>
      <c r="YY2680" s="206"/>
      <c r="ZB2680" s="199"/>
      <c r="ZC2680" s="206"/>
      <c r="ZF2680" s="199"/>
      <c r="ZG2680" s="206"/>
      <c r="ZJ2680" s="199"/>
      <c r="ZK2680" s="206"/>
      <c r="ZN2680" s="199"/>
      <c r="ZO2680" s="206"/>
      <c r="ZR2680" s="199"/>
      <c r="ZS2680" s="206"/>
      <c r="ZV2680" s="199"/>
      <c r="ZW2680" s="206"/>
      <c r="ZZ2680" s="199"/>
      <c r="AAA2680" s="206"/>
      <c r="AAD2680" s="199"/>
      <c r="AAE2680" s="206"/>
      <c r="AAH2680" s="199"/>
      <c r="AAI2680" s="206"/>
      <c r="AAL2680" s="199"/>
      <c r="AAM2680" s="206"/>
      <c r="AAP2680" s="199"/>
      <c r="AAQ2680" s="206"/>
      <c r="AAT2680" s="199"/>
      <c r="AAU2680" s="206"/>
      <c r="AAX2680" s="199"/>
      <c r="AAY2680" s="206"/>
      <c r="ABB2680" s="199"/>
      <c r="ABC2680" s="206"/>
      <c r="ABF2680" s="199"/>
      <c r="ABG2680" s="206"/>
      <c r="ABJ2680" s="199"/>
      <c r="ABK2680" s="206"/>
      <c r="ABN2680" s="199"/>
      <c r="ABO2680" s="206"/>
      <c r="ABR2680" s="199"/>
      <c r="ABS2680" s="206"/>
      <c r="ABV2680" s="199"/>
      <c r="ABW2680" s="206"/>
      <c r="ABZ2680" s="199"/>
      <c r="ACA2680" s="206"/>
      <c r="ACD2680" s="199"/>
      <c r="ACE2680" s="206"/>
      <c r="ACH2680" s="199"/>
      <c r="ACI2680" s="206"/>
      <c r="ACL2680" s="199"/>
      <c r="ACM2680" s="206"/>
      <c r="ACP2680" s="199"/>
      <c r="ACQ2680" s="206"/>
      <c r="ACT2680" s="199"/>
      <c r="ACU2680" s="206"/>
      <c r="ACX2680" s="199"/>
      <c r="ACY2680" s="206"/>
      <c r="ADB2680" s="199"/>
      <c r="ADC2680" s="206"/>
      <c r="ADF2680" s="199"/>
      <c r="ADG2680" s="206"/>
      <c r="ADJ2680" s="199"/>
      <c r="ADK2680" s="206"/>
      <c r="ADN2680" s="199"/>
      <c r="ADO2680" s="206"/>
      <c r="ADR2680" s="199"/>
      <c r="ADS2680" s="206"/>
      <c r="ADV2680" s="199"/>
      <c r="ADW2680" s="206"/>
      <c r="ADZ2680" s="199"/>
      <c r="AEA2680" s="206"/>
      <c r="AED2680" s="199"/>
      <c r="AEE2680" s="206"/>
      <c r="AEH2680" s="199"/>
      <c r="AEI2680" s="206"/>
      <c r="AEL2680" s="199"/>
      <c r="AEM2680" s="206"/>
      <c r="AEP2680" s="199"/>
      <c r="AEQ2680" s="206"/>
      <c r="AET2680" s="199"/>
      <c r="AEU2680" s="206"/>
      <c r="AEX2680" s="199"/>
      <c r="AEY2680" s="206"/>
      <c r="AFB2680" s="199"/>
      <c r="AFC2680" s="206"/>
      <c r="AFF2680" s="199"/>
      <c r="AFG2680" s="206"/>
      <c r="AFJ2680" s="199"/>
      <c r="AFK2680" s="206"/>
      <c r="AFN2680" s="199"/>
      <c r="AFO2680" s="206"/>
      <c r="AFR2680" s="199"/>
      <c r="AFS2680" s="206"/>
      <c r="AFV2680" s="199"/>
      <c r="AFW2680" s="206"/>
      <c r="AFZ2680" s="199"/>
      <c r="AGA2680" s="206"/>
      <c r="AGD2680" s="199"/>
      <c r="AGE2680" s="206"/>
      <c r="AGH2680" s="199"/>
      <c r="AGI2680" s="206"/>
      <c r="AGL2680" s="199"/>
      <c r="AGM2680" s="206"/>
      <c r="AGP2680" s="199"/>
      <c r="AGQ2680" s="206"/>
      <c r="AGT2680" s="199"/>
      <c r="AGU2680" s="206"/>
      <c r="AGX2680" s="199"/>
      <c r="AGY2680" s="206"/>
      <c r="AHB2680" s="199"/>
      <c r="AHC2680" s="206"/>
      <c r="AHF2680" s="199"/>
      <c r="AHG2680" s="206"/>
      <c r="AHJ2680" s="199"/>
      <c r="AHK2680" s="206"/>
      <c r="AHN2680" s="199"/>
      <c r="AHO2680" s="206"/>
      <c r="AHR2680" s="199"/>
      <c r="AHS2680" s="206"/>
      <c r="AHV2680" s="199"/>
      <c r="AHW2680" s="206"/>
      <c r="AHZ2680" s="199"/>
      <c r="AIA2680" s="206"/>
      <c r="AID2680" s="199"/>
      <c r="AIE2680" s="206"/>
      <c r="AIH2680" s="199"/>
      <c r="AII2680" s="206"/>
      <c r="AIL2680" s="199"/>
      <c r="AIM2680" s="206"/>
      <c r="AIP2680" s="199"/>
      <c r="AIQ2680" s="206"/>
      <c r="AIT2680" s="199"/>
      <c r="AIU2680" s="206"/>
      <c r="AIX2680" s="199"/>
      <c r="AIY2680" s="206"/>
      <c r="AJB2680" s="199"/>
      <c r="AJC2680" s="206"/>
      <c r="AJF2680" s="199"/>
      <c r="AJG2680" s="206"/>
      <c r="AJJ2680" s="199"/>
      <c r="AJK2680" s="206"/>
      <c r="AJN2680" s="199"/>
      <c r="AJO2680" s="206"/>
      <c r="AJR2680" s="199"/>
      <c r="AJS2680" s="206"/>
      <c r="AJV2680" s="199"/>
      <c r="AJW2680" s="206"/>
      <c r="AJZ2680" s="199"/>
      <c r="AKA2680" s="206"/>
      <c r="AKD2680" s="199"/>
      <c r="AKE2680" s="206"/>
      <c r="AKH2680" s="199"/>
      <c r="AKI2680" s="206"/>
      <c r="AKL2680" s="199"/>
      <c r="AKM2680" s="206"/>
      <c r="AKP2680" s="199"/>
      <c r="AKQ2680" s="206"/>
      <c r="AKT2680" s="199"/>
      <c r="AKU2680" s="206"/>
      <c r="AKX2680" s="199"/>
      <c r="AKY2680" s="206"/>
      <c r="ALB2680" s="199"/>
      <c r="ALC2680" s="206"/>
      <c r="ALF2680" s="199"/>
      <c r="ALG2680" s="206"/>
      <c r="ALJ2680" s="199"/>
      <c r="ALK2680" s="206"/>
      <c r="ALN2680" s="199"/>
      <c r="ALO2680" s="206"/>
      <c r="ALR2680" s="199"/>
      <c r="ALS2680" s="206"/>
      <c r="ALV2680" s="199"/>
      <c r="ALW2680" s="206"/>
      <c r="ALZ2680" s="199"/>
      <c r="AMA2680" s="206"/>
      <c r="AMD2680" s="199"/>
      <c r="AME2680" s="206"/>
      <c r="AMH2680" s="199"/>
      <c r="AMI2680" s="206"/>
      <c r="AML2680" s="199"/>
      <c r="AMM2680" s="206"/>
      <c r="AMP2680" s="199"/>
      <c r="AMQ2680" s="206"/>
      <c r="AMT2680" s="199"/>
      <c r="AMU2680" s="206"/>
      <c r="AMX2680" s="199"/>
      <c r="AMY2680" s="206"/>
      <c r="ANB2680" s="199"/>
      <c r="ANC2680" s="206"/>
      <c r="ANF2680" s="199"/>
      <c r="ANG2680" s="206"/>
      <c r="ANJ2680" s="199"/>
      <c r="ANK2680" s="206"/>
      <c r="ANN2680" s="199"/>
      <c r="ANO2680" s="206"/>
      <c r="ANR2680" s="199"/>
      <c r="ANS2680" s="206"/>
      <c r="ANV2680" s="199"/>
      <c r="ANW2680" s="206"/>
      <c r="ANZ2680" s="199"/>
      <c r="AOA2680" s="206"/>
      <c r="AOD2680" s="199"/>
      <c r="AOE2680" s="206"/>
      <c r="AOH2680" s="199"/>
      <c r="AOI2680" s="206"/>
      <c r="AOL2680" s="199"/>
      <c r="AOM2680" s="206"/>
    </row>
    <row r="2681" spans="1:1023 1026:1079" x14ac:dyDescent="0.25">
      <c r="A2681" s="190">
        <v>2501</v>
      </c>
      <c r="B2681" s="208"/>
      <c r="C2681" s="206" t="s">
        <v>3592</v>
      </c>
      <c r="D2681" s="315">
        <v>43491</v>
      </c>
      <c r="E2681" s="463" t="s">
        <v>1213</v>
      </c>
      <c r="F2681" s="208" t="s">
        <v>602</v>
      </c>
      <c r="G2681" s="208" t="s">
        <v>615</v>
      </c>
      <c r="H2681" s="315">
        <v>43491</v>
      </c>
      <c r="I2681" s="315">
        <v>43491</v>
      </c>
      <c r="J2681" s="338">
        <v>0.69652777777777775</v>
      </c>
      <c r="K2681" s="338">
        <v>0.71527777777777779</v>
      </c>
      <c r="L2681" s="193"/>
      <c r="M2681" s="214" t="s">
        <v>65</v>
      </c>
      <c r="N2681" s="206">
        <v>5</v>
      </c>
      <c r="O2681" s="214" t="s">
        <v>65</v>
      </c>
      <c r="P2681" s="206">
        <v>5</v>
      </c>
      <c r="S2681" s="214" t="s">
        <v>65</v>
      </c>
      <c r="T2681" s="206">
        <v>5</v>
      </c>
      <c r="U2681" s="214" t="s">
        <v>65</v>
      </c>
      <c r="V2681" s="206">
        <v>5</v>
      </c>
      <c r="AC2681" s="222">
        <f t="shared" si="582"/>
        <v>100</v>
      </c>
      <c r="AD2681" s="221" t="s">
        <v>37</v>
      </c>
      <c r="AE2681" s="200"/>
      <c r="AF2681" s="200">
        <v>2</v>
      </c>
      <c r="AG2681" s="200"/>
      <c r="AH2681" s="200"/>
      <c r="AI2681" s="200"/>
      <c r="AJ2681" s="200"/>
      <c r="AK2681" s="200"/>
      <c r="AL2681" s="224"/>
      <c r="AM2681" s="391">
        <f t="shared" ref="AM2681" si="595">SUM(AE2681:AL2681)</f>
        <v>2</v>
      </c>
      <c r="AN2681" s="226">
        <v>0.55000000000000004</v>
      </c>
      <c r="AO2681" s="227">
        <v>0.55000000000000004</v>
      </c>
      <c r="AP2681" s="230">
        <f t="shared" si="586"/>
        <v>0</v>
      </c>
      <c r="AS2681" s="235" t="str">
        <f t="shared" ca="1" si="579"/>
        <v>ok</v>
      </c>
      <c r="AT2681" s="225" t="str">
        <f t="shared" ca="1" si="580"/>
        <v>ok</v>
      </c>
      <c r="AU2681" s="221"/>
      <c r="AV2681" s="197">
        <v>0.28000000000000003</v>
      </c>
      <c r="AW2681" s="198">
        <v>2</v>
      </c>
      <c r="AX2681" s="199" t="s">
        <v>603</v>
      </c>
      <c r="AY2681" s="206" t="s">
        <v>607</v>
      </c>
      <c r="AZ2681" s="197">
        <v>0.27</v>
      </c>
      <c r="BA2681" s="198">
        <v>6</v>
      </c>
      <c r="BB2681" s="199" t="s">
        <v>1331</v>
      </c>
      <c r="BC2681" s="206" t="s">
        <v>607</v>
      </c>
      <c r="BF2681" s="199"/>
      <c r="BG2681" s="206"/>
      <c r="BJ2681" s="199"/>
      <c r="BK2681" s="206"/>
      <c r="BN2681" s="199"/>
      <c r="BO2681" s="206"/>
      <c r="BR2681" s="199"/>
      <c r="BS2681" s="206"/>
      <c r="BV2681" s="199"/>
      <c r="BW2681" s="206"/>
      <c r="BZ2681" s="199"/>
      <c r="CA2681" s="206"/>
      <c r="CD2681" s="199"/>
      <c r="CE2681" s="206"/>
      <c r="CH2681" s="199"/>
      <c r="CI2681" s="206"/>
      <c r="CL2681" s="199"/>
      <c r="CM2681" s="206"/>
      <c r="CP2681" s="199"/>
      <c r="CQ2681" s="206"/>
      <c r="CT2681" s="199"/>
      <c r="CU2681" s="206"/>
      <c r="CX2681" s="199"/>
      <c r="CY2681" s="206"/>
      <c r="DB2681" s="199"/>
      <c r="DC2681" s="206"/>
      <c r="DF2681" s="199"/>
      <c r="DG2681" s="206"/>
      <c r="DJ2681" s="199"/>
      <c r="DK2681" s="206"/>
      <c r="DN2681" s="199"/>
      <c r="DO2681" s="206"/>
      <c r="DR2681" s="199"/>
      <c r="DS2681" s="206"/>
      <c r="DV2681" s="199"/>
      <c r="DW2681" s="206"/>
      <c r="DZ2681" s="199"/>
      <c r="EA2681" s="206"/>
      <c r="ED2681" s="199"/>
      <c r="EE2681" s="206"/>
      <c r="EH2681" s="199"/>
      <c r="EI2681" s="206"/>
      <c r="EL2681" s="199"/>
      <c r="EM2681" s="206"/>
      <c r="EP2681" s="199"/>
      <c r="EQ2681" s="206"/>
      <c r="ET2681" s="199"/>
      <c r="EU2681" s="206"/>
      <c r="EX2681" s="199"/>
      <c r="EY2681" s="206"/>
      <c r="FB2681" s="199"/>
      <c r="FC2681" s="206"/>
      <c r="FF2681" s="199"/>
      <c r="FG2681" s="206"/>
      <c r="FJ2681" s="199"/>
      <c r="FK2681" s="206"/>
      <c r="FN2681" s="199"/>
      <c r="FO2681" s="206"/>
      <c r="FR2681" s="199"/>
      <c r="FS2681" s="206"/>
      <c r="FV2681" s="199"/>
      <c r="FW2681" s="206"/>
      <c r="FZ2681" s="199"/>
      <c r="GA2681" s="206"/>
      <c r="GD2681" s="199"/>
      <c r="GE2681" s="206"/>
      <c r="GH2681" s="199"/>
      <c r="GI2681" s="206"/>
      <c r="GL2681" s="199"/>
      <c r="GM2681" s="206"/>
      <c r="GP2681" s="199"/>
      <c r="GQ2681" s="206"/>
      <c r="GT2681" s="199"/>
      <c r="GU2681" s="206"/>
      <c r="GX2681" s="199"/>
      <c r="GY2681" s="206"/>
      <c r="HB2681" s="199"/>
      <c r="HC2681" s="206"/>
      <c r="HF2681" s="199"/>
      <c r="HG2681" s="206"/>
      <c r="HJ2681" s="199"/>
      <c r="HK2681" s="206"/>
      <c r="HN2681" s="199"/>
      <c r="HO2681" s="206"/>
      <c r="HR2681" s="199"/>
      <c r="HS2681" s="206"/>
      <c r="HV2681" s="199"/>
      <c r="HW2681" s="206"/>
      <c r="HZ2681" s="199"/>
      <c r="IA2681" s="206"/>
      <c r="ID2681" s="199"/>
      <c r="IE2681" s="206"/>
      <c r="IH2681" s="199"/>
      <c r="II2681" s="206"/>
      <c r="IL2681" s="199"/>
      <c r="IM2681" s="206"/>
      <c r="IP2681" s="199"/>
      <c r="IQ2681" s="206"/>
      <c r="IT2681" s="199"/>
      <c r="IU2681" s="206"/>
      <c r="IX2681" s="199"/>
      <c r="IY2681" s="206"/>
      <c r="JB2681" s="199"/>
      <c r="JC2681" s="206"/>
      <c r="JF2681" s="199"/>
      <c r="JG2681" s="206"/>
      <c r="JJ2681" s="199"/>
      <c r="JK2681" s="206"/>
      <c r="JN2681" s="199"/>
      <c r="JO2681" s="206"/>
      <c r="JR2681" s="199"/>
      <c r="JS2681" s="206"/>
      <c r="JV2681" s="199"/>
      <c r="JW2681" s="206"/>
      <c r="JZ2681" s="199"/>
      <c r="KA2681" s="206"/>
      <c r="KD2681" s="199"/>
      <c r="KE2681" s="206"/>
      <c r="KH2681" s="199"/>
      <c r="KI2681" s="206"/>
      <c r="KL2681" s="199"/>
      <c r="KM2681" s="206"/>
      <c r="KP2681" s="199"/>
      <c r="KQ2681" s="206"/>
      <c r="KT2681" s="199"/>
      <c r="KU2681" s="206"/>
      <c r="KX2681" s="199"/>
      <c r="KY2681" s="206"/>
      <c r="LB2681" s="199"/>
      <c r="LC2681" s="206"/>
      <c r="LF2681" s="199"/>
      <c r="LG2681" s="206"/>
      <c r="LJ2681" s="199"/>
      <c r="LK2681" s="206"/>
      <c r="LN2681" s="199"/>
      <c r="LO2681" s="206"/>
      <c r="LR2681" s="199"/>
      <c r="LS2681" s="206"/>
      <c r="LV2681" s="199"/>
      <c r="LW2681" s="206"/>
      <c r="LZ2681" s="199"/>
      <c r="MA2681" s="206"/>
      <c r="MD2681" s="199"/>
      <c r="ME2681" s="206"/>
      <c r="MH2681" s="199"/>
      <c r="MI2681" s="206"/>
      <c r="ML2681" s="199"/>
      <c r="MM2681" s="206"/>
      <c r="MP2681" s="199"/>
      <c r="MQ2681" s="206"/>
      <c r="MT2681" s="199"/>
      <c r="MU2681" s="206"/>
      <c r="MX2681" s="199"/>
      <c r="MY2681" s="206"/>
      <c r="NB2681" s="199"/>
      <c r="NC2681" s="206"/>
      <c r="NF2681" s="199"/>
      <c r="NG2681" s="206"/>
      <c r="NJ2681" s="199"/>
      <c r="NK2681" s="206"/>
      <c r="NN2681" s="199"/>
      <c r="NO2681" s="206"/>
      <c r="NR2681" s="199"/>
      <c r="NS2681" s="206"/>
      <c r="NV2681" s="199"/>
      <c r="NW2681" s="206"/>
      <c r="NZ2681" s="199"/>
      <c r="OA2681" s="206"/>
      <c r="OD2681" s="199"/>
      <c r="OE2681" s="206"/>
      <c r="OH2681" s="199"/>
      <c r="OI2681" s="206"/>
      <c r="OL2681" s="199"/>
      <c r="OM2681" s="206"/>
      <c r="OP2681" s="199"/>
      <c r="OQ2681" s="206"/>
      <c r="OT2681" s="199"/>
      <c r="OU2681" s="206"/>
      <c r="OX2681" s="199"/>
      <c r="OY2681" s="206"/>
      <c r="PB2681" s="199"/>
      <c r="PC2681" s="206"/>
      <c r="PF2681" s="199"/>
      <c r="PG2681" s="206"/>
      <c r="PJ2681" s="199"/>
      <c r="PK2681" s="206"/>
      <c r="PN2681" s="199"/>
      <c r="PO2681" s="206"/>
      <c r="PR2681" s="199"/>
      <c r="PS2681" s="206"/>
      <c r="PV2681" s="199"/>
      <c r="PW2681" s="206"/>
      <c r="PZ2681" s="199"/>
      <c r="QA2681" s="206"/>
      <c r="QD2681" s="199"/>
      <c r="QE2681" s="206"/>
      <c r="QH2681" s="199"/>
      <c r="QI2681" s="206"/>
      <c r="QL2681" s="199"/>
      <c r="QM2681" s="206"/>
      <c r="QP2681" s="199"/>
      <c r="QQ2681" s="206"/>
      <c r="QT2681" s="199"/>
      <c r="QU2681" s="206"/>
      <c r="QX2681" s="199"/>
      <c r="QY2681" s="206"/>
      <c r="RB2681" s="199"/>
      <c r="RC2681" s="206"/>
      <c r="RF2681" s="199"/>
      <c r="RG2681" s="206"/>
      <c r="RJ2681" s="199"/>
      <c r="RK2681" s="206"/>
      <c r="RN2681" s="199"/>
      <c r="RO2681" s="206"/>
      <c r="RR2681" s="199"/>
      <c r="RS2681" s="206"/>
      <c r="RV2681" s="199"/>
      <c r="RW2681" s="206"/>
      <c r="RZ2681" s="199"/>
      <c r="SA2681" s="206"/>
      <c r="SD2681" s="199"/>
      <c r="SE2681" s="206"/>
      <c r="SH2681" s="199"/>
      <c r="SI2681" s="206"/>
      <c r="SL2681" s="199"/>
      <c r="SM2681" s="206"/>
      <c r="SP2681" s="199"/>
      <c r="SQ2681" s="206"/>
      <c r="ST2681" s="199"/>
      <c r="SU2681" s="206"/>
      <c r="SX2681" s="199"/>
      <c r="SY2681" s="206"/>
      <c r="TB2681" s="199"/>
      <c r="TC2681" s="206"/>
      <c r="TF2681" s="199"/>
      <c r="TG2681" s="206"/>
      <c r="TJ2681" s="199"/>
      <c r="TK2681" s="206"/>
      <c r="TN2681" s="199"/>
      <c r="TO2681" s="206"/>
      <c r="TR2681" s="199"/>
      <c r="TS2681" s="206"/>
      <c r="TV2681" s="199"/>
      <c r="TW2681" s="206"/>
      <c r="TZ2681" s="199"/>
      <c r="UA2681" s="206"/>
      <c r="UD2681" s="199"/>
      <c r="UE2681" s="206"/>
      <c r="UH2681" s="199"/>
      <c r="UI2681" s="206"/>
      <c r="UL2681" s="199"/>
      <c r="UM2681" s="206"/>
      <c r="UP2681" s="199"/>
      <c r="UQ2681" s="206"/>
      <c r="UT2681" s="199"/>
      <c r="UU2681" s="206"/>
      <c r="UX2681" s="199"/>
      <c r="UY2681" s="206"/>
      <c r="VB2681" s="199"/>
      <c r="VC2681" s="206"/>
      <c r="VF2681" s="199"/>
      <c r="VG2681" s="206"/>
      <c r="VJ2681" s="199"/>
      <c r="VK2681" s="206"/>
      <c r="VN2681" s="199"/>
      <c r="VO2681" s="206"/>
      <c r="VR2681" s="199"/>
      <c r="VS2681" s="206"/>
      <c r="VV2681" s="199"/>
      <c r="VW2681" s="206"/>
      <c r="VZ2681" s="199"/>
      <c r="WA2681" s="206"/>
      <c r="WD2681" s="199"/>
      <c r="WE2681" s="206"/>
      <c r="WH2681" s="199"/>
      <c r="WI2681" s="206"/>
      <c r="WL2681" s="199"/>
      <c r="WM2681" s="206"/>
      <c r="WP2681" s="199"/>
      <c r="WQ2681" s="206"/>
      <c r="WT2681" s="199"/>
      <c r="WU2681" s="206"/>
      <c r="WX2681" s="199"/>
      <c r="WY2681" s="206"/>
      <c r="XB2681" s="199"/>
      <c r="XC2681" s="206"/>
      <c r="XF2681" s="199"/>
      <c r="XG2681" s="206"/>
      <c r="XJ2681" s="199"/>
      <c r="XK2681" s="206"/>
      <c r="XN2681" s="199"/>
      <c r="XO2681" s="206"/>
      <c r="XR2681" s="199"/>
      <c r="XS2681" s="206"/>
      <c r="XV2681" s="199"/>
      <c r="XW2681" s="206"/>
      <c r="XZ2681" s="199"/>
      <c r="YA2681" s="206"/>
      <c r="YD2681" s="199"/>
      <c r="YE2681" s="206"/>
      <c r="YH2681" s="199"/>
      <c r="YI2681" s="206"/>
      <c r="YL2681" s="199"/>
      <c r="YM2681" s="206"/>
      <c r="YP2681" s="199"/>
      <c r="YQ2681" s="206"/>
      <c r="YT2681" s="199"/>
      <c r="YU2681" s="206"/>
      <c r="YX2681" s="199"/>
      <c r="YY2681" s="206"/>
      <c r="ZB2681" s="199"/>
      <c r="ZC2681" s="206"/>
      <c r="ZF2681" s="199"/>
      <c r="ZG2681" s="206"/>
      <c r="ZJ2681" s="199"/>
      <c r="ZK2681" s="206"/>
      <c r="ZN2681" s="199"/>
      <c r="ZO2681" s="206"/>
      <c r="ZR2681" s="199"/>
      <c r="ZS2681" s="206"/>
      <c r="ZV2681" s="199"/>
      <c r="ZW2681" s="206"/>
      <c r="ZZ2681" s="199"/>
      <c r="AAA2681" s="206"/>
      <c r="AAD2681" s="199"/>
      <c r="AAE2681" s="206"/>
      <c r="AAH2681" s="199"/>
      <c r="AAI2681" s="206"/>
      <c r="AAL2681" s="199"/>
      <c r="AAM2681" s="206"/>
      <c r="AAP2681" s="199"/>
      <c r="AAQ2681" s="206"/>
      <c r="AAT2681" s="199"/>
      <c r="AAU2681" s="206"/>
      <c r="AAX2681" s="199"/>
      <c r="AAY2681" s="206"/>
      <c r="ABB2681" s="199"/>
      <c r="ABC2681" s="206"/>
      <c r="ABF2681" s="199"/>
      <c r="ABG2681" s="206"/>
      <c r="ABJ2681" s="199"/>
      <c r="ABK2681" s="206"/>
      <c r="ABN2681" s="199"/>
      <c r="ABO2681" s="206"/>
      <c r="ABR2681" s="199"/>
      <c r="ABS2681" s="206"/>
      <c r="ABV2681" s="199"/>
      <c r="ABW2681" s="206"/>
      <c r="ABZ2681" s="199"/>
      <c r="ACA2681" s="206"/>
      <c r="ACD2681" s="199"/>
      <c r="ACE2681" s="206"/>
      <c r="ACH2681" s="199"/>
      <c r="ACI2681" s="206"/>
      <c r="ACL2681" s="199"/>
      <c r="ACM2681" s="206"/>
      <c r="ACP2681" s="199"/>
      <c r="ACQ2681" s="206"/>
      <c r="ACT2681" s="199"/>
      <c r="ACU2681" s="206"/>
      <c r="ACX2681" s="199"/>
      <c r="ACY2681" s="206"/>
      <c r="ADB2681" s="199"/>
      <c r="ADC2681" s="206"/>
      <c r="ADF2681" s="199"/>
      <c r="ADG2681" s="206"/>
      <c r="ADJ2681" s="199"/>
      <c r="ADK2681" s="206"/>
      <c r="ADN2681" s="199"/>
      <c r="ADO2681" s="206"/>
      <c r="ADR2681" s="199"/>
      <c r="ADS2681" s="206"/>
      <c r="ADV2681" s="199"/>
      <c r="ADW2681" s="206"/>
      <c r="ADZ2681" s="199"/>
      <c r="AEA2681" s="206"/>
      <c r="AED2681" s="199"/>
      <c r="AEE2681" s="206"/>
      <c r="AEH2681" s="199"/>
      <c r="AEI2681" s="206"/>
      <c r="AEL2681" s="199"/>
      <c r="AEM2681" s="206"/>
      <c r="AEP2681" s="199"/>
      <c r="AEQ2681" s="206"/>
      <c r="AET2681" s="199"/>
      <c r="AEU2681" s="206"/>
      <c r="AEX2681" s="199"/>
      <c r="AEY2681" s="206"/>
      <c r="AFB2681" s="199"/>
      <c r="AFC2681" s="206"/>
      <c r="AFF2681" s="199"/>
      <c r="AFG2681" s="206"/>
      <c r="AFJ2681" s="199"/>
      <c r="AFK2681" s="206"/>
      <c r="AFN2681" s="199"/>
      <c r="AFO2681" s="206"/>
      <c r="AFR2681" s="199"/>
      <c r="AFS2681" s="206"/>
      <c r="AFV2681" s="199"/>
      <c r="AFW2681" s="206"/>
      <c r="AFZ2681" s="199"/>
      <c r="AGA2681" s="206"/>
      <c r="AGD2681" s="199"/>
      <c r="AGE2681" s="206"/>
      <c r="AGH2681" s="199"/>
      <c r="AGI2681" s="206"/>
      <c r="AGL2681" s="199"/>
      <c r="AGM2681" s="206"/>
      <c r="AGP2681" s="199"/>
      <c r="AGQ2681" s="206"/>
      <c r="AGT2681" s="199"/>
      <c r="AGU2681" s="206"/>
      <c r="AGX2681" s="199"/>
      <c r="AGY2681" s="206"/>
      <c r="AHB2681" s="199"/>
      <c r="AHC2681" s="206"/>
      <c r="AHF2681" s="199"/>
      <c r="AHG2681" s="206"/>
      <c r="AHJ2681" s="199"/>
      <c r="AHK2681" s="206"/>
      <c r="AHN2681" s="199"/>
      <c r="AHO2681" s="206"/>
      <c r="AHR2681" s="199"/>
      <c r="AHS2681" s="206"/>
      <c r="AHV2681" s="199"/>
      <c r="AHW2681" s="206"/>
      <c r="AHZ2681" s="199"/>
      <c r="AIA2681" s="206"/>
      <c r="AID2681" s="199"/>
      <c r="AIE2681" s="206"/>
      <c r="AIH2681" s="199"/>
      <c r="AII2681" s="206"/>
      <c r="AIL2681" s="199"/>
      <c r="AIM2681" s="206"/>
      <c r="AIP2681" s="199"/>
      <c r="AIQ2681" s="206"/>
      <c r="AIT2681" s="199"/>
      <c r="AIU2681" s="206"/>
      <c r="AIX2681" s="199"/>
      <c r="AIY2681" s="206"/>
      <c r="AJB2681" s="199"/>
      <c r="AJC2681" s="206"/>
      <c r="AJF2681" s="199"/>
      <c r="AJG2681" s="206"/>
      <c r="AJJ2681" s="199"/>
      <c r="AJK2681" s="206"/>
      <c r="AJN2681" s="199"/>
      <c r="AJO2681" s="206"/>
      <c r="AJR2681" s="199"/>
      <c r="AJS2681" s="206"/>
      <c r="AJV2681" s="199"/>
      <c r="AJW2681" s="206"/>
      <c r="AJZ2681" s="199"/>
      <c r="AKA2681" s="206"/>
      <c r="AKD2681" s="199"/>
      <c r="AKE2681" s="206"/>
      <c r="AKH2681" s="199"/>
      <c r="AKI2681" s="206"/>
      <c r="AKL2681" s="199"/>
      <c r="AKM2681" s="206"/>
      <c r="AKP2681" s="199"/>
      <c r="AKQ2681" s="206"/>
      <c r="AKT2681" s="199"/>
      <c r="AKU2681" s="206"/>
      <c r="AKX2681" s="199"/>
      <c r="AKY2681" s="206"/>
      <c r="ALB2681" s="199"/>
      <c r="ALC2681" s="206"/>
      <c r="ALF2681" s="199"/>
      <c r="ALG2681" s="206"/>
      <c r="ALJ2681" s="199"/>
      <c r="ALK2681" s="206"/>
      <c r="ALN2681" s="199"/>
      <c r="ALO2681" s="206"/>
      <c r="ALR2681" s="199"/>
      <c r="ALS2681" s="206"/>
      <c r="ALV2681" s="199"/>
      <c r="ALW2681" s="206"/>
      <c r="ALZ2681" s="199"/>
      <c r="AMA2681" s="206"/>
      <c r="AMD2681" s="199"/>
      <c r="AME2681" s="206"/>
      <c r="AMH2681" s="199"/>
      <c r="AMI2681" s="206"/>
      <c r="AML2681" s="199"/>
      <c r="AMM2681" s="206"/>
      <c r="AMP2681" s="199"/>
      <c r="AMQ2681" s="206"/>
      <c r="AMT2681" s="199"/>
      <c r="AMU2681" s="206"/>
      <c r="AMX2681" s="199"/>
      <c r="AMY2681" s="206"/>
      <c r="ANB2681" s="199"/>
      <c r="ANC2681" s="206"/>
      <c r="ANF2681" s="199"/>
      <c r="ANG2681" s="206"/>
      <c r="ANJ2681" s="199"/>
      <c r="ANK2681" s="206"/>
      <c r="ANN2681" s="199"/>
      <c r="ANO2681" s="206"/>
      <c r="ANR2681" s="199"/>
      <c r="ANS2681" s="206"/>
      <c r="ANV2681" s="199"/>
      <c r="ANW2681" s="206"/>
      <c r="ANZ2681" s="199"/>
      <c r="AOA2681" s="206"/>
      <c r="AOD2681" s="199"/>
      <c r="AOE2681" s="206"/>
      <c r="AOH2681" s="199"/>
      <c r="AOI2681" s="206"/>
      <c r="AOL2681" s="199"/>
      <c r="AOM2681" s="206"/>
    </row>
    <row r="2682" spans="1:1023 1026:1079" x14ac:dyDescent="0.25">
      <c r="A2682" s="190">
        <v>2502</v>
      </c>
      <c r="B2682" s="208"/>
      <c r="C2682" s="206" t="s">
        <v>3593</v>
      </c>
      <c r="D2682" s="315">
        <v>43491</v>
      </c>
      <c r="E2682" s="463" t="s">
        <v>1213</v>
      </c>
      <c r="F2682" s="208" t="s">
        <v>602</v>
      </c>
      <c r="G2682" s="208" t="s">
        <v>615</v>
      </c>
      <c r="H2682" s="315">
        <v>43491</v>
      </c>
      <c r="I2682" s="315">
        <v>43491</v>
      </c>
      <c r="J2682" s="338">
        <v>0.72083333333333333</v>
      </c>
      <c r="K2682" s="338">
        <v>0.73263888888888884</v>
      </c>
      <c r="L2682" s="193"/>
      <c r="M2682" s="215" t="s">
        <v>136</v>
      </c>
      <c r="N2682" s="206">
        <v>5</v>
      </c>
      <c r="O2682" s="215" t="s">
        <v>136</v>
      </c>
      <c r="P2682" s="206">
        <v>5</v>
      </c>
      <c r="S2682" s="215" t="s">
        <v>136</v>
      </c>
      <c r="T2682" s="206">
        <v>5</v>
      </c>
      <c r="U2682" s="215" t="s">
        <v>136</v>
      </c>
      <c r="V2682" s="206">
        <v>5</v>
      </c>
      <c r="AC2682" s="222">
        <f t="shared" si="582"/>
        <v>100</v>
      </c>
      <c r="AD2682" s="221" t="s">
        <v>37</v>
      </c>
      <c r="AE2682" s="200"/>
      <c r="AF2682" s="200"/>
      <c r="AG2682" s="200"/>
      <c r="AH2682" s="200"/>
      <c r="AI2682" s="200"/>
      <c r="AJ2682" s="200"/>
      <c r="AK2682" s="200"/>
      <c r="AL2682" s="224"/>
      <c r="AM2682" s="391">
        <f t="shared" ref="AM2682:AM2684" si="596">SUM(AE2682:AL2682)</f>
        <v>0</v>
      </c>
      <c r="AP2682" s="230">
        <f t="shared" si="586"/>
        <v>0</v>
      </c>
      <c r="AS2682" s="235" t="str">
        <f t="shared" ca="1" si="579"/>
        <v>ok</v>
      </c>
      <c r="AT2682" s="225" t="str">
        <f t="shared" ca="1" si="580"/>
        <v>ok</v>
      </c>
      <c r="AU2682" s="221"/>
      <c r="AX2682" s="199"/>
      <c r="AY2682" s="206"/>
      <c r="BB2682" s="199"/>
      <c r="BC2682" s="206"/>
      <c r="BF2682" s="199"/>
      <c r="BG2682" s="206"/>
      <c r="BJ2682" s="199"/>
      <c r="BK2682" s="206"/>
      <c r="BN2682" s="199"/>
      <c r="BO2682" s="206"/>
      <c r="BR2682" s="199"/>
      <c r="BS2682" s="206"/>
      <c r="BV2682" s="199"/>
      <c r="BW2682" s="206"/>
      <c r="BZ2682" s="199"/>
      <c r="CA2682" s="206"/>
      <c r="CD2682" s="199"/>
      <c r="CE2682" s="206"/>
      <c r="CH2682" s="199"/>
      <c r="CI2682" s="206"/>
      <c r="CL2682" s="199"/>
      <c r="CM2682" s="206"/>
      <c r="CP2682" s="199"/>
      <c r="CQ2682" s="206"/>
      <c r="CT2682" s="199"/>
      <c r="CU2682" s="206"/>
      <c r="CX2682" s="199"/>
      <c r="CY2682" s="206"/>
      <c r="DB2682" s="199"/>
      <c r="DC2682" s="206"/>
      <c r="DF2682" s="199"/>
      <c r="DG2682" s="206"/>
      <c r="DJ2682" s="199"/>
      <c r="DK2682" s="206"/>
      <c r="DN2682" s="199"/>
      <c r="DO2682" s="206"/>
      <c r="DR2682" s="199"/>
      <c r="DS2682" s="206"/>
      <c r="DV2682" s="199"/>
      <c r="DW2682" s="206"/>
      <c r="DZ2682" s="199"/>
      <c r="EA2682" s="206"/>
      <c r="ED2682" s="199"/>
      <c r="EE2682" s="206"/>
      <c r="EH2682" s="199"/>
      <c r="EI2682" s="206"/>
      <c r="EL2682" s="199"/>
      <c r="EM2682" s="206"/>
      <c r="EP2682" s="199"/>
      <c r="EQ2682" s="206"/>
      <c r="ET2682" s="199"/>
      <c r="EU2682" s="206"/>
      <c r="EX2682" s="199"/>
      <c r="EY2682" s="206"/>
      <c r="FB2682" s="199"/>
      <c r="FC2682" s="206"/>
      <c r="FF2682" s="199"/>
      <c r="FG2682" s="206"/>
      <c r="FJ2682" s="199"/>
      <c r="FK2682" s="206"/>
      <c r="FN2682" s="199"/>
      <c r="FO2682" s="206"/>
      <c r="FR2682" s="199"/>
      <c r="FS2682" s="206"/>
      <c r="FV2682" s="199"/>
      <c r="FW2682" s="206"/>
      <c r="FZ2682" s="199"/>
      <c r="GA2682" s="206"/>
      <c r="GD2682" s="199"/>
      <c r="GE2682" s="206"/>
      <c r="GH2682" s="199"/>
      <c r="GI2682" s="206"/>
      <c r="GL2682" s="199"/>
      <c r="GM2682" s="206"/>
      <c r="GP2682" s="199"/>
      <c r="GQ2682" s="206"/>
      <c r="GT2682" s="199"/>
      <c r="GU2682" s="206"/>
      <c r="GX2682" s="199"/>
      <c r="GY2682" s="206"/>
      <c r="HB2682" s="199"/>
      <c r="HC2682" s="206"/>
      <c r="HF2682" s="199"/>
      <c r="HG2682" s="206"/>
      <c r="HJ2682" s="199"/>
      <c r="HK2682" s="206"/>
      <c r="HN2682" s="199"/>
      <c r="HO2682" s="206"/>
      <c r="HR2682" s="199"/>
      <c r="HS2682" s="206"/>
      <c r="HV2682" s="199"/>
      <c r="HW2682" s="206"/>
      <c r="HZ2682" s="199"/>
      <c r="IA2682" s="206"/>
      <c r="ID2682" s="199"/>
      <c r="IE2682" s="206"/>
      <c r="IH2682" s="199"/>
      <c r="II2682" s="206"/>
      <c r="IL2682" s="199"/>
      <c r="IM2682" s="206"/>
      <c r="IP2682" s="199"/>
      <c r="IQ2682" s="206"/>
      <c r="IT2682" s="199"/>
      <c r="IU2682" s="206"/>
      <c r="IX2682" s="199"/>
      <c r="IY2682" s="206"/>
      <c r="JB2682" s="199"/>
      <c r="JC2682" s="206"/>
      <c r="JF2682" s="199"/>
      <c r="JG2682" s="206"/>
      <c r="JJ2682" s="199"/>
      <c r="JK2682" s="206"/>
      <c r="JN2682" s="199"/>
      <c r="JO2682" s="206"/>
      <c r="JR2682" s="199"/>
      <c r="JS2682" s="206"/>
      <c r="JV2682" s="199"/>
      <c r="JW2682" s="206"/>
      <c r="JZ2682" s="199"/>
      <c r="KA2682" s="206"/>
      <c r="KD2682" s="199"/>
      <c r="KE2682" s="206"/>
      <c r="KH2682" s="199"/>
      <c r="KI2682" s="206"/>
      <c r="KL2682" s="199"/>
      <c r="KM2682" s="206"/>
      <c r="KP2682" s="199"/>
      <c r="KQ2682" s="206"/>
      <c r="KT2682" s="199"/>
      <c r="KU2682" s="206"/>
      <c r="KX2682" s="199"/>
      <c r="KY2682" s="206"/>
      <c r="LB2682" s="199"/>
      <c r="LC2682" s="206"/>
      <c r="LF2682" s="199"/>
      <c r="LG2682" s="206"/>
      <c r="LJ2682" s="199"/>
      <c r="LK2682" s="206"/>
      <c r="LN2682" s="199"/>
      <c r="LO2682" s="206"/>
      <c r="LR2682" s="199"/>
      <c r="LS2682" s="206"/>
      <c r="LV2682" s="199"/>
      <c r="LW2682" s="206"/>
      <c r="LZ2682" s="199"/>
      <c r="MA2682" s="206"/>
      <c r="MD2682" s="199"/>
      <c r="ME2682" s="206"/>
      <c r="MH2682" s="199"/>
      <c r="MI2682" s="206"/>
      <c r="ML2682" s="199"/>
      <c r="MM2682" s="206"/>
      <c r="MP2682" s="199"/>
      <c r="MQ2682" s="206"/>
      <c r="MT2682" s="199"/>
      <c r="MU2682" s="206"/>
      <c r="MX2682" s="199"/>
      <c r="MY2682" s="206"/>
      <c r="NB2682" s="199"/>
      <c r="NC2682" s="206"/>
      <c r="NF2682" s="199"/>
      <c r="NG2682" s="206"/>
      <c r="NJ2682" s="199"/>
      <c r="NK2682" s="206"/>
      <c r="NN2682" s="199"/>
      <c r="NO2682" s="206"/>
      <c r="NR2682" s="199"/>
      <c r="NS2682" s="206"/>
      <c r="NV2682" s="199"/>
      <c r="NW2682" s="206"/>
      <c r="NZ2682" s="199"/>
      <c r="OA2682" s="206"/>
      <c r="OD2682" s="199"/>
      <c r="OE2682" s="206"/>
      <c r="OH2682" s="199"/>
      <c r="OI2682" s="206"/>
      <c r="OL2682" s="199"/>
      <c r="OM2682" s="206"/>
      <c r="OP2682" s="199"/>
      <c r="OQ2682" s="206"/>
      <c r="OT2682" s="199"/>
      <c r="OU2682" s="206"/>
      <c r="OX2682" s="199"/>
      <c r="OY2682" s="206"/>
      <c r="PB2682" s="199"/>
      <c r="PC2682" s="206"/>
      <c r="PF2682" s="199"/>
      <c r="PG2682" s="206"/>
      <c r="PJ2682" s="199"/>
      <c r="PK2682" s="206"/>
      <c r="PN2682" s="199"/>
      <c r="PO2682" s="206"/>
      <c r="PR2682" s="199"/>
      <c r="PS2682" s="206"/>
      <c r="PV2682" s="199"/>
      <c r="PW2682" s="206"/>
      <c r="PZ2682" s="199"/>
      <c r="QA2682" s="206"/>
      <c r="QD2682" s="199"/>
      <c r="QE2682" s="206"/>
      <c r="QH2682" s="199"/>
      <c r="QI2682" s="206"/>
      <c r="QL2682" s="199"/>
      <c r="QM2682" s="206"/>
      <c r="QP2682" s="199"/>
      <c r="QQ2682" s="206"/>
      <c r="QT2682" s="199"/>
      <c r="QU2682" s="206"/>
      <c r="QX2682" s="199"/>
      <c r="QY2682" s="206"/>
      <c r="RB2682" s="199"/>
      <c r="RC2682" s="206"/>
      <c r="RF2682" s="199"/>
      <c r="RG2682" s="206"/>
      <c r="RJ2682" s="199"/>
      <c r="RK2682" s="206"/>
      <c r="RN2682" s="199"/>
      <c r="RO2682" s="206"/>
      <c r="RR2682" s="199"/>
      <c r="RS2682" s="206"/>
      <c r="RV2682" s="199"/>
      <c r="RW2682" s="206"/>
      <c r="RZ2682" s="199"/>
      <c r="SA2682" s="206"/>
      <c r="SD2682" s="199"/>
      <c r="SE2682" s="206"/>
      <c r="SH2682" s="199"/>
      <c r="SI2682" s="206"/>
      <c r="SL2682" s="199"/>
      <c r="SM2682" s="206"/>
      <c r="SP2682" s="199"/>
      <c r="SQ2682" s="206"/>
      <c r="ST2682" s="199"/>
      <c r="SU2682" s="206"/>
      <c r="SX2682" s="199"/>
      <c r="SY2682" s="206"/>
      <c r="TB2682" s="199"/>
      <c r="TC2682" s="206"/>
      <c r="TF2682" s="199"/>
      <c r="TG2682" s="206"/>
      <c r="TJ2682" s="199"/>
      <c r="TK2682" s="206"/>
      <c r="TN2682" s="199"/>
      <c r="TO2682" s="206"/>
      <c r="TR2682" s="199"/>
      <c r="TS2682" s="206"/>
      <c r="TV2682" s="199"/>
      <c r="TW2682" s="206"/>
      <c r="TZ2682" s="199"/>
      <c r="UA2682" s="206"/>
      <c r="UD2682" s="199"/>
      <c r="UE2682" s="206"/>
      <c r="UH2682" s="199"/>
      <c r="UI2682" s="206"/>
      <c r="UL2682" s="199"/>
      <c r="UM2682" s="206"/>
      <c r="UP2682" s="199"/>
      <c r="UQ2682" s="206"/>
      <c r="UT2682" s="199"/>
      <c r="UU2682" s="206"/>
      <c r="UX2682" s="199"/>
      <c r="UY2682" s="206"/>
      <c r="VB2682" s="199"/>
      <c r="VC2682" s="206"/>
      <c r="VF2682" s="199"/>
      <c r="VG2682" s="206"/>
      <c r="VJ2682" s="199"/>
      <c r="VK2682" s="206"/>
      <c r="VN2682" s="199"/>
      <c r="VO2682" s="206"/>
      <c r="VR2682" s="199"/>
      <c r="VS2682" s="206"/>
      <c r="VV2682" s="199"/>
      <c r="VW2682" s="206"/>
      <c r="VZ2682" s="199"/>
      <c r="WA2682" s="206"/>
      <c r="WD2682" s="199"/>
      <c r="WE2682" s="206"/>
      <c r="WH2682" s="199"/>
      <c r="WI2682" s="206"/>
      <c r="WL2682" s="199"/>
      <c r="WM2682" s="206"/>
      <c r="WP2682" s="199"/>
      <c r="WQ2682" s="206"/>
      <c r="WT2682" s="199"/>
      <c r="WU2682" s="206"/>
      <c r="WX2682" s="199"/>
      <c r="WY2682" s="206"/>
      <c r="XB2682" s="199"/>
      <c r="XC2682" s="206"/>
      <c r="XF2682" s="199"/>
      <c r="XG2682" s="206"/>
      <c r="XJ2682" s="199"/>
      <c r="XK2682" s="206"/>
      <c r="XN2682" s="199"/>
      <c r="XO2682" s="206"/>
      <c r="XR2682" s="199"/>
      <c r="XS2682" s="206"/>
      <c r="XV2682" s="199"/>
      <c r="XW2682" s="206"/>
      <c r="XZ2682" s="199"/>
      <c r="YA2682" s="206"/>
      <c r="YD2682" s="199"/>
      <c r="YE2682" s="206"/>
      <c r="YH2682" s="199"/>
      <c r="YI2682" s="206"/>
      <c r="YL2682" s="199"/>
      <c r="YM2682" s="206"/>
      <c r="YP2682" s="199"/>
      <c r="YQ2682" s="206"/>
      <c r="YT2682" s="199"/>
      <c r="YU2682" s="206"/>
      <c r="YX2682" s="199"/>
      <c r="YY2682" s="206"/>
      <c r="ZB2682" s="199"/>
      <c r="ZC2682" s="206"/>
      <c r="ZF2682" s="199"/>
      <c r="ZG2682" s="206"/>
      <c r="ZJ2682" s="199"/>
      <c r="ZK2682" s="206"/>
      <c r="ZN2682" s="199"/>
      <c r="ZO2682" s="206"/>
      <c r="ZR2682" s="199"/>
      <c r="ZS2682" s="206"/>
      <c r="ZV2682" s="199"/>
      <c r="ZW2682" s="206"/>
      <c r="ZZ2682" s="199"/>
      <c r="AAA2682" s="206"/>
      <c r="AAD2682" s="199"/>
      <c r="AAE2682" s="206"/>
      <c r="AAH2682" s="199"/>
      <c r="AAI2682" s="206"/>
      <c r="AAL2682" s="199"/>
      <c r="AAM2682" s="206"/>
      <c r="AAP2682" s="199"/>
      <c r="AAQ2682" s="206"/>
      <c r="AAT2682" s="199"/>
      <c r="AAU2682" s="206"/>
      <c r="AAX2682" s="199"/>
      <c r="AAY2682" s="206"/>
      <c r="ABB2682" s="199"/>
      <c r="ABC2682" s="206"/>
      <c r="ABF2682" s="199"/>
      <c r="ABG2682" s="206"/>
      <c r="ABJ2682" s="199"/>
      <c r="ABK2682" s="206"/>
      <c r="ABN2682" s="199"/>
      <c r="ABO2682" s="206"/>
      <c r="ABR2682" s="199"/>
      <c r="ABS2682" s="206"/>
      <c r="ABV2682" s="199"/>
      <c r="ABW2682" s="206"/>
      <c r="ABZ2682" s="199"/>
      <c r="ACA2682" s="206"/>
      <c r="ACD2682" s="199"/>
      <c r="ACE2682" s="206"/>
      <c r="ACH2682" s="199"/>
      <c r="ACI2682" s="206"/>
      <c r="ACL2682" s="199"/>
      <c r="ACM2682" s="206"/>
      <c r="ACP2682" s="199"/>
      <c r="ACQ2682" s="206"/>
      <c r="ACT2682" s="199"/>
      <c r="ACU2682" s="206"/>
      <c r="ACX2682" s="199"/>
      <c r="ACY2682" s="206"/>
      <c r="ADB2682" s="199"/>
      <c r="ADC2682" s="206"/>
      <c r="ADF2682" s="199"/>
      <c r="ADG2682" s="206"/>
      <c r="ADJ2682" s="199"/>
      <c r="ADK2682" s="206"/>
      <c r="ADN2682" s="199"/>
      <c r="ADO2682" s="206"/>
      <c r="ADR2682" s="199"/>
      <c r="ADS2682" s="206"/>
      <c r="ADV2682" s="199"/>
      <c r="ADW2682" s="206"/>
      <c r="ADZ2682" s="199"/>
      <c r="AEA2682" s="206"/>
      <c r="AED2682" s="199"/>
      <c r="AEE2682" s="206"/>
      <c r="AEH2682" s="199"/>
      <c r="AEI2682" s="206"/>
      <c r="AEL2682" s="199"/>
      <c r="AEM2682" s="206"/>
      <c r="AEP2682" s="199"/>
      <c r="AEQ2682" s="206"/>
      <c r="AET2682" s="199"/>
      <c r="AEU2682" s="206"/>
      <c r="AEX2682" s="199"/>
      <c r="AEY2682" s="206"/>
      <c r="AFB2682" s="199"/>
      <c r="AFC2682" s="206"/>
      <c r="AFF2682" s="199"/>
      <c r="AFG2682" s="206"/>
      <c r="AFJ2682" s="199"/>
      <c r="AFK2682" s="206"/>
      <c r="AFN2682" s="199"/>
      <c r="AFO2682" s="206"/>
      <c r="AFR2682" s="199"/>
      <c r="AFS2682" s="206"/>
      <c r="AFV2682" s="199"/>
      <c r="AFW2682" s="206"/>
      <c r="AFZ2682" s="199"/>
      <c r="AGA2682" s="206"/>
      <c r="AGD2682" s="199"/>
      <c r="AGE2682" s="206"/>
      <c r="AGH2682" s="199"/>
      <c r="AGI2682" s="206"/>
      <c r="AGL2682" s="199"/>
      <c r="AGM2682" s="206"/>
      <c r="AGP2682" s="199"/>
      <c r="AGQ2682" s="206"/>
      <c r="AGT2682" s="199"/>
      <c r="AGU2682" s="206"/>
      <c r="AGX2682" s="199"/>
      <c r="AGY2682" s="206"/>
      <c r="AHB2682" s="199"/>
      <c r="AHC2682" s="206"/>
      <c r="AHF2682" s="199"/>
      <c r="AHG2682" s="206"/>
      <c r="AHJ2682" s="199"/>
      <c r="AHK2682" s="206"/>
      <c r="AHN2682" s="199"/>
      <c r="AHO2682" s="206"/>
      <c r="AHR2682" s="199"/>
      <c r="AHS2682" s="206"/>
      <c r="AHV2682" s="199"/>
      <c r="AHW2682" s="206"/>
      <c r="AHZ2682" s="199"/>
      <c r="AIA2682" s="206"/>
      <c r="AID2682" s="199"/>
      <c r="AIE2682" s="206"/>
      <c r="AIH2682" s="199"/>
      <c r="AII2682" s="206"/>
      <c r="AIL2682" s="199"/>
      <c r="AIM2682" s="206"/>
      <c r="AIP2682" s="199"/>
      <c r="AIQ2682" s="206"/>
      <c r="AIT2682" s="199"/>
      <c r="AIU2682" s="206"/>
      <c r="AIX2682" s="199"/>
      <c r="AIY2682" s="206"/>
      <c r="AJB2682" s="199"/>
      <c r="AJC2682" s="206"/>
      <c r="AJF2682" s="199"/>
      <c r="AJG2682" s="206"/>
      <c r="AJJ2682" s="199"/>
      <c r="AJK2682" s="206"/>
      <c r="AJN2682" s="199"/>
      <c r="AJO2682" s="206"/>
      <c r="AJR2682" s="199"/>
      <c r="AJS2682" s="206"/>
      <c r="AJV2682" s="199"/>
      <c r="AJW2682" s="206"/>
      <c r="AJZ2682" s="199"/>
      <c r="AKA2682" s="206"/>
      <c r="AKD2682" s="199"/>
      <c r="AKE2682" s="206"/>
      <c r="AKH2682" s="199"/>
      <c r="AKI2682" s="206"/>
      <c r="AKL2682" s="199"/>
      <c r="AKM2682" s="206"/>
      <c r="AKP2682" s="199"/>
      <c r="AKQ2682" s="206"/>
      <c r="AKT2682" s="199"/>
      <c r="AKU2682" s="206"/>
      <c r="AKX2682" s="199"/>
      <c r="AKY2682" s="206"/>
      <c r="ALB2682" s="199"/>
      <c r="ALC2682" s="206"/>
      <c r="ALF2682" s="199"/>
      <c r="ALG2682" s="206"/>
      <c r="ALJ2682" s="199"/>
      <c r="ALK2682" s="206"/>
      <c r="ALN2682" s="199"/>
      <c r="ALO2682" s="206"/>
      <c r="ALR2682" s="199"/>
      <c r="ALS2682" s="206"/>
      <c r="ALV2682" s="199"/>
      <c r="ALW2682" s="206"/>
      <c r="ALZ2682" s="199"/>
      <c r="AMA2682" s="206"/>
      <c r="AMD2682" s="199"/>
      <c r="AME2682" s="206"/>
      <c r="AMH2682" s="199"/>
      <c r="AMI2682" s="206"/>
      <c r="AML2682" s="199"/>
      <c r="AMM2682" s="206"/>
      <c r="AMP2682" s="199"/>
      <c r="AMQ2682" s="206"/>
      <c r="AMT2682" s="199"/>
      <c r="AMU2682" s="206"/>
      <c r="AMX2682" s="199"/>
      <c r="AMY2682" s="206"/>
      <c r="ANB2682" s="199"/>
      <c r="ANC2682" s="206"/>
      <c r="ANF2682" s="199"/>
      <c r="ANG2682" s="206"/>
      <c r="ANJ2682" s="199"/>
      <c r="ANK2682" s="206"/>
      <c r="ANN2682" s="199"/>
      <c r="ANO2682" s="206"/>
      <c r="ANR2682" s="199"/>
      <c r="ANS2682" s="206"/>
      <c r="ANV2682" s="199"/>
      <c r="ANW2682" s="206"/>
      <c r="ANZ2682" s="199"/>
      <c r="AOA2682" s="206"/>
      <c r="AOD2682" s="199"/>
      <c r="AOE2682" s="206"/>
      <c r="AOH2682" s="199"/>
      <c r="AOI2682" s="206"/>
      <c r="AOL2682" s="199"/>
      <c r="AOM2682" s="206"/>
    </row>
    <row r="2683" spans="1:1023 1026:1079" x14ac:dyDescent="0.25">
      <c r="A2683" s="190">
        <v>2503</v>
      </c>
      <c r="B2683" s="208"/>
      <c r="C2683" s="206" t="s">
        <v>3594</v>
      </c>
      <c r="D2683" s="315">
        <v>43491</v>
      </c>
      <c r="E2683" s="463" t="s">
        <v>1213</v>
      </c>
      <c r="F2683" s="208" t="s">
        <v>612</v>
      </c>
      <c r="G2683" s="208" t="s">
        <v>608</v>
      </c>
      <c r="H2683" s="315">
        <v>43491</v>
      </c>
      <c r="I2683" s="315">
        <v>43491</v>
      </c>
      <c r="J2683" s="338">
        <v>0.77083333333333337</v>
      </c>
      <c r="K2683" s="338">
        <v>0.82638888888888884</v>
      </c>
      <c r="L2683" s="193"/>
      <c r="M2683" s="214" t="s">
        <v>65</v>
      </c>
      <c r="N2683" s="206">
        <v>5</v>
      </c>
      <c r="O2683" s="214" t="s">
        <v>65</v>
      </c>
      <c r="P2683" s="206">
        <v>5</v>
      </c>
      <c r="S2683" s="214" t="s">
        <v>65</v>
      </c>
      <c r="T2683" s="206">
        <v>5</v>
      </c>
      <c r="U2683" s="214" t="s">
        <v>65</v>
      </c>
      <c r="V2683" s="206">
        <v>5</v>
      </c>
      <c r="AC2683" s="222">
        <f t="shared" si="582"/>
        <v>100</v>
      </c>
      <c r="AD2683" s="221" t="s">
        <v>37</v>
      </c>
      <c r="AE2683" s="200">
        <v>3</v>
      </c>
      <c r="AF2683" s="200">
        <v>1</v>
      </c>
      <c r="AG2683" s="200">
        <v>1</v>
      </c>
      <c r="AH2683" s="200"/>
      <c r="AI2683" s="200"/>
      <c r="AJ2683" s="200"/>
      <c r="AK2683" s="200"/>
      <c r="AL2683" s="224"/>
      <c r="AM2683" s="391">
        <f t="shared" si="596"/>
        <v>5</v>
      </c>
      <c r="AN2683" s="226">
        <v>1.55</v>
      </c>
      <c r="AO2683" s="227">
        <v>1.55</v>
      </c>
      <c r="AP2683" s="230">
        <f t="shared" si="586"/>
        <v>0</v>
      </c>
      <c r="AS2683" s="235" t="str">
        <f t="shared" ca="1" si="579"/>
        <v>ok</v>
      </c>
      <c r="AT2683" s="225" t="str">
        <f t="shared" ca="1" si="580"/>
        <v>ok</v>
      </c>
      <c r="AU2683" s="221"/>
      <c r="AV2683" s="197">
        <v>0.6</v>
      </c>
      <c r="AW2683" s="198">
        <v>5</v>
      </c>
      <c r="AX2683" s="199" t="s">
        <v>603</v>
      </c>
      <c r="AY2683" s="206" t="s">
        <v>604</v>
      </c>
      <c r="AZ2683" s="197">
        <v>0.35</v>
      </c>
      <c r="BA2683" s="198">
        <v>2</v>
      </c>
      <c r="BB2683" s="199" t="s">
        <v>603</v>
      </c>
      <c r="BC2683" s="206" t="s">
        <v>604</v>
      </c>
      <c r="BD2683" s="197">
        <v>0.25</v>
      </c>
      <c r="BE2683" s="198">
        <v>1</v>
      </c>
      <c r="BF2683" s="199" t="s">
        <v>603</v>
      </c>
      <c r="BG2683" s="206" t="s">
        <v>604</v>
      </c>
      <c r="BH2683" s="197">
        <v>0.25</v>
      </c>
      <c r="BI2683" s="198">
        <v>5</v>
      </c>
      <c r="BJ2683" s="199" t="s">
        <v>603</v>
      </c>
      <c r="BK2683" s="206" t="s">
        <v>604</v>
      </c>
      <c r="BL2683" s="197">
        <v>0.1</v>
      </c>
      <c r="BM2683" s="198">
        <v>2</v>
      </c>
      <c r="BN2683" s="199" t="s">
        <v>603</v>
      </c>
      <c r="BO2683" s="206" t="s">
        <v>607</v>
      </c>
      <c r="BR2683" s="199"/>
      <c r="BS2683" s="206"/>
      <c r="BV2683" s="199"/>
      <c r="BW2683" s="206"/>
      <c r="BZ2683" s="199"/>
      <c r="CA2683" s="206"/>
      <c r="CD2683" s="199"/>
      <c r="CE2683" s="206"/>
      <c r="CH2683" s="199"/>
      <c r="CI2683" s="206"/>
      <c r="CL2683" s="199"/>
      <c r="CM2683" s="206"/>
      <c r="CP2683" s="199"/>
      <c r="CQ2683" s="206"/>
      <c r="CT2683" s="199"/>
      <c r="CU2683" s="206"/>
      <c r="CX2683" s="199"/>
      <c r="CY2683" s="206"/>
      <c r="DB2683" s="199"/>
      <c r="DC2683" s="206"/>
      <c r="DF2683" s="199"/>
      <c r="DG2683" s="206"/>
      <c r="DJ2683" s="199"/>
      <c r="DK2683" s="206"/>
      <c r="DN2683" s="199"/>
      <c r="DO2683" s="206"/>
      <c r="DR2683" s="199"/>
      <c r="DS2683" s="206"/>
      <c r="DV2683" s="199"/>
      <c r="DW2683" s="206"/>
      <c r="DZ2683" s="199"/>
      <c r="EA2683" s="206"/>
      <c r="ED2683" s="199"/>
      <c r="EE2683" s="206"/>
      <c r="EH2683" s="199"/>
      <c r="EI2683" s="206"/>
      <c r="EL2683" s="199"/>
      <c r="EM2683" s="206"/>
      <c r="EP2683" s="199"/>
      <c r="EQ2683" s="206"/>
      <c r="ET2683" s="199"/>
      <c r="EU2683" s="206"/>
      <c r="EX2683" s="199"/>
      <c r="EY2683" s="206"/>
      <c r="FB2683" s="199"/>
      <c r="FC2683" s="206"/>
      <c r="FF2683" s="199"/>
      <c r="FG2683" s="206"/>
      <c r="FJ2683" s="199"/>
      <c r="FK2683" s="206"/>
      <c r="FN2683" s="199"/>
      <c r="FO2683" s="206"/>
      <c r="FR2683" s="199"/>
      <c r="FS2683" s="206"/>
      <c r="FV2683" s="199"/>
      <c r="FW2683" s="206"/>
      <c r="FZ2683" s="199"/>
      <c r="GA2683" s="206"/>
      <c r="GD2683" s="199"/>
      <c r="GE2683" s="206"/>
      <c r="GH2683" s="199"/>
      <c r="GI2683" s="206"/>
      <c r="GL2683" s="199"/>
      <c r="GM2683" s="206"/>
      <c r="GP2683" s="199"/>
      <c r="GQ2683" s="206"/>
      <c r="GT2683" s="199"/>
      <c r="GU2683" s="206"/>
      <c r="GX2683" s="199"/>
      <c r="GY2683" s="206"/>
      <c r="HB2683" s="199"/>
      <c r="HC2683" s="206"/>
      <c r="HF2683" s="199"/>
      <c r="HG2683" s="206"/>
      <c r="HJ2683" s="199"/>
      <c r="HK2683" s="206"/>
      <c r="HN2683" s="199"/>
      <c r="HO2683" s="206"/>
      <c r="HR2683" s="199"/>
      <c r="HS2683" s="206"/>
      <c r="HV2683" s="199"/>
      <c r="HW2683" s="206"/>
      <c r="HZ2683" s="199"/>
      <c r="IA2683" s="206"/>
      <c r="ID2683" s="199"/>
      <c r="IE2683" s="206"/>
      <c r="IH2683" s="199"/>
      <c r="II2683" s="206"/>
      <c r="IL2683" s="199"/>
      <c r="IM2683" s="206"/>
      <c r="IP2683" s="199"/>
      <c r="IQ2683" s="206"/>
      <c r="IT2683" s="199"/>
      <c r="IU2683" s="206"/>
      <c r="IX2683" s="199"/>
      <c r="IY2683" s="206"/>
      <c r="JB2683" s="199"/>
      <c r="JC2683" s="206"/>
      <c r="JF2683" s="199"/>
      <c r="JG2683" s="206"/>
      <c r="JJ2683" s="199"/>
      <c r="JK2683" s="206"/>
      <c r="JN2683" s="199"/>
      <c r="JO2683" s="206"/>
      <c r="JR2683" s="199"/>
      <c r="JS2683" s="206"/>
      <c r="JV2683" s="199"/>
      <c r="JW2683" s="206"/>
      <c r="JZ2683" s="199"/>
      <c r="KA2683" s="206"/>
      <c r="KD2683" s="199"/>
      <c r="KE2683" s="206"/>
      <c r="KH2683" s="199"/>
      <c r="KI2683" s="206"/>
      <c r="KL2683" s="199"/>
      <c r="KM2683" s="206"/>
      <c r="KP2683" s="199"/>
      <c r="KQ2683" s="206"/>
      <c r="KT2683" s="199"/>
      <c r="KU2683" s="206"/>
      <c r="KX2683" s="199"/>
      <c r="KY2683" s="206"/>
      <c r="LB2683" s="199"/>
      <c r="LC2683" s="206"/>
      <c r="LF2683" s="199"/>
      <c r="LG2683" s="206"/>
      <c r="LJ2683" s="199"/>
      <c r="LK2683" s="206"/>
      <c r="LN2683" s="199"/>
      <c r="LO2683" s="206"/>
      <c r="LR2683" s="199"/>
      <c r="LS2683" s="206"/>
      <c r="LV2683" s="199"/>
      <c r="LW2683" s="206"/>
      <c r="LZ2683" s="199"/>
      <c r="MA2683" s="206"/>
      <c r="MD2683" s="199"/>
      <c r="ME2683" s="206"/>
      <c r="MH2683" s="199"/>
      <c r="MI2683" s="206"/>
      <c r="ML2683" s="199"/>
      <c r="MM2683" s="206"/>
      <c r="MP2683" s="199"/>
      <c r="MQ2683" s="206"/>
      <c r="MT2683" s="199"/>
      <c r="MU2683" s="206"/>
      <c r="MX2683" s="199"/>
      <c r="MY2683" s="206"/>
      <c r="NB2683" s="199"/>
      <c r="NC2683" s="206"/>
      <c r="NF2683" s="199"/>
      <c r="NG2683" s="206"/>
      <c r="NJ2683" s="199"/>
      <c r="NK2683" s="206"/>
      <c r="NN2683" s="199"/>
      <c r="NO2683" s="206"/>
      <c r="NR2683" s="199"/>
      <c r="NS2683" s="206"/>
      <c r="NV2683" s="199"/>
      <c r="NW2683" s="206"/>
      <c r="NZ2683" s="199"/>
      <c r="OA2683" s="206"/>
      <c r="OD2683" s="199"/>
      <c r="OE2683" s="206"/>
      <c r="OH2683" s="199"/>
      <c r="OI2683" s="206"/>
      <c r="OL2683" s="199"/>
      <c r="OM2683" s="206"/>
      <c r="OP2683" s="199"/>
      <c r="OQ2683" s="206"/>
      <c r="OT2683" s="199"/>
      <c r="OU2683" s="206"/>
      <c r="OX2683" s="199"/>
      <c r="OY2683" s="206"/>
      <c r="PB2683" s="199"/>
      <c r="PC2683" s="206"/>
      <c r="PF2683" s="199"/>
      <c r="PG2683" s="206"/>
      <c r="PJ2683" s="199"/>
      <c r="PK2683" s="206"/>
      <c r="PN2683" s="199"/>
      <c r="PO2683" s="206"/>
      <c r="PR2683" s="199"/>
      <c r="PS2683" s="206"/>
      <c r="PV2683" s="199"/>
      <c r="PW2683" s="206"/>
      <c r="PZ2683" s="199"/>
      <c r="QA2683" s="206"/>
      <c r="QD2683" s="199"/>
      <c r="QE2683" s="206"/>
      <c r="QH2683" s="199"/>
      <c r="QI2683" s="206"/>
      <c r="QL2683" s="199"/>
      <c r="QM2683" s="206"/>
      <c r="QP2683" s="199"/>
      <c r="QQ2683" s="206"/>
      <c r="QT2683" s="199"/>
      <c r="QU2683" s="206"/>
      <c r="QX2683" s="199"/>
      <c r="QY2683" s="206"/>
      <c r="RB2683" s="199"/>
      <c r="RC2683" s="206"/>
      <c r="RF2683" s="199"/>
      <c r="RG2683" s="206"/>
      <c r="RJ2683" s="199"/>
      <c r="RK2683" s="206"/>
      <c r="RN2683" s="199"/>
      <c r="RO2683" s="206"/>
      <c r="RR2683" s="199"/>
      <c r="RS2683" s="206"/>
      <c r="RV2683" s="199"/>
      <c r="RW2683" s="206"/>
      <c r="RZ2683" s="199"/>
      <c r="SA2683" s="206"/>
      <c r="SD2683" s="199"/>
      <c r="SE2683" s="206"/>
      <c r="SH2683" s="199"/>
      <c r="SI2683" s="206"/>
      <c r="SL2683" s="199"/>
      <c r="SM2683" s="206"/>
      <c r="SP2683" s="199"/>
      <c r="SQ2683" s="206"/>
      <c r="ST2683" s="199"/>
      <c r="SU2683" s="206"/>
      <c r="SX2683" s="199"/>
      <c r="SY2683" s="206"/>
      <c r="TB2683" s="199"/>
      <c r="TC2683" s="206"/>
      <c r="TF2683" s="199"/>
      <c r="TG2683" s="206"/>
      <c r="TJ2683" s="199"/>
      <c r="TK2683" s="206"/>
      <c r="TN2683" s="199"/>
      <c r="TO2683" s="206"/>
      <c r="TR2683" s="199"/>
      <c r="TS2683" s="206"/>
      <c r="TV2683" s="199"/>
      <c r="TW2683" s="206"/>
      <c r="TZ2683" s="199"/>
      <c r="UA2683" s="206"/>
      <c r="UD2683" s="199"/>
      <c r="UE2683" s="206"/>
      <c r="UH2683" s="199"/>
      <c r="UI2683" s="206"/>
      <c r="UL2683" s="199"/>
      <c r="UM2683" s="206"/>
      <c r="UP2683" s="199"/>
      <c r="UQ2683" s="206"/>
      <c r="UT2683" s="199"/>
      <c r="UU2683" s="206"/>
      <c r="UX2683" s="199"/>
      <c r="UY2683" s="206"/>
      <c r="VB2683" s="199"/>
      <c r="VC2683" s="206"/>
      <c r="VF2683" s="199"/>
      <c r="VG2683" s="206"/>
      <c r="VJ2683" s="199"/>
      <c r="VK2683" s="206"/>
      <c r="VN2683" s="199"/>
      <c r="VO2683" s="206"/>
      <c r="VR2683" s="199"/>
      <c r="VS2683" s="206"/>
      <c r="VV2683" s="199"/>
      <c r="VW2683" s="206"/>
      <c r="VZ2683" s="199"/>
      <c r="WA2683" s="206"/>
      <c r="WD2683" s="199"/>
      <c r="WE2683" s="206"/>
      <c r="WH2683" s="199"/>
      <c r="WI2683" s="206"/>
      <c r="WL2683" s="199"/>
      <c r="WM2683" s="206"/>
      <c r="WP2683" s="199"/>
      <c r="WQ2683" s="206"/>
      <c r="WT2683" s="199"/>
      <c r="WU2683" s="206"/>
      <c r="WX2683" s="199"/>
      <c r="WY2683" s="206"/>
      <c r="XB2683" s="199"/>
      <c r="XC2683" s="206"/>
      <c r="XF2683" s="199"/>
      <c r="XG2683" s="206"/>
      <c r="XJ2683" s="199"/>
      <c r="XK2683" s="206"/>
      <c r="XN2683" s="199"/>
      <c r="XO2683" s="206"/>
      <c r="XR2683" s="199"/>
      <c r="XS2683" s="206"/>
      <c r="XV2683" s="199"/>
      <c r="XW2683" s="206"/>
      <c r="XZ2683" s="199"/>
      <c r="YA2683" s="206"/>
      <c r="YD2683" s="199"/>
      <c r="YE2683" s="206"/>
      <c r="YH2683" s="199"/>
      <c r="YI2683" s="206"/>
      <c r="YL2683" s="199"/>
      <c r="YM2683" s="206"/>
      <c r="YP2683" s="199"/>
      <c r="YQ2683" s="206"/>
      <c r="YT2683" s="199"/>
      <c r="YU2683" s="206"/>
      <c r="YX2683" s="199"/>
      <c r="YY2683" s="206"/>
      <c r="ZB2683" s="199"/>
      <c r="ZC2683" s="206"/>
      <c r="ZF2683" s="199"/>
      <c r="ZG2683" s="206"/>
      <c r="ZJ2683" s="199"/>
      <c r="ZK2683" s="206"/>
      <c r="ZN2683" s="199"/>
      <c r="ZO2683" s="206"/>
      <c r="ZR2683" s="199"/>
      <c r="ZS2683" s="206"/>
      <c r="ZV2683" s="199"/>
      <c r="ZW2683" s="206"/>
      <c r="ZZ2683" s="199"/>
      <c r="AAA2683" s="206"/>
      <c r="AAD2683" s="199"/>
      <c r="AAE2683" s="206"/>
      <c r="AAH2683" s="199"/>
      <c r="AAI2683" s="206"/>
      <c r="AAL2683" s="199"/>
      <c r="AAM2683" s="206"/>
      <c r="AAP2683" s="199"/>
      <c r="AAQ2683" s="206"/>
      <c r="AAT2683" s="199"/>
      <c r="AAU2683" s="206"/>
      <c r="AAX2683" s="199"/>
      <c r="AAY2683" s="206"/>
      <c r="ABB2683" s="199"/>
      <c r="ABC2683" s="206"/>
      <c r="ABF2683" s="199"/>
      <c r="ABG2683" s="206"/>
      <c r="ABJ2683" s="199"/>
      <c r="ABK2683" s="206"/>
      <c r="ABN2683" s="199"/>
      <c r="ABO2683" s="206"/>
      <c r="ABR2683" s="199"/>
      <c r="ABS2683" s="206"/>
      <c r="ABV2683" s="199"/>
      <c r="ABW2683" s="206"/>
      <c r="ABZ2683" s="199"/>
      <c r="ACA2683" s="206"/>
      <c r="ACD2683" s="199"/>
      <c r="ACE2683" s="206"/>
      <c r="ACH2683" s="199"/>
      <c r="ACI2683" s="206"/>
      <c r="ACL2683" s="199"/>
      <c r="ACM2683" s="206"/>
      <c r="ACP2683" s="199"/>
      <c r="ACQ2683" s="206"/>
      <c r="ACT2683" s="199"/>
      <c r="ACU2683" s="206"/>
      <c r="ACX2683" s="199"/>
      <c r="ACY2683" s="206"/>
      <c r="ADB2683" s="199"/>
      <c r="ADC2683" s="206"/>
      <c r="ADF2683" s="199"/>
      <c r="ADG2683" s="206"/>
      <c r="ADJ2683" s="199"/>
      <c r="ADK2683" s="206"/>
      <c r="ADN2683" s="199"/>
      <c r="ADO2683" s="206"/>
      <c r="ADR2683" s="199"/>
      <c r="ADS2683" s="206"/>
      <c r="ADV2683" s="199"/>
      <c r="ADW2683" s="206"/>
      <c r="ADZ2683" s="199"/>
      <c r="AEA2683" s="206"/>
      <c r="AED2683" s="199"/>
      <c r="AEE2683" s="206"/>
      <c r="AEH2683" s="199"/>
      <c r="AEI2683" s="206"/>
      <c r="AEL2683" s="199"/>
      <c r="AEM2683" s="206"/>
      <c r="AEP2683" s="199"/>
      <c r="AEQ2683" s="206"/>
      <c r="AET2683" s="199"/>
      <c r="AEU2683" s="206"/>
      <c r="AEX2683" s="199"/>
      <c r="AEY2683" s="206"/>
      <c r="AFB2683" s="199"/>
      <c r="AFC2683" s="206"/>
      <c r="AFF2683" s="199"/>
      <c r="AFG2683" s="206"/>
      <c r="AFJ2683" s="199"/>
      <c r="AFK2683" s="206"/>
      <c r="AFN2683" s="199"/>
      <c r="AFO2683" s="206"/>
      <c r="AFR2683" s="199"/>
      <c r="AFS2683" s="206"/>
      <c r="AFV2683" s="199"/>
      <c r="AFW2683" s="206"/>
      <c r="AFZ2683" s="199"/>
      <c r="AGA2683" s="206"/>
      <c r="AGD2683" s="199"/>
      <c r="AGE2683" s="206"/>
      <c r="AGH2683" s="199"/>
      <c r="AGI2683" s="206"/>
      <c r="AGL2683" s="199"/>
      <c r="AGM2683" s="206"/>
      <c r="AGP2683" s="199"/>
      <c r="AGQ2683" s="206"/>
      <c r="AGT2683" s="199"/>
      <c r="AGU2683" s="206"/>
      <c r="AGX2683" s="199"/>
      <c r="AGY2683" s="206"/>
      <c r="AHB2683" s="199"/>
      <c r="AHC2683" s="206"/>
      <c r="AHF2683" s="199"/>
      <c r="AHG2683" s="206"/>
      <c r="AHJ2683" s="199"/>
      <c r="AHK2683" s="206"/>
      <c r="AHN2683" s="199"/>
      <c r="AHO2683" s="206"/>
      <c r="AHR2683" s="199"/>
      <c r="AHS2683" s="206"/>
      <c r="AHV2683" s="199"/>
      <c r="AHW2683" s="206"/>
      <c r="AHZ2683" s="199"/>
      <c r="AIA2683" s="206"/>
      <c r="AID2683" s="199"/>
      <c r="AIE2683" s="206"/>
      <c r="AIH2683" s="199"/>
      <c r="AII2683" s="206"/>
      <c r="AIL2683" s="199"/>
      <c r="AIM2683" s="206"/>
      <c r="AIP2683" s="199"/>
      <c r="AIQ2683" s="206"/>
      <c r="AIT2683" s="199"/>
      <c r="AIU2683" s="206"/>
      <c r="AIX2683" s="199"/>
      <c r="AIY2683" s="206"/>
      <c r="AJB2683" s="199"/>
      <c r="AJC2683" s="206"/>
      <c r="AJF2683" s="199"/>
      <c r="AJG2683" s="206"/>
      <c r="AJJ2683" s="199"/>
      <c r="AJK2683" s="206"/>
      <c r="AJN2683" s="199"/>
      <c r="AJO2683" s="206"/>
      <c r="AJR2683" s="199"/>
      <c r="AJS2683" s="206"/>
      <c r="AJV2683" s="199"/>
      <c r="AJW2683" s="206"/>
      <c r="AJZ2683" s="199"/>
      <c r="AKA2683" s="206"/>
      <c r="AKD2683" s="199"/>
      <c r="AKE2683" s="206"/>
      <c r="AKH2683" s="199"/>
      <c r="AKI2683" s="206"/>
      <c r="AKL2683" s="199"/>
      <c r="AKM2683" s="206"/>
      <c r="AKP2683" s="199"/>
      <c r="AKQ2683" s="206"/>
      <c r="AKT2683" s="199"/>
      <c r="AKU2683" s="206"/>
      <c r="AKX2683" s="199"/>
      <c r="AKY2683" s="206"/>
      <c r="ALB2683" s="199"/>
      <c r="ALC2683" s="206"/>
      <c r="ALF2683" s="199"/>
      <c r="ALG2683" s="206"/>
      <c r="ALJ2683" s="199"/>
      <c r="ALK2683" s="206"/>
      <c r="ALN2683" s="199"/>
      <c r="ALO2683" s="206"/>
      <c r="ALR2683" s="199"/>
      <c r="ALS2683" s="206"/>
      <c r="ALV2683" s="199"/>
      <c r="ALW2683" s="206"/>
      <c r="ALZ2683" s="199"/>
      <c r="AMA2683" s="206"/>
      <c r="AMD2683" s="199"/>
      <c r="AME2683" s="206"/>
      <c r="AMH2683" s="199"/>
      <c r="AMI2683" s="206"/>
      <c r="AML2683" s="199"/>
      <c r="AMM2683" s="206"/>
      <c r="AMP2683" s="199"/>
      <c r="AMQ2683" s="206"/>
      <c r="AMT2683" s="199"/>
      <c r="AMU2683" s="206"/>
      <c r="AMX2683" s="199"/>
      <c r="AMY2683" s="206"/>
      <c r="ANB2683" s="199"/>
      <c r="ANC2683" s="206"/>
      <c r="ANF2683" s="199"/>
      <c r="ANG2683" s="206"/>
      <c r="ANJ2683" s="199"/>
      <c r="ANK2683" s="206"/>
      <c r="ANN2683" s="199"/>
      <c r="ANO2683" s="206"/>
      <c r="ANR2683" s="199"/>
      <c r="ANS2683" s="206"/>
      <c r="ANV2683" s="199"/>
      <c r="ANW2683" s="206"/>
      <c r="ANZ2683" s="199"/>
      <c r="AOA2683" s="206"/>
      <c r="AOD2683" s="199"/>
      <c r="AOE2683" s="206"/>
      <c r="AOH2683" s="199"/>
      <c r="AOI2683" s="206"/>
      <c r="AOL2683" s="199"/>
      <c r="AOM2683" s="206"/>
    </row>
    <row r="2684" spans="1:1023 1026:1079" x14ac:dyDescent="0.25">
      <c r="A2684" s="206"/>
      <c r="B2684" s="208"/>
      <c r="C2684" s="206" t="s">
        <v>3614</v>
      </c>
      <c r="E2684" s="463" t="s">
        <v>1214</v>
      </c>
      <c r="F2684" s="208" t="s">
        <v>612</v>
      </c>
      <c r="G2684" s="208" t="s">
        <v>608</v>
      </c>
      <c r="H2684" s="315">
        <v>43491</v>
      </c>
      <c r="I2684" s="315">
        <v>43491</v>
      </c>
      <c r="J2684" s="338">
        <v>0.86458333333333337</v>
      </c>
      <c r="K2684" s="338">
        <v>0.86805555555555547</v>
      </c>
      <c r="L2684" s="193"/>
      <c r="M2684" s="206"/>
      <c r="N2684" s="206"/>
      <c r="O2684" s="206"/>
      <c r="P2684" s="206"/>
      <c r="S2684" s="206"/>
      <c r="T2684" s="206"/>
      <c r="U2684" s="206"/>
      <c r="V2684" s="206"/>
      <c r="AC2684" s="222">
        <v>0</v>
      </c>
      <c r="AD2684" s="221" t="s">
        <v>37</v>
      </c>
      <c r="AE2684" s="200"/>
      <c r="AF2684" s="200"/>
      <c r="AG2684" s="200"/>
      <c r="AH2684" s="200"/>
      <c r="AI2684" s="200"/>
      <c r="AJ2684" s="200"/>
      <c r="AK2684" s="200"/>
      <c r="AL2684" s="224"/>
      <c r="AM2684" s="391">
        <f t="shared" si="596"/>
        <v>0</v>
      </c>
      <c r="AP2684" s="230">
        <f t="shared" si="586"/>
        <v>0</v>
      </c>
      <c r="AS2684" s="235" t="str">
        <f t="shared" si="579"/>
        <v/>
      </c>
      <c r="AT2684" s="225" t="str">
        <f t="shared" si="580"/>
        <v/>
      </c>
      <c r="AU2684" s="221"/>
      <c r="AX2684" s="199"/>
      <c r="AY2684" s="206"/>
      <c r="BB2684" s="199"/>
      <c r="BC2684" s="206"/>
      <c r="BF2684" s="199"/>
      <c r="BG2684" s="206"/>
      <c r="BJ2684" s="199"/>
      <c r="BK2684" s="206"/>
      <c r="BN2684" s="199"/>
      <c r="BO2684" s="206"/>
      <c r="BR2684" s="199"/>
      <c r="BS2684" s="206"/>
      <c r="BV2684" s="199"/>
      <c r="BW2684" s="206"/>
      <c r="BZ2684" s="199"/>
      <c r="CA2684" s="206"/>
      <c r="CD2684" s="199"/>
      <c r="CE2684" s="206"/>
      <c r="CH2684" s="199"/>
      <c r="CI2684" s="206"/>
      <c r="CL2684" s="199"/>
      <c r="CM2684" s="206"/>
      <c r="CP2684" s="199"/>
      <c r="CQ2684" s="206"/>
      <c r="CT2684" s="199"/>
      <c r="CU2684" s="206"/>
      <c r="CX2684" s="199"/>
      <c r="CY2684" s="206"/>
      <c r="DB2684" s="199"/>
      <c r="DC2684" s="206"/>
      <c r="DF2684" s="199"/>
      <c r="DG2684" s="206"/>
      <c r="DJ2684" s="199"/>
      <c r="DK2684" s="206"/>
      <c r="DN2684" s="199"/>
      <c r="DO2684" s="206"/>
      <c r="DR2684" s="199"/>
      <c r="DS2684" s="206"/>
      <c r="DV2684" s="199"/>
      <c r="DW2684" s="206"/>
      <c r="DZ2684" s="199"/>
      <c r="EA2684" s="206"/>
      <c r="ED2684" s="199"/>
      <c r="EE2684" s="206"/>
      <c r="EH2684" s="199"/>
      <c r="EI2684" s="206"/>
      <c r="EL2684" s="199"/>
      <c r="EM2684" s="206"/>
      <c r="EP2684" s="199"/>
      <c r="EQ2684" s="206"/>
      <c r="ET2684" s="199"/>
      <c r="EU2684" s="206"/>
      <c r="EX2684" s="199"/>
      <c r="EY2684" s="206"/>
      <c r="FB2684" s="199"/>
      <c r="FC2684" s="206"/>
      <c r="FF2684" s="199"/>
      <c r="FG2684" s="206"/>
      <c r="FJ2684" s="199"/>
      <c r="FK2684" s="206"/>
      <c r="FN2684" s="199"/>
      <c r="FO2684" s="206"/>
      <c r="FR2684" s="199"/>
      <c r="FS2684" s="206"/>
      <c r="FV2684" s="199"/>
      <c r="FW2684" s="206"/>
      <c r="FZ2684" s="199"/>
      <c r="GA2684" s="206"/>
      <c r="GD2684" s="199"/>
      <c r="GE2684" s="206"/>
      <c r="GH2684" s="199"/>
      <c r="GI2684" s="206"/>
      <c r="GL2684" s="199"/>
      <c r="GM2684" s="206"/>
      <c r="GP2684" s="199"/>
      <c r="GQ2684" s="206"/>
      <c r="GT2684" s="199"/>
      <c r="GU2684" s="206"/>
      <c r="GX2684" s="199"/>
      <c r="GY2684" s="206"/>
      <c r="HB2684" s="199"/>
      <c r="HC2684" s="206"/>
      <c r="HF2684" s="199"/>
      <c r="HG2684" s="206"/>
      <c r="HJ2684" s="199"/>
      <c r="HK2684" s="206"/>
      <c r="HN2684" s="199"/>
      <c r="HO2684" s="206"/>
      <c r="HR2684" s="199"/>
      <c r="HS2684" s="206"/>
      <c r="HV2684" s="199"/>
      <c r="HW2684" s="206"/>
      <c r="HZ2684" s="199"/>
      <c r="IA2684" s="206"/>
      <c r="ID2684" s="199"/>
      <c r="IE2684" s="206"/>
      <c r="IH2684" s="199"/>
      <c r="II2684" s="206"/>
      <c r="IL2684" s="199"/>
      <c r="IM2684" s="206"/>
      <c r="IP2684" s="199"/>
      <c r="IQ2684" s="206"/>
      <c r="IT2684" s="199"/>
      <c r="IU2684" s="206"/>
      <c r="IX2684" s="199"/>
      <c r="IY2684" s="206"/>
      <c r="JB2684" s="199"/>
      <c r="JC2684" s="206"/>
      <c r="JF2684" s="199"/>
      <c r="JG2684" s="206"/>
      <c r="JJ2684" s="199"/>
      <c r="JK2684" s="206"/>
      <c r="JN2684" s="199"/>
      <c r="JO2684" s="206"/>
      <c r="JR2684" s="199"/>
      <c r="JS2684" s="206"/>
      <c r="JV2684" s="199"/>
      <c r="JW2684" s="206"/>
      <c r="JZ2684" s="199"/>
      <c r="KA2684" s="206"/>
      <c r="KD2684" s="199"/>
      <c r="KE2684" s="206"/>
      <c r="KH2684" s="199"/>
      <c r="KI2684" s="206"/>
      <c r="KL2684" s="199"/>
      <c r="KM2684" s="206"/>
      <c r="KP2684" s="199"/>
      <c r="KQ2684" s="206"/>
      <c r="KT2684" s="199"/>
      <c r="KU2684" s="206"/>
      <c r="KX2684" s="199"/>
      <c r="KY2684" s="206"/>
      <c r="LB2684" s="199"/>
      <c r="LC2684" s="206"/>
      <c r="LF2684" s="199"/>
      <c r="LG2684" s="206"/>
      <c r="LJ2684" s="199"/>
      <c r="LK2684" s="206"/>
      <c r="LN2684" s="199"/>
      <c r="LO2684" s="206"/>
      <c r="LR2684" s="199"/>
      <c r="LS2684" s="206"/>
      <c r="LV2684" s="199"/>
      <c r="LW2684" s="206"/>
      <c r="LZ2684" s="199"/>
      <c r="MA2684" s="206"/>
      <c r="MD2684" s="199"/>
      <c r="ME2684" s="206"/>
      <c r="MH2684" s="199"/>
      <c r="MI2684" s="206"/>
      <c r="ML2684" s="199"/>
      <c r="MM2684" s="206"/>
      <c r="MP2684" s="199"/>
      <c r="MQ2684" s="206"/>
      <c r="MT2684" s="199"/>
      <c r="MU2684" s="206"/>
      <c r="MX2684" s="199"/>
      <c r="MY2684" s="206"/>
      <c r="NB2684" s="199"/>
      <c r="NC2684" s="206"/>
      <c r="NF2684" s="199"/>
      <c r="NG2684" s="206"/>
      <c r="NJ2684" s="199"/>
      <c r="NK2684" s="206"/>
      <c r="NN2684" s="199"/>
      <c r="NO2684" s="206"/>
      <c r="NR2684" s="199"/>
      <c r="NS2684" s="206"/>
      <c r="NV2684" s="199"/>
      <c r="NW2684" s="206"/>
      <c r="NZ2684" s="199"/>
      <c r="OA2684" s="206"/>
      <c r="OD2684" s="199"/>
      <c r="OE2684" s="206"/>
      <c r="OH2684" s="199"/>
      <c r="OI2684" s="206"/>
      <c r="OL2684" s="199"/>
      <c r="OM2684" s="206"/>
      <c r="OP2684" s="199"/>
      <c r="OQ2684" s="206"/>
      <c r="OT2684" s="199"/>
      <c r="OU2684" s="206"/>
      <c r="OX2684" s="199"/>
      <c r="OY2684" s="206"/>
      <c r="PB2684" s="199"/>
      <c r="PC2684" s="206"/>
      <c r="PF2684" s="199"/>
      <c r="PG2684" s="206"/>
      <c r="PJ2684" s="199"/>
      <c r="PK2684" s="206"/>
      <c r="PN2684" s="199"/>
      <c r="PO2684" s="206"/>
      <c r="PR2684" s="199"/>
      <c r="PS2684" s="206"/>
      <c r="PV2684" s="199"/>
      <c r="PW2684" s="206"/>
      <c r="PZ2684" s="199"/>
      <c r="QA2684" s="206"/>
      <c r="QD2684" s="199"/>
      <c r="QE2684" s="206"/>
      <c r="QH2684" s="199"/>
      <c r="QI2684" s="206"/>
      <c r="QL2684" s="199"/>
      <c r="QM2684" s="206"/>
      <c r="QP2684" s="199"/>
      <c r="QQ2684" s="206"/>
      <c r="QT2684" s="199"/>
      <c r="QU2684" s="206"/>
      <c r="QX2684" s="199"/>
      <c r="QY2684" s="206"/>
      <c r="RB2684" s="199"/>
      <c r="RC2684" s="206"/>
      <c r="RF2684" s="199"/>
      <c r="RG2684" s="206"/>
      <c r="RJ2684" s="199"/>
      <c r="RK2684" s="206"/>
      <c r="RN2684" s="199"/>
      <c r="RO2684" s="206"/>
      <c r="RR2684" s="199"/>
      <c r="RS2684" s="206"/>
      <c r="RV2684" s="199"/>
      <c r="RW2684" s="206"/>
      <c r="RZ2684" s="199"/>
      <c r="SA2684" s="206"/>
      <c r="SD2684" s="199"/>
      <c r="SE2684" s="206"/>
      <c r="SH2684" s="199"/>
      <c r="SI2684" s="206"/>
      <c r="SL2684" s="199"/>
      <c r="SM2684" s="206"/>
      <c r="SP2684" s="199"/>
      <c r="SQ2684" s="206"/>
      <c r="ST2684" s="199"/>
      <c r="SU2684" s="206"/>
      <c r="SX2684" s="199"/>
      <c r="SY2684" s="206"/>
      <c r="TB2684" s="199"/>
      <c r="TC2684" s="206"/>
      <c r="TF2684" s="199"/>
      <c r="TG2684" s="206"/>
      <c r="TJ2684" s="199"/>
      <c r="TK2684" s="206"/>
      <c r="TN2684" s="199"/>
      <c r="TO2684" s="206"/>
      <c r="TR2684" s="199"/>
      <c r="TS2684" s="206"/>
      <c r="TV2684" s="199"/>
      <c r="TW2684" s="206"/>
      <c r="TZ2684" s="199"/>
      <c r="UA2684" s="206"/>
      <c r="UD2684" s="199"/>
      <c r="UE2684" s="206"/>
      <c r="UH2684" s="199"/>
      <c r="UI2684" s="206"/>
      <c r="UL2684" s="199"/>
      <c r="UM2684" s="206"/>
      <c r="UP2684" s="199"/>
      <c r="UQ2684" s="206"/>
      <c r="UT2684" s="199"/>
      <c r="UU2684" s="206"/>
      <c r="UX2684" s="199"/>
      <c r="UY2684" s="206"/>
      <c r="VB2684" s="199"/>
      <c r="VC2684" s="206"/>
      <c r="VF2684" s="199"/>
      <c r="VG2684" s="206"/>
      <c r="VJ2684" s="199"/>
      <c r="VK2684" s="206"/>
      <c r="VN2684" s="199"/>
      <c r="VO2684" s="206"/>
      <c r="VR2684" s="199"/>
      <c r="VS2684" s="206"/>
      <c r="VV2684" s="199"/>
      <c r="VW2684" s="206"/>
      <c r="VZ2684" s="199"/>
      <c r="WA2684" s="206"/>
      <c r="WD2684" s="199"/>
      <c r="WE2684" s="206"/>
      <c r="WH2684" s="199"/>
      <c r="WI2684" s="206"/>
      <c r="WL2684" s="199"/>
      <c r="WM2684" s="206"/>
      <c r="WP2684" s="199"/>
      <c r="WQ2684" s="206"/>
      <c r="WT2684" s="199"/>
      <c r="WU2684" s="206"/>
      <c r="WX2684" s="199"/>
      <c r="WY2684" s="206"/>
      <c r="XB2684" s="199"/>
      <c r="XC2684" s="206"/>
      <c r="XF2684" s="199"/>
      <c r="XG2684" s="206"/>
      <c r="XJ2684" s="199"/>
      <c r="XK2684" s="206"/>
      <c r="XN2684" s="199"/>
      <c r="XO2684" s="206"/>
      <c r="XR2684" s="199"/>
      <c r="XS2684" s="206"/>
      <c r="XV2684" s="199"/>
      <c r="XW2684" s="206"/>
      <c r="XZ2684" s="199"/>
      <c r="YA2684" s="206"/>
      <c r="YD2684" s="199"/>
      <c r="YE2684" s="206"/>
      <c r="YH2684" s="199"/>
      <c r="YI2684" s="206"/>
      <c r="YL2684" s="199"/>
      <c r="YM2684" s="206"/>
      <c r="YP2684" s="199"/>
      <c r="YQ2684" s="206"/>
      <c r="YT2684" s="199"/>
      <c r="YU2684" s="206"/>
      <c r="YX2684" s="199"/>
      <c r="YY2684" s="206"/>
      <c r="ZB2684" s="199"/>
      <c r="ZC2684" s="206"/>
      <c r="ZF2684" s="199"/>
      <c r="ZG2684" s="206"/>
      <c r="ZJ2684" s="199"/>
      <c r="ZK2684" s="206"/>
      <c r="ZN2684" s="199"/>
      <c r="ZO2684" s="206"/>
      <c r="ZR2684" s="199"/>
      <c r="ZS2684" s="206"/>
      <c r="ZV2684" s="199"/>
      <c r="ZW2684" s="206"/>
      <c r="ZZ2684" s="199"/>
      <c r="AAA2684" s="206"/>
      <c r="AAD2684" s="199"/>
      <c r="AAE2684" s="206"/>
      <c r="AAH2684" s="199"/>
      <c r="AAI2684" s="206"/>
      <c r="AAL2684" s="199"/>
      <c r="AAM2684" s="206"/>
      <c r="AAP2684" s="199"/>
      <c r="AAQ2684" s="206"/>
      <c r="AAT2684" s="199"/>
      <c r="AAU2684" s="206"/>
      <c r="AAX2684" s="199"/>
      <c r="AAY2684" s="206"/>
      <c r="ABB2684" s="199"/>
      <c r="ABC2684" s="206"/>
      <c r="ABF2684" s="199"/>
      <c r="ABG2684" s="206"/>
      <c r="ABJ2684" s="199"/>
      <c r="ABK2684" s="206"/>
      <c r="ABN2684" s="199"/>
      <c r="ABO2684" s="206"/>
      <c r="ABR2684" s="199"/>
      <c r="ABS2684" s="206"/>
      <c r="ABV2684" s="199"/>
      <c r="ABW2684" s="206"/>
      <c r="ABZ2684" s="199"/>
      <c r="ACA2684" s="206"/>
      <c r="ACD2684" s="199"/>
      <c r="ACE2684" s="206"/>
      <c r="ACH2684" s="199"/>
      <c r="ACI2684" s="206"/>
      <c r="ACL2684" s="199"/>
      <c r="ACM2684" s="206"/>
      <c r="ACP2684" s="199"/>
      <c r="ACQ2684" s="206"/>
      <c r="ACT2684" s="199"/>
      <c r="ACU2684" s="206"/>
      <c r="ACX2684" s="199"/>
      <c r="ACY2684" s="206"/>
      <c r="ADB2684" s="199"/>
      <c r="ADC2684" s="206"/>
      <c r="ADF2684" s="199"/>
      <c r="ADG2684" s="206"/>
      <c r="ADJ2684" s="199"/>
      <c r="ADK2684" s="206"/>
      <c r="ADN2684" s="199"/>
      <c r="ADO2684" s="206"/>
      <c r="ADR2684" s="199"/>
      <c r="ADS2684" s="206"/>
      <c r="ADV2684" s="199"/>
      <c r="ADW2684" s="206"/>
      <c r="ADZ2684" s="199"/>
      <c r="AEA2684" s="206"/>
      <c r="AED2684" s="199"/>
      <c r="AEE2684" s="206"/>
      <c r="AEH2684" s="199"/>
      <c r="AEI2684" s="206"/>
      <c r="AEL2684" s="199"/>
      <c r="AEM2684" s="206"/>
      <c r="AEP2684" s="199"/>
      <c r="AEQ2684" s="206"/>
      <c r="AET2684" s="199"/>
      <c r="AEU2684" s="206"/>
      <c r="AEX2684" s="199"/>
      <c r="AEY2684" s="206"/>
      <c r="AFB2684" s="199"/>
      <c r="AFC2684" s="206"/>
      <c r="AFF2684" s="199"/>
      <c r="AFG2684" s="206"/>
      <c r="AFJ2684" s="199"/>
      <c r="AFK2684" s="206"/>
      <c r="AFN2684" s="199"/>
      <c r="AFO2684" s="206"/>
      <c r="AFR2684" s="199"/>
      <c r="AFS2684" s="206"/>
      <c r="AFV2684" s="199"/>
      <c r="AFW2684" s="206"/>
      <c r="AFZ2684" s="199"/>
      <c r="AGA2684" s="206"/>
      <c r="AGD2684" s="199"/>
      <c r="AGE2684" s="206"/>
      <c r="AGH2684" s="199"/>
      <c r="AGI2684" s="206"/>
      <c r="AGL2684" s="199"/>
      <c r="AGM2684" s="206"/>
      <c r="AGP2684" s="199"/>
      <c r="AGQ2684" s="206"/>
      <c r="AGT2684" s="199"/>
      <c r="AGU2684" s="206"/>
      <c r="AGX2684" s="199"/>
      <c r="AGY2684" s="206"/>
      <c r="AHB2684" s="199"/>
      <c r="AHC2684" s="206"/>
      <c r="AHF2684" s="199"/>
      <c r="AHG2684" s="206"/>
      <c r="AHJ2684" s="199"/>
      <c r="AHK2684" s="206"/>
      <c r="AHN2684" s="199"/>
      <c r="AHO2684" s="206"/>
      <c r="AHR2684" s="199"/>
      <c r="AHS2684" s="206"/>
      <c r="AHV2684" s="199"/>
      <c r="AHW2684" s="206"/>
      <c r="AHZ2684" s="199"/>
      <c r="AIA2684" s="206"/>
      <c r="AID2684" s="199"/>
      <c r="AIE2684" s="206"/>
      <c r="AIH2684" s="199"/>
      <c r="AII2684" s="206"/>
      <c r="AIL2684" s="199"/>
      <c r="AIM2684" s="206"/>
      <c r="AIP2684" s="199"/>
      <c r="AIQ2684" s="206"/>
      <c r="AIT2684" s="199"/>
      <c r="AIU2684" s="206"/>
      <c r="AIX2684" s="199"/>
      <c r="AIY2684" s="206"/>
      <c r="AJB2684" s="199"/>
      <c r="AJC2684" s="206"/>
      <c r="AJF2684" s="199"/>
      <c r="AJG2684" s="206"/>
      <c r="AJJ2684" s="199"/>
      <c r="AJK2684" s="206"/>
      <c r="AJN2684" s="199"/>
      <c r="AJO2684" s="206"/>
      <c r="AJR2684" s="199"/>
      <c r="AJS2684" s="206"/>
      <c r="AJV2684" s="199"/>
      <c r="AJW2684" s="206"/>
      <c r="AJZ2684" s="199"/>
      <c r="AKA2684" s="206"/>
      <c r="AKD2684" s="199"/>
      <c r="AKE2684" s="206"/>
      <c r="AKH2684" s="199"/>
      <c r="AKI2684" s="206"/>
      <c r="AKL2684" s="199"/>
      <c r="AKM2684" s="206"/>
      <c r="AKP2684" s="199"/>
      <c r="AKQ2684" s="206"/>
      <c r="AKT2684" s="199"/>
      <c r="AKU2684" s="206"/>
      <c r="AKX2684" s="199"/>
      <c r="AKY2684" s="206"/>
      <c r="ALB2684" s="199"/>
      <c r="ALC2684" s="206"/>
      <c r="ALF2684" s="199"/>
      <c r="ALG2684" s="206"/>
      <c r="ALJ2684" s="199"/>
      <c r="ALK2684" s="206"/>
      <c r="ALN2684" s="199"/>
      <c r="ALO2684" s="206"/>
      <c r="ALR2684" s="199"/>
      <c r="ALS2684" s="206"/>
      <c r="ALV2684" s="199"/>
      <c r="ALW2684" s="206"/>
      <c r="ALZ2684" s="199"/>
      <c r="AMA2684" s="206"/>
      <c r="AMD2684" s="199"/>
      <c r="AME2684" s="206"/>
      <c r="AMH2684" s="199"/>
      <c r="AMI2684" s="206"/>
      <c r="AML2684" s="199"/>
      <c r="AMM2684" s="206"/>
      <c r="AMP2684" s="199"/>
      <c r="AMQ2684" s="206"/>
      <c r="AMT2684" s="199"/>
      <c r="AMU2684" s="206"/>
      <c r="AMX2684" s="199"/>
      <c r="AMY2684" s="206"/>
      <c r="ANB2684" s="199"/>
      <c r="ANC2684" s="206"/>
      <c r="ANF2684" s="199"/>
      <c r="ANG2684" s="206"/>
      <c r="ANJ2684" s="199"/>
      <c r="ANK2684" s="206"/>
      <c r="ANN2684" s="199"/>
      <c r="ANO2684" s="206"/>
      <c r="ANR2684" s="199"/>
      <c r="ANS2684" s="206"/>
      <c r="ANV2684" s="199"/>
      <c r="ANW2684" s="206"/>
      <c r="ANZ2684" s="199"/>
      <c r="AOA2684" s="206"/>
      <c r="AOD2684" s="199"/>
      <c r="AOE2684" s="206"/>
      <c r="AOH2684" s="199"/>
      <c r="AOI2684" s="206"/>
      <c r="AOL2684" s="199"/>
      <c r="AOM2684" s="206"/>
    </row>
    <row r="2685" spans="1:1023 1026:1079" x14ac:dyDescent="0.25">
      <c r="A2685" s="190">
        <v>2504</v>
      </c>
      <c r="B2685" s="208"/>
      <c r="C2685" s="206" t="s">
        <v>3595</v>
      </c>
      <c r="D2685" s="315">
        <v>43491</v>
      </c>
      <c r="E2685" s="463" t="s">
        <v>1213</v>
      </c>
      <c r="F2685" s="208" t="s">
        <v>612</v>
      </c>
      <c r="G2685" s="208" t="s">
        <v>608</v>
      </c>
      <c r="H2685" s="315">
        <v>43491</v>
      </c>
      <c r="I2685" s="315">
        <v>43491</v>
      </c>
      <c r="J2685" s="338">
        <v>0.875</v>
      </c>
      <c r="K2685" s="338">
        <v>0.88541666666666663</v>
      </c>
      <c r="L2685" s="193"/>
      <c r="M2685" s="215" t="s">
        <v>136</v>
      </c>
      <c r="N2685" s="206">
        <v>5</v>
      </c>
      <c r="O2685" s="215" t="s">
        <v>136</v>
      </c>
      <c r="P2685" s="206">
        <v>5</v>
      </c>
      <c r="S2685" s="215" t="s">
        <v>136</v>
      </c>
      <c r="T2685" s="206">
        <v>5</v>
      </c>
      <c r="U2685" s="215" t="s">
        <v>136</v>
      </c>
      <c r="V2685" s="206">
        <v>5</v>
      </c>
      <c r="AC2685" s="222">
        <f t="shared" si="582"/>
        <v>100</v>
      </c>
      <c r="AD2685" s="221" t="s">
        <v>37</v>
      </c>
      <c r="AE2685" s="200"/>
      <c r="AF2685" s="200"/>
      <c r="AG2685" s="200"/>
      <c r="AH2685" s="200"/>
      <c r="AI2685" s="200"/>
      <c r="AJ2685" s="200"/>
      <c r="AK2685" s="200"/>
      <c r="AL2685" s="224"/>
      <c r="AM2685" s="391">
        <f t="shared" ref="AM2685" si="597">SUM(AE2685:AL2685)</f>
        <v>0</v>
      </c>
      <c r="AP2685" s="230">
        <f t="shared" si="586"/>
        <v>0</v>
      </c>
      <c r="AS2685" s="235" t="str">
        <f t="shared" ca="1" si="579"/>
        <v>ok</v>
      </c>
      <c r="AT2685" s="225" t="str">
        <f t="shared" ca="1" si="580"/>
        <v>ok</v>
      </c>
      <c r="AU2685" s="221"/>
      <c r="AX2685" s="199"/>
      <c r="AY2685" s="206"/>
      <c r="BB2685" s="199"/>
      <c r="BC2685" s="206"/>
      <c r="BF2685" s="199"/>
      <c r="BG2685" s="206"/>
      <c r="BJ2685" s="199"/>
      <c r="BK2685" s="206"/>
      <c r="BN2685" s="199"/>
      <c r="BO2685" s="206"/>
      <c r="BR2685" s="199"/>
      <c r="BS2685" s="206"/>
      <c r="BV2685" s="199"/>
      <c r="BW2685" s="206"/>
      <c r="BZ2685" s="199"/>
      <c r="CA2685" s="206"/>
      <c r="CD2685" s="199"/>
      <c r="CE2685" s="206"/>
      <c r="CH2685" s="199"/>
      <c r="CI2685" s="206"/>
      <c r="CL2685" s="199"/>
      <c r="CM2685" s="206"/>
      <c r="CP2685" s="199"/>
      <c r="CQ2685" s="206"/>
      <c r="CT2685" s="199"/>
      <c r="CU2685" s="206"/>
      <c r="CX2685" s="199"/>
      <c r="CY2685" s="206"/>
      <c r="DB2685" s="199"/>
      <c r="DC2685" s="206"/>
      <c r="DF2685" s="199"/>
      <c r="DG2685" s="206"/>
      <c r="DJ2685" s="199"/>
      <c r="DK2685" s="206"/>
      <c r="DN2685" s="199"/>
      <c r="DO2685" s="206"/>
      <c r="DR2685" s="199"/>
      <c r="DS2685" s="206"/>
      <c r="DV2685" s="199"/>
      <c r="DW2685" s="206"/>
      <c r="DZ2685" s="199"/>
      <c r="EA2685" s="206"/>
      <c r="ED2685" s="199"/>
      <c r="EE2685" s="206"/>
      <c r="EH2685" s="199"/>
      <c r="EI2685" s="206"/>
      <c r="EL2685" s="199"/>
      <c r="EM2685" s="206"/>
      <c r="EP2685" s="199"/>
      <c r="EQ2685" s="206"/>
      <c r="ET2685" s="199"/>
      <c r="EU2685" s="206"/>
      <c r="EX2685" s="199"/>
      <c r="EY2685" s="206"/>
      <c r="FB2685" s="199"/>
      <c r="FC2685" s="206"/>
      <c r="FF2685" s="199"/>
      <c r="FG2685" s="206"/>
      <c r="FJ2685" s="199"/>
      <c r="FK2685" s="206"/>
      <c r="FN2685" s="199"/>
      <c r="FO2685" s="206"/>
      <c r="FR2685" s="199"/>
      <c r="FS2685" s="206"/>
      <c r="FV2685" s="199"/>
      <c r="FW2685" s="206"/>
      <c r="FZ2685" s="199"/>
      <c r="GA2685" s="206"/>
      <c r="GD2685" s="199"/>
      <c r="GE2685" s="206"/>
      <c r="GH2685" s="199"/>
      <c r="GI2685" s="206"/>
      <c r="GL2685" s="199"/>
      <c r="GM2685" s="206"/>
      <c r="GP2685" s="199"/>
      <c r="GQ2685" s="206"/>
      <c r="GT2685" s="199"/>
      <c r="GU2685" s="206"/>
      <c r="GX2685" s="199"/>
      <c r="GY2685" s="206"/>
      <c r="HB2685" s="199"/>
      <c r="HC2685" s="206"/>
      <c r="HF2685" s="199"/>
      <c r="HG2685" s="206"/>
      <c r="HJ2685" s="199"/>
      <c r="HK2685" s="206"/>
      <c r="HN2685" s="199"/>
      <c r="HO2685" s="206"/>
      <c r="HR2685" s="199"/>
      <c r="HS2685" s="206"/>
      <c r="HV2685" s="199"/>
      <c r="HW2685" s="206"/>
      <c r="HZ2685" s="199"/>
      <c r="IA2685" s="206"/>
      <c r="ID2685" s="199"/>
      <c r="IE2685" s="206"/>
      <c r="IH2685" s="199"/>
      <c r="II2685" s="206"/>
      <c r="IL2685" s="199"/>
      <c r="IM2685" s="206"/>
      <c r="IP2685" s="199"/>
      <c r="IQ2685" s="206"/>
      <c r="IT2685" s="199"/>
      <c r="IU2685" s="206"/>
      <c r="IX2685" s="199"/>
      <c r="IY2685" s="206"/>
      <c r="JB2685" s="199"/>
      <c r="JC2685" s="206"/>
      <c r="JF2685" s="199"/>
      <c r="JG2685" s="206"/>
      <c r="JJ2685" s="199"/>
      <c r="JK2685" s="206"/>
      <c r="JN2685" s="199"/>
      <c r="JO2685" s="206"/>
      <c r="JR2685" s="199"/>
      <c r="JS2685" s="206"/>
      <c r="JV2685" s="199"/>
      <c r="JW2685" s="206"/>
      <c r="JZ2685" s="199"/>
      <c r="KA2685" s="206"/>
      <c r="KD2685" s="199"/>
      <c r="KE2685" s="206"/>
      <c r="KH2685" s="199"/>
      <c r="KI2685" s="206"/>
      <c r="KL2685" s="199"/>
      <c r="KM2685" s="206"/>
      <c r="KP2685" s="199"/>
      <c r="KQ2685" s="206"/>
      <c r="KT2685" s="199"/>
      <c r="KU2685" s="206"/>
      <c r="KX2685" s="199"/>
      <c r="KY2685" s="206"/>
      <c r="LB2685" s="199"/>
      <c r="LC2685" s="206"/>
      <c r="LF2685" s="199"/>
      <c r="LG2685" s="206"/>
      <c r="LJ2685" s="199"/>
      <c r="LK2685" s="206"/>
      <c r="LN2685" s="199"/>
      <c r="LO2685" s="206"/>
      <c r="LR2685" s="199"/>
      <c r="LS2685" s="206"/>
      <c r="LV2685" s="199"/>
      <c r="LW2685" s="206"/>
      <c r="LZ2685" s="199"/>
      <c r="MA2685" s="206"/>
      <c r="MD2685" s="199"/>
      <c r="ME2685" s="206"/>
      <c r="MH2685" s="199"/>
      <c r="MI2685" s="206"/>
      <c r="ML2685" s="199"/>
      <c r="MM2685" s="206"/>
      <c r="MP2685" s="199"/>
      <c r="MQ2685" s="206"/>
      <c r="MT2685" s="199"/>
      <c r="MU2685" s="206"/>
      <c r="MX2685" s="199"/>
      <c r="MY2685" s="206"/>
      <c r="NB2685" s="199"/>
      <c r="NC2685" s="206"/>
      <c r="NF2685" s="199"/>
      <c r="NG2685" s="206"/>
      <c r="NJ2685" s="199"/>
      <c r="NK2685" s="206"/>
      <c r="NN2685" s="199"/>
      <c r="NO2685" s="206"/>
      <c r="NR2685" s="199"/>
      <c r="NS2685" s="206"/>
      <c r="NV2685" s="199"/>
      <c r="NW2685" s="206"/>
      <c r="NZ2685" s="199"/>
      <c r="OA2685" s="206"/>
      <c r="OD2685" s="199"/>
      <c r="OE2685" s="206"/>
      <c r="OH2685" s="199"/>
      <c r="OI2685" s="206"/>
      <c r="OL2685" s="199"/>
      <c r="OM2685" s="206"/>
      <c r="OP2685" s="199"/>
      <c r="OQ2685" s="206"/>
      <c r="OT2685" s="199"/>
      <c r="OU2685" s="206"/>
      <c r="OX2685" s="199"/>
      <c r="OY2685" s="206"/>
      <c r="PB2685" s="199"/>
      <c r="PC2685" s="206"/>
      <c r="PF2685" s="199"/>
      <c r="PG2685" s="206"/>
      <c r="PJ2685" s="199"/>
      <c r="PK2685" s="206"/>
      <c r="PN2685" s="199"/>
      <c r="PO2685" s="206"/>
      <c r="PR2685" s="199"/>
      <c r="PS2685" s="206"/>
      <c r="PV2685" s="199"/>
      <c r="PW2685" s="206"/>
      <c r="PZ2685" s="199"/>
      <c r="QA2685" s="206"/>
      <c r="QD2685" s="199"/>
      <c r="QE2685" s="206"/>
      <c r="QH2685" s="199"/>
      <c r="QI2685" s="206"/>
      <c r="QL2685" s="199"/>
      <c r="QM2685" s="206"/>
      <c r="QP2685" s="199"/>
      <c r="QQ2685" s="206"/>
      <c r="QT2685" s="199"/>
      <c r="QU2685" s="206"/>
      <c r="QX2685" s="199"/>
      <c r="QY2685" s="206"/>
      <c r="RB2685" s="199"/>
      <c r="RC2685" s="206"/>
      <c r="RF2685" s="199"/>
      <c r="RG2685" s="206"/>
      <c r="RJ2685" s="199"/>
      <c r="RK2685" s="206"/>
      <c r="RN2685" s="199"/>
      <c r="RO2685" s="206"/>
      <c r="RR2685" s="199"/>
      <c r="RS2685" s="206"/>
      <c r="RV2685" s="199"/>
      <c r="RW2685" s="206"/>
      <c r="RZ2685" s="199"/>
      <c r="SA2685" s="206"/>
      <c r="SD2685" s="199"/>
      <c r="SE2685" s="206"/>
      <c r="SH2685" s="199"/>
      <c r="SI2685" s="206"/>
      <c r="SL2685" s="199"/>
      <c r="SM2685" s="206"/>
      <c r="SP2685" s="199"/>
      <c r="SQ2685" s="206"/>
      <c r="ST2685" s="199"/>
      <c r="SU2685" s="206"/>
      <c r="SX2685" s="199"/>
      <c r="SY2685" s="206"/>
      <c r="TB2685" s="199"/>
      <c r="TC2685" s="206"/>
      <c r="TF2685" s="199"/>
      <c r="TG2685" s="206"/>
      <c r="TJ2685" s="199"/>
      <c r="TK2685" s="206"/>
      <c r="TN2685" s="199"/>
      <c r="TO2685" s="206"/>
      <c r="TR2685" s="199"/>
      <c r="TS2685" s="206"/>
      <c r="TV2685" s="199"/>
      <c r="TW2685" s="206"/>
      <c r="TZ2685" s="199"/>
      <c r="UA2685" s="206"/>
      <c r="UD2685" s="199"/>
      <c r="UE2685" s="206"/>
      <c r="UH2685" s="199"/>
      <c r="UI2685" s="206"/>
      <c r="UL2685" s="199"/>
      <c r="UM2685" s="206"/>
      <c r="UP2685" s="199"/>
      <c r="UQ2685" s="206"/>
      <c r="UT2685" s="199"/>
      <c r="UU2685" s="206"/>
      <c r="UX2685" s="199"/>
      <c r="UY2685" s="206"/>
      <c r="VB2685" s="199"/>
      <c r="VC2685" s="206"/>
      <c r="VF2685" s="199"/>
      <c r="VG2685" s="206"/>
      <c r="VJ2685" s="199"/>
      <c r="VK2685" s="206"/>
      <c r="VN2685" s="199"/>
      <c r="VO2685" s="206"/>
      <c r="VR2685" s="199"/>
      <c r="VS2685" s="206"/>
      <c r="VV2685" s="199"/>
      <c r="VW2685" s="206"/>
      <c r="VZ2685" s="199"/>
      <c r="WA2685" s="206"/>
      <c r="WD2685" s="199"/>
      <c r="WE2685" s="206"/>
      <c r="WH2685" s="199"/>
      <c r="WI2685" s="206"/>
      <c r="WL2685" s="199"/>
      <c r="WM2685" s="206"/>
      <c r="WP2685" s="199"/>
      <c r="WQ2685" s="206"/>
      <c r="WT2685" s="199"/>
      <c r="WU2685" s="206"/>
      <c r="WX2685" s="199"/>
      <c r="WY2685" s="206"/>
      <c r="XB2685" s="199"/>
      <c r="XC2685" s="206"/>
      <c r="XF2685" s="199"/>
      <c r="XG2685" s="206"/>
      <c r="XJ2685" s="199"/>
      <c r="XK2685" s="206"/>
      <c r="XN2685" s="199"/>
      <c r="XO2685" s="206"/>
      <c r="XR2685" s="199"/>
      <c r="XS2685" s="206"/>
      <c r="XV2685" s="199"/>
      <c r="XW2685" s="206"/>
      <c r="XZ2685" s="199"/>
      <c r="YA2685" s="206"/>
      <c r="YD2685" s="199"/>
      <c r="YE2685" s="206"/>
      <c r="YH2685" s="199"/>
      <c r="YI2685" s="206"/>
      <c r="YL2685" s="199"/>
      <c r="YM2685" s="206"/>
      <c r="YP2685" s="199"/>
      <c r="YQ2685" s="206"/>
      <c r="YT2685" s="199"/>
      <c r="YU2685" s="206"/>
      <c r="YX2685" s="199"/>
      <c r="YY2685" s="206"/>
      <c r="ZB2685" s="199"/>
      <c r="ZC2685" s="206"/>
      <c r="ZF2685" s="199"/>
      <c r="ZG2685" s="206"/>
      <c r="ZJ2685" s="199"/>
      <c r="ZK2685" s="206"/>
      <c r="ZN2685" s="199"/>
      <c r="ZO2685" s="206"/>
      <c r="ZR2685" s="199"/>
      <c r="ZS2685" s="206"/>
      <c r="ZV2685" s="199"/>
      <c r="ZW2685" s="206"/>
      <c r="ZZ2685" s="199"/>
      <c r="AAA2685" s="206"/>
      <c r="AAD2685" s="199"/>
      <c r="AAE2685" s="206"/>
      <c r="AAH2685" s="199"/>
      <c r="AAI2685" s="206"/>
      <c r="AAL2685" s="199"/>
      <c r="AAM2685" s="206"/>
      <c r="AAP2685" s="199"/>
      <c r="AAQ2685" s="206"/>
      <c r="AAT2685" s="199"/>
      <c r="AAU2685" s="206"/>
      <c r="AAX2685" s="199"/>
      <c r="AAY2685" s="206"/>
      <c r="ABB2685" s="199"/>
      <c r="ABC2685" s="206"/>
      <c r="ABF2685" s="199"/>
      <c r="ABG2685" s="206"/>
      <c r="ABJ2685" s="199"/>
      <c r="ABK2685" s="206"/>
      <c r="ABN2685" s="199"/>
      <c r="ABO2685" s="206"/>
      <c r="ABR2685" s="199"/>
      <c r="ABS2685" s="206"/>
      <c r="ABV2685" s="199"/>
      <c r="ABW2685" s="206"/>
      <c r="ABZ2685" s="199"/>
      <c r="ACA2685" s="206"/>
      <c r="ACD2685" s="199"/>
      <c r="ACE2685" s="206"/>
      <c r="ACH2685" s="199"/>
      <c r="ACI2685" s="206"/>
      <c r="ACL2685" s="199"/>
      <c r="ACM2685" s="206"/>
      <c r="ACP2685" s="199"/>
      <c r="ACQ2685" s="206"/>
      <c r="ACT2685" s="199"/>
      <c r="ACU2685" s="206"/>
      <c r="ACX2685" s="199"/>
      <c r="ACY2685" s="206"/>
      <c r="ADB2685" s="199"/>
      <c r="ADC2685" s="206"/>
      <c r="ADF2685" s="199"/>
      <c r="ADG2685" s="206"/>
      <c r="ADJ2685" s="199"/>
      <c r="ADK2685" s="206"/>
      <c r="ADN2685" s="199"/>
      <c r="ADO2685" s="206"/>
      <c r="ADR2685" s="199"/>
      <c r="ADS2685" s="206"/>
      <c r="ADV2685" s="199"/>
      <c r="ADW2685" s="206"/>
      <c r="ADZ2685" s="199"/>
      <c r="AEA2685" s="206"/>
      <c r="AED2685" s="199"/>
      <c r="AEE2685" s="206"/>
      <c r="AEH2685" s="199"/>
      <c r="AEI2685" s="206"/>
      <c r="AEL2685" s="199"/>
      <c r="AEM2685" s="206"/>
      <c r="AEP2685" s="199"/>
      <c r="AEQ2685" s="206"/>
      <c r="AET2685" s="199"/>
      <c r="AEU2685" s="206"/>
      <c r="AEX2685" s="199"/>
      <c r="AEY2685" s="206"/>
      <c r="AFB2685" s="199"/>
      <c r="AFC2685" s="206"/>
      <c r="AFF2685" s="199"/>
      <c r="AFG2685" s="206"/>
      <c r="AFJ2685" s="199"/>
      <c r="AFK2685" s="206"/>
      <c r="AFN2685" s="199"/>
      <c r="AFO2685" s="206"/>
      <c r="AFR2685" s="199"/>
      <c r="AFS2685" s="206"/>
      <c r="AFV2685" s="199"/>
      <c r="AFW2685" s="206"/>
      <c r="AFZ2685" s="199"/>
      <c r="AGA2685" s="206"/>
      <c r="AGD2685" s="199"/>
      <c r="AGE2685" s="206"/>
      <c r="AGH2685" s="199"/>
      <c r="AGI2685" s="206"/>
      <c r="AGL2685" s="199"/>
      <c r="AGM2685" s="206"/>
      <c r="AGP2685" s="199"/>
      <c r="AGQ2685" s="206"/>
      <c r="AGT2685" s="199"/>
      <c r="AGU2685" s="206"/>
      <c r="AGX2685" s="199"/>
      <c r="AGY2685" s="206"/>
      <c r="AHB2685" s="199"/>
      <c r="AHC2685" s="206"/>
      <c r="AHF2685" s="199"/>
      <c r="AHG2685" s="206"/>
      <c r="AHJ2685" s="199"/>
      <c r="AHK2685" s="206"/>
      <c r="AHN2685" s="199"/>
      <c r="AHO2685" s="206"/>
      <c r="AHR2685" s="199"/>
      <c r="AHS2685" s="206"/>
      <c r="AHV2685" s="199"/>
      <c r="AHW2685" s="206"/>
      <c r="AHZ2685" s="199"/>
      <c r="AIA2685" s="206"/>
      <c r="AID2685" s="199"/>
      <c r="AIE2685" s="206"/>
      <c r="AIH2685" s="199"/>
      <c r="AII2685" s="206"/>
      <c r="AIL2685" s="199"/>
      <c r="AIM2685" s="206"/>
      <c r="AIP2685" s="199"/>
      <c r="AIQ2685" s="206"/>
      <c r="AIT2685" s="199"/>
      <c r="AIU2685" s="206"/>
      <c r="AIX2685" s="199"/>
      <c r="AIY2685" s="206"/>
      <c r="AJB2685" s="199"/>
      <c r="AJC2685" s="206"/>
      <c r="AJF2685" s="199"/>
      <c r="AJG2685" s="206"/>
      <c r="AJJ2685" s="199"/>
      <c r="AJK2685" s="206"/>
      <c r="AJN2685" s="199"/>
      <c r="AJO2685" s="206"/>
      <c r="AJR2685" s="199"/>
      <c r="AJS2685" s="206"/>
      <c r="AJV2685" s="199"/>
      <c r="AJW2685" s="206"/>
      <c r="AJZ2685" s="199"/>
      <c r="AKA2685" s="206"/>
      <c r="AKD2685" s="199"/>
      <c r="AKE2685" s="206"/>
      <c r="AKH2685" s="199"/>
      <c r="AKI2685" s="206"/>
      <c r="AKL2685" s="199"/>
      <c r="AKM2685" s="206"/>
      <c r="AKP2685" s="199"/>
      <c r="AKQ2685" s="206"/>
      <c r="AKT2685" s="199"/>
      <c r="AKU2685" s="206"/>
      <c r="AKX2685" s="199"/>
      <c r="AKY2685" s="206"/>
      <c r="ALB2685" s="199"/>
      <c r="ALC2685" s="206"/>
      <c r="ALF2685" s="199"/>
      <c r="ALG2685" s="206"/>
      <c r="ALJ2685" s="199"/>
      <c r="ALK2685" s="206"/>
      <c r="ALN2685" s="199"/>
      <c r="ALO2685" s="206"/>
      <c r="ALR2685" s="199"/>
      <c r="ALS2685" s="206"/>
      <c r="ALV2685" s="199"/>
      <c r="ALW2685" s="206"/>
      <c r="ALZ2685" s="199"/>
      <c r="AMA2685" s="206"/>
      <c r="AMD2685" s="199"/>
      <c r="AME2685" s="206"/>
      <c r="AMH2685" s="199"/>
      <c r="AMI2685" s="206"/>
      <c r="AML2685" s="199"/>
      <c r="AMM2685" s="206"/>
      <c r="AMP2685" s="199"/>
      <c r="AMQ2685" s="206"/>
      <c r="AMT2685" s="199"/>
      <c r="AMU2685" s="206"/>
      <c r="AMX2685" s="199"/>
      <c r="AMY2685" s="206"/>
      <c r="ANB2685" s="199"/>
      <c r="ANC2685" s="206"/>
      <c r="ANF2685" s="199"/>
      <c r="ANG2685" s="206"/>
      <c r="ANJ2685" s="199"/>
      <c r="ANK2685" s="206"/>
      <c r="ANN2685" s="199"/>
      <c r="ANO2685" s="206"/>
      <c r="ANR2685" s="199"/>
      <c r="ANS2685" s="206"/>
      <c r="ANV2685" s="199"/>
      <c r="ANW2685" s="206"/>
      <c r="ANZ2685" s="199"/>
      <c r="AOA2685" s="206"/>
      <c r="AOD2685" s="199"/>
      <c r="AOE2685" s="206"/>
      <c r="AOH2685" s="199"/>
      <c r="AOI2685" s="206"/>
      <c r="AOL2685" s="199"/>
      <c r="AOM2685" s="206"/>
    </row>
    <row r="2686" spans="1:1023 1026:1079" x14ac:dyDescent="0.25">
      <c r="A2686" s="190">
        <v>2505</v>
      </c>
      <c r="B2686" s="208"/>
      <c r="C2686" s="206" t="s">
        <v>3596</v>
      </c>
      <c r="D2686" s="315">
        <v>43491</v>
      </c>
      <c r="E2686" s="463" t="s">
        <v>1213</v>
      </c>
      <c r="F2686" s="208" t="s">
        <v>612</v>
      </c>
      <c r="G2686" s="208" t="s">
        <v>608</v>
      </c>
      <c r="H2686" s="315">
        <v>43491</v>
      </c>
      <c r="I2686" s="315">
        <v>43491</v>
      </c>
      <c r="J2686" s="338">
        <v>0.88888888888888884</v>
      </c>
      <c r="K2686" s="338">
        <v>0.89236111111111116</v>
      </c>
      <c r="L2686" s="193"/>
      <c r="M2686" s="214" t="s">
        <v>65</v>
      </c>
      <c r="N2686" s="206">
        <v>5</v>
      </c>
      <c r="O2686" s="214" t="s">
        <v>65</v>
      </c>
      <c r="P2686" s="206">
        <v>5</v>
      </c>
      <c r="S2686" s="214" t="s">
        <v>65</v>
      </c>
      <c r="T2686" s="206">
        <v>5</v>
      </c>
      <c r="U2686" s="214" t="s">
        <v>65</v>
      </c>
      <c r="V2686" s="206">
        <v>5</v>
      </c>
      <c r="AC2686" s="222">
        <f t="shared" si="582"/>
        <v>100</v>
      </c>
      <c r="AD2686" s="221" t="s">
        <v>37</v>
      </c>
      <c r="AE2686" s="200"/>
      <c r="AF2686" s="200"/>
      <c r="AG2686" s="200"/>
      <c r="AH2686" s="200"/>
      <c r="AI2686" s="200"/>
      <c r="AJ2686" s="200"/>
      <c r="AK2686" s="200"/>
      <c r="AL2686" s="224"/>
      <c r="AM2686" s="391">
        <f t="shared" ref="AM2686:AM2687" si="598">SUM(AE2686:AL2686)</f>
        <v>0</v>
      </c>
      <c r="AP2686" s="230">
        <f t="shared" si="586"/>
        <v>0</v>
      </c>
      <c r="AS2686" s="235" t="str">
        <f t="shared" ca="1" si="579"/>
        <v>ok</v>
      </c>
      <c r="AT2686" s="225" t="str">
        <f t="shared" ca="1" si="580"/>
        <v>ok</v>
      </c>
      <c r="AU2686" s="221"/>
      <c r="AX2686" s="199"/>
      <c r="AY2686" s="206"/>
      <c r="BB2686" s="199"/>
      <c r="BC2686" s="206"/>
      <c r="BF2686" s="199"/>
      <c r="BG2686" s="206"/>
      <c r="BJ2686" s="199"/>
      <c r="BK2686" s="206"/>
      <c r="BN2686" s="199"/>
      <c r="BO2686" s="206"/>
      <c r="BR2686" s="199"/>
      <c r="BS2686" s="206"/>
      <c r="BV2686" s="199"/>
      <c r="BW2686" s="206"/>
      <c r="BZ2686" s="199"/>
      <c r="CA2686" s="206"/>
      <c r="CD2686" s="199"/>
      <c r="CE2686" s="206"/>
      <c r="CH2686" s="199"/>
      <c r="CI2686" s="206"/>
      <c r="CL2686" s="199"/>
      <c r="CM2686" s="206"/>
      <c r="CP2686" s="199"/>
      <c r="CQ2686" s="206"/>
      <c r="CT2686" s="199"/>
      <c r="CU2686" s="206"/>
      <c r="CX2686" s="199"/>
      <c r="CY2686" s="206"/>
      <c r="DB2686" s="199"/>
      <c r="DC2686" s="206"/>
      <c r="DF2686" s="199"/>
      <c r="DG2686" s="206"/>
      <c r="DJ2686" s="199"/>
      <c r="DK2686" s="206"/>
      <c r="DN2686" s="199"/>
      <c r="DO2686" s="206"/>
      <c r="DR2686" s="199"/>
      <c r="DS2686" s="206"/>
      <c r="DV2686" s="199"/>
      <c r="DW2686" s="206"/>
      <c r="DZ2686" s="199"/>
      <c r="EA2686" s="206"/>
      <c r="ED2686" s="199"/>
      <c r="EE2686" s="206"/>
      <c r="EH2686" s="199"/>
      <c r="EI2686" s="206"/>
      <c r="EL2686" s="199"/>
      <c r="EM2686" s="206"/>
      <c r="EP2686" s="199"/>
      <c r="EQ2686" s="206"/>
      <c r="ET2686" s="199"/>
      <c r="EU2686" s="206"/>
      <c r="EX2686" s="199"/>
      <c r="EY2686" s="206"/>
      <c r="FB2686" s="199"/>
      <c r="FC2686" s="206"/>
      <c r="FF2686" s="199"/>
      <c r="FG2686" s="206"/>
      <c r="FJ2686" s="199"/>
      <c r="FK2686" s="206"/>
      <c r="FN2686" s="199"/>
      <c r="FO2686" s="206"/>
      <c r="FR2686" s="199"/>
      <c r="FS2686" s="206"/>
      <c r="FV2686" s="199"/>
      <c r="FW2686" s="206"/>
      <c r="FZ2686" s="199"/>
      <c r="GA2686" s="206"/>
      <c r="GD2686" s="199"/>
      <c r="GE2686" s="206"/>
      <c r="GH2686" s="199"/>
      <c r="GI2686" s="206"/>
      <c r="GL2686" s="199"/>
      <c r="GM2686" s="206"/>
      <c r="GP2686" s="199"/>
      <c r="GQ2686" s="206"/>
      <c r="GT2686" s="199"/>
      <c r="GU2686" s="206"/>
      <c r="GX2686" s="199"/>
      <c r="GY2686" s="206"/>
      <c r="HB2686" s="199"/>
      <c r="HC2686" s="206"/>
      <c r="HF2686" s="199"/>
      <c r="HG2686" s="206"/>
      <c r="HJ2686" s="199"/>
      <c r="HK2686" s="206"/>
      <c r="HN2686" s="199"/>
      <c r="HO2686" s="206"/>
      <c r="HR2686" s="199"/>
      <c r="HS2686" s="206"/>
      <c r="HV2686" s="199"/>
      <c r="HW2686" s="206"/>
      <c r="HZ2686" s="199"/>
      <c r="IA2686" s="206"/>
      <c r="ID2686" s="199"/>
      <c r="IE2686" s="206"/>
      <c r="IH2686" s="199"/>
      <c r="II2686" s="206"/>
      <c r="IL2686" s="199"/>
      <c r="IM2686" s="206"/>
      <c r="IP2686" s="199"/>
      <c r="IQ2686" s="206"/>
      <c r="IT2686" s="199"/>
      <c r="IU2686" s="206"/>
      <c r="IX2686" s="199"/>
      <c r="IY2686" s="206"/>
      <c r="JB2686" s="199"/>
      <c r="JC2686" s="206"/>
      <c r="JF2686" s="199"/>
      <c r="JG2686" s="206"/>
      <c r="JJ2686" s="199"/>
      <c r="JK2686" s="206"/>
      <c r="JN2686" s="199"/>
      <c r="JO2686" s="206"/>
      <c r="JR2686" s="199"/>
      <c r="JS2686" s="206"/>
      <c r="JV2686" s="199"/>
      <c r="JW2686" s="206"/>
      <c r="JZ2686" s="199"/>
      <c r="KA2686" s="206"/>
      <c r="KD2686" s="199"/>
      <c r="KE2686" s="206"/>
      <c r="KH2686" s="199"/>
      <c r="KI2686" s="206"/>
      <c r="KL2686" s="199"/>
      <c r="KM2686" s="206"/>
      <c r="KP2686" s="199"/>
      <c r="KQ2686" s="206"/>
      <c r="KT2686" s="199"/>
      <c r="KU2686" s="206"/>
      <c r="KX2686" s="199"/>
      <c r="KY2686" s="206"/>
      <c r="LB2686" s="199"/>
      <c r="LC2686" s="206"/>
      <c r="LF2686" s="199"/>
      <c r="LG2686" s="206"/>
      <c r="LJ2686" s="199"/>
      <c r="LK2686" s="206"/>
      <c r="LN2686" s="199"/>
      <c r="LO2686" s="206"/>
      <c r="LR2686" s="199"/>
      <c r="LS2686" s="206"/>
      <c r="LV2686" s="199"/>
      <c r="LW2686" s="206"/>
      <c r="LZ2686" s="199"/>
      <c r="MA2686" s="206"/>
      <c r="MD2686" s="199"/>
      <c r="ME2686" s="206"/>
      <c r="MH2686" s="199"/>
      <c r="MI2686" s="206"/>
      <c r="ML2686" s="199"/>
      <c r="MM2686" s="206"/>
      <c r="MP2686" s="199"/>
      <c r="MQ2686" s="206"/>
      <c r="MT2686" s="199"/>
      <c r="MU2686" s="206"/>
      <c r="MX2686" s="199"/>
      <c r="MY2686" s="206"/>
      <c r="NB2686" s="199"/>
      <c r="NC2686" s="206"/>
      <c r="NF2686" s="199"/>
      <c r="NG2686" s="206"/>
      <c r="NJ2686" s="199"/>
      <c r="NK2686" s="206"/>
      <c r="NN2686" s="199"/>
      <c r="NO2686" s="206"/>
      <c r="NR2686" s="199"/>
      <c r="NS2686" s="206"/>
      <c r="NV2686" s="199"/>
      <c r="NW2686" s="206"/>
      <c r="NZ2686" s="199"/>
      <c r="OA2686" s="206"/>
      <c r="OD2686" s="199"/>
      <c r="OE2686" s="206"/>
      <c r="OH2686" s="199"/>
      <c r="OI2686" s="206"/>
      <c r="OL2686" s="199"/>
      <c r="OM2686" s="206"/>
      <c r="OP2686" s="199"/>
      <c r="OQ2686" s="206"/>
      <c r="OT2686" s="199"/>
      <c r="OU2686" s="206"/>
      <c r="OX2686" s="199"/>
      <c r="OY2686" s="206"/>
      <c r="PB2686" s="199"/>
      <c r="PC2686" s="206"/>
      <c r="PF2686" s="199"/>
      <c r="PG2686" s="206"/>
      <c r="PJ2686" s="199"/>
      <c r="PK2686" s="206"/>
      <c r="PN2686" s="199"/>
      <c r="PO2686" s="206"/>
      <c r="PR2686" s="199"/>
      <c r="PS2686" s="206"/>
      <c r="PV2686" s="199"/>
      <c r="PW2686" s="206"/>
      <c r="PZ2686" s="199"/>
      <c r="QA2686" s="206"/>
      <c r="QD2686" s="199"/>
      <c r="QE2686" s="206"/>
      <c r="QH2686" s="199"/>
      <c r="QI2686" s="206"/>
      <c r="QL2686" s="199"/>
      <c r="QM2686" s="206"/>
      <c r="QP2686" s="199"/>
      <c r="QQ2686" s="206"/>
      <c r="QT2686" s="199"/>
      <c r="QU2686" s="206"/>
      <c r="QX2686" s="199"/>
      <c r="QY2686" s="206"/>
      <c r="RB2686" s="199"/>
      <c r="RC2686" s="206"/>
      <c r="RF2686" s="199"/>
      <c r="RG2686" s="206"/>
      <c r="RJ2686" s="199"/>
      <c r="RK2686" s="206"/>
      <c r="RN2686" s="199"/>
      <c r="RO2686" s="206"/>
      <c r="RR2686" s="199"/>
      <c r="RS2686" s="206"/>
      <c r="RV2686" s="199"/>
      <c r="RW2686" s="206"/>
      <c r="RZ2686" s="199"/>
      <c r="SA2686" s="206"/>
      <c r="SD2686" s="199"/>
      <c r="SE2686" s="206"/>
      <c r="SH2686" s="199"/>
      <c r="SI2686" s="206"/>
      <c r="SL2686" s="199"/>
      <c r="SM2686" s="206"/>
      <c r="SP2686" s="199"/>
      <c r="SQ2686" s="206"/>
      <c r="ST2686" s="199"/>
      <c r="SU2686" s="206"/>
      <c r="SX2686" s="199"/>
      <c r="SY2686" s="206"/>
      <c r="TB2686" s="199"/>
      <c r="TC2686" s="206"/>
      <c r="TF2686" s="199"/>
      <c r="TG2686" s="206"/>
      <c r="TJ2686" s="199"/>
      <c r="TK2686" s="206"/>
      <c r="TN2686" s="199"/>
      <c r="TO2686" s="206"/>
      <c r="TR2686" s="199"/>
      <c r="TS2686" s="206"/>
      <c r="TV2686" s="199"/>
      <c r="TW2686" s="206"/>
      <c r="TZ2686" s="199"/>
      <c r="UA2686" s="206"/>
      <c r="UD2686" s="199"/>
      <c r="UE2686" s="206"/>
      <c r="UH2686" s="199"/>
      <c r="UI2686" s="206"/>
      <c r="UL2686" s="199"/>
      <c r="UM2686" s="206"/>
      <c r="UP2686" s="199"/>
      <c r="UQ2686" s="206"/>
      <c r="UT2686" s="199"/>
      <c r="UU2686" s="206"/>
      <c r="UX2686" s="199"/>
      <c r="UY2686" s="206"/>
      <c r="VB2686" s="199"/>
      <c r="VC2686" s="206"/>
      <c r="VF2686" s="199"/>
      <c r="VG2686" s="206"/>
      <c r="VJ2686" s="199"/>
      <c r="VK2686" s="206"/>
      <c r="VN2686" s="199"/>
      <c r="VO2686" s="206"/>
      <c r="VR2686" s="199"/>
      <c r="VS2686" s="206"/>
      <c r="VV2686" s="199"/>
      <c r="VW2686" s="206"/>
      <c r="VZ2686" s="199"/>
      <c r="WA2686" s="206"/>
      <c r="WD2686" s="199"/>
      <c r="WE2686" s="206"/>
      <c r="WH2686" s="199"/>
      <c r="WI2686" s="206"/>
      <c r="WL2686" s="199"/>
      <c r="WM2686" s="206"/>
      <c r="WP2686" s="199"/>
      <c r="WQ2686" s="206"/>
      <c r="WT2686" s="199"/>
      <c r="WU2686" s="206"/>
      <c r="WX2686" s="199"/>
      <c r="WY2686" s="206"/>
      <c r="XB2686" s="199"/>
      <c r="XC2686" s="206"/>
      <c r="XF2686" s="199"/>
      <c r="XG2686" s="206"/>
      <c r="XJ2686" s="199"/>
      <c r="XK2686" s="206"/>
      <c r="XN2686" s="199"/>
      <c r="XO2686" s="206"/>
      <c r="XR2686" s="199"/>
      <c r="XS2686" s="206"/>
      <c r="XV2686" s="199"/>
      <c r="XW2686" s="206"/>
      <c r="XZ2686" s="199"/>
      <c r="YA2686" s="206"/>
      <c r="YD2686" s="199"/>
      <c r="YE2686" s="206"/>
      <c r="YH2686" s="199"/>
      <c r="YI2686" s="206"/>
      <c r="YL2686" s="199"/>
      <c r="YM2686" s="206"/>
      <c r="YP2686" s="199"/>
      <c r="YQ2686" s="206"/>
      <c r="YT2686" s="199"/>
      <c r="YU2686" s="206"/>
      <c r="YX2686" s="199"/>
      <c r="YY2686" s="206"/>
      <c r="ZB2686" s="199"/>
      <c r="ZC2686" s="206"/>
      <c r="ZF2686" s="199"/>
      <c r="ZG2686" s="206"/>
      <c r="ZJ2686" s="199"/>
      <c r="ZK2686" s="206"/>
      <c r="ZN2686" s="199"/>
      <c r="ZO2686" s="206"/>
      <c r="ZR2686" s="199"/>
      <c r="ZS2686" s="206"/>
      <c r="ZV2686" s="199"/>
      <c r="ZW2686" s="206"/>
      <c r="ZZ2686" s="199"/>
      <c r="AAA2686" s="206"/>
      <c r="AAD2686" s="199"/>
      <c r="AAE2686" s="206"/>
      <c r="AAH2686" s="199"/>
      <c r="AAI2686" s="206"/>
      <c r="AAL2686" s="199"/>
      <c r="AAM2686" s="206"/>
      <c r="AAP2686" s="199"/>
      <c r="AAQ2686" s="206"/>
      <c r="AAT2686" s="199"/>
      <c r="AAU2686" s="206"/>
      <c r="AAX2686" s="199"/>
      <c r="AAY2686" s="206"/>
      <c r="ABB2686" s="199"/>
      <c r="ABC2686" s="206"/>
      <c r="ABF2686" s="199"/>
      <c r="ABG2686" s="206"/>
      <c r="ABJ2686" s="199"/>
      <c r="ABK2686" s="206"/>
      <c r="ABN2686" s="199"/>
      <c r="ABO2686" s="206"/>
      <c r="ABR2686" s="199"/>
      <c r="ABS2686" s="206"/>
      <c r="ABV2686" s="199"/>
      <c r="ABW2686" s="206"/>
      <c r="ABZ2686" s="199"/>
      <c r="ACA2686" s="206"/>
      <c r="ACD2686" s="199"/>
      <c r="ACE2686" s="206"/>
      <c r="ACH2686" s="199"/>
      <c r="ACI2686" s="206"/>
      <c r="ACL2686" s="199"/>
      <c r="ACM2686" s="206"/>
      <c r="ACP2686" s="199"/>
      <c r="ACQ2686" s="206"/>
      <c r="ACT2686" s="199"/>
      <c r="ACU2686" s="206"/>
      <c r="ACX2686" s="199"/>
      <c r="ACY2686" s="206"/>
      <c r="ADB2686" s="199"/>
      <c r="ADC2686" s="206"/>
      <c r="ADF2686" s="199"/>
      <c r="ADG2686" s="206"/>
      <c r="ADJ2686" s="199"/>
      <c r="ADK2686" s="206"/>
      <c r="ADN2686" s="199"/>
      <c r="ADO2686" s="206"/>
      <c r="ADR2686" s="199"/>
      <c r="ADS2686" s="206"/>
      <c r="ADV2686" s="199"/>
      <c r="ADW2686" s="206"/>
      <c r="ADZ2686" s="199"/>
      <c r="AEA2686" s="206"/>
      <c r="AED2686" s="199"/>
      <c r="AEE2686" s="206"/>
      <c r="AEH2686" s="199"/>
      <c r="AEI2686" s="206"/>
      <c r="AEL2686" s="199"/>
      <c r="AEM2686" s="206"/>
      <c r="AEP2686" s="199"/>
      <c r="AEQ2686" s="206"/>
      <c r="AET2686" s="199"/>
      <c r="AEU2686" s="206"/>
      <c r="AEX2686" s="199"/>
      <c r="AEY2686" s="206"/>
      <c r="AFB2686" s="199"/>
      <c r="AFC2686" s="206"/>
      <c r="AFF2686" s="199"/>
      <c r="AFG2686" s="206"/>
      <c r="AFJ2686" s="199"/>
      <c r="AFK2686" s="206"/>
      <c r="AFN2686" s="199"/>
      <c r="AFO2686" s="206"/>
      <c r="AFR2686" s="199"/>
      <c r="AFS2686" s="206"/>
      <c r="AFV2686" s="199"/>
      <c r="AFW2686" s="206"/>
      <c r="AFZ2686" s="199"/>
      <c r="AGA2686" s="206"/>
      <c r="AGD2686" s="199"/>
      <c r="AGE2686" s="206"/>
      <c r="AGH2686" s="199"/>
      <c r="AGI2686" s="206"/>
      <c r="AGL2686" s="199"/>
      <c r="AGM2686" s="206"/>
      <c r="AGP2686" s="199"/>
      <c r="AGQ2686" s="206"/>
      <c r="AGT2686" s="199"/>
      <c r="AGU2686" s="206"/>
      <c r="AGX2686" s="199"/>
      <c r="AGY2686" s="206"/>
      <c r="AHB2686" s="199"/>
      <c r="AHC2686" s="206"/>
      <c r="AHF2686" s="199"/>
      <c r="AHG2686" s="206"/>
      <c r="AHJ2686" s="199"/>
      <c r="AHK2686" s="206"/>
      <c r="AHN2686" s="199"/>
      <c r="AHO2686" s="206"/>
      <c r="AHR2686" s="199"/>
      <c r="AHS2686" s="206"/>
      <c r="AHV2686" s="199"/>
      <c r="AHW2686" s="206"/>
      <c r="AHZ2686" s="199"/>
      <c r="AIA2686" s="206"/>
      <c r="AID2686" s="199"/>
      <c r="AIE2686" s="206"/>
      <c r="AIH2686" s="199"/>
      <c r="AII2686" s="206"/>
      <c r="AIL2686" s="199"/>
      <c r="AIM2686" s="206"/>
      <c r="AIP2686" s="199"/>
      <c r="AIQ2686" s="206"/>
      <c r="AIT2686" s="199"/>
      <c r="AIU2686" s="206"/>
      <c r="AIX2686" s="199"/>
      <c r="AIY2686" s="206"/>
      <c r="AJB2686" s="199"/>
      <c r="AJC2686" s="206"/>
      <c r="AJF2686" s="199"/>
      <c r="AJG2686" s="206"/>
      <c r="AJJ2686" s="199"/>
      <c r="AJK2686" s="206"/>
      <c r="AJN2686" s="199"/>
      <c r="AJO2686" s="206"/>
      <c r="AJR2686" s="199"/>
      <c r="AJS2686" s="206"/>
      <c r="AJV2686" s="199"/>
      <c r="AJW2686" s="206"/>
      <c r="AJZ2686" s="199"/>
      <c r="AKA2686" s="206"/>
      <c r="AKD2686" s="199"/>
      <c r="AKE2686" s="206"/>
      <c r="AKH2686" s="199"/>
      <c r="AKI2686" s="206"/>
      <c r="AKL2686" s="199"/>
      <c r="AKM2686" s="206"/>
      <c r="AKP2686" s="199"/>
      <c r="AKQ2686" s="206"/>
      <c r="AKT2686" s="199"/>
      <c r="AKU2686" s="206"/>
      <c r="AKX2686" s="199"/>
      <c r="AKY2686" s="206"/>
      <c r="ALB2686" s="199"/>
      <c r="ALC2686" s="206"/>
      <c r="ALF2686" s="199"/>
      <c r="ALG2686" s="206"/>
      <c r="ALJ2686" s="199"/>
      <c r="ALK2686" s="206"/>
      <c r="ALN2686" s="199"/>
      <c r="ALO2686" s="206"/>
      <c r="ALR2686" s="199"/>
      <c r="ALS2686" s="206"/>
      <c r="ALV2686" s="199"/>
      <c r="ALW2686" s="206"/>
      <c r="ALZ2686" s="199"/>
      <c r="AMA2686" s="206"/>
      <c r="AMD2686" s="199"/>
      <c r="AME2686" s="206"/>
      <c r="AMH2686" s="199"/>
      <c r="AMI2686" s="206"/>
      <c r="AML2686" s="199"/>
      <c r="AMM2686" s="206"/>
      <c r="AMP2686" s="199"/>
      <c r="AMQ2686" s="206"/>
      <c r="AMT2686" s="199"/>
      <c r="AMU2686" s="206"/>
      <c r="AMX2686" s="199"/>
      <c r="AMY2686" s="206"/>
      <c r="ANB2686" s="199"/>
      <c r="ANC2686" s="206"/>
      <c r="ANF2686" s="199"/>
      <c r="ANG2686" s="206"/>
      <c r="ANJ2686" s="199"/>
      <c r="ANK2686" s="206"/>
      <c r="ANN2686" s="199"/>
      <c r="ANO2686" s="206"/>
      <c r="ANR2686" s="199"/>
      <c r="ANS2686" s="206"/>
      <c r="ANV2686" s="199"/>
      <c r="ANW2686" s="206"/>
      <c r="ANZ2686" s="199"/>
      <c r="AOA2686" s="206"/>
      <c r="AOD2686" s="199"/>
      <c r="AOE2686" s="206"/>
      <c r="AOH2686" s="199"/>
      <c r="AOI2686" s="206"/>
      <c r="AOL2686" s="199"/>
      <c r="AOM2686" s="206"/>
    </row>
    <row r="2687" spans="1:1023 1026:1079" x14ac:dyDescent="0.25">
      <c r="A2687" s="190">
        <v>2506</v>
      </c>
      <c r="B2687" s="208"/>
      <c r="C2687" s="206" t="s">
        <v>3597</v>
      </c>
      <c r="D2687" s="315">
        <v>43491</v>
      </c>
      <c r="E2687" s="463" t="s">
        <v>1213</v>
      </c>
      <c r="F2687" s="208" t="s">
        <v>612</v>
      </c>
      <c r="G2687" s="208" t="s">
        <v>608</v>
      </c>
      <c r="H2687" s="315">
        <v>43491</v>
      </c>
      <c r="I2687" s="315">
        <v>43491</v>
      </c>
      <c r="J2687" s="338">
        <v>0.90277777777777779</v>
      </c>
      <c r="K2687" s="338">
        <v>0.90625</v>
      </c>
      <c r="L2687" s="193"/>
      <c r="M2687" s="215" t="s">
        <v>136</v>
      </c>
      <c r="N2687" s="206">
        <v>5</v>
      </c>
      <c r="O2687" s="215" t="s">
        <v>136</v>
      </c>
      <c r="P2687" s="206">
        <v>5</v>
      </c>
      <c r="S2687" s="215" t="s">
        <v>136</v>
      </c>
      <c r="T2687" s="206">
        <v>5</v>
      </c>
      <c r="U2687" s="215" t="s">
        <v>136</v>
      </c>
      <c r="V2687" s="206">
        <v>5</v>
      </c>
      <c r="AC2687" s="222">
        <f t="shared" si="582"/>
        <v>100</v>
      </c>
      <c r="AD2687" s="221" t="s">
        <v>37</v>
      </c>
      <c r="AE2687" s="200"/>
      <c r="AF2687" s="200"/>
      <c r="AG2687" s="200"/>
      <c r="AH2687" s="200"/>
      <c r="AI2687" s="200"/>
      <c r="AJ2687" s="200"/>
      <c r="AK2687" s="200"/>
      <c r="AL2687" s="224"/>
      <c r="AM2687" s="391">
        <f t="shared" si="598"/>
        <v>0</v>
      </c>
      <c r="AP2687" s="230">
        <f t="shared" si="586"/>
        <v>0</v>
      </c>
      <c r="AS2687" s="235" t="str">
        <f t="shared" ca="1" si="579"/>
        <v>ok</v>
      </c>
      <c r="AT2687" s="225" t="str">
        <f t="shared" ca="1" si="580"/>
        <v>ok</v>
      </c>
      <c r="AU2687" s="221"/>
      <c r="AX2687" s="199"/>
      <c r="AY2687" s="206"/>
      <c r="BB2687" s="199"/>
      <c r="BC2687" s="206"/>
      <c r="BF2687" s="199"/>
      <c r="BG2687" s="206"/>
      <c r="BJ2687" s="199"/>
      <c r="BK2687" s="206"/>
      <c r="BN2687" s="199"/>
      <c r="BO2687" s="206"/>
      <c r="BR2687" s="199"/>
      <c r="BS2687" s="206"/>
      <c r="BV2687" s="199"/>
      <c r="BW2687" s="206"/>
      <c r="BZ2687" s="199"/>
      <c r="CA2687" s="206"/>
      <c r="CD2687" s="199"/>
      <c r="CE2687" s="206"/>
      <c r="CH2687" s="199"/>
      <c r="CI2687" s="206"/>
      <c r="CL2687" s="199"/>
      <c r="CM2687" s="206"/>
      <c r="CP2687" s="199"/>
      <c r="CQ2687" s="206"/>
      <c r="CT2687" s="199"/>
      <c r="CU2687" s="206"/>
      <c r="CX2687" s="199"/>
      <c r="CY2687" s="206"/>
      <c r="DB2687" s="199"/>
      <c r="DC2687" s="206"/>
      <c r="DF2687" s="199"/>
      <c r="DG2687" s="206"/>
      <c r="DJ2687" s="199"/>
      <c r="DK2687" s="206"/>
      <c r="DN2687" s="199"/>
      <c r="DO2687" s="206"/>
      <c r="DR2687" s="199"/>
      <c r="DS2687" s="206"/>
      <c r="DV2687" s="199"/>
      <c r="DW2687" s="206"/>
      <c r="DZ2687" s="199"/>
      <c r="EA2687" s="206"/>
      <c r="ED2687" s="199"/>
      <c r="EE2687" s="206"/>
      <c r="EH2687" s="199"/>
      <c r="EI2687" s="206"/>
      <c r="EL2687" s="199"/>
      <c r="EM2687" s="206"/>
      <c r="EP2687" s="199"/>
      <c r="EQ2687" s="206"/>
      <c r="ET2687" s="199"/>
      <c r="EU2687" s="206"/>
      <c r="EX2687" s="199"/>
      <c r="EY2687" s="206"/>
      <c r="FB2687" s="199"/>
      <c r="FC2687" s="206"/>
      <c r="FF2687" s="199"/>
      <c r="FG2687" s="206"/>
      <c r="FJ2687" s="199"/>
      <c r="FK2687" s="206"/>
      <c r="FN2687" s="199"/>
      <c r="FO2687" s="206"/>
      <c r="FR2687" s="199"/>
      <c r="FS2687" s="206"/>
      <c r="FV2687" s="199"/>
      <c r="FW2687" s="206"/>
      <c r="FZ2687" s="199"/>
      <c r="GA2687" s="206"/>
      <c r="GD2687" s="199"/>
      <c r="GE2687" s="206"/>
      <c r="GH2687" s="199"/>
      <c r="GI2687" s="206"/>
      <c r="GL2687" s="199"/>
      <c r="GM2687" s="206"/>
      <c r="GP2687" s="199"/>
      <c r="GQ2687" s="206"/>
      <c r="GT2687" s="199"/>
      <c r="GU2687" s="206"/>
      <c r="GX2687" s="199"/>
      <c r="GY2687" s="206"/>
      <c r="HB2687" s="199"/>
      <c r="HC2687" s="206"/>
      <c r="HF2687" s="199"/>
      <c r="HG2687" s="206"/>
      <c r="HJ2687" s="199"/>
      <c r="HK2687" s="206"/>
      <c r="HN2687" s="199"/>
      <c r="HO2687" s="206"/>
      <c r="HR2687" s="199"/>
      <c r="HS2687" s="206"/>
      <c r="HV2687" s="199"/>
      <c r="HW2687" s="206"/>
      <c r="HZ2687" s="199"/>
      <c r="IA2687" s="206"/>
      <c r="ID2687" s="199"/>
      <c r="IE2687" s="206"/>
      <c r="IH2687" s="199"/>
      <c r="II2687" s="206"/>
      <c r="IL2687" s="199"/>
      <c r="IM2687" s="206"/>
      <c r="IP2687" s="199"/>
      <c r="IQ2687" s="206"/>
      <c r="IT2687" s="199"/>
      <c r="IU2687" s="206"/>
      <c r="IX2687" s="199"/>
      <c r="IY2687" s="206"/>
      <c r="JB2687" s="199"/>
      <c r="JC2687" s="206"/>
      <c r="JF2687" s="199"/>
      <c r="JG2687" s="206"/>
      <c r="JJ2687" s="199"/>
      <c r="JK2687" s="206"/>
      <c r="JN2687" s="199"/>
      <c r="JO2687" s="206"/>
      <c r="JR2687" s="199"/>
      <c r="JS2687" s="206"/>
      <c r="JV2687" s="199"/>
      <c r="JW2687" s="206"/>
      <c r="JZ2687" s="199"/>
      <c r="KA2687" s="206"/>
      <c r="KD2687" s="199"/>
      <c r="KE2687" s="206"/>
      <c r="KH2687" s="199"/>
      <c r="KI2687" s="206"/>
      <c r="KL2687" s="199"/>
      <c r="KM2687" s="206"/>
      <c r="KP2687" s="199"/>
      <c r="KQ2687" s="206"/>
      <c r="KT2687" s="199"/>
      <c r="KU2687" s="206"/>
      <c r="KX2687" s="199"/>
      <c r="KY2687" s="206"/>
      <c r="LB2687" s="199"/>
      <c r="LC2687" s="206"/>
      <c r="LF2687" s="199"/>
      <c r="LG2687" s="206"/>
      <c r="LJ2687" s="199"/>
      <c r="LK2687" s="206"/>
      <c r="LN2687" s="199"/>
      <c r="LO2687" s="206"/>
      <c r="LR2687" s="199"/>
      <c r="LS2687" s="206"/>
      <c r="LV2687" s="199"/>
      <c r="LW2687" s="206"/>
      <c r="LZ2687" s="199"/>
      <c r="MA2687" s="206"/>
      <c r="MD2687" s="199"/>
      <c r="ME2687" s="206"/>
      <c r="MH2687" s="199"/>
      <c r="MI2687" s="206"/>
      <c r="ML2687" s="199"/>
      <c r="MM2687" s="206"/>
      <c r="MP2687" s="199"/>
      <c r="MQ2687" s="206"/>
      <c r="MT2687" s="199"/>
      <c r="MU2687" s="206"/>
      <c r="MX2687" s="199"/>
      <c r="MY2687" s="206"/>
      <c r="NB2687" s="199"/>
      <c r="NC2687" s="206"/>
      <c r="NF2687" s="199"/>
      <c r="NG2687" s="206"/>
      <c r="NJ2687" s="199"/>
      <c r="NK2687" s="206"/>
      <c r="NN2687" s="199"/>
      <c r="NO2687" s="206"/>
      <c r="NR2687" s="199"/>
      <c r="NS2687" s="206"/>
      <c r="NV2687" s="199"/>
      <c r="NW2687" s="206"/>
      <c r="NZ2687" s="199"/>
      <c r="OA2687" s="206"/>
      <c r="OD2687" s="199"/>
      <c r="OE2687" s="206"/>
      <c r="OH2687" s="199"/>
      <c r="OI2687" s="206"/>
      <c r="OL2687" s="199"/>
      <c r="OM2687" s="206"/>
      <c r="OP2687" s="199"/>
      <c r="OQ2687" s="206"/>
      <c r="OT2687" s="199"/>
      <c r="OU2687" s="206"/>
      <c r="OX2687" s="199"/>
      <c r="OY2687" s="206"/>
      <c r="PB2687" s="199"/>
      <c r="PC2687" s="206"/>
      <c r="PF2687" s="199"/>
      <c r="PG2687" s="206"/>
      <c r="PJ2687" s="199"/>
      <c r="PK2687" s="206"/>
      <c r="PN2687" s="199"/>
      <c r="PO2687" s="206"/>
      <c r="PR2687" s="199"/>
      <c r="PS2687" s="206"/>
      <c r="PV2687" s="199"/>
      <c r="PW2687" s="206"/>
      <c r="PZ2687" s="199"/>
      <c r="QA2687" s="206"/>
      <c r="QD2687" s="199"/>
      <c r="QE2687" s="206"/>
      <c r="QH2687" s="199"/>
      <c r="QI2687" s="206"/>
      <c r="QL2687" s="199"/>
      <c r="QM2687" s="206"/>
      <c r="QP2687" s="199"/>
      <c r="QQ2687" s="206"/>
      <c r="QT2687" s="199"/>
      <c r="QU2687" s="206"/>
      <c r="QX2687" s="199"/>
      <c r="QY2687" s="206"/>
      <c r="RB2687" s="199"/>
      <c r="RC2687" s="206"/>
      <c r="RF2687" s="199"/>
      <c r="RG2687" s="206"/>
      <c r="RJ2687" s="199"/>
      <c r="RK2687" s="206"/>
      <c r="RN2687" s="199"/>
      <c r="RO2687" s="206"/>
      <c r="RR2687" s="199"/>
      <c r="RS2687" s="206"/>
      <c r="RV2687" s="199"/>
      <c r="RW2687" s="206"/>
      <c r="RZ2687" s="199"/>
      <c r="SA2687" s="206"/>
      <c r="SD2687" s="199"/>
      <c r="SE2687" s="206"/>
      <c r="SH2687" s="199"/>
      <c r="SI2687" s="206"/>
      <c r="SL2687" s="199"/>
      <c r="SM2687" s="206"/>
      <c r="SP2687" s="199"/>
      <c r="SQ2687" s="206"/>
      <c r="ST2687" s="199"/>
      <c r="SU2687" s="206"/>
      <c r="SX2687" s="199"/>
      <c r="SY2687" s="206"/>
      <c r="TB2687" s="199"/>
      <c r="TC2687" s="206"/>
      <c r="TF2687" s="199"/>
      <c r="TG2687" s="206"/>
      <c r="TJ2687" s="199"/>
      <c r="TK2687" s="206"/>
      <c r="TN2687" s="199"/>
      <c r="TO2687" s="206"/>
      <c r="TR2687" s="199"/>
      <c r="TS2687" s="206"/>
      <c r="TV2687" s="199"/>
      <c r="TW2687" s="206"/>
      <c r="TZ2687" s="199"/>
      <c r="UA2687" s="206"/>
      <c r="UD2687" s="199"/>
      <c r="UE2687" s="206"/>
      <c r="UH2687" s="199"/>
      <c r="UI2687" s="206"/>
      <c r="UL2687" s="199"/>
      <c r="UM2687" s="206"/>
      <c r="UP2687" s="199"/>
      <c r="UQ2687" s="206"/>
      <c r="UT2687" s="199"/>
      <c r="UU2687" s="206"/>
      <c r="UX2687" s="199"/>
      <c r="UY2687" s="206"/>
      <c r="VB2687" s="199"/>
      <c r="VC2687" s="206"/>
      <c r="VF2687" s="199"/>
      <c r="VG2687" s="206"/>
      <c r="VJ2687" s="199"/>
      <c r="VK2687" s="206"/>
      <c r="VN2687" s="199"/>
      <c r="VO2687" s="206"/>
      <c r="VR2687" s="199"/>
      <c r="VS2687" s="206"/>
      <c r="VV2687" s="199"/>
      <c r="VW2687" s="206"/>
      <c r="VZ2687" s="199"/>
      <c r="WA2687" s="206"/>
      <c r="WD2687" s="199"/>
      <c r="WE2687" s="206"/>
      <c r="WH2687" s="199"/>
      <c r="WI2687" s="206"/>
      <c r="WL2687" s="199"/>
      <c r="WM2687" s="206"/>
      <c r="WP2687" s="199"/>
      <c r="WQ2687" s="206"/>
      <c r="WT2687" s="199"/>
      <c r="WU2687" s="206"/>
      <c r="WX2687" s="199"/>
      <c r="WY2687" s="206"/>
      <c r="XB2687" s="199"/>
      <c r="XC2687" s="206"/>
      <c r="XF2687" s="199"/>
      <c r="XG2687" s="206"/>
      <c r="XJ2687" s="199"/>
      <c r="XK2687" s="206"/>
      <c r="XN2687" s="199"/>
      <c r="XO2687" s="206"/>
      <c r="XR2687" s="199"/>
      <c r="XS2687" s="206"/>
      <c r="XV2687" s="199"/>
      <c r="XW2687" s="206"/>
      <c r="XZ2687" s="199"/>
      <c r="YA2687" s="206"/>
      <c r="YD2687" s="199"/>
      <c r="YE2687" s="206"/>
      <c r="YH2687" s="199"/>
      <c r="YI2687" s="206"/>
      <c r="YL2687" s="199"/>
      <c r="YM2687" s="206"/>
      <c r="YP2687" s="199"/>
      <c r="YQ2687" s="206"/>
      <c r="YT2687" s="199"/>
      <c r="YU2687" s="206"/>
      <c r="YX2687" s="199"/>
      <c r="YY2687" s="206"/>
      <c r="ZB2687" s="199"/>
      <c r="ZC2687" s="206"/>
      <c r="ZF2687" s="199"/>
      <c r="ZG2687" s="206"/>
      <c r="ZJ2687" s="199"/>
      <c r="ZK2687" s="206"/>
      <c r="ZN2687" s="199"/>
      <c r="ZO2687" s="206"/>
      <c r="ZR2687" s="199"/>
      <c r="ZS2687" s="206"/>
      <c r="ZV2687" s="199"/>
      <c r="ZW2687" s="206"/>
      <c r="ZZ2687" s="199"/>
      <c r="AAA2687" s="206"/>
      <c r="AAD2687" s="199"/>
      <c r="AAE2687" s="206"/>
      <c r="AAH2687" s="199"/>
      <c r="AAI2687" s="206"/>
      <c r="AAL2687" s="199"/>
      <c r="AAM2687" s="206"/>
      <c r="AAP2687" s="199"/>
      <c r="AAQ2687" s="206"/>
      <c r="AAT2687" s="199"/>
      <c r="AAU2687" s="206"/>
      <c r="AAX2687" s="199"/>
      <c r="AAY2687" s="206"/>
      <c r="ABB2687" s="199"/>
      <c r="ABC2687" s="206"/>
      <c r="ABF2687" s="199"/>
      <c r="ABG2687" s="206"/>
      <c r="ABJ2687" s="199"/>
      <c r="ABK2687" s="206"/>
      <c r="ABN2687" s="199"/>
      <c r="ABO2687" s="206"/>
      <c r="ABR2687" s="199"/>
      <c r="ABS2687" s="206"/>
      <c r="ABV2687" s="199"/>
      <c r="ABW2687" s="206"/>
      <c r="ABZ2687" s="199"/>
      <c r="ACA2687" s="206"/>
      <c r="ACD2687" s="199"/>
      <c r="ACE2687" s="206"/>
      <c r="ACH2687" s="199"/>
      <c r="ACI2687" s="206"/>
      <c r="ACL2687" s="199"/>
      <c r="ACM2687" s="206"/>
      <c r="ACP2687" s="199"/>
      <c r="ACQ2687" s="206"/>
      <c r="ACT2687" s="199"/>
      <c r="ACU2687" s="206"/>
      <c r="ACX2687" s="199"/>
      <c r="ACY2687" s="206"/>
      <c r="ADB2687" s="199"/>
      <c r="ADC2687" s="206"/>
      <c r="ADF2687" s="199"/>
      <c r="ADG2687" s="206"/>
      <c r="ADJ2687" s="199"/>
      <c r="ADK2687" s="206"/>
      <c r="ADN2687" s="199"/>
      <c r="ADO2687" s="206"/>
      <c r="ADR2687" s="199"/>
      <c r="ADS2687" s="206"/>
      <c r="ADV2687" s="199"/>
      <c r="ADW2687" s="206"/>
      <c r="ADZ2687" s="199"/>
      <c r="AEA2687" s="206"/>
      <c r="AED2687" s="199"/>
      <c r="AEE2687" s="206"/>
      <c r="AEH2687" s="199"/>
      <c r="AEI2687" s="206"/>
      <c r="AEL2687" s="199"/>
      <c r="AEM2687" s="206"/>
      <c r="AEP2687" s="199"/>
      <c r="AEQ2687" s="206"/>
      <c r="AET2687" s="199"/>
      <c r="AEU2687" s="206"/>
      <c r="AEX2687" s="199"/>
      <c r="AEY2687" s="206"/>
      <c r="AFB2687" s="199"/>
      <c r="AFC2687" s="206"/>
      <c r="AFF2687" s="199"/>
      <c r="AFG2687" s="206"/>
      <c r="AFJ2687" s="199"/>
      <c r="AFK2687" s="206"/>
      <c r="AFN2687" s="199"/>
      <c r="AFO2687" s="206"/>
      <c r="AFR2687" s="199"/>
      <c r="AFS2687" s="206"/>
      <c r="AFV2687" s="199"/>
      <c r="AFW2687" s="206"/>
      <c r="AFZ2687" s="199"/>
      <c r="AGA2687" s="206"/>
      <c r="AGD2687" s="199"/>
      <c r="AGE2687" s="206"/>
      <c r="AGH2687" s="199"/>
      <c r="AGI2687" s="206"/>
      <c r="AGL2687" s="199"/>
      <c r="AGM2687" s="206"/>
      <c r="AGP2687" s="199"/>
      <c r="AGQ2687" s="206"/>
      <c r="AGT2687" s="199"/>
      <c r="AGU2687" s="206"/>
      <c r="AGX2687" s="199"/>
      <c r="AGY2687" s="206"/>
      <c r="AHB2687" s="199"/>
      <c r="AHC2687" s="206"/>
      <c r="AHF2687" s="199"/>
      <c r="AHG2687" s="206"/>
      <c r="AHJ2687" s="199"/>
      <c r="AHK2687" s="206"/>
      <c r="AHN2687" s="199"/>
      <c r="AHO2687" s="206"/>
      <c r="AHR2687" s="199"/>
      <c r="AHS2687" s="206"/>
      <c r="AHV2687" s="199"/>
      <c r="AHW2687" s="206"/>
      <c r="AHZ2687" s="199"/>
      <c r="AIA2687" s="206"/>
      <c r="AID2687" s="199"/>
      <c r="AIE2687" s="206"/>
      <c r="AIH2687" s="199"/>
      <c r="AII2687" s="206"/>
      <c r="AIL2687" s="199"/>
      <c r="AIM2687" s="206"/>
      <c r="AIP2687" s="199"/>
      <c r="AIQ2687" s="206"/>
      <c r="AIT2687" s="199"/>
      <c r="AIU2687" s="206"/>
      <c r="AIX2687" s="199"/>
      <c r="AIY2687" s="206"/>
      <c r="AJB2687" s="199"/>
      <c r="AJC2687" s="206"/>
      <c r="AJF2687" s="199"/>
      <c r="AJG2687" s="206"/>
      <c r="AJJ2687" s="199"/>
      <c r="AJK2687" s="206"/>
      <c r="AJN2687" s="199"/>
      <c r="AJO2687" s="206"/>
      <c r="AJR2687" s="199"/>
      <c r="AJS2687" s="206"/>
      <c r="AJV2687" s="199"/>
      <c r="AJW2687" s="206"/>
      <c r="AJZ2687" s="199"/>
      <c r="AKA2687" s="206"/>
      <c r="AKD2687" s="199"/>
      <c r="AKE2687" s="206"/>
      <c r="AKH2687" s="199"/>
      <c r="AKI2687" s="206"/>
      <c r="AKL2687" s="199"/>
      <c r="AKM2687" s="206"/>
      <c r="AKP2687" s="199"/>
      <c r="AKQ2687" s="206"/>
      <c r="AKT2687" s="199"/>
      <c r="AKU2687" s="206"/>
      <c r="AKX2687" s="199"/>
      <c r="AKY2687" s="206"/>
      <c r="ALB2687" s="199"/>
      <c r="ALC2687" s="206"/>
      <c r="ALF2687" s="199"/>
      <c r="ALG2687" s="206"/>
      <c r="ALJ2687" s="199"/>
      <c r="ALK2687" s="206"/>
      <c r="ALN2687" s="199"/>
      <c r="ALO2687" s="206"/>
      <c r="ALR2687" s="199"/>
      <c r="ALS2687" s="206"/>
      <c r="ALV2687" s="199"/>
      <c r="ALW2687" s="206"/>
      <c r="ALZ2687" s="199"/>
      <c r="AMA2687" s="206"/>
      <c r="AMD2687" s="199"/>
      <c r="AME2687" s="206"/>
      <c r="AMH2687" s="199"/>
      <c r="AMI2687" s="206"/>
      <c r="AML2687" s="199"/>
      <c r="AMM2687" s="206"/>
      <c r="AMP2687" s="199"/>
      <c r="AMQ2687" s="206"/>
      <c r="AMT2687" s="199"/>
      <c r="AMU2687" s="206"/>
      <c r="AMX2687" s="199"/>
      <c r="AMY2687" s="206"/>
      <c r="ANB2687" s="199"/>
      <c r="ANC2687" s="206"/>
      <c r="ANF2687" s="199"/>
      <c r="ANG2687" s="206"/>
      <c r="ANJ2687" s="199"/>
      <c r="ANK2687" s="206"/>
      <c r="ANN2687" s="199"/>
      <c r="ANO2687" s="206"/>
      <c r="ANR2687" s="199"/>
      <c r="ANS2687" s="206"/>
      <c r="ANV2687" s="199"/>
      <c r="ANW2687" s="206"/>
      <c r="ANZ2687" s="199"/>
      <c r="AOA2687" s="206"/>
      <c r="AOD2687" s="199"/>
      <c r="AOE2687" s="206"/>
      <c r="AOH2687" s="199"/>
      <c r="AOI2687" s="206"/>
      <c r="AOL2687" s="199"/>
      <c r="AOM2687" s="206"/>
    </row>
    <row r="2688" spans="1:1023 1026:1079" x14ac:dyDescent="0.25">
      <c r="A2688" s="190">
        <v>2507</v>
      </c>
      <c r="B2688" s="208"/>
      <c r="C2688" s="206" t="s">
        <v>3598</v>
      </c>
      <c r="D2688" s="315">
        <v>43491</v>
      </c>
      <c r="E2688" s="463" t="s">
        <v>1213</v>
      </c>
      <c r="F2688" s="208" t="s">
        <v>612</v>
      </c>
      <c r="G2688" s="208" t="s">
        <v>608</v>
      </c>
      <c r="H2688" s="315">
        <v>43491</v>
      </c>
      <c r="I2688" s="315">
        <v>43491</v>
      </c>
      <c r="J2688" s="338">
        <v>0.93055555555555547</v>
      </c>
      <c r="K2688" s="338">
        <v>0.99305555555555547</v>
      </c>
      <c r="L2688" s="193"/>
      <c r="M2688" s="214" t="s">
        <v>65</v>
      </c>
      <c r="N2688" s="206">
        <v>5</v>
      </c>
      <c r="O2688" s="214" t="s">
        <v>65</v>
      </c>
      <c r="P2688" s="206">
        <v>5</v>
      </c>
      <c r="S2688" s="214" t="s">
        <v>65</v>
      </c>
      <c r="T2688" s="206">
        <v>5</v>
      </c>
      <c r="U2688" s="214" t="s">
        <v>65</v>
      </c>
      <c r="V2688" s="206">
        <v>5</v>
      </c>
      <c r="AC2688" s="222">
        <f t="shared" si="582"/>
        <v>100</v>
      </c>
      <c r="AD2688" s="221" t="s">
        <v>37</v>
      </c>
      <c r="AE2688" s="200">
        <v>2</v>
      </c>
      <c r="AF2688" s="200"/>
      <c r="AG2688" s="200">
        <v>1</v>
      </c>
      <c r="AH2688" s="200"/>
      <c r="AI2688" s="200"/>
      <c r="AJ2688" s="200"/>
      <c r="AK2688" s="200"/>
      <c r="AL2688" s="224"/>
      <c r="AM2688" s="391">
        <f t="shared" ref="AM2688" si="599">SUM(AE2688:AL2688)</f>
        <v>3</v>
      </c>
      <c r="AN2688" s="226">
        <v>0.9</v>
      </c>
      <c r="AO2688" s="227">
        <v>0.9</v>
      </c>
      <c r="AP2688" s="230">
        <f t="shared" si="586"/>
        <v>0</v>
      </c>
      <c r="AS2688" s="235" t="str">
        <f t="shared" ca="1" si="579"/>
        <v>ok</v>
      </c>
      <c r="AT2688" s="225" t="str">
        <f t="shared" ca="1" si="580"/>
        <v>ok</v>
      </c>
      <c r="AU2688" s="221"/>
      <c r="AV2688" s="197">
        <v>0.6</v>
      </c>
      <c r="AW2688" s="198">
        <v>1</v>
      </c>
      <c r="AX2688" s="199" t="s">
        <v>603</v>
      </c>
      <c r="AY2688" s="206" t="s">
        <v>604</v>
      </c>
      <c r="AZ2688" s="197">
        <v>0.2</v>
      </c>
      <c r="BA2688" s="198">
        <v>1</v>
      </c>
      <c r="BB2688" s="199" t="s">
        <v>603</v>
      </c>
      <c r="BC2688" s="206" t="s">
        <v>604</v>
      </c>
      <c r="BD2688" s="197">
        <v>0.1</v>
      </c>
      <c r="BE2688" s="198">
        <v>1</v>
      </c>
      <c r="BF2688" s="199" t="s">
        <v>603</v>
      </c>
      <c r="BG2688" s="206" t="s">
        <v>604</v>
      </c>
      <c r="BJ2688" s="199"/>
      <c r="BK2688" s="206"/>
      <c r="BN2688" s="199"/>
      <c r="BO2688" s="206"/>
      <c r="BR2688" s="199"/>
      <c r="BS2688" s="206"/>
      <c r="BV2688" s="199"/>
      <c r="BW2688" s="206"/>
      <c r="BZ2688" s="199"/>
      <c r="CA2688" s="206"/>
      <c r="CD2688" s="199"/>
      <c r="CE2688" s="206"/>
      <c r="CH2688" s="199"/>
      <c r="CI2688" s="206"/>
      <c r="CL2688" s="199"/>
      <c r="CM2688" s="206"/>
      <c r="CP2688" s="199"/>
      <c r="CQ2688" s="206"/>
      <c r="CT2688" s="199"/>
      <c r="CU2688" s="206"/>
      <c r="CX2688" s="199"/>
      <c r="CY2688" s="206"/>
      <c r="DB2688" s="199"/>
      <c r="DC2688" s="206"/>
      <c r="DF2688" s="199"/>
      <c r="DG2688" s="206"/>
      <c r="DJ2688" s="199"/>
      <c r="DK2688" s="206"/>
      <c r="DN2688" s="199"/>
      <c r="DO2688" s="206"/>
      <c r="DR2688" s="199"/>
      <c r="DS2688" s="206"/>
      <c r="DV2688" s="199"/>
      <c r="DW2688" s="206"/>
      <c r="DZ2688" s="199"/>
      <c r="EA2688" s="206"/>
      <c r="ED2688" s="199"/>
      <c r="EE2688" s="206"/>
      <c r="EH2688" s="199"/>
      <c r="EI2688" s="206"/>
      <c r="EL2688" s="199"/>
      <c r="EM2688" s="206"/>
      <c r="EP2688" s="199"/>
      <c r="EQ2688" s="206"/>
      <c r="ET2688" s="199"/>
      <c r="EU2688" s="206"/>
      <c r="EX2688" s="199"/>
      <c r="EY2688" s="206"/>
      <c r="FB2688" s="199"/>
      <c r="FC2688" s="206"/>
      <c r="FF2688" s="199"/>
      <c r="FG2688" s="206"/>
      <c r="FJ2688" s="199"/>
      <c r="FK2688" s="206"/>
      <c r="FN2688" s="199"/>
      <c r="FO2688" s="206"/>
      <c r="FR2688" s="199"/>
      <c r="FS2688" s="206"/>
      <c r="FV2688" s="199"/>
      <c r="FW2688" s="206"/>
      <c r="FZ2688" s="199"/>
      <c r="GA2688" s="206"/>
      <c r="GD2688" s="199"/>
      <c r="GE2688" s="206"/>
      <c r="GH2688" s="199"/>
      <c r="GI2688" s="206"/>
      <c r="GL2688" s="199"/>
      <c r="GM2688" s="206"/>
      <c r="GP2688" s="199"/>
      <c r="GQ2688" s="206"/>
      <c r="GT2688" s="199"/>
      <c r="GU2688" s="206"/>
      <c r="GX2688" s="199"/>
      <c r="GY2688" s="206"/>
      <c r="HB2688" s="199"/>
      <c r="HC2688" s="206"/>
      <c r="HF2688" s="199"/>
      <c r="HG2688" s="206"/>
      <c r="HJ2688" s="199"/>
      <c r="HK2688" s="206"/>
      <c r="HN2688" s="199"/>
      <c r="HO2688" s="206"/>
      <c r="HR2688" s="199"/>
      <c r="HS2688" s="206"/>
      <c r="HV2688" s="199"/>
      <c r="HW2688" s="206"/>
      <c r="HZ2688" s="199"/>
      <c r="IA2688" s="206"/>
      <c r="ID2688" s="199"/>
      <c r="IE2688" s="206"/>
      <c r="IH2688" s="199"/>
      <c r="II2688" s="206"/>
      <c r="IL2688" s="199"/>
      <c r="IM2688" s="206"/>
      <c r="IP2688" s="199"/>
      <c r="IQ2688" s="206"/>
      <c r="IT2688" s="199"/>
      <c r="IU2688" s="206"/>
      <c r="IX2688" s="199"/>
      <c r="IY2688" s="206"/>
      <c r="JB2688" s="199"/>
      <c r="JC2688" s="206"/>
      <c r="JF2688" s="199"/>
      <c r="JG2688" s="206"/>
      <c r="JJ2688" s="199"/>
      <c r="JK2688" s="206"/>
      <c r="JN2688" s="199"/>
      <c r="JO2688" s="206"/>
      <c r="JR2688" s="199"/>
      <c r="JS2688" s="206"/>
      <c r="JV2688" s="199"/>
      <c r="JW2688" s="206"/>
      <c r="JZ2688" s="199"/>
      <c r="KA2688" s="206"/>
      <c r="KD2688" s="199"/>
      <c r="KE2688" s="206"/>
      <c r="KH2688" s="199"/>
      <c r="KI2688" s="206"/>
      <c r="KL2688" s="199"/>
      <c r="KM2688" s="206"/>
      <c r="KP2688" s="199"/>
      <c r="KQ2688" s="206"/>
      <c r="KT2688" s="199"/>
      <c r="KU2688" s="206"/>
      <c r="KX2688" s="199"/>
      <c r="KY2688" s="206"/>
      <c r="LB2688" s="199"/>
      <c r="LC2688" s="206"/>
      <c r="LF2688" s="199"/>
      <c r="LG2688" s="206"/>
      <c r="LJ2688" s="199"/>
      <c r="LK2688" s="206"/>
      <c r="LN2688" s="199"/>
      <c r="LO2688" s="206"/>
      <c r="LR2688" s="199"/>
      <c r="LS2688" s="206"/>
      <c r="LV2688" s="199"/>
      <c r="LW2688" s="206"/>
      <c r="LZ2688" s="199"/>
      <c r="MA2688" s="206"/>
      <c r="MD2688" s="199"/>
      <c r="ME2688" s="206"/>
      <c r="MH2688" s="199"/>
      <c r="MI2688" s="206"/>
      <c r="ML2688" s="199"/>
      <c r="MM2688" s="206"/>
      <c r="MP2688" s="199"/>
      <c r="MQ2688" s="206"/>
      <c r="MT2688" s="199"/>
      <c r="MU2688" s="206"/>
      <c r="MX2688" s="199"/>
      <c r="MY2688" s="206"/>
      <c r="NB2688" s="199"/>
      <c r="NC2688" s="206"/>
      <c r="NF2688" s="199"/>
      <c r="NG2688" s="206"/>
      <c r="NJ2688" s="199"/>
      <c r="NK2688" s="206"/>
      <c r="NN2688" s="199"/>
      <c r="NO2688" s="206"/>
      <c r="NR2688" s="199"/>
      <c r="NS2688" s="206"/>
      <c r="NV2688" s="199"/>
      <c r="NW2688" s="206"/>
      <c r="NZ2688" s="199"/>
      <c r="OA2688" s="206"/>
      <c r="OD2688" s="199"/>
      <c r="OE2688" s="206"/>
      <c r="OH2688" s="199"/>
      <c r="OI2688" s="206"/>
      <c r="OL2688" s="199"/>
      <c r="OM2688" s="206"/>
      <c r="OP2688" s="199"/>
      <c r="OQ2688" s="206"/>
      <c r="OT2688" s="199"/>
      <c r="OU2688" s="206"/>
      <c r="OX2688" s="199"/>
      <c r="OY2688" s="206"/>
      <c r="PB2688" s="199"/>
      <c r="PC2688" s="206"/>
      <c r="PF2688" s="199"/>
      <c r="PG2688" s="206"/>
      <c r="PJ2688" s="199"/>
      <c r="PK2688" s="206"/>
      <c r="PN2688" s="199"/>
      <c r="PO2688" s="206"/>
      <c r="PR2688" s="199"/>
      <c r="PS2688" s="206"/>
      <c r="PV2688" s="199"/>
      <c r="PW2688" s="206"/>
      <c r="PZ2688" s="199"/>
      <c r="QA2688" s="206"/>
      <c r="QD2688" s="199"/>
      <c r="QE2688" s="206"/>
      <c r="QH2688" s="199"/>
      <c r="QI2688" s="206"/>
      <c r="QL2688" s="199"/>
      <c r="QM2688" s="206"/>
      <c r="QP2688" s="199"/>
      <c r="QQ2688" s="206"/>
      <c r="QT2688" s="199"/>
      <c r="QU2688" s="206"/>
      <c r="QX2688" s="199"/>
      <c r="QY2688" s="206"/>
      <c r="RB2688" s="199"/>
      <c r="RC2688" s="206"/>
      <c r="RF2688" s="199"/>
      <c r="RG2688" s="206"/>
      <c r="RJ2688" s="199"/>
      <c r="RK2688" s="206"/>
      <c r="RN2688" s="199"/>
      <c r="RO2688" s="206"/>
      <c r="RR2688" s="199"/>
      <c r="RS2688" s="206"/>
      <c r="RV2688" s="199"/>
      <c r="RW2688" s="206"/>
      <c r="RZ2688" s="199"/>
      <c r="SA2688" s="206"/>
      <c r="SD2688" s="199"/>
      <c r="SE2688" s="206"/>
      <c r="SH2688" s="199"/>
      <c r="SI2688" s="206"/>
      <c r="SL2688" s="199"/>
      <c r="SM2688" s="206"/>
      <c r="SP2688" s="199"/>
      <c r="SQ2688" s="206"/>
      <c r="ST2688" s="199"/>
      <c r="SU2688" s="206"/>
      <c r="SX2688" s="199"/>
      <c r="SY2688" s="206"/>
      <c r="TB2688" s="199"/>
      <c r="TC2688" s="206"/>
      <c r="TF2688" s="199"/>
      <c r="TG2688" s="206"/>
      <c r="TJ2688" s="199"/>
      <c r="TK2688" s="206"/>
      <c r="TN2688" s="199"/>
      <c r="TO2688" s="206"/>
      <c r="TR2688" s="199"/>
      <c r="TS2688" s="206"/>
      <c r="TV2688" s="199"/>
      <c r="TW2688" s="206"/>
      <c r="TZ2688" s="199"/>
      <c r="UA2688" s="206"/>
      <c r="UD2688" s="199"/>
      <c r="UE2688" s="206"/>
      <c r="UH2688" s="199"/>
      <c r="UI2688" s="206"/>
      <c r="UL2688" s="199"/>
      <c r="UM2688" s="206"/>
      <c r="UP2688" s="199"/>
      <c r="UQ2688" s="206"/>
      <c r="UT2688" s="199"/>
      <c r="UU2688" s="206"/>
      <c r="UX2688" s="199"/>
      <c r="UY2688" s="206"/>
      <c r="VB2688" s="199"/>
      <c r="VC2688" s="206"/>
      <c r="VF2688" s="199"/>
      <c r="VG2688" s="206"/>
      <c r="VJ2688" s="199"/>
      <c r="VK2688" s="206"/>
      <c r="VN2688" s="199"/>
      <c r="VO2688" s="206"/>
      <c r="VR2688" s="199"/>
      <c r="VS2688" s="206"/>
      <c r="VV2688" s="199"/>
      <c r="VW2688" s="206"/>
      <c r="VZ2688" s="199"/>
      <c r="WA2688" s="206"/>
      <c r="WD2688" s="199"/>
      <c r="WE2688" s="206"/>
      <c r="WH2688" s="199"/>
      <c r="WI2688" s="206"/>
      <c r="WL2688" s="199"/>
      <c r="WM2688" s="206"/>
      <c r="WP2688" s="199"/>
      <c r="WQ2688" s="206"/>
      <c r="WT2688" s="199"/>
      <c r="WU2688" s="206"/>
      <c r="WX2688" s="199"/>
      <c r="WY2688" s="206"/>
      <c r="XB2688" s="199"/>
      <c r="XC2688" s="206"/>
      <c r="XF2688" s="199"/>
      <c r="XG2688" s="206"/>
      <c r="XJ2688" s="199"/>
      <c r="XK2688" s="206"/>
      <c r="XN2688" s="199"/>
      <c r="XO2688" s="206"/>
      <c r="XR2688" s="199"/>
      <c r="XS2688" s="206"/>
      <c r="XV2688" s="199"/>
      <c r="XW2688" s="206"/>
      <c r="XZ2688" s="199"/>
      <c r="YA2688" s="206"/>
      <c r="YD2688" s="199"/>
      <c r="YE2688" s="206"/>
      <c r="YH2688" s="199"/>
      <c r="YI2688" s="206"/>
      <c r="YL2688" s="199"/>
      <c r="YM2688" s="206"/>
      <c r="YP2688" s="199"/>
      <c r="YQ2688" s="206"/>
      <c r="YT2688" s="199"/>
      <c r="YU2688" s="206"/>
      <c r="YX2688" s="199"/>
      <c r="YY2688" s="206"/>
      <c r="ZB2688" s="199"/>
      <c r="ZC2688" s="206"/>
      <c r="ZF2688" s="199"/>
      <c r="ZG2688" s="206"/>
      <c r="ZJ2688" s="199"/>
      <c r="ZK2688" s="206"/>
      <c r="ZN2688" s="199"/>
      <c r="ZO2688" s="206"/>
      <c r="ZR2688" s="199"/>
      <c r="ZS2688" s="206"/>
      <c r="ZV2688" s="199"/>
      <c r="ZW2688" s="206"/>
      <c r="ZZ2688" s="199"/>
      <c r="AAA2688" s="206"/>
      <c r="AAD2688" s="199"/>
      <c r="AAE2688" s="206"/>
      <c r="AAH2688" s="199"/>
      <c r="AAI2688" s="206"/>
      <c r="AAL2688" s="199"/>
      <c r="AAM2688" s="206"/>
      <c r="AAP2688" s="199"/>
      <c r="AAQ2688" s="206"/>
      <c r="AAT2688" s="199"/>
      <c r="AAU2688" s="206"/>
      <c r="AAX2688" s="199"/>
      <c r="AAY2688" s="206"/>
      <c r="ABB2688" s="199"/>
      <c r="ABC2688" s="206"/>
      <c r="ABF2688" s="199"/>
      <c r="ABG2688" s="206"/>
      <c r="ABJ2688" s="199"/>
      <c r="ABK2688" s="206"/>
      <c r="ABN2688" s="199"/>
      <c r="ABO2688" s="206"/>
      <c r="ABR2688" s="199"/>
      <c r="ABS2688" s="206"/>
      <c r="ABV2688" s="199"/>
      <c r="ABW2688" s="206"/>
      <c r="ABZ2688" s="199"/>
      <c r="ACA2688" s="206"/>
      <c r="ACD2688" s="199"/>
      <c r="ACE2688" s="206"/>
      <c r="ACH2688" s="199"/>
      <c r="ACI2688" s="206"/>
      <c r="ACL2688" s="199"/>
      <c r="ACM2688" s="206"/>
      <c r="ACP2688" s="199"/>
      <c r="ACQ2688" s="206"/>
      <c r="ACT2688" s="199"/>
      <c r="ACU2688" s="206"/>
      <c r="ACX2688" s="199"/>
      <c r="ACY2688" s="206"/>
      <c r="ADB2688" s="199"/>
      <c r="ADC2688" s="206"/>
      <c r="ADF2688" s="199"/>
      <c r="ADG2688" s="206"/>
      <c r="ADJ2688" s="199"/>
      <c r="ADK2688" s="206"/>
      <c r="ADN2688" s="199"/>
      <c r="ADO2688" s="206"/>
      <c r="ADR2688" s="199"/>
      <c r="ADS2688" s="206"/>
      <c r="ADV2688" s="199"/>
      <c r="ADW2688" s="206"/>
      <c r="ADZ2688" s="199"/>
      <c r="AEA2688" s="206"/>
      <c r="AED2688" s="199"/>
      <c r="AEE2688" s="206"/>
      <c r="AEH2688" s="199"/>
      <c r="AEI2688" s="206"/>
      <c r="AEL2688" s="199"/>
      <c r="AEM2688" s="206"/>
      <c r="AEP2688" s="199"/>
      <c r="AEQ2688" s="206"/>
      <c r="AET2688" s="199"/>
      <c r="AEU2688" s="206"/>
      <c r="AEX2688" s="199"/>
      <c r="AEY2688" s="206"/>
      <c r="AFB2688" s="199"/>
      <c r="AFC2688" s="206"/>
      <c r="AFF2688" s="199"/>
      <c r="AFG2688" s="206"/>
      <c r="AFJ2688" s="199"/>
      <c r="AFK2688" s="206"/>
      <c r="AFN2688" s="199"/>
      <c r="AFO2688" s="206"/>
      <c r="AFR2688" s="199"/>
      <c r="AFS2688" s="206"/>
      <c r="AFV2688" s="199"/>
      <c r="AFW2688" s="206"/>
      <c r="AFZ2688" s="199"/>
      <c r="AGA2688" s="206"/>
      <c r="AGD2688" s="199"/>
      <c r="AGE2688" s="206"/>
      <c r="AGH2688" s="199"/>
      <c r="AGI2688" s="206"/>
      <c r="AGL2688" s="199"/>
      <c r="AGM2688" s="206"/>
      <c r="AGP2688" s="199"/>
      <c r="AGQ2688" s="206"/>
      <c r="AGT2688" s="199"/>
      <c r="AGU2688" s="206"/>
      <c r="AGX2688" s="199"/>
      <c r="AGY2688" s="206"/>
      <c r="AHB2688" s="199"/>
      <c r="AHC2688" s="206"/>
      <c r="AHF2688" s="199"/>
      <c r="AHG2688" s="206"/>
      <c r="AHJ2688" s="199"/>
      <c r="AHK2688" s="206"/>
      <c r="AHN2688" s="199"/>
      <c r="AHO2688" s="206"/>
      <c r="AHR2688" s="199"/>
      <c r="AHS2688" s="206"/>
      <c r="AHV2688" s="199"/>
      <c r="AHW2688" s="206"/>
      <c r="AHZ2688" s="199"/>
      <c r="AIA2688" s="206"/>
      <c r="AID2688" s="199"/>
      <c r="AIE2688" s="206"/>
      <c r="AIH2688" s="199"/>
      <c r="AII2688" s="206"/>
      <c r="AIL2688" s="199"/>
      <c r="AIM2688" s="206"/>
      <c r="AIP2688" s="199"/>
      <c r="AIQ2688" s="206"/>
      <c r="AIT2688" s="199"/>
      <c r="AIU2688" s="206"/>
      <c r="AIX2688" s="199"/>
      <c r="AIY2688" s="206"/>
      <c r="AJB2688" s="199"/>
      <c r="AJC2688" s="206"/>
      <c r="AJF2688" s="199"/>
      <c r="AJG2688" s="206"/>
      <c r="AJJ2688" s="199"/>
      <c r="AJK2688" s="206"/>
      <c r="AJN2688" s="199"/>
      <c r="AJO2688" s="206"/>
      <c r="AJR2688" s="199"/>
      <c r="AJS2688" s="206"/>
      <c r="AJV2688" s="199"/>
      <c r="AJW2688" s="206"/>
      <c r="AJZ2688" s="199"/>
      <c r="AKA2688" s="206"/>
      <c r="AKD2688" s="199"/>
      <c r="AKE2688" s="206"/>
      <c r="AKH2688" s="199"/>
      <c r="AKI2688" s="206"/>
      <c r="AKL2688" s="199"/>
      <c r="AKM2688" s="206"/>
      <c r="AKP2688" s="199"/>
      <c r="AKQ2688" s="206"/>
      <c r="AKT2688" s="199"/>
      <c r="AKU2688" s="206"/>
      <c r="AKX2688" s="199"/>
      <c r="AKY2688" s="206"/>
      <c r="ALB2688" s="199"/>
      <c r="ALC2688" s="206"/>
      <c r="ALF2688" s="199"/>
      <c r="ALG2688" s="206"/>
      <c r="ALJ2688" s="199"/>
      <c r="ALK2688" s="206"/>
      <c r="ALN2688" s="199"/>
      <c r="ALO2688" s="206"/>
      <c r="ALR2688" s="199"/>
      <c r="ALS2688" s="206"/>
      <c r="ALV2688" s="199"/>
      <c r="ALW2688" s="206"/>
      <c r="ALZ2688" s="199"/>
      <c r="AMA2688" s="206"/>
      <c r="AMD2688" s="199"/>
      <c r="AME2688" s="206"/>
      <c r="AMH2688" s="199"/>
      <c r="AMI2688" s="206"/>
      <c r="AML2688" s="199"/>
      <c r="AMM2688" s="206"/>
      <c r="AMP2688" s="199"/>
      <c r="AMQ2688" s="206"/>
      <c r="AMT2688" s="199"/>
      <c r="AMU2688" s="206"/>
      <c r="AMX2688" s="199"/>
      <c r="AMY2688" s="206"/>
      <c r="ANB2688" s="199"/>
      <c r="ANC2688" s="206"/>
      <c r="ANF2688" s="199"/>
      <c r="ANG2688" s="206"/>
      <c r="ANJ2688" s="199"/>
      <c r="ANK2688" s="206"/>
      <c r="ANN2688" s="199"/>
      <c r="ANO2688" s="206"/>
      <c r="ANR2688" s="199"/>
      <c r="ANS2688" s="206"/>
      <c r="ANV2688" s="199"/>
      <c r="ANW2688" s="206"/>
      <c r="ANZ2688" s="199"/>
      <c r="AOA2688" s="206"/>
      <c r="AOD2688" s="199"/>
      <c r="AOE2688" s="206"/>
      <c r="AOH2688" s="199"/>
      <c r="AOI2688" s="206"/>
      <c r="AOL2688" s="199"/>
      <c r="AOM2688" s="206"/>
    </row>
    <row r="2689" spans="1:1023 1026:1079" x14ac:dyDescent="0.25">
      <c r="A2689" s="190">
        <v>2508</v>
      </c>
      <c r="B2689" s="208"/>
      <c r="C2689" s="206" t="s">
        <v>3599</v>
      </c>
      <c r="D2689" s="315">
        <v>43491</v>
      </c>
      <c r="E2689" s="463" t="s">
        <v>1213</v>
      </c>
      <c r="F2689" s="208" t="s">
        <v>612</v>
      </c>
      <c r="G2689" s="208" t="s">
        <v>608</v>
      </c>
      <c r="H2689" s="315">
        <v>43491</v>
      </c>
      <c r="I2689" s="315">
        <v>43491</v>
      </c>
      <c r="J2689" s="338">
        <v>0.99583333333333324</v>
      </c>
      <c r="K2689" s="338">
        <v>0.99930555555555556</v>
      </c>
      <c r="L2689" s="193"/>
      <c r="M2689" s="215" t="s">
        <v>136</v>
      </c>
      <c r="N2689" s="206">
        <v>5</v>
      </c>
      <c r="O2689" s="215" t="s">
        <v>136</v>
      </c>
      <c r="P2689" s="206">
        <v>5</v>
      </c>
      <c r="S2689" s="215" t="s">
        <v>136</v>
      </c>
      <c r="T2689" s="206">
        <v>5</v>
      </c>
      <c r="U2689" s="215" t="s">
        <v>136</v>
      </c>
      <c r="V2689" s="206">
        <v>5</v>
      </c>
      <c r="AC2689" s="222">
        <f t="shared" si="582"/>
        <v>100</v>
      </c>
      <c r="AD2689" s="221" t="s">
        <v>37</v>
      </c>
      <c r="AE2689" s="200"/>
      <c r="AF2689" s="200"/>
      <c r="AG2689" s="200"/>
      <c r="AH2689" s="200"/>
      <c r="AI2689" s="200"/>
      <c r="AJ2689" s="200"/>
      <c r="AK2689" s="200"/>
      <c r="AL2689" s="224"/>
      <c r="AM2689" s="391">
        <f t="shared" ref="AM2689:AM2690" si="600">SUM(AE2689:AL2689)</f>
        <v>0</v>
      </c>
      <c r="AP2689" s="230">
        <f t="shared" si="586"/>
        <v>0</v>
      </c>
      <c r="AS2689" s="235" t="str">
        <f t="shared" ca="1" si="579"/>
        <v>ok</v>
      </c>
      <c r="AT2689" s="225" t="str">
        <f t="shared" ca="1" si="580"/>
        <v>ok</v>
      </c>
      <c r="AU2689" s="221"/>
      <c r="AX2689" s="199"/>
      <c r="AY2689" s="206"/>
      <c r="BB2689" s="199"/>
      <c r="BC2689" s="206"/>
      <c r="BF2689" s="199"/>
      <c r="BG2689" s="206"/>
      <c r="BJ2689" s="199"/>
      <c r="BK2689" s="206"/>
      <c r="BN2689" s="199"/>
      <c r="BO2689" s="206"/>
      <c r="BR2689" s="199"/>
      <c r="BS2689" s="206"/>
      <c r="BV2689" s="199"/>
      <c r="BW2689" s="206"/>
      <c r="BZ2689" s="199"/>
      <c r="CA2689" s="206"/>
      <c r="CD2689" s="199"/>
      <c r="CE2689" s="206"/>
      <c r="CH2689" s="199"/>
      <c r="CI2689" s="206"/>
      <c r="CL2689" s="199"/>
      <c r="CM2689" s="206"/>
      <c r="CP2689" s="199"/>
      <c r="CQ2689" s="206"/>
      <c r="CT2689" s="199"/>
      <c r="CU2689" s="206"/>
      <c r="CX2689" s="199"/>
      <c r="CY2689" s="206"/>
      <c r="DB2689" s="199"/>
      <c r="DC2689" s="206"/>
      <c r="DF2689" s="199"/>
      <c r="DG2689" s="206"/>
      <c r="DJ2689" s="199"/>
      <c r="DK2689" s="206"/>
      <c r="DN2689" s="199"/>
      <c r="DO2689" s="206"/>
      <c r="DR2689" s="199"/>
      <c r="DS2689" s="206"/>
      <c r="DV2689" s="199"/>
      <c r="DW2689" s="206"/>
      <c r="DZ2689" s="199"/>
      <c r="EA2689" s="206"/>
      <c r="ED2689" s="199"/>
      <c r="EE2689" s="206"/>
      <c r="EH2689" s="199"/>
      <c r="EI2689" s="206"/>
      <c r="EL2689" s="199"/>
      <c r="EM2689" s="206"/>
      <c r="EP2689" s="199"/>
      <c r="EQ2689" s="206"/>
      <c r="ET2689" s="199"/>
      <c r="EU2689" s="206"/>
      <c r="EX2689" s="199"/>
      <c r="EY2689" s="206"/>
      <c r="FB2689" s="199"/>
      <c r="FC2689" s="206"/>
      <c r="FF2689" s="199"/>
      <c r="FG2689" s="206"/>
      <c r="FJ2689" s="199"/>
      <c r="FK2689" s="206"/>
      <c r="FN2689" s="199"/>
      <c r="FO2689" s="206"/>
      <c r="FR2689" s="199"/>
      <c r="FS2689" s="206"/>
      <c r="FV2689" s="199"/>
      <c r="FW2689" s="206"/>
      <c r="FZ2689" s="199"/>
      <c r="GA2689" s="206"/>
      <c r="GD2689" s="199"/>
      <c r="GE2689" s="206"/>
      <c r="GH2689" s="199"/>
      <c r="GI2689" s="206"/>
      <c r="GL2689" s="199"/>
      <c r="GM2689" s="206"/>
      <c r="GP2689" s="199"/>
      <c r="GQ2689" s="206"/>
      <c r="GT2689" s="199"/>
      <c r="GU2689" s="206"/>
      <c r="GX2689" s="199"/>
      <c r="GY2689" s="206"/>
      <c r="HB2689" s="199"/>
      <c r="HC2689" s="206"/>
      <c r="HF2689" s="199"/>
      <c r="HG2689" s="206"/>
      <c r="HJ2689" s="199"/>
      <c r="HK2689" s="206"/>
      <c r="HN2689" s="199"/>
      <c r="HO2689" s="206"/>
      <c r="HR2689" s="199"/>
      <c r="HS2689" s="206"/>
      <c r="HV2689" s="199"/>
      <c r="HW2689" s="206"/>
      <c r="HZ2689" s="199"/>
      <c r="IA2689" s="206"/>
      <c r="ID2689" s="199"/>
      <c r="IE2689" s="206"/>
      <c r="IH2689" s="199"/>
      <c r="II2689" s="206"/>
      <c r="IL2689" s="199"/>
      <c r="IM2689" s="206"/>
      <c r="IP2689" s="199"/>
      <c r="IQ2689" s="206"/>
      <c r="IT2689" s="199"/>
      <c r="IU2689" s="206"/>
      <c r="IX2689" s="199"/>
      <c r="IY2689" s="206"/>
      <c r="JB2689" s="199"/>
      <c r="JC2689" s="206"/>
      <c r="JF2689" s="199"/>
      <c r="JG2689" s="206"/>
      <c r="JJ2689" s="199"/>
      <c r="JK2689" s="206"/>
      <c r="JN2689" s="199"/>
      <c r="JO2689" s="206"/>
      <c r="JR2689" s="199"/>
      <c r="JS2689" s="206"/>
      <c r="JV2689" s="199"/>
      <c r="JW2689" s="206"/>
      <c r="JZ2689" s="199"/>
      <c r="KA2689" s="206"/>
      <c r="KD2689" s="199"/>
      <c r="KE2689" s="206"/>
      <c r="KH2689" s="199"/>
      <c r="KI2689" s="206"/>
      <c r="KL2689" s="199"/>
      <c r="KM2689" s="206"/>
      <c r="KP2689" s="199"/>
      <c r="KQ2689" s="206"/>
      <c r="KT2689" s="199"/>
      <c r="KU2689" s="206"/>
      <c r="KX2689" s="199"/>
      <c r="KY2689" s="206"/>
      <c r="LB2689" s="199"/>
      <c r="LC2689" s="206"/>
      <c r="LF2689" s="199"/>
      <c r="LG2689" s="206"/>
      <c r="LJ2689" s="199"/>
      <c r="LK2689" s="206"/>
      <c r="LN2689" s="199"/>
      <c r="LO2689" s="206"/>
      <c r="LR2689" s="199"/>
      <c r="LS2689" s="206"/>
      <c r="LV2689" s="199"/>
      <c r="LW2689" s="206"/>
      <c r="LZ2689" s="199"/>
      <c r="MA2689" s="206"/>
      <c r="MD2689" s="199"/>
      <c r="ME2689" s="206"/>
      <c r="MH2689" s="199"/>
      <c r="MI2689" s="206"/>
      <c r="ML2689" s="199"/>
      <c r="MM2689" s="206"/>
      <c r="MP2689" s="199"/>
      <c r="MQ2689" s="206"/>
      <c r="MT2689" s="199"/>
      <c r="MU2689" s="206"/>
      <c r="MX2689" s="199"/>
      <c r="MY2689" s="206"/>
      <c r="NB2689" s="199"/>
      <c r="NC2689" s="206"/>
      <c r="NF2689" s="199"/>
      <c r="NG2689" s="206"/>
      <c r="NJ2689" s="199"/>
      <c r="NK2689" s="206"/>
      <c r="NN2689" s="199"/>
      <c r="NO2689" s="206"/>
      <c r="NR2689" s="199"/>
      <c r="NS2689" s="206"/>
      <c r="NV2689" s="199"/>
      <c r="NW2689" s="206"/>
      <c r="NZ2689" s="199"/>
      <c r="OA2689" s="206"/>
      <c r="OD2689" s="199"/>
      <c r="OE2689" s="206"/>
      <c r="OH2689" s="199"/>
      <c r="OI2689" s="206"/>
      <c r="OL2689" s="199"/>
      <c r="OM2689" s="206"/>
      <c r="OP2689" s="199"/>
      <c r="OQ2689" s="206"/>
      <c r="OT2689" s="199"/>
      <c r="OU2689" s="206"/>
      <c r="OX2689" s="199"/>
      <c r="OY2689" s="206"/>
      <c r="PB2689" s="199"/>
      <c r="PC2689" s="206"/>
      <c r="PF2689" s="199"/>
      <c r="PG2689" s="206"/>
      <c r="PJ2689" s="199"/>
      <c r="PK2689" s="206"/>
      <c r="PN2689" s="199"/>
      <c r="PO2689" s="206"/>
      <c r="PR2689" s="199"/>
      <c r="PS2689" s="206"/>
      <c r="PV2689" s="199"/>
      <c r="PW2689" s="206"/>
      <c r="PZ2689" s="199"/>
      <c r="QA2689" s="206"/>
      <c r="QD2689" s="199"/>
      <c r="QE2689" s="206"/>
      <c r="QH2689" s="199"/>
      <c r="QI2689" s="206"/>
      <c r="QL2689" s="199"/>
      <c r="QM2689" s="206"/>
      <c r="QP2689" s="199"/>
      <c r="QQ2689" s="206"/>
      <c r="QT2689" s="199"/>
      <c r="QU2689" s="206"/>
      <c r="QX2689" s="199"/>
      <c r="QY2689" s="206"/>
      <c r="RB2689" s="199"/>
      <c r="RC2689" s="206"/>
      <c r="RF2689" s="199"/>
      <c r="RG2689" s="206"/>
      <c r="RJ2689" s="199"/>
      <c r="RK2689" s="206"/>
      <c r="RN2689" s="199"/>
      <c r="RO2689" s="206"/>
      <c r="RR2689" s="199"/>
      <c r="RS2689" s="206"/>
      <c r="RV2689" s="199"/>
      <c r="RW2689" s="206"/>
      <c r="RZ2689" s="199"/>
      <c r="SA2689" s="206"/>
      <c r="SD2689" s="199"/>
      <c r="SE2689" s="206"/>
      <c r="SH2689" s="199"/>
      <c r="SI2689" s="206"/>
      <c r="SL2689" s="199"/>
      <c r="SM2689" s="206"/>
      <c r="SP2689" s="199"/>
      <c r="SQ2689" s="206"/>
      <c r="ST2689" s="199"/>
      <c r="SU2689" s="206"/>
      <c r="SX2689" s="199"/>
      <c r="SY2689" s="206"/>
      <c r="TB2689" s="199"/>
      <c r="TC2689" s="206"/>
      <c r="TF2689" s="199"/>
      <c r="TG2689" s="206"/>
      <c r="TJ2689" s="199"/>
      <c r="TK2689" s="206"/>
      <c r="TN2689" s="199"/>
      <c r="TO2689" s="206"/>
      <c r="TR2689" s="199"/>
      <c r="TS2689" s="206"/>
      <c r="TV2689" s="199"/>
      <c r="TW2689" s="206"/>
      <c r="TZ2689" s="199"/>
      <c r="UA2689" s="206"/>
      <c r="UD2689" s="199"/>
      <c r="UE2689" s="206"/>
      <c r="UH2689" s="199"/>
      <c r="UI2689" s="206"/>
      <c r="UL2689" s="199"/>
      <c r="UM2689" s="206"/>
      <c r="UP2689" s="199"/>
      <c r="UQ2689" s="206"/>
      <c r="UT2689" s="199"/>
      <c r="UU2689" s="206"/>
      <c r="UX2689" s="199"/>
      <c r="UY2689" s="206"/>
      <c r="VB2689" s="199"/>
      <c r="VC2689" s="206"/>
      <c r="VF2689" s="199"/>
      <c r="VG2689" s="206"/>
      <c r="VJ2689" s="199"/>
      <c r="VK2689" s="206"/>
      <c r="VN2689" s="199"/>
      <c r="VO2689" s="206"/>
      <c r="VR2689" s="199"/>
      <c r="VS2689" s="206"/>
      <c r="VV2689" s="199"/>
      <c r="VW2689" s="206"/>
      <c r="VZ2689" s="199"/>
      <c r="WA2689" s="206"/>
      <c r="WD2689" s="199"/>
      <c r="WE2689" s="206"/>
      <c r="WH2689" s="199"/>
      <c r="WI2689" s="206"/>
      <c r="WL2689" s="199"/>
      <c r="WM2689" s="206"/>
      <c r="WP2689" s="199"/>
      <c r="WQ2689" s="206"/>
      <c r="WT2689" s="199"/>
      <c r="WU2689" s="206"/>
      <c r="WX2689" s="199"/>
      <c r="WY2689" s="206"/>
      <c r="XB2689" s="199"/>
      <c r="XC2689" s="206"/>
      <c r="XF2689" s="199"/>
      <c r="XG2689" s="206"/>
      <c r="XJ2689" s="199"/>
      <c r="XK2689" s="206"/>
      <c r="XN2689" s="199"/>
      <c r="XO2689" s="206"/>
      <c r="XR2689" s="199"/>
      <c r="XS2689" s="206"/>
      <c r="XV2689" s="199"/>
      <c r="XW2689" s="206"/>
      <c r="XZ2689" s="199"/>
      <c r="YA2689" s="206"/>
      <c r="YD2689" s="199"/>
      <c r="YE2689" s="206"/>
      <c r="YH2689" s="199"/>
      <c r="YI2689" s="206"/>
      <c r="YL2689" s="199"/>
      <c r="YM2689" s="206"/>
      <c r="YP2689" s="199"/>
      <c r="YQ2689" s="206"/>
      <c r="YT2689" s="199"/>
      <c r="YU2689" s="206"/>
      <c r="YX2689" s="199"/>
      <c r="YY2689" s="206"/>
      <c r="ZB2689" s="199"/>
      <c r="ZC2689" s="206"/>
      <c r="ZF2689" s="199"/>
      <c r="ZG2689" s="206"/>
      <c r="ZJ2689" s="199"/>
      <c r="ZK2689" s="206"/>
      <c r="ZN2689" s="199"/>
      <c r="ZO2689" s="206"/>
      <c r="ZR2689" s="199"/>
      <c r="ZS2689" s="206"/>
      <c r="ZV2689" s="199"/>
      <c r="ZW2689" s="206"/>
      <c r="ZZ2689" s="199"/>
      <c r="AAA2689" s="206"/>
      <c r="AAD2689" s="199"/>
      <c r="AAE2689" s="206"/>
      <c r="AAH2689" s="199"/>
      <c r="AAI2689" s="206"/>
      <c r="AAL2689" s="199"/>
      <c r="AAM2689" s="206"/>
      <c r="AAP2689" s="199"/>
      <c r="AAQ2689" s="206"/>
      <c r="AAT2689" s="199"/>
      <c r="AAU2689" s="206"/>
      <c r="AAX2689" s="199"/>
      <c r="AAY2689" s="206"/>
      <c r="ABB2689" s="199"/>
      <c r="ABC2689" s="206"/>
      <c r="ABF2689" s="199"/>
      <c r="ABG2689" s="206"/>
      <c r="ABJ2689" s="199"/>
      <c r="ABK2689" s="206"/>
      <c r="ABN2689" s="199"/>
      <c r="ABO2689" s="206"/>
      <c r="ABR2689" s="199"/>
      <c r="ABS2689" s="206"/>
      <c r="ABV2689" s="199"/>
      <c r="ABW2689" s="206"/>
      <c r="ABZ2689" s="199"/>
      <c r="ACA2689" s="206"/>
      <c r="ACD2689" s="199"/>
      <c r="ACE2689" s="206"/>
      <c r="ACH2689" s="199"/>
      <c r="ACI2689" s="206"/>
      <c r="ACL2689" s="199"/>
      <c r="ACM2689" s="206"/>
      <c r="ACP2689" s="199"/>
      <c r="ACQ2689" s="206"/>
      <c r="ACT2689" s="199"/>
      <c r="ACU2689" s="206"/>
      <c r="ACX2689" s="199"/>
      <c r="ACY2689" s="206"/>
      <c r="ADB2689" s="199"/>
      <c r="ADC2689" s="206"/>
      <c r="ADF2689" s="199"/>
      <c r="ADG2689" s="206"/>
      <c r="ADJ2689" s="199"/>
      <c r="ADK2689" s="206"/>
      <c r="ADN2689" s="199"/>
      <c r="ADO2689" s="206"/>
      <c r="ADR2689" s="199"/>
      <c r="ADS2689" s="206"/>
      <c r="ADV2689" s="199"/>
      <c r="ADW2689" s="206"/>
      <c r="ADZ2689" s="199"/>
      <c r="AEA2689" s="206"/>
      <c r="AED2689" s="199"/>
      <c r="AEE2689" s="206"/>
      <c r="AEH2689" s="199"/>
      <c r="AEI2689" s="206"/>
      <c r="AEL2689" s="199"/>
      <c r="AEM2689" s="206"/>
      <c r="AEP2689" s="199"/>
      <c r="AEQ2689" s="206"/>
      <c r="AET2689" s="199"/>
      <c r="AEU2689" s="206"/>
      <c r="AEX2689" s="199"/>
      <c r="AEY2689" s="206"/>
      <c r="AFB2689" s="199"/>
      <c r="AFC2689" s="206"/>
      <c r="AFF2689" s="199"/>
      <c r="AFG2689" s="206"/>
      <c r="AFJ2689" s="199"/>
      <c r="AFK2689" s="206"/>
      <c r="AFN2689" s="199"/>
      <c r="AFO2689" s="206"/>
      <c r="AFR2689" s="199"/>
      <c r="AFS2689" s="206"/>
      <c r="AFV2689" s="199"/>
      <c r="AFW2689" s="206"/>
      <c r="AFZ2689" s="199"/>
      <c r="AGA2689" s="206"/>
      <c r="AGD2689" s="199"/>
      <c r="AGE2689" s="206"/>
      <c r="AGH2689" s="199"/>
      <c r="AGI2689" s="206"/>
      <c r="AGL2689" s="199"/>
      <c r="AGM2689" s="206"/>
      <c r="AGP2689" s="199"/>
      <c r="AGQ2689" s="206"/>
      <c r="AGT2689" s="199"/>
      <c r="AGU2689" s="206"/>
      <c r="AGX2689" s="199"/>
      <c r="AGY2689" s="206"/>
      <c r="AHB2689" s="199"/>
      <c r="AHC2689" s="206"/>
      <c r="AHF2689" s="199"/>
      <c r="AHG2689" s="206"/>
      <c r="AHJ2689" s="199"/>
      <c r="AHK2689" s="206"/>
      <c r="AHN2689" s="199"/>
      <c r="AHO2689" s="206"/>
      <c r="AHR2689" s="199"/>
      <c r="AHS2689" s="206"/>
      <c r="AHV2689" s="199"/>
      <c r="AHW2689" s="206"/>
      <c r="AHZ2689" s="199"/>
      <c r="AIA2689" s="206"/>
      <c r="AID2689" s="199"/>
      <c r="AIE2689" s="206"/>
      <c r="AIH2689" s="199"/>
      <c r="AII2689" s="206"/>
      <c r="AIL2689" s="199"/>
      <c r="AIM2689" s="206"/>
      <c r="AIP2689" s="199"/>
      <c r="AIQ2689" s="206"/>
      <c r="AIT2689" s="199"/>
      <c r="AIU2689" s="206"/>
      <c r="AIX2689" s="199"/>
      <c r="AIY2689" s="206"/>
      <c r="AJB2689" s="199"/>
      <c r="AJC2689" s="206"/>
      <c r="AJF2689" s="199"/>
      <c r="AJG2689" s="206"/>
      <c r="AJJ2689" s="199"/>
      <c r="AJK2689" s="206"/>
      <c r="AJN2689" s="199"/>
      <c r="AJO2689" s="206"/>
      <c r="AJR2689" s="199"/>
      <c r="AJS2689" s="206"/>
      <c r="AJV2689" s="199"/>
      <c r="AJW2689" s="206"/>
      <c r="AJZ2689" s="199"/>
      <c r="AKA2689" s="206"/>
      <c r="AKD2689" s="199"/>
      <c r="AKE2689" s="206"/>
      <c r="AKH2689" s="199"/>
      <c r="AKI2689" s="206"/>
      <c r="AKL2689" s="199"/>
      <c r="AKM2689" s="206"/>
      <c r="AKP2689" s="199"/>
      <c r="AKQ2689" s="206"/>
      <c r="AKT2689" s="199"/>
      <c r="AKU2689" s="206"/>
      <c r="AKX2689" s="199"/>
      <c r="AKY2689" s="206"/>
      <c r="ALB2689" s="199"/>
      <c r="ALC2689" s="206"/>
      <c r="ALF2689" s="199"/>
      <c r="ALG2689" s="206"/>
      <c r="ALJ2689" s="199"/>
      <c r="ALK2689" s="206"/>
      <c r="ALN2689" s="199"/>
      <c r="ALO2689" s="206"/>
      <c r="ALR2689" s="199"/>
      <c r="ALS2689" s="206"/>
      <c r="ALV2689" s="199"/>
      <c r="ALW2689" s="206"/>
      <c r="ALZ2689" s="199"/>
      <c r="AMA2689" s="206"/>
      <c r="AMD2689" s="199"/>
      <c r="AME2689" s="206"/>
      <c r="AMH2689" s="199"/>
      <c r="AMI2689" s="206"/>
      <c r="AML2689" s="199"/>
      <c r="AMM2689" s="206"/>
      <c r="AMP2689" s="199"/>
      <c r="AMQ2689" s="206"/>
      <c r="AMT2689" s="199"/>
      <c r="AMU2689" s="206"/>
      <c r="AMX2689" s="199"/>
      <c r="AMY2689" s="206"/>
      <c r="ANB2689" s="199"/>
      <c r="ANC2689" s="206"/>
      <c r="ANF2689" s="199"/>
      <c r="ANG2689" s="206"/>
      <c r="ANJ2689" s="199"/>
      <c r="ANK2689" s="206"/>
      <c r="ANN2689" s="199"/>
      <c r="ANO2689" s="206"/>
      <c r="ANR2689" s="199"/>
      <c r="ANS2689" s="206"/>
      <c r="ANV2689" s="199"/>
      <c r="ANW2689" s="206"/>
      <c r="ANZ2689" s="199"/>
      <c r="AOA2689" s="206"/>
      <c r="AOD2689" s="199"/>
      <c r="AOE2689" s="206"/>
      <c r="AOH2689" s="199"/>
      <c r="AOI2689" s="206"/>
      <c r="AOL2689" s="199"/>
      <c r="AOM2689" s="206"/>
    </row>
    <row r="2690" spans="1:1023 1026:1079" x14ac:dyDescent="0.25">
      <c r="A2690" s="190">
        <v>2509</v>
      </c>
      <c r="B2690" s="208"/>
      <c r="C2690" s="206" t="s">
        <v>3561</v>
      </c>
      <c r="D2690" s="315">
        <v>43491</v>
      </c>
      <c r="E2690" s="463" t="s">
        <v>1213</v>
      </c>
      <c r="F2690" s="208" t="s">
        <v>612</v>
      </c>
      <c r="G2690" s="208" t="s">
        <v>608</v>
      </c>
      <c r="H2690" s="315">
        <v>43492</v>
      </c>
      <c r="I2690" s="315">
        <v>43492</v>
      </c>
      <c r="J2690" s="338">
        <v>3.472222222222222E-3</v>
      </c>
      <c r="K2690" s="338">
        <v>1.0416666666666666E-2</v>
      </c>
      <c r="L2690" s="193"/>
      <c r="M2690" s="214" t="s">
        <v>65</v>
      </c>
      <c r="N2690" s="206">
        <v>5</v>
      </c>
      <c r="O2690" s="214" t="s">
        <v>65</v>
      </c>
      <c r="P2690" s="206">
        <v>5</v>
      </c>
      <c r="S2690" s="214" t="s">
        <v>65</v>
      </c>
      <c r="T2690" s="206">
        <v>5</v>
      </c>
      <c r="U2690" s="214" t="s">
        <v>65</v>
      </c>
      <c r="V2690" s="206">
        <v>5</v>
      </c>
      <c r="AC2690" s="222">
        <f t="shared" si="582"/>
        <v>100</v>
      </c>
      <c r="AD2690" s="221" t="s">
        <v>37</v>
      </c>
      <c r="AE2690" s="200"/>
      <c r="AF2690" s="200"/>
      <c r="AG2690" s="200"/>
      <c r="AH2690" s="200"/>
      <c r="AI2690" s="200"/>
      <c r="AJ2690" s="200"/>
      <c r="AK2690" s="200"/>
      <c r="AL2690" s="224"/>
      <c r="AM2690" s="391">
        <f t="shared" si="600"/>
        <v>0</v>
      </c>
      <c r="AP2690" s="230">
        <f t="shared" si="586"/>
        <v>0</v>
      </c>
      <c r="AS2690" s="235" t="str">
        <f t="shared" ca="1" si="579"/>
        <v>ok</v>
      </c>
      <c r="AT2690" s="225" t="str">
        <f t="shared" ca="1" si="580"/>
        <v>ok</v>
      </c>
      <c r="AU2690" s="221"/>
      <c r="AX2690" s="199"/>
      <c r="AY2690" s="206"/>
      <c r="BB2690" s="199"/>
      <c r="BC2690" s="206"/>
      <c r="BF2690" s="199"/>
      <c r="BG2690" s="206"/>
      <c r="BJ2690" s="199"/>
      <c r="BK2690" s="206"/>
      <c r="BN2690" s="199"/>
      <c r="BO2690" s="206"/>
      <c r="BR2690" s="199"/>
      <c r="BS2690" s="206"/>
      <c r="BV2690" s="199"/>
      <c r="BW2690" s="206"/>
      <c r="BZ2690" s="199"/>
      <c r="CA2690" s="206"/>
      <c r="CD2690" s="199"/>
      <c r="CE2690" s="206"/>
      <c r="CH2690" s="199"/>
      <c r="CI2690" s="206"/>
      <c r="CL2690" s="199"/>
      <c r="CM2690" s="206"/>
      <c r="CP2690" s="199"/>
      <c r="CQ2690" s="206"/>
      <c r="CT2690" s="199"/>
      <c r="CU2690" s="206"/>
      <c r="CX2690" s="199"/>
      <c r="CY2690" s="206"/>
      <c r="DB2690" s="199"/>
      <c r="DC2690" s="206"/>
      <c r="DF2690" s="199"/>
      <c r="DG2690" s="206"/>
      <c r="DJ2690" s="199"/>
      <c r="DK2690" s="206"/>
      <c r="DN2690" s="199"/>
      <c r="DO2690" s="206"/>
      <c r="DR2690" s="199"/>
      <c r="DS2690" s="206"/>
      <c r="DV2690" s="199"/>
      <c r="DW2690" s="206"/>
      <c r="DZ2690" s="199"/>
      <c r="EA2690" s="206"/>
      <c r="ED2690" s="199"/>
      <c r="EE2690" s="206"/>
      <c r="EH2690" s="199"/>
      <c r="EI2690" s="206"/>
      <c r="EL2690" s="199"/>
      <c r="EM2690" s="206"/>
      <c r="EP2690" s="199"/>
      <c r="EQ2690" s="206"/>
      <c r="ET2690" s="199"/>
      <c r="EU2690" s="206"/>
      <c r="EX2690" s="199"/>
      <c r="EY2690" s="206"/>
      <c r="FB2690" s="199"/>
      <c r="FC2690" s="206"/>
      <c r="FF2690" s="199"/>
      <c r="FG2690" s="206"/>
      <c r="FJ2690" s="199"/>
      <c r="FK2690" s="206"/>
      <c r="FN2690" s="199"/>
      <c r="FO2690" s="206"/>
      <c r="FR2690" s="199"/>
      <c r="FS2690" s="206"/>
      <c r="FV2690" s="199"/>
      <c r="FW2690" s="206"/>
      <c r="FZ2690" s="199"/>
      <c r="GA2690" s="206"/>
      <c r="GD2690" s="199"/>
      <c r="GE2690" s="206"/>
      <c r="GH2690" s="199"/>
      <c r="GI2690" s="206"/>
      <c r="GL2690" s="199"/>
      <c r="GM2690" s="206"/>
      <c r="GP2690" s="199"/>
      <c r="GQ2690" s="206"/>
      <c r="GT2690" s="199"/>
      <c r="GU2690" s="206"/>
      <c r="GX2690" s="199"/>
      <c r="GY2690" s="206"/>
      <c r="HB2690" s="199"/>
      <c r="HC2690" s="206"/>
      <c r="HF2690" s="199"/>
      <c r="HG2690" s="206"/>
      <c r="HJ2690" s="199"/>
      <c r="HK2690" s="206"/>
      <c r="HN2690" s="199"/>
      <c r="HO2690" s="206"/>
      <c r="HR2690" s="199"/>
      <c r="HS2690" s="206"/>
      <c r="HV2690" s="199"/>
      <c r="HW2690" s="206"/>
      <c r="HZ2690" s="199"/>
      <c r="IA2690" s="206"/>
      <c r="ID2690" s="199"/>
      <c r="IE2690" s="206"/>
      <c r="IH2690" s="199"/>
      <c r="II2690" s="206"/>
      <c r="IL2690" s="199"/>
      <c r="IM2690" s="206"/>
      <c r="IP2690" s="199"/>
      <c r="IQ2690" s="206"/>
      <c r="IT2690" s="199"/>
      <c r="IU2690" s="206"/>
      <c r="IX2690" s="199"/>
      <c r="IY2690" s="206"/>
      <c r="JB2690" s="199"/>
      <c r="JC2690" s="206"/>
      <c r="JF2690" s="199"/>
      <c r="JG2690" s="206"/>
      <c r="JJ2690" s="199"/>
      <c r="JK2690" s="206"/>
      <c r="JN2690" s="199"/>
      <c r="JO2690" s="206"/>
      <c r="JR2690" s="199"/>
      <c r="JS2690" s="206"/>
      <c r="JV2690" s="199"/>
      <c r="JW2690" s="206"/>
      <c r="JZ2690" s="199"/>
      <c r="KA2690" s="206"/>
      <c r="KD2690" s="199"/>
      <c r="KE2690" s="206"/>
      <c r="KH2690" s="199"/>
      <c r="KI2690" s="206"/>
      <c r="KL2690" s="199"/>
      <c r="KM2690" s="206"/>
      <c r="KP2690" s="199"/>
      <c r="KQ2690" s="206"/>
      <c r="KT2690" s="199"/>
      <c r="KU2690" s="206"/>
      <c r="KX2690" s="199"/>
      <c r="KY2690" s="206"/>
      <c r="LB2690" s="199"/>
      <c r="LC2690" s="206"/>
      <c r="LF2690" s="199"/>
      <c r="LG2690" s="206"/>
      <c r="LJ2690" s="199"/>
      <c r="LK2690" s="206"/>
      <c r="LN2690" s="199"/>
      <c r="LO2690" s="206"/>
      <c r="LR2690" s="199"/>
      <c r="LS2690" s="206"/>
      <c r="LV2690" s="199"/>
      <c r="LW2690" s="206"/>
      <c r="LZ2690" s="199"/>
      <c r="MA2690" s="206"/>
      <c r="MD2690" s="199"/>
      <c r="ME2690" s="206"/>
      <c r="MH2690" s="199"/>
      <c r="MI2690" s="206"/>
      <c r="ML2690" s="199"/>
      <c r="MM2690" s="206"/>
      <c r="MP2690" s="199"/>
      <c r="MQ2690" s="206"/>
      <c r="MT2690" s="199"/>
      <c r="MU2690" s="206"/>
      <c r="MX2690" s="199"/>
      <c r="MY2690" s="206"/>
      <c r="NB2690" s="199"/>
      <c r="NC2690" s="206"/>
      <c r="NF2690" s="199"/>
      <c r="NG2690" s="206"/>
      <c r="NJ2690" s="199"/>
      <c r="NK2690" s="206"/>
      <c r="NN2690" s="199"/>
      <c r="NO2690" s="206"/>
      <c r="NR2690" s="199"/>
      <c r="NS2690" s="206"/>
      <c r="NV2690" s="199"/>
      <c r="NW2690" s="206"/>
      <c r="NZ2690" s="199"/>
      <c r="OA2690" s="206"/>
      <c r="OD2690" s="199"/>
      <c r="OE2690" s="206"/>
      <c r="OH2690" s="199"/>
      <c r="OI2690" s="206"/>
      <c r="OL2690" s="199"/>
      <c r="OM2690" s="206"/>
      <c r="OP2690" s="199"/>
      <c r="OQ2690" s="206"/>
      <c r="OT2690" s="199"/>
      <c r="OU2690" s="206"/>
      <c r="OX2690" s="199"/>
      <c r="OY2690" s="206"/>
      <c r="PB2690" s="199"/>
      <c r="PC2690" s="206"/>
      <c r="PF2690" s="199"/>
      <c r="PG2690" s="206"/>
      <c r="PJ2690" s="199"/>
      <c r="PK2690" s="206"/>
      <c r="PN2690" s="199"/>
      <c r="PO2690" s="206"/>
      <c r="PR2690" s="199"/>
      <c r="PS2690" s="206"/>
      <c r="PV2690" s="199"/>
      <c r="PW2690" s="206"/>
      <c r="PZ2690" s="199"/>
      <c r="QA2690" s="206"/>
      <c r="QD2690" s="199"/>
      <c r="QE2690" s="206"/>
      <c r="QH2690" s="199"/>
      <c r="QI2690" s="206"/>
      <c r="QL2690" s="199"/>
      <c r="QM2690" s="206"/>
      <c r="QP2690" s="199"/>
      <c r="QQ2690" s="206"/>
      <c r="QT2690" s="199"/>
      <c r="QU2690" s="206"/>
      <c r="QX2690" s="199"/>
      <c r="QY2690" s="206"/>
      <c r="RB2690" s="199"/>
      <c r="RC2690" s="206"/>
      <c r="RF2690" s="199"/>
      <c r="RG2690" s="206"/>
      <c r="RJ2690" s="199"/>
      <c r="RK2690" s="206"/>
      <c r="RN2690" s="199"/>
      <c r="RO2690" s="206"/>
      <c r="RR2690" s="199"/>
      <c r="RS2690" s="206"/>
      <c r="RV2690" s="199"/>
      <c r="RW2690" s="206"/>
      <c r="RZ2690" s="199"/>
      <c r="SA2690" s="206"/>
      <c r="SD2690" s="199"/>
      <c r="SE2690" s="206"/>
      <c r="SH2690" s="199"/>
      <c r="SI2690" s="206"/>
      <c r="SL2690" s="199"/>
      <c r="SM2690" s="206"/>
      <c r="SP2690" s="199"/>
      <c r="SQ2690" s="206"/>
      <c r="ST2690" s="199"/>
      <c r="SU2690" s="206"/>
      <c r="SX2690" s="199"/>
      <c r="SY2690" s="206"/>
      <c r="TB2690" s="199"/>
      <c r="TC2690" s="206"/>
      <c r="TF2690" s="199"/>
      <c r="TG2690" s="206"/>
      <c r="TJ2690" s="199"/>
      <c r="TK2690" s="206"/>
      <c r="TN2690" s="199"/>
      <c r="TO2690" s="206"/>
      <c r="TR2690" s="199"/>
      <c r="TS2690" s="206"/>
      <c r="TV2690" s="199"/>
      <c r="TW2690" s="206"/>
      <c r="TZ2690" s="199"/>
      <c r="UA2690" s="206"/>
      <c r="UD2690" s="199"/>
      <c r="UE2690" s="206"/>
      <c r="UH2690" s="199"/>
      <c r="UI2690" s="206"/>
      <c r="UL2690" s="199"/>
      <c r="UM2690" s="206"/>
      <c r="UP2690" s="199"/>
      <c r="UQ2690" s="206"/>
      <c r="UT2690" s="199"/>
      <c r="UU2690" s="206"/>
      <c r="UX2690" s="199"/>
      <c r="UY2690" s="206"/>
      <c r="VB2690" s="199"/>
      <c r="VC2690" s="206"/>
      <c r="VF2690" s="199"/>
      <c r="VG2690" s="206"/>
      <c r="VJ2690" s="199"/>
      <c r="VK2690" s="206"/>
      <c r="VN2690" s="199"/>
      <c r="VO2690" s="206"/>
      <c r="VR2690" s="199"/>
      <c r="VS2690" s="206"/>
      <c r="VV2690" s="199"/>
      <c r="VW2690" s="206"/>
      <c r="VZ2690" s="199"/>
      <c r="WA2690" s="206"/>
      <c r="WD2690" s="199"/>
      <c r="WE2690" s="206"/>
      <c r="WH2690" s="199"/>
      <c r="WI2690" s="206"/>
      <c r="WL2690" s="199"/>
      <c r="WM2690" s="206"/>
      <c r="WP2690" s="199"/>
      <c r="WQ2690" s="206"/>
      <c r="WT2690" s="199"/>
      <c r="WU2690" s="206"/>
      <c r="WX2690" s="199"/>
      <c r="WY2690" s="206"/>
      <c r="XB2690" s="199"/>
      <c r="XC2690" s="206"/>
      <c r="XF2690" s="199"/>
      <c r="XG2690" s="206"/>
      <c r="XJ2690" s="199"/>
      <c r="XK2690" s="206"/>
      <c r="XN2690" s="199"/>
      <c r="XO2690" s="206"/>
      <c r="XR2690" s="199"/>
      <c r="XS2690" s="206"/>
      <c r="XV2690" s="199"/>
      <c r="XW2690" s="206"/>
      <c r="XZ2690" s="199"/>
      <c r="YA2690" s="206"/>
      <c r="YD2690" s="199"/>
      <c r="YE2690" s="206"/>
      <c r="YH2690" s="199"/>
      <c r="YI2690" s="206"/>
      <c r="YL2690" s="199"/>
      <c r="YM2690" s="206"/>
      <c r="YP2690" s="199"/>
      <c r="YQ2690" s="206"/>
      <c r="YT2690" s="199"/>
      <c r="YU2690" s="206"/>
      <c r="YX2690" s="199"/>
      <c r="YY2690" s="206"/>
      <c r="ZB2690" s="199"/>
      <c r="ZC2690" s="206"/>
      <c r="ZF2690" s="199"/>
      <c r="ZG2690" s="206"/>
      <c r="ZJ2690" s="199"/>
      <c r="ZK2690" s="206"/>
      <c r="ZN2690" s="199"/>
      <c r="ZO2690" s="206"/>
      <c r="ZR2690" s="199"/>
      <c r="ZS2690" s="206"/>
      <c r="ZV2690" s="199"/>
      <c r="ZW2690" s="206"/>
      <c r="ZZ2690" s="199"/>
      <c r="AAA2690" s="206"/>
      <c r="AAD2690" s="199"/>
      <c r="AAE2690" s="206"/>
      <c r="AAH2690" s="199"/>
      <c r="AAI2690" s="206"/>
      <c r="AAL2690" s="199"/>
      <c r="AAM2690" s="206"/>
      <c r="AAP2690" s="199"/>
      <c r="AAQ2690" s="206"/>
      <c r="AAT2690" s="199"/>
      <c r="AAU2690" s="206"/>
      <c r="AAX2690" s="199"/>
      <c r="AAY2690" s="206"/>
      <c r="ABB2690" s="199"/>
      <c r="ABC2690" s="206"/>
      <c r="ABF2690" s="199"/>
      <c r="ABG2690" s="206"/>
      <c r="ABJ2690" s="199"/>
      <c r="ABK2690" s="206"/>
      <c r="ABN2690" s="199"/>
      <c r="ABO2690" s="206"/>
      <c r="ABR2690" s="199"/>
      <c r="ABS2690" s="206"/>
      <c r="ABV2690" s="199"/>
      <c r="ABW2690" s="206"/>
      <c r="ABZ2690" s="199"/>
      <c r="ACA2690" s="206"/>
      <c r="ACD2690" s="199"/>
      <c r="ACE2690" s="206"/>
      <c r="ACH2690" s="199"/>
      <c r="ACI2690" s="206"/>
      <c r="ACL2690" s="199"/>
      <c r="ACM2690" s="206"/>
      <c r="ACP2690" s="199"/>
      <c r="ACQ2690" s="206"/>
      <c r="ACT2690" s="199"/>
      <c r="ACU2690" s="206"/>
      <c r="ACX2690" s="199"/>
      <c r="ACY2690" s="206"/>
      <c r="ADB2690" s="199"/>
      <c r="ADC2690" s="206"/>
      <c r="ADF2690" s="199"/>
      <c r="ADG2690" s="206"/>
      <c r="ADJ2690" s="199"/>
      <c r="ADK2690" s="206"/>
      <c r="ADN2690" s="199"/>
      <c r="ADO2690" s="206"/>
      <c r="ADR2690" s="199"/>
      <c r="ADS2690" s="206"/>
      <c r="ADV2690" s="199"/>
      <c r="ADW2690" s="206"/>
      <c r="ADZ2690" s="199"/>
      <c r="AEA2690" s="206"/>
      <c r="AED2690" s="199"/>
      <c r="AEE2690" s="206"/>
      <c r="AEH2690" s="199"/>
      <c r="AEI2690" s="206"/>
      <c r="AEL2690" s="199"/>
      <c r="AEM2690" s="206"/>
      <c r="AEP2690" s="199"/>
      <c r="AEQ2690" s="206"/>
      <c r="AET2690" s="199"/>
      <c r="AEU2690" s="206"/>
      <c r="AEX2690" s="199"/>
      <c r="AEY2690" s="206"/>
      <c r="AFB2690" s="199"/>
      <c r="AFC2690" s="206"/>
      <c r="AFF2690" s="199"/>
      <c r="AFG2690" s="206"/>
      <c r="AFJ2690" s="199"/>
      <c r="AFK2690" s="206"/>
      <c r="AFN2690" s="199"/>
      <c r="AFO2690" s="206"/>
      <c r="AFR2690" s="199"/>
      <c r="AFS2690" s="206"/>
      <c r="AFV2690" s="199"/>
      <c r="AFW2690" s="206"/>
      <c r="AFZ2690" s="199"/>
      <c r="AGA2690" s="206"/>
      <c r="AGD2690" s="199"/>
      <c r="AGE2690" s="206"/>
      <c r="AGH2690" s="199"/>
      <c r="AGI2690" s="206"/>
      <c r="AGL2690" s="199"/>
      <c r="AGM2690" s="206"/>
      <c r="AGP2690" s="199"/>
      <c r="AGQ2690" s="206"/>
      <c r="AGT2690" s="199"/>
      <c r="AGU2690" s="206"/>
      <c r="AGX2690" s="199"/>
      <c r="AGY2690" s="206"/>
      <c r="AHB2690" s="199"/>
      <c r="AHC2690" s="206"/>
      <c r="AHF2690" s="199"/>
      <c r="AHG2690" s="206"/>
      <c r="AHJ2690" s="199"/>
      <c r="AHK2690" s="206"/>
      <c r="AHN2690" s="199"/>
      <c r="AHO2690" s="206"/>
      <c r="AHR2690" s="199"/>
      <c r="AHS2690" s="206"/>
      <c r="AHV2690" s="199"/>
      <c r="AHW2690" s="206"/>
      <c r="AHZ2690" s="199"/>
      <c r="AIA2690" s="206"/>
      <c r="AID2690" s="199"/>
      <c r="AIE2690" s="206"/>
      <c r="AIH2690" s="199"/>
      <c r="AII2690" s="206"/>
      <c r="AIL2690" s="199"/>
      <c r="AIM2690" s="206"/>
      <c r="AIP2690" s="199"/>
      <c r="AIQ2690" s="206"/>
      <c r="AIT2690" s="199"/>
      <c r="AIU2690" s="206"/>
      <c r="AIX2690" s="199"/>
      <c r="AIY2690" s="206"/>
      <c r="AJB2690" s="199"/>
      <c r="AJC2690" s="206"/>
      <c r="AJF2690" s="199"/>
      <c r="AJG2690" s="206"/>
      <c r="AJJ2690" s="199"/>
      <c r="AJK2690" s="206"/>
      <c r="AJN2690" s="199"/>
      <c r="AJO2690" s="206"/>
      <c r="AJR2690" s="199"/>
      <c r="AJS2690" s="206"/>
      <c r="AJV2690" s="199"/>
      <c r="AJW2690" s="206"/>
      <c r="AJZ2690" s="199"/>
      <c r="AKA2690" s="206"/>
      <c r="AKD2690" s="199"/>
      <c r="AKE2690" s="206"/>
      <c r="AKH2690" s="199"/>
      <c r="AKI2690" s="206"/>
      <c r="AKL2690" s="199"/>
      <c r="AKM2690" s="206"/>
      <c r="AKP2690" s="199"/>
      <c r="AKQ2690" s="206"/>
      <c r="AKT2690" s="199"/>
      <c r="AKU2690" s="206"/>
      <c r="AKX2690" s="199"/>
      <c r="AKY2690" s="206"/>
      <c r="ALB2690" s="199"/>
      <c r="ALC2690" s="206"/>
      <c r="ALF2690" s="199"/>
      <c r="ALG2690" s="206"/>
      <c r="ALJ2690" s="199"/>
      <c r="ALK2690" s="206"/>
      <c r="ALN2690" s="199"/>
      <c r="ALO2690" s="206"/>
      <c r="ALR2690" s="199"/>
      <c r="ALS2690" s="206"/>
      <c r="ALV2690" s="199"/>
      <c r="ALW2690" s="206"/>
      <c r="ALZ2690" s="199"/>
      <c r="AMA2690" s="206"/>
      <c r="AMD2690" s="199"/>
      <c r="AME2690" s="206"/>
      <c r="AMH2690" s="199"/>
      <c r="AMI2690" s="206"/>
      <c r="AML2690" s="199"/>
      <c r="AMM2690" s="206"/>
      <c r="AMP2690" s="199"/>
      <c r="AMQ2690" s="206"/>
      <c r="AMT2690" s="199"/>
      <c r="AMU2690" s="206"/>
      <c r="AMX2690" s="199"/>
      <c r="AMY2690" s="206"/>
      <c r="ANB2690" s="199"/>
      <c r="ANC2690" s="206"/>
      <c r="ANF2690" s="199"/>
      <c r="ANG2690" s="206"/>
      <c r="ANJ2690" s="199"/>
      <c r="ANK2690" s="206"/>
      <c r="ANN2690" s="199"/>
      <c r="ANO2690" s="206"/>
      <c r="ANR2690" s="199"/>
      <c r="ANS2690" s="206"/>
      <c r="ANV2690" s="199"/>
      <c r="ANW2690" s="206"/>
      <c r="ANZ2690" s="199"/>
      <c r="AOA2690" s="206"/>
      <c r="AOD2690" s="199"/>
      <c r="AOE2690" s="206"/>
      <c r="AOH2690" s="199"/>
      <c r="AOI2690" s="206"/>
      <c r="AOL2690" s="199"/>
      <c r="AOM2690" s="206"/>
    </row>
    <row r="2691" spans="1:1023 1026:1079" x14ac:dyDescent="0.25">
      <c r="A2691" s="190">
        <v>2510</v>
      </c>
      <c r="B2691" s="208"/>
      <c r="C2691" s="206" t="s">
        <v>3562</v>
      </c>
      <c r="D2691" s="315">
        <v>43491</v>
      </c>
      <c r="E2691" s="463" t="s">
        <v>1213</v>
      </c>
      <c r="F2691" s="208" t="s">
        <v>612</v>
      </c>
      <c r="G2691" s="208" t="s">
        <v>608</v>
      </c>
      <c r="H2691" s="315">
        <v>43492</v>
      </c>
      <c r="I2691" s="315">
        <v>43492</v>
      </c>
      <c r="J2691" s="338">
        <v>4.5833333333333337E-2</v>
      </c>
      <c r="K2691" s="338">
        <v>5.5555555555555552E-2</v>
      </c>
      <c r="L2691" s="193"/>
      <c r="M2691" s="215" t="s">
        <v>136</v>
      </c>
      <c r="N2691" s="206">
        <v>5</v>
      </c>
      <c r="O2691" s="215" t="s">
        <v>136</v>
      </c>
      <c r="P2691" s="206">
        <v>5</v>
      </c>
      <c r="S2691" s="215" t="s">
        <v>136</v>
      </c>
      <c r="T2691" s="206">
        <v>5</v>
      </c>
      <c r="U2691" s="215" t="s">
        <v>136</v>
      </c>
      <c r="V2691" s="206">
        <v>5</v>
      </c>
      <c r="AC2691" s="222">
        <f t="shared" si="582"/>
        <v>100</v>
      </c>
      <c r="AD2691" s="221" t="s">
        <v>37</v>
      </c>
      <c r="AE2691" s="200"/>
      <c r="AF2691" s="200"/>
      <c r="AG2691" s="200"/>
      <c r="AH2691" s="200"/>
      <c r="AI2691" s="200"/>
      <c r="AJ2691" s="200"/>
      <c r="AK2691" s="200"/>
      <c r="AL2691" s="224"/>
      <c r="AM2691" s="391">
        <f t="shared" ref="AM2691" si="601">SUM(AE2691:AL2691)</f>
        <v>0</v>
      </c>
      <c r="AP2691" s="230">
        <f t="shared" si="586"/>
        <v>0</v>
      </c>
      <c r="AS2691" s="235" t="str">
        <f t="shared" ca="1" si="579"/>
        <v>ok</v>
      </c>
      <c r="AT2691" s="225" t="str">
        <f t="shared" ca="1" si="580"/>
        <v>ok</v>
      </c>
      <c r="AU2691" s="221"/>
      <c r="AX2691" s="199"/>
      <c r="AY2691" s="206"/>
      <c r="BB2691" s="199"/>
      <c r="BC2691" s="206"/>
      <c r="BF2691" s="199"/>
      <c r="BG2691" s="206"/>
      <c r="BJ2691" s="199"/>
      <c r="BK2691" s="206"/>
      <c r="BN2691" s="199"/>
      <c r="BO2691" s="206"/>
      <c r="BR2691" s="199"/>
      <c r="BS2691" s="206"/>
      <c r="BV2691" s="199"/>
      <c r="BW2691" s="206"/>
      <c r="BZ2691" s="199"/>
      <c r="CA2691" s="206"/>
      <c r="CD2691" s="199"/>
      <c r="CE2691" s="206"/>
      <c r="CH2691" s="199"/>
      <c r="CI2691" s="206"/>
      <c r="CL2691" s="199"/>
      <c r="CM2691" s="206"/>
      <c r="CP2691" s="199"/>
      <c r="CQ2691" s="206"/>
      <c r="CT2691" s="199"/>
      <c r="CU2691" s="206"/>
      <c r="CX2691" s="199"/>
      <c r="CY2691" s="206"/>
      <c r="DB2691" s="199"/>
      <c r="DC2691" s="206"/>
      <c r="DF2691" s="199"/>
      <c r="DG2691" s="206"/>
      <c r="DJ2691" s="199"/>
      <c r="DK2691" s="206"/>
      <c r="DN2691" s="199"/>
      <c r="DO2691" s="206"/>
      <c r="DR2691" s="199"/>
      <c r="DS2691" s="206"/>
      <c r="DV2691" s="199"/>
      <c r="DW2691" s="206"/>
      <c r="DZ2691" s="199"/>
      <c r="EA2691" s="206"/>
      <c r="ED2691" s="199"/>
      <c r="EE2691" s="206"/>
      <c r="EH2691" s="199"/>
      <c r="EI2691" s="206"/>
      <c r="EL2691" s="199"/>
      <c r="EM2691" s="206"/>
      <c r="EP2691" s="199"/>
      <c r="EQ2691" s="206"/>
      <c r="ET2691" s="199"/>
      <c r="EU2691" s="206"/>
      <c r="EX2691" s="199"/>
      <c r="EY2691" s="206"/>
      <c r="FB2691" s="199"/>
      <c r="FC2691" s="206"/>
      <c r="FF2691" s="199"/>
      <c r="FG2691" s="206"/>
      <c r="FJ2691" s="199"/>
      <c r="FK2691" s="206"/>
      <c r="FN2691" s="199"/>
      <c r="FO2691" s="206"/>
      <c r="FR2691" s="199"/>
      <c r="FS2691" s="206"/>
      <c r="FV2691" s="199"/>
      <c r="FW2691" s="206"/>
      <c r="FZ2691" s="199"/>
      <c r="GA2691" s="206"/>
      <c r="GD2691" s="199"/>
      <c r="GE2691" s="206"/>
      <c r="GH2691" s="199"/>
      <c r="GI2691" s="206"/>
      <c r="GL2691" s="199"/>
      <c r="GM2691" s="206"/>
      <c r="GP2691" s="199"/>
      <c r="GQ2691" s="206"/>
      <c r="GT2691" s="199"/>
      <c r="GU2691" s="206"/>
      <c r="GX2691" s="199"/>
      <c r="GY2691" s="206"/>
      <c r="HB2691" s="199"/>
      <c r="HC2691" s="206"/>
      <c r="HF2691" s="199"/>
      <c r="HG2691" s="206"/>
      <c r="HJ2691" s="199"/>
      <c r="HK2691" s="206"/>
      <c r="HN2691" s="199"/>
      <c r="HO2691" s="206"/>
      <c r="HR2691" s="199"/>
      <c r="HS2691" s="206"/>
      <c r="HV2691" s="199"/>
      <c r="HW2691" s="206"/>
      <c r="HZ2691" s="199"/>
      <c r="IA2691" s="206"/>
      <c r="ID2691" s="199"/>
      <c r="IE2691" s="206"/>
      <c r="IH2691" s="199"/>
      <c r="II2691" s="206"/>
      <c r="IL2691" s="199"/>
      <c r="IM2691" s="206"/>
      <c r="IP2691" s="199"/>
      <c r="IQ2691" s="206"/>
      <c r="IT2691" s="199"/>
      <c r="IU2691" s="206"/>
      <c r="IX2691" s="199"/>
      <c r="IY2691" s="206"/>
      <c r="JB2691" s="199"/>
      <c r="JC2691" s="206"/>
      <c r="JF2691" s="199"/>
      <c r="JG2691" s="206"/>
      <c r="JJ2691" s="199"/>
      <c r="JK2691" s="206"/>
      <c r="JN2691" s="199"/>
      <c r="JO2691" s="206"/>
      <c r="JR2691" s="199"/>
      <c r="JS2691" s="206"/>
      <c r="JV2691" s="199"/>
      <c r="JW2691" s="206"/>
      <c r="JZ2691" s="199"/>
      <c r="KA2691" s="206"/>
      <c r="KD2691" s="199"/>
      <c r="KE2691" s="206"/>
      <c r="KH2691" s="199"/>
      <c r="KI2691" s="206"/>
      <c r="KL2691" s="199"/>
      <c r="KM2691" s="206"/>
      <c r="KP2691" s="199"/>
      <c r="KQ2691" s="206"/>
      <c r="KT2691" s="199"/>
      <c r="KU2691" s="206"/>
      <c r="KX2691" s="199"/>
      <c r="KY2691" s="206"/>
      <c r="LB2691" s="199"/>
      <c r="LC2691" s="206"/>
      <c r="LF2691" s="199"/>
      <c r="LG2691" s="206"/>
      <c r="LJ2691" s="199"/>
      <c r="LK2691" s="206"/>
      <c r="LN2691" s="199"/>
      <c r="LO2691" s="206"/>
      <c r="LR2691" s="199"/>
      <c r="LS2691" s="206"/>
      <c r="LV2691" s="199"/>
      <c r="LW2691" s="206"/>
      <c r="LZ2691" s="199"/>
      <c r="MA2691" s="206"/>
      <c r="MD2691" s="199"/>
      <c r="ME2691" s="206"/>
      <c r="MH2691" s="199"/>
      <c r="MI2691" s="206"/>
      <c r="ML2691" s="199"/>
      <c r="MM2691" s="206"/>
      <c r="MP2691" s="199"/>
      <c r="MQ2691" s="206"/>
      <c r="MT2691" s="199"/>
      <c r="MU2691" s="206"/>
      <c r="MX2691" s="199"/>
      <c r="MY2691" s="206"/>
      <c r="NB2691" s="199"/>
      <c r="NC2691" s="206"/>
      <c r="NF2691" s="199"/>
      <c r="NG2691" s="206"/>
      <c r="NJ2691" s="199"/>
      <c r="NK2691" s="206"/>
      <c r="NN2691" s="199"/>
      <c r="NO2691" s="206"/>
      <c r="NR2691" s="199"/>
      <c r="NS2691" s="206"/>
      <c r="NV2691" s="199"/>
      <c r="NW2691" s="206"/>
      <c r="NZ2691" s="199"/>
      <c r="OA2691" s="206"/>
      <c r="OD2691" s="199"/>
      <c r="OE2691" s="206"/>
      <c r="OH2691" s="199"/>
      <c r="OI2691" s="206"/>
      <c r="OL2691" s="199"/>
      <c r="OM2691" s="206"/>
      <c r="OP2691" s="199"/>
      <c r="OQ2691" s="206"/>
      <c r="OT2691" s="199"/>
      <c r="OU2691" s="206"/>
      <c r="OX2691" s="199"/>
      <c r="OY2691" s="206"/>
      <c r="PB2691" s="199"/>
      <c r="PC2691" s="206"/>
      <c r="PF2691" s="199"/>
      <c r="PG2691" s="206"/>
      <c r="PJ2691" s="199"/>
      <c r="PK2691" s="206"/>
      <c r="PN2691" s="199"/>
      <c r="PO2691" s="206"/>
      <c r="PR2691" s="199"/>
      <c r="PS2691" s="206"/>
      <c r="PV2691" s="199"/>
      <c r="PW2691" s="206"/>
      <c r="PZ2691" s="199"/>
      <c r="QA2691" s="206"/>
      <c r="QD2691" s="199"/>
      <c r="QE2691" s="206"/>
      <c r="QH2691" s="199"/>
      <c r="QI2691" s="206"/>
      <c r="QL2691" s="199"/>
      <c r="QM2691" s="206"/>
      <c r="QP2691" s="199"/>
      <c r="QQ2691" s="206"/>
      <c r="QT2691" s="199"/>
      <c r="QU2691" s="206"/>
      <c r="QX2691" s="199"/>
      <c r="QY2691" s="206"/>
      <c r="RB2691" s="199"/>
      <c r="RC2691" s="206"/>
      <c r="RF2691" s="199"/>
      <c r="RG2691" s="206"/>
      <c r="RJ2691" s="199"/>
      <c r="RK2691" s="206"/>
      <c r="RN2691" s="199"/>
      <c r="RO2691" s="206"/>
      <c r="RR2691" s="199"/>
      <c r="RS2691" s="206"/>
      <c r="RV2691" s="199"/>
      <c r="RW2691" s="206"/>
      <c r="RZ2691" s="199"/>
      <c r="SA2691" s="206"/>
      <c r="SD2691" s="199"/>
      <c r="SE2691" s="206"/>
      <c r="SH2691" s="199"/>
      <c r="SI2691" s="206"/>
      <c r="SL2691" s="199"/>
      <c r="SM2691" s="206"/>
      <c r="SP2691" s="199"/>
      <c r="SQ2691" s="206"/>
      <c r="ST2691" s="199"/>
      <c r="SU2691" s="206"/>
      <c r="SX2691" s="199"/>
      <c r="SY2691" s="206"/>
      <c r="TB2691" s="199"/>
      <c r="TC2691" s="206"/>
      <c r="TF2691" s="199"/>
      <c r="TG2691" s="206"/>
      <c r="TJ2691" s="199"/>
      <c r="TK2691" s="206"/>
      <c r="TN2691" s="199"/>
      <c r="TO2691" s="206"/>
      <c r="TR2691" s="199"/>
      <c r="TS2691" s="206"/>
      <c r="TV2691" s="199"/>
      <c r="TW2691" s="206"/>
      <c r="TZ2691" s="199"/>
      <c r="UA2691" s="206"/>
      <c r="UD2691" s="199"/>
      <c r="UE2691" s="206"/>
      <c r="UH2691" s="199"/>
      <c r="UI2691" s="206"/>
      <c r="UL2691" s="199"/>
      <c r="UM2691" s="206"/>
      <c r="UP2691" s="199"/>
      <c r="UQ2691" s="206"/>
      <c r="UT2691" s="199"/>
      <c r="UU2691" s="206"/>
      <c r="UX2691" s="199"/>
      <c r="UY2691" s="206"/>
      <c r="VB2691" s="199"/>
      <c r="VC2691" s="206"/>
      <c r="VF2691" s="199"/>
      <c r="VG2691" s="206"/>
      <c r="VJ2691" s="199"/>
      <c r="VK2691" s="206"/>
      <c r="VN2691" s="199"/>
      <c r="VO2691" s="206"/>
      <c r="VR2691" s="199"/>
      <c r="VS2691" s="206"/>
      <c r="VV2691" s="199"/>
      <c r="VW2691" s="206"/>
      <c r="VZ2691" s="199"/>
      <c r="WA2691" s="206"/>
      <c r="WD2691" s="199"/>
      <c r="WE2691" s="206"/>
      <c r="WH2691" s="199"/>
      <c r="WI2691" s="206"/>
      <c r="WL2691" s="199"/>
      <c r="WM2691" s="206"/>
      <c r="WP2691" s="199"/>
      <c r="WQ2691" s="206"/>
      <c r="WT2691" s="199"/>
      <c r="WU2691" s="206"/>
      <c r="WX2691" s="199"/>
      <c r="WY2691" s="206"/>
      <c r="XB2691" s="199"/>
      <c r="XC2691" s="206"/>
      <c r="XF2691" s="199"/>
      <c r="XG2691" s="206"/>
      <c r="XJ2691" s="199"/>
      <c r="XK2691" s="206"/>
      <c r="XN2691" s="199"/>
      <c r="XO2691" s="206"/>
      <c r="XR2691" s="199"/>
      <c r="XS2691" s="206"/>
      <c r="XV2691" s="199"/>
      <c r="XW2691" s="206"/>
      <c r="XZ2691" s="199"/>
      <c r="YA2691" s="206"/>
      <c r="YD2691" s="199"/>
      <c r="YE2691" s="206"/>
      <c r="YH2691" s="199"/>
      <c r="YI2691" s="206"/>
      <c r="YL2691" s="199"/>
      <c r="YM2691" s="206"/>
      <c r="YP2691" s="199"/>
      <c r="YQ2691" s="206"/>
      <c r="YT2691" s="199"/>
      <c r="YU2691" s="206"/>
      <c r="YX2691" s="199"/>
      <c r="YY2691" s="206"/>
      <c r="ZB2691" s="199"/>
      <c r="ZC2691" s="206"/>
      <c r="ZF2691" s="199"/>
      <c r="ZG2691" s="206"/>
      <c r="ZJ2691" s="199"/>
      <c r="ZK2691" s="206"/>
      <c r="ZN2691" s="199"/>
      <c r="ZO2691" s="206"/>
      <c r="ZR2691" s="199"/>
      <c r="ZS2691" s="206"/>
      <c r="ZV2691" s="199"/>
      <c r="ZW2691" s="206"/>
      <c r="ZZ2691" s="199"/>
      <c r="AAA2691" s="206"/>
      <c r="AAD2691" s="199"/>
      <c r="AAE2691" s="206"/>
      <c r="AAH2691" s="199"/>
      <c r="AAI2691" s="206"/>
      <c r="AAL2691" s="199"/>
      <c r="AAM2691" s="206"/>
      <c r="AAP2691" s="199"/>
      <c r="AAQ2691" s="206"/>
      <c r="AAT2691" s="199"/>
      <c r="AAU2691" s="206"/>
      <c r="AAX2691" s="199"/>
      <c r="AAY2691" s="206"/>
      <c r="ABB2691" s="199"/>
      <c r="ABC2691" s="206"/>
      <c r="ABF2691" s="199"/>
      <c r="ABG2691" s="206"/>
      <c r="ABJ2691" s="199"/>
      <c r="ABK2691" s="206"/>
      <c r="ABN2691" s="199"/>
      <c r="ABO2691" s="206"/>
      <c r="ABR2691" s="199"/>
      <c r="ABS2691" s="206"/>
      <c r="ABV2691" s="199"/>
      <c r="ABW2691" s="206"/>
      <c r="ABZ2691" s="199"/>
      <c r="ACA2691" s="206"/>
      <c r="ACD2691" s="199"/>
      <c r="ACE2691" s="206"/>
      <c r="ACH2691" s="199"/>
      <c r="ACI2691" s="206"/>
      <c r="ACL2691" s="199"/>
      <c r="ACM2691" s="206"/>
      <c r="ACP2691" s="199"/>
      <c r="ACQ2691" s="206"/>
      <c r="ACT2691" s="199"/>
      <c r="ACU2691" s="206"/>
      <c r="ACX2691" s="199"/>
      <c r="ACY2691" s="206"/>
      <c r="ADB2691" s="199"/>
      <c r="ADC2691" s="206"/>
      <c r="ADF2691" s="199"/>
      <c r="ADG2691" s="206"/>
      <c r="ADJ2691" s="199"/>
      <c r="ADK2691" s="206"/>
      <c r="ADN2691" s="199"/>
      <c r="ADO2691" s="206"/>
      <c r="ADR2691" s="199"/>
      <c r="ADS2691" s="206"/>
      <c r="ADV2691" s="199"/>
      <c r="ADW2691" s="206"/>
      <c r="ADZ2691" s="199"/>
      <c r="AEA2691" s="206"/>
      <c r="AED2691" s="199"/>
      <c r="AEE2691" s="206"/>
      <c r="AEH2691" s="199"/>
      <c r="AEI2691" s="206"/>
      <c r="AEL2691" s="199"/>
      <c r="AEM2691" s="206"/>
      <c r="AEP2691" s="199"/>
      <c r="AEQ2691" s="206"/>
      <c r="AET2691" s="199"/>
      <c r="AEU2691" s="206"/>
      <c r="AEX2691" s="199"/>
      <c r="AEY2691" s="206"/>
      <c r="AFB2691" s="199"/>
      <c r="AFC2691" s="206"/>
      <c r="AFF2691" s="199"/>
      <c r="AFG2691" s="206"/>
      <c r="AFJ2691" s="199"/>
      <c r="AFK2691" s="206"/>
      <c r="AFN2691" s="199"/>
      <c r="AFO2691" s="206"/>
      <c r="AFR2691" s="199"/>
      <c r="AFS2691" s="206"/>
      <c r="AFV2691" s="199"/>
      <c r="AFW2691" s="206"/>
      <c r="AFZ2691" s="199"/>
      <c r="AGA2691" s="206"/>
      <c r="AGD2691" s="199"/>
      <c r="AGE2691" s="206"/>
      <c r="AGH2691" s="199"/>
      <c r="AGI2691" s="206"/>
      <c r="AGL2691" s="199"/>
      <c r="AGM2691" s="206"/>
      <c r="AGP2691" s="199"/>
      <c r="AGQ2691" s="206"/>
      <c r="AGT2691" s="199"/>
      <c r="AGU2691" s="206"/>
      <c r="AGX2691" s="199"/>
      <c r="AGY2691" s="206"/>
      <c r="AHB2691" s="199"/>
      <c r="AHC2691" s="206"/>
      <c r="AHF2691" s="199"/>
      <c r="AHG2691" s="206"/>
      <c r="AHJ2691" s="199"/>
      <c r="AHK2691" s="206"/>
      <c r="AHN2691" s="199"/>
      <c r="AHO2691" s="206"/>
      <c r="AHR2691" s="199"/>
      <c r="AHS2691" s="206"/>
      <c r="AHV2691" s="199"/>
      <c r="AHW2691" s="206"/>
      <c r="AHZ2691" s="199"/>
      <c r="AIA2691" s="206"/>
      <c r="AID2691" s="199"/>
      <c r="AIE2691" s="206"/>
      <c r="AIH2691" s="199"/>
      <c r="AII2691" s="206"/>
      <c r="AIL2691" s="199"/>
      <c r="AIM2691" s="206"/>
      <c r="AIP2691" s="199"/>
      <c r="AIQ2691" s="206"/>
      <c r="AIT2691" s="199"/>
      <c r="AIU2691" s="206"/>
      <c r="AIX2691" s="199"/>
      <c r="AIY2691" s="206"/>
      <c r="AJB2691" s="199"/>
      <c r="AJC2691" s="206"/>
      <c r="AJF2691" s="199"/>
      <c r="AJG2691" s="206"/>
      <c r="AJJ2691" s="199"/>
      <c r="AJK2691" s="206"/>
      <c r="AJN2691" s="199"/>
      <c r="AJO2691" s="206"/>
      <c r="AJR2691" s="199"/>
      <c r="AJS2691" s="206"/>
      <c r="AJV2691" s="199"/>
      <c r="AJW2691" s="206"/>
      <c r="AJZ2691" s="199"/>
      <c r="AKA2691" s="206"/>
      <c r="AKD2691" s="199"/>
      <c r="AKE2691" s="206"/>
      <c r="AKH2691" s="199"/>
      <c r="AKI2691" s="206"/>
      <c r="AKL2691" s="199"/>
      <c r="AKM2691" s="206"/>
      <c r="AKP2691" s="199"/>
      <c r="AKQ2691" s="206"/>
      <c r="AKT2691" s="199"/>
      <c r="AKU2691" s="206"/>
      <c r="AKX2691" s="199"/>
      <c r="AKY2691" s="206"/>
      <c r="ALB2691" s="199"/>
      <c r="ALC2691" s="206"/>
      <c r="ALF2691" s="199"/>
      <c r="ALG2691" s="206"/>
      <c r="ALJ2691" s="199"/>
      <c r="ALK2691" s="206"/>
      <c r="ALN2691" s="199"/>
      <c r="ALO2691" s="206"/>
      <c r="ALR2691" s="199"/>
      <c r="ALS2691" s="206"/>
      <c r="ALV2691" s="199"/>
      <c r="ALW2691" s="206"/>
      <c r="ALZ2691" s="199"/>
      <c r="AMA2691" s="206"/>
      <c r="AMD2691" s="199"/>
      <c r="AME2691" s="206"/>
      <c r="AMH2691" s="199"/>
      <c r="AMI2691" s="206"/>
      <c r="AML2691" s="199"/>
      <c r="AMM2691" s="206"/>
      <c r="AMP2691" s="199"/>
      <c r="AMQ2691" s="206"/>
      <c r="AMT2691" s="199"/>
      <c r="AMU2691" s="206"/>
      <c r="AMX2691" s="199"/>
      <c r="AMY2691" s="206"/>
      <c r="ANB2691" s="199"/>
      <c r="ANC2691" s="206"/>
      <c r="ANF2691" s="199"/>
      <c r="ANG2691" s="206"/>
      <c r="ANJ2691" s="199"/>
      <c r="ANK2691" s="206"/>
      <c r="ANN2691" s="199"/>
      <c r="ANO2691" s="206"/>
      <c r="ANR2691" s="199"/>
      <c r="ANS2691" s="206"/>
      <c r="ANV2691" s="199"/>
      <c r="ANW2691" s="206"/>
      <c r="ANZ2691" s="199"/>
      <c r="AOA2691" s="206"/>
      <c r="AOD2691" s="199"/>
      <c r="AOE2691" s="206"/>
      <c r="AOH2691" s="199"/>
      <c r="AOI2691" s="206"/>
      <c r="AOL2691" s="199"/>
      <c r="AOM2691" s="206"/>
    </row>
    <row r="2692" spans="1:1023 1026:1079" x14ac:dyDescent="0.25">
      <c r="A2692" s="190">
        <v>2511</v>
      </c>
      <c r="B2692" s="208"/>
      <c r="C2692" s="206" t="s">
        <v>3600</v>
      </c>
      <c r="D2692" s="315">
        <v>43492</v>
      </c>
      <c r="E2692" s="463" t="s">
        <v>1213</v>
      </c>
      <c r="F2692" s="208" t="s">
        <v>612</v>
      </c>
      <c r="G2692" s="208" t="s">
        <v>608</v>
      </c>
      <c r="H2692" s="315">
        <v>43492</v>
      </c>
      <c r="I2692" s="315">
        <v>43492</v>
      </c>
      <c r="J2692" s="338">
        <v>6.25E-2</v>
      </c>
      <c r="K2692" s="338">
        <v>6.9444444444444434E-2</v>
      </c>
      <c r="L2692" s="193"/>
      <c r="M2692" s="214" t="s">
        <v>65</v>
      </c>
      <c r="N2692" s="206">
        <v>5</v>
      </c>
      <c r="O2692" s="214" t="s">
        <v>65</v>
      </c>
      <c r="P2692" s="206">
        <v>5</v>
      </c>
      <c r="S2692" s="214" t="s">
        <v>65</v>
      </c>
      <c r="T2692" s="206">
        <v>5</v>
      </c>
      <c r="U2692" s="214" t="s">
        <v>65</v>
      </c>
      <c r="V2692" s="206">
        <v>5</v>
      </c>
      <c r="AC2692" s="222">
        <f t="shared" si="582"/>
        <v>100</v>
      </c>
      <c r="AD2692" s="221" t="s">
        <v>37</v>
      </c>
      <c r="AE2692" s="200">
        <v>1</v>
      </c>
      <c r="AF2692" s="200">
        <v>1</v>
      </c>
      <c r="AG2692" s="200"/>
      <c r="AH2692" s="200"/>
      <c r="AI2692" s="200"/>
      <c r="AJ2692" s="200"/>
      <c r="AK2692" s="200"/>
      <c r="AL2692" s="224"/>
      <c r="AM2692" s="391">
        <f t="shared" ref="AM2692:AM2693" si="602">SUM(AE2692:AL2692)</f>
        <v>2</v>
      </c>
      <c r="AN2692" s="226">
        <v>0.6</v>
      </c>
      <c r="AO2692" s="227">
        <v>0.6</v>
      </c>
      <c r="AP2692" s="230">
        <f t="shared" si="586"/>
        <v>0</v>
      </c>
      <c r="AS2692" s="235" t="str">
        <f t="shared" ref="AS2692:AS2755" ca="1" si="603">IF(SUM($A2692)&gt;=1,IF(StoneCount=$AM2692,"ok","check"),"")</f>
        <v>ok</v>
      </c>
      <c r="AT2692" s="225" t="str">
        <f t="shared" ref="AT2692:AT2755" ca="1" si="604">IF(SUM($A2692)&gt;=1,IF(ROUND(StoneWeight,9)=$AN2692,"ok","check"),"")</f>
        <v>ok</v>
      </c>
      <c r="AU2692" s="221"/>
      <c r="AV2692" s="197">
        <v>0.5</v>
      </c>
      <c r="AW2692" s="198">
        <v>5</v>
      </c>
      <c r="AX2692" s="199" t="s">
        <v>603</v>
      </c>
      <c r="AY2692" s="206" t="s">
        <v>604</v>
      </c>
      <c r="AZ2692" s="197">
        <v>0.1</v>
      </c>
      <c r="BA2692" s="198">
        <v>2</v>
      </c>
      <c r="BB2692" s="199" t="s">
        <v>603</v>
      </c>
      <c r="BC2692" s="206" t="s">
        <v>604</v>
      </c>
      <c r="BF2692" s="199"/>
      <c r="BG2692" s="206"/>
      <c r="BJ2692" s="199"/>
      <c r="BK2692" s="206"/>
      <c r="BN2692" s="199"/>
      <c r="BO2692" s="206"/>
      <c r="BR2692" s="199"/>
      <c r="BS2692" s="206"/>
      <c r="BV2692" s="199"/>
      <c r="BW2692" s="206"/>
      <c r="BZ2692" s="199"/>
      <c r="CA2692" s="206"/>
      <c r="CD2692" s="199"/>
      <c r="CE2692" s="206"/>
      <c r="CH2692" s="199"/>
      <c r="CI2692" s="206"/>
      <c r="CL2692" s="199"/>
      <c r="CM2692" s="206"/>
      <c r="CP2692" s="199"/>
      <c r="CQ2692" s="206"/>
      <c r="CT2692" s="199"/>
      <c r="CU2692" s="206"/>
      <c r="CX2692" s="199"/>
      <c r="CY2692" s="206"/>
      <c r="DB2692" s="199"/>
      <c r="DC2692" s="206"/>
      <c r="DF2692" s="199"/>
      <c r="DG2692" s="206"/>
      <c r="DJ2692" s="199"/>
      <c r="DK2692" s="206"/>
      <c r="DN2692" s="199"/>
      <c r="DO2692" s="206"/>
      <c r="DR2692" s="199"/>
      <c r="DS2692" s="206"/>
      <c r="DV2692" s="199"/>
      <c r="DW2692" s="206"/>
      <c r="DZ2692" s="199"/>
      <c r="EA2692" s="206"/>
      <c r="ED2692" s="199"/>
      <c r="EE2692" s="206"/>
      <c r="EH2692" s="199"/>
      <c r="EI2692" s="206"/>
      <c r="EL2692" s="199"/>
      <c r="EM2692" s="206"/>
      <c r="EP2692" s="199"/>
      <c r="EQ2692" s="206"/>
      <c r="ET2692" s="199"/>
      <c r="EU2692" s="206"/>
      <c r="EX2692" s="199"/>
      <c r="EY2692" s="206"/>
      <c r="FB2692" s="199"/>
      <c r="FC2692" s="206"/>
      <c r="FF2692" s="199"/>
      <c r="FG2692" s="206"/>
      <c r="FJ2692" s="199"/>
      <c r="FK2692" s="206"/>
      <c r="FN2692" s="199"/>
      <c r="FO2692" s="206"/>
      <c r="FR2692" s="199"/>
      <c r="FS2692" s="206"/>
      <c r="FV2692" s="199"/>
      <c r="FW2692" s="206"/>
      <c r="FZ2692" s="199"/>
      <c r="GA2692" s="206"/>
      <c r="GD2692" s="199"/>
      <c r="GE2692" s="206"/>
      <c r="GH2692" s="199"/>
      <c r="GI2692" s="206"/>
      <c r="GL2692" s="199"/>
      <c r="GM2692" s="206"/>
      <c r="GP2692" s="199"/>
      <c r="GQ2692" s="206"/>
      <c r="GT2692" s="199"/>
      <c r="GU2692" s="206"/>
      <c r="GX2692" s="199"/>
      <c r="GY2692" s="206"/>
      <c r="HB2692" s="199"/>
      <c r="HC2692" s="206"/>
      <c r="HF2692" s="199"/>
      <c r="HG2692" s="206"/>
      <c r="HJ2692" s="199"/>
      <c r="HK2692" s="206"/>
      <c r="HN2692" s="199"/>
      <c r="HO2692" s="206"/>
      <c r="HR2692" s="199"/>
      <c r="HS2692" s="206"/>
      <c r="HV2692" s="199"/>
      <c r="HW2692" s="206"/>
      <c r="HZ2692" s="199"/>
      <c r="IA2692" s="206"/>
      <c r="ID2692" s="199"/>
      <c r="IE2692" s="206"/>
      <c r="IH2692" s="199"/>
      <c r="II2692" s="206"/>
      <c r="IL2692" s="199"/>
      <c r="IM2692" s="206"/>
      <c r="IP2692" s="199"/>
      <c r="IQ2692" s="206"/>
      <c r="IT2692" s="199"/>
      <c r="IU2692" s="206"/>
      <c r="IX2692" s="199"/>
      <c r="IY2692" s="206"/>
      <c r="JB2692" s="199"/>
      <c r="JC2692" s="206"/>
      <c r="JF2692" s="199"/>
      <c r="JG2692" s="206"/>
      <c r="JJ2692" s="199"/>
      <c r="JK2692" s="206"/>
      <c r="JN2692" s="199"/>
      <c r="JO2692" s="206"/>
      <c r="JR2692" s="199"/>
      <c r="JS2692" s="206"/>
      <c r="JV2692" s="199"/>
      <c r="JW2692" s="206"/>
      <c r="JZ2692" s="199"/>
      <c r="KA2692" s="206"/>
      <c r="KD2692" s="199"/>
      <c r="KE2692" s="206"/>
      <c r="KH2692" s="199"/>
      <c r="KI2692" s="206"/>
      <c r="KL2692" s="199"/>
      <c r="KM2692" s="206"/>
      <c r="KP2692" s="199"/>
      <c r="KQ2692" s="206"/>
      <c r="KT2692" s="199"/>
      <c r="KU2692" s="206"/>
      <c r="KX2692" s="199"/>
      <c r="KY2692" s="206"/>
      <c r="LB2692" s="199"/>
      <c r="LC2692" s="206"/>
      <c r="LF2692" s="199"/>
      <c r="LG2692" s="206"/>
      <c r="LJ2692" s="199"/>
      <c r="LK2692" s="206"/>
      <c r="LN2692" s="199"/>
      <c r="LO2692" s="206"/>
      <c r="LR2692" s="199"/>
      <c r="LS2692" s="206"/>
      <c r="LV2692" s="199"/>
      <c r="LW2692" s="206"/>
      <c r="LZ2692" s="199"/>
      <c r="MA2692" s="206"/>
      <c r="MD2692" s="199"/>
      <c r="ME2692" s="206"/>
      <c r="MH2692" s="199"/>
      <c r="MI2692" s="206"/>
      <c r="ML2692" s="199"/>
      <c r="MM2692" s="206"/>
      <c r="MP2692" s="199"/>
      <c r="MQ2692" s="206"/>
      <c r="MT2692" s="199"/>
      <c r="MU2692" s="206"/>
      <c r="MX2692" s="199"/>
      <c r="MY2692" s="206"/>
      <c r="NB2692" s="199"/>
      <c r="NC2692" s="206"/>
      <c r="NF2692" s="199"/>
      <c r="NG2692" s="206"/>
      <c r="NJ2692" s="199"/>
      <c r="NK2692" s="206"/>
      <c r="NN2692" s="199"/>
      <c r="NO2692" s="206"/>
      <c r="NR2692" s="199"/>
      <c r="NS2692" s="206"/>
      <c r="NV2692" s="199"/>
      <c r="NW2692" s="206"/>
      <c r="NZ2692" s="199"/>
      <c r="OA2692" s="206"/>
      <c r="OD2692" s="199"/>
      <c r="OE2692" s="206"/>
      <c r="OH2692" s="199"/>
      <c r="OI2692" s="206"/>
      <c r="OL2692" s="199"/>
      <c r="OM2692" s="206"/>
      <c r="OP2692" s="199"/>
      <c r="OQ2692" s="206"/>
      <c r="OT2692" s="199"/>
      <c r="OU2692" s="206"/>
      <c r="OX2692" s="199"/>
      <c r="OY2692" s="206"/>
      <c r="PB2692" s="199"/>
      <c r="PC2692" s="206"/>
      <c r="PF2692" s="199"/>
      <c r="PG2692" s="206"/>
      <c r="PJ2692" s="199"/>
      <c r="PK2692" s="206"/>
      <c r="PN2692" s="199"/>
      <c r="PO2692" s="206"/>
      <c r="PR2692" s="199"/>
      <c r="PS2692" s="206"/>
      <c r="PV2692" s="199"/>
      <c r="PW2692" s="206"/>
      <c r="PZ2692" s="199"/>
      <c r="QA2692" s="206"/>
      <c r="QD2692" s="199"/>
      <c r="QE2692" s="206"/>
      <c r="QH2692" s="199"/>
      <c r="QI2692" s="206"/>
      <c r="QL2692" s="199"/>
      <c r="QM2692" s="206"/>
      <c r="QP2692" s="199"/>
      <c r="QQ2692" s="206"/>
      <c r="QT2692" s="199"/>
      <c r="QU2692" s="206"/>
      <c r="QX2692" s="199"/>
      <c r="QY2692" s="206"/>
      <c r="RB2692" s="199"/>
      <c r="RC2692" s="206"/>
      <c r="RF2692" s="199"/>
      <c r="RG2692" s="206"/>
      <c r="RJ2692" s="199"/>
      <c r="RK2692" s="206"/>
      <c r="RN2692" s="199"/>
      <c r="RO2692" s="206"/>
      <c r="RR2692" s="199"/>
      <c r="RS2692" s="206"/>
      <c r="RV2692" s="199"/>
      <c r="RW2692" s="206"/>
      <c r="RZ2692" s="199"/>
      <c r="SA2692" s="206"/>
      <c r="SD2692" s="199"/>
      <c r="SE2692" s="206"/>
      <c r="SH2692" s="199"/>
      <c r="SI2692" s="206"/>
      <c r="SL2692" s="199"/>
      <c r="SM2692" s="206"/>
      <c r="SP2692" s="199"/>
      <c r="SQ2692" s="206"/>
      <c r="ST2692" s="199"/>
      <c r="SU2692" s="206"/>
      <c r="SX2692" s="199"/>
      <c r="SY2692" s="206"/>
      <c r="TB2692" s="199"/>
      <c r="TC2692" s="206"/>
      <c r="TF2692" s="199"/>
      <c r="TG2692" s="206"/>
      <c r="TJ2692" s="199"/>
      <c r="TK2692" s="206"/>
      <c r="TN2692" s="199"/>
      <c r="TO2692" s="206"/>
      <c r="TR2692" s="199"/>
      <c r="TS2692" s="206"/>
      <c r="TV2692" s="199"/>
      <c r="TW2692" s="206"/>
      <c r="TZ2692" s="199"/>
      <c r="UA2692" s="206"/>
      <c r="UD2692" s="199"/>
      <c r="UE2692" s="206"/>
      <c r="UH2692" s="199"/>
      <c r="UI2692" s="206"/>
      <c r="UL2692" s="199"/>
      <c r="UM2692" s="206"/>
      <c r="UP2692" s="199"/>
      <c r="UQ2692" s="206"/>
      <c r="UT2692" s="199"/>
      <c r="UU2692" s="206"/>
      <c r="UX2692" s="199"/>
      <c r="UY2692" s="206"/>
      <c r="VB2692" s="199"/>
      <c r="VC2692" s="206"/>
      <c r="VF2692" s="199"/>
      <c r="VG2692" s="206"/>
      <c r="VJ2692" s="199"/>
      <c r="VK2692" s="206"/>
      <c r="VN2692" s="199"/>
      <c r="VO2692" s="206"/>
      <c r="VR2692" s="199"/>
      <c r="VS2692" s="206"/>
      <c r="VV2692" s="199"/>
      <c r="VW2692" s="206"/>
      <c r="VZ2692" s="199"/>
      <c r="WA2692" s="206"/>
      <c r="WD2692" s="199"/>
      <c r="WE2692" s="206"/>
      <c r="WH2692" s="199"/>
      <c r="WI2692" s="206"/>
      <c r="WL2692" s="199"/>
      <c r="WM2692" s="206"/>
      <c r="WP2692" s="199"/>
      <c r="WQ2692" s="206"/>
      <c r="WT2692" s="199"/>
      <c r="WU2692" s="206"/>
      <c r="WX2692" s="199"/>
      <c r="WY2692" s="206"/>
      <c r="XB2692" s="199"/>
      <c r="XC2692" s="206"/>
      <c r="XF2692" s="199"/>
      <c r="XG2692" s="206"/>
      <c r="XJ2692" s="199"/>
      <c r="XK2692" s="206"/>
      <c r="XN2692" s="199"/>
      <c r="XO2692" s="206"/>
      <c r="XR2692" s="199"/>
      <c r="XS2692" s="206"/>
      <c r="XV2692" s="199"/>
      <c r="XW2692" s="206"/>
      <c r="XZ2692" s="199"/>
      <c r="YA2692" s="206"/>
      <c r="YD2692" s="199"/>
      <c r="YE2692" s="206"/>
      <c r="YH2692" s="199"/>
      <c r="YI2692" s="206"/>
      <c r="YL2692" s="199"/>
      <c r="YM2692" s="206"/>
      <c r="YP2692" s="199"/>
      <c r="YQ2692" s="206"/>
      <c r="YT2692" s="199"/>
      <c r="YU2692" s="206"/>
      <c r="YX2692" s="199"/>
      <c r="YY2692" s="206"/>
      <c r="ZB2692" s="199"/>
      <c r="ZC2692" s="206"/>
      <c r="ZF2692" s="199"/>
      <c r="ZG2692" s="206"/>
      <c r="ZJ2692" s="199"/>
      <c r="ZK2692" s="206"/>
      <c r="ZN2692" s="199"/>
      <c r="ZO2692" s="206"/>
      <c r="ZR2692" s="199"/>
      <c r="ZS2692" s="206"/>
      <c r="ZV2692" s="199"/>
      <c r="ZW2692" s="206"/>
      <c r="ZZ2692" s="199"/>
      <c r="AAA2692" s="206"/>
      <c r="AAD2692" s="199"/>
      <c r="AAE2692" s="206"/>
      <c r="AAH2692" s="199"/>
      <c r="AAI2692" s="206"/>
      <c r="AAL2692" s="199"/>
      <c r="AAM2692" s="206"/>
      <c r="AAP2692" s="199"/>
      <c r="AAQ2692" s="206"/>
      <c r="AAT2692" s="199"/>
      <c r="AAU2692" s="206"/>
      <c r="AAX2692" s="199"/>
      <c r="AAY2692" s="206"/>
      <c r="ABB2692" s="199"/>
      <c r="ABC2692" s="206"/>
      <c r="ABF2692" s="199"/>
      <c r="ABG2692" s="206"/>
      <c r="ABJ2692" s="199"/>
      <c r="ABK2692" s="206"/>
      <c r="ABN2692" s="199"/>
      <c r="ABO2692" s="206"/>
      <c r="ABR2692" s="199"/>
      <c r="ABS2692" s="206"/>
      <c r="ABV2692" s="199"/>
      <c r="ABW2692" s="206"/>
      <c r="ABZ2692" s="199"/>
      <c r="ACA2692" s="206"/>
      <c r="ACD2692" s="199"/>
      <c r="ACE2692" s="206"/>
      <c r="ACH2692" s="199"/>
      <c r="ACI2692" s="206"/>
      <c r="ACL2692" s="199"/>
      <c r="ACM2692" s="206"/>
      <c r="ACP2692" s="199"/>
      <c r="ACQ2692" s="206"/>
      <c r="ACT2692" s="199"/>
      <c r="ACU2692" s="206"/>
      <c r="ACX2692" s="199"/>
      <c r="ACY2692" s="206"/>
      <c r="ADB2692" s="199"/>
      <c r="ADC2692" s="206"/>
      <c r="ADF2692" s="199"/>
      <c r="ADG2692" s="206"/>
      <c r="ADJ2692" s="199"/>
      <c r="ADK2692" s="206"/>
      <c r="ADN2692" s="199"/>
      <c r="ADO2692" s="206"/>
      <c r="ADR2692" s="199"/>
      <c r="ADS2692" s="206"/>
      <c r="ADV2692" s="199"/>
      <c r="ADW2692" s="206"/>
      <c r="ADZ2692" s="199"/>
      <c r="AEA2692" s="206"/>
      <c r="AED2692" s="199"/>
      <c r="AEE2692" s="206"/>
      <c r="AEH2692" s="199"/>
      <c r="AEI2692" s="206"/>
      <c r="AEL2692" s="199"/>
      <c r="AEM2692" s="206"/>
      <c r="AEP2692" s="199"/>
      <c r="AEQ2692" s="206"/>
      <c r="AET2692" s="199"/>
      <c r="AEU2692" s="206"/>
      <c r="AEX2692" s="199"/>
      <c r="AEY2692" s="206"/>
      <c r="AFB2692" s="199"/>
      <c r="AFC2692" s="206"/>
      <c r="AFF2692" s="199"/>
      <c r="AFG2692" s="206"/>
      <c r="AFJ2692" s="199"/>
      <c r="AFK2692" s="206"/>
      <c r="AFN2692" s="199"/>
      <c r="AFO2692" s="206"/>
      <c r="AFR2692" s="199"/>
      <c r="AFS2692" s="206"/>
      <c r="AFV2692" s="199"/>
      <c r="AFW2692" s="206"/>
      <c r="AFZ2692" s="199"/>
      <c r="AGA2692" s="206"/>
      <c r="AGD2692" s="199"/>
      <c r="AGE2692" s="206"/>
      <c r="AGH2692" s="199"/>
      <c r="AGI2692" s="206"/>
      <c r="AGL2692" s="199"/>
      <c r="AGM2692" s="206"/>
      <c r="AGP2692" s="199"/>
      <c r="AGQ2692" s="206"/>
      <c r="AGT2692" s="199"/>
      <c r="AGU2692" s="206"/>
      <c r="AGX2692" s="199"/>
      <c r="AGY2692" s="206"/>
      <c r="AHB2692" s="199"/>
      <c r="AHC2692" s="206"/>
      <c r="AHF2692" s="199"/>
      <c r="AHG2692" s="206"/>
      <c r="AHJ2692" s="199"/>
      <c r="AHK2692" s="206"/>
      <c r="AHN2692" s="199"/>
      <c r="AHO2692" s="206"/>
      <c r="AHR2692" s="199"/>
      <c r="AHS2692" s="206"/>
      <c r="AHV2692" s="199"/>
      <c r="AHW2692" s="206"/>
      <c r="AHZ2692" s="199"/>
      <c r="AIA2692" s="206"/>
      <c r="AID2692" s="199"/>
      <c r="AIE2692" s="206"/>
      <c r="AIH2692" s="199"/>
      <c r="AII2692" s="206"/>
      <c r="AIL2692" s="199"/>
      <c r="AIM2692" s="206"/>
      <c r="AIP2692" s="199"/>
      <c r="AIQ2692" s="206"/>
      <c r="AIT2692" s="199"/>
      <c r="AIU2692" s="206"/>
      <c r="AIX2692" s="199"/>
      <c r="AIY2692" s="206"/>
      <c r="AJB2692" s="199"/>
      <c r="AJC2692" s="206"/>
      <c r="AJF2692" s="199"/>
      <c r="AJG2692" s="206"/>
      <c r="AJJ2692" s="199"/>
      <c r="AJK2692" s="206"/>
      <c r="AJN2692" s="199"/>
      <c r="AJO2692" s="206"/>
      <c r="AJR2692" s="199"/>
      <c r="AJS2692" s="206"/>
      <c r="AJV2692" s="199"/>
      <c r="AJW2692" s="206"/>
      <c r="AJZ2692" s="199"/>
      <c r="AKA2692" s="206"/>
      <c r="AKD2692" s="199"/>
      <c r="AKE2692" s="206"/>
      <c r="AKH2692" s="199"/>
      <c r="AKI2692" s="206"/>
      <c r="AKL2692" s="199"/>
      <c r="AKM2692" s="206"/>
      <c r="AKP2692" s="199"/>
      <c r="AKQ2692" s="206"/>
      <c r="AKT2692" s="199"/>
      <c r="AKU2692" s="206"/>
      <c r="AKX2692" s="199"/>
      <c r="AKY2692" s="206"/>
      <c r="ALB2692" s="199"/>
      <c r="ALC2692" s="206"/>
      <c r="ALF2692" s="199"/>
      <c r="ALG2692" s="206"/>
      <c r="ALJ2692" s="199"/>
      <c r="ALK2692" s="206"/>
      <c r="ALN2692" s="199"/>
      <c r="ALO2692" s="206"/>
      <c r="ALR2692" s="199"/>
      <c r="ALS2692" s="206"/>
      <c r="ALV2692" s="199"/>
      <c r="ALW2692" s="206"/>
      <c r="ALZ2692" s="199"/>
      <c r="AMA2692" s="206"/>
      <c r="AMD2692" s="199"/>
      <c r="AME2692" s="206"/>
      <c r="AMH2692" s="199"/>
      <c r="AMI2692" s="206"/>
      <c r="AML2692" s="199"/>
      <c r="AMM2692" s="206"/>
      <c r="AMP2692" s="199"/>
      <c r="AMQ2692" s="206"/>
      <c r="AMT2692" s="199"/>
      <c r="AMU2692" s="206"/>
      <c r="AMX2692" s="199"/>
      <c r="AMY2692" s="206"/>
      <c r="ANB2692" s="199"/>
      <c r="ANC2692" s="206"/>
      <c r="ANF2692" s="199"/>
      <c r="ANG2692" s="206"/>
      <c r="ANJ2692" s="199"/>
      <c r="ANK2692" s="206"/>
      <c r="ANN2692" s="199"/>
      <c r="ANO2692" s="206"/>
      <c r="ANR2692" s="199"/>
      <c r="ANS2692" s="206"/>
      <c r="ANV2692" s="199"/>
      <c r="ANW2692" s="206"/>
      <c r="ANZ2692" s="199"/>
      <c r="AOA2692" s="206"/>
      <c r="AOD2692" s="199"/>
      <c r="AOE2692" s="206"/>
      <c r="AOH2692" s="199"/>
      <c r="AOI2692" s="206"/>
      <c r="AOL2692" s="199"/>
      <c r="AOM2692" s="206"/>
    </row>
    <row r="2693" spans="1:1023 1026:1079" x14ac:dyDescent="0.25">
      <c r="A2693" s="190">
        <v>2512</v>
      </c>
      <c r="B2693" s="208"/>
      <c r="C2693" s="206" t="s">
        <v>3565</v>
      </c>
      <c r="D2693" s="315">
        <v>43492</v>
      </c>
      <c r="E2693" s="463" t="s">
        <v>1213</v>
      </c>
      <c r="F2693" s="208" t="s">
        <v>612</v>
      </c>
      <c r="G2693" s="208" t="s">
        <v>608</v>
      </c>
      <c r="H2693" s="315">
        <v>43492</v>
      </c>
      <c r="I2693" s="315">
        <v>43492</v>
      </c>
      <c r="J2693" s="338">
        <v>7.2916666666666671E-2</v>
      </c>
      <c r="K2693" s="338">
        <v>7.9861111111111105E-2</v>
      </c>
      <c r="L2693" s="193"/>
      <c r="M2693" s="215" t="s">
        <v>136</v>
      </c>
      <c r="N2693" s="206">
        <v>5</v>
      </c>
      <c r="O2693" s="215" t="s">
        <v>136</v>
      </c>
      <c r="P2693" s="206">
        <v>5</v>
      </c>
      <c r="S2693" s="215" t="s">
        <v>136</v>
      </c>
      <c r="T2693" s="206">
        <v>5</v>
      </c>
      <c r="U2693" s="215" t="s">
        <v>136</v>
      </c>
      <c r="V2693" s="206">
        <v>5</v>
      </c>
      <c r="AC2693" s="222">
        <f t="shared" si="582"/>
        <v>100</v>
      </c>
      <c r="AD2693" s="221" t="s">
        <v>37</v>
      </c>
      <c r="AE2693" s="200">
        <v>1</v>
      </c>
      <c r="AF2693" s="200"/>
      <c r="AG2693" s="200"/>
      <c r="AH2693" s="200"/>
      <c r="AI2693" s="200"/>
      <c r="AJ2693" s="200"/>
      <c r="AK2693" s="200"/>
      <c r="AL2693" s="224"/>
      <c r="AM2693" s="391">
        <f t="shared" si="602"/>
        <v>1</v>
      </c>
      <c r="AN2693" s="226">
        <v>0.15</v>
      </c>
      <c r="AP2693" s="230">
        <f t="shared" si="586"/>
        <v>0.15</v>
      </c>
      <c r="AS2693" s="235" t="str">
        <f t="shared" ca="1" si="603"/>
        <v>ok</v>
      </c>
      <c r="AT2693" s="225" t="str">
        <f t="shared" ca="1" si="604"/>
        <v>ok</v>
      </c>
      <c r="AU2693" s="221"/>
      <c r="AV2693" s="197">
        <v>0.15</v>
      </c>
      <c r="AW2693" s="198">
        <v>1</v>
      </c>
      <c r="AX2693" s="199" t="s">
        <v>603</v>
      </c>
      <c r="AY2693" s="206" t="s">
        <v>604</v>
      </c>
      <c r="BB2693" s="199"/>
      <c r="BC2693" s="206"/>
      <c r="BF2693" s="199"/>
      <c r="BG2693" s="206"/>
      <c r="BJ2693" s="199"/>
      <c r="BK2693" s="206"/>
      <c r="BN2693" s="199"/>
      <c r="BO2693" s="206"/>
      <c r="BR2693" s="199"/>
      <c r="BS2693" s="206"/>
      <c r="BV2693" s="199"/>
      <c r="BW2693" s="206"/>
      <c r="BZ2693" s="199"/>
      <c r="CA2693" s="206"/>
      <c r="CD2693" s="199"/>
      <c r="CE2693" s="206"/>
      <c r="CH2693" s="199"/>
      <c r="CI2693" s="206"/>
      <c r="CL2693" s="199"/>
      <c r="CM2693" s="206"/>
      <c r="CP2693" s="199"/>
      <c r="CQ2693" s="206"/>
      <c r="CT2693" s="199"/>
      <c r="CU2693" s="206"/>
      <c r="CX2693" s="199"/>
      <c r="CY2693" s="206"/>
      <c r="DB2693" s="199"/>
      <c r="DC2693" s="206"/>
      <c r="DF2693" s="199"/>
      <c r="DG2693" s="206"/>
      <c r="DJ2693" s="199"/>
      <c r="DK2693" s="206"/>
      <c r="DN2693" s="199"/>
      <c r="DO2693" s="206"/>
      <c r="DR2693" s="199"/>
      <c r="DS2693" s="206"/>
      <c r="DV2693" s="199"/>
      <c r="DW2693" s="206"/>
      <c r="DZ2693" s="199"/>
      <c r="EA2693" s="206"/>
      <c r="ED2693" s="199"/>
      <c r="EE2693" s="206"/>
      <c r="EH2693" s="199"/>
      <c r="EI2693" s="206"/>
      <c r="EL2693" s="199"/>
      <c r="EM2693" s="206"/>
      <c r="EP2693" s="199"/>
      <c r="EQ2693" s="206"/>
      <c r="ET2693" s="199"/>
      <c r="EU2693" s="206"/>
      <c r="EX2693" s="199"/>
      <c r="EY2693" s="206"/>
      <c r="FB2693" s="199"/>
      <c r="FC2693" s="206"/>
      <c r="FF2693" s="199"/>
      <c r="FG2693" s="206"/>
      <c r="FJ2693" s="199"/>
      <c r="FK2693" s="206"/>
      <c r="FN2693" s="199"/>
      <c r="FO2693" s="206"/>
      <c r="FR2693" s="199"/>
      <c r="FS2693" s="206"/>
      <c r="FV2693" s="199"/>
      <c r="FW2693" s="206"/>
      <c r="FZ2693" s="199"/>
      <c r="GA2693" s="206"/>
      <c r="GD2693" s="199"/>
      <c r="GE2693" s="206"/>
      <c r="GH2693" s="199"/>
      <c r="GI2693" s="206"/>
      <c r="GL2693" s="199"/>
      <c r="GM2693" s="206"/>
      <c r="GP2693" s="199"/>
      <c r="GQ2693" s="206"/>
      <c r="GT2693" s="199"/>
      <c r="GU2693" s="206"/>
      <c r="GX2693" s="199"/>
      <c r="GY2693" s="206"/>
      <c r="HB2693" s="199"/>
      <c r="HC2693" s="206"/>
      <c r="HF2693" s="199"/>
      <c r="HG2693" s="206"/>
      <c r="HJ2693" s="199"/>
      <c r="HK2693" s="206"/>
      <c r="HN2693" s="199"/>
      <c r="HO2693" s="206"/>
      <c r="HR2693" s="199"/>
      <c r="HS2693" s="206"/>
      <c r="HV2693" s="199"/>
      <c r="HW2693" s="206"/>
      <c r="HZ2693" s="199"/>
      <c r="IA2693" s="206"/>
      <c r="ID2693" s="199"/>
      <c r="IE2693" s="206"/>
      <c r="IH2693" s="199"/>
      <c r="II2693" s="206"/>
      <c r="IL2693" s="199"/>
      <c r="IM2693" s="206"/>
      <c r="IP2693" s="199"/>
      <c r="IQ2693" s="206"/>
      <c r="IT2693" s="199"/>
      <c r="IU2693" s="206"/>
      <c r="IX2693" s="199"/>
      <c r="IY2693" s="206"/>
      <c r="JB2693" s="199"/>
      <c r="JC2693" s="206"/>
      <c r="JF2693" s="199"/>
      <c r="JG2693" s="206"/>
      <c r="JJ2693" s="199"/>
      <c r="JK2693" s="206"/>
      <c r="JN2693" s="199"/>
      <c r="JO2693" s="206"/>
      <c r="JR2693" s="199"/>
      <c r="JS2693" s="206"/>
      <c r="JV2693" s="199"/>
      <c r="JW2693" s="206"/>
      <c r="JZ2693" s="199"/>
      <c r="KA2693" s="206"/>
      <c r="KD2693" s="199"/>
      <c r="KE2693" s="206"/>
      <c r="KH2693" s="199"/>
      <c r="KI2693" s="206"/>
      <c r="KL2693" s="199"/>
      <c r="KM2693" s="206"/>
      <c r="KP2693" s="199"/>
      <c r="KQ2693" s="206"/>
      <c r="KT2693" s="199"/>
      <c r="KU2693" s="206"/>
      <c r="KX2693" s="199"/>
      <c r="KY2693" s="206"/>
      <c r="LB2693" s="199"/>
      <c r="LC2693" s="206"/>
      <c r="LF2693" s="199"/>
      <c r="LG2693" s="206"/>
      <c r="LJ2693" s="199"/>
      <c r="LK2693" s="206"/>
      <c r="LN2693" s="199"/>
      <c r="LO2693" s="206"/>
      <c r="LR2693" s="199"/>
      <c r="LS2693" s="206"/>
      <c r="LV2693" s="199"/>
      <c r="LW2693" s="206"/>
      <c r="LZ2693" s="199"/>
      <c r="MA2693" s="206"/>
      <c r="MD2693" s="199"/>
      <c r="ME2693" s="206"/>
      <c r="MH2693" s="199"/>
      <c r="MI2693" s="206"/>
      <c r="ML2693" s="199"/>
      <c r="MM2693" s="206"/>
      <c r="MP2693" s="199"/>
      <c r="MQ2693" s="206"/>
      <c r="MT2693" s="199"/>
      <c r="MU2693" s="206"/>
      <c r="MX2693" s="199"/>
      <c r="MY2693" s="206"/>
      <c r="NB2693" s="199"/>
      <c r="NC2693" s="206"/>
      <c r="NF2693" s="199"/>
      <c r="NG2693" s="206"/>
      <c r="NJ2693" s="199"/>
      <c r="NK2693" s="206"/>
      <c r="NN2693" s="199"/>
      <c r="NO2693" s="206"/>
      <c r="NR2693" s="199"/>
      <c r="NS2693" s="206"/>
      <c r="NV2693" s="199"/>
      <c r="NW2693" s="206"/>
      <c r="NZ2693" s="199"/>
      <c r="OA2693" s="206"/>
      <c r="OD2693" s="199"/>
      <c r="OE2693" s="206"/>
      <c r="OH2693" s="199"/>
      <c r="OI2693" s="206"/>
      <c r="OL2693" s="199"/>
      <c r="OM2693" s="206"/>
      <c r="OP2693" s="199"/>
      <c r="OQ2693" s="206"/>
      <c r="OT2693" s="199"/>
      <c r="OU2693" s="206"/>
      <c r="OX2693" s="199"/>
      <c r="OY2693" s="206"/>
      <c r="PB2693" s="199"/>
      <c r="PC2693" s="206"/>
      <c r="PF2693" s="199"/>
      <c r="PG2693" s="206"/>
      <c r="PJ2693" s="199"/>
      <c r="PK2693" s="206"/>
      <c r="PN2693" s="199"/>
      <c r="PO2693" s="206"/>
      <c r="PR2693" s="199"/>
      <c r="PS2693" s="206"/>
      <c r="PV2693" s="199"/>
      <c r="PW2693" s="206"/>
      <c r="PZ2693" s="199"/>
      <c r="QA2693" s="206"/>
      <c r="QD2693" s="199"/>
      <c r="QE2693" s="206"/>
      <c r="QH2693" s="199"/>
      <c r="QI2693" s="206"/>
      <c r="QL2693" s="199"/>
      <c r="QM2693" s="206"/>
      <c r="QP2693" s="199"/>
      <c r="QQ2693" s="206"/>
      <c r="QT2693" s="199"/>
      <c r="QU2693" s="206"/>
      <c r="QX2693" s="199"/>
      <c r="QY2693" s="206"/>
      <c r="RB2693" s="199"/>
      <c r="RC2693" s="206"/>
      <c r="RF2693" s="199"/>
      <c r="RG2693" s="206"/>
      <c r="RJ2693" s="199"/>
      <c r="RK2693" s="206"/>
      <c r="RN2693" s="199"/>
      <c r="RO2693" s="206"/>
      <c r="RR2693" s="199"/>
      <c r="RS2693" s="206"/>
      <c r="RV2693" s="199"/>
      <c r="RW2693" s="206"/>
      <c r="RZ2693" s="199"/>
      <c r="SA2693" s="206"/>
      <c r="SD2693" s="199"/>
      <c r="SE2693" s="206"/>
      <c r="SH2693" s="199"/>
      <c r="SI2693" s="206"/>
      <c r="SL2693" s="199"/>
      <c r="SM2693" s="206"/>
      <c r="SP2693" s="199"/>
      <c r="SQ2693" s="206"/>
      <c r="ST2693" s="199"/>
      <c r="SU2693" s="206"/>
      <c r="SX2693" s="199"/>
      <c r="SY2693" s="206"/>
      <c r="TB2693" s="199"/>
      <c r="TC2693" s="206"/>
      <c r="TF2693" s="199"/>
      <c r="TG2693" s="206"/>
      <c r="TJ2693" s="199"/>
      <c r="TK2693" s="206"/>
      <c r="TN2693" s="199"/>
      <c r="TO2693" s="206"/>
      <c r="TR2693" s="199"/>
      <c r="TS2693" s="206"/>
      <c r="TV2693" s="199"/>
      <c r="TW2693" s="206"/>
      <c r="TZ2693" s="199"/>
      <c r="UA2693" s="206"/>
      <c r="UD2693" s="199"/>
      <c r="UE2693" s="206"/>
      <c r="UH2693" s="199"/>
      <c r="UI2693" s="206"/>
      <c r="UL2693" s="199"/>
      <c r="UM2693" s="206"/>
      <c r="UP2693" s="199"/>
      <c r="UQ2693" s="206"/>
      <c r="UT2693" s="199"/>
      <c r="UU2693" s="206"/>
      <c r="UX2693" s="199"/>
      <c r="UY2693" s="206"/>
      <c r="VB2693" s="199"/>
      <c r="VC2693" s="206"/>
      <c r="VF2693" s="199"/>
      <c r="VG2693" s="206"/>
      <c r="VJ2693" s="199"/>
      <c r="VK2693" s="206"/>
      <c r="VN2693" s="199"/>
      <c r="VO2693" s="206"/>
      <c r="VR2693" s="199"/>
      <c r="VS2693" s="206"/>
      <c r="VV2693" s="199"/>
      <c r="VW2693" s="206"/>
      <c r="VZ2693" s="199"/>
      <c r="WA2693" s="206"/>
      <c r="WD2693" s="199"/>
      <c r="WE2693" s="206"/>
      <c r="WH2693" s="199"/>
      <c r="WI2693" s="206"/>
      <c r="WL2693" s="199"/>
      <c r="WM2693" s="206"/>
      <c r="WP2693" s="199"/>
      <c r="WQ2693" s="206"/>
      <c r="WT2693" s="199"/>
      <c r="WU2693" s="206"/>
      <c r="WX2693" s="199"/>
      <c r="WY2693" s="206"/>
      <c r="XB2693" s="199"/>
      <c r="XC2693" s="206"/>
      <c r="XF2693" s="199"/>
      <c r="XG2693" s="206"/>
      <c r="XJ2693" s="199"/>
      <c r="XK2693" s="206"/>
      <c r="XN2693" s="199"/>
      <c r="XO2693" s="206"/>
      <c r="XR2693" s="199"/>
      <c r="XS2693" s="206"/>
      <c r="XV2693" s="199"/>
      <c r="XW2693" s="206"/>
      <c r="XZ2693" s="199"/>
      <c r="YA2693" s="206"/>
      <c r="YD2693" s="199"/>
      <c r="YE2693" s="206"/>
      <c r="YH2693" s="199"/>
      <c r="YI2693" s="206"/>
      <c r="YL2693" s="199"/>
      <c r="YM2693" s="206"/>
      <c r="YP2693" s="199"/>
      <c r="YQ2693" s="206"/>
      <c r="YT2693" s="199"/>
      <c r="YU2693" s="206"/>
      <c r="YX2693" s="199"/>
      <c r="YY2693" s="206"/>
      <c r="ZB2693" s="199"/>
      <c r="ZC2693" s="206"/>
      <c r="ZF2693" s="199"/>
      <c r="ZG2693" s="206"/>
      <c r="ZJ2693" s="199"/>
      <c r="ZK2693" s="206"/>
      <c r="ZN2693" s="199"/>
      <c r="ZO2693" s="206"/>
      <c r="ZR2693" s="199"/>
      <c r="ZS2693" s="206"/>
      <c r="ZV2693" s="199"/>
      <c r="ZW2693" s="206"/>
      <c r="ZZ2693" s="199"/>
      <c r="AAA2693" s="206"/>
      <c r="AAD2693" s="199"/>
      <c r="AAE2693" s="206"/>
      <c r="AAH2693" s="199"/>
      <c r="AAI2693" s="206"/>
      <c r="AAL2693" s="199"/>
      <c r="AAM2693" s="206"/>
      <c r="AAP2693" s="199"/>
      <c r="AAQ2693" s="206"/>
      <c r="AAT2693" s="199"/>
      <c r="AAU2693" s="206"/>
      <c r="AAX2693" s="199"/>
      <c r="AAY2693" s="206"/>
      <c r="ABB2693" s="199"/>
      <c r="ABC2693" s="206"/>
      <c r="ABF2693" s="199"/>
      <c r="ABG2693" s="206"/>
      <c r="ABJ2693" s="199"/>
      <c r="ABK2693" s="206"/>
      <c r="ABN2693" s="199"/>
      <c r="ABO2693" s="206"/>
      <c r="ABR2693" s="199"/>
      <c r="ABS2693" s="206"/>
      <c r="ABV2693" s="199"/>
      <c r="ABW2693" s="206"/>
      <c r="ABZ2693" s="199"/>
      <c r="ACA2693" s="206"/>
      <c r="ACD2693" s="199"/>
      <c r="ACE2693" s="206"/>
      <c r="ACH2693" s="199"/>
      <c r="ACI2693" s="206"/>
      <c r="ACL2693" s="199"/>
      <c r="ACM2693" s="206"/>
      <c r="ACP2693" s="199"/>
      <c r="ACQ2693" s="206"/>
      <c r="ACT2693" s="199"/>
      <c r="ACU2693" s="206"/>
      <c r="ACX2693" s="199"/>
      <c r="ACY2693" s="206"/>
      <c r="ADB2693" s="199"/>
      <c r="ADC2693" s="206"/>
      <c r="ADF2693" s="199"/>
      <c r="ADG2693" s="206"/>
      <c r="ADJ2693" s="199"/>
      <c r="ADK2693" s="206"/>
      <c r="ADN2693" s="199"/>
      <c r="ADO2693" s="206"/>
      <c r="ADR2693" s="199"/>
      <c r="ADS2693" s="206"/>
      <c r="ADV2693" s="199"/>
      <c r="ADW2693" s="206"/>
      <c r="ADZ2693" s="199"/>
      <c r="AEA2693" s="206"/>
      <c r="AED2693" s="199"/>
      <c r="AEE2693" s="206"/>
      <c r="AEH2693" s="199"/>
      <c r="AEI2693" s="206"/>
      <c r="AEL2693" s="199"/>
      <c r="AEM2693" s="206"/>
      <c r="AEP2693" s="199"/>
      <c r="AEQ2693" s="206"/>
      <c r="AET2693" s="199"/>
      <c r="AEU2693" s="206"/>
      <c r="AEX2693" s="199"/>
      <c r="AEY2693" s="206"/>
      <c r="AFB2693" s="199"/>
      <c r="AFC2693" s="206"/>
      <c r="AFF2693" s="199"/>
      <c r="AFG2693" s="206"/>
      <c r="AFJ2693" s="199"/>
      <c r="AFK2693" s="206"/>
      <c r="AFN2693" s="199"/>
      <c r="AFO2693" s="206"/>
      <c r="AFR2693" s="199"/>
      <c r="AFS2693" s="206"/>
      <c r="AFV2693" s="199"/>
      <c r="AFW2693" s="206"/>
      <c r="AFZ2693" s="199"/>
      <c r="AGA2693" s="206"/>
      <c r="AGD2693" s="199"/>
      <c r="AGE2693" s="206"/>
      <c r="AGH2693" s="199"/>
      <c r="AGI2693" s="206"/>
      <c r="AGL2693" s="199"/>
      <c r="AGM2693" s="206"/>
      <c r="AGP2693" s="199"/>
      <c r="AGQ2693" s="206"/>
      <c r="AGT2693" s="199"/>
      <c r="AGU2693" s="206"/>
      <c r="AGX2693" s="199"/>
      <c r="AGY2693" s="206"/>
      <c r="AHB2693" s="199"/>
      <c r="AHC2693" s="206"/>
      <c r="AHF2693" s="199"/>
      <c r="AHG2693" s="206"/>
      <c r="AHJ2693" s="199"/>
      <c r="AHK2693" s="206"/>
      <c r="AHN2693" s="199"/>
      <c r="AHO2693" s="206"/>
      <c r="AHR2693" s="199"/>
      <c r="AHS2693" s="206"/>
      <c r="AHV2693" s="199"/>
      <c r="AHW2693" s="206"/>
      <c r="AHZ2693" s="199"/>
      <c r="AIA2693" s="206"/>
      <c r="AID2693" s="199"/>
      <c r="AIE2693" s="206"/>
      <c r="AIH2693" s="199"/>
      <c r="AII2693" s="206"/>
      <c r="AIL2693" s="199"/>
      <c r="AIM2693" s="206"/>
      <c r="AIP2693" s="199"/>
      <c r="AIQ2693" s="206"/>
      <c r="AIT2693" s="199"/>
      <c r="AIU2693" s="206"/>
      <c r="AIX2693" s="199"/>
      <c r="AIY2693" s="206"/>
      <c r="AJB2693" s="199"/>
      <c r="AJC2693" s="206"/>
      <c r="AJF2693" s="199"/>
      <c r="AJG2693" s="206"/>
      <c r="AJJ2693" s="199"/>
      <c r="AJK2693" s="206"/>
      <c r="AJN2693" s="199"/>
      <c r="AJO2693" s="206"/>
      <c r="AJR2693" s="199"/>
      <c r="AJS2693" s="206"/>
      <c r="AJV2693" s="199"/>
      <c r="AJW2693" s="206"/>
      <c r="AJZ2693" s="199"/>
      <c r="AKA2693" s="206"/>
      <c r="AKD2693" s="199"/>
      <c r="AKE2693" s="206"/>
      <c r="AKH2693" s="199"/>
      <c r="AKI2693" s="206"/>
      <c r="AKL2693" s="199"/>
      <c r="AKM2693" s="206"/>
      <c r="AKP2693" s="199"/>
      <c r="AKQ2693" s="206"/>
      <c r="AKT2693" s="199"/>
      <c r="AKU2693" s="206"/>
      <c r="AKX2693" s="199"/>
      <c r="AKY2693" s="206"/>
      <c r="ALB2693" s="199"/>
      <c r="ALC2693" s="206"/>
      <c r="ALF2693" s="199"/>
      <c r="ALG2693" s="206"/>
      <c r="ALJ2693" s="199"/>
      <c r="ALK2693" s="206"/>
      <c r="ALN2693" s="199"/>
      <c r="ALO2693" s="206"/>
      <c r="ALR2693" s="199"/>
      <c r="ALS2693" s="206"/>
      <c r="ALV2693" s="199"/>
      <c r="ALW2693" s="206"/>
      <c r="ALZ2693" s="199"/>
      <c r="AMA2693" s="206"/>
      <c r="AMD2693" s="199"/>
      <c r="AME2693" s="206"/>
      <c r="AMH2693" s="199"/>
      <c r="AMI2693" s="206"/>
      <c r="AML2693" s="199"/>
      <c r="AMM2693" s="206"/>
      <c r="AMP2693" s="199"/>
      <c r="AMQ2693" s="206"/>
      <c r="AMT2693" s="199"/>
      <c r="AMU2693" s="206"/>
      <c r="AMX2693" s="199"/>
      <c r="AMY2693" s="206"/>
      <c r="ANB2693" s="199"/>
      <c r="ANC2693" s="206"/>
      <c r="ANF2693" s="199"/>
      <c r="ANG2693" s="206"/>
      <c r="ANJ2693" s="199"/>
      <c r="ANK2693" s="206"/>
      <c r="ANN2693" s="199"/>
      <c r="ANO2693" s="206"/>
      <c r="ANR2693" s="199"/>
      <c r="ANS2693" s="206"/>
      <c r="ANV2693" s="199"/>
      <c r="ANW2693" s="206"/>
      <c r="ANZ2693" s="199"/>
      <c r="AOA2693" s="206"/>
      <c r="AOD2693" s="199"/>
      <c r="AOE2693" s="206"/>
      <c r="AOH2693" s="199"/>
      <c r="AOI2693" s="206"/>
      <c r="AOL2693" s="199"/>
      <c r="AOM2693" s="206"/>
    </row>
    <row r="2694" spans="1:1023 1026:1079" x14ac:dyDescent="0.25">
      <c r="A2694" s="190">
        <v>2513</v>
      </c>
      <c r="B2694" s="208"/>
      <c r="C2694" s="206" t="s">
        <v>3601</v>
      </c>
      <c r="D2694" s="315">
        <v>43492</v>
      </c>
      <c r="E2694" s="463" t="s">
        <v>1213</v>
      </c>
      <c r="F2694" s="208" t="s">
        <v>612</v>
      </c>
      <c r="G2694" s="208" t="s">
        <v>608</v>
      </c>
      <c r="H2694" s="315">
        <v>43492</v>
      </c>
      <c r="I2694" s="315">
        <v>43492</v>
      </c>
      <c r="J2694" s="338">
        <v>8.3333333333333329E-2</v>
      </c>
      <c r="K2694" s="338">
        <v>9.0277777777777776E-2</v>
      </c>
      <c r="L2694" s="193"/>
      <c r="M2694" s="214" t="s">
        <v>65</v>
      </c>
      <c r="N2694" s="206">
        <v>5</v>
      </c>
      <c r="O2694" s="214" t="s">
        <v>65</v>
      </c>
      <c r="P2694" s="206">
        <v>5</v>
      </c>
      <c r="S2694" s="214" t="s">
        <v>65</v>
      </c>
      <c r="T2694" s="206">
        <v>5</v>
      </c>
      <c r="U2694" s="214" t="s">
        <v>65</v>
      </c>
      <c r="V2694" s="206">
        <v>5</v>
      </c>
      <c r="AC2694" s="222">
        <f t="shared" si="582"/>
        <v>100</v>
      </c>
      <c r="AD2694" s="221" t="s">
        <v>37</v>
      </c>
      <c r="AE2694" s="200"/>
      <c r="AF2694" s="200"/>
      <c r="AG2694" s="200"/>
      <c r="AH2694" s="200"/>
      <c r="AI2694" s="200"/>
      <c r="AJ2694" s="200"/>
      <c r="AK2694" s="200"/>
      <c r="AL2694" s="224"/>
      <c r="AM2694" s="391">
        <f t="shared" ref="AM2694" si="605">SUM(AE2694:AL2694)</f>
        <v>0</v>
      </c>
      <c r="AP2694" s="230">
        <f t="shared" si="586"/>
        <v>0</v>
      </c>
      <c r="AS2694" s="235" t="str">
        <f t="shared" ca="1" si="603"/>
        <v>ok</v>
      </c>
      <c r="AT2694" s="225" t="str">
        <f t="shared" ca="1" si="604"/>
        <v>ok</v>
      </c>
      <c r="AU2694" s="221"/>
      <c r="AX2694" s="199"/>
      <c r="AY2694" s="206"/>
      <c r="BB2694" s="199"/>
      <c r="BC2694" s="206"/>
      <c r="BF2694" s="199"/>
      <c r="BG2694" s="206"/>
      <c r="BJ2694" s="199"/>
      <c r="BK2694" s="206"/>
      <c r="BN2694" s="199"/>
      <c r="BO2694" s="206"/>
      <c r="BR2694" s="199"/>
      <c r="BS2694" s="206"/>
      <c r="BV2694" s="199"/>
      <c r="BW2694" s="206"/>
      <c r="BZ2694" s="199"/>
      <c r="CA2694" s="206"/>
      <c r="CD2694" s="199"/>
      <c r="CE2694" s="206"/>
      <c r="CH2694" s="199"/>
      <c r="CI2694" s="206"/>
      <c r="CL2694" s="199"/>
      <c r="CM2694" s="206"/>
      <c r="CP2694" s="199"/>
      <c r="CQ2694" s="206"/>
      <c r="CT2694" s="199"/>
      <c r="CU2694" s="206"/>
      <c r="CX2694" s="199"/>
      <c r="CY2694" s="206"/>
      <c r="DB2694" s="199"/>
      <c r="DC2694" s="206"/>
      <c r="DF2694" s="199"/>
      <c r="DG2694" s="206"/>
      <c r="DJ2694" s="199"/>
      <c r="DK2694" s="206"/>
      <c r="DN2694" s="199"/>
      <c r="DO2694" s="206"/>
      <c r="DR2694" s="199"/>
      <c r="DS2694" s="206"/>
      <c r="DV2694" s="199"/>
      <c r="DW2694" s="206"/>
      <c r="DZ2694" s="199"/>
      <c r="EA2694" s="206"/>
      <c r="ED2694" s="199"/>
      <c r="EE2694" s="206"/>
      <c r="EH2694" s="199"/>
      <c r="EI2694" s="206"/>
      <c r="EL2694" s="199"/>
      <c r="EM2694" s="206"/>
      <c r="EP2694" s="199"/>
      <c r="EQ2694" s="206"/>
      <c r="ET2694" s="199"/>
      <c r="EU2694" s="206"/>
      <c r="EX2694" s="199"/>
      <c r="EY2694" s="206"/>
      <c r="FB2694" s="199"/>
      <c r="FC2694" s="206"/>
      <c r="FF2694" s="199"/>
      <c r="FG2694" s="206"/>
      <c r="FJ2694" s="199"/>
      <c r="FK2694" s="206"/>
      <c r="FN2694" s="199"/>
      <c r="FO2694" s="206"/>
      <c r="FR2694" s="199"/>
      <c r="FS2694" s="206"/>
      <c r="FV2694" s="199"/>
      <c r="FW2694" s="206"/>
      <c r="FZ2694" s="199"/>
      <c r="GA2694" s="206"/>
      <c r="GD2694" s="199"/>
      <c r="GE2694" s="206"/>
      <c r="GH2694" s="199"/>
      <c r="GI2694" s="206"/>
      <c r="GL2694" s="199"/>
      <c r="GM2694" s="206"/>
      <c r="GP2694" s="199"/>
      <c r="GQ2694" s="206"/>
      <c r="GT2694" s="199"/>
      <c r="GU2694" s="206"/>
      <c r="GX2694" s="199"/>
      <c r="GY2694" s="206"/>
      <c r="HB2694" s="199"/>
      <c r="HC2694" s="206"/>
      <c r="HF2694" s="199"/>
      <c r="HG2694" s="206"/>
      <c r="HJ2694" s="199"/>
      <c r="HK2694" s="206"/>
      <c r="HN2694" s="199"/>
      <c r="HO2694" s="206"/>
      <c r="HR2694" s="199"/>
      <c r="HS2694" s="206"/>
      <c r="HV2694" s="199"/>
      <c r="HW2694" s="206"/>
      <c r="HZ2694" s="199"/>
      <c r="IA2694" s="206"/>
      <c r="ID2694" s="199"/>
      <c r="IE2694" s="206"/>
      <c r="IH2694" s="199"/>
      <c r="II2694" s="206"/>
      <c r="IL2694" s="199"/>
      <c r="IM2694" s="206"/>
      <c r="IP2694" s="199"/>
      <c r="IQ2694" s="206"/>
      <c r="IT2694" s="199"/>
      <c r="IU2694" s="206"/>
      <c r="IX2694" s="199"/>
      <c r="IY2694" s="206"/>
      <c r="JB2694" s="199"/>
      <c r="JC2694" s="206"/>
      <c r="JF2694" s="199"/>
      <c r="JG2694" s="206"/>
      <c r="JJ2694" s="199"/>
      <c r="JK2694" s="206"/>
      <c r="JN2694" s="199"/>
      <c r="JO2694" s="206"/>
      <c r="JR2694" s="199"/>
      <c r="JS2694" s="206"/>
      <c r="JV2694" s="199"/>
      <c r="JW2694" s="206"/>
      <c r="JZ2694" s="199"/>
      <c r="KA2694" s="206"/>
      <c r="KD2694" s="199"/>
      <c r="KE2694" s="206"/>
      <c r="KH2694" s="199"/>
      <c r="KI2694" s="206"/>
      <c r="KL2694" s="199"/>
      <c r="KM2694" s="206"/>
      <c r="KP2694" s="199"/>
      <c r="KQ2694" s="206"/>
      <c r="KT2694" s="199"/>
      <c r="KU2694" s="206"/>
      <c r="KX2694" s="199"/>
      <c r="KY2694" s="206"/>
      <c r="LB2694" s="199"/>
      <c r="LC2694" s="206"/>
      <c r="LF2694" s="199"/>
      <c r="LG2694" s="206"/>
      <c r="LJ2694" s="199"/>
      <c r="LK2694" s="206"/>
      <c r="LN2694" s="199"/>
      <c r="LO2694" s="206"/>
      <c r="LR2694" s="199"/>
      <c r="LS2694" s="206"/>
      <c r="LV2694" s="199"/>
      <c r="LW2694" s="206"/>
      <c r="LZ2694" s="199"/>
      <c r="MA2694" s="206"/>
      <c r="MD2694" s="199"/>
      <c r="ME2694" s="206"/>
      <c r="MH2694" s="199"/>
      <c r="MI2694" s="206"/>
      <c r="ML2694" s="199"/>
      <c r="MM2694" s="206"/>
      <c r="MP2694" s="199"/>
      <c r="MQ2694" s="206"/>
      <c r="MT2694" s="199"/>
      <c r="MU2694" s="206"/>
      <c r="MX2694" s="199"/>
      <c r="MY2694" s="206"/>
      <c r="NB2694" s="199"/>
      <c r="NC2694" s="206"/>
      <c r="NF2694" s="199"/>
      <c r="NG2694" s="206"/>
      <c r="NJ2694" s="199"/>
      <c r="NK2694" s="206"/>
      <c r="NN2694" s="199"/>
      <c r="NO2694" s="206"/>
      <c r="NR2694" s="199"/>
      <c r="NS2694" s="206"/>
      <c r="NV2694" s="199"/>
      <c r="NW2694" s="206"/>
      <c r="NZ2694" s="199"/>
      <c r="OA2694" s="206"/>
      <c r="OD2694" s="199"/>
      <c r="OE2694" s="206"/>
      <c r="OH2694" s="199"/>
      <c r="OI2694" s="206"/>
      <c r="OL2694" s="199"/>
      <c r="OM2694" s="206"/>
      <c r="OP2694" s="199"/>
      <c r="OQ2694" s="206"/>
      <c r="OT2694" s="199"/>
      <c r="OU2694" s="206"/>
      <c r="OX2694" s="199"/>
      <c r="OY2694" s="206"/>
      <c r="PB2694" s="199"/>
      <c r="PC2694" s="206"/>
      <c r="PF2694" s="199"/>
      <c r="PG2694" s="206"/>
      <c r="PJ2694" s="199"/>
      <c r="PK2694" s="206"/>
      <c r="PN2694" s="199"/>
      <c r="PO2694" s="206"/>
      <c r="PR2694" s="199"/>
      <c r="PS2694" s="206"/>
      <c r="PV2694" s="199"/>
      <c r="PW2694" s="206"/>
      <c r="PZ2694" s="199"/>
      <c r="QA2694" s="206"/>
      <c r="QD2694" s="199"/>
      <c r="QE2694" s="206"/>
      <c r="QH2694" s="199"/>
      <c r="QI2694" s="206"/>
      <c r="QL2694" s="199"/>
      <c r="QM2694" s="206"/>
      <c r="QP2694" s="199"/>
      <c r="QQ2694" s="206"/>
      <c r="QT2694" s="199"/>
      <c r="QU2694" s="206"/>
      <c r="QX2694" s="199"/>
      <c r="QY2694" s="206"/>
      <c r="RB2694" s="199"/>
      <c r="RC2694" s="206"/>
      <c r="RF2694" s="199"/>
      <c r="RG2694" s="206"/>
      <c r="RJ2694" s="199"/>
      <c r="RK2694" s="206"/>
      <c r="RN2694" s="199"/>
      <c r="RO2694" s="206"/>
      <c r="RR2694" s="199"/>
      <c r="RS2694" s="206"/>
      <c r="RV2694" s="199"/>
      <c r="RW2694" s="206"/>
      <c r="RZ2694" s="199"/>
      <c r="SA2694" s="206"/>
      <c r="SD2694" s="199"/>
      <c r="SE2694" s="206"/>
      <c r="SH2694" s="199"/>
      <c r="SI2694" s="206"/>
      <c r="SL2694" s="199"/>
      <c r="SM2694" s="206"/>
      <c r="SP2694" s="199"/>
      <c r="SQ2694" s="206"/>
      <c r="ST2694" s="199"/>
      <c r="SU2694" s="206"/>
      <c r="SX2694" s="199"/>
      <c r="SY2694" s="206"/>
      <c r="TB2694" s="199"/>
      <c r="TC2694" s="206"/>
      <c r="TF2694" s="199"/>
      <c r="TG2694" s="206"/>
      <c r="TJ2694" s="199"/>
      <c r="TK2694" s="206"/>
      <c r="TN2694" s="199"/>
      <c r="TO2694" s="206"/>
      <c r="TR2694" s="199"/>
      <c r="TS2694" s="206"/>
      <c r="TV2694" s="199"/>
      <c r="TW2694" s="206"/>
      <c r="TZ2694" s="199"/>
      <c r="UA2694" s="206"/>
      <c r="UD2694" s="199"/>
      <c r="UE2694" s="206"/>
      <c r="UH2694" s="199"/>
      <c r="UI2694" s="206"/>
      <c r="UL2694" s="199"/>
      <c r="UM2694" s="206"/>
      <c r="UP2694" s="199"/>
      <c r="UQ2694" s="206"/>
      <c r="UT2694" s="199"/>
      <c r="UU2694" s="206"/>
      <c r="UX2694" s="199"/>
      <c r="UY2694" s="206"/>
      <c r="VB2694" s="199"/>
      <c r="VC2694" s="206"/>
      <c r="VF2694" s="199"/>
      <c r="VG2694" s="206"/>
      <c r="VJ2694" s="199"/>
      <c r="VK2694" s="206"/>
      <c r="VN2694" s="199"/>
      <c r="VO2694" s="206"/>
      <c r="VR2694" s="199"/>
      <c r="VS2694" s="206"/>
      <c r="VV2694" s="199"/>
      <c r="VW2694" s="206"/>
      <c r="VZ2694" s="199"/>
      <c r="WA2694" s="206"/>
      <c r="WD2694" s="199"/>
      <c r="WE2694" s="206"/>
      <c r="WH2694" s="199"/>
      <c r="WI2694" s="206"/>
      <c r="WL2694" s="199"/>
      <c r="WM2694" s="206"/>
      <c r="WP2694" s="199"/>
      <c r="WQ2694" s="206"/>
      <c r="WT2694" s="199"/>
      <c r="WU2694" s="206"/>
      <c r="WX2694" s="199"/>
      <c r="WY2694" s="206"/>
      <c r="XB2694" s="199"/>
      <c r="XC2694" s="206"/>
      <c r="XF2694" s="199"/>
      <c r="XG2694" s="206"/>
      <c r="XJ2694" s="199"/>
      <c r="XK2694" s="206"/>
      <c r="XN2694" s="199"/>
      <c r="XO2694" s="206"/>
      <c r="XR2694" s="199"/>
      <c r="XS2694" s="206"/>
      <c r="XV2694" s="199"/>
      <c r="XW2694" s="206"/>
      <c r="XZ2694" s="199"/>
      <c r="YA2694" s="206"/>
      <c r="YD2694" s="199"/>
      <c r="YE2694" s="206"/>
      <c r="YH2694" s="199"/>
      <c r="YI2694" s="206"/>
      <c r="YL2694" s="199"/>
      <c r="YM2694" s="206"/>
      <c r="YP2694" s="199"/>
      <c r="YQ2694" s="206"/>
      <c r="YT2694" s="199"/>
      <c r="YU2694" s="206"/>
      <c r="YX2694" s="199"/>
      <c r="YY2694" s="206"/>
      <c r="ZB2694" s="199"/>
      <c r="ZC2694" s="206"/>
      <c r="ZF2694" s="199"/>
      <c r="ZG2694" s="206"/>
      <c r="ZJ2694" s="199"/>
      <c r="ZK2694" s="206"/>
      <c r="ZN2694" s="199"/>
      <c r="ZO2694" s="206"/>
      <c r="ZR2694" s="199"/>
      <c r="ZS2694" s="206"/>
      <c r="ZV2694" s="199"/>
      <c r="ZW2694" s="206"/>
      <c r="ZZ2694" s="199"/>
      <c r="AAA2694" s="206"/>
      <c r="AAD2694" s="199"/>
      <c r="AAE2694" s="206"/>
      <c r="AAH2694" s="199"/>
      <c r="AAI2694" s="206"/>
      <c r="AAL2694" s="199"/>
      <c r="AAM2694" s="206"/>
      <c r="AAP2694" s="199"/>
      <c r="AAQ2694" s="206"/>
      <c r="AAT2694" s="199"/>
      <c r="AAU2694" s="206"/>
      <c r="AAX2694" s="199"/>
      <c r="AAY2694" s="206"/>
      <c r="ABB2694" s="199"/>
      <c r="ABC2694" s="206"/>
      <c r="ABF2694" s="199"/>
      <c r="ABG2694" s="206"/>
      <c r="ABJ2694" s="199"/>
      <c r="ABK2694" s="206"/>
      <c r="ABN2694" s="199"/>
      <c r="ABO2694" s="206"/>
      <c r="ABR2694" s="199"/>
      <c r="ABS2694" s="206"/>
      <c r="ABV2694" s="199"/>
      <c r="ABW2694" s="206"/>
      <c r="ABZ2694" s="199"/>
      <c r="ACA2694" s="206"/>
      <c r="ACD2694" s="199"/>
      <c r="ACE2694" s="206"/>
      <c r="ACH2694" s="199"/>
      <c r="ACI2694" s="206"/>
      <c r="ACL2694" s="199"/>
      <c r="ACM2694" s="206"/>
      <c r="ACP2694" s="199"/>
      <c r="ACQ2694" s="206"/>
      <c r="ACT2694" s="199"/>
      <c r="ACU2694" s="206"/>
      <c r="ACX2694" s="199"/>
      <c r="ACY2694" s="206"/>
      <c r="ADB2694" s="199"/>
      <c r="ADC2694" s="206"/>
      <c r="ADF2694" s="199"/>
      <c r="ADG2694" s="206"/>
      <c r="ADJ2694" s="199"/>
      <c r="ADK2694" s="206"/>
      <c r="ADN2694" s="199"/>
      <c r="ADO2694" s="206"/>
      <c r="ADR2694" s="199"/>
      <c r="ADS2694" s="206"/>
      <c r="ADV2694" s="199"/>
      <c r="ADW2694" s="206"/>
      <c r="ADZ2694" s="199"/>
      <c r="AEA2694" s="206"/>
      <c r="AED2694" s="199"/>
      <c r="AEE2694" s="206"/>
      <c r="AEH2694" s="199"/>
      <c r="AEI2694" s="206"/>
      <c r="AEL2694" s="199"/>
      <c r="AEM2694" s="206"/>
      <c r="AEP2694" s="199"/>
      <c r="AEQ2694" s="206"/>
      <c r="AET2694" s="199"/>
      <c r="AEU2694" s="206"/>
      <c r="AEX2694" s="199"/>
      <c r="AEY2694" s="206"/>
      <c r="AFB2694" s="199"/>
      <c r="AFC2694" s="206"/>
      <c r="AFF2694" s="199"/>
      <c r="AFG2694" s="206"/>
      <c r="AFJ2694" s="199"/>
      <c r="AFK2694" s="206"/>
      <c r="AFN2694" s="199"/>
      <c r="AFO2694" s="206"/>
      <c r="AFR2694" s="199"/>
      <c r="AFS2694" s="206"/>
      <c r="AFV2694" s="199"/>
      <c r="AFW2694" s="206"/>
      <c r="AFZ2694" s="199"/>
      <c r="AGA2694" s="206"/>
      <c r="AGD2694" s="199"/>
      <c r="AGE2694" s="206"/>
      <c r="AGH2694" s="199"/>
      <c r="AGI2694" s="206"/>
      <c r="AGL2694" s="199"/>
      <c r="AGM2694" s="206"/>
      <c r="AGP2694" s="199"/>
      <c r="AGQ2694" s="206"/>
      <c r="AGT2694" s="199"/>
      <c r="AGU2694" s="206"/>
      <c r="AGX2694" s="199"/>
      <c r="AGY2694" s="206"/>
      <c r="AHB2694" s="199"/>
      <c r="AHC2694" s="206"/>
      <c r="AHF2694" s="199"/>
      <c r="AHG2694" s="206"/>
      <c r="AHJ2694" s="199"/>
      <c r="AHK2694" s="206"/>
      <c r="AHN2694" s="199"/>
      <c r="AHO2694" s="206"/>
      <c r="AHR2694" s="199"/>
      <c r="AHS2694" s="206"/>
      <c r="AHV2694" s="199"/>
      <c r="AHW2694" s="206"/>
      <c r="AHZ2694" s="199"/>
      <c r="AIA2694" s="206"/>
      <c r="AID2694" s="199"/>
      <c r="AIE2694" s="206"/>
      <c r="AIH2694" s="199"/>
      <c r="AII2694" s="206"/>
      <c r="AIL2694" s="199"/>
      <c r="AIM2694" s="206"/>
      <c r="AIP2694" s="199"/>
      <c r="AIQ2694" s="206"/>
      <c r="AIT2694" s="199"/>
      <c r="AIU2694" s="206"/>
      <c r="AIX2694" s="199"/>
      <c r="AIY2694" s="206"/>
      <c r="AJB2694" s="199"/>
      <c r="AJC2694" s="206"/>
      <c r="AJF2694" s="199"/>
      <c r="AJG2694" s="206"/>
      <c r="AJJ2694" s="199"/>
      <c r="AJK2694" s="206"/>
      <c r="AJN2694" s="199"/>
      <c r="AJO2694" s="206"/>
      <c r="AJR2694" s="199"/>
      <c r="AJS2694" s="206"/>
      <c r="AJV2694" s="199"/>
      <c r="AJW2694" s="206"/>
      <c r="AJZ2694" s="199"/>
      <c r="AKA2694" s="206"/>
      <c r="AKD2694" s="199"/>
      <c r="AKE2694" s="206"/>
      <c r="AKH2694" s="199"/>
      <c r="AKI2694" s="206"/>
      <c r="AKL2694" s="199"/>
      <c r="AKM2694" s="206"/>
      <c r="AKP2694" s="199"/>
      <c r="AKQ2694" s="206"/>
      <c r="AKT2694" s="199"/>
      <c r="AKU2694" s="206"/>
      <c r="AKX2694" s="199"/>
      <c r="AKY2694" s="206"/>
      <c r="ALB2694" s="199"/>
      <c r="ALC2694" s="206"/>
      <c r="ALF2694" s="199"/>
      <c r="ALG2694" s="206"/>
      <c r="ALJ2694" s="199"/>
      <c r="ALK2694" s="206"/>
      <c r="ALN2694" s="199"/>
      <c r="ALO2694" s="206"/>
      <c r="ALR2694" s="199"/>
      <c r="ALS2694" s="206"/>
      <c r="ALV2694" s="199"/>
      <c r="ALW2694" s="206"/>
      <c r="ALZ2694" s="199"/>
      <c r="AMA2694" s="206"/>
      <c r="AMD2694" s="199"/>
      <c r="AME2694" s="206"/>
      <c r="AMH2694" s="199"/>
      <c r="AMI2694" s="206"/>
      <c r="AML2694" s="199"/>
      <c r="AMM2694" s="206"/>
      <c r="AMP2694" s="199"/>
      <c r="AMQ2694" s="206"/>
      <c r="AMT2694" s="199"/>
      <c r="AMU2694" s="206"/>
      <c r="AMX2694" s="199"/>
      <c r="AMY2694" s="206"/>
      <c r="ANB2694" s="199"/>
      <c r="ANC2694" s="206"/>
      <c r="ANF2694" s="199"/>
      <c r="ANG2694" s="206"/>
      <c r="ANJ2694" s="199"/>
      <c r="ANK2694" s="206"/>
      <c r="ANN2694" s="199"/>
      <c r="ANO2694" s="206"/>
      <c r="ANR2694" s="199"/>
      <c r="ANS2694" s="206"/>
      <c r="ANV2694" s="199"/>
      <c r="ANW2694" s="206"/>
      <c r="ANZ2694" s="199"/>
      <c r="AOA2694" s="206"/>
      <c r="AOD2694" s="199"/>
      <c r="AOE2694" s="206"/>
      <c r="AOH2694" s="199"/>
      <c r="AOI2694" s="206"/>
      <c r="AOL2694" s="199"/>
      <c r="AOM2694" s="206"/>
    </row>
    <row r="2695" spans="1:1023 1026:1079" x14ac:dyDescent="0.25">
      <c r="A2695" s="206"/>
      <c r="B2695" s="208"/>
      <c r="C2695" s="206" t="s">
        <v>3615</v>
      </c>
      <c r="E2695" s="463" t="s">
        <v>1213</v>
      </c>
      <c r="F2695" s="208" t="s">
        <v>612</v>
      </c>
      <c r="G2695" s="208" t="s">
        <v>608</v>
      </c>
      <c r="H2695" s="315">
        <v>43492</v>
      </c>
      <c r="I2695" s="315">
        <v>43492</v>
      </c>
      <c r="J2695" s="338">
        <v>9.375E-2</v>
      </c>
      <c r="K2695" s="338">
        <v>9.7222222222222224E-2</v>
      </c>
      <c r="L2695" s="193"/>
      <c r="M2695" s="206"/>
      <c r="N2695" s="206"/>
      <c r="O2695" s="206"/>
      <c r="P2695" s="206"/>
      <c r="S2695" s="206"/>
      <c r="T2695" s="206"/>
      <c r="U2695" s="206"/>
      <c r="V2695" s="206"/>
      <c r="AC2695" s="222">
        <v>0</v>
      </c>
      <c r="AD2695" s="221" t="s">
        <v>37</v>
      </c>
      <c r="AE2695" s="200"/>
      <c r="AF2695" s="200"/>
      <c r="AG2695" s="200"/>
      <c r="AH2695" s="200"/>
      <c r="AI2695" s="200"/>
      <c r="AJ2695" s="200"/>
      <c r="AK2695" s="200"/>
      <c r="AL2695" s="224"/>
      <c r="AM2695" s="391">
        <f t="shared" ref="AM2695" si="606">SUM(AE2695:AL2695)</f>
        <v>0</v>
      </c>
      <c r="AP2695" s="230">
        <f t="shared" si="586"/>
        <v>0</v>
      </c>
      <c r="AS2695" s="235" t="str">
        <f t="shared" si="603"/>
        <v/>
      </c>
      <c r="AT2695" s="225" t="str">
        <f t="shared" si="604"/>
        <v/>
      </c>
      <c r="AU2695" s="221"/>
      <c r="AX2695" s="199"/>
      <c r="AY2695" s="206"/>
      <c r="BB2695" s="199"/>
      <c r="BC2695" s="206"/>
      <c r="BF2695" s="199"/>
      <c r="BG2695" s="206"/>
      <c r="BJ2695" s="199"/>
      <c r="BK2695" s="206"/>
      <c r="BN2695" s="199"/>
      <c r="BO2695" s="206"/>
      <c r="BR2695" s="199"/>
      <c r="BS2695" s="206"/>
      <c r="BV2695" s="199"/>
      <c r="BW2695" s="206"/>
      <c r="BZ2695" s="199"/>
      <c r="CA2695" s="206"/>
      <c r="CD2695" s="199"/>
      <c r="CE2695" s="206"/>
      <c r="CH2695" s="199"/>
      <c r="CI2695" s="206"/>
      <c r="CL2695" s="199"/>
      <c r="CM2695" s="206"/>
      <c r="CP2695" s="199"/>
      <c r="CQ2695" s="206"/>
      <c r="CT2695" s="199"/>
      <c r="CU2695" s="206"/>
      <c r="CX2695" s="199"/>
      <c r="CY2695" s="206"/>
      <c r="DB2695" s="199"/>
      <c r="DC2695" s="206"/>
      <c r="DF2695" s="199"/>
      <c r="DG2695" s="206"/>
      <c r="DJ2695" s="199"/>
      <c r="DK2695" s="206"/>
      <c r="DN2695" s="199"/>
      <c r="DO2695" s="206"/>
      <c r="DR2695" s="199"/>
      <c r="DS2695" s="206"/>
      <c r="DV2695" s="199"/>
      <c r="DW2695" s="206"/>
      <c r="DZ2695" s="199"/>
      <c r="EA2695" s="206"/>
      <c r="ED2695" s="199"/>
      <c r="EE2695" s="206"/>
      <c r="EH2695" s="199"/>
      <c r="EI2695" s="206"/>
      <c r="EL2695" s="199"/>
      <c r="EM2695" s="206"/>
      <c r="EP2695" s="199"/>
      <c r="EQ2695" s="206"/>
      <c r="ET2695" s="199"/>
      <c r="EU2695" s="206"/>
      <c r="EX2695" s="199"/>
      <c r="EY2695" s="206"/>
      <c r="FB2695" s="199"/>
      <c r="FC2695" s="206"/>
      <c r="FF2695" s="199"/>
      <c r="FG2695" s="206"/>
      <c r="FJ2695" s="199"/>
      <c r="FK2695" s="206"/>
      <c r="FN2695" s="199"/>
      <c r="FO2695" s="206"/>
      <c r="FR2695" s="199"/>
      <c r="FS2695" s="206"/>
      <c r="FV2695" s="199"/>
      <c r="FW2695" s="206"/>
      <c r="FZ2695" s="199"/>
      <c r="GA2695" s="206"/>
      <c r="GD2695" s="199"/>
      <c r="GE2695" s="206"/>
      <c r="GH2695" s="199"/>
      <c r="GI2695" s="206"/>
      <c r="GL2695" s="199"/>
      <c r="GM2695" s="206"/>
      <c r="GP2695" s="199"/>
      <c r="GQ2695" s="206"/>
      <c r="GT2695" s="199"/>
      <c r="GU2695" s="206"/>
      <c r="GX2695" s="199"/>
      <c r="GY2695" s="206"/>
      <c r="HB2695" s="199"/>
      <c r="HC2695" s="206"/>
      <c r="HF2695" s="199"/>
      <c r="HG2695" s="206"/>
      <c r="HJ2695" s="199"/>
      <c r="HK2695" s="206"/>
      <c r="HN2695" s="199"/>
      <c r="HO2695" s="206"/>
      <c r="HR2695" s="199"/>
      <c r="HS2695" s="206"/>
      <c r="HV2695" s="199"/>
      <c r="HW2695" s="206"/>
      <c r="HZ2695" s="199"/>
      <c r="IA2695" s="206"/>
      <c r="ID2695" s="199"/>
      <c r="IE2695" s="206"/>
      <c r="IH2695" s="199"/>
      <c r="II2695" s="206"/>
      <c r="IL2695" s="199"/>
      <c r="IM2695" s="206"/>
      <c r="IP2695" s="199"/>
      <c r="IQ2695" s="206"/>
      <c r="IT2695" s="199"/>
      <c r="IU2695" s="206"/>
      <c r="IX2695" s="199"/>
      <c r="IY2695" s="206"/>
      <c r="JB2695" s="199"/>
      <c r="JC2695" s="206"/>
      <c r="JF2695" s="199"/>
      <c r="JG2695" s="206"/>
      <c r="JJ2695" s="199"/>
      <c r="JK2695" s="206"/>
      <c r="JN2695" s="199"/>
      <c r="JO2695" s="206"/>
      <c r="JR2695" s="199"/>
      <c r="JS2695" s="206"/>
      <c r="JV2695" s="199"/>
      <c r="JW2695" s="206"/>
      <c r="JZ2695" s="199"/>
      <c r="KA2695" s="206"/>
      <c r="KD2695" s="199"/>
      <c r="KE2695" s="206"/>
      <c r="KH2695" s="199"/>
      <c r="KI2695" s="206"/>
      <c r="KL2695" s="199"/>
      <c r="KM2695" s="206"/>
      <c r="KP2695" s="199"/>
      <c r="KQ2695" s="206"/>
      <c r="KT2695" s="199"/>
      <c r="KU2695" s="206"/>
      <c r="KX2695" s="199"/>
      <c r="KY2695" s="206"/>
      <c r="LB2695" s="199"/>
      <c r="LC2695" s="206"/>
      <c r="LF2695" s="199"/>
      <c r="LG2695" s="206"/>
      <c r="LJ2695" s="199"/>
      <c r="LK2695" s="206"/>
      <c r="LN2695" s="199"/>
      <c r="LO2695" s="206"/>
      <c r="LR2695" s="199"/>
      <c r="LS2695" s="206"/>
      <c r="LV2695" s="199"/>
      <c r="LW2695" s="206"/>
      <c r="LZ2695" s="199"/>
      <c r="MA2695" s="206"/>
      <c r="MD2695" s="199"/>
      <c r="ME2695" s="206"/>
      <c r="MH2695" s="199"/>
      <c r="MI2695" s="206"/>
      <c r="ML2695" s="199"/>
      <c r="MM2695" s="206"/>
      <c r="MP2695" s="199"/>
      <c r="MQ2695" s="206"/>
      <c r="MT2695" s="199"/>
      <c r="MU2695" s="206"/>
      <c r="MX2695" s="199"/>
      <c r="MY2695" s="206"/>
      <c r="NB2695" s="199"/>
      <c r="NC2695" s="206"/>
      <c r="NF2695" s="199"/>
      <c r="NG2695" s="206"/>
      <c r="NJ2695" s="199"/>
      <c r="NK2695" s="206"/>
      <c r="NN2695" s="199"/>
      <c r="NO2695" s="206"/>
      <c r="NR2695" s="199"/>
      <c r="NS2695" s="206"/>
      <c r="NV2695" s="199"/>
      <c r="NW2695" s="206"/>
      <c r="NZ2695" s="199"/>
      <c r="OA2695" s="206"/>
      <c r="OD2695" s="199"/>
      <c r="OE2695" s="206"/>
      <c r="OH2695" s="199"/>
      <c r="OI2695" s="206"/>
      <c r="OL2695" s="199"/>
      <c r="OM2695" s="206"/>
      <c r="OP2695" s="199"/>
      <c r="OQ2695" s="206"/>
      <c r="OT2695" s="199"/>
      <c r="OU2695" s="206"/>
      <c r="OX2695" s="199"/>
      <c r="OY2695" s="206"/>
      <c r="PB2695" s="199"/>
      <c r="PC2695" s="206"/>
      <c r="PF2695" s="199"/>
      <c r="PG2695" s="206"/>
      <c r="PJ2695" s="199"/>
      <c r="PK2695" s="206"/>
      <c r="PN2695" s="199"/>
      <c r="PO2695" s="206"/>
      <c r="PR2695" s="199"/>
      <c r="PS2695" s="206"/>
      <c r="PV2695" s="199"/>
      <c r="PW2695" s="206"/>
      <c r="PZ2695" s="199"/>
      <c r="QA2695" s="206"/>
      <c r="QD2695" s="199"/>
      <c r="QE2695" s="206"/>
      <c r="QH2695" s="199"/>
      <c r="QI2695" s="206"/>
      <c r="QL2695" s="199"/>
      <c r="QM2695" s="206"/>
      <c r="QP2695" s="199"/>
      <c r="QQ2695" s="206"/>
      <c r="QT2695" s="199"/>
      <c r="QU2695" s="206"/>
      <c r="QX2695" s="199"/>
      <c r="QY2695" s="206"/>
      <c r="RB2695" s="199"/>
      <c r="RC2695" s="206"/>
      <c r="RF2695" s="199"/>
      <c r="RG2695" s="206"/>
      <c r="RJ2695" s="199"/>
      <c r="RK2695" s="206"/>
      <c r="RN2695" s="199"/>
      <c r="RO2695" s="206"/>
      <c r="RR2695" s="199"/>
      <c r="RS2695" s="206"/>
      <c r="RV2695" s="199"/>
      <c r="RW2695" s="206"/>
      <c r="RZ2695" s="199"/>
      <c r="SA2695" s="206"/>
      <c r="SD2695" s="199"/>
      <c r="SE2695" s="206"/>
      <c r="SH2695" s="199"/>
      <c r="SI2695" s="206"/>
      <c r="SL2695" s="199"/>
      <c r="SM2695" s="206"/>
      <c r="SP2695" s="199"/>
      <c r="SQ2695" s="206"/>
      <c r="ST2695" s="199"/>
      <c r="SU2695" s="206"/>
      <c r="SX2695" s="199"/>
      <c r="SY2695" s="206"/>
      <c r="TB2695" s="199"/>
      <c r="TC2695" s="206"/>
      <c r="TF2695" s="199"/>
      <c r="TG2695" s="206"/>
      <c r="TJ2695" s="199"/>
      <c r="TK2695" s="206"/>
      <c r="TN2695" s="199"/>
      <c r="TO2695" s="206"/>
      <c r="TR2695" s="199"/>
      <c r="TS2695" s="206"/>
      <c r="TV2695" s="199"/>
      <c r="TW2695" s="206"/>
      <c r="TZ2695" s="199"/>
      <c r="UA2695" s="206"/>
      <c r="UD2695" s="199"/>
      <c r="UE2695" s="206"/>
      <c r="UH2695" s="199"/>
      <c r="UI2695" s="206"/>
      <c r="UL2695" s="199"/>
      <c r="UM2695" s="206"/>
      <c r="UP2695" s="199"/>
      <c r="UQ2695" s="206"/>
      <c r="UT2695" s="199"/>
      <c r="UU2695" s="206"/>
      <c r="UX2695" s="199"/>
      <c r="UY2695" s="206"/>
      <c r="VB2695" s="199"/>
      <c r="VC2695" s="206"/>
      <c r="VF2695" s="199"/>
      <c r="VG2695" s="206"/>
      <c r="VJ2695" s="199"/>
      <c r="VK2695" s="206"/>
      <c r="VN2695" s="199"/>
      <c r="VO2695" s="206"/>
      <c r="VR2695" s="199"/>
      <c r="VS2695" s="206"/>
      <c r="VV2695" s="199"/>
      <c r="VW2695" s="206"/>
      <c r="VZ2695" s="199"/>
      <c r="WA2695" s="206"/>
      <c r="WD2695" s="199"/>
      <c r="WE2695" s="206"/>
      <c r="WH2695" s="199"/>
      <c r="WI2695" s="206"/>
      <c r="WL2695" s="199"/>
      <c r="WM2695" s="206"/>
      <c r="WP2695" s="199"/>
      <c r="WQ2695" s="206"/>
      <c r="WT2695" s="199"/>
      <c r="WU2695" s="206"/>
      <c r="WX2695" s="199"/>
      <c r="WY2695" s="206"/>
      <c r="XB2695" s="199"/>
      <c r="XC2695" s="206"/>
      <c r="XF2695" s="199"/>
      <c r="XG2695" s="206"/>
      <c r="XJ2695" s="199"/>
      <c r="XK2695" s="206"/>
      <c r="XN2695" s="199"/>
      <c r="XO2695" s="206"/>
      <c r="XR2695" s="199"/>
      <c r="XS2695" s="206"/>
      <c r="XV2695" s="199"/>
      <c r="XW2695" s="206"/>
      <c r="XZ2695" s="199"/>
      <c r="YA2695" s="206"/>
      <c r="YD2695" s="199"/>
      <c r="YE2695" s="206"/>
      <c r="YH2695" s="199"/>
      <c r="YI2695" s="206"/>
      <c r="YL2695" s="199"/>
      <c r="YM2695" s="206"/>
      <c r="YP2695" s="199"/>
      <c r="YQ2695" s="206"/>
      <c r="YT2695" s="199"/>
      <c r="YU2695" s="206"/>
      <c r="YX2695" s="199"/>
      <c r="YY2695" s="206"/>
      <c r="ZB2695" s="199"/>
      <c r="ZC2695" s="206"/>
      <c r="ZF2695" s="199"/>
      <c r="ZG2695" s="206"/>
      <c r="ZJ2695" s="199"/>
      <c r="ZK2695" s="206"/>
      <c r="ZN2695" s="199"/>
      <c r="ZO2695" s="206"/>
      <c r="ZR2695" s="199"/>
      <c r="ZS2695" s="206"/>
      <c r="ZV2695" s="199"/>
      <c r="ZW2695" s="206"/>
      <c r="ZZ2695" s="199"/>
      <c r="AAA2695" s="206"/>
      <c r="AAD2695" s="199"/>
      <c r="AAE2695" s="206"/>
      <c r="AAH2695" s="199"/>
      <c r="AAI2695" s="206"/>
      <c r="AAL2695" s="199"/>
      <c r="AAM2695" s="206"/>
      <c r="AAP2695" s="199"/>
      <c r="AAQ2695" s="206"/>
      <c r="AAT2695" s="199"/>
      <c r="AAU2695" s="206"/>
      <c r="AAX2695" s="199"/>
      <c r="AAY2695" s="206"/>
      <c r="ABB2695" s="199"/>
      <c r="ABC2695" s="206"/>
      <c r="ABF2695" s="199"/>
      <c r="ABG2695" s="206"/>
      <c r="ABJ2695" s="199"/>
      <c r="ABK2695" s="206"/>
      <c r="ABN2695" s="199"/>
      <c r="ABO2695" s="206"/>
      <c r="ABR2695" s="199"/>
      <c r="ABS2695" s="206"/>
      <c r="ABV2695" s="199"/>
      <c r="ABW2695" s="206"/>
      <c r="ABZ2695" s="199"/>
      <c r="ACA2695" s="206"/>
      <c r="ACD2695" s="199"/>
      <c r="ACE2695" s="206"/>
      <c r="ACH2695" s="199"/>
      <c r="ACI2695" s="206"/>
      <c r="ACL2695" s="199"/>
      <c r="ACM2695" s="206"/>
      <c r="ACP2695" s="199"/>
      <c r="ACQ2695" s="206"/>
      <c r="ACT2695" s="199"/>
      <c r="ACU2695" s="206"/>
      <c r="ACX2695" s="199"/>
      <c r="ACY2695" s="206"/>
      <c r="ADB2695" s="199"/>
      <c r="ADC2695" s="206"/>
      <c r="ADF2695" s="199"/>
      <c r="ADG2695" s="206"/>
      <c r="ADJ2695" s="199"/>
      <c r="ADK2695" s="206"/>
      <c r="ADN2695" s="199"/>
      <c r="ADO2695" s="206"/>
      <c r="ADR2695" s="199"/>
      <c r="ADS2695" s="206"/>
      <c r="ADV2695" s="199"/>
      <c r="ADW2695" s="206"/>
      <c r="ADZ2695" s="199"/>
      <c r="AEA2695" s="206"/>
      <c r="AED2695" s="199"/>
      <c r="AEE2695" s="206"/>
      <c r="AEH2695" s="199"/>
      <c r="AEI2695" s="206"/>
      <c r="AEL2695" s="199"/>
      <c r="AEM2695" s="206"/>
      <c r="AEP2695" s="199"/>
      <c r="AEQ2695" s="206"/>
      <c r="AET2695" s="199"/>
      <c r="AEU2695" s="206"/>
      <c r="AEX2695" s="199"/>
      <c r="AEY2695" s="206"/>
      <c r="AFB2695" s="199"/>
      <c r="AFC2695" s="206"/>
      <c r="AFF2695" s="199"/>
      <c r="AFG2695" s="206"/>
      <c r="AFJ2695" s="199"/>
      <c r="AFK2695" s="206"/>
      <c r="AFN2695" s="199"/>
      <c r="AFO2695" s="206"/>
      <c r="AFR2695" s="199"/>
      <c r="AFS2695" s="206"/>
      <c r="AFV2695" s="199"/>
      <c r="AFW2695" s="206"/>
      <c r="AFZ2695" s="199"/>
      <c r="AGA2695" s="206"/>
      <c r="AGD2695" s="199"/>
      <c r="AGE2695" s="206"/>
      <c r="AGH2695" s="199"/>
      <c r="AGI2695" s="206"/>
      <c r="AGL2695" s="199"/>
      <c r="AGM2695" s="206"/>
      <c r="AGP2695" s="199"/>
      <c r="AGQ2695" s="206"/>
      <c r="AGT2695" s="199"/>
      <c r="AGU2695" s="206"/>
      <c r="AGX2695" s="199"/>
      <c r="AGY2695" s="206"/>
      <c r="AHB2695" s="199"/>
      <c r="AHC2695" s="206"/>
      <c r="AHF2695" s="199"/>
      <c r="AHG2695" s="206"/>
      <c r="AHJ2695" s="199"/>
      <c r="AHK2695" s="206"/>
      <c r="AHN2695" s="199"/>
      <c r="AHO2695" s="206"/>
      <c r="AHR2695" s="199"/>
      <c r="AHS2695" s="206"/>
      <c r="AHV2695" s="199"/>
      <c r="AHW2695" s="206"/>
      <c r="AHZ2695" s="199"/>
      <c r="AIA2695" s="206"/>
      <c r="AID2695" s="199"/>
      <c r="AIE2695" s="206"/>
      <c r="AIH2695" s="199"/>
      <c r="AII2695" s="206"/>
      <c r="AIL2695" s="199"/>
      <c r="AIM2695" s="206"/>
      <c r="AIP2695" s="199"/>
      <c r="AIQ2695" s="206"/>
      <c r="AIT2695" s="199"/>
      <c r="AIU2695" s="206"/>
      <c r="AIX2695" s="199"/>
      <c r="AIY2695" s="206"/>
      <c r="AJB2695" s="199"/>
      <c r="AJC2695" s="206"/>
      <c r="AJF2695" s="199"/>
      <c r="AJG2695" s="206"/>
      <c r="AJJ2695" s="199"/>
      <c r="AJK2695" s="206"/>
      <c r="AJN2695" s="199"/>
      <c r="AJO2695" s="206"/>
      <c r="AJR2695" s="199"/>
      <c r="AJS2695" s="206"/>
      <c r="AJV2695" s="199"/>
      <c r="AJW2695" s="206"/>
      <c r="AJZ2695" s="199"/>
      <c r="AKA2695" s="206"/>
      <c r="AKD2695" s="199"/>
      <c r="AKE2695" s="206"/>
      <c r="AKH2695" s="199"/>
      <c r="AKI2695" s="206"/>
      <c r="AKL2695" s="199"/>
      <c r="AKM2695" s="206"/>
      <c r="AKP2695" s="199"/>
      <c r="AKQ2695" s="206"/>
      <c r="AKT2695" s="199"/>
      <c r="AKU2695" s="206"/>
      <c r="AKX2695" s="199"/>
      <c r="AKY2695" s="206"/>
      <c r="ALB2695" s="199"/>
      <c r="ALC2695" s="206"/>
      <c r="ALF2695" s="199"/>
      <c r="ALG2695" s="206"/>
      <c r="ALJ2695" s="199"/>
      <c r="ALK2695" s="206"/>
      <c r="ALN2695" s="199"/>
      <c r="ALO2695" s="206"/>
      <c r="ALR2695" s="199"/>
      <c r="ALS2695" s="206"/>
      <c r="ALV2695" s="199"/>
      <c r="ALW2695" s="206"/>
      <c r="ALZ2695" s="199"/>
      <c r="AMA2695" s="206"/>
      <c r="AMD2695" s="199"/>
      <c r="AME2695" s="206"/>
      <c r="AMH2695" s="199"/>
      <c r="AMI2695" s="206"/>
      <c r="AML2695" s="199"/>
      <c r="AMM2695" s="206"/>
      <c r="AMP2695" s="199"/>
      <c r="AMQ2695" s="206"/>
      <c r="AMT2695" s="199"/>
      <c r="AMU2695" s="206"/>
      <c r="AMX2695" s="199"/>
      <c r="AMY2695" s="206"/>
      <c r="ANB2695" s="199"/>
      <c r="ANC2695" s="206"/>
      <c r="ANF2695" s="199"/>
      <c r="ANG2695" s="206"/>
      <c r="ANJ2695" s="199"/>
      <c r="ANK2695" s="206"/>
      <c r="ANN2695" s="199"/>
      <c r="ANO2695" s="206"/>
      <c r="ANR2695" s="199"/>
      <c r="ANS2695" s="206"/>
      <c r="ANV2695" s="199"/>
      <c r="ANW2695" s="206"/>
      <c r="ANZ2695" s="199"/>
      <c r="AOA2695" s="206"/>
      <c r="AOD2695" s="199"/>
      <c r="AOE2695" s="206"/>
      <c r="AOH2695" s="199"/>
      <c r="AOI2695" s="206"/>
      <c r="AOL2695" s="199"/>
      <c r="AOM2695" s="206"/>
    </row>
    <row r="2696" spans="1:1023 1026:1079" x14ac:dyDescent="0.25">
      <c r="A2696" s="190">
        <v>2514</v>
      </c>
      <c r="B2696" s="208"/>
      <c r="C2696" s="206" t="s">
        <v>3566</v>
      </c>
      <c r="D2696" s="315">
        <v>43492</v>
      </c>
      <c r="E2696" s="463" t="s">
        <v>1213</v>
      </c>
      <c r="F2696" s="208" t="s">
        <v>612</v>
      </c>
      <c r="G2696" s="208" t="s">
        <v>608</v>
      </c>
      <c r="H2696" s="315">
        <v>43492</v>
      </c>
      <c r="I2696" s="315">
        <v>43492</v>
      </c>
      <c r="J2696" s="338">
        <v>0.10069444444444443</v>
      </c>
      <c r="K2696" s="338">
        <v>0.10486111111111111</v>
      </c>
      <c r="L2696" s="193"/>
      <c r="M2696" s="215" t="s">
        <v>136</v>
      </c>
      <c r="N2696" s="206">
        <v>5</v>
      </c>
      <c r="O2696" s="215" t="s">
        <v>136</v>
      </c>
      <c r="P2696" s="206">
        <v>5</v>
      </c>
      <c r="S2696" s="215" t="s">
        <v>136</v>
      </c>
      <c r="T2696" s="206">
        <v>5</v>
      </c>
      <c r="U2696" s="215" t="s">
        <v>136</v>
      </c>
      <c r="V2696" s="206">
        <v>5</v>
      </c>
      <c r="AC2696" s="222">
        <f t="shared" si="582"/>
        <v>100</v>
      </c>
      <c r="AD2696" s="221" t="s">
        <v>37</v>
      </c>
      <c r="AE2696" s="200"/>
      <c r="AF2696" s="200"/>
      <c r="AG2696" s="200"/>
      <c r="AH2696" s="200"/>
      <c r="AI2696" s="200"/>
      <c r="AJ2696" s="200"/>
      <c r="AK2696" s="200"/>
      <c r="AL2696" s="224"/>
      <c r="AM2696" s="391">
        <f t="shared" ref="AM2696:AM2697" si="607">SUM(AE2696:AL2696)</f>
        <v>0</v>
      </c>
      <c r="AP2696" s="230">
        <f t="shared" si="586"/>
        <v>0</v>
      </c>
      <c r="AS2696" s="235" t="str">
        <f t="shared" ca="1" si="603"/>
        <v>ok</v>
      </c>
      <c r="AT2696" s="225" t="str">
        <f t="shared" ca="1" si="604"/>
        <v>ok</v>
      </c>
      <c r="AU2696" s="221"/>
      <c r="AX2696" s="199"/>
      <c r="AY2696" s="206"/>
      <c r="BB2696" s="199"/>
      <c r="BC2696" s="206"/>
      <c r="BF2696" s="199"/>
      <c r="BG2696" s="206"/>
      <c r="BJ2696" s="199"/>
      <c r="BK2696" s="206"/>
      <c r="BN2696" s="199"/>
      <c r="BO2696" s="206"/>
      <c r="BR2696" s="199"/>
      <c r="BS2696" s="206"/>
      <c r="BV2696" s="199"/>
      <c r="BW2696" s="206"/>
      <c r="BZ2696" s="199"/>
      <c r="CA2696" s="206"/>
      <c r="CD2696" s="199"/>
      <c r="CE2696" s="206"/>
      <c r="CH2696" s="199"/>
      <c r="CI2696" s="206"/>
      <c r="CL2696" s="199"/>
      <c r="CM2696" s="206"/>
      <c r="CP2696" s="199"/>
      <c r="CQ2696" s="206"/>
      <c r="CT2696" s="199"/>
      <c r="CU2696" s="206"/>
      <c r="CX2696" s="199"/>
      <c r="CY2696" s="206"/>
      <c r="DB2696" s="199"/>
      <c r="DC2696" s="206"/>
      <c r="DF2696" s="199"/>
      <c r="DG2696" s="206"/>
      <c r="DJ2696" s="199"/>
      <c r="DK2696" s="206"/>
      <c r="DN2696" s="199"/>
      <c r="DO2696" s="206"/>
      <c r="DR2696" s="199"/>
      <c r="DS2696" s="206"/>
      <c r="DV2696" s="199"/>
      <c r="DW2696" s="206"/>
      <c r="DZ2696" s="199"/>
      <c r="EA2696" s="206"/>
      <c r="ED2696" s="199"/>
      <c r="EE2696" s="206"/>
      <c r="EH2696" s="199"/>
      <c r="EI2696" s="206"/>
      <c r="EL2696" s="199"/>
      <c r="EM2696" s="206"/>
      <c r="EP2696" s="199"/>
      <c r="EQ2696" s="206"/>
      <c r="ET2696" s="199"/>
      <c r="EU2696" s="206"/>
      <c r="EX2696" s="199"/>
      <c r="EY2696" s="206"/>
      <c r="FB2696" s="199"/>
      <c r="FC2696" s="206"/>
      <c r="FF2696" s="199"/>
      <c r="FG2696" s="206"/>
      <c r="FJ2696" s="199"/>
      <c r="FK2696" s="206"/>
      <c r="FN2696" s="199"/>
      <c r="FO2696" s="206"/>
      <c r="FR2696" s="199"/>
      <c r="FS2696" s="206"/>
      <c r="FV2696" s="199"/>
      <c r="FW2696" s="206"/>
      <c r="FZ2696" s="199"/>
      <c r="GA2696" s="206"/>
      <c r="GD2696" s="199"/>
      <c r="GE2696" s="206"/>
      <c r="GH2696" s="199"/>
      <c r="GI2696" s="206"/>
      <c r="GL2696" s="199"/>
      <c r="GM2696" s="206"/>
      <c r="GP2696" s="199"/>
      <c r="GQ2696" s="206"/>
      <c r="GT2696" s="199"/>
      <c r="GU2696" s="206"/>
      <c r="GX2696" s="199"/>
      <c r="GY2696" s="206"/>
      <c r="HB2696" s="199"/>
      <c r="HC2696" s="206"/>
      <c r="HF2696" s="199"/>
      <c r="HG2696" s="206"/>
      <c r="HJ2696" s="199"/>
      <c r="HK2696" s="206"/>
      <c r="HN2696" s="199"/>
      <c r="HO2696" s="206"/>
      <c r="HR2696" s="199"/>
      <c r="HS2696" s="206"/>
      <c r="HV2696" s="199"/>
      <c r="HW2696" s="206"/>
      <c r="HZ2696" s="199"/>
      <c r="IA2696" s="206"/>
      <c r="ID2696" s="199"/>
      <c r="IE2696" s="206"/>
      <c r="IH2696" s="199"/>
      <c r="II2696" s="206"/>
      <c r="IL2696" s="199"/>
      <c r="IM2696" s="206"/>
      <c r="IP2696" s="199"/>
      <c r="IQ2696" s="206"/>
      <c r="IT2696" s="199"/>
      <c r="IU2696" s="206"/>
      <c r="IX2696" s="199"/>
      <c r="IY2696" s="206"/>
      <c r="JB2696" s="199"/>
      <c r="JC2696" s="206"/>
      <c r="JF2696" s="199"/>
      <c r="JG2696" s="206"/>
      <c r="JJ2696" s="199"/>
      <c r="JK2696" s="206"/>
      <c r="JN2696" s="199"/>
      <c r="JO2696" s="206"/>
      <c r="JR2696" s="199"/>
      <c r="JS2696" s="206"/>
      <c r="JV2696" s="199"/>
      <c r="JW2696" s="206"/>
      <c r="JZ2696" s="199"/>
      <c r="KA2696" s="206"/>
      <c r="KD2696" s="199"/>
      <c r="KE2696" s="206"/>
      <c r="KH2696" s="199"/>
      <c r="KI2696" s="206"/>
      <c r="KL2696" s="199"/>
      <c r="KM2696" s="206"/>
      <c r="KP2696" s="199"/>
      <c r="KQ2696" s="206"/>
      <c r="KT2696" s="199"/>
      <c r="KU2696" s="206"/>
      <c r="KX2696" s="199"/>
      <c r="KY2696" s="206"/>
      <c r="LB2696" s="199"/>
      <c r="LC2696" s="206"/>
      <c r="LF2696" s="199"/>
      <c r="LG2696" s="206"/>
      <c r="LJ2696" s="199"/>
      <c r="LK2696" s="206"/>
      <c r="LN2696" s="199"/>
      <c r="LO2696" s="206"/>
      <c r="LR2696" s="199"/>
      <c r="LS2696" s="206"/>
      <c r="LV2696" s="199"/>
      <c r="LW2696" s="206"/>
      <c r="LZ2696" s="199"/>
      <c r="MA2696" s="206"/>
      <c r="MD2696" s="199"/>
      <c r="ME2696" s="206"/>
      <c r="MH2696" s="199"/>
      <c r="MI2696" s="206"/>
      <c r="ML2696" s="199"/>
      <c r="MM2696" s="206"/>
      <c r="MP2696" s="199"/>
      <c r="MQ2696" s="206"/>
      <c r="MT2696" s="199"/>
      <c r="MU2696" s="206"/>
      <c r="MX2696" s="199"/>
      <c r="MY2696" s="206"/>
      <c r="NB2696" s="199"/>
      <c r="NC2696" s="206"/>
      <c r="NF2696" s="199"/>
      <c r="NG2696" s="206"/>
      <c r="NJ2696" s="199"/>
      <c r="NK2696" s="206"/>
      <c r="NN2696" s="199"/>
      <c r="NO2696" s="206"/>
      <c r="NR2696" s="199"/>
      <c r="NS2696" s="206"/>
      <c r="NV2696" s="199"/>
      <c r="NW2696" s="206"/>
      <c r="NZ2696" s="199"/>
      <c r="OA2696" s="206"/>
      <c r="OD2696" s="199"/>
      <c r="OE2696" s="206"/>
      <c r="OH2696" s="199"/>
      <c r="OI2696" s="206"/>
      <c r="OL2696" s="199"/>
      <c r="OM2696" s="206"/>
      <c r="OP2696" s="199"/>
      <c r="OQ2696" s="206"/>
      <c r="OT2696" s="199"/>
      <c r="OU2696" s="206"/>
      <c r="OX2696" s="199"/>
      <c r="OY2696" s="206"/>
      <c r="PB2696" s="199"/>
      <c r="PC2696" s="206"/>
      <c r="PF2696" s="199"/>
      <c r="PG2696" s="206"/>
      <c r="PJ2696" s="199"/>
      <c r="PK2696" s="206"/>
      <c r="PN2696" s="199"/>
      <c r="PO2696" s="206"/>
      <c r="PR2696" s="199"/>
      <c r="PS2696" s="206"/>
      <c r="PV2696" s="199"/>
      <c r="PW2696" s="206"/>
      <c r="PZ2696" s="199"/>
      <c r="QA2696" s="206"/>
      <c r="QD2696" s="199"/>
      <c r="QE2696" s="206"/>
      <c r="QH2696" s="199"/>
      <c r="QI2696" s="206"/>
      <c r="QL2696" s="199"/>
      <c r="QM2696" s="206"/>
      <c r="QP2696" s="199"/>
      <c r="QQ2696" s="206"/>
      <c r="QT2696" s="199"/>
      <c r="QU2696" s="206"/>
      <c r="QX2696" s="199"/>
      <c r="QY2696" s="206"/>
      <c r="RB2696" s="199"/>
      <c r="RC2696" s="206"/>
      <c r="RF2696" s="199"/>
      <c r="RG2696" s="206"/>
      <c r="RJ2696" s="199"/>
      <c r="RK2696" s="206"/>
      <c r="RN2696" s="199"/>
      <c r="RO2696" s="206"/>
      <c r="RR2696" s="199"/>
      <c r="RS2696" s="206"/>
      <c r="RV2696" s="199"/>
      <c r="RW2696" s="206"/>
      <c r="RZ2696" s="199"/>
      <c r="SA2696" s="206"/>
      <c r="SD2696" s="199"/>
      <c r="SE2696" s="206"/>
      <c r="SH2696" s="199"/>
      <c r="SI2696" s="206"/>
      <c r="SL2696" s="199"/>
      <c r="SM2696" s="206"/>
      <c r="SP2696" s="199"/>
      <c r="SQ2696" s="206"/>
      <c r="ST2696" s="199"/>
      <c r="SU2696" s="206"/>
      <c r="SX2696" s="199"/>
      <c r="SY2696" s="206"/>
      <c r="TB2696" s="199"/>
      <c r="TC2696" s="206"/>
      <c r="TF2696" s="199"/>
      <c r="TG2696" s="206"/>
      <c r="TJ2696" s="199"/>
      <c r="TK2696" s="206"/>
      <c r="TN2696" s="199"/>
      <c r="TO2696" s="206"/>
      <c r="TR2696" s="199"/>
      <c r="TS2696" s="206"/>
      <c r="TV2696" s="199"/>
      <c r="TW2696" s="206"/>
      <c r="TZ2696" s="199"/>
      <c r="UA2696" s="206"/>
      <c r="UD2696" s="199"/>
      <c r="UE2696" s="206"/>
      <c r="UH2696" s="199"/>
      <c r="UI2696" s="206"/>
      <c r="UL2696" s="199"/>
      <c r="UM2696" s="206"/>
      <c r="UP2696" s="199"/>
      <c r="UQ2696" s="206"/>
      <c r="UT2696" s="199"/>
      <c r="UU2696" s="206"/>
      <c r="UX2696" s="199"/>
      <c r="UY2696" s="206"/>
      <c r="VB2696" s="199"/>
      <c r="VC2696" s="206"/>
      <c r="VF2696" s="199"/>
      <c r="VG2696" s="206"/>
      <c r="VJ2696" s="199"/>
      <c r="VK2696" s="206"/>
      <c r="VN2696" s="199"/>
      <c r="VO2696" s="206"/>
      <c r="VR2696" s="199"/>
      <c r="VS2696" s="206"/>
      <c r="VV2696" s="199"/>
      <c r="VW2696" s="206"/>
      <c r="VZ2696" s="199"/>
      <c r="WA2696" s="206"/>
      <c r="WD2696" s="199"/>
      <c r="WE2696" s="206"/>
      <c r="WH2696" s="199"/>
      <c r="WI2696" s="206"/>
      <c r="WL2696" s="199"/>
      <c r="WM2696" s="206"/>
      <c r="WP2696" s="199"/>
      <c r="WQ2696" s="206"/>
      <c r="WT2696" s="199"/>
      <c r="WU2696" s="206"/>
      <c r="WX2696" s="199"/>
      <c r="WY2696" s="206"/>
      <c r="XB2696" s="199"/>
      <c r="XC2696" s="206"/>
      <c r="XF2696" s="199"/>
      <c r="XG2696" s="206"/>
      <c r="XJ2696" s="199"/>
      <c r="XK2696" s="206"/>
      <c r="XN2696" s="199"/>
      <c r="XO2696" s="206"/>
      <c r="XR2696" s="199"/>
      <c r="XS2696" s="206"/>
      <c r="XV2696" s="199"/>
      <c r="XW2696" s="206"/>
      <c r="XZ2696" s="199"/>
      <c r="YA2696" s="206"/>
      <c r="YD2696" s="199"/>
      <c r="YE2696" s="206"/>
      <c r="YH2696" s="199"/>
      <c r="YI2696" s="206"/>
      <c r="YL2696" s="199"/>
      <c r="YM2696" s="206"/>
      <c r="YP2696" s="199"/>
      <c r="YQ2696" s="206"/>
      <c r="YT2696" s="199"/>
      <c r="YU2696" s="206"/>
      <c r="YX2696" s="199"/>
      <c r="YY2696" s="206"/>
      <c r="ZB2696" s="199"/>
      <c r="ZC2696" s="206"/>
      <c r="ZF2696" s="199"/>
      <c r="ZG2696" s="206"/>
      <c r="ZJ2696" s="199"/>
      <c r="ZK2696" s="206"/>
      <c r="ZN2696" s="199"/>
      <c r="ZO2696" s="206"/>
      <c r="ZR2696" s="199"/>
      <c r="ZS2696" s="206"/>
      <c r="ZV2696" s="199"/>
      <c r="ZW2696" s="206"/>
      <c r="ZZ2696" s="199"/>
      <c r="AAA2696" s="206"/>
      <c r="AAD2696" s="199"/>
      <c r="AAE2696" s="206"/>
      <c r="AAH2696" s="199"/>
      <c r="AAI2696" s="206"/>
      <c r="AAL2696" s="199"/>
      <c r="AAM2696" s="206"/>
      <c r="AAP2696" s="199"/>
      <c r="AAQ2696" s="206"/>
      <c r="AAT2696" s="199"/>
      <c r="AAU2696" s="206"/>
      <c r="AAX2696" s="199"/>
      <c r="AAY2696" s="206"/>
      <c r="ABB2696" s="199"/>
      <c r="ABC2696" s="206"/>
      <c r="ABF2696" s="199"/>
      <c r="ABG2696" s="206"/>
      <c r="ABJ2696" s="199"/>
      <c r="ABK2696" s="206"/>
      <c r="ABN2696" s="199"/>
      <c r="ABO2696" s="206"/>
      <c r="ABR2696" s="199"/>
      <c r="ABS2696" s="206"/>
      <c r="ABV2696" s="199"/>
      <c r="ABW2696" s="206"/>
      <c r="ABZ2696" s="199"/>
      <c r="ACA2696" s="206"/>
      <c r="ACD2696" s="199"/>
      <c r="ACE2696" s="206"/>
      <c r="ACH2696" s="199"/>
      <c r="ACI2696" s="206"/>
      <c r="ACL2696" s="199"/>
      <c r="ACM2696" s="206"/>
      <c r="ACP2696" s="199"/>
      <c r="ACQ2696" s="206"/>
      <c r="ACT2696" s="199"/>
      <c r="ACU2696" s="206"/>
      <c r="ACX2696" s="199"/>
      <c r="ACY2696" s="206"/>
      <c r="ADB2696" s="199"/>
      <c r="ADC2696" s="206"/>
      <c r="ADF2696" s="199"/>
      <c r="ADG2696" s="206"/>
      <c r="ADJ2696" s="199"/>
      <c r="ADK2696" s="206"/>
      <c r="ADN2696" s="199"/>
      <c r="ADO2696" s="206"/>
      <c r="ADR2696" s="199"/>
      <c r="ADS2696" s="206"/>
      <c r="ADV2696" s="199"/>
      <c r="ADW2696" s="206"/>
      <c r="ADZ2696" s="199"/>
      <c r="AEA2696" s="206"/>
      <c r="AED2696" s="199"/>
      <c r="AEE2696" s="206"/>
      <c r="AEH2696" s="199"/>
      <c r="AEI2696" s="206"/>
      <c r="AEL2696" s="199"/>
      <c r="AEM2696" s="206"/>
      <c r="AEP2696" s="199"/>
      <c r="AEQ2696" s="206"/>
      <c r="AET2696" s="199"/>
      <c r="AEU2696" s="206"/>
      <c r="AEX2696" s="199"/>
      <c r="AEY2696" s="206"/>
      <c r="AFB2696" s="199"/>
      <c r="AFC2696" s="206"/>
      <c r="AFF2696" s="199"/>
      <c r="AFG2696" s="206"/>
      <c r="AFJ2696" s="199"/>
      <c r="AFK2696" s="206"/>
      <c r="AFN2696" s="199"/>
      <c r="AFO2696" s="206"/>
      <c r="AFR2696" s="199"/>
      <c r="AFS2696" s="206"/>
      <c r="AFV2696" s="199"/>
      <c r="AFW2696" s="206"/>
      <c r="AFZ2696" s="199"/>
      <c r="AGA2696" s="206"/>
      <c r="AGD2696" s="199"/>
      <c r="AGE2696" s="206"/>
      <c r="AGH2696" s="199"/>
      <c r="AGI2696" s="206"/>
      <c r="AGL2696" s="199"/>
      <c r="AGM2696" s="206"/>
      <c r="AGP2696" s="199"/>
      <c r="AGQ2696" s="206"/>
      <c r="AGT2696" s="199"/>
      <c r="AGU2696" s="206"/>
      <c r="AGX2696" s="199"/>
      <c r="AGY2696" s="206"/>
      <c r="AHB2696" s="199"/>
      <c r="AHC2696" s="206"/>
      <c r="AHF2696" s="199"/>
      <c r="AHG2696" s="206"/>
      <c r="AHJ2696" s="199"/>
      <c r="AHK2696" s="206"/>
      <c r="AHN2696" s="199"/>
      <c r="AHO2696" s="206"/>
      <c r="AHR2696" s="199"/>
      <c r="AHS2696" s="206"/>
      <c r="AHV2696" s="199"/>
      <c r="AHW2696" s="206"/>
      <c r="AHZ2696" s="199"/>
      <c r="AIA2696" s="206"/>
      <c r="AID2696" s="199"/>
      <c r="AIE2696" s="206"/>
      <c r="AIH2696" s="199"/>
      <c r="AII2696" s="206"/>
      <c r="AIL2696" s="199"/>
      <c r="AIM2696" s="206"/>
      <c r="AIP2696" s="199"/>
      <c r="AIQ2696" s="206"/>
      <c r="AIT2696" s="199"/>
      <c r="AIU2696" s="206"/>
      <c r="AIX2696" s="199"/>
      <c r="AIY2696" s="206"/>
      <c r="AJB2696" s="199"/>
      <c r="AJC2696" s="206"/>
      <c r="AJF2696" s="199"/>
      <c r="AJG2696" s="206"/>
      <c r="AJJ2696" s="199"/>
      <c r="AJK2696" s="206"/>
      <c r="AJN2696" s="199"/>
      <c r="AJO2696" s="206"/>
      <c r="AJR2696" s="199"/>
      <c r="AJS2696" s="206"/>
      <c r="AJV2696" s="199"/>
      <c r="AJW2696" s="206"/>
      <c r="AJZ2696" s="199"/>
      <c r="AKA2696" s="206"/>
      <c r="AKD2696" s="199"/>
      <c r="AKE2696" s="206"/>
      <c r="AKH2696" s="199"/>
      <c r="AKI2696" s="206"/>
      <c r="AKL2696" s="199"/>
      <c r="AKM2696" s="206"/>
      <c r="AKP2696" s="199"/>
      <c r="AKQ2696" s="206"/>
      <c r="AKT2696" s="199"/>
      <c r="AKU2696" s="206"/>
      <c r="AKX2696" s="199"/>
      <c r="AKY2696" s="206"/>
      <c r="ALB2696" s="199"/>
      <c r="ALC2696" s="206"/>
      <c r="ALF2696" s="199"/>
      <c r="ALG2696" s="206"/>
      <c r="ALJ2696" s="199"/>
      <c r="ALK2696" s="206"/>
      <c r="ALN2696" s="199"/>
      <c r="ALO2696" s="206"/>
      <c r="ALR2696" s="199"/>
      <c r="ALS2696" s="206"/>
      <c r="ALV2696" s="199"/>
      <c r="ALW2696" s="206"/>
      <c r="ALZ2696" s="199"/>
      <c r="AMA2696" s="206"/>
      <c r="AMD2696" s="199"/>
      <c r="AME2696" s="206"/>
      <c r="AMH2696" s="199"/>
      <c r="AMI2696" s="206"/>
      <c r="AML2696" s="199"/>
      <c r="AMM2696" s="206"/>
      <c r="AMP2696" s="199"/>
      <c r="AMQ2696" s="206"/>
      <c r="AMT2696" s="199"/>
      <c r="AMU2696" s="206"/>
      <c r="AMX2696" s="199"/>
      <c r="AMY2696" s="206"/>
      <c r="ANB2696" s="199"/>
      <c r="ANC2696" s="206"/>
      <c r="ANF2696" s="199"/>
      <c r="ANG2696" s="206"/>
      <c r="ANJ2696" s="199"/>
      <c r="ANK2696" s="206"/>
      <c r="ANN2696" s="199"/>
      <c r="ANO2696" s="206"/>
      <c r="ANR2696" s="199"/>
      <c r="ANS2696" s="206"/>
      <c r="ANV2696" s="199"/>
      <c r="ANW2696" s="206"/>
      <c r="ANZ2696" s="199"/>
      <c r="AOA2696" s="206"/>
      <c r="AOD2696" s="199"/>
      <c r="AOE2696" s="206"/>
      <c r="AOH2696" s="199"/>
      <c r="AOI2696" s="206"/>
      <c r="AOL2696" s="199"/>
      <c r="AOM2696" s="206"/>
    </row>
    <row r="2697" spans="1:1023 1026:1079" x14ac:dyDescent="0.25">
      <c r="A2697" s="190">
        <v>2515</v>
      </c>
      <c r="B2697" s="208"/>
      <c r="C2697" s="206" t="s">
        <v>3567</v>
      </c>
      <c r="D2697" s="315">
        <v>43492</v>
      </c>
      <c r="E2697" s="463" t="s">
        <v>1213</v>
      </c>
      <c r="F2697" s="208" t="s">
        <v>612</v>
      </c>
      <c r="G2697" s="208" t="s">
        <v>608</v>
      </c>
      <c r="H2697" s="315">
        <v>43492</v>
      </c>
      <c r="I2697" s="315">
        <v>43492</v>
      </c>
      <c r="J2697" s="338">
        <v>0.125</v>
      </c>
      <c r="K2697" s="338">
        <v>0.13194444444444445</v>
      </c>
      <c r="L2697" s="193"/>
      <c r="M2697" s="214" t="s">
        <v>65</v>
      </c>
      <c r="N2697" s="206">
        <v>5</v>
      </c>
      <c r="O2697" s="214" t="s">
        <v>65</v>
      </c>
      <c r="P2697" s="206">
        <v>5</v>
      </c>
      <c r="S2697" s="214" t="s">
        <v>65</v>
      </c>
      <c r="T2697" s="206">
        <v>5</v>
      </c>
      <c r="U2697" s="214" t="s">
        <v>65</v>
      </c>
      <c r="V2697" s="206">
        <v>5</v>
      </c>
      <c r="AC2697" s="222">
        <f t="shared" si="582"/>
        <v>100</v>
      </c>
      <c r="AD2697" s="221" t="s">
        <v>37</v>
      </c>
      <c r="AE2697" s="200"/>
      <c r="AF2697" s="200"/>
      <c r="AG2697" s="200"/>
      <c r="AH2697" s="200"/>
      <c r="AI2697" s="200"/>
      <c r="AJ2697" s="200"/>
      <c r="AK2697" s="200"/>
      <c r="AL2697" s="224"/>
      <c r="AM2697" s="391">
        <f t="shared" si="607"/>
        <v>0</v>
      </c>
      <c r="AP2697" s="230">
        <f t="shared" si="586"/>
        <v>0</v>
      </c>
      <c r="AS2697" s="235" t="str">
        <f t="shared" ca="1" si="603"/>
        <v>ok</v>
      </c>
      <c r="AT2697" s="225" t="str">
        <f t="shared" ca="1" si="604"/>
        <v>ok</v>
      </c>
      <c r="AU2697" s="221"/>
      <c r="AX2697" s="199"/>
      <c r="AY2697" s="206"/>
      <c r="BB2697" s="199"/>
      <c r="BC2697" s="206"/>
      <c r="BF2697" s="199"/>
      <c r="BG2697" s="206"/>
      <c r="BJ2697" s="199"/>
      <c r="BK2697" s="206"/>
      <c r="BN2697" s="199"/>
      <c r="BO2697" s="206"/>
      <c r="BR2697" s="199"/>
      <c r="BS2697" s="206"/>
      <c r="BV2697" s="199"/>
      <c r="BW2697" s="206"/>
      <c r="BZ2697" s="199"/>
      <c r="CA2697" s="206"/>
      <c r="CD2697" s="199"/>
      <c r="CE2697" s="206"/>
      <c r="CH2697" s="199"/>
      <c r="CI2697" s="206"/>
      <c r="CL2697" s="199"/>
      <c r="CM2697" s="206"/>
      <c r="CP2697" s="199"/>
      <c r="CQ2697" s="206"/>
      <c r="CT2697" s="199"/>
      <c r="CU2697" s="206"/>
      <c r="CX2697" s="199"/>
      <c r="CY2697" s="206"/>
      <c r="DB2697" s="199"/>
      <c r="DC2697" s="206"/>
      <c r="DF2697" s="199"/>
      <c r="DG2697" s="206"/>
      <c r="DJ2697" s="199"/>
      <c r="DK2697" s="206"/>
      <c r="DN2697" s="199"/>
      <c r="DO2697" s="206"/>
      <c r="DR2697" s="199"/>
      <c r="DS2697" s="206"/>
      <c r="DV2697" s="199"/>
      <c r="DW2697" s="206"/>
      <c r="DZ2697" s="199"/>
      <c r="EA2697" s="206"/>
      <c r="ED2697" s="199"/>
      <c r="EE2697" s="206"/>
      <c r="EH2697" s="199"/>
      <c r="EI2697" s="206"/>
      <c r="EL2697" s="199"/>
      <c r="EM2697" s="206"/>
      <c r="EP2697" s="199"/>
      <c r="EQ2697" s="206"/>
      <c r="ET2697" s="199"/>
      <c r="EU2697" s="206"/>
      <c r="EX2697" s="199"/>
      <c r="EY2697" s="206"/>
      <c r="FB2697" s="199"/>
      <c r="FC2697" s="206"/>
      <c r="FF2697" s="199"/>
      <c r="FG2697" s="206"/>
      <c r="FJ2697" s="199"/>
      <c r="FK2697" s="206"/>
      <c r="FN2697" s="199"/>
      <c r="FO2697" s="206"/>
      <c r="FR2697" s="199"/>
      <c r="FS2697" s="206"/>
      <c r="FV2697" s="199"/>
      <c r="FW2697" s="206"/>
      <c r="FZ2697" s="199"/>
      <c r="GA2697" s="206"/>
      <c r="GD2697" s="199"/>
      <c r="GE2697" s="206"/>
      <c r="GH2697" s="199"/>
      <c r="GI2697" s="206"/>
      <c r="GL2697" s="199"/>
      <c r="GM2697" s="206"/>
      <c r="GP2697" s="199"/>
      <c r="GQ2697" s="206"/>
      <c r="GT2697" s="199"/>
      <c r="GU2697" s="206"/>
      <c r="GX2697" s="199"/>
      <c r="GY2697" s="206"/>
      <c r="HB2697" s="199"/>
      <c r="HC2697" s="206"/>
      <c r="HF2697" s="199"/>
      <c r="HG2697" s="206"/>
      <c r="HJ2697" s="199"/>
      <c r="HK2697" s="206"/>
      <c r="HN2697" s="199"/>
      <c r="HO2697" s="206"/>
      <c r="HR2697" s="199"/>
      <c r="HS2697" s="206"/>
      <c r="HV2697" s="199"/>
      <c r="HW2697" s="206"/>
      <c r="HZ2697" s="199"/>
      <c r="IA2697" s="206"/>
      <c r="ID2697" s="199"/>
      <c r="IE2697" s="206"/>
      <c r="IH2697" s="199"/>
      <c r="II2697" s="206"/>
      <c r="IL2697" s="199"/>
      <c r="IM2697" s="206"/>
      <c r="IP2697" s="199"/>
      <c r="IQ2697" s="206"/>
      <c r="IT2697" s="199"/>
      <c r="IU2697" s="206"/>
      <c r="IX2697" s="199"/>
      <c r="IY2697" s="206"/>
      <c r="JB2697" s="199"/>
      <c r="JC2697" s="206"/>
      <c r="JF2697" s="199"/>
      <c r="JG2697" s="206"/>
      <c r="JJ2697" s="199"/>
      <c r="JK2697" s="206"/>
      <c r="JN2697" s="199"/>
      <c r="JO2697" s="206"/>
      <c r="JR2697" s="199"/>
      <c r="JS2697" s="206"/>
      <c r="JV2697" s="199"/>
      <c r="JW2697" s="206"/>
      <c r="JZ2697" s="199"/>
      <c r="KA2697" s="206"/>
      <c r="KD2697" s="199"/>
      <c r="KE2697" s="206"/>
      <c r="KH2697" s="199"/>
      <c r="KI2697" s="206"/>
      <c r="KL2697" s="199"/>
      <c r="KM2697" s="206"/>
      <c r="KP2697" s="199"/>
      <c r="KQ2697" s="206"/>
      <c r="KT2697" s="199"/>
      <c r="KU2697" s="206"/>
      <c r="KX2697" s="199"/>
      <c r="KY2697" s="206"/>
      <c r="LB2697" s="199"/>
      <c r="LC2697" s="206"/>
      <c r="LF2697" s="199"/>
      <c r="LG2697" s="206"/>
      <c r="LJ2697" s="199"/>
      <c r="LK2697" s="206"/>
      <c r="LN2697" s="199"/>
      <c r="LO2697" s="206"/>
      <c r="LR2697" s="199"/>
      <c r="LS2697" s="206"/>
      <c r="LV2697" s="199"/>
      <c r="LW2697" s="206"/>
      <c r="LZ2697" s="199"/>
      <c r="MA2697" s="206"/>
      <c r="MD2697" s="199"/>
      <c r="ME2697" s="206"/>
      <c r="MH2697" s="199"/>
      <c r="MI2697" s="206"/>
      <c r="ML2697" s="199"/>
      <c r="MM2697" s="206"/>
      <c r="MP2697" s="199"/>
      <c r="MQ2697" s="206"/>
      <c r="MT2697" s="199"/>
      <c r="MU2697" s="206"/>
      <c r="MX2697" s="199"/>
      <c r="MY2697" s="206"/>
      <c r="NB2697" s="199"/>
      <c r="NC2697" s="206"/>
      <c r="NF2697" s="199"/>
      <c r="NG2697" s="206"/>
      <c r="NJ2697" s="199"/>
      <c r="NK2697" s="206"/>
      <c r="NN2697" s="199"/>
      <c r="NO2697" s="206"/>
      <c r="NR2697" s="199"/>
      <c r="NS2697" s="206"/>
      <c r="NV2697" s="199"/>
      <c r="NW2697" s="206"/>
      <c r="NZ2697" s="199"/>
      <c r="OA2697" s="206"/>
      <c r="OD2697" s="199"/>
      <c r="OE2697" s="206"/>
      <c r="OH2697" s="199"/>
      <c r="OI2697" s="206"/>
      <c r="OL2697" s="199"/>
      <c r="OM2697" s="206"/>
      <c r="OP2697" s="199"/>
      <c r="OQ2697" s="206"/>
      <c r="OT2697" s="199"/>
      <c r="OU2697" s="206"/>
      <c r="OX2697" s="199"/>
      <c r="OY2697" s="206"/>
      <c r="PB2697" s="199"/>
      <c r="PC2697" s="206"/>
      <c r="PF2697" s="199"/>
      <c r="PG2697" s="206"/>
      <c r="PJ2697" s="199"/>
      <c r="PK2697" s="206"/>
      <c r="PN2697" s="199"/>
      <c r="PO2697" s="206"/>
      <c r="PR2697" s="199"/>
      <c r="PS2697" s="206"/>
      <c r="PV2697" s="199"/>
      <c r="PW2697" s="206"/>
      <c r="PZ2697" s="199"/>
      <c r="QA2697" s="206"/>
      <c r="QD2697" s="199"/>
      <c r="QE2697" s="206"/>
      <c r="QH2697" s="199"/>
      <c r="QI2697" s="206"/>
      <c r="QL2697" s="199"/>
      <c r="QM2697" s="206"/>
      <c r="QP2697" s="199"/>
      <c r="QQ2697" s="206"/>
      <c r="QT2697" s="199"/>
      <c r="QU2697" s="206"/>
      <c r="QX2697" s="199"/>
      <c r="QY2697" s="206"/>
      <c r="RB2697" s="199"/>
      <c r="RC2697" s="206"/>
      <c r="RF2697" s="199"/>
      <c r="RG2697" s="206"/>
      <c r="RJ2697" s="199"/>
      <c r="RK2697" s="206"/>
      <c r="RN2697" s="199"/>
      <c r="RO2697" s="206"/>
      <c r="RR2697" s="199"/>
      <c r="RS2697" s="206"/>
      <c r="RV2697" s="199"/>
      <c r="RW2697" s="206"/>
      <c r="RZ2697" s="199"/>
      <c r="SA2697" s="206"/>
      <c r="SD2697" s="199"/>
      <c r="SE2697" s="206"/>
      <c r="SH2697" s="199"/>
      <c r="SI2697" s="206"/>
      <c r="SL2697" s="199"/>
      <c r="SM2697" s="206"/>
      <c r="SP2697" s="199"/>
      <c r="SQ2697" s="206"/>
      <c r="ST2697" s="199"/>
      <c r="SU2697" s="206"/>
      <c r="SX2697" s="199"/>
      <c r="SY2697" s="206"/>
      <c r="TB2697" s="199"/>
      <c r="TC2697" s="206"/>
      <c r="TF2697" s="199"/>
      <c r="TG2697" s="206"/>
      <c r="TJ2697" s="199"/>
      <c r="TK2697" s="206"/>
      <c r="TN2697" s="199"/>
      <c r="TO2697" s="206"/>
      <c r="TR2697" s="199"/>
      <c r="TS2697" s="206"/>
      <c r="TV2697" s="199"/>
      <c r="TW2697" s="206"/>
      <c r="TZ2697" s="199"/>
      <c r="UA2697" s="206"/>
      <c r="UD2697" s="199"/>
      <c r="UE2697" s="206"/>
      <c r="UH2697" s="199"/>
      <c r="UI2697" s="206"/>
      <c r="UL2697" s="199"/>
      <c r="UM2697" s="206"/>
      <c r="UP2697" s="199"/>
      <c r="UQ2697" s="206"/>
      <c r="UT2697" s="199"/>
      <c r="UU2697" s="206"/>
      <c r="UX2697" s="199"/>
      <c r="UY2697" s="206"/>
      <c r="VB2697" s="199"/>
      <c r="VC2697" s="206"/>
      <c r="VF2697" s="199"/>
      <c r="VG2697" s="206"/>
      <c r="VJ2697" s="199"/>
      <c r="VK2697" s="206"/>
      <c r="VN2697" s="199"/>
      <c r="VO2697" s="206"/>
      <c r="VR2697" s="199"/>
      <c r="VS2697" s="206"/>
      <c r="VV2697" s="199"/>
      <c r="VW2697" s="206"/>
      <c r="VZ2697" s="199"/>
      <c r="WA2697" s="206"/>
      <c r="WD2697" s="199"/>
      <c r="WE2697" s="206"/>
      <c r="WH2697" s="199"/>
      <c r="WI2697" s="206"/>
      <c r="WL2697" s="199"/>
      <c r="WM2697" s="206"/>
      <c r="WP2697" s="199"/>
      <c r="WQ2697" s="206"/>
      <c r="WT2697" s="199"/>
      <c r="WU2697" s="206"/>
      <c r="WX2697" s="199"/>
      <c r="WY2697" s="206"/>
      <c r="XB2697" s="199"/>
      <c r="XC2697" s="206"/>
      <c r="XF2697" s="199"/>
      <c r="XG2697" s="206"/>
      <c r="XJ2697" s="199"/>
      <c r="XK2697" s="206"/>
      <c r="XN2697" s="199"/>
      <c r="XO2697" s="206"/>
      <c r="XR2697" s="199"/>
      <c r="XS2697" s="206"/>
      <c r="XV2697" s="199"/>
      <c r="XW2697" s="206"/>
      <c r="XZ2697" s="199"/>
      <c r="YA2697" s="206"/>
      <c r="YD2697" s="199"/>
      <c r="YE2697" s="206"/>
      <c r="YH2697" s="199"/>
      <c r="YI2697" s="206"/>
      <c r="YL2697" s="199"/>
      <c r="YM2697" s="206"/>
      <c r="YP2697" s="199"/>
      <c r="YQ2697" s="206"/>
      <c r="YT2697" s="199"/>
      <c r="YU2697" s="206"/>
      <c r="YX2697" s="199"/>
      <c r="YY2697" s="206"/>
      <c r="ZB2697" s="199"/>
      <c r="ZC2697" s="206"/>
      <c r="ZF2697" s="199"/>
      <c r="ZG2697" s="206"/>
      <c r="ZJ2697" s="199"/>
      <c r="ZK2697" s="206"/>
      <c r="ZN2697" s="199"/>
      <c r="ZO2697" s="206"/>
      <c r="ZR2697" s="199"/>
      <c r="ZS2697" s="206"/>
      <c r="ZV2697" s="199"/>
      <c r="ZW2697" s="206"/>
      <c r="ZZ2697" s="199"/>
      <c r="AAA2697" s="206"/>
      <c r="AAD2697" s="199"/>
      <c r="AAE2697" s="206"/>
      <c r="AAH2697" s="199"/>
      <c r="AAI2697" s="206"/>
      <c r="AAL2697" s="199"/>
      <c r="AAM2697" s="206"/>
      <c r="AAP2697" s="199"/>
      <c r="AAQ2697" s="206"/>
      <c r="AAT2697" s="199"/>
      <c r="AAU2697" s="206"/>
      <c r="AAX2697" s="199"/>
      <c r="AAY2697" s="206"/>
      <c r="ABB2697" s="199"/>
      <c r="ABC2697" s="206"/>
      <c r="ABF2697" s="199"/>
      <c r="ABG2697" s="206"/>
      <c r="ABJ2697" s="199"/>
      <c r="ABK2697" s="206"/>
      <c r="ABN2697" s="199"/>
      <c r="ABO2697" s="206"/>
      <c r="ABR2697" s="199"/>
      <c r="ABS2697" s="206"/>
      <c r="ABV2697" s="199"/>
      <c r="ABW2697" s="206"/>
      <c r="ABZ2697" s="199"/>
      <c r="ACA2697" s="206"/>
      <c r="ACD2697" s="199"/>
      <c r="ACE2697" s="206"/>
      <c r="ACH2697" s="199"/>
      <c r="ACI2697" s="206"/>
      <c r="ACL2697" s="199"/>
      <c r="ACM2697" s="206"/>
      <c r="ACP2697" s="199"/>
      <c r="ACQ2697" s="206"/>
      <c r="ACT2697" s="199"/>
      <c r="ACU2697" s="206"/>
      <c r="ACX2697" s="199"/>
      <c r="ACY2697" s="206"/>
      <c r="ADB2697" s="199"/>
      <c r="ADC2697" s="206"/>
      <c r="ADF2697" s="199"/>
      <c r="ADG2697" s="206"/>
      <c r="ADJ2697" s="199"/>
      <c r="ADK2697" s="206"/>
      <c r="ADN2697" s="199"/>
      <c r="ADO2697" s="206"/>
      <c r="ADR2697" s="199"/>
      <c r="ADS2697" s="206"/>
      <c r="ADV2697" s="199"/>
      <c r="ADW2697" s="206"/>
      <c r="ADZ2697" s="199"/>
      <c r="AEA2697" s="206"/>
      <c r="AED2697" s="199"/>
      <c r="AEE2697" s="206"/>
      <c r="AEH2697" s="199"/>
      <c r="AEI2697" s="206"/>
      <c r="AEL2697" s="199"/>
      <c r="AEM2697" s="206"/>
      <c r="AEP2697" s="199"/>
      <c r="AEQ2697" s="206"/>
      <c r="AET2697" s="199"/>
      <c r="AEU2697" s="206"/>
      <c r="AEX2697" s="199"/>
      <c r="AEY2697" s="206"/>
      <c r="AFB2697" s="199"/>
      <c r="AFC2697" s="206"/>
      <c r="AFF2697" s="199"/>
      <c r="AFG2697" s="206"/>
      <c r="AFJ2697" s="199"/>
      <c r="AFK2697" s="206"/>
      <c r="AFN2697" s="199"/>
      <c r="AFO2697" s="206"/>
      <c r="AFR2697" s="199"/>
      <c r="AFS2697" s="206"/>
      <c r="AFV2697" s="199"/>
      <c r="AFW2697" s="206"/>
      <c r="AFZ2697" s="199"/>
      <c r="AGA2697" s="206"/>
      <c r="AGD2697" s="199"/>
      <c r="AGE2697" s="206"/>
      <c r="AGH2697" s="199"/>
      <c r="AGI2697" s="206"/>
      <c r="AGL2697" s="199"/>
      <c r="AGM2697" s="206"/>
      <c r="AGP2697" s="199"/>
      <c r="AGQ2697" s="206"/>
      <c r="AGT2697" s="199"/>
      <c r="AGU2697" s="206"/>
      <c r="AGX2697" s="199"/>
      <c r="AGY2697" s="206"/>
      <c r="AHB2697" s="199"/>
      <c r="AHC2697" s="206"/>
      <c r="AHF2697" s="199"/>
      <c r="AHG2697" s="206"/>
      <c r="AHJ2697" s="199"/>
      <c r="AHK2697" s="206"/>
      <c r="AHN2697" s="199"/>
      <c r="AHO2697" s="206"/>
      <c r="AHR2697" s="199"/>
      <c r="AHS2697" s="206"/>
      <c r="AHV2697" s="199"/>
      <c r="AHW2697" s="206"/>
      <c r="AHZ2697" s="199"/>
      <c r="AIA2697" s="206"/>
      <c r="AID2697" s="199"/>
      <c r="AIE2697" s="206"/>
      <c r="AIH2697" s="199"/>
      <c r="AII2697" s="206"/>
      <c r="AIL2697" s="199"/>
      <c r="AIM2697" s="206"/>
      <c r="AIP2697" s="199"/>
      <c r="AIQ2697" s="206"/>
      <c r="AIT2697" s="199"/>
      <c r="AIU2697" s="206"/>
      <c r="AIX2697" s="199"/>
      <c r="AIY2697" s="206"/>
      <c r="AJB2697" s="199"/>
      <c r="AJC2697" s="206"/>
      <c r="AJF2697" s="199"/>
      <c r="AJG2697" s="206"/>
      <c r="AJJ2697" s="199"/>
      <c r="AJK2697" s="206"/>
      <c r="AJN2697" s="199"/>
      <c r="AJO2697" s="206"/>
      <c r="AJR2697" s="199"/>
      <c r="AJS2697" s="206"/>
      <c r="AJV2697" s="199"/>
      <c r="AJW2697" s="206"/>
      <c r="AJZ2697" s="199"/>
      <c r="AKA2697" s="206"/>
      <c r="AKD2697" s="199"/>
      <c r="AKE2697" s="206"/>
      <c r="AKH2697" s="199"/>
      <c r="AKI2697" s="206"/>
      <c r="AKL2697" s="199"/>
      <c r="AKM2697" s="206"/>
      <c r="AKP2697" s="199"/>
      <c r="AKQ2697" s="206"/>
      <c r="AKT2697" s="199"/>
      <c r="AKU2697" s="206"/>
      <c r="AKX2697" s="199"/>
      <c r="AKY2697" s="206"/>
      <c r="ALB2697" s="199"/>
      <c r="ALC2697" s="206"/>
      <c r="ALF2697" s="199"/>
      <c r="ALG2697" s="206"/>
      <c r="ALJ2697" s="199"/>
      <c r="ALK2697" s="206"/>
      <c r="ALN2697" s="199"/>
      <c r="ALO2697" s="206"/>
      <c r="ALR2697" s="199"/>
      <c r="ALS2697" s="206"/>
      <c r="ALV2697" s="199"/>
      <c r="ALW2697" s="206"/>
      <c r="ALZ2697" s="199"/>
      <c r="AMA2697" s="206"/>
      <c r="AMD2697" s="199"/>
      <c r="AME2697" s="206"/>
      <c r="AMH2697" s="199"/>
      <c r="AMI2697" s="206"/>
      <c r="AML2697" s="199"/>
      <c r="AMM2697" s="206"/>
      <c r="AMP2697" s="199"/>
      <c r="AMQ2697" s="206"/>
      <c r="AMT2697" s="199"/>
      <c r="AMU2697" s="206"/>
      <c r="AMX2697" s="199"/>
      <c r="AMY2697" s="206"/>
      <c r="ANB2697" s="199"/>
      <c r="ANC2697" s="206"/>
      <c r="ANF2697" s="199"/>
      <c r="ANG2697" s="206"/>
      <c r="ANJ2697" s="199"/>
      <c r="ANK2697" s="206"/>
      <c r="ANN2697" s="199"/>
      <c r="ANO2697" s="206"/>
      <c r="ANR2697" s="199"/>
      <c r="ANS2697" s="206"/>
      <c r="ANV2697" s="199"/>
      <c r="ANW2697" s="206"/>
      <c r="ANZ2697" s="199"/>
      <c r="AOA2697" s="206"/>
      <c r="AOD2697" s="199"/>
      <c r="AOE2697" s="206"/>
      <c r="AOH2697" s="199"/>
      <c r="AOI2697" s="206"/>
      <c r="AOL2697" s="199"/>
      <c r="AOM2697" s="206"/>
    </row>
    <row r="2698" spans="1:1023 1026:1079" x14ac:dyDescent="0.25">
      <c r="A2698" s="190">
        <v>2516</v>
      </c>
      <c r="B2698" s="208"/>
      <c r="C2698" s="206" t="s">
        <v>3568</v>
      </c>
      <c r="D2698" s="315">
        <v>43492</v>
      </c>
      <c r="E2698" s="463" t="s">
        <v>1213</v>
      </c>
      <c r="F2698" s="208" t="s">
        <v>612</v>
      </c>
      <c r="G2698" s="208" t="s">
        <v>608</v>
      </c>
      <c r="H2698" s="315">
        <v>43492</v>
      </c>
      <c r="I2698" s="315">
        <v>43492</v>
      </c>
      <c r="J2698" s="338">
        <v>0.16458333333333333</v>
      </c>
      <c r="K2698" s="338">
        <v>0.17083333333333331</v>
      </c>
      <c r="L2698" s="193"/>
      <c r="M2698" s="215" t="s">
        <v>136</v>
      </c>
      <c r="N2698" s="206">
        <v>5</v>
      </c>
      <c r="O2698" s="215" t="s">
        <v>136</v>
      </c>
      <c r="P2698" s="206">
        <v>5</v>
      </c>
      <c r="S2698" s="215" t="s">
        <v>136</v>
      </c>
      <c r="T2698" s="206">
        <v>5</v>
      </c>
      <c r="U2698" s="215" t="s">
        <v>136</v>
      </c>
      <c r="V2698" s="206">
        <v>5</v>
      </c>
      <c r="AC2698" s="222">
        <f t="shared" si="582"/>
        <v>100</v>
      </c>
      <c r="AD2698" s="221" t="s">
        <v>37</v>
      </c>
      <c r="AE2698" s="200"/>
      <c r="AF2698" s="200"/>
      <c r="AG2698" s="200"/>
      <c r="AH2698" s="200"/>
      <c r="AI2698" s="200"/>
      <c r="AJ2698" s="200"/>
      <c r="AK2698" s="200"/>
      <c r="AL2698" s="224"/>
      <c r="AM2698" s="391">
        <f t="shared" ref="AM2698" si="608">SUM(AE2698:AL2698)</f>
        <v>0</v>
      </c>
      <c r="AP2698" s="230">
        <f t="shared" si="586"/>
        <v>0</v>
      </c>
      <c r="AS2698" s="235" t="str">
        <f t="shared" ca="1" si="603"/>
        <v>ok</v>
      </c>
      <c r="AT2698" s="225" t="str">
        <f t="shared" ca="1" si="604"/>
        <v>ok</v>
      </c>
      <c r="AU2698" s="221"/>
      <c r="AX2698" s="199"/>
      <c r="AY2698" s="206"/>
      <c r="BB2698" s="199"/>
      <c r="BC2698" s="206"/>
      <c r="BF2698" s="199"/>
      <c r="BG2698" s="206"/>
      <c r="BJ2698" s="199"/>
      <c r="BK2698" s="206"/>
      <c r="BN2698" s="199"/>
      <c r="BO2698" s="206"/>
      <c r="BR2698" s="199"/>
      <c r="BS2698" s="206"/>
      <c r="BV2698" s="199"/>
      <c r="BW2698" s="206"/>
      <c r="BZ2698" s="199"/>
      <c r="CA2698" s="206"/>
      <c r="CD2698" s="199"/>
      <c r="CE2698" s="206"/>
      <c r="CH2698" s="199"/>
      <c r="CI2698" s="206"/>
      <c r="CL2698" s="199"/>
      <c r="CM2698" s="206"/>
      <c r="CP2698" s="199"/>
      <c r="CQ2698" s="206"/>
      <c r="CT2698" s="199"/>
      <c r="CU2698" s="206"/>
      <c r="CX2698" s="199"/>
      <c r="CY2698" s="206"/>
      <c r="DB2698" s="199"/>
      <c r="DC2698" s="206"/>
      <c r="DF2698" s="199"/>
      <c r="DG2698" s="206"/>
      <c r="DJ2698" s="199"/>
      <c r="DK2698" s="206"/>
      <c r="DN2698" s="199"/>
      <c r="DO2698" s="206"/>
      <c r="DR2698" s="199"/>
      <c r="DS2698" s="206"/>
      <c r="DV2698" s="199"/>
      <c r="DW2698" s="206"/>
      <c r="DZ2698" s="199"/>
      <c r="EA2698" s="206"/>
      <c r="ED2698" s="199"/>
      <c r="EE2698" s="206"/>
      <c r="EH2698" s="199"/>
      <c r="EI2698" s="206"/>
      <c r="EL2698" s="199"/>
      <c r="EM2698" s="206"/>
      <c r="EP2698" s="199"/>
      <c r="EQ2698" s="206"/>
      <c r="ET2698" s="199"/>
      <c r="EU2698" s="206"/>
      <c r="EX2698" s="199"/>
      <c r="EY2698" s="206"/>
      <c r="FB2698" s="199"/>
      <c r="FC2698" s="206"/>
      <c r="FF2698" s="199"/>
      <c r="FG2698" s="206"/>
      <c r="FJ2698" s="199"/>
      <c r="FK2698" s="206"/>
      <c r="FN2698" s="199"/>
      <c r="FO2698" s="206"/>
      <c r="FR2698" s="199"/>
      <c r="FS2698" s="206"/>
      <c r="FV2698" s="199"/>
      <c r="FW2698" s="206"/>
      <c r="FZ2698" s="199"/>
      <c r="GA2698" s="206"/>
      <c r="GD2698" s="199"/>
      <c r="GE2698" s="206"/>
      <c r="GH2698" s="199"/>
      <c r="GI2698" s="206"/>
      <c r="GL2698" s="199"/>
      <c r="GM2698" s="206"/>
      <c r="GP2698" s="199"/>
      <c r="GQ2698" s="206"/>
      <c r="GT2698" s="199"/>
      <c r="GU2698" s="206"/>
      <c r="GX2698" s="199"/>
      <c r="GY2698" s="206"/>
      <c r="HB2698" s="199"/>
      <c r="HC2698" s="206"/>
      <c r="HF2698" s="199"/>
      <c r="HG2698" s="206"/>
      <c r="HJ2698" s="199"/>
      <c r="HK2698" s="206"/>
      <c r="HN2698" s="199"/>
      <c r="HO2698" s="206"/>
      <c r="HR2698" s="199"/>
      <c r="HS2698" s="206"/>
      <c r="HV2698" s="199"/>
      <c r="HW2698" s="206"/>
      <c r="HZ2698" s="199"/>
      <c r="IA2698" s="206"/>
      <c r="ID2698" s="199"/>
      <c r="IE2698" s="206"/>
      <c r="IH2698" s="199"/>
      <c r="II2698" s="206"/>
      <c r="IL2698" s="199"/>
      <c r="IM2698" s="206"/>
      <c r="IP2698" s="199"/>
      <c r="IQ2698" s="206"/>
      <c r="IT2698" s="199"/>
      <c r="IU2698" s="206"/>
      <c r="IX2698" s="199"/>
      <c r="IY2698" s="206"/>
      <c r="JB2698" s="199"/>
      <c r="JC2698" s="206"/>
      <c r="JF2698" s="199"/>
      <c r="JG2698" s="206"/>
      <c r="JJ2698" s="199"/>
      <c r="JK2698" s="206"/>
      <c r="JN2698" s="199"/>
      <c r="JO2698" s="206"/>
      <c r="JR2698" s="199"/>
      <c r="JS2698" s="206"/>
      <c r="JV2698" s="199"/>
      <c r="JW2698" s="206"/>
      <c r="JZ2698" s="199"/>
      <c r="KA2698" s="206"/>
      <c r="KD2698" s="199"/>
      <c r="KE2698" s="206"/>
      <c r="KH2698" s="199"/>
      <c r="KI2698" s="206"/>
      <c r="KL2698" s="199"/>
      <c r="KM2698" s="206"/>
      <c r="KP2698" s="199"/>
      <c r="KQ2698" s="206"/>
      <c r="KT2698" s="199"/>
      <c r="KU2698" s="206"/>
      <c r="KX2698" s="199"/>
      <c r="KY2698" s="206"/>
      <c r="LB2698" s="199"/>
      <c r="LC2698" s="206"/>
      <c r="LF2698" s="199"/>
      <c r="LG2698" s="206"/>
      <c r="LJ2698" s="199"/>
      <c r="LK2698" s="206"/>
      <c r="LN2698" s="199"/>
      <c r="LO2698" s="206"/>
      <c r="LR2698" s="199"/>
      <c r="LS2698" s="206"/>
      <c r="LV2698" s="199"/>
      <c r="LW2698" s="206"/>
      <c r="LZ2698" s="199"/>
      <c r="MA2698" s="206"/>
      <c r="MD2698" s="199"/>
      <c r="ME2698" s="206"/>
      <c r="MH2698" s="199"/>
      <c r="MI2698" s="206"/>
      <c r="ML2698" s="199"/>
      <c r="MM2698" s="206"/>
      <c r="MP2698" s="199"/>
      <c r="MQ2698" s="206"/>
      <c r="MT2698" s="199"/>
      <c r="MU2698" s="206"/>
      <c r="MX2698" s="199"/>
      <c r="MY2698" s="206"/>
      <c r="NB2698" s="199"/>
      <c r="NC2698" s="206"/>
      <c r="NF2698" s="199"/>
      <c r="NG2698" s="206"/>
      <c r="NJ2698" s="199"/>
      <c r="NK2698" s="206"/>
      <c r="NN2698" s="199"/>
      <c r="NO2698" s="206"/>
      <c r="NR2698" s="199"/>
      <c r="NS2698" s="206"/>
      <c r="NV2698" s="199"/>
      <c r="NW2698" s="206"/>
      <c r="NZ2698" s="199"/>
      <c r="OA2698" s="206"/>
      <c r="OD2698" s="199"/>
      <c r="OE2698" s="206"/>
      <c r="OH2698" s="199"/>
      <c r="OI2698" s="206"/>
      <c r="OL2698" s="199"/>
      <c r="OM2698" s="206"/>
      <c r="OP2698" s="199"/>
      <c r="OQ2698" s="206"/>
      <c r="OT2698" s="199"/>
      <c r="OU2698" s="206"/>
      <c r="OX2698" s="199"/>
      <c r="OY2698" s="206"/>
      <c r="PB2698" s="199"/>
      <c r="PC2698" s="206"/>
      <c r="PF2698" s="199"/>
      <c r="PG2698" s="206"/>
      <c r="PJ2698" s="199"/>
      <c r="PK2698" s="206"/>
      <c r="PN2698" s="199"/>
      <c r="PO2698" s="206"/>
      <c r="PR2698" s="199"/>
      <c r="PS2698" s="206"/>
      <c r="PV2698" s="199"/>
      <c r="PW2698" s="206"/>
      <c r="PZ2698" s="199"/>
      <c r="QA2698" s="206"/>
      <c r="QD2698" s="199"/>
      <c r="QE2698" s="206"/>
      <c r="QH2698" s="199"/>
      <c r="QI2698" s="206"/>
      <c r="QL2698" s="199"/>
      <c r="QM2698" s="206"/>
      <c r="QP2698" s="199"/>
      <c r="QQ2698" s="206"/>
      <c r="QT2698" s="199"/>
      <c r="QU2698" s="206"/>
      <c r="QX2698" s="199"/>
      <c r="QY2698" s="206"/>
      <c r="RB2698" s="199"/>
      <c r="RC2698" s="206"/>
      <c r="RF2698" s="199"/>
      <c r="RG2698" s="206"/>
      <c r="RJ2698" s="199"/>
      <c r="RK2698" s="206"/>
      <c r="RN2698" s="199"/>
      <c r="RO2698" s="206"/>
      <c r="RR2698" s="199"/>
      <c r="RS2698" s="206"/>
      <c r="RV2698" s="199"/>
      <c r="RW2698" s="206"/>
      <c r="RZ2698" s="199"/>
      <c r="SA2698" s="206"/>
      <c r="SD2698" s="199"/>
      <c r="SE2698" s="206"/>
      <c r="SH2698" s="199"/>
      <c r="SI2698" s="206"/>
      <c r="SL2698" s="199"/>
      <c r="SM2698" s="206"/>
      <c r="SP2698" s="199"/>
      <c r="SQ2698" s="206"/>
      <c r="ST2698" s="199"/>
      <c r="SU2698" s="206"/>
      <c r="SX2698" s="199"/>
      <c r="SY2698" s="206"/>
      <c r="TB2698" s="199"/>
      <c r="TC2698" s="206"/>
      <c r="TF2698" s="199"/>
      <c r="TG2698" s="206"/>
      <c r="TJ2698" s="199"/>
      <c r="TK2698" s="206"/>
      <c r="TN2698" s="199"/>
      <c r="TO2698" s="206"/>
      <c r="TR2698" s="199"/>
      <c r="TS2698" s="206"/>
      <c r="TV2698" s="199"/>
      <c r="TW2698" s="206"/>
      <c r="TZ2698" s="199"/>
      <c r="UA2698" s="206"/>
      <c r="UD2698" s="199"/>
      <c r="UE2698" s="206"/>
      <c r="UH2698" s="199"/>
      <c r="UI2698" s="206"/>
      <c r="UL2698" s="199"/>
      <c r="UM2698" s="206"/>
      <c r="UP2698" s="199"/>
      <c r="UQ2698" s="206"/>
      <c r="UT2698" s="199"/>
      <c r="UU2698" s="206"/>
      <c r="UX2698" s="199"/>
      <c r="UY2698" s="206"/>
      <c r="VB2698" s="199"/>
      <c r="VC2698" s="206"/>
      <c r="VF2698" s="199"/>
      <c r="VG2698" s="206"/>
      <c r="VJ2698" s="199"/>
      <c r="VK2698" s="206"/>
      <c r="VN2698" s="199"/>
      <c r="VO2698" s="206"/>
      <c r="VR2698" s="199"/>
      <c r="VS2698" s="206"/>
      <c r="VV2698" s="199"/>
      <c r="VW2698" s="206"/>
      <c r="VZ2698" s="199"/>
      <c r="WA2698" s="206"/>
      <c r="WD2698" s="199"/>
      <c r="WE2698" s="206"/>
      <c r="WH2698" s="199"/>
      <c r="WI2698" s="206"/>
      <c r="WL2698" s="199"/>
      <c r="WM2698" s="206"/>
      <c r="WP2698" s="199"/>
      <c r="WQ2698" s="206"/>
      <c r="WT2698" s="199"/>
      <c r="WU2698" s="206"/>
      <c r="WX2698" s="199"/>
      <c r="WY2698" s="206"/>
      <c r="XB2698" s="199"/>
      <c r="XC2698" s="206"/>
      <c r="XF2698" s="199"/>
      <c r="XG2698" s="206"/>
      <c r="XJ2698" s="199"/>
      <c r="XK2698" s="206"/>
      <c r="XN2698" s="199"/>
      <c r="XO2698" s="206"/>
      <c r="XR2698" s="199"/>
      <c r="XS2698" s="206"/>
      <c r="XV2698" s="199"/>
      <c r="XW2698" s="206"/>
      <c r="XZ2698" s="199"/>
      <c r="YA2698" s="206"/>
      <c r="YD2698" s="199"/>
      <c r="YE2698" s="206"/>
      <c r="YH2698" s="199"/>
      <c r="YI2698" s="206"/>
      <c r="YL2698" s="199"/>
      <c r="YM2698" s="206"/>
      <c r="YP2698" s="199"/>
      <c r="YQ2698" s="206"/>
      <c r="YT2698" s="199"/>
      <c r="YU2698" s="206"/>
      <c r="YX2698" s="199"/>
      <c r="YY2698" s="206"/>
      <c r="ZB2698" s="199"/>
      <c r="ZC2698" s="206"/>
      <c r="ZF2698" s="199"/>
      <c r="ZG2698" s="206"/>
      <c r="ZJ2698" s="199"/>
      <c r="ZK2698" s="206"/>
      <c r="ZN2698" s="199"/>
      <c r="ZO2698" s="206"/>
      <c r="ZR2698" s="199"/>
      <c r="ZS2698" s="206"/>
      <c r="ZV2698" s="199"/>
      <c r="ZW2698" s="206"/>
      <c r="ZZ2698" s="199"/>
      <c r="AAA2698" s="206"/>
      <c r="AAD2698" s="199"/>
      <c r="AAE2698" s="206"/>
      <c r="AAH2698" s="199"/>
      <c r="AAI2698" s="206"/>
      <c r="AAL2698" s="199"/>
      <c r="AAM2698" s="206"/>
      <c r="AAP2698" s="199"/>
      <c r="AAQ2698" s="206"/>
      <c r="AAT2698" s="199"/>
      <c r="AAU2698" s="206"/>
      <c r="AAX2698" s="199"/>
      <c r="AAY2698" s="206"/>
      <c r="ABB2698" s="199"/>
      <c r="ABC2698" s="206"/>
      <c r="ABF2698" s="199"/>
      <c r="ABG2698" s="206"/>
      <c r="ABJ2698" s="199"/>
      <c r="ABK2698" s="206"/>
      <c r="ABN2698" s="199"/>
      <c r="ABO2698" s="206"/>
      <c r="ABR2698" s="199"/>
      <c r="ABS2698" s="206"/>
      <c r="ABV2698" s="199"/>
      <c r="ABW2698" s="206"/>
      <c r="ABZ2698" s="199"/>
      <c r="ACA2698" s="206"/>
      <c r="ACD2698" s="199"/>
      <c r="ACE2698" s="206"/>
      <c r="ACH2698" s="199"/>
      <c r="ACI2698" s="206"/>
      <c r="ACL2698" s="199"/>
      <c r="ACM2698" s="206"/>
      <c r="ACP2698" s="199"/>
      <c r="ACQ2698" s="206"/>
      <c r="ACT2698" s="199"/>
      <c r="ACU2698" s="206"/>
      <c r="ACX2698" s="199"/>
      <c r="ACY2698" s="206"/>
      <c r="ADB2698" s="199"/>
      <c r="ADC2698" s="206"/>
      <c r="ADF2698" s="199"/>
      <c r="ADG2698" s="206"/>
      <c r="ADJ2698" s="199"/>
      <c r="ADK2698" s="206"/>
      <c r="ADN2698" s="199"/>
      <c r="ADO2698" s="206"/>
      <c r="ADR2698" s="199"/>
      <c r="ADS2698" s="206"/>
      <c r="ADV2698" s="199"/>
      <c r="ADW2698" s="206"/>
      <c r="ADZ2698" s="199"/>
      <c r="AEA2698" s="206"/>
      <c r="AED2698" s="199"/>
      <c r="AEE2698" s="206"/>
      <c r="AEH2698" s="199"/>
      <c r="AEI2698" s="206"/>
      <c r="AEL2698" s="199"/>
      <c r="AEM2698" s="206"/>
      <c r="AEP2698" s="199"/>
      <c r="AEQ2698" s="206"/>
      <c r="AET2698" s="199"/>
      <c r="AEU2698" s="206"/>
      <c r="AEX2698" s="199"/>
      <c r="AEY2698" s="206"/>
      <c r="AFB2698" s="199"/>
      <c r="AFC2698" s="206"/>
      <c r="AFF2698" s="199"/>
      <c r="AFG2698" s="206"/>
      <c r="AFJ2698" s="199"/>
      <c r="AFK2698" s="206"/>
      <c r="AFN2698" s="199"/>
      <c r="AFO2698" s="206"/>
      <c r="AFR2698" s="199"/>
      <c r="AFS2698" s="206"/>
      <c r="AFV2698" s="199"/>
      <c r="AFW2698" s="206"/>
      <c r="AFZ2698" s="199"/>
      <c r="AGA2698" s="206"/>
      <c r="AGD2698" s="199"/>
      <c r="AGE2698" s="206"/>
      <c r="AGH2698" s="199"/>
      <c r="AGI2698" s="206"/>
      <c r="AGL2698" s="199"/>
      <c r="AGM2698" s="206"/>
      <c r="AGP2698" s="199"/>
      <c r="AGQ2698" s="206"/>
      <c r="AGT2698" s="199"/>
      <c r="AGU2698" s="206"/>
      <c r="AGX2698" s="199"/>
      <c r="AGY2698" s="206"/>
      <c r="AHB2698" s="199"/>
      <c r="AHC2698" s="206"/>
      <c r="AHF2698" s="199"/>
      <c r="AHG2698" s="206"/>
      <c r="AHJ2698" s="199"/>
      <c r="AHK2698" s="206"/>
      <c r="AHN2698" s="199"/>
      <c r="AHO2698" s="206"/>
      <c r="AHR2698" s="199"/>
      <c r="AHS2698" s="206"/>
      <c r="AHV2698" s="199"/>
      <c r="AHW2698" s="206"/>
      <c r="AHZ2698" s="199"/>
      <c r="AIA2698" s="206"/>
      <c r="AID2698" s="199"/>
      <c r="AIE2698" s="206"/>
      <c r="AIH2698" s="199"/>
      <c r="AII2698" s="206"/>
      <c r="AIL2698" s="199"/>
      <c r="AIM2698" s="206"/>
      <c r="AIP2698" s="199"/>
      <c r="AIQ2698" s="206"/>
      <c r="AIT2698" s="199"/>
      <c r="AIU2698" s="206"/>
      <c r="AIX2698" s="199"/>
      <c r="AIY2698" s="206"/>
      <c r="AJB2698" s="199"/>
      <c r="AJC2698" s="206"/>
      <c r="AJF2698" s="199"/>
      <c r="AJG2698" s="206"/>
      <c r="AJJ2698" s="199"/>
      <c r="AJK2698" s="206"/>
      <c r="AJN2698" s="199"/>
      <c r="AJO2698" s="206"/>
      <c r="AJR2698" s="199"/>
      <c r="AJS2698" s="206"/>
      <c r="AJV2698" s="199"/>
      <c r="AJW2698" s="206"/>
      <c r="AJZ2698" s="199"/>
      <c r="AKA2698" s="206"/>
      <c r="AKD2698" s="199"/>
      <c r="AKE2698" s="206"/>
      <c r="AKH2698" s="199"/>
      <c r="AKI2698" s="206"/>
      <c r="AKL2698" s="199"/>
      <c r="AKM2698" s="206"/>
      <c r="AKP2698" s="199"/>
      <c r="AKQ2698" s="206"/>
      <c r="AKT2698" s="199"/>
      <c r="AKU2698" s="206"/>
      <c r="AKX2698" s="199"/>
      <c r="AKY2698" s="206"/>
      <c r="ALB2698" s="199"/>
      <c r="ALC2698" s="206"/>
      <c r="ALF2698" s="199"/>
      <c r="ALG2698" s="206"/>
      <c r="ALJ2698" s="199"/>
      <c r="ALK2698" s="206"/>
      <c r="ALN2698" s="199"/>
      <c r="ALO2698" s="206"/>
      <c r="ALR2698" s="199"/>
      <c r="ALS2698" s="206"/>
      <c r="ALV2698" s="199"/>
      <c r="ALW2698" s="206"/>
      <c r="ALZ2698" s="199"/>
      <c r="AMA2698" s="206"/>
      <c r="AMD2698" s="199"/>
      <c r="AME2698" s="206"/>
      <c r="AMH2698" s="199"/>
      <c r="AMI2698" s="206"/>
      <c r="AML2698" s="199"/>
      <c r="AMM2698" s="206"/>
      <c r="AMP2698" s="199"/>
      <c r="AMQ2698" s="206"/>
      <c r="AMT2698" s="199"/>
      <c r="AMU2698" s="206"/>
      <c r="AMX2698" s="199"/>
      <c r="AMY2698" s="206"/>
      <c r="ANB2698" s="199"/>
      <c r="ANC2698" s="206"/>
      <c r="ANF2698" s="199"/>
      <c r="ANG2698" s="206"/>
      <c r="ANJ2698" s="199"/>
      <c r="ANK2698" s="206"/>
      <c r="ANN2698" s="199"/>
      <c r="ANO2698" s="206"/>
      <c r="ANR2698" s="199"/>
      <c r="ANS2698" s="206"/>
      <c r="ANV2698" s="199"/>
      <c r="ANW2698" s="206"/>
      <c r="ANZ2698" s="199"/>
      <c r="AOA2698" s="206"/>
      <c r="AOD2698" s="199"/>
      <c r="AOE2698" s="206"/>
      <c r="AOH2698" s="199"/>
      <c r="AOI2698" s="206"/>
      <c r="AOL2698" s="199"/>
      <c r="AOM2698" s="206"/>
    </row>
    <row r="2699" spans="1:1023 1026:1079" x14ac:dyDescent="0.25">
      <c r="A2699" s="190">
        <v>2517</v>
      </c>
      <c r="B2699" s="208"/>
      <c r="C2699" s="206" t="s">
        <v>3564</v>
      </c>
      <c r="D2699" s="315">
        <v>43492</v>
      </c>
      <c r="E2699" s="463" t="s">
        <v>1213</v>
      </c>
      <c r="F2699" s="208" t="s">
        <v>612</v>
      </c>
      <c r="G2699" s="208" t="s">
        <v>608</v>
      </c>
      <c r="H2699" s="315">
        <v>43492</v>
      </c>
      <c r="I2699" s="315">
        <v>43492</v>
      </c>
      <c r="J2699" s="338">
        <v>0.17708333333333334</v>
      </c>
      <c r="K2699" s="338">
        <v>0.18402777777777779</v>
      </c>
      <c r="L2699" s="193"/>
      <c r="M2699" s="214" t="s">
        <v>65</v>
      </c>
      <c r="N2699" s="206">
        <v>5</v>
      </c>
      <c r="O2699" s="214" t="s">
        <v>65</v>
      </c>
      <c r="P2699" s="206">
        <v>5</v>
      </c>
      <c r="S2699" s="214" t="s">
        <v>65</v>
      </c>
      <c r="T2699" s="206">
        <v>5</v>
      </c>
      <c r="U2699" s="214" t="s">
        <v>65</v>
      </c>
      <c r="V2699" s="206">
        <v>5</v>
      </c>
      <c r="AC2699" s="222">
        <f t="shared" si="582"/>
        <v>100</v>
      </c>
      <c r="AD2699" s="221" t="s">
        <v>37</v>
      </c>
      <c r="AE2699" s="200">
        <v>1</v>
      </c>
      <c r="AF2699" s="200"/>
      <c r="AG2699" s="200"/>
      <c r="AH2699" s="200"/>
      <c r="AI2699" s="200"/>
      <c r="AJ2699" s="200"/>
      <c r="AK2699" s="200"/>
      <c r="AL2699" s="224"/>
      <c r="AM2699" s="391">
        <f t="shared" ref="AM2699:AM2700" si="609">SUM(AE2699:AL2699)</f>
        <v>1</v>
      </c>
      <c r="AN2699" s="226">
        <v>0.2</v>
      </c>
      <c r="AP2699" s="230">
        <f t="shared" si="586"/>
        <v>0.2</v>
      </c>
      <c r="AS2699" s="235" t="str">
        <f t="shared" ca="1" si="603"/>
        <v>ok</v>
      </c>
      <c r="AT2699" s="225" t="str">
        <f t="shared" ca="1" si="604"/>
        <v>ok</v>
      </c>
      <c r="AU2699" s="221"/>
      <c r="AV2699" s="197">
        <v>0.2</v>
      </c>
      <c r="AW2699" s="198">
        <v>1</v>
      </c>
      <c r="AX2699" s="199" t="s">
        <v>603</v>
      </c>
      <c r="AY2699" s="206" t="s">
        <v>604</v>
      </c>
      <c r="BB2699" s="199"/>
      <c r="BC2699" s="206"/>
      <c r="BF2699" s="199"/>
      <c r="BG2699" s="206"/>
      <c r="BJ2699" s="199"/>
      <c r="BK2699" s="206"/>
      <c r="BN2699" s="199"/>
      <c r="BO2699" s="206"/>
      <c r="BR2699" s="199"/>
      <c r="BS2699" s="206"/>
      <c r="BV2699" s="199"/>
      <c r="BW2699" s="206"/>
      <c r="BZ2699" s="199"/>
      <c r="CA2699" s="206"/>
      <c r="CD2699" s="199"/>
      <c r="CE2699" s="206"/>
      <c r="CH2699" s="199"/>
      <c r="CI2699" s="206"/>
      <c r="CL2699" s="199"/>
      <c r="CM2699" s="206"/>
      <c r="CP2699" s="199"/>
      <c r="CQ2699" s="206"/>
      <c r="CT2699" s="199"/>
      <c r="CU2699" s="206"/>
      <c r="CX2699" s="199"/>
      <c r="CY2699" s="206"/>
      <c r="DB2699" s="199"/>
      <c r="DC2699" s="206"/>
      <c r="DF2699" s="199"/>
      <c r="DG2699" s="206"/>
      <c r="DJ2699" s="199"/>
      <c r="DK2699" s="206"/>
      <c r="DN2699" s="199"/>
      <c r="DO2699" s="206"/>
      <c r="DR2699" s="199"/>
      <c r="DS2699" s="206"/>
      <c r="DV2699" s="199"/>
      <c r="DW2699" s="206"/>
      <c r="DZ2699" s="199"/>
      <c r="EA2699" s="206"/>
      <c r="ED2699" s="199"/>
      <c r="EE2699" s="206"/>
      <c r="EH2699" s="199"/>
      <c r="EI2699" s="206"/>
      <c r="EL2699" s="199"/>
      <c r="EM2699" s="206"/>
      <c r="EP2699" s="199"/>
      <c r="EQ2699" s="206"/>
      <c r="ET2699" s="199"/>
      <c r="EU2699" s="206"/>
      <c r="EX2699" s="199"/>
      <c r="EY2699" s="206"/>
      <c r="FB2699" s="199"/>
      <c r="FC2699" s="206"/>
      <c r="FF2699" s="199"/>
      <c r="FG2699" s="206"/>
      <c r="FJ2699" s="199"/>
      <c r="FK2699" s="206"/>
      <c r="FN2699" s="199"/>
      <c r="FO2699" s="206"/>
      <c r="FR2699" s="199"/>
      <c r="FS2699" s="206"/>
      <c r="FV2699" s="199"/>
      <c r="FW2699" s="206"/>
      <c r="FZ2699" s="199"/>
      <c r="GA2699" s="206"/>
      <c r="GD2699" s="199"/>
      <c r="GE2699" s="206"/>
      <c r="GH2699" s="199"/>
      <c r="GI2699" s="206"/>
      <c r="GL2699" s="199"/>
      <c r="GM2699" s="206"/>
      <c r="GP2699" s="199"/>
      <c r="GQ2699" s="206"/>
      <c r="GT2699" s="199"/>
      <c r="GU2699" s="206"/>
      <c r="GX2699" s="199"/>
      <c r="GY2699" s="206"/>
      <c r="HB2699" s="199"/>
      <c r="HC2699" s="206"/>
      <c r="HF2699" s="199"/>
      <c r="HG2699" s="206"/>
      <c r="HJ2699" s="199"/>
      <c r="HK2699" s="206"/>
      <c r="HN2699" s="199"/>
      <c r="HO2699" s="206"/>
      <c r="HR2699" s="199"/>
      <c r="HS2699" s="206"/>
      <c r="HV2699" s="199"/>
      <c r="HW2699" s="206"/>
      <c r="HZ2699" s="199"/>
      <c r="IA2699" s="206"/>
      <c r="ID2699" s="199"/>
      <c r="IE2699" s="206"/>
      <c r="IH2699" s="199"/>
      <c r="II2699" s="206"/>
      <c r="IL2699" s="199"/>
      <c r="IM2699" s="206"/>
      <c r="IP2699" s="199"/>
      <c r="IQ2699" s="206"/>
      <c r="IT2699" s="199"/>
      <c r="IU2699" s="206"/>
      <c r="IX2699" s="199"/>
      <c r="IY2699" s="206"/>
      <c r="JB2699" s="199"/>
      <c r="JC2699" s="206"/>
      <c r="JF2699" s="199"/>
      <c r="JG2699" s="206"/>
      <c r="JJ2699" s="199"/>
      <c r="JK2699" s="206"/>
      <c r="JN2699" s="199"/>
      <c r="JO2699" s="206"/>
      <c r="JR2699" s="199"/>
      <c r="JS2699" s="206"/>
      <c r="JV2699" s="199"/>
      <c r="JW2699" s="206"/>
      <c r="JZ2699" s="199"/>
      <c r="KA2699" s="206"/>
      <c r="KD2699" s="199"/>
      <c r="KE2699" s="206"/>
      <c r="KH2699" s="199"/>
      <c r="KI2699" s="206"/>
      <c r="KL2699" s="199"/>
      <c r="KM2699" s="206"/>
      <c r="KP2699" s="199"/>
      <c r="KQ2699" s="206"/>
      <c r="KT2699" s="199"/>
      <c r="KU2699" s="206"/>
      <c r="KX2699" s="199"/>
      <c r="KY2699" s="206"/>
      <c r="LB2699" s="199"/>
      <c r="LC2699" s="206"/>
      <c r="LF2699" s="199"/>
      <c r="LG2699" s="206"/>
      <c r="LJ2699" s="199"/>
      <c r="LK2699" s="206"/>
      <c r="LN2699" s="199"/>
      <c r="LO2699" s="206"/>
      <c r="LR2699" s="199"/>
      <c r="LS2699" s="206"/>
      <c r="LV2699" s="199"/>
      <c r="LW2699" s="206"/>
      <c r="LZ2699" s="199"/>
      <c r="MA2699" s="206"/>
      <c r="MD2699" s="199"/>
      <c r="ME2699" s="206"/>
      <c r="MH2699" s="199"/>
      <c r="MI2699" s="206"/>
      <c r="ML2699" s="199"/>
      <c r="MM2699" s="206"/>
      <c r="MP2699" s="199"/>
      <c r="MQ2699" s="206"/>
      <c r="MT2699" s="199"/>
      <c r="MU2699" s="206"/>
      <c r="MX2699" s="199"/>
      <c r="MY2699" s="206"/>
      <c r="NB2699" s="199"/>
      <c r="NC2699" s="206"/>
      <c r="NF2699" s="199"/>
      <c r="NG2699" s="206"/>
      <c r="NJ2699" s="199"/>
      <c r="NK2699" s="206"/>
      <c r="NN2699" s="199"/>
      <c r="NO2699" s="206"/>
      <c r="NR2699" s="199"/>
      <c r="NS2699" s="206"/>
      <c r="NV2699" s="199"/>
      <c r="NW2699" s="206"/>
      <c r="NZ2699" s="199"/>
      <c r="OA2699" s="206"/>
      <c r="OD2699" s="199"/>
      <c r="OE2699" s="206"/>
      <c r="OH2699" s="199"/>
      <c r="OI2699" s="206"/>
      <c r="OL2699" s="199"/>
      <c r="OM2699" s="206"/>
      <c r="OP2699" s="199"/>
      <c r="OQ2699" s="206"/>
      <c r="OT2699" s="199"/>
      <c r="OU2699" s="206"/>
      <c r="OX2699" s="199"/>
      <c r="OY2699" s="206"/>
      <c r="PB2699" s="199"/>
      <c r="PC2699" s="206"/>
      <c r="PF2699" s="199"/>
      <c r="PG2699" s="206"/>
      <c r="PJ2699" s="199"/>
      <c r="PK2699" s="206"/>
      <c r="PN2699" s="199"/>
      <c r="PO2699" s="206"/>
      <c r="PR2699" s="199"/>
      <c r="PS2699" s="206"/>
      <c r="PV2699" s="199"/>
      <c r="PW2699" s="206"/>
      <c r="PZ2699" s="199"/>
      <c r="QA2699" s="206"/>
      <c r="QD2699" s="199"/>
      <c r="QE2699" s="206"/>
      <c r="QH2699" s="199"/>
      <c r="QI2699" s="206"/>
      <c r="QL2699" s="199"/>
      <c r="QM2699" s="206"/>
      <c r="QP2699" s="199"/>
      <c r="QQ2699" s="206"/>
      <c r="QT2699" s="199"/>
      <c r="QU2699" s="206"/>
      <c r="QX2699" s="199"/>
      <c r="QY2699" s="206"/>
      <c r="RB2699" s="199"/>
      <c r="RC2699" s="206"/>
      <c r="RF2699" s="199"/>
      <c r="RG2699" s="206"/>
      <c r="RJ2699" s="199"/>
      <c r="RK2699" s="206"/>
      <c r="RN2699" s="199"/>
      <c r="RO2699" s="206"/>
      <c r="RR2699" s="199"/>
      <c r="RS2699" s="206"/>
      <c r="RV2699" s="199"/>
      <c r="RW2699" s="206"/>
      <c r="RZ2699" s="199"/>
      <c r="SA2699" s="206"/>
      <c r="SD2699" s="199"/>
      <c r="SE2699" s="206"/>
      <c r="SH2699" s="199"/>
      <c r="SI2699" s="206"/>
      <c r="SL2699" s="199"/>
      <c r="SM2699" s="206"/>
      <c r="SP2699" s="199"/>
      <c r="SQ2699" s="206"/>
      <c r="ST2699" s="199"/>
      <c r="SU2699" s="206"/>
      <c r="SX2699" s="199"/>
      <c r="SY2699" s="206"/>
      <c r="TB2699" s="199"/>
      <c r="TC2699" s="206"/>
      <c r="TF2699" s="199"/>
      <c r="TG2699" s="206"/>
      <c r="TJ2699" s="199"/>
      <c r="TK2699" s="206"/>
      <c r="TN2699" s="199"/>
      <c r="TO2699" s="206"/>
      <c r="TR2699" s="199"/>
      <c r="TS2699" s="206"/>
      <c r="TV2699" s="199"/>
      <c r="TW2699" s="206"/>
      <c r="TZ2699" s="199"/>
      <c r="UA2699" s="206"/>
      <c r="UD2699" s="199"/>
      <c r="UE2699" s="206"/>
      <c r="UH2699" s="199"/>
      <c r="UI2699" s="206"/>
      <c r="UL2699" s="199"/>
      <c r="UM2699" s="206"/>
      <c r="UP2699" s="199"/>
      <c r="UQ2699" s="206"/>
      <c r="UT2699" s="199"/>
      <c r="UU2699" s="206"/>
      <c r="UX2699" s="199"/>
      <c r="UY2699" s="206"/>
      <c r="VB2699" s="199"/>
      <c r="VC2699" s="206"/>
      <c r="VF2699" s="199"/>
      <c r="VG2699" s="206"/>
      <c r="VJ2699" s="199"/>
      <c r="VK2699" s="206"/>
      <c r="VN2699" s="199"/>
      <c r="VO2699" s="206"/>
      <c r="VR2699" s="199"/>
      <c r="VS2699" s="206"/>
      <c r="VV2699" s="199"/>
      <c r="VW2699" s="206"/>
      <c r="VZ2699" s="199"/>
      <c r="WA2699" s="206"/>
      <c r="WD2699" s="199"/>
      <c r="WE2699" s="206"/>
      <c r="WH2699" s="199"/>
      <c r="WI2699" s="206"/>
      <c r="WL2699" s="199"/>
      <c r="WM2699" s="206"/>
      <c r="WP2699" s="199"/>
      <c r="WQ2699" s="206"/>
      <c r="WT2699" s="199"/>
      <c r="WU2699" s="206"/>
      <c r="WX2699" s="199"/>
      <c r="WY2699" s="206"/>
      <c r="XB2699" s="199"/>
      <c r="XC2699" s="206"/>
      <c r="XF2699" s="199"/>
      <c r="XG2699" s="206"/>
      <c r="XJ2699" s="199"/>
      <c r="XK2699" s="206"/>
      <c r="XN2699" s="199"/>
      <c r="XO2699" s="206"/>
      <c r="XR2699" s="199"/>
      <c r="XS2699" s="206"/>
      <c r="XV2699" s="199"/>
      <c r="XW2699" s="206"/>
      <c r="XZ2699" s="199"/>
      <c r="YA2699" s="206"/>
      <c r="YD2699" s="199"/>
      <c r="YE2699" s="206"/>
      <c r="YH2699" s="199"/>
      <c r="YI2699" s="206"/>
      <c r="YL2699" s="199"/>
      <c r="YM2699" s="206"/>
      <c r="YP2699" s="199"/>
      <c r="YQ2699" s="206"/>
      <c r="YT2699" s="199"/>
      <c r="YU2699" s="206"/>
      <c r="YX2699" s="199"/>
      <c r="YY2699" s="206"/>
      <c r="ZB2699" s="199"/>
      <c r="ZC2699" s="206"/>
      <c r="ZF2699" s="199"/>
      <c r="ZG2699" s="206"/>
      <c r="ZJ2699" s="199"/>
      <c r="ZK2699" s="206"/>
      <c r="ZN2699" s="199"/>
      <c r="ZO2699" s="206"/>
      <c r="ZR2699" s="199"/>
      <c r="ZS2699" s="206"/>
      <c r="ZV2699" s="199"/>
      <c r="ZW2699" s="206"/>
      <c r="ZZ2699" s="199"/>
      <c r="AAA2699" s="206"/>
      <c r="AAD2699" s="199"/>
      <c r="AAE2699" s="206"/>
      <c r="AAH2699" s="199"/>
      <c r="AAI2699" s="206"/>
      <c r="AAL2699" s="199"/>
      <c r="AAM2699" s="206"/>
      <c r="AAP2699" s="199"/>
      <c r="AAQ2699" s="206"/>
      <c r="AAT2699" s="199"/>
      <c r="AAU2699" s="206"/>
      <c r="AAX2699" s="199"/>
      <c r="AAY2699" s="206"/>
      <c r="ABB2699" s="199"/>
      <c r="ABC2699" s="206"/>
      <c r="ABF2699" s="199"/>
      <c r="ABG2699" s="206"/>
      <c r="ABJ2699" s="199"/>
      <c r="ABK2699" s="206"/>
      <c r="ABN2699" s="199"/>
      <c r="ABO2699" s="206"/>
      <c r="ABR2699" s="199"/>
      <c r="ABS2699" s="206"/>
      <c r="ABV2699" s="199"/>
      <c r="ABW2699" s="206"/>
      <c r="ABZ2699" s="199"/>
      <c r="ACA2699" s="206"/>
      <c r="ACD2699" s="199"/>
      <c r="ACE2699" s="206"/>
      <c r="ACH2699" s="199"/>
      <c r="ACI2699" s="206"/>
      <c r="ACL2699" s="199"/>
      <c r="ACM2699" s="206"/>
      <c r="ACP2699" s="199"/>
      <c r="ACQ2699" s="206"/>
      <c r="ACT2699" s="199"/>
      <c r="ACU2699" s="206"/>
      <c r="ACX2699" s="199"/>
      <c r="ACY2699" s="206"/>
      <c r="ADB2699" s="199"/>
      <c r="ADC2699" s="206"/>
      <c r="ADF2699" s="199"/>
      <c r="ADG2699" s="206"/>
      <c r="ADJ2699" s="199"/>
      <c r="ADK2699" s="206"/>
      <c r="ADN2699" s="199"/>
      <c r="ADO2699" s="206"/>
      <c r="ADR2699" s="199"/>
      <c r="ADS2699" s="206"/>
      <c r="ADV2699" s="199"/>
      <c r="ADW2699" s="206"/>
      <c r="ADZ2699" s="199"/>
      <c r="AEA2699" s="206"/>
      <c r="AED2699" s="199"/>
      <c r="AEE2699" s="206"/>
      <c r="AEH2699" s="199"/>
      <c r="AEI2699" s="206"/>
      <c r="AEL2699" s="199"/>
      <c r="AEM2699" s="206"/>
      <c r="AEP2699" s="199"/>
      <c r="AEQ2699" s="206"/>
      <c r="AET2699" s="199"/>
      <c r="AEU2699" s="206"/>
      <c r="AEX2699" s="199"/>
      <c r="AEY2699" s="206"/>
      <c r="AFB2699" s="199"/>
      <c r="AFC2699" s="206"/>
      <c r="AFF2699" s="199"/>
      <c r="AFG2699" s="206"/>
      <c r="AFJ2699" s="199"/>
      <c r="AFK2699" s="206"/>
      <c r="AFN2699" s="199"/>
      <c r="AFO2699" s="206"/>
      <c r="AFR2699" s="199"/>
      <c r="AFS2699" s="206"/>
      <c r="AFV2699" s="199"/>
      <c r="AFW2699" s="206"/>
      <c r="AFZ2699" s="199"/>
      <c r="AGA2699" s="206"/>
      <c r="AGD2699" s="199"/>
      <c r="AGE2699" s="206"/>
      <c r="AGH2699" s="199"/>
      <c r="AGI2699" s="206"/>
      <c r="AGL2699" s="199"/>
      <c r="AGM2699" s="206"/>
      <c r="AGP2699" s="199"/>
      <c r="AGQ2699" s="206"/>
      <c r="AGT2699" s="199"/>
      <c r="AGU2699" s="206"/>
      <c r="AGX2699" s="199"/>
      <c r="AGY2699" s="206"/>
      <c r="AHB2699" s="199"/>
      <c r="AHC2699" s="206"/>
      <c r="AHF2699" s="199"/>
      <c r="AHG2699" s="206"/>
      <c r="AHJ2699" s="199"/>
      <c r="AHK2699" s="206"/>
      <c r="AHN2699" s="199"/>
      <c r="AHO2699" s="206"/>
      <c r="AHR2699" s="199"/>
      <c r="AHS2699" s="206"/>
      <c r="AHV2699" s="199"/>
      <c r="AHW2699" s="206"/>
      <c r="AHZ2699" s="199"/>
      <c r="AIA2699" s="206"/>
      <c r="AID2699" s="199"/>
      <c r="AIE2699" s="206"/>
      <c r="AIH2699" s="199"/>
      <c r="AII2699" s="206"/>
      <c r="AIL2699" s="199"/>
      <c r="AIM2699" s="206"/>
      <c r="AIP2699" s="199"/>
      <c r="AIQ2699" s="206"/>
      <c r="AIT2699" s="199"/>
      <c r="AIU2699" s="206"/>
      <c r="AIX2699" s="199"/>
      <c r="AIY2699" s="206"/>
      <c r="AJB2699" s="199"/>
      <c r="AJC2699" s="206"/>
      <c r="AJF2699" s="199"/>
      <c r="AJG2699" s="206"/>
      <c r="AJJ2699" s="199"/>
      <c r="AJK2699" s="206"/>
      <c r="AJN2699" s="199"/>
      <c r="AJO2699" s="206"/>
      <c r="AJR2699" s="199"/>
      <c r="AJS2699" s="206"/>
      <c r="AJV2699" s="199"/>
      <c r="AJW2699" s="206"/>
      <c r="AJZ2699" s="199"/>
      <c r="AKA2699" s="206"/>
      <c r="AKD2699" s="199"/>
      <c r="AKE2699" s="206"/>
      <c r="AKH2699" s="199"/>
      <c r="AKI2699" s="206"/>
      <c r="AKL2699" s="199"/>
      <c r="AKM2699" s="206"/>
      <c r="AKP2699" s="199"/>
      <c r="AKQ2699" s="206"/>
      <c r="AKT2699" s="199"/>
      <c r="AKU2699" s="206"/>
      <c r="AKX2699" s="199"/>
      <c r="AKY2699" s="206"/>
      <c r="ALB2699" s="199"/>
      <c r="ALC2699" s="206"/>
      <c r="ALF2699" s="199"/>
      <c r="ALG2699" s="206"/>
      <c r="ALJ2699" s="199"/>
      <c r="ALK2699" s="206"/>
      <c r="ALN2699" s="199"/>
      <c r="ALO2699" s="206"/>
      <c r="ALR2699" s="199"/>
      <c r="ALS2699" s="206"/>
      <c r="ALV2699" s="199"/>
      <c r="ALW2699" s="206"/>
      <c r="ALZ2699" s="199"/>
      <c r="AMA2699" s="206"/>
      <c r="AMD2699" s="199"/>
      <c r="AME2699" s="206"/>
      <c r="AMH2699" s="199"/>
      <c r="AMI2699" s="206"/>
      <c r="AML2699" s="199"/>
      <c r="AMM2699" s="206"/>
      <c r="AMP2699" s="199"/>
      <c r="AMQ2699" s="206"/>
      <c r="AMT2699" s="199"/>
      <c r="AMU2699" s="206"/>
      <c r="AMX2699" s="199"/>
      <c r="AMY2699" s="206"/>
      <c r="ANB2699" s="199"/>
      <c r="ANC2699" s="206"/>
      <c r="ANF2699" s="199"/>
      <c r="ANG2699" s="206"/>
      <c r="ANJ2699" s="199"/>
      <c r="ANK2699" s="206"/>
      <c r="ANN2699" s="199"/>
      <c r="ANO2699" s="206"/>
      <c r="ANR2699" s="199"/>
      <c r="ANS2699" s="206"/>
      <c r="ANV2699" s="199"/>
      <c r="ANW2699" s="206"/>
      <c r="ANZ2699" s="199"/>
      <c r="AOA2699" s="206"/>
      <c r="AOD2699" s="199"/>
      <c r="AOE2699" s="206"/>
      <c r="AOH2699" s="199"/>
      <c r="AOI2699" s="206"/>
      <c r="AOL2699" s="199"/>
      <c r="AOM2699" s="206"/>
    </row>
    <row r="2700" spans="1:1023 1026:1079" x14ac:dyDescent="0.25">
      <c r="A2700" s="190">
        <v>2518</v>
      </c>
      <c r="B2700" s="208"/>
      <c r="C2700" s="206" t="s">
        <v>3563</v>
      </c>
      <c r="D2700" s="315">
        <v>43492</v>
      </c>
      <c r="E2700" s="463" t="s">
        <v>1213</v>
      </c>
      <c r="F2700" s="208" t="s">
        <v>612</v>
      </c>
      <c r="G2700" s="208" t="s">
        <v>608</v>
      </c>
      <c r="H2700" s="315">
        <v>43492</v>
      </c>
      <c r="I2700" s="315">
        <v>43492</v>
      </c>
      <c r="J2700" s="338">
        <v>0.1875</v>
      </c>
      <c r="K2700" s="338">
        <v>0.20833333333333334</v>
      </c>
      <c r="L2700" s="193"/>
      <c r="M2700" s="215" t="s">
        <v>136</v>
      </c>
      <c r="N2700" s="206">
        <v>5</v>
      </c>
      <c r="O2700" s="215" t="s">
        <v>136</v>
      </c>
      <c r="P2700" s="206">
        <v>5</v>
      </c>
      <c r="S2700" s="215" t="s">
        <v>136</v>
      </c>
      <c r="T2700" s="206">
        <v>5</v>
      </c>
      <c r="U2700" s="215" t="s">
        <v>136</v>
      </c>
      <c r="V2700" s="206">
        <v>5</v>
      </c>
      <c r="AC2700" s="222">
        <f t="shared" si="582"/>
        <v>100</v>
      </c>
      <c r="AD2700" s="221" t="s">
        <v>37</v>
      </c>
      <c r="AE2700" s="200">
        <v>1</v>
      </c>
      <c r="AF2700" s="200"/>
      <c r="AG2700" s="200"/>
      <c r="AH2700" s="200"/>
      <c r="AI2700" s="200"/>
      <c r="AJ2700" s="200"/>
      <c r="AK2700" s="200"/>
      <c r="AL2700" s="224"/>
      <c r="AM2700" s="391">
        <f t="shared" si="609"/>
        <v>1</v>
      </c>
      <c r="AN2700" s="226">
        <v>0.23</v>
      </c>
      <c r="AP2700" s="230">
        <f t="shared" si="586"/>
        <v>0.23</v>
      </c>
      <c r="AS2700" s="235" t="str">
        <f t="shared" ca="1" si="603"/>
        <v>ok</v>
      </c>
      <c r="AT2700" s="225" t="str">
        <f t="shared" ca="1" si="604"/>
        <v>ok</v>
      </c>
      <c r="AU2700" s="221"/>
      <c r="AV2700" s="197">
        <v>0.23</v>
      </c>
      <c r="AW2700" s="198">
        <v>2</v>
      </c>
      <c r="AX2700" s="199" t="s">
        <v>603</v>
      </c>
      <c r="AY2700" s="206" t="s">
        <v>604</v>
      </c>
      <c r="BB2700" s="199"/>
      <c r="BC2700" s="206"/>
      <c r="BF2700" s="199"/>
      <c r="BG2700" s="206"/>
      <c r="BJ2700" s="199"/>
      <c r="BK2700" s="206"/>
      <c r="BN2700" s="199"/>
      <c r="BO2700" s="206"/>
      <c r="BR2700" s="199"/>
      <c r="BS2700" s="206"/>
      <c r="BV2700" s="199"/>
      <c r="BW2700" s="206"/>
      <c r="BZ2700" s="199"/>
      <c r="CA2700" s="206"/>
      <c r="CD2700" s="199"/>
      <c r="CE2700" s="206"/>
      <c r="CH2700" s="199"/>
      <c r="CI2700" s="206"/>
      <c r="CL2700" s="199"/>
      <c r="CM2700" s="206"/>
      <c r="CP2700" s="199"/>
      <c r="CQ2700" s="206"/>
      <c r="CT2700" s="199"/>
      <c r="CU2700" s="206"/>
      <c r="CX2700" s="199"/>
      <c r="CY2700" s="206"/>
      <c r="DB2700" s="199"/>
      <c r="DC2700" s="206"/>
      <c r="DF2700" s="199"/>
      <c r="DG2700" s="206"/>
      <c r="DJ2700" s="199"/>
      <c r="DK2700" s="206"/>
      <c r="DN2700" s="199"/>
      <c r="DO2700" s="206"/>
      <c r="DR2700" s="199"/>
      <c r="DS2700" s="206"/>
      <c r="DV2700" s="199"/>
      <c r="DW2700" s="206"/>
      <c r="DZ2700" s="199"/>
      <c r="EA2700" s="206"/>
      <c r="ED2700" s="199"/>
      <c r="EE2700" s="206"/>
      <c r="EH2700" s="199"/>
      <c r="EI2700" s="206"/>
      <c r="EL2700" s="199"/>
      <c r="EM2700" s="206"/>
      <c r="EP2700" s="199"/>
      <c r="EQ2700" s="206"/>
      <c r="ET2700" s="199"/>
      <c r="EU2700" s="206"/>
      <c r="EX2700" s="199"/>
      <c r="EY2700" s="206"/>
      <c r="FB2700" s="199"/>
      <c r="FC2700" s="206"/>
      <c r="FF2700" s="199"/>
      <c r="FG2700" s="206"/>
      <c r="FJ2700" s="199"/>
      <c r="FK2700" s="206"/>
      <c r="FN2700" s="199"/>
      <c r="FO2700" s="206"/>
      <c r="FR2700" s="199"/>
      <c r="FS2700" s="206"/>
      <c r="FV2700" s="199"/>
      <c r="FW2700" s="206"/>
      <c r="FZ2700" s="199"/>
      <c r="GA2700" s="206"/>
      <c r="GD2700" s="199"/>
      <c r="GE2700" s="206"/>
      <c r="GH2700" s="199"/>
      <c r="GI2700" s="206"/>
      <c r="GL2700" s="199"/>
      <c r="GM2700" s="206"/>
      <c r="GP2700" s="199"/>
      <c r="GQ2700" s="206"/>
      <c r="GT2700" s="199"/>
      <c r="GU2700" s="206"/>
      <c r="GX2700" s="199"/>
      <c r="GY2700" s="206"/>
      <c r="HB2700" s="199"/>
      <c r="HC2700" s="206"/>
      <c r="HF2700" s="199"/>
      <c r="HG2700" s="206"/>
      <c r="HJ2700" s="199"/>
      <c r="HK2700" s="206"/>
      <c r="HN2700" s="199"/>
      <c r="HO2700" s="206"/>
      <c r="HR2700" s="199"/>
      <c r="HS2700" s="206"/>
      <c r="HV2700" s="199"/>
      <c r="HW2700" s="206"/>
      <c r="HZ2700" s="199"/>
      <c r="IA2700" s="206"/>
      <c r="ID2700" s="199"/>
      <c r="IE2700" s="206"/>
      <c r="IH2700" s="199"/>
      <c r="II2700" s="206"/>
      <c r="IL2700" s="199"/>
      <c r="IM2700" s="206"/>
      <c r="IP2700" s="199"/>
      <c r="IQ2700" s="206"/>
      <c r="IT2700" s="199"/>
      <c r="IU2700" s="206"/>
      <c r="IX2700" s="199"/>
      <c r="IY2700" s="206"/>
      <c r="JB2700" s="199"/>
      <c r="JC2700" s="206"/>
      <c r="JF2700" s="199"/>
      <c r="JG2700" s="206"/>
      <c r="JJ2700" s="199"/>
      <c r="JK2700" s="206"/>
      <c r="JN2700" s="199"/>
      <c r="JO2700" s="206"/>
      <c r="JR2700" s="199"/>
      <c r="JS2700" s="206"/>
      <c r="JV2700" s="199"/>
      <c r="JW2700" s="206"/>
      <c r="JZ2700" s="199"/>
      <c r="KA2700" s="206"/>
      <c r="KD2700" s="199"/>
      <c r="KE2700" s="206"/>
      <c r="KH2700" s="199"/>
      <c r="KI2700" s="206"/>
      <c r="KL2700" s="199"/>
      <c r="KM2700" s="206"/>
      <c r="KP2700" s="199"/>
      <c r="KQ2700" s="206"/>
      <c r="KT2700" s="199"/>
      <c r="KU2700" s="206"/>
      <c r="KX2700" s="199"/>
      <c r="KY2700" s="206"/>
      <c r="LB2700" s="199"/>
      <c r="LC2700" s="206"/>
      <c r="LF2700" s="199"/>
      <c r="LG2700" s="206"/>
      <c r="LJ2700" s="199"/>
      <c r="LK2700" s="206"/>
      <c r="LN2700" s="199"/>
      <c r="LO2700" s="206"/>
      <c r="LR2700" s="199"/>
      <c r="LS2700" s="206"/>
      <c r="LV2700" s="199"/>
      <c r="LW2700" s="206"/>
      <c r="LZ2700" s="199"/>
      <c r="MA2700" s="206"/>
      <c r="MD2700" s="199"/>
      <c r="ME2700" s="206"/>
      <c r="MH2700" s="199"/>
      <c r="MI2700" s="206"/>
      <c r="ML2700" s="199"/>
      <c r="MM2700" s="206"/>
      <c r="MP2700" s="199"/>
      <c r="MQ2700" s="206"/>
      <c r="MT2700" s="199"/>
      <c r="MU2700" s="206"/>
      <c r="MX2700" s="199"/>
      <c r="MY2700" s="206"/>
      <c r="NB2700" s="199"/>
      <c r="NC2700" s="206"/>
      <c r="NF2700" s="199"/>
      <c r="NG2700" s="206"/>
      <c r="NJ2700" s="199"/>
      <c r="NK2700" s="206"/>
      <c r="NN2700" s="199"/>
      <c r="NO2700" s="206"/>
      <c r="NR2700" s="199"/>
      <c r="NS2700" s="206"/>
      <c r="NV2700" s="199"/>
      <c r="NW2700" s="206"/>
      <c r="NZ2700" s="199"/>
      <c r="OA2700" s="206"/>
      <c r="OD2700" s="199"/>
      <c r="OE2700" s="206"/>
      <c r="OH2700" s="199"/>
      <c r="OI2700" s="206"/>
      <c r="OL2700" s="199"/>
      <c r="OM2700" s="206"/>
      <c r="OP2700" s="199"/>
      <c r="OQ2700" s="206"/>
      <c r="OT2700" s="199"/>
      <c r="OU2700" s="206"/>
      <c r="OX2700" s="199"/>
      <c r="OY2700" s="206"/>
      <c r="PB2700" s="199"/>
      <c r="PC2700" s="206"/>
      <c r="PF2700" s="199"/>
      <c r="PG2700" s="206"/>
      <c r="PJ2700" s="199"/>
      <c r="PK2700" s="206"/>
      <c r="PN2700" s="199"/>
      <c r="PO2700" s="206"/>
      <c r="PR2700" s="199"/>
      <c r="PS2700" s="206"/>
      <c r="PV2700" s="199"/>
      <c r="PW2700" s="206"/>
      <c r="PZ2700" s="199"/>
      <c r="QA2700" s="206"/>
      <c r="QD2700" s="199"/>
      <c r="QE2700" s="206"/>
      <c r="QH2700" s="199"/>
      <c r="QI2700" s="206"/>
      <c r="QL2700" s="199"/>
      <c r="QM2700" s="206"/>
      <c r="QP2700" s="199"/>
      <c r="QQ2700" s="206"/>
      <c r="QT2700" s="199"/>
      <c r="QU2700" s="206"/>
      <c r="QX2700" s="199"/>
      <c r="QY2700" s="206"/>
      <c r="RB2700" s="199"/>
      <c r="RC2700" s="206"/>
      <c r="RF2700" s="199"/>
      <c r="RG2700" s="206"/>
      <c r="RJ2700" s="199"/>
      <c r="RK2700" s="206"/>
      <c r="RN2700" s="199"/>
      <c r="RO2700" s="206"/>
      <c r="RR2700" s="199"/>
      <c r="RS2700" s="206"/>
      <c r="RV2700" s="199"/>
      <c r="RW2700" s="206"/>
      <c r="RZ2700" s="199"/>
      <c r="SA2700" s="206"/>
      <c r="SD2700" s="199"/>
      <c r="SE2700" s="206"/>
      <c r="SH2700" s="199"/>
      <c r="SI2700" s="206"/>
      <c r="SL2700" s="199"/>
      <c r="SM2700" s="206"/>
      <c r="SP2700" s="199"/>
      <c r="SQ2700" s="206"/>
      <c r="ST2700" s="199"/>
      <c r="SU2700" s="206"/>
      <c r="SX2700" s="199"/>
      <c r="SY2700" s="206"/>
      <c r="TB2700" s="199"/>
      <c r="TC2700" s="206"/>
      <c r="TF2700" s="199"/>
      <c r="TG2700" s="206"/>
      <c r="TJ2700" s="199"/>
      <c r="TK2700" s="206"/>
      <c r="TN2700" s="199"/>
      <c r="TO2700" s="206"/>
      <c r="TR2700" s="199"/>
      <c r="TS2700" s="206"/>
      <c r="TV2700" s="199"/>
      <c r="TW2700" s="206"/>
      <c r="TZ2700" s="199"/>
      <c r="UA2700" s="206"/>
      <c r="UD2700" s="199"/>
      <c r="UE2700" s="206"/>
      <c r="UH2700" s="199"/>
      <c r="UI2700" s="206"/>
      <c r="UL2700" s="199"/>
      <c r="UM2700" s="206"/>
      <c r="UP2700" s="199"/>
      <c r="UQ2700" s="206"/>
      <c r="UT2700" s="199"/>
      <c r="UU2700" s="206"/>
      <c r="UX2700" s="199"/>
      <c r="UY2700" s="206"/>
      <c r="VB2700" s="199"/>
      <c r="VC2700" s="206"/>
      <c r="VF2700" s="199"/>
      <c r="VG2700" s="206"/>
      <c r="VJ2700" s="199"/>
      <c r="VK2700" s="206"/>
      <c r="VN2700" s="199"/>
      <c r="VO2700" s="206"/>
      <c r="VR2700" s="199"/>
      <c r="VS2700" s="206"/>
      <c r="VV2700" s="199"/>
      <c r="VW2700" s="206"/>
      <c r="VZ2700" s="199"/>
      <c r="WA2700" s="206"/>
      <c r="WD2700" s="199"/>
      <c r="WE2700" s="206"/>
      <c r="WH2700" s="199"/>
      <c r="WI2700" s="206"/>
      <c r="WL2700" s="199"/>
      <c r="WM2700" s="206"/>
      <c r="WP2700" s="199"/>
      <c r="WQ2700" s="206"/>
      <c r="WT2700" s="199"/>
      <c r="WU2700" s="206"/>
      <c r="WX2700" s="199"/>
      <c r="WY2700" s="206"/>
      <c r="XB2700" s="199"/>
      <c r="XC2700" s="206"/>
      <c r="XF2700" s="199"/>
      <c r="XG2700" s="206"/>
      <c r="XJ2700" s="199"/>
      <c r="XK2700" s="206"/>
      <c r="XN2700" s="199"/>
      <c r="XO2700" s="206"/>
      <c r="XR2700" s="199"/>
      <c r="XS2700" s="206"/>
      <c r="XV2700" s="199"/>
      <c r="XW2700" s="206"/>
      <c r="XZ2700" s="199"/>
      <c r="YA2700" s="206"/>
      <c r="YD2700" s="199"/>
      <c r="YE2700" s="206"/>
      <c r="YH2700" s="199"/>
      <c r="YI2700" s="206"/>
      <c r="YL2700" s="199"/>
      <c r="YM2700" s="206"/>
      <c r="YP2700" s="199"/>
      <c r="YQ2700" s="206"/>
      <c r="YT2700" s="199"/>
      <c r="YU2700" s="206"/>
      <c r="YX2700" s="199"/>
      <c r="YY2700" s="206"/>
      <c r="ZB2700" s="199"/>
      <c r="ZC2700" s="206"/>
      <c r="ZF2700" s="199"/>
      <c r="ZG2700" s="206"/>
      <c r="ZJ2700" s="199"/>
      <c r="ZK2700" s="206"/>
      <c r="ZN2700" s="199"/>
      <c r="ZO2700" s="206"/>
      <c r="ZR2700" s="199"/>
      <c r="ZS2700" s="206"/>
      <c r="ZV2700" s="199"/>
      <c r="ZW2700" s="206"/>
      <c r="ZZ2700" s="199"/>
      <c r="AAA2700" s="206"/>
      <c r="AAD2700" s="199"/>
      <c r="AAE2700" s="206"/>
      <c r="AAH2700" s="199"/>
      <c r="AAI2700" s="206"/>
      <c r="AAL2700" s="199"/>
      <c r="AAM2700" s="206"/>
      <c r="AAP2700" s="199"/>
      <c r="AAQ2700" s="206"/>
      <c r="AAT2700" s="199"/>
      <c r="AAU2700" s="206"/>
      <c r="AAX2700" s="199"/>
      <c r="AAY2700" s="206"/>
      <c r="ABB2700" s="199"/>
      <c r="ABC2700" s="206"/>
      <c r="ABF2700" s="199"/>
      <c r="ABG2700" s="206"/>
      <c r="ABJ2700" s="199"/>
      <c r="ABK2700" s="206"/>
      <c r="ABN2700" s="199"/>
      <c r="ABO2700" s="206"/>
      <c r="ABR2700" s="199"/>
      <c r="ABS2700" s="206"/>
      <c r="ABV2700" s="199"/>
      <c r="ABW2700" s="206"/>
      <c r="ABZ2700" s="199"/>
      <c r="ACA2700" s="206"/>
      <c r="ACD2700" s="199"/>
      <c r="ACE2700" s="206"/>
      <c r="ACH2700" s="199"/>
      <c r="ACI2700" s="206"/>
      <c r="ACL2700" s="199"/>
      <c r="ACM2700" s="206"/>
      <c r="ACP2700" s="199"/>
      <c r="ACQ2700" s="206"/>
      <c r="ACT2700" s="199"/>
      <c r="ACU2700" s="206"/>
      <c r="ACX2700" s="199"/>
      <c r="ACY2700" s="206"/>
      <c r="ADB2700" s="199"/>
      <c r="ADC2700" s="206"/>
      <c r="ADF2700" s="199"/>
      <c r="ADG2700" s="206"/>
      <c r="ADJ2700" s="199"/>
      <c r="ADK2700" s="206"/>
      <c r="ADN2700" s="199"/>
      <c r="ADO2700" s="206"/>
      <c r="ADR2700" s="199"/>
      <c r="ADS2700" s="206"/>
      <c r="ADV2700" s="199"/>
      <c r="ADW2700" s="206"/>
      <c r="ADZ2700" s="199"/>
      <c r="AEA2700" s="206"/>
      <c r="AED2700" s="199"/>
      <c r="AEE2700" s="206"/>
      <c r="AEH2700" s="199"/>
      <c r="AEI2700" s="206"/>
      <c r="AEL2700" s="199"/>
      <c r="AEM2700" s="206"/>
      <c r="AEP2700" s="199"/>
      <c r="AEQ2700" s="206"/>
      <c r="AET2700" s="199"/>
      <c r="AEU2700" s="206"/>
      <c r="AEX2700" s="199"/>
      <c r="AEY2700" s="206"/>
      <c r="AFB2700" s="199"/>
      <c r="AFC2700" s="206"/>
      <c r="AFF2700" s="199"/>
      <c r="AFG2700" s="206"/>
      <c r="AFJ2700" s="199"/>
      <c r="AFK2700" s="206"/>
      <c r="AFN2700" s="199"/>
      <c r="AFO2700" s="206"/>
      <c r="AFR2700" s="199"/>
      <c r="AFS2700" s="206"/>
      <c r="AFV2700" s="199"/>
      <c r="AFW2700" s="206"/>
      <c r="AFZ2700" s="199"/>
      <c r="AGA2700" s="206"/>
      <c r="AGD2700" s="199"/>
      <c r="AGE2700" s="206"/>
      <c r="AGH2700" s="199"/>
      <c r="AGI2700" s="206"/>
      <c r="AGL2700" s="199"/>
      <c r="AGM2700" s="206"/>
      <c r="AGP2700" s="199"/>
      <c r="AGQ2700" s="206"/>
      <c r="AGT2700" s="199"/>
      <c r="AGU2700" s="206"/>
      <c r="AGX2700" s="199"/>
      <c r="AGY2700" s="206"/>
      <c r="AHB2700" s="199"/>
      <c r="AHC2700" s="206"/>
      <c r="AHF2700" s="199"/>
      <c r="AHG2700" s="206"/>
      <c r="AHJ2700" s="199"/>
      <c r="AHK2700" s="206"/>
      <c r="AHN2700" s="199"/>
      <c r="AHO2700" s="206"/>
      <c r="AHR2700" s="199"/>
      <c r="AHS2700" s="206"/>
      <c r="AHV2700" s="199"/>
      <c r="AHW2700" s="206"/>
      <c r="AHZ2700" s="199"/>
      <c r="AIA2700" s="206"/>
      <c r="AID2700" s="199"/>
      <c r="AIE2700" s="206"/>
      <c r="AIH2700" s="199"/>
      <c r="AII2700" s="206"/>
      <c r="AIL2700" s="199"/>
      <c r="AIM2700" s="206"/>
      <c r="AIP2700" s="199"/>
      <c r="AIQ2700" s="206"/>
      <c r="AIT2700" s="199"/>
      <c r="AIU2700" s="206"/>
      <c r="AIX2700" s="199"/>
      <c r="AIY2700" s="206"/>
      <c r="AJB2700" s="199"/>
      <c r="AJC2700" s="206"/>
      <c r="AJF2700" s="199"/>
      <c r="AJG2700" s="206"/>
      <c r="AJJ2700" s="199"/>
      <c r="AJK2700" s="206"/>
      <c r="AJN2700" s="199"/>
      <c r="AJO2700" s="206"/>
      <c r="AJR2700" s="199"/>
      <c r="AJS2700" s="206"/>
      <c r="AJV2700" s="199"/>
      <c r="AJW2700" s="206"/>
      <c r="AJZ2700" s="199"/>
      <c r="AKA2700" s="206"/>
      <c r="AKD2700" s="199"/>
      <c r="AKE2700" s="206"/>
      <c r="AKH2700" s="199"/>
      <c r="AKI2700" s="206"/>
      <c r="AKL2700" s="199"/>
      <c r="AKM2700" s="206"/>
      <c r="AKP2700" s="199"/>
      <c r="AKQ2700" s="206"/>
      <c r="AKT2700" s="199"/>
      <c r="AKU2700" s="206"/>
      <c r="AKX2700" s="199"/>
      <c r="AKY2700" s="206"/>
      <c r="ALB2700" s="199"/>
      <c r="ALC2700" s="206"/>
      <c r="ALF2700" s="199"/>
      <c r="ALG2700" s="206"/>
      <c r="ALJ2700" s="199"/>
      <c r="ALK2700" s="206"/>
      <c r="ALN2700" s="199"/>
      <c r="ALO2700" s="206"/>
      <c r="ALR2700" s="199"/>
      <c r="ALS2700" s="206"/>
      <c r="ALV2700" s="199"/>
      <c r="ALW2700" s="206"/>
      <c r="ALZ2700" s="199"/>
      <c r="AMA2700" s="206"/>
      <c r="AMD2700" s="199"/>
      <c r="AME2700" s="206"/>
      <c r="AMH2700" s="199"/>
      <c r="AMI2700" s="206"/>
      <c r="AML2700" s="199"/>
      <c r="AMM2700" s="206"/>
      <c r="AMP2700" s="199"/>
      <c r="AMQ2700" s="206"/>
      <c r="AMT2700" s="199"/>
      <c r="AMU2700" s="206"/>
      <c r="AMX2700" s="199"/>
      <c r="AMY2700" s="206"/>
      <c r="ANB2700" s="199"/>
      <c r="ANC2700" s="206"/>
      <c r="ANF2700" s="199"/>
      <c r="ANG2700" s="206"/>
      <c r="ANJ2700" s="199"/>
      <c r="ANK2700" s="206"/>
      <c r="ANN2700" s="199"/>
      <c r="ANO2700" s="206"/>
      <c r="ANR2700" s="199"/>
      <c r="ANS2700" s="206"/>
      <c r="ANV2700" s="199"/>
      <c r="ANW2700" s="206"/>
      <c r="ANZ2700" s="199"/>
      <c r="AOA2700" s="206"/>
      <c r="AOD2700" s="199"/>
      <c r="AOE2700" s="206"/>
      <c r="AOH2700" s="199"/>
      <c r="AOI2700" s="206"/>
      <c r="AOL2700" s="199"/>
      <c r="AOM2700" s="206"/>
    </row>
    <row r="2701" spans="1:1023 1026:1079" x14ac:dyDescent="0.25">
      <c r="A2701" s="190">
        <v>2519</v>
      </c>
      <c r="B2701" s="208"/>
      <c r="C2701" s="206" t="s">
        <v>3602</v>
      </c>
      <c r="D2701" s="315">
        <v>43492</v>
      </c>
      <c r="E2701" s="463" t="s">
        <v>1213</v>
      </c>
      <c r="F2701" s="208" t="s">
        <v>612</v>
      </c>
      <c r="G2701" s="208" t="s">
        <v>608</v>
      </c>
      <c r="H2701" s="315">
        <v>43492</v>
      </c>
      <c r="I2701" s="315">
        <v>43492</v>
      </c>
      <c r="J2701" s="338">
        <v>0.22569444444444445</v>
      </c>
      <c r="K2701" s="338">
        <v>0.24305555555555555</v>
      </c>
      <c r="L2701" s="193"/>
      <c r="M2701" s="214" t="s">
        <v>65</v>
      </c>
      <c r="N2701" s="206">
        <v>5</v>
      </c>
      <c r="O2701" s="214" t="s">
        <v>65</v>
      </c>
      <c r="P2701" s="206">
        <v>5</v>
      </c>
      <c r="S2701" s="214" t="s">
        <v>65</v>
      </c>
      <c r="T2701" s="206">
        <v>5</v>
      </c>
      <c r="U2701" s="214" t="s">
        <v>65</v>
      </c>
      <c r="V2701" s="206">
        <v>5</v>
      </c>
      <c r="AC2701" s="222">
        <f t="shared" si="582"/>
        <v>100</v>
      </c>
      <c r="AD2701" s="221" t="s">
        <v>37</v>
      </c>
      <c r="AE2701" s="200">
        <v>3</v>
      </c>
      <c r="AF2701" s="200">
        <v>2</v>
      </c>
      <c r="AG2701" s="200"/>
      <c r="AH2701" s="200"/>
      <c r="AI2701" s="200"/>
      <c r="AJ2701" s="200"/>
      <c r="AK2701" s="200"/>
      <c r="AL2701" s="224"/>
      <c r="AM2701" s="391">
        <f t="shared" ref="AM2701" si="610">SUM(AE2701:AL2701)</f>
        <v>5</v>
      </c>
      <c r="AN2701" s="226">
        <v>1.25</v>
      </c>
      <c r="AO2701" s="227">
        <v>1.25</v>
      </c>
      <c r="AP2701" s="230">
        <f t="shared" si="586"/>
        <v>0</v>
      </c>
      <c r="AS2701" s="235" t="str">
        <f t="shared" ca="1" si="603"/>
        <v>ok</v>
      </c>
      <c r="AT2701" s="225" t="str">
        <f t="shared" ca="1" si="604"/>
        <v>ok</v>
      </c>
      <c r="AU2701" s="221"/>
      <c r="AV2701" s="197">
        <v>0.35</v>
      </c>
      <c r="AW2701" s="198">
        <v>1</v>
      </c>
      <c r="AX2701" s="199" t="s">
        <v>603</v>
      </c>
      <c r="AY2701" s="206" t="s">
        <v>604</v>
      </c>
      <c r="AZ2701" s="197">
        <v>0.35</v>
      </c>
      <c r="BA2701" s="198">
        <v>1</v>
      </c>
      <c r="BB2701" s="199" t="s">
        <v>603</v>
      </c>
      <c r="BC2701" s="206" t="s">
        <v>604</v>
      </c>
      <c r="BD2701" s="197">
        <v>0.25</v>
      </c>
      <c r="BE2701" s="198">
        <v>5</v>
      </c>
      <c r="BF2701" s="199" t="s">
        <v>603</v>
      </c>
      <c r="BG2701" s="206" t="s">
        <v>604</v>
      </c>
      <c r="BH2701" s="197">
        <v>0.15</v>
      </c>
      <c r="BI2701" s="198">
        <v>1</v>
      </c>
      <c r="BJ2701" s="199" t="s">
        <v>606</v>
      </c>
      <c r="BK2701" s="206" t="s">
        <v>604</v>
      </c>
      <c r="BL2701" s="197">
        <v>0.15</v>
      </c>
      <c r="BM2701" s="198">
        <v>1</v>
      </c>
      <c r="BN2701" s="199" t="s">
        <v>603</v>
      </c>
      <c r="BO2701" s="206" t="s">
        <v>604</v>
      </c>
      <c r="BR2701" s="199"/>
      <c r="BS2701" s="206"/>
      <c r="BV2701" s="199"/>
      <c r="BW2701" s="206"/>
      <c r="BZ2701" s="199"/>
      <c r="CA2701" s="206"/>
      <c r="CD2701" s="199"/>
      <c r="CE2701" s="206"/>
      <c r="CH2701" s="199"/>
      <c r="CI2701" s="206"/>
      <c r="CL2701" s="199"/>
      <c r="CM2701" s="206"/>
      <c r="CP2701" s="199"/>
      <c r="CQ2701" s="206"/>
      <c r="CT2701" s="199"/>
      <c r="CU2701" s="206"/>
      <c r="CX2701" s="199"/>
      <c r="CY2701" s="206"/>
      <c r="DB2701" s="199"/>
      <c r="DC2701" s="206"/>
      <c r="DF2701" s="199"/>
      <c r="DG2701" s="206"/>
      <c r="DJ2701" s="199"/>
      <c r="DK2701" s="206"/>
      <c r="DN2701" s="199"/>
      <c r="DO2701" s="206"/>
      <c r="DR2701" s="199"/>
      <c r="DS2701" s="206"/>
      <c r="DV2701" s="199"/>
      <c r="DW2701" s="206"/>
      <c r="DZ2701" s="199"/>
      <c r="EA2701" s="206"/>
      <c r="ED2701" s="199"/>
      <c r="EE2701" s="206"/>
      <c r="EH2701" s="199"/>
      <c r="EI2701" s="206"/>
      <c r="EL2701" s="199"/>
      <c r="EM2701" s="206"/>
      <c r="EP2701" s="199"/>
      <c r="EQ2701" s="206"/>
      <c r="ET2701" s="199"/>
      <c r="EU2701" s="206"/>
      <c r="EX2701" s="199"/>
      <c r="EY2701" s="206"/>
      <c r="FB2701" s="199"/>
      <c r="FC2701" s="206"/>
      <c r="FF2701" s="199"/>
      <c r="FG2701" s="206"/>
      <c r="FJ2701" s="199"/>
      <c r="FK2701" s="206"/>
      <c r="FN2701" s="199"/>
      <c r="FO2701" s="206"/>
      <c r="FR2701" s="199"/>
      <c r="FS2701" s="206"/>
      <c r="FV2701" s="199"/>
      <c r="FW2701" s="206"/>
      <c r="FZ2701" s="199"/>
      <c r="GA2701" s="206"/>
      <c r="GD2701" s="199"/>
      <c r="GE2701" s="206"/>
      <c r="GH2701" s="199"/>
      <c r="GI2701" s="206"/>
      <c r="GL2701" s="199"/>
      <c r="GM2701" s="206"/>
      <c r="GP2701" s="199"/>
      <c r="GQ2701" s="206"/>
      <c r="GT2701" s="199"/>
      <c r="GU2701" s="206"/>
      <c r="GX2701" s="199"/>
      <c r="GY2701" s="206"/>
      <c r="HB2701" s="199"/>
      <c r="HC2701" s="206"/>
      <c r="HF2701" s="199"/>
      <c r="HG2701" s="206"/>
      <c r="HJ2701" s="199"/>
      <c r="HK2701" s="206"/>
      <c r="HN2701" s="199"/>
      <c r="HO2701" s="206"/>
      <c r="HR2701" s="199"/>
      <c r="HS2701" s="206"/>
      <c r="HV2701" s="199"/>
      <c r="HW2701" s="206"/>
      <c r="HZ2701" s="199"/>
      <c r="IA2701" s="206"/>
      <c r="ID2701" s="199"/>
      <c r="IE2701" s="206"/>
      <c r="IH2701" s="199"/>
      <c r="II2701" s="206"/>
      <c r="IL2701" s="199"/>
      <c r="IM2701" s="206"/>
      <c r="IP2701" s="199"/>
      <c r="IQ2701" s="206"/>
      <c r="IT2701" s="199"/>
      <c r="IU2701" s="206"/>
      <c r="IX2701" s="199"/>
      <c r="IY2701" s="206"/>
      <c r="JB2701" s="199"/>
      <c r="JC2701" s="206"/>
      <c r="JF2701" s="199"/>
      <c r="JG2701" s="206"/>
      <c r="JJ2701" s="199"/>
      <c r="JK2701" s="206"/>
      <c r="JN2701" s="199"/>
      <c r="JO2701" s="206"/>
      <c r="JR2701" s="199"/>
      <c r="JS2701" s="206"/>
      <c r="JV2701" s="199"/>
      <c r="JW2701" s="206"/>
      <c r="JZ2701" s="199"/>
      <c r="KA2701" s="206"/>
      <c r="KD2701" s="199"/>
      <c r="KE2701" s="206"/>
      <c r="KH2701" s="199"/>
      <c r="KI2701" s="206"/>
      <c r="KL2701" s="199"/>
      <c r="KM2701" s="206"/>
      <c r="KP2701" s="199"/>
      <c r="KQ2701" s="206"/>
      <c r="KT2701" s="199"/>
      <c r="KU2701" s="206"/>
      <c r="KX2701" s="199"/>
      <c r="KY2701" s="206"/>
      <c r="LB2701" s="199"/>
      <c r="LC2701" s="206"/>
      <c r="LF2701" s="199"/>
      <c r="LG2701" s="206"/>
      <c r="LJ2701" s="199"/>
      <c r="LK2701" s="206"/>
      <c r="LN2701" s="199"/>
      <c r="LO2701" s="206"/>
      <c r="LR2701" s="199"/>
      <c r="LS2701" s="206"/>
      <c r="LV2701" s="199"/>
      <c r="LW2701" s="206"/>
      <c r="LZ2701" s="199"/>
      <c r="MA2701" s="206"/>
      <c r="MD2701" s="199"/>
      <c r="ME2701" s="206"/>
      <c r="MH2701" s="199"/>
      <c r="MI2701" s="206"/>
      <c r="ML2701" s="199"/>
      <c r="MM2701" s="206"/>
      <c r="MP2701" s="199"/>
      <c r="MQ2701" s="206"/>
      <c r="MT2701" s="199"/>
      <c r="MU2701" s="206"/>
      <c r="MX2701" s="199"/>
      <c r="MY2701" s="206"/>
      <c r="NB2701" s="199"/>
      <c r="NC2701" s="206"/>
      <c r="NF2701" s="199"/>
      <c r="NG2701" s="206"/>
      <c r="NJ2701" s="199"/>
      <c r="NK2701" s="206"/>
      <c r="NN2701" s="199"/>
      <c r="NO2701" s="206"/>
      <c r="NR2701" s="199"/>
      <c r="NS2701" s="206"/>
      <c r="NV2701" s="199"/>
      <c r="NW2701" s="206"/>
      <c r="NZ2701" s="199"/>
      <c r="OA2701" s="206"/>
      <c r="OD2701" s="199"/>
      <c r="OE2701" s="206"/>
      <c r="OH2701" s="199"/>
      <c r="OI2701" s="206"/>
      <c r="OL2701" s="199"/>
      <c r="OM2701" s="206"/>
      <c r="OP2701" s="199"/>
      <c r="OQ2701" s="206"/>
      <c r="OT2701" s="199"/>
      <c r="OU2701" s="206"/>
      <c r="OX2701" s="199"/>
      <c r="OY2701" s="206"/>
      <c r="PB2701" s="199"/>
      <c r="PC2701" s="206"/>
      <c r="PF2701" s="199"/>
      <c r="PG2701" s="206"/>
      <c r="PJ2701" s="199"/>
      <c r="PK2701" s="206"/>
      <c r="PN2701" s="199"/>
      <c r="PO2701" s="206"/>
      <c r="PR2701" s="199"/>
      <c r="PS2701" s="206"/>
      <c r="PV2701" s="199"/>
      <c r="PW2701" s="206"/>
      <c r="PZ2701" s="199"/>
      <c r="QA2701" s="206"/>
      <c r="QD2701" s="199"/>
      <c r="QE2701" s="206"/>
      <c r="QH2701" s="199"/>
      <c r="QI2701" s="206"/>
      <c r="QL2701" s="199"/>
      <c r="QM2701" s="206"/>
      <c r="QP2701" s="199"/>
      <c r="QQ2701" s="206"/>
      <c r="QT2701" s="199"/>
      <c r="QU2701" s="206"/>
      <c r="QX2701" s="199"/>
      <c r="QY2701" s="206"/>
      <c r="RB2701" s="199"/>
      <c r="RC2701" s="206"/>
      <c r="RF2701" s="199"/>
      <c r="RG2701" s="206"/>
      <c r="RJ2701" s="199"/>
      <c r="RK2701" s="206"/>
      <c r="RN2701" s="199"/>
      <c r="RO2701" s="206"/>
      <c r="RR2701" s="199"/>
      <c r="RS2701" s="206"/>
      <c r="RV2701" s="199"/>
      <c r="RW2701" s="206"/>
      <c r="RZ2701" s="199"/>
      <c r="SA2701" s="206"/>
      <c r="SD2701" s="199"/>
      <c r="SE2701" s="206"/>
      <c r="SH2701" s="199"/>
      <c r="SI2701" s="206"/>
      <c r="SL2701" s="199"/>
      <c r="SM2701" s="206"/>
      <c r="SP2701" s="199"/>
      <c r="SQ2701" s="206"/>
      <c r="ST2701" s="199"/>
      <c r="SU2701" s="206"/>
      <c r="SX2701" s="199"/>
      <c r="SY2701" s="206"/>
      <c r="TB2701" s="199"/>
      <c r="TC2701" s="206"/>
      <c r="TF2701" s="199"/>
      <c r="TG2701" s="206"/>
      <c r="TJ2701" s="199"/>
      <c r="TK2701" s="206"/>
      <c r="TN2701" s="199"/>
      <c r="TO2701" s="206"/>
      <c r="TR2701" s="199"/>
      <c r="TS2701" s="206"/>
      <c r="TV2701" s="199"/>
      <c r="TW2701" s="206"/>
      <c r="TZ2701" s="199"/>
      <c r="UA2701" s="206"/>
      <c r="UD2701" s="199"/>
      <c r="UE2701" s="206"/>
      <c r="UH2701" s="199"/>
      <c r="UI2701" s="206"/>
      <c r="UL2701" s="199"/>
      <c r="UM2701" s="206"/>
      <c r="UP2701" s="199"/>
      <c r="UQ2701" s="206"/>
      <c r="UT2701" s="199"/>
      <c r="UU2701" s="206"/>
      <c r="UX2701" s="199"/>
      <c r="UY2701" s="206"/>
      <c r="VB2701" s="199"/>
      <c r="VC2701" s="206"/>
      <c r="VF2701" s="199"/>
      <c r="VG2701" s="206"/>
      <c r="VJ2701" s="199"/>
      <c r="VK2701" s="206"/>
      <c r="VN2701" s="199"/>
      <c r="VO2701" s="206"/>
      <c r="VR2701" s="199"/>
      <c r="VS2701" s="206"/>
      <c r="VV2701" s="199"/>
      <c r="VW2701" s="206"/>
      <c r="VZ2701" s="199"/>
      <c r="WA2701" s="206"/>
      <c r="WD2701" s="199"/>
      <c r="WE2701" s="206"/>
      <c r="WH2701" s="199"/>
      <c r="WI2701" s="206"/>
      <c r="WL2701" s="199"/>
      <c r="WM2701" s="206"/>
      <c r="WP2701" s="199"/>
      <c r="WQ2701" s="206"/>
      <c r="WT2701" s="199"/>
      <c r="WU2701" s="206"/>
      <c r="WX2701" s="199"/>
      <c r="WY2701" s="206"/>
      <c r="XB2701" s="199"/>
      <c r="XC2701" s="206"/>
      <c r="XF2701" s="199"/>
      <c r="XG2701" s="206"/>
      <c r="XJ2701" s="199"/>
      <c r="XK2701" s="206"/>
      <c r="XN2701" s="199"/>
      <c r="XO2701" s="206"/>
      <c r="XR2701" s="199"/>
      <c r="XS2701" s="206"/>
      <c r="XV2701" s="199"/>
      <c r="XW2701" s="206"/>
      <c r="XZ2701" s="199"/>
      <c r="YA2701" s="206"/>
      <c r="YD2701" s="199"/>
      <c r="YE2701" s="206"/>
      <c r="YH2701" s="199"/>
      <c r="YI2701" s="206"/>
      <c r="YL2701" s="199"/>
      <c r="YM2701" s="206"/>
      <c r="YP2701" s="199"/>
      <c r="YQ2701" s="206"/>
      <c r="YT2701" s="199"/>
      <c r="YU2701" s="206"/>
      <c r="YX2701" s="199"/>
      <c r="YY2701" s="206"/>
      <c r="ZB2701" s="199"/>
      <c r="ZC2701" s="206"/>
      <c r="ZF2701" s="199"/>
      <c r="ZG2701" s="206"/>
      <c r="ZJ2701" s="199"/>
      <c r="ZK2701" s="206"/>
      <c r="ZN2701" s="199"/>
      <c r="ZO2701" s="206"/>
      <c r="ZR2701" s="199"/>
      <c r="ZS2701" s="206"/>
      <c r="ZV2701" s="199"/>
      <c r="ZW2701" s="206"/>
      <c r="ZZ2701" s="199"/>
      <c r="AAA2701" s="206"/>
      <c r="AAD2701" s="199"/>
      <c r="AAE2701" s="206"/>
      <c r="AAH2701" s="199"/>
      <c r="AAI2701" s="206"/>
      <c r="AAL2701" s="199"/>
      <c r="AAM2701" s="206"/>
      <c r="AAP2701" s="199"/>
      <c r="AAQ2701" s="206"/>
      <c r="AAT2701" s="199"/>
      <c r="AAU2701" s="206"/>
      <c r="AAX2701" s="199"/>
      <c r="AAY2701" s="206"/>
      <c r="ABB2701" s="199"/>
      <c r="ABC2701" s="206"/>
      <c r="ABF2701" s="199"/>
      <c r="ABG2701" s="206"/>
      <c r="ABJ2701" s="199"/>
      <c r="ABK2701" s="206"/>
      <c r="ABN2701" s="199"/>
      <c r="ABO2701" s="206"/>
      <c r="ABR2701" s="199"/>
      <c r="ABS2701" s="206"/>
      <c r="ABV2701" s="199"/>
      <c r="ABW2701" s="206"/>
      <c r="ABZ2701" s="199"/>
      <c r="ACA2701" s="206"/>
      <c r="ACD2701" s="199"/>
      <c r="ACE2701" s="206"/>
      <c r="ACH2701" s="199"/>
      <c r="ACI2701" s="206"/>
      <c r="ACL2701" s="199"/>
      <c r="ACM2701" s="206"/>
      <c r="ACP2701" s="199"/>
      <c r="ACQ2701" s="206"/>
      <c r="ACT2701" s="199"/>
      <c r="ACU2701" s="206"/>
      <c r="ACX2701" s="199"/>
      <c r="ACY2701" s="206"/>
      <c r="ADB2701" s="199"/>
      <c r="ADC2701" s="206"/>
      <c r="ADF2701" s="199"/>
      <c r="ADG2701" s="206"/>
      <c r="ADJ2701" s="199"/>
      <c r="ADK2701" s="206"/>
      <c r="ADN2701" s="199"/>
      <c r="ADO2701" s="206"/>
      <c r="ADR2701" s="199"/>
      <c r="ADS2701" s="206"/>
      <c r="ADV2701" s="199"/>
      <c r="ADW2701" s="206"/>
      <c r="ADZ2701" s="199"/>
      <c r="AEA2701" s="206"/>
      <c r="AED2701" s="199"/>
      <c r="AEE2701" s="206"/>
      <c r="AEH2701" s="199"/>
      <c r="AEI2701" s="206"/>
      <c r="AEL2701" s="199"/>
      <c r="AEM2701" s="206"/>
      <c r="AEP2701" s="199"/>
      <c r="AEQ2701" s="206"/>
      <c r="AET2701" s="199"/>
      <c r="AEU2701" s="206"/>
      <c r="AEX2701" s="199"/>
      <c r="AEY2701" s="206"/>
      <c r="AFB2701" s="199"/>
      <c r="AFC2701" s="206"/>
      <c r="AFF2701" s="199"/>
      <c r="AFG2701" s="206"/>
      <c r="AFJ2701" s="199"/>
      <c r="AFK2701" s="206"/>
      <c r="AFN2701" s="199"/>
      <c r="AFO2701" s="206"/>
      <c r="AFR2701" s="199"/>
      <c r="AFS2701" s="206"/>
      <c r="AFV2701" s="199"/>
      <c r="AFW2701" s="206"/>
      <c r="AFZ2701" s="199"/>
      <c r="AGA2701" s="206"/>
      <c r="AGD2701" s="199"/>
      <c r="AGE2701" s="206"/>
      <c r="AGH2701" s="199"/>
      <c r="AGI2701" s="206"/>
      <c r="AGL2701" s="199"/>
      <c r="AGM2701" s="206"/>
      <c r="AGP2701" s="199"/>
      <c r="AGQ2701" s="206"/>
      <c r="AGT2701" s="199"/>
      <c r="AGU2701" s="206"/>
      <c r="AGX2701" s="199"/>
      <c r="AGY2701" s="206"/>
      <c r="AHB2701" s="199"/>
      <c r="AHC2701" s="206"/>
      <c r="AHF2701" s="199"/>
      <c r="AHG2701" s="206"/>
      <c r="AHJ2701" s="199"/>
      <c r="AHK2701" s="206"/>
      <c r="AHN2701" s="199"/>
      <c r="AHO2701" s="206"/>
      <c r="AHR2701" s="199"/>
      <c r="AHS2701" s="206"/>
      <c r="AHV2701" s="199"/>
      <c r="AHW2701" s="206"/>
      <c r="AHZ2701" s="199"/>
      <c r="AIA2701" s="206"/>
      <c r="AID2701" s="199"/>
      <c r="AIE2701" s="206"/>
      <c r="AIH2701" s="199"/>
      <c r="AII2701" s="206"/>
      <c r="AIL2701" s="199"/>
      <c r="AIM2701" s="206"/>
      <c r="AIP2701" s="199"/>
      <c r="AIQ2701" s="206"/>
      <c r="AIT2701" s="199"/>
      <c r="AIU2701" s="206"/>
      <c r="AIX2701" s="199"/>
      <c r="AIY2701" s="206"/>
      <c r="AJB2701" s="199"/>
      <c r="AJC2701" s="206"/>
      <c r="AJF2701" s="199"/>
      <c r="AJG2701" s="206"/>
      <c r="AJJ2701" s="199"/>
      <c r="AJK2701" s="206"/>
      <c r="AJN2701" s="199"/>
      <c r="AJO2701" s="206"/>
      <c r="AJR2701" s="199"/>
      <c r="AJS2701" s="206"/>
      <c r="AJV2701" s="199"/>
      <c r="AJW2701" s="206"/>
      <c r="AJZ2701" s="199"/>
      <c r="AKA2701" s="206"/>
      <c r="AKD2701" s="199"/>
      <c r="AKE2701" s="206"/>
      <c r="AKH2701" s="199"/>
      <c r="AKI2701" s="206"/>
      <c r="AKL2701" s="199"/>
      <c r="AKM2701" s="206"/>
      <c r="AKP2701" s="199"/>
      <c r="AKQ2701" s="206"/>
      <c r="AKT2701" s="199"/>
      <c r="AKU2701" s="206"/>
      <c r="AKX2701" s="199"/>
      <c r="AKY2701" s="206"/>
      <c r="ALB2701" s="199"/>
      <c r="ALC2701" s="206"/>
      <c r="ALF2701" s="199"/>
      <c r="ALG2701" s="206"/>
      <c r="ALJ2701" s="199"/>
      <c r="ALK2701" s="206"/>
      <c r="ALN2701" s="199"/>
      <c r="ALO2701" s="206"/>
      <c r="ALR2701" s="199"/>
      <c r="ALS2701" s="206"/>
      <c r="ALV2701" s="199"/>
      <c r="ALW2701" s="206"/>
      <c r="ALZ2701" s="199"/>
      <c r="AMA2701" s="206"/>
      <c r="AMD2701" s="199"/>
      <c r="AME2701" s="206"/>
      <c r="AMH2701" s="199"/>
      <c r="AMI2701" s="206"/>
      <c r="AML2701" s="199"/>
      <c r="AMM2701" s="206"/>
      <c r="AMP2701" s="199"/>
      <c r="AMQ2701" s="206"/>
      <c r="AMT2701" s="199"/>
      <c r="AMU2701" s="206"/>
      <c r="AMX2701" s="199"/>
      <c r="AMY2701" s="206"/>
      <c r="ANB2701" s="199"/>
      <c r="ANC2701" s="206"/>
      <c r="ANF2701" s="199"/>
      <c r="ANG2701" s="206"/>
      <c r="ANJ2701" s="199"/>
      <c r="ANK2701" s="206"/>
      <c r="ANN2701" s="199"/>
      <c r="ANO2701" s="206"/>
      <c r="ANR2701" s="199"/>
      <c r="ANS2701" s="206"/>
      <c r="ANV2701" s="199"/>
      <c r="ANW2701" s="206"/>
      <c r="ANZ2701" s="199"/>
      <c r="AOA2701" s="206"/>
      <c r="AOD2701" s="199"/>
      <c r="AOE2701" s="206"/>
      <c r="AOH2701" s="199"/>
      <c r="AOI2701" s="206"/>
      <c r="AOL2701" s="199"/>
      <c r="AOM2701" s="206"/>
    </row>
    <row r="2702" spans="1:1023 1026:1079" x14ac:dyDescent="0.25">
      <c r="A2702" s="190">
        <v>2520</v>
      </c>
      <c r="B2702" s="208"/>
      <c r="C2702" s="206" t="s">
        <v>3603</v>
      </c>
      <c r="D2702" s="315">
        <v>43492</v>
      </c>
      <c r="E2702" s="463" t="s">
        <v>1213</v>
      </c>
      <c r="F2702" s="208" t="s">
        <v>602</v>
      </c>
      <c r="G2702" s="208" t="s">
        <v>615</v>
      </c>
      <c r="H2702" s="315">
        <v>43492</v>
      </c>
      <c r="I2702" s="315">
        <v>43492</v>
      </c>
      <c r="J2702" s="338">
        <v>0.42083333333333334</v>
      </c>
      <c r="K2702" s="338">
        <v>0.43194444444444446</v>
      </c>
      <c r="L2702" s="193"/>
      <c r="M2702" s="215" t="s">
        <v>136</v>
      </c>
      <c r="N2702" s="206">
        <v>5</v>
      </c>
      <c r="O2702" s="215" t="s">
        <v>136</v>
      </c>
      <c r="P2702" s="206">
        <v>5</v>
      </c>
      <c r="S2702" s="215" t="s">
        <v>136</v>
      </c>
      <c r="T2702" s="206">
        <v>5</v>
      </c>
      <c r="U2702" s="215" t="s">
        <v>136</v>
      </c>
      <c r="V2702" s="206">
        <v>5</v>
      </c>
      <c r="AC2702" s="222">
        <f t="shared" si="582"/>
        <v>100</v>
      </c>
      <c r="AD2702" s="221" t="s">
        <v>37</v>
      </c>
      <c r="AE2702" s="200">
        <v>1</v>
      </c>
      <c r="AF2702" s="200"/>
      <c r="AG2702" s="200"/>
      <c r="AH2702" s="200"/>
      <c r="AI2702" s="200"/>
      <c r="AJ2702" s="200"/>
      <c r="AK2702" s="200"/>
      <c r="AL2702" s="224"/>
      <c r="AM2702" s="391">
        <f t="shared" ref="AM2702:AM2703" si="611">SUM(AE2702:AL2702)</f>
        <v>1</v>
      </c>
      <c r="AN2702" s="226">
        <v>0.2</v>
      </c>
      <c r="AP2702" s="230">
        <f t="shared" si="586"/>
        <v>0.2</v>
      </c>
      <c r="AS2702" s="235" t="str">
        <f t="shared" ca="1" si="603"/>
        <v>ok</v>
      </c>
      <c r="AT2702" s="225" t="str">
        <f t="shared" ca="1" si="604"/>
        <v>ok</v>
      </c>
      <c r="AU2702" s="221"/>
      <c r="AV2702" s="197">
        <v>0.2</v>
      </c>
      <c r="AW2702" s="198">
        <v>1</v>
      </c>
      <c r="AX2702" s="199" t="s">
        <v>603</v>
      </c>
      <c r="AY2702" s="206" t="s">
        <v>607</v>
      </c>
      <c r="BB2702" s="199"/>
      <c r="BC2702" s="206"/>
      <c r="BF2702" s="199"/>
      <c r="BG2702" s="206"/>
      <c r="BJ2702" s="199"/>
      <c r="BK2702" s="206"/>
      <c r="BN2702" s="199"/>
      <c r="BO2702" s="206"/>
      <c r="BR2702" s="199"/>
      <c r="BS2702" s="206"/>
      <c r="BV2702" s="199"/>
      <c r="BW2702" s="206"/>
      <c r="BZ2702" s="199"/>
      <c r="CA2702" s="206"/>
      <c r="CD2702" s="199"/>
      <c r="CE2702" s="206"/>
      <c r="CH2702" s="199"/>
      <c r="CI2702" s="206"/>
      <c r="CL2702" s="199"/>
      <c r="CM2702" s="206"/>
      <c r="CP2702" s="199"/>
      <c r="CQ2702" s="206"/>
      <c r="CT2702" s="199"/>
      <c r="CU2702" s="206"/>
      <c r="CX2702" s="199"/>
      <c r="CY2702" s="206"/>
      <c r="DB2702" s="199"/>
      <c r="DC2702" s="206"/>
      <c r="DF2702" s="199"/>
      <c r="DG2702" s="206"/>
      <c r="DJ2702" s="199"/>
      <c r="DK2702" s="206"/>
      <c r="DN2702" s="199"/>
      <c r="DO2702" s="206"/>
      <c r="DR2702" s="199"/>
      <c r="DS2702" s="206"/>
      <c r="DV2702" s="199"/>
      <c r="DW2702" s="206"/>
      <c r="DZ2702" s="199"/>
      <c r="EA2702" s="206"/>
      <c r="ED2702" s="199"/>
      <c r="EE2702" s="206"/>
      <c r="EH2702" s="199"/>
      <c r="EI2702" s="206"/>
      <c r="EL2702" s="199"/>
      <c r="EM2702" s="206"/>
      <c r="EP2702" s="199"/>
      <c r="EQ2702" s="206"/>
      <c r="ET2702" s="199"/>
      <c r="EU2702" s="206"/>
      <c r="EX2702" s="199"/>
      <c r="EY2702" s="206"/>
      <c r="FB2702" s="199"/>
      <c r="FC2702" s="206"/>
      <c r="FF2702" s="199"/>
      <c r="FG2702" s="206"/>
      <c r="FJ2702" s="199"/>
      <c r="FK2702" s="206"/>
      <c r="FN2702" s="199"/>
      <c r="FO2702" s="206"/>
      <c r="FR2702" s="199"/>
      <c r="FS2702" s="206"/>
      <c r="FV2702" s="199"/>
      <c r="FW2702" s="206"/>
      <c r="FZ2702" s="199"/>
      <c r="GA2702" s="206"/>
      <c r="GD2702" s="199"/>
      <c r="GE2702" s="206"/>
      <c r="GH2702" s="199"/>
      <c r="GI2702" s="206"/>
      <c r="GL2702" s="199"/>
      <c r="GM2702" s="206"/>
      <c r="GP2702" s="199"/>
      <c r="GQ2702" s="206"/>
      <c r="GT2702" s="199"/>
      <c r="GU2702" s="206"/>
      <c r="GX2702" s="199"/>
      <c r="GY2702" s="206"/>
      <c r="HB2702" s="199"/>
      <c r="HC2702" s="206"/>
      <c r="HF2702" s="199"/>
      <c r="HG2702" s="206"/>
      <c r="HJ2702" s="199"/>
      <c r="HK2702" s="206"/>
      <c r="HN2702" s="199"/>
      <c r="HO2702" s="206"/>
      <c r="HR2702" s="199"/>
      <c r="HS2702" s="206"/>
      <c r="HV2702" s="199"/>
      <c r="HW2702" s="206"/>
      <c r="HZ2702" s="199"/>
      <c r="IA2702" s="206"/>
      <c r="ID2702" s="199"/>
      <c r="IE2702" s="206"/>
      <c r="IH2702" s="199"/>
      <c r="II2702" s="206"/>
      <c r="IL2702" s="199"/>
      <c r="IM2702" s="206"/>
      <c r="IP2702" s="199"/>
      <c r="IQ2702" s="206"/>
      <c r="IT2702" s="199"/>
      <c r="IU2702" s="206"/>
      <c r="IX2702" s="199"/>
      <c r="IY2702" s="206"/>
      <c r="JB2702" s="199"/>
      <c r="JC2702" s="206"/>
      <c r="JF2702" s="199"/>
      <c r="JG2702" s="206"/>
      <c r="JJ2702" s="199"/>
      <c r="JK2702" s="206"/>
      <c r="JN2702" s="199"/>
      <c r="JO2702" s="206"/>
      <c r="JR2702" s="199"/>
      <c r="JS2702" s="206"/>
      <c r="JV2702" s="199"/>
      <c r="JW2702" s="206"/>
      <c r="JZ2702" s="199"/>
      <c r="KA2702" s="206"/>
      <c r="KD2702" s="199"/>
      <c r="KE2702" s="206"/>
      <c r="KH2702" s="199"/>
      <c r="KI2702" s="206"/>
      <c r="KL2702" s="199"/>
      <c r="KM2702" s="206"/>
      <c r="KP2702" s="199"/>
      <c r="KQ2702" s="206"/>
      <c r="KT2702" s="199"/>
      <c r="KU2702" s="206"/>
      <c r="KX2702" s="199"/>
      <c r="KY2702" s="206"/>
      <c r="LB2702" s="199"/>
      <c r="LC2702" s="206"/>
      <c r="LF2702" s="199"/>
      <c r="LG2702" s="206"/>
      <c r="LJ2702" s="199"/>
      <c r="LK2702" s="206"/>
      <c r="LN2702" s="199"/>
      <c r="LO2702" s="206"/>
      <c r="LR2702" s="199"/>
      <c r="LS2702" s="206"/>
      <c r="LV2702" s="199"/>
      <c r="LW2702" s="206"/>
      <c r="LZ2702" s="199"/>
      <c r="MA2702" s="206"/>
      <c r="MD2702" s="199"/>
      <c r="ME2702" s="206"/>
      <c r="MH2702" s="199"/>
      <c r="MI2702" s="206"/>
      <c r="ML2702" s="199"/>
      <c r="MM2702" s="206"/>
      <c r="MP2702" s="199"/>
      <c r="MQ2702" s="206"/>
      <c r="MT2702" s="199"/>
      <c r="MU2702" s="206"/>
      <c r="MX2702" s="199"/>
      <c r="MY2702" s="206"/>
      <c r="NB2702" s="199"/>
      <c r="NC2702" s="206"/>
      <c r="NF2702" s="199"/>
      <c r="NG2702" s="206"/>
      <c r="NJ2702" s="199"/>
      <c r="NK2702" s="206"/>
      <c r="NN2702" s="199"/>
      <c r="NO2702" s="206"/>
      <c r="NR2702" s="199"/>
      <c r="NS2702" s="206"/>
      <c r="NV2702" s="199"/>
      <c r="NW2702" s="206"/>
      <c r="NZ2702" s="199"/>
      <c r="OA2702" s="206"/>
      <c r="OD2702" s="199"/>
      <c r="OE2702" s="206"/>
      <c r="OH2702" s="199"/>
      <c r="OI2702" s="206"/>
      <c r="OL2702" s="199"/>
      <c r="OM2702" s="206"/>
      <c r="OP2702" s="199"/>
      <c r="OQ2702" s="206"/>
      <c r="OT2702" s="199"/>
      <c r="OU2702" s="206"/>
      <c r="OX2702" s="199"/>
      <c r="OY2702" s="206"/>
      <c r="PB2702" s="199"/>
      <c r="PC2702" s="206"/>
      <c r="PF2702" s="199"/>
      <c r="PG2702" s="206"/>
      <c r="PJ2702" s="199"/>
      <c r="PK2702" s="206"/>
      <c r="PN2702" s="199"/>
      <c r="PO2702" s="206"/>
      <c r="PR2702" s="199"/>
      <c r="PS2702" s="206"/>
      <c r="PV2702" s="199"/>
      <c r="PW2702" s="206"/>
      <c r="PZ2702" s="199"/>
      <c r="QA2702" s="206"/>
      <c r="QD2702" s="199"/>
      <c r="QE2702" s="206"/>
      <c r="QH2702" s="199"/>
      <c r="QI2702" s="206"/>
      <c r="QL2702" s="199"/>
      <c r="QM2702" s="206"/>
      <c r="QP2702" s="199"/>
      <c r="QQ2702" s="206"/>
      <c r="QT2702" s="199"/>
      <c r="QU2702" s="206"/>
      <c r="QX2702" s="199"/>
      <c r="QY2702" s="206"/>
      <c r="RB2702" s="199"/>
      <c r="RC2702" s="206"/>
      <c r="RF2702" s="199"/>
      <c r="RG2702" s="206"/>
      <c r="RJ2702" s="199"/>
      <c r="RK2702" s="206"/>
      <c r="RN2702" s="199"/>
      <c r="RO2702" s="206"/>
      <c r="RR2702" s="199"/>
      <c r="RS2702" s="206"/>
      <c r="RV2702" s="199"/>
      <c r="RW2702" s="206"/>
      <c r="RZ2702" s="199"/>
      <c r="SA2702" s="206"/>
      <c r="SD2702" s="199"/>
      <c r="SE2702" s="206"/>
      <c r="SH2702" s="199"/>
      <c r="SI2702" s="206"/>
      <c r="SL2702" s="199"/>
      <c r="SM2702" s="206"/>
      <c r="SP2702" s="199"/>
      <c r="SQ2702" s="206"/>
      <c r="ST2702" s="199"/>
      <c r="SU2702" s="206"/>
      <c r="SX2702" s="199"/>
      <c r="SY2702" s="206"/>
      <c r="TB2702" s="199"/>
      <c r="TC2702" s="206"/>
      <c r="TF2702" s="199"/>
      <c r="TG2702" s="206"/>
      <c r="TJ2702" s="199"/>
      <c r="TK2702" s="206"/>
      <c r="TN2702" s="199"/>
      <c r="TO2702" s="206"/>
      <c r="TR2702" s="199"/>
      <c r="TS2702" s="206"/>
      <c r="TV2702" s="199"/>
      <c r="TW2702" s="206"/>
      <c r="TZ2702" s="199"/>
      <c r="UA2702" s="206"/>
      <c r="UD2702" s="199"/>
      <c r="UE2702" s="206"/>
      <c r="UH2702" s="199"/>
      <c r="UI2702" s="206"/>
      <c r="UL2702" s="199"/>
      <c r="UM2702" s="206"/>
      <c r="UP2702" s="199"/>
      <c r="UQ2702" s="206"/>
      <c r="UT2702" s="199"/>
      <c r="UU2702" s="206"/>
      <c r="UX2702" s="199"/>
      <c r="UY2702" s="206"/>
      <c r="VB2702" s="199"/>
      <c r="VC2702" s="206"/>
      <c r="VF2702" s="199"/>
      <c r="VG2702" s="206"/>
      <c r="VJ2702" s="199"/>
      <c r="VK2702" s="206"/>
      <c r="VN2702" s="199"/>
      <c r="VO2702" s="206"/>
      <c r="VR2702" s="199"/>
      <c r="VS2702" s="206"/>
      <c r="VV2702" s="199"/>
      <c r="VW2702" s="206"/>
      <c r="VZ2702" s="199"/>
      <c r="WA2702" s="206"/>
      <c r="WD2702" s="199"/>
      <c r="WE2702" s="206"/>
      <c r="WH2702" s="199"/>
      <c r="WI2702" s="206"/>
      <c r="WL2702" s="199"/>
      <c r="WM2702" s="206"/>
      <c r="WP2702" s="199"/>
      <c r="WQ2702" s="206"/>
      <c r="WT2702" s="199"/>
      <c r="WU2702" s="206"/>
      <c r="WX2702" s="199"/>
      <c r="WY2702" s="206"/>
      <c r="XB2702" s="199"/>
      <c r="XC2702" s="206"/>
      <c r="XF2702" s="199"/>
      <c r="XG2702" s="206"/>
      <c r="XJ2702" s="199"/>
      <c r="XK2702" s="206"/>
      <c r="XN2702" s="199"/>
      <c r="XO2702" s="206"/>
      <c r="XR2702" s="199"/>
      <c r="XS2702" s="206"/>
      <c r="XV2702" s="199"/>
      <c r="XW2702" s="206"/>
      <c r="XZ2702" s="199"/>
      <c r="YA2702" s="206"/>
      <c r="YD2702" s="199"/>
      <c r="YE2702" s="206"/>
      <c r="YH2702" s="199"/>
      <c r="YI2702" s="206"/>
      <c r="YL2702" s="199"/>
      <c r="YM2702" s="206"/>
      <c r="YP2702" s="199"/>
      <c r="YQ2702" s="206"/>
      <c r="YT2702" s="199"/>
      <c r="YU2702" s="206"/>
      <c r="YX2702" s="199"/>
      <c r="YY2702" s="206"/>
      <c r="ZB2702" s="199"/>
      <c r="ZC2702" s="206"/>
      <c r="ZF2702" s="199"/>
      <c r="ZG2702" s="206"/>
      <c r="ZJ2702" s="199"/>
      <c r="ZK2702" s="206"/>
      <c r="ZN2702" s="199"/>
      <c r="ZO2702" s="206"/>
      <c r="ZR2702" s="199"/>
      <c r="ZS2702" s="206"/>
      <c r="ZV2702" s="199"/>
      <c r="ZW2702" s="206"/>
      <c r="ZZ2702" s="199"/>
      <c r="AAA2702" s="206"/>
      <c r="AAD2702" s="199"/>
      <c r="AAE2702" s="206"/>
      <c r="AAH2702" s="199"/>
      <c r="AAI2702" s="206"/>
      <c r="AAL2702" s="199"/>
      <c r="AAM2702" s="206"/>
      <c r="AAP2702" s="199"/>
      <c r="AAQ2702" s="206"/>
      <c r="AAT2702" s="199"/>
      <c r="AAU2702" s="206"/>
      <c r="AAX2702" s="199"/>
      <c r="AAY2702" s="206"/>
      <c r="ABB2702" s="199"/>
      <c r="ABC2702" s="206"/>
      <c r="ABF2702" s="199"/>
      <c r="ABG2702" s="206"/>
      <c r="ABJ2702" s="199"/>
      <c r="ABK2702" s="206"/>
      <c r="ABN2702" s="199"/>
      <c r="ABO2702" s="206"/>
      <c r="ABR2702" s="199"/>
      <c r="ABS2702" s="206"/>
      <c r="ABV2702" s="199"/>
      <c r="ABW2702" s="206"/>
      <c r="ABZ2702" s="199"/>
      <c r="ACA2702" s="206"/>
      <c r="ACD2702" s="199"/>
      <c r="ACE2702" s="206"/>
      <c r="ACH2702" s="199"/>
      <c r="ACI2702" s="206"/>
      <c r="ACL2702" s="199"/>
      <c r="ACM2702" s="206"/>
      <c r="ACP2702" s="199"/>
      <c r="ACQ2702" s="206"/>
      <c r="ACT2702" s="199"/>
      <c r="ACU2702" s="206"/>
      <c r="ACX2702" s="199"/>
      <c r="ACY2702" s="206"/>
      <c r="ADB2702" s="199"/>
      <c r="ADC2702" s="206"/>
      <c r="ADF2702" s="199"/>
      <c r="ADG2702" s="206"/>
      <c r="ADJ2702" s="199"/>
      <c r="ADK2702" s="206"/>
      <c r="ADN2702" s="199"/>
      <c r="ADO2702" s="206"/>
      <c r="ADR2702" s="199"/>
      <c r="ADS2702" s="206"/>
      <c r="ADV2702" s="199"/>
      <c r="ADW2702" s="206"/>
      <c r="ADZ2702" s="199"/>
      <c r="AEA2702" s="206"/>
      <c r="AED2702" s="199"/>
      <c r="AEE2702" s="206"/>
      <c r="AEH2702" s="199"/>
      <c r="AEI2702" s="206"/>
      <c r="AEL2702" s="199"/>
      <c r="AEM2702" s="206"/>
      <c r="AEP2702" s="199"/>
      <c r="AEQ2702" s="206"/>
      <c r="AET2702" s="199"/>
      <c r="AEU2702" s="206"/>
      <c r="AEX2702" s="199"/>
      <c r="AEY2702" s="206"/>
      <c r="AFB2702" s="199"/>
      <c r="AFC2702" s="206"/>
      <c r="AFF2702" s="199"/>
      <c r="AFG2702" s="206"/>
      <c r="AFJ2702" s="199"/>
      <c r="AFK2702" s="206"/>
      <c r="AFN2702" s="199"/>
      <c r="AFO2702" s="206"/>
      <c r="AFR2702" s="199"/>
      <c r="AFS2702" s="206"/>
      <c r="AFV2702" s="199"/>
      <c r="AFW2702" s="206"/>
      <c r="AFZ2702" s="199"/>
      <c r="AGA2702" s="206"/>
      <c r="AGD2702" s="199"/>
      <c r="AGE2702" s="206"/>
      <c r="AGH2702" s="199"/>
      <c r="AGI2702" s="206"/>
      <c r="AGL2702" s="199"/>
      <c r="AGM2702" s="206"/>
      <c r="AGP2702" s="199"/>
      <c r="AGQ2702" s="206"/>
      <c r="AGT2702" s="199"/>
      <c r="AGU2702" s="206"/>
      <c r="AGX2702" s="199"/>
      <c r="AGY2702" s="206"/>
      <c r="AHB2702" s="199"/>
      <c r="AHC2702" s="206"/>
      <c r="AHF2702" s="199"/>
      <c r="AHG2702" s="206"/>
      <c r="AHJ2702" s="199"/>
      <c r="AHK2702" s="206"/>
      <c r="AHN2702" s="199"/>
      <c r="AHO2702" s="206"/>
      <c r="AHR2702" s="199"/>
      <c r="AHS2702" s="206"/>
      <c r="AHV2702" s="199"/>
      <c r="AHW2702" s="206"/>
      <c r="AHZ2702" s="199"/>
      <c r="AIA2702" s="206"/>
      <c r="AID2702" s="199"/>
      <c r="AIE2702" s="206"/>
      <c r="AIH2702" s="199"/>
      <c r="AII2702" s="206"/>
      <c r="AIL2702" s="199"/>
      <c r="AIM2702" s="206"/>
      <c r="AIP2702" s="199"/>
      <c r="AIQ2702" s="206"/>
      <c r="AIT2702" s="199"/>
      <c r="AIU2702" s="206"/>
      <c r="AIX2702" s="199"/>
      <c r="AIY2702" s="206"/>
      <c r="AJB2702" s="199"/>
      <c r="AJC2702" s="206"/>
      <c r="AJF2702" s="199"/>
      <c r="AJG2702" s="206"/>
      <c r="AJJ2702" s="199"/>
      <c r="AJK2702" s="206"/>
      <c r="AJN2702" s="199"/>
      <c r="AJO2702" s="206"/>
      <c r="AJR2702" s="199"/>
      <c r="AJS2702" s="206"/>
      <c r="AJV2702" s="199"/>
      <c r="AJW2702" s="206"/>
      <c r="AJZ2702" s="199"/>
      <c r="AKA2702" s="206"/>
      <c r="AKD2702" s="199"/>
      <c r="AKE2702" s="206"/>
      <c r="AKH2702" s="199"/>
      <c r="AKI2702" s="206"/>
      <c r="AKL2702" s="199"/>
      <c r="AKM2702" s="206"/>
      <c r="AKP2702" s="199"/>
      <c r="AKQ2702" s="206"/>
      <c r="AKT2702" s="199"/>
      <c r="AKU2702" s="206"/>
      <c r="AKX2702" s="199"/>
      <c r="AKY2702" s="206"/>
      <c r="ALB2702" s="199"/>
      <c r="ALC2702" s="206"/>
      <c r="ALF2702" s="199"/>
      <c r="ALG2702" s="206"/>
      <c r="ALJ2702" s="199"/>
      <c r="ALK2702" s="206"/>
      <c r="ALN2702" s="199"/>
      <c r="ALO2702" s="206"/>
      <c r="ALR2702" s="199"/>
      <c r="ALS2702" s="206"/>
      <c r="ALV2702" s="199"/>
      <c r="ALW2702" s="206"/>
      <c r="ALZ2702" s="199"/>
      <c r="AMA2702" s="206"/>
      <c r="AMD2702" s="199"/>
      <c r="AME2702" s="206"/>
      <c r="AMH2702" s="199"/>
      <c r="AMI2702" s="206"/>
      <c r="AML2702" s="199"/>
      <c r="AMM2702" s="206"/>
      <c r="AMP2702" s="199"/>
      <c r="AMQ2702" s="206"/>
      <c r="AMT2702" s="199"/>
      <c r="AMU2702" s="206"/>
      <c r="AMX2702" s="199"/>
      <c r="AMY2702" s="206"/>
      <c r="ANB2702" s="199"/>
      <c r="ANC2702" s="206"/>
      <c r="ANF2702" s="199"/>
      <c r="ANG2702" s="206"/>
      <c r="ANJ2702" s="199"/>
      <c r="ANK2702" s="206"/>
      <c r="ANN2702" s="199"/>
      <c r="ANO2702" s="206"/>
      <c r="ANR2702" s="199"/>
      <c r="ANS2702" s="206"/>
      <c r="ANV2702" s="199"/>
      <c r="ANW2702" s="206"/>
      <c r="ANZ2702" s="199"/>
      <c r="AOA2702" s="206"/>
      <c r="AOD2702" s="199"/>
      <c r="AOE2702" s="206"/>
      <c r="AOH2702" s="199"/>
      <c r="AOI2702" s="206"/>
      <c r="AOL2702" s="199"/>
      <c r="AOM2702" s="206"/>
    </row>
    <row r="2703" spans="1:1023 1026:1079" x14ac:dyDescent="0.25">
      <c r="A2703" s="190">
        <v>2521</v>
      </c>
      <c r="B2703" s="208"/>
      <c r="C2703" s="206" t="s">
        <v>3604</v>
      </c>
      <c r="D2703" s="315">
        <v>43492</v>
      </c>
      <c r="E2703" s="463" t="s">
        <v>3100</v>
      </c>
      <c r="F2703" s="208" t="s">
        <v>602</v>
      </c>
      <c r="G2703" s="208" t="s">
        <v>615</v>
      </c>
      <c r="H2703" s="315">
        <v>43492</v>
      </c>
      <c r="I2703" s="315">
        <v>43492</v>
      </c>
      <c r="J2703" s="338">
        <v>0.43333333333333335</v>
      </c>
      <c r="K2703" s="338">
        <v>0.44861111111111113</v>
      </c>
      <c r="L2703" s="193"/>
      <c r="M2703" s="214" t="s">
        <v>65</v>
      </c>
      <c r="N2703" s="206">
        <v>5</v>
      </c>
      <c r="O2703" s="214" t="s">
        <v>65</v>
      </c>
      <c r="P2703" s="206">
        <v>5</v>
      </c>
      <c r="S2703" s="214" t="s">
        <v>65</v>
      </c>
      <c r="T2703" s="206">
        <v>5</v>
      </c>
      <c r="U2703" s="214" t="s">
        <v>65</v>
      </c>
      <c r="V2703" s="206">
        <v>5</v>
      </c>
      <c r="AC2703" s="222">
        <f t="shared" si="582"/>
        <v>100</v>
      </c>
      <c r="AD2703" s="221" t="s">
        <v>37</v>
      </c>
      <c r="AE2703" s="200">
        <v>2</v>
      </c>
      <c r="AF2703" s="200"/>
      <c r="AG2703" s="200"/>
      <c r="AH2703" s="200"/>
      <c r="AI2703" s="200"/>
      <c r="AJ2703" s="200"/>
      <c r="AK2703" s="200"/>
      <c r="AL2703" s="224"/>
      <c r="AM2703" s="391">
        <f t="shared" si="611"/>
        <v>2</v>
      </c>
      <c r="AN2703" s="226">
        <v>0.3</v>
      </c>
      <c r="AO2703" s="227">
        <v>0.3</v>
      </c>
      <c r="AP2703" s="230">
        <f t="shared" si="586"/>
        <v>0</v>
      </c>
      <c r="AS2703" s="235" t="str">
        <f t="shared" ca="1" si="603"/>
        <v>ok</v>
      </c>
      <c r="AT2703" s="225" t="str">
        <f t="shared" ca="1" si="604"/>
        <v>ok</v>
      </c>
      <c r="AU2703" s="221"/>
      <c r="AV2703" s="197">
        <v>0.18</v>
      </c>
      <c r="AW2703" s="198">
        <v>1</v>
      </c>
      <c r="AX2703" s="199" t="s">
        <v>603</v>
      </c>
      <c r="AY2703" s="206" t="s">
        <v>604</v>
      </c>
      <c r="AZ2703" s="197">
        <v>0.12</v>
      </c>
      <c r="BA2703" s="198">
        <v>1</v>
      </c>
      <c r="BB2703" s="199" t="s">
        <v>603</v>
      </c>
      <c r="BC2703" s="206" t="s">
        <v>604</v>
      </c>
      <c r="BF2703" s="199"/>
      <c r="BG2703" s="206"/>
      <c r="BJ2703" s="199"/>
      <c r="BK2703" s="206"/>
      <c r="BN2703" s="199"/>
      <c r="BO2703" s="206"/>
      <c r="BR2703" s="199"/>
      <c r="BS2703" s="206"/>
      <c r="BV2703" s="199"/>
      <c r="BW2703" s="206"/>
      <c r="BZ2703" s="199"/>
      <c r="CA2703" s="206"/>
      <c r="CD2703" s="199"/>
      <c r="CE2703" s="206"/>
      <c r="CH2703" s="199"/>
      <c r="CI2703" s="206"/>
      <c r="CL2703" s="199"/>
      <c r="CM2703" s="206"/>
      <c r="CP2703" s="199"/>
      <c r="CQ2703" s="206"/>
      <c r="CT2703" s="199"/>
      <c r="CU2703" s="206"/>
      <c r="CX2703" s="199"/>
      <c r="CY2703" s="206"/>
      <c r="DB2703" s="199"/>
      <c r="DC2703" s="206"/>
      <c r="DF2703" s="199"/>
      <c r="DG2703" s="206"/>
      <c r="DJ2703" s="199"/>
      <c r="DK2703" s="206"/>
      <c r="DN2703" s="199"/>
      <c r="DO2703" s="206"/>
      <c r="DR2703" s="199"/>
      <c r="DS2703" s="206"/>
      <c r="DV2703" s="199"/>
      <c r="DW2703" s="206"/>
      <c r="DZ2703" s="199"/>
      <c r="EA2703" s="206"/>
      <c r="ED2703" s="199"/>
      <c r="EE2703" s="206"/>
      <c r="EH2703" s="199"/>
      <c r="EI2703" s="206"/>
      <c r="EL2703" s="199"/>
      <c r="EM2703" s="206"/>
      <c r="EP2703" s="199"/>
      <c r="EQ2703" s="206"/>
      <c r="ET2703" s="199"/>
      <c r="EU2703" s="206"/>
      <c r="EX2703" s="199"/>
      <c r="EY2703" s="206"/>
      <c r="FB2703" s="199"/>
      <c r="FC2703" s="206"/>
      <c r="FF2703" s="199"/>
      <c r="FG2703" s="206"/>
      <c r="FJ2703" s="199"/>
      <c r="FK2703" s="206"/>
      <c r="FN2703" s="199"/>
      <c r="FO2703" s="206"/>
      <c r="FR2703" s="199"/>
      <c r="FS2703" s="206"/>
      <c r="FV2703" s="199"/>
      <c r="FW2703" s="206"/>
      <c r="FZ2703" s="199"/>
      <c r="GA2703" s="206"/>
      <c r="GD2703" s="199"/>
      <c r="GE2703" s="206"/>
      <c r="GH2703" s="199"/>
      <c r="GI2703" s="206"/>
      <c r="GL2703" s="199"/>
      <c r="GM2703" s="206"/>
      <c r="GP2703" s="199"/>
      <c r="GQ2703" s="206"/>
      <c r="GT2703" s="199"/>
      <c r="GU2703" s="206"/>
      <c r="GX2703" s="199"/>
      <c r="GY2703" s="206"/>
      <c r="HB2703" s="199"/>
      <c r="HC2703" s="206"/>
      <c r="HF2703" s="199"/>
      <c r="HG2703" s="206"/>
      <c r="HJ2703" s="199"/>
      <c r="HK2703" s="206"/>
      <c r="HN2703" s="199"/>
      <c r="HO2703" s="206"/>
      <c r="HR2703" s="199"/>
      <c r="HS2703" s="206"/>
      <c r="HV2703" s="199"/>
      <c r="HW2703" s="206"/>
      <c r="HZ2703" s="199"/>
      <c r="IA2703" s="206"/>
      <c r="ID2703" s="199"/>
      <c r="IE2703" s="206"/>
      <c r="IH2703" s="199"/>
      <c r="II2703" s="206"/>
      <c r="IL2703" s="199"/>
      <c r="IM2703" s="206"/>
      <c r="IP2703" s="199"/>
      <c r="IQ2703" s="206"/>
      <c r="IT2703" s="199"/>
      <c r="IU2703" s="206"/>
      <c r="IX2703" s="199"/>
      <c r="IY2703" s="206"/>
      <c r="JB2703" s="199"/>
      <c r="JC2703" s="206"/>
      <c r="JF2703" s="199"/>
      <c r="JG2703" s="206"/>
      <c r="JJ2703" s="199"/>
      <c r="JK2703" s="206"/>
      <c r="JN2703" s="199"/>
      <c r="JO2703" s="206"/>
      <c r="JR2703" s="199"/>
      <c r="JS2703" s="206"/>
      <c r="JV2703" s="199"/>
      <c r="JW2703" s="206"/>
      <c r="JZ2703" s="199"/>
      <c r="KA2703" s="206"/>
      <c r="KD2703" s="199"/>
      <c r="KE2703" s="206"/>
      <c r="KH2703" s="199"/>
      <c r="KI2703" s="206"/>
      <c r="KL2703" s="199"/>
      <c r="KM2703" s="206"/>
      <c r="KP2703" s="199"/>
      <c r="KQ2703" s="206"/>
      <c r="KT2703" s="199"/>
      <c r="KU2703" s="206"/>
      <c r="KX2703" s="199"/>
      <c r="KY2703" s="206"/>
      <c r="LB2703" s="199"/>
      <c r="LC2703" s="206"/>
      <c r="LF2703" s="199"/>
      <c r="LG2703" s="206"/>
      <c r="LJ2703" s="199"/>
      <c r="LK2703" s="206"/>
      <c r="LN2703" s="199"/>
      <c r="LO2703" s="206"/>
      <c r="LR2703" s="199"/>
      <c r="LS2703" s="206"/>
      <c r="LV2703" s="199"/>
      <c r="LW2703" s="206"/>
      <c r="LZ2703" s="199"/>
      <c r="MA2703" s="206"/>
      <c r="MD2703" s="199"/>
      <c r="ME2703" s="206"/>
      <c r="MH2703" s="199"/>
      <c r="MI2703" s="206"/>
      <c r="ML2703" s="199"/>
      <c r="MM2703" s="206"/>
      <c r="MP2703" s="199"/>
      <c r="MQ2703" s="206"/>
      <c r="MT2703" s="199"/>
      <c r="MU2703" s="206"/>
      <c r="MX2703" s="199"/>
      <c r="MY2703" s="206"/>
      <c r="NB2703" s="199"/>
      <c r="NC2703" s="206"/>
      <c r="NF2703" s="199"/>
      <c r="NG2703" s="206"/>
      <c r="NJ2703" s="199"/>
      <c r="NK2703" s="206"/>
      <c r="NN2703" s="199"/>
      <c r="NO2703" s="206"/>
      <c r="NR2703" s="199"/>
      <c r="NS2703" s="206"/>
      <c r="NV2703" s="199"/>
      <c r="NW2703" s="206"/>
      <c r="NZ2703" s="199"/>
      <c r="OA2703" s="206"/>
      <c r="OD2703" s="199"/>
      <c r="OE2703" s="206"/>
      <c r="OH2703" s="199"/>
      <c r="OI2703" s="206"/>
      <c r="OL2703" s="199"/>
      <c r="OM2703" s="206"/>
      <c r="OP2703" s="199"/>
      <c r="OQ2703" s="206"/>
      <c r="OT2703" s="199"/>
      <c r="OU2703" s="206"/>
      <c r="OX2703" s="199"/>
      <c r="OY2703" s="206"/>
      <c r="PB2703" s="199"/>
      <c r="PC2703" s="206"/>
      <c r="PF2703" s="199"/>
      <c r="PG2703" s="206"/>
      <c r="PJ2703" s="199"/>
      <c r="PK2703" s="206"/>
      <c r="PN2703" s="199"/>
      <c r="PO2703" s="206"/>
      <c r="PR2703" s="199"/>
      <c r="PS2703" s="206"/>
      <c r="PV2703" s="199"/>
      <c r="PW2703" s="206"/>
      <c r="PZ2703" s="199"/>
      <c r="QA2703" s="206"/>
      <c r="QD2703" s="199"/>
      <c r="QE2703" s="206"/>
      <c r="QH2703" s="199"/>
      <c r="QI2703" s="206"/>
      <c r="QL2703" s="199"/>
      <c r="QM2703" s="206"/>
      <c r="QP2703" s="199"/>
      <c r="QQ2703" s="206"/>
      <c r="QT2703" s="199"/>
      <c r="QU2703" s="206"/>
      <c r="QX2703" s="199"/>
      <c r="QY2703" s="206"/>
      <c r="RB2703" s="199"/>
      <c r="RC2703" s="206"/>
      <c r="RF2703" s="199"/>
      <c r="RG2703" s="206"/>
      <c r="RJ2703" s="199"/>
      <c r="RK2703" s="206"/>
      <c r="RN2703" s="199"/>
      <c r="RO2703" s="206"/>
      <c r="RR2703" s="199"/>
      <c r="RS2703" s="206"/>
      <c r="RV2703" s="199"/>
      <c r="RW2703" s="206"/>
      <c r="RZ2703" s="199"/>
      <c r="SA2703" s="206"/>
      <c r="SD2703" s="199"/>
      <c r="SE2703" s="206"/>
      <c r="SH2703" s="199"/>
      <c r="SI2703" s="206"/>
      <c r="SL2703" s="199"/>
      <c r="SM2703" s="206"/>
      <c r="SP2703" s="199"/>
      <c r="SQ2703" s="206"/>
      <c r="ST2703" s="199"/>
      <c r="SU2703" s="206"/>
      <c r="SX2703" s="199"/>
      <c r="SY2703" s="206"/>
      <c r="TB2703" s="199"/>
      <c r="TC2703" s="206"/>
      <c r="TF2703" s="199"/>
      <c r="TG2703" s="206"/>
      <c r="TJ2703" s="199"/>
      <c r="TK2703" s="206"/>
      <c r="TN2703" s="199"/>
      <c r="TO2703" s="206"/>
      <c r="TR2703" s="199"/>
      <c r="TS2703" s="206"/>
      <c r="TV2703" s="199"/>
      <c r="TW2703" s="206"/>
      <c r="TZ2703" s="199"/>
      <c r="UA2703" s="206"/>
      <c r="UD2703" s="199"/>
      <c r="UE2703" s="206"/>
      <c r="UH2703" s="199"/>
      <c r="UI2703" s="206"/>
      <c r="UL2703" s="199"/>
      <c r="UM2703" s="206"/>
      <c r="UP2703" s="199"/>
      <c r="UQ2703" s="206"/>
      <c r="UT2703" s="199"/>
      <c r="UU2703" s="206"/>
      <c r="UX2703" s="199"/>
      <c r="UY2703" s="206"/>
      <c r="VB2703" s="199"/>
      <c r="VC2703" s="206"/>
      <c r="VF2703" s="199"/>
      <c r="VG2703" s="206"/>
      <c r="VJ2703" s="199"/>
      <c r="VK2703" s="206"/>
      <c r="VN2703" s="199"/>
      <c r="VO2703" s="206"/>
      <c r="VR2703" s="199"/>
      <c r="VS2703" s="206"/>
      <c r="VV2703" s="199"/>
      <c r="VW2703" s="206"/>
      <c r="VZ2703" s="199"/>
      <c r="WA2703" s="206"/>
      <c r="WD2703" s="199"/>
      <c r="WE2703" s="206"/>
      <c r="WH2703" s="199"/>
      <c r="WI2703" s="206"/>
      <c r="WL2703" s="199"/>
      <c r="WM2703" s="206"/>
      <c r="WP2703" s="199"/>
      <c r="WQ2703" s="206"/>
      <c r="WT2703" s="199"/>
      <c r="WU2703" s="206"/>
      <c r="WX2703" s="199"/>
      <c r="WY2703" s="206"/>
      <c r="XB2703" s="199"/>
      <c r="XC2703" s="206"/>
      <c r="XF2703" s="199"/>
      <c r="XG2703" s="206"/>
      <c r="XJ2703" s="199"/>
      <c r="XK2703" s="206"/>
      <c r="XN2703" s="199"/>
      <c r="XO2703" s="206"/>
      <c r="XR2703" s="199"/>
      <c r="XS2703" s="206"/>
      <c r="XV2703" s="199"/>
      <c r="XW2703" s="206"/>
      <c r="XZ2703" s="199"/>
      <c r="YA2703" s="206"/>
      <c r="YD2703" s="199"/>
      <c r="YE2703" s="206"/>
      <c r="YH2703" s="199"/>
      <c r="YI2703" s="206"/>
      <c r="YL2703" s="199"/>
      <c r="YM2703" s="206"/>
      <c r="YP2703" s="199"/>
      <c r="YQ2703" s="206"/>
      <c r="YT2703" s="199"/>
      <c r="YU2703" s="206"/>
      <c r="YX2703" s="199"/>
      <c r="YY2703" s="206"/>
      <c r="ZB2703" s="199"/>
      <c r="ZC2703" s="206"/>
      <c r="ZF2703" s="199"/>
      <c r="ZG2703" s="206"/>
      <c r="ZJ2703" s="199"/>
      <c r="ZK2703" s="206"/>
      <c r="ZN2703" s="199"/>
      <c r="ZO2703" s="206"/>
      <c r="ZR2703" s="199"/>
      <c r="ZS2703" s="206"/>
      <c r="ZV2703" s="199"/>
      <c r="ZW2703" s="206"/>
      <c r="ZZ2703" s="199"/>
      <c r="AAA2703" s="206"/>
      <c r="AAD2703" s="199"/>
      <c r="AAE2703" s="206"/>
      <c r="AAH2703" s="199"/>
      <c r="AAI2703" s="206"/>
      <c r="AAL2703" s="199"/>
      <c r="AAM2703" s="206"/>
      <c r="AAP2703" s="199"/>
      <c r="AAQ2703" s="206"/>
      <c r="AAT2703" s="199"/>
      <c r="AAU2703" s="206"/>
      <c r="AAX2703" s="199"/>
      <c r="AAY2703" s="206"/>
      <c r="ABB2703" s="199"/>
      <c r="ABC2703" s="206"/>
      <c r="ABF2703" s="199"/>
      <c r="ABG2703" s="206"/>
      <c r="ABJ2703" s="199"/>
      <c r="ABK2703" s="206"/>
      <c r="ABN2703" s="199"/>
      <c r="ABO2703" s="206"/>
      <c r="ABR2703" s="199"/>
      <c r="ABS2703" s="206"/>
      <c r="ABV2703" s="199"/>
      <c r="ABW2703" s="206"/>
      <c r="ABZ2703" s="199"/>
      <c r="ACA2703" s="206"/>
      <c r="ACD2703" s="199"/>
      <c r="ACE2703" s="206"/>
      <c r="ACH2703" s="199"/>
      <c r="ACI2703" s="206"/>
      <c r="ACL2703" s="199"/>
      <c r="ACM2703" s="206"/>
      <c r="ACP2703" s="199"/>
      <c r="ACQ2703" s="206"/>
      <c r="ACT2703" s="199"/>
      <c r="ACU2703" s="206"/>
      <c r="ACX2703" s="199"/>
      <c r="ACY2703" s="206"/>
      <c r="ADB2703" s="199"/>
      <c r="ADC2703" s="206"/>
      <c r="ADF2703" s="199"/>
      <c r="ADG2703" s="206"/>
      <c r="ADJ2703" s="199"/>
      <c r="ADK2703" s="206"/>
      <c r="ADN2703" s="199"/>
      <c r="ADO2703" s="206"/>
      <c r="ADR2703" s="199"/>
      <c r="ADS2703" s="206"/>
      <c r="ADV2703" s="199"/>
      <c r="ADW2703" s="206"/>
      <c r="ADZ2703" s="199"/>
      <c r="AEA2703" s="206"/>
      <c r="AED2703" s="199"/>
      <c r="AEE2703" s="206"/>
      <c r="AEH2703" s="199"/>
      <c r="AEI2703" s="206"/>
      <c r="AEL2703" s="199"/>
      <c r="AEM2703" s="206"/>
      <c r="AEP2703" s="199"/>
      <c r="AEQ2703" s="206"/>
      <c r="AET2703" s="199"/>
      <c r="AEU2703" s="206"/>
      <c r="AEX2703" s="199"/>
      <c r="AEY2703" s="206"/>
      <c r="AFB2703" s="199"/>
      <c r="AFC2703" s="206"/>
      <c r="AFF2703" s="199"/>
      <c r="AFG2703" s="206"/>
      <c r="AFJ2703" s="199"/>
      <c r="AFK2703" s="206"/>
      <c r="AFN2703" s="199"/>
      <c r="AFO2703" s="206"/>
      <c r="AFR2703" s="199"/>
      <c r="AFS2703" s="206"/>
      <c r="AFV2703" s="199"/>
      <c r="AFW2703" s="206"/>
      <c r="AFZ2703" s="199"/>
      <c r="AGA2703" s="206"/>
      <c r="AGD2703" s="199"/>
      <c r="AGE2703" s="206"/>
      <c r="AGH2703" s="199"/>
      <c r="AGI2703" s="206"/>
      <c r="AGL2703" s="199"/>
      <c r="AGM2703" s="206"/>
      <c r="AGP2703" s="199"/>
      <c r="AGQ2703" s="206"/>
      <c r="AGT2703" s="199"/>
      <c r="AGU2703" s="206"/>
      <c r="AGX2703" s="199"/>
      <c r="AGY2703" s="206"/>
      <c r="AHB2703" s="199"/>
      <c r="AHC2703" s="206"/>
      <c r="AHF2703" s="199"/>
      <c r="AHG2703" s="206"/>
      <c r="AHJ2703" s="199"/>
      <c r="AHK2703" s="206"/>
      <c r="AHN2703" s="199"/>
      <c r="AHO2703" s="206"/>
      <c r="AHR2703" s="199"/>
      <c r="AHS2703" s="206"/>
      <c r="AHV2703" s="199"/>
      <c r="AHW2703" s="206"/>
      <c r="AHZ2703" s="199"/>
      <c r="AIA2703" s="206"/>
      <c r="AID2703" s="199"/>
      <c r="AIE2703" s="206"/>
      <c r="AIH2703" s="199"/>
      <c r="AII2703" s="206"/>
      <c r="AIL2703" s="199"/>
      <c r="AIM2703" s="206"/>
      <c r="AIP2703" s="199"/>
      <c r="AIQ2703" s="206"/>
      <c r="AIT2703" s="199"/>
      <c r="AIU2703" s="206"/>
      <c r="AIX2703" s="199"/>
      <c r="AIY2703" s="206"/>
      <c r="AJB2703" s="199"/>
      <c r="AJC2703" s="206"/>
      <c r="AJF2703" s="199"/>
      <c r="AJG2703" s="206"/>
      <c r="AJJ2703" s="199"/>
      <c r="AJK2703" s="206"/>
      <c r="AJN2703" s="199"/>
      <c r="AJO2703" s="206"/>
      <c r="AJR2703" s="199"/>
      <c r="AJS2703" s="206"/>
      <c r="AJV2703" s="199"/>
      <c r="AJW2703" s="206"/>
      <c r="AJZ2703" s="199"/>
      <c r="AKA2703" s="206"/>
      <c r="AKD2703" s="199"/>
      <c r="AKE2703" s="206"/>
      <c r="AKH2703" s="199"/>
      <c r="AKI2703" s="206"/>
      <c r="AKL2703" s="199"/>
      <c r="AKM2703" s="206"/>
      <c r="AKP2703" s="199"/>
      <c r="AKQ2703" s="206"/>
      <c r="AKT2703" s="199"/>
      <c r="AKU2703" s="206"/>
      <c r="AKX2703" s="199"/>
      <c r="AKY2703" s="206"/>
      <c r="ALB2703" s="199"/>
      <c r="ALC2703" s="206"/>
      <c r="ALF2703" s="199"/>
      <c r="ALG2703" s="206"/>
      <c r="ALJ2703" s="199"/>
      <c r="ALK2703" s="206"/>
      <c r="ALN2703" s="199"/>
      <c r="ALO2703" s="206"/>
      <c r="ALR2703" s="199"/>
      <c r="ALS2703" s="206"/>
      <c r="ALV2703" s="199"/>
      <c r="ALW2703" s="206"/>
      <c r="ALZ2703" s="199"/>
      <c r="AMA2703" s="206"/>
      <c r="AMD2703" s="199"/>
      <c r="AME2703" s="206"/>
      <c r="AMH2703" s="199"/>
      <c r="AMI2703" s="206"/>
      <c r="AML2703" s="199"/>
      <c r="AMM2703" s="206"/>
      <c r="AMP2703" s="199"/>
      <c r="AMQ2703" s="206"/>
      <c r="AMT2703" s="199"/>
      <c r="AMU2703" s="206"/>
      <c r="AMX2703" s="199"/>
      <c r="AMY2703" s="206"/>
      <c r="ANB2703" s="199"/>
      <c r="ANC2703" s="206"/>
      <c r="ANF2703" s="199"/>
      <c r="ANG2703" s="206"/>
      <c r="ANJ2703" s="199"/>
      <c r="ANK2703" s="206"/>
      <c r="ANN2703" s="199"/>
      <c r="ANO2703" s="206"/>
      <c r="ANR2703" s="199"/>
      <c r="ANS2703" s="206"/>
      <c r="ANV2703" s="199"/>
      <c r="ANW2703" s="206"/>
      <c r="ANZ2703" s="199"/>
      <c r="AOA2703" s="206"/>
      <c r="AOD2703" s="199"/>
      <c r="AOE2703" s="206"/>
      <c r="AOH2703" s="199"/>
      <c r="AOI2703" s="206"/>
      <c r="AOL2703" s="199"/>
      <c r="AOM2703" s="206"/>
    </row>
    <row r="2704" spans="1:1023 1026:1079" x14ac:dyDescent="0.25">
      <c r="A2704" s="190">
        <v>2522</v>
      </c>
      <c r="B2704" s="208"/>
      <c r="C2704" s="206" t="s">
        <v>3616</v>
      </c>
      <c r="D2704" s="315">
        <v>43492</v>
      </c>
      <c r="E2704" s="463" t="s">
        <v>1213</v>
      </c>
      <c r="F2704" s="208" t="s">
        <v>602</v>
      </c>
      <c r="G2704" s="208" t="s">
        <v>615</v>
      </c>
      <c r="H2704" s="315">
        <v>43492</v>
      </c>
      <c r="I2704" s="315">
        <v>43492</v>
      </c>
      <c r="J2704" s="338">
        <v>0.4513888888888889</v>
      </c>
      <c r="K2704" s="338">
        <v>0.4770833333333333</v>
      </c>
      <c r="L2704" s="193"/>
      <c r="M2704" s="215" t="s">
        <v>136</v>
      </c>
      <c r="N2704" s="206">
        <v>5</v>
      </c>
      <c r="O2704" s="215" t="s">
        <v>136</v>
      </c>
      <c r="P2704" s="206">
        <v>5</v>
      </c>
      <c r="S2704" s="215" t="s">
        <v>136</v>
      </c>
      <c r="T2704" s="206">
        <v>5</v>
      </c>
      <c r="U2704" s="215" t="s">
        <v>136</v>
      </c>
      <c r="V2704" s="206">
        <v>5</v>
      </c>
      <c r="AC2704" s="222">
        <f t="shared" si="582"/>
        <v>100</v>
      </c>
      <c r="AD2704" s="221" t="s">
        <v>37</v>
      </c>
      <c r="AE2704" s="200">
        <v>2</v>
      </c>
      <c r="AF2704" s="200"/>
      <c r="AG2704" s="200"/>
      <c r="AH2704" s="200"/>
      <c r="AI2704" s="200"/>
      <c r="AJ2704" s="200"/>
      <c r="AK2704" s="200"/>
      <c r="AL2704" s="224"/>
      <c r="AM2704" s="391">
        <f t="shared" ref="AM2704:AM2736" si="612">SUM(AE2704:AL2704)</f>
        <v>2</v>
      </c>
      <c r="AN2704" s="226">
        <v>0.39</v>
      </c>
      <c r="AO2704" s="227">
        <v>0.39</v>
      </c>
      <c r="AP2704" s="230">
        <f t="shared" si="586"/>
        <v>0</v>
      </c>
      <c r="AS2704" s="235" t="str">
        <f t="shared" ca="1" si="603"/>
        <v>ok</v>
      </c>
      <c r="AT2704" s="225" t="str">
        <f t="shared" ca="1" si="604"/>
        <v>ok</v>
      </c>
      <c r="AU2704" s="221"/>
      <c r="AV2704" s="197">
        <v>0.24</v>
      </c>
      <c r="AW2704" s="198">
        <v>6</v>
      </c>
      <c r="AX2704" s="199" t="s">
        <v>610</v>
      </c>
      <c r="AY2704" s="206" t="s">
        <v>607</v>
      </c>
      <c r="AZ2704" s="197">
        <v>0.15</v>
      </c>
      <c r="BA2704" s="198">
        <v>5</v>
      </c>
      <c r="BB2704" s="199" t="s">
        <v>603</v>
      </c>
      <c r="BC2704" s="206" t="s">
        <v>620</v>
      </c>
      <c r="BF2704" s="199"/>
      <c r="BG2704" s="206"/>
      <c r="BJ2704" s="199"/>
      <c r="BK2704" s="206"/>
      <c r="BN2704" s="199"/>
      <c r="BO2704" s="206"/>
      <c r="BR2704" s="199"/>
      <c r="BS2704" s="206"/>
      <c r="BV2704" s="199"/>
      <c r="BW2704" s="206"/>
      <c r="BZ2704" s="199"/>
      <c r="CA2704" s="206"/>
      <c r="CD2704" s="199"/>
      <c r="CE2704" s="206"/>
      <c r="CH2704" s="199"/>
      <c r="CI2704" s="206"/>
      <c r="CL2704" s="199"/>
      <c r="CM2704" s="206"/>
      <c r="CP2704" s="199"/>
      <c r="CQ2704" s="206"/>
      <c r="CT2704" s="199"/>
      <c r="CU2704" s="206"/>
      <c r="CX2704" s="199"/>
      <c r="CY2704" s="206"/>
      <c r="DB2704" s="199"/>
      <c r="DC2704" s="206"/>
      <c r="DF2704" s="199"/>
      <c r="DG2704" s="206"/>
      <c r="DJ2704" s="199"/>
      <c r="DK2704" s="206"/>
      <c r="DN2704" s="199"/>
      <c r="DO2704" s="206"/>
      <c r="DR2704" s="199"/>
      <c r="DS2704" s="206"/>
      <c r="DV2704" s="199"/>
      <c r="DW2704" s="206"/>
      <c r="DZ2704" s="199"/>
      <c r="EA2704" s="206"/>
      <c r="ED2704" s="199"/>
      <c r="EE2704" s="206"/>
      <c r="EH2704" s="199"/>
      <c r="EI2704" s="206"/>
      <c r="EL2704" s="199"/>
      <c r="EM2704" s="206"/>
      <c r="EP2704" s="199"/>
      <c r="EQ2704" s="206"/>
      <c r="ET2704" s="199"/>
      <c r="EU2704" s="206"/>
      <c r="EX2704" s="199"/>
      <c r="EY2704" s="206"/>
      <c r="FB2704" s="199"/>
      <c r="FC2704" s="206"/>
      <c r="FF2704" s="199"/>
      <c r="FG2704" s="206"/>
      <c r="FJ2704" s="199"/>
      <c r="FK2704" s="206"/>
      <c r="FN2704" s="199"/>
      <c r="FO2704" s="206"/>
      <c r="FR2704" s="199"/>
      <c r="FS2704" s="206"/>
      <c r="FV2704" s="199"/>
      <c r="FW2704" s="206"/>
      <c r="FZ2704" s="199"/>
      <c r="GA2704" s="206"/>
      <c r="GD2704" s="199"/>
      <c r="GE2704" s="206"/>
      <c r="GH2704" s="199"/>
      <c r="GI2704" s="206"/>
      <c r="GL2704" s="199"/>
      <c r="GM2704" s="206"/>
      <c r="GP2704" s="199"/>
      <c r="GQ2704" s="206"/>
      <c r="GT2704" s="199"/>
      <c r="GU2704" s="206"/>
      <c r="GX2704" s="199"/>
      <c r="GY2704" s="206"/>
      <c r="HB2704" s="199"/>
      <c r="HC2704" s="206"/>
      <c r="HF2704" s="199"/>
      <c r="HG2704" s="206"/>
      <c r="HJ2704" s="199"/>
      <c r="HK2704" s="206"/>
      <c r="HN2704" s="199"/>
      <c r="HO2704" s="206"/>
      <c r="HR2704" s="199"/>
      <c r="HS2704" s="206"/>
      <c r="HV2704" s="199"/>
      <c r="HW2704" s="206"/>
      <c r="HZ2704" s="199"/>
      <c r="IA2704" s="206"/>
      <c r="ID2704" s="199"/>
      <c r="IE2704" s="206"/>
      <c r="IH2704" s="199"/>
      <c r="II2704" s="206"/>
      <c r="IL2704" s="199"/>
      <c r="IM2704" s="206"/>
      <c r="IP2704" s="199"/>
      <c r="IQ2704" s="206"/>
      <c r="IT2704" s="199"/>
      <c r="IU2704" s="206"/>
      <c r="IX2704" s="199"/>
      <c r="IY2704" s="206"/>
      <c r="JB2704" s="199"/>
      <c r="JC2704" s="206"/>
      <c r="JF2704" s="199"/>
      <c r="JG2704" s="206"/>
      <c r="JJ2704" s="199"/>
      <c r="JK2704" s="206"/>
      <c r="JN2704" s="199"/>
      <c r="JO2704" s="206"/>
      <c r="JR2704" s="199"/>
      <c r="JS2704" s="206"/>
      <c r="JV2704" s="199"/>
      <c r="JW2704" s="206"/>
      <c r="JZ2704" s="199"/>
      <c r="KA2704" s="206"/>
      <c r="KD2704" s="199"/>
      <c r="KE2704" s="206"/>
      <c r="KH2704" s="199"/>
      <c r="KI2704" s="206"/>
      <c r="KL2704" s="199"/>
      <c r="KM2704" s="206"/>
      <c r="KP2704" s="199"/>
      <c r="KQ2704" s="206"/>
      <c r="KT2704" s="199"/>
      <c r="KU2704" s="206"/>
      <c r="KX2704" s="199"/>
      <c r="KY2704" s="206"/>
      <c r="LB2704" s="199"/>
      <c r="LC2704" s="206"/>
      <c r="LF2704" s="199"/>
      <c r="LG2704" s="206"/>
      <c r="LJ2704" s="199"/>
      <c r="LK2704" s="206"/>
      <c r="LN2704" s="199"/>
      <c r="LO2704" s="206"/>
      <c r="LR2704" s="199"/>
      <c r="LS2704" s="206"/>
      <c r="LV2704" s="199"/>
      <c r="LW2704" s="206"/>
      <c r="LZ2704" s="199"/>
      <c r="MA2704" s="206"/>
      <c r="MD2704" s="199"/>
      <c r="ME2704" s="206"/>
      <c r="MH2704" s="199"/>
      <c r="MI2704" s="206"/>
      <c r="ML2704" s="199"/>
      <c r="MM2704" s="206"/>
      <c r="MP2704" s="199"/>
      <c r="MQ2704" s="206"/>
      <c r="MT2704" s="199"/>
      <c r="MU2704" s="206"/>
      <c r="MX2704" s="199"/>
      <c r="MY2704" s="206"/>
      <c r="NB2704" s="199"/>
      <c r="NC2704" s="206"/>
      <c r="NF2704" s="199"/>
      <c r="NG2704" s="206"/>
      <c r="NJ2704" s="199"/>
      <c r="NK2704" s="206"/>
      <c r="NN2704" s="199"/>
      <c r="NO2704" s="206"/>
      <c r="NR2704" s="199"/>
      <c r="NS2704" s="206"/>
      <c r="NV2704" s="199"/>
      <c r="NW2704" s="206"/>
      <c r="NZ2704" s="199"/>
      <c r="OA2704" s="206"/>
      <c r="OD2704" s="199"/>
      <c r="OE2704" s="206"/>
      <c r="OH2704" s="199"/>
      <c r="OI2704" s="206"/>
      <c r="OL2704" s="199"/>
      <c r="OM2704" s="206"/>
      <c r="OP2704" s="199"/>
      <c r="OQ2704" s="206"/>
      <c r="OT2704" s="199"/>
      <c r="OU2704" s="206"/>
      <c r="OX2704" s="199"/>
      <c r="OY2704" s="206"/>
      <c r="PB2704" s="199"/>
      <c r="PC2704" s="206"/>
      <c r="PF2704" s="199"/>
      <c r="PG2704" s="206"/>
      <c r="PJ2704" s="199"/>
      <c r="PK2704" s="206"/>
      <c r="PN2704" s="199"/>
      <c r="PO2704" s="206"/>
      <c r="PR2704" s="199"/>
      <c r="PS2704" s="206"/>
      <c r="PV2704" s="199"/>
      <c r="PW2704" s="206"/>
      <c r="PZ2704" s="199"/>
      <c r="QA2704" s="206"/>
      <c r="QD2704" s="199"/>
      <c r="QE2704" s="206"/>
      <c r="QH2704" s="199"/>
      <c r="QI2704" s="206"/>
      <c r="QL2704" s="199"/>
      <c r="QM2704" s="206"/>
      <c r="QP2704" s="199"/>
      <c r="QQ2704" s="206"/>
      <c r="QT2704" s="199"/>
      <c r="QU2704" s="206"/>
      <c r="QX2704" s="199"/>
      <c r="QY2704" s="206"/>
      <c r="RB2704" s="199"/>
      <c r="RC2704" s="206"/>
      <c r="RF2704" s="199"/>
      <c r="RG2704" s="206"/>
      <c r="RJ2704" s="199"/>
      <c r="RK2704" s="206"/>
      <c r="RN2704" s="199"/>
      <c r="RO2704" s="206"/>
      <c r="RR2704" s="199"/>
      <c r="RS2704" s="206"/>
      <c r="RV2704" s="199"/>
      <c r="RW2704" s="206"/>
      <c r="RZ2704" s="199"/>
      <c r="SA2704" s="206"/>
      <c r="SD2704" s="199"/>
      <c r="SE2704" s="206"/>
      <c r="SH2704" s="199"/>
      <c r="SI2704" s="206"/>
      <c r="SL2704" s="199"/>
      <c r="SM2704" s="206"/>
      <c r="SP2704" s="199"/>
      <c r="SQ2704" s="206"/>
      <c r="ST2704" s="199"/>
      <c r="SU2704" s="206"/>
      <c r="SX2704" s="199"/>
      <c r="SY2704" s="206"/>
      <c r="TB2704" s="199"/>
      <c r="TC2704" s="206"/>
      <c r="TF2704" s="199"/>
      <c r="TG2704" s="206"/>
      <c r="TJ2704" s="199"/>
      <c r="TK2704" s="206"/>
      <c r="TN2704" s="199"/>
      <c r="TO2704" s="206"/>
      <c r="TR2704" s="199"/>
      <c r="TS2704" s="206"/>
      <c r="TV2704" s="199"/>
      <c r="TW2704" s="206"/>
      <c r="TZ2704" s="199"/>
      <c r="UA2704" s="206"/>
      <c r="UD2704" s="199"/>
      <c r="UE2704" s="206"/>
      <c r="UH2704" s="199"/>
      <c r="UI2704" s="206"/>
      <c r="UL2704" s="199"/>
      <c r="UM2704" s="206"/>
      <c r="UP2704" s="199"/>
      <c r="UQ2704" s="206"/>
      <c r="UT2704" s="199"/>
      <c r="UU2704" s="206"/>
      <c r="UX2704" s="199"/>
      <c r="UY2704" s="206"/>
      <c r="VB2704" s="199"/>
      <c r="VC2704" s="206"/>
      <c r="VF2704" s="199"/>
      <c r="VG2704" s="206"/>
      <c r="VJ2704" s="199"/>
      <c r="VK2704" s="206"/>
      <c r="VN2704" s="199"/>
      <c r="VO2704" s="206"/>
      <c r="VR2704" s="199"/>
      <c r="VS2704" s="206"/>
      <c r="VV2704" s="199"/>
      <c r="VW2704" s="206"/>
      <c r="VZ2704" s="199"/>
      <c r="WA2704" s="206"/>
      <c r="WD2704" s="199"/>
      <c r="WE2704" s="206"/>
      <c r="WH2704" s="199"/>
      <c r="WI2704" s="206"/>
      <c r="WL2704" s="199"/>
      <c r="WM2704" s="206"/>
      <c r="WP2704" s="199"/>
      <c r="WQ2704" s="206"/>
      <c r="WT2704" s="199"/>
      <c r="WU2704" s="206"/>
      <c r="WX2704" s="199"/>
      <c r="WY2704" s="206"/>
      <c r="XB2704" s="199"/>
      <c r="XC2704" s="206"/>
      <c r="XF2704" s="199"/>
      <c r="XG2704" s="206"/>
      <c r="XJ2704" s="199"/>
      <c r="XK2704" s="206"/>
      <c r="XN2704" s="199"/>
      <c r="XO2704" s="206"/>
      <c r="XR2704" s="199"/>
      <c r="XS2704" s="206"/>
      <c r="XV2704" s="199"/>
      <c r="XW2704" s="206"/>
      <c r="XZ2704" s="199"/>
      <c r="YA2704" s="206"/>
      <c r="YD2704" s="199"/>
      <c r="YE2704" s="206"/>
      <c r="YH2704" s="199"/>
      <c r="YI2704" s="206"/>
      <c r="YL2704" s="199"/>
      <c r="YM2704" s="206"/>
      <c r="YP2704" s="199"/>
      <c r="YQ2704" s="206"/>
      <c r="YT2704" s="199"/>
      <c r="YU2704" s="206"/>
      <c r="YX2704" s="199"/>
      <c r="YY2704" s="206"/>
      <c r="ZB2704" s="199"/>
      <c r="ZC2704" s="206"/>
      <c r="ZF2704" s="199"/>
      <c r="ZG2704" s="206"/>
      <c r="ZJ2704" s="199"/>
      <c r="ZK2704" s="206"/>
      <c r="ZN2704" s="199"/>
      <c r="ZO2704" s="206"/>
      <c r="ZR2704" s="199"/>
      <c r="ZS2704" s="206"/>
      <c r="ZV2704" s="199"/>
      <c r="ZW2704" s="206"/>
      <c r="ZZ2704" s="199"/>
      <c r="AAA2704" s="206"/>
      <c r="AAD2704" s="199"/>
      <c r="AAE2704" s="206"/>
      <c r="AAH2704" s="199"/>
      <c r="AAI2704" s="206"/>
      <c r="AAL2704" s="199"/>
      <c r="AAM2704" s="206"/>
      <c r="AAP2704" s="199"/>
      <c r="AAQ2704" s="206"/>
      <c r="AAT2704" s="199"/>
      <c r="AAU2704" s="206"/>
      <c r="AAX2704" s="199"/>
      <c r="AAY2704" s="206"/>
      <c r="ABB2704" s="199"/>
      <c r="ABC2704" s="206"/>
      <c r="ABF2704" s="199"/>
      <c r="ABG2704" s="206"/>
      <c r="ABJ2704" s="199"/>
      <c r="ABK2704" s="206"/>
      <c r="ABN2704" s="199"/>
      <c r="ABO2704" s="206"/>
      <c r="ABR2704" s="199"/>
      <c r="ABS2704" s="206"/>
      <c r="ABV2704" s="199"/>
      <c r="ABW2704" s="206"/>
      <c r="ABZ2704" s="199"/>
      <c r="ACA2704" s="206"/>
      <c r="ACD2704" s="199"/>
      <c r="ACE2704" s="206"/>
      <c r="ACH2704" s="199"/>
      <c r="ACI2704" s="206"/>
      <c r="ACL2704" s="199"/>
      <c r="ACM2704" s="206"/>
      <c r="ACP2704" s="199"/>
      <c r="ACQ2704" s="206"/>
      <c r="ACT2704" s="199"/>
      <c r="ACU2704" s="206"/>
      <c r="ACX2704" s="199"/>
      <c r="ACY2704" s="206"/>
      <c r="ADB2704" s="199"/>
      <c r="ADC2704" s="206"/>
      <c r="ADF2704" s="199"/>
      <c r="ADG2704" s="206"/>
      <c r="ADJ2704" s="199"/>
      <c r="ADK2704" s="206"/>
      <c r="ADN2704" s="199"/>
      <c r="ADO2704" s="206"/>
      <c r="ADR2704" s="199"/>
      <c r="ADS2704" s="206"/>
      <c r="ADV2704" s="199"/>
      <c r="ADW2704" s="206"/>
      <c r="ADZ2704" s="199"/>
      <c r="AEA2704" s="206"/>
      <c r="AED2704" s="199"/>
      <c r="AEE2704" s="206"/>
      <c r="AEH2704" s="199"/>
      <c r="AEI2704" s="206"/>
      <c r="AEL2704" s="199"/>
      <c r="AEM2704" s="206"/>
      <c r="AEP2704" s="199"/>
      <c r="AEQ2704" s="206"/>
      <c r="AET2704" s="199"/>
      <c r="AEU2704" s="206"/>
      <c r="AEX2704" s="199"/>
      <c r="AEY2704" s="206"/>
      <c r="AFB2704" s="199"/>
      <c r="AFC2704" s="206"/>
      <c r="AFF2704" s="199"/>
      <c r="AFG2704" s="206"/>
      <c r="AFJ2704" s="199"/>
      <c r="AFK2704" s="206"/>
      <c r="AFN2704" s="199"/>
      <c r="AFO2704" s="206"/>
      <c r="AFR2704" s="199"/>
      <c r="AFS2704" s="206"/>
      <c r="AFV2704" s="199"/>
      <c r="AFW2704" s="206"/>
      <c r="AFZ2704" s="199"/>
      <c r="AGA2704" s="206"/>
      <c r="AGD2704" s="199"/>
      <c r="AGE2704" s="206"/>
      <c r="AGH2704" s="199"/>
      <c r="AGI2704" s="206"/>
      <c r="AGL2704" s="199"/>
      <c r="AGM2704" s="206"/>
      <c r="AGP2704" s="199"/>
      <c r="AGQ2704" s="206"/>
      <c r="AGT2704" s="199"/>
      <c r="AGU2704" s="206"/>
      <c r="AGX2704" s="199"/>
      <c r="AGY2704" s="206"/>
      <c r="AHB2704" s="199"/>
      <c r="AHC2704" s="206"/>
      <c r="AHF2704" s="199"/>
      <c r="AHG2704" s="206"/>
      <c r="AHJ2704" s="199"/>
      <c r="AHK2704" s="206"/>
      <c r="AHN2704" s="199"/>
      <c r="AHO2704" s="206"/>
      <c r="AHR2704" s="199"/>
      <c r="AHS2704" s="206"/>
      <c r="AHV2704" s="199"/>
      <c r="AHW2704" s="206"/>
      <c r="AHZ2704" s="199"/>
      <c r="AIA2704" s="206"/>
      <c r="AID2704" s="199"/>
      <c r="AIE2704" s="206"/>
      <c r="AIH2704" s="199"/>
      <c r="AII2704" s="206"/>
      <c r="AIL2704" s="199"/>
      <c r="AIM2704" s="206"/>
      <c r="AIP2704" s="199"/>
      <c r="AIQ2704" s="206"/>
      <c r="AIT2704" s="199"/>
      <c r="AIU2704" s="206"/>
      <c r="AIX2704" s="199"/>
      <c r="AIY2704" s="206"/>
      <c r="AJB2704" s="199"/>
      <c r="AJC2704" s="206"/>
      <c r="AJF2704" s="199"/>
      <c r="AJG2704" s="206"/>
      <c r="AJJ2704" s="199"/>
      <c r="AJK2704" s="206"/>
      <c r="AJN2704" s="199"/>
      <c r="AJO2704" s="206"/>
      <c r="AJR2704" s="199"/>
      <c r="AJS2704" s="206"/>
      <c r="AJV2704" s="199"/>
      <c r="AJW2704" s="206"/>
      <c r="AJZ2704" s="199"/>
      <c r="AKA2704" s="206"/>
      <c r="AKD2704" s="199"/>
      <c r="AKE2704" s="206"/>
      <c r="AKH2704" s="199"/>
      <c r="AKI2704" s="206"/>
      <c r="AKL2704" s="199"/>
      <c r="AKM2704" s="206"/>
      <c r="AKP2704" s="199"/>
      <c r="AKQ2704" s="206"/>
      <c r="AKT2704" s="199"/>
      <c r="AKU2704" s="206"/>
      <c r="AKX2704" s="199"/>
      <c r="AKY2704" s="206"/>
      <c r="ALB2704" s="199"/>
      <c r="ALC2704" s="206"/>
      <c r="ALF2704" s="199"/>
      <c r="ALG2704" s="206"/>
      <c r="ALJ2704" s="199"/>
      <c r="ALK2704" s="206"/>
      <c r="ALN2704" s="199"/>
      <c r="ALO2704" s="206"/>
      <c r="ALR2704" s="199"/>
      <c r="ALS2704" s="206"/>
      <c r="ALV2704" s="199"/>
      <c r="ALW2704" s="206"/>
      <c r="ALZ2704" s="199"/>
      <c r="AMA2704" s="206"/>
      <c r="AMD2704" s="199"/>
      <c r="AME2704" s="206"/>
      <c r="AMH2704" s="199"/>
      <c r="AMI2704" s="206"/>
      <c r="AML2704" s="199"/>
      <c r="AMM2704" s="206"/>
      <c r="AMP2704" s="199"/>
      <c r="AMQ2704" s="206"/>
      <c r="AMT2704" s="199"/>
      <c r="AMU2704" s="206"/>
      <c r="AMX2704" s="199"/>
      <c r="AMY2704" s="206"/>
      <c r="ANB2704" s="199"/>
      <c r="ANC2704" s="206"/>
      <c r="ANF2704" s="199"/>
      <c r="ANG2704" s="206"/>
      <c r="ANJ2704" s="199"/>
      <c r="ANK2704" s="206"/>
      <c r="ANN2704" s="199"/>
      <c r="ANO2704" s="206"/>
      <c r="ANR2704" s="199"/>
      <c r="ANS2704" s="206"/>
      <c r="ANV2704" s="199"/>
      <c r="ANW2704" s="206"/>
      <c r="ANZ2704" s="199"/>
      <c r="AOA2704" s="206"/>
      <c r="AOD2704" s="199"/>
      <c r="AOE2704" s="206"/>
      <c r="AOH2704" s="199"/>
      <c r="AOI2704" s="206"/>
      <c r="AOL2704" s="199"/>
      <c r="AOM2704" s="206"/>
    </row>
    <row r="2705" spans="1:1023 1026:1079" x14ac:dyDescent="0.25">
      <c r="A2705" s="190">
        <v>2523</v>
      </c>
      <c r="B2705" s="208"/>
      <c r="C2705" s="206" t="s">
        <v>3605</v>
      </c>
      <c r="D2705" s="315">
        <v>43492</v>
      </c>
      <c r="E2705" s="463" t="s">
        <v>1213</v>
      </c>
      <c r="F2705" s="208" t="s">
        <v>602</v>
      </c>
      <c r="G2705" s="208" t="s">
        <v>615</v>
      </c>
      <c r="H2705" s="315">
        <v>43492</v>
      </c>
      <c r="I2705" s="315">
        <v>43492</v>
      </c>
      <c r="J2705" s="338">
        <v>0.4777777777777778</v>
      </c>
      <c r="K2705" s="338">
        <v>0.4916666666666667</v>
      </c>
      <c r="L2705" s="193"/>
      <c r="M2705" s="214" t="s">
        <v>65</v>
      </c>
      <c r="N2705" s="206">
        <v>5</v>
      </c>
      <c r="O2705" s="214" t="s">
        <v>65</v>
      </c>
      <c r="P2705" s="206">
        <v>5</v>
      </c>
      <c r="S2705" s="214" t="s">
        <v>65</v>
      </c>
      <c r="T2705" s="206">
        <v>5</v>
      </c>
      <c r="U2705" s="214" t="s">
        <v>65</v>
      </c>
      <c r="V2705" s="206">
        <v>5</v>
      </c>
      <c r="AC2705" s="222">
        <f t="shared" ref="AC2705:AC2729" si="613">(T2705+V2705+AA2705)/(N2705+P2705)*100</f>
        <v>100</v>
      </c>
      <c r="AD2705" s="221" t="s">
        <v>37</v>
      </c>
      <c r="AE2705" s="200">
        <v>1</v>
      </c>
      <c r="AF2705" s="200"/>
      <c r="AG2705" s="200"/>
      <c r="AH2705" s="200"/>
      <c r="AI2705" s="200"/>
      <c r="AJ2705" s="200"/>
      <c r="AK2705" s="200"/>
      <c r="AL2705" s="224"/>
      <c r="AM2705" s="391">
        <f t="shared" si="612"/>
        <v>1</v>
      </c>
      <c r="AN2705" s="226">
        <v>0.1</v>
      </c>
      <c r="AP2705" s="230">
        <f t="shared" si="586"/>
        <v>0.1</v>
      </c>
      <c r="AS2705" s="235" t="str">
        <f t="shared" ca="1" si="603"/>
        <v>ok</v>
      </c>
      <c r="AT2705" s="225" t="str">
        <f t="shared" ca="1" si="604"/>
        <v>ok</v>
      </c>
      <c r="AU2705" s="221"/>
      <c r="AV2705" s="197">
        <v>0.1</v>
      </c>
      <c r="AW2705" s="198">
        <v>1</v>
      </c>
      <c r="AX2705" s="199" t="s">
        <v>603</v>
      </c>
      <c r="AY2705" s="206" t="s">
        <v>604</v>
      </c>
      <c r="BB2705" s="199"/>
      <c r="BC2705" s="206"/>
      <c r="BF2705" s="199"/>
      <c r="BG2705" s="206"/>
      <c r="BJ2705" s="199"/>
      <c r="BK2705" s="206"/>
      <c r="BN2705" s="199"/>
      <c r="BO2705" s="206"/>
      <c r="BR2705" s="199"/>
      <c r="BS2705" s="206"/>
      <c r="BV2705" s="199"/>
      <c r="BW2705" s="206"/>
      <c r="BZ2705" s="199"/>
      <c r="CA2705" s="206"/>
      <c r="CD2705" s="199"/>
      <c r="CE2705" s="206"/>
      <c r="CH2705" s="199"/>
      <c r="CI2705" s="206"/>
      <c r="CL2705" s="199"/>
      <c r="CM2705" s="206"/>
      <c r="CP2705" s="199"/>
      <c r="CQ2705" s="206"/>
      <c r="CT2705" s="199"/>
      <c r="CU2705" s="206"/>
      <c r="CX2705" s="199"/>
      <c r="CY2705" s="206"/>
      <c r="DB2705" s="199"/>
      <c r="DC2705" s="206"/>
      <c r="DF2705" s="199"/>
      <c r="DG2705" s="206"/>
      <c r="DJ2705" s="199"/>
      <c r="DK2705" s="206"/>
      <c r="DN2705" s="199"/>
      <c r="DO2705" s="206"/>
      <c r="DR2705" s="199"/>
      <c r="DS2705" s="206"/>
      <c r="DV2705" s="199"/>
      <c r="DW2705" s="206"/>
      <c r="DZ2705" s="199"/>
      <c r="EA2705" s="206"/>
      <c r="ED2705" s="199"/>
      <c r="EE2705" s="206"/>
      <c r="EH2705" s="199"/>
      <c r="EI2705" s="206"/>
      <c r="EL2705" s="199"/>
      <c r="EM2705" s="206"/>
      <c r="EP2705" s="199"/>
      <c r="EQ2705" s="206"/>
      <c r="ET2705" s="199"/>
      <c r="EU2705" s="206"/>
      <c r="EX2705" s="199"/>
      <c r="EY2705" s="206"/>
      <c r="FB2705" s="199"/>
      <c r="FC2705" s="206"/>
      <c r="FF2705" s="199"/>
      <c r="FG2705" s="206"/>
      <c r="FJ2705" s="199"/>
      <c r="FK2705" s="206"/>
      <c r="FN2705" s="199"/>
      <c r="FO2705" s="206"/>
      <c r="FR2705" s="199"/>
      <c r="FS2705" s="206"/>
      <c r="FV2705" s="199"/>
      <c r="FW2705" s="206"/>
      <c r="FZ2705" s="199"/>
      <c r="GA2705" s="206"/>
      <c r="GD2705" s="199"/>
      <c r="GE2705" s="206"/>
      <c r="GH2705" s="199"/>
      <c r="GI2705" s="206"/>
      <c r="GL2705" s="199"/>
      <c r="GM2705" s="206"/>
      <c r="GP2705" s="199"/>
      <c r="GQ2705" s="206"/>
      <c r="GT2705" s="199"/>
      <c r="GU2705" s="206"/>
      <c r="GX2705" s="199"/>
      <c r="GY2705" s="206"/>
      <c r="HB2705" s="199"/>
      <c r="HC2705" s="206"/>
      <c r="HF2705" s="199"/>
      <c r="HG2705" s="206"/>
      <c r="HJ2705" s="199"/>
      <c r="HK2705" s="206"/>
      <c r="HN2705" s="199"/>
      <c r="HO2705" s="206"/>
      <c r="HR2705" s="199"/>
      <c r="HS2705" s="206"/>
      <c r="HV2705" s="199"/>
      <c r="HW2705" s="206"/>
      <c r="HZ2705" s="199"/>
      <c r="IA2705" s="206"/>
      <c r="ID2705" s="199"/>
      <c r="IE2705" s="206"/>
      <c r="IH2705" s="199"/>
      <c r="II2705" s="206"/>
      <c r="IL2705" s="199"/>
      <c r="IM2705" s="206"/>
      <c r="IP2705" s="199"/>
      <c r="IQ2705" s="206"/>
      <c r="IT2705" s="199"/>
      <c r="IU2705" s="206"/>
      <c r="IX2705" s="199"/>
      <c r="IY2705" s="206"/>
      <c r="JB2705" s="199"/>
      <c r="JC2705" s="206"/>
      <c r="JF2705" s="199"/>
      <c r="JG2705" s="206"/>
      <c r="JJ2705" s="199"/>
      <c r="JK2705" s="206"/>
      <c r="JN2705" s="199"/>
      <c r="JO2705" s="206"/>
      <c r="JR2705" s="199"/>
      <c r="JS2705" s="206"/>
      <c r="JV2705" s="199"/>
      <c r="JW2705" s="206"/>
      <c r="JZ2705" s="199"/>
      <c r="KA2705" s="206"/>
      <c r="KD2705" s="199"/>
      <c r="KE2705" s="206"/>
      <c r="KH2705" s="199"/>
      <c r="KI2705" s="206"/>
      <c r="KL2705" s="199"/>
      <c r="KM2705" s="206"/>
      <c r="KP2705" s="199"/>
      <c r="KQ2705" s="206"/>
      <c r="KT2705" s="199"/>
      <c r="KU2705" s="206"/>
      <c r="KX2705" s="199"/>
      <c r="KY2705" s="206"/>
      <c r="LB2705" s="199"/>
      <c r="LC2705" s="206"/>
      <c r="LF2705" s="199"/>
      <c r="LG2705" s="206"/>
      <c r="LJ2705" s="199"/>
      <c r="LK2705" s="206"/>
      <c r="LN2705" s="199"/>
      <c r="LO2705" s="206"/>
      <c r="LR2705" s="199"/>
      <c r="LS2705" s="206"/>
      <c r="LV2705" s="199"/>
      <c r="LW2705" s="206"/>
      <c r="LZ2705" s="199"/>
      <c r="MA2705" s="206"/>
      <c r="MD2705" s="199"/>
      <c r="ME2705" s="206"/>
      <c r="MH2705" s="199"/>
      <c r="MI2705" s="206"/>
      <c r="ML2705" s="199"/>
      <c r="MM2705" s="206"/>
      <c r="MP2705" s="199"/>
      <c r="MQ2705" s="206"/>
      <c r="MT2705" s="199"/>
      <c r="MU2705" s="206"/>
      <c r="MX2705" s="199"/>
      <c r="MY2705" s="206"/>
      <c r="NB2705" s="199"/>
      <c r="NC2705" s="206"/>
      <c r="NF2705" s="199"/>
      <c r="NG2705" s="206"/>
      <c r="NJ2705" s="199"/>
      <c r="NK2705" s="206"/>
      <c r="NN2705" s="199"/>
      <c r="NO2705" s="206"/>
      <c r="NR2705" s="199"/>
      <c r="NS2705" s="206"/>
      <c r="NV2705" s="199"/>
      <c r="NW2705" s="206"/>
      <c r="NZ2705" s="199"/>
      <c r="OA2705" s="206"/>
      <c r="OD2705" s="199"/>
      <c r="OE2705" s="206"/>
      <c r="OH2705" s="199"/>
      <c r="OI2705" s="206"/>
      <c r="OL2705" s="199"/>
      <c r="OM2705" s="206"/>
      <c r="OP2705" s="199"/>
      <c r="OQ2705" s="206"/>
      <c r="OT2705" s="199"/>
      <c r="OU2705" s="206"/>
      <c r="OX2705" s="199"/>
      <c r="OY2705" s="206"/>
      <c r="PB2705" s="199"/>
      <c r="PC2705" s="206"/>
      <c r="PF2705" s="199"/>
      <c r="PG2705" s="206"/>
      <c r="PJ2705" s="199"/>
      <c r="PK2705" s="206"/>
      <c r="PN2705" s="199"/>
      <c r="PO2705" s="206"/>
      <c r="PR2705" s="199"/>
      <c r="PS2705" s="206"/>
      <c r="PV2705" s="199"/>
      <c r="PW2705" s="206"/>
      <c r="PZ2705" s="199"/>
      <c r="QA2705" s="206"/>
      <c r="QD2705" s="199"/>
      <c r="QE2705" s="206"/>
      <c r="QH2705" s="199"/>
      <c r="QI2705" s="206"/>
      <c r="QL2705" s="199"/>
      <c r="QM2705" s="206"/>
      <c r="QP2705" s="199"/>
      <c r="QQ2705" s="206"/>
      <c r="QT2705" s="199"/>
      <c r="QU2705" s="206"/>
      <c r="QX2705" s="199"/>
      <c r="QY2705" s="206"/>
      <c r="RB2705" s="199"/>
      <c r="RC2705" s="206"/>
      <c r="RF2705" s="199"/>
      <c r="RG2705" s="206"/>
      <c r="RJ2705" s="199"/>
      <c r="RK2705" s="206"/>
      <c r="RN2705" s="199"/>
      <c r="RO2705" s="206"/>
      <c r="RR2705" s="199"/>
      <c r="RS2705" s="206"/>
      <c r="RV2705" s="199"/>
      <c r="RW2705" s="206"/>
      <c r="RZ2705" s="199"/>
      <c r="SA2705" s="206"/>
      <c r="SD2705" s="199"/>
      <c r="SE2705" s="206"/>
      <c r="SH2705" s="199"/>
      <c r="SI2705" s="206"/>
      <c r="SL2705" s="199"/>
      <c r="SM2705" s="206"/>
      <c r="SP2705" s="199"/>
      <c r="SQ2705" s="206"/>
      <c r="ST2705" s="199"/>
      <c r="SU2705" s="206"/>
      <c r="SX2705" s="199"/>
      <c r="SY2705" s="206"/>
      <c r="TB2705" s="199"/>
      <c r="TC2705" s="206"/>
      <c r="TF2705" s="199"/>
      <c r="TG2705" s="206"/>
      <c r="TJ2705" s="199"/>
      <c r="TK2705" s="206"/>
      <c r="TN2705" s="199"/>
      <c r="TO2705" s="206"/>
      <c r="TR2705" s="199"/>
      <c r="TS2705" s="206"/>
      <c r="TV2705" s="199"/>
      <c r="TW2705" s="206"/>
      <c r="TZ2705" s="199"/>
      <c r="UA2705" s="206"/>
      <c r="UD2705" s="199"/>
      <c r="UE2705" s="206"/>
      <c r="UH2705" s="199"/>
      <c r="UI2705" s="206"/>
      <c r="UL2705" s="199"/>
      <c r="UM2705" s="206"/>
      <c r="UP2705" s="199"/>
      <c r="UQ2705" s="206"/>
      <c r="UT2705" s="199"/>
      <c r="UU2705" s="206"/>
      <c r="UX2705" s="199"/>
      <c r="UY2705" s="206"/>
      <c r="VB2705" s="199"/>
      <c r="VC2705" s="206"/>
      <c r="VF2705" s="199"/>
      <c r="VG2705" s="206"/>
      <c r="VJ2705" s="199"/>
      <c r="VK2705" s="206"/>
      <c r="VN2705" s="199"/>
      <c r="VO2705" s="206"/>
      <c r="VR2705" s="199"/>
      <c r="VS2705" s="206"/>
      <c r="VV2705" s="199"/>
      <c r="VW2705" s="206"/>
      <c r="VZ2705" s="199"/>
      <c r="WA2705" s="206"/>
      <c r="WD2705" s="199"/>
      <c r="WE2705" s="206"/>
      <c r="WH2705" s="199"/>
      <c r="WI2705" s="206"/>
      <c r="WL2705" s="199"/>
      <c r="WM2705" s="206"/>
      <c r="WP2705" s="199"/>
      <c r="WQ2705" s="206"/>
      <c r="WT2705" s="199"/>
      <c r="WU2705" s="206"/>
      <c r="WX2705" s="199"/>
      <c r="WY2705" s="206"/>
      <c r="XB2705" s="199"/>
      <c r="XC2705" s="206"/>
      <c r="XF2705" s="199"/>
      <c r="XG2705" s="206"/>
      <c r="XJ2705" s="199"/>
      <c r="XK2705" s="206"/>
      <c r="XN2705" s="199"/>
      <c r="XO2705" s="206"/>
      <c r="XR2705" s="199"/>
      <c r="XS2705" s="206"/>
      <c r="XV2705" s="199"/>
      <c r="XW2705" s="206"/>
      <c r="XZ2705" s="199"/>
      <c r="YA2705" s="206"/>
      <c r="YD2705" s="199"/>
      <c r="YE2705" s="206"/>
      <c r="YH2705" s="199"/>
      <c r="YI2705" s="206"/>
      <c r="YL2705" s="199"/>
      <c r="YM2705" s="206"/>
      <c r="YP2705" s="199"/>
      <c r="YQ2705" s="206"/>
      <c r="YT2705" s="199"/>
      <c r="YU2705" s="206"/>
      <c r="YX2705" s="199"/>
      <c r="YY2705" s="206"/>
      <c r="ZB2705" s="199"/>
      <c r="ZC2705" s="206"/>
      <c r="ZF2705" s="199"/>
      <c r="ZG2705" s="206"/>
      <c r="ZJ2705" s="199"/>
      <c r="ZK2705" s="206"/>
      <c r="ZN2705" s="199"/>
      <c r="ZO2705" s="206"/>
      <c r="ZR2705" s="199"/>
      <c r="ZS2705" s="206"/>
      <c r="ZV2705" s="199"/>
      <c r="ZW2705" s="206"/>
      <c r="ZZ2705" s="199"/>
      <c r="AAA2705" s="206"/>
      <c r="AAD2705" s="199"/>
      <c r="AAE2705" s="206"/>
      <c r="AAH2705" s="199"/>
      <c r="AAI2705" s="206"/>
      <c r="AAL2705" s="199"/>
      <c r="AAM2705" s="206"/>
      <c r="AAP2705" s="199"/>
      <c r="AAQ2705" s="206"/>
      <c r="AAT2705" s="199"/>
      <c r="AAU2705" s="206"/>
      <c r="AAX2705" s="199"/>
      <c r="AAY2705" s="206"/>
      <c r="ABB2705" s="199"/>
      <c r="ABC2705" s="206"/>
      <c r="ABF2705" s="199"/>
      <c r="ABG2705" s="206"/>
      <c r="ABJ2705" s="199"/>
      <c r="ABK2705" s="206"/>
      <c r="ABN2705" s="199"/>
      <c r="ABO2705" s="206"/>
      <c r="ABR2705" s="199"/>
      <c r="ABS2705" s="206"/>
      <c r="ABV2705" s="199"/>
      <c r="ABW2705" s="206"/>
      <c r="ABZ2705" s="199"/>
      <c r="ACA2705" s="206"/>
      <c r="ACD2705" s="199"/>
      <c r="ACE2705" s="206"/>
      <c r="ACH2705" s="199"/>
      <c r="ACI2705" s="206"/>
      <c r="ACL2705" s="199"/>
      <c r="ACM2705" s="206"/>
      <c r="ACP2705" s="199"/>
      <c r="ACQ2705" s="206"/>
      <c r="ACT2705" s="199"/>
      <c r="ACU2705" s="206"/>
      <c r="ACX2705" s="199"/>
      <c r="ACY2705" s="206"/>
      <c r="ADB2705" s="199"/>
      <c r="ADC2705" s="206"/>
      <c r="ADF2705" s="199"/>
      <c r="ADG2705" s="206"/>
      <c r="ADJ2705" s="199"/>
      <c r="ADK2705" s="206"/>
      <c r="ADN2705" s="199"/>
      <c r="ADO2705" s="206"/>
      <c r="ADR2705" s="199"/>
      <c r="ADS2705" s="206"/>
      <c r="ADV2705" s="199"/>
      <c r="ADW2705" s="206"/>
      <c r="ADZ2705" s="199"/>
      <c r="AEA2705" s="206"/>
      <c r="AED2705" s="199"/>
      <c r="AEE2705" s="206"/>
      <c r="AEH2705" s="199"/>
      <c r="AEI2705" s="206"/>
      <c r="AEL2705" s="199"/>
      <c r="AEM2705" s="206"/>
      <c r="AEP2705" s="199"/>
      <c r="AEQ2705" s="206"/>
      <c r="AET2705" s="199"/>
      <c r="AEU2705" s="206"/>
      <c r="AEX2705" s="199"/>
      <c r="AEY2705" s="206"/>
      <c r="AFB2705" s="199"/>
      <c r="AFC2705" s="206"/>
      <c r="AFF2705" s="199"/>
      <c r="AFG2705" s="206"/>
      <c r="AFJ2705" s="199"/>
      <c r="AFK2705" s="206"/>
      <c r="AFN2705" s="199"/>
      <c r="AFO2705" s="206"/>
      <c r="AFR2705" s="199"/>
      <c r="AFS2705" s="206"/>
      <c r="AFV2705" s="199"/>
      <c r="AFW2705" s="206"/>
      <c r="AFZ2705" s="199"/>
      <c r="AGA2705" s="206"/>
      <c r="AGD2705" s="199"/>
      <c r="AGE2705" s="206"/>
      <c r="AGH2705" s="199"/>
      <c r="AGI2705" s="206"/>
      <c r="AGL2705" s="199"/>
      <c r="AGM2705" s="206"/>
      <c r="AGP2705" s="199"/>
      <c r="AGQ2705" s="206"/>
      <c r="AGT2705" s="199"/>
      <c r="AGU2705" s="206"/>
      <c r="AGX2705" s="199"/>
      <c r="AGY2705" s="206"/>
      <c r="AHB2705" s="199"/>
      <c r="AHC2705" s="206"/>
      <c r="AHF2705" s="199"/>
      <c r="AHG2705" s="206"/>
      <c r="AHJ2705" s="199"/>
      <c r="AHK2705" s="206"/>
      <c r="AHN2705" s="199"/>
      <c r="AHO2705" s="206"/>
      <c r="AHR2705" s="199"/>
      <c r="AHS2705" s="206"/>
      <c r="AHV2705" s="199"/>
      <c r="AHW2705" s="206"/>
      <c r="AHZ2705" s="199"/>
      <c r="AIA2705" s="206"/>
      <c r="AID2705" s="199"/>
      <c r="AIE2705" s="206"/>
      <c r="AIH2705" s="199"/>
      <c r="AII2705" s="206"/>
      <c r="AIL2705" s="199"/>
      <c r="AIM2705" s="206"/>
      <c r="AIP2705" s="199"/>
      <c r="AIQ2705" s="206"/>
      <c r="AIT2705" s="199"/>
      <c r="AIU2705" s="206"/>
      <c r="AIX2705" s="199"/>
      <c r="AIY2705" s="206"/>
      <c r="AJB2705" s="199"/>
      <c r="AJC2705" s="206"/>
      <c r="AJF2705" s="199"/>
      <c r="AJG2705" s="206"/>
      <c r="AJJ2705" s="199"/>
      <c r="AJK2705" s="206"/>
      <c r="AJN2705" s="199"/>
      <c r="AJO2705" s="206"/>
      <c r="AJR2705" s="199"/>
      <c r="AJS2705" s="206"/>
      <c r="AJV2705" s="199"/>
      <c r="AJW2705" s="206"/>
      <c r="AJZ2705" s="199"/>
      <c r="AKA2705" s="206"/>
      <c r="AKD2705" s="199"/>
      <c r="AKE2705" s="206"/>
      <c r="AKH2705" s="199"/>
      <c r="AKI2705" s="206"/>
      <c r="AKL2705" s="199"/>
      <c r="AKM2705" s="206"/>
      <c r="AKP2705" s="199"/>
      <c r="AKQ2705" s="206"/>
      <c r="AKT2705" s="199"/>
      <c r="AKU2705" s="206"/>
      <c r="AKX2705" s="199"/>
      <c r="AKY2705" s="206"/>
      <c r="ALB2705" s="199"/>
      <c r="ALC2705" s="206"/>
      <c r="ALF2705" s="199"/>
      <c r="ALG2705" s="206"/>
      <c r="ALJ2705" s="199"/>
      <c r="ALK2705" s="206"/>
      <c r="ALN2705" s="199"/>
      <c r="ALO2705" s="206"/>
      <c r="ALR2705" s="199"/>
      <c r="ALS2705" s="206"/>
      <c r="ALV2705" s="199"/>
      <c r="ALW2705" s="206"/>
      <c r="ALZ2705" s="199"/>
      <c r="AMA2705" s="206"/>
      <c r="AMD2705" s="199"/>
      <c r="AME2705" s="206"/>
      <c r="AMH2705" s="199"/>
      <c r="AMI2705" s="206"/>
      <c r="AML2705" s="199"/>
      <c r="AMM2705" s="206"/>
      <c r="AMP2705" s="199"/>
      <c r="AMQ2705" s="206"/>
      <c r="AMT2705" s="199"/>
      <c r="AMU2705" s="206"/>
      <c r="AMX2705" s="199"/>
      <c r="AMY2705" s="206"/>
      <c r="ANB2705" s="199"/>
      <c r="ANC2705" s="206"/>
      <c r="ANF2705" s="199"/>
      <c r="ANG2705" s="206"/>
      <c r="ANJ2705" s="199"/>
      <c r="ANK2705" s="206"/>
      <c r="ANN2705" s="199"/>
      <c r="ANO2705" s="206"/>
      <c r="ANR2705" s="199"/>
      <c r="ANS2705" s="206"/>
      <c r="ANV2705" s="199"/>
      <c r="ANW2705" s="206"/>
      <c r="ANZ2705" s="199"/>
      <c r="AOA2705" s="206"/>
      <c r="AOD2705" s="199"/>
      <c r="AOE2705" s="206"/>
      <c r="AOH2705" s="199"/>
      <c r="AOI2705" s="206"/>
      <c r="AOL2705" s="199"/>
      <c r="AOM2705" s="206"/>
    </row>
    <row r="2706" spans="1:1023 1026:1079" x14ac:dyDescent="0.25">
      <c r="A2706" s="190">
        <v>2524</v>
      </c>
      <c r="B2706" s="208"/>
      <c r="C2706" s="206" t="s">
        <v>3606</v>
      </c>
      <c r="D2706" s="315">
        <v>43492</v>
      </c>
      <c r="E2706" s="463" t="s">
        <v>1213</v>
      </c>
      <c r="F2706" s="208" t="s">
        <v>602</v>
      </c>
      <c r="G2706" s="208" t="s">
        <v>615</v>
      </c>
      <c r="H2706" s="315">
        <v>43492</v>
      </c>
      <c r="I2706" s="315">
        <v>43492</v>
      </c>
      <c r="J2706" s="338">
        <v>0.54166666666666663</v>
      </c>
      <c r="K2706" s="338">
        <v>0.55694444444444446</v>
      </c>
      <c r="L2706" s="193"/>
      <c r="M2706" s="215" t="s">
        <v>136</v>
      </c>
      <c r="N2706" s="206">
        <v>5</v>
      </c>
      <c r="O2706" s="215" t="s">
        <v>136</v>
      </c>
      <c r="P2706" s="206">
        <v>5</v>
      </c>
      <c r="S2706" s="215" t="s">
        <v>136</v>
      </c>
      <c r="T2706" s="206">
        <v>5</v>
      </c>
      <c r="U2706" s="215" t="s">
        <v>136</v>
      </c>
      <c r="V2706" s="206">
        <v>5</v>
      </c>
      <c r="AC2706" s="222">
        <f t="shared" si="613"/>
        <v>100</v>
      </c>
      <c r="AD2706" s="221" t="s">
        <v>37</v>
      </c>
      <c r="AE2706" s="200"/>
      <c r="AF2706" s="200"/>
      <c r="AG2706" s="200"/>
      <c r="AH2706" s="200"/>
      <c r="AI2706" s="200">
        <v>1</v>
      </c>
      <c r="AJ2706" s="200"/>
      <c r="AK2706" s="200"/>
      <c r="AL2706" s="224"/>
      <c r="AM2706" s="391">
        <f t="shared" si="612"/>
        <v>1</v>
      </c>
      <c r="AN2706" s="222">
        <v>1.08</v>
      </c>
      <c r="AO2706" s="228"/>
      <c r="AP2706" s="230">
        <f t="shared" si="586"/>
        <v>1.08</v>
      </c>
      <c r="AQ2706" s="399"/>
      <c r="AR2706" s="194"/>
      <c r="AS2706" s="235" t="str">
        <f t="shared" ca="1" si="603"/>
        <v>ok</v>
      </c>
      <c r="AT2706" s="225" t="str">
        <f t="shared" ca="1" si="604"/>
        <v>ok</v>
      </c>
      <c r="AU2706" s="221"/>
      <c r="AV2706" s="197">
        <v>1.08</v>
      </c>
      <c r="AW2706" s="198">
        <v>5</v>
      </c>
      <c r="AX2706" s="199" t="s">
        <v>603</v>
      </c>
      <c r="AY2706" s="206" t="s">
        <v>614</v>
      </c>
      <c r="BB2706" s="199"/>
      <c r="BC2706" s="206"/>
      <c r="BF2706" s="199"/>
      <c r="BG2706" s="206"/>
      <c r="BJ2706" s="199"/>
      <c r="BK2706" s="206"/>
      <c r="BN2706" s="199"/>
      <c r="BO2706" s="206"/>
      <c r="BR2706" s="199"/>
      <c r="BS2706" s="206"/>
      <c r="BV2706" s="199"/>
      <c r="BW2706" s="206"/>
      <c r="BZ2706" s="199"/>
      <c r="CA2706" s="206"/>
      <c r="CD2706" s="199"/>
      <c r="CE2706" s="206"/>
      <c r="CH2706" s="199"/>
      <c r="CI2706" s="206"/>
      <c r="CL2706" s="199"/>
      <c r="CM2706" s="206"/>
      <c r="CP2706" s="199"/>
      <c r="CQ2706" s="206"/>
      <c r="CT2706" s="199"/>
      <c r="CU2706" s="206"/>
      <c r="CX2706" s="199"/>
      <c r="CY2706" s="206"/>
      <c r="DB2706" s="199"/>
      <c r="DC2706" s="206"/>
      <c r="DF2706" s="199"/>
      <c r="DG2706" s="206"/>
      <c r="DJ2706" s="199"/>
      <c r="DK2706" s="206"/>
      <c r="DN2706" s="199"/>
      <c r="DO2706" s="206"/>
      <c r="DR2706" s="199"/>
      <c r="DS2706" s="206"/>
      <c r="DV2706" s="199"/>
      <c r="DW2706" s="206"/>
      <c r="DZ2706" s="199"/>
      <c r="EA2706" s="206"/>
      <c r="ED2706" s="199"/>
      <c r="EE2706" s="206"/>
      <c r="EH2706" s="199"/>
      <c r="EI2706" s="206"/>
      <c r="EL2706" s="199"/>
      <c r="EM2706" s="206"/>
      <c r="EP2706" s="199"/>
      <c r="EQ2706" s="206"/>
      <c r="ET2706" s="199"/>
      <c r="EU2706" s="206"/>
      <c r="EX2706" s="199"/>
      <c r="EY2706" s="206"/>
      <c r="FB2706" s="199"/>
      <c r="FC2706" s="206"/>
      <c r="FF2706" s="199"/>
      <c r="FG2706" s="206"/>
      <c r="FJ2706" s="199"/>
      <c r="FK2706" s="206"/>
      <c r="FN2706" s="199"/>
      <c r="FO2706" s="206"/>
      <c r="FR2706" s="199"/>
      <c r="FS2706" s="206"/>
      <c r="FV2706" s="199"/>
      <c r="FW2706" s="206"/>
      <c r="FZ2706" s="199"/>
      <c r="GA2706" s="206"/>
      <c r="GD2706" s="199"/>
      <c r="GE2706" s="206"/>
      <c r="GH2706" s="199"/>
      <c r="GI2706" s="206"/>
      <c r="GL2706" s="199"/>
      <c r="GM2706" s="206"/>
      <c r="GP2706" s="199"/>
      <c r="GQ2706" s="206"/>
      <c r="GT2706" s="199"/>
      <c r="GU2706" s="206"/>
      <c r="GX2706" s="199"/>
      <c r="GY2706" s="206"/>
      <c r="HB2706" s="199"/>
      <c r="HC2706" s="206"/>
      <c r="HF2706" s="199"/>
      <c r="HG2706" s="206"/>
      <c r="HJ2706" s="199"/>
      <c r="HK2706" s="206"/>
      <c r="HN2706" s="199"/>
      <c r="HO2706" s="206"/>
      <c r="HR2706" s="199"/>
      <c r="HS2706" s="206"/>
      <c r="HV2706" s="199"/>
      <c r="HW2706" s="206"/>
      <c r="HZ2706" s="199"/>
      <c r="IA2706" s="206"/>
      <c r="ID2706" s="199"/>
      <c r="IE2706" s="206"/>
      <c r="IH2706" s="199"/>
      <c r="II2706" s="206"/>
      <c r="IL2706" s="199"/>
      <c r="IM2706" s="206"/>
      <c r="IP2706" s="199"/>
      <c r="IQ2706" s="206"/>
      <c r="IT2706" s="199"/>
      <c r="IU2706" s="206"/>
      <c r="IX2706" s="199"/>
      <c r="IY2706" s="206"/>
      <c r="JB2706" s="199"/>
      <c r="JC2706" s="206"/>
      <c r="JF2706" s="199"/>
      <c r="JG2706" s="206"/>
      <c r="JJ2706" s="199"/>
      <c r="JK2706" s="206"/>
      <c r="JN2706" s="199"/>
      <c r="JO2706" s="206"/>
      <c r="JR2706" s="199"/>
      <c r="JS2706" s="206"/>
      <c r="JV2706" s="199"/>
      <c r="JW2706" s="206"/>
      <c r="JZ2706" s="199"/>
      <c r="KA2706" s="206"/>
      <c r="KD2706" s="199"/>
      <c r="KE2706" s="206"/>
      <c r="KH2706" s="199"/>
      <c r="KI2706" s="206"/>
      <c r="KL2706" s="199"/>
      <c r="KM2706" s="206"/>
      <c r="KP2706" s="199"/>
      <c r="KQ2706" s="206"/>
      <c r="KT2706" s="199"/>
      <c r="KU2706" s="206"/>
      <c r="KX2706" s="199"/>
      <c r="KY2706" s="206"/>
      <c r="LB2706" s="199"/>
      <c r="LC2706" s="206"/>
      <c r="LF2706" s="199"/>
      <c r="LG2706" s="206"/>
      <c r="LJ2706" s="199"/>
      <c r="LK2706" s="206"/>
      <c r="LN2706" s="199"/>
      <c r="LO2706" s="206"/>
      <c r="LR2706" s="199"/>
      <c r="LS2706" s="206"/>
      <c r="LV2706" s="199"/>
      <c r="LW2706" s="206"/>
      <c r="LZ2706" s="199"/>
      <c r="MA2706" s="206"/>
      <c r="MD2706" s="199"/>
      <c r="ME2706" s="206"/>
      <c r="MH2706" s="199"/>
      <c r="MI2706" s="206"/>
      <c r="ML2706" s="199"/>
      <c r="MM2706" s="206"/>
      <c r="MP2706" s="199"/>
      <c r="MQ2706" s="206"/>
      <c r="MT2706" s="199"/>
      <c r="MU2706" s="206"/>
      <c r="MX2706" s="199"/>
      <c r="MY2706" s="206"/>
      <c r="NB2706" s="199"/>
      <c r="NC2706" s="206"/>
      <c r="NF2706" s="199"/>
      <c r="NG2706" s="206"/>
      <c r="NJ2706" s="199"/>
      <c r="NK2706" s="206"/>
      <c r="NN2706" s="199"/>
      <c r="NO2706" s="206"/>
      <c r="NR2706" s="199"/>
      <c r="NS2706" s="206"/>
      <c r="NV2706" s="199"/>
      <c r="NW2706" s="206"/>
      <c r="NZ2706" s="199"/>
      <c r="OA2706" s="206"/>
      <c r="OD2706" s="199"/>
      <c r="OE2706" s="206"/>
      <c r="OH2706" s="199"/>
      <c r="OI2706" s="206"/>
      <c r="OL2706" s="199"/>
      <c r="OM2706" s="206"/>
      <c r="OP2706" s="199"/>
      <c r="OQ2706" s="206"/>
      <c r="OT2706" s="199"/>
      <c r="OU2706" s="206"/>
      <c r="OX2706" s="199"/>
      <c r="OY2706" s="206"/>
      <c r="PB2706" s="199"/>
      <c r="PC2706" s="206"/>
      <c r="PF2706" s="199"/>
      <c r="PG2706" s="206"/>
      <c r="PJ2706" s="199"/>
      <c r="PK2706" s="206"/>
      <c r="PN2706" s="199"/>
      <c r="PO2706" s="206"/>
      <c r="PR2706" s="199"/>
      <c r="PS2706" s="206"/>
      <c r="PV2706" s="199"/>
      <c r="PW2706" s="206"/>
      <c r="PZ2706" s="199"/>
      <c r="QA2706" s="206"/>
      <c r="QD2706" s="199"/>
      <c r="QE2706" s="206"/>
      <c r="QH2706" s="199"/>
      <c r="QI2706" s="206"/>
      <c r="QL2706" s="199"/>
      <c r="QM2706" s="206"/>
      <c r="QP2706" s="199"/>
      <c r="QQ2706" s="206"/>
      <c r="QT2706" s="199"/>
      <c r="QU2706" s="206"/>
      <c r="QX2706" s="199"/>
      <c r="QY2706" s="206"/>
      <c r="RB2706" s="199"/>
      <c r="RC2706" s="206"/>
      <c r="RF2706" s="199"/>
      <c r="RG2706" s="206"/>
      <c r="RJ2706" s="199"/>
      <c r="RK2706" s="206"/>
      <c r="RN2706" s="199"/>
      <c r="RO2706" s="206"/>
      <c r="RR2706" s="199"/>
      <c r="RS2706" s="206"/>
      <c r="RV2706" s="199"/>
      <c r="RW2706" s="206"/>
      <c r="RZ2706" s="199"/>
      <c r="SA2706" s="206"/>
      <c r="SD2706" s="199"/>
      <c r="SE2706" s="206"/>
      <c r="SH2706" s="199"/>
      <c r="SI2706" s="206"/>
      <c r="SL2706" s="199"/>
      <c r="SM2706" s="206"/>
      <c r="SP2706" s="199"/>
      <c r="SQ2706" s="206"/>
      <c r="ST2706" s="199"/>
      <c r="SU2706" s="206"/>
      <c r="SX2706" s="199"/>
      <c r="SY2706" s="206"/>
      <c r="TB2706" s="199"/>
      <c r="TC2706" s="206"/>
      <c r="TF2706" s="199"/>
      <c r="TG2706" s="206"/>
      <c r="TJ2706" s="199"/>
      <c r="TK2706" s="206"/>
      <c r="TN2706" s="199"/>
      <c r="TO2706" s="206"/>
      <c r="TR2706" s="199"/>
      <c r="TS2706" s="206"/>
      <c r="TV2706" s="199"/>
      <c r="TW2706" s="206"/>
      <c r="TZ2706" s="199"/>
      <c r="UA2706" s="206"/>
      <c r="UD2706" s="199"/>
      <c r="UE2706" s="206"/>
      <c r="UH2706" s="199"/>
      <c r="UI2706" s="206"/>
      <c r="UL2706" s="199"/>
      <c r="UM2706" s="206"/>
      <c r="UP2706" s="199"/>
      <c r="UQ2706" s="206"/>
      <c r="UT2706" s="199"/>
      <c r="UU2706" s="206"/>
      <c r="UX2706" s="199"/>
      <c r="UY2706" s="206"/>
      <c r="VB2706" s="199"/>
      <c r="VC2706" s="206"/>
      <c r="VF2706" s="199"/>
      <c r="VG2706" s="206"/>
      <c r="VJ2706" s="199"/>
      <c r="VK2706" s="206"/>
      <c r="VN2706" s="199"/>
      <c r="VO2706" s="206"/>
      <c r="VR2706" s="199"/>
      <c r="VS2706" s="206"/>
      <c r="VV2706" s="199"/>
      <c r="VW2706" s="206"/>
      <c r="VZ2706" s="199"/>
      <c r="WA2706" s="206"/>
      <c r="WD2706" s="199"/>
      <c r="WE2706" s="206"/>
      <c r="WH2706" s="199"/>
      <c r="WI2706" s="206"/>
      <c r="WL2706" s="199"/>
      <c r="WM2706" s="206"/>
      <c r="WP2706" s="199"/>
      <c r="WQ2706" s="206"/>
      <c r="WT2706" s="199"/>
      <c r="WU2706" s="206"/>
      <c r="WX2706" s="199"/>
      <c r="WY2706" s="206"/>
      <c r="XB2706" s="199"/>
      <c r="XC2706" s="206"/>
      <c r="XF2706" s="199"/>
      <c r="XG2706" s="206"/>
      <c r="XJ2706" s="199"/>
      <c r="XK2706" s="206"/>
      <c r="XN2706" s="199"/>
      <c r="XO2706" s="206"/>
      <c r="XR2706" s="199"/>
      <c r="XS2706" s="206"/>
      <c r="XV2706" s="199"/>
      <c r="XW2706" s="206"/>
      <c r="XZ2706" s="199"/>
      <c r="YA2706" s="206"/>
      <c r="YD2706" s="199"/>
      <c r="YE2706" s="206"/>
      <c r="YH2706" s="199"/>
      <c r="YI2706" s="206"/>
      <c r="YL2706" s="199"/>
      <c r="YM2706" s="206"/>
      <c r="YP2706" s="199"/>
      <c r="YQ2706" s="206"/>
      <c r="YT2706" s="199"/>
      <c r="YU2706" s="206"/>
      <c r="YX2706" s="199"/>
      <c r="YY2706" s="206"/>
      <c r="ZB2706" s="199"/>
      <c r="ZC2706" s="206"/>
      <c r="ZF2706" s="199"/>
      <c r="ZG2706" s="206"/>
      <c r="ZJ2706" s="199"/>
      <c r="ZK2706" s="206"/>
      <c r="ZN2706" s="199"/>
      <c r="ZO2706" s="206"/>
      <c r="ZR2706" s="199"/>
      <c r="ZS2706" s="206"/>
      <c r="ZV2706" s="199"/>
      <c r="ZW2706" s="206"/>
      <c r="ZZ2706" s="199"/>
      <c r="AAA2706" s="206"/>
      <c r="AAD2706" s="199"/>
      <c r="AAE2706" s="206"/>
      <c r="AAH2706" s="199"/>
      <c r="AAI2706" s="206"/>
      <c r="AAL2706" s="199"/>
      <c r="AAM2706" s="206"/>
      <c r="AAP2706" s="199"/>
      <c r="AAQ2706" s="206"/>
      <c r="AAT2706" s="199"/>
      <c r="AAU2706" s="206"/>
      <c r="AAX2706" s="199"/>
      <c r="AAY2706" s="206"/>
      <c r="ABB2706" s="199"/>
      <c r="ABC2706" s="206"/>
      <c r="ABF2706" s="199"/>
      <c r="ABG2706" s="206"/>
      <c r="ABJ2706" s="199"/>
      <c r="ABK2706" s="206"/>
      <c r="ABN2706" s="199"/>
      <c r="ABO2706" s="206"/>
      <c r="ABR2706" s="199"/>
      <c r="ABS2706" s="206"/>
      <c r="ABV2706" s="199"/>
      <c r="ABW2706" s="206"/>
      <c r="ABZ2706" s="199"/>
      <c r="ACA2706" s="206"/>
      <c r="ACD2706" s="199"/>
      <c r="ACE2706" s="206"/>
      <c r="ACH2706" s="199"/>
      <c r="ACI2706" s="206"/>
      <c r="ACL2706" s="199"/>
      <c r="ACM2706" s="206"/>
      <c r="ACP2706" s="199"/>
      <c r="ACQ2706" s="206"/>
      <c r="ACT2706" s="199"/>
      <c r="ACU2706" s="206"/>
      <c r="ACX2706" s="199"/>
      <c r="ACY2706" s="206"/>
      <c r="ADB2706" s="199"/>
      <c r="ADC2706" s="206"/>
      <c r="ADF2706" s="199"/>
      <c r="ADG2706" s="206"/>
      <c r="ADJ2706" s="199"/>
      <c r="ADK2706" s="206"/>
      <c r="ADN2706" s="199"/>
      <c r="ADO2706" s="206"/>
      <c r="ADR2706" s="199"/>
      <c r="ADS2706" s="206"/>
      <c r="ADV2706" s="199"/>
      <c r="ADW2706" s="206"/>
      <c r="ADZ2706" s="199"/>
      <c r="AEA2706" s="206"/>
      <c r="AED2706" s="199"/>
      <c r="AEE2706" s="206"/>
      <c r="AEH2706" s="199"/>
      <c r="AEI2706" s="206"/>
      <c r="AEL2706" s="199"/>
      <c r="AEM2706" s="206"/>
      <c r="AEP2706" s="199"/>
      <c r="AEQ2706" s="206"/>
      <c r="AET2706" s="199"/>
      <c r="AEU2706" s="206"/>
      <c r="AEX2706" s="199"/>
      <c r="AEY2706" s="206"/>
      <c r="AFB2706" s="199"/>
      <c r="AFC2706" s="206"/>
      <c r="AFF2706" s="199"/>
      <c r="AFG2706" s="206"/>
      <c r="AFJ2706" s="199"/>
      <c r="AFK2706" s="206"/>
      <c r="AFN2706" s="199"/>
      <c r="AFO2706" s="206"/>
      <c r="AFR2706" s="199"/>
      <c r="AFS2706" s="206"/>
      <c r="AFV2706" s="199"/>
      <c r="AFW2706" s="206"/>
      <c r="AFZ2706" s="199"/>
      <c r="AGA2706" s="206"/>
      <c r="AGD2706" s="199"/>
      <c r="AGE2706" s="206"/>
      <c r="AGH2706" s="199"/>
      <c r="AGI2706" s="206"/>
      <c r="AGL2706" s="199"/>
      <c r="AGM2706" s="206"/>
      <c r="AGP2706" s="199"/>
      <c r="AGQ2706" s="206"/>
      <c r="AGT2706" s="199"/>
      <c r="AGU2706" s="206"/>
      <c r="AGX2706" s="199"/>
      <c r="AGY2706" s="206"/>
      <c r="AHB2706" s="199"/>
      <c r="AHC2706" s="206"/>
      <c r="AHF2706" s="199"/>
      <c r="AHG2706" s="206"/>
      <c r="AHJ2706" s="199"/>
      <c r="AHK2706" s="206"/>
      <c r="AHN2706" s="199"/>
      <c r="AHO2706" s="206"/>
      <c r="AHR2706" s="199"/>
      <c r="AHS2706" s="206"/>
      <c r="AHV2706" s="199"/>
      <c r="AHW2706" s="206"/>
      <c r="AHZ2706" s="199"/>
      <c r="AIA2706" s="206"/>
      <c r="AID2706" s="199"/>
      <c r="AIE2706" s="206"/>
      <c r="AIH2706" s="199"/>
      <c r="AII2706" s="206"/>
      <c r="AIL2706" s="199"/>
      <c r="AIM2706" s="206"/>
      <c r="AIP2706" s="199"/>
      <c r="AIQ2706" s="206"/>
      <c r="AIT2706" s="199"/>
      <c r="AIU2706" s="206"/>
      <c r="AIX2706" s="199"/>
      <c r="AIY2706" s="206"/>
      <c r="AJB2706" s="199"/>
      <c r="AJC2706" s="206"/>
      <c r="AJF2706" s="199"/>
      <c r="AJG2706" s="206"/>
      <c r="AJJ2706" s="199"/>
      <c r="AJK2706" s="206"/>
      <c r="AJN2706" s="199"/>
      <c r="AJO2706" s="206"/>
      <c r="AJR2706" s="199"/>
      <c r="AJS2706" s="206"/>
      <c r="AJV2706" s="199"/>
      <c r="AJW2706" s="206"/>
      <c r="AJZ2706" s="199"/>
      <c r="AKA2706" s="206"/>
      <c r="AKD2706" s="199"/>
      <c r="AKE2706" s="206"/>
      <c r="AKH2706" s="199"/>
      <c r="AKI2706" s="206"/>
      <c r="AKL2706" s="199"/>
      <c r="AKM2706" s="206"/>
      <c r="AKP2706" s="199"/>
      <c r="AKQ2706" s="206"/>
      <c r="AKT2706" s="199"/>
      <c r="AKU2706" s="206"/>
      <c r="AKX2706" s="199"/>
      <c r="AKY2706" s="206"/>
      <c r="ALB2706" s="199"/>
      <c r="ALC2706" s="206"/>
      <c r="ALF2706" s="199"/>
      <c r="ALG2706" s="206"/>
      <c r="ALJ2706" s="199"/>
      <c r="ALK2706" s="206"/>
      <c r="ALN2706" s="199"/>
      <c r="ALO2706" s="206"/>
      <c r="ALR2706" s="199"/>
      <c r="ALS2706" s="206"/>
      <c r="ALV2706" s="199"/>
      <c r="ALW2706" s="206"/>
      <c r="ALZ2706" s="199"/>
      <c r="AMA2706" s="206"/>
      <c r="AMD2706" s="199"/>
      <c r="AME2706" s="206"/>
      <c r="AMH2706" s="199"/>
      <c r="AMI2706" s="206"/>
      <c r="AML2706" s="199"/>
      <c r="AMM2706" s="206"/>
      <c r="AMP2706" s="199"/>
      <c r="AMQ2706" s="206"/>
      <c r="AMT2706" s="199"/>
      <c r="AMU2706" s="206"/>
      <c r="AMX2706" s="199"/>
      <c r="AMY2706" s="206"/>
      <c r="ANB2706" s="199"/>
      <c r="ANC2706" s="206"/>
      <c r="ANF2706" s="199"/>
      <c r="ANG2706" s="206"/>
      <c r="ANJ2706" s="199"/>
      <c r="ANK2706" s="206"/>
      <c r="ANN2706" s="199"/>
      <c r="ANO2706" s="206"/>
      <c r="ANR2706" s="199"/>
      <c r="ANS2706" s="206"/>
      <c r="ANV2706" s="199"/>
      <c r="ANW2706" s="206"/>
      <c r="ANZ2706" s="199"/>
      <c r="AOA2706" s="206"/>
      <c r="AOD2706" s="199"/>
      <c r="AOE2706" s="206"/>
      <c r="AOH2706" s="199"/>
      <c r="AOI2706" s="206"/>
      <c r="AOL2706" s="199"/>
      <c r="AOM2706" s="206"/>
    </row>
    <row r="2707" spans="1:1023 1026:1079" x14ac:dyDescent="0.25">
      <c r="A2707" s="190">
        <v>2525</v>
      </c>
      <c r="B2707" s="208"/>
      <c r="C2707" s="206" t="s">
        <v>3607</v>
      </c>
      <c r="D2707" s="315">
        <v>43492</v>
      </c>
      <c r="E2707" s="463" t="s">
        <v>1213</v>
      </c>
      <c r="F2707" s="208" t="s">
        <v>602</v>
      </c>
      <c r="G2707" s="208" t="s">
        <v>615</v>
      </c>
      <c r="H2707" s="315">
        <v>43492</v>
      </c>
      <c r="I2707" s="315">
        <v>43492</v>
      </c>
      <c r="J2707" s="338">
        <v>0.57291666666666663</v>
      </c>
      <c r="K2707" s="338">
        <v>0.59444444444444444</v>
      </c>
      <c r="L2707" s="193"/>
      <c r="M2707" s="214" t="s">
        <v>65</v>
      </c>
      <c r="N2707" s="206">
        <v>5</v>
      </c>
      <c r="O2707" s="214" t="s">
        <v>65</v>
      </c>
      <c r="P2707" s="206">
        <v>5</v>
      </c>
      <c r="S2707" s="214" t="s">
        <v>65</v>
      </c>
      <c r="T2707" s="206">
        <v>5</v>
      </c>
      <c r="U2707" s="214" t="s">
        <v>65</v>
      </c>
      <c r="V2707" s="206">
        <v>5</v>
      </c>
      <c r="AC2707" s="222">
        <f t="shared" si="613"/>
        <v>100</v>
      </c>
      <c r="AD2707" s="221" t="s">
        <v>37</v>
      </c>
      <c r="AE2707" s="200">
        <v>2</v>
      </c>
      <c r="AF2707" s="200"/>
      <c r="AG2707" s="200"/>
      <c r="AH2707" s="200"/>
      <c r="AI2707" s="200"/>
      <c r="AJ2707" s="200"/>
      <c r="AK2707" s="200"/>
      <c r="AL2707" s="224"/>
      <c r="AM2707" s="391">
        <f t="shared" si="612"/>
        <v>2</v>
      </c>
      <c r="AN2707" s="222">
        <v>0.2</v>
      </c>
      <c r="AO2707" s="228">
        <v>0.2</v>
      </c>
      <c r="AP2707" s="230">
        <f t="shared" si="586"/>
        <v>0</v>
      </c>
      <c r="AQ2707" s="399"/>
      <c r="AR2707" s="194"/>
      <c r="AS2707" s="235" t="str">
        <f t="shared" ca="1" si="603"/>
        <v>ok</v>
      </c>
      <c r="AT2707" s="225" t="str">
        <f t="shared" ca="1" si="604"/>
        <v>ok</v>
      </c>
      <c r="AU2707" s="221"/>
      <c r="AV2707" s="197">
        <v>0.14000000000000001</v>
      </c>
      <c r="AW2707" s="198">
        <v>6</v>
      </c>
      <c r="AX2707" s="199" t="s">
        <v>603</v>
      </c>
      <c r="AY2707" s="206" t="s">
        <v>607</v>
      </c>
      <c r="AZ2707" s="197">
        <v>0.06</v>
      </c>
      <c r="BA2707" s="198">
        <v>1</v>
      </c>
      <c r="BB2707" s="199" t="s">
        <v>603</v>
      </c>
      <c r="BC2707" s="206" t="s">
        <v>604</v>
      </c>
      <c r="BF2707" s="199"/>
      <c r="BG2707" s="206"/>
      <c r="BJ2707" s="199"/>
      <c r="BK2707" s="206"/>
      <c r="BN2707" s="199"/>
      <c r="BO2707" s="206"/>
      <c r="BR2707" s="199"/>
      <c r="BS2707" s="206"/>
      <c r="BV2707" s="199"/>
      <c r="BW2707" s="206"/>
      <c r="BZ2707" s="199"/>
      <c r="CA2707" s="206"/>
      <c r="CD2707" s="199"/>
      <c r="CE2707" s="206"/>
      <c r="CH2707" s="199"/>
      <c r="CI2707" s="206"/>
      <c r="CL2707" s="199"/>
      <c r="CM2707" s="206"/>
      <c r="CP2707" s="199"/>
      <c r="CQ2707" s="206"/>
      <c r="CT2707" s="199"/>
      <c r="CU2707" s="206"/>
      <c r="CX2707" s="199"/>
      <c r="CY2707" s="206"/>
      <c r="DB2707" s="199"/>
      <c r="DC2707" s="206"/>
      <c r="DF2707" s="199"/>
      <c r="DG2707" s="206"/>
      <c r="DJ2707" s="199"/>
      <c r="DK2707" s="206"/>
      <c r="DN2707" s="199"/>
      <c r="DO2707" s="206"/>
      <c r="DR2707" s="199"/>
      <c r="DS2707" s="206"/>
      <c r="DV2707" s="199"/>
      <c r="DW2707" s="206"/>
      <c r="DZ2707" s="199"/>
      <c r="EA2707" s="206"/>
      <c r="ED2707" s="199"/>
      <c r="EE2707" s="206"/>
      <c r="EH2707" s="199"/>
      <c r="EI2707" s="206"/>
      <c r="EL2707" s="199"/>
      <c r="EM2707" s="206"/>
      <c r="EP2707" s="199"/>
      <c r="EQ2707" s="206"/>
      <c r="ET2707" s="199"/>
      <c r="EU2707" s="206"/>
      <c r="EX2707" s="199"/>
      <c r="EY2707" s="206"/>
      <c r="FB2707" s="199"/>
      <c r="FC2707" s="206"/>
      <c r="FF2707" s="199"/>
      <c r="FG2707" s="206"/>
      <c r="FJ2707" s="199"/>
      <c r="FK2707" s="206"/>
      <c r="FN2707" s="199"/>
      <c r="FO2707" s="206"/>
      <c r="FR2707" s="199"/>
      <c r="FS2707" s="206"/>
      <c r="FV2707" s="199"/>
      <c r="FW2707" s="206"/>
      <c r="FZ2707" s="199"/>
      <c r="GA2707" s="206"/>
      <c r="GD2707" s="199"/>
      <c r="GE2707" s="206"/>
      <c r="GH2707" s="199"/>
      <c r="GI2707" s="206"/>
      <c r="GL2707" s="199"/>
      <c r="GM2707" s="206"/>
      <c r="GP2707" s="199"/>
      <c r="GQ2707" s="206"/>
      <c r="GT2707" s="199"/>
      <c r="GU2707" s="206"/>
      <c r="GX2707" s="199"/>
      <c r="GY2707" s="206"/>
      <c r="HB2707" s="199"/>
      <c r="HC2707" s="206"/>
      <c r="HF2707" s="199"/>
      <c r="HG2707" s="206"/>
      <c r="HJ2707" s="199"/>
      <c r="HK2707" s="206"/>
      <c r="HN2707" s="199"/>
      <c r="HO2707" s="206"/>
      <c r="HR2707" s="199"/>
      <c r="HS2707" s="206"/>
      <c r="HV2707" s="199"/>
      <c r="HW2707" s="206"/>
      <c r="HZ2707" s="199"/>
      <c r="IA2707" s="206"/>
      <c r="ID2707" s="199"/>
      <c r="IE2707" s="206"/>
      <c r="IH2707" s="199"/>
      <c r="II2707" s="206"/>
      <c r="IL2707" s="199"/>
      <c r="IM2707" s="206"/>
      <c r="IP2707" s="199"/>
      <c r="IQ2707" s="206"/>
      <c r="IT2707" s="199"/>
      <c r="IU2707" s="206"/>
      <c r="IX2707" s="199"/>
      <c r="IY2707" s="206"/>
      <c r="JB2707" s="199"/>
      <c r="JC2707" s="206"/>
      <c r="JF2707" s="199"/>
      <c r="JG2707" s="206"/>
      <c r="JJ2707" s="199"/>
      <c r="JK2707" s="206"/>
      <c r="JN2707" s="199"/>
      <c r="JO2707" s="206"/>
      <c r="JR2707" s="199"/>
      <c r="JS2707" s="206"/>
      <c r="JV2707" s="199"/>
      <c r="JW2707" s="206"/>
      <c r="JZ2707" s="199"/>
      <c r="KA2707" s="206"/>
      <c r="KD2707" s="199"/>
      <c r="KE2707" s="206"/>
      <c r="KH2707" s="199"/>
      <c r="KI2707" s="206"/>
      <c r="KL2707" s="199"/>
      <c r="KM2707" s="206"/>
      <c r="KP2707" s="199"/>
      <c r="KQ2707" s="206"/>
      <c r="KT2707" s="199"/>
      <c r="KU2707" s="206"/>
      <c r="KX2707" s="199"/>
      <c r="KY2707" s="206"/>
      <c r="LB2707" s="199"/>
      <c r="LC2707" s="206"/>
      <c r="LF2707" s="199"/>
      <c r="LG2707" s="206"/>
      <c r="LJ2707" s="199"/>
      <c r="LK2707" s="206"/>
      <c r="LN2707" s="199"/>
      <c r="LO2707" s="206"/>
      <c r="LR2707" s="199"/>
      <c r="LS2707" s="206"/>
      <c r="LV2707" s="199"/>
      <c r="LW2707" s="206"/>
      <c r="LZ2707" s="199"/>
      <c r="MA2707" s="206"/>
      <c r="MD2707" s="199"/>
      <c r="ME2707" s="206"/>
      <c r="MH2707" s="199"/>
      <c r="MI2707" s="206"/>
      <c r="ML2707" s="199"/>
      <c r="MM2707" s="206"/>
      <c r="MP2707" s="199"/>
      <c r="MQ2707" s="206"/>
      <c r="MT2707" s="199"/>
      <c r="MU2707" s="206"/>
      <c r="MX2707" s="199"/>
      <c r="MY2707" s="206"/>
      <c r="NB2707" s="199"/>
      <c r="NC2707" s="206"/>
      <c r="NF2707" s="199"/>
      <c r="NG2707" s="206"/>
      <c r="NJ2707" s="199"/>
      <c r="NK2707" s="206"/>
      <c r="NN2707" s="199"/>
      <c r="NO2707" s="206"/>
      <c r="NR2707" s="199"/>
      <c r="NS2707" s="206"/>
      <c r="NV2707" s="199"/>
      <c r="NW2707" s="206"/>
      <c r="NZ2707" s="199"/>
      <c r="OA2707" s="206"/>
      <c r="OD2707" s="199"/>
      <c r="OE2707" s="206"/>
      <c r="OH2707" s="199"/>
      <c r="OI2707" s="206"/>
      <c r="OL2707" s="199"/>
      <c r="OM2707" s="206"/>
      <c r="OP2707" s="199"/>
      <c r="OQ2707" s="206"/>
      <c r="OT2707" s="199"/>
      <c r="OU2707" s="206"/>
      <c r="OX2707" s="199"/>
      <c r="OY2707" s="206"/>
      <c r="PB2707" s="199"/>
      <c r="PC2707" s="206"/>
      <c r="PF2707" s="199"/>
      <c r="PG2707" s="206"/>
      <c r="PJ2707" s="199"/>
      <c r="PK2707" s="206"/>
      <c r="PN2707" s="199"/>
      <c r="PO2707" s="206"/>
      <c r="PR2707" s="199"/>
      <c r="PS2707" s="206"/>
      <c r="PV2707" s="199"/>
      <c r="PW2707" s="206"/>
      <c r="PZ2707" s="199"/>
      <c r="QA2707" s="206"/>
      <c r="QD2707" s="199"/>
      <c r="QE2707" s="206"/>
      <c r="QH2707" s="199"/>
      <c r="QI2707" s="206"/>
      <c r="QL2707" s="199"/>
      <c r="QM2707" s="206"/>
      <c r="QP2707" s="199"/>
      <c r="QQ2707" s="206"/>
      <c r="QT2707" s="199"/>
      <c r="QU2707" s="206"/>
      <c r="QX2707" s="199"/>
      <c r="QY2707" s="206"/>
      <c r="RB2707" s="199"/>
      <c r="RC2707" s="206"/>
      <c r="RF2707" s="199"/>
      <c r="RG2707" s="206"/>
      <c r="RJ2707" s="199"/>
      <c r="RK2707" s="206"/>
      <c r="RN2707" s="199"/>
      <c r="RO2707" s="206"/>
      <c r="RR2707" s="199"/>
      <c r="RS2707" s="206"/>
      <c r="RV2707" s="199"/>
      <c r="RW2707" s="206"/>
      <c r="RZ2707" s="199"/>
      <c r="SA2707" s="206"/>
      <c r="SD2707" s="199"/>
      <c r="SE2707" s="206"/>
      <c r="SH2707" s="199"/>
      <c r="SI2707" s="206"/>
      <c r="SL2707" s="199"/>
      <c r="SM2707" s="206"/>
      <c r="SP2707" s="199"/>
      <c r="SQ2707" s="206"/>
      <c r="ST2707" s="199"/>
      <c r="SU2707" s="206"/>
      <c r="SX2707" s="199"/>
      <c r="SY2707" s="206"/>
      <c r="TB2707" s="199"/>
      <c r="TC2707" s="206"/>
      <c r="TF2707" s="199"/>
      <c r="TG2707" s="206"/>
      <c r="TJ2707" s="199"/>
      <c r="TK2707" s="206"/>
      <c r="TN2707" s="199"/>
      <c r="TO2707" s="206"/>
      <c r="TR2707" s="199"/>
      <c r="TS2707" s="206"/>
      <c r="TV2707" s="199"/>
      <c r="TW2707" s="206"/>
      <c r="TZ2707" s="199"/>
      <c r="UA2707" s="206"/>
      <c r="UD2707" s="199"/>
      <c r="UE2707" s="206"/>
      <c r="UH2707" s="199"/>
      <c r="UI2707" s="206"/>
      <c r="UL2707" s="199"/>
      <c r="UM2707" s="206"/>
      <c r="UP2707" s="199"/>
      <c r="UQ2707" s="206"/>
      <c r="UT2707" s="199"/>
      <c r="UU2707" s="206"/>
      <c r="UX2707" s="199"/>
      <c r="UY2707" s="206"/>
      <c r="VB2707" s="199"/>
      <c r="VC2707" s="206"/>
      <c r="VF2707" s="199"/>
      <c r="VG2707" s="206"/>
      <c r="VJ2707" s="199"/>
      <c r="VK2707" s="206"/>
      <c r="VN2707" s="199"/>
      <c r="VO2707" s="206"/>
      <c r="VR2707" s="199"/>
      <c r="VS2707" s="206"/>
      <c r="VV2707" s="199"/>
      <c r="VW2707" s="206"/>
      <c r="VZ2707" s="199"/>
      <c r="WA2707" s="206"/>
      <c r="WD2707" s="199"/>
      <c r="WE2707" s="206"/>
      <c r="WH2707" s="199"/>
      <c r="WI2707" s="206"/>
      <c r="WL2707" s="199"/>
      <c r="WM2707" s="206"/>
      <c r="WP2707" s="199"/>
      <c r="WQ2707" s="206"/>
      <c r="WT2707" s="199"/>
      <c r="WU2707" s="206"/>
      <c r="WX2707" s="199"/>
      <c r="WY2707" s="206"/>
      <c r="XB2707" s="199"/>
      <c r="XC2707" s="206"/>
      <c r="XF2707" s="199"/>
      <c r="XG2707" s="206"/>
      <c r="XJ2707" s="199"/>
      <c r="XK2707" s="206"/>
      <c r="XN2707" s="199"/>
      <c r="XO2707" s="206"/>
      <c r="XR2707" s="199"/>
      <c r="XS2707" s="206"/>
      <c r="XV2707" s="199"/>
      <c r="XW2707" s="206"/>
      <c r="XZ2707" s="199"/>
      <c r="YA2707" s="206"/>
      <c r="YD2707" s="199"/>
      <c r="YE2707" s="206"/>
      <c r="YH2707" s="199"/>
      <c r="YI2707" s="206"/>
      <c r="YL2707" s="199"/>
      <c r="YM2707" s="206"/>
      <c r="YP2707" s="199"/>
      <c r="YQ2707" s="206"/>
      <c r="YT2707" s="199"/>
      <c r="YU2707" s="206"/>
      <c r="YX2707" s="199"/>
      <c r="YY2707" s="206"/>
      <c r="ZB2707" s="199"/>
      <c r="ZC2707" s="206"/>
      <c r="ZF2707" s="199"/>
      <c r="ZG2707" s="206"/>
      <c r="ZJ2707" s="199"/>
      <c r="ZK2707" s="206"/>
      <c r="ZN2707" s="199"/>
      <c r="ZO2707" s="206"/>
      <c r="ZR2707" s="199"/>
      <c r="ZS2707" s="206"/>
      <c r="ZV2707" s="199"/>
      <c r="ZW2707" s="206"/>
      <c r="ZZ2707" s="199"/>
      <c r="AAA2707" s="206"/>
      <c r="AAD2707" s="199"/>
      <c r="AAE2707" s="206"/>
      <c r="AAH2707" s="199"/>
      <c r="AAI2707" s="206"/>
      <c r="AAL2707" s="199"/>
      <c r="AAM2707" s="206"/>
      <c r="AAP2707" s="199"/>
      <c r="AAQ2707" s="206"/>
      <c r="AAT2707" s="199"/>
      <c r="AAU2707" s="206"/>
      <c r="AAX2707" s="199"/>
      <c r="AAY2707" s="206"/>
      <c r="ABB2707" s="199"/>
      <c r="ABC2707" s="206"/>
      <c r="ABF2707" s="199"/>
      <c r="ABG2707" s="206"/>
      <c r="ABJ2707" s="199"/>
      <c r="ABK2707" s="206"/>
      <c r="ABN2707" s="199"/>
      <c r="ABO2707" s="206"/>
      <c r="ABR2707" s="199"/>
      <c r="ABS2707" s="206"/>
      <c r="ABV2707" s="199"/>
      <c r="ABW2707" s="206"/>
      <c r="ABZ2707" s="199"/>
      <c r="ACA2707" s="206"/>
      <c r="ACD2707" s="199"/>
      <c r="ACE2707" s="206"/>
      <c r="ACH2707" s="199"/>
      <c r="ACI2707" s="206"/>
      <c r="ACL2707" s="199"/>
      <c r="ACM2707" s="206"/>
      <c r="ACP2707" s="199"/>
      <c r="ACQ2707" s="206"/>
      <c r="ACT2707" s="199"/>
      <c r="ACU2707" s="206"/>
      <c r="ACX2707" s="199"/>
      <c r="ACY2707" s="206"/>
      <c r="ADB2707" s="199"/>
      <c r="ADC2707" s="206"/>
      <c r="ADF2707" s="199"/>
      <c r="ADG2707" s="206"/>
      <c r="ADJ2707" s="199"/>
      <c r="ADK2707" s="206"/>
      <c r="ADN2707" s="199"/>
      <c r="ADO2707" s="206"/>
      <c r="ADR2707" s="199"/>
      <c r="ADS2707" s="206"/>
      <c r="ADV2707" s="199"/>
      <c r="ADW2707" s="206"/>
      <c r="ADZ2707" s="199"/>
      <c r="AEA2707" s="206"/>
      <c r="AED2707" s="199"/>
      <c r="AEE2707" s="206"/>
      <c r="AEH2707" s="199"/>
      <c r="AEI2707" s="206"/>
      <c r="AEL2707" s="199"/>
      <c r="AEM2707" s="206"/>
      <c r="AEP2707" s="199"/>
      <c r="AEQ2707" s="206"/>
      <c r="AET2707" s="199"/>
      <c r="AEU2707" s="206"/>
      <c r="AEX2707" s="199"/>
      <c r="AEY2707" s="206"/>
      <c r="AFB2707" s="199"/>
      <c r="AFC2707" s="206"/>
      <c r="AFF2707" s="199"/>
      <c r="AFG2707" s="206"/>
      <c r="AFJ2707" s="199"/>
      <c r="AFK2707" s="206"/>
      <c r="AFN2707" s="199"/>
      <c r="AFO2707" s="206"/>
      <c r="AFR2707" s="199"/>
      <c r="AFS2707" s="206"/>
      <c r="AFV2707" s="199"/>
      <c r="AFW2707" s="206"/>
      <c r="AFZ2707" s="199"/>
      <c r="AGA2707" s="206"/>
      <c r="AGD2707" s="199"/>
      <c r="AGE2707" s="206"/>
      <c r="AGH2707" s="199"/>
      <c r="AGI2707" s="206"/>
      <c r="AGL2707" s="199"/>
      <c r="AGM2707" s="206"/>
      <c r="AGP2707" s="199"/>
      <c r="AGQ2707" s="206"/>
      <c r="AGT2707" s="199"/>
      <c r="AGU2707" s="206"/>
      <c r="AGX2707" s="199"/>
      <c r="AGY2707" s="206"/>
      <c r="AHB2707" s="199"/>
      <c r="AHC2707" s="206"/>
      <c r="AHF2707" s="199"/>
      <c r="AHG2707" s="206"/>
      <c r="AHJ2707" s="199"/>
      <c r="AHK2707" s="206"/>
      <c r="AHN2707" s="199"/>
      <c r="AHO2707" s="206"/>
      <c r="AHR2707" s="199"/>
      <c r="AHS2707" s="206"/>
      <c r="AHV2707" s="199"/>
      <c r="AHW2707" s="206"/>
      <c r="AHZ2707" s="199"/>
      <c r="AIA2707" s="206"/>
      <c r="AID2707" s="199"/>
      <c r="AIE2707" s="206"/>
      <c r="AIH2707" s="199"/>
      <c r="AII2707" s="206"/>
      <c r="AIL2707" s="199"/>
      <c r="AIM2707" s="206"/>
      <c r="AIP2707" s="199"/>
      <c r="AIQ2707" s="206"/>
      <c r="AIT2707" s="199"/>
      <c r="AIU2707" s="206"/>
      <c r="AIX2707" s="199"/>
      <c r="AIY2707" s="206"/>
      <c r="AJB2707" s="199"/>
      <c r="AJC2707" s="206"/>
      <c r="AJF2707" s="199"/>
      <c r="AJG2707" s="206"/>
      <c r="AJJ2707" s="199"/>
      <c r="AJK2707" s="206"/>
      <c r="AJN2707" s="199"/>
      <c r="AJO2707" s="206"/>
      <c r="AJR2707" s="199"/>
      <c r="AJS2707" s="206"/>
      <c r="AJV2707" s="199"/>
      <c r="AJW2707" s="206"/>
      <c r="AJZ2707" s="199"/>
      <c r="AKA2707" s="206"/>
      <c r="AKD2707" s="199"/>
      <c r="AKE2707" s="206"/>
      <c r="AKH2707" s="199"/>
      <c r="AKI2707" s="206"/>
      <c r="AKL2707" s="199"/>
      <c r="AKM2707" s="206"/>
      <c r="AKP2707" s="199"/>
      <c r="AKQ2707" s="206"/>
      <c r="AKT2707" s="199"/>
      <c r="AKU2707" s="206"/>
      <c r="AKX2707" s="199"/>
      <c r="AKY2707" s="206"/>
      <c r="ALB2707" s="199"/>
      <c r="ALC2707" s="206"/>
      <c r="ALF2707" s="199"/>
      <c r="ALG2707" s="206"/>
      <c r="ALJ2707" s="199"/>
      <c r="ALK2707" s="206"/>
      <c r="ALN2707" s="199"/>
      <c r="ALO2707" s="206"/>
      <c r="ALR2707" s="199"/>
      <c r="ALS2707" s="206"/>
      <c r="ALV2707" s="199"/>
      <c r="ALW2707" s="206"/>
      <c r="ALZ2707" s="199"/>
      <c r="AMA2707" s="206"/>
      <c r="AMD2707" s="199"/>
      <c r="AME2707" s="206"/>
      <c r="AMH2707" s="199"/>
      <c r="AMI2707" s="206"/>
      <c r="AML2707" s="199"/>
      <c r="AMM2707" s="206"/>
      <c r="AMP2707" s="199"/>
      <c r="AMQ2707" s="206"/>
      <c r="AMT2707" s="199"/>
      <c r="AMU2707" s="206"/>
      <c r="AMX2707" s="199"/>
      <c r="AMY2707" s="206"/>
      <c r="ANB2707" s="199"/>
      <c r="ANC2707" s="206"/>
      <c r="ANF2707" s="199"/>
      <c r="ANG2707" s="206"/>
      <c r="ANJ2707" s="199"/>
      <c r="ANK2707" s="206"/>
      <c r="ANN2707" s="199"/>
      <c r="ANO2707" s="206"/>
      <c r="ANR2707" s="199"/>
      <c r="ANS2707" s="206"/>
      <c r="ANV2707" s="199"/>
      <c r="ANW2707" s="206"/>
      <c r="ANZ2707" s="199"/>
      <c r="AOA2707" s="206"/>
      <c r="AOD2707" s="199"/>
      <c r="AOE2707" s="206"/>
      <c r="AOH2707" s="199"/>
      <c r="AOI2707" s="206"/>
      <c r="AOL2707" s="199"/>
      <c r="AOM2707" s="206"/>
    </row>
    <row r="2708" spans="1:1023 1026:1079" x14ac:dyDescent="0.25">
      <c r="B2708" s="208"/>
      <c r="C2708" s="206" t="s">
        <v>3617</v>
      </c>
      <c r="E2708" s="463" t="s">
        <v>1214</v>
      </c>
      <c r="F2708" s="208" t="s">
        <v>602</v>
      </c>
      <c r="G2708" s="208" t="s">
        <v>615</v>
      </c>
      <c r="H2708" s="315">
        <v>43492</v>
      </c>
      <c r="I2708" s="315">
        <v>43492</v>
      </c>
      <c r="J2708" s="338">
        <v>0.60069444444444442</v>
      </c>
      <c r="K2708" s="338">
        <v>0.60416666666666663</v>
      </c>
      <c r="L2708" s="193"/>
      <c r="M2708" s="216"/>
      <c r="N2708" s="206"/>
      <c r="O2708" s="216"/>
      <c r="P2708" s="206"/>
      <c r="S2708" s="216"/>
      <c r="T2708" s="206"/>
      <c r="U2708" s="216"/>
      <c r="V2708" s="206"/>
      <c r="AC2708" s="222">
        <v>0</v>
      </c>
      <c r="AD2708" s="221" t="s">
        <v>37</v>
      </c>
      <c r="AE2708" s="200"/>
      <c r="AF2708" s="200"/>
      <c r="AG2708" s="200"/>
      <c r="AH2708" s="200"/>
      <c r="AI2708" s="200"/>
      <c r="AJ2708" s="200"/>
      <c r="AK2708" s="200"/>
      <c r="AL2708" s="224"/>
      <c r="AM2708" s="391">
        <f t="shared" ref="AM2708" si="614">SUM(AE2708:AL2708)</f>
        <v>0</v>
      </c>
      <c r="AN2708" s="222"/>
      <c r="AO2708" s="228"/>
      <c r="AP2708" s="230">
        <f t="shared" ref="AP2708" si="615">AN2708-AO2708</f>
        <v>0</v>
      </c>
      <c r="AQ2708" s="399"/>
      <c r="AR2708" s="194"/>
      <c r="AS2708" s="235" t="str">
        <f t="shared" si="603"/>
        <v/>
      </c>
      <c r="AT2708" s="225" t="str">
        <f t="shared" si="604"/>
        <v/>
      </c>
      <c r="AU2708" s="221"/>
      <c r="AX2708" s="199"/>
      <c r="AY2708" s="206"/>
      <c r="BB2708" s="199"/>
      <c r="BC2708" s="206"/>
      <c r="BF2708" s="199"/>
      <c r="BG2708" s="206"/>
      <c r="BJ2708" s="199"/>
      <c r="BK2708" s="206"/>
      <c r="BN2708" s="199"/>
      <c r="BO2708" s="206"/>
      <c r="BR2708" s="199"/>
      <c r="BS2708" s="206"/>
      <c r="BV2708" s="199"/>
      <c r="BW2708" s="206"/>
      <c r="BZ2708" s="199"/>
      <c r="CA2708" s="206"/>
      <c r="CD2708" s="199"/>
      <c r="CE2708" s="206"/>
      <c r="CH2708" s="199"/>
      <c r="CI2708" s="206"/>
      <c r="CL2708" s="199"/>
      <c r="CM2708" s="206"/>
      <c r="CP2708" s="199"/>
      <c r="CQ2708" s="206"/>
      <c r="CT2708" s="199"/>
      <c r="CU2708" s="206"/>
      <c r="CX2708" s="199"/>
      <c r="CY2708" s="206"/>
      <c r="DB2708" s="199"/>
      <c r="DC2708" s="206"/>
      <c r="DF2708" s="199"/>
      <c r="DG2708" s="206"/>
      <c r="DJ2708" s="199"/>
      <c r="DK2708" s="206"/>
      <c r="DN2708" s="199"/>
      <c r="DO2708" s="206"/>
      <c r="DR2708" s="199"/>
      <c r="DS2708" s="206"/>
      <c r="DV2708" s="199"/>
      <c r="DW2708" s="206"/>
      <c r="DZ2708" s="199"/>
      <c r="EA2708" s="206"/>
      <c r="ED2708" s="199"/>
      <c r="EE2708" s="206"/>
      <c r="EH2708" s="199"/>
      <c r="EI2708" s="206"/>
      <c r="EL2708" s="199"/>
      <c r="EM2708" s="206"/>
      <c r="EP2708" s="199"/>
      <c r="EQ2708" s="206"/>
      <c r="ET2708" s="199"/>
      <c r="EU2708" s="206"/>
      <c r="EX2708" s="199"/>
      <c r="EY2708" s="206"/>
      <c r="FB2708" s="199"/>
      <c r="FC2708" s="206"/>
      <c r="FF2708" s="199"/>
      <c r="FG2708" s="206"/>
      <c r="FJ2708" s="199"/>
      <c r="FK2708" s="206"/>
      <c r="FN2708" s="199"/>
      <c r="FO2708" s="206"/>
      <c r="FR2708" s="199"/>
      <c r="FS2708" s="206"/>
      <c r="FV2708" s="199"/>
      <c r="FW2708" s="206"/>
      <c r="FZ2708" s="199"/>
      <c r="GA2708" s="206"/>
      <c r="GD2708" s="199"/>
      <c r="GE2708" s="206"/>
      <c r="GH2708" s="199"/>
      <c r="GI2708" s="206"/>
      <c r="GL2708" s="199"/>
      <c r="GM2708" s="206"/>
      <c r="GP2708" s="199"/>
      <c r="GQ2708" s="206"/>
      <c r="GT2708" s="199"/>
      <c r="GU2708" s="206"/>
      <c r="GX2708" s="199"/>
      <c r="GY2708" s="206"/>
      <c r="HB2708" s="199"/>
      <c r="HC2708" s="206"/>
      <c r="HF2708" s="199"/>
      <c r="HG2708" s="206"/>
      <c r="HJ2708" s="199"/>
      <c r="HK2708" s="206"/>
      <c r="HN2708" s="199"/>
      <c r="HO2708" s="206"/>
      <c r="HR2708" s="199"/>
      <c r="HS2708" s="206"/>
      <c r="HV2708" s="199"/>
      <c r="HW2708" s="206"/>
      <c r="HZ2708" s="199"/>
      <c r="IA2708" s="206"/>
      <c r="ID2708" s="199"/>
      <c r="IE2708" s="206"/>
      <c r="IH2708" s="199"/>
      <c r="II2708" s="206"/>
      <c r="IL2708" s="199"/>
      <c r="IM2708" s="206"/>
      <c r="IP2708" s="199"/>
      <c r="IQ2708" s="206"/>
      <c r="IT2708" s="199"/>
      <c r="IU2708" s="206"/>
      <c r="IX2708" s="199"/>
      <c r="IY2708" s="206"/>
      <c r="JB2708" s="199"/>
      <c r="JC2708" s="206"/>
      <c r="JF2708" s="199"/>
      <c r="JG2708" s="206"/>
      <c r="JJ2708" s="199"/>
      <c r="JK2708" s="206"/>
      <c r="JN2708" s="199"/>
      <c r="JO2708" s="206"/>
      <c r="JR2708" s="199"/>
      <c r="JS2708" s="206"/>
      <c r="JV2708" s="199"/>
      <c r="JW2708" s="206"/>
      <c r="JZ2708" s="199"/>
      <c r="KA2708" s="206"/>
      <c r="KD2708" s="199"/>
      <c r="KE2708" s="206"/>
      <c r="KH2708" s="199"/>
      <c r="KI2708" s="206"/>
      <c r="KL2708" s="199"/>
      <c r="KM2708" s="206"/>
      <c r="KP2708" s="199"/>
      <c r="KQ2708" s="206"/>
      <c r="KT2708" s="199"/>
      <c r="KU2708" s="206"/>
      <c r="KX2708" s="199"/>
      <c r="KY2708" s="206"/>
      <c r="LB2708" s="199"/>
      <c r="LC2708" s="206"/>
      <c r="LF2708" s="199"/>
      <c r="LG2708" s="206"/>
      <c r="LJ2708" s="199"/>
      <c r="LK2708" s="206"/>
      <c r="LN2708" s="199"/>
      <c r="LO2708" s="206"/>
      <c r="LR2708" s="199"/>
      <c r="LS2708" s="206"/>
      <c r="LV2708" s="199"/>
      <c r="LW2708" s="206"/>
      <c r="LZ2708" s="199"/>
      <c r="MA2708" s="206"/>
      <c r="MD2708" s="199"/>
      <c r="ME2708" s="206"/>
      <c r="MH2708" s="199"/>
      <c r="MI2708" s="206"/>
      <c r="ML2708" s="199"/>
      <c r="MM2708" s="206"/>
      <c r="MP2708" s="199"/>
      <c r="MQ2708" s="206"/>
      <c r="MT2708" s="199"/>
      <c r="MU2708" s="206"/>
      <c r="MX2708" s="199"/>
      <c r="MY2708" s="206"/>
      <c r="NB2708" s="199"/>
      <c r="NC2708" s="206"/>
      <c r="NF2708" s="199"/>
      <c r="NG2708" s="206"/>
      <c r="NJ2708" s="199"/>
      <c r="NK2708" s="206"/>
      <c r="NN2708" s="199"/>
      <c r="NO2708" s="206"/>
      <c r="NR2708" s="199"/>
      <c r="NS2708" s="206"/>
      <c r="NV2708" s="199"/>
      <c r="NW2708" s="206"/>
      <c r="NZ2708" s="199"/>
      <c r="OA2708" s="206"/>
      <c r="OD2708" s="199"/>
      <c r="OE2708" s="206"/>
      <c r="OH2708" s="199"/>
      <c r="OI2708" s="206"/>
      <c r="OL2708" s="199"/>
      <c r="OM2708" s="206"/>
      <c r="OP2708" s="199"/>
      <c r="OQ2708" s="206"/>
      <c r="OT2708" s="199"/>
      <c r="OU2708" s="206"/>
      <c r="OX2708" s="199"/>
      <c r="OY2708" s="206"/>
      <c r="PB2708" s="199"/>
      <c r="PC2708" s="206"/>
      <c r="PF2708" s="199"/>
      <c r="PG2708" s="206"/>
      <c r="PJ2708" s="199"/>
      <c r="PK2708" s="206"/>
      <c r="PN2708" s="199"/>
      <c r="PO2708" s="206"/>
      <c r="PR2708" s="199"/>
      <c r="PS2708" s="206"/>
      <c r="PV2708" s="199"/>
      <c r="PW2708" s="206"/>
      <c r="PZ2708" s="199"/>
      <c r="QA2708" s="206"/>
      <c r="QD2708" s="199"/>
      <c r="QE2708" s="206"/>
      <c r="QH2708" s="199"/>
      <c r="QI2708" s="206"/>
      <c r="QL2708" s="199"/>
      <c r="QM2708" s="206"/>
      <c r="QP2708" s="199"/>
      <c r="QQ2708" s="206"/>
      <c r="QT2708" s="199"/>
      <c r="QU2708" s="206"/>
      <c r="QX2708" s="199"/>
      <c r="QY2708" s="206"/>
      <c r="RB2708" s="199"/>
      <c r="RC2708" s="206"/>
      <c r="RF2708" s="199"/>
      <c r="RG2708" s="206"/>
      <c r="RJ2708" s="199"/>
      <c r="RK2708" s="206"/>
      <c r="RN2708" s="199"/>
      <c r="RO2708" s="206"/>
      <c r="RR2708" s="199"/>
      <c r="RS2708" s="206"/>
      <c r="RV2708" s="199"/>
      <c r="RW2708" s="206"/>
      <c r="RZ2708" s="199"/>
      <c r="SA2708" s="206"/>
      <c r="SD2708" s="199"/>
      <c r="SE2708" s="206"/>
      <c r="SH2708" s="199"/>
      <c r="SI2708" s="206"/>
      <c r="SL2708" s="199"/>
      <c r="SM2708" s="206"/>
      <c r="SP2708" s="199"/>
      <c r="SQ2708" s="206"/>
      <c r="ST2708" s="199"/>
      <c r="SU2708" s="206"/>
      <c r="SX2708" s="199"/>
      <c r="SY2708" s="206"/>
      <c r="TB2708" s="199"/>
      <c r="TC2708" s="206"/>
      <c r="TF2708" s="199"/>
      <c r="TG2708" s="206"/>
      <c r="TJ2708" s="199"/>
      <c r="TK2708" s="206"/>
      <c r="TN2708" s="199"/>
      <c r="TO2708" s="206"/>
      <c r="TR2708" s="199"/>
      <c r="TS2708" s="206"/>
      <c r="TV2708" s="199"/>
      <c r="TW2708" s="206"/>
      <c r="TZ2708" s="199"/>
      <c r="UA2708" s="206"/>
      <c r="UD2708" s="199"/>
      <c r="UE2708" s="206"/>
      <c r="UH2708" s="199"/>
      <c r="UI2708" s="206"/>
      <c r="UL2708" s="199"/>
      <c r="UM2708" s="206"/>
      <c r="UP2708" s="199"/>
      <c r="UQ2708" s="206"/>
      <c r="UT2708" s="199"/>
      <c r="UU2708" s="206"/>
      <c r="UX2708" s="199"/>
      <c r="UY2708" s="206"/>
      <c r="VB2708" s="199"/>
      <c r="VC2708" s="206"/>
      <c r="VF2708" s="199"/>
      <c r="VG2708" s="206"/>
      <c r="VJ2708" s="199"/>
      <c r="VK2708" s="206"/>
      <c r="VN2708" s="199"/>
      <c r="VO2708" s="206"/>
      <c r="VR2708" s="199"/>
      <c r="VS2708" s="206"/>
      <c r="VV2708" s="199"/>
      <c r="VW2708" s="206"/>
      <c r="VZ2708" s="199"/>
      <c r="WA2708" s="206"/>
      <c r="WD2708" s="199"/>
      <c r="WE2708" s="206"/>
      <c r="WH2708" s="199"/>
      <c r="WI2708" s="206"/>
      <c r="WL2708" s="199"/>
      <c r="WM2708" s="206"/>
      <c r="WP2708" s="199"/>
      <c r="WQ2708" s="206"/>
      <c r="WT2708" s="199"/>
      <c r="WU2708" s="206"/>
      <c r="WX2708" s="199"/>
      <c r="WY2708" s="206"/>
      <c r="XB2708" s="199"/>
      <c r="XC2708" s="206"/>
      <c r="XF2708" s="199"/>
      <c r="XG2708" s="206"/>
      <c r="XJ2708" s="199"/>
      <c r="XK2708" s="206"/>
      <c r="XN2708" s="199"/>
      <c r="XO2708" s="206"/>
      <c r="XR2708" s="199"/>
      <c r="XS2708" s="206"/>
      <c r="XV2708" s="199"/>
      <c r="XW2708" s="206"/>
      <c r="XZ2708" s="199"/>
      <c r="YA2708" s="206"/>
      <c r="YD2708" s="199"/>
      <c r="YE2708" s="206"/>
      <c r="YH2708" s="199"/>
      <c r="YI2708" s="206"/>
      <c r="YL2708" s="199"/>
      <c r="YM2708" s="206"/>
      <c r="YP2708" s="199"/>
      <c r="YQ2708" s="206"/>
      <c r="YT2708" s="199"/>
      <c r="YU2708" s="206"/>
      <c r="YX2708" s="199"/>
      <c r="YY2708" s="206"/>
      <c r="ZB2708" s="199"/>
      <c r="ZC2708" s="206"/>
      <c r="ZF2708" s="199"/>
      <c r="ZG2708" s="206"/>
      <c r="ZJ2708" s="199"/>
      <c r="ZK2708" s="206"/>
      <c r="ZN2708" s="199"/>
      <c r="ZO2708" s="206"/>
      <c r="ZR2708" s="199"/>
      <c r="ZS2708" s="206"/>
      <c r="ZV2708" s="199"/>
      <c r="ZW2708" s="206"/>
      <c r="ZZ2708" s="199"/>
      <c r="AAA2708" s="206"/>
      <c r="AAD2708" s="199"/>
      <c r="AAE2708" s="206"/>
      <c r="AAH2708" s="199"/>
      <c r="AAI2708" s="206"/>
      <c r="AAL2708" s="199"/>
      <c r="AAM2708" s="206"/>
      <c r="AAP2708" s="199"/>
      <c r="AAQ2708" s="206"/>
      <c r="AAT2708" s="199"/>
      <c r="AAU2708" s="206"/>
      <c r="AAX2708" s="199"/>
      <c r="AAY2708" s="206"/>
      <c r="ABB2708" s="199"/>
      <c r="ABC2708" s="206"/>
      <c r="ABF2708" s="199"/>
      <c r="ABG2708" s="206"/>
      <c r="ABJ2708" s="199"/>
      <c r="ABK2708" s="206"/>
      <c r="ABN2708" s="199"/>
      <c r="ABO2708" s="206"/>
      <c r="ABR2708" s="199"/>
      <c r="ABS2708" s="206"/>
      <c r="ABV2708" s="199"/>
      <c r="ABW2708" s="206"/>
      <c r="ABZ2708" s="199"/>
      <c r="ACA2708" s="206"/>
      <c r="ACD2708" s="199"/>
      <c r="ACE2708" s="206"/>
      <c r="ACH2708" s="199"/>
      <c r="ACI2708" s="206"/>
      <c r="ACL2708" s="199"/>
      <c r="ACM2708" s="206"/>
      <c r="ACP2708" s="199"/>
      <c r="ACQ2708" s="206"/>
      <c r="ACT2708" s="199"/>
      <c r="ACU2708" s="206"/>
      <c r="ACX2708" s="199"/>
      <c r="ACY2708" s="206"/>
      <c r="ADB2708" s="199"/>
      <c r="ADC2708" s="206"/>
      <c r="ADF2708" s="199"/>
      <c r="ADG2708" s="206"/>
      <c r="ADJ2708" s="199"/>
      <c r="ADK2708" s="206"/>
      <c r="ADN2708" s="199"/>
      <c r="ADO2708" s="206"/>
      <c r="ADR2708" s="199"/>
      <c r="ADS2708" s="206"/>
      <c r="ADV2708" s="199"/>
      <c r="ADW2708" s="206"/>
      <c r="ADZ2708" s="199"/>
      <c r="AEA2708" s="206"/>
      <c r="AED2708" s="199"/>
      <c r="AEE2708" s="206"/>
      <c r="AEH2708" s="199"/>
      <c r="AEI2708" s="206"/>
      <c r="AEL2708" s="199"/>
      <c r="AEM2708" s="206"/>
      <c r="AEP2708" s="199"/>
      <c r="AEQ2708" s="206"/>
      <c r="AET2708" s="199"/>
      <c r="AEU2708" s="206"/>
      <c r="AEX2708" s="199"/>
      <c r="AEY2708" s="206"/>
      <c r="AFB2708" s="199"/>
      <c r="AFC2708" s="206"/>
      <c r="AFF2708" s="199"/>
      <c r="AFG2708" s="206"/>
      <c r="AFJ2708" s="199"/>
      <c r="AFK2708" s="206"/>
      <c r="AFN2708" s="199"/>
      <c r="AFO2708" s="206"/>
      <c r="AFR2708" s="199"/>
      <c r="AFS2708" s="206"/>
      <c r="AFV2708" s="199"/>
      <c r="AFW2708" s="206"/>
      <c r="AFZ2708" s="199"/>
      <c r="AGA2708" s="206"/>
      <c r="AGD2708" s="199"/>
      <c r="AGE2708" s="206"/>
      <c r="AGH2708" s="199"/>
      <c r="AGI2708" s="206"/>
      <c r="AGL2708" s="199"/>
      <c r="AGM2708" s="206"/>
      <c r="AGP2708" s="199"/>
      <c r="AGQ2708" s="206"/>
      <c r="AGT2708" s="199"/>
      <c r="AGU2708" s="206"/>
      <c r="AGX2708" s="199"/>
      <c r="AGY2708" s="206"/>
      <c r="AHB2708" s="199"/>
      <c r="AHC2708" s="206"/>
      <c r="AHF2708" s="199"/>
      <c r="AHG2708" s="206"/>
      <c r="AHJ2708" s="199"/>
      <c r="AHK2708" s="206"/>
      <c r="AHN2708" s="199"/>
      <c r="AHO2708" s="206"/>
      <c r="AHR2708" s="199"/>
      <c r="AHS2708" s="206"/>
      <c r="AHV2708" s="199"/>
      <c r="AHW2708" s="206"/>
      <c r="AHZ2708" s="199"/>
      <c r="AIA2708" s="206"/>
      <c r="AID2708" s="199"/>
      <c r="AIE2708" s="206"/>
      <c r="AIH2708" s="199"/>
      <c r="AII2708" s="206"/>
      <c r="AIL2708" s="199"/>
      <c r="AIM2708" s="206"/>
      <c r="AIP2708" s="199"/>
      <c r="AIQ2708" s="206"/>
      <c r="AIT2708" s="199"/>
      <c r="AIU2708" s="206"/>
      <c r="AIX2708" s="199"/>
      <c r="AIY2708" s="206"/>
      <c r="AJB2708" s="199"/>
      <c r="AJC2708" s="206"/>
      <c r="AJF2708" s="199"/>
      <c r="AJG2708" s="206"/>
      <c r="AJJ2708" s="199"/>
      <c r="AJK2708" s="206"/>
      <c r="AJN2708" s="199"/>
      <c r="AJO2708" s="206"/>
      <c r="AJR2708" s="199"/>
      <c r="AJS2708" s="206"/>
      <c r="AJV2708" s="199"/>
      <c r="AJW2708" s="206"/>
      <c r="AJZ2708" s="199"/>
      <c r="AKA2708" s="206"/>
      <c r="AKD2708" s="199"/>
      <c r="AKE2708" s="206"/>
      <c r="AKH2708" s="199"/>
      <c r="AKI2708" s="206"/>
      <c r="AKL2708" s="199"/>
      <c r="AKM2708" s="206"/>
      <c r="AKP2708" s="199"/>
      <c r="AKQ2708" s="206"/>
      <c r="AKT2708" s="199"/>
      <c r="AKU2708" s="206"/>
      <c r="AKX2708" s="199"/>
      <c r="AKY2708" s="206"/>
      <c r="ALB2708" s="199"/>
      <c r="ALC2708" s="206"/>
      <c r="ALF2708" s="199"/>
      <c r="ALG2708" s="206"/>
      <c r="ALJ2708" s="199"/>
      <c r="ALK2708" s="206"/>
      <c r="ALN2708" s="199"/>
      <c r="ALO2708" s="206"/>
      <c r="ALR2708" s="199"/>
      <c r="ALS2708" s="206"/>
      <c r="ALV2708" s="199"/>
      <c r="ALW2708" s="206"/>
      <c r="ALZ2708" s="199"/>
      <c r="AMA2708" s="206"/>
      <c r="AMD2708" s="199"/>
      <c r="AME2708" s="206"/>
      <c r="AMH2708" s="199"/>
      <c r="AMI2708" s="206"/>
      <c r="AML2708" s="199"/>
      <c r="AMM2708" s="206"/>
      <c r="AMP2708" s="199"/>
      <c r="AMQ2708" s="206"/>
      <c r="AMT2708" s="199"/>
      <c r="AMU2708" s="206"/>
      <c r="AMX2708" s="199"/>
      <c r="AMY2708" s="206"/>
      <c r="ANB2708" s="199"/>
      <c r="ANC2708" s="206"/>
      <c r="ANF2708" s="199"/>
      <c r="ANG2708" s="206"/>
      <c r="ANJ2708" s="199"/>
      <c r="ANK2708" s="206"/>
      <c r="ANN2708" s="199"/>
      <c r="ANO2708" s="206"/>
      <c r="ANR2708" s="199"/>
      <c r="ANS2708" s="206"/>
      <c r="ANV2708" s="199"/>
      <c r="ANW2708" s="206"/>
      <c r="ANZ2708" s="199"/>
      <c r="AOA2708" s="206"/>
      <c r="AOD2708" s="199"/>
      <c r="AOE2708" s="206"/>
      <c r="AOH2708" s="199"/>
      <c r="AOI2708" s="206"/>
      <c r="AOL2708" s="199"/>
      <c r="AOM2708" s="206"/>
    </row>
    <row r="2709" spans="1:1023 1026:1079" x14ac:dyDescent="0.25">
      <c r="A2709" s="190">
        <v>2526</v>
      </c>
      <c r="B2709" s="208"/>
      <c r="C2709" s="206" t="s">
        <v>3569</v>
      </c>
      <c r="D2709" s="315">
        <v>43492</v>
      </c>
      <c r="E2709" s="463" t="s">
        <v>1213</v>
      </c>
      <c r="F2709" s="208" t="s">
        <v>602</v>
      </c>
      <c r="G2709" s="208" t="s">
        <v>615</v>
      </c>
      <c r="H2709" s="315">
        <v>43492</v>
      </c>
      <c r="I2709" s="315">
        <v>43492</v>
      </c>
      <c r="J2709" s="338">
        <v>0.61527777777777781</v>
      </c>
      <c r="K2709" s="338">
        <v>0.63611111111111118</v>
      </c>
      <c r="L2709" s="193"/>
      <c r="M2709" s="215" t="s">
        <v>136</v>
      </c>
      <c r="N2709" s="206">
        <v>5</v>
      </c>
      <c r="O2709" s="215" t="s">
        <v>136</v>
      </c>
      <c r="P2709" s="206">
        <v>5</v>
      </c>
      <c r="S2709" s="215" t="s">
        <v>136</v>
      </c>
      <c r="T2709" s="206">
        <v>5</v>
      </c>
      <c r="U2709" s="215" t="s">
        <v>136</v>
      </c>
      <c r="V2709" s="206">
        <v>5</v>
      </c>
      <c r="AC2709" s="222">
        <f t="shared" si="613"/>
        <v>100</v>
      </c>
      <c r="AD2709" s="221" t="s">
        <v>37</v>
      </c>
      <c r="AE2709" s="200">
        <v>1</v>
      </c>
      <c r="AF2709" s="200">
        <v>1</v>
      </c>
      <c r="AG2709" s="200"/>
      <c r="AH2709" s="200"/>
      <c r="AI2709" s="200"/>
      <c r="AJ2709" s="200"/>
      <c r="AK2709" s="200"/>
      <c r="AL2709" s="224"/>
      <c r="AM2709" s="391">
        <f t="shared" si="612"/>
        <v>2</v>
      </c>
      <c r="AN2709" s="222">
        <v>0.5</v>
      </c>
      <c r="AO2709" s="228"/>
      <c r="AP2709" s="230">
        <f t="shared" si="586"/>
        <v>0.5</v>
      </c>
      <c r="AQ2709" s="399"/>
      <c r="AR2709" s="194"/>
      <c r="AS2709" s="235" t="str">
        <f t="shared" ca="1" si="603"/>
        <v>ok</v>
      </c>
      <c r="AT2709" s="225" t="str">
        <f t="shared" ca="1" si="604"/>
        <v>ok</v>
      </c>
      <c r="AU2709" s="221"/>
      <c r="AV2709" s="197">
        <v>0.35</v>
      </c>
      <c r="AW2709" s="198">
        <v>2</v>
      </c>
      <c r="AX2709" s="199" t="s">
        <v>603</v>
      </c>
      <c r="AY2709" s="206" t="s">
        <v>620</v>
      </c>
      <c r="AZ2709" s="197">
        <v>0.15</v>
      </c>
      <c r="BA2709" s="198">
        <v>6</v>
      </c>
      <c r="BB2709" s="199" t="s">
        <v>603</v>
      </c>
      <c r="BC2709" s="206" t="s">
        <v>604</v>
      </c>
      <c r="BF2709" s="199"/>
      <c r="BG2709" s="206"/>
      <c r="BJ2709" s="199"/>
      <c r="BK2709" s="206"/>
      <c r="BN2709" s="199"/>
      <c r="BO2709" s="206"/>
      <c r="BR2709" s="199"/>
      <c r="BS2709" s="206"/>
      <c r="BV2709" s="199"/>
      <c r="BW2709" s="206"/>
      <c r="BZ2709" s="199"/>
      <c r="CA2709" s="206"/>
      <c r="CD2709" s="199"/>
      <c r="CE2709" s="206"/>
      <c r="CH2709" s="199"/>
      <c r="CI2709" s="206"/>
      <c r="CL2709" s="199"/>
      <c r="CM2709" s="206"/>
      <c r="CP2709" s="199"/>
      <c r="CQ2709" s="206"/>
      <c r="CT2709" s="199"/>
      <c r="CU2709" s="206"/>
      <c r="CX2709" s="199"/>
      <c r="CY2709" s="206"/>
      <c r="DB2709" s="199"/>
      <c r="DC2709" s="206"/>
      <c r="DF2709" s="199"/>
      <c r="DG2709" s="206"/>
      <c r="DJ2709" s="199"/>
      <c r="DK2709" s="206"/>
      <c r="DN2709" s="199"/>
      <c r="DO2709" s="206"/>
      <c r="DR2709" s="199"/>
      <c r="DS2709" s="206"/>
      <c r="DV2709" s="199"/>
      <c r="DW2709" s="206"/>
      <c r="DZ2709" s="199"/>
      <c r="EA2709" s="206"/>
      <c r="ED2709" s="199"/>
      <c r="EE2709" s="206"/>
      <c r="EH2709" s="199"/>
      <c r="EI2709" s="206"/>
      <c r="EL2709" s="199"/>
      <c r="EM2709" s="206"/>
      <c r="EP2709" s="199"/>
      <c r="EQ2709" s="206"/>
      <c r="ET2709" s="199"/>
      <c r="EU2709" s="206"/>
      <c r="EX2709" s="199"/>
      <c r="EY2709" s="206"/>
      <c r="FB2709" s="199"/>
      <c r="FC2709" s="206"/>
      <c r="FF2709" s="199"/>
      <c r="FG2709" s="206"/>
      <c r="FJ2709" s="199"/>
      <c r="FK2709" s="206"/>
      <c r="FN2709" s="199"/>
      <c r="FO2709" s="206"/>
      <c r="FR2709" s="199"/>
      <c r="FS2709" s="206"/>
      <c r="FV2709" s="199"/>
      <c r="FW2709" s="206"/>
      <c r="FZ2709" s="199"/>
      <c r="GA2709" s="206"/>
      <c r="GD2709" s="199"/>
      <c r="GE2709" s="206"/>
      <c r="GH2709" s="199"/>
      <c r="GI2709" s="206"/>
      <c r="GL2709" s="199"/>
      <c r="GM2709" s="206"/>
      <c r="GP2709" s="199"/>
      <c r="GQ2709" s="206"/>
      <c r="GT2709" s="199"/>
      <c r="GU2709" s="206"/>
      <c r="GX2709" s="199"/>
      <c r="GY2709" s="206"/>
      <c r="HB2709" s="199"/>
      <c r="HC2709" s="206"/>
      <c r="HF2709" s="199"/>
      <c r="HG2709" s="206"/>
      <c r="HJ2709" s="199"/>
      <c r="HK2709" s="206"/>
      <c r="HN2709" s="199"/>
      <c r="HO2709" s="206"/>
      <c r="HR2709" s="199"/>
      <c r="HS2709" s="206"/>
      <c r="HV2709" s="199"/>
      <c r="HW2709" s="206"/>
      <c r="HZ2709" s="199"/>
      <c r="IA2709" s="206"/>
      <c r="ID2709" s="199"/>
      <c r="IE2709" s="206"/>
      <c r="IH2709" s="199"/>
      <c r="II2709" s="206"/>
      <c r="IL2709" s="199"/>
      <c r="IM2709" s="206"/>
      <c r="IP2709" s="199"/>
      <c r="IQ2709" s="206"/>
      <c r="IT2709" s="199"/>
      <c r="IU2709" s="206"/>
      <c r="IX2709" s="199"/>
      <c r="IY2709" s="206"/>
      <c r="JB2709" s="199"/>
      <c r="JC2709" s="206"/>
      <c r="JF2709" s="199"/>
      <c r="JG2709" s="206"/>
      <c r="JJ2709" s="199"/>
      <c r="JK2709" s="206"/>
      <c r="JN2709" s="199"/>
      <c r="JO2709" s="206"/>
      <c r="JR2709" s="199"/>
      <c r="JS2709" s="206"/>
      <c r="JV2709" s="199"/>
      <c r="JW2709" s="206"/>
      <c r="JZ2709" s="199"/>
      <c r="KA2709" s="206"/>
      <c r="KD2709" s="199"/>
      <c r="KE2709" s="206"/>
      <c r="KH2709" s="199"/>
      <c r="KI2709" s="206"/>
      <c r="KL2709" s="199"/>
      <c r="KM2709" s="206"/>
      <c r="KP2709" s="199"/>
      <c r="KQ2709" s="206"/>
      <c r="KT2709" s="199"/>
      <c r="KU2709" s="206"/>
      <c r="KX2709" s="199"/>
      <c r="KY2709" s="206"/>
      <c r="LB2709" s="199"/>
      <c r="LC2709" s="206"/>
      <c r="LF2709" s="199"/>
      <c r="LG2709" s="206"/>
      <c r="LJ2709" s="199"/>
      <c r="LK2709" s="206"/>
      <c r="LN2709" s="199"/>
      <c r="LO2709" s="206"/>
      <c r="LR2709" s="199"/>
      <c r="LS2709" s="206"/>
      <c r="LV2709" s="199"/>
      <c r="LW2709" s="206"/>
      <c r="LZ2709" s="199"/>
      <c r="MA2709" s="206"/>
      <c r="MD2709" s="199"/>
      <c r="ME2709" s="206"/>
      <c r="MH2709" s="199"/>
      <c r="MI2709" s="206"/>
      <c r="ML2709" s="199"/>
      <c r="MM2709" s="206"/>
      <c r="MP2709" s="199"/>
      <c r="MQ2709" s="206"/>
      <c r="MT2709" s="199"/>
      <c r="MU2709" s="206"/>
      <c r="MX2709" s="199"/>
      <c r="MY2709" s="206"/>
      <c r="NB2709" s="199"/>
      <c r="NC2709" s="206"/>
      <c r="NF2709" s="199"/>
      <c r="NG2709" s="206"/>
      <c r="NJ2709" s="199"/>
      <c r="NK2709" s="206"/>
      <c r="NN2709" s="199"/>
      <c r="NO2709" s="206"/>
      <c r="NR2709" s="199"/>
      <c r="NS2709" s="206"/>
      <c r="NV2709" s="199"/>
      <c r="NW2709" s="206"/>
      <c r="NZ2709" s="199"/>
      <c r="OA2709" s="206"/>
      <c r="OD2709" s="199"/>
      <c r="OE2709" s="206"/>
      <c r="OH2709" s="199"/>
      <c r="OI2709" s="206"/>
      <c r="OL2709" s="199"/>
      <c r="OM2709" s="206"/>
      <c r="OP2709" s="199"/>
      <c r="OQ2709" s="206"/>
      <c r="OT2709" s="199"/>
      <c r="OU2709" s="206"/>
      <c r="OX2709" s="199"/>
      <c r="OY2709" s="206"/>
      <c r="PB2709" s="199"/>
      <c r="PC2709" s="206"/>
      <c r="PF2709" s="199"/>
      <c r="PG2709" s="206"/>
      <c r="PJ2709" s="199"/>
      <c r="PK2709" s="206"/>
      <c r="PN2709" s="199"/>
      <c r="PO2709" s="206"/>
      <c r="PR2709" s="199"/>
      <c r="PS2709" s="206"/>
      <c r="PV2709" s="199"/>
      <c r="PW2709" s="206"/>
      <c r="PZ2709" s="199"/>
      <c r="QA2709" s="206"/>
      <c r="QD2709" s="199"/>
      <c r="QE2709" s="206"/>
      <c r="QH2709" s="199"/>
      <c r="QI2709" s="206"/>
      <c r="QL2709" s="199"/>
      <c r="QM2709" s="206"/>
      <c r="QP2709" s="199"/>
      <c r="QQ2709" s="206"/>
      <c r="QT2709" s="199"/>
      <c r="QU2709" s="206"/>
      <c r="QX2709" s="199"/>
      <c r="QY2709" s="206"/>
      <c r="RB2709" s="199"/>
      <c r="RC2709" s="206"/>
      <c r="RF2709" s="199"/>
      <c r="RG2709" s="206"/>
      <c r="RJ2709" s="199"/>
      <c r="RK2709" s="206"/>
      <c r="RN2709" s="199"/>
      <c r="RO2709" s="206"/>
      <c r="RR2709" s="199"/>
      <c r="RS2709" s="206"/>
      <c r="RV2709" s="199"/>
      <c r="RW2709" s="206"/>
      <c r="RZ2709" s="199"/>
      <c r="SA2709" s="206"/>
      <c r="SD2709" s="199"/>
      <c r="SE2709" s="206"/>
      <c r="SH2709" s="199"/>
      <c r="SI2709" s="206"/>
      <c r="SL2709" s="199"/>
      <c r="SM2709" s="206"/>
      <c r="SP2709" s="199"/>
      <c r="SQ2709" s="206"/>
      <c r="ST2709" s="199"/>
      <c r="SU2709" s="206"/>
      <c r="SX2709" s="199"/>
      <c r="SY2709" s="206"/>
      <c r="TB2709" s="199"/>
      <c r="TC2709" s="206"/>
      <c r="TF2709" s="199"/>
      <c r="TG2709" s="206"/>
      <c r="TJ2709" s="199"/>
      <c r="TK2709" s="206"/>
      <c r="TN2709" s="199"/>
      <c r="TO2709" s="206"/>
      <c r="TR2709" s="199"/>
      <c r="TS2709" s="206"/>
      <c r="TV2709" s="199"/>
      <c r="TW2709" s="206"/>
      <c r="TZ2709" s="199"/>
      <c r="UA2709" s="206"/>
      <c r="UD2709" s="199"/>
      <c r="UE2709" s="206"/>
      <c r="UH2709" s="199"/>
      <c r="UI2709" s="206"/>
      <c r="UL2709" s="199"/>
      <c r="UM2709" s="206"/>
      <c r="UP2709" s="199"/>
      <c r="UQ2709" s="206"/>
      <c r="UT2709" s="199"/>
      <c r="UU2709" s="206"/>
      <c r="UX2709" s="199"/>
      <c r="UY2709" s="206"/>
      <c r="VB2709" s="199"/>
      <c r="VC2709" s="206"/>
      <c r="VF2709" s="199"/>
      <c r="VG2709" s="206"/>
      <c r="VJ2709" s="199"/>
      <c r="VK2709" s="206"/>
      <c r="VN2709" s="199"/>
      <c r="VO2709" s="206"/>
      <c r="VR2709" s="199"/>
      <c r="VS2709" s="206"/>
      <c r="VV2709" s="199"/>
      <c r="VW2709" s="206"/>
      <c r="VZ2709" s="199"/>
      <c r="WA2709" s="206"/>
      <c r="WD2709" s="199"/>
      <c r="WE2709" s="206"/>
      <c r="WH2709" s="199"/>
      <c r="WI2709" s="206"/>
      <c r="WL2709" s="199"/>
      <c r="WM2709" s="206"/>
      <c r="WP2709" s="199"/>
      <c r="WQ2709" s="206"/>
      <c r="WT2709" s="199"/>
      <c r="WU2709" s="206"/>
      <c r="WX2709" s="199"/>
      <c r="WY2709" s="206"/>
      <c r="XB2709" s="199"/>
      <c r="XC2709" s="206"/>
      <c r="XF2709" s="199"/>
      <c r="XG2709" s="206"/>
      <c r="XJ2709" s="199"/>
      <c r="XK2709" s="206"/>
      <c r="XN2709" s="199"/>
      <c r="XO2709" s="206"/>
      <c r="XR2709" s="199"/>
      <c r="XS2709" s="206"/>
      <c r="XV2709" s="199"/>
      <c r="XW2709" s="206"/>
      <c r="XZ2709" s="199"/>
      <c r="YA2709" s="206"/>
      <c r="YD2709" s="199"/>
      <c r="YE2709" s="206"/>
      <c r="YH2709" s="199"/>
      <c r="YI2709" s="206"/>
      <c r="YL2709" s="199"/>
      <c r="YM2709" s="206"/>
      <c r="YP2709" s="199"/>
      <c r="YQ2709" s="206"/>
      <c r="YT2709" s="199"/>
      <c r="YU2709" s="206"/>
      <c r="YX2709" s="199"/>
      <c r="YY2709" s="206"/>
      <c r="ZB2709" s="199"/>
      <c r="ZC2709" s="206"/>
      <c r="ZF2709" s="199"/>
      <c r="ZG2709" s="206"/>
      <c r="ZJ2709" s="199"/>
      <c r="ZK2709" s="206"/>
      <c r="ZN2709" s="199"/>
      <c r="ZO2709" s="206"/>
      <c r="ZR2709" s="199"/>
      <c r="ZS2709" s="206"/>
      <c r="ZV2709" s="199"/>
      <c r="ZW2709" s="206"/>
      <c r="ZZ2709" s="199"/>
      <c r="AAA2709" s="206"/>
      <c r="AAD2709" s="199"/>
      <c r="AAE2709" s="206"/>
      <c r="AAH2709" s="199"/>
      <c r="AAI2709" s="206"/>
      <c r="AAL2709" s="199"/>
      <c r="AAM2709" s="206"/>
      <c r="AAP2709" s="199"/>
      <c r="AAQ2709" s="206"/>
      <c r="AAT2709" s="199"/>
      <c r="AAU2709" s="206"/>
      <c r="AAX2709" s="199"/>
      <c r="AAY2709" s="206"/>
      <c r="ABB2709" s="199"/>
      <c r="ABC2709" s="206"/>
      <c r="ABF2709" s="199"/>
      <c r="ABG2709" s="206"/>
      <c r="ABJ2709" s="199"/>
      <c r="ABK2709" s="206"/>
      <c r="ABN2709" s="199"/>
      <c r="ABO2709" s="206"/>
      <c r="ABR2709" s="199"/>
      <c r="ABS2709" s="206"/>
      <c r="ABV2709" s="199"/>
      <c r="ABW2709" s="206"/>
      <c r="ABZ2709" s="199"/>
      <c r="ACA2709" s="206"/>
      <c r="ACD2709" s="199"/>
      <c r="ACE2709" s="206"/>
      <c r="ACH2709" s="199"/>
      <c r="ACI2709" s="206"/>
      <c r="ACL2709" s="199"/>
      <c r="ACM2709" s="206"/>
      <c r="ACP2709" s="199"/>
      <c r="ACQ2709" s="206"/>
      <c r="ACT2709" s="199"/>
      <c r="ACU2709" s="206"/>
      <c r="ACX2709" s="199"/>
      <c r="ACY2709" s="206"/>
      <c r="ADB2709" s="199"/>
      <c r="ADC2709" s="206"/>
      <c r="ADF2709" s="199"/>
      <c r="ADG2709" s="206"/>
      <c r="ADJ2709" s="199"/>
      <c r="ADK2709" s="206"/>
      <c r="ADN2709" s="199"/>
      <c r="ADO2709" s="206"/>
      <c r="ADR2709" s="199"/>
      <c r="ADS2709" s="206"/>
      <c r="ADV2709" s="199"/>
      <c r="ADW2709" s="206"/>
      <c r="ADZ2709" s="199"/>
      <c r="AEA2709" s="206"/>
      <c r="AED2709" s="199"/>
      <c r="AEE2709" s="206"/>
      <c r="AEH2709" s="199"/>
      <c r="AEI2709" s="206"/>
      <c r="AEL2709" s="199"/>
      <c r="AEM2709" s="206"/>
      <c r="AEP2709" s="199"/>
      <c r="AEQ2709" s="206"/>
      <c r="AET2709" s="199"/>
      <c r="AEU2709" s="206"/>
      <c r="AEX2709" s="199"/>
      <c r="AEY2709" s="206"/>
      <c r="AFB2709" s="199"/>
      <c r="AFC2709" s="206"/>
      <c r="AFF2709" s="199"/>
      <c r="AFG2709" s="206"/>
      <c r="AFJ2709" s="199"/>
      <c r="AFK2709" s="206"/>
      <c r="AFN2709" s="199"/>
      <c r="AFO2709" s="206"/>
      <c r="AFR2709" s="199"/>
      <c r="AFS2709" s="206"/>
      <c r="AFV2709" s="199"/>
      <c r="AFW2709" s="206"/>
      <c r="AFZ2709" s="199"/>
      <c r="AGA2709" s="206"/>
      <c r="AGD2709" s="199"/>
      <c r="AGE2709" s="206"/>
      <c r="AGH2709" s="199"/>
      <c r="AGI2709" s="206"/>
      <c r="AGL2709" s="199"/>
      <c r="AGM2709" s="206"/>
      <c r="AGP2709" s="199"/>
      <c r="AGQ2709" s="206"/>
      <c r="AGT2709" s="199"/>
      <c r="AGU2709" s="206"/>
      <c r="AGX2709" s="199"/>
      <c r="AGY2709" s="206"/>
      <c r="AHB2709" s="199"/>
      <c r="AHC2709" s="206"/>
      <c r="AHF2709" s="199"/>
      <c r="AHG2709" s="206"/>
      <c r="AHJ2709" s="199"/>
      <c r="AHK2709" s="206"/>
      <c r="AHN2709" s="199"/>
      <c r="AHO2709" s="206"/>
      <c r="AHR2709" s="199"/>
      <c r="AHS2709" s="206"/>
      <c r="AHV2709" s="199"/>
      <c r="AHW2709" s="206"/>
      <c r="AHZ2709" s="199"/>
      <c r="AIA2709" s="206"/>
      <c r="AID2709" s="199"/>
      <c r="AIE2709" s="206"/>
      <c r="AIH2709" s="199"/>
      <c r="AII2709" s="206"/>
      <c r="AIL2709" s="199"/>
      <c r="AIM2709" s="206"/>
      <c r="AIP2709" s="199"/>
      <c r="AIQ2709" s="206"/>
      <c r="AIT2709" s="199"/>
      <c r="AIU2709" s="206"/>
      <c r="AIX2709" s="199"/>
      <c r="AIY2709" s="206"/>
      <c r="AJB2709" s="199"/>
      <c r="AJC2709" s="206"/>
      <c r="AJF2709" s="199"/>
      <c r="AJG2709" s="206"/>
      <c r="AJJ2709" s="199"/>
      <c r="AJK2709" s="206"/>
      <c r="AJN2709" s="199"/>
      <c r="AJO2709" s="206"/>
      <c r="AJR2709" s="199"/>
      <c r="AJS2709" s="206"/>
      <c r="AJV2709" s="199"/>
      <c r="AJW2709" s="206"/>
      <c r="AJZ2709" s="199"/>
      <c r="AKA2709" s="206"/>
      <c r="AKD2709" s="199"/>
      <c r="AKE2709" s="206"/>
      <c r="AKH2709" s="199"/>
      <c r="AKI2709" s="206"/>
      <c r="AKL2709" s="199"/>
      <c r="AKM2709" s="206"/>
      <c r="AKP2709" s="199"/>
      <c r="AKQ2709" s="206"/>
      <c r="AKT2709" s="199"/>
      <c r="AKU2709" s="206"/>
      <c r="AKX2709" s="199"/>
      <c r="AKY2709" s="206"/>
      <c r="ALB2709" s="199"/>
      <c r="ALC2709" s="206"/>
      <c r="ALF2709" s="199"/>
      <c r="ALG2709" s="206"/>
      <c r="ALJ2709" s="199"/>
      <c r="ALK2709" s="206"/>
      <c r="ALN2709" s="199"/>
      <c r="ALO2709" s="206"/>
      <c r="ALR2709" s="199"/>
      <c r="ALS2709" s="206"/>
      <c r="ALV2709" s="199"/>
      <c r="ALW2709" s="206"/>
      <c r="ALZ2709" s="199"/>
      <c r="AMA2709" s="206"/>
      <c r="AMD2709" s="199"/>
      <c r="AME2709" s="206"/>
      <c r="AMH2709" s="199"/>
      <c r="AMI2709" s="206"/>
      <c r="AML2709" s="199"/>
      <c r="AMM2709" s="206"/>
      <c r="AMP2709" s="199"/>
      <c r="AMQ2709" s="206"/>
      <c r="AMT2709" s="199"/>
      <c r="AMU2709" s="206"/>
      <c r="AMX2709" s="199"/>
      <c r="AMY2709" s="206"/>
      <c r="ANB2709" s="199"/>
      <c r="ANC2709" s="206"/>
      <c r="ANF2709" s="199"/>
      <c r="ANG2709" s="206"/>
      <c r="ANJ2709" s="199"/>
      <c r="ANK2709" s="206"/>
      <c r="ANN2709" s="199"/>
      <c r="ANO2709" s="206"/>
      <c r="ANR2709" s="199"/>
      <c r="ANS2709" s="206"/>
      <c r="ANV2709" s="199"/>
      <c r="ANW2709" s="206"/>
      <c r="ANZ2709" s="199"/>
      <c r="AOA2709" s="206"/>
      <c r="AOD2709" s="199"/>
      <c r="AOE2709" s="206"/>
      <c r="AOH2709" s="199"/>
      <c r="AOI2709" s="206"/>
      <c r="AOL2709" s="199"/>
      <c r="AOM2709" s="206"/>
    </row>
    <row r="2710" spans="1:1023 1026:1079" x14ac:dyDescent="0.25">
      <c r="A2710" s="190">
        <v>2527</v>
      </c>
      <c r="B2710" s="208"/>
      <c r="C2710" s="206" t="s">
        <v>3608</v>
      </c>
      <c r="D2710" s="315">
        <v>43492</v>
      </c>
      <c r="E2710" s="463" t="s">
        <v>1213</v>
      </c>
      <c r="F2710" s="208" t="s">
        <v>602</v>
      </c>
      <c r="G2710" s="208" t="s">
        <v>615</v>
      </c>
      <c r="H2710" s="315">
        <v>43492</v>
      </c>
      <c r="I2710" s="315">
        <v>43492</v>
      </c>
      <c r="J2710" s="338">
        <v>0.66388888888888886</v>
      </c>
      <c r="K2710" s="338">
        <v>0.67499999999999993</v>
      </c>
      <c r="L2710" s="193"/>
      <c r="M2710" s="214" t="s">
        <v>65</v>
      </c>
      <c r="N2710" s="206">
        <v>5</v>
      </c>
      <c r="O2710" s="214" t="s">
        <v>65</v>
      </c>
      <c r="P2710" s="206">
        <v>5</v>
      </c>
      <c r="S2710" s="214" t="s">
        <v>65</v>
      </c>
      <c r="T2710" s="206">
        <v>5</v>
      </c>
      <c r="U2710" s="214" t="s">
        <v>65</v>
      </c>
      <c r="V2710" s="206">
        <v>5</v>
      </c>
      <c r="AC2710" s="222">
        <f t="shared" si="613"/>
        <v>100</v>
      </c>
      <c r="AD2710" s="221" t="s">
        <v>37</v>
      </c>
      <c r="AE2710" s="200"/>
      <c r="AF2710" s="200"/>
      <c r="AG2710" s="200"/>
      <c r="AH2710" s="200"/>
      <c r="AI2710" s="200"/>
      <c r="AJ2710" s="200"/>
      <c r="AK2710" s="200"/>
      <c r="AL2710" s="224"/>
      <c r="AM2710" s="391">
        <f t="shared" si="612"/>
        <v>0</v>
      </c>
      <c r="AN2710" s="222"/>
      <c r="AO2710" s="228"/>
      <c r="AP2710" s="230">
        <f t="shared" si="586"/>
        <v>0</v>
      </c>
      <c r="AQ2710" s="399"/>
      <c r="AR2710" s="194"/>
      <c r="AS2710" s="235" t="str">
        <f t="shared" ca="1" si="603"/>
        <v>ok</v>
      </c>
      <c r="AT2710" s="225" t="str">
        <f t="shared" ca="1" si="604"/>
        <v>ok</v>
      </c>
      <c r="AU2710" s="221"/>
      <c r="AX2710" s="199"/>
      <c r="AY2710" s="206"/>
      <c r="BB2710" s="199"/>
      <c r="BC2710" s="206"/>
      <c r="BF2710" s="199"/>
      <c r="BG2710" s="206"/>
      <c r="BJ2710" s="199"/>
      <c r="BK2710" s="206"/>
      <c r="BN2710" s="199"/>
      <c r="BO2710" s="206"/>
      <c r="BR2710" s="199"/>
      <c r="BS2710" s="206"/>
      <c r="BV2710" s="199"/>
      <c r="BW2710" s="206"/>
      <c r="BZ2710" s="199"/>
      <c r="CA2710" s="206"/>
      <c r="CD2710" s="199"/>
      <c r="CE2710" s="206"/>
      <c r="CH2710" s="199"/>
      <c r="CI2710" s="206"/>
      <c r="CL2710" s="199"/>
      <c r="CM2710" s="206"/>
      <c r="CP2710" s="199"/>
      <c r="CQ2710" s="206"/>
      <c r="CT2710" s="199"/>
      <c r="CU2710" s="206"/>
      <c r="CX2710" s="199"/>
      <c r="CY2710" s="206"/>
      <c r="DB2710" s="199"/>
      <c r="DC2710" s="206"/>
      <c r="DF2710" s="199"/>
      <c r="DG2710" s="206"/>
      <c r="DJ2710" s="199"/>
      <c r="DK2710" s="206"/>
      <c r="DN2710" s="199"/>
      <c r="DO2710" s="206"/>
      <c r="DR2710" s="199"/>
      <c r="DS2710" s="206"/>
      <c r="DV2710" s="199"/>
      <c r="DW2710" s="206"/>
      <c r="DZ2710" s="199"/>
      <c r="EA2710" s="206"/>
      <c r="ED2710" s="199"/>
      <c r="EE2710" s="206"/>
      <c r="EH2710" s="199"/>
      <c r="EI2710" s="206"/>
      <c r="EL2710" s="199"/>
      <c r="EM2710" s="206"/>
      <c r="EP2710" s="199"/>
      <c r="EQ2710" s="206"/>
      <c r="ET2710" s="199"/>
      <c r="EU2710" s="206"/>
      <c r="EX2710" s="199"/>
      <c r="EY2710" s="206"/>
      <c r="FB2710" s="199"/>
      <c r="FC2710" s="206"/>
      <c r="FF2710" s="199"/>
      <c r="FG2710" s="206"/>
      <c r="FJ2710" s="199"/>
      <c r="FK2710" s="206"/>
      <c r="FN2710" s="199"/>
      <c r="FO2710" s="206"/>
      <c r="FR2710" s="199"/>
      <c r="FS2710" s="206"/>
      <c r="FV2710" s="199"/>
      <c r="FW2710" s="206"/>
      <c r="FZ2710" s="199"/>
      <c r="GA2710" s="206"/>
      <c r="GD2710" s="199"/>
      <c r="GE2710" s="206"/>
      <c r="GH2710" s="199"/>
      <c r="GI2710" s="206"/>
      <c r="GL2710" s="199"/>
      <c r="GM2710" s="206"/>
      <c r="GP2710" s="199"/>
      <c r="GQ2710" s="206"/>
      <c r="GT2710" s="199"/>
      <c r="GU2710" s="206"/>
      <c r="GX2710" s="199"/>
      <c r="GY2710" s="206"/>
      <c r="HB2710" s="199"/>
      <c r="HC2710" s="206"/>
      <c r="HF2710" s="199"/>
      <c r="HG2710" s="206"/>
      <c r="HJ2710" s="199"/>
      <c r="HK2710" s="206"/>
      <c r="HN2710" s="199"/>
      <c r="HO2710" s="206"/>
      <c r="HR2710" s="199"/>
      <c r="HS2710" s="206"/>
      <c r="HV2710" s="199"/>
      <c r="HW2710" s="206"/>
      <c r="HZ2710" s="199"/>
      <c r="IA2710" s="206"/>
      <c r="ID2710" s="199"/>
      <c r="IE2710" s="206"/>
      <c r="IH2710" s="199"/>
      <c r="II2710" s="206"/>
      <c r="IL2710" s="199"/>
      <c r="IM2710" s="206"/>
      <c r="IP2710" s="199"/>
      <c r="IQ2710" s="206"/>
      <c r="IT2710" s="199"/>
      <c r="IU2710" s="206"/>
      <c r="IX2710" s="199"/>
      <c r="IY2710" s="206"/>
      <c r="JB2710" s="199"/>
      <c r="JC2710" s="206"/>
      <c r="JF2710" s="199"/>
      <c r="JG2710" s="206"/>
      <c r="JJ2710" s="199"/>
      <c r="JK2710" s="206"/>
      <c r="JN2710" s="199"/>
      <c r="JO2710" s="206"/>
      <c r="JR2710" s="199"/>
      <c r="JS2710" s="206"/>
      <c r="JV2710" s="199"/>
      <c r="JW2710" s="206"/>
      <c r="JZ2710" s="199"/>
      <c r="KA2710" s="206"/>
      <c r="KD2710" s="199"/>
      <c r="KE2710" s="206"/>
      <c r="KH2710" s="199"/>
      <c r="KI2710" s="206"/>
      <c r="KL2710" s="199"/>
      <c r="KM2710" s="206"/>
      <c r="KP2710" s="199"/>
      <c r="KQ2710" s="206"/>
      <c r="KT2710" s="199"/>
      <c r="KU2710" s="206"/>
      <c r="KX2710" s="199"/>
      <c r="KY2710" s="206"/>
      <c r="LB2710" s="199"/>
      <c r="LC2710" s="206"/>
      <c r="LF2710" s="199"/>
      <c r="LG2710" s="206"/>
      <c r="LJ2710" s="199"/>
      <c r="LK2710" s="206"/>
      <c r="LN2710" s="199"/>
      <c r="LO2710" s="206"/>
      <c r="LR2710" s="199"/>
      <c r="LS2710" s="206"/>
      <c r="LV2710" s="199"/>
      <c r="LW2710" s="206"/>
      <c r="LZ2710" s="199"/>
      <c r="MA2710" s="206"/>
      <c r="MD2710" s="199"/>
      <c r="ME2710" s="206"/>
      <c r="MH2710" s="199"/>
      <c r="MI2710" s="206"/>
      <c r="ML2710" s="199"/>
      <c r="MM2710" s="206"/>
      <c r="MP2710" s="199"/>
      <c r="MQ2710" s="206"/>
      <c r="MT2710" s="199"/>
      <c r="MU2710" s="206"/>
      <c r="MX2710" s="199"/>
      <c r="MY2710" s="206"/>
      <c r="NB2710" s="199"/>
      <c r="NC2710" s="206"/>
      <c r="NF2710" s="199"/>
      <c r="NG2710" s="206"/>
      <c r="NJ2710" s="199"/>
      <c r="NK2710" s="206"/>
      <c r="NN2710" s="199"/>
      <c r="NO2710" s="206"/>
      <c r="NR2710" s="199"/>
      <c r="NS2710" s="206"/>
      <c r="NV2710" s="199"/>
      <c r="NW2710" s="206"/>
      <c r="NZ2710" s="199"/>
      <c r="OA2710" s="206"/>
      <c r="OD2710" s="199"/>
      <c r="OE2710" s="206"/>
      <c r="OH2710" s="199"/>
      <c r="OI2710" s="206"/>
      <c r="OL2710" s="199"/>
      <c r="OM2710" s="206"/>
      <c r="OP2710" s="199"/>
      <c r="OQ2710" s="206"/>
      <c r="OT2710" s="199"/>
      <c r="OU2710" s="206"/>
      <c r="OX2710" s="199"/>
      <c r="OY2710" s="206"/>
      <c r="PB2710" s="199"/>
      <c r="PC2710" s="206"/>
      <c r="PF2710" s="199"/>
      <c r="PG2710" s="206"/>
      <c r="PJ2710" s="199"/>
      <c r="PK2710" s="206"/>
      <c r="PN2710" s="199"/>
      <c r="PO2710" s="206"/>
      <c r="PR2710" s="199"/>
      <c r="PS2710" s="206"/>
      <c r="PV2710" s="199"/>
      <c r="PW2710" s="206"/>
      <c r="PZ2710" s="199"/>
      <c r="QA2710" s="206"/>
      <c r="QD2710" s="199"/>
      <c r="QE2710" s="206"/>
      <c r="QH2710" s="199"/>
      <c r="QI2710" s="206"/>
      <c r="QL2710" s="199"/>
      <c r="QM2710" s="206"/>
      <c r="QP2710" s="199"/>
      <c r="QQ2710" s="206"/>
      <c r="QT2710" s="199"/>
      <c r="QU2710" s="206"/>
      <c r="QX2710" s="199"/>
      <c r="QY2710" s="206"/>
      <c r="RB2710" s="199"/>
      <c r="RC2710" s="206"/>
      <c r="RF2710" s="199"/>
      <c r="RG2710" s="206"/>
      <c r="RJ2710" s="199"/>
      <c r="RK2710" s="206"/>
      <c r="RN2710" s="199"/>
      <c r="RO2710" s="206"/>
      <c r="RR2710" s="199"/>
      <c r="RS2710" s="206"/>
      <c r="RV2710" s="199"/>
      <c r="RW2710" s="206"/>
      <c r="RZ2710" s="199"/>
      <c r="SA2710" s="206"/>
      <c r="SD2710" s="199"/>
      <c r="SE2710" s="206"/>
      <c r="SH2710" s="199"/>
      <c r="SI2710" s="206"/>
      <c r="SL2710" s="199"/>
      <c r="SM2710" s="206"/>
      <c r="SP2710" s="199"/>
      <c r="SQ2710" s="206"/>
      <c r="ST2710" s="199"/>
      <c r="SU2710" s="206"/>
      <c r="SX2710" s="199"/>
      <c r="SY2710" s="206"/>
      <c r="TB2710" s="199"/>
      <c r="TC2710" s="206"/>
      <c r="TF2710" s="199"/>
      <c r="TG2710" s="206"/>
      <c r="TJ2710" s="199"/>
      <c r="TK2710" s="206"/>
      <c r="TN2710" s="199"/>
      <c r="TO2710" s="206"/>
      <c r="TR2710" s="199"/>
      <c r="TS2710" s="206"/>
      <c r="TV2710" s="199"/>
      <c r="TW2710" s="206"/>
      <c r="TZ2710" s="199"/>
      <c r="UA2710" s="206"/>
      <c r="UD2710" s="199"/>
      <c r="UE2710" s="206"/>
      <c r="UH2710" s="199"/>
      <c r="UI2710" s="206"/>
      <c r="UL2710" s="199"/>
      <c r="UM2710" s="206"/>
      <c r="UP2710" s="199"/>
      <c r="UQ2710" s="206"/>
      <c r="UT2710" s="199"/>
      <c r="UU2710" s="206"/>
      <c r="UX2710" s="199"/>
      <c r="UY2710" s="206"/>
      <c r="VB2710" s="199"/>
      <c r="VC2710" s="206"/>
      <c r="VF2710" s="199"/>
      <c r="VG2710" s="206"/>
      <c r="VJ2710" s="199"/>
      <c r="VK2710" s="206"/>
      <c r="VN2710" s="199"/>
      <c r="VO2710" s="206"/>
      <c r="VR2710" s="199"/>
      <c r="VS2710" s="206"/>
      <c r="VV2710" s="199"/>
      <c r="VW2710" s="206"/>
      <c r="VZ2710" s="199"/>
      <c r="WA2710" s="206"/>
      <c r="WD2710" s="199"/>
      <c r="WE2710" s="206"/>
      <c r="WH2710" s="199"/>
      <c r="WI2710" s="206"/>
      <c r="WL2710" s="199"/>
      <c r="WM2710" s="206"/>
      <c r="WP2710" s="199"/>
      <c r="WQ2710" s="206"/>
      <c r="WT2710" s="199"/>
      <c r="WU2710" s="206"/>
      <c r="WX2710" s="199"/>
      <c r="WY2710" s="206"/>
      <c r="XB2710" s="199"/>
      <c r="XC2710" s="206"/>
      <c r="XF2710" s="199"/>
      <c r="XG2710" s="206"/>
      <c r="XJ2710" s="199"/>
      <c r="XK2710" s="206"/>
      <c r="XN2710" s="199"/>
      <c r="XO2710" s="206"/>
      <c r="XR2710" s="199"/>
      <c r="XS2710" s="206"/>
      <c r="XV2710" s="199"/>
      <c r="XW2710" s="206"/>
      <c r="XZ2710" s="199"/>
      <c r="YA2710" s="206"/>
      <c r="YD2710" s="199"/>
      <c r="YE2710" s="206"/>
      <c r="YH2710" s="199"/>
      <c r="YI2710" s="206"/>
      <c r="YL2710" s="199"/>
      <c r="YM2710" s="206"/>
      <c r="YP2710" s="199"/>
      <c r="YQ2710" s="206"/>
      <c r="YT2710" s="199"/>
      <c r="YU2710" s="206"/>
      <c r="YX2710" s="199"/>
      <c r="YY2710" s="206"/>
      <c r="ZB2710" s="199"/>
      <c r="ZC2710" s="206"/>
      <c r="ZF2710" s="199"/>
      <c r="ZG2710" s="206"/>
      <c r="ZJ2710" s="199"/>
      <c r="ZK2710" s="206"/>
      <c r="ZN2710" s="199"/>
      <c r="ZO2710" s="206"/>
      <c r="ZR2710" s="199"/>
      <c r="ZS2710" s="206"/>
      <c r="ZV2710" s="199"/>
      <c r="ZW2710" s="206"/>
      <c r="ZZ2710" s="199"/>
      <c r="AAA2710" s="206"/>
      <c r="AAD2710" s="199"/>
      <c r="AAE2710" s="206"/>
      <c r="AAH2710" s="199"/>
      <c r="AAI2710" s="206"/>
      <c r="AAL2710" s="199"/>
      <c r="AAM2710" s="206"/>
      <c r="AAP2710" s="199"/>
      <c r="AAQ2710" s="206"/>
      <c r="AAT2710" s="199"/>
      <c r="AAU2710" s="206"/>
      <c r="AAX2710" s="199"/>
      <c r="AAY2710" s="206"/>
      <c r="ABB2710" s="199"/>
      <c r="ABC2710" s="206"/>
      <c r="ABF2710" s="199"/>
      <c r="ABG2710" s="206"/>
      <c r="ABJ2710" s="199"/>
      <c r="ABK2710" s="206"/>
      <c r="ABN2710" s="199"/>
      <c r="ABO2710" s="206"/>
      <c r="ABR2710" s="199"/>
      <c r="ABS2710" s="206"/>
      <c r="ABV2710" s="199"/>
      <c r="ABW2710" s="206"/>
      <c r="ABZ2710" s="199"/>
      <c r="ACA2710" s="206"/>
      <c r="ACD2710" s="199"/>
      <c r="ACE2710" s="206"/>
      <c r="ACH2710" s="199"/>
      <c r="ACI2710" s="206"/>
      <c r="ACL2710" s="199"/>
      <c r="ACM2710" s="206"/>
      <c r="ACP2710" s="199"/>
      <c r="ACQ2710" s="206"/>
      <c r="ACT2710" s="199"/>
      <c r="ACU2710" s="206"/>
      <c r="ACX2710" s="199"/>
      <c r="ACY2710" s="206"/>
      <c r="ADB2710" s="199"/>
      <c r="ADC2710" s="206"/>
      <c r="ADF2710" s="199"/>
      <c r="ADG2710" s="206"/>
      <c r="ADJ2710" s="199"/>
      <c r="ADK2710" s="206"/>
      <c r="ADN2710" s="199"/>
      <c r="ADO2710" s="206"/>
      <c r="ADR2710" s="199"/>
      <c r="ADS2710" s="206"/>
      <c r="ADV2710" s="199"/>
      <c r="ADW2710" s="206"/>
      <c r="ADZ2710" s="199"/>
      <c r="AEA2710" s="206"/>
      <c r="AED2710" s="199"/>
      <c r="AEE2710" s="206"/>
      <c r="AEH2710" s="199"/>
      <c r="AEI2710" s="206"/>
      <c r="AEL2710" s="199"/>
      <c r="AEM2710" s="206"/>
      <c r="AEP2710" s="199"/>
      <c r="AEQ2710" s="206"/>
      <c r="AET2710" s="199"/>
      <c r="AEU2710" s="206"/>
      <c r="AEX2710" s="199"/>
      <c r="AEY2710" s="206"/>
      <c r="AFB2710" s="199"/>
      <c r="AFC2710" s="206"/>
      <c r="AFF2710" s="199"/>
      <c r="AFG2710" s="206"/>
      <c r="AFJ2710" s="199"/>
      <c r="AFK2710" s="206"/>
      <c r="AFN2710" s="199"/>
      <c r="AFO2710" s="206"/>
      <c r="AFR2710" s="199"/>
      <c r="AFS2710" s="206"/>
      <c r="AFV2710" s="199"/>
      <c r="AFW2710" s="206"/>
      <c r="AFZ2710" s="199"/>
      <c r="AGA2710" s="206"/>
      <c r="AGD2710" s="199"/>
      <c r="AGE2710" s="206"/>
      <c r="AGH2710" s="199"/>
      <c r="AGI2710" s="206"/>
      <c r="AGL2710" s="199"/>
      <c r="AGM2710" s="206"/>
      <c r="AGP2710" s="199"/>
      <c r="AGQ2710" s="206"/>
      <c r="AGT2710" s="199"/>
      <c r="AGU2710" s="206"/>
      <c r="AGX2710" s="199"/>
      <c r="AGY2710" s="206"/>
      <c r="AHB2710" s="199"/>
      <c r="AHC2710" s="206"/>
      <c r="AHF2710" s="199"/>
      <c r="AHG2710" s="206"/>
      <c r="AHJ2710" s="199"/>
      <c r="AHK2710" s="206"/>
      <c r="AHN2710" s="199"/>
      <c r="AHO2710" s="206"/>
      <c r="AHR2710" s="199"/>
      <c r="AHS2710" s="206"/>
      <c r="AHV2710" s="199"/>
      <c r="AHW2710" s="206"/>
      <c r="AHZ2710" s="199"/>
      <c r="AIA2710" s="206"/>
      <c r="AID2710" s="199"/>
      <c r="AIE2710" s="206"/>
      <c r="AIH2710" s="199"/>
      <c r="AII2710" s="206"/>
      <c r="AIL2710" s="199"/>
      <c r="AIM2710" s="206"/>
      <c r="AIP2710" s="199"/>
      <c r="AIQ2710" s="206"/>
      <c r="AIT2710" s="199"/>
      <c r="AIU2710" s="206"/>
      <c r="AIX2710" s="199"/>
      <c r="AIY2710" s="206"/>
      <c r="AJB2710" s="199"/>
      <c r="AJC2710" s="206"/>
      <c r="AJF2710" s="199"/>
      <c r="AJG2710" s="206"/>
      <c r="AJJ2710" s="199"/>
      <c r="AJK2710" s="206"/>
      <c r="AJN2710" s="199"/>
      <c r="AJO2710" s="206"/>
      <c r="AJR2710" s="199"/>
      <c r="AJS2710" s="206"/>
      <c r="AJV2710" s="199"/>
      <c r="AJW2710" s="206"/>
      <c r="AJZ2710" s="199"/>
      <c r="AKA2710" s="206"/>
      <c r="AKD2710" s="199"/>
      <c r="AKE2710" s="206"/>
      <c r="AKH2710" s="199"/>
      <c r="AKI2710" s="206"/>
      <c r="AKL2710" s="199"/>
      <c r="AKM2710" s="206"/>
      <c r="AKP2710" s="199"/>
      <c r="AKQ2710" s="206"/>
      <c r="AKT2710" s="199"/>
      <c r="AKU2710" s="206"/>
      <c r="AKX2710" s="199"/>
      <c r="AKY2710" s="206"/>
      <c r="ALB2710" s="199"/>
      <c r="ALC2710" s="206"/>
      <c r="ALF2710" s="199"/>
      <c r="ALG2710" s="206"/>
      <c r="ALJ2710" s="199"/>
      <c r="ALK2710" s="206"/>
      <c r="ALN2710" s="199"/>
      <c r="ALO2710" s="206"/>
      <c r="ALR2710" s="199"/>
      <c r="ALS2710" s="206"/>
      <c r="ALV2710" s="199"/>
      <c r="ALW2710" s="206"/>
      <c r="ALZ2710" s="199"/>
      <c r="AMA2710" s="206"/>
      <c r="AMD2710" s="199"/>
      <c r="AME2710" s="206"/>
      <c r="AMH2710" s="199"/>
      <c r="AMI2710" s="206"/>
      <c r="AML2710" s="199"/>
      <c r="AMM2710" s="206"/>
      <c r="AMP2710" s="199"/>
      <c r="AMQ2710" s="206"/>
      <c r="AMT2710" s="199"/>
      <c r="AMU2710" s="206"/>
      <c r="AMX2710" s="199"/>
      <c r="AMY2710" s="206"/>
      <c r="ANB2710" s="199"/>
      <c r="ANC2710" s="206"/>
      <c r="ANF2710" s="199"/>
      <c r="ANG2710" s="206"/>
      <c r="ANJ2710" s="199"/>
      <c r="ANK2710" s="206"/>
      <c r="ANN2710" s="199"/>
      <c r="ANO2710" s="206"/>
      <c r="ANR2710" s="199"/>
      <c r="ANS2710" s="206"/>
      <c r="ANV2710" s="199"/>
      <c r="ANW2710" s="206"/>
      <c r="ANZ2710" s="199"/>
      <c r="AOA2710" s="206"/>
      <c r="AOD2710" s="199"/>
      <c r="AOE2710" s="206"/>
      <c r="AOH2710" s="199"/>
      <c r="AOI2710" s="206"/>
      <c r="AOL2710" s="199"/>
      <c r="AOM2710" s="206"/>
    </row>
    <row r="2711" spans="1:1023 1026:1079" x14ac:dyDescent="0.25">
      <c r="A2711" s="190">
        <v>2528</v>
      </c>
      <c r="B2711" s="208"/>
      <c r="C2711" s="206" t="s">
        <v>3609</v>
      </c>
      <c r="D2711" s="315">
        <v>43492</v>
      </c>
      <c r="E2711" s="463" t="s">
        <v>1213</v>
      </c>
      <c r="F2711" s="208" t="s">
        <v>612</v>
      </c>
      <c r="G2711" s="208" t="s">
        <v>608</v>
      </c>
      <c r="H2711" s="315">
        <v>43492</v>
      </c>
      <c r="I2711" s="315">
        <v>43492</v>
      </c>
      <c r="J2711" s="338">
        <v>0.80555555555555547</v>
      </c>
      <c r="K2711" s="338">
        <v>0.875</v>
      </c>
      <c r="L2711" s="193"/>
      <c r="M2711" s="215" t="s">
        <v>136</v>
      </c>
      <c r="N2711" s="206">
        <v>5</v>
      </c>
      <c r="O2711" s="215" t="s">
        <v>136</v>
      </c>
      <c r="P2711" s="206">
        <v>5</v>
      </c>
      <c r="S2711" s="215" t="s">
        <v>136</v>
      </c>
      <c r="T2711" s="206">
        <v>5</v>
      </c>
      <c r="U2711" s="215" t="s">
        <v>136</v>
      </c>
      <c r="V2711" s="206">
        <v>5</v>
      </c>
      <c r="AC2711" s="222">
        <f t="shared" si="613"/>
        <v>100</v>
      </c>
      <c r="AD2711" s="221" t="s">
        <v>37</v>
      </c>
      <c r="AE2711" s="200">
        <v>8</v>
      </c>
      <c r="AF2711" s="200">
        <v>6</v>
      </c>
      <c r="AG2711" s="200">
        <v>1</v>
      </c>
      <c r="AH2711" s="200"/>
      <c r="AI2711" s="200"/>
      <c r="AJ2711" s="200"/>
      <c r="AK2711" s="200"/>
      <c r="AL2711" s="224"/>
      <c r="AM2711" s="391">
        <f t="shared" si="612"/>
        <v>15</v>
      </c>
      <c r="AN2711" s="222">
        <v>4.22</v>
      </c>
      <c r="AO2711" s="228">
        <v>4.25</v>
      </c>
      <c r="AP2711" s="230">
        <f t="shared" si="586"/>
        <v>-3.0000000000000249E-2</v>
      </c>
      <c r="AQ2711" s="399"/>
      <c r="AR2711" s="194"/>
      <c r="AS2711" s="235" t="str">
        <f t="shared" ca="1" si="603"/>
        <v>ok</v>
      </c>
      <c r="AT2711" s="225" t="str">
        <f t="shared" ca="1" si="604"/>
        <v>ok</v>
      </c>
      <c r="AU2711" s="221"/>
      <c r="AV2711" s="197">
        <v>0.55000000000000004</v>
      </c>
      <c r="AW2711" s="198">
        <v>6</v>
      </c>
      <c r="AX2711" s="199" t="s">
        <v>603</v>
      </c>
      <c r="AY2711" s="206" t="s">
        <v>604</v>
      </c>
      <c r="AZ2711" s="197">
        <v>0.45</v>
      </c>
      <c r="BA2711" s="198">
        <v>1</v>
      </c>
      <c r="BB2711" s="199" t="s">
        <v>603</v>
      </c>
      <c r="BC2711" s="206" t="s">
        <v>604</v>
      </c>
      <c r="BD2711" s="197">
        <v>0.45</v>
      </c>
      <c r="BE2711" s="198">
        <v>1</v>
      </c>
      <c r="BF2711" s="199" t="s">
        <v>603</v>
      </c>
      <c r="BG2711" s="206" t="s">
        <v>604</v>
      </c>
      <c r="BH2711" s="197">
        <v>0.35</v>
      </c>
      <c r="BI2711" s="198">
        <v>5</v>
      </c>
      <c r="BJ2711" s="199" t="s">
        <v>603</v>
      </c>
      <c r="BK2711" s="206" t="s">
        <v>604</v>
      </c>
      <c r="BL2711" s="197">
        <v>0.35</v>
      </c>
      <c r="BM2711" s="198">
        <v>1</v>
      </c>
      <c r="BN2711" s="199" t="s">
        <v>603</v>
      </c>
      <c r="BO2711" s="206" t="s">
        <v>604</v>
      </c>
      <c r="BP2711" s="197">
        <v>0.35</v>
      </c>
      <c r="BQ2711" s="198">
        <v>1</v>
      </c>
      <c r="BR2711" s="199" t="s">
        <v>603</v>
      </c>
      <c r="BS2711" s="206" t="s">
        <v>604</v>
      </c>
      <c r="BT2711" s="197">
        <v>0.3</v>
      </c>
      <c r="BU2711" s="198">
        <v>2</v>
      </c>
      <c r="BV2711" s="199" t="s">
        <v>603</v>
      </c>
      <c r="BW2711" s="206" t="s">
        <v>604</v>
      </c>
      <c r="BX2711" s="197">
        <v>0.25</v>
      </c>
      <c r="BY2711" s="198">
        <v>1</v>
      </c>
      <c r="BZ2711" s="199" t="s">
        <v>603</v>
      </c>
      <c r="CA2711" s="206" t="s">
        <v>604</v>
      </c>
      <c r="CB2711" s="197">
        <v>0.25</v>
      </c>
      <c r="CC2711" s="198">
        <v>5</v>
      </c>
      <c r="CD2711" s="199" t="s">
        <v>603</v>
      </c>
      <c r="CE2711" s="206" t="s">
        <v>604</v>
      </c>
      <c r="CF2711" s="197">
        <v>0.2</v>
      </c>
      <c r="CG2711" s="198">
        <v>6</v>
      </c>
      <c r="CH2711" s="199" t="s">
        <v>603</v>
      </c>
      <c r="CI2711" s="206" t="s">
        <v>604</v>
      </c>
      <c r="CJ2711" s="197">
        <v>0.2</v>
      </c>
      <c r="CK2711" s="198">
        <v>2</v>
      </c>
      <c r="CL2711" s="199" t="s">
        <v>603</v>
      </c>
      <c r="CM2711" s="206" t="s">
        <v>604</v>
      </c>
      <c r="CN2711" s="197">
        <v>0.2</v>
      </c>
      <c r="CO2711" s="198">
        <v>5</v>
      </c>
      <c r="CP2711" s="199" t="s">
        <v>603</v>
      </c>
      <c r="CQ2711" s="206" t="s">
        <v>604</v>
      </c>
      <c r="CR2711" s="197">
        <v>0.15</v>
      </c>
      <c r="CS2711" s="198">
        <v>4</v>
      </c>
      <c r="CT2711" s="199" t="s">
        <v>603</v>
      </c>
      <c r="CU2711" s="206" t="s">
        <v>604</v>
      </c>
      <c r="CV2711" s="197">
        <v>0.1</v>
      </c>
      <c r="CW2711" s="198">
        <v>4</v>
      </c>
      <c r="CX2711" s="199" t="s">
        <v>603</v>
      </c>
      <c r="CY2711" s="206" t="s">
        <v>604</v>
      </c>
      <c r="CZ2711" s="197">
        <v>7.0000000000000007E-2</v>
      </c>
      <c r="DA2711" s="198">
        <v>6</v>
      </c>
      <c r="DB2711" s="199" t="s">
        <v>610</v>
      </c>
      <c r="DC2711" s="206" t="s">
        <v>604</v>
      </c>
      <c r="DF2711" s="199"/>
      <c r="DG2711" s="206"/>
      <c r="DJ2711" s="199"/>
      <c r="DK2711" s="206"/>
      <c r="DN2711" s="199"/>
      <c r="DO2711" s="206"/>
      <c r="DR2711" s="199"/>
      <c r="DS2711" s="206"/>
      <c r="DV2711" s="199"/>
      <c r="DW2711" s="206"/>
      <c r="DZ2711" s="199"/>
      <c r="EA2711" s="206"/>
      <c r="ED2711" s="199"/>
      <c r="EE2711" s="206"/>
      <c r="EH2711" s="199"/>
      <c r="EI2711" s="206"/>
      <c r="EL2711" s="199"/>
      <c r="EM2711" s="206"/>
      <c r="EP2711" s="199"/>
      <c r="EQ2711" s="206"/>
      <c r="ET2711" s="199"/>
      <c r="EU2711" s="206"/>
      <c r="EX2711" s="199"/>
      <c r="EY2711" s="206"/>
      <c r="FB2711" s="199"/>
      <c r="FC2711" s="206"/>
      <c r="FF2711" s="199"/>
      <c r="FG2711" s="206"/>
      <c r="FJ2711" s="199"/>
      <c r="FK2711" s="206"/>
      <c r="FN2711" s="199"/>
      <c r="FO2711" s="206"/>
      <c r="FR2711" s="199"/>
      <c r="FS2711" s="206"/>
      <c r="FV2711" s="199"/>
      <c r="FW2711" s="206"/>
      <c r="FZ2711" s="199"/>
      <c r="GA2711" s="206"/>
      <c r="GD2711" s="199"/>
      <c r="GE2711" s="206"/>
      <c r="GH2711" s="199"/>
      <c r="GI2711" s="206"/>
      <c r="GL2711" s="199"/>
      <c r="GM2711" s="206"/>
      <c r="GP2711" s="199"/>
      <c r="GQ2711" s="206"/>
      <c r="GT2711" s="199"/>
      <c r="GU2711" s="206"/>
      <c r="GX2711" s="199"/>
      <c r="GY2711" s="206"/>
      <c r="HB2711" s="199"/>
      <c r="HC2711" s="206"/>
      <c r="HF2711" s="199"/>
      <c r="HG2711" s="206"/>
      <c r="HJ2711" s="199"/>
      <c r="HK2711" s="206"/>
      <c r="HN2711" s="199"/>
      <c r="HO2711" s="206"/>
      <c r="HR2711" s="199"/>
      <c r="HS2711" s="206"/>
      <c r="HV2711" s="199"/>
      <c r="HW2711" s="206"/>
      <c r="HZ2711" s="199"/>
      <c r="IA2711" s="206"/>
      <c r="ID2711" s="199"/>
      <c r="IE2711" s="206"/>
      <c r="IH2711" s="199"/>
      <c r="II2711" s="206"/>
      <c r="IL2711" s="199"/>
      <c r="IM2711" s="206"/>
      <c r="IP2711" s="199"/>
      <c r="IQ2711" s="206"/>
      <c r="IT2711" s="199"/>
      <c r="IU2711" s="206"/>
      <c r="IX2711" s="199"/>
      <c r="IY2711" s="206"/>
      <c r="JB2711" s="199"/>
      <c r="JC2711" s="206"/>
      <c r="JF2711" s="199"/>
      <c r="JG2711" s="206"/>
      <c r="JJ2711" s="199"/>
      <c r="JK2711" s="206"/>
      <c r="JN2711" s="199"/>
      <c r="JO2711" s="206"/>
      <c r="JR2711" s="199"/>
      <c r="JS2711" s="206"/>
      <c r="JV2711" s="199"/>
      <c r="JW2711" s="206"/>
      <c r="JZ2711" s="199"/>
      <c r="KA2711" s="206"/>
      <c r="KD2711" s="199"/>
      <c r="KE2711" s="206"/>
      <c r="KH2711" s="199"/>
      <c r="KI2711" s="206"/>
      <c r="KL2711" s="199"/>
      <c r="KM2711" s="206"/>
      <c r="KP2711" s="199"/>
      <c r="KQ2711" s="206"/>
      <c r="KT2711" s="199"/>
      <c r="KU2711" s="206"/>
      <c r="KX2711" s="199"/>
      <c r="KY2711" s="206"/>
      <c r="LB2711" s="199"/>
      <c r="LC2711" s="206"/>
      <c r="LF2711" s="199"/>
      <c r="LG2711" s="206"/>
      <c r="LJ2711" s="199"/>
      <c r="LK2711" s="206"/>
      <c r="LN2711" s="199"/>
      <c r="LO2711" s="206"/>
      <c r="LR2711" s="199"/>
      <c r="LS2711" s="206"/>
      <c r="LV2711" s="199"/>
      <c r="LW2711" s="206"/>
      <c r="LZ2711" s="199"/>
      <c r="MA2711" s="206"/>
      <c r="MD2711" s="199"/>
      <c r="ME2711" s="206"/>
      <c r="MH2711" s="199"/>
      <c r="MI2711" s="206"/>
      <c r="ML2711" s="199"/>
      <c r="MM2711" s="206"/>
      <c r="MP2711" s="199"/>
      <c r="MQ2711" s="206"/>
      <c r="MT2711" s="199"/>
      <c r="MU2711" s="206"/>
      <c r="MX2711" s="199"/>
      <c r="MY2711" s="206"/>
      <c r="NB2711" s="199"/>
      <c r="NC2711" s="206"/>
      <c r="NF2711" s="199"/>
      <c r="NG2711" s="206"/>
      <c r="NJ2711" s="199"/>
      <c r="NK2711" s="206"/>
      <c r="NN2711" s="199"/>
      <c r="NO2711" s="206"/>
      <c r="NR2711" s="199"/>
      <c r="NS2711" s="206"/>
      <c r="NV2711" s="199"/>
      <c r="NW2711" s="206"/>
      <c r="NZ2711" s="199"/>
      <c r="OA2711" s="206"/>
      <c r="OD2711" s="199"/>
      <c r="OE2711" s="206"/>
      <c r="OH2711" s="199"/>
      <c r="OI2711" s="206"/>
      <c r="OL2711" s="199"/>
      <c r="OM2711" s="206"/>
      <c r="OP2711" s="199"/>
      <c r="OQ2711" s="206"/>
      <c r="OT2711" s="199"/>
      <c r="OU2711" s="206"/>
      <c r="OX2711" s="199"/>
      <c r="OY2711" s="206"/>
      <c r="PB2711" s="199"/>
      <c r="PC2711" s="206"/>
      <c r="PF2711" s="199"/>
      <c r="PG2711" s="206"/>
      <c r="PJ2711" s="199"/>
      <c r="PK2711" s="206"/>
      <c r="PN2711" s="199"/>
      <c r="PO2711" s="206"/>
      <c r="PR2711" s="199"/>
      <c r="PS2711" s="206"/>
      <c r="PV2711" s="199"/>
      <c r="PW2711" s="206"/>
      <c r="PZ2711" s="199"/>
      <c r="QA2711" s="206"/>
      <c r="QD2711" s="199"/>
      <c r="QE2711" s="206"/>
      <c r="QH2711" s="199"/>
      <c r="QI2711" s="206"/>
      <c r="QL2711" s="199"/>
      <c r="QM2711" s="206"/>
      <c r="QP2711" s="199"/>
      <c r="QQ2711" s="206"/>
      <c r="QT2711" s="199"/>
      <c r="QU2711" s="206"/>
      <c r="QX2711" s="199"/>
      <c r="QY2711" s="206"/>
      <c r="RB2711" s="199"/>
      <c r="RC2711" s="206"/>
      <c r="RF2711" s="199"/>
      <c r="RG2711" s="206"/>
      <c r="RJ2711" s="199"/>
      <c r="RK2711" s="206"/>
      <c r="RN2711" s="199"/>
      <c r="RO2711" s="206"/>
      <c r="RR2711" s="199"/>
      <c r="RS2711" s="206"/>
      <c r="RV2711" s="199"/>
      <c r="RW2711" s="206"/>
      <c r="RZ2711" s="199"/>
      <c r="SA2711" s="206"/>
      <c r="SD2711" s="199"/>
      <c r="SE2711" s="206"/>
      <c r="SH2711" s="199"/>
      <c r="SI2711" s="206"/>
      <c r="SL2711" s="199"/>
      <c r="SM2711" s="206"/>
      <c r="SP2711" s="199"/>
      <c r="SQ2711" s="206"/>
      <c r="ST2711" s="199"/>
      <c r="SU2711" s="206"/>
      <c r="SX2711" s="199"/>
      <c r="SY2711" s="206"/>
      <c r="TB2711" s="199"/>
      <c r="TC2711" s="206"/>
      <c r="TF2711" s="199"/>
      <c r="TG2711" s="206"/>
      <c r="TJ2711" s="199"/>
      <c r="TK2711" s="206"/>
      <c r="TN2711" s="199"/>
      <c r="TO2711" s="206"/>
      <c r="TR2711" s="199"/>
      <c r="TS2711" s="206"/>
      <c r="TV2711" s="199"/>
      <c r="TW2711" s="206"/>
      <c r="TZ2711" s="199"/>
      <c r="UA2711" s="206"/>
      <c r="UD2711" s="199"/>
      <c r="UE2711" s="206"/>
      <c r="UH2711" s="199"/>
      <c r="UI2711" s="206"/>
      <c r="UL2711" s="199"/>
      <c r="UM2711" s="206"/>
      <c r="UP2711" s="199"/>
      <c r="UQ2711" s="206"/>
      <c r="UT2711" s="199"/>
      <c r="UU2711" s="206"/>
      <c r="UX2711" s="199"/>
      <c r="UY2711" s="206"/>
      <c r="VB2711" s="199"/>
      <c r="VC2711" s="206"/>
      <c r="VF2711" s="199"/>
      <c r="VG2711" s="206"/>
      <c r="VJ2711" s="199"/>
      <c r="VK2711" s="206"/>
      <c r="VN2711" s="199"/>
      <c r="VO2711" s="206"/>
      <c r="VR2711" s="199"/>
      <c r="VS2711" s="206"/>
      <c r="VV2711" s="199"/>
      <c r="VW2711" s="206"/>
      <c r="VZ2711" s="199"/>
      <c r="WA2711" s="206"/>
      <c r="WD2711" s="199"/>
      <c r="WE2711" s="206"/>
      <c r="WH2711" s="199"/>
      <c r="WI2711" s="206"/>
      <c r="WL2711" s="199"/>
      <c r="WM2711" s="206"/>
      <c r="WP2711" s="199"/>
      <c r="WQ2711" s="206"/>
      <c r="WT2711" s="199"/>
      <c r="WU2711" s="206"/>
      <c r="WX2711" s="199"/>
      <c r="WY2711" s="206"/>
      <c r="XB2711" s="199"/>
      <c r="XC2711" s="206"/>
      <c r="XF2711" s="199"/>
      <c r="XG2711" s="206"/>
      <c r="XJ2711" s="199"/>
      <c r="XK2711" s="206"/>
      <c r="XN2711" s="199"/>
      <c r="XO2711" s="206"/>
      <c r="XR2711" s="199"/>
      <c r="XS2711" s="206"/>
      <c r="XV2711" s="199"/>
      <c r="XW2711" s="206"/>
      <c r="XZ2711" s="199"/>
      <c r="YA2711" s="206"/>
      <c r="YD2711" s="199"/>
      <c r="YE2711" s="206"/>
      <c r="YH2711" s="199"/>
      <c r="YI2711" s="206"/>
      <c r="YL2711" s="199"/>
      <c r="YM2711" s="206"/>
      <c r="YP2711" s="199"/>
      <c r="YQ2711" s="206"/>
      <c r="YT2711" s="199"/>
      <c r="YU2711" s="206"/>
      <c r="YX2711" s="199"/>
      <c r="YY2711" s="206"/>
      <c r="ZB2711" s="199"/>
      <c r="ZC2711" s="206"/>
      <c r="ZF2711" s="199"/>
      <c r="ZG2711" s="206"/>
      <c r="ZJ2711" s="199"/>
      <c r="ZK2711" s="206"/>
      <c r="ZN2711" s="199"/>
      <c r="ZO2711" s="206"/>
      <c r="ZR2711" s="199"/>
      <c r="ZS2711" s="206"/>
      <c r="ZV2711" s="199"/>
      <c r="ZW2711" s="206"/>
      <c r="ZZ2711" s="199"/>
      <c r="AAA2711" s="206"/>
      <c r="AAD2711" s="199"/>
      <c r="AAE2711" s="206"/>
      <c r="AAH2711" s="199"/>
      <c r="AAI2711" s="206"/>
      <c r="AAL2711" s="199"/>
      <c r="AAM2711" s="206"/>
      <c r="AAP2711" s="199"/>
      <c r="AAQ2711" s="206"/>
      <c r="AAT2711" s="199"/>
      <c r="AAU2711" s="206"/>
      <c r="AAX2711" s="199"/>
      <c r="AAY2711" s="206"/>
      <c r="ABB2711" s="199"/>
      <c r="ABC2711" s="206"/>
      <c r="ABF2711" s="199"/>
      <c r="ABG2711" s="206"/>
      <c r="ABJ2711" s="199"/>
      <c r="ABK2711" s="206"/>
      <c r="ABN2711" s="199"/>
      <c r="ABO2711" s="206"/>
      <c r="ABR2711" s="199"/>
      <c r="ABS2711" s="206"/>
      <c r="ABV2711" s="199"/>
      <c r="ABW2711" s="206"/>
      <c r="ABZ2711" s="199"/>
      <c r="ACA2711" s="206"/>
      <c r="ACD2711" s="199"/>
      <c r="ACE2711" s="206"/>
      <c r="ACH2711" s="199"/>
      <c r="ACI2711" s="206"/>
      <c r="ACL2711" s="199"/>
      <c r="ACM2711" s="206"/>
      <c r="ACP2711" s="199"/>
      <c r="ACQ2711" s="206"/>
      <c r="ACT2711" s="199"/>
      <c r="ACU2711" s="206"/>
      <c r="ACX2711" s="199"/>
      <c r="ACY2711" s="206"/>
      <c r="ADB2711" s="199"/>
      <c r="ADC2711" s="206"/>
      <c r="ADF2711" s="199"/>
      <c r="ADG2711" s="206"/>
      <c r="ADJ2711" s="199"/>
      <c r="ADK2711" s="206"/>
      <c r="ADN2711" s="199"/>
      <c r="ADO2711" s="206"/>
      <c r="ADR2711" s="199"/>
      <c r="ADS2711" s="206"/>
      <c r="ADV2711" s="199"/>
      <c r="ADW2711" s="206"/>
      <c r="ADZ2711" s="199"/>
      <c r="AEA2711" s="206"/>
      <c r="AED2711" s="199"/>
      <c r="AEE2711" s="206"/>
      <c r="AEH2711" s="199"/>
      <c r="AEI2711" s="206"/>
      <c r="AEL2711" s="199"/>
      <c r="AEM2711" s="206"/>
      <c r="AEP2711" s="199"/>
      <c r="AEQ2711" s="206"/>
      <c r="AET2711" s="199"/>
      <c r="AEU2711" s="206"/>
      <c r="AEX2711" s="199"/>
      <c r="AEY2711" s="206"/>
      <c r="AFB2711" s="199"/>
      <c r="AFC2711" s="206"/>
      <c r="AFF2711" s="199"/>
      <c r="AFG2711" s="206"/>
      <c r="AFJ2711" s="199"/>
      <c r="AFK2711" s="206"/>
      <c r="AFN2711" s="199"/>
      <c r="AFO2711" s="206"/>
      <c r="AFR2711" s="199"/>
      <c r="AFS2711" s="206"/>
      <c r="AFV2711" s="199"/>
      <c r="AFW2711" s="206"/>
      <c r="AFZ2711" s="199"/>
      <c r="AGA2711" s="206"/>
      <c r="AGD2711" s="199"/>
      <c r="AGE2711" s="206"/>
      <c r="AGH2711" s="199"/>
      <c r="AGI2711" s="206"/>
      <c r="AGL2711" s="199"/>
      <c r="AGM2711" s="206"/>
      <c r="AGP2711" s="199"/>
      <c r="AGQ2711" s="206"/>
      <c r="AGT2711" s="199"/>
      <c r="AGU2711" s="206"/>
      <c r="AGX2711" s="199"/>
      <c r="AGY2711" s="206"/>
      <c r="AHB2711" s="199"/>
      <c r="AHC2711" s="206"/>
      <c r="AHF2711" s="199"/>
      <c r="AHG2711" s="206"/>
      <c r="AHJ2711" s="199"/>
      <c r="AHK2711" s="206"/>
      <c r="AHN2711" s="199"/>
      <c r="AHO2711" s="206"/>
      <c r="AHR2711" s="199"/>
      <c r="AHS2711" s="206"/>
      <c r="AHV2711" s="199"/>
      <c r="AHW2711" s="206"/>
      <c r="AHZ2711" s="199"/>
      <c r="AIA2711" s="206"/>
      <c r="AID2711" s="199"/>
      <c r="AIE2711" s="206"/>
      <c r="AIH2711" s="199"/>
      <c r="AII2711" s="206"/>
      <c r="AIL2711" s="199"/>
      <c r="AIM2711" s="206"/>
      <c r="AIP2711" s="199"/>
      <c r="AIQ2711" s="206"/>
      <c r="AIT2711" s="199"/>
      <c r="AIU2711" s="206"/>
      <c r="AIX2711" s="199"/>
      <c r="AIY2711" s="206"/>
      <c r="AJB2711" s="199"/>
      <c r="AJC2711" s="206"/>
      <c r="AJF2711" s="199"/>
      <c r="AJG2711" s="206"/>
      <c r="AJJ2711" s="199"/>
      <c r="AJK2711" s="206"/>
      <c r="AJN2711" s="199"/>
      <c r="AJO2711" s="206"/>
      <c r="AJR2711" s="199"/>
      <c r="AJS2711" s="206"/>
      <c r="AJV2711" s="199"/>
      <c r="AJW2711" s="206"/>
      <c r="AJZ2711" s="199"/>
      <c r="AKA2711" s="206"/>
      <c r="AKD2711" s="199"/>
      <c r="AKE2711" s="206"/>
      <c r="AKH2711" s="199"/>
      <c r="AKI2711" s="206"/>
      <c r="AKL2711" s="199"/>
      <c r="AKM2711" s="206"/>
      <c r="AKP2711" s="199"/>
      <c r="AKQ2711" s="206"/>
      <c r="AKT2711" s="199"/>
      <c r="AKU2711" s="206"/>
      <c r="AKX2711" s="199"/>
      <c r="AKY2711" s="206"/>
      <c r="ALB2711" s="199"/>
      <c r="ALC2711" s="206"/>
      <c r="ALF2711" s="199"/>
      <c r="ALG2711" s="206"/>
      <c r="ALJ2711" s="199"/>
      <c r="ALK2711" s="206"/>
      <c r="ALN2711" s="199"/>
      <c r="ALO2711" s="206"/>
      <c r="ALR2711" s="199"/>
      <c r="ALS2711" s="206"/>
      <c r="ALV2711" s="199"/>
      <c r="ALW2711" s="206"/>
      <c r="ALZ2711" s="199"/>
      <c r="AMA2711" s="206"/>
      <c r="AMD2711" s="199"/>
      <c r="AME2711" s="206"/>
      <c r="AMH2711" s="199"/>
      <c r="AMI2711" s="206"/>
      <c r="AML2711" s="199"/>
      <c r="AMM2711" s="206"/>
      <c r="AMP2711" s="199"/>
      <c r="AMQ2711" s="206"/>
      <c r="AMT2711" s="199"/>
      <c r="AMU2711" s="206"/>
      <c r="AMX2711" s="199"/>
      <c r="AMY2711" s="206"/>
      <c r="ANB2711" s="199"/>
      <c r="ANC2711" s="206"/>
      <c r="ANF2711" s="199"/>
      <c r="ANG2711" s="206"/>
      <c r="ANJ2711" s="199"/>
      <c r="ANK2711" s="206"/>
      <c r="ANN2711" s="199"/>
      <c r="ANO2711" s="206"/>
      <c r="ANR2711" s="199"/>
      <c r="ANS2711" s="206"/>
      <c r="ANV2711" s="199"/>
      <c r="ANW2711" s="206"/>
      <c r="ANZ2711" s="199"/>
      <c r="AOA2711" s="206"/>
      <c r="AOD2711" s="199"/>
      <c r="AOE2711" s="206"/>
      <c r="AOH2711" s="199"/>
      <c r="AOI2711" s="206"/>
      <c r="AOL2711" s="199"/>
      <c r="AOM2711" s="206"/>
    </row>
    <row r="2712" spans="1:1023 1026:1079" x14ac:dyDescent="0.25">
      <c r="A2712" s="190">
        <v>2529</v>
      </c>
      <c r="B2712" s="208"/>
      <c r="C2712" s="206" t="s">
        <v>3610</v>
      </c>
      <c r="D2712" s="315">
        <v>43492</v>
      </c>
      <c r="E2712" s="463" t="s">
        <v>1213</v>
      </c>
      <c r="F2712" s="208" t="s">
        <v>612</v>
      </c>
      <c r="G2712" s="208" t="s">
        <v>608</v>
      </c>
      <c r="H2712" s="315">
        <v>43492</v>
      </c>
      <c r="I2712" s="315">
        <v>43492</v>
      </c>
      <c r="J2712" s="338">
        <v>0.88194444444444453</v>
      </c>
      <c r="K2712" s="338">
        <v>0.88541666666666663</v>
      </c>
      <c r="L2712" s="193"/>
      <c r="M2712" s="214" t="s">
        <v>65</v>
      </c>
      <c r="N2712" s="206">
        <v>5</v>
      </c>
      <c r="O2712" s="214" t="s">
        <v>65</v>
      </c>
      <c r="P2712" s="206">
        <v>5</v>
      </c>
      <c r="S2712" s="214" t="s">
        <v>65</v>
      </c>
      <c r="T2712" s="206">
        <v>5</v>
      </c>
      <c r="U2712" s="214" t="s">
        <v>65</v>
      </c>
      <c r="V2712" s="206">
        <v>5</v>
      </c>
      <c r="AC2712" s="222">
        <f t="shared" si="613"/>
        <v>100</v>
      </c>
      <c r="AD2712" s="221" t="s">
        <v>37</v>
      </c>
      <c r="AE2712" s="200"/>
      <c r="AF2712" s="200"/>
      <c r="AG2712" s="200"/>
      <c r="AH2712" s="200"/>
      <c r="AI2712" s="200"/>
      <c r="AJ2712" s="200"/>
      <c r="AK2712" s="200"/>
      <c r="AL2712" s="224"/>
      <c r="AM2712" s="391">
        <f t="shared" si="612"/>
        <v>0</v>
      </c>
      <c r="AN2712" s="222"/>
      <c r="AO2712" s="228"/>
      <c r="AP2712" s="230">
        <f t="shared" si="586"/>
        <v>0</v>
      </c>
      <c r="AQ2712" s="399"/>
      <c r="AR2712" s="194"/>
      <c r="AS2712" s="235" t="str">
        <f t="shared" ca="1" si="603"/>
        <v>ok</v>
      </c>
      <c r="AT2712" s="225" t="str">
        <f t="shared" ca="1" si="604"/>
        <v>ok</v>
      </c>
      <c r="AU2712" s="221"/>
      <c r="AX2712" s="199"/>
      <c r="AY2712" s="206"/>
      <c r="BB2712" s="199"/>
      <c r="BC2712" s="206"/>
      <c r="BF2712" s="199"/>
      <c r="BG2712" s="206"/>
      <c r="BJ2712" s="199"/>
      <c r="BK2712" s="206"/>
      <c r="BN2712" s="199"/>
      <c r="BO2712" s="206"/>
      <c r="BR2712" s="199"/>
      <c r="BS2712" s="206"/>
      <c r="BV2712" s="199"/>
      <c r="BW2712" s="206"/>
      <c r="BZ2712" s="199"/>
      <c r="CA2712" s="206"/>
      <c r="CD2712" s="199"/>
      <c r="CE2712" s="206"/>
      <c r="CH2712" s="199"/>
      <c r="CI2712" s="206"/>
      <c r="CL2712" s="199"/>
      <c r="CM2712" s="206"/>
      <c r="CP2712" s="199"/>
      <c r="CQ2712" s="206"/>
      <c r="CT2712" s="199"/>
      <c r="CU2712" s="206"/>
      <c r="CX2712" s="199"/>
      <c r="CY2712" s="206"/>
      <c r="DB2712" s="199"/>
      <c r="DC2712" s="206"/>
      <c r="DF2712" s="199"/>
      <c r="DG2712" s="206"/>
      <c r="DJ2712" s="199"/>
      <c r="DK2712" s="206"/>
      <c r="DN2712" s="199"/>
      <c r="DO2712" s="206"/>
      <c r="DR2712" s="199"/>
      <c r="DS2712" s="206"/>
      <c r="DV2712" s="199"/>
      <c r="DW2712" s="206"/>
      <c r="DZ2712" s="199"/>
      <c r="EA2712" s="206"/>
      <c r="ED2712" s="199"/>
      <c r="EE2712" s="206"/>
      <c r="EH2712" s="199"/>
      <c r="EI2712" s="206"/>
      <c r="EL2712" s="199"/>
      <c r="EM2712" s="206"/>
      <c r="EP2712" s="199"/>
      <c r="EQ2712" s="206"/>
      <c r="ET2712" s="199"/>
      <c r="EU2712" s="206"/>
      <c r="EX2712" s="199"/>
      <c r="EY2712" s="206"/>
      <c r="FB2712" s="199"/>
      <c r="FC2712" s="206"/>
      <c r="FF2712" s="199"/>
      <c r="FG2712" s="206"/>
      <c r="FJ2712" s="199"/>
      <c r="FK2712" s="206"/>
      <c r="FN2712" s="199"/>
      <c r="FO2712" s="206"/>
      <c r="FR2712" s="199"/>
      <c r="FS2712" s="206"/>
      <c r="FV2712" s="199"/>
      <c r="FW2712" s="206"/>
      <c r="FZ2712" s="199"/>
      <c r="GA2712" s="206"/>
      <c r="GD2712" s="199"/>
      <c r="GE2712" s="206"/>
      <c r="GH2712" s="199"/>
      <c r="GI2712" s="206"/>
      <c r="GL2712" s="199"/>
      <c r="GM2712" s="206"/>
      <c r="GP2712" s="199"/>
      <c r="GQ2712" s="206"/>
      <c r="GT2712" s="199"/>
      <c r="GU2712" s="206"/>
      <c r="GX2712" s="199"/>
      <c r="GY2712" s="206"/>
      <c r="HB2712" s="199"/>
      <c r="HC2712" s="206"/>
      <c r="HF2712" s="199"/>
      <c r="HG2712" s="206"/>
      <c r="HJ2712" s="199"/>
      <c r="HK2712" s="206"/>
      <c r="HN2712" s="199"/>
      <c r="HO2712" s="206"/>
      <c r="HR2712" s="199"/>
      <c r="HS2712" s="206"/>
      <c r="HV2712" s="199"/>
      <c r="HW2712" s="206"/>
      <c r="HZ2712" s="199"/>
      <c r="IA2712" s="206"/>
      <c r="ID2712" s="199"/>
      <c r="IE2712" s="206"/>
      <c r="IH2712" s="199"/>
      <c r="II2712" s="206"/>
      <c r="IL2712" s="199"/>
      <c r="IM2712" s="206"/>
      <c r="IP2712" s="199"/>
      <c r="IQ2712" s="206"/>
      <c r="IT2712" s="199"/>
      <c r="IU2712" s="206"/>
      <c r="IX2712" s="199"/>
      <c r="IY2712" s="206"/>
      <c r="JB2712" s="199"/>
      <c r="JC2712" s="206"/>
      <c r="JF2712" s="199"/>
      <c r="JG2712" s="206"/>
      <c r="JJ2712" s="199"/>
      <c r="JK2712" s="206"/>
      <c r="JN2712" s="199"/>
      <c r="JO2712" s="206"/>
      <c r="JR2712" s="199"/>
      <c r="JS2712" s="206"/>
      <c r="JV2712" s="199"/>
      <c r="JW2712" s="206"/>
      <c r="JZ2712" s="199"/>
      <c r="KA2712" s="206"/>
      <c r="KD2712" s="199"/>
      <c r="KE2712" s="206"/>
      <c r="KH2712" s="199"/>
      <c r="KI2712" s="206"/>
      <c r="KL2712" s="199"/>
      <c r="KM2712" s="206"/>
      <c r="KP2712" s="199"/>
      <c r="KQ2712" s="206"/>
      <c r="KT2712" s="199"/>
      <c r="KU2712" s="206"/>
      <c r="KX2712" s="199"/>
      <c r="KY2712" s="206"/>
      <c r="LB2712" s="199"/>
      <c r="LC2712" s="206"/>
      <c r="LF2712" s="199"/>
      <c r="LG2712" s="206"/>
      <c r="LJ2712" s="199"/>
      <c r="LK2712" s="206"/>
      <c r="LN2712" s="199"/>
      <c r="LO2712" s="206"/>
      <c r="LR2712" s="199"/>
      <c r="LS2712" s="206"/>
      <c r="LV2712" s="199"/>
      <c r="LW2712" s="206"/>
      <c r="LZ2712" s="199"/>
      <c r="MA2712" s="206"/>
      <c r="MD2712" s="199"/>
      <c r="ME2712" s="206"/>
      <c r="MH2712" s="199"/>
      <c r="MI2712" s="206"/>
      <c r="ML2712" s="199"/>
      <c r="MM2712" s="206"/>
      <c r="MP2712" s="199"/>
      <c r="MQ2712" s="206"/>
      <c r="MT2712" s="199"/>
      <c r="MU2712" s="206"/>
      <c r="MX2712" s="199"/>
      <c r="MY2712" s="206"/>
      <c r="NB2712" s="199"/>
      <c r="NC2712" s="206"/>
      <c r="NF2712" s="199"/>
      <c r="NG2712" s="206"/>
      <c r="NJ2712" s="199"/>
      <c r="NK2712" s="206"/>
      <c r="NN2712" s="199"/>
      <c r="NO2712" s="206"/>
      <c r="NR2712" s="199"/>
      <c r="NS2712" s="206"/>
      <c r="NV2712" s="199"/>
      <c r="NW2712" s="206"/>
      <c r="NZ2712" s="199"/>
      <c r="OA2712" s="206"/>
      <c r="OD2712" s="199"/>
      <c r="OE2712" s="206"/>
      <c r="OH2712" s="199"/>
      <c r="OI2712" s="206"/>
      <c r="OL2712" s="199"/>
      <c r="OM2712" s="206"/>
      <c r="OP2712" s="199"/>
      <c r="OQ2712" s="206"/>
      <c r="OT2712" s="199"/>
      <c r="OU2712" s="206"/>
      <c r="OX2712" s="199"/>
      <c r="OY2712" s="206"/>
      <c r="PB2712" s="199"/>
      <c r="PC2712" s="206"/>
      <c r="PF2712" s="199"/>
      <c r="PG2712" s="206"/>
      <c r="PJ2712" s="199"/>
      <c r="PK2712" s="206"/>
      <c r="PN2712" s="199"/>
      <c r="PO2712" s="206"/>
      <c r="PR2712" s="199"/>
      <c r="PS2712" s="206"/>
      <c r="PV2712" s="199"/>
      <c r="PW2712" s="206"/>
      <c r="PZ2712" s="199"/>
      <c r="QA2712" s="206"/>
      <c r="QD2712" s="199"/>
      <c r="QE2712" s="206"/>
      <c r="QH2712" s="199"/>
      <c r="QI2712" s="206"/>
      <c r="QL2712" s="199"/>
      <c r="QM2712" s="206"/>
      <c r="QP2712" s="199"/>
      <c r="QQ2712" s="206"/>
      <c r="QT2712" s="199"/>
      <c r="QU2712" s="206"/>
      <c r="QX2712" s="199"/>
      <c r="QY2712" s="206"/>
      <c r="RB2712" s="199"/>
      <c r="RC2712" s="206"/>
      <c r="RF2712" s="199"/>
      <c r="RG2712" s="206"/>
      <c r="RJ2712" s="199"/>
      <c r="RK2712" s="206"/>
      <c r="RN2712" s="199"/>
      <c r="RO2712" s="206"/>
      <c r="RR2712" s="199"/>
      <c r="RS2712" s="206"/>
      <c r="RV2712" s="199"/>
      <c r="RW2712" s="206"/>
      <c r="RZ2712" s="199"/>
      <c r="SA2712" s="206"/>
      <c r="SD2712" s="199"/>
      <c r="SE2712" s="206"/>
      <c r="SH2712" s="199"/>
      <c r="SI2712" s="206"/>
      <c r="SL2712" s="199"/>
      <c r="SM2712" s="206"/>
      <c r="SP2712" s="199"/>
      <c r="SQ2712" s="206"/>
      <c r="ST2712" s="199"/>
      <c r="SU2712" s="206"/>
      <c r="SX2712" s="199"/>
      <c r="SY2712" s="206"/>
      <c r="TB2712" s="199"/>
      <c r="TC2712" s="206"/>
      <c r="TF2712" s="199"/>
      <c r="TG2712" s="206"/>
      <c r="TJ2712" s="199"/>
      <c r="TK2712" s="206"/>
      <c r="TN2712" s="199"/>
      <c r="TO2712" s="206"/>
      <c r="TR2712" s="199"/>
      <c r="TS2712" s="206"/>
      <c r="TV2712" s="199"/>
      <c r="TW2712" s="206"/>
      <c r="TZ2712" s="199"/>
      <c r="UA2712" s="206"/>
      <c r="UD2712" s="199"/>
      <c r="UE2712" s="206"/>
      <c r="UH2712" s="199"/>
      <c r="UI2712" s="206"/>
      <c r="UL2712" s="199"/>
      <c r="UM2712" s="206"/>
      <c r="UP2712" s="199"/>
      <c r="UQ2712" s="206"/>
      <c r="UT2712" s="199"/>
      <c r="UU2712" s="206"/>
      <c r="UX2712" s="199"/>
      <c r="UY2712" s="206"/>
      <c r="VB2712" s="199"/>
      <c r="VC2712" s="206"/>
      <c r="VF2712" s="199"/>
      <c r="VG2712" s="206"/>
      <c r="VJ2712" s="199"/>
      <c r="VK2712" s="206"/>
      <c r="VN2712" s="199"/>
      <c r="VO2712" s="206"/>
      <c r="VR2712" s="199"/>
      <c r="VS2712" s="206"/>
      <c r="VV2712" s="199"/>
      <c r="VW2712" s="206"/>
      <c r="VZ2712" s="199"/>
      <c r="WA2712" s="206"/>
      <c r="WD2712" s="199"/>
      <c r="WE2712" s="206"/>
      <c r="WH2712" s="199"/>
      <c r="WI2712" s="206"/>
      <c r="WL2712" s="199"/>
      <c r="WM2712" s="206"/>
      <c r="WP2712" s="199"/>
      <c r="WQ2712" s="206"/>
      <c r="WT2712" s="199"/>
      <c r="WU2712" s="206"/>
      <c r="WX2712" s="199"/>
      <c r="WY2712" s="206"/>
      <c r="XB2712" s="199"/>
      <c r="XC2712" s="206"/>
      <c r="XF2712" s="199"/>
      <c r="XG2712" s="206"/>
      <c r="XJ2712" s="199"/>
      <c r="XK2712" s="206"/>
      <c r="XN2712" s="199"/>
      <c r="XO2712" s="206"/>
      <c r="XR2712" s="199"/>
      <c r="XS2712" s="206"/>
      <c r="XV2712" s="199"/>
      <c r="XW2712" s="206"/>
      <c r="XZ2712" s="199"/>
      <c r="YA2712" s="206"/>
      <c r="YD2712" s="199"/>
      <c r="YE2712" s="206"/>
      <c r="YH2712" s="199"/>
      <c r="YI2712" s="206"/>
      <c r="YL2712" s="199"/>
      <c r="YM2712" s="206"/>
      <c r="YP2712" s="199"/>
      <c r="YQ2712" s="206"/>
      <c r="YT2712" s="199"/>
      <c r="YU2712" s="206"/>
      <c r="YX2712" s="199"/>
      <c r="YY2712" s="206"/>
      <c r="ZB2712" s="199"/>
      <c r="ZC2712" s="206"/>
      <c r="ZF2712" s="199"/>
      <c r="ZG2712" s="206"/>
      <c r="ZJ2712" s="199"/>
      <c r="ZK2712" s="206"/>
      <c r="ZN2712" s="199"/>
      <c r="ZO2712" s="206"/>
      <c r="ZR2712" s="199"/>
      <c r="ZS2712" s="206"/>
      <c r="ZV2712" s="199"/>
      <c r="ZW2712" s="206"/>
      <c r="ZZ2712" s="199"/>
      <c r="AAA2712" s="206"/>
      <c r="AAD2712" s="199"/>
      <c r="AAE2712" s="206"/>
      <c r="AAH2712" s="199"/>
      <c r="AAI2712" s="206"/>
      <c r="AAL2712" s="199"/>
      <c r="AAM2712" s="206"/>
      <c r="AAP2712" s="199"/>
      <c r="AAQ2712" s="206"/>
      <c r="AAT2712" s="199"/>
      <c r="AAU2712" s="206"/>
      <c r="AAX2712" s="199"/>
      <c r="AAY2712" s="206"/>
      <c r="ABB2712" s="199"/>
      <c r="ABC2712" s="206"/>
      <c r="ABF2712" s="199"/>
      <c r="ABG2712" s="206"/>
      <c r="ABJ2712" s="199"/>
      <c r="ABK2712" s="206"/>
      <c r="ABN2712" s="199"/>
      <c r="ABO2712" s="206"/>
      <c r="ABR2712" s="199"/>
      <c r="ABS2712" s="206"/>
      <c r="ABV2712" s="199"/>
      <c r="ABW2712" s="206"/>
      <c r="ABZ2712" s="199"/>
      <c r="ACA2712" s="206"/>
      <c r="ACD2712" s="199"/>
      <c r="ACE2712" s="206"/>
      <c r="ACH2712" s="199"/>
      <c r="ACI2712" s="206"/>
      <c r="ACL2712" s="199"/>
      <c r="ACM2712" s="206"/>
      <c r="ACP2712" s="199"/>
      <c r="ACQ2712" s="206"/>
      <c r="ACT2712" s="199"/>
      <c r="ACU2712" s="206"/>
      <c r="ACX2712" s="199"/>
      <c r="ACY2712" s="206"/>
      <c r="ADB2712" s="199"/>
      <c r="ADC2712" s="206"/>
      <c r="ADF2712" s="199"/>
      <c r="ADG2712" s="206"/>
      <c r="ADJ2712" s="199"/>
      <c r="ADK2712" s="206"/>
      <c r="ADN2712" s="199"/>
      <c r="ADO2712" s="206"/>
      <c r="ADR2712" s="199"/>
      <c r="ADS2712" s="206"/>
      <c r="ADV2712" s="199"/>
      <c r="ADW2712" s="206"/>
      <c r="ADZ2712" s="199"/>
      <c r="AEA2712" s="206"/>
      <c r="AED2712" s="199"/>
      <c r="AEE2712" s="206"/>
      <c r="AEH2712" s="199"/>
      <c r="AEI2712" s="206"/>
      <c r="AEL2712" s="199"/>
      <c r="AEM2712" s="206"/>
      <c r="AEP2712" s="199"/>
      <c r="AEQ2712" s="206"/>
      <c r="AET2712" s="199"/>
      <c r="AEU2712" s="206"/>
      <c r="AEX2712" s="199"/>
      <c r="AEY2712" s="206"/>
      <c r="AFB2712" s="199"/>
      <c r="AFC2712" s="206"/>
      <c r="AFF2712" s="199"/>
      <c r="AFG2712" s="206"/>
      <c r="AFJ2712" s="199"/>
      <c r="AFK2712" s="206"/>
      <c r="AFN2712" s="199"/>
      <c r="AFO2712" s="206"/>
      <c r="AFR2712" s="199"/>
      <c r="AFS2712" s="206"/>
      <c r="AFV2712" s="199"/>
      <c r="AFW2712" s="206"/>
      <c r="AFZ2712" s="199"/>
      <c r="AGA2712" s="206"/>
      <c r="AGD2712" s="199"/>
      <c r="AGE2712" s="206"/>
      <c r="AGH2712" s="199"/>
      <c r="AGI2712" s="206"/>
      <c r="AGL2712" s="199"/>
      <c r="AGM2712" s="206"/>
      <c r="AGP2712" s="199"/>
      <c r="AGQ2712" s="206"/>
      <c r="AGT2712" s="199"/>
      <c r="AGU2712" s="206"/>
      <c r="AGX2712" s="199"/>
      <c r="AGY2712" s="206"/>
      <c r="AHB2712" s="199"/>
      <c r="AHC2712" s="206"/>
      <c r="AHF2712" s="199"/>
      <c r="AHG2712" s="206"/>
      <c r="AHJ2712" s="199"/>
      <c r="AHK2712" s="206"/>
      <c r="AHN2712" s="199"/>
      <c r="AHO2712" s="206"/>
      <c r="AHR2712" s="199"/>
      <c r="AHS2712" s="206"/>
      <c r="AHV2712" s="199"/>
      <c r="AHW2712" s="206"/>
      <c r="AHZ2712" s="199"/>
      <c r="AIA2712" s="206"/>
      <c r="AID2712" s="199"/>
      <c r="AIE2712" s="206"/>
      <c r="AIH2712" s="199"/>
      <c r="AII2712" s="206"/>
      <c r="AIL2712" s="199"/>
      <c r="AIM2712" s="206"/>
      <c r="AIP2712" s="199"/>
      <c r="AIQ2712" s="206"/>
      <c r="AIT2712" s="199"/>
      <c r="AIU2712" s="206"/>
      <c r="AIX2712" s="199"/>
      <c r="AIY2712" s="206"/>
      <c r="AJB2712" s="199"/>
      <c r="AJC2712" s="206"/>
      <c r="AJF2712" s="199"/>
      <c r="AJG2712" s="206"/>
      <c r="AJJ2712" s="199"/>
      <c r="AJK2712" s="206"/>
      <c r="AJN2712" s="199"/>
      <c r="AJO2712" s="206"/>
      <c r="AJR2712" s="199"/>
      <c r="AJS2712" s="206"/>
      <c r="AJV2712" s="199"/>
      <c r="AJW2712" s="206"/>
      <c r="AJZ2712" s="199"/>
      <c r="AKA2712" s="206"/>
      <c r="AKD2712" s="199"/>
      <c r="AKE2712" s="206"/>
      <c r="AKH2712" s="199"/>
      <c r="AKI2712" s="206"/>
      <c r="AKL2712" s="199"/>
      <c r="AKM2712" s="206"/>
      <c r="AKP2712" s="199"/>
      <c r="AKQ2712" s="206"/>
      <c r="AKT2712" s="199"/>
      <c r="AKU2712" s="206"/>
      <c r="AKX2712" s="199"/>
      <c r="AKY2712" s="206"/>
      <c r="ALB2712" s="199"/>
      <c r="ALC2712" s="206"/>
      <c r="ALF2712" s="199"/>
      <c r="ALG2712" s="206"/>
      <c r="ALJ2712" s="199"/>
      <c r="ALK2712" s="206"/>
      <c r="ALN2712" s="199"/>
      <c r="ALO2712" s="206"/>
      <c r="ALR2712" s="199"/>
      <c r="ALS2712" s="206"/>
      <c r="ALV2712" s="199"/>
      <c r="ALW2712" s="206"/>
      <c r="ALZ2712" s="199"/>
      <c r="AMA2712" s="206"/>
      <c r="AMD2712" s="199"/>
      <c r="AME2712" s="206"/>
      <c r="AMH2712" s="199"/>
      <c r="AMI2712" s="206"/>
      <c r="AML2712" s="199"/>
      <c r="AMM2712" s="206"/>
      <c r="AMP2712" s="199"/>
      <c r="AMQ2712" s="206"/>
      <c r="AMT2712" s="199"/>
      <c r="AMU2712" s="206"/>
      <c r="AMX2712" s="199"/>
      <c r="AMY2712" s="206"/>
      <c r="ANB2712" s="199"/>
      <c r="ANC2712" s="206"/>
      <c r="ANF2712" s="199"/>
      <c r="ANG2712" s="206"/>
      <c r="ANJ2712" s="199"/>
      <c r="ANK2712" s="206"/>
      <c r="ANN2712" s="199"/>
      <c r="ANO2712" s="206"/>
      <c r="ANR2712" s="199"/>
      <c r="ANS2712" s="206"/>
      <c r="ANV2712" s="199"/>
      <c r="ANW2712" s="206"/>
      <c r="ANZ2712" s="199"/>
      <c r="AOA2712" s="206"/>
      <c r="AOD2712" s="199"/>
      <c r="AOE2712" s="206"/>
      <c r="AOH2712" s="199"/>
      <c r="AOI2712" s="206"/>
      <c r="AOL2712" s="199"/>
      <c r="AOM2712" s="206"/>
    </row>
    <row r="2713" spans="1:1023 1026:1079" x14ac:dyDescent="0.25">
      <c r="A2713" s="190">
        <v>2530</v>
      </c>
      <c r="B2713" s="208"/>
      <c r="C2713" s="206" t="s">
        <v>3570</v>
      </c>
      <c r="D2713" s="315">
        <v>43492</v>
      </c>
      <c r="E2713" s="463" t="s">
        <v>1213</v>
      </c>
      <c r="F2713" s="208" t="s">
        <v>612</v>
      </c>
      <c r="G2713" s="208" t="s">
        <v>608</v>
      </c>
      <c r="H2713" s="315">
        <v>43492</v>
      </c>
      <c r="I2713" s="315">
        <v>43492</v>
      </c>
      <c r="J2713" s="338">
        <v>0.88888888888888884</v>
      </c>
      <c r="K2713" s="338">
        <v>0.89583333333333337</v>
      </c>
      <c r="L2713" s="193"/>
      <c r="M2713" s="215" t="s">
        <v>136</v>
      </c>
      <c r="N2713" s="206">
        <v>5</v>
      </c>
      <c r="O2713" s="215" t="s">
        <v>136</v>
      </c>
      <c r="P2713" s="206">
        <v>5</v>
      </c>
      <c r="S2713" s="215" t="s">
        <v>136</v>
      </c>
      <c r="T2713" s="206">
        <v>5</v>
      </c>
      <c r="U2713" s="215" t="s">
        <v>136</v>
      </c>
      <c r="V2713" s="206">
        <v>5</v>
      </c>
      <c r="AC2713" s="222">
        <f t="shared" si="613"/>
        <v>100</v>
      </c>
      <c r="AD2713" s="221" t="s">
        <v>37</v>
      </c>
      <c r="AE2713" s="200"/>
      <c r="AF2713" s="200"/>
      <c r="AG2713" s="200"/>
      <c r="AH2713" s="200"/>
      <c r="AI2713" s="200"/>
      <c r="AJ2713" s="200"/>
      <c r="AK2713" s="200"/>
      <c r="AL2713" s="224"/>
      <c r="AM2713" s="391">
        <f t="shared" si="612"/>
        <v>0</v>
      </c>
      <c r="AN2713" s="222"/>
      <c r="AO2713" s="228"/>
      <c r="AP2713" s="230">
        <f t="shared" si="586"/>
        <v>0</v>
      </c>
      <c r="AQ2713" s="399"/>
      <c r="AR2713" s="194"/>
      <c r="AS2713" s="235" t="str">
        <f t="shared" ca="1" si="603"/>
        <v>ok</v>
      </c>
      <c r="AT2713" s="225" t="str">
        <f t="shared" ca="1" si="604"/>
        <v>ok</v>
      </c>
      <c r="AU2713" s="221"/>
      <c r="AX2713" s="199"/>
      <c r="AY2713" s="206"/>
      <c r="BB2713" s="199"/>
      <c r="BC2713" s="206"/>
      <c r="BF2713" s="199"/>
      <c r="BG2713" s="206"/>
      <c r="BJ2713" s="199"/>
      <c r="BK2713" s="206"/>
      <c r="BN2713" s="199"/>
      <c r="BO2713" s="206"/>
      <c r="BR2713" s="199"/>
      <c r="BS2713" s="206"/>
      <c r="BV2713" s="199"/>
      <c r="BW2713" s="206"/>
      <c r="BZ2713" s="199"/>
      <c r="CA2713" s="206"/>
      <c r="CD2713" s="199"/>
      <c r="CE2713" s="206"/>
      <c r="CH2713" s="199"/>
      <c r="CI2713" s="206"/>
      <c r="CL2713" s="199"/>
      <c r="CM2713" s="206"/>
      <c r="CP2713" s="199"/>
      <c r="CQ2713" s="206"/>
      <c r="CT2713" s="199"/>
      <c r="CU2713" s="206"/>
      <c r="CX2713" s="199"/>
      <c r="CY2713" s="206"/>
      <c r="DB2713" s="199"/>
      <c r="DC2713" s="206"/>
      <c r="DF2713" s="199"/>
      <c r="DG2713" s="206"/>
      <c r="DJ2713" s="199"/>
      <c r="DK2713" s="206"/>
      <c r="DN2713" s="199"/>
      <c r="DO2713" s="206"/>
      <c r="DR2713" s="199"/>
      <c r="DS2713" s="206"/>
      <c r="DV2713" s="199"/>
      <c r="DW2713" s="206"/>
      <c r="DZ2713" s="199"/>
      <c r="EA2713" s="206"/>
      <c r="ED2713" s="199"/>
      <c r="EE2713" s="206"/>
      <c r="EH2713" s="199"/>
      <c r="EI2713" s="206"/>
      <c r="EL2713" s="199"/>
      <c r="EM2713" s="206"/>
      <c r="EP2713" s="199"/>
      <c r="EQ2713" s="206"/>
      <c r="ET2713" s="199"/>
      <c r="EU2713" s="206"/>
      <c r="EX2713" s="199"/>
      <c r="EY2713" s="206"/>
      <c r="FB2713" s="199"/>
      <c r="FC2713" s="206"/>
      <c r="FF2713" s="199"/>
      <c r="FG2713" s="206"/>
      <c r="FJ2713" s="199"/>
      <c r="FK2713" s="206"/>
      <c r="FN2713" s="199"/>
      <c r="FO2713" s="206"/>
      <c r="FR2713" s="199"/>
      <c r="FS2713" s="206"/>
      <c r="FV2713" s="199"/>
      <c r="FW2713" s="206"/>
      <c r="FZ2713" s="199"/>
      <c r="GA2713" s="206"/>
      <c r="GD2713" s="199"/>
      <c r="GE2713" s="206"/>
      <c r="GH2713" s="199"/>
      <c r="GI2713" s="206"/>
      <c r="GL2713" s="199"/>
      <c r="GM2713" s="206"/>
      <c r="GP2713" s="199"/>
      <c r="GQ2713" s="206"/>
      <c r="GT2713" s="199"/>
      <c r="GU2713" s="206"/>
      <c r="GX2713" s="199"/>
      <c r="GY2713" s="206"/>
      <c r="HB2713" s="199"/>
      <c r="HC2713" s="206"/>
      <c r="HF2713" s="199"/>
      <c r="HG2713" s="206"/>
      <c r="HJ2713" s="199"/>
      <c r="HK2713" s="206"/>
      <c r="HN2713" s="199"/>
      <c r="HO2713" s="206"/>
      <c r="HR2713" s="199"/>
      <c r="HS2713" s="206"/>
      <c r="HV2713" s="199"/>
      <c r="HW2713" s="206"/>
      <c r="HZ2713" s="199"/>
      <c r="IA2713" s="206"/>
      <c r="ID2713" s="199"/>
      <c r="IE2713" s="206"/>
      <c r="IH2713" s="199"/>
      <c r="II2713" s="206"/>
      <c r="IL2713" s="199"/>
      <c r="IM2713" s="206"/>
      <c r="IP2713" s="199"/>
      <c r="IQ2713" s="206"/>
      <c r="IT2713" s="199"/>
      <c r="IU2713" s="206"/>
      <c r="IX2713" s="199"/>
      <c r="IY2713" s="206"/>
      <c r="JB2713" s="199"/>
      <c r="JC2713" s="206"/>
      <c r="JF2713" s="199"/>
      <c r="JG2713" s="206"/>
      <c r="JJ2713" s="199"/>
      <c r="JK2713" s="206"/>
      <c r="JN2713" s="199"/>
      <c r="JO2713" s="206"/>
      <c r="JR2713" s="199"/>
      <c r="JS2713" s="206"/>
      <c r="JV2713" s="199"/>
      <c r="JW2713" s="206"/>
      <c r="JZ2713" s="199"/>
      <c r="KA2713" s="206"/>
      <c r="KD2713" s="199"/>
      <c r="KE2713" s="206"/>
      <c r="KH2713" s="199"/>
      <c r="KI2713" s="206"/>
      <c r="KL2713" s="199"/>
      <c r="KM2713" s="206"/>
      <c r="KP2713" s="199"/>
      <c r="KQ2713" s="206"/>
      <c r="KT2713" s="199"/>
      <c r="KU2713" s="206"/>
      <c r="KX2713" s="199"/>
      <c r="KY2713" s="206"/>
      <c r="LB2713" s="199"/>
      <c r="LC2713" s="206"/>
      <c r="LF2713" s="199"/>
      <c r="LG2713" s="206"/>
      <c r="LJ2713" s="199"/>
      <c r="LK2713" s="206"/>
      <c r="LN2713" s="199"/>
      <c r="LO2713" s="206"/>
      <c r="LR2713" s="199"/>
      <c r="LS2713" s="206"/>
      <c r="LV2713" s="199"/>
      <c r="LW2713" s="206"/>
      <c r="LZ2713" s="199"/>
      <c r="MA2713" s="206"/>
      <c r="MD2713" s="199"/>
      <c r="ME2713" s="206"/>
      <c r="MH2713" s="199"/>
      <c r="MI2713" s="206"/>
      <c r="ML2713" s="199"/>
      <c r="MM2713" s="206"/>
      <c r="MP2713" s="199"/>
      <c r="MQ2713" s="206"/>
      <c r="MT2713" s="199"/>
      <c r="MU2713" s="206"/>
      <c r="MX2713" s="199"/>
      <c r="MY2713" s="206"/>
      <c r="NB2713" s="199"/>
      <c r="NC2713" s="206"/>
      <c r="NF2713" s="199"/>
      <c r="NG2713" s="206"/>
      <c r="NJ2713" s="199"/>
      <c r="NK2713" s="206"/>
      <c r="NN2713" s="199"/>
      <c r="NO2713" s="206"/>
      <c r="NR2713" s="199"/>
      <c r="NS2713" s="206"/>
      <c r="NV2713" s="199"/>
      <c r="NW2713" s="206"/>
      <c r="NZ2713" s="199"/>
      <c r="OA2713" s="206"/>
      <c r="OD2713" s="199"/>
      <c r="OE2713" s="206"/>
      <c r="OH2713" s="199"/>
      <c r="OI2713" s="206"/>
      <c r="OL2713" s="199"/>
      <c r="OM2713" s="206"/>
      <c r="OP2713" s="199"/>
      <c r="OQ2713" s="206"/>
      <c r="OT2713" s="199"/>
      <c r="OU2713" s="206"/>
      <c r="OX2713" s="199"/>
      <c r="OY2713" s="206"/>
      <c r="PB2713" s="199"/>
      <c r="PC2713" s="206"/>
      <c r="PF2713" s="199"/>
      <c r="PG2713" s="206"/>
      <c r="PJ2713" s="199"/>
      <c r="PK2713" s="206"/>
      <c r="PN2713" s="199"/>
      <c r="PO2713" s="206"/>
      <c r="PR2713" s="199"/>
      <c r="PS2713" s="206"/>
      <c r="PV2713" s="199"/>
      <c r="PW2713" s="206"/>
      <c r="PZ2713" s="199"/>
      <c r="QA2713" s="206"/>
      <c r="QD2713" s="199"/>
      <c r="QE2713" s="206"/>
      <c r="QH2713" s="199"/>
      <c r="QI2713" s="206"/>
      <c r="QL2713" s="199"/>
      <c r="QM2713" s="206"/>
      <c r="QP2713" s="199"/>
      <c r="QQ2713" s="206"/>
      <c r="QT2713" s="199"/>
      <c r="QU2713" s="206"/>
      <c r="QX2713" s="199"/>
      <c r="QY2713" s="206"/>
      <c r="RB2713" s="199"/>
      <c r="RC2713" s="206"/>
      <c r="RF2713" s="199"/>
      <c r="RG2713" s="206"/>
      <c r="RJ2713" s="199"/>
      <c r="RK2713" s="206"/>
      <c r="RN2713" s="199"/>
      <c r="RO2713" s="206"/>
      <c r="RR2713" s="199"/>
      <c r="RS2713" s="206"/>
      <c r="RV2713" s="199"/>
      <c r="RW2713" s="206"/>
      <c r="RZ2713" s="199"/>
      <c r="SA2713" s="206"/>
      <c r="SD2713" s="199"/>
      <c r="SE2713" s="206"/>
      <c r="SH2713" s="199"/>
      <c r="SI2713" s="206"/>
      <c r="SL2713" s="199"/>
      <c r="SM2713" s="206"/>
      <c r="SP2713" s="199"/>
      <c r="SQ2713" s="206"/>
      <c r="ST2713" s="199"/>
      <c r="SU2713" s="206"/>
      <c r="SX2713" s="199"/>
      <c r="SY2713" s="206"/>
      <c r="TB2713" s="199"/>
      <c r="TC2713" s="206"/>
      <c r="TF2713" s="199"/>
      <c r="TG2713" s="206"/>
      <c r="TJ2713" s="199"/>
      <c r="TK2713" s="206"/>
      <c r="TN2713" s="199"/>
      <c r="TO2713" s="206"/>
      <c r="TR2713" s="199"/>
      <c r="TS2713" s="206"/>
      <c r="TV2713" s="199"/>
      <c r="TW2713" s="206"/>
      <c r="TZ2713" s="199"/>
      <c r="UA2713" s="206"/>
      <c r="UD2713" s="199"/>
      <c r="UE2713" s="206"/>
      <c r="UH2713" s="199"/>
      <c r="UI2713" s="206"/>
      <c r="UL2713" s="199"/>
      <c r="UM2713" s="206"/>
      <c r="UP2713" s="199"/>
      <c r="UQ2713" s="206"/>
      <c r="UT2713" s="199"/>
      <c r="UU2713" s="206"/>
      <c r="UX2713" s="199"/>
      <c r="UY2713" s="206"/>
      <c r="VB2713" s="199"/>
      <c r="VC2713" s="206"/>
      <c r="VF2713" s="199"/>
      <c r="VG2713" s="206"/>
      <c r="VJ2713" s="199"/>
      <c r="VK2713" s="206"/>
      <c r="VN2713" s="199"/>
      <c r="VO2713" s="206"/>
      <c r="VR2713" s="199"/>
      <c r="VS2713" s="206"/>
      <c r="VV2713" s="199"/>
      <c r="VW2713" s="206"/>
      <c r="VZ2713" s="199"/>
      <c r="WA2713" s="206"/>
      <c r="WD2713" s="199"/>
      <c r="WE2713" s="206"/>
      <c r="WH2713" s="199"/>
      <c r="WI2713" s="206"/>
      <c r="WL2713" s="199"/>
      <c r="WM2713" s="206"/>
      <c r="WP2713" s="199"/>
      <c r="WQ2713" s="206"/>
      <c r="WT2713" s="199"/>
      <c r="WU2713" s="206"/>
      <c r="WX2713" s="199"/>
      <c r="WY2713" s="206"/>
      <c r="XB2713" s="199"/>
      <c r="XC2713" s="206"/>
      <c r="XF2713" s="199"/>
      <c r="XG2713" s="206"/>
      <c r="XJ2713" s="199"/>
      <c r="XK2713" s="206"/>
      <c r="XN2713" s="199"/>
      <c r="XO2713" s="206"/>
      <c r="XR2713" s="199"/>
      <c r="XS2713" s="206"/>
      <c r="XV2713" s="199"/>
      <c r="XW2713" s="206"/>
      <c r="XZ2713" s="199"/>
      <c r="YA2713" s="206"/>
      <c r="YD2713" s="199"/>
      <c r="YE2713" s="206"/>
      <c r="YH2713" s="199"/>
      <c r="YI2713" s="206"/>
      <c r="YL2713" s="199"/>
      <c r="YM2713" s="206"/>
      <c r="YP2713" s="199"/>
      <c r="YQ2713" s="206"/>
      <c r="YT2713" s="199"/>
      <c r="YU2713" s="206"/>
      <c r="YX2713" s="199"/>
      <c r="YY2713" s="206"/>
      <c r="ZB2713" s="199"/>
      <c r="ZC2713" s="206"/>
      <c r="ZF2713" s="199"/>
      <c r="ZG2713" s="206"/>
      <c r="ZJ2713" s="199"/>
      <c r="ZK2713" s="206"/>
      <c r="ZN2713" s="199"/>
      <c r="ZO2713" s="206"/>
      <c r="ZR2713" s="199"/>
      <c r="ZS2713" s="206"/>
      <c r="ZV2713" s="199"/>
      <c r="ZW2713" s="206"/>
      <c r="ZZ2713" s="199"/>
      <c r="AAA2713" s="206"/>
      <c r="AAD2713" s="199"/>
      <c r="AAE2713" s="206"/>
      <c r="AAH2713" s="199"/>
      <c r="AAI2713" s="206"/>
      <c r="AAL2713" s="199"/>
      <c r="AAM2713" s="206"/>
      <c r="AAP2713" s="199"/>
      <c r="AAQ2713" s="206"/>
      <c r="AAT2713" s="199"/>
      <c r="AAU2713" s="206"/>
      <c r="AAX2713" s="199"/>
      <c r="AAY2713" s="206"/>
      <c r="ABB2713" s="199"/>
      <c r="ABC2713" s="206"/>
      <c r="ABF2713" s="199"/>
      <c r="ABG2713" s="206"/>
      <c r="ABJ2713" s="199"/>
      <c r="ABK2713" s="206"/>
      <c r="ABN2713" s="199"/>
      <c r="ABO2713" s="206"/>
      <c r="ABR2713" s="199"/>
      <c r="ABS2713" s="206"/>
      <c r="ABV2713" s="199"/>
      <c r="ABW2713" s="206"/>
      <c r="ABZ2713" s="199"/>
      <c r="ACA2713" s="206"/>
      <c r="ACD2713" s="199"/>
      <c r="ACE2713" s="206"/>
      <c r="ACH2713" s="199"/>
      <c r="ACI2713" s="206"/>
      <c r="ACL2713" s="199"/>
      <c r="ACM2713" s="206"/>
      <c r="ACP2713" s="199"/>
      <c r="ACQ2713" s="206"/>
      <c r="ACT2713" s="199"/>
      <c r="ACU2713" s="206"/>
      <c r="ACX2713" s="199"/>
      <c r="ACY2713" s="206"/>
      <c r="ADB2713" s="199"/>
      <c r="ADC2713" s="206"/>
      <c r="ADF2713" s="199"/>
      <c r="ADG2713" s="206"/>
      <c r="ADJ2713" s="199"/>
      <c r="ADK2713" s="206"/>
      <c r="ADN2713" s="199"/>
      <c r="ADO2713" s="206"/>
      <c r="ADR2713" s="199"/>
      <c r="ADS2713" s="206"/>
      <c r="ADV2713" s="199"/>
      <c r="ADW2713" s="206"/>
      <c r="ADZ2713" s="199"/>
      <c r="AEA2713" s="206"/>
      <c r="AED2713" s="199"/>
      <c r="AEE2713" s="206"/>
      <c r="AEH2713" s="199"/>
      <c r="AEI2713" s="206"/>
      <c r="AEL2713" s="199"/>
      <c r="AEM2713" s="206"/>
      <c r="AEP2713" s="199"/>
      <c r="AEQ2713" s="206"/>
      <c r="AET2713" s="199"/>
      <c r="AEU2713" s="206"/>
      <c r="AEX2713" s="199"/>
      <c r="AEY2713" s="206"/>
      <c r="AFB2713" s="199"/>
      <c r="AFC2713" s="206"/>
      <c r="AFF2713" s="199"/>
      <c r="AFG2713" s="206"/>
      <c r="AFJ2713" s="199"/>
      <c r="AFK2713" s="206"/>
      <c r="AFN2713" s="199"/>
      <c r="AFO2713" s="206"/>
      <c r="AFR2713" s="199"/>
      <c r="AFS2713" s="206"/>
      <c r="AFV2713" s="199"/>
      <c r="AFW2713" s="206"/>
      <c r="AFZ2713" s="199"/>
      <c r="AGA2713" s="206"/>
      <c r="AGD2713" s="199"/>
      <c r="AGE2713" s="206"/>
      <c r="AGH2713" s="199"/>
      <c r="AGI2713" s="206"/>
      <c r="AGL2713" s="199"/>
      <c r="AGM2713" s="206"/>
      <c r="AGP2713" s="199"/>
      <c r="AGQ2713" s="206"/>
      <c r="AGT2713" s="199"/>
      <c r="AGU2713" s="206"/>
      <c r="AGX2713" s="199"/>
      <c r="AGY2713" s="206"/>
      <c r="AHB2713" s="199"/>
      <c r="AHC2713" s="206"/>
      <c r="AHF2713" s="199"/>
      <c r="AHG2713" s="206"/>
      <c r="AHJ2713" s="199"/>
      <c r="AHK2713" s="206"/>
      <c r="AHN2713" s="199"/>
      <c r="AHO2713" s="206"/>
      <c r="AHR2713" s="199"/>
      <c r="AHS2713" s="206"/>
      <c r="AHV2713" s="199"/>
      <c r="AHW2713" s="206"/>
      <c r="AHZ2713" s="199"/>
      <c r="AIA2713" s="206"/>
      <c r="AID2713" s="199"/>
      <c r="AIE2713" s="206"/>
      <c r="AIH2713" s="199"/>
      <c r="AII2713" s="206"/>
      <c r="AIL2713" s="199"/>
      <c r="AIM2713" s="206"/>
      <c r="AIP2713" s="199"/>
      <c r="AIQ2713" s="206"/>
      <c r="AIT2713" s="199"/>
      <c r="AIU2713" s="206"/>
      <c r="AIX2713" s="199"/>
      <c r="AIY2713" s="206"/>
      <c r="AJB2713" s="199"/>
      <c r="AJC2713" s="206"/>
      <c r="AJF2713" s="199"/>
      <c r="AJG2713" s="206"/>
      <c r="AJJ2713" s="199"/>
      <c r="AJK2713" s="206"/>
      <c r="AJN2713" s="199"/>
      <c r="AJO2713" s="206"/>
      <c r="AJR2713" s="199"/>
      <c r="AJS2713" s="206"/>
      <c r="AJV2713" s="199"/>
      <c r="AJW2713" s="206"/>
      <c r="AJZ2713" s="199"/>
      <c r="AKA2713" s="206"/>
      <c r="AKD2713" s="199"/>
      <c r="AKE2713" s="206"/>
      <c r="AKH2713" s="199"/>
      <c r="AKI2713" s="206"/>
      <c r="AKL2713" s="199"/>
      <c r="AKM2713" s="206"/>
      <c r="AKP2713" s="199"/>
      <c r="AKQ2713" s="206"/>
      <c r="AKT2713" s="199"/>
      <c r="AKU2713" s="206"/>
      <c r="AKX2713" s="199"/>
      <c r="AKY2713" s="206"/>
      <c r="ALB2713" s="199"/>
      <c r="ALC2713" s="206"/>
      <c r="ALF2713" s="199"/>
      <c r="ALG2713" s="206"/>
      <c r="ALJ2713" s="199"/>
      <c r="ALK2713" s="206"/>
      <c r="ALN2713" s="199"/>
      <c r="ALO2713" s="206"/>
      <c r="ALR2713" s="199"/>
      <c r="ALS2713" s="206"/>
      <c r="ALV2713" s="199"/>
      <c r="ALW2713" s="206"/>
      <c r="ALZ2713" s="199"/>
      <c r="AMA2713" s="206"/>
      <c r="AMD2713" s="199"/>
      <c r="AME2713" s="206"/>
      <c r="AMH2713" s="199"/>
      <c r="AMI2713" s="206"/>
      <c r="AML2713" s="199"/>
      <c r="AMM2713" s="206"/>
      <c r="AMP2713" s="199"/>
      <c r="AMQ2713" s="206"/>
      <c r="AMT2713" s="199"/>
      <c r="AMU2713" s="206"/>
      <c r="AMX2713" s="199"/>
      <c r="AMY2713" s="206"/>
      <c r="ANB2713" s="199"/>
      <c r="ANC2713" s="206"/>
      <c r="ANF2713" s="199"/>
      <c r="ANG2713" s="206"/>
      <c r="ANJ2713" s="199"/>
      <c r="ANK2713" s="206"/>
      <c r="ANN2713" s="199"/>
      <c r="ANO2713" s="206"/>
      <c r="ANR2713" s="199"/>
      <c r="ANS2713" s="206"/>
      <c r="ANV2713" s="199"/>
      <c r="ANW2713" s="206"/>
      <c r="ANZ2713" s="199"/>
      <c r="AOA2713" s="206"/>
      <c r="AOD2713" s="199"/>
      <c r="AOE2713" s="206"/>
      <c r="AOH2713" s="199"/>
      <c r="AOI2713" s="206"/>
      <c r="AOL2713" s="199"/>
      <c r="AOM2713" s="206"/>
    </row>
    <row r="2714" spans="1:1023 1026:1079" x14ac:dyDescent="0.25">
      <c r="A2714" s="190">
        <v>2531</v>
      </c>
      <c r="B2714" s="208"/>
      <c r="C2714" s="206" t="s">
        <v>3572</v>
      </c>
      <c r="D2714" s="315">
        <v>43492</v>
      </c>
      <c r="E2714" s="463" t="s">
        <v>1213</v>
      </c>
      <c r="F2714" s="208" t="s">
        <v>612</v>
      </c>
      <c r="G2714" s="208" t="s">
        <v>608</v>
      </c>
      <c r="H2714" s="315">
        <v>43492</v>
      </c>
      <c r="I2714" s="315">
        <v>43492</v>
      </c>
      <c r="J2714" s="338">
        <v>0.89861111111111114</v>
      </c>
      <c r="K2714" s="338">
        <v>0.90277777777777779</v>
      </c>
      <c r="L2714" s="193"/>
      <c r="M2714" s="214" t="s">
        <v>65</v>
      </c>
      <c r="N2714" s="206">
        <v>5</v>
      </c>
      <c r="O2714" s="214" t="s">
        <v>65</v>
      </c>
      <c r="P2714" s="206">
        <v>5</v>
      </c>
      <c r="S2714" s="214" t="s">
        <v>65</v>
      </c>
      <c r="T2714" s="206">
        <v>5</v>
      </c>
      <c r="U2714" s="214" t="s">
        <v>65</v>
      </c>
      <c r="V2714" s="206">
        <v>5</v>
      </c>
      <c r="AC2714" s="222">
        <f t="shared" si="613"/>
        <v>100</v>
      </c>
      <c r="AD2714" s="221" t="s">
        <v>37</v>
      </c>
      <c r="AE2714" s="200"/>
      <c r="AF2714" s="200"/>
      <c r="AG2714" s="200"/>
      <c r="AH2714" s="200"/>
      <c r="AI2714" s="200"/>
      <c r="AJ2714" s="200"/>
      <c r="AK2714" s="200"/>
      <c r="AL2714" s="224"/>
      <c r="AM2714" s="391">
        <f t="shared" si="612"/>
        <v>0</v>
      </c>
      <c r="AN2714" s="222"/>
      <c r="AO2714" s="228"/>
      <c r="AP2714" s="230">
        <f t="shared" si="586"/>
        <v>0</v>
      </c>
      <c r="AQ2714" s="399"/>
      <c r="AR2714" s="194"/>
      <c r="AS2714" s="235" t="str">
        <f t="shared" ca="1" si="603"/>
        <v>ok</v>
      </c>
      <c r="AT2714" s="225" t="str">
        <f t="shared" ca="1" si="604"/>
        <v>ok</v>
      </c>
      <c r="AU2714" s="221"/>
      <c r="AX2714" s="199"/>
      <c r="AY2714" s="206"/>
      <c r="BB2714" s="199"/>
      <c r="BC2714" s="206"/>
      <c r="BF2714" s="199"/>
      <c r="BG2714" s="206"/>
      <c r="BJ2714" s="199"/>
      <c r="BK2714" s="206"/>
      <c r="BN2714" s="199"/>
      <c r="BO2714" s="206"/>
      <c r="BR2714" s="199"/>
      <c r="BS2714" s="206"/>
      <c r="BV2714" s="199"/>
      <c r="BW2714" s="206"/>
      <c r="BZ2714" s="199"/>
      <c r="CA2714" s="206"/>
      <c r="CD2714" s="199"/>
      <c r="CE2714" s="206"/>
      <c r="CH2714" s="199"/>
      <c r="CI2714" s="206"/>
      <c r="CL2714" s="199"/>
      <c r="CM2714" s="206"/>
      <c r="CP2714" s="199"/>
      <c r="CQ2714" s="206"/>
      <c r="CT2714" s="199"/>
      <c r="CU2714" s="206"/>
      <c r="CX2714" s="199"/>
      <c r="CY2714" s="206"/>
      <c r="DB2714" s="199"/>
      <c r="DC2714" s="206"/>
      <c r="DF2714" s="199"/>
      <c r="DG2714" s="206"/>
      <c r="DJ2714" s="199"/>
      <c r="DK2714" s="206"/>
      <c r="DN2714" s="199"/>
      <c r="DO2714" s="206"/>
      <c r="DR2714" s="199"/>
      <c r="DS2714" s="206"/>
      <c r="DV2714" s="199"/>
      <c r="DW2714" s="206"/>
      <c r="DZ2714" s="199"/>
      <c r="EA2714" s="206"/>
      <c r="ED2714" s="199"/>
      <c r="EE2714" s="206"/>
      <c r="EH2714" s="199"/>
      <c r="EI2714" s="206"/>
      <c r="EL2714" s="199"/>
      <c r="EM2714" s="206"/>
      <c r="EP2714" s="199"/>
      <c r="EQ2714" s="206"/>
      <c r="ET2714" s="199"/>
      <c r="EU2714" s="206"/>
      <c r="EX2714" s="199"/>
      <c r="EY2714" s="206"/>
      <c r="FB2714" s="199"/>
      <c r="FC2714" s="206"/>
      <c r="FF2714" s="199"/>
      <c r="FG2714" s="206"/>
      <c r="FJ2714" s="199"/>
      <c r="FK2714" s="206"/>
      <c r="FN2714" s="199"/>
      <c r="FO2714" s="206"/>
      <c r="FR2714" s="199"/>
      <c r="FS2714" s="206"/>
      <c r="FV2714" s="199"/>
      <c r="FW2714" s="206"/>
      <c r="FZ2714" s="199"/>
      <c r="GA2714" s="206"/>
      <c r="GD2714" s="199"/>
      <c r="GE2714" s="206"/>
      <c r="GH2714" s="199"/>
      <c r="GI2714" s="206"/>
      <c r="GL2714" s="199"/>
      <c r="GM2714" s="206"/>
      <c r="GP2714" s="199"/>
      <c r="GQ2714" s="206"/>
      <c r="GT2714" s="199"/>
      <c r="GU2714" s="206"/>
      <c r="GX2714" s="199"/>
      <c r="GY2714" s="206"/>
      <c r="HB2714" s="199"/>
      <c r="HC2714" s="206"/>
      <c r="HF2714" s="199"/>
      <c r="HG2714" s="206"/>
      <c r="HJ2714" s="199"/>
      <c r="HK2714" s="206"/>
      <c r="HN2714" s="199"/>
      <c r="HO2714" s="206"/>
      <c r="HR2714" s="199"/>
      <c r="HS2714" s="206"/>
      <c r="HV2714" s="199"/>
      <c r="HW2714" s="206"/>
      <c r="HZ2714" s="199"/>
      <c r="IA2714" s="206"/>
      <c r="ID2714" s="199"/>
      <c r="IE2714" s="206"/>
      <c r="IH2714" s="199"/>
      <c r="II2714" s="206"/>
      <c r="IL2714" s="199"/>
      <c r="IM2714" s="206"/>
      <c r="IP2714" s="199"/>
      <c r="IQ2714" s="206"/>
      <c r="IT2714" s="199"/>
      <c r="IU2714" s="206"/>
      <c r="IX2714" s="199"/>
      <c r="IY2714" s="206"/>
      <c r="JB2714" s="199"/>
      <c r="JC2714" s="206"/>
      <c r="JF2714" s="199"/>
      <c r="JG2714" s="206"/>
      <c r="JJ2714" s="199"/>
      <c r="JK2714" s="206"/>
      <c r="JN2714" s="199"/>
      <c r="JO2714" s="206"/>
      <c r="JR2714" s="199"/>
      <c r="JS2714" s="206"/>
      <c r="JV2714" s="199"/>
      <c r="JW2714" s="206"/>
      <c r="JZ2714" s="199"/>
      <c r="KA2714" s="206"/>
      <c r="KD2714" s="199"/>
      <c r="KE2714" s="206"/>
      <c r="KH2714" s="199"/>
      <c r="KI2714" s="206"/>
      <c r="KL2714" s="199"/>
      <c r="KM2714" s="206"/>
      <c r="KP2714" s="199"/>
      <c r="KQ2714" s="206"/>
      <c r="KT2714" s="199"/>
      <c r="KU2714" s="206"/>
      <c r="KX2714" s="199"/>
      <c r="KY2714" s="206"/>
      <c r="LB2714" s="199"/>
      <c r="LC2714" s="206"/>
      <c r="LF2714" s="199"/>
      <c r="LG2714" s="206"/>
      <c r="LJ2714" s="199"/>
      <c r="LK2714" s="206"/>
      <c r="LN2714" s="199"/>
      <c r="LO2714" s="206"/>
      <c r="LR2714" s="199"/>
      <c r="LS2714" s="206"/>
      <c r="LV2714" s="199"/>
      <c r="LW2714" s="206"/>
      <c r="LZ2714" s="199"/>
      <c r="MA2714" s="206"/>
      <c r="MD2714" s="199"/>
      <c r="ME2714" s="206"/>
      <c r="MH2714" s="199"/>
      <c r="MI2714" s="206"/>
      <c r="ML2714" s="199"/>
      <c r="MM2714" s="206"/>
      <c r="MP2714" s="199"/>
      <c r="MQ2714" s="206"/>
      <c r="MT2714" s="199"/>
      <c r="MU2714" s="206"/>
      <c r="MX2714" s="199"/>
      <c r="MY2714" s="206"/>
      <c r="NB2714" s="199"/>
      <c r="NC2714" s="206"/>
      <c r="NF2714" s="199"/>
      <c r="NG2714" s="206"/>
      <c r="NJ2714" s="199"/>
      <c r="NK2714" s="206"/>
      <c r="NN2714" s="199"/>
      <c r="NO2714" s="206"/>
      <c r="NR2714" s="199"/>
      <c r="NS2714" s="206"/>
      <c r="NV2714" s="199"/>
      <c r="NW2714" s="206"/>
      <c r="NZ2714" s="199"/>
      <c r="OA2714" s="206"/>
      <c r="OD2714" s="199"/>
      <c r="OE2714" s="206"/>
      <c r="OH2714" s="199"/>
      <c r="OI2714" s="206"/>
      <c r="OL2714" s="199"/>
      <c r="OM2714" s="206"/>
      <c r="OP2714" s="199"/>
      <c r="OQ2714" s="206"/>
      <c r="OT2714" s="199"/>
      <c r="OU2714" s="206"/>
      <c r="OX2714" s="199"/>
      <c r="OY2714" s="206"/>
      <c r="PB2714" s="199"/>
      <c r="PC2714" s="206"/>
      <c r="PF2714" s="199"/>
      <c r="PG2714" s="206"/>
      <c r="PJ2714" s="199"/>
      <c r="PK2714" s="206"/>
      <c r="PN2714" s="199"/>
      <c r="PO2714" s="206"/>
      <c r="PR2714" s="199"/>
      <c r="PS2714" s="206"/>
      <c r="PV2714" s="199"/>
      <c r="PW2714" s="206"/>
      <c r="PZ2714" s="199"/>
      <c r="QA2714" s="206"/>
      <c r="QD2714" s="199"/>
      <c r="QE2714" s="206"/>
      <c r="QH2714" s="199"/>
      <c r="QI2714" s="206"/>
      <c r="QL2714" s="199"/>
      <c r="QM2714" s="206"/>
      <c r="QP2714" s="199"/>
      <c r="QQ2714" s="206"/>
      <c r="QT2714" s="199"/>
      <c r="QU2714" s="206"/>
      <c r="QX2714" s="199"/>
      <c r="QY2714" s="206"/>
      <c r="RB2714" s="199"/>
      <c r="RC2714" s="206"/>
      <c r="RF2714" s="199"/>
      <c r="RG2714" s="206"/>
      <c r="RJ2714" s="199"/>
      <c r="RK2714" s="206"/>
      <c r="RN2714" s="199"/>
      <c r="RO2714" s="206"/>
      <c r="RR2714" s="199"/>
      <c r="RS2714" s="206"/>
      <c r="RV2714" s="199"/>
      <c r="RW2714" s="206"/>
      <c r="RZ2714" s="199"/>
      <c r="SA2714" s="206"/>
      <c r="SD2714" s="199"/>
      <c r="SE2714" s="206"/>
      <c r="SH2714" s="199"/>
      <c r="SI2714" s="206"/>
      <c r="SL2714" s="199"/>
      <c r="SM2714" s="206"/>
      <c r="SP2714" s="199"/>
      <c r="SQ2714" s="206"/>
      <c r="ST2714" s="199"/>
      <c r="SU2714" s="206"/>
      <c r="SX2714" s="199"/>
      <c r="SY2714" s="206"/>
      <c r="TB2714" s="199"/>
      <c r="TC2714" s="206"/>
      <c r="TF2714" s="199"/>
      <c r="TG2714" s="206"/>
      <c r="TJ2714" s="199"/>
      <c r="TK2714" s="206"/>
      <c r="TN2714" s="199"/>
      <c r="TO2714" s="206"/>
      <c r="TR2714" s="199"/>
      <c r="TS2714" s="206"/>
      <c r="TV2714" s="199"/>
      <c r="TW2714" s="206"/>
      <c r="TZ2714" s="199"/>
      <c r="UA2714" s="206"/>
      <c r="UD2714" s="199"/>
      <c r="UE2714" s="206"/>
      <c r="UH2714" s="199"/>
      <c r="UI2714" s="206"/>
      <c r="UL2714" s="199"/>
      <c r="UM2714" s="206"/>
      <c r="UP2714" s="199"/>
      <c r="UQ2714" s="206"/>
      <c r="UT2714" s="199"/>
      <c r="UU2714" s="206"/>
      <c r="UX2714" s="199"/>
      <c r="UY2714" s="206"/>
      <c r="VB2714" s="199"/>
      <c r="VC2714" s="206"/>
      <c r="VF2714" s="199"/>
      <c r="VG2714" s="206"/>
      <c r="VJ2714" s="199"/>
      <c r="VK2714" s="206"/>
      <c r="VN2714" s="199"/>
      <c r="VO2714" s="206"/>
      <c r="VR2714" s="199"/>
      <c r="VS2714" s="206"/>
      <c r="VV2714" s="199"/>
      <c r="VW2714" s="206"/>
      <c r="VZ2714" s="199"/>
      <c r="WA2714" s="206"/>
      <c r="WD2714" s="199"/>
      <c r="WE2714" s="206"/>
      <c r="WH2714" s="199"/>
      <c r="WI2714" s="206"/>
      <c r="WL2714" s="199"/>
      <c r="WM2714" s="206"/>
      <c r="WP2714" s="199"/>
      <c r="WQ2714" s="206"/>
      <c r="WT2714" s="199"/>
      <c r="WU2714" s="206"/>
      <c r="WX2714" s="199"/>
      <c r="WY2714" s="206"/>
      <c r="XB2714" s="199"/>
      <c r="XC2714" s="206"/>
      <c r="XF2714" s="199"/>
      <c r="XG2714" s="206"/>
      <c r="XJ2714" s="199"/>
      <c r="XK2714" s="206"/>
      <c r="XN2714" s="199"/>
      <c r="XO2714" s="206"/>
      <c r="XR2714" s="199"/>
      <c r="XS2714" s="206"/>
      <c r="XV2714" s="199"/>
      <c r="XW2714" s="206"/>
      <c r="XZ2714" s="199"/>
      <c r="YA2714" s="206"/>
      <c r="YD2714" s="199"/>
      <c r="YE2714" s="206"/>
      <c r="YH2714" s="199"/>
      <c r="YI2714" s="206"/>
      <c r="YL2714" s="199"/>
      <c r="YM2714" s="206"/>
      <c r="YP2714" s="199"/>
      <c r="YQ2714" s="206"/>
      <c r="YT2714" s="199"/>
      <c r="YU2714" s="206"/>
      <c r="YX2714" s="199"/>
      <c r="YY2714" s="206"/>
      <c r="ZB2714" s="199"/>
      <c r="ZC2714" s="206"/>
      <c r="ZF2714" s="199"/>
      <c r="ZG2714" s="206"/>
      <c r="ZJ2714" s="199"/>
      <c r="ZK2714" s="206"/>
      <c r="ZN2714" s="199"/>
      <c r="ZO2714" s="206"/>
      <c r="ZR2714" s="199"/>
      <c r="ZS2714" s="206"/>
      <c r="ZV2714" s="199"/>
      <c r="ZW2714" s="206"/>
      <c r="ZZ2714" s="199"/>
      <c r="AAA2714" s="206"/>
      <c r="AAD2714" s="199"/>
      <c r="AAE2714" s="206"/>
      <c r="AAH2714" s="199"/>
      <c r="AAI2714" s="206"/>
      <c r="AAL2714" s="199"/>
      <c r="AAM2714" s="206"/>
      <c r="AAP2714" s="199"/>
      <c r="AAQ2714" s="206"/>
      <c r="AAT2714" s="199"/>
      <c r="AAU2714" s="206"/>
      <c r="AAX2714" s="199"/>
      <c r="AAY2714" s="206"/>
      <c r="ABB2714" s="199"/>
      <c r="ABC2714" s="206"/>
      <c r="ABF2714" s="199"/>
      <c r="ABG2714" s="206"/>
      <c r="ABJ2714" s="199"/>
      <c r="ABK2714" s="206"/>
      <c r="ABN2714" s="199"/>
      <c r="ABO2714" s="206"/>
      <c r="ABR2714" s="199"/>
      <c r="ABS2714" s="206"/>
      <c r="ABV2714" s="199"/>
      <c r="ABW2714" s="206"/>
      <c r="ABZ2714" s="199"/>
      <c r="ACA2714" s="206"/>
      <c r="ACD2714" s="199"/>
      <c r="ACE2714" s="206"/>
      <c r="ACH2714" s="199"/>
      <c r="ACI2714" s="206"/>
      <c r="ACL2714" s="199"/>
      <c r="ACM2714" s="206"/>
      <c r="ACP2714" s="199"/>
      <c r="ACQ2714" s="206"/>
      <c r="ACT2714" s="199"/>
      <c r="ACU2714" s="206"/>
      <c r="ACX2714" s="199"/>
      <c r="ACY2714" s="206"/>
      <c r="ADB2714" s="199"/>
      <c r="ADC2714" s="206"/>
      <c r="ADF2714" s="199"/>
      <c r="ADG2714" s="206"/>
      <c r="ADJ2714" s="199"/>
      <c r="ADK2714" s="206"/>
      <c r="ADN2714" s="199"/>
      <c r="ADO2714" s="206"/>
      <c r="ADR2714" s="199"/>
      <c r="ADS2714" s="206"/>
      <c r="ADV2714" s="199"/>
      <c r="ADW2714" s="206"/>
      <c r="ADZ2714" s="199"/>
      <c r="AEA2714" s="206"/>
      <c r="AED2714" s="199"/>
      <c r="AEE2714" s="206"/>
      <c r="AEH2714" s="199"/>
      <c r="AEI2714" s="206"/>
      <c r="AEL2714" s="199"/>
      <c r="AEM2714" s="206"/>
      <c r="AEP2714" s="199"/>
      <c r="AEQ2714" s="206"/>
      <c r="AET2714" s="199"/>
      <c r="AEU2714" s="206"/>
      <c r="AEX2714" s="199"/>
      <c r="AEY2714" s="206"/>
      <c r="AFB2714" s="199"/>
      <c r="AFC2714" s="206"/>
      <c r="AFF2714" s="199"/>
      <c r="AFG2714" s="206"/>
      <c r="AFJ2714" s="199"/>
      <c r="AFK2714" s="206"/>
      <c r="AFN2714" s="199"/>
      <c r="AFO2714" s="206"/>
      <c r="AFR2714" s="199"/>
      <c r="AFS2714" s="206"/>
      <c r="AFV2714" s="199"/>
      <c r="AFW2714" s="206"/>
      <c r="AFZ2714" s="199"/>
      <c r="AGA2714" s="206"/>
      <c r="AGD2714" s="199"/>
      <c r="AGE2714" s="206"/>
      <c r="AGH2714" s="199"/>
      <c r="AGI2714" s="206"/>
      <c r="AGL2714" s="199"/>
      <c r="AGM2714" s="206"/>
      <c r="AGP2714" s="199"/>
      <c r="AGQ2714" s="206"/>
      <c r="AGT2714" s="199"/>
      <c r="AGU2714" s="206"/>
      <c r="AGX2714" s="199"/>
      <c r="AGY2714" s="206"/>
      <c r="AHB2714" s="199"/>
      <c r="AHC2714" s="206"/>
      <c r="AHF2714" s="199"/>
      <c r="AHG2714" s="206"/>
      <c r="AHJ2714" s="199"/>
      <c r="AHK2714" s="206"/>
      <c r="AHN2714" s="199"/>
      <c r="AHO2714" s="206"/>
      <c r="AHR2714" s="199"/>
      <c r="AHS2714" s="206"/>
      <c r="AHV2714" s="199"/>
      <c r="AHW2714" s="206"/>
      <c r="AHZ2714" s="199"/>
      <c r="AIA2714" s="206"/>
      <c r="AID2714" s="199"/>
      <c r="AIE2714" s="206"/>
      <c r="AIH2714" s="199"/>
      <c r="AII2714" s="206"/>
      <c r="AIL2714" s="199"/>
      <c r="AIM2714" s="206"/>
      <c r="AIP2714" s="199"/>
      <c r="AIQ2714" s="206"/>
      <c r="AIT2714" s="199"/>
      <c r="AIU2714" s="206"/>
      <c r="AIX2714" s="199"/>
      <c r="AIY2714" s="206"/>
      <c r="AJB2714" s="199"/>
      <c r="AJC2714" s="206"/>
      <c r="AJF2714" s="199"/>
      <c r="AJG2714" s="206"/>
      <c r="AJJ2714" s="199"/>
      <c r="AJK2714" s="206"/>
      <c r="AJN2714" s="199"/>
      <c r="AJO2714" s="206"/>
      <c r="AJR2714" s="199"/>
      <c r="AJS2714" s="206"/>
      <c r="AJV2714" s="199"/>
      <c r="AJW2714" s="206"/>
      <c r="AJZ2714" s="199"/>
      <c r="AKA2714" s="206"/>
      <c r="AKD2714" s="199"/>
      <c r="AKE2714" s="206"/>
      <c r="AKH2714" s="199"/>
      <c r="AKI2714" s="206"/>
      <c r="AKL2714" s="199"/>
      <c r="AKM2714" s="206"/>
      <c r="AKP2714" s="199"/>
      <c r="AKQ2714" s="206"/>
      <c r="AKT2714" s="199"/>
      <c r="AKU2714" s="206"/>
      <c r="AKX2714" s="199"/>
      <c r="AKY2714" s="206"/>
      <c r="ALB2714" s="199"/>
      <c r="ALC2714" s="206"/>
      <c r="ALF2714" s="199"/>
      <c r="ALG2714" s="206"/>
      <c r="ALJ2714" s="199"/>
      <c r="ALK2714" s="206"/>
      <c r="ALN2714" s="199"/>
      <c r="ALO2714" s="206"/>
      <c r="ALR2714" s="199"/>
      <c r="ALS2714" s="206"/>
      <c r="ALV2714" s="199"/>
      <c r="ALW2714" s="206"/>
      <c r="ALZ2714" s="199"/>
      <c r="AMA2714" s="206"/>
      <c r="AMD2714" s="199"/>
      <c r="AME2714" s="206"/>
      <c r="AMH2714" s="199"/>
      <c r="AMI2714" s="206"/>
      <c r="AML2714" s="199"/>
      <c r="AMM2714" s="206"/>
      <c r="AMP2714" s="199"/>
      <c r="AMQ2714" s="206"/>
      <c r="AMT2714" s="199"/>
      <c r="AMU2714" s="206"/>
      <c r="AMX2714" s="199"/>
      <c r="AMY2714" s="206"/>
      <c r="ANB2714" s="199"/>
      <c r="ANC2714" s="206"/>
      <c r="ANF2714" s="199"/>
      <c r="ANG2714" s="206"/>
      <c r="ANJ2714" s="199"/>
      <c r="ANK2714" s="206"/>
      <c r="ANN2714" s="199"/>
      <c r="ANO2714" s="206"/>
      <c r="ANR2714" s="199"/>
      <c r="ANS2714" s="206"/>
      <c r="ANV2714" s="199"/>
      <c r="ANW2714" s="206"/>
      <c r="ANZ2714" s="199"/>
      <c r="AOA2714" s="206"/>
      <c r="AOD2714" s="199"/>
      <c r="AOE2714" s="206"/>
      <c r="AOH2714" s="199"/>
      <c r="AOI2714" s="206"/>
      <c r="AOL2714" s="199"/>
      <c r="AOM2714" s="206"/>
    </row>
    <row r="2715" spans="1:1023 1026:1079" x14ac:dyDescent="0.25">
      <c r="A2715" s="190">
        <v>2532</v>
      </c>
      <c r="B2715" s="208"/>
      <c r="C2715" s="206" t="s">
        <v>3571</v>
      </c>
      <c r="D2715" s="315">
        <v>43492</v>
      </c>
      <c r="E2715" s="463" t="s">
        <v>1213</v>
      </c>
      <c r="F2715" s="208" t="s">
        <v>612</v>
      </c>
      <c r="G2715" s="208" t="s">
        <v>608</v>
      </c>
      <c r="H2715" s="315">
        <v>43492</v>
      </c>
      <c r="I2715" s="315">
        <v>43492</v>
      </c>
      <c r="J2715" s="338">
        <v>0.90625</v>
      </c>
      <c r="K2715" s="338">
        <v>0.91319444444444453</v>
      </c>
      <c r="L2715" s="193"/>
      <c r="M2715" s="215" t="s">
        <v>136</v>
      </c>
      <c r="N2715" s="206">
        <v>5</v>
      </c>
      <c r="O2715" s="215" t="s">
        <v>136</v>
      </c>
      <c r="P2715" s="206">
        <v>5</v>
      </c>
      <c r="S2715" s="215" t="s">
        <v>136</v>
      </c>
      <c r="T2715" s="206">
        <v>5</v>
      </c>
      <c r="U2715" s="215" t="s">
        <v>136</v>
      </c>
      <c r="V2715" s="206">
        <v>5</v>
      </c>
      <c r="AC2715" s="222">
        <f t="shared" si="613"/>
        <v>100</v>
      </c>
      <c r="AD2715" s="221" t="s">
        <v>37</v>
      </c>
      <c r="AE2715" s="200">
        <v>1</v>
      </c>
      <c r="AF2715" s="200">
        <v>1</v>
      </c>
      <c r="AG2715" s="200"/>
      <c r="AH2715" s="200"/>
      <c r="AI2715" s="200"/>
      <c r="AJ2715" s="200"/>
      <c r="AK2715" s="200"/>
      <c r="AL2715" s="224"/>
      <c r="AM2715" s="391">
        <f t="shared" si="612"/>
        <v>2</v>
      </c>
      <c r="AN2715" s="222">
        <v>0.55000000000000004</v>
      </c>
      <c r="AO2715" s="228">
        <v>0.55000000000000004</v>
      </c>
      <c r="AP2715" s="230">
        <f t="shared" si="586"/>
        <v>0</v>
      </c>
      <c r="AQ2715" s="399"/>
      <c r="AR2715" s="194"/>
      <c r="AS2715" s="235" t="str">
        <f t="shared" ca="1" si="603"/>
        <v>ok</v>
      </c>
      <c r="AT2715" s="225" t="str">
        <f t="shared" ca="1" si="604"/>
        <v>ok</v>
      </c>
      <c r="AU2715" s="221"/>
      <c r="AV2715" s="197">
        <v>0.45</v>
      </c>
      <c r="AW2715" s="198">
        <v>2</v>
      </c>
      <c r="AX2715" s="199" t="s">
        <v>623</v>
      </c>
      <c r="AY2715" s="206" t="s">
        <v>604</v>
      </c>
      <c r="AZ2715" s="197">
        <v>0.1</v>
      </c>
      <c r="BA2715" s="198">
        <v>6</v>
      </c>
      <c r="BB2715" s="199" t="s">
        <v>603</v>
      </c>
      <c r="BC2715" s="206" t="s">
        <v>604</v>
      </c>
      <c r="BF2715" s="199"/>
      <c r="BG2715" s="206"/>
      <c r="BJ2715" s="199"/>
      <c r="BK2715" s="206"/>
      <c r="BN2715" s="199"/>
      <c r="BO2715" s="206"/>
      <c r="BR2715" s="199"/>
      <c r="BS2715" s="206"/>
      <c r="BV2715" s="199"/>
      <c r="BW2715" s="206"/>
      <c r="BZ2715" s="199"/>
      <c r="CA2715" s="206"/>
      <c r="CD2715" s="199"/>
      <c r="CE2715" s="206"/>
      <c r="CH2715" s="199"/>
      <c r="CI2715" s="206"/>
      <c r="CL2715" s="199"/>
      <c r="CM2715" s="206"/>
      <c r="CP2715" s="199"/>
      <c r="CQ2715" s="206"/>
      <c r="CT2715" s="199"/>
      <c r="CU2715" s="206"/>
      <c r="CX2715" s="199"/>
      <c r="CY2715" s="206"/>
      <c r="DB2715" s="199"/>
      <c r="DC2715" s="206"/>
      <c r="DF2715" s="199"/>
      <c r="DG2715" s="206"/>
      <c r="DJ2715" s="199"/>
      <c r="DK2715" s="206"/>
      <c r="DN2715" s="199"/>
      <c r="DO2715" s="206"/>
      <c r="DR2715" s="199"/>
      <c r="DS2715" s="206"/>
      <c r="DV2715" s="199"/>
      <c r="DW2715" s="206"/>
      <c r="DZ2715" s="199"/>
      <c r="EA2715" s="206"/>
      <c r="ED2715" s="199"/>
      <c r="EE2715" s="206"/>
      <c r="EH2715" s="199"/>
      <c r="EI2715" s="206"/>
      <c r="EL2715" s="199"/>
      <c r="EM2715" s="206"/>
      <c r="EP2715" s="199"/>
      <c r="EQ2715" s="206"/>
      <c r="ET2715" s="199"/>
      <c r="EU2715" s="206"/>
      <c r="EX2715" s="199"/>
      <c r="EY2715" s="206"/>
      <c r="FB2715" s="199"/>
      <c r="FC2715" s="206"/>
      <c r="FF2715" s="199"/>
      <c r="FG2715" s="206"/>
      <c r="FJ2715" s="199"/>
      <c r="FK2715" s="206"/>
      <c r="FN2715" s="199"/>
      <c r="FO2715" s="206"/>
      <c r="FR2715" s="199"/>
      <c r="FS2715" s="206"/>
      <c r="FV2715" s="199"/>
      <c r="FW2715" s="206"/>
      <c r="FZ2715" s="199"/>
      <c r="GA2715" s="206"/>
      <c r="GD2715" s="199"/>
      <c r="GE2715" s="206"/>
      <c r="GH2715" s="199"/>
      <c r="GI2715" s="206"/>
      <c r="GL2715" s="199"/>
      <c r="GM2715" s="206"/>
      <c r="GP2715" s="199"/>
      <c r="GQ2715" s="206"/>
      <c r="GT2715" s="199"/>
      <c r="GU2715" s="206"/>
      <c r="GX2715" s="199"/>
      <c r="GY2715" s="206"/>
      <c r="HB2715" s="199"/>
      <c r="HC2715" s="206"/>
      <c r="HF2715" s="199"/>
      <c r="HG2715" s="206"/>
      <c r="HJ2715" s="199"/>
      <c r="HK2715" s="206"/>
      <c r="HN2715" s="199"/>
      <c r="HO2715" s="206"/>
      <c r="HR2715" s="199"/>
      <c r="HS2715" s="206"/>
      <c r="HV2715" s="199"/>
      <c r="HW2715" s="206"/>
      <c r="HZ2715" s="199"/>
      <c r="IA2715" s="206"/>
      <c r="ID2715" s="199"/>
      <c r="IE2715" s="206"/>
      <c r="IH2715" s="199"/>
      <c r="II2715" s="206"/>
      <c r="IL2715" s="199"/>
      <c r="IM2715" s="206"/>
      <c r="IP2715" s="199"/>
      <c r="IQ2715" s="206"/>
      <c r="IT2715" s="199"/>
      <c r="IU2715" s="206"/>
      <c r="IX2715" s="199"/>
      <c r="IY2715" s="206"/>
      <c r="JB2715" s="199"/>
      <c r="JC2715" s="206"/>
      <c r="JF2715" s="199"/>
      <c r="JG2715" s="206"/>
      <c r="JJ2715" s="199"/>
      <c r="JK2715" s="206"/>
      <c r="JN2715" s="199"/>
      <c r="JO2715" s="206"/>
      <c r="JR2715" s="199"/>
      <c r="JS2715" s="206"/>
      <c r="JV2715" s="199"/>
      <c r="JW2715" s="206"/>
      <c r="JZ2715" s="199"/>
      <c r="KA2715" s="206"/>
      <c r="KD2715" s="199"/>
      <c r="KE2715" s="206"/>
      <c r="KH2715" s="199"/>
      <c r="KI2715" s="206"/>
      <c r="KL2715" s="199"/>
      <c r="KM2715" s="206"/>
      <c r="KP2715" s="199"/>
      <c r="KQ2715" s="206"/>
      <c r="KT2715" s="199"/>
      <c r="KU2715" s="206"/>
      <c r="KX2715" s="199"/>
      <c r="KY2715" s="206"/>
      <c r="LB2715" s="199"/>
      <c r="LC2715" s="206"/>
      <c r="LF2715" s="199"/>
      <c r="LG2715" s="206"/>
      <c r="LJ2715" s="199"/>
      <c r="LK2715" s="206"/>
      <c r="LN2715" s="199"/>
      <c r="LO2715" s="206"/>
      <c r="LR2715" s="199"/>
      <c r="LS2715" s="206"/>
      <c r="LV2715" s="199"/>
      <c r="LW2715" s="206"/>
      <c r="LZ2715" s="199"/>
      <c r="MA2715" s="206"/>
      <c r="MD2715" s="199"/>
      <c r="ME2715" s="206"/>
      <c r="MH2715" s="199"/>
      <c r="MI2715" s="206"/>
      <c r="ML2715" s="199"/>
      <c r="MM2715" s="206"/>
      <c r="MP2715" s="199"/>
      <c r="MQ2715" s="206"/>
      <c r="MT2715" s="199"/>
      <c r="MU2715" s="206"/>
      <c r="MX2715" s="199"/>
      <c r="MY2715" s="206"/>
      <c r="NB2715" s="199"/>
      <c r="NC2715" s="206"/>
      <c r="NF2715" s="199"/>
      <c r="NG2715" s="206"/>
      <c r="NJ2715" s="199"/>
      <c r="NK2715" s="206"/>
      <c r="NN2715" s="199"/>
      <c r="NO2715" s="206"/>
      <c r="NR2715" s="199"/>
      <c r="NS2715" s="206"/>
      <c r="NV2715" s="199"/>
      <c r="NW2715" s="206"/>
      <c r="NZ2715" s="199"/>
      <c r="OA2715" s="206"/>
      <c r="OD2715" s="199"/>
      <c r="OE2715" s="206"/>
      <c r="OH2715" s="199"/>
      <c r="OI2715" s="206"/>
      <c r="OL2715" s="199"/>
      <c r="OM2715" s="206"/>
      <c r="OP2715" s="199"/>
      <c r="OQ2715" s="206"/>
      <c r="OT2715" s="199"/>
      <c r="OU2715" s="206"/>
      <c r="OX2715" s="199"/>
      <c r="OY2715" s="206"/>
      <c r="PB2715" s="199"/>
      <c r="PC2715" s="206"/>
      <c r="PF2715" s="199"/>
      <c r="PG2715" s="206"/>
      <c r="PJ2715" s="199"/>
      <c r="PK2715" s="206"/>
      <c r="PN2715" s="199"/>
      <c r="PO2715" s="206"/>
      <c r="PR2715" s="199"/>
      <c r="PS2715" s="206"/>
      <c r="PV2715" s="199"/>
      <c r="PW2715" s="206"/>
      <c r="PZ2715" s="199"/>
      <c r="QA2715" s="206"/>
      <c r="QD2715" s="199"/>
      <c r="QE2715" s="206"/>
      <c r="QH2715" s="199"/>
      <c r="QI2715" s="206"/>
      <c r="QL2715" s="199"/>
      <c r="QM2715" s="206"/>
      <c r="QP2715" s="199"/>
      <c r="QQ2715" s="206"/>
      <c r="QT2715" s="199"/>
      <c r="QU2715" s="206"/>
      <c r="QX2715" s="199"/>
      <c r="QY2715" s="206"/>
      <c r="RB2715" s="199"/>
      <c r="RC2715" s="206"/>
      <c r="RF2715" s="199"/>
      <c r="RG2715" s="206"/>
      <c r="RJ2715" s="199"/>
      <c r="RK2715" s="206"/>
      <c r="RN2715" s="199"/>
      <c r="RO2715" s="206"/>
      <c r="RR2715" s="199"/>
      <c r="RS2715" s="206"/>
      <c r="RV2715" s="199"/>
      <c r="RW2715" s="206"/>
      <c r="RZ2715" s="199"/>
      <c r="SA2715" s="206"/>
      <c r="SD2715" s="199"/>
      <c r="SE2715" s="206"/>
      <c r="SH2715" s="199"/>
      <c r="SI2715" s="206"/>
      <c r="SL2715" s="199"/>
      <c r="SM2715" s="206"/>
      <c r="SP2715" s="199"/>
      <c r="SQ2715" s="206"/>
      <c r="ST2715" s="199"/>
      <c r="SU2715" s="206"/>
      <c r="SX2715" s="199"/>
      <c r="SY2715" s="206"/>
      <c r="TB2715" s="199"/>
      <c r="TC2715" s="206"/>
      <c r="TF2715" s="199"/>
      <c r="TG2715" s="206"/>
      <c r="TJ2715" s="199"/>
      <c r="TK2715" s="206"/>
      <c r="TN2715" s="199"/>
      <c r="TO2715" s="206"/>
      <c r="TR2715" s="199"/>
      <c r="TS2715" s="206"/>
      <c r="TV2715" s="199"/>
      <c r="TW2715" s="206"/>
      <c r="TZ2715" s="199"/>
      <c r="UA2715" s="206"/>
      <c r="UD2715" s="199"/>
      <c r="UE2715" s="206"/>
      <c r="UH2715" s="199"/>
      <c r="UI2715" s="206"/>
      <c r="UL2715" s="199"/>
      <c r="UM2715" s="206"/>
      <c r="UP2715" s="199"/>
      <c r="UQ2715" s="206"/>
      <c r="UT2715" s="199"/>
      <c r="UU2715" s="206"/>
      <c r="UX2715" s="199"/>
      <c r="UY2715" s="206"/>
      <c r="VB2715" s="199"/>
      <c r="VC2715" s="206"/>
      <c r="VF2715" s="199"/>
      <c r="VG2715" s="206"/>
      <c r="VJ2715" s="199"/>
      <c r="VK2715" s="206"/>
      <c r="VN2715" s="199"/>
      <c r="VO2715" s="206"/>
      <c r="VR2715" s="199"/>
      <c r="VS2715" s="206"/>
      <c r="VV2715" s="199"/>
      <c r="VW2715" s="206"/>
      <c r="VZ2715" s="199"/>
      <c r="WA2715" s="206"/>
      <c r="WD2715" s="199"/>
      <c r="WE2715" s="206"/>
      <c r="WH2715" s="199"/>
      <c r="WI2715" s="206"/>
      <c r="WL2715" s="199"/>
      <c r="WM2715" s="206"/>
      <c r="WP2715" s="199"/>
      <c r="WQ2715" s="206"/>
      <c r="WT2715" s="199"/>
      <c r="WU2715" s="206"/>
      <c r="WX2715" s="199"/>
      <c r="WY2715" s="206"/>
      <c r="XB2715" s="199"/>
      <c r="XC2715" s="206"/>
      <c r="XF2715" s="199"/>
      <c r="XG2715" s="206"/>
      <c r="XJ2715" s="199"/>
      <c r="XK2715" s="206"/>
      <c r="XN2715" s="199"/>
      <c r="XO2715" s="206"/>
      <c r="XR2715" s="199"/>
      <c r="XS2715" s="206"/>
      <c r="XV2715" s="199"/>
      <c r="XW2715" s="206"/>
      <c r="XZ2715" s="199"/>
      <c r="YA2715" s="206"/>
      <c r="YD2715" s="199"/>
      <c r="YE2715" s="206"/>
      <c r="YH2715" s="199"/>
      <c r="YI2715" s="206"/>
      <c r="YL2715" s="199"/>
      <c r="YM2715" s="206"/>
      <c r="YP2715" s="199"/>
      <c r="YQ2715" s="206"/>
      <c r="YT2715" s="199"/>
      <c r="YU2715" s="206"/>
      <c r="YX2715" s="199"/>
      <c r="YY2715" s="206"/>
      <c r="ZB2715" s="199"/>
      <c r="ZC2715" s="206"/>
      <c r="ZF2715" s="199"/>
      <c r="ZG2715" s="206"/>
      <c r="ZJ2715" s="199"/>
      <c r="ZK2715" s="206"/>
      <c r="ZN2715" s="199"/>
      <c r="ZO2715" s="206"/>
      <c r="ZR2715" s="199"/>
      <c r="ZS2715" s="206"/>
      <c r="ZV2715" s="199"/>
      <c r="ZW2715" s="206"/>
      <c r="ZZ2715" s="199"/>
      <c r="AAA2715" s="206"/>
      <c r="AAD2715" s="199"/>
      <c r="AAE2715" s="206"/>
      <c r="AAH2715" s="199"/>
      <c r="AAI2715" s="206"/>
      <c r="AAL2715" s="199"/>
      <c r="AAM2715" s="206"/>
      <c r="AAP2715" s="199"/>
      <c r="AAQ2715" s="206"/>
      <c r="AAT2715" s="199"/>
      <c r="AAU2715" s="206"/>
      <c r="AAX2715" s="199"/>
      <c r="AAY2715" s="206"/>
      <c r="ABB2715" s="199"/>
      <c r="ABC2715" s="206"/>
      <c r="ABF2715" s="199"/>
      <c r="ABG2715" s="206"/>
      <c r="ABJ2715" s="199"/>
      <c r="ABK2715" s="206"/>
      <c r="ABN2715" s="199"/>
      <c r="ABO2715" s="206"/>
      <c r="ABR2715" s="199"/>
      <c r="ABS2715" s="206"/>
      <c r="ABV2715" s="199"/>
      <c r="ABW2715" s="206"/>
      <c r="ABZ2715" s="199"/>
      <c r="ACA2715" s="206"/>
      <c r="ACD2715" s="199"/>
      <c r="ACE2715" s="206"/>
      <c r="ACH2715" s="199"/>
      <c r="ACI2715" s="206"/>
      <c r="ACL2715" s="199"/>
      <c r="ACM2715" s="206"/>
      <c r="ACP2715" s="199"/>
      <c r="ACQ2715" s="206"/>
      <c r="ACT2715" s="199"/>
      <c r="ACU2715" s="206"/>
      <c r="ACX2715" s="199"/>
      <c r="ACY2715" s="206"/>
      <c r="ADB2715" s="199"/>
      <c r="ADC2715" s="206"/>
      <c r="ADF2715" s="199"/>
      <c r="ADG2715" s="206"/>
      <c r="ADJ2715" s="199"/>
      <c r="ADK2715" s="206"/>
      <c r="ADN2715" s="199"/>
      <c r="ADO2715" s="206"/>
      <c r="ADR2715" s="199"/>
      <c r="ADS2715" s="206"/>
      <c r="ADV2715" s="199"/>
      <c r="ADW2715" s="206"/>
      <c r="ADZ2715" s="199"/>
      <c r="AEA2715" s="206"/>
      <c r="AED2715" s="199"/>
      <c r="AEE2715" s="206"/>
      <c r="AEH2715" s="199"/>
      <c r="AEI2715" s="206"/>
      <c r="AEL2715" s="199"/>
      <c r="AEM2715" s="206"/>
      <c r="AEP2715" s="199"/>
      <c r="AEQ2715" s="206"/>
      <c r="AET2715" s="199"/>
      <c r="AEU2715" s="206"/>
      <c r="AEX2715" s="199"/>
      <c r="AEY2715" s="206"/>
      <c r="AFB2715" s="199"/>
      <c r="AFC2715" s="206"/>
      <c r="AFF2715" s="199"/>
      <c r="AFG2715" s="206"/>
      <c r="AFJ2715" s="199"/>
      <c r="AFK2715" s="206"/>
      <c r="AFN2715" s="199"/>
      <c r="AFO2715" s="206"/>
      <c r="AFR2715" s="199"/>
      <c r="AFS2715" s="206"/>
      <c r="AFV2715" s="199"/>
      <c r="AFW2715" s="206"/>
      <c r="AFZ2715" s="199"/>
      <c r="AGA2715" s="206"/>
      <c r="AGD2715" s="199"/>
      <c r="AGE2715" s="206"/>
      <c r="AGH2715" s="199"/>
      <c r="AGI2715" s="206"/>
      <c r="AGL2715" s="199"/>
      <c r="AGM2715" s="206"/>
      <c r="AGP2715" s="199"/>
      <c r="AGQ2715" s="206"/>
      <c r="AGT2715" s="199"/>
      <c r="AGU2715" s="206"/>
      <c r="AGX2715" s="199"/>
      <c r="AGY2715" s="206"/>
      <c r="AHB2715" s="199"/>
      <c r="AHC2715" s="206"/>
      <c r="AHF2715" s="199"/>
      <c r="AHG2715" s="206"/>
      <c r="AHJ2715" s="199"/>
      <c r="AHK2715" s="206"/>
      <c r="AHN2715" s="199"/>
      <c r="AHO2715" s="206"/>
      <c r="AHR2715" s="199"/>
      <c r="AHS2715" s="206"/>
      <c r="AHV2715" s="199"/>
      <c r="AHW2715" s="206"/>
      <c r="AHZ2715" s="199"/>
      <c r="AIA2715" s="206"/>
      <c r="AID2715" s="199"/>
      <c r="AIE2715" s="206"/>
      <c r="AIH2715" s="199"/>
      <c r="AII2715" s="206"/>
      <c r="AIL2715" s="199"/>
      <c r="AIM2715" s="206"/>
      <c r="AIP2715" s="199"/>
      <c r="AIQ2715" s="206"/>
      <c r="AIT2715" s="199"/>
      <c r="AIU2715" s="206"/>
      <c r="AIX2715" s="199"/>
      <c r="AIY2715" s="206"/>
      <c r="AJB2715" s="199"/>
      <c r="AJC2715" s="206"/>
      <c r="AJF2715" s="199"/>
      <c r="AJG2715" s="206"/>
      <c r="AJJ2715" s="199"/>
      <c r="AJK2715" s="206"/>
      <c r="AJN2715" s="199"/>
      <c r="AJO2715" s="206"/>
      <c r="AJR2715" s="199"/>
      <c r="AJS2715" s="206"/>
      <c r="AJV2715" s="199"/>
      <c r="AJW2715" s="206"/>
      <c r="AJZ2715" s="199"/>
      <c r="AKA2715" s="206"/>
      <c r="AKD2715" s="199"/>
      <c r="AKE2715" s="206"/>
      <c r="AKH2715" s="199"/>
      <c r="AKI2715" s="206"/>
      <c r="AKL2715" s="199"/>
      <c r="AKM2715" s="206"/>
      <c r="AKP2715" s="199"/>
      <c r="AKQ2715" s="206"/>
      <c r="AKT2715" s="199"/>
      <c r="AKU2715" s="206"/>
      <c r="AKX2715" s="199"/>
      <c r="AKY2715" s="206"/>
      <c r="ALB2715" s="199"/>
      <c r="ALC2715" s="206"/>
      <c r="ALF2715" s="199"/>
      <c r="ALG2715" s="206"/>
      <c r="ALJ2715" s="199"/>
      <c r="ALK2715" s="206"/>
      <c r="ALN2715" s="199"/>
      <c r="ALO2715" s="206"/>
      <c r="ALR2715" s="199"/>
      <c r="ALS2715" s="206"/>
      <c r="ALV2715" s="199"/>
      <c r="ALW2715" s="206"/>
      <c r="ALZ2715" s="199"/>
      <c r="AMA2715" s="206"/>
      <c r="AMD2715" s="199"/>
      <c r="AME2715" s="206"/>
      <c r="AMH2715" s="199"/>
      <c r="AMI2715" s="206"/>
      <c r="AML2715" s="199"/>
      <c r="AMM2715" s="206"/>
      <c r="AMP2715" s="199"/>
      <c r="AMQ2715" s="206"/>
      <c r="AMT2715" s="199"/>
      <c r="AMU2715" s="206"/>
      <c r="AMX2715" s="199"/>
      <c r="AMY2715" s="206"/>
      <c r="ANB2715" s="199"/>
      <c r="ANC2715" s="206"/>
      <c r="ANF2715" s="199"/>
      <c r="ANG2715" s="206"/>
      <c r="ANJ2715" s="199"/>
      <c r="ANK2715" s="206"/>
      <c r="ANN2715" s="199"/>
      <c r="ANO2715" s="206"/>
      <c r="ANR2715" s="199"/>
      <c r="ANS2715" s="206"/>
      <c r="ANV2715" s="199"/>
      <c r="ANW2715" s="206"/>
      <c r="ANZ2715" s="199"/>
      <c r="AOA2715" s="206"/>
      <c r="AOD2715" s="199"/>
      <c r="AOE2715" s="206"/>
      <c r="AOH2715" s="199"/>
      <c r="AOI2715" s="206"/>
      <c r="AOL2715" s="199"/>
      <c r="AOM2715" s="206"/>
    </row>
    <row r="2716" spans="1:1023 1026:1079" x14ac:dyDescent="0.25">
      <c r="A2716" s="190">
        <v>2533</v>
      </c>
      <c r="B2716" s="208"/>
      <c r="C2716" s="206" t="s">
        <v>3573</v>
      </c>
      <c r="D2716" s="315">
        <v>43492</v>
      </c>
      <c r="E2716" s="463" t="s">
        <v>1213</v>
      </c>
      <c r="F2716" s="208" t="s">
        <v>612</v>
      </c>
      <c r="G2716" s="208" t="s">
        <v>608</v>
      </c>
      <c r="H2716" s="315">
        <v>43492</v>
      </c>
      <c r="I2716" s="315">
        <v>43492</v>
      </c>
      <c r="J2716" s="338">
        <v>0.91875000000000007</v>
      </c>
      <c r="K2716" s="338">
        <v>0.92361111111111116</v>
      </c>
      <c r="L2716" s="193"/>
      <c r="M2716" s="214" t="s">
        <v>65</v>
      </c>
      <c r="N2716" s="206">
        <v>5</v>
      </c>
      <c r="O2716" s="214" t="s">
        <v>65</v>
      </c>
      <c r="P2716" s="206">
        <v>5</v>
      </c>
      <c r="S2716" s="214" t="s">
        <v>65</v>
      </c>
      <c r="T2716" s="206">
        <v>5</v>
      </c>
      <c r="U2716" s="214" t="s">
        <v>65</v>
      </c>
      <c r="V2716" s="206">
        <v>5</v>
      </c>
      <c r="AC2716" s="222">
        <f t="shared" si="613"/>
        <v>100</v>
      </c>
      <c r="AD2716" s="221" t="s">
        <v>37</v>
      </c>
      <c r="AE2716" s="200"/>
      <c r="AF2716" s="200"/>
      <c r="AG2716" s="200"/>
      <c r="AH2716" s="200"/>
      <c r="AI2716" s="200"/>
      <c r="AJ2716" s="200"/>
      <c r="AK2716" s="200"/>
      <c r="AL2716" s="224"/>
      <c r="AM2716" s="391">
        <f t="shared" si="612"/>
        <v>0</v>
      </c>
      <c r="AN2716" s="222"/>
      <c r="AO2716" s="228"/>
      <c r="AP2716" s="230">
        <f t="shared" si="586"/>
        <v>0</v>
      </c>
      <c r="AQ2716" s="399"/>
      <c r="AR2716" s="194"/>
      <c r="AS2716" s="235" t="str">
        <f t="shared" ca="1" si="603"/>
        <v>ok</v>
      </c>
      <c r="AT2716" s="225" t="str">
        <f t="shared" ca="1" si="604"/>
        <v>ok</v>
      </c>
      <c r="AU2716" s="221"/>
      <c r="AX2716" s="199"/>
      <c r="AY2716" s="206"/>
      <c r="BB2716" s="199"/>
      <c r="BC2716" s="206"/>
      <c r="BF2716" s="199"/>
      <c r="BG2716" s="206"/>
      <c r="BJ2716" s="199"/>
      <c r="BK2716" s="206"/>
      <c r="BN2716" s="199"/>
      <c r="BO2716" s="206"/>
      <c r="BR2716" s="199"/>
      <c r="BS2716" s="206"/>
      <c r="BV2716" s="199"/>
      <c r="BW2716" s="206"/>
      <c r="BZ2716" s="199"/>
      <c r="CA2716" s="206"/>
      <c r="CD2716" s="199"/>
      <c r="CE2716" s="206"/>
      <c r="CH2716" s="199"/>
      <c r="CI2716" s="206"/>
      <c r="CL2716" s="199"/>
      <c r="CM2716" s="206"/>
      <c r="CP2716" s="199"/>
      <c r="CQ2716" s="206"/>
      <c r="CT2716" s="199"/>
      <c r="CU2716" s="206"/>
      <c r="CX2716" s="199"/>
      <c r="CY2716" s="206"/>
      <c r="DB2716" s="199"/>
      <c r="DC2716" s="206"/>
      <c r="DF2716" s="199"/>
      <c r="DG2716" s="206"/>
      <c r="DJ2716" s="199"/>
      <c r="DK2716" s="206"/>
      <c r="DN2716" s="199"/>
      <c r="DO2716" s="206"/>
      <c r="DR2716" s="199"/>
      <c r="DS2716" s="206"/>
      <c r="DV2716" s="199"/>
      <c r="DW2716" s="206"/>
      <c r="DZ2716" s="199"/>
      <c r="EA2716" s="206"/>
      <c r="ED2716" s="199"/>
      <c r="EE2716" s="206"/>
      <c r="EH2716" s="199"/>
      <c r="EI2716" s="206"/>
      <c r="EL2716" s="199"/>
      <c r="EM2716" s="206"/>
      <c r="EP2716" s="199"/>
      <c r="EQ2716" s="206"/>
      <c r="ET2716" s="199"/>
      <c r="EU2716" s="206"/>
      <c r="EX2716" s="199"/>
      <c r="EY2716" s="206"/>
      <c r="FB2716" s="199"/>
      <c r="FC2716" s="206"/>
      <c r="FF2716" s="199"/>
      <c r="FG2716" s="206"/>
      <c r="FJ2716" s="199"/>
      <c r="FK2716" s="206"/>
      <c r="FN2716" s="199"/>
      <c r="FO2716" s="206"/>
      <c r="FR2716" s="199"/>
      <c r="FS2716" s="206"/>
      <c r="FV2716" s="199"/>
      <c r="FW2716" s="206"/>
      <c r="FZ2716" s="199"/>
      <c r="GA2716" s="206"/>
      <c r="GD2716" s="199"/>
      <c r="GE2716" s="206"/>
      <c r="GH2716" s="199"/>
      <c r="GI2716" s="206"/>
      <c r="GL2716" s="199"/>
      <c r="GM2716" s="206"/>
      <c r="GP2716" s="199"/>
      <c r="GQ2716" s="206"/>
      <c r="GT2716" s="199"/>
      <c r="GU2716" s="206"/>
      <c r="GX2716" s="199"/>
      <c r="GY2716" s="206"/>
      <c r="HB2716" s="199"/>
      <c r="HC2716" s="206"/>
      <c r="HF2716" s="199"/>
      <c r="HG2716" s="206"/>
      <c r="HJ2716" s="199"/>
      <c r="HK2716" s="206"/>
      <c r="HN2716" s="199"/>
      <c r="HO2716" s="206"/>
      <c r="HR2716" s="199"/>
      <c r="HS2716" s="206"/>
      <c r="HV2716" s="199"/>
      <c r="HW2716" s="206"/>
      <c r="HZ2716" s="199"/>
      <c r="IA2716" s="206"/>
      <c r="ID2716" s="199"/>
      <c r="IE2716" s="206"/>
      <c r="IH2716" s="199"/>
      <c r="II2716" s="206"/>
      <c r="IL2716" s="199"/>
      <c r="IM2716" s="206"/>
      <c r="IP2716" s="199"/>
      <c r="IQ2716" s="206"/>
      <c r="IT2716" s="199"/>
      <c r="IU2716" s="206"/>
      <c r="IX2716" s="199"/>
      <c r="IY2716" s="206"/>
      <c r="JB2716" s="199"/>
      <c r="JC2716" s="206"/>
      <c r="JF2716" s="199"/>
      <c r="JG2716" s="206"/>
      <c r="JJ2716" s="199"/>
      <c r="JK2716" s="206"/>
      <c r="JN2716" s="199"/>
      <c r="JO2716" s="206"/>
      <c r="JR2716" s="199"/>
      <c r="JS2716" s="206"/>
      <c r="JV2716" s="199"/>
      <c r="JW2716" s="206"/>
      <c r="JZ2716" s="199"/>
      <c r="KA2716" s="206"/>
      <c r="KD2716" s="199"/>
      <c r="KE2716" s="206"/>
      <c r="KH2716" s="199"/>
      <c r="KI2716" s="206"/>
      <c r="KL2716" s="199"/>
      <c r="KM2716" s="206"/>
      <c r="KP2716" s="199"/>
      <c r="KQ2716" s="206"/>
      <c r="KT2716" s="199"/>
      <c r="KU2716" s="206"/>
      <c r="KX2716" s="199"/>
      <c r="KY2716" s="206"/>
      <c r="LB2716" s="199"/>
      <c r="LC2716" s="206"/>
      <c r="LF2716" s="199"/>
      <c r="LG2716" s="206"/>
      <c r="LJ2716" s="199"/>
      <c r="LK2716" s="206"/>
      <c r="LN2716" s="199"/>
      <c r="LO2716" s="206"/>
      <c r="LR2716" s="199"/>
      <c r="LS2716" s="206"/>
      <c r="LV2716" s="199"/>
      <c r="LW2716" s="206"/>
      <c r="LZ2716" s="199"/>
      <c r="MA2716" s="206"/>
      <c r="MD2716" s="199"/>
      <c r="ME2716" s="206"/>
      <c r="MH2716" s="199"/>
      <c r="MI2716" s="206"/>
      <c r="ML2716" s="199"/>
      <c r="MM2716" s="206"/>
      <c r="MP2716" s="199"/>
      <c r="MQ2716" s="206"/>
      <c r="MT2716" s="199"/>
      <c r="MU2716" s="206"/>
      <c r="MX2716" s="199"/>
      <c r="MY2716" s="206"/>
      <c r="NB2716" s="199"/>
      <c r="NC2716" s="206"/>
      <c r="NF2716" s="199"/>
      <c r="NG2716" s="206"/>
      <c r="NJ2716" s="199"/>
      <c r="NK2716" s="206"/>
      <c r="NN2716" s="199"/>
      <c r="NO2716" s="206"/>
      <c r="NR2716" s="199"/>
      <c r="NS2716" s="206"/>
      <c r="NV2716" s="199"/>
      <c r="NW2716" s="206"/>
      <c r="NZ2716" s="199"/>
      <c r="OA2716" s="206"/>
      <c r="OD2716" s="199"/>
      <c r="OE2716" s="206"/>
      <c r="OH2716" s="199"/>
      <c r="OI2716" s="206"/>
      <c r="OL2716" s="199"/>
      <c r="OM2716" s="206"/>
      <c r="OP2716" s="199"/>
      <c r="OQ2716" s="206"/>
      <c r="OT2716" s="199"/>
      <c r="OU2716" s="206"/>
      <c r="OX2716" s="199"/>
      <c r="OY2716" s="206"/>
      <c r="PB2716" s="199"/>
      <c r="PC2716" s="206"/>
      <c r="PF2716" s="199"/>
      <c r="PG2716" s="206"/>
      <c r="PJ2716" s="199"/>
      <c r="PK2716" s="206"/>
      <c r="PN2716" s="199"/>
      <c r="PO2716" s="206"/>
      <c r="PR2716" s="199"/>
      <c r="PS2716" s="206"/>
      <c r="PV2716" s="199"/>
      <c r="PW2716" s="206"/>
      <c r="PZ2716" s="199"/>
      <c r="QA2716" s="206"/>
      <c r="QD2716" s="199"/>
      <c r="QE2716" s="206"/>
      <c r="QH2716" s="199"/>
      <c r="QI2716" s="206"/>
      <c r="QL2716" s="199"/>
      <c r="QM2716" s="206"/>
      <c r="QP2716" s="199"/>
      <c r="QQ2716" s="206"/>
      <c r="QT2716" s="199"/>
      <c r="QU2716" s="206"/>
      <c r="QX2716" s="199"/>
      <c r="QY2716" s="206"/>
      <c r="RB2716" s="199"/>
      <c r="RC2716" s="206"/>
      <c r="RF2716" s="199"/>
      <c r="RG2716" s="206"/>
      <c r="RJ2716" s="199"/>
      <c r="RK2716" s="206"/>
      <c r="RN2716" s="199"/>
      <c r="RO2716" s="206"/>
      <c r="RR2716" s="199"/>
      <c r="RS2716" s="206"/>
      <c r="RV2716" s="199"/>
      <c r="RW2716" s="206"/>
      <c r="RZ2716" s="199"/>
      <c r="SA2716" s="206"/>
      <c r="SD2716" s="199"/>
      <c r="SE2716" s="206"/>
      <c r="SH2716" s="199"/>
      <c r="SI2716" s="206"/>
      <c r="SL2716" s="199"/>
      <c r="SM2716" s="206"/>
      <c r="SP2716" s="199"/>
      <c r="SQ2716" s="206"/>
      <c r="ST2716" s="199"/>
      <c r="SU2716" s="206"/>
      <c r="SX2716" s="199"/>
      <c r="SY2716" s="206"/>
      <c r="TB2716" s="199"/>
      <c r="TC2716" s="206"/>
      <c r="TF2716" s="199"/>
      <c r="TG2716" s="206"/>
      <c r="TJ2716" s="199"/>
      <c r="TK2716" s="206"/>
      <c r="TN2716" s="199"/>
      <c r="TO2716" s="206"/>
      <c r="TR2716" s="199"/>
      <c r="TS2716" s="206"/>
      <c r="TV2716" s="199"/>
      <c r="TW2716" s="206"/>
      <c r="TZ2716" s="199"/>
      <c r="UA2716" s="206"/>
      <c r="UD2716" s="199"/>
      <c r="UE2716" s="206"/>
      <c r="UH2716" s="199"/>
      <c r="UI2716" s="206"/>
      <c r="UL2716" s="199"/>
      <c r="UM2716" s="206"/>
      <c r="UP2716" s="199"/>
      <c r="UQ2716" s="206"/>
      <c r="UT2716" s="199"/>
      <c r="UU2716" s="206"/>
      <c r="UX2716" s="199"/>
      <c r="UY2716" s="206"/>
      <c r="VB2716" s="199"/>
      <c r="VC2716" s="206"/>
      <c r="VF2716" s="199"/>
      <c r="VG2716" s="206"/>
      <c r="VJ2716" s="199"/>
      <c r="VK2716" s="206"/>
      <c r="VN2716" s="199"/>
      <c r="VO2716" s="206"/>
      <c r="VR2716" s="199"/>
      <c r="VS2716" s="206"/>
      <c r="VV2716" s="199"/>
      <c r="VW2716" s="206"/>
      <c r="VZ2716" s="199"/>
      <c r="WA2716" s="206"/>
      <c r="WD2716" s="199"/>
      <c r="WE2716" s="206"/>
      <c r="WH2716" s="199"/>
      <c r="WI2716" s="206"/>
      <c r="WL2716" s="199"/>
      <c r="WM2716" s="206"/>
      <c r="WP2716" s="199"/>
      <c r="WQ2716" s="206"/>
      <c r="WT2716" s="199"/>
      <c r="WU2716" s="206"/>
      <c r="WX2716" s="199"/>
      <c r="WY2716" s="206"/>
      <c r="XB2716" s="199"/>
      <c r="XC2716" s="206"/>
      <c r="XF2716" s="199"/>
      <c r="XG2716" s="206"/>
      <c r="XJ2716" s="199"/>
      <c r="XK2716" s="206"/>
      <c r="XN2716" s="199"/>
      <c r="XO2716" s="206"/>
      <c r="XR2716" s="199"/>
      <c r="XS2716" s="206"/>
      <c r="XV2716" s="199"/>
      <c r="XW2716" s="206"/>
      <c r="XZ2716" s="199"/>
      <c r="YA2716" s="206"/>
      <c r="YD2716" s="199"/>
      <c r="YE2716" s="206"/>
      <c r="YH2716" s="199"/>
      <c r="YI2716" s="206"/>
      <c r="YL2716" s="199"/>
      <c r="YM2716" s="206"/>
      <c r="YP2716" s="199"/>
      <c r="YQ2716" s="206"/>
      <c r="YT2716" s="199"/>
      <c r="YU2716" s="206"/>
      <c r="YX2716" s="199"/>
      <c r="YY2716" s="206"/>
      <c r="ZB2716" s="199"/>
      <c r="ZC2716" s="206"/>
      <c r="ZF2716" s="199"/>
      <c r="ZG2716" s="206"/>
      <c r="ZJ2716" s="199"/>
      <c r="ZK2716" s="206"/>
      <c r="ZN2716" s="199"/>
      <c r="ZO2716" s="206"/>
      <c r="ZR2716" s="199"/>
      <c r="ZS2716" s="206"/>
      <c r="ZV2716" s="199"/>
      <c r="ZW2716" s="206"/>
      <c r="ZZ2716" s="199"/>
      <c r="AAA2716" s="206"/>
      <c r="AAD2716" s="199"/>
      <c r="AAE2716" s="206"/>
      <c r="AAH2716" s="199"/>
      <c r="AAI2716" s="206"/>
      <c r="AAL2716" s="199"/>
      <c r="AAM2716" s="206"/>
      <c r="AAP2716" s="199"/>
      <c r="AAQ2716" s="206"/>
      <c r="AAT2716" s="199"/>
      <c r="AAU2716" s="206"/>
      <c r="AAX2716" s="199"/>
      <c r="AAY2716" s="206"/>
      <c r="ABB2716" s="199"/>
      <c r="ABC2716" s="206"/>
      <c r="ABF2716" s="199"/>
      <c r="ABG2716" s="206"/>
      <c r="ABJ2716" s="199"/>
      <c r="ABK2716" s="206"/>
      <c r="ABN2716" s="199"/>
      <c r="ABO2716" s="206"/>
      <c r="ABR2716" s="199"/>
      <c r="ABS2716" s="206"/>
      <c r="ABV2716" s="199"/>
      <c r="ABW2716" s="206"/>
      <c r="ABZ2716" s="199"/>
      <c r="ACA2716" s="206"/>
      <c r="ACD2716" s="199"/>
      <c r="ACE2716" s="206"/>
      <c r="ACH2716" s="199"/>
      <c r="ACI2716" s="206"/>
      <c r="ACL2716" s="199"/>
      <c r="ACM2716" s="206"/>
      <c r="ACP2716" s="199"/>
      <c r="ACQ2716" s="206"/>
      <c r="ACT2716" s="199"/>
      <c r="ACU2716" s="206"/>
      <c r="ACX2716" s="199"/>
      <c r="ACY2716" s="206"/>
      <c r="ADB2716" s="199"/>
      <c r="ADC2716" s="206"/>
      <c r="ADF2716" s="199"/>
      <c r="ADG2716" s="206"/>
      <c r="ADJ2716" s="199"/>
      <c r="ADK2716" s="206"/>
      <c r="ADN2716" s="199"/>
      <c r="ADO2716" s="206"/>
      <c r="ADR2716" s="199"/>
      <c r="ADS2716" s="206"/>
      <c r="ADV2716" s="199"/>
      <c r="ADW2716" s="206"/>
      <c r="ADZ2716" s="199"/>
      <c r="AEA2716" s="206"/>
      <c r="AED2716" s="199"/>
      <c r="AEE2716" s="206"/>
      <c r="AEH2716" s="199"/>
      <c r="AEI2716" s="206"/>
      <c r="AEL2716" s="199"/>
      <c r="AEM2716" s="206"/>
      <c r="AEP2716" s="199"/>
      <c r="AEQ2716" s="206"/>
      <c r="AET2716" s="199"/>
      <c r="AEU2716" s="206"/>
      <c r="AEX2716" s="199"/>
      <c r="AEY2716" s="206"/>
      <c r="AFB2716" s="199"/>
      <c r="AFC2716" s="206"/>
      <c r="AFF2716" s="199"/>
      <c r="AFG2716" s="206"/>
      <c r="AFJ2716" s="199"/>
      <c r="AFK2716" s="206"/>
      <c r="AFN2716" s="199"/>
      <c r="AFO2716" s="206"/>
      <c r="AFR2716" s="199"/>
      <c r="AFS2716" s="206"/>
      <c r="AFV2716" s="199"/>
      <c r="AFW2716" s="206"/>
      <c r="AFZ2716" s="199"/>
      <c r="AGA2716" s="206"/>
      <c r="AGD2716" s="199"/>
      <c r="AGE2716" s="206"/>
      <c r="AGH2716" s="199"/>
      <c r="AGI2716" s="206"/>
      <c r="AGL2716" s="199"/>
      <c r="AGM2716" s="206"/>
      <c r="AGP2716" s="199"/>
      <c r="AGQ2716" s="206"/>
      <c r="AGT2716" s="199"/>
      <c r="AGU2716" s="206"/>
      <c r="AGX2716" s="199"/>
      <c r="AGY2716" s="206"/>
      <c r="AHB2716" s="199"/>
      <c r="AHC2716" s="206"/>
      <c r="AHF2716" s="199"/>
      <c r="AHG2716" s="206"/>
      <c r="AHJ2716" s="199"/>
      <c r="AHK2716" s="206"/>
      <c r="AHN2716" s="199"/>
      <c r="AHO2716" s="206"/>
      <c r="AHR2716" s="199"/>
      <c r="AHS2716" s="206"/>
      <c r="AHV2716" s="199"/>
      <c r="AHW2716" s="206"/>
      <c r="AHZ2716" s="199"/>
      <c r="AIA2716" s="206"/>
      <c r="AID2716" s="199"/>
      <c r="AIE2716" s="206"/>
      <c r="AIH2716" s="199"/>
      <c r="AII2716" s="206"/>
      <c r="AIL2716" s="199"/>
      <c r="AIM2716" s="206"/>
      <c r="AIP2716" s="199"/>
      <c r="AIQ2716" s="206"/>
      <c r="AIT2716" s="199"/>
      <c r="AIU2716" s="206"/>
      <c r="AIX2716" s="199"/>
      <c r="AIY2716" s="206"/>
      <c r="AJB2716" s="199"/>
      <c r="AJC2716" s="206"/>
      <c r="AJF2716" s="199"/>
      <c r="AJG2716" s="206"/>
      <c r="AJJ2716" s="199"/>
      <c r="AJK2716" s="206"/>
      <c r="AJN2716" s="199"/>
      <c r="AJO2716" s="206"/>
      <c r="AJR2716" s="199"/>
      <c r="AJS2716" s="206"/>
      <c r="AJV2716" s="199"/>
      <c r="AJW2716" s="206"/>
      <c r="AJZ2716" s="199"/>
      <c r="AKA2716" s="206"/>
      <c r="AKD2716" s="199"/>
      <c r="AKE2716" s="206"/>
      <c r="AKH2716" s="199"/>
      <c r="AKI2716" s="206"/>
      <c r="AKL2716" s="199"/>
      <c r="AKM2716" s="206"/>
      <c r="AKP2716" s="199"/>
      <c r="AKQ2716" s="206"/>
      <c r="AKT2716" s="199"/>
      <c r="AKU2716" s="206"/>
      <c r="AKX2716" s="199"/>
      <c r="AKY2716" s="206"/>
      <c r="ALB2716" s="199"/>
      <c r="ALC2716" s="206"/>
      <c r="ALF2716" s="199"/>
      <c r="ALG2716" s="206"/>
      <c r="ALJ2716" s="199"/>
      <c r="ALK2716" s="206"/>
      <c r="ALN2716" s="199"/>
      <c r="ALO2716" s="206"/>
      <c r="ALR2716" s="199"/>
      <c r="ALS2716" s="206"/>
      <c r="ALV2716" s="199"/>
      <c r="ALW2716" s="206"/>
      <c r="ALZ2716" s="199"/>
      <c r="AMA2716" s="206"/>
      <c r="AMD2716" s="199"/>
      <c r="AME2716" s="206"/>
      <c r="AMH2716" s="199"/>
      <c r="AMI2716" s="206"/>
      <c r="AML2716" s="199"/>
      <c r="AMM2716" s="206"/>
      <c r="AMP2716" s="199"/>
      <c r="AMQ2716" s="206"/>
      <c r="AMT2716" s="199"/>
      <c r="AMU2716" s="206"/>
      <c r="AMX2716" s="199"/>
      <c r="AMY2716" s="206"/>
      <c r="ANB2716" s="199"/>
      <c r="ANC2716" s="206"/>
      <c r="ANF2716" s="199"/>
      <c r="ANG2716" s="206"/>
      <c r="ANJ2716" s="199"/>
      <c r="ANK2716" s="206"/>
      <c r="ANN2716" s="199"/>
      <c r="ANO2716" s="206"/>
      <c r="ANR2716" s="199"/>
      <c r="ANS2716" s="206"/>
      <c r="ANV2716" s="199"/>
      <c r="ANW2716" s="206"/>
      <c r="ANZ2716" s="199"/>
      <c r="AOA2716" s="206"/>
      <c r="AOD2716" s="199"/>
      <c r="AOE2716" s="206"/>
      <c r="AOH2716" s="199"/>
      <c r="AOI2716" s="206"/>
      <c r="AOL2716" s="199"/>
      <c r="AOM2716" s="206"/>
    </row>
    <row r="2717" spans="1:1023 1026:1079" x14ac:dyDescent="0.25">
      <c r="A2717" s="190">
        <v>2534</v>
      </c>
      <c r="B2717" s="208"/>
      <c r="C2717" s="206" t="s">
        <v>3574</v>
      </c>
      <c r="D2717" s="315">
        <v>43492</v>
      </c>
      <c r="E2717" s="463" t="s">
        <v>1213</v>
      </c>
      <c r="F2717" s="208" t="s">
        <v>612</v>
      </c>
      <c r="G2717" s="208" t="s">
        <v>608</v>
      </c>
      <c r="H2717" s="315">
        <v>43492</v>
      </c>
      <c r="I2717" s="315">
        <v>43492</v>
      </c>
      <c r="J2717" s="338">
        <v>0.92638888888888893</v>
      </c>
      <c r="K2717" s="338">
        <v>0.93125000000000002</v>
      </c>
      <c r="L2717" s="193"/>
      <c r="M2717" s="215" t="s">
        <v>136</v>
      </c>
      <c r="N2717" s="206">
        <v>5</v>
      </c>
      <c r="O2717" s="215" t="s">
        <v>136</v>
      </c>
      <c r="P2717" s="206">
        <v>5</v>
      </c>
      <c r="S2717" s="215" t="s">
        <v>136</v>
      </c>
      <c r="T2717" s="206">
        <v>5</v>
      </c>
      <c r="U2717" s="215" t="s">
        <v>136</v>
      </c>
      <c r="V2717" s="206">
        <v>5</v>
      </c>
      <c r="AC2717" s="222">
        <f t="shared" si="613"/>
        <v>100</v>
      </c>
      <c r="AD2717" s="221" t="s">
        <v>37</v>
      </c>
      <c r="AE2717" s="200"/>
      <c r="AF2717" s="200"/>
      <c r="AG2717" s="200"/>
      <c r="AH2717" s="200"/>
      <c r="AI2717" s="200"/>
      <c r="AJ2717" s="200"/>
      <c r="AK2717" s="200"/>
      <c r="AL2717" s="224"/>
      <c r="AM2717" s="391">
        <f t="shared" si="612"/>
        <v>0</v>
      </c>
      <c r="AN2717" s="222"/>
      <c r="AO2717" s="228"/>
      <c r="AP2717" s="230">
        <f t="shared" si="586"/>
        <v>0</v>
      </c>
      <c r="AQ2717" s="399"/>
      <c r="AR2717" s="194"/>
      <c r="AS2717" s="235" t="str">
        <f t="shared" ca="1" si="603"/>
        <v>ok</v>
      </c>
      <c r="AT2717" s="225" t="str">
        <f t="shared" ca="1" si="604"/>
        <v>ok</v>
      </c>
      <c r="AU2717" s="221"/>
      <c r="AX2717" s="199"/>
      <c r="AY2717" s="206"/>
      <c r="BB2717" s="199"/>
      <c r="BC2717" s="206"/>
      <c r="BF2717" s="199"/>
      <c r="BG2717" s="206"/>
      <c r="BJ2717" s="199"/>
      <c r="BK2717" s="206"/>
      <c r="BN2717" s="199"/>
      <c r="BO2717" s="206"/>
      <c r="BR2717" s="199"/>
      <c r="BS2717" s="206"/>
      <c r="BV2717" s="199"/>
      <c r="BW2717" s="206"/>
      <c r="BZ2717" s="199"/>
      <c r="CA2717" s="206"/>
      <c r="CD2717" s="199"/>
      <c r="CE2717" s="206"/>
      <c r="CH2717" s="199"/>
      <c r="CI2717" s="206"/>
      <c r="CL2717" s="199"/>
      <c r="CM2717" s="206"/>
      <c r="CP2717" s="199"/>
      <c r="CQ2717" s="206"/>
      <c r="CT2717" s="199"/>
      <c r="CU2717" s="206"/>
      <c r="CX2717" s="199"/>
      <c r="CY2717" s="206"/>
      <c r="DB2717" s="199"/>
      <c r="DC2717" s="206"/>
      <c r="DF2717" s="199"/>
      <c r="DG2717" s="206"/>
      <c r="DJ2717" s="199"/>
      <c r="DK2717" s="206"/>
      <c r="DN2717" s="199"/>
      <c r="DO2717" s="206"/>
      <c r="DR2717" s="199"/>
      <c r="DS2717" s="206"/>
      <c r="DV2717" s="199"/>
      <c r="DW2717" s="206"/>
      <c r="DZ2717" s="199"/>
      <c r="EA2717" s="206"/>
      <c r="ED2717" s="199"/>
      <c r="EE2717" s="206"/>
      <c r="EH2717" s="199"/>
      <c r="EI2717" s="206"/>
      <c r="EL2717" s="199"/>
      <c r="EM2717" s="206"/>
      <c r="EP2717" s="199"/>
      <c r="EQ2717" s="206"/>
      <c r="ET2717" s="199"/>
      <c r="EU2717" s="206"/>
      <c r="EX2717" s="199"/>
      <c r="EY2717" s="206"/>
      <c r="FB2717" s="199"/>
      <c r="FC2717" s="206"/>
      <c r="FF2717" s="199"/>
      <c r="FG2717" s="206"/>
      <c r="FJ2717" s="199"/>
      <c r="FK2717" s="206"/>
      <c r="FN2717" s="199"/>
      <c r="FO2717" s="206"/>
      <c r="FR2717" s="199"/>
      <c r="FS2717" s="206"/>
      <c r="FV2717" s="199"/>
      <c r="FW2717" s="206"/>
      <c r="FZ2717" s="199"/>
      <c r="GA2717" s="206"/>
      <c r="GD2717" s="199"/>
      <c r="GE2717" s="206"/>
      <c r="GH2717" s="199"/>
      <c r="GI2717" s="206"/>
      <c r="GL2717" s="199"/>
      <c r="GM2717" s="206"/>
      <c r="GP2717" s="199"/>
      <c r="GQ2717" s="206"/>
      <c r="GT2717" s="199"/>
      <c r="GU2717" s="206"/>
      <c r="GX2717" s="199"/>
      <c r="GY2717" s="206"/>
      <c r="HB2717" s="199"/>
      <c r="HC2717" s="206"/>
      <c r="HF2717" s="199"/>
      <c r="HG2717" s="206"/>
      <c r="HJ2717" s="199"/>
      <c r="HK2717" s="206"/>
      <c r="HN2717" s="199"/>
      <c r="HO2717" s="206"/>
      <c r="HR2717" s="199"/>
      <c r="HS2717" s="206"/>
      <c r="HV2717" s="199"/>
      <c r="HW2717" s="206"/>
      <c r="HZ2717" s="199"/>
      <c r="IA2717" s="206"/>
      <c r="ID2717" s="199"/>
      <c r="IE2717" s="206"/>
      <c r="IH2717" s="199"/>
      <c r="II2717" s="206"/>
      <c r="IL2717" s="199"/>
      <c r="IM2717" s="206"/>
      <c r="IP2717" s="199"/>
      <c r="IQ2717" s="206"/>
      <c r="IT2717" s="199"/>
      <c r="IU2717" s="206"/>
      <c r="IX2717" s="199"/>
      <c r="IY2717" s="206"/>
      <c r="JB2717" s="199"/>
      <c r="JC2717" s="206"/>
      <c r="JF2717" s="199"/>
      <c r="JG2717" s="206"/>
      <c r="JJ2717" s="199"/>
      <c r="JK2717" s="206"/>
      <c r="JN2717" s="199"/>
      <c r="JO2717" s="206"/>
      <c r="JR2717" s="199"/>
      <c r="JS2717" s="206"/>
      <c r="JV2717" s="199"/>
      <c r="JW2717" s="206"/>
      <c r="JZ2717" s="199"/>
      <c r="KA2717" s="206"/>
      <c r="KD2717" s="199"/>
      <c r="KE2717" s="206"/>
      <c r="KH2717" s="199"/>
      <c r="KI2717" s="206"/>
      <c r="KL2717" s="199"/>
      <c r="KM2717" s="206"/>
      <c r="KP2717" s="199"/>
      <c r="KQ2717" s="206"/>
      <c r="KT2717" s="199"/>
      <c r="KU2717" s="206"/>
      <c r="KX2717" s="199"/>
      <c r="KY2717" s="206"/>
      <c r="LB2717" s="199"/>
      <c r="LC2717" s="206"/>
      <c r="LF2717" s="199"/>
      <c r="LG2717" s="206"/>
      <c r="LJ2717" s="199"/>
      <c r="LK2717" s="206"/>
      <c r="LN2717" s="199"/>
      <c r="LO2717" s="206"/>
      <c r="LR2717" s="199"/>
      <c r="LS2717" s="206"/>
      <c r="LV2717" s="199"/>
      <c r="LW2717" s="206"/>
      <c r="LZ2717" s="199"/>
      <c r="MA2717" s="206"/>
      <c r="MD2717" s="199"/>
      <c r="ME2717" s="206"/>
      <c r="MH2717" s="199"/>
      <c r="MI2717" s="206"/>
      <c r="ML2717" s="199"/>
      <c r="MM2717" s="206"/>
      <c r="MP2717" s="199"/>
      <c r="MQ2717" s="206"/>
      <c r="MT2717" s="199"/>
      <c r="MU2717" s="206"/>
      <c r="MX2717" s="199"/>
      <c r="MY2717" s="206"/>
      <c r="NB2717" s="199"/>
      <c r="NC2717" s="206"/>
      <c r="NF2717" s="199"/>
      <c r="NG2717" s="206"/>
      <c r="NJ2717" s="199"/>
      <c r="NK2717" s="206"/>
      <c r="NN2717" s="199"/>
      <c r="NO2717" s="206"/>
      <c r="NR2717" s="199"/>
      <c r="NS2717" s="206"/>
      <c r="NV2717" s="199"/>
      <c r="NW2717" s="206"/>
      <c r="NZ2717" s="199"/>
      <c r="OA2717" s="206"/>
      <c r="OD2717" s="199"/>
      <c r="OE2717" s="206"/>
      <c r="OH2717" s="199"/>
      <c r="OI2717" s="206"/>
      <c r="OL2717" s="199"/>
      <c r="OM2717" s="206"/>
      <c r="OP2717" s="199"/>
      <c r="OQ2717" s="206"/>
      <c r="OT2717" s="199"/>
      <c r="OU2717" s="206"/>
      <c r="OX2717" s="199"/>
      <c r="OY2717" s="206"/>
      <c r="PB2717" s="199"/>
      <c r="PC2717" s="206"/>
      <c r="PF2717" s="199"/>
      <c r="PG2717" s="206"/>
      <c r="PJ2717" s="199"/>
      <c r="PK2717" s="206"/>
      <c r="PN2717" s="199"/>
      <c r="PO2717" s="206"/>
      <c r="PR2717" s="199"/>
      <c r="PS2717" s="206"/>
      <c r="PV2717" s="199"/>
      <c r="PW2717" s="206"/>
      <c r="PZ2717" s="199"/>
      <c r="QA2717" s="206"/>
      <c r="QD2717" s="199"/>
      <c r="QE2717" s="206"/>
      <c r="QH2717" s="199"/>
      <c r="QI2717" s="206"/>
      <c r="QL2717" s="199"/>
      <c r="QM2717" s="206"/>
      <c r="QP2717" s="199"/>
      <c r="QQ2717" s="206"/>
      <c r="QT2717" s="199"/>
      <c r="QU2717" s="206"/>
      <c r="QX2717" s="199"/>
      <c r="QY2717" s="206"/>
      <c r="RB2717" s="199"/>
      <c r="RC2717" s="206"/>
      <c r="RF2717" s="199"/>
      <c r="RG2717" s="206"/>
      <c r="RJ2717" s="199"/>
      <c r="RK2717" s="206"/>
      <c r="RN2717" s="199"/>
      <c r="RO2717" s="206"/>
      <c r="RR2717" s="199"/>
      <c r="RS2717" s="206"/>
      <c r="RV2717" s="199"/>
      <c r="RW2717" s="206"/>
      <c r="RZ2717" s="199"/>
      <c r="SA2717" s="206"/>
      <c r="SD2717" s="199"/>
      <c r="SE2717" s="206"/>
      <c r="SH2717" s="199"/>
      <c r="SI2717" s="206"/>
      <c r="SL2717" s="199"/>
      <c r="SM2717" s="206"/>
      <c r="SP2717" s="199"/>
      <c r="SQ2717" s="206"/>
      <c r="ST2717" s="199"/>
      <c r="SU2717" s="206"/>
      <c r="SX2717" s="199"/>
      <c r="SY2717" s="206"/>
      <c r="TB2717" s="199"/>
      <c r="TC2717" s="206"/>
      <c r="TF2717" s="199"/>
      <c r="TG2717" s="206"/>
      <c r="TJ2717" s="199"/>
      <c r="TK2717" s="206"/>
      <c r="TN2717" s="199"/>
      <c r="TO2717" s="206"/>
      <c r="TR2717" s="199"/>
      <c r="TS2717" s="206"/>
      <c r="TV2717" s="199"/>
      <c r="TW2717" s="206"/>
      <c r="TZ2717" s="199"/>
      <c r="UA2717" s="206"/>
      <c r="UD2717" s="199"/>
      <c r="UE2717" s="206"/>
      <c r="UH2717" s="199"/>
      <c r="UI2717" s="206"/>
      <c r="UL2717" s="199"/>
      <c r="UM2717" s="206"/>
      <c r="UP2717" s="199"/>
      <c r="UQ2717" s="206"/>
      <c r="UT2717" s="199"/>
      <c r="UU2717" s="206"/>
      <c r="UX2717" s="199"/>
      <c r="UY2717" s="206"/>
      <c r="VB2717" s="199"/>
      <c r="VC2717" s="206"/>
      <c r="VF2717" s="199"/>
      <c r="VG2717" s="206"/>
      <c r="VJ2717" s="199"/>
      <c r="VK2717" s="206"/>
      <c r="VN2717" s="199"/>
      <c r="VO2717" s="206"/>
      <c r="VR2717" s="199"/>
      <c r="VS2717" s="206"/>
      <c r="VV2717" s="199"/>
      <c r="VW2717" s="206"/>
      <c r="VZ2717" s="199"/>
      <c r="WA2717" s="206"/>
      <c r="WD2717" s="199"/>
      <c r="WE2717" s="206"/>
      <c r="WH2717" s="199"/>
      <c r="WI2717" s="206"/>
      <c r="WL2717" s="199"/>
      <c r="WM2717" s="206"/>
      <c r="WP2717" s="199"/>
      <c r="WQ2717" s="206"/>
      <c r="WT2717" s="199"/>
      <c r="WU2717" s="206"/>
      <c r="WX2717" s="199"/>
      <c r="WY2717" s="206"/>
      <c r="XB2717" s="199"/>
      <c r="XC2717" s="206"/>
      <c r="XF2717" s="199"/>
      <c r="XG2717" s="206"/>
      <c r="XJ2717" s="199"/>
      <c r="XK2717" s="206"/>
      <c r="XN2717" s="199"/>
      <c r="XO2717" s="206"/>
      <c r="XR2717" s="199"/>
      <c r="XS2717" s="206"/>
      <c r="XV2717" s="199"/>
      <c r="XW2717" s="206"/>
      <c r="XZ2717" s="199"/>
      <c r="YA2717" s="206"/>
      <c r="YD2717" s="199"/>
      <c r="YE2717" s="206"/>
      <c r="YH2717" s="199"/>
      <c r="YI2717" s="206"/>
      <c r="YL2717" s="199"/>
      <c r="YM2717" s="206"/>
      <c r="YP2717" s="199"/>
      <c r="YQ2717" s="206"/>
      <c r="YT2717" s="199"/>
      <c r="YU2717" s="206"/>
      <c r="YX2717" s="199"/>
      <c r="YY2717" s="206"/>
      <c r="ZB2717" s="199"/>
      <c r="ZC2717" s="206"/>
      <c r="ZF2717" s="199"/>
      <c r="ZG2717" s="206"/>
      <c r="ZJ2717" s="199"/>
      <c r="ZK2717" s="206"/>
      <c r="ZN2717" s="199"/>
      <c r="ZO2717" s="206"/>
      <c r="ZR2717" s="199"/>
      <c r="ZS2717" s="206"/>
      <c r="ZV2717" s="199"/>
      <c r="ZW2717" s="206"/>
      <c r="ZZ2717" s="199"/>
      <c r="AAA2717" s="206"/>
      <c r="AAD2717" s="199"/>
      <c r="AAE2717" s="206"/>
      <c r="AAH2717" s="199"/>
      <c r="AAI2717" s="206"/>
      <c r="AAL2717" s="199"/>
      <c r="AAM2717" s="206"/>
      <c r="AAP2717" s="199"/>
      <c r="AAQ2717" s="206"/>
      <c r="AAT2717" s="199"/>
      <c r="AAU2717" s="206"/>
      <c r="AAX2717" s="199"/>
      <c r="AAY2717" s="206"/>
      <c r="ABB2717" s="199"/>
      <c r="ABC2717" s="206"/>
      <c r="ABF2717" s="199"/>
      <c r="ABG2717" s="206"/>
      <c r="ABJ2717" s="199"/>
      <c r="ABK2717" s="206"/>
      <c r="ABN2717" s="199"/>
      <c r="ABO2717" s="206"/>
      <c r="ABR2717" s="199"/>
      <c r="ABS2717" s="206"/>
      <c r="ABV2717" s="199"/>
      <c r="ABW2717" s="206"/>
      <c r="ABZ2717" s="199"/>
      <c r="ACA2717" s="206"/>
      <c r="ACD2717" s="199"/>
      <c r="ACE2717" s="206"/>
      <c r="ACH2717" s="199"/>
      <c r="ACI2717" s="206"/>
      <c r="ACL2717" s="199"/>
      <c r="ACM2717" s="206"/>
      <c r="ACP2717" s="199"/>
      <c r="ACQ2717" s="206"/>
      <c r="ACT2717" s="199"/>
      <c r="ACU2717" s="206"/>
      <c r="ACX2717" s="199"/>
      <c r="ACY2717" s="206"/>
      <c r="ADB2717" s="199"/>
      <c r="ADC2717" s="206"/>
      <c r="ADF2717" s="199"/>
      <c r="ADG2717" s="206"/>
      <c r="ADJ2717" s="199"/>
      <c r="ADK2717" s="206"/>
      <c r="ADN2717" s="199"/>
      <c r="ADO2717" s="206"/>
      <c r="ADR2717" s="199"/>
      <c r="ADS2717" s="206"/>
      <c r="ADV2717" s="199"/>
      <c r="ADW2717" s="206"/>
      <c r="ADZ2717" s="199"/>
      <c r="AEA2717" s="206"/>
      <c r="AED2717" s="199"/>
      <c r="AEE2717" s="206"/>
      <c r="AEH2717" s="199"/>
      <c r="AEI2717" s="206"/>
      <c r="AEL2717" s="199"/>
      <c r="AEM2717" s="206"/>
      <c r="AEP2717" s="199"/>
      <c r="AEQ2717" s="206"/>
      <c r="AET2717" s="199"/>
      <c r="AEU2717" s="206"/>
      <c r="AEX2717" s="199"/>
      <c r="AEY2717" s="206"/>
      <c r="AFB2717" s="199"/>
      <c r="AFC2717" s="206"/>
      <c r="AFF2717" s="199"/>
      <c r="AFG2717" s="206"/>
      <c r="AFJ2717" s="199"/>
      <c r="AFK2717" s="206"/>
      <c r="AFN2717" s="199"/>
      <c r="AFO2717" s="206"/>
      <c r="AFR2717" s="199"/>
      <c r="AFS2717" s="206"/>
      <c r="AFV2717" s="199"/>
      <c r="AFW2717" s="206"/>
      <c r="AFZ2717" s="199"/>
      <c r="AGA2717" s="206"/>
      <c r="AGD2717" s="199"/>
      <c r="AGE2717" s="206"/>
      <c r="AGH2717" s="199"/>
      <c r="AGI2717" s="206"/>
      <c r="AGL2717" s="199"/>
      <c r="AGM2717" s="206"/>
      <c r="AGP2717" s="199"/>
      <c r="AGQ2717" s="206"/>
      <c r="AGT2717" s="199"/>
      <c r="AGU2717" s="206"/>
      <c r="AGX2717" s="199"/>
      <c r="AGY2717" s="206"/>
      <c r="AHB2717" s="199"/>
      <c r="AHC2717" s="206"/>
      <c r="AHF2717" s="199"/>
      <c r="AHG2717" s="206"/>
      <c r="AHJ2717" s="199"/>
      <c r="AHK2717" s="206"/>
      <c r="AHN2717" s="199"/>
      <c r="AHO2717" s="206"/>
      <c r="AHR2717" s="199"/>
      <c r="AHS2717" s="206"/>
      <c r="AHV2717" s="199"/>
      <c r="AHW2717" s="206"/>
      <c r="AHZ2717" s="199"/>
      <c r="AIA2717" s="206"/>
      <c r="AID2717" s="199"/>
      <c r="AIE2717" s="206"/>
      <c r="AIH2717" s="199"/>
      <c r="AII2717" s="206"/>
      <c r="AIL2717" s="199"/>
      <c r="AIM2717" s="206"/>
      <c r="AIP2717" s="199"/>
      <c r="AIQ2717" s="206"/>
      <c r="AIT2717" s="199"/>
      <c r="AIU2717" s="206"/>
      <c r="AIX2717" s="199"/>
      <c r="AIY2717" s="206"/>
      <c r="AJB2717" s="199"/>
      <c r="AJC2717" s="206"/>
      <c r="AJF2717" s="199"/>
      <c r="AJG2717" s="206"/>
      <c r="AJJ2717" s="199"/>
      <c r="AJK2717" s="206"/>
      <c r="AJN2717" s="199"/>
      <c r="AJO2717" s="206"/>
      <c r="AJR2717" s="199"/>
      <c r="AJS2717" s="206"/>
      <c r="AJV2717" s="199"/>
      <c r="AJW2717" s="206"/>
      <c r="AJZ2717" s="199"/>
      <c r="AKA2717" s="206"/>
      <c r="AKD2717" s="199"/>
      <c r="AKE2717" s="206"/>
      <c r="AKH2717" s="199"/>
      <c r="AKI2717" s="206"/>
      <c r="AKL2717" s="199"/>
      <c r="AKM2717" s="206"/>
      <c r="AKP2717" s="199"/>
      <c r="AKQ2717" s="206"/>
      <c r="AKT2717" s="199"/>
      <c r="AKU2717" s="206"/>
      <c r="AKX2717" s="199"/>
      <c r="AKY2717" s="206"/>
      <c r="ALB2717" s="199"/>
      <c r="ALC2717" s="206"/>
      <c r="ALF2717" s="199"/>
      <c r="ALG2717" s="206"/>
      <c r="ALJ2717" s="199"/>
      <c r="ALK2717" s="206"/>
      <c r="ALN2717" s="199"/>
      <c r="ALO2717" s="206"/>
      <c r="ALR2717" s="199"/>
      <c r="ALS2717" s="206"/>
      <c r="ALV2717" s="199"/>
      <c r="ALW2717" s="206"/>
      <c r="ALZ2717" s="199"/>
      <c r="AMA2717" s="206"/>
      <c r="AMD2717" s="199"/>
      <c r="AME2717" s="206"/>
      <c r="AMH2717" s="199"/>
      <c r="AMI2717" s="206"/>
      <c r="AML2717" s="199"/>
      <c r="AMM2717" s="206"/>
      <c r="AMP2717" s="199"/>
      <c r="AMQ2717" s="206"/>
      <c r="AMT2717" s="199"/>
      <c r="AMU2717" s="206"/>
      <c r="AMX2717" s="199"/>
      <c r="AMY2717" s="206"/>
      <c r="ANB2717" s="199"/>
      <c r="ANC2717" s="206"/>
      <c r="ANF2717" s="199"/>
      <c r="ANG2717" s="206"/>
      <c r="ANJ2717" s="199"/>
      <c r="ANK2717" s="206"/>
      <c r="ANN2717" s="199"/>
      <c r="ANO2717" s="206"/>
      <c r="ANR2717" s="199"/>
      <c r="ANS2717" s="206"/>
      <c r="ANV2717" s="199"/>
      <c r="ANW2717" s="206"/>
      <c r="ANZ2717" s="199"/>
      <c r="AOA2717" s="206"/>
      <c r="AOD2717" s="199"/>
      <c r="AOE2717" s="206"/>
      <c r="AOH2717" s="199"/>
      <c r="AOI2717" s="206"/>
      <c r="AOL2717" s="199"/>
      <c r="AOM2717" s="206"/>
    </row>
    <row r="2718" spans="1:1023 1026:1079" x14ac:dyDescent="0.25">
      <c r="A2718" s="190">
        <v>2535</v>
      </c>
      <c r="B2718" s="208"/>
      <c r="C2718" s="206" t="s">
        <v>3576</v>
      </c>
      <c r="D2718" s="315">
        <v>43492</v>
      </c>
      <c r="E2718" s="463" t="s">
        <v>1213</v>
      </c>
      <c r="F2718" s="208" t="s">
        <v>612</v>
      </c>
      <c r="G2718" s="208" t="s">
        <v>608</v>
      </c>
      <c r="H2718" s="315">
        <v>43492</v>
      </c>
      <c r="I2718" s="315">
        <v>43492</v>
      </c>
      <c r="J2718" s="338">
        <v>0.94652777777777775</v>
      </c>
      <c r="K2718" s="338">
        <v>0.95138888888888884</v>
      </c>
      <c r="L2718" s="193"/>
      <c r="M2718" s="214" t="s">
        <v>65</v>
      </c>
      <c r="N2718" s="206">
        <v>5</v>
      </c>
      <c r="O2718" s="214" t="s">
        <v>65</v>
      </c>
      <c r="P2718" s="206">
        <v>5</v>
      </c>
      <c r="S2718" s="214" t="s">
        <v>65</v>
      </c>
      <c r="T2718" s="206">
        <v>5</v>
      </c>
      <c r="U2718" s="214" t="s">
        <v>65</v>
      </c>
      <c r="V2718" s="206">
        <v>5</v>
      </c>
      <c r="AC2718" s="222">
        <f t="shared" si="613"/>
        <v>100</v>
      </c>
      <c r="AD2718" s="221" t="s">
        <v>37</v>
      </c>
      <c r="AE2718" s="200"/>
      <c r="AF2718" s="200"/>
      <c r="AG2718" s="200"/>
      <c r="AH2718" s="200"/>
      <c r="AI2718" s="200"/>
      <c r="AJ2718" s="200"/>
      <c r="AK2718" s="200"/>
      <c r="AL2718" s="224"/>
      <c r="AM2718" s="391">
        <f t="shared" si="612"/>
        <v>0</v>
      </c>
      <c r="AN2718" s="222"/>
      <c r="AO2718" s="228"/>
      <c r="AP2718" s="230">
        <f t="shared" si="586"/>
        <v>0</v>
      </c>
      <c r="AQ2718" s="399"/>
      <c r="AR2718" s="194"/>
      <c r="AS2718" s="235" t="str">
        <f t="shared" ca="1" si="603"/>
        <v>ok</v>
      </c>
      <c r="AT2718" s="225" t="str">
        <f t="shared" ca="1" si="604"/>
        <v>ok</v>
      </c>
      <c r="AU2718" s="221"/>
      <c r="AX2718" s="199"/>
      <c r="AY2718" s="206"/>
      <c r="BB2718" s="199"/>
      <c r="BC2718" s="206"/>
      <c r="BF2718" s="199"/>
      <c r="BG2718" s="206"/>
      <c r="BJ2718" s="199"/>
      <c r="BK2718" s="206"/>
      <c r="BN2718" s="199"/>
      <c r="BO2718" s="206"/>
      <c r="BR2718" s="199"/>
      <c r="BS2718" s="206"/>
      <c r="BV2718" s="199"/>
      <c r="BW2718" s="206"/>
      <c r="BZ2718" s="199"/>
      <c r="CA2718" s="206"/>
      <c r="CD2718" s="199"/>
      <c r="CE2718" s="206"/>
      <c r="CH2718" s="199"/>
      <c r="CI2718" s="206"/>
      <c r="CL2718" s="199"/>
      <c r="CM2718" s="206"/>
      <c r="CP2718" s="199"/>
      <c r="CQ2718" s="206"/>
      <c r="CT2718" s="199"/>
      <c r="CU2718" s="206"/>
      <c r="CX2718" s="199"/>
      <c r="CY2718" s="206"/>
      <c r="DB2718" s="199"/>
      <c r="DC2718" s="206"/>
      <c r="DF2718" s="199"/>
      <c r="DG2718" s="206"/>
      <c r="DJ2718" s="199"/>
      <c r="DK2718" s="206"/>
      <c r="DN2718" s="199"/>
      <c r="DO2718" s="206"/>
      <c r="DR2718" s="199"/>
      <c r="DS2718" s="206"/>
      <c r="DV2718" s="199"/>
      <c r="DW2718" s="206"/>
      <c r="DZ2718" s="199"/>
      <c r="EA2718" s="206"/>
      <c r="ED2718" s="199"/>
      <c r="EE2718" s="206"/>
      <c r="EH2718" s="199"/>
      <c r="EI2718" s="206"/>
      <c r="EL2718" s="199"/>
      <c r="EM2718" s="206"/>
      <c r="EP2718" s="199"/>
      <c r="EQ2718" s="206"/>
      <c r="ET2718" s="199"/>
      <c r="EU2718" s="206"/>
      <c r="EX2718" s="199"/>
      <c r="EY2718" s="206"/>
      <c r="FB2718" s="199"/>
      <c r="FC2718" s="206"/>
      <c r="FF2718" s="199"/>
      <c r="FG2718" s="206"/>
      <c r="FJ2718" s="199"/>
      <c r="FK2718" s="206"/>
      <c r="FN2718" s="199"/>
      <c r="FO2718" s="206"/>
      <c r="FR2718" s="199"/>
      <c r="FS2718" s="206"/>
      <c r="FV2718" s="199"/>
      <c r="FW2718" s="206"/>
      <c r="FZ2718" s="199"/>
      <c r="GA2718" s="206"/>
      <c r="GD2718" s="199"/>
      <c r="GE2718" s="206"/>
      <c r="GH2718" s="199"/>
      <c r="GI2718" s="206"/>
      <c r="GL2718" s="199"/>
      <c r="GM2718" s="206"/>
      <c r="GP2718" s="199"/>
      <c r="GQ2718" s="206"/>
      <c r="GT2718" s="199"/>
      <c r="GU2718" s="206"/>
      <c r="GX2718" s="199"/>
      <c r="GY2718" s="206"/>
      <c r="HB2718" s="199"/>
      <c r="HC2718" s="206"/>
      <c r="HF2718" s="199"/>
      <c r="HG2718" s="206"/>
      <c r="HJ2718" s="199"/>
      <c r="HK2718" s="206"/>
      <c r="HN2718" s="199"/>
      <c r="HO2718" s="206"/>
      <c r="HR2718" s="199"/>
      <c r="HS2718" s="206"/>
      <c r="HV2718" s="199"/>
      <c r="HW2718" s="206"/>
      <c r="HZ2718" s="199"/>
      <c r="IA2718" s="206"/>
      <c r="ID2718" s="199"/>
      <c r="IE2718" s="206"/>
      <c r="IH2718" s="199"/>
      <c r="II2718" s="206"/>
      <c r="IL2718" s="199"/>
      <c r="IM2718" s="206"/>
      <c r="IP2718" s="199"/>
      <c r="IQ2718" s="206"/>
      <c r="IT2718" s="199"/>
      <c r="IU2718" s="206"/>
      <c r="IX2718" s="199"/>
      <c r="IY2718" s="206"/>
      <c r="JB2718" s="199"/>
      <c r="JC2718" s="206"/>
      <c r="JF2718" s="199"/>
      <c r="JG2718" s="206"/>
      <c r="JJ2718" s="199"/>
      <c r="JK2718" s="206"/>
      <c r="JN2718" s="199"/>
      <c r="JO2718" s="206"/>
      <c r="JR2718" s="199"/>
      <c r="JS2718" s="206"/>
      <c r="JV2718" s="199"/>
      <c r="JW2718" s="206"/>
      <c r="JZ2718" s="199"/>
      <c r="KA2718" s="206"/>
      <c r="KD2718" s="199"/>
      <c r="KE2718" s="206"/>
      <c r="KH2718" s="199"/>
      <c r="KI2718" s="206"/>
      <c r="KL2718" s="199"/>
      <c r="KM2718" s="206"/>
      <c r="KP2718" s="199"/>
      <c r="KQ2718" s="206"/>
      <c r="KT2718" s="199"/>
      <c r="KU2718" s="206"/>
      <c r="KX2718" s="199"/>
      <c r="KY2718" s="206"/>
      <c r="LB2718" s="199"/>
      <c r="LC2718" s="206"/>
      <c r="LF2718" s="199"/>
      <c r="LG2718" s="206"/>
      <c r="LJ2718" s="199"/>
      <c r="LK2718" s="206"/>
      <c r="LN2718" s="199"/>
      <c r="LO2718" s="206"/>
      <c r="LR2718" s="199"/>
      <c r="LS2718" s="206"/>
      <c r="LV2718" s="199"/>
      <c r="LW2718" s="206"/>
      <c r="LZ2718" s="199"/>
      <c r="MA2718" s="206"/>
      <c r="MD2718" s="199"/>
      <c r="ME2718" s="206"/>
      <c r="MH2718" s="199"/>
      <c r="MI2718" s="206"/>
      <c r="ML2718" s="199"/>
      <c r="MM2718" s="206"/>
      <c r="MP2718" s="199"/>
      <c r="MQ2718" s="206"/>
      <c r="MT2718" s="199"/>
      <c r="MU2718" s="206"/>
      <c r="MX2718" s="199"/>
      <c r="MY2718" s="206"/>
      <c r="NB2718" s="199"/>
      <c r="NC2718" s="206"/>
      <c r="NF2718" s="199"/>
      <c r="NG2718" s="206"/>
      <c r="NJ2718" s="199"/>
      <c r="NK2718" s="206"/>
      <c r="NN2718" s="199"/>
      <c r="NO2718" s="206"/>
      <c r="NR2718" s="199"/>
      <c r="NS2718" s="206"/>
      <c r="NV2718" s="199"/>
      <c r="NW2718" s="206"/>
      <c r="NZ2718" s="199"/>
      <c r="OA2718" s="206"/>
      <c r="OD2718" s="199"/>
      <c r="OE2718" s="206"/>
      <c r="OH2718" s="199"/>
      <c r="OI2718" s="206"/>
      <c r="OL2718" s="199"/>
      <c r="OM2718" s="206"/>
      <c r="OP2718" s="199"/>
      <c r="OQ2718" s="206"/>
      <c r="OT2718" s="199"/>
      <c r="OU2718" s="206"/>
      <c r="OX2718" s="199"/>
      <c r="OY2718" s="206"/>
      <c r="PB2718" s="199"/>
      <c r="PC2718" s="206"/>
      <c r="PF2718" s="199"/>
      <c r="PG2718" s="206"/>
      <c r="PJ2718" s="199"/>
      <c r="PK2718" s="206"/>
      <c r="PN2718" s="199"/>
      <c r="PO2718" s="206"/>
      <c r="PR2718" s="199"/>
      <c r="PS2718" s="206"/>
      <c r="PV2718" s="199"/>
      <c r="PW2718" s="206"/>
      <c r="PZ2718" s="199"/>
      <c r="QA2718" s="206"/>
      <c r="QD2718" s="199"/>
      <c r="QE2718" s="206"/>
      <c r="QH2718" s="199"/>
      <c r="QI2718" s="206"/>
      <c r="QL2718" s="199"/>
      <c r="QM2718" s="206"/>
      <c r="QP2718" s="199"/>
      <c r="QQ2718" s="206"/>
      <c r="QT2718" s="199"/>
      <c r="QU2718" s="206"/>
      <c r="QX2718" s="199"/>
      <c r="QY2718" s="206"/>
      <c r="RB2718" s="199"/>
      <c r="RC2718" s="206"/>
      <c r="RF2718" s="199"/>
      <c r="RG2718" s="206"/>
      <c r="RJ2718" s="199"/>
      <c r="RK2718" s="206"/>
      <c r="RN2718" s="199"/>
      <c r="RO2718" s="206"/>
      <c r="RR2718" s="199"/>
      <c r="RS2718" s="206"/>
      <c r="RV2718" s="199"/>
      <c r="RW2718" s="206"/>
      <c r="RZ2718" s="199"/>
      <c r="SA2718" s="206"/>
      <c r="SD2718" s="199"/>
      <c r="SE2718" s="206"/>
      <c r="SH2718" s="199"/>
      <c r="SI2718" s="206"/>
      <c r="SL2718" s="199"/>
      <c r="SM2718" s="206"/>
      <c r="SP2718" s="199"/>
      <c r="SQ2718" s="206"/>
      <c r="ST2718" s="199"/>
      <c r="SU2718" s="206"/>
      <c r="SX2718" s="199"/>
      <c r="SY2718" s="206"/>
      <c r="TB2718" s="199"/>
      <c r="TC2718" s="206"/>
      <c r="TF2718" s="199"/>
      <c r="TG2718" s="206"/>
      <c r="TJ2718" s="199"/>
      <c r="TK2718" s="206"/>
      <c r="TN2718" s="199"/>
      <c r="TO2718" s="206"/>
      <c r="TR2718" s="199"/>
      <c r="TS2718" s="206"/>
      <c r="TV2718" s="199"/>
      <c r="TW2718" s="206"/>
      <c r="TZ2718" s="199"/>
      <c r="UA2718" s="206"/>
      <c r="UD2718" s="199"/>
      <c r="UE2718" s="206"/>
      <c r="UH2718" s="199"/>
      <c r="UI2718" s="206"/>
      <c r="UL2718" s="199"/>
      <c r="UM2718" s="206"/>
      <c r="UP2718" s="199"/>
      <c r="UQ2718" s="206"/>
      <c r="UT2718" s="199"/>
      <c r="UU2718" s="206"/>
      <c r="UX2718" s="199"/>
      <c r="UY2718" s="206"/>
      <c r="VB2718" s="199"/>
      <c r="VC2718" s="206"/>
      <c r="VF2718" s="199"/>
      <c r="VG2718" s="206"/>
      <c r="VJ2718" s="199"/>
      <c r="VK2718" s="206"/>
      <c r="VN2718" s="199"/>
      <c r="VO2718" s="206"/>
      <c r="VR2718" s="199"/>
      <c r="VS2718" s="206"/>
      <c r="VV2718" s="199"/>
      <c r="VW2718" s="206"/>
      <c r="VZ2718" s="199"/>
      <c r="WA2718" s="206"/>
      <c r="WD2718" s="199"/>
      <c r="WE2718" s="206"/>
      <c r="WH2718" s="199"/>
      <c r="WI2718" s="206"/>
      <c r="WL2718" s="199"/>
      <c r="WM2718" s="206"/>
      <c r="WP2718" s="199"/>
      <c r="WQ2718" s="206"/>
      <c r="WT2718" s="199"/>
      <c r="WU2718" s="206"/>
      <c r="WX2718" s="199"/>
      <c r="WY2718" s="206"/>
      <c r="XB2718" s="199"/>
      <c r="XC2718" s="206"/>
      <c r="XF2718" s="199"/>
      <c r="XG2718" s="206"/>
      <c r="XJ2718" s="199"/>
      <c r="XK2718" s="206"/>
      <c r="XN2718" s="199"/>
      <c r="XO2718" s="206"/>
      <c r="XR2718" s="199"/>
      <c r="XS2718" s="206"/>
      <c r="XV2718" s="199"/>
      <c r="XW2718" s="206"/>
      <c r="XZ2718" s="199"/>
      <c r="YA2718" s="206"/>
      <c r="YD2718" s="199"/>
      <c r="YE2718" s="206"/>
      <c r="YH2718" s="199"/>
      <c r="YI2718" s="206"/>
      <c r="YL2718" s="199"/>
      <c r="YM2718" s="206"/>
      <c r="YP2718" s="199"/>
      <c r="YQ2718" s="206"/>
      <c r="YT2718" s="199"/>
      <c r="YU2718" s="206"/>
      <c r="YX2718" s="199"/>
      <c r="YY2718" s="206"/>
      <c r="ZB2718" s="199"/>
      <c r="ZC2718" s="206"/>
      <c r="ZF2718" s="199"/>
      <c r="ZG2718" s="206"/>
      <c r="ZJ2718" s="199"/>
      <c r="ZK2718" s="206"/>
      <c r="ZN2718" s="199"/>
      <c r="ZO2718" s="206"/>
      <c r="ZR2718" s="199"/>
      <c r="ZS2718" s="206"/>
      <c r="ZV2718" s="199"/>
      <c r="ZW2718" s="206"/>
      <c r="ZZ2718" s="199"/>
      <c r="AAA2718" s="206"/>
      <c r="AAD2718" s="199"/>
      <c r="AAE2718" s="206"/>
      <c r="AAH2718" s="199"/>
      <c r="AAI2718" s="206"/>
      <c r="AAL2718" s="199"/>
      <c r="AAM2718" s="206"/>
      <c r="AAP2718" s="199"/>
      <c r="AAQ2718" s="206"/>
      <c r="AAT2718" s="199"/>
      <c r="AAU2718" s="206"/>
      <c r="AAX2718" s="199"/>
      <c r="AAY2718" s="206"/>
      <c r="ABB2718" s="199"/>
      <c r="ABC2718" s="206"/>
      <c r="ABF2718" s="199"/>
      <c r="ABG2718" s="206"/>
      <c r="ABJ2718" s="199"/>
      <c r="ABK2718" s="206"/>
      <c r="ABN2718" s="199"/>
      <c r="ABO2718" s="206"/>
      <c r="ABR2718" s="199"/>
      <c r="ABS2718" s="206"/>
      <c r="ABV2718" s="199"/>
      <c r="ABW2718" s="206"/>
      <c r="ABZ2718" s="199"/>
      <c r="ACA2718" s="206"/>
      <c r="ACD2718" s="199"/>
      <c r="ACE2718" s="206"/>
      <c r="ACH2718" s="199"/>
      <c r="ACI2718" s="206"/>
      <c r="ACL2718" s="199"/>
      <c r="ACM2718" s="206"/>
      <c r="ACP2718" s="199"/>
      <c r="ACQ2718" s="206"/>
      <c r="ACT2718" s="199"/>
      <c r="ACU2718" s="206"/>
      <c r="ACX2718" s="199"/>
      <c r="ACY2718" s="206"/>
      <c r="ADB2718" s="199"/>
      <c r="ADC2718" s="206"/>
      <c r="ADF2718" s="199"/>
      <c r="ADG2718" s="206"/>
      <c r="ADJ2718" s="199"/>
      <c r="ADK2718" s="206"/>
      <c r="ADN2718" s="199"/>
      <c r="ADO2718" s="206"/>
      <c r="ADR2718" s="199"/>
      <c r="ADS2718" s="206"/>
      <c r="ADV2718" s="199"/>
      <c r="ADW2718" s="206"/>
      <c r="ADZ2718" s="199"/>
      <c r="AEA2718" s="206"/>
      <c r="AED2718" s="199"/>
      <c r="AEE2718" s="206"/>
      <c r="AEH2718" s="199"/>
      <c r="AEI2718" s="206"/>
      <c r="AEL2718" s="199"/>
      <c r="AEM2718" s="206"/>
      <c r="AEP2718" s="199"/>
      <c r="AEQ2718" s="206"/>
      <c r="AET2718" s="199"/>
      <c r="AEU2718" s="206"/>
      <c r="AEX2718" s="199"/>
      <c r="AEY2718" s="206"/>
      <c r="AFB2718" s="199"/>
      <c r="AFC2718" s="206"/>
      <c r="AFF2718" s="199"/>
      <c r="AFG2718" s="206"/>
      <c r="AFJ2718" s="199"/>
      <c r="AFK2718" s="206"/>
      <c r="AFN2718" s="199"/>
      <c r="AFO2718" s="206"/>
      <c r="AFR2718" s="199"/>
      <c r="AFS2718" s="206"/>
      <c r="AFV2718" s="199"/>
      <c r="AFW2718" s="206"/>
      <c r="AFZ2718" s="199"/>
      <c r="AGA2718" s="206"/>
      <c r="AGD2718" s="199"/>
      <c r="AGE2718" s="206"/>
      <c r="AGH2718" s="199"/>
      <c r="AGI2718" s="206"/>
      <c r="AGL2718" s="199"/>
      <c r="AGM2718" s="206"/>
      <c r="AGP2718" s="199"/>
      <c r="AGQ2718" s="206"/>
      <c r="AGT2718" s="199"/>
      <c r="AGU2718" s="206"/>
      <c r="AGX2718" s="199"/>
      <c r="AGY2718" s="206"/>
      <c r="AHB2718" s="199"/>
      <c r="AHC2718" s="206"/>
      <c r="AHF2718" s="199"/>
      <c r="AHG2718" s="206"/>
      <c r="AHJ2718" s="199"/>
      <c r="AHK2718" s="206"/>
      <c r="AHN2718" s="199"/>
      <c r="AHO2718" s="206"/>
      <c r="AHR2718" s="199"/>
      <c r="AHS2718" s="206"/>
      <c r="AHV2718" s="199"/>
      <c r="AHW2718" s="206"/>
      <c r="AHZ2718" s="199"/>
      <c r="AIA2718" s="206"/>
      <c r="AID2718" s="199"/>
      <c r="AIE2718" s="206"/>
      <c r="AIH2718" s="199"/>
      <c r="AII2718" s="206"/>
      <c r="AIL2718" s="199"/>
      <c r="AIM2718" s="206"/>
      <c r="AIP2718" s="199"/>
      <c r="AIQ2718" s="206"/>
      <c r="AIT2718" s="199"/>
      <c r="AIU2718" s="206"/>
      <c r="AIX2718" s="199"/>
      <c r="AIY2718" s="206"/>
      <c r="AJB2718" s="199"/>
      <c r="AJC2718" s="206"/>
      <c r="AJF2718" s="199"/>
      <c r="AJG2718" s="206"/>
      <c r="AJJ2718" s="199"/>
      <c r="AJK2718" s="206"/>
      <c r="AJN2718" s="199"/>
      <c r="AJO2718" s="206"/>
      <c r="AJR2718" s="199"/>
      <c r="AJS2718" s="206"/>
      <c r="AJV2718" s="199"/>
      <c r="AJW2718" s="206"/>
      <c r="AJZ2718" s="199"/>
      <c r="AKA2718" s="206"/>
      <c r="AKD2718" s="199"/>
      <c r="AKE2718" s="206"/>
      <c r="AKH2718" s="199"/>
      <c r="AKI2718" s="206"/>
      <c r="AKL2718" s="199"/>
      <c r="AKM2718" s="206"/>
      <c r="AKP2718" s="199"/>
      <c r="AKQ2718" s="206"/>
      <c r="AKT2718" s="199"/>
      <c r="AKU2718" s="206"/>
      <c r="AKX2718" s="199"/>
      <c r="AKY2718" s="206"/>
      <c r="ALB2718" s="199"/>
      <c r="ALC2718" s="206"/>
      <c r="ALF2718" s="199"/>
      <c r="ALG2718" s="206"/>
      <c r="ALJ2718" s="199"/>
      <c r="ALK2718" s="206"/>
      <c r="ALN2718" s="199"/>
      <c r="ALO2718" s="206"/>
      <c r="ALR2718" s="199"/>
      <c r="ALS2718" s="206"/>
      <c r="ALV2718" s="199"/>
      <c r="ALW2718" s="206"/>
      <c r="ALZ2718" s="199"/>
      <c r="AMA2718" s="206"/>
      <c r="AMD2718" s="199"/>
      <c r="AME2718" s="206"/>
      <c r="AMH2718" s="199"/>
      <c r="AMI2718" s="206"/>
      <c r="AML2718" s="199"/>
      <c r="AMM2718" s="206"/>
      <c r="AMP2718" s="199"/>
      <c r="AMQ2718" s="206"/>
      <c r="AMT2718" s="199"/>
      <c r="AMU2718" s="206"/>
      <c r="AMX2718" s="199"/>
      <c r="AMY2718" s="206"/>
      <c r="ANB2718" s="199"/>
      <c r="ANC2718" s="206"/>
      <c r="ANF2718" s="199"/>
      <c r="ANG2718" s="206"/>
      <c r="ANJ2718" s="199"/>
      <c r="ANK2718" s="206"/>
      <c r="ANN2718" s="199"/>
      <c r="ANO2718" s="206"/>
      <c r="ANR2718" s="199"/>
      <c r="ANS2718" s="206"/>
      <c r="ANV2718" s="199"/>
      <c r="ANW2718" s="206"/>
      <c r="ANZ2718" s="199"/>
      <c r="AOA2718" s="206"/>
      <c r="AOD2718" s="199"/>
      <c r="AOE2718" s="206"/>
      <c r="AOH2718" s="199"/>
      <c r="AOI2718" s="206"/>
      <c r="AOL2718" s="199"/>
      <c r="AOM2718" s="206"/>
    </row>
    <row r="2719" spans="1:1023 1026:1079" x14ac:dyDescent="0.25">
      <c r="A2719" s="190">
        <v>2536</v>
      </c>
      <c r="B2719" s="208"/>
      <c r="C2719" s="206" t="s">
        <v>3575</v>
      </c>
      <c r="D2719" s="315">
        <v>43492</v>
      </c>
      <c r="E2719" s="463" t="s">
        <v>1213</v>
      </c>
      <c r="F2719" s="208" t="s">
        <v>612</v>
      </c>
      <c r="G2719" s="208" t="s">
        <v>608</v>
      </c>
      <c r="H2719" s="315">
        <v>43492</v>
      </c>
      <c r="I2719" s="315">
        <v>43492</v>
      </c>
      <c r="J2719" s="338">
        <v>0.96527777777777779</v>
      </c>
      <c r="K2719" s="338">
        <v>0.97569444444444453</v>
      </c>
      <c r="L2719" s="193"/>
      <c r="M2719" s="215" t="s">
        <v>136</v>
      </c>
      <c r="N2719" s="206">
        <v>5</v>
      </c>
      <c r="O2719" s="215" t="s">
        <v>136</v>
      </c>
      <c r="P2719" s="206">
        <v>5</v>
      </c>
      <c r="S2719" s="215" t="s">
        <v>136</v>
      </c>
      <c r="T2719" s="206">
        <v>5</v>
      </c>
      <c r="U2719" s="215" t="s">
        <v>136</v>
      </c>
      <c r="V2719" s="206">
        <v>5</v>
      </c>
      <c r="AC2719" s="222">
        <f t="shared" si="613"/>
        <v>100</v>
      </c>
      <c r="AD2719" s="221" t="s">
        <v>37</v>
      </c>
      <c r="AE2719" s="200">
        <v>1</v>
      </c>
      <c r="AF2719" s="200"/>
      <c r="AG2719" s="200"/>
      <c r="AH2719" s="200"/>
      <c r="AI2719" s="200"/>
      <c r="AJ2719" s="200"/>
      <c r="AK2719" s="200"/>
      <c r="AL2719" s="224"/>
      <c r="AM2719" s="391">
        <f t="shared" si="612"/>
        <v>1</v>
      </c>
      <c r="AN2719" s="222">
        <v>0.25</v>
      </c>
      <c r="AO2719" s="228"/>
      <c r="AP2719" s="230">
        <f t="shared" ref="AP2719:AP2736" si="616">AN2719-AO2719</f>
        <v>0.25</v>
      </c>
      <c r="AQ2719" s="399"/>
      <c r="AR2719" s="194"/>
      <c r="AS2719" s="235" t="str">
        <f t="shared" ca="1" si="603"/>
        <v>ok</v>
      </c>
      <c r="AT2719" s="225" t="str">
        <f t="shared" ca="1" si="604"/>
        <v>ok</v>
      </c>
      <c r="AU2719" s="221"/>
      <c r="AV2719" s="197">
        <v>0.25</v>
      </c>
      <c r="AW2719" s="198">
        <v>5</v>
      </c>
      <c r="AX2719" s="199" t="s">
        <v>603</v>
      </c>
      <c r="AY2719" s="206" t="s">
        <v>604</v>
      </c>
      <c r="BB2719" s="199"/>
      <c r="BC2719" s="206"/>
      <c r="BF2719" s="199"/>
      <c r="BG2719" s="206"/>
      <c r="BJ2719" s="199"/>
      <c r="BK2719" s="206"/>
      <c r="BN2719" s="199"/>
      <c r="BO2719" s="206"/>
      <c r="BR2719" s="199"/>
      <c r="BS2719" s="206"/>
      <c r="BV2719" s="199"/>
      <c r="BW2719" s="206"/>
      <c r="BZ2719" s="199"/>
      <c r="CA2719" s="206"/>
      <c r="CD2719" s="199"/>
      <c r="CE2719" s="206"/>
      <c r="CH2719" s="199"/>
      <c r="CI2719" s="206"/>
      <c r="CL2719" s="199"/>
      <c r="CM2719" s="206"/>
      <c r="CP2719" s="199"/>
      <c r="CQ2719" s="206"/>
      <c r="CT2719" s="199"/>
      <c r="CU2719" s="206"/>
      <c r="CX2719" s="199"/>
      <c r="CY2719" s="206"/>
      <c r="DB2719" s="199"/>
      <c r="DC2719" s="206"/>
      <c r="DF2719" s="199"/>
      <c r="DG2719" s="206"/>
      <c r="DJ2719" s="199"/>
      <c r="DK2719" s="206"/>
      <c r="DN2719" s="199"/>
      <c r="DO2719" s="206"/>
      <c r="DR2719" s="199"/>
      <c r="DS2719" s="206"/>
      <c r="DV2719" s="199"/>
      <c r="DW2719" s="206"/>
      <c r="DZ2719" s="199"/>
      <c r="EA2719" s="206"/>
      <c r="ED2719" s="199"/>
      <c r="EE2719" s="206"/>
      <c r="EH2719" s="199"/>
      <c r="EI2719" s="206"/>
      <c r="EL2719" s="199"/>
      <c r="EM2719" s="206"/>
      <c r="EP2719" s="199"/>
      <c r="EQ2719" s="206"/>
      <c r="ET2719" s="199"/>
      <c r="EU2719" s="206"/>
      <c r="EX2719" s="199"/>
      <c r="EY2719" s="206"/>
      <c r="FB2719" s="199"/>
      <c r="FC2719" s="206"/>
      <c r="FF2719" s="199"/>
      <c r="FG2719" s="206"/>
      <c r="FJ2719" s="199"/>
      <c r="FK2719" s="206"/>
      <c r="FN2719" s="199"/>
      <c r="FO2719" s="206"/>
      <c r="FR2719" s="199"/>
      <c r="FS2719" s="206"/>
      <c r="FV2719" s="199"/>
      <c r="FW2719" s="206"/>
      <c r="FZ2719" s="199"/>
      <c r="GA2719" s="206"/>
      <c r="GD2719" s="199"/>
      <c r="GE2719" s="206"/>
      <c r="GH2719" s="199"/>
      <c r="GI2719" s="206"/>
      <c r="GL2719" s="199"/>
      <c r="GM2719" s="206"/>
      <c r="GP2719" s="199"/>
      <c r="GQ2719" s="206"/>
      <c r="GT2719" s="199"/>
      <c r="GU2719" s="206"/>
      <c r="GX2719" s="199"/>
      <c r="GY2719" s="206"/>
      <c r="HB2719" s="199"/>
      <c r="HC2719" s="206"/>
      <c r="HF2719" s="199"/>
      <c r="HG2719" s="206"/>
      <c r="HJ2719" s="199"/>
      <c r="HK2719" s="206"/>
      <c r="HN2719" s="199"/>
      <c r="HO2719" s="206"/>
      <c r="HR2719" s="199"/>
      <c r="HS2719" s="206"/>
      <c r="HV2719" s="199"/>
      <c r="HW2719" s="206"/>
      <c r="HZ2719" s="199"/>
      <c r="IA2719" s="206"/>
      <c r="ID2719" s="199"/>
      <c r="IE2719" s="206"/>
      <c r="IH2719" s="199"/>
      <c r="II2719" s="206"/>
      <c r="IL2719" s="199"/>
      <c r="IM2719" s="206"/>
      <c r="IP2719" s="199"/>
      <c r="IQ2719" s="206"/>
      <c r="IT2719" s="199"/>
      <c r="IU2719" s="206"/>
      <c r="IX2719" s="199"/>
      <c r="IY2719" s="206"/>
      <c r="JB2719" s="199"/>
      <c r="JC2719" s="206"/>
      <c r="JF2719" s="199"/>
      <c r="JG2719" s="206"/>
      <c r="JJ2719" s="199"/>
      <c r="JK2719" s="206"/>
      <c r="JN2719" s="199"/>
      <c r="JO2719" s="206"/>
      <c r="JR2719" s="199"/>
      <c r="JS2719" s="206"/>
      <c r="JV2719" s="199"/>
      <c r="JW2719" s="206"/>
      <c r="JZ2719" s="199"/>
      <c r="KA2719" s="206"/>
      <c r="KD2719" s="199"/>
      <c r="KE2719" s="206"/>
      <c r="KH2719" s="199"/>
      <c r="KI2719" s="206"/>
      <c r="KL2719" s="199"/>
      <c r="KM2719" s="206"/>
      <c r="KP2719" s="199"/>
      <c r="KQ2719" s="206"/>
      <c r="KT2719" s="199"/>
      <c r="KU2719" s="206"/>
      <c r="KX2719" s="199"/>
      <c r="KY2719" s="206"/>
      <c r="LB2719" s="199"/>
      <c r="LC2719" s="206"/>
      <c r="LF2719" s="199"/>
      <c r="LG2719" s="206"/>
      <c r="LJ2719" s="199"/>
      <c r="LK2719" s="206"/>
      <c r="LN2719" s="199"/>
      <c r="LO2719" s="206"/>
      <c r="LR2719" s="199"/>
      <c r="LS2719" s="206"/>
      <c r="LV2719" s="199"/>
      <c r="LW2719" s="206"/>
      <c r="LZ2719" s="199"/>
      <c r="MA2719" s="206"/>
      <c r="MD2719" s="199"/>
      <c r="ME2719" s="206"/>
      <c r="MH2719" s="199"/>
      <c r="MI2719" s="206"/>
      <c r="ML2719" s="199"/>
      <c r="MM2719" s="206"/>
      <c r="MP2719" s="199"/>
      <c r="MQ2719" s="206"/>
      <c r="MT2719" s="199"/>
      <c r="MU2719" s="206"/>
      <c r="MX2719" s="199"/>
      <c r="MY2719" s="206"/>
      <c r="NB2719" s="199"/>
      <c r="NC2719" s="206"/>
      <c r="NF2719" s="199"/>
      <c r="NG2719" s="206"/>
      <c r="NJ2719" s="199"/>
      <c r="NK2719" s="206"/>
      <c r="NN2719" s="199"/>
      <c r="NO2719" s="206"/>
      <c r="NR2719" s="199"/>
      <c r="NS2719" s="206"/>
      <c r="NV2719" s="199"/>
      <c r="NW2719" s="206"/>
      <c r="NZ2719" s="199"/>
      <c r="OA2719" s="206"/>
      <c r="OD2719" s="199"/>
      <c r="OE2719" s="206"/>
      <c r="OH2719" s="199"/>
      <c r="OI2719" s="206"/>
      <c r="OL2719" s="199"/>
      <c r="OM2719" s="206"/>
      <c r="OP2719" s="199"/>
      <c r="OQ2719" s="206"/>
      <c r="OT2719" s="199"/>
      <c r="OU2719" s="206"/>
      <c r="OX2719" s="199"/>
      <c r="OY2719" s="206"/>
      <c r="PB2719" s="199"/>
      <c r="PC2719" s="206"/>
      <c r="PF2719" s="199"/>
      <c r="PG2719" s="206"/>
      <c r="PJ2719" s="199"/>
      <c r="PK2719" s="206"/>
      <c r="PN2719" s="199"/>
      <c r="PO2719" s="206"/>
      <c r="PR2719" s="199"/>
      <c r="PS2719" s="206"/>
      <c r="PV2719" s="199"/>
      <c r="PW2719" s="206"/>
      <c r="PZ2719" s="199"/>
      <c r="QA2719" s="206"/>
      <c r="QD2719" s="199"/>
      <c r="QE2719" s="206"/>
      <c r="QH2719" s="199"/>
      <c r="QI2719" s="206"/>
      <c r="QL2719" s="199"/>
      <c r="QM2719" s="206"/>
      <c r="QP2719" s="199"/>
      <c r="QQ2719" s="206"/>
      <c r="QT2719" s="199"/>
      <c r="QU2719" s="206"/>
      <c r="QX2719" s="199"/>
      <c r="QY2719" s="206"/>
      <c r="RB2719" s="199"/>
      <c r="RC2719" s="206"/>
      <c r="RF2719" s="199"/>
      <c r="RG2719" s="206"/>
      <c r="RJ2719" s="199"/>
      <c r="RK2719" s="206"/>
      <c r="RN2719" s="199"/>
      <c r="RO2719" s="206"/>
      <c r="RR2719" s="199"/>
      <c r="RS2719" s="206"/>
      <c r="RV2719" s="199"/>
      <c r="RW2719" s="206"/>
      <c r="RZ2719" s="199"/>
      <c r="SA2719" s="206"/>
      <c r="SD2719" s="199"/>
      <c r="SE2719" s="206"/>
      <c r="SH2719" s="199"/>
      <c r="SI2719" s="206"/>
      <c r="SL2719" s="199"/>
      <c r="SM2719" s="206"/>
      <c r="SP2719" s="199"/>
      <c r="SQ2719" s="206"/>
      <c r="ST2719" s="199"/>
      <c r="SU2719" s="206"/>
      <c r="SX2719" s="199"/>
      <c r="SY2719" s="206"/>
      <c r="TB2719" s="199"/>
      <c r="TC2719" s="206"/>
      <c r="TF2719" s="199"/>
      <c r="TG2719" s="206"/>
      <c r="TJ2719" s="199"/>
      <c r="TK2719" s="206"/>
      <c r="TN2719" s="199"/>
      <c r="TO2719" s="206"/>
      <c r="TR2719" s="199"/>
      <c r="TS2719" s="206"/>
      <c r="TV2719" s="199"/>
      <c r="TW2719" s="206"/>
      <c r="TZ2719" s="199"/>
      <c r="UA2719" s="206"/>
      <c r="UD2719" s="199"/>
      <c r="UE2719" s="206"/>
      <c r="UH2719" s="199"/>
      <c r="UI2719" s="206"/>
      <c r="UL2719" s="199"/>
      <c r="UM2719" s="206"/>
      <c r="UP2719" s="199"/>
      <c r="UQ2719" s="206"/>
      <c r="UT2719" s="199"/>
      <c r="UU2719" s="206"/>
      <c r="UX2719" s="199"/>
      <c r="UY2719" s="206"/>
      <c r="VB2719" s="199"/>
      <c r="VC2719" s="206"/>
      <c r="VF2719" s="199"/>
      <c r="VG2719" s="206"/>
      <c r="VJ2719" s="199"/>
      <c r="VK2719" s="206"/>
      <c r="VN2719" s="199"/>
      <c r="VO2719" s="206"/>
      <c r="VR2719" s="199"/>
      <c r="VS2719" s="206"/>
      <c r="VV2719" s="199"/>
      <c r="VW2719" s="206"/>
      <c r="VZ2719" s="199"/>
      <c r="WA2719" s="206"/>
      <c r="WD2719" s="199"/>
      <c r="WE2719" s="206"/>
      <c r="WH2719" s="199"/>
      <c r="WI2719" s="206"/>
      <c r="WL2719" s="199"/>
      <c r="WM2719" s="206"/>
      <c r="WP2719" s="199"/>
      <c r="WQ2719" s="206"/>
      <c r="WT2719" s="199"/>
      <c r="WU2719" s="206"/>
      <c r="WX2719" s="199"/>
      <c r="WY2719" s="206"/>
      <c r="XB2719" s="199"/>
      <c r="XC2719" s="206"/>
      <c r="XF2719" s="199"/>
      <c r="XG2719" s="206"/>
      <c r="XJ2719" s="199"/>
      <c r="XK2719" s="206"/>
      <c r="XN2719" s="199"/>
      <c r="XO2719" s="206"/>
      <c r="XR2719" s="199"/>
      <c r="XS2719" s="206"/>
      <c r="XV2719" s="199"/>
      <c r="XW2719" s="206"/>
      <c r="XZ2719" s="199"/>
      <c r="YA2719" s="206"/>
      <c r="YD2719" s="199"/>
      <c r="YE2719" s="206"/>
      <c r="YH2719" s="199"/>
      <c r="YI2719" s="206"/>
      <c r="YL2719" s="199"/>
      <c r="YM2719" s="206"/>
      <c r="YP2719" s="199"/>
      <c r="YQ2719" s="206"/>
      <c r="YT2719" s="199"/>
      <c r="YU2719" s="206"/>
      <c r="YX2719" s="199"/>
      <c r="YY2719" s="206"/>
      <c r="ZB2719" s="199"/>
      <c r="ZC2719" s="206"/>
      <c r="ZF2719" s="199"/>
      <c r="ZG2719" s="206"/>
      <c r="ZJ2719" s="199"/>
      <c r="ZK2719" s="206"/>
      <c r="ZN2719" s="199"/>
      <c r="ZO2719" s="206"/>
      <c r="ZR2719" s="199"/>
      <c r="ZS2719" s="206"/>
      <c r="ZV2719" s="199"/>
      <c r="ZW2719" s="206"/>
      <c r="ZZ2719" s="199"/>
      <c r="AAA2719" s="206"/>
      <c r="AAD2719" s="199"/>
      <c r="AAE2719" s="206"/>
      <c r="AAH2719" s="199"/>
      <c r="AAI2719" s="206"/>
      <c r="AAL2719" s="199"/>
      <c r="AAM2719" s="206"/>
      <c r="AAP2719" s="199"/>
      <c r="AAQ2719" s="206"/>
      <c r="AAT2719" s="199"/>
      <c r="AAU2719" s="206"/>
      <c r="AAX2719" s="199"/>
      <c r="AAY2719" s="206"/>
      <c r="ABB2719" s="199"/>
      <c r="ABC2719" s="206"/>
      <c r="ABF2719" s="199"/>
      <c r="ABG2719" s="206"/>
      <c r="ABJ2719" s="199"/>
      <c r="ABK2719" s="206"/>
      <c r="ABN2719" s="199"/>
      <c r="ABO2719" s="206"/>
      <c r="ABR2719" s="199"/>
      <c r="ABS2719" s="206"/>
      <c r="ABV2719" s="199"/>
      <c r="ABW2719" s="206"/>
      <c r="ABZ2719" s="199"/>
      <c r="ACA2719" s="206"/>
      <c r="ACD2719" s="199"/>
      <c r="ACE2719" s="206"/>
      <c r="ACH2719" s="199"/>
      <c r="ACI2719" s="206"/>
      <c r="ACL2719" s="199"/>
      <c r="ACM2719" s="206"/>
      <c r="ACP2719" s="199"/>
      <c r="ACQ2719" s="206"/>
      <c r="ACT2719" s="199"/>
      <c r="ACU2719" s="206"/>
      <c r="ACX2719" s="199"/>
      <c r="ACY2719" s="206"/>
      <c r="ADB2719" s="199"/>
      <c r="ADC2719" s="206"/>
      <c r="ADF2719" s="199"/>
      <c r="ADG2719" s="206"/>
      <c r="ADJ2719" s="199"/>
      <c r="ADK2719" s="206"/>
      <c r="ADN2719" s="199"/>
      <c r="ADO2719" s="206"/>
      <c r="ADR2719" s="199"/>
      <c r="ADS2719" s="206"/>
      <c r="ADV2719" s="199"/>
      <c r="ADW2719" s="206"/>
      <c r="ADZ2719" s="199"/>
      <c r="AEA2719" s="206"/>
      <c r="AED2719" s="199"/>
      <c r="AEE2719" s="206"/>
      <c r="AEH2719" s="199"/>
      <c r="AEI2719" s="206"/>
      <c r="AEL2719" s="199"/>
      <c r="AEM2719" s="206"/>
      <c r="AEP2719" s="199"/>
      <c r="AEQ2719" s="206"/>
      <c r="AET2719" s="199"/>
      <c r="AEU2719" s="206"/>
      <c r="AEX2719" s="199"/>
      <c r="AEY2719" s="206"/>
      <c r="AFB2719" s="199"/>
      <c r="AFC2719" s="206"/>
      <c r="AFF2719" s="199"/>
      <c r="AFG2719" s="206"/>
      <c r="AFJ2719" s="199"/>
      <c r="AFK2719" s="206"/>
      <c r="AFN2719" s="199"/>
      <c r="AFO2719" s="206"/>
      <c r="AFR2719" s="199"/>
      <c r="AFS2719" s="206"/>
      <c r="AFV2719" s="199"/>
      <c r="AFW2719" s="206"/>
      <c r="AFZ2719" s="199"/>
      <c r="AGA2719" s="206"/>
      <c r="AGD2719" s="199"/>
      <c r="AGE2719" s="206"/>
      <c r="AGH2719" s="199"/>
      <c r="AGI2719" s="206"/>
      <c r="AGL2719" s="199"/>
      <c r="AGM2719" s="206"/>
      <c r="AGP2719" s="199"/>
      <c r="AGQ2719" s="206"/>
      <c r="AGT2719" s="199"/>
      <c r="AGU2719" s="206"/>
      <c r="AGX2719" s="199"/>
      <c r="AGY2719" s="206"/>
      <c r="AHB2719" s="199"/>
      <c r="AHC2719" s="206"/>
      <c r="AHF2719" s="199"/>
      <c r="AHG2719" s="206"/>
      <c r="AHJ2719" s="199"/>
      <c r="AHK2719" s="206"/>
      <c r="AHN2719" s="199"/>
      <c r="AHO2719" s="206"/>
      <c r="AHR2719" s="199"/>
      <c r="AHS2719" s="206"/>
      <c r="AHV2719" s="199"/>
      <c r="AHW2719" s="206"/>
      <c r="AHZ2719" s="199"/>
      <c r="AIA2719" s="206"/>
      <c r="AID2719" s="199"/>
      <c r="AIE2719" s="206"/>
      <c r="AIH2719" s="199"/>
      <c r="AII2719" s="206"/>
      <c r="AIL2719" s="199"/>
      <c r="AIM2719" s="206"/>
      <c r="AIP2719" s="199"/>
      <c r="AIQ2719" s="206"/>
      <c r="AIT2719" s="199"/>
      <c r="AIU2719" s="206"/>
      <c r="AIX2719" s="199"/>
      <c r="AIY2719" s="206"/>
      <c r="AJB2719" s="199"/>
      <c r="AJC2719" s="206"/>
      <c r="AJF2719" s="199"/>
      <c r="AJG2719" s="206"/>
      <c r="AJJ2719" s="199"/>
      <c r="AJK2719" s="206"/>
      <c r="AJN2719" s="199"/>
      <c r="AJO2719" s="206"/>
      <c r="AJR2719" s="199"/>
      <c r="AJS2719" s="206"/>
      <c r="AJV2719" s="199"/>
      <c r="AJW2719" s="206"/>
      <c r="AJZ2719" s="199"/>
      <c r="AKA2719" s="206"/>
      <c r="AKD2719" s="199"/>
      <c r="AKE2719" s="206"/>
      <c r="AKH2719" s="199"/>
      <c r="AKI2719" s="206"/>
      <c r="AKL2719" s="199"/>
      <c r="AKM2719" s="206"/>
      <c r="AKP2719" s="199"/>
      <c r="AKQ2719" s="206"/>
      <c r="AKT2719" s="199"/>
      <c r="AKU2719" s="206"/>
      <c r="AKX2719" s="199"/>
      <c r="AKY2719" s="206"/>
      <c r="ALB2719" s="199"/>
      <c r="ALC2719" s="206"/>
      <c r="ALF2719" s="199"/>
      <c r="ALG2719" s="206"/>
      <c r="ALJ2719" s="199"/>
      <c r="ALK2719" s="206"/>
      <c r="ALN2719" s="199"/>
      <c r="ALO2719" s="206"/>
      <c r="ALR2719" s="199"/>
      <c r="ALS2719" s="206"/>
      <c r="ALV2719" s="199"/>
      <c r="ALW2719" s="206"/>
      <c r="ALZ2719" s="199"/>
      <c r="AMA2719" s="206"/>
      <c r="AMD2719" s="199"/>
      <c r="AME2719" s="206"/>
      <c r="AMH2719" s="199"/>
      <c r="AMI2719" s="206"/>
      <c r="AML2719" s="199"/>
      <c r="AMM2719" s="206"/>
      <c r="AMP2719" s="199"/>
      <c r="AMQ2719" s="206"/>
      <c r="AMT2719" s="199"/>
      <c r="AMU2719" s="206"/>
      <c r="AMX2719" s="199"/>
      <c r="AMY2719" s="206"/>
      <c r="ANB2719" s="199"/>
      <c r="ANC2719" s="206"/>
      <c r="ANF2719" s="199"/>
      <c r="ANG2719" s="206"/>
      <c r="ANJ2719" s="199"/>
      <c r="ANK2719" s="206"/>
      <c r="ANN2719" s="199"/>
      <c r="ANO2719" s="206"/>
      <c r="ANR2719" s="199"/>
      <c r="ANS2719" s="206"/>
      <c r="ANV2719" s="199"/>
      <c r="ANW2719" s="206"/>
      <c r="ANZ2719" s="199"/>
      <c r="AOA2719" s="206"/>
      <c r="AOD2719" s="199"/>
      <c r="AOE2719" s="206"/>
      <c r="AOH2719" s="199"/>
      <c r="AOI2719" s="206"/>
      <c r="AOL2719" s="199"/>
      <c r="AOM2719" s="206"/>
    </row>
    <row r="2720" spans="1:1023 1026:1079" x14ac:dyDescent="0.25">
      <c r="A2720" s="206"/>
      <c r="B2720" s="208"/>
      <c r="C2720" s="206" t="s">
        <v>3619</v>
      </c>
      <c r="E2720" s="463" t="s">
        <v>1214</v>
      </c>
      <c r="F2720" s="208" t="s">
        <v>612</v>
      </c>
      <c r="G2720" s="208" t="s">
        <v>608</v>
      </c>
      <c r="H2720" s="315">
        <v>43492</v>
      </c>
      <c r="I2720" s="315">
        <v>43492</v>
      </c>
      <c r="J2720" s="338">
        <v>0.98611111111111116</v>
      </c>
      <c r="K2720" s="338">
        <v>0.98958333333333337</v>
      </c>
      <c r="L2720" s="193"/>
      <c r="M2720" s="206"/>
      <c r="N2720" s="206"/>
      <c r="O2720" s="206"/>
      <c r="P2720" s="206"/>
      <c r="S2720" s="206"/>
      <c r="T2720" s="206"/>
      <c r="U2720" s="206"/>
      <c r="V2720" s="206"/>
      <c r="AC2720" s="222">
        <v>0</v>
      </c>
      <c r="AD2720" s="221" t="s">
        <v>37</v>
      </c>
      <c r="AE2720" s="200"/>
      <c r="AF2720" s="200"/>
      <c r="AG2720" s="200"/>
      <c r="AH2720" s="200"/>
      <c r="AI2720" s="200"/>
      <c r="AJ2720" s="200"/>
      <c r="AK2720" s="200"/>
      <c r="AL2720" s="224"/>
      <c r="AM2720" s="391">
        <f t="shared" ref="AM2720" si="617">SUM(AE2720:AL2720)</f>
        <v>0</v>
      </c>
      <c r="AN2720" s="222"/>
      <c r="AO2720" s="228"/>
      <c r="AP2720" s="230">
        <f t="shared" ref="AP2720" si="618">AN2720-AO2720</f>
        <v>0</v>
      </c>
      <c r="AQ2720" s="399"/>
      <c r="AR2720" s="194"/>
      <c r="AS2720" s="235" t="str">
        <f t="shared" si="603"/>
        <v/>
      </c>
      <c r="AT2720" s="225" t="str">
        <f t="shared" si="604"/>
        <v/>
      </c>
      <c r="AU2720" s="221"/>
      <c r="AX2720" s="199"/>
      <c r="AY2720" s="206"/>
      <c r="BB2720" s="199"/>
      <c r="BC2720" s="206"/>
      <c r="BF2720" s="199"/>
      <c r="BG2720" s="206"/>
      <c r="BJ2720" s="199"/>
      <c r="BK2720" s="206"/>
      <c r="BN2720" s="199"/>
      <c r="BO2720" s="206"/>
      <c r="BR2720" s="199"/>
      <c r="BS2720" s="206"/>
      <c r="BV2720" s="199"/>
      <c r="BW2720" s="206"/>
      <c r="BZ2720" s="199"/>
      <c r="CA2720" s="206"/>
      <c r="CD2720" s="199"/>
      <c r="CE2720" s="206"/>
      <c r="CH2720" s="199"/>
      <c r="CI2720" s="206"/>
      <c r="CL2720" s="199"/>
      <c r="CM2720" s="206"/>
      <c r="CP2720" s="199"/>
      <c r="CQ2720" s="206"/>
      <c r="CT2720" s="199"/>
      <c r="CU2720" s="206"/>
      <c r="CX2720" s="199"/>
      <c r="CY2720" s="206"/>
      <c r="DB2720" s="199"/>
      <c r="DC2720" s="206"/>
      <c r="DF2720" s="199"/>
      <c r="DG2720" s="206"/>
      <c r="DJ2720" s="199"/>
      <c r="DK2720" s="206"/>
      <c r="DN2720" s="199"/>
      <c r="DO2720" s="206"/>
      <c r="DR2720" s="199"/>
      <c r="DS2720" s="206"/>
      <c r="DV2720" s="199"/>
      <c r="DW2720" s="206"/>
      <c r="DZ2720" s="199"/>
      <c r="EA2720" s="206"/>
      <c r="ED2720" s="199"/>
      <c r="EE2720" s="206"/>
      <c r="EH2720" s="199"/>
      <c r="EI2720" s="206"/>
      <c r="EL2720" s="199"/>
      <c r="EM2720" s="206"/>
      <c r="EP2720" s="199"/>
      <c r="EQ2720" s="206"/>
      <c r="ET2720" s="199"/>
      <c r="EU2720" s="206"/>
      <c r="EX2720" s="199"/>
      <c r="EY2720" s="206"/>
      <c r="FB2720" s="199"/>
      <c r="FC2720" s="206"/>
      <c r="FF2720" s="199"/>
      <c r="FG2720" s="206"/>
      <c r="FJ2720" s="199"/>
      <c r="FK2720" s="206"/>
      <c r="FN2720" s="199"/>
      <c r="FO2720" s="206"/>
      <c r="FR2720" s="199"/>
      <c r="FS2720" s="206"/>
      <c r="FV2720" s="199"/>
      <c r="FW2720" s="206"/>
      <c r="FZ2720" s="199"/>
      <c r="GA2720" s="206"/>
      <c r="GD2720" s="199"/>
      <c r="GE2720" s="206"/>
      <c r="GH2720" s="199"/>
      <c r="GI2720" s="206"/>
      <c r="GL2720" s="199"/>
      <c r="GM2720" s="206"/>
      <c r="GP2720" s="199"/>
      <c r="GQ2720" s="206"/>
      <c r="GT2720" s="199"/>
      <c r="GU2720" s="206"/>
      <c r="GX2720" s="199"/>
      <c r="GY2720" s="206"/>
      <c r="HB2720" s="199"/>
      <c r="HC2720" s="206"/>
      <c r="HF2720" s="199"/>
      <c r="HG2720" s="206"/>
      <c r="HJ2720" s="199"/>
      <c r="HK2720" s="206"/>
      <c r="HN2720" s="199"/>
      <c r="HO2720" s="206"/>
      <c r="HR2720" s="199"/>
      <c r="HS2720" s="206"/>
      <c r="HV2720" s="199"/>
      <c r="HW2720" s="206"/>
      <c r="HZ2720" s="199"/>
      <c r="IA2720" s="206"/>
      <c r="ID2720" s="199"/>
      <c r="IE2720" s="206"/>
      <c r="IH2720" s="199"/>
      <c r="II2720" s="206"/>
      <c r="IL2720" s="199"/>
      <c r="IM2720" s="206"/>
      <c r="IP2720" s="199"/>
      <c r="IQ2720" s="206"/>
      <c r="IT2720" s="199"/>
      <c r="IU2720" s="206"/>
      <c r="IX2720" s="199"/>
      <c r="IY2720" s="206"/>
      <c r="JB2720" s="199"/>
      <c r="JC2720" s="206"/>
      <c r="JF2720" s="199"/>
      <c r="JG2720" s="206"/>
      <c r="JJ2720" s="199"/>
      <c r="JK2720" s="206"/>
      <c r="JN2720" s="199"/>
      <c r="JO2720" s="206"/>
      <c r="JR2720" s="199"/>
      <c r="JS2720" s="206"/>
      <c r="JV2720" s="199"/>
      <c r="JW2720" s="206"/>
      <c r="JZ2720" s="199"/>
      <c r="KA2720" s="206"/>
      <c r="KD2720" s="199"/>
      <c r="KE2720" s="206"/>
      <c r="KH2720" s="199"/>
      <c r="KI2720" s="206"/>
      <c r="KL2720" s="199"/>
      <c r="KM2720" s="206"/>
      <c r="KP2720" s="199"/>
      <c r="KQ2720" s="206"/>
      <c r="KT2720" s="199"/>
      <c r="KU2720" s="206"/>
      <c r="KX2720" s="199"/>
      <c r="KY2720" s="206"/>
      <c r="LB2720" s="199"/>
      <c r="LC2720" s="206"/>
      <c r="LF2720" s="199"/>
      <c r="LG2720" s="206"/>
      <c r="LJ2720" s="199"/>
      <c r="LK2720" s="206"/>
      <c r="LN2720" s="199"/>
      <c r="LO2720" s="206"/>
      <c r="LR2720" s="199"/>
      <c r="LS2720" s="206"/>
      <c r="LV2720" s="199"/>
      <c r="LW2720" s="206"/>
      <c r="LZ2720" s="199"/>
      <c r="MA2720" s="206"/>
      <c r="MD2720" s="199"/>
      <c r="ME2720" s="206"/>
      <c r="MH2720" s="199"/>
      <c r="MI2720" s="206"/>
      <c r="ML2720" s="199"/>
      <c r="MM2720" s="206"/>
      <c r="MP2720" s="199"/>
      <c r="MQ2720" s="206"/>
      <c r="MT2720" s="199"/>
      <c r="MU2720" s="206"/>
      <c r="MX2720" s="199"/>
      <c r="MY2720" s="206"/>
      <c r="NB2720" s="199"/>
      <c r="NC2720" s="206"/>
      <c r="NF2720" s="199"/>
      <c r="NG2720" s="206"/>
      <c r="NJ2720" s="199"/>
      <c r="NK2720" s="206"/>
      <c r="NN2720" s="199"/>
      <c r="NO2720" s="206"/>
      <c r="NR2720" s="199"/>
      <c r="NS2720" s="206"/>
      <c r="NV2720" s="199"/>
      <c r="NW2720" s="206"/>
      <c r="NZ2720" s="199"/>
      <c r="OA2720" s="206"/>
      <c r="OD2720" s="199"/>
      <c r="OE2720" s="206"/>
      <c r="OH2720" s="199"/>
      <c r="OI2720" s="206"/>
      <c r="OL2720" s="199"/>
      <c r="OM2720" s="206"/>
      <c r="OP2720" s="199"/>
      <c r="OQ2720" s="206"/>
      <c r="OT2720" s="199"/>
      <c r="OU2720" s="206"/>
      <c r="OX2720" s="199"/>
      <c r="OY2720" s="206"/>
      <c r="PB2720" s="199"/>
      <c r="PC2720" s="206"/>
      <c r="PF2720" s="199"/>
      <c r="PG2720" s="206"/>
      <c r="PJ2720" s="199"/>
      <c r="PK2720" s="206"/>
      <c r="PN2720" s="199"/>
      <c r="PO2720" s="206"/>
      <c r="PR2720" s="199"/>
      <c r="PS2720" s="206"/>
      <c r="PV2720" s="199"/>
      <c r="PW2720" s="206"/>
      <c r="PZ2720" s="199"/>
      <c r="QA2720" s="206"/>
      <c r="QD2720" s="199"/>
      <c r="QE2720" s="206"/>
      <c r="QH2720" s="199"/>
      <c r="QI2720" s="206"/>
      <c r="QL2720" s="199"/>
      <c r="QM2720" s="206"/>
      <c r="QP2720" s="199"/>
      <c r="QQ2720" s="206"/>
      <c r="QT2720" s="199"/>
      <c r="QU2720" s="206"/>
      <c r="QX2720" s="199"/>
      <c r="QY2720" s="206"/>
      <c r="RB2720" s="199"/>
      <c r="RC2720" s="206"/>
      <c r="RF2720" s="199"/>
      <c r="RG2720" s="206"/>
      <c r="RJ2720" s="199"/>
      <c r="RK2720" s="206"/>
      <c r="RN2720" s="199"/>
      <c r="RO2720" s="206"/>
      <c r="RR2720" s="199"/>
      <c r="RS2720" s="206"/>
      <c r="RV2720" s="199"/>
      <c r="RW2720" s="206"/>
      <c r="RZ2720" s="199"/>
      <c r="SA2720" s="206"/>
      <c r="SD2720" s="199"/>
      <c r="SE2720" s="206"/>
      <c r="SH2720" s="199"/>
      <c r="SI2720" s="206"/>
      <c r="SL2720" s="199"/>
      <c r="SM2720" s="206"/>
      <c r="SP2720" s="199"/>
      <c r="SQ2720" s="206"/>
      <c r="ST2720" s="199"/>
      <c r="SU2720" s="206"/>
      <c r="SX2720" s="199"/>
      <c r="SY2720" s="206"/>
      <c r="TB2720" s="199"/>
      <c r="TC2720" s="206"/>
      <c r="TF2720" s="199"/>
      <c r="TG2720" s="206"/>
      <c r="TJ2720" s="199"/>
      <c r="TK2720" s="206"/>
      <c r="TN2720" s="199"/>
      <c r="TO2720" s="206"/>
      <c r="TR2720" s="199"/>
      <c r="TS2720" s="206"/>
      <c r="TV2720" s="199"/>
      <c r="TW2720" s="206"/>
      <c r="TZ2720" s="199"/>
      <c r="UA2720" s="206"/>
      <c r="UD2720" s="199"/>
      <c r="UE2720" s="206"/>
      <c r="UH2720" s="199"/>
      <c r="UI2720" s="206"/>
      <c r="UL2720" s="199"/>
      <c r="UM2720" s="206"/>
      <c r="UP2720" s="199"/>
      <c r="UQ2720" s="206"/>
      <c r="UT2720" s="199"/>
      <c r="UU2720" s="206"/>
      <c r="UX2720" s="199"/>
      <c r="UY2720" s="206"/>
      <c r="VB2720" s="199"/>
      <c r="VC2720" s="206"/>
      <c r="VF2720" s="199"/>
      <c r="VG2720" s="206"/>
      <c r="VJ2720" s="199"/>
      <c r="VK2720" s="206"/>
      <c r="VN2720" s="199"/>
      <c r="VO2720" s="206"/>
      <c r="VR2720" s="199"/>
      <c r="VS2720" s="206"/>
      <c r="VV2720" s="199"/>
      <c r="VW2720" s="206"/>
      <c r="VZ2720" s="199"/>
      <c r="WA2720" s="206"/>
      <c r="WD2720" s="199"/>
      <c r="WE2720" s="206"/>
      <c r="WH2720" s="199"/>
      <c r="WI2720" s="206"/>
      <c r="WL2720" s="199"/>
      <c r="WM2720" s="206"/>
      <c r="WP2720" s="199"/>
      <c r="WQ2720" s="206"/>
      <c r="WT2720" s="199"/>
      <c r="WU2720" s="206"/>
      <c r="WX2720" s="199"/>
      <c r="WY2720" s="206"/>
      <c r="XB2720" s="199"/>
      <c r="XC2720" s="206"/>
      <c r="XF2720" s="199"/>
      <c r="XG2720" s="206"/>
      <c r="XJ2720" s="199"/>
      <c r="XK2720" s="206"/>
      <c r="XN2720" s="199"/>
      <c r="XO2720" s="206"/>
      <c r="XR2720" s="199"/>
      <c r="XS2720" s="206"/>
      <c r="XV2720" s="199"/>
      <c r="XW2720" s="206"/>
      <c r="XZ2720" s="199"/>
      <c r="YA2720" s="206"/>
      <c r="YD2720" s="199"/>
      <c r="YE2720" s="206"/>
      <c r="YH2720" s="199"/>
      <c r="YI2720" s="206"/>
      <c r="YL2720" s="199"/>
      <c r="YM2720" s="206"/>
      <c r="YP2720" s="199"/>
      <c r="YQ2720" s="206"/>
      <c r="YT2720" s="199"/>
      <c r="YU2720" s="206"/>
      <c r="YX2720" s="199"/>
      <c r="YY2720" s="206"/>
      <c r="ZB2720" s="199"/>
      <c r="ZC2720" s="206"/>
      <c r="ZF2720" s="199"/>
      <c r="ZG2720" s="206"/>
      <c r="ZJ2720" s="199"/>
      <c r="ZK2720" s="206"/>
      <c r="ZN2720" s="199"/>
      <c r="ZO2720" s="206"/>
      <c r="ZR2720" s="199"/>
      <c r="ZS2720" s="206"/>
      <c r="ZV2720" s="199"/>
      <c r="ZW2720" s="206"/>
      <c r="ZZ2720" s="199"/>
      <c r="AAA2720" s="206"/>
      <c r="AAD2720" s="199"/>
      <c r="AAE2720" s="206"/>
      <c r="AAH2720" s="199"/>
      <c r="AAI2720" s="206"/>
      <c r="AAL2720" s="199"/>
      <c r="AAM2720" s="206"/>
      <c r="AAP2720" s="199"/>
      <c r="AAQ2720" s="206"/>
      <c r="AAT2720" s="199"/>
      <c r="AAU2720" s="206"/>
      <c r="AAX2720" s="199"/>
      <c r="AAY2720" s="206"/>
      <c r="ABB2720" s="199"/>
      <c r="ABC2720" s="206"/>
      <c r="ABF2720" s="199"/>
      <c r="ABG2720" s="206"/>
      <c r="ABJ2720" s="199"/>
      <c r="ABK2720" s="206"/>
      <c r="ABN2720" s="199"/>
      <c r="ABO2720" s="206"/>
      <c r="ABR2720" s="199"/>
      <c r="ABS2720" s="206"/>
      <c r="ABV2720" s="199"/>
      <c r="ABW2720" s="206"/>
      <c r="ABZ2720" s="199"/>
      <c r="ACA2720" s="206"/>
      <c r="ACD2720" s="199"/>
      <c r="ACE2720" s="206"/>
      <c r="ACH2720" s="199"/>
      <c r="ACI2720" s="206"/>
      <c r="ACL2720" s="199"/>
      <c r="ACM2720" s="206"/>
      <c r="ACP2720" s="199"/>
      <c r="ACQ2720" s="206"/>
      <c r="ACT2720" s="199"/>
      <c r="ACU2720" s="206"/>
      <c r="ACX2720" s="199"/>
      <c r="ACY2720" s="206"/>
      <c r="ADB2720" s="199"/>
      <c r="ADC2720" s="206"/>
      <c r="ADF2720" s="199"/>
      <c r="ADG2720" s="206"/>
      <c r="ADJ2720" s="199"/>
      <c r="ADK2720" s="206"/>
      <c r="ADN2720" s="199"/>
      <c r="ADO2720" s="206"/>
      <c r="ADR2720" s="199"/>
      <c r="ADS2720" s="206"/>
      <c r="ADV2720" s="199"/>
      <c r="ADW2720" s="206"/>
      <c r="ADZ2720" s="199"/>
      <c r="AEA2720" s="206"/>
      <c r="AED2720" s="199"/>
      <c r="AEE2720" s="206"/>
      <c r="AEH2720" s="199"/>
      <c r="AEI2720" s="206"/>
      <c r="AEL2720" s="199"/>
      <c r="AEM2720" s="206"/>
      <c r="AEP2720" s="199"/>
      <c r="AEQ2720" s="206"/>
      <c r="AET2720" s="199"/>
      <c r="AEU2720" s="206"/>
      <c r="AEX2720" s="199"/>
      <c r="AEY2720" s="206"/>
      <c r="AFB2720" s="199"/>
      <c r="AFC2720" s="206"/>
      <c r="AFF2720" s="199"/>
      <c r="AFG2720" s="206"/>
      <c r="AFJ2720" s="199"/>
      <c r="AFK2720" s="206"/>
      <c r="AFN2720" s="199"/>
      <c r="AFO2720" s="206"/>
      <c r="AFR2720" s="199"/>
      <c r="AFS2720" s="206"/>
      <c r="AFV2720" s="199"/>
      <c r="AFW2720" s="206"/>
      <c r="AFZ2720" s="199"/>
      <c r="AGA2720" s="206"/>
      <c r="AGD2720" s="199"/>
      <c r="AGE2720" s="206"/>
      <c r="AGH2720" s="199"/>
      <c r="AGI2720" s="206"/>
      <c r="AGL2720" s="199"/>
      <c r="AGM2720" s="206"/>
      <c r="AGP2720" s="199"/>
      <c r="AGQ2720" s="206"/>
      <c r="AGT2720" s="199"/>
      <c r="AGU2720" s="206"/>
      <c r="AGX2720" s="199"/>
      <c r="AGY2720" s="206"/>
      <c r="AHB2720" s="199"/>
      <c r="AHC2720" s="206"/>
      <c r="AHF2720" s="199"/>
      <c r="AHG2720" s="206"/>
      <c r="AHJ2720" s="199"/>
      <c r="AHK2720" s="206"/>
      <c r="AHN2720" s="199"/>
      <c r="AHO2720" s="206"/>
      <c r="AHR2720" s="199"/>
      <c r="AHS2720" s="206"/>
      <c r="AHV2720" s="199"/>
      <c r="AHW2720" s="206"/>
      <c r="AHZ2720" s="199"/>
      <c r="AIA2720" s="206"/>
      <c r="AID2720" s="199"/>
      <c r="AIE2720" s="206"/>
      <c r="AIH2720" s="199"/>
      <c r="AII2720" s="206"/>
      <c r="AIL2720" s="199"/>
      <c r="AIM2720" s="206"/>
      <c r="AIP2720" s="199"/>
      <c r="AIQ2720" s="206"/>
      <c r="AIT2720" s="199"/>
      <c r="AIU2720" s="206"/>
      <c r="AIX2720" s="199"/>
      <c r="AIY2720" s="206"/>
      <c r="AJB2720" s="199"/>
      <c r="AJC2720" s="206"/>
      <c r="AJF2720" s="199"/>
      <c r="AJG2720" s="206"/>
      <c r="AJJ2720" s="199"/>
      <c r="AJK2720" s="206"/>
      <c r="AJN2720" s="199"/>
      <c r="AJO2720" s="206"/>
      <c r="AJR2720" s="199"/>
      <c r="AJS2720" s="206"/>
      <c r="AJV2720" s="199"/>
      <c r="AJW2720" s="206"/>
      <c r="AJZ2720" s="199"/>
      <c r="AKA2720" s="206"/>
      <c r="AKD2720" s="199"/>
      <c r="AKE2720" s="206"/>
      <c r="AKH2720" s="199"/>
      <c r="AKI2720" s="206"/>
      <c r="AKL2720" s="199"/>
      <c r="AKM2720" s="206"/>
      <c r="AKP2720" s="199"/>
      <c r="AKQ2720" s="206"/>
      <c r="AKT2720" s="199"/>
      <c r="AKU2720" s="206"/>
      <c r="AKX2720" s="199"/>
      <c r="AKY2720" s="206"/>
      <c r="ALB2720" s="199"/>
      <c r="ALC2720" s="206"/>
      <c r="ALF2720" s="199"/>
      <c r="ALG2720" s="206"/>
      <c r="ALJ2720" s="199"/>
      <c r="ALK2720" s="206"/>
      <c r="ALN2720" s="199"/>
      <c r="ALO2720" s="206"/>
      <c r="ALR2720" s="199"/>
      <c r="ALS2720" s="206"/>
      <c r="ALV2720" s="199"/>
      <c r="ALW2720" s="206"/>
      <c r="ALZ2720" s="199"/>
      <c r="AMA2720" s="206"/>
      <c r="AMD2720" s="199"/>
      <c r="AME2720" s="206"/>
      <c r="AMH2720" s="199"/>
      <c r="AMI2720" s="206"/>
      <c r="AML2720" s="199"/>
      <c r="AMM2720" s="206"/>
      <c r="AMP2720" s="199"/>
      <c r="AMQ2720" s="206"/>
      <c r="AMT2720" s="199"/>
      <c r="AMU2720" s="206"/>
      <c r="AMX2720" s="199"/>
      <c r="AMY2720" s="206"/>
      <c r="ANB2720" s="199"/>
      <c r="ANC2720" s="206"/>
      <c r="ANF2720" s="199"/>
      <c r="ANG2720" s="206"/>
      <c r="ANJ2720" s="199"/>
      <c r="ANK2720" s="206"/>
      <c r="ANN2720" s="199"/>
      <c r="ANO2720" s="206"/>
      <c r="ANR2720" s="199"/>
      <c r="ANS2720" s="206"/>
      <c r="ANV2720" s="199"/>
      <c r="ANW2720" s="206"/>
      <c r="ANZ2720" s="199"/>
      <c r="AOA2720" s="206"/>
      <c r="AOD2720" s="199"/>
      <c r="AOE2720" s="206"/>
      <c r="AOH2720" s="199"/>
      <c r="AOI2720" s="206"/>
      <c r="AOL2720" s="199"/>
      <c r="AOM2720" s="206"/>
    </row>
    <row r="2721" spans="1:1023 1026:1079" x14ac:dyDescent="0.25">
      <c r="A2721" s="190">
        <v>2537</v>
      </c>
      <c r="B2721" s="208"/>
      <c r="C2721" s="206" t="s">
        <v>3611</v>
      </c>
      <c r="D2721" s="315">
        <v>43492</v>
      </c>
      <c r="E2721" s="463" t="s">
        <v>1213</v>
      </c>
      <c r="F2721" s="208" t="s">
        <v>612</v>
      </c>
      <c r="G2721" s="208" t="s">
        <v>608</v>
      </c>
      <c r="H2721" s="315">
        <v>43492</v>
      </c>
      <c r="I2721" s="315">
        <v>43492</v>
      </c>
      <c r="J2721" s="338">
        <v>0.99305555555555547</v>
      </c>
      <c r="K2721" s="338">
        <v>0.99930555555555556</v>
      </c>
      <c r="L2721" s="193"/>
      <c r="M2721" s="214" t="s">
        <v>65</v>
      </c>
      <c r="N2721" s="206">
        <v>5</v>
      </c>
      <c r="O2721" s="214" t="s">
        <v>65</v>
      </c>
      <c r="P2721" s="206">
        <v>5</v>
      </c>
      <c r="S2721" s="214" t="s">
        <v>65</v>
      </c>
      <c r="T2721" s="206">
        <v>5</v>
      </c>
      <c r="U2721" s="214" t="s">
        <v>65</v>
      </c>
      <c r="V2721" s="206">
        <v>5</v>
      </c>
      <c r="AC2721" s="222">
        <f t="shared" si="613"/>
        <v>100</v>
      </c>
      <c r="AD2721" s="221" t="s">
        <v>37</v>
      </c>
      <c r="AE2721" s="200"/>
      <c r="AF2721" s="200"/>
      <c r="AG2721" s="200"/>
      <c r="AH2721" s="200"/>
      <c r="AI2721" s="200"/>
      <c r="AJ2721" s="200"/>
      <c r="AK2721" s="200"/>
      <c r="AL2721" s="224"/>
      <c r="AM2721" s="391">
        <f t="shared" si="612"/>
        <v>0</v>
      </c>
      <c r="AN2721" s="222"/>
      <c r="AO2721" s="228"/>
      <c r="AP2721" s="230">
        <f t="shared" si="616"/>
        <v>0</v>
      </c>
      <c r="AQ2721" s="399"/>
      <c r="AR2721" s="194"/>
      <c r="AS2721" s="235" t="str">
        <f t="shared" ca="1" si="603"/>
        <v>ok</v>
      </c>
      <c r="AT2721" s="225" t="str">
        <f t="shared" ca="1" si="604"/>
        <v>ok</v>
      </c>
      <c r="AU2721" s="221"/>
      <c r="AX2721" s="199"/>
      <c r="AY2721" s="206"/>
      <c r="BB2721" s="199"/>
      <c r="BC2721" s="206"/>
      <c r="BF2721" s="199"/>
      <c r="BG2721" s="206"/>
      <c r="BJ2721" s="199"/>
      <c r="BK2721" s="206"/>
      <c r="BN2721" s="199"/>
      <c r="BO2721" s="206"/>
      <c r="BR2721" s="199"/>
      <c r="BS2721" s="206"/>
      <c r="BV2721" s="199"/>
      <c r="BW2721" s="206"/>
      <c r="BZ2721" s="199"/>
      <c r="CA2721" s="206"/>
      <c r="CD2721" s="199"/>
      <c r="CE2721" s="206"/>
      <c r="CH2721" s="199"/>
      <c r="CI2721" s="206"/>
      <c r="CL2721" s="199"/>
      <c r="CM2721" s="206"/>
      <c r="CP2721" s="199"/>
      <c r="CQ2721" s="206"/>
      <c r="CT2721" s="199"/>
      <c r="CU2721" s="206"/>
      <c r="CX2721" s="199"/>
      <c r="CY2721" s="206"/>
      <c r="DB2721" s="199"/>
      <c r="DC2721" s="206"/>
      <c r="DF2721" s="199"/>
      <c r="DG2721" s="206"/>
      <c r="DJ2721" s="199"/>
      <c r="DK2721" s="206"/>
      <c r="DN2721" s="199"/>
      <c r="DO2721" s="206"/>
      <c r="DR2721" s="199"/>
      <c r="DS2721" s="206"/>
      <c r="DV2721" s="199"/>
      <c r="DW2721" s="206"/>
      <c r="DZ2721" s="199"/>
      <c r="EA2721" s="206"/>
      <c r="ED2721" s="199"/>
      <c r="EE2721" s="206"/>
      <c r="EH2721" s="199"/>
      <c r="EI2721" s="206"/>
      <c r="EL2721" s="199"/>
      <c r="EM2721" s="206"/>
      <c r="EP2721" s="199"/>
      <c r="EQ2721" s="206"/>
      <c r="ET2721" s="199"/>
      <c r="EU2721" s="206"/>
      <c r="EX2721" s="199"/>
      <c r="EY2721" s="206"/>
      <c r="FB2721" s="199"/>
      <c r="FC2721" s="206"/>
      <c r="FF2721" s="199"/>
      <c r="FG2721" s="206"/>
      <c r="FJ2721" s="199"/>
      <c r="FK2721" s="206"/>
      <c r="FN2721" s="199"/>
      <c r="FO2721" s="206"/>
      <c r="FR2721" s="199"/>
      <c r="FS2721" s="206"/>
      <c r="FV2721" s="199"/>
      <c r="FW2721" s="206"/>
      <c r="FZ2721" s="199"/>
      <c r="GA2721" s="206"/>
      <c r="GD2721" s="199"/>
      <c r="GE2721" s="206"/>
      <c r="GH2721" s="199"/>
      <c r="GI2721" s="206"/>
      <c r="GL2721" s="199"/>
      <c r="GM2721" s="206"/>
      <c r="GP2721" s="199"/>
      <c r="GQ2721" s="206"/>
      <c r="GT2721" s="199"/>
      <c r="GU2721" s="206"/>
      <c r="GX2721" s="199"/>
      <c r="GY2721" s="206"/>
      <c r="HB2721" s="199"/>
      <c r="HC2721" s="206"/>
      <c r="HF2721" s="199"/>
      <c r="HG2721" s="206"/>
      <c r="HJ2721" s="199"/>
      <c r="HK2721" s="206"/>
      <c r="HN2721" s="199"/>
      <c r="HO2721" s="206"/>
      <c r="HR2721" s="199"/>
      <c r="HS2721" s="206"/>
      <c r="HV2721" s="199"/>
      <c r="HW2721" s="206"/>
      <c r="HZ2721" s="199"/>
      <c r="IA2721" s="206"/>
      <c r="ID2721" s="199"/>
      <c r="IE2721" s="206"/>
      <c r="IH2721" s="199"/>
      <c r="II2721" s="206"/>
      <c r="IL2721" s="199"/>
      <c r="IM2721" s="206"/>
      <c r="IP2721" s="199"/>
      <c r="IQ2721" s="206"/>
      <c r="IT2721" s="199"/>
      <c r="IU2721" s="206"/>
      <c r="IX2721" s="199"/>
      <c r="IY2721" s="206"/>
      <c r="JB2721" s="199"/>
      <c r="JC2721" s="206"/>
      <c r="JF2721" s="199"/>
      <c r="JG2721" s="206"/>
      <c r="JJ2721" s="199"/>
      <c r="JK2721" s="206"/>
      <c r="JN2721" s="199"/>
      <c r="JO2721" s="206"/>
      <c r="JR2721" s="199"/>
      <c r="JS2721" s="206"/>
      <c r="JV2721" s="199"/>
      <c r="JW2721" s="206"/>
      <c r="JZ2721" s="199"/>
      <c r="KA2721" s="206"/>
      <c r="KD2721" s="199"/>
      <c r="KE2721" s="206"/>
      <c r="KH2721" s="199"/>
      <c r="KI2721" s="206"/>
      <c r="KL2721" s="199"/>
      <c r="KM2721" s="206"/>
      <c r="KP2721" s="199"/>
      <c r="KQ2721" s="206"/>
      <c r="KT2721" s="199"/>
      <c r="KU2721" s="206"/>
      <c r="KX2721" s="199"/>
      <c r="KY2721" s="206"/>
      <c r="LB2721" s="199"/>
      <c r="LC2721" s="206"/>
      <c r="LF2721" s="199"/>
      <c r="LG2721" s="206"/>
      <c r="LJ2721" s="199"/>
      <c r="LK2721" s="206"/>
      <c r="LN2721" s="199"/>
      <c r="LO2721" s="206"/>
      <c r="LR2721" s="199"/>
      <c r="LS2721" s="206"/>
      <c r="LV2721" s="199"/>
      <c r="LW2721" s="206"/>
      <c r="LZ2721" s="199"/>
      <c r="MA2721" s="206"/>
      <c r="MD2721" s="199"/>
      <c r="ME2721" s="206"/>
      <c r="MH2721" s="199"/>
      <c r="MI2721" s="206"/>
      <c r="ML2721" s="199"/>
      <c r="MM2721" s="206"/>
      <c r="MP2721" s="199"/>
      <c r="MQ2721" s="206"/>
      <c r="MT2721" s="199"/>
      <c r="MU2721" s="206"/>
      <c r="MX2721" s="199"/>
      <c r="MY2721" s="206"/>
      <c r="NB2721" s="199"/>
      <c r="NC2721" s="206"/>
      <c r="NF2721" s="199"/>
      <c r="NG2721" s="206"/>
      <c r="NJ2721" s="199"/>
      <c r="NK2721" s="206"/>
      <c r="NN2721" s="199"/>
      <c r="NO2721" s="206"/>
      <c r="NR2721" s="199"/>
      <c r="NS2721" s="206"/>
      <c r="NV2721" s="199"/>
      <c r="NW2721" s="206"/>
      <c r="NZ2721" s="199"/>
      <c r="OA2721" s="206"/>
      <c r="OD2721" s="199"/>
      <c r="OE2721" s="206"/>
      <c r="OH2721" s="199"/>
      <c r="OI2721" s="206"/>
      <c r="OL2721" s="199"/>
      <c r="OM2721" s="206"/>
      <c r="OP2721" s="199"/>
      <c r="OQ2721" s="206"/>
      <c r="OT2721" s="199"/>
      <c r="OU2721" s="206"/>
      <c r="OX2721" s="199"/>
      <c r="OY2721" s="206"/>
      <c r="PB2721" s="199"/>
      <c r="PC2721" s="206"/>
      <c r="PF2721" s="199"/>
      <c r="PG2721" s="206"/>
      <c r="PJ2721" s="199"/>
      <c r="PK2721" s="206"/>
      <c r="PN2721" s="199"/>
      <c r="PO2721" s="206"/>
      <c r="PR2721" s="199"/>
      <c r="PS2721" s="206"/>
      <c r="PV2721" s="199"/>
      <c r="PW2721" s="206"/>
      <c r="PZ2721" s="199"/>
      <c r="QA2721" s="206"/>
      <c r="QD2721" s="199"/>
      <c r="QE2721" s="206"/>
      <c r="QH2721" s="199"/>
      <c r="QI2721" s="206"/>
      <c r="QL2721" s="199"/>
      <c r="QM2721" s="206"/>
      <c r="QP2721" s="199"/>
      <c r="QQ2721" s="206"/>
      <c r="QT2721" s="199"/>
      <c r="QU2721" s="206"/>
      <c r="QX2721" s="199"/>
      <c r="QY2721" s="206"/>
      <c r="RB2721" s="199"/>
      <c r="RC2721" s="206"/>
      <c r="RF2721" s="199"/>
      <c r="RG2721" s="206"/>
      <c r="RJ2721" s="199"/>
      <c r="RK2721" s="206"/>
      <c r="RN2721" s="199"/>
      <c r="RO2721" s="206"/>
      <c r="RR2721" s="199"/>
      <c r="RS2721" s="206"/>
      <c r="RV2721" s="199"/>
      <c r="RW2721" s="206"/>
      <c r="RZ2721" s="199"/>
      <c r="SA2721" s="206"/>
      <c r="SD2721" s="199"/>
      <c r="SE2721" s="206"/>
      <c r="SH2721" s="199"/>
      <c r="SI2721" s="206"/>
      <c r="SL2721" s="199"/>
      <c r="SM2721" s="206"/>
      <c r="SP2721" s="199"/>
      <c r="SQ2721" s="206"/>
      <c r="ST2721" s="199"/>
      <c r="SU2721" s="206"/>
      <c r="SX2721" s="199"/>
      <c r="SY2721" s="206"/>
      <c r="TB2721" s="199"/>
      <c r="TC2721" s="206"/>
      <c r="TF2721" s="199"/>
      <c r="TG2721" s="206"/>
      <c r="TJ2721" s="199"/>
      <c r="TK2721" s="206"/>
      <c r="TN2721" s="199"/>
      <c r="TO2721" s="206"/>
      <c r="TR2721" s="199"/>
      <c r="TS2721" s="206"/>
      <c r="TV2721" s="199"/>
      <c r="TW2721" s="206"/>
      <c r="TZ2721" s="199"/>
      <c r="UA2721" s="206"/>
      <c r="UD2721" s="199"/>
      <c r="UE2721" s="206"/>
      <c r="UH2721" s="199"/>
      <c r="UI2721" s="206"/>
      <c r="UL2721" s="199"/>
      <c r="UM2721" s="206"/>
      <c r="UP2721" s="199"/>
      <c r="UQ2721" s="206"/>
      <c r="UT2721" s="199"/>
      <c r="UU2721" s="206"/>
      <c r="UX2721" s="199"/>
      <c r="UY2721" s="206"/>
      <c r="VB2721" s="199"/>
      <c r="VC2721" s="206"/>
      <c r="VF2721" s="199"/>
      <c r="VG2721" s="206"/>
      <c r="VJ2721" s="199"/>
      <c r="VK2721" s="206"/>
      <c r="VN2721" s="199"/>
      <c r="VO2721" s="206"/>
      <c r="VR2721" s="199"/>
      <c r="VS2721" s="206"/>
      <c r="VV2721" s="199"/>
      <c r="VW2721" s="206"/>
      <c r="VZ2721" s="199"/>
      <c r="WA2721" s="206"/>
      <c r="WD2721" s="199"/>
      <c r="WE2721" s="206"/>
      <c r="WH2721" s="199"/>
      <c r="WI2721" s="206"/>
      <c r="WL2721" s="199"/>
      <c r="WM2721" s="206"/>
      <c r="WP2721" s="199"/>
      <c r="WQ2721" s="206"/>
      <c r="WT2721" s="199"/>
      <c r="WU2721" s="206"/>
      <c r="WX2721" s="199"/>
      <c r="WY2721" s="206"/>
      <c r="XB2721" s="199"/>
      <c r="XC2721" s="206"/>
      <c r="XF2721" s="199"/>
      <c r="XG2721" s="206"/>
      <c r="XJ2721" s="199"/>
      <c r="XK2721" s="206"/>
      <c r="XN2721" s="199"/>
      <c r="XO2721" s="206"/>
      <c r="XR2721" s="199"/>
      <c r="XS2721" s="206"/>
      <c r="XV2721" s="199"/>
      <c r="XW2721" s="206"/>
      <c r="XZ2721" s="199"/>
      <c r="YA2721" s="206"/>
      <c r="YD2721" s="199"/>
      <c r="YE2721" s="206"/>
      <c r="YH2721" s="199"/>
      <c r="YI2721" s="206"/>
      <c r="YL2721" s="199"/>
      <c r="YM2721" s="206"/>
      <c r="YP2721" s="199"/>
      <c r="YQ2721" s="206"/>
      <c r="YT2721" s="199"/>
      <c r="YU2721" s="206"/>
      <c r="YX2721" s="199"/>
      <c r="YY2721" s="206"/>
      <c r="ZB2721" s="199"/>
      <c r="ZC2721" s="206"/>
      <c r="ZF2721" s="199"/>
      <c r="ZG2721" s="206"/>
      <c r="ZJ2721" s="199"/>
      <c r="ZK2721" s="206"/>
      <c r="ZN2721" s="199"/>
      <c r="ZO2721" s="206"/>
      <c r="ZR2721" s="199"/>
      <c r="ZS2721" s="206"/>
      <c r="ZV2721" s="199"/>
      <c r="ZW2721" s="206"/>
      <c r="ZZ2721" s="199"/>
      <c r="AAA2721" s="206"/>
      <c r="AAD2721" s="199"/>
      <c r="AAE2721" s="206"/>
      <c r="AAH2721" s="199"/>
      <c r="AAI2721" s="206"/>
      <c r="AAL2721" s="199"/>
      <c r="AAM2721" s="206"/>
      <c r="AAP2721" s="199"/>
      <c r="AAQ2721" s="206"/>
      <c r="AAT2721" s="199"/>
      <c r="AAU2721" s="206"/>
      <c r="AAX2721" s="199"/>
      <c r="AAY2721" s="206"/>
      <c r="ABB2721" s="199"/>
      <c r="ABC2721" s="206"/>
      <c r="ABF2721" s="199"/>
      <c r="ABG2721" s="206"/>
      <c r="ABJ2721" s="199"/>
      <c r="ABK2721" s="206"/>
      <c r="ABN2721" s="199"/>
      <c r="ABO2721" s="206"/>
      <c r="ABR2721" s="199"/>
      <c r="ABS2721" s="206"/>
      <c r="ABV2721" s="199"/>
      <c r="ABW2721" s="206"/>
      <c r="ABZ2721" s="199"/>
      <c r="ACA2721" s="206"/>
      <c r="ACD2721" s="199"/>
      <c r="ACE2721" s="206"/>
      <c r="ACH2721" s="199"/>
      <c r="ACI2721" s="206"/>
      <c r="ACL2721" s="199"/>
      <c r="ACM2721" s="206"/>
      <c r="ACP2721" s="199"/>
      <c r="ACQ2721" s="206"/>
      <c r="ACT2721" s="199"/>
      <c r="ACU2721" s="206"/>
      <c r="ACX2721" s="199"/>
      <c r="ACY2721" s="206"/>
      <c r="ADB2721" s="199"/>
      <c r="ADC2721" s="206"/>
      <c r="ADF2721" s="199"/>
      <c r="ADG2721" s="206"/>
      <c r="ADJ2721" s="199"/>
      <c r="ADK2721" s="206"/>
      <c r="ADN2721" s="199"/>
      <c r="ADO2721" s="206"/>
      <c r="ADR2721" s="199"/>
      <c r="ADS2721" s="206"/>
      <c r="ADV2721" s="199"/>
      <c r="ADW2721" s="206"/>
      <c r="ADZ2721" s="199"/>
      <c r="AEA2721" s="206"/>
      <c r="AED2721" s="199"/>
      <c r="AEE2721" s="206"/>
      <c r="AEH2721" s="199"/>
      <c r="AEI2721" s="206"/>
      <c r="AEL2721" s="199"/>
      <c r="AEM2721" s="206"/>
      <c r="AEP2721" s="199"/>
      <c r="AEQ2721" s="206"/>
      <c r="AET2721" s="199"/>
      <c r="AEU2721" s="206"/>
      <c r="AEX2721" s="199"/>
      <c r="AEY2721" s="206"/>
      <c r="AFB2721" s="199"/>
      <c r="AFC2721" s="206"/>
      <c r="AFF2721" s="199"/>
      <c r="AFG2721" s="206"/>
      <c r="AFJ2721" s="199"/>
      <c r="AFK2721" s="206"/>
      <c r="AFN2721" s="199"/>
      <c r="AFO2721" s="206"/>
      <c r="AFR2721" s="199"/>
      <c r="AFS2721" s="206"/>
      <c r="AFV2721" s="199"/>
      <c r="AFW2721" s="206"/>
      <c r="AFZ2721" s="199"/>
      <c r="AGA2721" s="206"/>
      <c r="AGD2721" s="199"/>
      <c r="AGE2721" s="206"/>
      <c r="AGH2721" s="199"/>
      <c r="AGI2721" s="206"/>
      <c r="AGL2721" s="199"/>
      <c r="AGM2721" s="206"/>
      <c r="AGP2721" s="199"/>
      <c r="AGQ2721" s="206"/>
      <c r="AGT2721" s="199"/>
      <c r="AGU2721" s="206"/>
      <c r="AGX2721" s="199"/>
      <c r="AGY2721" s="206"/>
      <c r="AHB2721" s="199"/>
      <c r="AHC2721" s="206"/>
      <c r="AHF2721" s="199"/>
      <c r="AHG2721" s="206"/>
      <c r="AHJ2721" s="199"/>
      <c r="AHK2721" s="206"/>
      <c r="AHN2721" s="199"/>
      <c r="AHO2721" s="206"/>
      <c r="AHR2721" s="199"/>
      <c r="AHS2721" s="206"/>
      <c r="AHV2721" s="199"/>
      <c r="AHW2721" s="206"/>
      <c r="AHZ2721" s="199"/>
      <c r="AIA2721" s="206"/>
      <c r="AID2721" s="199"/>
      <c r="AIE2721" s="206"/>
      <c r="AIH2721" s="199"/>
      <c r="AII2721" s="206"/>
      <c r="AIL2721" s="199"/>
      <c r="AIM2721" s="206"/>
      <c r="AIP2721" s="199"/>
      <c r="AIQ2721" s="206"/>
      <c r="AIT2721" s="199"/>
      <c r="AIU2721" s="206"/>
      <c r="AIX2721" s="199"/>
      <c r="AIY2721" s="206"/>
      <c r="AJB2721" s="199"/>
      <c r="AJC2721" s="206"/>
      <c r="AJF2721" s="199"/>
      <c r="AJG2721" s="206"/>
      <c r="AJJ2721" s="199"/>
      <c r="AJK2721" s="206"/>
      <c r="AJN2721" s="199"/>
      <c r="AJO2721" s="206"/>
      <c r="AJR2721" s="199"/>
      <c r="AJS2721" s="206"/>
      <c r="AJV2721" s="199"/>
      <c r="AJW2721" s="206"/>
      <c r="AJZ2721" s="199"/>
      <c r="AKA2721" s="206"/>
      <c r="AKD2721" s="199"/>
      <c r="AKE2721" s="206"/>
      <c r="AKH2721" s="199"/>
      <c r="AKI2721" s="206"/>
      <c r="AKL2721" s="199"/>
      <c r="AKM2721" s="206"/>
      <c r="AKP2721" s="199"/>
      <c r="AKQ2721" s="206"/>
      <c r="AKT2721" s="199"/>
      <c r="AKU2721" s="206"/>
      <c r="AKX2721" s="199"/>
      <c r="AKY2721" s="206"/>
      <c r="ALB2721" s="199"/>
      <c r="ALC2721" s="206"/>
      <c r="ALF2721" s="199"/>
      <c r="ALG2721" s="206"/>
      <c r="ALJ2721" s="199"/>
      <c r="ALK2721" s="206"/>
      <c r="ALN2721" s="199"/>
      <c r="ALO2721" s="206"/>
      <c r="ALR2721" s="199"/>
      <c r="ALS2721" s="206"/>
      <c r="ALV2721" s="199"/>
      <c r="ALW2721" s="206"/>
      <c r="ALZ2721" s="199"/>
      <c r="AMA2721" s="206"/>
      <c r="AMD2721" s="199"/>
      <c r="AME2721" s="206"/>
      <c r="AMH2721" s="199"/>
      <c r="AMI2721" s="206"/>
      <c r="AML2721" s="199"/>
      <c r="AMM2721" s="206"/>
      <c r="AMP2721" s="199"/>
      <c r="AMQ2721" s="206"/>
      <c r="AMT2721" s="199"/>
      <c r="AMU2721" s="206"/>
      <c r="AMX2721" s="199"/>
      <c r="AMY2721" s="206"/>
      <c r="ANB2721" s="199"/>
      <c r="ANC2721" s="206"/>
      <c r="ANF2721" s="199"/>
      <c r="ANG2721" s="206"/>
      <c r="ANJ2721" s="199"/>
      <c r="ANK2721" s="206"/>
      <c r="ANN2721" s="199"/>
      <c r="ANO2721" s="206"/>
      <c r="ANR2721" s="199"/>
      <c r="ANS2721" s="206"/>
      <c r="ANV2721" s="199"/>
      <c r="ANW2721" s="206"/>
      <c r="ANZ2721" s="199"/>
      <c r="AOA2721" s="206"/>
      <c r="AOD2721" s="199"/>
      <c r="AOE2721" s="206"/>
      <c r="AOH2721" s="199"/>
      <c r="AOI2721" s="206"/>
      <c r="AOL2721" s="199"/>
      <c r="AOM2721" s="206"/>
    </row>
    <row r="2722" spans="1:1023 1026:1079" x14ac:dyDescent="0.25">
      <c r="A2722" s="190">
        <v>2538</v>
      </c>
      <c r="B2722" s="208"/>
      <c r="C2722" s="206" t="s">
        <v>3612</v>
      </c>
      <c r="D2722" s="315">
        <v>43493</v>
      </c>
      <c r="E2722" s="463" t="s">
        <v>1213</v>
      </c>
      <c r="F2722" s="208" t="s">
        <v>612</v>
      </c>
      <c r="G2722" s="208" t="s">
        <v>608</v>
      </c>
      <c r="H2722" s="315">
        <v>43493</v>
      </c>
      <c r="I2722" s="315">
        <v>43493</v>
      </c>
      <c r="J2722" s="338">
        <v>5.2083333333333336E-2</v>
      </c>
      <c r="K2722" s="338">
        <v>6.25E-2</v>
      </c>
      <c r="L2722" s="193"/>
      <c r="M2722" s="215" t="s">
        <v>136</v>
      </c>
      <c r="N2722" s="206">
        <v>5</v>
      </c>
      <c r="O2722" s="215" t="s">
        <v>136</v>
      </c>
      <c r="P2722" s="206">
        <v>5</v>
      </c>
      <c r="S2722" s="215" t="s">
        <v>136</v>
      </c>
      <c r="T2722" s="206">
        <v>5</v>
      </c>
      <c r="U2722" s="215" t="s">
        <v>136</v>
      </c>
      <c r="V2722" s="206">
        <v>5</v>
      </c>
      <c r="AC2722" s="222">
        <f t="shared" si="613"/>
        <v>100</v>
      </c>
      <c r="AD2722" s="221" t="s">
        <v>37</v>
      </c>
      <c r="AE2722" s="200"/>
      <c r="AF2722" s="200"/>
      <c r="AG2722" s="200"/>
      <c r="AH2722" s="200"/>
      <c r="AI2722" s="200"/>
      <c r="AJ2722" s="200"/>
      <c r="AK2722" s="200"/>
      <c r="AL2722" s="224"/>
      <c r="AM2722" s="391">
        <f t="shared" si="612"/>
        <v>0</v>
      </c>
      <c r="AN2722" s="222"/>
      <c r="AO2722" s="228"/>
      <c r="AP2722" s="230">
        <f t="shared" si="616"/>
        <v>0</v>
      </c>
      <c r="AQ2722" s="399"/>
      <c r="AR2722" s="194"/>
      <c r="AS2722" s="235" t="str">
        <f t="shared" ca="1" si="603"/>
        <v>ok</v>
      </c>
      <c r="AT2722" s="225" t="str">
        <f t="shared" ca="1" si="604"/>
        <v>ok</v>
      </c>
      <c r="AU2722" s="221"/>
      <c r="AX2722" s="199"/>
      <c r="AY2722" s="206"/>
      <c r="BB2722" s="199"/>
      <c r="BC2722" s="206"/>
      <c r="BF2722" s="199"/>
      <c r="BG2722" s="206"/>
      <c r="BJ2722" s="199"/>
      <c r="BK2722" s="206"/>
      <c r="BN2722" s="199"/>
      <c r="BO2722" s="206"/>
      <c r="BR2722" s="199"/>
      <c r="BS2722" s="206"/>
      <c r="BV2722" s="199"/>
      <c r="BW2722" s="206"/>
      <c r="BZ2722" s="199"/>
      <c r="CA2722" s="206"/>
      <c r="CD2722" s="199"/>
      <c r="CE2722" s="206"/>
      <c r="CH2722" s="199"/>
      <c r="CI2722" s="206"/>
      <c r="CL2722" s="199"/>
      <c r="CM2722" s="206"/>
      <c r="CP2722" s="199"/>
      <c r="CQ2722" s="206"/>
      <c r="CT2722" s="199"/>
      <c r="CU2722" s="206"/>
      <c r="CX2722" s="199"/>
      <c r="CY2722" s="206"/>
      <c r="DB2722" s="199"/>
      <c r="DC2722" s="206"/>
      <c r="DF2722" s="199"/>
      <c r="DG2722" s="206"/>
      <c r="DJ2722" s="199"/>
      <c r="DK2722" s="206"/>
      <c r="DN2722" s="199"/>
      <c r="DO2722" s="206"/>
      <c r="DR2722" s="199"/>
      <c r="DS2722" s="206"/>
      <c r="DV2722" s="199"/>
      <c r="DW2722" s="206"/>
      <c r="DZ2722" s="199"/>
      <c r="EA2722" s="206"/>
      <c r="ED2722" s="199"/>
      <c r="EE2722" s="206"/>
      <c r="EH2722" s="199"/>
      <c r="EI2722" s="206"/>
      <c r="EL2722" s="199"/>
      <c r="EM2722" s="206"/>
      <c r="EP2722" s="199"/>
      <c r="EQ2722" s="206"/>
      <c r="ET2722" s="199"/>
      <c r="EU2722" s="206"/>
      <c r="EX2722" s="199"/>
      <c r="EY2722" s="206"/>
      <c r="FB2722" s="199"/>
      <c r="FC2722" s="206"/>
      <c r="FF2722" s="199"/>
      <c r="FG2722" s="206"/>
      <c r="FJ2722" s="199"/>
      <c r="FK2722" s="206"/>
      <c r="FN2722" s="199"/>
      <c r="FO2722" s="206"/>
      <c r="FR2722" s="199"/>
      <c r="FS2722" s="206"/>
      <c r="FV2722" s="199"/>
      <c r="FW2722" s="206"/>
      <c r="FZ2722" s="199"/>
      <c r="GA2722" s="206"/>
      <c r="GD2722" s="199"/>
      <c r="GE2722" s="206"/>
      <c r="GH2722" s="199"/>
      <c r="GI2722" s="206"/>
      <c r="GL2722" s="199"/>
      <c r="GM2722" s="206"/>
      <c r="GP2722" s="199"/>
      <c r="GQ2722" s="206"/>
      <c r="GT2722" s="199"/>
      <c r="GU2722" s="206"/>
      <c r="GX2722" s="199"/>
      <c r="GY2722" s="206"/>
      <c r="HB2722" s="199"/>
      <c r="HC2722" s="206"/>
      <c r="HF2722" s="199"/>
      <c r="HG2722" s="206"/>
      <c r="HJ2722" s="199"/>
      <c r="HK2722" s="206"/>
      <c r="HN2722" s="199"/>
      <c r="HO2722" s="206"/>
      <c r="HR2722" s="199"/>
      <c r="HS2722" s="206"/>
      <c r="HV2722" s="199"/>
      <c r="HW2722" s="206"/>
      <c r="HZ2722" s="199"/>
      <c r="IA2722" s="206"/>
      <c r="ID2722" s="199"/>
      <c r="IE2722" s="206"/>
      <c r="IH2722" s="199"/>
      <c r="II2722" s="206"/>
      <c r="IL2722" s="199"/>
      <c r="IM2722" s="206"/>
      <c r="IP2722" s="199"/>
      <c r="IQ2722" s="206"/>
      <c r="IT2722" s="199"/>
      <c r="IU2722" s="206"/>
      <c r="IX2722" s="199"/>
      <c r="IY2722" s="206"/>
      <c r="JB2722" s="199"/>
      <c r="JC2722" s="206"/>
      <c r="JF2722" s="199"/>
      <c r="JG2722" s="206"/>
      <c r="JJ2722" s="199"/>
      <c r="JK2722" s="206"/>
      <c r="JN2722" s="199"/>
      <c r="JO2722" s="206"/>
      <c r="JR2722" s="199"/>
      <c r="JS2722" s="206"/>
      <c r="JV2722" s="199"/>
      <c r="JW2722" s="206"/>
      <c r="JZ2722" s="199"/>
      <c r="KA2722" s="206"/>
      <c r="KD2722" s="199"/>
      <c r="KE2722" s="206"/>
      <c r="KH2722" s="199"/>
      <c r="KI2722" s="206"/>
      <c r="KL2722" s="199"/>
      <c r="KM2722" s="206"/>
      <c r="KP2722" s="199"/>
      <c r="KQ2722" s="206"/>
      <c r="KT2722" s="199"/>
      <c r="KU2722" s="206"/>
      <c r="KX2722" s="199"/>
      <c r="KY2722" s="206"/>
      <c r="LB2722" s="199"/>
      <c r="LC2722" s="206"/>
      <c r="LF2722" s="199"/>
      <c r="LG2722" s="206"/>
      <c r="LJ2722" s="199"/>
      <c r="LK2722" s="206"/>
      <c r="LN2722" s="199"/>
      <c r="LO2722" s="206"/>
      <c r="LR2722" s="199"/>
      <c r="LS2722" s="206"/>
      <c r="LV2722" s="199"/>
      <c r="LW2722" s="206"/>
      <c r="LZ2722" s="199"/>
      <c r="MA2722" s="206"/>
      <c r="MD2722" s="199"/>
      <c r="ME2722" s="206"/>
      <c r="MH2722" s="199"/>
      <c r="MI2722" s="206"/>
      <c r="ML2722" s="199"/>
      <c r="MM2722" s="206"/>
      <c r="MP2722" s="199"/>
      <c r="MQ2722" s="206"/>
      <c r="MT2722" s="199"/>
      <c r="MU2722" s="206"/>
      <c r="MX2722" s="199"/>
      <c r="MY2722" s="206"/>
      <c r="NB2722" s="199"/>
      <c r="NC2722" s="206"/>
      <c r="NF2722" s="199"/>
      <c r="NG2722" s="206"/>
      <c r="NJ2722" s="199"/>
      <c r="NK2722" s="206"/>
      <c r="NN2722" s="199"/>
      <c r="NO2722" s="206"/>
      <c r="NR2722" s="199"/>
      <c r="NS2722" s="206"/>
      <c r="NV2722" s="199"/>
      <c r="NW2722" s="206"/>
      <c r="NZ2722" s="199"/>
      <c r="OA2722" s="206"/>
      <c r="OD2722" s="199"/>
      <c r="OE2722" s="206"/>
      <c r="OH2722" s="199"/>
      <c r="OI2722" s="206"/>
      <c r="OL2722" s="199"/>
      <c r="OM2722" s="206"/>
      <c r="OP2722" s="199"/>
      <c r="OQ2722" s="206"/>
      <c r="OT2722" s="199"/>
      <c r="OU2722" s="206"/>
      <c r="OX2722" s="199"/>
      <c r="OY2722" s="206"/>
      <c r="PB2722" s="199"/>
      <c r="PC2722" s="206"/>
      <c r="PF2722" s="199"/>
      <c r="PG2722" s="206"/>
      <c r="PJ2722" s="199"/>
      <c r="PK2722" s="206"/>
      <c r="PN2722" s="199"/>
      <c r="PO2722" s="206"/>
      <c r="PR2722" s="199"/>
      <c r="PS2722" s="206"/>
      <c r="PV2722" s="199"/>
      <c r="PW2722" s="206"/>
      <c r="PZ2722" s="199"/>
      <c r="QA2722" s="206"/>
      <c r="QD2722" s="199"/>
      <c r="QE2722" s="206"/>
      <c r="QH2722" s="199"/>
      <c r="QI2722" s="206"/>
      <c r="QL2722" s="199"/>
      <c r="QM2722" s="206"/>
      <c r="QP2722" s="199"/>
      <c r="QQ2722" s="206"/>
      <c r="QT2722" s="199"/>
      <c r="QU2722" s="206"/>
      <c r="QX2722" s="199"/>
      <c r="QY2722" s="206"/>
      <c r="RB2722" s="199"/>
      <c r="RC2722" s="206"/>
      <c r="RF2722" s="199"/>
      <c r="RG2722" s="206"/>
      <c r="RJ2722" s="199"/>
      <c r="RK2722" s="206"/>
      <c r="RN2722" s="199"/>
      <c r="RO2722" s="206"/>
      <c r="RR2722" s="199"/>
      <c r="RS2722" s="206"/>
      <c r="RV2722" s="199"/>
      <c r="RW2722" s="206"/>
      <c r="RZ2722" s="199"/>
      <c r="SA2722" s="206"/>
      <c r="SD2722" s="199"/>
      <c r="SE2722" s="206"/>
      <c r="SH2722" s="199"/>
      <c r="SI2722" s="206"/>
      <c r="SL2722" s="199"/>
      <c r="SM2722" s="206"/>
      <c r="SP2722" s="199"/>
      <c r="SQ2722" s="206"/>
      <c r="ST2722" s="199"/>
      <c r="SU2722" s="206"/>
      <c r="SX2722" s="199"/>
      <c r="SY2722" s="206"/>
      <c r="TB2722" s="199"/>
      <c r="TC2722" s="206"/>
      <c r="TF2722" s="199"/>
      <c r="TG2722" s="206"/>
      <c r="TJ2722" s="199"/>
      <c r="TK2722" s="206"/>
      <c r="TN2722" s="199"/>
      <c r="TO2722" s="206"/>
      <c r="TR2722" s="199"/>
      <c r="TS2722" s="206"/>
      <c r="TV2722" s="199"/>
      <c r="TW2722" s="206"/>
      <c r="TZ2722" s="199"/>
      <c r="UA2722" s="206"/>
      <c r="UD2722" s="199"/>
      <c r="UE2722" s="206"/>
      <c r="UH2722" s="199"/>
      <c r="UI2722" s="206"/>
      <c r="UL2722" s="199"/>
      <c r="UM2722" s="206"/>
      <c r="UP2722" s="199"/>
      <c r="UQ2722" s="206"/>
      <c r="UT2722" s="199"/>
      <c r="UU2722" s="206"/>
      <c r="UX2722" s="199"/>
      <c r="UY2722" s="206"/>
      <c r="VB2722" s="199"/>
      <c r="VC2722" s="206"/>
      <c r="VF2722" s="199"/>
      <c r="VG2722" s="206"/>
      <c r="VJ2722" s="199"/>
      <c r="VK2722" s="206"/>
      <c r="VN2722" s="199"/>
      <c r="VO2722" s="206"/>
      <c r="VR2722" s="199"/>
      <c r="VS2722" s="206"/>
      <c r="VV2722" s="199"/>
      <c r="VW2722" s="206"/>
      <c r="VZ2722" s="199"/>
      <c r="WA2722" s="206"/>
      <c r="WD2722" s="199"/>
      <c r="WE2722" s="206"/>
      <c r="WH2722" s="199"/>
      <c r="WI2722" s="206"/>
      <c r="WL2722" s="199"/>
      <c r="WM2722" s="206"/>
      <c r="WP2722" s="199"/>
      <c r="WQ2722" s="206"/>
      <c r="WT2722" s="199"/>
      <c r="WU2722" s="206"/>
      <c r="WX2722" s="199"/>
      <c r="WY2722" s="206"/>
      <c r="XB2722" s="199"/>
      <c r="XC2722" s="206"/>
      <c r="XF2722" s="199"/>
      <c r="XG2722" s="206"/>
      <c r="XJ2722" s="199"/>
      <c r="XK2722" s="206"/>
      <c r="XN2722" s="199"/>
      <c r="XO2722" s="206"/>
      <c r="XR2722" s="199"/>
      <c r="XS2722" s="206"/>
      <c r="XV2722" s="199"/>
      <c r="XW2722" s="206"/>
      <c r="XZ2722" s="199"/>
      <c r="YA2722" s="206"/>
      <c r="YD2722" s="199"/>
      <c r="YE2722" s="206"/>
      <c r="YH2722" s="199"/>
      <c r="YI2722" s="206"/>
      <c r="YL2722" s="199"/>
      <c r="YM2722" s="206"/>
      <c r="YP2722" s="199"/>
      <c r="YQ2722" s="206"/>
      <c r="YT2722" s="199"/>
      <c r="YU2722" s="206"/>
      <c r="YX2722" s="199"/>
      <c r="YY2722" s="206"/>
      <c r="ZB2722" s="199"/>
      <c r="ZC2722" s="206"/>
      <c r="ZF2722" s="199"/>
      <c r="ZG2722" s="206"/>
      <c r="ZJ2722" s="199"/>
      <c r="ZK2722" s="206"/>
      <c r="ZN2722" s="199"/>
      <c r="ZO2722" s="206"/>
      <c r="ZR2722" s="199"/>
      <c r="ZS2722" s="206"/>
      <c r="ZV2722" s="199"/>
      <c r="ZW2722" s="206"/>
      <c r="ZZ2722" s="199"/>
      <c r="AAA2722" s="206"/>
      <c r="AAD2722" s="199"/>
      <c r="AAE2722" s="206"/>
      <c r="AAH2722" s="199"/>
      <c r="AAI2722" s="206"/>
      <c r="AAL2722" s="199"/>
      <c r="AAM2722" s="206"/>
      <c r="AAP2722" s="199"/>
      <c r="AAQ2722" s="206"/>
      <c r="AAT2722" s="199"/>
      <c r="AAU2722" s="206"/>
      <c r="AAX2722" s="199"/>
      <c r="AAY2722" s="206"/>
      <c r="ABB2722" s="199"/>
      <c r="ABC2722" s="206"/>
      <c r="ABF2722" s="199"/>
      <c r="ABG2722" s="206"/>
      <c r="ABJ2722" s="199"/>
      <c r="ABK2722" s="206"/>
      <c r="ABN2722" s="199"/>
      <c r="ABO2722" s="206"/>
      <c r="ABR2722" s="199"/>
      <c r="ABS2722" s="206"/>
      <c r="ABV2722" s="199"/>
      <c r="ABW2722" s="206"/>
      <c r="ABZ2722" s="199"/>
      <c r="ACA2722" s="206"/>
      <c r="ACD2722" s="199"/>
      <c r="ACE2722" s="206"/>
      <c r="ACH2722" s="199"/>
      <c r="ACI2722" s="206"/>
      <c r="ACL2722" s="199"/>
      <c r="ACM2722" s="206"/>
      <c r="ACP2722" s="199"/>
      <c r="ACQ2722" s="206"/>
      <c r="ACT2722" s="199"/>
      <c r="ACU2722" s="206"/>
      <c r="ACX2722" s="199"/>
      <c r="ACY2722" s="206"/>
      <c r="ADB2722" s="199"/>
      <c r="ADC2722" s="206"/>
      <c r="ADF2722" s="199"/>
      <c r="ADG2722" s="206"/>
      <c r="ADJ2722" s="199"/>
      <c r="ADK2722" s="206"/>
      <c r="ADN2722" s="199"/>
      <c r="ADO2722" s="206"/>
      <c r="ADR2722" s="199"/>
      <c r="ADS2722" s="206"/>
      <c r="ADV2722" s="199"/>
      <c r="ADW2722" s="206"/>
      <c r="ADZ2722" s="199"/>
      <c r="AEA2722" s="206"/>
      <c r="AED2722" s="199"/>
      <c r="AEE2722" s="206"/>
      <c r="AEH2722" s="199"/>
      <c r="AEI2722" s="206"/>
      <c r="AEL2722" s="199"/>
      <c r="AEM2722" s="206"/>
      <c r="AEP2722" s="199"/>
      <c r="AEQ2722" s="206"/>
      <c r="AET2722" s="199"/>
      <c r="AEU2722" s="206"/>
      <c r="AEX2722" s="199"/>
      <c r="AEY2722" s="206"/>
      <c r="AFB2722" s="199"/>
      <c r="AFC2722" s="206"/>
      <c r="AFF2722" s="199"/>
      <c r="AFG2722" s="206"/>
      <c r="AFJ2722" s="199"/>
      <c r="AFK2722" s="206"/>
      <c r="AFN2722" s="199"/>
      <c r="AFO2722" s="206"/>
      <c r="AFR2722" s="199"/>
      <c r="AFS2722" s="206"/>
      <c r="AFV2722" s="199"/>
      <c r="AFW2722" s="206"/>
      <c r="AFZ2722" s="199"/>
      <c r="AGA2722" s="206"/>
      <c r="AGD2722" s="199"/>
      <c r="AGE2722" s="206"/>
      <c r="AGH2722" s="199"/>
      <c r="AGI2722" s="206"/>
      <c r="AGL2722" s="199"/>
      <c r="AGM2722" s="206"/>
      <c r="AGP2722" s="199"/>
      <c r="AGQ2722" s="206"/>
      <c r="AGT2722" s="199"/>
      <c r="AGU2722" s="206"/>
      <c r="AGX2722" s="199"/>
      <c r="AGY2722" s="206"/>
      <c r="AHB2722" s="199"/>
      <c r="AHC2722" s="206"/>
      <c r="AHF2722" s="199"/>
      <c r="AHG2722" s="206"/>
      <c r="AHJ2722" s="199"/>
      <c r="AHK2722" s="206"/>
      <c r="AHN2722" s="199"/>
      <c r="AHO2722" s="206"/>
      <c r="AHR2722" s="199"/>
      <c r="AHS2722" s="206"/>
      <c r="AHV2722" s="199"/>
      <c r="AHW2722" s="206"/>
      <c r="AHZ2722" s="199"/>
      <c r="AIA2722" s="206"/>
      <c r="AID2722" s="199"/>
      <c r="AIE2722" s="206"/>
      <c r="AIH2722" s="199"/>
      <c r="AII2722" s="206"/>
      <c r="AIL2722" s="199"/>
      <c r="AIM2722" s="206"/>
      <c r="AIP2722" s="199"/>
      <c r="AIQ2722" s="206"/>
      <c r="AIT2722" s="199"/>
      <c r="AIU2722" s="206"/>
      <c r="AIX2722" s="199"/>
      <c r="AIY2722" s="206"/>
      <c r="AJB2722" s="199"/>
      <c r="AJC2722" s="206"/>
      <c r="AJF2722" s="199"/>
      <c r="AJG2722" s="206"/>
      <c r="AJJ2722" s="199"/>
      <c r="AJK2722" s="206"/>
      <c r="AJN2722" s="199"/>
      <c r="AJO2722" s="206"/>
      <c r="AJR2722" s="199"/>
      <c r="AJS2722" s="206"/>
      <c r="AJV2722" s="199"/>
      <c r="AJW2722" s="206"/>
      <c r="AJZ2722" s="199"/>
      <c r="AKA2722" s="206"/>
      <c r="AKD2722" s="199"/>
      <c r="AKE2722" s="206"/>
      <c r="AKH2722" s="199"/>
      <c r="AKI2722" s="206"/>
      <c r="AKL2722" s="199"/>
      <c r="AKM2722" s="206"/>
      <c r="AKP2722" s="199"/>
      <c r="AKQ2722" s="206"/>
      <c r="AKT2722" s="199"/>
      <c r="AKU2722" s="206"/>
      <c r="AKX2722" s="199"/>
      <c r="AKY2722" s="206"/>
      <c r="ALB2722" s="199"/>
      <c r="ALC2722" s="206"/>
      <c r="ALF2722" s="199"/>
      <c r="ALG2722" s="206"/>
      <c r="ALJ2722" s="199"/>
      <c r="ALK2722" s="206"/>
      <c r="ALN2722" s="199"/>
      <c r="ALO2722" s="206"/>
      <c r="ALR2722" s="199"/>
      <c r="ALS2722" s="206"/>
      <c r="ALV2722" s="199"/>
      <c r="ALW2722" s="206"/>
      <c r="ALZ2722" s="199"/>
      <c r="AMA2722" s="206"/>
      <c r="AMD2722" s="199"/>
      <c r="AME2722" s="206"/>
      <c r="AMH2722" s="199"/>
      <c r="AMI2722" s="206"/>
      <c r="AML2722" s="199"/>
      <c r="AMM2722" s="206"/>
      <c r="AMP2722" s="199"/>
      <c r="AMQ2722" s="206"/>
      <c r="AMT2722" s="199"/>
      <c r="AMU2722" s="206"/>
      <c r="AMX2722" s="199"/>
      <c r="AMY2722" s="206"/>
      <c r="ANB2722" s="199"/>
      <c r="ANC2722" s="206"/>
      <c r="ANF2722" s="199"/>
      <c r="ANG2722" s="206"/>
      <c r="ANJ2722" s="199"/>
      <c r="ANK2722" s="206"/>
      <c r="ANN2722" s="199"/>
      <c r="ANO2722" s="206"/>
      <c r="ANR2722" s="199"/>
      <c r="ANS2722" s="206"/>
      <c r="ANV2722" s="199"/>
      <c r="ANW2722" s="206"/>
      <c r="ANZ2722" s="199"/>
      <c r="AOA2722" s="206"/>
      <c r="AOD2722" s="199"/>
      <c r="AOE2722" s="206"/>
      <c r="AOH2722" s="199"/>
      <c r="AOI2722" s="206"/>
      <c r="AOL2722" s="199"/>
      <c r="AOM2722" s="206"/>
    </row>
    <row r="2723" spans="1:1023 1026:1079" x14ac:dyDescent="0.25">
      <c r="A2723" s="190">
        <v>2539</v>
      </c>
      <c r="B2723" s="208"/>
      <c r="C2723" s="206" t="s">
        <v>3583</v>
      </c>
      <c r="D2723" s="315">
        <v>43493</v>
      </c>
      <c r="E2723" s="463" t="s">
        <v>1213</v>
      </c>
      <c r="F2723" s="208" t="s">
        <v>602</v>
      </c>
      <c r="G2723" s="208" t="s">
        <v>615</v>
      </c>
      <c r="H2723" s="315">
        <v>43493</v>
      </c>
      <c r="I2723" s="315">
        <v>43493</v>
      </c>
      <c r="J2723" s="338">
        <v>6.6666666666666666E-2</v>
      </c>
      <c r="K2723" s="338">
        <v>7.9861111111111105E-2</v>
      </c>
      <c r="L2723" s="193"/>
      <c r="M2723" s="214" t="s">
        <v>65</v>
      </c>
      <c r="N2723" s="206">
        <v>5</v>
      </c>
      <c r="O2723" s="214" t="s">
        <v>65</v>
      </c>
      <c r="P2723" s="206">
        <v>5</v>
      </c>
      <c r="S2723" s="214" t="s">
        <v>65</v>
      </c>
      <c r="T2723" s="206">
        <v>5</v>
      </c>
      <c r="U2723" s="214" t="s">
        <v>65</v>
      </c>
      <c r="V2723" s="206">
        <v>5</v>
      </c>
      <c r="AC2723" s="222">
        <f t="shared" si="613"/>
        <v>100</v>
      </c>
      <c r="AD2723" s="221" t="s">
        <v>37</v>
      </c>
      <c r="AE2723" s="200"/>
      <c r="AF2723" s="200">
        <v>1</v>
      </c>
      <c r="AG2723" s="200"/>
      <c r="AH2723" s="200"/>
      <c r="AI2723" s="200"/>
      <c r="AJ2723" s="200"/>
      <c r="AK2723" s="200"/>
      <c r="AL2723" s="224"/>
      <c r="AM2723" s="391">
        <f t="shared" si="612"/>
        <v>1</v>
      </c>
      <c r="AN2723" s="222">
        <v>0.5</v>
      </c>
      <c r="AO2723" s="228"/>
      <c r="AP2723" s="230">
        <f t="shared" si="616"/>
        <v>0.5</v>
      </c>
      <c r="AQ2723" s="399"/>
      <c r="AR2723" s="194"/>
      <c r="AS2723" s="235" t="str">
        <f t="shared" ca="1" si="603"/>
        <v>ok</v>
      </c>
      <c r="AT2723" s="225" t="str">
        <f t="shared" ca="1" si="604"/>
        <v>ok</v>
      </c>
      <c r="AU2723" s="221"/>
      <c r="AV2723" s="197">
        <v>0.5</v>
      </c>
      <c r="AW2723" s="198">
        <v>5</v>
      </c>
      <c r="AX2723" s="199" t="s">
        <v>606</v>
      </c>
      <c r="AY2723" s="206" t="s">
        <v>604</v>
      </c>
      <c r="BB2723" s="199"/>
      <c r="BC2723" s="206"/>
      <c r="BF2723" s="199"/>
      <c r="BG2723" s="206"/>
      <c r="BJ2723" s="199"/>
      <c r="BK2723" s="206"/>
      <c r="BN2723" s="199"/>
      <c r="BO2723" s="206"/>
      <c r="BR2723" s="199"/>
      <c r="BS2723" s="206"/>
      <c r="BV2723" s="199"/>
      <c r="BW2723" s="206"/>
      <c r="BZ2723" s="199"/>
      <c r="CA2723" s="206"/>
      <c r="CD2723" s="199"/>
      <c r="CE2723" s="206"/>
      <c r="CH2723" s="199"/>
      <c r="CI2723" s="206"/>
      <c r="CL2723" s="199"/>
      <c r="CM2723" s="206"/>
      <c r="CP2723" s="199"/>
      <c r="CQ2723" s="206"/>
      <c r="CT2723" s="199"/>
      <c r="CU2723" s="206"/>
      <c r="CX2723" s="199"/>
      <c r="CY2723" s="206"/>
      <c r="DB2723" s="199"/>
      <c r="DC2723" s="206"/>
      <c r="DF2723" s="199"/>
      <c r="DG2723" s="206"/>
      <c r="DJ2723" s="199"/>
      <c r="DK2723" s="206"/>
      <c r="DN2723" s="199"/>
      <c r="DO2723" s="206"/>
      <c r="DR2723" s="199"/>
      <c r="DS2723" s="206"/>
      <c r="DV2723" s="199"/>
      <c r="DW2723" s="206"/>
      <c r="DZ2723" s="199"/>
      <c r="EA2723" s="206"/>
      <c r="ED2723" s="199"/>
      <c r="EE2723" s="206"/>
      <c r="EH2723" s="199"/>
      <c r="EI2723" s="206"/>
      <c r="EL2723" s="199"/>
      <c r="EM2723" s="206"/>
      <c r="EP2723" s="199"/>
      <c r="EQ2723" s="206"/>
      <c r="ET2723" s="199"/>
      <c r="EU2723" s="206"/>
      <c r="EX2723" s="199"/>
      <c r="EY2723" s="206"/>
      <c r="FB2723" s="199"/>
      <c r="FC2723" s="206"/>
      <c r="FF2723" s="199"/>
      <c r="FG2723" s="206"/>
      <c r="FJ2723" s="199"/>
      <c r="FK2723" s="206"/>
      <c r="FN2723" s="199"/>
      <c r="FO2723" s="206"/>
      <c r="FR2723" s="199"/>
      <c r="FS2723" s="206"/>
      <c r="FV2723" s="199"/>
      <c r="FW2723" s="206"/>
      <c r="FZ2723" s="199"/>
      <c r="GA2723" s="206"/>
      <c r="GD2723" s="199"/>
      <c r="GE2723" s="206"/>
      <c r="GH2723" s="199"/>
      <c r="GI2723" s="206"/>
      <c r="GL2723" s="199"/>
      <c r="GM2723" s="206"/>
      <c r="GP2723" s="199"/>
      <c r="GQ2723" s="206"/>
      <c r="GT2723" s="199"/>
      <c r="GU2723" s="206"/>
      <c r="GX2723" s="199"/>
      <c r="GY2723" s="206"/>
      <c r="HB2723" s="199"/>
      <c r="HC2723" s="206"/>
      <c r="HF2723" s="199"/>
      <c r="HG2723" s="206"/>
      <c r="HJ2723" s="199"/>
      <c r="HK2723" s="206"/>
      <c r="HN2723" s="199"/>
      <c r="HO2723" s="206"/>
      <c r="HR2723" s="199"/>
      <c r="HS2723" s="206"/>
      <c r="HV2723" s="199"/>
      <c r="HW2723" s="206"/>
      <c r="HZ2723" s="199"/>
      <c r="IA2723" s="206"/>
      <c r="ID2723" s="199"/>
      <c r="IE2723" s="206"/>
      <c r="IH2723" s="199"/>
      <c r="II2723" s="206"/>
      <c r="IL2723" s="199"/>
      <c r="IM2723" s="206"/>
      <c r="IP2723" s="199"/>
      <c r="IQ2723" s="206"/>
      <c r="IT2723" s="199"/>
      <c r="IU2723" s="206"/>
      <c r="IX2723" s="199"/>
      <c r="IY2723" s="206"/>
      <c r="JB2723" s="199"/>
      <c r="JC2723" s="206"/>
      <c r="JF2723" s="199"/>
      <c r="JG2723" s="206"/>
      <c r="JJ2723" s="199"/>
      <c r="JK2723" s="206"/>
      <c r="JN2723" s="199"/>
      <c r="JO2723" s="206"/>
      <c r="JR2723" s="199"/>
      <c r="JS2723" s="206"/>
      <c r="JV2723" s="199"/>
      <c r="JW2723" s="206"/>
      <c r="JZ2723" s="199"/>
      <c r="KA2723" s="206"/>
      <c r="KD2723" s="199"/>
      <c r="KE2723" s="206"/>
      <c r="KH2723" s="199"/>
      <c r="KI2723" s="206"/>
      <c r="KL2723" s="199"/>
      <c r="KM2723" s="206"/>
      <c r="KP2723" s="199"/>
      <c r="KQ2723" s="206"/>
      <c r="KT2723" s="199"/>
      <c r="KU2723" s="206"/>
      <c r="KX2723" s="199"/>
      <c r="KY2723" s="206"/>
      <c r="LB2723" s="199"/>
      <c r="LC2723" s="206"/>
      <c r="LF2723" s="199"/>
      <c r="LG2723" s="206"/>
      <c r="LJ2723" s="199"/>
      <c r="LK2723" s="206"/>
      <c r="LN2723" s="199"/>
      <c r="LO2723" s="206"/>
      <c r="LR2723" s="199"/>
      <c r="LS2723" s="206"/>
      <c r="LV2723" s="199"/>
      <c r="LW2723" s="206"/>
      <c r="LZ2723" s="199"/>
      <c r="MA2723" s="206"/>
      <c r="MD2723" s="199"/>
      <c r="ME2723" s="206"/>
      <c r="MH2723" s="199"/>
      <c r="MI2723" s="206"/>
      <c r="ML2723" s="199"/>
      <c r="MM2723" s="206"/>
      <c r="MP2723" s="199"/>
      <c r="MQ2723" s="206"/>
      <c r="MT2723" s="199"/>
      <c r="MU2723" s="206"/>
      <c r="MX2723" s="199"/>
      <c r="MY2723" s="206"/>
      <c r="NB2723" s="199"/>
      <c r="NC2723" s="206"/>
      <c r="NF2723" s="199"/>
      <c r="NG2723" s="206"/>
      <c r="NJ2723" s="199"/>
      <c r="NK2723" s="206"/>
      <c r="NN2723" s="199"/>
      <c r="NO2723" s="206"/>
      <c r="NR2723" s="199"/>
      <c r="NS2723" s="206"/>
      <c r="NV2723" s="199"/>
      <c r="NW2723" s="206"/>
      <c r="NZ2723" s="199"/>
      <c r="OA2723" s="206"/>
      <c r="OD2723" s="199"/>
      <c r="OE2723" s="206"/>
      <c r="OH2723" s="199"/>
      <c r="OI2723" s="206"/>
      <c r="OL2723" s="199"/>
      <c r="OM2723" s="206"/>
      <c r="OP2723" s="199"/>
      <c r="OQ2723" s="206"/>
      <c r="OT2723" s="199"/>
      <c r="OU2723" s="206"/>
      <c r="OX2723" s="199"/>
      <c r="OY2723" s="206"/>
      <c r="PB2723" s="199"/>
      <c r="PC2723" s="206"/>
      <c r="PF2723" s="199"/>
      <c r="PG2723" s="206"/>
      <c r="PJ2723" s="199"/>
      <c r="PK2723" s="206"/>
      <c r="PN2723" s="199"/>
      <c r="PO2723" s="206"/>
      <c r="PR2723" s="199"/>
      <c r="PS2723" s="206"/>
      <c r="PV2723" s="199"/>
      <c r="PW2723" s="206"/>
      <c r="PZ2723" s="199"/>
      <c r="QA2723" s="206"/>
      <c r="QD2723" s="199"/>
      <c r="QE2723" s="206"/>
      <c r="QH2723" s="199"/>
      <c r="QI2723" s="206"/>
      <c r="QL2723" s="199"/>
      <c r="QM2723" s="206"/>
      <c r="QP2723" s="199"/>
      <c r="QQ2723" s="206"/>
      <c r="QT2723" s="199"/>
      <c r="QU2723" s="206"/>
      <c r="QX2723" s="199"/>
      <c r="QY2723" s="206"/>
      <c r="RB2723" s="199"/>
      <c r="RC2723" s="206"/>
      <c r="RF2723" s="199"/>
      <c r="RG2723" s="206"/>
      <c r="RJ2723" s="199"/>
      <c r="RK2723" s="206"/>
      <c r="RN2723" s="199"/>
      <c r="RO2723" s="206"/>
      <c r="RR2723" s="199"/>
      <c r="RS2723" s="206"/>
      <c r="RV2723" s="199"/>
      <c r="RW2723" s="206"/>
      <c r="RZ2723" s="199"/>
      <c r="SA2723" s="206"/>
      <c r="SD2723" s="199"/>
      <c r="SE2723" s="206"/>
      <c r="SH2723" s="199"/>
      <c r="SI2723" s="206"/>
      <c r="SL2723" s="199"/>
      <c r="SM2723" s="206"/>
      <c r="SP2723" s="199"/>
      <c r="SQ2723" s="206"/>
      <c r="ST2723" s="199"/>
      <c r="SU2723" s="206"/>
      <c r="SX2723" s="199"/>
      <c r="SY2723" s="206"/>
      <c r="TB2723" s="199"/>
      <c r="TC2723" s="206"/>
      <c r="TF2723" s="199"/>
      <c r="TG2723" s="206"/>
      <c r="TJ2723" s="199"/>
      <c r="TK2723" s="206"/>
      <c r="TN2723" s="199"/>
      <c r="TO2723" s="206"/>
      <c r="TR2723" s="199"/>
      <c r="TS2723" s="206"/>
      <c r="TV2723" s="199"/>
      <c r="TW2723" s="206"/>
      <c r="TZ2723" s="199"/>
      <c r="UA2723" s="206"/>
      <c r="UD2723" s="199"/>
      <c r="UE2723" s="206"/>
      <c r="UH2723" s="199"/>
      <c r="UI2723" s="206"/>
      <c r="UL2723" s="199"/>
      <c r="UM2723" s="206"/>
      <c r="UP2723" s="199"/>
      <c r="UQ2723" s="206"/>
      <c r="UT2723" s="199"/>
      <c r="UU2723" s="206"/>
      <c r="UX2723" s="199"/>
      <c r="UY2723" s="206"/>
      <c r="VB2723" s="199"/>
      <c r="VC2723" s="206"/>
      <c r="VF2723" s="199"/>
      <c r="VG2723" s="206"/>
      <c r="VJ2723" s="199"/>
      <c r="VK2723" s="206"/>
      <c r="VN2723" s="199"/>
      <c r="VO2723" s="206"/>
      <c r="VR2723" s="199"/>
      <c r="VS2723" s="206"/>
      <c r="VV2723" s="199"/>
      <c r="VW2723" s="206"/>
      <c r="VZ2723" s="199"/>
      <c r="WA2723" s="206"/>
      <c r="WD2723" s="199"/>
      <c r="WE2723" s="206"/>
      <c r="WH2723" s="199"/>
      <c r="WI2723" s="206"/>
      <c r="WL2723" s="199"/>
      <c r="WM2723" s="206"/>
      <c r="WP2723" s="199"/>
      <c r="WQ2723" s="206"/>
      <c r="WT2723" s="199"/>
      <c r="WU2723" s="206"/>
      <c r="WX2723" s="199"/>
      <c r="WY2723" s="206"/>
      <c r="XB2723" s="199"/>
      <c r="XC2723" s="206"/>
      <c r="XF2723" s="199"/>
      <c r="XG2723" s="206"/>
      <c r="XJ2723" s="199"/>
      <c r="XK2723" s="206"/>
      <c r="XN2723" s="199"/>
      <c r="XO2723" s="206"/>
      <c r="XR2723" s="199"/>
      <c r="XS2723" s="206"/>
      <c r="XV2723" s="199"/>
      <c r="XW2723" s="206"/>
      <c r="XZ2723" s="199"/>
      <c r="YA2723" s="206"/>
      <c r="YD2723" s="199"/>
      <c r="YE2723" s="206"/>
      <c r="YH2723" s="199"/>
      <c r="YI2723" s="206"/>
      <c r="YL2723" s="199"/>
      <c r="YM2723" s="206"/>
      <c r="YP2723" s="199"/>
      <c r="YQ2723" s="206"/>
      <c r="YT2723" s="199"/>
      <c r="YU2723" s="206"/>
      <c r="YX2723" s="199"/>
      <c r="YY2723" s="206"/>
      <c r="ZB2723" s="199"/>
      <c r="ZC2723" s="206"/>
      <c r="ZF2723" s="199"/>
      <c r="ZG2723" s="206"/>
      <c r="ZJ2723" s="199"/>
      <c r="ZK2723" s="206"/>
      <c r="ZN2723" s="199"/>
      <c r="ZO2723" s="206"/>
      <c r="ZR2723" s="199"/>
      <c r="ZS2723" s="206"/>
      <c r="ZV2723" s="199"/>
      <c r="ZW2723" s="206"/>
      <c r="ZZ2723" s="199"/>
      <c r="AAA2723" s="206"/>
      <c r="AAD2723" s="199"/>
      <c r="AAE2723" s="206"/>
      <c r="AAH2723" s="199"/>
      <c r="AAI2723" s="206"/>
      <c r="AAL2723" s="199"/>
      <c r="AAM2723" s="206"/>
      <c r="AAP2723" s="199"/>
      <c r="AAQ2723" s="206"/>
      <c r="AAT2723" s="199"/>
      <c r="AAU2723" s="206"/>
      <c r="AAX2723" s="199"/>
      <c r="AAY2723" s="206"/>
      <c r="ABB2723" s="199"/>
      <c r="ABC2723" s="206"/>
      <c r="ABF2723" s="199"/>
      <c r="ABG2723" s="206"/>
      <c r="ABJ2723" s="199"/>
      <c r="ABK2723" s="206"/>
      <c r="ABN2723" s="199"/>
      <c r="ABO2723" s="206"/>
      <c r="ABR2723" s="199"/>
      <c r="ABS2723" s="206"/>
      <c r="ABV2723" s="199"/>
      <c r="ABW2723" s="206"/>
      <c r="ABZ2723" s="199"/>
      <c r="ACA2723" s="206"/>
      <c r="ACD2723" s="199"/>
      <c r="ACE2723" s="206"/>
      <c r="ACH2723" s="199"/>
      <c r="ACI2723" s="206"/>
      <c r="ACL2723" s="199"/>
      <c r="ACM2723" s="206"/>
      <c r="ACP2723" s="199"/>
      <c r="ACQ2723" s="206"/>
      <c r="ACT2723" s="199"/>
      <c r="ACU2723" s="206"/>
      <c r="ACX2723" s="199"/>
      <c r="ACY2723" s="206"/>
      <c r="ADB2723" s="199"/>
      <c r="ADC2723" s="206"/>
      <c r="ADF2723" s="199"/>
      <c r="ADG2723" s="206"/>
      <c r="ADJ2723" s="199"/>
      <c r="ADK2723" s="206"/>
      <c r="ADN2723" s="199"/>
      <c r="ADO2723" s="206"/>
      <c r="ADR2723" s="199"/>
      <c r="ADS2723" s="206"/>
      <c r="ADV2723" s="199"/>
      <c r="ADW2723" s="206"/>
      <c r="ADZ2723" s="199"/>
      <c r="AEA2723" s="206"/>
      <c r="AED2723" s="199"/>
      <c r="AEE2723" s="206"/>
      <c r="AEH2723" s="199"/>
      <c r="AEI2723" s="206"/>
      <c r="AEL2723" s="199"/>
      <c r="AEM2723" s="206"/>
      <c r="AEP2723" s="199"/>
      <c r="AEQ2723" s="206"/>
      <c r="AET2723" s="199"/>
      <c r="AEU2723" s="206"/>
      <c r="AEX2723" s="199"/>
      <c r="AEY2723" s="206"/>
      <c r="AFB2723" s="199"/>
      <c r="AFC2723" s="206"/>
      <c r="AFF2723" s="199"/>
      <c r="AFG2723" s="206"/>
      <c r="AFJ2723" s="199"/>
      <c r="AFK2723" s="206"/>
      <c r="AFN2723" s="199"/>
      <c r="AFO2723" s="206"/>
      <c r="AFR2723" s="199"/>
      <c r="AFS2723" s="206"/>
      <c r="AFV2723" s="199"/>
      <c r="AFW2723" s="206"/>
      <c r="AFZ2723" s="199"/>
      <c r="AGA2723" s="206"/>
      <c r="AGD2723" s="199"/>
      <c r="AGE2723" s="206"/>
      <c r="AGH2723" s="199"/>
      <c r="AGI2723" s="206"/>
      <c r="AGL2723" s="199"/>
      <c r="AGM2723" s="206"/>
      <c r="AGP2723" s="199"/>
      <c r="AGQ2723" s="206"/>
      <c r="AGT2723" s="199"/>
      <c r="AGU2723" s="206"/>
      <c r="AGX2723" s="199"/>
      <c r="AGY2723" s="206"/>
      <c r="AHB2723" s="199"/>
      <c r="AHC2723" s="206"/>
      <c r="AHF2723" s="199"/>
      <c r="AHG2723" s="206"/>
      <c r="AHJ2723" s="199"/>
      <c r="AHK2723" s="206"/>
      <c r="AHN2723" s="199"/>
      <c r="AHO2723" s="206"/>
      <c r="AHR2723" s="199"/>
      <c r="AHS2723" s="206"/>
      <c r="AHV2723" s="199"/>
      <c r="AHW2723" s="206"/>
      <c r="AHZ2723" s="199"/>
      <c r="AIA2723" s="206"/>
      <c r="AID2723" s="199"/>
      <c r="AIE2723" s="206"/>
      <c r="AIH2723" s="199"/>
      <c r="AII2723" s="206"/>
      <c r="AIL2723" s="199"/>
      <c r="AIM2723" s="206"/>
      <c r="AIP2723" s="199"/>
      <c r="AIQ2723" s="206"/>
      <c r="AIT2723" s="199"/>
      <c r="AIU2723" s="206"/>
      <c r="AIX2723" s="199"/>
      <c r="AIY2723" s="206"/>
      <c r="AJB2723" s="199"/>
      <c r="AJC2723" s="206"/>
      <c r="AJF2723" s="199"/>
      <c r="AJG2723" s="206"/>
      <c r="AJJ2723" s="199"/>
      <c r="AJK2723" s="206"/>
      <c r="AJN2723" s="199"/>
      <c r="AJO2723" s="206"/>
      <c r="AJR2723" s="199"/>
      <c r="AJS2723" s="206"/>
      <c r="AJV2723" s="199"/>
      <c r="AJW2723" s="206"/>
      <c r="AJZ2723" s="199"/>
      <c r="AKA2723" s="206"/>
      <c r="AKD2723" s="199"/>
      <c r="AKE2723" s="206"/>
      <c r="AKH2723" s="199"/>
      <c r="AKI2723" s="206"/>
      <c r="AKL2723" s="199"/>
      <c r="AKM2723" s="206"/>
      <c r="AKP2723" s="199"/>
      <c r="AKQ2723" s="206"/>
      <c r="AKT2723" s="199"/>
      <c r="AKU2723" s="206"/>
      <c r="AKX2723" s="199"/>
      <c r="AKY2723" s="206"/>
      <c r="ALB2723" s="199"/>
      <c r="ALC2723" s="206"/>
      <c r="ALF2723" s="199"/>
      <c r="ALG2723" s="206"/>
      <c r="ALJ2723" s="199"/>
      <c r="ALK2723" s="206"/>
      <c r="ALN2723" s="199"/>
      <c r="ALO2723" s="206"/>
      <c r="ALR2723" s="199"/>
      <c r="ALS2723" s="206"/>
      <c r="ALV2723" s="199"/>
      <c r="ALW2723" s="206"/>
      <c r="ALZ2723" s="199"/>
      <c r="AMA2723" s="206"/>
      <c r="AMD2723" s="199"/>
      <c r="AME2723" s="206"/>
      <c r="AMH2723" s="199"/>
      <c r="AMI2723" s="206"/>
      <c r="AML2723" s="199"/>
      <c r="AMM2723" s="206"/>
      <c r="AMP2723" s="199"/>
      <c r="AMQ2723" s="206"/>
      <c r="AMT2723" s="199"/>
      <c r="AMU2723" s="206"/>
      <c r="AMX2723" s="199"/>
      <c r="AMY2723" s="206"/>
      <c r="ANB2723" s="199"/>
      <c r="ANC2723" s="206"/>
      <c r="ANF2723" s="199"/>
      <c r="ANG2723" s="206"/>
      <c r="ANJ2723" s="199"/>
      <c r="ANK2723" s="206"/>
      <c r="ANN2723" s="199"/>
      <c r="ANO2723" s="206"/>
      <c r="ANR2723" s="199"/>
      <c r="ANS2723" s="206"/>
      <c r="ANV2723" s="199"/>
      <c r="ANW2723" s="206"/>
      <c r="ANZ2723" s="199"/>
      <c r="AOA2723" s="206"/>
      <c r="AOD2723" s="199"/>
      <c r="AOE2723" s="206"/>
      <c r="AOH2723" s="199"/>
      <c r="AOI2723" s="206"/>
      <c r="AOL2723" s="199"/>
      <c r="AOM2723" s="206"/>
    </row>
    <row r="2724" spans="1:1023 1026:1079" x14ac:dyDescent="0.25">
      <c r="A2724" s="190">
        <v>2540</v>
      </c>
      <c r="B2724" s="208"/>
      <c r="C2724" s="206" t="s">
        <v>3613</v>
      </c>
      <c r="D2724" s="315">
        <v>43493</v>
      </c>
      <c r="E2724" s="463" t="s">
        <v>1213</v>
      </c>
      <c r="F2724" s="208" t="s">
        <v>602</v>
      </c>
      <c r="G2724" s="208" t="s">
        <v>615</v>
      </c>
      <c r="H2724" s="315">
        <v>43493</v>
      </c>
      <c r="I2724" s="315">
        <v>43493</v>
      </c>
      <c r="J2724" s="338">
        <v>8.3333333333333329E-2</v>
      </c>
      <c r="K2724" s="338">
        <v>9.7222222222222224E-2</v>
      </c>
      <c r="L2724" s="193"/>
      <c r="M2724" s="215" t="s">
        <v>136</v>
      </c>
      <c r="N2724" s="206">
        <v>5</v>
      </c>
      <c r="O2724" s="215" t="s">
        <v>136</v>
      </c>
      <c r="P2724" s="206">
        <v>5</v>
      </c>
      <c r="S2724" s="215" t="s">
        <v>136</v>
      </c>
      <c r="T2724" s="206">
        <v>5</v>
      </c>
      <c r="U2724" s="215" t="s">
        <v>136</v>
      </c>
      <c r="V2724" s="206">
        <v>5</v>
      </c>
      <c r="AC2724" s="222">
        <f t="shared" si="613"/>
        <v>100</v>
      </c>
      <c r="AD2724" s="221" t="s">
        <v>37</v>
      </c>
      <c r="AE2724" s="200">
        <v>1</v>
      </c>
      <c r="AF2724" s="200"/>
      <c r="AG2724" s="200"/>
      <c r="AH2724" s="200"/>
      <c r="AI2724" s="200"/>
      <c r="AJ2724" s="200"/>
      <c r="AK2724" s="200"/>
      <c r="AL2724" s="224"/>
      <c r="AM2724" s="391">
        <f t="shared" si="612"/>
        <v>1</v>
      </c>
      <c r="AN2724" s="222">
        <v>0.2</v>
      </c>
      <c r="AO2724" s="228"/>
      <c r="AP2724" s="230">
        <f t="shared" si="616"/>
        <v>0.2</v>
      </c>
      <c r="AQ2724" s="399"/>
      <c r="AR2724" s="194"/>
      <c r="AS2724" s="235" t="str">
        <f t="shared" ca="1" si="603"/>
        <v>ok</v>
      </c>
      <c r="AT2724" s="225" t="str">
        <f t="shared" ca="1" si="604"/>
        <v>ok</v>
      </c>
      <c r="AU2724" s="221"/>
      <c r="AV2724" s="197">
        <v>0.2</v>
      </c>
      <c r="AW2724" s="198">
        <v>5</v>
      </c>
      <c r="AX2724" s="199" t="s">
        <v>603</v>
      </c>
      <c r="AY2724" s="206" t="s">
        <v>604</v>
      </c>
      <c r="BB2724" s="199"/>
      <c r="BC2724" s="206"/>
      <c r="BF2724" s="199"/>
      <c r="BG2724" s="206"/>
      <c r="BJ2724" s="199"/>
      <c r="BK2724" s="206"/>
      <c r="BN2724" s="199"/>
      <c r="BO2724" s="206"/>
      <c r="BR2724" s="199"/>
      <c r="BS2724" s="206"/>
      <c r="BV2724" s="199"/>
      <c r="BW2724" s="206"/>
      <c r="BZ2724" s="199"/>
      <c r="CA2724" s="206"/>
      <c r="CD2724" s="199"/>
      <c r="CE2724" s="206"/>
      <c r="CH2724" s="199"/>
      <c r="CI2724" s="206"/>
      <c r="CL2724" s="199"/>
      <c r="CM2724" s="206"/>
      <c r="CP2724" s="199"/>
      <c r="CQ2724" s="206"/>
      <c r="CT2724" s="199"/>
      <c r="CU2724" s="206"/>
      <c r="CX2724" s="199"/>
      <c r="CY2724" s="206"/>
      <c r="DB2724" s="199"/>
      <c r="DC2724" s="206"/>
      <c r="DF2724" s="199"/>
      <c r="DG2724" s="206"/>
      <c r="DJ2724" s="199"/>
      <c r="DK2724" s="206"/>
      <c r="DN2724" s="199"/>
      <c r="DO2724" s="206"/>
      <c r="DR2724" s="199"/>
      <c r="DS2724" s="206"/>
      <c r="DV2724" s="199"/>
      <c r="DW2724" s="206"/>
      <c r="DZ2724" s="199"/>
      <c r="EA2724" s="206"/>
      <c r="ED2724" s="199"/>
      <c r="EE2724" s="206"/>
      <c r="EH2724" s="199"/>
      <c r="EI2724" s="206"/>
      <c r="EL2724" s="199"/>
      <c r="EM2724" s="206"/>
      <c r="EP2724" s="199"/>
      <c r="EQ2724" s="206"/>
      <c r="ET2724" s="199"/>
      <c r="EU2724" s="206"/>
      <c r="EX2724" s="199"/>
      <c r="EY2724" s="206"/>
      <c r="FB2724" s="199"/>
      <c r="FC2724" s="206"/>
      <c r="FF2724" s="199"/>
      <c r="FG2724" s="206"/>
      <c r="FJ2724" s="199"/>
      <c r="FK2724" s="206"/>
      <c r="FN2724" s="199"/>
      <c r="FO2724" s="206"/>
      <c r="FR2724" s="199"/>
      <c r="FS2724" s="206"/>
      <c r="FV2724" s="199"/>
      <c r="FW2724" s="206"/>
      <c r="FZ2724" s="199"/>
      <c r="GA2724" s="206"/>
      <c r="GD2724" s="199"/>
      <c r="GE2724" s="206"/>
      <c r="GH2724" s="199"/>
      <c r="GI2724" s="206"/>
      <c r="GL2724" s="199"/>
      <c r="GM2724" s="206"/>
      <c r="GP2724" s="199"/>
      <c r="GQ2724" s="206"/>
      <c r="GT2724" s="199"/>
      <c r="GU2724" s="206"/>
      <c r="GX2724" s="199"/>
      <c r="GY2724" s="206"/>
      <c r="HB2724" s="199"/>
      <c r="HC2724" s="206"/>
      <c r="HF2724" s="199"/>
      <c r="HG2724" s="206"/>
      <c r="HJ2724" s="199"/>
      <c r="HK2724" s="206"/>
      <c r="HN2724" s="199"/>
      <c r="HO2724" s="206"/>
      <c r="HR2724" s="199"/>
      <c r="HS2724" s="206"/>
      <c r="HV2724" s="199"/>
      <c r="HW2724" s="206"/>
      <c r="HZ2724" s="199"/>
      <c r="IA2724" s="206"/>
      <c r="ID2724" s="199"/>
      <c r="IE2724" s="206"/>
      <c r="IH2724" s="199"/>
      <c r="II2724" s="206"/>
      <c r="IL2724" s="199"/>
      <c r="IM2724" s="206"/>
      <c r="IP2724" s="199"/>
      <c r="IQ2724" s="206"/>
      <c r="IT2724" s="199"/>
      <c r="IU2724" s="206"/>
      <c r="IX2724" s="199"/>
      <c r="IY2724" s="206"/>
      <c r="JB2724" s="199"/>
      <c r="JC2724" s="206"/>
      <c r="JF2724" s="199"/>
      <c r="JG2724" s="206"/>
      <c r="JJ2724" s="199"/>
      <c r="JK2724" s="206"/>
      <c r="JN2724" s="199"/>
      <c r="JO2724" s="206"/>
      <c r="JR2724" s="199"/>
      <c r="JS2724" s="206"/>
      <c r="JV2724" s="199"/>
      <c r="JW2724" s="206"/>
      <c r="JZ2724" s="199"/>
      <c r="KA2724" s="206"/>
      <c r="KD2724" s="199"/>
      <c r="KE2724" s="206"/>
      <c r="KH2724" s="199"/>
      <c r="KI2724" s="206"/>
      <c r="KL2724" s="199"/>
      <c r="KM2724" s="206"/>
      <c r="KP2724" s="199"/>
      <c r="KQ2724" s="206"/>
      <c r="KT2724" s="199"/>
      <c r="KU2724" s="206"/>
      <c r="KX2724" s="199"/>
      <c r="KY2724" s="206"/>
      <c r="LB2724" s="199"/>
      <c r="LC2724" s="206"/>
      <c r="LF2724" s="199"/>
      <c r="LG2724" s="206"/>
      <c r="LJ2724" s="199"/>
      <c r="LK2724" s="206"/>
      <c r="LN2724" s="199"/>
      <c r="LO2724" s="206"/>
      <c r="LR2724" s="199"/>
      <c r="LS2724" s="206"/>
      <c r="LV2724" s="199"/>
      <c r="LW2724" s="206"/>
      <c r="LZ2724" s="199"/>
      <c r="MA2724" s="206"/>
      <c r="MD2724" s="199"/>
      <c r="ME2724" s="206"/>
      <c r="MH2724" s="199"/>
      <c r="MI2724" s="206"/>
      <c r="ML2724" s="199"/>
      <c r="MM2724" s="206"/>
      <c r="MP2724" s="199"/>
      <c r="MQ2724" s="206"/>
      <c r="MT2724" s="199"/>
      <c r="MU2724" s="206"/>
      <c r="MX2724" s="199"/>
      <c r="MY2724" s="206"/>
      <c r="NB2724" s="199"/>
      <c r="NC2724" s="206"/>
      <c r="NF2724" s="199"/>
      <c r="NG2724" s="206"/>
      <c r="NJ2724" s="199"/>
      <c r="NK2724" s="206"/>
      <c r="NN2724" s="199"/>
      <c r="NO2724" s="206"/>
      <c r="NR2724" s="199"/>
      <c r="NS2724" s="206"/>
      <c r="NV2724" s="199"/>
      <c r="NW2724" s="206"/>
      <c r="NZ2724" s="199"/>
      <c r="OA2724" s="206"/>
      <c r="OD2724" s="199"/>
      <c r="OE2724" s="206"/>
      <c r="OH2724" s="199"/>
      <c r="OI2724" s="206"/>
      <c r="OL2724" s="199"/>
      <c r="OM2724" s="206"/>
      <c r="OP2724" s="199"/>
      <c r="OQ2724" s="206"/>
      <c r="OT2724" s="199"/>
      <c r="OU2724" s="206"/>
      <c r="OX2724" s="199"/>
      <c r="OY2724" s="206"/>
      <c r="PB2724" s="199"/>
      <c r="PC2724" s="206"/>
      <c r="PF2724" s="199"/>
      <c r="PG2724" s="206"/>
      <c r="PJ2724" s="199"/>
      <c r="PK2724" s="206"/>
      <c r="PN2724" s="199"/>
      <c r="PO2724" s="206"/>
      <c r="PR2724" s="199"/>
      <c r="PS2724" s="206"/>
      <c r="PV2724" s="199"/>
      <c r="PW2724" s="206"/>
      <c r="PZ2724" s="199"/>
      <c r="QA2724" s="206"/>
      <c r="QD2724" s="199"/>
      <c r="QE2724" s="206"/>
      <c r="QH2724" s="199"/>
      <c r="QI2724" s="206"/>
      <c r="QL2724" s="199"/>
      <c r="QM2724" s="206"/>
      <c r="QP2724" s="199"/>
      <c r="QQ2724" s="206"/>
      <c r="QT2724" s="199"/>
      <c r="QU2724" s="206"/>
      <c r="QX2724" s="199"/>
      <c r="QY2724" s="206"/>
      <c r="RB2724" s="199"/>
      <c r="RC2724" s="206"/>
      <c r="RF2724" s="199"/>
      <c r="RG2724" s="206"/>
      <c r="RJ2724" s="199"/>
      <c r="RK2724" s="206"/>
      <c r="RN2724" s="199"/>
      <c r="RO2724" s="206"/>
      <c r="RR2724" s="199"/>
      <c r="RS2724" s="206"/>
      <c r="RV2724" s="199"/>
      <c r="RW2724" s="206"/>
      <c r="RZ2724" s="199"/>
      <c r="SA2724" s="206"/>
      <c r="SD2724" s="199"/>
      <c r="SE2724" s="206"/>
      <c r="SH2724" s="199"/>
      <c r="SI2724" s="206"/>
      <c r="SL2724" s="199"/>
      <c r="SM2724" s="206"/>
      <c r="SP2724" s="199"/>
      <c r="SQ2724" s="206"/>
      <c r="ST2724" s="199"/>
      <c r="SU2724" s="206"/>
      <c r="SX2724" s="199"/>
      <c r="SY2724" s="206"/>
      <c r="TB2724" s="199"/>
      <c r="TC2724" s="206"/>
      <c r="TF2724" s="199"/>
      <c r="TG2724" s="206"/>
      <c r="TJ2724" s="199"/>
      <c r="TK2724" s="206"/>
      <c r="TN2724" s="199"/>
      <c r="TO2724" s="206"/>
      <c r="TR2724" s="199"/>
      <c r="TS2724" s="206"/>
      <c r="TV2724" s="199"/>
      <c r="TW2724" s="206"/>
      <c r="TZ2724" s="199"/>
      <c r="UA2724" s="206"/>
      <c r="UD2724" s="199"/>
      <c r="UE2724" s="206"/>
      <c r="UH2724" s="199"/>
      <c r="UI2724" s="206"/>
      <c r="UL2724" s="199"/>
      <c r="UM2724" s="206"/>
      <c r="UP2724" s="199"/>
      <c r="UQ2724" s="206"/>
      <c r="UT2724" s="199"/>
      <c r="UU2724" s="206"/>
      <c r="UX2724" s="199"/>
      <c r="UY2724" s="206"/>
      <c r="VB2724" s="199"/>
      <c r="VC2724" s="206"/>
      <c r="VF2724" s="199"/>
      <c r="VG2724" s="206"/>
      <c r="VJ2724" s="199"/>
      <c r="VK2724" s="206"/>
      <c r="VN2724" s="199"/>
      <c r="VO2724" s="206"/>
      <c r="VR2724" s="199"/>
      <c r="VS2724" s="206"/>
      <c r="VV2724" s="199"/>
      <c r="VW2724" s="206"/>
      <c r="VZ2724" s="199"/>
      <c r="WA2724" s="206"/>
      <c r="WD2724" s="199"/>
      <c r="WE2724" s="206"/>
      <c r="WH2724" s="199"/>
      <c r="WI2724" s="206"/>
      <c r="WL2724" s="199"/>
      <c r="WM2724" s="206"/>
      <c r="WP2724" s="199"/>
      <c r="WQ2724" s="206"/>
      <c r="WT2724" s="199"/>
      <c r="WU2724" s="206"/>
      <c r="WX2724" s="199"/>
      <c r="WY2724" s="206"/>
      <c r="XB2724" s="199"/>
      <c r="XC2724" s="206"/>
      <c r="XF2724" s="199"/>
      <c r="XG2724" s="206"/>
      <c r="XJ2724" s="199"/>
      <c r="XK2724" s="206"/>
      <c r="XN2724" s="199"/>
      <c r="XO2724" s="206"/>
      <c r="XR2724" s="199"/>
      <c r="XS2724" s="206"/>
      <c r="XV2724" s="199"/>
      <c r="XW2724" s="206"/>
      <c r="XZ2724" s="199"/>
      <c r="YA2724" s="206"/>
      <c r="YD2724" s="199"/>
      <c r="YE2724" s="206"/>
      <c r="YH2724" s="199"/>
      <c r="YI2724" s="206"/>
      <c r="YL2724" s="199"/>
      <c r="YM2724" s="206"/>
      <c r="YP2724" s="199"/>
      <c r="YQ2724" s="206"/>
      <c r="YT2724" s="199"/>
      <c r="YU2724" s="206"/>
      <c r="YX2724" s="199"/>
      <c r="YY2724" s="206"/>
      <c r="ZB2724" s="199"/>
      <c r="ZC2724" s="206"/>
      <c r="ZF2724" s="199"/>
      <c r="ZG2724" s="206"/>
      <c r="ZJ2724" s="199"/>
      <c r="ZK2724" s="206"/>
      <c r="ZN2724" s="199"/>
      <c r="ZO2724" s="206"/>
      <c r="ZR2724" s="199"/>
      <c r="ZS2724" s="206"/>
      <c r="ZV2724" s="199"/>
      <c r="ZW2724" s="206"/>
      <c r="ZZ2724" s="199"/>
      <c r="AAA2724" s="206"/>
      <c r="AAD2724" s="199"/>
      <c r="AAE2724" s="206"/>
      <c r="AAH2724" s="199"/>
      <c r="AAI2724" s="206"/>
      <c r="AAL2724" s="199"/>
      <c r="AAM2724" s="206"/>
      <c r="AAP2724" s="199"/>
      <c r="AAQ2724" s="206"/>
      <c r="AAT2724" s="199"/>
      <c r="AAU2724" s="206"/>
      <c r="AAX2724" s="199"/>
      <c r="AAY2724" s="206"/>
      <c r="ABB2724" s="199"/>
      <c r="ABC2724" s="206"/>
      <c r="ABF2724" s="199"/>
      <c r="ABG2724" s="206"/>
      <c r="ABJ2724" s="199"/>
      <c r="ABK2724" s="206"/>
      <c r="ABN2724" s="199"/>
      <c r="ABO2724" s="206"/>
      <c r="ABR2724" s="199"/>
      <c r="ABS2724" s="206"/>
      <c r="ABV2724" s="199"/>
      <c r="ABW2724" s="206"/>
      <c r="ABZ2724" s="199"/>
      <c r="ACA2724" s="206"/>
      <c r="ACD2724" s="199"/>
      <c r="ACE2724" s="206"/>
      <c r="ACH2724" s="199"/>
      <c r="ACI2724" s="206"/>
      <c r="ACL2724" s="199"/>
      <c r="ACM2724" s="206"/>
      <c r="ACP2724" s="199"/>
      <c r="ACQ2724" s="206"/>
      <c r="ACT2724" s="199"/>
      <c r="ACU2724" s="206"/>
      <c r="ACX2724" s="199"/>
      <c r="ACY2724" s="206"/>
      <c r="ADB2724" s="199"/>
      <c r="ADC2724" s="206"/>
      <c r="ADF2724" s="199"/>
      <c r="ADG2724" s="206"/>
      <c r="ADJ2724" s="199"/>
      <c r="ADK2724" s="206"/>
      <c r="ADN2724" s="199"/>
      <c r="ADO2724" s="206"/>
      <c r="ADR2724" s="199"/>
      <c r="ADS2724" s="206"/>
      <c r="ADV2724" s="199"/>
      <c r="ADW2724" s="206"/>
      <c r="ADZ2724" s="199"/>
      <c r="AEA2724" s="206"/>
      <c r="AED2724" s="199"/>
      <c r="AEE2724" s="206"/>
      <c r="AEH2724" s="199"/>
      <c r="AEI2724" s="206"/>
      <c r="AEL2724" s="199"/>
      <c r="AEM2724" s="206"/>
      <c r="AEP2724" s="199"/>
      <c r="AEQ2724" s="206"/>
      <c r="AET2724" s="199"/>
      <c r="AEU2724" s="206"/>
      <c r="AEX2724" s="199"/>
      <c r="AEY2724" s="206"/>
      <c r="AFB2724" s="199"/>
      <c r="AFC2724" s="206"/>
      <c r="AFF2724" s="199"/>
      <c r="AFG2724" s="206"/>
      <c r="AFJ2724" s="199"/>
      <c r="AFK2724" s="206"/>
      <c r="AFN2724" s="199"/>
      <c r="AFO2724" s="206"/>
      <c r="AFR2724" s="199"/>
      <c r="AFS2724" s="206"/>
      <c r="AFV2724" s="199"/>
      <c r="AFW2724" s="206"/>
      <c r="AFZ2724" s="199"/>
      <c r="AGA2724" s="206"/>
      <c r="AGD2724" s="199"/>
      <c r="AGE2724" s="206"/>
      <c r="AGH2724" s="199"/>
      <c r="AGI2724" s="206"/>
      <c r="AGL2724" s="199"/>
      <c r="AGM2724" s="206"/>
      <c r="AGP2724" s="199"/>
      <c r="AGQ2724" s="206"/>
      <c r="AGT2724" s="199"/>
      <c r="AGU2724" s="206"/>
      <c r="AGX2724" s="199"/>
      <c r="AGY2724" s="206"/>
      <c r="AHB2724" s="199"/>
      <c r="AHC2724" s="206"/>
      <c r="AHF2724" s="199"/>
      <c r="AHG2724" s="206"/>
      <c r="AHJ2724" s="199"/>
      <c r="AHK2724" s="206"/>
      <c r="AHN2724" s="199"/>
      <c r="AHO2724" s="206"/>
      <c r="AHR2724" s="199"/>
      <c r="AHS2724" s="206"/>
      <c r="AHV2724" s="199"/>
      <c r="AHW2724" s="206"/>
      <c r="AHZ2724" s="199"/>
      <c r="AIA2724" s="206"/>
      <c r="AID2724" s="199"/>
      <c r="AIE2724" s="206"/>
      <c r="AIH2724" s="199"/>
      <c r="AII2724" s="206"/>
      <c r="AIL2724" s="199"/>
      <c r="AIM2724" s="206"/>
      <c r="AIP2724" s="199"/>
      <c r="AIQ2724" s="206"/>
      <c r="AIT2724" s="199"/>
      <c r="AIU2724" s="206"/>
      <c r="AIX2724" s="199"/>
      <c r="AIY2724" s="206"/>
      <c r="AJB2724" s="199"/>
      <c r="AJC2724" s="206"/>
      <c r="AJF2724" s="199"/>
      <c r="AJG2724" s="206"/>
      <c r="AJJ2724" s="199"/>
      <c r="AJK2724" s="206"/>
      <c r="AJN2724" s="199"/>
      <c r="AJO2724" s="206"/>
      <c r="AJR2724" s="199"/>
      <c r="AJS2724" s="206"/>
      <c r="AJV2724" s="199"/>
      <c r="AJW2724" s="206"/>
      <c r="AJZ2724" s="199"/>
      <c r="AKA2724" s="206"/>
      <c r="AKD2724" s="199"/>
      <c r="AKE2724" s="206"/>
      <c r="AKH2724" s="199"/>
      <c r="AKI2724" s="206"/>
      <c r="AKL2724" s="199"/>
      <c r="AKM2724" s="206"/>
      <c r="AKP2724" s="199"/>
      <c r="AKQ2724" s="206"/>
      <c r="AKT2724" s="199"/>
      <c r="AKU2724" s="206"/>
      <c r="AKX2724" s="199"/>
      <c r="AKY2724" s="206"/>
      <c r="ALB2724" s="199"/>
      <c r="ALC2724" s="206"/>
      <c r="ALF2724" s="199"/>
      <c r="ALG2724" s="206"/>
      <c r="ALJ2724" s="199"/>
      <c r="ALK2724" s="206"/>
      <c r="ALN2724" s="199"/>
      <c r="ALO2724" s="206"/>
      <c r="ALR2724" s="199"/>
      <c r="ALS2724" s="206"/>
      <c r="ALV2724" s="199"/>
      <c r="ALW2724" s="206"/>
      <c r="ALZ2724" s="199"/>
      <c r="AMA2724" s="206"/>
      <c r="AMD2724" s="199"/>
      <c r="AME2724" s="206"/>
      <c r="AMH2724" s="199"/>
      <c r="AMI2724" s="206"/>
      <c r="AML2724" s="199"/>
      <c r="AMM2724" s="206"/>
      <c r="AMP2724" s="199"/>
      <c r="AMQ2724" s="206"/>
      <c r="AMT2724" s="199"/>
      <c r="AMU2724" s="206"/>
      <c r="AMX2724" s="199"/>
      <c r="AMY2724" s="206"/>
      <c r="ANB2724" s="199"/>
      <c r="ANC2724" s="206"/>
      <c r="ANF2724" s="199"/>
      <c r="ANG2724" s="206"/>
      <c r="ANJ2724" s="199"/>
      <c r="ANK2724" s="206"/>
      <c r="ANN2724" s="199"/>
      <c r="ANO2724" s="206"/>
      <c r="ANR2724" s="199"/>
      <c r="ANS2724" s="206"/>
      <c r="ANV2724" s="199"/>
      <c r="ANW2724" s="206"/>
      <c r="ANZ2724" s="199"/>
      <c r="AOA2724" s="206"/>
      <c r="AOD2724" s="199"/>
      <c r="AOE2724" s="206"/>
      <c r="AOH2724" s="199"/>
      <c r="AOI2724" s="206"/>
      <c r="AOL2724" s="199"/>
      <c r="AOM2724" s="206"/>
    </row>
    <row r="2725" spans="1:1023 1026:1079" x14ac:dyDescent="0.25">
      <c r="A2725" s="190">
        <v>2541</v>
      </c>
      <c r="B2725" s="208"/>
      <c r="C2725" s="206" t="s">
        <v>3577</v>
      </c>
      <c r="D2725" s="315">
        <v>43493</v>
      </c>
      <c r="E2725" s="463" t="s">
        <v>1213</v>
      </c>
      <c r="F2725" s="208" t="s">
        <v>602</v>
      </c>
      <c r="G2725" s="208" t="s">
        <v>615</v>
      </c>
      <c r="H2725" s="315">
        <v>43493</v>
      </c>
      <c r="I2725" s="315">
        <v>43493</v>
      </c>
      <c r="J2725" s="338">
        <v>0.1013888888888889</v>
      </c>
      <c r="K2725" s="338">
        <v>0.1111111111111111</v>
      </c>
      <c r="L2725" s="193"/>
      <c r="M2725" s="214" t="s">
        <v>65</v>
      </c>
      <c r="N2725" s="206">
        <v>5</v>
      </c>
      <c r="O2725" s="214" t="s">
        <v>65</v>
      </c>
      <c r="P2725" s="206">
        <v>5</v>
      </c>
      <c r="S2725" s="214" t="s">
        <v>65</v>
      </c>
      <c r="T2725" s="206">
        <v>5</v>
      </c>
      <c r="U2725" s="214" t="s">
        <v>65</v>
      </c>
      <c r="V2725" s="206">
        <v>5</v>
      </c>
      <c r="AC2725" s="222">
        <f t="shared" si="613"/>
        <v>100</v>
      </c>
      <c r="AD2725" s="221" t="s">
        <v>37</v>
      </c>
      <c r="AE2725" s="200"/>
      <c r="AF2725" s="200"/>
      <c r="AG2725" s="200"/>
      <c r="AH2725" s="200"/>
      <c r="AI2725" s="200"/>
      <c r="AJ2725" s="200"/>
      <c r="AK2725" s="200"/>
      <c r="AL2725" s="224"/>
      <c r="AM2725" s="391">
        <f t="shared" si="612"/>
        <v>0</v>
      </c>
      <c r="AN2725" s="222"/>
      <c r="AO2725" s="228"/>
      <c r="AP2725" s="230">
        <f t="shared" si="616"/>
        <v>0</v>
      </c>
      <c r="AQ2725" s="399"/>
      <c r="AR2725" s="194"/>
      <c r="AS2725" s="235" t="str">
        <f t="shared" ca="1" si="603"/>
        <v>ok</v>
      </c>
      <c r="AT2725" s="225" t="str">
        <f t="shared" ca="1" si="604"/>
        <v>ok</v>
      </c>
      <c r="AU2725" s="221"/>
      <c r="AX2725" s="199"/>
      <c r="AY2725" s="206"/>
      <c r="BB2725" s="199"/>
      <c r="BC2725" s="206"/>
      <c r="BF2725" s="199"/>
      <c r="BG2725" s="206"/>
      <c r="BJ2725" s="199"/>
      <c r="BK2725" s="206"/>
      <c r="BN2725" s="199"/>
      <c r="BO2725" s="206"/>
      <c r="BR2725" s="199"/>
      <c r="BS2725" s="206"/>
      <c r="BV2725" s="199"/>
      <c r="BW2725" s="206"/>
      <c r="BZ2725" s="199"/>
      <c r="CA2725" s="206"/>
      <c r="CD2725" s="199"/>
      <c r="CE2725" s="206"/>
      <c r="CH2725" s="199"/>
      <c r="CI2725" s="206"/>
      <c r="CL2725" s="199"/>
      <c r="CM2725" s="206"/>
      <c r="CP2725" s="199"/>
      <c r="CQ2725" s="206"/>
      <c r="CT2725" s="199"/>
      <c r="CU2725" s="206"/>
      <c r="CX2725" s="199"/>
      <c r="CY2725" s="206"/>
      <c r="DB2725" s="199"/>
      <c r="DC2725" s="206"/>
      <c r="DF2725" s="199"/>
      <c r="DG2725" s="206"/>
      <c r="DJ2725" s="199"/>
      <c r="DK2725" s="206"/>
      <c r="DN2725" s="199"/>
      <c r="DO2725" s="206"/>
      <c r="DR2725" s="199"/>
      <c r="DS2725" s="206"/>
      <c r="DV2725" s="199"/>
      <c r="DW2725" s="206"/>
      <c r="DZ2725" s="199"/>
      <c r="EA2725" s="206"/>
      <c r="ED2725" s="199"/>
      <c r="EE2725" s="206"/>
      <c r="EH2725" s="199"/>
      <c r="EI2725" s="206"/>
      <c r="EL2725" s="199"/>
      <c r="EM2725" s="206"/>
      <c r="EP2725" s="199"/>
      <c r="EQ2725" s="206"/>
      <c r="ET2725" s="199"/>
      <c r="EU2725" s="206"/>
      <c r="EX2725" s="199"/>
      <c r="EY2725" s="206"/>
      <c r="FB2725" s="199"/>
      <c r="FC2725" s="206"/>
      <c r="FF2725" s="199"/>
      <c r="FG2725" s="206"/>
      <c r="FJ2725" s="199"/>
      <c r="FK2725" s="206"/>
      <c r="FN2725" s="199"/>
      <c r="FO2725" s="206"/>
      <c r="FR2725" s="199"/>
      <c r="FS2725" s="206"/>
      <c r="FV2725" s="199"/>
      <c r="FW2725" s="206"/>
      <c r="FZ2725" s="199"/>
      <c r="GA2725" s="206"/>
      <c r="GD2725" s="199"/>
      <c r="GE2725" s="206"/>
      <c r="GH2725" s="199"/>
      <c r="GI2725" s="206"/>
      <c r="GL2725" s="199"/>
      <c r="GM2725" s="206"/>
      <c r="GP2725" s="199"/>
      <c r="GQ2725" s="206"/>
      <c r="GT2725" s="199"/>
      <c r="GU2725" s="206"/>
      <c r="GX2725" s="199"/>
      <c r="GY2725" s="206"/>
      <c r="HB2725" s="199"/>
      <c r="HC2725" s="206"/>
      <c r="HF2725" s="199"/>
      <c r="HG2725" s="206"/>
      <c r="HJ2725" s="199"/>
      <c r="HK2725" s="206"/>
      <c r="HN2725" s="199"/>
      <c r="HO2725" s="206"/>
      <c r="HR2725" s="199"/>
      <c r="HS2725" s="206"/>
      <c r="HV2725" s="199"/>
      <c r="HW2725" s="206"/>
      <c r="HZ2725" s="199"/>
      <c r="IA2725" s="206"/>
      <c r="ID2725" s="199"/>
      <c r="IE2725" s="206"/>
      <c r="IH2725" s="199"/>
      <c r="II2725" s="206"/>
      <c r="IL2725" s="199"/>
      <c r="IM2725" s="206"/>
      <c r="IP2725" s="199"/>
      <c r="IQ2725" s="206"/>
      <c r="IT2725" s="199"/>
      <c r="IU2725" s="206"/>
      <c r="IX2725" s="199"/>
      <c r="IY2725" s="206"/>
      <c r="JB2725" s="199"/>
      <c r="JC2725" s="206"/>
      <c r="JF2725" s="199"/>
      <c r="JG2725" s="206"/>
      <c r="JJ2725" s="199"/>
      <c r="JK2725" s="206"/>
      <c r="JN2725" s="199"/>
      <c r="JO2725" s="206"/>
      <c r="JR2725" s="199"/>
      <c r="JS2725" s="206"/>
      <c r="JV2725" s="199"/>
      <c r="JW2725" s="206"/>
      <c r="JZ2725" s="199"/>
      <c r="KA2725" s="206"/>
      <c r="KD2725" s="199"/>
      <c r="KE2725" s="206"/>
      <c r="KH2725" s="199"/>
      <c r="KI2725" s="206"/>
      <c r="KL2725" s="199"/>
      <c r="KM2725" s="206"/>
      <c r="KP2725" s="199"/>
      <c r="KQ2725" s="206"/>
      <c r="KT2725" s="199"/>
      <c r="KU2725" s="206"/>
      <c r="KX2725" s="199"/>
      <c r="KY2725" s="206"/>
      <c r="LB2725" s="199"/>
      <c r="LC2725" s="206"/>
      <c r="LF2725" s="199"/>
      <c r="LG2725" s="206"/>
      <c r="LJ2725" s="199"/>
      <c r="LK2725" s="206"/>
      <c r="LN2725" s="199"/>
      <c r="LO2725" s="206"/>
      <c r="LR2725" s="199"/>
      <c r="LS2725" s="206"/>
      <c r="LV2725" s="199"/>
      <c r="LW2725" s="206"/>
      <c r="LZ2725" s="199"/>
      <c r="MA2725" s="206"/>
      <c r="MD2725" s="199"/>
      <c r="ME2725" s="206"/>
      <c r="MH2725" s="199"/>
      <c r="MI2725" s="206"/>
      <c r="ML2725" s="199"/>
      <c r="MM2725" s="206"/>
      <c r="MP2725" s="199"/>
      <c r="MQ2725" s="206"/>
      <c r="MT2725" s="199"/>
      <c r="MU2725" s="206"/>
      <c r="MX2725" s="199"/>
      <c r="MY2725" s="206"/>
      <c r="NB2725" s="199"/>
      <c r="NC2725" s="206"/>
      <c r="NF2725" s="199"/>
      <c r="NG2725" s="206"/>
      <c r="NJ2725" s="199"/>
      <c r="NK2725" s="206"/>
      <c r="NN2725" s="199"/>
      <c r="NO2725" s="206"/>
      <c r="NR2725" s="199"/>
      <c r="NS2725" s="206"/>
      <c r="NV2725" s="199"/>
      <c r="NW2725" s="206"/>
      <c r="NZ2725" s="199"/>
      <c r="OA2725" s="206"/>
      <c r="OD2725" s="199"/>
      <c r="OE2725" s="206"/>
      <c r="OH2725" s="199"/>
      <c r="OI2725" s="206"/>
      <c r="OL2725" s="199"/>
      <c r="OM2725" s="206"/>
      <c r="OP2725" s="199"/>
      <c r="OQ2725" s="206"/>
      <c r="OT2725" s="199"/>
      <c r="OU2725" s="206"/>
      <c r="OX2725" s="199"/>
      <c r="OY2725" s="206"/>
      <c r="PB2725" s="199"/>
      <c r="PC2725" s="206"/>
      <c r="PF2725" s="199"/>
      <c r="PG2725" s="206"/>
      <c r="PJ2725" s="199"/>
      <c r="PK2725" s="206"/>
      <c r="PN2725" s="199"/>
      <c r="PO2725" s="206"/>
      <c r="PR2725" s="199"/>
      <c r="PS2725" s="206"/>
      <c r="PV2725" s="199"/>
      <c r="PW2725" s="206"/>
      <c r="PZ2725" s="199"/>
      <c r="QA2725" s="206"/>
      <c r="QD2725" s="199"/>
      <c r="QE2725" s="206"/>
      <c r="QH2725" s="199"/>
      <c r="QI2725" s="206"/>
      <c r="QL2725" s="199"/>
      <c r="QM2725" s="206"/>
      <c r="QP2725" s="199"/>
      <c r="QQ2725" s="206"/>
      <c r="QT2725" s="199"/>
      <c r="QU2725" s="206"/>
      <c r="QX2725" s="199"/>
      <c r="QY2725" s="206"/>
      <c r="RB2725" s="199"/>
      <c r="RC2725" s="206"/>
      <c r="RF2725" s="199"/>
      <c r="RG2725" s="206"/>
      <c r="RJ2725" s="199"/>
      <c r="RK2725" s="206"/>
      <c r="RN2725" s="199"/>
      <c r="RO2725" s="206"/>
      <c r="RR2725" s="199"/>
      <c r="RS2725" s="206"/>
      <c r="RV2725" s="199"/>
      <c r="RW2725" s="206"/>
      <c r="RZ2725" s="199"/>
      <c r="SA2725" s="206"/>
      <c r="SD2725" s="199"/>
      <c r="SE2725" s="206"/>
      <c r="SH2725" s="199"/>
      <c r="SI2725" s="206"/>
      <c r="SL2725" s="199"/>
      <c r="SM2725" s="206"/>
      <c r="SP2725" s="199"/>
      <c r="SQ2725" s="206"/>
      <c r="ST2725" s="199"/>
      <c r="SU2725" s="206"/>
      <c r="SX2725" s="199"/>
      <c r="SY2725" s="206"/>
      <c r="TB2725" s="199"/>
      <c r="TC2725" s="206"/>
      <c r="TF2725" s="199"/>
      <c r="TG2725" s="206"/>
      <c r="TJ2725" s="199"/>
      <c r="TK2725" s="206"/>
      <c r="TN2725" s="199"/>
      <c r="TO2725" s="206"/>
      <c r="TR2725" s="199"/>
      <c r="TS2725" s="206"/>
      <c r="TV2725" s="199"/>
      <c r="TW2725" s="206"/>
      <c r="TZ2725" s="199"/>
      <c r="UA2725" s="206"/>
      <c r="UD2725" s="199"/>
      <c r="UE2725" s="206"/>
      <c r="UH2725" s="199"/>
      <c r="UI2725" s="206"/>
      <c r="UL2725" s="199"/>
      <c r="UM2725" s="206"/>
      <c r="UP2725" s="199"/>
      <c r="UQ2725" s="206"/>
      <c r="UT2725" s="199"/>
      <c r="UU2725" s="206"/>
      <c r="UX2725" s="199"/>
      <c r="UY2725" s="206"/>
      <c r="VB2725" s="199"/>
      <c r="VC2725" s="206"/>
      <c r="VF2725" s="199"/>
      <c r="VG2725" s="206"/>
      <c r="VJ2725" s="199"/>
      <c r="VK2725" s="206"/>
      <c r="VN2725" s="199"/>
      <c r="VO2725" s="206"/>
      <c r="VR2725" s="199"/>
      <c r="VS2725" s="206"/>
      <c r="VV2725" s="199"/>
      <c r="VW2725" s="206"/>
      <c r="VZ2725" s="199"/>
      <c r="WA2725" s="206"/>
      <c r="WD2725" s="199"/>
      <c r="WE2725" s="206"/>
      <c r="WH2725" s="199"/>
      <c r="WI2725" s="206"/>
      <c r="WL2725" s="199"/>
      <c r="WM2725" s="206"/>
      <c r="WP2725" s="199"/>
      <c r="WQ2725" s="206"/>
      <c r="WT2725" s="199"/>
      <c r="WU2725" s="206"/>
      <c r="WX2725" s="199"/>
      <c r="WY2725" s="206"/>
      <c r="XB2725" s="199"/>
      <c r="XC2725" s="206"/>
      <c r="XF2725" s="199"/>
      <c r="XG2725" s="206"/>
      <c r="XJ2725" s="199"/>
      <c r="XK2725" s="206"/>
      <c r="XN2725" s="199"/>
      <c r="XO2725" s="206"/>
      <c r="XR2725" s="199"/>
      <c r="XS2725" s="206"/>
      <c r="XV2725" s="199"/>
      <c r="XW2725" s="206"/>
      <c r="XZ2725" s="199"/>
      <c r="YA2725" s="206"/>
      <c r="YD2725" s="199"/>
      <c r="YE2725" s="206"/>
      <c r="YH2725" s="199"/>
      <c r="YI2725" s="206"/>
      <c r="YL2725" s="199"/>
      <c r="YM2725" s="206"/>
      <c r="YP2725" s="199"/>
      <c r="YQ2725" s="206"/>
      <c r="YT2725" s="199"/>
      <c r="YU2725" s="206"/>
      <c r="YX2725" s="199"/>
      <c r="YY2725" s="206"/>
      <c r="ZB2725" s="199"/>
      <c r="ZC2725" s="206"/>
      <c r="ZF2725" s="199"/>
      <c r="ZG2725" s="206"/>
      <c r="ZJ2725" s="199"/>
      <c r="ZK2725" s="206"/>
      <c r="ZN2725" s="199"/>
      <c r="ZO2725" s="206"/>
      <c r="ZR2725" s="199"/>
      <c r="ZS2725" s="206"/>
      <c r="ZV2725" s="199"/>
      <c r="ZW2725" s="206"/>
      <c r="ZZ2725" s="199"/>
      <c r="AAA2725" s="206"/>
      <c r="AAD2725" s="199"/>
      <c r="AAE2725" s="206"/>
      <c r="AAH2725" s="199"/>
      <c r="AAI2725" s="206"/>
      <c r="AAL2725" s="199"/>
      <c r="AAM2725" s="206"/>
      <c r="AAP2725" s="199"/>
      <c r="AAQ2725" s="206"/>
      <c r="AAT2725" s="199"/>
      <c r="AAU2725" s="206"/>
      <c r="AAX2725" s="199"/>
      <c r="AAY2725" s="206"/>
      <c r="ABB2725" s="199"/>
      <c r="ABC2725" s="206"/>
      <c r="ABF2725" s="199"/>
      <c r="ABG2725" s="206"/>
      <c r="ABJ2725" s="199"/>
      <c r="ABK2725" s="206"/>
      <c r="ABN2725" s="199"/>
      <c r="ABO2725" s="206"/>
      <c r="ABR2725" s="199"/>
      <c r="ABS2725" s="206"/>
      <c r="ABV2725" s="199"/>
      <c r="ABW2725" s="206"/>
      <c r="ABZ2725" s="199"/>
      <c r="ACA2725" s="206"/>
      <c r="ACD2725" s="199"/>
      <c r="ACE2725" s="206"/>
      <c r="ACH2725" s="199"/>
      <c r="ACI2725" s="206"/>
      <c r="ACL2725" s="199"/>
      <c r="ACM2725" s="206"/>
      <c r="ACP2725" s="199"/>
      <c r="ACQ2725" s="206"/>
      <c r="ACT2725" s="199"/>
      <c r="ACU2725" s="206"/>
      <c r="ACX2725" s="199"/>
      <c r="ACY2725" s="206"/>
      <c r="ADB2725" s="199"/>
      <c r="ADC2725" s="206"/>
      <c r="ADF2725" s="199"/>
      <c r="ADG2725" s="206"/>
      <c r="ADJ2725" s="199"/>
      <c r="ADK2725" s="206"/>
      <c r="ADN2725" s="199"/>
      <c r="ADO2725" s="206"/>
      <c r="ADR2725" s="199"/>
      <c r="ADS2725" s="206"/>
      <c r="ADV2725" s="199"/>
      <c r="ADW2725" s="206"/>
      <c r="ADZ2725" s="199"/>
      <c r="AEA2725" s="206"/>
      <c r="AED2725" s="199"/>
      <c r="AEE2725" s="206"/>
      <c r="AEH2725" s="199"/>
      <c r="AEI2725" s="206"/>
      <c r="AEL2725" s="199"/>
      <c r="AEM2725" s="206"/>
      <c r="AEP2725" s="199"/>
      <c r="AEQ2725" s="206"/>
      <c r="AET2725" s="199"/>
      <c r="AEU2725" s="206"/>
      <c r="AEX2725" s="199"/>
      <c r="AEY2725" s="206"/>
      <c r="AFB2725" s="199"/>
      <c r="AFC2725" s="206"/>
      <c r="AFF2725" s="199"/>
      <c r="AFG2725" s="206"/>
      <c r="AFJ2725" s="199"/>
      <c r="AFK2725" s="206"/>
      <c r="AFN2725" s="199"/>
      <c r="AFO2725" s="206"/>
      <c r="AFR2725" s="199"/>
      <c r="AFS2725" s="206"/>
      <c r="AFV2725" s="199"/>
      <c r="AFW2725" s="206"/>
      <c r="AFZ2725" s="199"/>
      <c r="AGA2725" s="206"/>
      <c r="AGD2725" s="199"/>
      <c r="AGE2725" s="206"/>
      <c r="AGH2725" s="199"/>
      <c r="AGI2725" s="206"/>
      <c r="AGL2725" s="199"/>
      <c r="AGM2725" s="206"/>
      <c r="AGP2725" s="199"/>
      <c r="AGQ2725" s="206"/>
      <c r="AGT2725" s="199"/>
      <c r="AGU2725" s="206"/>
      <c r="AGX2725" s="199"/>
      <c r="AGY2725" s="206"/>
      <c r="AHB2725" s="199"/>
      <c r="AHC2725" s="206"/>
      <c r="AHF2725" s="199"/>
      <c r="AHG2725" s="206"/>
      <c r="AHJ2725" s="199"/>
      <c r="AHK2725" s="206"/>
      <c r="AHN2725" s="199"/>
      <c r="AHO2725" s="206"/>
      <c r="AHR2725" s="199"/>
      <c r="AHS2725" s="206"/>
      <c r="AHV2725" s="199"/>
      <c r="AHW2725" s="206"/>
      <c r="AHZ2725" s="199"/>
      <c r="AIA2725" s="206"/>
      <c r="AID2725" s="199"/>
      <c r="AIE2725" s="206"/>
      <c r="AIH2725" s="199"/>
      <c r="AII2725" s="206"/>
      <c r="AIL2725" s="199"/>
      <c r="AIM2725" s="206"/>
      <c r="AIP2725" s="199"/>
      <c r="AIQ2725" s="206"/>
      <c r="AIT2725" s="199"/>
      <c r="AIU2725" s="206"/>
      <c r="AIX2725" s="199"/>
      <c r="AIY2725" s="206"/>
      <c r="AJB2725" s="199"/>
      <c r="AJC2725" s="206"/>
      <c r="AJF2725" s="199"/>
      <c r="AJG2725" s="206"/>
      <c r="AJJ2725" s="199"/>
      <c r="AJK2725" s="206"/>
      <c r="AJN2725" s="199"/>
      <c r="AJO2725" s="206"/>
      <c r="AJR2725" s="199"/>
      <c r="AJS2725" s="206"/>
      <c r="AJV2725" s="199"/>
      <c r="AJW2725" s="206"/>
      <c r="AJZ2725" s="199"/>
      <c r="AKA2725" s="206"/>
      <c r="AKD2725" s="199"/>
      <c r="AKE2725" s="206"/>
      <c r="AKH2725" s="199"/>
      <c r="AKI2725" s="206"/>
      <c r="AKL2725" s="199"/>
      <c r="AKM2725" s="206"/>
      <c r="AKP2725" s="199"/>
      <c r="AKQ2725" s="206"/>
      <c r="AKT2725" s="199"/>
      <c r="AKU2725" s="206"/>
      <c r="AKX2725" s="199"/>
      <c r="AKY2725" s="206"/>
      <c r="ALB2725" s="199"/>
      <c r="ALC2725" s="206"/>
      <c r="ALF2725" s="199"/>
      <c r="ALG2725" s="206"/>
      <c r="ALJ2725" s="199"/>
      <c r="ALK2725" s="206"/>
      <c r="ALN2725" s="199"/>
      <c r="ALO2725" s="206"/>
      <c r="ALR2725" s="199"/>
      <c r="ALS2725" s="206"/>
      <c r="ALV2725" s="199"/>
      <c r="ALW2725" s="206"/>
      <c r="ALZ2725" s="199"/>
      <c r="AMA2725" s="206"/>
      <c r="AMD2725" s="199"/>
      <c r="AME2725" s="206"/>
      <c r="AMH2725" s="199"/>
      <c r="AMI2725" s="206"/>
      <c r="AML2725" s="199"/>
      <c r="AMM2725" s="206"/>
      <c r="AMP2725" s="199"/>
      <c r="AMQ2725" s="206"/>
      <c r="AMT2725" s="199"/>
      <c r="AMU2725" s="206"/>
      <c r="AMX2725" s="199"/>
      <c r="AMY2725" s="206"/>
      <c r="ANB2725" s="199"/>
      <c r="ANC2725" s="206"/>
      <c r="ANF2725" s="199"/>
      <c r="ANG2725" s="206"/>
      <c r="ANJ2725" s="199"/>
      <c r="ANK2725" s="206"/>
      <c r="ANN2725" s="199"/>
      <c r="ANO2725" s="206"/>
      <c r="ANR2725" s="199"/>
      <c r="ANS2725" s="206"/>
      <c r="ANV2725" s="199"/>
      <c r="ANW2725" s="206"/>
      <c r="ANZ2725" s="199"/>
      <c r="AOA2725" s="206"/>
      <c r="AOD2725" s="199"/>
      <c r="AOE2725" s="206"/>
      <c r="AOH2725" s="199"/>
      <c r="AOI2725" s="206"/>
      <c r="AOL2725" s="199"/>
      <c r="AOM2725" s="206"/>
    </row>
    <row r="2726" spans="1:1023 1026:1079" x14ac:dyDescent="0.25">
      <c r="A2726" s="190">
        <v>2542</v>
      </c>
      <c r="B2726" s="208"/>
      <c r="C2726" s="206" t="s">
        <v>3578</v>
      </c>
      <c r="D2726" s="315">
        <v>43493</v>
      </c>
      <c r="E2726" s="463" t="s">
        <v>1213</v>
      </c>
      <c r="F2726" s="208" t="s">
        <v>602</v>
      </c>
      <c r="G2726" s="208" t="s">
        <v>615</v>
      </c>
      <c r="H2726" s="315">
        <v>43493</v>
      </c>
      <c r="I2726" s="315">
        <v>43493</v>
      </c>
      <c r="J2726" s="338">
        <v>0.11805555555555557</v>
      </c>
      <c r="K2726" s="338">
        <v>0.13194444444444445</v>
      </c>
      <c r="L2726" s="193"/>
      <c r="M2726" s="215" t="s">
        <v>136</v>
      </c>
      <c r="N2726" s="206">
        <v>5</v>
      </c>
      <c r="O2726" s="215" t="s">
        <v>136</v>
      </c>
      <c r="P2726" s="206">
        <v>5</v>
      </c>
      <c r="S2726" s="215" t="s">
        <v>136</v>
      </c>
      <c r="T2726" s="206">
        <v>5</v>
      </c>
      <c r="U2726" s="215" t="s">
        <v>136</v>
      </c>
      <c r="V2726" s="206">
        <v>5</v>
      </c>
      <c r="AC2726" s="222">
        <f t="shared" si="613"/>
        <v>100</v>
      </c>
      <c r="AD2726" s="221" t="s">
        <v>37</v>
      </c>
      <c r="AE2726" s="200">
        <v>1</v>
      </c>
      <c r="AF2726" s="200">
        <v>1</v>
      </c>
      <c r="AG2726" s="200"/>
      <c r="AH2726" s="200"/>
      <c r="AI2726" s="200"/>
      <c r="AJ2726" s="200"/>
      <c r="AK2726" s="200"/>
      <c r="AL2726" s="224"/>
      <c r="AM2726" s="391">
        <f t="shared" si="612"/>
        <v>2</v>
      </c>
      <c r="AN2726" s="222">
        <v>0.7</v>
      </c>
      <c r="AO2726" s="228">
        <v>0.7</v>
      </c>
      <c r="AP2726" s="230">
        <f t="shared" si="616"/>
        <v>0</v>
      </c>
      <c r="AQ2726" s="399"/>
      <c r="AR2726" s="194"/>
      <c r="AS2726" s="235" t="str">
        <f t="shared" ca="1" si="603"/>
        <v>ok</v>
      </c>
      <c r="AT2726" s="225" t="str">
        <f t="shared" ca="1" si="604"/>
        <v>ok</v>
      </c>
      <c r="AU2726" s="221"/>
      <c r="AV2726" s="197">
        <v>0.5</v>
      </c>
      <c r="AW2726" s="198">
        <v>2</v>
      </c>
      <c r="AX2726" s="199" t="s">
        <v>603</v>
      </c>
      <c r="AY2726" s="206" t="s">
        <v>604</v>
      </c>
      <c r="AZ2726" s="197">
        <v>0.2</v>
      </c>
      <c r="BA2726" s="198">
        <v>1</v>
      </c>
      <c r="BB2726" s="199" t="s">
        <v>603</v>
      </c>
      <c r="BC2726" s="206" t="s">
        <v>604</v>
      </c>
      <c r="BF2726" s="199"/>
      <c r="BG2726" s="206"/>
      <c r="BJ2726" s="199"/>
      <c r="BK2726" s="206"/>
      <c r="BN2726" s="199"/>
      <c r="BO2726" s="206"/>
      <c r="BR2726" s="199"/>
      <c r="BS2726" s="206"/>
      <c r="BV2726" s="199"/>
      <c r="BW2726" s="206"/>
      <c r="BZ2726" s="199"/>
      <c r="CA2726" s="206"/>
      <c r="CD2726" s="199"/>
      <c r="CE2726" s="206"/>
      <c r="CH2726" s="199"/>
      <c r="CI2726" s="206"/>
      <c r="CL2726" s="199"/>
      <c r="CM2726" s="206"/>
      <c r="CP2726" s="199"/>
      <c r="CQ2726" s="206"/>
      <c r="CT2726" s="199"/>
      <c r="CU2726" s="206"/>
      <c r="CX2726" s="199"/>
      <c r="CY2726" s="206"/>
      <c r="DB2726" s="199"/>
      <c r="DC2726" s="206"/>
      <c r="DF2726" s="199"/>
      <c r="DG2726" s="206"/>
      <c r="DJ2726" s="199"/>
      <c r="DK2726" s="206"/>
      <c r="DN2726" s="199"/>
      <c r="DO2726" s="206"/>
      <c r="DR2726" s="199"/>
      <c r="DS2726" s="206"/>
      <c r="DV2726" s="199"/>
      <c r="DW2726" s="206"/>
      <c r="DZ2726" s="199"/>
      <c r="EA2726" s="206"/>
      <c r="ED2726" s="199"/>
      <c r="EE2726" s="206"/>
      <c r="EH2726" s="199"/>
      <c r="EI2726" s="206"/>
      <c r="EL2726" s="199"/>
      <c r="EM2726" s="206"/>
      <c r="EP2726" s="199"/>
      <c r="EQ2726" s="206"/>
      <c r="ET2726" s="199"/>
      <c r="EU2726" s="206"/>
      <c r="EX2726" s="199"/>
      <c r="EY2726" s="206"/>
      <c r="FB2726" s="199"/>
      <c r="FC2726" s="206"/>
      <c r="FF2726" s="199"/>
      <c r="FG2726" s="206"/>
      <c r="FJ2726" s="199"/>
      <c r="FK2726" s="206"/>
      <c r="FN2726" s="199"/>
      <c r="FO2726" s="206"/>
      <c r="FR2726" s="199"/>
      <c r="FS2726" s="206"/>
      <c r="FV2726" s="199"/>
      <c r="FW2726" s="206"/>
      <c r="FZ2726" s="199"/>
      <c r="GA2726" s="206"/>
      <c r="GD2726" s="199"/>
      <c r="GE2726" s="206"/>
      <c r="GH2726" s="199"/>
      <c r="GI2726" s="206"/>
      <c r="GL2726" s="199"/>
      <c r="GM2726" s="206"/>
      <c r="GP2726" s="199"/>
      <c r="GQ2726" s="206"/>
      <c r="GT2726" s="199"/>
      <c r="GU2726" s="206"/>
      <c r="GX2726" s="199"/>
      <c r="GY2726" s="206"/>
      <c r="HB2726" s="199"/>
      <c r="HC2726" s="206"/>
      <c r="HF2726" s="199"/>
      <c r="HG2726" s="206"/>
      <c r="HJ2726" s="199"/>
      <c r="HK2726" s="206"/>
      <c r="HN2726" s="199"/>
      <c r="HO2726" s="206"/>
      <c r="HR2726" s="199"/>
      <c r="HS2726" s="206"/>
      <c r="HV2726" s="199"/>
      <c r="HW2726" s="206"/>
      <c r="HZ2726" s="199"/>
      <c r="IA2726" s="206"/>
      <c r="ID2726" s="199"/>
      <c r="IE2726" s="206"/>
      <c r="IH2726" s="199"/>
      <c r="II2726" s="206"/>
      <c r="IL2726" s="199"/>
      <c r="IM2726" s="206"/>
      <c r="IP2726" s="199"/>
      <c r="IQ2726" s="206"/>
      <c r="IT2726" s="199"/>
      <c r="IU2726" s="206"/>
      <c r="IX2726" s="199"/>
      <c r="IY2726" s="206"/>
      <c r="JB2726" s="199"/>
      <c r="JC2726" s="206"/>
      <c r="JF2726" s="199"/>
      <c r="JG2726" s="206"/>
      <c r="JJ2726" s="199"/>
      <c r="JK2726" s="206"/>
      <c r="JN2726" s="199"/>
      <c r="JO2726" s="206"/>
      <c r="JR2726" s="199"/>
      <c r="JS2726" s="206"/>
      <c r="JV2726" s="199"/>
      <c r="JW2726" s="206"/>
      <c r="JZ2726" s="199"/>
      <c r="KA2726" s="206"/>
      <c r="KD2726" s="199"/>
      <c r="KE2726" s="206"/>
      <c r="KH2726" s="199"/>
      <c r="KI2726" s="206"/>
      <c r="KL2726" s="199"/>
      <c r="KM2726" s="206"/>
      <c r="KP2726" s="199"/>
      <c r="KQ2726" s="206"/>
      <c r="KT2726" s="199"/>
      <c r="KU2726" s="206"/>
      <c r="KX2726" s="199"/>
      <c r="KY2726" s="206"/>
      <c r="LB2726" s="199"/>
      <c r="LC2726" s="206"/>
      <c r="LF2726" s="199"/>
      <c r="LG2726" s="206"/>
      <c r="LJ2726" s="199"/>
      <c r="LK2726" s="206"/>
      <c r="LN2726" s="199"/>
      <c r="LO2726" s="206"/>
      <c r="LR2726" s="199"/>
      <c r="LS2726" s="206"/>
      <c r="LV2726" s="199"/>
      <c r="LW2726" s="206"/>
      <c r="LZ2726" s="199"/>
      <c r="MA2726" s="206"/>
      <c r="MD2726" s="199"/>
      <c r="ME2726" s="206"/>
      <c r="MH2726" s="199"/>
      <c r="MI2726" s="206"/>
      <c r="ML2726" s="199"/>
      <c r="MM2726" s="206"/>
      <c r="MP2726" s="199"/>
      <c r="MQ2726" s="206"/>
      <c r="MT2726" s="199"/>
      <c r="MU2726" s="206"/>
      <c r="MX2726" s="199"/>
      <c r="MY2726" s="206"/>
      <c r="NB2726" s="199"/>
      <c r="NC2726" s="206"/>
      <c r="NF2726" s="199"/>
      <c r="NG2726" s="206"/>
      <c r="NJ2726" s="199"/>
      <c r="NK2726" s="206"/>
      <c r="NN2726" s="199"/>
      <c r="NO2726" s="206"/>
      <c r="NR2726" s="199"/>
      <c r="NS2726" s="206"/>
      <c r="NV2726" s="199"/>
      <c r="NW2726" s="206"/>
      <c r="NZ2726" s="199"/>
      <c r="OA2726" s="206"/>
      <c r="OD2726" s="199"/>
      <c r="OE2726" s="206"/>
      <c r="OH2726" s="199"/>
      <c r="OI2726" s="206"/>
      <c r="OL2726" s="199"/>
      <c r="OM2726" s="206"/>
      <c r="OP2726" s="199"/>
      <c r="OQ2726" s="206"/>
      <c r="OT2726" s="199"/>
      <c r="OU2726" s="206"/>
      <c r="OX2726" s="199"/>
      <c r="OY2726" s="206"/>
      <c r="PB2726" s="199"/>
      <c r="PC2726" s="206"/>
      <c r="PF2726" s="199"/>
      <c r="PG2726" s="206"/>
      <c r="PJ2726" s="199"/>
      <c r="PK2726" s="206"/>
      <c r="PN2726" s="199"/>
      <c r="PO2726" s="206"/>
      <c r="PR2726" s="199"/>
      <c r="PS2726" s="206"/>
      <c r="PV2726" s="199"/>
      <c r="PW2726" s="206"/>
      <c r="PZ2726" s="199"/>
      <c r="QA2726" s="206"/>
      <c r="QD2726" s="199"/>
      <c r="QE2726" s="206"/>
      <c r="QH2726" s="199"/>
      <c r="QI2726" s="206"/>
      <c r="QL2726" s="199"/>
      <c r="QM2726" s="206"/>
      <c r="QP2726" s="199"/>
      <c r="QQ2726" s="206"/>
      <c r="QT2726" s="199"/>
      <c r="QU2726" s="206"/>
      <c r="QX2726" s="199"/>
      <c r="QY2726" s="206"/>
      <c r="RB2726" s="199"/>
      <c r="RC2726" s="206"/>
      <c r="RF2726" s="199"/>
      <c r="RG2726" s="206"/>
      <c r="RJ2726" s="199"/>
      <c r="RK2726" s="206"/>
      <c r="RN2726" s="199"/>
      <c r="RO2726" s="206"/>
      <c r="RR2726" s="199"/>
      <c r="RS2726" s="206"/>
      <c r="RV2726" s="199"/>
      <c r="RW2726" s="206"/>
      <c r="RZ2726" s="199"/>
      <c r="SA2726" s="206"/>
      <c r="SD2726" s="199"/>
      <c r="SE2726" s="206"/>
      <c r="SH2726" s="199"/>
      <c r="SI2726" s="206"/>
      <c r="SL2726" s="199"/>
      <c r="SM2726" s="206"/>
      <c r="SP2726" s="199"/>
      <c r="SQ2726" s="206"/>
      <c r="ST2726" s="199"/>
      <c r="SU2726" s="206"/>
      <c r="SX2726" s="199"/>
      <c r="SY2726" s="206"/>
      <c r="TB2726" s="199"/>
      <c r="TC2726" s="206"/>
      <c r="TF2726" s="199"/>
      <c r="TG2726" s="206"/>
      <c r="TJ2726" s="199"/>
      <c r="TK2726" s="206"/>
      <c r="TN2726" s="199"/>
      <c r="TO2726" s="206"/>
      <c r="TR2726" s="199"/>
      <c r="TS2726" s="206"/>
      <c r="TV2726" s="199"/>
      <c r="TW2726" s="206"/>
      <c r="TZ2726" s="199"/>
      <c r="UA2726" s="206"/>
      <c r="UD2726" s="199"/>
      <c r="UE2726" s="206"/>
      <c r="UH2726" s="199"/>
      <c r="UI2726" s="206"/>
      <c r="UL2726" s="199"/>
      <c r="UM2726" s="206"/>
      <c r="UP2726" s="199"/>
      <c r="UQ2726" s="206"/>
      <c r="UT2726" s="199"/>
      <c r="UU2726" s="206"/>
      <c r="UX2726" s="199"/>
      <c r="UY2726" s="206"/>
      <c r="VB2726" s="199"/>
      <c r="VC2726" s="206"/>
      <c r="VF2726" s="199"/>
      <c r="VG2726" s="206"/>
      <c r="VJ2726" s="199"/>
      <c r="VK2726" s="206"/>
      <c r="VN2726" s="199"/>
      <c r="VO2726" s="206"/>
      <c r="VR2726" s="199"/>
      <c r="VS2726" s="206"/>
      <c r="VV2726" s="199"/>
      <c r="VW2726" s="206"/>
      <c r="VZ2726" s="199"/>
      <c r="WA2726" s="206"/>
      <c r="WD2726" s="199"/>
      <c r="WE2726" s="206"/>
      <c r="WH2726" s="199"/>
      <c r="WI2726" s="206"/>
      <c r="WL2726" s="199"/>
      <c r="WM2726" s="206"/>
      <c r="WP2726" s="199"/>
      <c r="WQ2726" s="206"/>
      <c r="WT2726" s="199"/>
      <c r="WU2726" s="206"/>
      <c r="WX2726" s="199"/>
      <c r="WY2726" s="206"/>
      <c r="XB2726" s="199"/>
      <c r="XC2726" s="206"/>
      <c r="XF2726" s="199"/>
      <c r="XG2726" s="206"/>
      <c r="XJ2726" s="199"/>
      <c r="XK2726" s="206"/>
      <c r="XN2726" s="199"/>
      <c r="XO2726" s="206"/>
      <c r="XR2726" s="199"/>
      <c r="XS2726" s="206"/>
      <c r="XV2726" s="199"/>
      <c r="XW2726" s="206"/>
      <c r="XZ2726" s="199"/>
      <c r="YA2726" s="206"/>
      <c r="YD2726" s="199"/>
      <c r="YE2726" s="206"/>
      <c r="YH2726" s="199"/>
      <c r="YI2726" s="206"/>
      <c r="YL2726" s="199"/>
      <c r="YM2726" s="206"/>
      <c r="YP2726" s="199"/>
      <c r="YQ2726" s="206"/>
      <c r="YT2726" s="199"/>
      <c r="YU2726" s="206"/>
      <c r="YX2726" s="199"/>
      <c r="YY2726" s="206"/>
      <c r="ZB2726" s="199"/>
      <c r="ZC2726" s="206"/>
      <c r="ZF2726" s="199"/>
      <c r="ZG2726" s="206"/>
      <c r="ZJ2726" s="199"/>
      <c r="ZK2726" s="206"/>
      <c r="ZN2726" s="199"/>
      <c r="ZO2726" s="206"/>
      <c r="ZR2726" s="199"/>
      <c r="ZS2726" s="206"/>
      <c r="ZV2726" s="199"/>
      <c r="ZW2726" s="206"/>
      <c r="ZZ2726" s="199"/>
      <c r="AAA2726" s="206"/>
      <c r="AAD2726" s="199"/>
      <c r="AAE2726" s="206"/>
      <c r="AAH2726" s="199"/>
      <c r="AAI2726" s="206"/>
      <c r="AAL2726" s="199"/>
      <c r="AAM2726" s="206"/>
      <c r="AAP2726" s="199"/>
      <c r="AAQ2726" s="206"/>
      <c r="AAT2726" s="199"/>
      <c r="AAU2726" s="206"/>
      <c r="AAX2726" s="199"/>
      <c r="AAY2726" s="206"/>
      <c r="ABB2726" s="199"/>
      <c r="ABC2726" s="206"/>
      <c r="ABF2726" s="199"/>
      <c r="ABG2726" s="206"/>
      <c r="ABJ2726" s="199"/>
      <c r="ABK2726" s="206"/>
      <c r="ABN2726" s="199"/>
      <c r="ABO2726" s="206"/>
      <c r="ABR2726" s="199"/>
      <c r="ABS2726" s="206"/>
      <c r="ABV2726" s="199"/>
      <c r="ABW2726" s="206"/>
      <c r="ABZ2726" s="199"/>
      <c r="ACA2726" s="206"/>
      <c r="ACD2726" s="199"/>
      <c r="ACE2726" s="206"/>
      <c r="ACH2726" s="199"/>
      <c r="ACI2726" s="206"/>
      <c r="ACL2726" s="199"/>
      <c r="ACM2726" s="206"/>
      <c r="ACP2726" s="199"/>
      <c r="ACQ2726" s="206"/>
      <c r="ACT2726" s="199"/>
      <c r="ACU2726" s="206"/>
      <c r="ACX2726" s="199"/>
      <c r="ACY2726" s="206"/>
      <c r="ADB2726" s="199"/>
      <c r="ADC2726" s="206"/>
      <c r="ADF2726" s="199"/>
      <c r="ADG2726" s="206"/>
      <c r="ADJ2726" s="199"/>
      <c r="ADK2726" s="206"/>
      <c r="ADN2726" s="199"/>
      <c r="ADO2726" s="206"/>
      <c r="ADR2726" s="199"/>
      <c r="ADS2726" s="206"/>
      <c r="ADV2726" s="199"/>
      <c r="ADW2726" s="206"/>
      <c r="ADZ2726" s="199"/>
      <c r="AEA2726" s="206"/>
      <c r="AED2726" s="199"/>
      <c r="AEE2726" s="206"/>
      <c r="AEH2726" s="199"/>
      <c r="AEI2726" s="206"/>
      <c r="AEL2726" s="199"/>
      <c r="AEM2726" s="206"/>
      <c r="AEP2726" s="199"/>
      <c r="AEQ2726" s="206"/>
      <c r="AET2726" s="199"/>
      <c r="AEU2726" s="206"/>
      <c r="AEX2726" s="199"/>
      <c r="AEY2726" s="206"/>
      <c r="AFB2726" s="199"/>
      <c r="AFC2726" s="206"/>
      <c r="AFF2726" s="199"/>
      <c r="AFG2726" s="206"/>
      <c r="AFJ2726" s="199"/>
      <c r="AFK2726" s="206"/>
      <c r="AFN2726" s="199"/>
      <c r="AFO2726" s="206"/>
      <c r="AFR2726" s="199"/>
      <c r="AFS2726" s="206"/>
      <c r="AFV2726" s="199"/>
      <c r="AFW2726" s="206"/>
      <c r="AFZ2726" s="199"/>
      <c r="AGA2726" s="206"/>
      <c r="AGD2726" s="199"/>
      <c r="AGE2726" s="206"/>
      <c r="AGH2726" s="199"/>
      <c r="AGI2726" s="206"/>
      <c r="AGL2726" s="199"/>
      <c r="AGM2726" s="206"/>
      <c r="AGP2726" s="199"/>
      <c r="AGQ2726" s="206"/>
      <c r="AGT2726" s="199"/>
      <c r="AGU2726" s="206"/>
      <c r="AGX2726" s="199"/>
      <c r="AGY2726" s="206"/>
      <c r="AHB2726" s="199"/>
      <c r="AHC2726" s="206"/>
      <c r="AHF2726" s="199"/>
      <c r="AHG2726" s="206"/>
      <c r="AHJ2726" s="199"/>
      <c r="AHK2726" s="206"/>
      <c r="AHN2726" s="199"/>
      <c r="AHO2726" s="206"/>
      <c r="AHR2726" s="199"/>
      <c r="AHS2726" s="206"/>
      <c r="AHV2726" s="199"/>
      <c r="AHW2726" s="206"/>
      <c r="AHZ2726" s="199"/>
      <c r="AIA2726" s="206"/>
      <c r="AID2726" s="199"/>
      <c r="AIE2726" s="206"/>
      <c r="AIH2726" s="199"/>
      <c r="AII2726" s="206"/>
      <c r="AIL2726" s="199"/>
      <c r="AIM2726" s="206"/>
      <c r="AIP2726" s="199"/>
      <c r="AIQ2726" s="206"/>
      <c r="AIT2726" s="199"/>
      <c r="AIU2726" s="206"/>
      <c r="AIX2726" s="199"/>
      <c r="AIY2726" s="206"/>
      <c r="AJB2726" s="199"/>
      <c r="AJC2726" s="206"/>
      <c r="AJF2726" s="199"/>
      <c r="AJG2726" s="206"/>
      <c r="AJJ2726" s="199"/>
      <c r="AJK2726" s="206"/>
      <c r="AJN2726" s="199"/>
      <c r="AJO2726" s="206"/>
      <c r="AJR2726" s="199"/>
      <c r="AJS2726" s="206"/>
      <c r="AJV2726" s="199"/>
      <c r="AJW2726" s="206"/>
      <c r="AJZ2726" s="199"/>
      <c r="AKA2726" s="206"/>
      <c r="AKD2726" s="199"/>
      <c r="AKE2726" s="206"/>
      <c r="AKH2726" s="199"/>
      <c r="AKI2726" s="206"/>
      <c r="AKL2726" s="199"/>
      <c r="AKM2726" s="206"/>
      <c r="AKP2726" s="199"/>
      <c r="AKQ2726" s="206"/>
      <c r="AKT2726" s="199"/>
      <c r="AKU2726" s="206"/>
      <c r="AKX2726" s="199"/>
      <c r="AKY2726" s="206"/>
      <c r="ALB2726" s="199"/>
      <c r="ALC2726" s="206"/>
      <c r="ALF2726" s="199"/>
      <c r="ALG2726" s="206"/>
      <c r="ALJ2726" s="199"/>
      <c r="ALK2726" s="206"/>
      <c r="ALN2726" s="199"/>
      <c r="ALO2726" s="206"/>
      <c r="ALR2726" s="199"/>
      <c r="ALS2726" s="206"/>
      <c r="ALV2726" s="199"/>
      <c r="ALW2726" s="206"/>
      <c r="ALZ2726" s="199"/>
      <c r="AMA2726" s="206"/>
      <c r="AMD2726" s="199"/>
      <c r="AME2726" s="206"/>
      <c r="AMH2726" s="199"/>
      <c r="AMI2726" s="206"/>
      <c r="AML2726" s="199"/>
      <c r="AMM2726" s="206"/>
      <c r="AMP2726" s="199"/>
      <c r="AMQ2726" s="206"/>
      <c r="AMT2726" s="199"/>
      <c r="AMU2726" s="206"/>
      <c r="AMX2726" s="199"/>
      <c r="AMY2726" s="206"/>
      <c r="ANB2726" s="199"/>
      <c r="ANC2726" s="206"/>
      <c r="ANF2726" s="199"/>
      <c r="ANG2726" s="206"/>
      <c r="ANJ2726" s="199"/>
      <c r="ANK2726" s="206"/>
      <c r="ANN2726" s="199"/>
      <c r="ANO2726" s="206"/>
      <c r="ANR2726" s="199"/>
      <c r="ANS2726" s="206"/>
      <c r="ANV2726" s="199"/>
      <c r="ANW2726" s="206"/>
      <c r="ANZ2726" s="199"/>
      <c r="AOA2726" s="206"/>
      <c r="AOD2726" s="199"/>
      <c r="AOE2726" s="206"/>
      <c r="AOH2726" s="199"/>
      <c r="AOI2726" s="206"/>
      <c r="AOL2726" s="199"/>
      <c r="AOM2726" s="206"/>
    </row>
    <row r="2727" spans="1:1023 1026:1079" x14ac:dyDescent="0.25">
      <c r="A2727" s="190">
        <v>2543</v>
      </c>
      <c r="B2727" s="208"/>
      <c r="C2727" s="206" t="s">
        <v>3579</v>
      </c>
      <c r="D2727" s="315">
        <v>43493</v>
      </c>
      <c r="E2727" s="463" t="s">
        <v>1213</v>
      </c>
      <c r="F2727" s="208" t="s">
        <v>602</v>
      </c>
      <c r="G2727" s="208" t="s">
        <v>615</v>
      </c>
      <c r="H2727" s="315">
        <v>43493</v>
      </c>
      <c r="I2727" s="315">
        <v>43493</v>
      </c>
      <c r="J2727" s="338">
        <v>0.13541666666666666</v>
      </c>
      <c r="K2727" s="338">
        <v>0.14583333333333334</v>
      </c>
      <c r="L2727" s="193"/>
      <c r="M2727" s="214" t="s">
        <v>65</v>
      </c>
      <c r="N2727" s="206">
        <v>5</v>
      </c>
      <c r="O2727" s="214" t="s">
        <v>65</v>
      </c>
      <c r="P2727" s="206">
        <v>5</v>
      </c>
      <c r="S2727" s="214" t="s">
        <v>65</v>
      </c>
      <c r="T2727" s="206">
        <v>5</v>
      </c>
      <c r="U2727" s="214" t="s">
        <v>65</v>
      </c>
      <c r="V2727" s="206">
        <v>5</v>
      </c>
      <c r="AC2727" s="222">
        <f t="shared" si="613"/>
        <v>100</v>
      </c>
      <c r="AD2727" s="221" t="s">
        <v>37</v>
      </c>
      <c r="AE2727" s="200"/>
      <c r="AF2727" s="200"/>
      <c r="AG2727" s="200"/>
      <c r="AH2727" s="200"/>
      <c r="AI2727" s="200"/>
      <c r="AJ2727" s="200"/>
      <c r="AK2727" s="200"/>
      <c r="AL2727" s="224"/>
      <c r="AM2727" s="391">
        <f t="shared" si="612"/>
        <v>0</v>
      </c>
      <c r="AN2727" s="222"/>
      <c r="AO2727" s="228"/>
      <c r="AP2727" s="230">
        <f t="shared" si="616"/>
        <v>0</v>
      </c>
      <c r="AQ2727" s="399"/>
      <c r="AR2727" s="194"/>
      <c r="AS2727" s="235" t="str">
        <f t="shared" ca="1" si="603"/>
        <v>ok</v>
      </c>
      <c r="AT2727" s="225" t="str">
        <f t="shared" ca="1" si="604"/>
        <v>ok</v>
      </c>
      <c r="AU2727" s="221"/>
      <c r="AX2727" s="199"/>
      <c r="AY2727" s="206"/>
      <c r="BB2727" s="199"/>
      <c r="BC2727" s="206"/>
      <c r="BF2727" s="199"/>
      <c r="BG2727" s="206"/>
      <c r="BJ2727" s="199"/>
      <c r="BK2727" s="206"/>
      <c r="BN2727" s="199"/>
      <c r="BO2727" s="206"/>
      <c r="BR2727" s="199"/>
      <c r="BS2727" s="206"/>
      <c r="BV2727" s="199"/>
      <c r="BW2727" s="206"/>
      <c r="BZ2727" s="199"/>
      <c r="CA2727" s="206"/>
      <c r="CD2727" s="199"/>
      <c r="CE2727" s="206"/>
      <c r="CH2727" s="199"/>
      <c r="CI2727" s="206"/>
      <c r="CL2727" s="199"/>
      <c r="CM2727" s="206"/>
      <c r="CP2727" s="199"/>
      <c r="CQ2727" s="206"/>
      <c r="CT2727" s="199"/>
      <c r="CU2727" s="206"/>
      <c r="CX2727" s="199"/>
      <c r="CY2727" s="206"/>
      <c r="DB2727" s="199"/>
      <c r="DC2727" s="206"/>
      <c r="DF2727" s="199"/>
      <c r="DG2727" s="206"/>
      <c r="DJ2727" s="199"/>
      <c r="DK2727" s="206"/>
      <c r="DN2727" s="199"/>
      <c r="DO2727" s="206"/>
      <c r="DR2727" s="199"/>
      <c r="DS2727" s="206"/>
      <c r="DV2727" s="199"/>
      <c r="DW2727" s="206"/>
      <c r="DZ2727" s="199"/>
      <c r="EA2727" s="206"/>
      <c r="ED2727" s="199"/>
      <c r="EE2727" s="206"/>
      <c r="EH2727" s="199"/>
      <c r="EI2727" s="206"/>
      <c r="EL2727" s="199"/>
      <c r="EM2727" s="206"/>
      <c r="EP2727" s="199"/>
      <c r="EQ2727" s="206"/>
      <c r="ET2727" s="199"/>
      <c r="EU2727" s="206"/>
      <c r="EX2727" s="199"/>
      <c r="EY2727" s="206"/>
      <c r="FB2727" s="199"/>
      <c r="FC2727" s="206"/>
      <c r="FF2727" s="199"/>
      <c r="FG2727" s="206"/>
      <c r="FJ2727" s="199"/>
      <c r="FK2727" s="206"/>
      <c r="FN2727" s="199"/>
      <c r="FO2727" s="206"/>
      <c r="FR2727" s="199"/>
      <c r="FS2727" s="206"/>
      <c r="FV2727" s="199"/>
      <c r="FW2727" s="206"/>
      <c r="FZ2727" s="199"/>
      <c r="GA2727" s="206"/>
      <c r="GD2727" s="199"/>
      <c r="GE2727" s="206"/>
      <c r="GH2727" s="199"/>
      <c r="GI2727" s="206"/>
      <c r="GL2727" s="199"/>
      <c r="GM2727" s="206"/>
      <c r="GP2727" s="199"/>
      <c r="GQ2727" s="206"/>
      <c r="GT2727" s="199"/>
      <c r="GU2727" s="206"/>
      <c r="GX2727" s="199"/>
      <c r="GY2727" s="206"/>
      <c r="HB2727" s="199"/>
      <c r="HC2727" s="206"/>
      <c r="HF2727" s="199"/>
      <c r="HG2727" s="206"/>
      <c r="HJ2727" s="199"/>
      <c r="HK2727" s="206"/>
      <c r="HN2727" s="199"/>
      <c r="HO2727" s="206"/>
      <c r="HR2727" s="199"/>
      <c r="HS2727" s="206"/>
      <c r="HV2727" s="199"/>
      <c r="HW2727" s="206"/>
      <c r="HZ2727" s="199"/>
      <c r="IA2727" s="206"/>
      <c r="ID2727" s="199"/>
      <c r="IE2727" s="206"/>
      <c r="IH2727" s="199"/>
      <c r="II2727" s="206"/>
      <c r="IL2727" s="199"/>
      <c r="IM2727" s="206"/>
      <c r="IP2727" s="199"/>
      <c r="IQ2727" s="206"/>
      <c r="IT2727" s="199"/>
      <c r="IU2727" s="206"/>
      <c r="IX2727" s="199"/>
      <c r="IY2727" s="206"/>
      <c r="JB2727" s="199"/>
      <c r="JC2727" s="206"/>
      <c r="JF2727" s="199"/>
      <c r="JG2727" s="206"/>
      <c r="JJ2727" s="199"/>
      <c r="JK2727" s="206"/>
      <c r="JN2727" s="199"/>
      <c r="JO2727" s="206"/>
      <c r="JR2727" s="199"/>
      <c r="JS2727" s="206"/>
      <c r="JV2727" s="199"/>
      <c r="JW2727" s="206"/>
      <c r="JZ2727" s="199"/>
      <c r="KA2727" s="206"/>
      <c r="KD2727" s="199"/>
      <c r="KE2727" s="206"/>
      <c r="KH2727" s="199"/>
      <c r="KI2727" s="206"/>
      <c r="KL2727" s="199"/>
      <c r="KM2727" s="206"/>
      <c r="KP2727" s="199"/>
      <c r="KQ2727" s="206"/>
      <c r="KT2727" s="199"/>
      <c r="KU2727" s="206"/>
      <c r="KX2727" s="199"/>
      <c r="KY2727" s="206"/>
      <c r="LB2727" s="199"/>
      <c r="LC2727" s="206"/>
      <c r="LF2727" s="199"/>
      <c r="LG2727" s="206"/>
      <c r="LJ2727" s="199"/>
      <c r="LK2727" s="206"/>
      <c r="LN2727" s="199"/>
      <c r="LO2727" s="206"/>
      <c r="LR2727" s="199"/>
      <c r="LS2727" s="206"/>
      <c r="LV2727" s="199"/>
      <c r="LW2727" s="206"/>
      <c r="LZ2727" s="199"/>
      <c r="MA2727" s="206"/>
      <c r="MD2727" s="199"/>
      <c r="ME2727" s="206"/>
      <c r="MH2727" s="199"/>
      <c r="MI2727" s="206"/>
      <c r="ML2727" s="199"/>
      <c r="MM2727" s="206"/>
      <c r="MP2727" s="199"/>
      <c r="MQ2727" s="206"/>
      <c r="MT2727" s="199"/>
      <c r="MU2727" s="206"/>
      <c r="MX2727" s="199"/>
      <c r="MY2727" s="206"/>
      <c r="NB2727" s="199"/>
      <c r="NC2727" s="206"/>
      <c r="NF2727" s="199"/>
      <c r="NG2727" s="206"/>
      <c r="NJ2727" s="199"/>
      <c r="NK2727" s="206"/>
      <c r="NN2727" s="199"/>
      <c r="NO2727" s="206"/>
      <c r="NR2727" s="199"/>
      <c r="NS2727" s="206"/>
      <c r="NV2727" s="199"/>
      <c r="NW2727" s="206"/>
      <c r="NZ2727" s="199"/>
      <c r="OA2727" s="206"/>
      <c r="OD2727" s="199"/>
      <c r="OE2727" s="206"/>
      <c r="OH2727" s="199"/>
      <c r="OI2727" s="206"/>
      <c r="OL2727" s="199"/>
      <c r="OM2727" s="206"/>
      <c r="OP2727" s="199"/>
      <c r="OQ2727" s="206"/>
      <c r="OT2727" s="199"/>
      <c r="OU2727" s="206"/>
      <c r="OX2727" s="199"/>
      <c r="OY2727" s="206"/>
      <c r="PB2727" s="199"/>
      <c r="PC2727" s="206"/>
      <c r="PF2727" s="199"/>
      <c r="PG2727" s="206"/>
      <c r="PJ2727" s="199"/>
      <c r="PK2727" s="206"/>
      <c r="PN2727" s="199"/>
      <c r="PO2727" s="206"/>
      <c r="PR2727" s="199"/>
      <c r="PS2727" s="206"/>
      <c r="PV2727" s="199"/>
      <c r="PW2727" s="206"/>
      <c r="PZ2727" s="199"/>
      <c r="QA2727" s="206"/>
      <c r="QD2727" s="199"/>
      <c r="QE2727" s="206"/>
      <c r="QH2727" s="199"/>
      <c r="QI2727" s="206"/>
      <c r="QL2727" s="199"/>
      <c r="QM2727" s="206"/>
      <c r="QP2727" s="199"/>
      <c r="QQ2727" s="206"/>
      <c r="QT2727" s="199"/>
      <c r="QU2727" s="206"/>
      <c r="QX2727" s="199"/>
      <c r="QY2727" s="206"/>
      <c r="RB2727" s="199"/>
      <c r="RC2727" s="206"/>
      <c r="RF2727" s="199"/>
      <c r="RG2727" s="206"/>
      <c r="RJ2727" s="199"/>
      <c r="RK2727" s="206"/>
      <c r="RN2727" s="199"/>
      <c r="RO2727" s="206"/>
      <c r="RR2727" s="199"/>
      <c r="RS2727" s="206"/>
      <c r="RV2727" s="199"/>
      <c r="RW2727" s="206"/>
      <c r="RZ2727" s="199"/>
      <c r="SA2727" s="206"/>
      <c r="SD2727" s="199"/>
      <c r="SE2727" s="206"/>
      <c r="SH2727" s="199"/>
      <c r="SI2727" s="206"/>
      <c r="SL2727" s="199"/>
      <c r="SM2727" s="206"/>
      <c r="SP2727" s="199"/>
      <c r="SQ2727" s="206"/>
      <c r="ST2727" s="199"/>
      <c r="SU2727" s="206"/>
      <c r="SX2727" s="199"/>
      <c r="SY2727" s="206"/>
      <c r="TB2727" s="199"/>
      <c r="TC2727" s="206"/>
      <c r="TF2727" s="199"/>
      <c r="TG2727" s="206"/>
      <c r="TJ2727" s="199"/>
      <c r="TK2727" s="206"/>
      <c r="TN2727" s="199"/>
      <c r="TO2727" s="206"/>
      <c r="TR2727" s="199"/>
      <c r="TS2727" s="206"/>
      <c r="TV2727" s="199"/>
      <c r="TW2727" s="206"/>
      <c r="TZ2727" s="199"/>
      <c r="UA2727" s="206"/>
      <c r="UD2727" s="199"/>
      <c r="UE2727" s="206"/>
      <c r="UH2727" s="199"/>
      <c r="UI2727" s="206"/>
      <c r="UL2727" s="199"/>
      <c r="UM2727" s="206"/>
      <c r="UP2727" s="199"/>
      <c r="UQ2727" s="206"/>
      <c r="UT2727" s="199"/>
      <c r="UU2727" s="206"/>
      <c r="UX2727" s="199"/>
      <c r="UY2727" s="206"/>
      <c r="VB2727" s="199"/>
      <c r="VC2727" s="206"/>
      <c r="VF2727" s="199"/>
      <c r="VG2727" s="206"/>
      <c r="VJ2727" s="199"/>
      <c r="VK2727" s="206"/>
      <c r="VN2727" s="199"/>
      <c r="VO2727" s="206"/>
      <c r="VR2727" s="199"/>
      <c r="VS2727" s="206"/>
      <c r="VV2727" s="199"/>
      <c r="VW2727" s="206"/>
      <c r="VZ2727" s="199"/>
      <c r="WA2727" s="206"/>
      <c r="WD2727" s="199"/>
      <c r="WE2727" s="206"/>
      <c r="WH2727" s="199"/>
      <c r="WI2727" s="206"/>
      <c r="WL2727" s="199"/>
      <c r="WM2727" s="206"/>
      <c r="WP2727" s="199"/>
      <c r="WQ2727" s="206"/>
      <c r="WT2727" s="199"/>
      <c r="WU2727" s="206"/>
      <c r="WX2727" s="199"/>
      <c r="WY2727" s="206"/>
      <c r="XB2727" s="199"/>
      <c r="XC2727" s="206"/>
      <c r="XF2727" s="199"/>
      <c r="XG2727" s="206"/>
      <c r="XJ2727" s="199"/>
      <c r="XK2727" s="206"/>
      <c r="XN2727" s="199"/>
      <c r="XO2727" s="206"/>
      <c r="XR2727" s="199"/>
      <c r="XS2727" s="206"/>
      <c r="XV2727" s="199"/>
      <c r="XW2727" s="206"/>
      <c r="XZ2727" s="199"/>
      <c r="YA2727" s="206"/>
      <c r="YD2727" s="199"/>
      <c r="YE2727" s="206"/>
      <c r="YH2727" s="199"/>
      <c r="YI2727" s="206"/>
      <c r="YL2727" s="199"/>
      <c r="YM2727" s="206"/>
      <c r="YP2727" s="199"/>
      <c r="YQ2727" s="206"/>
      <c r="YT2727" s="199"/>
      <c r="YU2727" s="206"/>
      <c r="YX2727" s="199"/>
      <c r="YY2727" s="206"/>
      <c r="ZB2727" s="199"/>
      <c r="ZC2727" s="206"/>
      <c r="ZF2727" s="199"/>
      <c r="ZG2727" s="206"/>
      <c r="ZJ2727" s="199"/>
      <c r="ZK2727" s="206"/>
      <c r="ZN2727" s="199"/>
      <c r="ZO2727" s="206"/>
      <c r="ZR2727" s="199"/>
      <c r="ZS2727" s="206"/>
      <c r="ZV2727" s="199"/>
      <c r="ZW2727" s="206"/>
      <c r="ZZ2727" s="199"/>
      <c r="AAA2727" s="206"/>
      <c r="AAD2727" s="199"/>
      <c r="AAE2727" s="206"/>
      <c r="AAH2727" s="199"/>
      <c r="AAI2727" s="206"/>
      <c r="AAL2727" s="199"/>
      <c r="AAM2727" s="206"/>
      <c r="AAP2727" s="199"/>
      <c r="AAQ2727" s="206"/>
      <c r="AAT2727" s="199"/>
      <c r="AAU2727" s="206"/>
      <c r="AAX2727" s="199"/>
      <c r="AAY2727" s="206"/>
      <c r="ABB2727" s="199"/>
      <c r="ABC2727" s="206"/>
      <c r="ABF2727" s="199"/>
      <c r="ABG2727" s="206"/>
      <c r="ABJ2727" s="199"/>
      <c r="ABK2727" s="206"/>
      <c r="ABN2727" s="199"/>
      <c r="ABO2727" s="206"/>
      <c r="ABR2727" s="199"/>
      <c r="ABS2727" s="206"/>
      <c r="ABV2727" s="199"/>
      <c r="ABW2727" s="206"/>
      <c r="ABZ2727" s="199"/>
      <c r="ACA2727" s="206"/>
      <c r="ACD2727" s="199"/>
      <c r="ACE2727" s="206"/>
      <c r="ACH2727" s="199"/>
      <c r="ACI2727" s="206"/>
      <c r="ACL2727" s="199"/>
      <c r="ACM2727" s="206"/>
      <c r="ACP2727" s="199"/>
      <c r="ACQ2727" s="206"/>
      <c r="ACT2727" s="199"/>
      <c r="ACU2727" s="206"/>
      <c r="ACX2727" s="199"/>
      <c r="ACY2727" s="206"/>
      <c r="ADB2727" s="199"/>
      <c r="ADC2727" s="206"/>
      <c r="ADF2727" s="199"/>
      <c r="ADG2727" s="206"/>
      <c r="ADJ2727" s="199"/>
      <c r="ADK2727" s="206"/>
      <c r="ADN2727" s="199"/>
      <c r="ADO2727" s="206"/>
      <c r="ADR2727" s="199"/>
      <c r="ADS2727" s="206"/>
      <c r="ADV2727" s="199"/>
      <c r="ADW2727" s="206"/>
      <c r="ADZ2727" s="199"/>
      <c r="AEA2727" s="206"/>
      <c r="AED2727" s="199"/>
      <c r="AEE2727" s="206"/>
      <c r="AEH2727" s="199"/>
      <c r="AEI2727" s="206"/>
      <c r="AEL2727" s="199"/>
      <c r="AEM2727" s="206"/>
      <c r="AEP2727" s="199"/>
      <c r="AEQ2727" s="206"/>
      <c r="AET2727" s="199"/>
      <c r="AEU2727" s="206"/>
      <c r="AEX2727" s="199"/>
      <c r="AEY2727" s="206"/>
      <c r="AFB2727" s="199"/>
      <c r="AFC2727" s="206"/>
      <c r="AFF2727" s="199"/>
      <c r="AFG2727" s="206"/>
      <c r="AFJ2727" s="199"/>
      <c r="AFK2727" s="206"/>
      <c r="AFN2727" s="199"/>
      <c r="AFO2727" s="206"/>
      <c r="AFR2727" s="199"/>
      <c r="AFS2727" s="206"/>
      <c r="AFV2727" s="199"/>
      <c r="AFW2727" s="206"/>
      <c r="AFZ2727" s="199"/>
      <c r="AGA2727" s="206"/>
      <c r="AGD2727" s="199"/>
      <c r="AGE2727" s="206"/>
      <c r="AGH2727" s="199"/>
      <c r="AGI2727" s="206"/>
      <c r="AGL2727" s="199"/>
      <c r="AGM2727" s="206"/>
      <c r="AGP2727" s="199"/>
      <c r="AGQ2727" s="206"/>
      <c r="AGT2727" s="199"/>
      <c r="AGU2727" s="206"/>
      <c r="AGX2727" s="199"/>
      <c r="AGY2727" s="206"/>
      <c r="AHB2727" s="199"/>
      <c r="AHC2727" s="206"/>
      <c r="AHF2727" s="199"/>
      <c r="AHG2727" s="206"/>
      <c r="AHJ2727" s="199"/>
      <c r="AHK2727" s="206"/>
      <c r="AHN2727" s="199"/>
      <c r="AHO2727" s="206"/>
      <c r="AHR2727" s="199"/>
      <c r="AHS2727" s="206"/>
      <c r="AHV2727" s="199"/>
      <c r="AHW2727" s="206"/>
      <c r="AHZ2727" s="199"/>
      <c r="AIA2727" s="206"/>
      <c r="AID2727" s="199"/>
      <c r="AIE2727" s="206"/>
      <c r="AIH2727" s="199"/>
      <c r="AII2727" s="206"/>
      <c r="AIL2727" s="199"/>
      <c r="AIM2727" s="206"/>
      <c r="AIP2727" s="199"/>
      <c r="AIQ2727" s="206"/>
      <c r="AIT2727" s="199"/>
      <c r="AIU2727" s="206"/>
      <c r="AIX2727" s="199"/>
      <c r="AIY2727" s="206"/>
      <c r="AJB2727" s="199"/>
      <c r="AJC2727" s="206"/>
      <c r="AJF2727" s="199"/>
      <c r="AJG2727" s="206"/>
      <c r="AJJ2727" s="199"/>
      <c r="AJK2727" s="206"/>
      <c r="AJN2727" s="199"/>
      <c r="AJO2727" s="206"/>
      <c r="AJR2727" s="199"/>
      <c r="AJS2727" s="206"/>
      <c r="AJV2727" s="199"/>
      <c r="AJW2727" s="206"/>
      <c r="AJZ2727" s="199"/>
      <c r="AKA2727" s="206"/>
      <c r="AKD2727" s="199"/>
      <c r="AKE2727" s="206"/>
      <c r="AKH2727" s="199"/>
      <c r="AKI2727" s="206"/>
      <c r="AKL2727" s="199"/>
      <c r="AKM2727" s="206"/>
      <c r="AKP2727" s="199"/>
      <c r="AKQ2727" s="206"/>
      <c r="AKT2727" s="199"/>
      <c r="AKU2727" s="206"/>
      <c r="AKX2727" s="199"/>
      <c r="AKY2727" s="206"/>
      <c r="ALB2727" s="199"/>
      <c r="ALC2727" s="206"/>
      <c r="ALF2727" s="199"/>
      <c r="ALG2727" s="206"/>
      <c r="ALJ2727" s="199"/>
      <c r="ALK2727" s="206"/>
      <c r="ALN2727" s="199"/>
      <c r="ALO2727" s="206"/>
      <c r="ALR2727" s="199"/>
      <c r="ALS2727" s="206"/>
      <c r="ALV2727" s="199"/>
      <c r="ALW2727" s="206"/>
      <c r="ALZ2727" s="199"/>
      <c r="AMA2727" s="206"/>
      <c r="AMD2727" s="199"/>
      <c r="AME2727" s="206"/>
      <c r="AMH2727" s="199"/>
      <c r="AMI2727" s="206"/>
      <c r="AML2727" s="199"/>
      <c r="AMM2727" s="206"/>
      <c r="AMP2727" s="199"/>
      <c r="AMQ2727" s="206"/>
      <c r="AMT2727" s="199"/>
      <c r="AMU2727" s="206"/>
      <c r="AMX2727" s="199"/>
      <c r="AMY2727" s="206"/>
      <c r="ANB2727" s="199"/>
      <c r="ANC2727" s="206"/>
      <c r="ANF2727" s="199"/>
      <c r="ANG2727" s="206"/>
      <c r="ANJ2727" s="199"/>
      <c r="ANK2727" s="206"/>
      <c r="ANN2727" s="199"/>
      <c r="ANO2727" s="206"/>
      <c r="ANR2727" s="199"/>
      <c r="ANS2727" s="206"/>
      <c r="ANV2727" s="199"/>
      <c r="ANW2727" s="206"/>
      <c r="ANZ2727" s="199"/>
      <c r="AOA2727" s="206"/>
      <c r="AOD2727" s="199"/>
      <c r="AOE2727" s="206"/>
      <c r="AOH2727" s="199"/>
      <c r="AOI2727" s="206"/>
      <c r="AOL2727" s="199"/>
      <c r="AOM2727" s="206"/>
    </row>
    <row r="2728" spans="1:1023 1026:1079" x14ac:dyDescent="0.25">
      <c r="A2728" s="190">
        <v>2544</v>
      </c>
      <c r="B2728" s="208"/>
      <c r="C2728" s="206" t="s">
        <v>3580</v>
      </c>
      <c r="D2728" s="315">
        <v>43493</v>
      </c>
      <c r="E2728" s="463" t="s">
        <v>1213</v>
      </c>
      <c r="F2728" s="208" t="s">
        <v>602</v>
      </c>
      <c r="G2728" s="208" t="s">
        <v>615</v>
      </c>
      <c r="H2728" s="315">
        <v>43493</v>
      </c>
      <c r="I2728" s="315">
        <v>43493</v>
      </c>
      <c r="J2728" s="338">
        <v>0.14930555555555555</v>
      </c>
      <c r="K2728" s="338">
        <v>0.15972222222222224</v>
      </c>
      <c r="L2728" s="193"/>
      <c r="M2728" s="215" t="s">
        <v>136</v>
      </c>
      <c r="N2728" s="206">
        <v>5</v>
      </c>
      <c r="O2728" s="215" t="s">
        <v>136</v>
      </c>
      <c r="P2728" s="206">
        <v>5</v>
      </c>
      <c r="S2728" s="215" t="s">
        <v>136</v>
      </c>
      <c r="T2728" s="206">
        <v>5</v>
      </c>
      <c r="U2728" s="215" t="s">
        <v>136</v>
      </c>
      <c r="V2728" s="206">
        <v>5</v>
      </c>
      <c r="AC2728" s="222">
        <f t="shared" si="613"/>
        <v>100</v>
      </c>
      <c r="AD2728" s="221" t="s">
        <v>37</v>
      </c>
      <c r="AE2728" s="200"/>
      <c r="AF2728" s="200"/>
      <c r="AG2728" s="200">
        <v>1</v>
      </c>
      <c r="AH2728" s="200"/>
      <c r="AI2728" s="200"/>
      <c r="AJ2728" s="200"/>
      <c r="AK2728" s="200"/>
      <c r="AL2728" s="224"/>
      <c r="AM2728" s="391">
        <f t="shared" si="612"/>
        <v>1</v>
      </c>
      <c r="AN2728" s="222">
        <v>0.7</v>
      </c>
      <c r="AO2728" s="228"/>
      <c r="AP2728" s="230">
        <f t="shared" si="616"/>
        <v>0.7</v>
      </c>
      <c r="AQ2728" s="399"/>
      <c r="AR2728" s="194"/>
      <c r="AS2728" s="235" t="str">
        <f t="shared" ca="1" si="603"/>
        <v>ok</v>
      </c>
      <c r="AT2728" s="225" t="str">
        <f t="shared" ca="1" si="604"/>
        <v>ok</v>
      </c>
      <c r="AU2728" s="221"/>
      <c r="AV2728" s="197">
        <v>0.7</v>
      </c>
      <c r="AW2728" s="198">
        <v>5</v>
      </c>
      <c r="AX2728" s="199" t="s">
        <v>603</v>
      </c>
      <c r="AY2728" s="206" t="s">
        <v>604</v>
      </c>
      <c r="BB2728" s="199"/>
      <c r="BC2728" s="206"/>
      <c r="BF2728" s="199"/>
      <c r="BG2728" s="206"/>
      <c r="BJ2728" s="199"/>
      <c r="BK2728" s="206"/>
      <c r="BN2728" s="199"/>
      <c r="BO2728" s="206"/>
      <c r="BR2728" s="199"/>
      <c r="BS2728" s="206"/>
      <c r="BV2728" s="199"/>
      <c r="BW2728" s="206"/>
      <c r="BZ2728" s="199"/>
      <c r="CA2728" s="206"/>
      <c r="CD2728" s="199"/>
      <c r="CE2728" s="206"/>
      <c r="CH2728" s="199"/>
      <c r="CI2728" s="206"/>
      <c r="CL2728" s="199"/>
      <c r="CM2728" s="206"/>
      <c r="CP2728" s="199"/>
      <c r="CQ2728" s="206"/>
      <c r="CT2728" s="199"/>
      <c r="CU2728" s="206"/>
      <c r="CX2728" s="199"/>
      <c r="CY2728" s="206"/>
      <c r="DB2728" s="199"/>
      <c r="DC2728" s="206"/>
      <c r="DF2728" s="199"/>
      <c r="DG2728" s="206"/>
      <c r="DJ2728" s="199"/>
      <c r="DK2728" s="206"/>
      <c r="DN2728" s="199"/>
      <c r="DO2728" s="206"/>
      <c r="DR2728" s="199"/>
      <c r="DS2728" s="206"/>
      <c r="DV2728" s="199"/>
      <c r="DW2728" s="206"/>
      <c r="DZ2728" s="199"/>
      <c r="EA2728" s="206"/>
      <c r="ED2728" s="199"/>
      <c r="EE2728" s="206"/>
      <c r="EH2728" s="199"/>
      <c r="EI2728" s="206"/>
      <c r="EL2728" s="199"/>
      <c r="EM2728" s="206"/>
      <c r="EP2728" s="199"/>
      <c r="EQ2728" s="206"/>
      <c r="ET2728" s="199"/>
      <c r="EU2728" s="206"/>
      <c r="EX2728" s="199"/>
      <c r="EY2728" s="206"/>
      <c r="FB2728" s="199"/>
      <c r="FC2728" s="206"/>
      <c r="FF2728" s="199"/>
      <c r="FG2728" s="206"/>
      <c r="FJ2728" s="199"/>
      <c r="FK2728" s="206"/>
      <c r="FN2728" s="199"/>
      <c r="FO2728" s="206"/>
      <c r="FR2728" s="199"/>
      <c r="FS2728" s="206"/>
      <c r="FV2728" s="199"/>
      <c r="FW2728" s="206"/>
      <c r="FZ2728" s="199"/>
      <c r="GA2728" s="206"/>
      <c r="GD2728" s="199"/>
      <c r="GE2728" s="206"/>
      <c r="GH2728" s="199"/>
      <c r="GI2728" s="206"/>
      <c r="GL2728" s="199"/>
      <c r="GM2728" s="206"/>
      <c r="GP2728" s="199"/>
      <c r="GQ2728" s="206"/>
      <c r="GT2728" s="199"/>
      <c r="GU2728" s="206"/>
      <c r="GX2728" s="199"/>
      <c r="GY2728" s="206"/>
      <c r="HB2728" s="199"/>
      <c r="HC2728" s="206"/>
      <c r="HF2728" s="199"/>
      <c r="HG2728" s="206"/>
      <c r="HJ2728" s="199"/>
      <c r="HK2728" s="206"/>
      <c r="HN2728" s="199"/>
      <c r="HO2728" s="206"/>
      <c r="HR2728" s="199"/>
      <c r="HS2728" s="206"/>
      <c r="HV2728" s="199"/>
      <c r="HW2728" s="206"/>
      <c r="HZ2728" s="199"/>
      <c r="IA2728" s="206"/>
      <c r="ID2728" s="199"/>
      <c r="IE2728" s="206"/>
      <c r="IH2728" s="199"/>
      <c r="II2728" s="206"/>
      <c r="IL2728" s="199"/>
      <c r="IM2728" s="206"/>
      <c r="IP2728" s="199"/>
      <c r="IQ2728" s="206"/>
      <c r="IT2728" s="199"/>
      <c r="IU2728" s="206"/>
      <c r="IX2728" s="199"/>
      <c r="IY2728" s="206"/>
      <c r="JB2728" s="199"/>
      <c r="JC2728" s="206"/>
      <c r="JF2728" s="199"/>
      <c r="JG2728" s="206"/>
      <c r="JJ2728" s="199"/>
      <c r="JK2728" s="206"/>
      <c r="JN2728" s="199"/>
      <c r="JO2728" s="206"/>
      <c r="JR2728" s="199"/>
      <c r="JS2728" s="206"/>
      <c r="JV2728" s="199"/>
      <c r="JW2728" s="206"/>
      <c r="JZ2728" s="199"/>
      <c r="KA2728" s="206"/>
      <c r="KD2728" s="199"/>
      <c r="KE2728" s="206"/>
      <c r="KH2728" s="199"/>
      <c r="KI2728" s="206"/>
      <c r="KL2728" s="199"/>
      <c r="KM2728" s="206"/>
      <c r="KP2728" s="199"/>
      <c r="KQ2728" s="206"/>
      <c r="KT2728" s="199"/>
      <c r="KU2728" s="206"/>
      <c r="KX2728" s="199"/>
      <c r="KY2728" s="206"/>
      <c r="LB2728" s="199"/>
      <c r="LC2728" s="206"/>
      <c r="LF2728" s="199"/>
      <c r="LG2728" s="206"/>
      <c r="LJ2728" s="199"/>
      <c r="LK2728" s="206"/>
      <c r="LN2728" s="199"/>
      <c r="LO2728" s="206"/>
      <c r="LR2728" s="199"/>
      <c r="LS2728" s="206"/>
      <c r="LV2728" s="199"/>
      <c r="LW2728" s="206"/>
      <c r="LZ2728" s="199"/>
      <c r="MA2728" s="206"/>
      <c r="MD2728" s="199"/>
      <c r="ME2728" s="206"/>
      <c r="MH2728" s="199"/>
      <c r="MI2728" s="206"/>
      <c r="ML2728" s="199"/>
      <c r="MM2728" s="206"/>
      <c r="MP2728" s="199"/>
      <c r="MQ2728" s="206"/>
      <c r="MT2728" s="199"/>
      <c r="MU2728" s="206"/>
      <c r="MX2728" s="199"/>
      <c r="MY2728" s="206"/>
      <c r="NB2728" s="199"/>
      <c r="NC2728" s="206"/>
      <c r="NF2728" s="199"/>
      <c r="NG2728" s="206"/>
      <c r="NJ2728" s="199"/>
      <c r="NK2728" s="206"/>
      <c r="NN2728" s="199"/>
      <c r="NO2728" s="206"/>
      <c r="NR2728" s="199"/>
      <c r="NS2728" s="206"/>
      <c r="NV2728" s="199"/>
      <c r="NW2728" s="206"/>
      <c r="NZ2728" s="199"/>
      <c r="OA2728" s="206"/>
      <c r="OD2728" s="199"/>
      <c r="OE2728" s="206"/>
      <c r="OH2728" s="199"/>
      <c r="OI2728" s="206"/>
      <c r="OL2728" s="199"/>
      <c r="OM2728" s="206"/>
      <c r="OP2728" s="199"/>
      <c r="OQ2728" s="206"/>
      <c r="OT2728" s="199"/>
      <c r="OU2728" s="206"/>
      <c r="OX2728" s="199"/>
      <c r="OY2728" s="206"/>
      <c r="PB2728" s="199"/>
      <c r="PC2728" s="206"/>
      <c r="PF2728" s="199"/>
      <c r="PG2728" s="206"/>
      <c r="PJ2728" s="199"/>
      <c r="PK2728" s="206"/>
      <c r="PN2728" s="199"/>
      <c r="PO2728" s="206"/>
      <c r="PR2728" s="199"/>
      <c r="PS2728" s="206"/>
      <c r="PV2728" s="199"/>
      <c r="PW2728" s="206"/>
      <c r="PZ2728" s="199"/>
      <c r="QA2728" s="206"/>
      <c r="QD2728" s="199"/>
      <c r="QE2728" s="206"/>
      <c r="QH2728" s="199"/>
      <c r="QI2728" s="206"/>
      <c r="QL2728" s="199"/>
      <c r="QM2728" s="206"/>
      <c r="QP2728" s="199"/>
      <c r="QQ2728" s="206"/>
      <c r="QT2728" s="199"/>
      <c r="QU2728" s="206"/>
      <c r="QX2728" s="199"/>
      <c r="QY2728" s="206"/>
      <c r="RB2728" s="199"/>
      <c r="RC2728" s="206"/>
      <c r="RF2728" s="199"/>
      <c r="RG2728" s="206"/>
      <c r="RJ2728" s="199"/>
      <c r="RK2728" s="206"/>
      <c r="RN2728" s="199"/>
      <c r="RO2728" s="206"/>
      <c r="RR2728" s="199"/>
      <c r="RS2728" s="206"/>
      <c r="RV2728" s="199"/>
      <c r="RW2728" s="206"/>
      <c r="RZ2728" s="199"/>
      <c r="SA2728" s="206"/>
      <c r="SD2728" s="199"/>
      <c r="SE2728" s="206"/>
      <c r="SH2728" s="199"/>
      <c r="SI2728" s="206"/>
      <c r="SL2728" s="199"/>
      <c r="SM2728" s="206"/>
      <c r="SP2728" s="199"/>
      <c r="SQ2728" s="206"/>
      <c r="ST2728" s="199"/>
      <c r="SU2728" s="206"/>
      <c r="SX2728" s="199"/>
      <c r="SY2728" s="206"/>
      <c r="TB2728" s="199"/>
      <c r="TC2728" s="206"/>
      <c r="TF2728" s="199"/>
      <c r="TG2728" s="206"/>
      <c r="TJ2728" s="199"/>
      <c r="TK2728" s="206"/>
      <c r="TN2728" s="199"/>
      <c r="TO2728" s="206"/>
      <c r="TR2728" s="199"/>
      <c r="TS2728" s="206"/>
      <c r="TV2728" s="199"/>
      <c r="TW2728" s="206"/>
      <c r="TZ2728" s="199"/>
      <c r="UA2728" s="206"/>
      <c r="UD2728" s="199"/>
      <c r="UE2728" s="206"/>
      <c r="UH2728" s="199"/>
      <c r="UI2728" s="206"/>
      <c r="UL2728" s="199"/>
      <c r="UM2728" s="206"/>
      <c r="UP2728" s="199"/>
      <c r="UQ2728" s="206"/>
      <c r="UT2728" s="199"/>
      <c r="UU2728" s="206"/>
      <c r="UX2728" s="199"/>
      <c r="UY2728" s="206"/>
      <c r="VB2728" s="199"/>
      <c r="VC2728" s="206"/>
      <c r="VF2728" s="199"/>
      <c r="VG2728" s="206"/>
      <c r="VJ2728" s="199"/>
      <c r="VK2728" s="206"/>
      <c r="VN2728" s="199"/>
      <c r="VO2728" s="206"/>
      <c r="VR2728" s="199"/>
      <c r="VS2728" s="206"/>
      <c r="VV2728" s="199"/>
      <c r="VW2728" s="206"/>
      <c r="VZ2728" s="199"/>
      <c r="WA2728" s="206"/>
      <c r="WD2728" s="199"/>
      <c r="WE2728" s="206"/>
      <c r="WH2728" s="199"/>
      <c r="WI2728" s="206"/>
      <c r="WL2728" s="199"/>
      <c r="WM2728" s="206"/>
      <c r="WP2728" s="199"/>
      <c r="WQ2728" s="206"/>
      <c r="WT2728" s="199"/>
      <c r="WU2728" s="206"/>
      <c r="WX2728" s="199"/>
      <c r="WY2728" s="206"/>
      <c r="XB2728" s="199"/>
      <c r="XC2728" s="206"/>
      <c r="XF2728" s="199"/>
      <c r="XG2728" s="206"/>
      <c r="XJ2728" s="199"/>
      <c r="XK2728" s="206"/>
      <c r="XN2728" s="199"/>
      <c r="XO2728" s="206"/>
      <c r="XR2728" s="199"/>
      <c r="XS2728" s="206"/>
      <c r="XV2728" s="199"/>
      <c r="XW2728" s="206"/>
      <c r="XZ2728" s="199"/>
      <c r="YA2728" s="206"/>
      <c r="YD2728" s="199"/>
      <c r="YE2728" s="206"/>
      <c r="YH2728" s="199"/>
      <c r="YI2728" s="206"/>
      <c r="YL2728" s="199"/>
      <c r="YM2728" s="206"/>
      <c r="YP2728" s="199"/>
      <c r="YQ2728" s="206"/>
      <c r="YT2728" s="199"/>
      <c r="YU2728" s="206"/>
      <c r="YX2728" s="199"/>
      <c r="YY2728" s="206"/>
      <c r="ZB2728" s="199"/>
      <c r="ZC2728" s="206"/>
      <c r="ZF2728" s="199"/>
      <c r="ZG2728" s="206"/>
      <c r="ZJ2728" s="199"/>
      <c r="ZK2728" s="206"/>
      <c r="ZN2728" s="199"/>
      <c r="ZO2728" s="206"/>
      <c r="ZR2728" s="199"/>
      <c r="ZS2728" s="206"/>
      <c r="ZV2728" s="199"/>
      <c r="ZW2728" s="206"/>
      <c r="ZZ2728" s="199"/>
      <c r="AAA2728" s="206"/>
      <c r="AAD2728" s="199"/>
      <c r="AAE2728" s="206"/>
      <c r="AAH2728" s="199"/>
      <c r="AAI2728" s="206"/>
      <c r="AAL2728" s="199"/>
      <c r="AAM2728" s="206"/>
      <c r="AAP2728" s="199"/>
      <c r="AAQ2728" s="206"/>
      <c r="AAT2728" s="199"/>
      <c r="AAU2728" s="206"/>
      <c r="AAX2728" s="199"/>
      <c r="AAY2728" s="206"/>
      <c r="ABB2728" s="199"/>
      <c r="ABC2728" s="206"/>
      <c r="ABF2728" s="199"/>
      <c r="ABG2728" s="206"/>
      <c r="ABJ2728" s="199"/>
      <c r="ABK2728" s="206"/>
      <c r="ABN2728" s="199"/>
      <c r="ABO2728" s="206"/>
      <c r="ABR2728" s="199"/>
      <c r="ABS2728" s="206"/>
      <c r="ABV2728" s="199"/>
      <c r="ABW2728" s="206"/>
      <c r="ABZ2728" s="199"/>
      <c r="ACA2728" s="206"/>
      <c r="ACD2728" s="199"/>
      <c r="ACE2728" s="206"/>
      <c r="ACH2728" s="199"/>
      <c r="ACI2728" s="206"/>
      <c r="ACL2728" s="199"/>
      <c r="ACM2728" s="206"/>
      <c r="ACP2728" s="199"/>
      <c r="ACQ2728" s="206"/>
      <c r="ACT2728" s="199"/>
      <c r="ACU2728" s="206"/>
      <c r="ACX2728" s="199"/>
      <c r="ACY2728" s="206"/>
      <c r="ADB2728" s="199"/>
      <c r="ADC2728" s="206"/>
      <c r="ADF2728" s="199"/>
      <c r="ADG2728" s="206"/>
      <c r="ADJ2728" s="199"/>
      <c r="ADK2728" s="206"/>
      <c r="ADN2728" s="199"/>
      <c r="ADO2728" s="206"/>
      <c r="ADR2728" s="199"/>
      <c r="ADS2728" s="206"/>
      <c r="ADV2728" s="199"/>
      <c r="ADW2728" s="206"/>
      <c r="ADZ2728" s="199"/>
      <c r="AEA2728" s="206"/>
      <c r="AED2728" s="199"/>
      <c r="AEE2728" s="206"/>
      <c r="AEH2728" s="199"/>
      <c r="AEI2728" s="206"/>
      <c r="AEL2728" s="199"/>
      <c r="AEM2728" s="206"/>
      <c r="AEP2728" s="199"/>
      <c r="AEQ2728" s="206"/>
      <c r="AET2728" s="199"/>
      <c r="AEU2728" s="206"/>
      <c r="AEX2728" s="199"/>
      <c r="AEY2728" s="206"/>
      <c r="AFB2728" s="199"/>
      <c r="AFC2728" s="206"/>
      <c r="AFF2728" s="199"/>
      <c r="AFG2728" s="206"/>
      <c r="AFJ2728" s="199"/>
      <c r="AFK2728" s="206"/>
      <c r="AFN2728" s="199"/>
      <c r="AFO2728" s="206"/>
      <c r="AFR2728" s="199"/>
      <c r="AFS2728" s="206"/>
      <c r="AFV2728" s="199"/>
      <c r="AFW2728" s="206"/>
      <c r="AFZ2728" s="199"/>
      <c r="AGA2728" s="206"/>
      <c r="AGD2728" s="199"/>
      <c r="AGE2728" s="206"/>
      <c r="AGH2728" s="199"/>
      <c r="AGI2728" s="206"/>
      <c r="AGL2728" s="199"/>
      <c r="AGM2728" s="206"/>
      <c r="AGP2728" s="199"/>
      <c r="AGQ2728" s="206"/>
      <c r="AGT2728" s="199"/>
      <c r="AGU2728" s="206"/>
      <c r="AGX2728" s="199"/>
      <c r="AGY2728" s="206"/>
      <c r="AHB2728" s="199"/>
      <c r="AHC2728" s="206"/>
      <c r="AHF2728" s="199"/>
      <c r="AHG2728" s="206"/>
      <c r="AHJ2728" s="199"/>
      <c r="AHK2728" s="206"/>
      <c r="AHN2728" s="199"/>
      <c r="AHO2728" s="206"/>
      <c r="AHR2728" s="199"/>
      <c r="AHS2728" s="206"/>
      <c r="AHV2728" s="199"/>
      <c r="AHW2728" s="206"/>
      <c r="AHZ2728" s="199"/>
      <c r="AIA2728" s="206"/>
      <c r="AID2728" s="199"/>
      <c r="AIE2728" s="206"/>
      <c r="AIH2728" s="199"/>
      <c r="AII2728" s="206"/>
      <c r="AIL2728" s="199"/>
      <c r="AIM2728" s="206"/>
      <c r="AIP2728" s="199"/>
      <c r="AIQ2728" s="206"/>
      <c r="AIT2728" s="199"/>
      <c r="AIU2728" s="206"/>
      <c r="AIX2728" s="199"/>
      <c r="AIY2728" s="206"/>
      <c r="AJB2728" s="199"/>
      <c r="AJC2728" s="206"/>
      <c r="AJF2728" s="199"/>
      <c r="AJG2728" s="206"/>
      <c r="AJJ2728" s="199"/>
      <c r="AJK2728" s="206"/>
      <c r="AJN2728" s="199"/>
      <c r="AJO2728" s="206"/>
      <c r="AJR2728" s="199"/>
      <c r="AJS2728" s="206"/>
      <c r="AJV2728" s="199"/>
      <c r="AJW2728" s="206"/>
      <c r="AJZ2728" s="199"/>
      <c r="AKA2728" s="206"/>
      <c r="AKD2728" s="199"/>
      <c r="AKE2728" s="206"/>
      <c r="AKH2728" s="199"/>
      <c r="AKI2728" s="206"/>
      <c r="AKL2728" s="199"/>
      <c r="AKM2728" s="206"/>
      <c r="AKP2728" s="199"/>
      <c r="AKQ2728" s="206"/>
      <c r="AKT2728" s="199"/>
      <c r="AKU2728" s="206"/>
      <c r="AKX2728" s="199"/>
      <c r="AKY2728" s="206"/>
      <c r="ALB2728" s="199"/>
      <c r="ALC2728" s="206"/>
      <c r="ALF2728" s="199"/>
      <c r="ALG2728" s="206"/>
      <c r="ALJ2728" s="199"/>
      <c r="ALK2728" s="206"/>
      <c r="ALN2728" s="199"/>
      <c r="ALO2728" s="206"/>
      <c r="ALR2728" s="199"/>
      <c r="ALS2728" s="206"/>
      <c r="ALV2728" s="199"/>
      <c r="ALW2728" s="206"/>
      <c r="ALZ2728" s="199"/>
      <c r="AMA2728" s="206"/>
      <c r="AMD2728" s="199"/>
      <c r="AME2728" s="206"/>
      <c r="AMH2728" s="199"/>
      <c r="AMI2728" s="206"/>
      <c r="AML2728" s="199"/>
      <c r="AMM2728" s="206"/>
      <c r="AMP2728" s="199"/>
      <c r="AMQ2728" s="206"/>
      <c r="AMT2728" s="199"/>
      <c r="AMU2728" s="206"/>
      <c r="AMX2728" s="199"/>
      <c r="AMY2728" s="206"/>
      <c r="ANB2728" s="199"/>
      <c r="ANC2728" s="206"/>
      <c r="ANF2728" s="199"/>
      <c r="ANG2728" s="206"/>
      <c r="ANJ2728" s="199"/>
      <c r="ANK2728" s="206"/>
      <c r="ANN2728" s="199"/>
      <c r="ANO2728" s="206"/>
      <c r="ANR2728" s="199"/>
      <c r="ANS2728" s="206"/>
      <c r="ANV2728" s="199"/>
      <c r="ANW2728" s="206"/>
      <c r="ANZ2728" s="199"/>
      <c r="AOA2728" s="206"/>
      <c r="AOD2728" s="199"/>
      <c r="AOE2728" s="206"/>
      <c r="AOH2728" s="199"/>
      <c r="AOI2728" s="206"/>
      <c r="AOL2728" s="199"/>
      <c r="AOM2728" s="206"/>
    </row>
    <row r="2729" spans="1:1023 1026:1079" x14ac:dyDescent="0.25">
      <c r="A2729" s="190">
        <v>2545</v>
      </c>
      <c r="B2729" s="208"/>
      <c r="C2729" s="206" t="s">
        <v>3581</v>
      </c>
      <c r="D2729" s="315">
        <v>43493</v>
      </c>
      <c r="E2729" s="463" t="s">
        <v>1213</v>
      </c>
      <c r="F2729" s="208" t="s">
        <v>602</v>
      </c>
      <c r="G2729" s="208" t="s">
        <v>615</v>
      </c>
      <c r="H2729" s="315">
        <v>43493</v>
      </c>
      <c r="I2729" s="315">
        <v>43493</v>
      </c>
      <c r="J2729" s="338">
        <v>0.1875</v>
      </c>
      <c r="K2729" s="338">
        <v>0.20486111111111113</v>
      </c>
      <c r="L2729" s="193"/>
      <c r="M2729" s="214" t="s">
        <v>65</v>
      </c>
      <c r="N2729" s="206">
        <v>5</v>
      </c>
      <c r="O2729" s="214" t="s">
        <v>65</v>
      </c>
      <c r="P2729" s="206">
        <v>5</v>
      </c>
      <c r="S2729" s="214" t="s">
        <v>65</v>
      </c>
      <c r="T2729" s="206">
        <v>5</v>
      </c>
      <c r="U2729" s="214" t="s">
        <v>65</v>
      </c>
      <c r="V2729" s="206">
        <v>5</v>
      </c>
      <c r="AC2729" s="222">
        <f t="shared" si="613"/>
        <v>100</v>
      </c>
      <c r="AD2729" s="221" t="s">
        <v>37</v>
      </c>
      <c r="AE2729" s="200">
        <v>2</v>
      </c>
      <c r="AF2729" s="200">
        <v>1</v>
      </c>
      <c r="AG2729" s="200"/>
      <c r="AH2729" s="200"/>
      <c r="AI2729" s="200"/>
      <c r="AJ2729" s="200"/>
      <c r="AK2729" s="200"/>
      <c r="AL2729" s="224"/>
      <c r="AM2729" s="391">
        <f t="shared" si="612"/>
        <v>3</v>
      </c>
      <c r="AN2729" s="222">
        <v>0.6</v>
      </c>
      <c r="AO2729" s="228">
        <v>0.6</v>
      </c>
      <c r="AP2729" s="230">
        <f t="shared" si="616"/>
        <v>0</v>
      </c>
      <c r="AQ2729" s="399"/>
      <c r="AR2729" s="194"/>
      <c r="AS2729" s="235" t="str">
        <f t="shared" ca="1" si="603"/>
        <v>ok</v>
      </c>
      <c r="AT2729" s="225" t="str">
        <f t="shared" ca="1" si="604"/>
        <v>ok</v>
      </c>
      <c r="AU2729" s="221"/>
      <c r="AV2729" s="197">
        <v>0.35</v>
      </c>
      <c r="AW2729" s="198">
        <v>4</v>
      </c>
      <c r="AX2729" s="199" t="s">
        <v>603</v>
      </c>
      <c r="AY2729" s="206" t="s">
        <v>607</v>
      </c>
      <c r="AZ2729" s="197">
        <v>0.15</v>
      </c>
      <c r="BA2729" s="198">
        <v>1</v>
      </c>
      <c r="BB2729" s="199" t="s">
        <v>603</v>
      </c>
      <c r="BC2729" s="206" t="s">
        <v>604</v>
      </c>
      <c r="BD2729" s="197">
        <v>0.1</v>
      </c>
      <c r="BE2729" s="198">
        <v>2</v>
      </c>
      <c r="BF2729" s="199" t="s">
        <v>603</v>
      </c>
      <c r="BG2729" s="206" t="s">
        <v>604</v>
      </c>
      <c r="BJ2729" s="199"/>
      <c r="BK2729" s="206"/>
      <c r="BN2729" s="199"/>
      <c r="BO2729" s="206"/>
      <c r="BR2729" s="199"/>
      <c r="BS2729" s="206"/>
      <c r="BV2729" s="199"/>
      <c r="BW2729" s="206"/>
      <c r="BZ2729" s="199"/>
      <c r="CA2729" s="206"/>
      <c r="CD2729" s="199"/>
      <c r="CE2729" s="206"/>
      <c r="CH2729" s="199"/>
      <c r="CI2729" s="206"/>
      <c r="CL2729" s="199"/>
      <c r="CM2729" s="206"/>
      <c r="CP2729" s="199"/>
      <c r="CQ2729" s="206"/>
      <c r="CT2729" s="199"/>
      <c r="CU2729" s="206"/>
      <c r="CX2729" s="199"/>
      <c r="CY2729" s="206"/>
      <c r="DB2729" s="199"/>
      <c r="DC2729" s="206"/>
      <c r="DF2729" s="199"/>
      <c r="DG2729" s="206"/>
      <c r="DJ2729" s="199"/>
      <c r="DK2729" s="206"/>
      <c r="DN2729" s="199"/>
      <c r="DO2729" s="206"/>
      <c r="DR2729" s="199"/>
      <c r="DS2729" s="206"/>
      <c r="DV2729" s="199"/>
      <c r="DW2729" s="206"/>
      <c r="DZ2729" s="199"/>
      <c r="EA2729" s="206"/>
      <c r="ED2729" s="199"/>
      <c r="EE2729" s="206"/>
      <c r="EH2729" s="199"/>
      <c r="EI2729" s="206"/>
      <c r="EL2729" s="199"/>
      <c r="EM2729" s="206"/>
      <c r="EP2729" s="199"/>
      <c r="EQ2729" s="206"/>
      <c r="ET2729" s="199"/>
      <c r="EU2729" s="206"/>
      <c r="EX2729" s="199"/>
      <c r="EY2729" s="206"/>
      <c r="FB2729" s="199"/>
      <c r="FC2729" s="206"/>
      <c r="FF2729" s="199"/>
      <c r="FG2729" s="206"/>
      <c r="FJ2729" s="199"/>
      <c r="FK2729" s="206"/>
      <c r="FN2729" s="199"/>
      <c r="FO2729" s="206"/>
      <c r="FR2729" s="199"/>
      <c r="FS2729" s="206"/>
      <c r="FV2729" s="199"/>
      <c r="FW2729" s="206"/>
      <c r="FZ2729" s="199"/>
      <c r="GA2729" s="206"/>
      <c r="GD2729" s="199"/>
      <c r="GE2729" s="206"/>
      <c r="GH2729" s="199"/>
      <c r="GI2729" s="206"/>
      <c r="GL2729" s="199"/>
      <c r="GM2729" s="206"/>
      <c r="GP2729" s="199"/>
      <c r="GQ2729" s="206"/>
      <c r="GT2729" s="199"/>
      <c r="GU2729" s="206"/>
      <c r="GX2729" s="199"/>
      <c r="GY2729" s="206"/>
      <c r="HB2729" s="199"/>
      <c r="HC2729" s="206"/>
      <c r="HF2729" s="199"/>
      <c r="HG2729" s="206"/>
      <c r="HJ2729" s="199"/>
      <c r="HK2729" s="206"/>
      <c r="HN2729" s="199"/>
      <c r="HO2729" s="206"/>
      <c r="HR2729" s="199"/>
      <c r="HS2729" s="206"/>
      <c r="HV2729" s="199"/>
      <c r="HW2729" s="206"/>
      <c r="HZ2729" s="199"/>
      <c r="IA2729" s="206"/>
      <c r="ID2729" s="199"/>
      <c r="IE2729" s="206"/>
      <c r="IH2729" s="199"/>
      <c r="II2729" s="206"/>
      <c r="IL2729" s="199"/>
      <c r="IM2729" s="206"/>
      <c r="IP2729" s="199"/>
      <c r="IQ2729" s="206"/>
      <c r="IT2729" s="199"/>
      <c r="IU2729" s="206"/>
      <c r="IX2729" s="199"/>
      <c r="IY2729" s="206"/>
      <c r="JB2729" s="199"/>
      <c r="JC2729" s="206"/>
      <c r="JF2729" s="199"/>
      <c r="JG2729" s="206"/>
      <c r="JJ2729" s="199"/>
      <c r="JK2729" s="206"/>
      <c r="JN2729" s="199"/>
      <c r="JO2729" s="206"/>
      <c r="JR2729" s="199"/>
      <c r="JS2729" s="206"/>
      <c r="JV2729" s="199"/>
      <c r="JW2729" s="206"/>
      <c r="JZ2729" s="199"/>
      <c r="KA2729" s="206"/>
      <c r="KD2729" s="199"/>
      <c r="KE2729" s="206"/>
      <c r="KH2729" s="199"/>
      <c r="KI2729" s="206"/>
      <c r="KL2729" s="199"/>
      <c r="KM2729" s="206"/>
      <c r="KP2729" s="199"/>
      <c r="KQ2729" s="206"/>
      <c r="KT2729" s="199"/>
      <c r="KU2729" s="206"/>
      <c r="KX2729" s="199"/>
      <c r="KY2729" s="206"/>
      <c r="LB2729" s="199"/>
      <c r="LC2729" s="206"/>
      <c r="LF2729" s="199"/>
      <c r="LG2729" s="206"/>
      <c r="LJ2729" s="199"/>
      <c r="LK2729" s="206"/>
      <c r="LN2729" s="199"/>
      <c r="LO2729" s="206"/>
      <c r="LR2729" s="199"/>
      <c r="LS2729" s="206"/>
      <c r="LV2729" s="199"/>
      <c r="LW2729" s="206"/>
      <c r="LZ2729" s="199"/>
      <c r="MA2729" s="206"/>
      <c r="MD2729" s="199"/>
      <c r="ME2729" s="206"/>
      <c r="MH2729" s="199"/>
      <c r="MI2729" s="206"/>
      <c r="ML2729" s="199"/>
      <c r="MM2729" s="206"/>
      <c r="MP2729" s="199"/>
      <c r="MQ2729" s="206"/>
      <c r="MT2729" s="199"/>
      <c r="MU2729" s="206"/>
      <c r="MX2729" s="199"/>
      <c r="MY2729" s="206"/>
      <c r="NB2729" s="199"/>
      <c r="NC2729" s="206"/>
      <c r="NF2729" s="199"/>
      <c r="NG2729" s="206"/>
      <c r="NJ2729" s="199"/>
      <c r="NK2729" s="206"/>
      <c r="NN2729" s="199"/>
      <c r="NO2729" s="206"/>
      <c r="NR2729" s="199"/>
      <c r="NS2729" s="206"/>
      <c r="NV2729" s="199"/>
      <c r="NW2729" s="206"/>
      <c r="NZ2729" s="199"/>
      <c r="OA2729" s="206"/>
      <c r="OD2729" s="199"/>
      <c r="OE2729" s="206"/>
      <c r="OH2729" s="199"/>
      <c r="OI2729" s="206"/>
      <c r="OL2729" s="199"/>
      <c r="OM2729" s="206"/>
      <c r="OP2729" s="199"/>
      <c r="OQ2729" s="206"/>
      <c r="OT2729" s="199"/>
      <c r="OU2729" s="206"/>
      <c r="OX2729" s="199"/>
      <c r="OY2729" s="206"/>
      <c r="PB2729" s="199"/>
      <c r="PC2729" s="206"/>
      <c r="PF2729" s="199"/>
      <c r="PG2729" s="206"/>
      <c r="PJ2729" s="199"/>
      <c r="PK2729" s="206"/>
      <c r="PN2729" s="199"/>
      <c r="PO2729" s="206"/>
      <c r="PR2729" s="199"/>
      <c r="PS2729" s="206"/>
      <c r="PV2729" s="199"/>
      <c r="PW2729" s="206"/>
      <c r="PZ2729" s="199"/>
      <c r="QA2729" s="206"/>
      <c r="QD2729" s="199"/>
      <c r="QE2729" s="206"/>
      <c r="QH2729" s="199"/>
      <c r="QI2729" s="206"/>
      <c r="QL2729" s="199"/>
      <c r="QM2729" s="206"/>
      <c r="QP2729" s="199"/>
      <c r="QQ2729" s="206"/>
      <c r="QT2729" s="199"/>
      <c r="QU2729" s="206"/>
      <c r="QX2729" s="199"/>
      <c r="QY2729" s="206"/>
      <c r="RB2729" s="199"/>
      <c r="RC2729" s="206"/>
      <c r="RF2729" s="199"/>
      <c r="RG2729" s="206"/>
      <c r="RJ2729" s="199"/>
      <c r="RK2729" s="206"/>
      <c r="RN2729" s="199"/>
      <c r="RO2729" s="206"/>
      <c r="RR2729" s="199"/>
      <c r="RS2729" s="206"/>
      <c r="RV2729" s="199"/>
      <c r="RW2729" s="206"/>
      <c r="RZ2729" s="199"/>
      <c r="SA2729" s="206"/>
      <c r="SD2729" s="199"/>
      <c r="SE2729" s="206"/>
      <c r="SH2729" s="199"/>
      <c r="SI2729" s="206"/>
      <c r="SL2729" s="199"/>
      <c r="SM2729" s="206"/>
      <c r="SP2729" s="199"/>
      <c r="SQ2729" s="206"/>
      <c r="ST2729" s="199"/>
      <c r="SU2729" s="206"/>
      <c r="SX2729" s="199"/>
      <c r="SY2729" s="206"/>
      <c r="TB2729" s="199"/>
      <c r="TC2729" s="206"/>
      <c r="TF2729" s="199"/>
      <c r="TG2729" s="206"/>
      <c r="TJ2729" s="199"/>
      <c r="TK2729" s="206"/>
      <c r="TN2729" s="199"/>
      <c r="TO2729" s="206"/>
      <c r="TR2729" s="199"/>
      <c r="TS2729" s="206"/>
      <c r="TV2729" s="199"/>
      <c r="TW2729" s="206"/>
      <c r="TZ2729" s="199"/>
      <c r="UA2729" s="206"/>
      <c r="UD2729" s="199"/>
      <c r="UE2729" s="206"/>
      <c r="UH2729" s="199"/>
      <c r="UI2729" s="206"/>
      <c r="UL2729" s="199"/>
      <c r="UM2729" s="206"/>
      <c r="UP2729" s="199"/>
      <c r="UQ2729" s="206"/>
      <c r="UT2729" s="199"/>
      <c r="UU2729" s="206"/>
      <c r="UX2729" s="199"/>
      <c r="UY2729" s="206"/>
      <c r="VB2729" s="199"/>
      <c r="VC2729" s="206"/>
      <c r="VF2729" s="199"/>
      <c r="VG2729" s="206"/>
      <c r="VJ2729" s="199"/>
      <c r="VK2729" s="206"/>
      <c r="VN2729" s="199"/>
      <c r="VO2729" s="206"/>
      <c r="VR2729" s="199"/>
      <c r="VS2729" s="206"/>
      <c r="VV2729" s="199"/>
      <c r="VW2729" s="206"/>
      <c r="VZ2729" s="199"/>
      <c r="WA2729" s="206"/>
      <c r="WD2729" s="199"/>
      <c r="WE2729" s="206"/>
      <c r="WH2729" s="199"/>
      <c r="WI2729" s="206"/>
      <c r="WL2729" s="199"/>
      <c r="WM2729" s="206"/>
      <c r="WP2729" s="199"/>
      <c r="WQ2729" s="206"/>
      <c r="WT2729" s="199"/>
      <c r="WU2729" s="206"/>
      <c r="WX2729" s="199"/>
      <c r="WY2729" s="206"/>
      <c r="XB2729" s="199"/>
      <c r="XC2729" s="206"/>
      <c r="XF2729" s="199"/>
      <c r="XG2729" s="206"/>
      <c r="XJ2729" s="199"/>
      <c r="XK2729" s="206"/>
      <c r="XN2729" s="199"/>
      <c r="XO2729" s="206"/>
      <c r="XR2729" s="199"/>
      <c r="XS2729" s="206"/>
      <c r="XV2729" s="199"/>
      <c r="XW2729" s="206"/>
      <c r="XZ2729" s="199"/>
      <c r="YA2729" s="206"/>
      <c r="YD2729" s="199"/>
      <c r="YE2729" s="206"/>
      <c r="YH2729" s="199"/>
      <c r="YI2729" s="206"/>
      <c r="YL2729" s="199"/>
      <c r="YM2729" s="206"/>
      <c r="YP2729" s="199"/>
      <c r="YQ2729" s="206"/>
      <c r="YT2729" s="199"/>
      <c r="YU2729" s="206"/>
      <c r="YX2729" s="199"/>
      <c r="YY2729" s="206"/>
      <c r="ZB2729" s="199"/>
      <c r="ZC2729" s="206"/>
      <c r="ZF2729" s="199"/>
      <c r="ZG2729" s="206"/>
      <c r="ZJ2729" s="199"/>
      <c r="ZK2729" s="206"/>
      <c r="ZN2729" s="199"/>
      <c r="ZO2729" s="206"/>
      <c r="ZR2729" s="199"/>
      <c r="ZS2729" s="206"/>
      <c r="ZV2729" s="199"/>
      <c r="ZW2729" s="206"/>
      <c r="ZZ2729" s="199"/>
      <c r="AAA2729" s="206"/>
      <c r="AAD2729" s="199"/>
      <c r="AAE2729" s="206"/>
      <c r="AAH2729" s="199"/>
      <c r="AAI2729" s="206"/>
      <c r="AAL2729" s="199"/>
      <c r="AAM2729" s="206"/>
      <c r="AAP2729" s="199"/>
      <c r="AAQ2729" s="206"/>
      <c r="AAT2729" s="199"/>
      <c r="AAU2729" s="206"/>
      <c r="AAX2729" s="199"/>
      <c r="AAY2729" s="206"/>
      <c r="ABB2729" s="199"/>
      <c r="ABC2729" s="206"/>
      <c r="ABF2729" s="199"/>
      <c r="ABG2729" s="206"/>
      <c r="ABJ2729" s="199"/>
      <c r="ABK2729" s="206"/>
      <c r="ABN2729" s="199"/>
      <c r="ABO2729" s="206"/>
      <c r="ABR2729" s="199"/>
      <c r="ABS2729" s="206"/>
      <c r="ABV2729" s="199"/>
      <c r="ABW2729" s="206"/>
      <c r="ABZ2729" s="199"/>
      <c r="ACA2729" s="206"/>
      <c r="ACD2729" s="199"/>
      <c r="ACE2729" s="206"/>
      <c r="ACH2729" s="199"/>
      <c r="ACI2729" s="206"/>
      <c r="ACL2729" s="199"/>
      <c r="ACM2729" s="206"/>
      <c r="ACP2729" s="199"/>
      <c r="ACQ2729" s="206"/>
      <c r="ACT2729" s="199"/>
      <c r="ACU2729" s="206"/>
      <c r="ACX2729" s="199"/>
      <c r="ACY2729" s="206"/>
      <c r="ADB2729" s="199"/>
      <c r="ADC2729" s="206"/>
      <c r="ADF2729" s="199"/>
      <c r="ADG2729" s="206"/>
      <c r="ADJ2729" s="199"/>
      <c r="ADK2729" s="206"/>
      <c r="ADN2729" s="199"/>
      <c r="ADO2729" s="206"/>
      <c r="ADR2729" s="199"/>
      <c r="ADS2729" s="206"/>
      <c r="ADV2729" s="199"/>
      <c r="ADW2729" s="206"/>
      <c r="ADZ2729" s="199"/>
      <c r="AEA2729" s="206"/>
      <c r="AED2729" s="199"/>
      <c r="AEE2729" s="206"/>
      <c r="AEH2729" s="199"/>
      <c r="AEI2729" s="206"/>
      <c r="AEL2729" s="199"/>
      <c r="AEM2729" s="206"/>
      <c r="AEP2729" s="199"/>
      <c r="AEQ2729" s="206"/>
      <c r="AET2729" s="199"/>
      <c r="AEU2729" s="206"/>
      <c r="AEX2729" s="199"/>
      <c r="AEY2729" s="206"/>
      <c r="AFB2729" s="199"/>
      <c r="AFC2729" s="206"/>
      <c r="AFF2729" s="199"/>
      <c r="AFG2729" s="206"/>
      <c r="AFJ2729" s="199"/>
      <c r="AFK2729" s="206"/>
      <c r="AFN2729" s="199"/>
      <c r="AFO2729" s="206"/>
      <c r="AFR2729" s="199"/>
      <c r="AFS2729" s="206"/>
      <c r="AFV2729" s="199"/>
      <c r="AFW2729" s="206"/>
      <c r="AFZ2729" s="199"/>
      <c r="AGA2729" s="206"/>
      <c r="AGD2729" s="199"/>
      <c r="AGE2729" s="206"/>
      <c r="AGH2729" s="199"/>
      <c r="AGI2729" s="206"/>
      <c r="AGL2729" s="199"/>
      <c r="AGM2729" s="206"/>
      <c r="AGP2729" s="199"/>
      <c r="AGQ2729" s="206"/>
      <c r="AGT2729" s="199"/>
      <c r="AGU2729" s="206"/>
      <c r="AGX2729" s="199"/>
      <c r="AGY2729" s="206"/>
      <c r="AHB2729" s="199"/>
      <c r="AHC2729" s="206"/>
      <c r="AHF2729" s="199"/>
      <c r="AHG2729" s="206"/>
      <c r="AHJ2729" s="199"/>
      <c r="AHK2729" s="206"/>
      <c r="AHN2729" s="199"/>
      <c r="AHO2729" s="206"/>
      <c r="AHR2729" s="199"/>
      <c r="AHS2729" s="206"/>
      <c r="AHV2729" s="199"/>
      <c r="AHW2729" s="206"/>
      <c r="AHZ2729" s="199"/>
      <c r="AIA2729" s="206"/>
      <c r="AID2729" s="199"/>
      <c r="AIE2729" s="206"/>
      <c r="AIH2729" s="199"/>
      <c r="AII2729" s="206"/>
      <c r="AIL2729" s="199"/>
      <c r="AIM2729" s="206"/>
      <c r="AIP2729" s="199"/>
      <c r="AIQ2729" s="206"/>
      <c r="AIT2729" s="199"/>
      <c r="AIU2729" s="206"/>
      <c r="AIX2729" s="199"/>
      <c r="AIY2729" s="206"/>
      <c r="AJB2729" s="199"/>
      <c r="AJC2729" s="206"/>
      <c r="AJF2729" s="199"/>
      <c r="AJG2729" s="206"/>
      <c r="AJJ2729" s="199"/>
      <c r="AJK2729" s="206"/>
      <c r="AJN2729" s="199"/>
      <c r="AJO2729" s="206"/>
      <c r="AJR2729" s="199"/>
      <c r="AJS2729" s="206"/>
      <c r="AJV2729" s="199"/>
      <c r="AJW2729" s="206"/>
      <c r="AJZ2729" s="199"/>
      <c r="AKA2729" s="206"/>
      <c r="AKD2729" s="199"/>
      <c r="AKE2729" s="206"/>
      <c r="AKH2729" s="199"/>
      <c r="AKI2729" s="206"/>
      <c r="AKL2729" s="199"/>
      <c r="AKM2729" s="206"/>
      <c r="AKP2729" s="199"/>
      <c r="AKQ2729" s="206"/>
      <c r="AKT2729" s="199"/>
      <c r="AKU2729" s="206"/>
      <c r="AKX2729" s="199"/>
      <c r="AKY2729" s="206"/>
      <c r="ALB2729" s="199"/>
      <c r="ALC2729" s="206"/>
      <c r="ALF2729" s="199"/>
      <c r="ALG2729" s="206"/>
      <c r="ALJ2729" s="199"/>
      <c r="ALK2729" s="206"/>
      <c r="ALN2729" s="199"/>
      <c r="ALO2729" s="206"/>
      <c r="ALR2729" s="199"/>
      <c r="ALS2729" s="206"/>
      <c r="ALV2729" s="199"/>
      <c r="ALW2729" s="206"/>
      <c r="ALZ2729" s="199"/>
      <c r="AMA2729" s="206"/>
      <c r="AMD2729" s="199"/>
      <c r="AME2729" s="206"/>
      <c r="AMH2729" s="199"/>
      <c r="AMI2729" s="206"/>
      <c r="AML2729" s="199"/>
      <c r="AMM2729" s="206"/>
      <c r="AMP2729" s="199"/>
      <c r="AMQ2729" s="206"/>
      <c r="AMT2729" s="199"/>
      <c r="AMU2729" s="206"/>
      <c r="AMX2729" s="199"/>
      <c r="AMY2729" s="206"/>
      <c r="ANB2729" s="199"/>
      <c r="ANC2729" s="206"/>
      <c r="ANF2729" s="199"/>
      <c r="ANG2729" s="206"/>
      <c r="ANJ2729" s="199"/>
      <c r="ANK2729" s="206"/>
      <c r="ANN2729" s="199"/>
      <c r="ANO2729" s="206"/>
      <c r="ANR2729" s="199"/>
      <c r="ANS2729" s="206"/>
      <c r="ANV2729" s="199"/>
      <c r="ANW2729" s="206"/>
      <c r="ANZ2729" s="199"/>
      <c r="AOA2729" s="206"/>
      <c r="AOD2729" s="199"/>
      <c r="AOE2729" s="206"/>
      <c r="AOH2729" s="199"/>
      <c r="AOI2729" s="206"/>
      <c r="AOL2729" s="199"/>
      <c r="AOM2729" s="206"/>
    </row>
    <row r="2730" spans="1:1023 1026:1079" x14ac:dyDescent="0.25">
      <c r="A2730" s="206">
        <v>2546</v>
      </c>
      <c r="B2730" s="208"/>
      <c r="C2730" s="206" t="s">
        <v>3582</v>
      </c>
      <c r="D2730" s="315">
        <v>43493</v>
      </c>
      <c r="E2730" s="463" t="s">
        <v>1213</v>
      </c>
      <c r="F2730" s="208" t="s">
        <v>602</v>
      </c>
      <c r="G2730" s="208" t="s">
        <v>615</v>
      </c>
      <c r="H2730" s="315">
        <v>43493</v>
      </c>
      <c r="I2730" s="315">
        <v>43493</v>
      </c>
      <c r="J2730" s="338">
        <v>0.20833333333333334</v>
      </c>
      <c r="K2730" s="338">
        <v>0.22916666666666666</v>
      </c>
      <c r="L2730" s="193"/>
      <c r="M2730" s="215" t="s">
        <v>136</v>
      </c>
      <c r="N2730" s="206">
        <v>5</v>
      </c>
      <c r="O2730" s="215" t="s">
        <v>136</v>
      </c>
      <c r="P2730" s="206">
        <v>5</v>
      </c>
      <c r="S2730" s="215" t="s">
        <v>136</v>
      </c>
      <c r="T2730" s="206">
        <v>5</v>
      </c>
      <c r="U2730" s="215" t="s">
        <v>136</v>
      </c>
      <c r="V2730" s="206">
        <v>5</v>
      </c>
      <c r="AC2730" s="222">
        <f t="shared" ref="AC2730:AC2734" si="619">(T2730+V2730+AA2730)/(N2730+P2730)*100</f>
        <v>100</v>
      </c>
      <c r="AD2730" s="221" t="s">
        <v>37</v>
      </c>
      <c r="AE2730" s="200">
        <v>3</v>
      </c>
      <c r="AF2730" s="200"/>
      <c r="AG2730" s="200"/>
      <c r="AH2730" s="200"/>
      <c r="AI2730" s="200"/>
      <c r="AJ2730" s="200"/>
      <c r="AK2730" s="200"/>
      <c r="AL2730" s="224"/>
      <c r="AM2730" s="391">
        <f t="shared" si="612"/>
        <v>3</v>
      </c>
      <c r="AN2730" s="222">
        <v>0.65</v>
      </c>
      <c r="AO2730" s="228">
        <v>0.65</v>
      </c>
      <c r="AP2730" s="230">
        <f t="shared" si="616"/>
        <v>0</v>
      </c>
      <c r="AQ2730" s="399"/>
      <c r="AR2730" s="194"/>
      <c r="AS2730" s="235" t="str">
        <f t="shared" ca="1" si="603"/>
        <v>ok</v>
      </c>
      <c r="AT2730" s="225" t="str">
        <f t="shared" ca="1" si="604"/>
        <v>ok</v>
      </c>
      <c r="AU2730" s="221"/>
      <c r="AV2730" s="197">
        <v>0.25</v>
      </c>
      <c r="AW2730" s="198">
        <v>5</v>
      </c>
      <c r="AX2730" s="199" t="s">
        <v>610</v>
      </c>
      <c r="AY2730" s="206" t="s">
        <v>607</v>
      </c>
      <c r="AZ2730" s="197">
        <v>0.25</v>
      </c>
      <c r="BA2730" s="198">
        <v>6</v>
      </c>
      <c r="BB2730" s="199" t="s">
        <v>603</v>
      </c>
      <c r="BC2730" s="206" t="s">
        <v>604</v>
      </c>
      <c r="BD2730" s="197">
        <v>0.15</v>
      </c>
      <c r="BE2730" s="198">
        <v>1</v>
      </c>
      <c r="BF2730" s="199" t="s">
        <v>603</v>
      </c>
      <c r="BG2730" s="206" t="s">
        <v>604</v>
      </c>
      <c r="BJ2730" s="199"/>
      <c r="BK2730" s="206"/>
      <c r="BN2730" s="199"/>
      <c r="BO2730" s="206"/>
      <c r="BR2730" s="199"/>
      <c r="BS2730" s="206"/>
      <c r="BV2730" s="199"/>
      <c r="BW2730" s="206"/>
      <c r="BZ2730" s="199"/>
      <c r="CA2730" s="206"/>
      <c r="CD2730" s="199"/>
      <c r="CE2730" s="206"/>
      <c r="CH2730" s="199"/>
      <c r="CI2730" s="206"/>
      <c r="CL2730" s="199"/>
      <c r="CM2730" s="206"/>
      <c r="CP2730" s="199"/>
      <c r="CQ2730" s="206"/>
      <c r="CT2730" s="199"/>
      <c r="CU2730" s="206"/>
      <c r="CX2730" s="199"/>
      <c r="CY2730" s="206"/>
      <c r="DB2730" s="199"/>
      <c r="DC2730" s="206"/>
      <c r="DF2730" s="199"/>
      <c r="DG2730" s="206"/>
      <c r="DJ2730" s="199"/>
      <c r="DK2730" s="206"/>
      <c r="DN2730" s="199"/>
      <c r="DO2730" s="206"/>
      <c r="DR2730" s="199"/>
      <c r="DS2730" s="206"/>
      <c r="DV2730" s="199"/>
      <c r="DW2730" s="206"/>
      <c r="DZ2730" s="199"/>
      <c r="EA2730" s="206"/>
      <c r="ED2730" s="199"/>
      <c r="EE2730" s="206"/>
      <c r="EH2730" s="199"/>
      <c r="EI2730" s="206"/>
      <c r="EL2730" s="199"/>
      <c r="EM2730" s="206"/>
      <c r="EP2730" s="199"/>
      <c r="EQ2730" s="206"/>
      <c r="ET2730" s="199"/>
      <c r="EU2730" s="206"/>
      <c r="EX2730" s="199"/>
      <c r="EY2730" s="206"/>
      <c r="FB2730" s="199"/>
      <c r="FC2730" s="206"/>
      <c r="FF2730" s="199"/>
      <c r="FG2730" s="206"/>
      <c r="FJ2730" s="199"/>
      <c r="FK2730" s="206"/>
      <c r="FN2730" s="199"/>
      <c r="FO2730" s="206"/>
      <c r="FR2730" s="199"/>
      <c r="FS2730" s="206"/>
      <c r="FV2730" s="199"/>
      <c r="FW2730" s="206"/>
      <c r="FZ2730" s="199"/>
      <c r="GA2730" s="206"/>
      <c r="GD2730" s="199"/>
      <c r="GE2730" s="206"/>
      <c r="GH2730" s="199"/>
      <c r="GI2730" s="206"/>
      <c r="GL2730" s="199"/>
      <c r="GM2730" s="206"/>
      <c r="GP2730" s="199"/>
      <c r="GQ2730" s="206"/>
      <c r="GT2730" s="199"/>
      <c r="GU2730" s="206"/>
      <c r="GX2730" s="199"/>
      <c r="GY2730" s="206"/>
      <c r="HB2730" s="199"/>
      <c r="HC2730" s="206"/>
      <c r="HF2730" s="199"/>
      <c r="HG2730" s="206"/>
      <c r="HJ2730" s="199"/>
      <c r="HK2730" s="206"/>
      <c r="HN2730" s="199"/>
      <c r="HO2730" s="206"/>
      <c r="HR2730" s="199"/>
      <c r="HS2730" s="206"/>
      <c r="HV2730" s="199"/>
      <c r="HW2730" s="206"/>
      <c r="HZ2730" s="199"/>
      <c r="IA2730" s="206"/>
      <c r="ID2730" s="199"/>
      <c r="IE2730" s="206"/>
      <c r="IH2730" s="199"/>
      <c r="II2730" s="206"/>
      <c r="IL2730" s="199"/>
      <c r="IM2730" s="206"/>
      <c r="IP2730" s="199"/>
      <c r="IQ2730" s="206"/>
      <c r="IT2730" s="199"/>
      <c r="IU2730" s="206"/>
      <c r="IX2730" s="199"/>
      <c r="IY2730" s="206"/>
      <c r="JB2730" s="199"/>
      <c r="JC2730" s="206"/>
      <c r="JF2730" s="199"/>
      <c r="JG2730" s="206"/>
      <c r="JJ2730" s="199"/>
      <c r="JK2730" s="206"/>
      <c r="JN2730" s="199"/>
      <c r="JO2730" s="206"/>
      <c r="JR2730" s="199"/>
      <c r="JS2730" s="206"/>
      <c r="JV2730" s="199"/>
      <c r="JW2730" s="206"/>
      <c r="JZ2730" s="199"/>
      <c r="KA2730" s="206"/>
      <c r="KD2730" s="199"/>
      <c r="KE2730" s="206"/>
      <c r="KH2730" s="199"/>
      <c r="KI2730" s="206"/>
      <c r="KL2730" s="199"/>
      <c r="KM2730" s="206"/>
      <c r="KP2730" s="199"/>
      <c r="KQ2730" s="206"/>
      <c r="KT2730" s="199"/>
      <c r="KU2730" s="206"/>
      <c r="KX2730" s="199"/>
      <c r="KY2730" s="206"/>
      <c r="LB2730" s="199"/>
      <c r="LC2730" s="206"/>
      <c r="LF2730" s="199"/>
      <c r="LG2730" s="206"/>
      <c r="LJ2730" s="199"/>
      <c r="LK2730" s="206"/>
      <c r="LN2730" s="199"/>
      <c r="LO2730" s="206"/>
      <c r="LR2730" s="199"/>
      <c r="LS2730" s="206"/>
      <c r="LV2730" s="199"/>
      <c r="LW2730" s="206"/>
      <c r="LZ2730" s="199"/>
      <c r="MA2730" s="206"/>
      <c r="MD2730" s="199"/>
      <c r="ME2730" s="206"/>
      <c r="MH2730" s="199"/>
      <c r="MI2730" s="206"/>
      <c r="ML2730" s="199"/>
      <c r="MM2730" s="206"/>
      <c r="MP2730" s="199"/>
      <c r="MQ2730" s="206"/>
      <c r="MT2730" s="199"/>
      <c r="MU2730" s="206"/>
      <c r="MX2730" s="199"/>
      <c r="MY2730" s="206"/>
      <c r="NB2730" s="199"/>
      <c r="NC2730" s="206"/>
      <c r="NF2730" s="199"/>
      <c r="NG2730" s="206"/>
      <c r="NJ2730" s="199"/>
      <c r="NK2730" s="206"/>
      <c r="NN2730" s="199"/>
      <c r="NO2730" s="206"/>
      <c r="NR2730" s="199"/>
      <c r="NS2730" s="206"/>
      <c r="NV2730" s="199"/>
      <c r="NW2730" s="206"/>
      <c r="NZ2730" s="199"/>
      <c r="OA2730" s="206"/>
      <c r="OD2730" s="199"/>
      <c r="OE2730" s="206"/>
      <c r="OH2730" s="199"/>
      <c r="OI2730" s="206"/>
      <c r="OL2730" s="199"/>
      <c r="OM2730" s="206"/>
      <c r="OP2730" s="199"/>
      <c r="OQ2730" s="206"/>
      <c r="OT2730" s="199"/>
      <c r="OU2730" s="206"/>
      <c r="OX2730" s="199"/>
      <c r="OY2730" s="206"/>
      <c r="PB2730" s="199"/>
      <c r="PC2730" s="206"/>
      <c r="PF2730" s="199"/>
      <c r="PG2730" s="206"/>
      <c r="PJ2730" s="199"/>
      <c r="PK2730" s="206"/>
      <c r="PN2730" s="199"/>
      <c r="PO2730" s="206"/>
      <c r="PR2730" s="199"/>
      <c r="PS2730" s="206"/>
      <c r="PV2730" s="199"/>
      <c r="PW2730" s="206"/>
      <c r="PZ2730" s="199"/>
      <c r="QA2730" s="206"/>
      <c r="QD2730" s="199"/>
      <c r="QE2730" s="206"/>
      <c r="QH2730" s="199"/>
      <c r="QI2730" s="206"/>
      <c r="QL2730" s="199"/>
      <c r="QM2730" s="206"/>
      <c r="QP2730" s="199"/>
      <c r="QQ2730" s="206"/>
      <c r="QT2730" s="199"/>
      <c r="QU2730" s="206"/>
      <c r="QX2730" s="199"/>
      <c r="QY2730" s="206"/>
      <c r="RB2730" s="199"/>
      <c r="RC2730" s="206"/>
      <c r="RF2730" s="199"/>
      <c r="RG2730" s="206"/>
      <c r="RJ2730" s="199"/>
      <c r="RK2730" s="206"/>
      <c r="RN2730" s="199"/>
      <c r="RO2730" s="206"/>
      <c r="RR2730" s="199"/>
      <c r="RS2730" s="206"/>
      <c r="RV2730" s="199"/>
      <c r="RW2730" s="206"/>
      <c r="RZ2730" s="199"/>
      <c r="SA2730" s="206"/>
      <c r="SD2730" s="199"/>
      <c r="SE2730" s="206"/>
      <c r="SH2730" s="199"/>
      <c r="SI2730" s="206"/>
      <c r="SL2730" s="199"/>
      <c r="SM2730" s="206"/>
      <c r="SP2730" s="199"/>
      <c r="SQ2730" s="206"/>
      <c r="ST2730" s="199"/>
      <c r="SU2730" s="206"/>
      <c r="SX2730" s="199"/>
      <c r="SY2730" s="206"/>
      <c r="TB2730" s="199"/>
      <c r="TC2730" s="206"/>
      <c r="TF2730" s="199"/>
      <c r="TG2730" s="206"/>
      <c r="TJ2730" s="199"/>
      <c r="TK2730" s="206"/>
      <c r="TN2730" s="199"/>
      <c r="TO2730" s="206"/>
      <c r="TR2730" s="199"/>
      <c r="TS2730" s="206"/>
      <c r="TV2730" s="199"/>
      <c r="TW2730" s="206"/>
      <c r="TZ2730" s="199"/>
      <c r="UA2730" s="206"/>
      <c r="UD2730" s="199"/>
      <c r="UE2730" s="206"/>
      <c r="UH2730" s="199"/>
      <c r="UI2730" s="206"/>
      <c r="UL2730" s="199"/>
      <c r="UM2730" s="206"/>
      <c r="UP2730" s="199"/>
      <c r="UQ2730" s="206"/>
      <c r="UT2730" s="199"/>
      <c r="UU2730" s="206"/>
      <c r="UX2730" s="199"/>
      <c r="UY2730" s="206"/>
      <c r="VB2730" s="199"/>
      <c r="VC2730" s="206"/>
      <c r="VF2730" s="199"/>
      <c r="VG2730" s="206"/>
      <c r="VJ2730" s="199"/>
      <c r="VK2730" s="206"/>
      <c r="VN2730" s="199"/>
      <c r="VO2730" s="206"/>
      <c r="VR2730" s="199"/>
      <c r="VS2730" s="206"/>
      <c r="VV2730" s="199"/>
      <c r="VW2730" s="206"/>
      <c r="VZ2730" s="199"/>
      <c r="WA2730" s="206"/>
      <c r="WD2730" s="199"/>
      <c r="WE2730" s="206"/>
      <c r="WH2730" s="199"/>
      <c r="WI2730" s="206"/>
      <c r="WL2730" s="199"/>
      <c r="WM2730" s="206"/>
      <c r="WP2730" s="199"/>
      <c r="WQ2730" s="206"/>
      <c r="WT2730" s="199"/>
      <c r="WU2730" s="206"/>
      <c r="WX2730" s="199"/>
      <c r="WY2730" s="206"/>
      <c r="XB2730" s="199"/>
      <c r="XC2730" s="206"/>
      <c r="XF2730" s="199"/>
      <c r="XG2730" s="206"/>
      <c r="XJ2730" s="199"/>
      <c r="XK2730" s="206"/>
      <c r="XN2730" s="199"/>
      <c r="XO2730" s="206"/>
      <c r="XR2730" s="199"/>
      <c r="XS2730" s="206"/>
      <c r="XV2730" s="199"/>
      <c r="XW2730" s="206"/>
      <c r="XZ2730" s="199"/>
      <c r="YA2730" s="206"/>
      <c r="YD2730" s="199"/>
      <c r="YE2730" s="206"/>
      <c r="YH2730" s="199"/>
      <c r="YI2730" s="206"/>
      <c r="YL2730" s="199"/>
      <c r="YM2730" s="206"/>
      <c r="YP2730" s="199"/>
      <c r="YQ2730" s="206"/>
      <c r="YT2730" s="199"/>
      <c r="YU2730" s="206"/>
      <c r="YX2730" s="199"/>
      <c r="YY2730" s="206"/>
      <c r="ZB2730" s="199"/>
      <c r="ZC2730" s="206"/>
      <c r="ZF2730" s="199"/>
      <c r="ZG2730" s="206"/>
      <c r="ZJ2730" s="199"/>
      <c r="ZK2730" s="206"/>
      <c r="ZN2730" s="199"/>
      <c r="ZO2730" s="206"/>
      <c r="ZR2730" s="199"/>
      <c r="ZS2730" s="206"/>
      <c r="ZV2730" s="199"/>
      <c r="ZW2730" s="206"/>
      <c r="ZZ2730" s="199"/>
      <c r="AAA2730" s="206"/>
      <c r="AAD2730" s="199"/>
      <c r="AAE2730" s="206"/>
      <c r="AAH2730" s="199"/>
      <c r="AAI2730" s="206"/>
      <c r="AAL2730" s="199"/>
      <c r="AAM2730" s="206"/>
      <c r="AAP2730" s="199"/>
      <c r="AAQ2730" s="206"/>
      <c r="AAT2730" s="199"/>
      <c r="AAU2730" s="206"/>
      <c r="AAX2730" s="199"/>
      <c r="AAY2730" s="206"/>
      <c r="ABB2730" s="199"/>
      <c r="ABC2730" s="206"/>
      <c r="ABF2730" s="199"/>
      <c r="ABG2730" s="206"/>
      <c r="ABJ2730" s="199"/>
      <c r="ABK2730" s="206"/>
      <c r="ABN2730" s="199"/>
      <c r="ABO2730" s="206"/>
      <c r="ABR2730" s="199"/>
      <c r="ABS2730" s="206"/>
      <c r="ABV2730" s="199"/>
      <c r="ABW2730" s="206"/>
      <c r="ABZ2730" s="199"/>
      <c r="ACA2730" s="206"/>
      <c r="ACD2730" s="199"/>
      <c r="ACE2730" s="206"/>
      <c r="ACH2730" s="199"/>
      <c r="ACI2730" s="206"/>
      <c r="ACL2730" s="199"/>
      <c r="ACM2730" s="206"/>
      <c r="ACP2730" s="199"/>
      <c r="ACQ2730" s="206"/>
      <c r="ACT2730" s="199"/>
      <c r="ACU2730" s="206"/>
      <c r="ACX2730" s="199"/>
      <c r="ACY2730" s="206"/>
      <c r="ADB2730" s="199"/>
      <c r="ADC2730" s="206"/>
      <c r="ADF2730" s="199"/>
      <c r="ADG2730" s="206"/>
      <c r="ADJ2730" s="199"/>
      <c r="ADK2730" s="206"/>
      <c r="ADN2730" s="199"/>
      <c r="ADO2730" s="206"/>
      <c r="ADR2730" s="199"/>
      <c r="ADS2730" s="206"/>
      <c r="ADV2730" s="199"/>
      <c r="ADW2730" s="206"/>
      <c r="ADZ2730" s="199"/>
      <c r="AEA2730" s="206"/>
      <c r="AED2730" s="199"/>
      <c r="AEE2730" s="206"/>
      <c r="AEH2730" s="199"/>
      <c r="AEI2730" s="206"/>
      <c r="AEL2730" s="199"/>
      <c r="AEM2730" s="206"/>
      <c r="AEP2730" s="199"/>
      <c r="AEQ2730" s="206"/>
      <c r="AET2730" s="199"/>
      <c r="AEU2730" s="206"/>
      <c r="AEX2730" s="199"/>
      <c r="AEY2730" s="206"/>
      <c r="AFB2730" s="199"/>
      <c r="AFC2730" s="206"/>
      <c r="AFF2730" s="199"/>
      <c r="AFG2730" s="206"/>
      <c r="AFJ2730" s="199"/>
      <c r="AFK2730" s="206"/>
      <c r="AFN2730" s="199"/>
      <c r="AFO2730" s="206"/>
      <c r="AFR2730" s="199"/>
      <c r="AFS2730" s="206"/>
      <c r="AFV2730" s="199"/>
      <c r="AFW2730" s="206"/>
      <c r="AFZ2730" s="199"/>
      <c r="AGA2730" s="206"/>
      <c r="AGD2730" s="199"/>
      <c r="AGE2730" s="206"/>
      <c r="AGH2730" s="199"/>
      <c r="AGI2730" s="206"/>
      <c r="AGL2730" s="199"/>
      <c r="AGM2730" s="206"/>
      <c r="AGP2730" s="199"/>
      <c r="AGQ2730" s="206"/>
      <c r="AGT2730" s="199"/>
      <c r="AGU2730" s="206"/>
      <c r="AGX2730" s="199"/>
      <c r="AGY2730" s="206"/>
      <c r="AHB2730" s="199"/>
      <c r="AHC2730" s="206"/>
      <c r="AHF2730" s="199"/>
      <c r="AHG2730" s="206"/>
      <c r="AHJ2730" s="199"/>
      <c r="AHK2730" s="206"/>
      <c r="AHN2730" s="199"/>
      <c r="AHO2730" s="206"/>
      <c r="AHR2730" s="199"/>
      <c r="AHS2730" s="206"/>
      <c r="AHV2730" s="199"/>
      <c r="AHW2730" s="206"/>
      <c r="AHZ2730" s="199"/>
      <c r="AIA2730" s="206"/>
      <c r="AID2730" s="199"/>
      <c r="AIE2730" s="206"/>
      <c r="AIH2730" s="199"/>
      <c r="AII2730" s="206"/>
      <c r="AIL2730" s="199"/>
      <c r="AIM2730" s="206"/>
      <c r="AIP2730" s="199"/>
      <c r="AIQ2730" s="206"/>
      <c r="AIT2730" s="199"/>
      <c r="AIU2730" s="206"/>
      <c r="AIX2730" s="199"/>
      <c r="AIY2730" s="206"/>
      <c r="AJB2730" s="199"/>
      <c r="AJC2730" s="206"/>
      <c r="AJF2730" s="199"/>
      <c r="AJG2730" s="206"/>
      <c r="AJJ2730" s="199"/>
      <c r="AJK2730" s="206"/>
      <c r="AJN2730" s="199"/>
      <c r="AJO2730" s="206"/>
      <c r="AJR2730" s="199"/>
      <c r="AJS2730" s="206"/>
      <c r="AJV2730" s="199"/>
      <c r="AJW2730" s="206"/>
      <c r="AJZ2730" s="199"/>
      <c r="AKA2730" s="206"/>
      <c r="AKD2730" s="199"/>
      <c r="AKE2730" s="206"/>
      <c r="AKH2730" s="199"/>
      <c r="AKI2730" s="206"/>
      <c r="AKL2730" s="199"/>
      <c r="AKM2730" s="206"/>
      <c r="AKP2730" s="199"/>
      <c r="AKQ2730" s="206"/>
      <c r="AKT2730" s="199"/>
      <c r="AKU2730" s="206"/>
      <c r="AKX2730" s="199"/>
      <c r="AKY2730" s="206"/>
      <c r="ALB2730" s="199"/>
      <c r="ALC2730" s="206"/>
      <c r="ALF2730" s="199"/>
      <c r="ALG2730" s="206"/>
      <c r="ALJ2730" s="199"/>
      <c r="ALK2730" s="206"/>
      <c r="ALN2730" s="199"/>
      <c r="ALO2730" s="206"/>
      <c r="ALR2730" s="199"/>
      <c r="ALS2730" s="206"/>
      <c r="ALV2730" s="199"/>
      <c r="ALW2730" s="206"/>
      <c r="ALZ2730" s="199"/>
      <c r="AMA2730" s="206"/>
      <c r="AMD2730" s="199"/>
      <c r="AME2730" s="206"/>
      <c r="AMH2730" s="199"/>
      <c r="AMI2730" s="206"/>
      <c r="AML2730" s="199"/>
      <c r="AMM2730" s="206"/>
      <c r="AMP2730" s="199"/>
      <c r="AMQ2730" s="206"/>
      <c r="AMT2730" s="199"/>
      <c r="AMU2730" s="206"/>
      <c r="AMX2730" s="199"/>
      <c r="AMY2730" s="206"/>
      <c r="ANB2730" s="199"/>
      <c r="ANC2730" s="206"/>
      <c r="ANF2730" s="199"/>
      <c r="ANG2730" s="206"/>
      <c r="ANJ2730" s="199"/>
      <c r="ANK2730" s="206"/>
      <c r="ANN2730" s="199"/>
      <c r="ANO2730" s="206"/>
      <c r="ANR2730" s="199"/>
      <c r="ANS2730" s="206"/>
      <c r="ANV2730" s="199"/>
      <c r="ANW2730" s="206"/>
      <c r="ANZ2730" s="199"/>
      <c r="AOA2730" s="206"/>
      <c r="AOD2730" s="199"/>
      <c r="AOE2730" s="206"/>
      <c r="AOH2730" s="199"/>
      <c r="AOI2730" s="206"/>
      <c r="AOL2730" s="199"/>
      <c r="AOM2730" s="206"/>
    </row>
    <row r="2731" spans="1:1023 1026:1079" x14ac:dyDescent="0.25">
      <c r="A2731" s="190">
        <v>2547</v>
      </c>
      <c r="B2731" s="208"/>
      <c r="C2731" s="206" t="s">
        <v>3621</v>
      </c>
      <c r="D2731" s="315">
        <v>43493</v>
      </c>
      <c r="E2731" s="463" t="s">
        <v>1213</v>
      </c>
      <c r="F2731" s="208" t="s">
        <v>602</v>
      </c>
      <c r="G2731" s="208" t="s">
        <v>615</v>
      </c>
      <c r="H2731" s="315">
        <v>43493</v>
      </c>
      <c r="I2731" s="315">
        <v>43493</v>
      </c>
      <c r="J2731" s="338">
        <v>0.3298611111111111</v>
      </c>
      <c r="K2731" s="338">
        <v>0.34722222222222227</v>
      </c>
      <c r="L2731" s="193"/>
      <c r="M2731" s="214" t="s">
        <v>65</v>
      </c>
      <c r="N2731" s="206">
        <v>5</v>
      </c>
      <c r="O2731" s="214" t="s">
        <v>65</v>
      </c>
      <c r="P2731" s="206">
        <v>5</v>
      </c>
      <c r="S2731" s="214" t="s">
        <v>65</v>
      </c>
      <c r="T2731" s="206">
        <v>5</v>
      </c>
      <c r="U2731" s="214" t="s">
        <v>65</v>
      </c>
      <c r="V2731" s="206">
        <v>5</v>
      </c>
      <c r="AC2731" s="222">
        <f t="shared" si="619"/>
        <v>100</v>
      </c>
      <c r="AD2731" s="221" t="s">
        <v>37</v>
      </c>
      <c r="AE2731" s="200"/>
      <c r="AF2731" s="200">
        <v>1</v>
      </c>
      <c r="AG2731" s="200"/>
      <c r="AH2731" s="200"/>
      <c r="AI2731" s="200"/>
      <c r="AJ2731" s="200"/>
      <c r="AK2731" s="200"/>
      <c r="AL2731" s="224"/>
      <c r="AM2731" s="391">
        <f t="shared" si="612"/>
        <v>1</v>
      </c>
      <c r="AN2731" s="222">
        <v>0.4</v>
      </c>
      <c r="AO2731" s="228"/>
      <c r="AP2731" s="230">
        <f t="shared" si="616"/>
        <v>0.4</v>
      </c>
      <c r="AQ2731" s="399"/>
      <c r="AR2731" s="194"/>
      <c r="AS2731" s="235" t="str">
        <f t="shared" ca="1" si="603"/>
        <v>ok</v>
      </c>
      <c r="AT2731" s="225" t="str">
        <f t="shared" ca="1" si="604"/>
        <v>ok</v>
      </c>
      <c r="AU2731" s="221"/>
      <c r="AV2731" s="197">
        <v>0.4</v>
      </c>
      <c r="AW2731" s="198">
        <v>5</v>
      </c>
      <c r="AX2731" s="199" t="s">
        <v>603</v>
      </c>
      <c r="AY2731" s="206" t="s">
        <v>614</v>
      </c>
      <c r="BB2731" s="199"/>
      <c r="BC2731" s="206"/>
      <c r="BF2731" s="199"/>
      <c r="BG2731" s="206"/>
      <c r="BJ2731" s="199"/>
      <c r="BK2731" s="206"/>
      <c r="BN2731" s="199"/>
      <c r="BO2731" s="206"/>
      <c r="BR2731" s="199"/>
      <c r="BS2731" s="206"/>
      <c r="BV2731" s="199"/>
      <c r="BW2731" s="206"/>
      <c r="BZ2731" s="199"/>
      <c r="CA2731" s="206"/>
      <c r="CD2731" s="199"/>
      <c r="CE2731" s="206"/>
      <c r="CH2731" s="199"/>
      <c r="CI2731" s="206"/>
      <c r="CL2731" s="199"/>
      <c r="CM2731" s="206"/>
      <c r="CP2731" s="199"/>
      <c r="CQ2731" s="206"/>
      <c r="CT2731" s="199"/>
      <c r="CU2731" s="206"/>
      <c r="CX2731" s="199"/>
      <c r="CY2731" s="206"/>
      <c r="DB2731" s="199"/>
      <c r="DC2731" s="206"/>
      <c r="DF2731" s="199"/>
      <c r="DG2731" s="206"/>
      <c r="DJ2731" s="199"/>
      <c r="DK2731" s="206"/>
      <c r="DN2731" s="199"/>
      <c r="DO2731" s="206"/>
      <c r="DR2731" s="199"/>
      <c r="DS2731" s="206"/>
      <c r="DV2731" s="199"/>
      <c r="DW2731" s="206"/>
      <c r="DZ2731" s="199"/>
      <c r="EA2731" s="206"/>
      <c r="ED2731" s="199"/>
      <c r="EE2731" s="206"/>
      <c r="EH2731" s="199"/>
      <c r="EI2731" s="206"/>
      <c r="EL2731" s="199"/>
      <c r="EM2731" s="206"/>
      <c r="EP2731" s="199"/>
      <c r="EQ2731" s="206"/>
      <c r="ET2731" s="199"/>
      <c r="EU2731" s="206"/>
      <c r="EX2731" s="199"/>
      <c r="EY2731" s="206"/>
      <c r="FB2731" s="199"/>
      <c r="FC2731" s="206"/>
      <c r="FF2731" s="199"/>
      <c r="FG2731" s="206"/>
      <c r="FJ2731" s="199"/>
      <c r="FK2731" s="206"/>
      <c r="FN2731" s="199"/>
      <c r="FO2731" s="206"/>
      <c r="FR2731" s="199"/>
      <c r="FS2731" s="206"/>
      <c r="FV2731" s="199"/>
      <c r="FW2731" s="206"/>
      <c r="FZ2731" s="199"/>
      <c r="GA2731" s="206"/>
      <c r="GD2731" s="199"/>
      <c r="GE2731" s="206"/>
      <c r="GH2731" s="199"/>
      <c r="GI2731" s="206"/>
      <c r="GL2731" s="199"/>
      <c r="GM2731" s="206"/>
      <c r="GP2731" s="199"/>
      <c r="GQ2731" s="206"/>
      <c r="GT2731" s="199"/>
      <c r="GU2731" s="206"/>
      <c r="GX2731" s="199"/>
      <c r="GY2731" s="206"/>
      <c r="HB2731" s="199"/>
      <c r="HC2731" s="206"/>
      <c r="HF2731" s="199"/>
      <c r="HG2731" s="206"/>
      <c r="HJ2731" s="199"/>
      <c r="HK2731" s="206"/>
      <c r="HN2731" s="199"/>
      <c r="HO2731" s="206"/>
      <c r="HR2731" s="199"/>
      <c r="HS2731" s="206"/>
      <c r="HV2731" s="199"/>
      <c r="HW2731" s="206"/>
      <c r="HZ2731" s="199"/>
      <c r="IA2731" s="206"/>
      <c r="ID2731" s="199"/>
      <c r="IE2731" s="206"/>
      <c r="IH2731" s="199"/>
      <c r="II2731" s="206"/>
      <c r="IL2731" s="199"/>
      <c r="IM2731" s="206"/>
      <c r="IP2731" s="199"/>
      <c r="IQ2731" s="206"/>
      <c r="IT2731" s="199"/>
      <c r="IU2731" s="206"/>
      <c r="IX2731" s="199"/>
      <c r="IY2731" s="206"/>
      <c r="JB2731" s="199"/>
      <c r="JC2731" s="206"/>
      <c r="JF2731" s="199"/>
      <c r="JG2731" s="206"/>
      <c r="JJ2731" s="199"/>
      <c r="JK2731" s="206"/>
      <c r="JN2731" s="199"/>
      <c r="JO2731" s="206"/>
      <c r="JR2731" s="199"/>
      <c r="JS2731" s="206"/>
      <c r="JV2731" s="199"/>
      <c r="JW2731" s="206"/>
      <c r="JZ2731" s="199"/>
      <c r="KA2731" s="206"/>
      <c r="KD2731" s="199"/>
      <c r="KE2731" s="206"/>
      <c r="KH2731" s="199"/>
      <c r="KI2731" s="206"/>
      <c r="KL2731" s="199"/>
      <c r="KM2731" s="206"/>
      <c r="KP2731" s="199"/>
      <c r="KQ2731" s="206"/>
      <c r="KT2731" s="199"/>
      <c r="KU2731" s="206"/>
      <c r="KX2731" s="199"/>
      <c r="KY2731" s="206"/>
      <c r="LB2731" s="199"/>
      <c r="LC2731" s="206"/>
      <c r="LF2731" s="199"/>
      <c r="LG2731" s="206"/>
      <c r="LJ2731" s="199"/>
      <c r="LK2731" s="206"/>
      <c r="LN2731" s="199"/>
      <c r="LO2731" s="206"/>
      <c r="LR2731" s="199"/>
      <c r="LS2731" s="206"/>
      <c r="LV2731" s="199"/>
      <c r="LW2731" s="206"/>
      <c r="LZ2731" s="199"/>
      <c r="MA2731" s="206"/>
      <c r="MD2731" s="199"/>
      <c r="ME2731" s="206"/>
      <c r="MH2731" s="199"/>
      <c r="MI2731" s="206"/>
      <c r="ML2731" s="199"/>
      <c r="MM2731" s="206"/>
      <c r="MP2731" s="199"/>
      <c r="MQ2731" s="206"/>
      <c r="MT2731" s="199"/>
      <c r="MU2731" s="206"/>
      <c r="MX2731" s="199"/>
      <c r="MY2731" s="206"/>
      <c r="NB2731" s="199"/>
      <c r="NC2731" s="206"/>
      <c r="NF2731" s="199"/>
      <c r="NG2731" s="206"/>
      <c r="NJ2731" s="199"/>
      <c r="NK2731" s="206"/>
      <c r="NN2731" s="199"/>
      <c r="NO2731" s="206"/>
      <c r="NR2731" s="199"/>
      <c r="NS2731" s="206"/>
      <c r="NV2731" s="199"/>
      <c r="NW2731" s="206"/>
      <c r="NZ2731" s="199"/>
      <c r="OA2731" s="206"/>
      <c r="OD2731" s="199"/>
      <c r="OE2731" s="206"/>
      <c r="OH2731" s="199"/>
      <c r="OI2731" s="206"/>
      <c r="OL2731" s="199"/>
      <c r="OM2731" s="206"/>
      <c r="OP2731" s="199"/>
      <c r="OQ2731" s="206"/>
      <c r="OT2731" s="199"/>
      <c r="OU2731" s="206"/>
      <c r="OX2731" s="199"/>
      <c r="OY2731" s="206"/>
      <c r="PB2731" s="199"/>
      <c r="PC2731" s="206"/>
      <c r="PF2731" s="199"/>
      <c r="PG2731" s="206"/>
      <c r="PJ2731" s="199"/>
      <c r="PK2731" s="206"/>
      <c r="PN2731" s="199"/>
      <c r="PO2731" s="206"/>
      <c r="PR2731" s="199"/>
      <c r="PS2731" s="206"/>
      <c r="PV2731" s="199"/>
      <c r="PW2731" s="206"/>
      <c r="PZ2731" s="199"/>
      <c r="QA2731" s="206"/>
      <c r="QD2731" s="199"/>
      <c r="QE2731" s="206"/>
      <c r="QH2731" s="199"/>
      <c r="QI2731" s="206"/>
      <c r="QL2731" s="199"/>
      <c r="QM2731" s="206"/>
      <c r="QP2731" s="199"/>
      <c r="QQ2731" s="206"/>
      <c r="QT2731" s="199"/>
      <c r="QU2731" s="206"/>
      <c r="QX2731" s="199"/>
      <c r="QY2731" s="206"/>
      <c r="RB2731" s="199"/>
      <c r="RC2731" s="206"/>
      <c r="RF2731" s="199"/>
      <c r="RG2731" s="206"/>
      <c r="RJ2731" s="199"/>
      <c r="RK2731" s="206"/>
      <c r="RN2731" s="199"/>
      <c r="RO2731" s="206"/>
      <c r="RR2731" s="199"/>
      <c r="RS2731" s="206"/>
      <c r="RV2731" s="199"/>
      <c r="RW2731" s="206"/>
      <c r="RZ2731" s="199"/>
      <c r="SA2731" s="206"/>
      <c r="SD2731" s="199"/>
      <c r="SE2731" s="206"/>
      <c r="SH2731" s="199"/>
      <c r="SI2731" s="206"/>
      <c r="SL2731" s="199"/>
      <c r="SM2731" s="206"/>
      <c r="SP2731" s="199"/>
      <c r="SQ2731" s="206"/>
      <c r="ST2731" s="199"/>
      <c r="SU2731" s="206"/>
      <c r="SX2731" s="199"/>
      <c r="SY2731" s="206"/>
      <c r="TB2731" s="199"/>
      <c r="TC2731" s="206"/>
      <c r="TF2731" s="199"/>
      <c r="TG2731" s="206"/>
      <c r="TJ2731" s="199"/>
      <c r="TK2731" s="206"/>
      <c r="TN2731" s="199"/>
      <c r="TO2731" s="206"/>
      <c r="TR2731" s="199"/>
      <c r="TS2731" s="206"/>
      <c r="TV2731" s="199"/>
      <c r="TW2731" s="206"/>
      <c r="TZ2731" s="199"/>
      <c r="UA2731" s="206"/>
      <c r="UD2731" s="199"/>
      <c r="UE2731" s="206"/>
      <c r="UH2731" s="199"/>
      <c r="UI2731" s="206"/>
      <c r="UL2731" s="199"/>
      <c r="UM2731" s="206"/>
      <c r="UP2731" s="199"/>
      <c r="UQ2731" s="206"/>
      <c r="UT2731" s="199"/>
      <c r="UU2731" s="206"/>
      <c r="UX2731" s="199"/>
      <c r="UY2731" s="206"/>
      <c r="VB2731" s="199"/>
      <c r="VC2731" s="206"/>
      <c r="VF2731" s="199"/>
      <c r="VG2731" s="206"/>
      <c r="VJ2731" s="199"/>
      <c r="VK2731" s="206"/>
      <c r="VN2731" s="199"/>
      <c r="VO2731" s="206"/>
      <c r="VR2731" s="199"/>
      <c r="VS2731" s="206"/>
      <c r="VV2731" s="199"/>
      <c r="VW2731" s="206"/>
      <c r="VZ2731" s="199"/>
      <c r="WA2731" s="206"/>
      <c r="WD2731" s="199"/>
      <c r="WE2731" s="206"/>
      <c r="WH2731" s="199"/>
      <c r="WI2731" s="206"/>
      <c r="WL2731" s="199"/>
      <c r="WM2731" s="206"/>
      <c r="WP2731" s="199"/>
      <c r="WQ2731" s="206"/>
      <c r="WT2731" s="199"/>
      <c r="WU2731" s="206"/>
      <c r="WX2731" s="199"/>
      <c r="WY2731" s="206"/>
      <c r="XB2731" s="199"/>
      <c r="XC2731" s="206"/>
      <c r="XF2731" s="199"/>
      <c r="XG2731" s="206"/>
      <c r="XJ2731" s="199"/>
      <c r="XK2731" s="206"/>
      <c r="XN2731" s="199"/>
      <c r="XO2731" s="206"/>
      <c r="XR2731" s="199"/>
      <c r="XS2731" s="206"/>
      <c r="XV2731" s="199"/>
      <c r="XW2731" s="206"/>
      <c r="XZ2731" s="199"/>
      <c r="YA2731" s="206"/>
      <c r="YD2731" s="199"/>
      <c r="YE2731" s="206"/>
      <c r="YH2731" s="199"/>
      <c r="YI2731" s="206"/>
      <c r="YL2731" s="199"/>
      <c r="YM2731" s="206"/>
      <c r="YP2731" s="199"/>
      <c r="YQ2731" s="206"/>
      <c r="YT2731" s="199"/>
      <c r="YU2731" s="206"/>
      <c r="YX2731" s="199"/>
      <c r="YY2731" s="206"/>
      <c r="ZB2731" s="199"/>
      <c r="ZC2731" s="206"/>
      <c r="ZF2731" s="199"/>
      <c r="ZG2731" s="206"/>
      <c r="ZJ2731" s="199"/>
      <c r="ZK2731" s="206"/>
      <c r="ZN2731" s="199"/>
      <c r="ZO2731" s="206"/>
      <c r="ZR2731" s="199"/>
      <c r="ZS2731" s="206"/>
      <c r="ZV2731" s="199"/>
      <c r="ZW2731" s="206"/>
      <c r="ZZ2731" s="199"/>
      <c r="AAA2731" s="206"/>
      <c r="AAD2731" s="199"/>
      <c r="AAE2731" s="206"/>
      <c r="AAH2731" s="199"/>
      <c r="AAI2731" s="206"/>
      <c r="AAL2731" s="199"/>
      <c r="AAM2731" s="206"/>
      <c r="AAP2731" s="199"/>
      <c r="AAQ2731" s="206"/>
      <c r="AAT2731" s="199"/>
      <c r="AAU2731" s="206"/>
      <c r="AAX2731" s="199"/>
      <c r="AAY2731" s="206"/>
      <c r="ABB2731" s="199"/>
      <c r="ABC2731" s="206"/>
      <c r="ABF2731" s="199"/>
      <c r="ABG2731" s="206"/>
      <c r="ABJ2731" s="199"/>
      <c r="ABK2731" s="206"/>
      <c r="ABN2731" s="199"/>
      <c r="ABO2731" s="206"/>
      <c r="ABR2731" s="199"/>
      <c r="ABS2731" s="206"/>
      <c r="ABV2731" s="199"/>
      <c r="ABW2731" s="206"/>
      <c r="ABZ2731" s="199"/>
      <c r="ACA2731" s="206"/>
      <c r="ACD2731" s="199"/>
      <c r="ACE2731" s="206"/>
      <c r="ACH2731" s="199"/>
      <c r="ACI2731" s="206"/>
      <c r="ACL2731" s="199"/>
      <c r="ACM2731" s="206"/>
      <c r="ACP2731" s="199"/>
      <c r="ACQ2731" s="206"/>
      <c r="ACT2731" s="199"/>
      <c r="ACU2731" s="206"/>
      <c r="ACX2731" s="199"/>
      <c r="ACY2731" s="206"/>
      <c r="ADB2731" s="199"/>
      <c r="ADC2731" s="206"/>
      <c r="ADF2731" s="199"/>
      <c r="ADG2731" s="206"/>
      <c r="ADJ2731" s="199"/>
      <c r="ADK2731" s="206"/>
      <c r="ADN2731" s="199"/>
      <c r="ADO2731" s="206"/>
      <c r="ADR2731" s="199"/>
      <c r="ADS2731" s="206"/>
      <c r="ADV2731" s="199"/>
      <c r="ADW2731" s="206"/>
      <c r="ADZ2731" s="199"/>
      <c r="AEA2731" s="206"/>
      <c r="AED2731" s="199"/>
      <c r="AEE2731" s="206"/>
      <c r="AEH2731" s="199"/>
      <c r="AEI2731" s="206"/>
      <c r="AEL2731" s="199"/>
      <c r="AEM2731" s="206"/>
      <c r="AEP2731" s="199"/>
      <c r="AEQ2731" s="206"/>
      <c r="AET2731" s="199"/>
      <c r="AEU2731" s="206"/>
      <c r="AEX2731" s="199"/>
      <c r="AEY2731" s="206"/>
      <c r="AFB2731" s="199"/>
      <c r="AFC2731" s="206"/>
      <c r="AFF2731" s="199"/>
      <c r="AFG2731" s="206"/>
      <c r="AFJ2731" s="199"/>
      <c r="AFK2731" s="206"/>
      <c r="AFN2731" s="199"/>
      <c r="AFO2731" s="206"/>
      <c r="AFR2731" s="199"/>
      <c r="AFS2731" s="206"/>
      <c r="AFV2731" s="199"/>
      <c r="AFW2731" s="206"/>
      <c r="AFZ2731" s="199"/>
      <c r="AGA2731" s="206"/>
      <c r="AGD2731" s="199"/>
      <c r="AGE2731" s="206"/>
      <c r="AGH2731" s="199"/>
      <c r="AGI2731" s="206"/>
      <c r="AGL2731" s="199"/>
      <c r="AGM2731" s="206"/>
      <c r="AGP2731" s="199"/>
      <c r="AGQ2731" s="206"/>
      <c r="AGT2731" s="199"/>
      <c r="AGU2731" s="206"/>
      <c r="AGX2731" s="199"/>
      <c r="AGY2731" s="206"/>
      <c r="AHB2731" s="199"/>
      <c r="AHC2731" s="206"/>
      <c r="AHF2731" s="199"/>
      <c r="AHG2731" s="206"/>
      <c r="AHJ2731" s="199"/>
      <c r="AHK2731" s="206"/>
      <c r="AHN2731" s="199"/>
      <c r="AHO2731" s="206"/>
      <c r="AHR2731" s="199"/>
      <c r="AHS2731" s="206"/>
      <c r="AHV2731" s="199"/>
      <c r="AHW2731" s="206"/>
      <c r="AHZ2731" s="199"/>
      <c r="AIA2731" s="206"/>
      <c r="AID2731" s="199"/>
      <c r="AIE2731" s="206"/>
      <c r="AIH2731" s="199"/>
      <c r="AII2731" s="206"/>
      <c r="AIL2731" s="199"/>
      <c r="AIM2731" s="206"/>
      <c r="AIP2731" s="199"/>
      <c r="AIQ2731" s="206"/>
      <c r="AIT2731" s="199"/>
      <c r="AIU2731" s="206"/>
      <c r="AIX2731" s="199"/>
      <c r="AIY2731" s="206"/>
      <c r="AJB2731" s="199"/>
      <c r="AJC2731" s="206"/>
      <c r="AJF2731" s="199"/>
      <c r="AJG2731" s="206"/>
      <c r="AJJ2731" s="199"/>
      <c r="AJK2731" s="206"/>
      <c r="AJN2731" s="199"/>
      <c r="AJO2731" s="206"/>
      <c r="AJR2731" s="199"/>
      <c r="AJS2731" s="206"/>
      <c r="AJV2731" s="199"/>
      <c r="AJW2731" s="206"/>
      <c r="AJZ2731" s="199"/>
      <c r="AKA2731" s="206"/>
      <c r="AKD2731" s="199"/>
      <c r="AKE2731" s="206"/>
      <c r="AKH2731" s="199"/>
      <c r="AKI2731" s="206"/>
      <c r="AKL2731" s="199"/>
      <c r="AKM2731" s="206"/>
      <c r="AKP2731" s="199"/>
      <c r="AKQ2731" s="206"/>
      <c r="AKT2731" s="199"/>
      <c r="AKU2731" s="206"/>
      <c r="AKX2731" s="199"/>
      <c r="AKY2731" s="206"/>
      <c r="ALB2731" s="199"/>
      <c r="ALC2731" s="206"/>
      <c r="ALF2731" s="199"/>
      <c r="ALG2731" s="206"/>
      <c r="ALJ2731" s="199"/>
      <c r="ALK2731" s="206"/>
      <c r="ALN2731" s="199"/>
      <c r="ALO2731" s="206"/>
      <c r="ALR2731" s="199"/>
      <c r="ALS2731" s="206"/>
      <c r="ALV2731" s="199"/>
      <c r="ALW2731" s="206"/>
      <c r="ALZ2731" s="199"/>
      <c r="AMA2731" s="206"/>
      <c r="AMD2731" s="199"/>
      <c r="AME2731" s="206"/>
      <c r="AMH2731" s="199"/>
      <c r="AMI2731" s="206"/>
      <c r="AML2731" s="199"/>
      <c r="AMM2731" s="206"/>
      <c r="AMP2731" s="199"/>
      <c r="AMQ2731" s="206"/>
      <c r="AMT2731" s="199"/>
      <c r="AMU2731" s="206"/>
      <c r="AMX2731" s="199"/>
      <c r="AMY2731" s="206"/>
      <c r="ANB2731" s="199"/>
      <c r="ANC2731" s="206"/>
      <c r="ANF2731" s="199"/>
      <c r="ANG2731" s="206"/>
      <c r="ANJ2731" s="199"/>
      <c r="ANK2731" s="206"/>
      <c r="ANN2731" s="199"/>
      <c r="ANO2731" s="206"/>
      <c r="ANR2731" s="199"/>
      <c r="ANS2731" s="206"/>
      <c r="ANV2731" s="199"/>
      <c r="ANW2731" s="206"/>
      <c r="ANZ2731" s="199"/>
      <c r="AOA2731" s="206"/>
      <c r="AOD2731" s="199"/>
      <c r="AOE2731" s="206"/>
      <c r="AOH2731" s="199"/>
      <c r="AOI2731" s="206"/>
      <c r="AOL2731" s="199"/>
      <c r="AOM2731" s="206"/>
    </row>
    <row r="2732" spans="1:1023 1026:1079" x14ac:dyDescent="0.25">
      <c r="A2732" s="206">
        <v>2548</v>
      </c>
      <c r="B2732" s="208"/>
      <c r="C2732" s="206" t="s">
        <v>3622</v>
      </c>
      <c r="D2732" s="315">
        <v>43493</v>
      </c>
      <c r="E2732" s="463" t="s">
        <v>1213</v>
      </c>
      <c r="F2732" s="208" t="s">
        <v>602</v>
      </c>
      <c r="G2732" s="208" t="s">
        <v>615</v>
      </c>
      <c r="H2732" s="315">
        <v>43493</v>
      </c>
      <c r="I2732" s="315">
        <v>43493</v>
      </c>
      <c r="J2732" s="338">
        <v>0.34791666666666665</v>
      </c>
      <c r="K2732" s="338">
        <v>0.3527777777777778</v>
      </c>
      <c r="L2732" s="193"/>
      <c r="M2732" s="215" t="s">
        <v>136</v>
      </c>
      <c r="N2732" s="206">
        <v>5</v>
      </c>
      <c r="O2732" s="215" t="s">
        <v>136</v>
      </c>
      <c r="P2732" s="206">
        <v>5</v>
      </c>
      <c r="S2732" s="215" t="s">
        <v>136</v>
      </c>
      <c r="T2732" s="206">
        <v>5</v>
      </c>
      <c r="U2732" s="215" t="s">
        <v>136</v>
      </c>
      <c r="V2732" s="206">
        <v>5</v>
      </c>
      <c r="AC2732" s="222">
        <f t="shared" si="619"/>
        <v>100</v>
      </c>
      <c r="AD2732" s="221" t="s">
        <v>37</v>
      </c>
      <c r="AE2732" s="200"/>
      <c r="AF2732" s="200"/>
      <c r="AG2732" s="200"/>
      <c r="AH2732" s="200"/>
      <c r="AI2732" s="200"/>
      <c r="AJ2732" s="200"/>
      <c r="AK2732" s="200"/>
      <c r="AL2732" s="224"/>
      <c r="AM2732" s="391">
        <f t="shared" si="612"/>
        <v>0</v>
      </c>
      <c r="AN2732" s="222"/>
      <c r="AO2732" s="228"/>
      <c r="AP2732" s="230">
        <f t="shared" si="616"/>
        <v>0</v>
      </c>
      <c r="AQ2732" s="399"/>
      <c r="AR2732" s="194"/>
      <c r="AS2732" s="235" t="str">
        <f t="shared" ca="1" si="603"/>
        <v>ok</v>
      </c>
      <c r="AT2732" s="225" t="str">
        <f t="shared" ca="1" si="604"/>
        <v>ok</v>
      </c>
      <c r="AU2732" s="221"/>
      <c r="AX2732" s="199"/>
      <c r="AY2732" s="206"/>
      <c r="BB2732" s="199"/>
      <c r="BC2732" s="206"/>
      <c r="BF2732" s="199"/>
      <c r="BG2732" s="206"/>
      <c r="BJ2732" s="199"/>
      <c r="BK2732" s="206"/>
      <c r="BN2732" s="199"/>
      <c r="BO2732" s="206"/>
      <c r="BR2732" s="199"/>
      <c r="BS2732" s="206"/>
      <c r="BV2732" s="199"/>
      <c r="BW2732" s="206"/>
      <c r="BZ2732" s="199"/>
      <c r="CA2732" s="206"/>
      <c r="CD2732" s="199"/>
      <c r="CE2732" s="206"/>
      <c r="CH2732" s="199"/>
      <c r="CI2732" s="206"/>
      <c r="CL2732" s="199"/>
      <c r="CM2732" s="206"/>
      <c r="CP2732" s="199"/>
      <c r="CQ2732" s="206"/>
      <c r="CT2732" s="199"/>
      <c r="CU2732" s="206"/>
      <c r="CX2732" s="199"/>
      <c r="CY2732" s="206"/>
      <c r="DB2732" s="199"/>
      <c r="DC2732" s="206"/>
      <c r="DF2732" s="199"/>
      <c r="DG2732" s="206"/>
      <c r="DJ2732" s="199"/>
      <c r="DK2732" s="206"/>
      <c r="DN2732" s="199"/>
      <c r="DO2732" s="206"/>
      <c r="DR2732" s="199"/>
      <c r="DS2732" s="206"/>
      <c r="DV2732" s="199"/>
      <c r="DW2732" s="206"/>
      <c r="DZ2732" s="199"/>
      <c r="EA2732" s="206"/>
      <c r="ED2732" s="199"/>
      <c r="EE2732" s="206"/>
      <c r="EH2732" s="199"/>
      <c r="EI2732" s="206"/>
      <c r="EL2732" s="199"/>
      <c r="EM2732" s="206"/>
      <c r="EP2732" s="199"/>
      <c r="EQ2732" s="206"/>
      <c r="ET2732" s="199"/>
      <c r="EU2732" s="206"/>
      <c r="EX2732" s="199"/>
      <c r="EY2732" s="206"/>
      <c r="FB2732" s="199"/>
      <c r="FC2732" s="206"/>
      <c r="FF2732" s="199"/>
      <c r="FG2732" s="206"/>
      <c r="FJ2732" s="199"/>
      <c r="FK2732" s="206"/>
      <c r="FN2732" s="199"/>
      <c r="FO2732" s="206"/>
      <c r="FR2732" s="199"/>
      <c r="FS2732" s="206"/>
      <c r="FV2732" s="199"/>
      <c r="FW2732" s="206"/>
      <c r="FZ2732" s="199"/>
      <c r="GA2732" s="206"/>
      <c r="GD2732" s="199"/>
      <c r="GE2732" s="206"/>
      <c r="GH2732" s="199"/>
      <c r="GI2732" s="206"/>
      <c r="GL2732" s="199"/>
      <c r="GM2732" s="206"/>
      <c r="GP2732" s="199"/>
      <c r="GQ2732" s="206"/>
      <c r="GT2732" s="199"/>
      <c r="GU2732" s="206"/>
      <c r="GX2732" s="199"/>
      <c r="GY2732" s="206"/>
      <c r="HB2732" s="199"/>
      <c r="HC2732" s="206"/>
      <c r="HF2732" s="199"/>
      <c r="HG2732" s="206"/>
      <c r="HJ2732" s="199"/>
      <c r="HK2732" s="206"/>
      <c r="HN2732" s="199"/>
      <c r="HO2732" s="206"/>
      <c r="HR2732" s="199"/>
      <c r="HS2732" s="206"/>
      <c r="HV2732" s="199"/>
      <c r="HW2732" s="206"/>
      <c r="HZ2732" s="199"/>
      <c r="IA2732" s="206"/>
      <c r="ID2732" s="199"/>
      <c r="IE2732" s="206"/>
      <c r="IH2732" s="199"/>
      <c r="II2732" s="206"/>
      <c r="IL2732" s="199"/>
      <c r="IM2732" s="206"/>
      <c r="IP2732" s="199"/>
      <c r="IQ2732" s="206"/>
      <c r="IT2732" s="199"/>
      <c r="IU2732" s="206"/>
      <c r="IX2732" s="199"/>
      <c r="IY2732" s="206"/>
      <c r="JB2732" s="199"/>
      <c r="JC2732" s="206"/>
      <c r="JF2732" s="199"/>
      <c r="JG2732" s="206"/>
      <c r="JJ2732" s="199"/>
      <c r="JK2732" s="206"/>
      <c r="JN2732" s="199"/>
      <c r="JO2732" s="206"/>
      <c r="JR2732" s="199"/>
      <c r="JS2732" s="206"/>
      <c r="JV2732" s="199"/>
      <c r="JW2732" s="206"/>
      <c r="JZ2732" s="199"/>
      <c r="KA2732" s="206"/>
      <c r="KD2732" s="199"/>
      <c r="KE2732" s="206"/>
      <c r="KH2732" s="199"/>
      <c r="KI2732" s="206"/>
      <c r="KL2732" s="199"/>
      <c r="KM2732" s="206"/>
      <c r="KP2732" s="199"/>
      <c r="KQ2732" s="206"/>
      <c r="KT2732" s="199"/>
      <c r="KU2732" s="206"/>
      <c r="KX2732" s="199"/>
      <c r="KY2732" s="206"/>
      <c r="LB2732" s="199"/>
      <c r="LC2732" s="206"/>
      <c r="LF2732" s="199"/>
      <c r="LG2732" s="206"/>
      <c r="LJ2732" s="199"/>
      <c r="LK2732" s="206"/>
      <c r="LN2732" s="199"/>
      <c r="LO2732" s="206"/>
      <c r="LR2732" s="199"/>
      <c r="LS2732" s="206"/>
      <c r="LV2732" s="199"/>
      <c r="LW2732" s="206"/>
      <c r="LZ2732" s="199"/>
      <c r="MA2732" s="206"/>
      <c r="MD2732" s="199"/>
      <c r="ME2732" s="206"/>
      <c r="MH2732" s="199"/>
      <c r="MI2732" s="206"/>
      <c r="ML2732" s="199"/>
      <c r="MM2732" s="206"/>
      <c r="MP2732" s="199"/>
      <c r="MQ2732" s="206"/>
      <c r="MT2732" s="199"/>
      <c r="MU2732" s="206"/>
      <c r="MX2732" s="199"/>
      <c r="MY2732" s="206"/>
      <c r="NB2732" s="199"/>
      <c r="NC2732" s="206"/>
      <c r="NF2732" s="199"/>
      <c r="NG2732" s="206"/>
      <c r="NJ2732" s="199"/>
      <c r="NK2732" s="206"/>
      <c r="NN2732" s="199"/>
      <c r="NO2732" s="206"/>
      <c r="NR2732" s="199"/>
      <c r="NS2732" s="206"/>
      <c r="NV2732" s="199"/>
      <c r="NW2732" s="206"/>
      <c r="NZ2732" s="199"/>
      <c r="OA2732" s="206"/>
      <c r="OD2732" s="199"/>
      <c r="OE2732" s="206"/>
      <c r="OH2732" s="199"/>
      <c r="OI2732" s="206"/>
      <c r="OL2732" s="199"/>
      <c r="OM2732" s="206"/>
      <c r="OP2732" s="199"/>
      <c r="OQ2732" s="206"/>
      <c r="OT2732" s="199"/>
      <c r="OU2732" s="206"/>
      <c r="OX2732" s="199"/>
      <c r="OY2732" s="206"/>
      <c r="PB2732" s="199"/>
      <c r="PC2732" s="206"/>
      <c r="PF2732" s="199"/>
      <c r="PG2732" s="206"/>
      <c r="PJ2732" s="199"/>
      <c r="PK2732" s="206"/>
      <c r="PN2732" s="199"/>
      <c r="PO2732" s="206"/>
      <c r="PR2732" s="199"/>
      <c r="PS2732" s="206"/>
      <c r="PV2732" s="199"/>
      <c r="PW2732" s="206"/>
      <c r="PZ2732" s="199"/>
      <c r="QA2732" s="206"/>
      <c r="QD2732" s="199"/>
      <c r="QE2732" s="206"/>
      <c r="QH2732" s="199"/>
      <c r="QI2732" s="206"/>
      <c r="QL2732" s="199"/>
      <c r="QM2732" s="206"/>
      <c r="QP2732" s="199"/>
      <c r="QQ2732" s="206"/>
      <c r="QT2732" s="199"/>
      <c r="QU2732" s="206"/>
      <c r="QX2732" s="199"/>
      <c r="QY2732" s="206"/>
      <c r="RB2732" s="199"/>
      <c r="RC2732" s="206"/>
      <c r="RF2732" s="199"/>
      <c r="RG2732" s="206"/>
      <c r="RJ2732" s="199"/>
      <c r="RK2732" s="206"/>
      <c r="RN2732" s="199"/>
      <c r="RO2732" s="206"/>
      <c r="RR2732" s="199"/>
      <c r="RS2732" s="206"/>
      <c r="RV2732" s="199"/>
      <c r="RW2732" s="206"/>
      <c r="RZ2732" s="199"/>
      <c r="SA2732" s="206"/>
      <c r="SD2732" s="199"/>
      <c r="SE2732" s="206"/>
      <c r="SH2732" s="199"/>
      <c r="SI2732" s="206"/>
      <c r="SL2732" s="199"/>
      <c r="SM2732" s="206"/>
      <c r="SP2732" s="199"/>
      <c r="SQ2732" s="206"/>
      <c r="ST2732" s="199"/>
      <c r="SU2732" s="206"/>
      <c r="SX2732" s="199"/>
      <c r="SY2732" s="206"/>
      <c r="TB2732" s="199"/>
      <c r="TC2732" s="206"/>
      <c r="TF2732" s="199"/>
      <c r="TG2732" s="206"/>
      <c r="TJ2732" s="199"/>
      <c r="TK2732" s="206"/>
      <c r="TN2732" s="199"/>
      <c r="TO2732" s="206"/>
      <c r="TR2732" s="199"/>
      <c r="TS2732" s="206"/>
      <c r="TV2732" s="199"/>
      <c r="TW2732" s="206"/>
      <c r="TZ2732" s="199"/>
      <c r="UA2732" s="206"/>
      <c r="UD2732" s="199"/>
      <c r="UE2732" s="206"/>
      <c r="UH2732" s="199"/>
      <c r="UI2732" s="206"/>
      <c r="UL2732" s="199"/>
      <c r="UM2732" s="206"/>
      <c r="UP2732" s="199"/>
      <c r="UQ2732" s="206"/>
      <c r="UT2732" s="199"/>
      <c r="UU2732" s="206"/>
      <c r="UX2732" s="199"/>
      <c r="UY2732" s="206"/>
      <c r="VB2732" s="199"/>
      <c r="VC2732" s="206"/>
      <c r="VF2732" s="199"/>
      <c r="VG2732" s="206"/>
      <c r="VJ2732" s="199"/>
      <c r="VK2732" s="206"/>
      <c r="VN2732" s="199"/>
      <c r="VO2732" s="206"/>
      <c r="VR2732" s="199"/>
      <c r="VS2732" s="206"/>
      <c r="VV2732" s="199"/>
      <c r="VW2732" s="206"/>
      <c r="VZ2732" s="199"/>
      <c r="WA2732" s="206"/>
      <c r="WD2732" s="199"/>
      <c r="WE2732" s="206"/>
      <c r="WH2732" s="199"/>
      <c r="WI2732" s="206"/>
      <c r="WL2732" s="199"/>
      <c r="WM2732" s="206"/>
      <c r="WP2732" s="199"/>
      <c r="WQ2732" s="206"/>
      <c r="WT2732" s="199"/>
      <c r="WU2732" s="206"/>
      <c r="WX2732" s="199"/>
      <c r="WY2732" s="206"/>
      <c r="XB2732" s="199"/>
      <c r="XC2732" s="206"/>
      <c r="XF2732" s="199"/>
      <c r="XG2732" s="206"/>
      <c r="XJ2732" s="199"/>
      <c r="XK2732" s="206"/>
      <c r="XN2732" s="199"/>
      <c r="XO2732" s="206"/>
      <c r="XR2732" s="199"/>
      <c r="XS2732" s="206"/>
      <c r="XV2732" s="199"/>
      <c r="XW2732" s="206"/>
      <c r="XZ2732" s="199"/>
      <c r="YA2732" s="206"/>
      <c r="YD2732" s="199"/>
      <c r="YE2732" s="206"/>
      <c r="YH2732" s="199"/>
      <c r="YI2732" s="206"/>
      <c r="YL2732" s="199"/>
      <c r="YM2732" s="206"/>
      <c r="YP2732" s="199"/>
      <c r="YQ2732" s="206"/>
      <c r="YT2732" s="199"/>
      <c r="YU2732" s="206"/>
      <c r="YX2732" s="199"/>
      <c r="YY2732" s="206"/>
      <c r="ZB2732" s="199"/>
      <c r="ZC2732" s="206"/>
      <c r="ZF2732" s="199"/>
      <c r="ZG2732" s="206"/>
      <c r="ZJ2732" s="199"/>
      <c r="ZK2732" s="206"/>
      <c r="ZN2732" s="199"/>
      <c r="ZO2732" s="206"/>
      <c r="ZR2732" s="199"/>
      <c r="ZS2732" s="206"/>
      <c r="ZV2732" s="199"/>
      <c r="ZW2732" s="206"/>
      <c r="ZZ2732" s="199"/>
      <c r="AAA2732" s="206"/>
      <c r="AAD2732" s="199"/>
      <c r="AAE2732" s="206"/>
      <c r="AAH2732" s="199"/>
      <c r="AAI2732" s="206"/>
      <c r="AAL2732" s="199"/>
      <c r="AAM2732" s="206"/>
      <c r="AAP2732" s="199"/>
      <c r="AAQ2732" s="206"/>
      <c r="AAT2732" s="199"/>
      <c r="AAU2732" s="206"/>
      <c r="AAX2732" s="199"/>
      <c r="AAY2732" s="206"/>
      <c r="ABB2732" s="199"/>
      <c r="ABC2732" s="206"/>
      <c r="ABF2732" s="199"/>
      <c r="ABG2732" s="206"/>
      <c r="ABJ2732" s="199"/>
      <c r="ABK2732" s="206"/>
      <c r="ABN2732" s="199"/>
      <c r="ABO2732" s="206"/>
      <c r="ABR2732" s="199"/>
      <c r="ABS2732" s="206"/>
      <c r="ABV2732" s="199"/>
      <c r="ABW2732" s="206"/>
      <c r="ABZ2732" s="199"/>
      <c r="ACA2732" s="206"/>
      <c r="ACD2732" s="199"/>
      <c r="ACE2732" s="206"/>
      <c r="ACH2732" s="199"/>
      <c r="ACI2732" s="206"/>
      <c r="ACL2732" s="199"/>
      <c r="ACM2732" s="206"/>
      <c r="ACP2732" s="199"/>
      <c r="ACQ2732" s="206"/>
      <c r="ACT2732" s="199"/>
      <c r="ACU2732" s="206"/>
      <c r="ACX2732" s="199"/>
      <c r="ACY2732" s="206"/>
      <c r="ADB2732" s="199"/>
      <c r="ADC2732" s="206"/>
      <c r="ADF2732" s="199"/>
      <c r="ADG2732" s="206"/>
      <c r="ADJ2732" s="199"/>
      <c r="ADK2732" s="206"/>
      <c r="ADN2732" s="199"/>
      <c r="ADO2732" s="206"/>
      <c r="ADR2732" s="199"/>
      <c r="ADS2732" s="206"/>
      <c r="ADV2732" s="199"/>
      <c r="ADW2732" s="206"/>
      <c r="ADZ2732" s="199"/>
      <c r="AEA2732" s="206"/>
      <c r="AED2732" s="199"/>
      <c r="AEE2732" s="206"/>
      <c r="AEH2732" s="199"/>
      <c r="AEI2732" s="206"/>
      <c r="AEL2732" s="199"/>
      <c r="AEM2732" s="206"/>
      <c r="AEP2732" s="199"/>
      <c r="AEQ2732" s="206"/>
      <c r="AET2732" s="199"/>
      <c r="AEU2732" s="206"/>
      <c r="AEX2732" s="199"/>
      <c r="AEY2732" s="206"/>
      <c r="AFB2732" s="199"/>
      <c r="AFC2732" s="206"/>
      <c r="AFF2732" s="199"/>
      <c r="AFG2732" s="206"/>
      <c r="AFJ2732" s="199"/>
      <c r="AFK2732" s="206"/>
      <c r="AFN2732" s="199"/>
      <c r="AFO2732" s="206"/>
      <c r="AFR2732" s="199"/>
      <c r="AFS2732" s="206"/>
      <c r="AFV2732" s="199"/>
      <c r="AFW2732" s="206"/>
      <c r="AFZ2732" s="199"/>
      <c r="AGA2732" s="206"/>
      <c r="AGD2732" s="199"/>
      <c r="AGE2732" s="206"/>
      <c r="AGH2732" s="199"/>
      <c r="AGI2732" s="206"/>
      <c r="AGL2732" s="199"/>
      <c r="AGM2732" s="206"/>
      <c r="AGP2732" s="199"/>
      <c r="AGQ2732" s="206"/>
      <c r="AGT2732" s="199"/>
      <c r="AGU2732" s="206"/>
      <c r="AGX2732" s="199"/>
      <c r="AGY2732" s="206"/>
      <c r="AHB2732" s="199"/>
      <c r="AHC2732" s="206"/>
      <c r="AHF2732" s="199"/>
      <c r="AHG2732" s="206"/>
      <c r="AHJ2732" s="199"/>
      <c r="AHK2732" s="206"/>
      <c r="AHN2732" s="199"/>
      <c r="AHO2732" s="206"/>
      <c r="AHR2732" s="199"/>
      <c r="AHS2732" s="206"/>
      <c r="AHV2732" s="199"/>
      <c r="AHW2732" s="206"/>
      <c r="AHZ2732" s="199"/>
      <c r="AIA2732" s="206"/>
      <c r="AID2732" s="199"/>
      <c r="AIE2732" s="206"/>
      <c r="AIH2732" s="199"/>
      <c r="AII2732" s="206"/>
      <c r="AIL2732" s="199"/>
      <c r="AIM2732" s="206"/>
      <c r="AIP2732" s="199"/>
      <c r="AIQ2732" s="206"/>
      <c r="AIT2732" s="199"/>
      <c r="AIU2732" s="206"/>
      <c r="AIX2732" s="199"/>
      <c r="AIY2732" s="206"/>
      <c r="AJB2732" s="199"/>
      <c r="AJC2732" s="206"/>
      <c r="AJF2732" s="199"/>
      <c r="AJG2732" s="206"/>
      <c r="AJJ2732" s="199"/>
      <c r="AJK2732" s="206"/>
      <c r="AJN2732" s="199"/>
      <c r="AJO2732" s="206"/>
      <c r="AJR2732" s="199"/>
      <c r="AJS2732" s="206"/>
      <c r="AJV2732" s="199"/>
      <c r="AJW2732" s="206"/>
      <c r="AJZ2732" s="199"/>
      <c r="AKA2732" s="206"/>
      <c r="AKD2732" s="199"/>
      <c r="AKE2732" s="206"/>
      <c r="AKH2732" s="199"/>
      <c r="AKI2732" s="206"/>
      <c r="AKL2732" s="199"/>
      <c r="AKM2732" s="206"/>
      <c r="AKP2732" s="199"/>
      <c r="AKQ2732" s="206"/>
      <c r="AKT2732" s="199"/>
      <c r="AKU2732" s="206"/>
      <c r="AKX2732" s="199"/>
      <c r="AKY2732" s="206"/>
      <c r="ALB2732" s="199"/>
      <c r="ALC2732" s="206"/>
      <c r="ALF2732" s="199"/>
      <c r="ALG2732" s="206"/>
      <c r="ALJ2732" s="199"/>
      <c r="ALK2732" s="206"/>
      <c r="ALN2732" s="199"/>
      <c r="ALO2732" s="206"/>
      <c r="ALR2732" s="199"/>
      <c r="ALS2732" s="206"/>
      <c r="ALV2732" s="199"/>
      <c r="ALW2732" s="206"/>
      <c r="ALZ2732" s="199"/>
      <c r="AMA2732" s="206"/>
      <c r="AMD2732" s="199"/>
      <c r="AME2732" s="206"/>
      <c r="AMH2732" s="199"/>
      <c r="AMI2732" s="206"/>
      <c r="AML2732" s="199"/>
      <c r="AMM2732" s="206"/>
      <c r="AMP2732" s="199"/>
      <c r="AMQ2732" s="206"/>
      <c r="AMT2732" s="199"/>
      <c r="AMU2732" s="206"/>
      <c r="AMX2732" s="199"/>
      <c r="AMY2732" s="206"/>
      <c r="ANB2732" s="199"/>
      <c r="ANC2732" s="206"/>
      <c r="ANF2732" s="199"/>
      <c r="ANG2732" s="206"/>
      <c r="ANJ2732" s="199"/>
      <c r="ANK2732" s="206"/>
      <c r="ANN2732" s="199"/>
      <c r="ANO2732" s="206"/>
      <c r="ANR2732" s="199"/>
      <c r="ANS2732" s="206"/>
      <c r="ANV2732" s="199"/>
      <c r="ANW2732" s="206"/>
      <c r="ANZ2732" s="199"/>
      <c r="AOA2732" s="206"/>
      <c r="AOD2732" s="199"/>
      <c r="AOE2732" s="206"/>
      <c r="AOH2732" s="199"/>
      <c r="AOI2732" s="206"/>
      <c r="AOL2732" s="199"/>
      <c r="AOM2732" s="206"/>
    </row>
    <row r="2733" spans="1:1023 1026:1079" x14ac:dyDescent="0.25">
      <c r="A2733" s="190">
        <v>2549</v>
      </c>
      <c r="B2733" s="208"/>
      <c r="C2733" s="206" t="s">
        <v>3623</v>
      </c>
      <c r="D2733" s="315">
        <v>43493</v>
      </c>
      <c r="E2733" s="463" t="s">
        <v>1213</v>
      </c>
      <c r="F2733" s="208" t="s">
        <v>602</v>
      </c>
      <c r="G2733" s="208" t="s">
        <v>615</v>
      </c>
      <c r="H2733" s="315">
        <v>43493</v>
      </c>
      <c r="I2733" s="315">
        <v>43493</v>
      </c>
      <c r="J2733" s="338">
        <v>0.35555555555555557</v>
      </c>
      <c r="K2733" s="338">
        <v>0.36388888888888887</v>
      </c>
      <c r="L2733" s="193"/>
      <c r="M2733" s="214" t="s">
        <v>65</v>
      </c>
      <c r="N2733" s="206">
        <v>5</v>
      </c>
      <c r="O2733" s="214" t="s">
        <v>65</v>
      </c>
      <c r="P2733" s="206">
        <v>5</v>
      </c>
      <c r="S2733" s="214" t="s">
        <v>65</v>
      </c>
      <c r="T2733" s="206">
        <v>5</v>
      </c>
      <c r="U2733" s="214" t="s">
        <v>65</v>
      </c>
      <c r="V2733" s="206">
        <v>5</v>
      </c>
      <c r="AC2733" s="222">
        <f t="shared" si="619"/>
        <v>100</v>
      </c>
      <c r="AD2733" s="221" t="s">
        <v>37</v>
      </c>
      <c r="AE2733" s="200"/>
      <c r="AF2733" s="200"/>
      <c r="AG2733" s="200"/>
      <c r="AH2733" s="200"/>
      <c r="AI2733" s="200"/>
      <c r="AJ2733" s="200"/>
      <c r="AK2733" s="200"/>
      <c r="AL2733" s="224"/>
      <c r="AM2733" s="391">
        <f t="shared" si="612"/>
        <v>0</v>
      </c>
      <c r="AN2733" s="222"/>
      <c r="AO2733" s="228"/>
      <c r="AP2733" s="230">
        <f t="shared" si="616"/>
        <v>0</v>
      </c>
      <c r="AQ2733" s="399"/>
      <c r="AR2733" s="194"/>
      <c r="AS2733" s="235" t="str">
        <f t="shared" ca="1" si="603"/>
        <v>ok</v>
      </c>
      <c r="AT2733" s="225" t="str">
        <f t="shared" ca="1" si="604"/>
        <v>ok</v>
      </c>
      <c r="AU2733" s="221"/>
      <c r="AX2733" s="199"/>
      <c r="AY2733" s="206"/>
      <c r="BB2733" s="199"/>
      <c r="BC2733" s="206"/>
      <c r="BF2733" s="199"/>
      <c r="BG2733" s="206"/>
      <c r="BJ2733" s="199"/>
      <c r="BK2733" s="206"/>
      <c r="BN2733" s="199"/>
      <c r="BO2733" s="206"/>
      <c r="BR2733" s="199"/>
      <c r="BS2733" s="206"/>
      <c r="BV2733" s="199"/>
      <c r="BW2733" s="206"/>
      <c r="BZ2733" s="199"/>
      <c r="CA2733" s="206"/>
      <c r="CD2733" s="199"/>
      <c r="CE2733" s="206"/>
      <c r="CH2733" s="199"/>
      <c r="CI2733" s="206"/>
      <c r="CL2733" s="199"/>
      <c r="CM2733" s="206"/>
      <c r="CP2733" s="199"/>
      <c r="CQ2733" s="206"/>
      <c r="CT2733" s="199"/>
      <c r="CU2733" s="206"/>
      <c r="CX2733" s="199"/>
      <c r="CY2733" s="206"/>
      <c r="DB2733" s="199"/>
      <c r="DC2733" s="206"/>
      <c r="DF2733" s="199"/>
      <c r="DG2733" s="206"/>
      <c r="DJ2733" s="199"/>
      <c r="DK2733" s="206"/>
      <c r="DN2733" s="199"/>
      <c r="DO2733" s="206"/>
      <c r="DR2733" s="199"/>
      <c r="DS2733" s="206"/>
      <c r="DV2733" s="199"/>
      <c r="DW2733" s="206"/>
      <c r="DZ2733" s="199"/>
      <c r="EA2733" s="206"/>
      <c r="ED2733" s="199"/>
      <c r="EE2733" s="206"/>
      <c r="EH2733" s="199"/>
      <c r="EI2733" s="206"/>
      <c r="EL2733" s="199"/>
      <c r="EM2733" s="206"/>
      <c r="EP2733" s="199"/>
      <c r="EQ2733" s="206"/>
      <c r="ET2733" s="199"/>
      <c r="EU2733" s="206"/>
      <c r="EX2733" s="199"/>
      <c r="EY2733" s="206"/>
      <c r="FB2733" s="199"/>
      <c r="FC2733" s="206"/>
      <c r="FF2733" s="199"/>
      <c r="FG2733" s="206"/>
      <c r="FJ2733" s="199"/>
      <c r="FK2733" s="206"/>
      <c r="FN2733" s="199"/>
      <c r="FO2733" s="206"/>
      <c r="FR2733" s="199"/>
      <c r="FS2733" s="206"/>
      <c r="FV2733" s="199"/>
      <c r="FW2733" s="206"/>
      <c r="FZ2733" s="199"/>
      <c r="GA2733" s="206"/>
      <c r="GD2733" s="199"/>
      <c r="GE2733" s="206"/>
      <c r="GH2733" s="199"/>
      <c r="GI2733" s="206"/>
      <c r="GL2733" s="199"/>
      <c r="GM2733" s="206"/>
      <c r="GP2733" s="199"/>
      <c r="GQ2733" s="206"/>
      <c r="GT2733" s="199"/>
      <c r="GU2733" s="206"/>
      <c r="GX2733" s="199"/>
      <c r="GY2733" s="206"/>
      <c r="HB2733" s="199"/>
      <c r="HC2733" s="206"/>
      <c r="HF2733" s="199"/>
      <c r="HG2733" s="206"/>
      <c r="HJ2733" s="199"/>
      <c r="HK2733" s="206"/>
      <c r="HN2733" s="199"/>
      <c r="HO2733" s="206"/>
      <c r="HR2733" s="199"/>
      <c r="HS2733" s="206"/>
      <c r="HV2733" s="199"/>
      <c r="HW2733" s="206"/>
      <c r="HZ2733" s="199"/>
      <c r="IA2733" s="206"/>
      <c r="ID2733" s="199"/>
      <c r="IE2733" s="206"/>
      <c r="IH2733" s="199"/>
      <c r="II2733" s="206"/>
      <c r="IL2733" s="199"/>
      <c r="IM2733" s="206"/>
      <c r="IP2733" s="199"/>
      <c r="IQ2733" s="206"/>
      <c r="IT2733" s="199"/>
      <c r="IU2733" s="206"/>
      <c r="IX2733" s="199"/>
      <c r="IY2733" s="206"/>
      <c r="JB2733" s="199"/>
      <c r="JC2733" s="206"/>
      <c r="JF2733" s="199"/>
      <c r="JG2733" s="206"/>
      <c r="JJ2733" s="199"/>
      <c r="JK2733" s="206"/>
      <c r="JN2733" s="199"/>
      <c r="JO2733" s="206"/>
      <c r="JR2733" s="199"/>
      <c r="JS2733" s="206"/>
      <c r="JV2733" s="199"/>
      <c r="JW2733" s="206"/>
      <c r="JZ2733" s="199"/>
      <c r="KA2733" s="206"/>
      <c r="KD2733" s="199"/>
      <c r="KE2733" s="206"/>
      <c r="KH2733" s="199"/>
      <c r="KI2733" s="206"/>
      <c r="KL2733" s="199"/>
      <c r="KM2733" s="206"/>
      <c r="KP2733" s="199"/>
      <c r="KQ2733" s="206"/>
      <c r="KT2733" s="199"/>
      <c r="KU2733" s="206"/>
      <c r="KX2733" s="199"/>
      <c r="KY2733" s="206"/>
      <c r="LB2733" s="199"/>
      <c r="LC2733" s="206"/>
      <c r="LF2733" s="199"/>
      <c r="LG2733" s="206"/>
      <c r="LJ2733" s="199"/>
      <c r="LK2733" s="206"/>
      <c r="LN2733" s="199"/>
      <c r="LO2733" s="206"/>
      <c r="LR2733" s="199"/>
      <c r="LS2733" s="206"/>
      <c r="LV2733" s="199"/>
      <c r="LW2733" s="206"/>
      <c r="LZ2733" s="199"/>
      <c r="MA2733" s="206"/>
      <c r="MD2733" s="199"/>
      <c r="ME2733" s="206"/>
      <c r="MH2733" s="199"/>
      <c r="MI2733" s="206"/>
      <c r="ML2733" s="199"/>
      <c r="MM2733" s="206"/>
      <c r="MP2733" s="199"/>
      <c r="MQ2733" s="206"/>
      <c r="MT2733" s="199"/>
      <c r="MU2733" s="206"/>
      <c r="MX2733" s="199"/>
      <c r="MY2733" s="206"/>
      <c r="NB2733" s="199"/>
      <c r="NC2733" s="206"/>
      <c r="NF2733" s="199"/>
      <c r="NG2733" s="206"/>
      <c r="NJ2733" s="199"/>
      <c r="NK2733" s="206"/>
      <c r="NN2733" s="199"/>
      <c r="NO2733" s="206"/>
      <c r="NR2733" s="199"/>
      <c r="NS2733" s="206"/>
      <c r="NV2733" s="199"/>
      <c r="NW2733" s="206"/>
      <c r="NZ2733" s="199"/>
      <c r="OA2733" s="206"/>
      <c r="OD2733" s="199"/>
      <c r="OE2733" s="206"/>
      <c r="OH2733" s="199"/>
      <c r="OI2733" s="206"/>
      <c r="OL2733" s="199"/>
      <c r="OM2733" s="206"/>
      <c r="OP2733" s="199"/>
      <c r="OQ2733" s="206"/>
      <c r="OT2733" s="199"/>
      <c r="OU2733" s="206"/>
      <c r="OX2733" s="199"/>
      <c r="OY2733" s="206"/>
      <c r="PB2733" s="199"/>
      <c r="PC2733" s="206"/>
      <c r="PF2733" s="199"/>
      <c r="PG2733" s="206"/>
      <c r="PJ2733" s="199"/>
      <c r="PK2733" s="206"/>
      <c r="PN2733" s="199"/>
      <c r="PO2733" s="206"/>
      <c r="PR2733" s="199"/>
      <c r="PS2733" s="206"/>
      <c r="PV2733" s="199"/>
      <c r="PW2733" s="206"/>
      <c r="PZ2733" s="199"/>
      <c r="QA2733" s="206"/>
      <c r="QD2733" s="199"/>
      <c r="QE2733" s="206"/>
      <c r="QH2733" s="199"/>
      <c r="QI2733" s="206"/>
      <c r="QL2733" s="199"/>
      <c r="QM2733" s="206"/>
      <c r="QP2733" s="199"/>
      <c r="QQ2733" s="206"/>
      <c r="QT2733" s="199"/>
      <c r="QU2733" s="206"/>
      <c r="QX2733" s="199"/>
      <c r="QY2733" s="206"/>
      <c r="RB2733" s="199"/>
      <c r="RC2733" s="206"/>
      <c r="RF2733" s="199"/>
      <c r="RG2733" s="206"/>
      <c r="RJ2733" s="199"/>
      <c r="RK2733" s="206"/>
      <c r="RN2733" s="199"/>
      <c r="RO2733" s="206"/>
      <c r="RR2733" s="199"/>
      <c r="RS2733" s="206"/>
      <c r="RV2733" s="199"/>
      <c r="RW2733" s="206"/>
      <c r="RZ2733" s="199"/>
      <c r="SA2733" s="206"/>
      <c r="SD2733" s="199"/>
      <c r="SE2733" s="206"/>
      <c r="SH2733" s="199"/>
      <c r="SI2733" s="206"/>
      <c r="SL2733" s="199"/>
      <c r="SM2733" s="206"/>
      <c r="SP2733" s="199"/>
      <c r="SQ2733" s="206"/>
      <c r="ST2733" s="199"/>
      <c r="SU2733" s="206"/>
      <c r="SX2733" s="199"/>
      <c r="SY2733" s="206"/>
      <c r="TB2733" s="199"/>
      <c r="TC2733" s="206"/>
      <c r="TF2733" s="199"/>
      <c r="TG2733" s="206"/>
      <c r="TJ2733" s="199"/>
      <c r="TK2733" s="206"/>
      <c r="TN2733" s="199"/>
      <c r="TO2733" s="206"/>
      <c r="TR2733" s="199"/>
      <c r="TS2733" s="206"/>
      <c r="TV2733" s="199"/>
      <c r="TW2733" s="206"/>
      <c r="TZ2733" s="199"/>
      <c r="UA2733" s="206"/>
      <c r="UD2733" s="199"/>
      <c r="UE2733" s="206"/>
      <c r="UH2733" s="199"/>
      <c r="UI2733" s="206"/>
      <c r="UL2733" s="199"/>
      <c r="UM2733" s="206"/>
      <c r="UP2733" s="199"/>
      <c r="UQ2733" s="206"/>
      <c r="UT2733" s="199"/>
      <c r="UU2733" s="206"/>
      <c r="UX2733" s="199"/>
      <c r="UY2733" s="206"/>
      <c r="VB2733" s="199"/>
      <c r="VC2733" s="206"/>
      <c r="VF2733" s="199"/>
      <c r="VG2733" s="206"/>
      <c r="VJ2733" s="199"/>
      <c r="VK2733" s="206"/>
      <c r="VN2733" s="199"/>
      <c r="VO2733" s="206"/>
      <c r="VR2733" s="199"/>
      <c r="VS2733" s="206"/>
      <c r="VV2733" s="199"/>
      <c r="VW2733" s="206"/>
      <c r="VZ2733" s="199"/>
      <c r="WA2733" s="206"/>
      <c r="WD2733" s="199"/>
      <c r="WE2733" s="206"/>
      <c r="WH2733" s="199"/>
      <c r="WI2733" s="206"/>
      <c r="WL2733" s="199"/>
      <c r="WM2733" s="206"/>
      <c r="WP2733" s="199"/>
      <c r="WQ2733" s="206"/>
      <c r="WT2733" s="199"/>
      <c r="WU2733" s="206"/>
      <c r="WX2733" s="199"/>
      <c r="WY2733" s="206"/>
      <c r="XB2733" s="199"/>
      <c r="XC2733" s="206"/>
      <c r="XF2733" s="199"/>
      <c r="XG2733" s="206"/>
      <c r="XJ2733" s="199"/>
      <c r="XK2733" s="206"/>
      <c r="XN2733" s="199"/>
      <c r="XO2733" s="206"/>
      <c r="XR2733" s="199"/>
      <c r="XS2733" s="206"/>
      <c r="XV2733" s="199"/>
      <c r="XW2733" s="206"/>
      <c r="XZ2733" s="199"/>
      <c r="YA2733" s="206"/>
      <c r="YD2733" s="199"/>
      <c r="YE2733" s="206"/>
      <c r="YH2733" s="199"/>
      <c r="YI2733" s="206"/>
      <c r="YL2733" s="199"/>
      <c r="YM2733" s="206"/>
      <c r="YP2733" s="199"/>
      <c r="YQ2733" s="206"/>
      <c r="YT2733" s="199"/>
      <c r="YU2733" s="206"/>
      <c r="YX2733" s="199"/>
      <c r="YY2733" s="206"/>
      <c r="ZB2733" s="199"/>
      <c r="ZC2733" s="206"/>
      <c r="ZF2733" s="199"/>
      <c r="ZG2733" s="206"/>
      <c r="ZJ2733" s="199"/>
      <c r="ZK2733" s="206"/>
      <c r="ZN2733" s="199"/>
      <c r="ZO2733" s="206"/>
      <c r="ZR2733" s="199"/>
      <c r="ZS2733" s="206"/>
      <c r="ZV2733" s="199"/>
      <c r="ZW2733" s="206"/>
      <c r="ZZ2733" s="199"/>
      <c r="AAA2733" s="206"/>
      <c r="AAD2733" s="199"/>
      <c r="AAE2733" s="206"/>
      <c r="AAH2733" s="199"/>
      <c r="AAI2733" s="206"/>
      <c r="AAL2733" s="199"/>
      <c r="AAM2733" s="206"/>
      <c r="AAP2733" s="199"/>
      <c r="AAQ2733" s="206"/>
      <c r="AAT2733" s="199"/>
      <c r="AAU2733" s="206"/>
      <c r="AAX2733" s="199"/>
      <c r="AAY2733" s="206"/>
      <c r="ABB2733" s="199"/>
      <c r="ABC2733" s="206"/>
      <c r="ABF2733" s="199"/>
      <c r="ABG2733" s="206"/>
      <c r="ABJ2733" s="199"/>
      <c r="ABK2733" s="206"/>
      <c r="ABN2733" s="199"/>
      <c r="ABO2733" s="206"/>
      <c r="ABR2733" s="199"/>
      <c r="ABS2733" s="206"/>
      <c r="ABV2733" s="199"/>
      <c r="ABW2733" s="206"/>
      <c r="ABZ2733" s="199"/>
      <c r="ACA2733" s="206"/>
      <c r="ACD2733" s="199"/>
      <c r="ACE2733" s="206"/>
      <c r="ACH2733" s="199"/>
      <c r="ACI2733" s="206"/>
      <c r="ACL2733" s="199"/>
      <c r="ACM2733" s="206"/>
      <c r="ACP2733" s="199"/>
      <c r="ACQ2733" s="206"/>
      <c r="ACT2733" s="199"/>
      <c r="ACU2733" s="206"/>
      <c r="ACX2733" s="199"/>
      <c r="ACY2733" s="206"/>
      <c r="ADB2733" s="199"/>
      <c r="ADC2733" s="206"/>
      <c r="ADF2733" s="199"/>
      <c r="ADG2733" s="206"/>
      <c r="ADJ2733" s="199"/>
      <c r="ADK2733" s="206"/>
      <c r="ADN2733" s="199"/>
      <c r="ADO2733" s="206"/>
      <c r="ADR2733" s="199"/>
      <c r="ADS2733" s="206"/>
      <c r="ADV2733" s="199"/>
      <c r="ADW2733" s="206"/>
      <c r="ADZ2733" s="199"/>
      <c r="AEA2733" s="206"/>
      <c r="AED2733" s="199"/>
      <c r="AEE2733" s="206"/>
      <c r="AEH2733" s="199"/>
      <c r="AEI2733" s="206"/>
      <c r="AEL2733" s="199"/>
      <c r="AEM2733" s="206"/>
      <c r="AEP2733" s="199"/>
      <c r="AEQ2733" s="206"/>
      <c r="AET2733" s="199"/>
      <c r="AEU2733" s="206"/>
      <c r="AEX2733" s="199"/>
      <c r="AEY2733" s="206"/>
      <c r="AFB2733" s="199"/>
      <c r="AFC2733" s="206"/>
      <c r="AFF2733" s="199"/>
      <c r="AFG2733" s="206"/>
      <c r="AFJ2733" s="199"/>
      <c r="AFK2733" s="206"/>
      <c r="AFN2733" s="199"/>
      <c r="AFO2733" s="206"/>
      <c r="AFR2733" s="199"/>
      <c r="AFS2733" s="206"/>
      <c r="AFV2733" s="199"/>
      <c r="AFW2733" s="206"/>
      <c r="AFZ2733" s="199"/>
      <c r="AGA2733" s="206"/>
      <c r="AGD2733" s="199"/>
      <c r="AGE2733" s="206"/>
      <c r="AGH2733" s="199"/>
      <c r="AGI2733" s="206"/>
      <c r="AGL2733" s="199"/>
      <c r="AGM2733" s="206"/>
      <c r="AGP2733" s="199"/>
      <c r="AGQ2733" s="206"/>
      <c r="AGT2733" s="199"/>
      <c r="AGU2733" s="206"/>
      <c r="AGX2733" s="199"/>
      <c r="AGY2733" s="206"/>
      <c r="AHB2733" s="199"/>
      <c r="AHC2733" s="206"/>
      <c r="AHF2733" s="199"/>
      <c r="AHG2733" s="206"/>
      <c r="AHJ2733" s="199"/>
      <c r="AHK2733" s="206"/>
      <c r="AHN2733" s="199"/>
      <c r="AHO2733" s="206"/>
      <c r="AHR2733" s="199"/>
      <c r="AHS2733" s="206"/>
      <c r="AHV2733" s="199"/>
      <c r="AHW2733" s="206"/>
      <c r="AHZ2733" s="199"/>
      <c r="AIA2733" s="206"/>
      <c r="AID2733" s="199"/>
      <c r="AIE2733" s="206"/>
      <c r="AIH2733" s="199"/>
      <c r="AII2733" s="206"/>
      <c r="AIL2733" s="199"/>
      <c r="AIM2733" s="206"/>
      <c r="AIP2733" s="199"/>
      <c r="AIQ2733" s="206"/>
      <c r="AIT2733" s="199"/>
      <c r="AIU2733" s="206"/>
      <c r="AIX2733" s="199"/>
      <c r="AIY2733" s="206"/>
      <c r="AJB2733" s="199"/>
      <c r="AJC2733" s="206"/>
      <c r="AJF2733" s="199"/>
      <c r="AJG2733" s="206"/>
      <c r="AJJ2733" s="199"/>
      <c r="AJK2733" s="206"/>
      <c r="AJN2733" s="199"/>
      <c r="AJO2733" s="206"/>
      <c r="AJR2733" s="199"/>
      <c r="AJS2733" s="206"/>
      <c r="AJV2733" s="199"/>
      <c r="AJW2733" s="206"/>
      <c r="AJZ2733" s="199"/>
      <c r="AKA2733" s="206"/>
      <c r="AKD2733" s="199"/>
      <c r="AKE2733" s="206"/>
      <c r="AKH2733" s="199"/>
      <c r="AKI2733" s="206"/>
      <c r="AKL2733" s="199"/>
      <c r="AKM2733" s="206"/>
      <c r="AKP2733" s="199"/>
      <c r="AKQ2733" s="206"/>
      <c r="AKT2733" s="199"/>
      <c r="AKU2733" s="206"/>
      <c r="AKX2733" s="199"/>
      <c r="AKY2733" s="206"/>
      <c r="ALB2733" s="199"/>
      <c r="ALC2733" s="206"/>
      <c r="ALF2733" s="199"/>
      <c r="ALG2733" s="206"/>
      <c r="ALJ2733" s="199"/>
      <c r="ALK2733" s="206"/>
      <c r="ALN2733" s="199"/>
      <c r="ALO2733" s="206"/>
      <c r="ALR2733" s="199"/>
      <c r="ALS2733" s="206"/>
      <c r="ALV2733" s="199"/>
      <c r="ALW2733" s="206"/>
      <c r="ALZ2733" s="199"/>
      <c r="AMA2733" s="206"/>
      <c r="AMD2733" s="199"/>
      <c r="AME2733" s="206"/>
      <c r="AMH2733" s="199"/>
      <c r="AMI2733" s="206"/>
      <c r="AML2733" s="199"/>
      <c r="AMM2733" s="206"/>
      <c r="AMP2733" s="199"/>
      <c r="AMQ2733" s="206"/>
      <c r="AMT2733" s="199"/>
      <c r="AMU2733" s="206"/>
      <c r="AMX2733" s="199"/>
      <c r="AMY2733" s="206"/>
      <c r="ANB2733" s="199"/>
      <c r="ANC2733" s="206"/>
      <c r="ANF2733" s="199"/>
      <c r="ANG2733" s="206"/>
      <c r="ANJ2733" s="199"/>
      <c r="ANK2733" s="206"/>
      <c r="ANN2733" s="199"/>
      <c r="ANO2733" s="206"/>
      <c r="ANR2733" s="199"/>
      <c r="ANS2733" s="206"/>
      <c r="ANV2733" s="199"/>
      <c r="ANW2733" s="206"/>
      <c r="ANZ2733" s="199"/>
      <c r="AOA2733" s="206"/>
      <c r="AOD2733" s="199"/>
      <c r="AOE2733" s="206"/>
      <c r="AOH2733" s="199"/>
      <c r="AOI2733" s="206"/>
      <c r="AOL2733" s="199"/>
      <c r="AOM2733" s="206"/>
    </row>
    <row r="2734" spans="1:1023 1026:1079" x14ac:dyDescent="0.25">
      <c r="A2734" s="190">
        <v>2550</v>
      </c>
      <c r="B2734" s="208"/>
      <c r="C2734" s="206" t="s">
        <v>3624</v>
      </c>
      <c r="D2734" s="315">
        <v>43493</v>
      </c>
      <c r="E2734" s="463" t="s">
        <v>1213</v>
      </c>
      <c r="F2734" s="208" t="s">
        <v>602</v>
      </c>
      <c r="G2734" s="208" t="s">
        <v>615</v>
      </c>
      <c r="H2734" s="315">
        <v>43493</v>
      </c>
      <c r="I2734" s="315">
        <v>43493</v>
      </c>
      <c r="J2734" s="338">
        <v>0.39027777777777778</v>
      </c>
      <c r="K2734" s="338">
        <v>0.3972222222222222</v>
      </c>
      <c r="L2734" s="193"/>
      <c r="M2734" s="215" t="s">
        <v>136</v>
      </c>
      <c r="N2734" s="206">
        <v>5</v>
      </c>
      <c r="O2734" s="215" t="s">
        <v>136</v>
      </c>
      <c r="P2734" s="206">
        <v>5</v>
      </c>
      <c r="S2734" s="215" t="s">
        <v>136</v>
      </c>
      <c r="T2734" s="206">
        <v>5</v>
      </c>
      <c r="U2734" s="215" t="s">
        <v>136</v>
      </c>
      <c r="V2734" s="206">
        <v>5</v>
      </c>
      <c r="AC2734" s="222">
        <f t="shared" si="619"/>
        <v>100</v>
      </c>
      <c r="AD2734" s="221" t="s">
        <v>37</v>
      </c>
      <c r="AE2734" s="200"/>
      <c r="AF2734" s="200"/>
      <c r="AG2734" s="200"/>
      <c r="AH2734" s="200"/>
      <c r="AI2734" s="200"/>
      <c r="AJ2734" s="200"/>
      <c r="AK2734" s="200"/>
      <c r="AL2734" s="224"/>
      <c r="AM2734" s="391">
        <f t="shared" si="612"/>
        <v>0</v>
      </c>
      <c r="AN2734" s="222"/>
      <c r="AO2734" s="228"/>
      <c r="AP2734" s="230">
        <f t="shared" si="616"/>
        <v>0</v>
      </c>
      <c r="AQ2734" s="399"/>
      <c r="AR2734" s="194"/>
      <c r="AS2734" s="235" t="str">
        <f t="shared" ca="1" si="603"/>
        <v>ok</v>
      </c>
      <c r="AT2734" s="225" t="str">
        <f t="shared" ca="1" si="604"/>
        <v>ok</v>
      </c>
      <c r="AU2734" s="221"/>
      <c r="AX2734" s="199"/>
      <c r="AY2734" s="206"/>
      <c r="BB2734" s="199"/>
      <c r="BC2734" s="206"/>
      <c r="BF2734" s="199"/>
      <c r="BG2734" s="206"/>
      <c r="BJ2734" s="199"/>
      <c r="BK2734" s="206"/>
      <c r="BN2734" s="199"/>
      <c r="BO2734" s="206"/>
      <c r="BR2734" s="199"/>
      <c r="BS2734" s="206"/>
      <c r="BV2734" s="199"/>
      <c r="BW2734" s="206"/>
      <c r="BZ2734" s="199"/>
      <c r="CA2734" s="206"/>
      <c r="CD2734" s="199"/>
      <c r="CE2734" s="206"/>
      <c r="CH2734" s="199"/>
      <c r="CI2734" s="206"/>
      <c r="CL2734" s="199"/>
      <c r="CM2734" s="206"/>
      <c r="CP2734" s="199"/>
      <c r="CQ2734" s="206"/>
      <c r="CT2734" s="199"/>
      <c r="CU2734" s="206"/>
      <c r="CX2734" s="199"/>
      <c r="CY2734" s="206"/>
      <c r="DB2734" s="199"/>
      <c r="DC2734" s="206"/>
      <c r="DF2734" s="199"/>
      <c r="DG2734" s="206"/>
      <c r="DJ2734" s="199"/>
      <c r="DK2734" s="206"/>
      <c r="DN2734" s="199"/>
      <c r="DO2734" s="206"/>
      <c r="DR2734" s="199"/>
      <c r="DS2734" s="206"/>
      <c r="DV2734" s="199"/>
      <c r="DW2734" s="206"/>
      <c r="DZ2734" s="199"/>
      <c r="EA2734" s="206"/>
      <c r="ED2734" s="199"/>
      <c r="EE2734" s="206"/>
      <c r="EH2734" s="199"/>
      <c r="EI2734" s="206"/>
      <c r="EL2734" s="199"/>
      <c r="EM2734" s="206"/>
      <c r="EP2734" s="199"/>
      <c r="EQ2734" s="206"/>
      <c r="ET2734" s="199"/>
      <c r="EU2734" s="206"/>
      <c r="EX2734" s="199"/>
      <c r="EY2734" s="206"/>
      <c r="FB2734" s="199"/>
      <c r="FC2734" s="206"/>
      <c r="FF2734" s="199"/>
      <c r="FG2734" s="206"/>
      <c r="FJ2734" s="199"/>
      <c r="FK2734" s="206"/>
      <c r="FN2734" s="199"/>
      <c r="FO2734" s="206"/>
      <c r="FR2734" s="199"/>
      <c r="FS2734" s="206"/>
      <c r="FV2734" s="199"/>
      <c r="FW2734" s="206"/>
      <c r="FZ2734" s="199"/>
      <c r="GA2734" s="206"/>
      <c r="GD2734" s="199"/>
      <c r="GE2734" s="206"/>
      <c r="GH2734" s="199"/>
      <c r="GI2734" s="206"/>
      <c r="GL2734" s="199"/>
      <c r="GM2734" s="206"/>
      <c r="GP2734" s="199"/>
      <c r="GQ2734" s="206"/>
      <c r="GT2734" s="199"/>
      <c r="GU2734" s="206"/>
      <c r="GX2734" s="199"/>
      <c r="GY2734" s="206"/>
      <c r="HB2734" s="199"/>
      <c r="HC2734" s="206"/>
      <c r="HF2734" s="199"/>
      <c r="HG2734" s="206"/>
      <c r="HJ2734" s="199"/>
      <c r="HK2734" s="206"/>
      <c r="HN2734" s="199"/>
      <c r="HO2734" s="206"/>
      <c r="HR2734" s="199"/>
      <c r="HS2734" s="206"/>
      <c r="HV2734" s="199"/>
      <c r="HW2734" s="206"/>
      <c r="HZ2734" s="199"/>
      <c r="IA2734" s="206"/>
      <c r="ID2734" s="199"/>
      <c r="IE2734" s="206"/>
      <c r="IH2734" s="199"/>
      <c r="II2734" s="206"/>
      <c r="IL2734" s="199"/>
      <c r="IM2734" s="206"/>
      <c r="IP2734" s="199"/>
      <c r="IQ2734" s="206"/>
      <c r="IT2734" s="199"/>
      <c r="IU2734" s="206"/>
      <c r="IX2734" s="199"/>
      <c r="IY2734" s="206"/>
      <c r="JB2734" s="199"/>
      <c r="JC2734" s="206"/>
      <c r="JF2734" s="199"/>
      <c r="JG2734" s="206"/>
      <c r="JJ2734" s="199"/>
      <c r="JK2734" s="206"/>
      <c r="JN2734" s="199"/>
      <c r="JO2734" s="206"/>
      <c r="JR2734" s="199"/>
      <c r="JS2734" s="206"/>
      <c r="JV2734" s="199"/>
      <c r="JW2734" s="206"/>
      <c r="JZ2734" s="199"/>
      <c r="KA2734" s="206"/>
      <c r="KD2734" s="199"/>
      <c r="KE2734" s="206"/>
      <c r="KH2734" s="199"/>
      <c r="KI2734" s="206"/>
      <c r="KL2734" s="199"/>
      <c r="KM2734" s="206"/>
      <c r="KP2734" s="199"/>
      <c r="KQ2734" s="206"/>
      <c r="KT2734" s="199"/>
      <c r="KU2734" s="206"/>
      <c r="KX2734" s="199"/>
      <c r="KY2734" s="206"/>
      <c r="LB2734" s="199"/>
      <c r="LC2734" s="206"/>
      <c r="LF2734" s="199"/>
      <c r="LG2734" s="206"/>
      <c r="LJ2734" s="199"/>
      <c r="LK2734" s="206"/>
      <c r="LN2734" s="199"/>
      <c r="LO2734" s="206"/>
      <c r="LR2734" s="199"/>
      <c r="LS2734" s="206"/>
      <c r="LV2734" s="199"/>
      <c r="LW2734" s="206"/>
      <c r="LZ2734" s="199"/>
      <c r="MA2734" s="206"/>
      <c r="MD2734" s="199"/>
      <c r="ME2734" s="206"/>
      <c r="MH2734" s="199"/>
      <c r="MI2734" s="206"/>
      <c r="ML2734" s="199"/>
      <c r="MM2734" s="206"/>
      <c r="MP2734" s="199"/>
      <c r="MQ2734" s="206"/>
      <c r="MT2734" s="199"/>
      <c r="MU2734" s="206"/>
      <c r="MX2734" s="199"/>
      <c r="MY2734" s="206"/>
      <c r="NB2734" s="199"/>
      <c r="NC2734" s="206"/>
      <c r="NF2734" s="199"/>
      <c r="NG2734" s="206"/>
      <c r="NJ2734" s="199"/>
      <c r="NK2734" s="206"/>
      <c r="NN2734" s="199"/>
      <c r="NO2734" s="206"/>
      <c r="NR2734" s="199"/>
      <c r="NS2734" s="206"/>
      <c r="NV2734" s="199"/>
      <c r="NW2734" s="206"/>
      <c r="NZ2734" s="199"/>
      <c r="OA2734" s="206"/>
      <c r="OD2734" s="199"/>
      <c r="OE2734" s="206"/>
      <c r="OH2734" s="199"/>
      <c r="OI2734" s="206"/>
      <c r="OL2734" s="199"/>
      <c r="OM2734" s="206"/>
      <c r="OP2734" s="199"/>
      <c r="OQ2734" s="206"/>
      <c r="OT2734" s="199"/>
      <c r="OU2734" s="206"/>
      <c r="OX2734" s="199"/>
      <c r="OY2734" s="206"/>
      <c r="PB2734" s="199"/>
      <c r="PC2734" s="206"/>
      <c r="PF2734" s="199"/>
      <c r="PG2734" s="206"/>
      <c r="PJ2734" s="199"/>
      <c r="PK2734" s="206"/>
      <c r="PN2734" s="199"/>
      <c r="PO2734" s="206"/>
      <c r="PR2734" s="199"/>
      <c r="PS2734" s="206"/>
      <c r="PV2734" s="199"/>
      <c r="PW2734" s="206"/>
      <c r="PZ2734" s="199"/>
      <c r="QA2734" s="206"/>
      <c r="QD2734" s="199"/>
      <c r="QE2734" s="206"/>
      <c r="QH2734" s="199"/>
      <c r="QI2734" s="206"/>
      <c r="QL2734" s="199"/>
      <c r="QM2734" s="206"/>
      <c r="QP2734" s="199"/>
      <c r="QQ2734" s="206"/>
      <c r="QT2734" s="199"/>
      <c r="QU2734" s="206"/>
      <c r="QX2734" s="199"/>
      <c r="QY2734" s="206"/>
      <c r="RB2734" s="199"/>
      <c r="RC2734" s="206"/>
      <c r="RF2734" s="199"/>
      <c r="RG2734" s="206"/>
      <c r="RJ2734" s="199"/>
      <c r="RK2734" s="206"/>
      <c r="RN2734" s="199"/>
      <c r="RO2734" s="206"/>
      <c r="RR2734" s="199"/>
      <c r="RS2734" s="206"/>
      <c r="RV2734" s="199"/>
      <c r="RW2734" s="206"/>
      <c r="RZ2734" s="199"/>
      <c r="SA2734" s="206"/>
      <c r="SD2734" s="199"/>
      <c r="SE2734" s="206"/>
      <c r="SH2734" s="199"/>
      <c r="SI2734" s="206"/>
      <c r="SL2734" s="199"/>
      <c r="SM2734" s="206"/>
      <c r="SP2734" s="199"/>
      <c r="SQ2734" s="206"/>
      <c r="ST2734" s="199"/>
      <c r="SU2734" s="206"/>
      <c r="SX2734" s="199"/>
      <c r="SY2734" s="206"/>
      <c r="TB2734" s="199"/>
      <c r="TC2734" s="206"/>
      <c r="TF2734" s="199"/>
      <c r="TG2734" s="206"/>
      <c r="TJ2734" s="199"/>
      <c r="TK2734" s="206"/>
      <c r="TN2734" s="199"/>
      <c r="TO2734" s="206"/>
      <c r="TR2734" s="199"/>
      <c r="TS2734" s="206"/>
      <c r="TV2734" s="199"/>
      <c r="TW2734" s="206"/>
      <c r="TZ2734" s="199"/>
      <c r="UA2734" s="206"/>
      <c r="UD2734" s="199"/>
      <c r="UE2734" s="206"/>
      <c r="UH2734" s="199"/>
      <c r="UI2734" s="206"/>
      <c r="UL2734" s="199"/>
      <c r="UM2734" s="206"/>
      <c r="UP2734" s="199"/>
      <c r="UQ2734" s="206"/>
      <c r="UT2734" s="199"/>
      <c r="UU2734" s="206"/>
      <c r="UX2734" s="199"/>
      <c r="UY2734" s="206"/>
      <c r="VB2734" s="199"/>
      <c r="VC2734" s="206"/>
      <c r="VF2734" s="199"/>
      <c r="VG2734" s="206"/>
      <c r="VJ2734" s="199"/>
      <c r="VK2734" s="206"/>
      <c r="VN2734" s="199"/>
      <c r="VO2734" s="206"/>
      <c r="VR2734" s="199"/>
      <c r="VS2734" s="206"/>
      <c r="VV2734" s="199"/>
      <c r="VW2734" s="206"/>
      <c r="VZ2734" s="199"/>
      <c r="WA2734" s="206"/>
      <c r="WD2734" s="199"/>
      <c r="WE2734" s="206"/>
      <c r="WH2734" s="199"/>
      <c r="WI2734" s="206"/>
      <c r="WL2734" s="199"/>
      <c r="WM2734" s="206"/>
      <c r="WP2734" s="199"/>
      <c r="WQ2734" s="206"/>
      <c r="WT2734" s="199"/>
      <c r="WU2734" s="206"/>
      <c r="WX2734" s="199"/>
      <c r="WY2734" s="206"/>
      <c r="XB2734" s="199"/>
      <c r="XC2734" s="206"/>
      <c r="XF2734" s="199"/>
      <c r="XG2734" s="206"/>
      <c r="XJ2734" s="199"/>
      <c r="XK2734" s="206"/>
      <c r="XN2734" s="199"/>
      <c r="XO2734" s="206"/>
      <c r="XR2734" s="199"/>
      <c r="XS2734" s="206"/>
      <c r="XV2734" s="199"/>
      <c r="XW2734" s="206"/>
      <c r="XZ2734" s="199"/>
      <c r="YA2734" s="206"/>
      <c r="YD2734" s="199"/>
      <c r="YE2734" s="206"/>
      <c r="YH2734" s="199"/>
      <c r="YI2734" s="206"/>
      <c r="YL2734" s="199"/>
      <c r="YM2734" s="206"/>
      <c r="YP2734" s="199"/>
      <c r="YQ2734" s="206"/>
      <c r="YT2734" s="199"/>
      <c r="YU2734" s="206"/>
      <c r="YX2734" s="199"/>
      <c r="YY2734" s="206"/>
      <c r="ZB2734" s="199"/>
      <c r="ZC2734" s="206"/>
      <c r="ZF2734" s="199"/>
      <c r="ZG2734" s="206"/>
      <c r="ZJ2734" s="199"/>
      <c r="ZK2734" s="206"/>
      <c r="ZN2734" s="199"/>
      <c r="ZO2734" s="206"/>
      <c r="ZR2734" s="199"/>
      <c r="ZS2734" s="206"/>
      <c r="ZV2734" s="199"/>
      <c r="ZW2734" s="206"/>
      <c r="ZZ2734" s="199"/>
      <c r="AAA2734" s="206"/>
      <c r="AAD2734" s="199"/>
      <c r="AAE2734" s="206"/>
      <c r="AAH2734" s="199"/>
      <c r="AAI2734" s="206"/>
      <c r="AAL2734" s="199"/>
      <c r="AAM2734" s="206"/>
      <c r="AAP2734" s="199"/>
      <c r="AAQ2734" s="206"/>
      <c r="AAT2734" s="199"/>
      <c r="AAU2734" s="206"/>
      <c r="AAX2734" s="199"/>
      <c r="AAY2734" s="206"/>
      <c r="ABB2734" s="199"/>
      <c r="ABC2734" s="206"/>
      <c r="ABF2734" s="199"/>
      <c r="ABG2734" s="206"/>
      <c r="ABJ2734" s="199"/>
      <c r="ABK2734" s="206"/>
      <c r="ABN2734" s="199"/>
      <c r="ABO2734" s="206"/>
      <c r="ABR2734" s="199"/>
      <c r="ABS2734" s="206"/>
      <c r="ABV2734" s="199"/>
      <c r="ABW2734" s="206"/>
      <c r="ABZ2734" s="199"/>
      <c r="ACA2734" s="206"/>
      <c r="ACD2734" s="199"/>
      <c r="ACE2734" s="206"/>
      <c r="ACH2734" s="199"/>
      <c r="ACI2734" s="206"/>
      <c r="ACL2734" s="199"/>
      <c r="ACM2734" s="206"/>
      <c r="ACP2734" s="199"/>
      <c r="ACQ2734" s="206"/>
      <c r="ACT2734" s="199"/>
      <c r="ACU2734" s="206"/>
      <c r="ACX2734" s="199"/>
      <c r="ACY2734" s="206"/>
      <c r="ADB2734" s="199"/>
      <c r="ADC2734" s="206"/>
      <c r="ADF2734" s="199"/>
      <c r="ADG2734" s="206"/>
      <c r="ADJ2734" s="199"/>
      <c r="ADK2734" s="206"/>
      <c r="ADN2734" s="199"/>
      <c r="ADO2734" s="206"/>
      <c r="ADR2734" s="199"/>
      <c r="ADS2734" s="206"/>
      <c r="ADV2734" s="199"/>
      <c r="ADW2734" s="206"/>
      <c r="ADZ2734" s="199"/>
      <c r="AEA2734" s="206"/>
      <c r="AED2734" s="199"/>
      <c r="AEE2734" s="206"/>
      <c r="AEH2734" s="199"/>
      <c r="AEI2734" s="206"/>
      <c r="AEL2734" s="199"/>
      <c r="AEM2734" s="206"/>
      <c r="AEP2734" s="199"/>
      <c r="AEQ2734" s="206"/>
      <c r="AET2734" s="199"/>
      <c r="AEU2734" s="206"/>
      <c r="AEX2734" s="199"/>
      <c r="AEY2734" s="206"/>
      <c r="AFB2734" s="199"/>
      <c r="AFC2734" s="206"/>
      <c r="AFF2734" s="199"/>
      <c r="AFG2734" s="206"/>
      <c r="AFJ2734" s="199"/>
      <c r="AFK2734" s="206"/>
      <c r="AFN2734" s="199"/>
      <c r="AFO2734" s="206"/>
      <c r="AFR2734" s="199"/>
      <c r="AFS2734" s="206"/>
      <c r="AFV2734" s="199"/>
      <c r="AFW2734" s="206"/>
      <c r="AFZ2734" s="199"/>
      <c r="AGA2734" s="206"/>
      <c r="AGD2734" s="199"/>
      <c r="AGE2734" s="206"/>
      <c r="AGH2734" s="199"/>
      <c r="AGI2734" s="206"/>
      <c r="AGL2734" s="199"/>
      <c r="AGM2734" s="206"/>
      <c r="AGP2734" s="199"/>
      <c r="AGQ2734" s="206"/>
      <c r="AGT2734" s="199"/>
      <c r="AGU2734" s="206"/>
      <c r="AGX2734" s="199"/>
      <c r="AGY2734" s="206"/>
      <c r="AHB2734" s="199"/>
      <c r="AHC2734" s="206"/>
      <c r="AHF2734" s="199"/>
      <c r="AHG2734" s="206"/>
      <c r="AHJ2734" s="199"/>
      <c r="AHK2734" s="206"/>
      <c r="AHN2734" s="199"/>
      <c r="AHO2734" s="206"/>
      <c r="AHR2734" s="199"/>
      <c r="AHS2734" s="206"/>
      <c r="AHV2734" s="199"/>
      <c r="AHW2734" s="206"/>
      <c r="AHZ2734" s="199"/>
      <c r="AIA2734" s="206"/>
      <c r="AID2734" s="199"/>
      <c r="AIE2734" s="206"/>
      <c r="AIH2734" s="199"/>
      <c r="AII2734" s="206"/>
      <c r="AIL2734" s="199"/>
      <c r="AIM2734" s="206"/>
      <c r="AIP2734" s="199"/>
      <c r="AIQ2734" s="206"/>
      <c r="AIT2734" s="199"/>
      <c r="AIU2734" s="206"/>
      <c r="AIX2734" s="199"/>
      <c r="AIY2734" s="206"/>
      <c r="AJB2734" s="199"/>
      <c r="AJC2734" s="206"/>
      <c r="AJF2734" s="199"/>
      <c r="AJG2734" s="206"/>
      <c r="AJJ2734" s="199"/>
      <c r="AJK2734" s="206"/>
      <c r="AJN2734" s="199"/>
      <c r="AJO2734" s="206"/>
      <c r="AJR2734" s="199"/>
      <c r="AJS2734" s="206"/>
      <c r="AJV2734" s="199"/>
      <c r="AJW2734" s="206"/>
      <c r="AJZ2734" s="199"/>
      <c r="AKA2734" s="206"/>
      <c r="AKD2734" s="199"/>
      <c r="AKE2734" s="206"/>
      <c r="AKH2734" s="199"/>
      <c r="AKI2734" s="206"/>
      <c r="AKL2734" s="199"/>
      <c r="AKM2734" s="206"/>
      <c r="AKP2734" s="199"/>
      <c r="AKQ2734" s="206"/>
      <c r="AKT2734" s="199"/>
      <c r="AKU2734" s="206"/>
      <c r="AKX2734" s="199"/>
      <c r="AKY2734" s="206"/>
      <c r="ALB2734" s="199"/>
      <c r="ALC2734" s="206"/>
      <c r="ALF2734" s="199"/>
      <c r="ALG2734" s="206"/>
      <c r="ALJ2734" s="199"/>
      <c r="ALK2734" s="206"/>
      <c r="ALN2734" s="199"/>
      <c r="ALO2734" s="206"/>
      <c r="ALR2734" s="199"/>
      <c r="ALS2734" s="206"/>
      <c r="ALV2734" s="199"/>
      <c r="ALW2734" s="206"/>
      <c r="ALZ2734" s="199"/>
      <c r="AMA2734" s="206"/>
      <c r="AMD2734" s="199"/>
      <c r="AME2734" s="206"/>
      <c r="AMH2734" s="199"/>
      <c r="AMI2734" s="206"/>
      <c r="AML2734" s="199"/>
      <c r="AMM2734" s="206"/>
      <c r="AMP2734" s="199"/>
      <c r="AMQ2734" s="206"/>
      <c r="AMT2734" s="199"/>
      <c r="AMU2734" s="206"/>
      <c r="AMX2734" s="199"/>
      <c r="AMY2734" s="206"/>
      <c r="ANB2734" s="199"/>
      <c r="ANC2734" s="206"/>
      <c r="ANF2734" s="199"/>
      <c r="ANG2734" s="206"/>
      <c r="ANJ2734" s="199"/>
      <c r="ANK2734" s="206"/>
      <c r="ANN2734" s="199"/>
      <c r="ANO2734" s="206"/>
      <c r="ANR2734" s="199"/>
      <c r="ANS2734" s="206"/>
      <c r="ANV2734" s="199"/>
      <c r="ANW2734" s="206"/>
      <c r="ANZ2734" s="199"/>
      <c r="AOA2734" s="206"/>
      <c r="AOD2734" s="199"/>
      <c r="AOE2734" s="206"/>
      <c r="AOH2734" s="199"/>
      <c r="AOI2734" s="206"/>
      <c r="AOL2734" s="199"/>
      <c r="AOM2734" s="206"/>
    </row>
    <row r="2735" spans="1:1023 1026:1079" x14ac:dyDescent="0.25">
      <c r="A2735" s="206" t="s">
        <v>2031</v>
      </c>
      <c r="B2735" s="208"/>
      <c r="C2735" s="206" t="s">
        <v>3620</v>
      </c>
      <c r="E2735" s="463" t="s">
        <v>1214</v>
      </c>
      <c r="F2735" s="208" t="s">
        <v>602</v>
      </c>
      <c r="G2735" s="208" t="s">
        <v>615</v>
      </c>
      <c r="H2735" s="315">
        <v>43493</v>
      </c>
      <c r="I2735" s="315">
        <v>43493</v>
      </c>
      <c r="J2735" s="338">
        <v>0.39861111111111108</v>
      </c>
      <c r="K2735" s="338">
        <v>0.40416666666666662</v>
      </c>
      <c r="L2735" s="193"/>
      <c r="M2735" s="216"/>
      <c r="N2735" s="206"/>
      <c r="O2735" s="216"/>
      <c r="P2735" s="206"/>
      <c r="S2735" s="216"/>
      <c r="T2735" s="206"/>
      <c r="U2735" s="216"/>
      <c r="V2735" s="206"/>
      <c r="AC2735" s="222"/>
      <c r="AD2735" s="221" t="s">
        <v>37</v>
      </c>
      <c r="AE2735" s="200"/>
      <c r="AF2735" s="200"/>
      <c r="AG2735" s="200"/>
      <c r="AH2735" s="200"/>
      <c r="AI2735" s="200"/>
      <c r="AJ2735" s="200"/>
      <c r="AK2735" s="200"/>
      <c r="AL2735" s="224"/>
      <c r="AM2735" s="391">
        <f t="shared" si="612"/>
        <v>0</v>
      </c>
      <c r="AN2735" s="222"/>
      <c r="AO2735" s="228"/>
      <c r="AP2735" s="230">
        <f t="shared" si="616"/>
        <v>0</v>
      </c>
      <c r="AQ2735" s="399"/>
      <c r="AR2735" s="194"/>
      <c r="AS2735" s="235" t="str">
        <f t="shared" si="603"/>
        <v/>
      </c>
      <c r="AT2735" s="225" t="str">
        <f t="shared" si="604"/>
        <v/>
      </c>
      <c r="AU2735" s="221"/>
      <c r="AX2735" s="199"/>
      <c r="AY2735" s="206"/>
      <c r="BB2735" s="199"/>
      <c r="BC2735" s="206"/>
      <c r="BF2735" s="199"/>
      <c r="BG2735" s="206"/>
      <c r="BJ2735" s="199"/>
      <c r="BK2735" s="206"/>
      <c r="BN2735" s="199"/>
      <c r="BO2735" s="206"/>
      <c r="BR2735" s="199"/>
      <c r="BS2735" s="206"/>
      <c r="BV2735" s="199"/>
      <c r="BW2735" s="206"/>
      <c r="BZ2735" s="199"/>
      <c r="CA2735" s="206"/>
      <c r="CD2735" s="199"/>
      <c r="CE2735" s="206"/>
      <c r="CH2735" s="199"/>
      <c r="CI2735" s="206"/>
      <c r="CL2735" s="199"/>
      <c r="CM2735" s="206"/>
      <c r="CP2735" s="199"/>
      <c r="CQ2735" s="206"/>
      <c r="CT2735" s="199"/>
      <c r="CU2735" s="206"/>
      <c r="CX2735" s="199"/>
      <c r="CY2735" s="206"/>
      <c r="DB2735" s="199"/>
      <c r="DC2735" s="206"/>
      <c r="DF2735" s="199"/>
      <c r="DG2735" s="206"/>
      <c r="DJ2735" s="199"/>
      <c r="DK2735" s="206"/>
      <c r="DN2735" s="199"/>
      <c r="DO2735" s="206"/>
      <c r="DR2735" s="199"/>
      <c r="DS2735" s="206"/>
      <c r="DV2735" s="199"/>
      <c r="DW2735" s="206"/>
      <c r="DZ2735" s="199"/>
      <c r="EA2735" s="206"/>
      <c r="ED2735" s="199"/>
      <c r="EE2735" s="206"/>
      <c r="EH2735" s="199"/>
      <c r="EI2735" s="206"/>
      <c r="EL2735" s="199"/>
      <c r="EM2735" s="206"/>
      <c r="EP2735" s="199"/>
      <c r="EQ2735" s="206"/>
      <c r="ET2735" s="199"/>
      <c r="EU2735" s="206"/>
      <c r="EX2735" s="199"/>
      <c r="EY2735" s="206"/>
      <c r="FB2735" s="199"/>
      <c r="FC2735" s="206"/>
      <c r="FF2735" s="199"/>
      <c r="FG2735" s="206"/>
      <c r="FJ2735" s="199"/>
      <c r="FK2735" s="206"/>
      <c r="FN2735" s="199"/>
      <c r="FO2735" s="206"/>
      <c r="FR2735" s="199"/>
      <c r="FS2735" s="206"/>
      <c r="FV2735" s="199"/>
      <c r="FW2735" s="206"/>
      <c r="FZ2735" s="199"/>
      <c r="GA2735" s="206"/>
      <c r="GD2735" s="199"/>
      <c r="GE2735" s="206"/>
      <c r="GH2735" s="199"/>
      <c r="GI2735" s="206"/>
      <c r="GL2735" s="199"/>
      <c r="GM2735" s="206"/>
      <c r="GP2735" s="199"/>
      <c r="GQ2735" s="206"/>
      <c r="GT2735" s="199"/>
      <c r="GU2735" s="206"/>
      <c r="GX2735" s="199"/>
      <c r="GY2735" s="206"/>
      <c r="HB2735" s="199"/>
      <c r="HC2735" s="206"/>
      <c r="HF2735" s="199"/>
      <c r="HG2735" s="206"/>
      <c r="HJ2735" s="199"/>
      <c r="HK2735" s="206"/>
      <c r="HN2735" s="199"/>
      <c r="HO2735" s="206"/>
      <c r="HR2735" s="199"/>
      <c r="HS2735" s="206"/>
      <c r="HV2735" s="199"/>
      <c r="HW2735" s="206"/>
      <c r="HZ2735" s="199"/>
      <c r="IA2735" s="206"/>
      <c r="ID2735" s="199"/>
      <c r="IE2735" s="206"/>
      <c r="IH2735" s="199"/>
      <c r="II2735" s="206"/>
      <c r="IL2735" s="199"/>
      <c r="IM2735" s="206"/>
      <c r="IP2735" s="199"/>
      <c r="IQ2735" s="206"/>
      <c r="IT2735" s="199"/>
      <c r="IU2735" s="206"/>
      <c r="IX2735" s="199"/>
      <c r="IY2735" s="206"/>
      <c r="JB2735" s="199"/>
      <c r="JC2735" s="206"/>
      <c r="JF2735" s="199"/>
      <c r="JG2735" s="206"/>
      <c r="JJ2735" s="199"/>
      <c r="JK2735" s="206"/>
      <c r="JN2735" s="199"/>
      <c r="JO2735" s="206"/>
      <c r="JR2735" s="199"/>
      <c r="JS2735" s="206"/>
      <c r="JV2735" s="199"/>
      <c r="JW2735" s="206"/>
      <c r="JZ2735" s="199"/>
      <c r="KA2735" s="206"/>
      <c r="KD2735" s="199"/>
      <c r="KE2735" s="206"/>
      <c r="KH2735" s="199"/>
      <c r="KI2735" s="206"/>
      <c r="KL2735" s="199"/>
      <c r="KM2735" s="206"/>
      <c r="KP2735" s="199"/>
      <c r="KQ2735" s="206"/>
      <c r="KT2735" s="199"/>
      <c r="KU2735" s="206"/>
      <c r="KX2735" s="199"/>
      <c r="KY2735" s="206"/>
      <c r="LB2735" s="199"/>
      <c r="LC2735" s="206"/>
      <c r="LF2735" s="199"/>
      <c r="LG2735" s="206"/>
      <c r="LJ2735" s="199"/>
      <c r="LK2735" s="206"/>
      <c r="LN2735" s="199"/>
      <c r="LO2735" s="206"/>
      <c r="LR2735" s="199"/>
      <c r="LS2735" s="206"/>
      <c r="LV2735" s="199"/>
      <c r="LW2735" s="206"/>
      <c r="LZ2735" s="199"/>
      <c r="MA2735" s="206"/>
      <c r="MD2735" s="199"/>
      <c r="ME2735" s="206"/>
      <c r="MH2735" s="199"/>
      <c r="MI2735" s="206"/>
      <c r="ML2735" s="199"/>
      <c r="MM2735" s="206"/>
      <c r="MP2735" s="199"/>
      <c r="MQ2735" s="206"/>
      <c r="MT2735" s="199"/>
      <c r="MU2735" s="206"/>
      <c r="MX2735" s="199"/>
      <c r="MY2735" s="206"/>
      <c r="NB2735" s="199"/>
      <c r="NC2735" s="206"/>
      <c r="NF2735" s="199"/>
      <c r="NG2735" s="206"/>
      <c r="NJ2735" s="199"/>
      <c r="NK2735" s="206"/>
      <c r="NN2735" s="199"/>
      <c r="NO2735" s="206"/>
      <c r="NR2735" s="199"/>
      <c r="NS2735" s="206"/>
      <c r="NV2735" s="199"/>
      <c r="NW2735" s="206"/>
      <c r="NZ2735" s="199"/>
      <c r="OA2735" s="206"/>
      <c r="OD2735" s="199"/>
      <c r="OE2735" s="206"/>
      <c r="OH2735" s="199"/>
      <c r="OI2735" s="206"/>
      <c r="OL2735" s="199"/>
      <c r="OM2735" s="206"/>
      <c r="OP2735" s="199"/>
      <c r="OQ2735" s="206"/>
      <c r="OT2735" s="199"/>
      <c r="OU2735" s="206"/>
      <c r="OX2735" s="199"/>
      <c r="OY2735" s="206"/>
      <c r="PB2735" s="199"/>
      <c r="PC2735" s="206"/>
      <c r="PF2735" s="199"/>
      <c r="PG2735" s="206"/>
      <c r="PJ2735" s="199"/>
      <c r="PK2735" s="206"/>
      <c r="PN2735" s="199"/>
      <c r="PO2735" s="206"/>
      <c r="PR2735" s="199"/>
      <c r="PS2735" s="206"/>
      <c r="PV2735" s="199"/>
      <c r="PW2735" s="206"/>
      <c r="PZ2735" s="199"/>
      <c r="QA2735" s="206"/>
      <c r="QD2735" s="199"/>
      <c r="QE2735" s="206"/>
      <c r="QH2735" s="199"/>
      <c r="QI2735" s="206"/>
      <c r="QL2735" s="199"/>
      <c r="QM2735" s="206"/>
      <c r="QP2735" s="199"/>
      <c r="QQ2735" s="206"/>
      <c r="QT2735" s="199"/>
      <c r="QU2735" s="206"/>
      <c r="QX2735" s="199"/>
      <c r="QY2735" s="206"/>
      <c r="RB2735" s="199"/>
      <c r="RC2735" s="206"/>
      <c r="RF2735" s="199"/>
      <c r="RG2735" s="206"/>
      <c r="RJ2735" s="199"/>
      <c r="RK2735" s="206"/>
      <c r="RN2735" s="199"/>
      <c r="RO2735" s="206"/>
      <c r="RR2735" s="199"/>
      <c r="RS2735" s="206"/>
      <c r="RV2735" s="199"/>
      <c r="RW2735" s="206"/>
      <c r="RZ2735" s="199"/>
      <c r="SA2735" s="206"/>
      <c r="SD2735" s="199"/>
      <c r="SE2735" s="206"/>
      <c r="SH2735" s="199"/>
      <c r="SI2735" s="206"/>
      <c r="SL2735" s="199"/>
      <c r="SM2735" s="206"/>
      <c r="SP2735" s="199"/>
      <c r="SQ2735" s="206"/>
      <c r="ST2735" s="199"/>
      <c r="SU2735" s="206"/>
      <c r="SX2735" s="199"/>
      <c r="SY2735" s="206"/>
      <c r="TB2735" s="199"/>
      <c r="TC2735" s="206"/>
      <c r="TF2735" s="199"/>
      <c r="TG2735" s="206"/>
      <c r="TJ2735" s="199"/>
      <c r="TK2735" s="206"/>
      <c r="TN2735" s="199"/>
      <c r="TO2735" s="206"/>
      <c r="TR2735" s="199"/>
      <c r="TS2735" s="206"/>
      <c r="TV2735" s="199"/>
      <c r="TW2735" s="206"/>
      <c r="TZ2735" s="199"/>
      <c r="UA2735" s="206"/>
      <c r="UD2735" s="199"/>
      <c r="UE2735" s="206"/>
      <c r="UH2735" s="199"/>
      <c r="UI2735" s="206"/>
      <c r="UL2735" s="199"/>
      <c r="UM2735" s="206"/>
      <c r="UP2735" s="199"/>
      <c r="UQ2735" s="206"/>
      <c r="UT2735" s="199"/>
      <c r="UU2735" s="206"/>
      <c r="UX2735" s="199"/>
      <c r="UY2735" s="206"/>
      <c r="VB2735" s="199"/>
      <c r="VC2735" s="206"/>
      <c r="VF2735" s="199"/>
      <c r="VG2735" s="206"/>
      <c r="VJ2735" s="199"/>
      <c r="VK2735" s="206"/>
      <c r="VN2735" s="199"/>
      <c r="VO2735" s="206"/>
      <c r="VR2735" s="199"/>
      <c r="VS2735" s="206"/>
      <c r="VV2735" s="199"/>
      <c r="VW2735" s="206"/>
      <c r="VZ2735" s="199"/>
      <c r="WA2735" s="206"/>
      <c r="WD2735" s="199"/>
      <c r="WE2735" s="206"/>
      <c r="WH2735" s="199"/>
      <c r="WI2735" s="206"/>
      <c r="WL2735" s="199"/>
      <c r="WM2735" s="206"/>
      <c r="WP2735" s="199"/>
      <c r="WQ2735" s="206"/>
      <c r="WT2735" s="199"/>
      <c r="WU2735" s="206"/>
      <c r="WX2735" s="199"/>
      <c r="WY2735" s="206"/>
      <c r="XB2735" s="199"/>
      <c r="XC2735" s="206"/>
      <c r="XF2735" s="199"/>
      <c r="XG2735" s="206"/>
      <c r="XJ2735" s="199"/>
      <c r="XK2735" s="206"/>
      <c r="XN2735" s="199"/>
      <c r="XO2735" s="206"/>
      <c r="XR2735" s="199"/>
      <c r="XS2735" s="206"/>
      <c r="XV2735" s="199"/>
      <c r="XW2735" s="206"/>
      <c r="XZ2735" s="199"/>
      <c r="YA2735" s="206"/>
      <c r="YD2735" s="199"/>
      <c r="YE2735" s="206"/>
      <c r="YH2735" s="199"/>
      <c r="YI2735" s="206"/>
      <c r="YL2735" s="199"/>
      <c r="YM2735" s="206"/>
      <c r="YP2735" s="199"/>
      <c r="YQ2735" s="206"/>
      <c r="YT2735" s="199"/>
      <c r="YU2735" s="206"/>
      <c r="YX2735" s="199"/>
      <c r="YY2735" s="206"/>
      <c r="ZB2735" s="199"/>
      <c r="ZC2735" s="206"/>
      <c r="ZF2735" s="199"/>
      <c r="ZG2735" s="206"/>
      <c r="ZJ2735" s="199"/>
      <c r="ZK2735" s="206"/>
      <c r="ZN2735" s="199"/>
      <c r="ZO2735" s="206"/>
      <c r="ZR2735" s="199"/>
      <c r="ZS2735" s="206"/>
      <c r="ZV2735" s="199"/>
      <c r="ZW2735" s="206"/>
      <c r="ZZ2735" s="199"/>
      <c r="AAA2735" s="206"/>
      <c r="AAD2735" s="199"/>
      <c r="AAE2735" s="206"/>
      <c r="AAH2735" s="199"/>
      <c r="AAI2735" s="206"/>
      <c r="AAL2735" s="199"/>
      <c r="AAM2735" s="206"/>
      <c r="AAP2735" s="199"/>
      <c r="AAQ2735" s="206"/>
      <c r="AAT2735" s="199"/>
      <c r="AAU2735" s="206"/>
      <c r="AAX2735" s="199"/>
      <c r="AAY2735" s="206"/>
      <c r="ABB2735" s="199"/>
      <c r="ABC2735" s="206"/>
      <c r="ABF2735" s="199"/>
      <c r="ABG2735" s="206"/>
      <c r="ABJ2735" s="199"/>
      <c r="ABK2735" s="206"/>
      <c r="ABN2735" s="199"/>
      <c r="ABO2735" s="206"/>
      <c r="ABR2735" s="199"/>
      <c r="ABS2735" s="206"/>
      <c r="ABV2735" s="199"/>
      <c r="ABW2735" s="206"/>
      <c r="ABZ2735" s="199"/>
      <c r="ACA2735" s="206"/>
      <c r="ACD2735" s="199"/>
      <c r="ACE2735" s="206"/>
      <c r="ACH2735" s="199"/>
      <c r="ACI2735" s="206"/>
      <c r="ACL2735" s="199"/>
      <c r="ACM2735" s="206"/>
      <c r="ACP2735" s="199"/>
      <c r="ACQ2735" s="206"/>
      <c r="ACT2735" s="199"/>
      <c r="ACU2735" s="206"/>
      <c r="ACX2735" s="199"/>
      <c r="ACY2735" s="206"/>
      <c r="ADB2735" s="199"/>
      <c r="ADC2735" s="206"/>
      <c r="ADF2735" s="199"/>
      <c r="ADG2735" s="206"/>
      <c r="ADJ2735" s="199"/>
      <c r="ADK2735" s="206"/>
      <c r="ADN2735" s="199"/>
      <c r="ADO2735" s="206"/>
      <c r="ADR2735" s="199"/>
      <c r="ADS2735" s="206"/>
      <c r="ADV2735" s="199"/>
      <c r="ADW2735" s="206"/>
      <c r="ADZ2735" s="199"/>
      <c r="AEA2735" s="206"/>
      <c r="AED2735" s="199"/>
      <c r="AEE2735" s="206"/>
      <c r="AEH2735" s="199"/>
      <c r="AEI2735" s="206"/>
      <c r="AEL2735" s="199"/>
      <c r="AEM2735" s="206"/>
      <c r="AEP2735" s="199"/>
      <c r="AEQ2735" s="206"/>
      <c r="AET2735" s="199"/>
      <c r="AEU2735" s="206"/>
      <c r="AEX2735" s="199"/>
      <c r="AEY2735" s="206"/>
      <c r="AFB2735" s="199"/>
      <c r="AFC2735" s="206"/>
      <c r="AFF2735" s="199"/>
      <c r="AFG2735" s="206"/>
      <c r="AFJ2735" s="199"/>
      <c r="AFK2735" s="206"/>
      <c r="AFN2735" s="199"/>
      <c r="AFO2735" s="206"/>
      <c r="AFR2735" s="199"/>
      <c r="AFS2735" s="206"/>
      <c r="AFV2735" s="199"/>
      <c r="AFW2735" s="206"/>
      <c r="AFZ2735" s="199"/>
      <c r="AGA2735" s="206"/>
      <c r="AGD2735" s="199"/>
      <c r="AGE2735" s="206"/>
      <c r="AGH2735" s="199"/>
      <c r="AGI2735" s="206"/>
      <c r="AGL2735" s="199"/>
      <c r="AGM2735" s="206"/>
      <c r="AGP2735" s="199"/>
      <c r="AGQ2735" s="206"/>
      <c r="AGT2735" s="199"/>
      <c r="AGU2735" s="206"/>
      <c r="AGX2735" s="199"/>
      <c r="AGY2735" s="206"/>
      <c r="AHB2735" s="199"/>
      <c r="AHC2735" s="206"/>
      <c r="AHF2735" s="199"/>
      <c r="AHG2735" s="206"/>
      <c r="AHJ2735" s="199"/>
      <c r="AHK2735" s="206"/>
      <c r="AHN2735" s="199"/>
      <c r="AHO2735" s="206"/>
      <c r="AHR2735" s="199"/>
      <c r="AHS2735" s="206"/>
      <c r="AHV2735" s="199"/>
      <c r="AHW2735" s="206"/>
      <c r="AHZ2735" s="199"/>
      <c r="AIA2735" s="206"/>
      <c r="AID2735" s="199"/>
      <c r="AIE2735" s="206"/>
      <c r="AIH2735" s="199"/>
      <c r="AII2735" s="206"/>
      <c r="AIL2735" s="199"/>
      <c r="AIM2735" s="206"/>
      <c r="AIP2735" s="199"/>
      <c r="AIQ2735" s="206"/>
      <c r="AIT2735" s="199"/>
      <c r="AIU2735" s="206"/>
      <c r="AIX2735" s="199"/>
      <c r="AIY2735" s="206"/>
      <c r="AJB2735" s="199"/>
      <c r="AJC2735" s="206"/>
      <c r="AJF2735" s="199"/>
      <c r="AJG2735" s="206"/>
      <c r="AJJ2735" s="199"/>
      <c r="AJK2735" s="206"/>
      <c r="AJN2735" s="199"/>
      <c r="AJO2735" s="206"/>
      <c r="AJR2735" s="199"/>
      <c r="AJS2735" s="206"/>
      <c r="AJV2735" s="199"/>
      <c r="AJW2735" s="206"/>
      <c r="AJZ2735" s="199"/>
      <c r="AKA2735" s="206"/>
      <c r="AKD2735" s="199"/>
      <c r="AKE2735" s="206"/>
      <c r="AKH2735" s="199"/>
      <c r="AKI2735" s="206"/>
      <c r="AKL2735" s="199"/>
      <c r="AKM2735" s="206"/>
      <c r="AKP2735" s="199"/>
      <c r="AKQ2735" s="206"/>
      <c r="AKT2735" s="199"/>
      <c r="AKU2735" s="206"/>
      <c r="AKX2735" s="199"/>
      <c r="AKY2735" s="206"/>
      <c r="ALB2735" s="199"/>
      <c r="ALC2735" s="206"/>
      <c r="ALF2735" s="199"/>
      <c r="ALG2735" s="206"/>
      <c r="ALJ2735" s="199"/>
      <c r="ALK2735" s="206"/>
      <c r="ALN2735" s="199"/>
      <c r="ALO2735" s="206"/>
      <c r="ALR2735" s="199"/>
      <c r="ALS2735" s="206"/>
      <c r="ALV2735" s="199"/>
      <c r="ALW2735" s="206"/>
      <c r="ALZ2735" s="199"/>
      <c r="AMA2735" s="206"/>
      <c r="AMD2735" s="199"/>
      <c r="AME2735" s="206"/>
      <c r="AMH2735" s="199"/>
      <c r="AMI2735" s="206"/>
      <c r="AML2735" s="199"/>
      <c r="AMM2735" s="206"/>
      <c r="AMP2735" s="199"/>
      <c r="AMQ2735" s="206"/>
      <c r="AMT2735" s="199"/>
      <c r="AMU2735" s="206"/>
      <c r="AMX2735" s="199"/>
      <c r="AMY2735" s="206"/>
      <c r="ANB2735" s="199"/>
      <c r="ANC2735" s="206"/>
      <c r="ANF2735" s="199"/>
      <c r="ANG2735" s="206"/>
      <c r="ANJ2735" s="199"/>
      <c r="ANK2735" s="206"/>
      <c r="ANN2735" s="199"/>
      <c r="ANO2735" s="206"/>
      <c r="ANR2735" s="199"/>
      <c r="ANS2735" s="206"/>
      <c r="ANV2735" s="199"/>
      <c r="ANW2735" s="206"/>
      <c r="ANZ2735" s="199"/>
      <c r="AOA2735" s="206"/>
      <c r="AOD2735" s="199"/>
      <c r="AOE2735" s="206"/>
      <c r="AOH2735" s="199"/>
      <c r="AOI2735" s="206"/>
      <c r="AOL2735" s="199"/>
      <c r="AOM2735" s="206"/>
    </row>
    <row r="2736" spans="1:1023 1026:1079" x14ac:dyDescent="0.25">
      <c r="A2736" s="206">
        <v>2551</v>
      </c>
      <c r="B2736" s="208"/>
      <c r="C2736" s="206" t="s">
        <v>3625</v>
      </c>
      <c r="D2736" s="315">
        <v>43493</v>
      </c>
      <c r="E2736" s="463" t="s">
        <v>1213</v>
      </c>
      <c r="F2736" s="208" t="s">
        <v>602</v>
      </c>
      <c r="G2736" s="208" t="s">
        <v>615</v>
      </c>
      <c r="H2736" s="315">
        <v>43493</v>
      </c>
      <c r="I2736" s="315">
        <v>43493</v>
      </c>
      <c r="J2736" s="338">
        <v>0.44791666666666669</v>
      </c>
      <c r="K2736" s="338">
        <v>0.45694444444444443</v>
      </c>
      <c r="L2736" s="193"/>
      <c r="M2736" s="214" t="s">
        <v>65</v>
      </c>
      <c r="N2736" s="206">
        <v>5</v>
      </c>
      <c r="O2736" s="214" t="s">
        <v>65</v>
      </c>
      <c r="P2736" s="206">
        <v>5</v>
      </c>
      <c r="S2736" s="214" t="s">
        <v>65</v>
      </c>
      <c r="T2736" s="206">
        <v>5</v>
      </c>
      <c r="U2736" s="214" t="s">
        <v>65</v>
      </c>
      <c r="V2736" s="206">
        <v>5</v>
      </c>
      <c r="AC2736" s="222">
        <f t="shared" ref="AC2736:AC2737" si="620">(T2736+V2736+AA2736)/(N2736+P2736)*100</f>
        <v>100</v>
      </c>
      <c r="AD2736" s="221" t="s">
        <v>37</v>
      </c>
      <c r="AE2736" s="200"/>
      <c r="AF2736" s="200"/>
      <c r="AG2736" s="200"/>
      <c r="AH2736" s="200"/>
      <c r="AI2736" s="200"/>
      <c r="AJ2736" s="200"/>
      <c r="AK2736" s="200"/>
      <c r="AL2736" s="224"/>
      <c r="AM2736" s="391">
        <f t="shared" si="612"/>
        <v>0</v>
      </c>
      <c r="AN2736" s="222"/>
      <c r="AO2736" s="228"/>
      <c r="AP2736" s="230">
        <f t="shared" si="616"/>
        <v>0</v>
      </c>
      <c r="AQ2736" s="399"/>
      <c r="AR2736" s="194"/>
      <c r="AS2736" s="235" t="str">
        <f t="shared" ca="1" si="603"/>
        <v>ok</v>
      </c>
      <c r="AT2736" s="225" t="str">
        <f t="shared" ca="1" si="604"/>
        <v>ok</v>
      </c>
      <c r="AU2736" s="221"/>
      <c r="AX2736" s="199"/>
      <c r="AY2736" s="206"/>
      <c r="BB2736" s="199"/>
      <c r="BC2736" s="206"/>
      <c r="BF2736" s="199"/>
      <c r="BG2736" s="206"/>
      <c r="BJ2736" s="199"/>
      <c r="BK2736" s="206"/>
      <c r="BN2736" s="199"/>
      <c r="BO2736" s="206"/>
      <c r="BR2736" s="199"/>
      <c r="BS2736" s="206"/>
      <c r="BV2736" s="199"/>
      <c r="BW2736" s="206"/>
      <c r="BZ2736" s="199"/>
      <c r="CA2736" s="206"/>
      <c r="CD2736" s="199"/>
      <c r="CE2736" s="206"/>
      <c r="CH2736" s="199"/>
      <c r="CI2736" s="206"/>
      <c r="CL2736" s="199"/>
      <c r="CM2736" s="206"/>
      <c r="CP2736" s="199"/>
      <c r="CQ2736" s="206"/>
      <c r="CT2736" s="199"/>
      <c r="CU2736" s="206"/>
      <c r="CX2736" s="199"/>
      <c r="CY2736" s="206"/>
      <c r="DB2736" s="199"/>
      <c r="DC2736" s="206"/>
      <c r="DF2736" s="199"/>
      <c r="DG2736" s="206"/>
      <c r="DJ2736" s="199"/>
      <c r="DK2736" s="206"/>
      <c r="DN2736" s="199"/>
      <c r="DO2736" s="206"/>
      <c r="DR2736" s="199"/>
      <c r="DS2736" s="206"/>
      <c r="DV2736" s="199"/>
      <c r="DW2736" s="206"/>
      <c r="DZ2736" s="199"/>
      <c r="EA2736" s="206"/>
      <c r="ED2736" s="199"/>
      <c r="EE2736" s="206"/>
      <c r="EH2736" s="199"/>
      <c r="EI2736" s="206"/>
      <c r="EL2736" s="199"/>
      <c r="EM2736" s="206"/>
      <c r="EP2736" s="199"/>
      <c r="EQ2736" s="206"/>
      <c r="ET2736" s="199"/>
      <c r="EU2736" s="206"/>
      <c r="EX2736" s="199"/>
      <c r="EY2736" s="206"/>
      <c r="FB2736" s="199"/>
      <c r="FC2736" s="206"/>
      <c r="FF2736" s="199"/>
      <c r="FG2736" s="206"/>
      <c r="FJ2736" s="199"/>
      <c r="FK2736" s="206"/>
      <c r="FN2736" s="199"/>
      <c r="FO2736" s="206"/>
      <c r="FR2736" s="199"/>
      <c r="FS2736" s="206"/>
      <c r="FV2736" s="199"/>
      <c r="FW2736" s="206"/>
      <c r="FZ2736" s="199"/>
      <c r="GA2736" s="206"/>
      <c r="GD2736" s="199"/>
      <c r="GE2736" s="206"/>
      <c r="GH2736" s="199"/>
      <c r="GI2736" s="206"/>
      <c r="GL2736" s="199"/>
      <c r="GM2736" s="206"/>
      <c r="GP2736" s="199"/>
      <c r="GQ2736" s="206"/>
      <c r="GT2736" s="199"/>
      <c r="GU2736" s="206"/>
      <c r="GX2736" s="199"/>
      <c r="GY2736" s="206"/>
      <c r="HB2736" s="199"/>
      <c r="HC2736" s="206"/>
      <c r="HF2736" s="199"/>
      <c r="HG2736" s="206"/>
      <c r="HJ2736" s="199"/>
      <c r="HK2736" s="206"/>
      <c r="HN2736" s="199"/>
      <c r="HO2736" s="206"/>
      <c r="HR2736" s="199"/>
      <c r="HS2736" s="206"/>
      <c r="HV2736" s="199"/>
      <c r="HW2736" s="206"/>
      <c r="HZ2736" s="199"/>
      <c r="IA2736" s="206"/>
      <c r="ID2736" s="199"/>
      <c r="IE2736" s="206"/>
      <c r="IH2736" s="199"/>
      <c r="II2736" s="206"/>
      <c r="IL2736" s="199"/>
      <c r="IM2736" s="206"/>
      <c r="IP2736" s="199"/>
      <c r="IQ2736" s="206"/>
      <c r="IT2736" s="199"/>
      <c r="IU2736" s="206"/>
      <c r="IX2736" s="199"/>
      <c r="IY2736" s="206"/>
      <c r="JB2736" s="199"/>
      <c r="JC2736" s="206"/>
      <c r="JF2736" s="199"/>
      <c r="JG2736" s="206"/>
      <c r="JJ2736" s="199"/>
      <c r="JK2736" s="206"/>
      <c r="JN2736" s="199"/>
      <c r="JO2736" s="206"/>
      <c r="JR2736" s="199"/>
      <c r="JS2736" s="206"/>
      <c r="JV2736" s="199"/>
      <c r="JW2736" s="206"/>
      <c r="JZ2736" s="199"/>
      <c r="KA2736" s="206"/>
      <c r="KD2736" s="199"/>
      <c r="KE2736" s="206"/>
      <c r="KH2736" s="199"/>
      <c r="KI2736" s="206"/>
      <c r="KL2736" s="199"/>
      <c r="KM2736" s="206"/>
      <c r="KP2736" s="199"/>
      <c r="KQ2736" s="206"/>
      <c r="KT2736" s="199"/>
      <c r="KU2736" s="206"/>
      <c r="KX2736" s="199"/>
      <c r="KY2736" s="206"/>
      <c r="LB2736" s="199"/>
      <c r="LC2736" s="206"/>
      <c r="LF2736" s="199"/>
      <c r="LG2736" s="206"/>
      <c r="LJ2736" s="199"/>
      <c r="LK2736" s="206"/>
      <c r="LN2736" s="199"/>
      <c r="LO2736" s="206"/>
      <c r="LR2736" s="199"/>
      <c r="LS2736" s="206"/>
      <c r="LV2736" s="199"/>
      <c r="LW2736" s="206"/>
      <c r="LZ2736" s="199"/>
      <c r="MA2736" s="206"/>
      <c r="MD2736" s="199"/>
      <c r="ME2736" s="206"/>
      <c r="MH2736" s="199"/>
      <c r="MI2736" s="206"/>
      <c r="ML2736" s="199"/>
      <c r="MM2736" s="206"/>
      <c r="MP2736" s="199"/>
      <c r="MQ2736" s="206"/>
      <c r="MT2736" s="199"/>
      <c r="MU2736" s="206"/>
      <c r="MX2736" s="199"/>
      <c r="MY2736" s="206"/>
      <c r="NB2736" s="199"/>
      <c r="NC2736" s="206"/>
      <c r="NF2736" s="199"/>
      <c r="NG2736" s="206"/>
      <c r="NJ2736" s="199"/>
      <c r="NK2736" s="206"/>
      <c r="NN2736" s="199"/>
      <c r="NO2736" s="206"/>
      <c r="NR2736" s="199"/>
      <c r="NS2736" s="206"/>
      <c r="NV2736" s="199"/>
      <c r="NW2736" s="206"/>
      <c r="NZ2736" s="199"/>
      <c r="OA2736" s="206"/>
      <c r="OD2736" s="199"/>
      <c r="OE2736" s="206"/>
      <c r="OH2736" s="199"/>
      <c r="OI2736" s="206"/>
      <c r="OL2736" s="199"/>
      <c r="OM2736" s="206"/>
      <c r="OP2736" s="199"/>
      <c r="OQ2736" s="206"/>
      <c r="OT2736" s="199"/>
      <c r="OU2736" s="206"/>
      <c r="OX2736" s="199"/>
      <c r="OY2736" s="206"/>
      <c r="PB2736" s="199"/>
      <c r="PC2736" s="206"/>
      <c r="PF2736" s="199"/>
      <c r="PG2736" s="206"/>
      <c r="PJ2736" s="199"/>
      <c r="PK2736" s="206"/>
      <c r="PN2736" s="199"/>
      <c r="PO2736" s="206"/>
      <c r="PR2736" s="199"/>
      <c r="PS2736" s="206"/>
      <c r="PV2736" s="199"/>
      <c r="PW2736" s="206"/>
      <c r="PZ2736" s="199"/>
      <c r="QA2736" s="206"/>
      <c r="QD2736" s="199"/>
      <c r="QE2736" s="206"/>
      <c r="QH2736" s="199"/>
      <c r="QI2736" s="206"/>
      <c r="QL2736" s="199"/>
      <c r="QM2736" s="206"/>
      <c r="QP2736" s="199"/>
      <c r="QQ2736" s="206"/>
      <c r="QT2736" s="199"/>
      <c r="QU2736" s="206"/>
      <c r="QX2736" s="199"/>
      <c r="QY2736" s="206"/>
      <c r="RB2736" s="199"/>
      <c r="RC2736" s="206"/>
      <c r="RF2736" s="199"/>
      <c r="RG2736" s="206"/>
      <c r="RJ2736" s="199"/>
      <c r="RK2736" s="206"/>
      <c r="RN2736" s="199"/>
      <c r="RO2736" s="206"/>
      <c r="RR2736" s="199"/>
      <c r="RS2736" s="206"/>
      <c r="RV2736" s="199"/>
      <c r="RW2736" s="206"/>
      <c r="RZ2736" s="199"/>
      <c r="SA2736" s="206"/>
      <c r="SD2736" s="199"/>
      <c r="SE2736" s="206"/>
      <c r="SH2736" s="199"/>
      <c r="SI2736" s="206"/>
      <c r="SL2736" s="199"/>
      <c r="SM2736" s="206"/>
      <c r="SP2736" s="199"/>
      <c r="SQ2736" s="206"/>
      <c r="ST2736" s="199"/>
      <c r="SU2736" s="206"/>
      <c r="SX2736" s="199"/>
      <c r="SY2736" s="206"/>
      <c r="TB2736" s="199"/>
      <c r="TC2736" s="206"/>
      <c r="TF2736" s="199"/>
      <c r="TG2736" s="206"/>
      <c r="TJ2736" s="199"/>
      <c r="TK2736" s="206"/>
      <c r="TN2736" s="199"/>
      <c r="TO2736" s="206"/>
      <c r="TR2736" s="199"/>
      <c r="TS2736" s="206"/>
      <c r="TV2736" s="199"/>
      <c r="TW2736" s="206"/>
      <c r="TZ2736" s="199"/>
      <c r="UA2736" s="206"/>
      <c r="UD2736" s="199"/>
      <c r="UE2736" s="206"/>
      <c r="UH2736" s="199"/>
      <c r="UI2736" s="206"/>
      <c r="UL2736" s="199"/>
      <c r="UM2736" s="206"/>
      <c r="UP2736" s="199"/>
      <c r="UQ2736" s="206"/>
      <c r="UT2736" s="199"/>
      <c r="UU2736" s="206"/>
      <c r="UX2736" s="199"/>
      <c r="UY2736" s="206"/>
      <c r="VB2736" s="199"/>
      <c r="VC2736" s="206"/>
      <c r="VF2736" s="199"/>
      <c r="VG2736" s="206"/>
      <c r="VJ2736" s="199"/>
      <c r="VK2736" s="206"/>
      <c r="VN2736" s="199"/>
      <c r="VO2736" s="206"/>
      <c r="VR2736" s="199"/>
      <c r="VS2736" s="206"/>
      <c r="VV2736" s="199"/>
      <c r="VW2736" s="206"/>
      <c r="VZ2736" s="199"/>
      <c r="WA2736" s="206"/>
      <c r="WD2736" s="199"/>
      <c r="WE2736" s="206"/>
      <c r="WH2736" s="199"/>
      <c r="WI2736" s="206"/>
      <c r="WL2736" s="199"/>
      <c r="WM2736" s="206"/>
      <c r="WP2736" s="199"/>
      <c r="WQ2736" s="206"/>
      <c r="WT2736" s="199"/>
      <c r="WU2736" s="206"/>
      <c r="WX2736" s="199"/>
      <c r="WY2736" s="206"/>
      <c r="XB2736" s="199"/>
      <c r="XC2736" s="206"/>
      <c r="XF2736" s="199"/>
      <c r="XG2736" s="206"/>
      <c r="XJ2736" s="199"/>
      <c r="XK2736" s="206"/>
      <c r="XN2736" s="199"/>
      <c r="XO2736" s="206"/>
      <c r="XR2736" s="199"/>
      <c r="XS2736" s="206"/>
      <c r="XV2736" s="199"/>
      <c r="XW2736" s="206"/>
      <c r="XZ2736" s="199"/>
      <c r="YA2736" s="206"/>
      <c r="YD2736" s="199"/>
      <c r="YE2736" s="206"/>
      <c r="YH2736" s="199"/>
      <c r="YI2736" s="206"/>
      <c r="YL2736" s="199"/>
      <c r="YM2736" s="206"/>
      <c r="YP2736" s="199"/>
      <c r="YQ2736" s="206"/>
      <c r="YT2736" s="199"/>
      <c r="YU2736" s="206"/>
      <c r="YX2736" s="199"/>
      <c r="YY2736" s="206"/>
      <c r="ZB2736" s="199"/>
      <c r="ZC2736" s="206"/>
      <c r="ZF2736" s="199"/>
      <c r="ZG2736" s="206"/>
      <c r="ZJ2736" s="199"/>
      <c r="ZK2736" s="206"/>
      <c r="ZN2736" s="199"/>
      <c r="ZO2736" s="206"/>
      <c r="ZR2736" s="199"/>
      <c r="ZS2736" s="206"/>
      <c r="ZV2736" s="199"/>
      <c r="ZW2736" s="206"/>
      <c r="ZZ2736" s="199"/>
      <c r="AAA2736" s="206"/>
      <c r="AAD2736" s="199"/>
      <c r="AAE2736" s="206"/>
      <c r="AAH2736" s="199"/>
      <c r="AAI2736" s="206"/>
      <c r="AAL2736" s="199"/>
      <c r="AAM2736" s="206"/>
      <c r="AAP2736" s="199"/>
      <c r="AAQ2736" s="206"/>
      <c r="AAT2736" s="199"/>
      <c r="AAU2736" s="206"/>
      <c r="AAX2736" s="199"/>
      <c r="AAY2736" s="206"/>
      <c r="ABB2736" s="199"/>
      <c r="ABC2736" s="206"/>
      <c r="ABF2736" s="199"/>
      <c r="ABG2736" s="206"/>
      <c r="ABJ2736" s="199"/>
      <c r="ABK2736" s="206"/>
      <c r="ABN2736" s="199"/>
      <c r="ABO2736" s="206"/>
      <c r="ABR2736" s="199"/>
      <c r="ABS2736" s="206"/>
      <c r="ABV2736" s="199"/>
      <c r="ABW2736" s="206"/>
      <c r="ABZ2736" s="199"/>
      <c r="ACA2736" s="206"/>
      <c r="ACD2736" s="199"/>
      <c r="ACE2736" s="206"/>
      <c r="ACH2736" s="199"/>
      <c r="ACI2736" s="206"/>
      <c r="ACL2736" s="199"/>
      <c r="ACM2736" s="206"/>
      <c r="ACP2736" s="199"/>
      <c r="ACQ2736" s="206"/>
      <c r="ACT2736" s="199"/>
      <c r="ACU2736" s="206"/>
      <c r="ACX2736" s="199"/>
      <c r="ACY2736" s="206"/>
      <c r="ADB2736" s="199"/>
      <c r="ADC2736" s="206"/>
      <c r="ADF2736" s="199"/>
      <c r="ADG2736" s="206"/>
      <c r="ADJ2736" s="199"/>
      <c r="ADK2736" s="206"/>
      <c r="ADN2736" s="199"/>
      <c r="ADO2736" s="206"/>
      <c r="ADR2736" s="199"/>
      <c r="ADS2736" s="206"/>
      <c r="ADV2736" s="199"/>
      <c r="ADW2736" s="206"/>
      <c r="ADZ2736" s="199"/>
      <c r="AEA2736" s="206"/>
      <c r="AED2736" s="199"/>
      <c r="AEE2736" s="206"/>
      <c r="AEH2736" s="199"/>
      <c r="AEI2736" s="206"/>
      <c r="AEL2736" s="199"/>
      <c r="AEM2736" s="206"/>
      <c r="AEP2736" s="199"/>
      <c r="AEQ2736" s="206"/>
      <c r="AET2736" s="199"/>
      <c r="AEU2736" s="206"/>
      <c r="AEX2736" s="199"/>
      <c r="AEY2736" s="206"/>
      <c r="AFB2736" s="199"/>
      <c r="AFC2736" s="206"/>
      <c r="AFF2736" s="199"/>
      <c r="AFG2736" s="206"/>
      <c r="AFJ2736" s="199"/>
      <c r="AFK2736" s="206"/>
      <c r="AFN2736" s="199"/>
      <c r="AFO2736" s="206"/>
      <c r="AFR2736" s="199"/>
      <c r="AFS2736" s="206"/>
      <c r="AFV2736" s="199"/>
      <c r="AFW2736" s="206"/>
      <c r="AFZ2736" s="199"/>
      <c r="AGA2736" s="206"/>
      <c r="AGD2736" s="199"/>
      <c r="AGE2736" s="206"/>
      <c r="AGH2736" s="199"/>
      <c r="AGI2736" s="206"/>
      <c r="AGL2736" s="199"/>
      <c r="AGM2736" s="206"/>
      <c r="AGP2736" s="199"/>
      <c r="AGQ2736" s="206"/>
      <c r="AGT2736" s="199"/>
      <c r="AGU2736" s="206"/>
      <c r="AGX2736" s="199"/>
      <c r="AGY2736" s="206"/>
      <c r="AHB2736" s="199"/>
      <c r="AHC2736" s="206"/>
      <c r="AHF2736" s="199"/>
      <c r="AHG2736" s="206"/>
      <c r="AHJ2736" s="199"/>
      <c r="AHK2736" s="206"/>
      <c r="AHN2736" s="199"/>
      <c r="AHO2736" s="206"/>
      <c r="AHR2736" s="199"/>
      <c r="AHS2736" s="206"/>
      <c r="AHV2736" s="199"/>
      <c r="AHW2736" s="206"/>
      <c r="AHZ2736" s="199"/>
      <c r="AIA2736" s="206"/>
      <c r="AID2736" s="199"/>
      <c r="AIE2736" s="206"/>
      <c r="AIH2736" s="199"/>
      <c r="AII2736" s="206"/>
      <c r="AIL2736" s="199"/>
      <c r="AIM2736" s="206"/>
      <c r="AIP2736" s="199"/>
      <c r="AIQ2736" s="206"/>
      <c r="AIT2736" s="199"/>
      <c r="AIU2736" s="206"/>
      <c r="AIX2736" s="199"/>
      <c r="AIY2736" s="206"/>
      <c r="AJB2736" s="199"/>
      <c r="AJC2736" s="206"/>
      <c r="AJF2736" s="199"/>
      <c r="AJG2736" s="206"/>
      <c r="AJJ2736" s="199"/>
      <c r="AJK2736" s="206"/>
      <c r="AJN2736" s="199"/>
      <c r="AJO2736" s="206"/>
      <c r="AJR2736" s="199"/>
      <c r="AJS2736" s="206"/>
      <c r="AJV2736" s="199"/>
      <c r="AJW2736" s="206"/>
      <c r="AJZ2736" s="199"/>
      <c r="AKA2736" s="206"/>
      <c r="AKD2736" s="199"/>
      <c r="AKE2736" s="206"/>
      <c r="AKH2736" s="199"/>
      <c r="AKI2736" s="206"/>
      <c r="AKL2736" s="199"/>
      <c r="AKM2736" s="206"/>
      <c r="AKP2736" s="199"/>
      <c r="AKQ2736" s="206"/>
      <c r="AKT2736" s="199"/>
      <c r="AKU2736" s="206"/>
      <c r="AKX2736" s="199"/>
      <c r="AKY2736" s="206"/>
      <c r="ALB2736" s="199"/>
      <c r="ALC2736" s="206"/>
      <c r="ALF2736" s="199"/>
      <c r="ALG2736" s="206"/>
      <c r="ALJ2736" s="199"/>
      <c r="ALK2736" s="206"/>
      <c r="ALN2736" s="199"/>
      <c r="ALO2736" s="206"/>
      <c r="ALR2736" s="199"/>
      <c r="ALS2736" s="206"/>
      <c r="ALV2736" s="199"/>
      <c r="ALW2736" s="206"/>
      <c r="ALZ2736" s="199"/>
      <c r="AMA2736" s="206"/>
      <c r="AMD2736" s="199"/>
      <c r="AME2736" s="206"/>
      <c r="AMH2736" s="199"/>
      <c r="AMI2736" s="206"/>
      <c r="AML2736" s="199"/>
      <c r="AMM2736" s="206"/>
      <c r="AMP2736" s="199"/>
      <c r="AMQ2736" s="206"/>
      <c r="AMT2736" s="199"/>
      <c r="AMU2736" s="206"/>
      <c r="AMX2736" s="199"/>
      <c r="AMY2736" s="206"/>
      <c r="ANB2736" s="199"/>
      <c r="ANC2736" s="206"/>
      <c r="ANF2736" s="199"/>
      <c r="ANG2736" s="206"/>
      <c r="ANJ2736" s="199"/>
      <c r="ANK2736" s="206"/>
      <c r="ANN2736" s="199"/>
      <c r="ANO2736" s="206"/>
      <c r="ANR2736" s="199"/>
      <c r="ANS2736" s="206"/>
      <c r="ANV2736" s="199"/>
      <c r="ANW2736" s="206"/>
      <c r="ANZ2736" s="199"/>
      <c r="AOA2736" s="206"/>
      <c r="AOD2736" s="199"/>
      <c r="AOE2736" s="206"/>
      <c r="AOH2736" s="199"/>
      <c r="AOI2736" s="206"/>
      <c r="AOL2736" s="199"/>
      <c r="AOM2736" s="206"/>
    </row>
    <row r="2737" spans="1:1023 1026:1079" x14ac:dyDescent="0.25">
      <c r="A2737" s="206">
        <v>2552</v>
      </c>
      <c r="B2737" s="208"/>
      <c r="C2737" s="206" t="s">
        <v>3626</v>
      </c>
      <c r="D2737" s="315">
        <v>43493</v>
      </c>
      <c r="E2737" s="463" t="s">
        <v>1213</v>
      </c>
      <c r="F2737" s="208" t="s">
        <v>602</v>
      </c>
      <c r="G2737" s="208" t="s">
        <v>615</v>
      </c>
      <c r="H2737" s="315">
        <v>43493</v>
      </c>
      <c r="I2737" s="315">
        <v>43493</v>
      </c>
      <c r="J2737" s="338">
        <v>0.46875</v>
      </c>
      <c r="K2737" s="338">
        <v>0.50694444444444442</v>
      </c>
      <c r="L2737" s="193"/>
      <c r="M2737" s="215" t="s">
        <v>136</v>
      </c>
      <c r="N2737" s="206">
        <v>5</v>
      </c>
      <c r="O2737" s="215" t="s">
        <v>136</v>
      </c>
      <c r="P2737" s="206">
        <v>5</v>
      </c>
      <c r="S2737" s="215" t="s">
        <v>136</v>
      </c>
      <c r="T2737" s="206">
        <v>5</v>
      </c>
      <c r="U2737" s="215" t="s">
        <v>136</v>
      </c>
      <c r="V2737" s="206">
        <v>5</v>
      </c>
      <c r="AC2737" s="222">
        <f t="shared" si="620"/>
        <v>100</v>
      </c>
      <c r="AD2737" s="221" t="s">
        <v>37</v>
      </c>
      <c r="AE2737" s="200">
        <v>9</v>
      </c>
      <c r="AF2737" s="200">
        <v>4</v>
      </c>
      <c r="AG2737" s="200">
        <v>4</v>
      </c>
      <c r="AH2737" s="200"/>
      <c r="AI2737" s="200"/>
      <c r="AJ2737" s="200"/>
      <c r="AK2737" s="200"/>
      <c r="AL2737" s="224"/>
      <c r="AM2737" s="391">
        <f t="shared" ref="AM2737:AM2742" si="621">SUM(AE2737:AL2737)</f>
        <v>17</v>
      </c>
      <c r="AN2737" s="222">
        <v>5.0199999999999996</v>
      </c>
      <c r="AO2737" s="228">
        <v>5</v>
      </c>
      <c r="AP2737" s="230">
        <f t="shared" ref="AP2737:AP2742" si="622">AN2737-AO2737</f>
        <v>1.9999999999999574E-2</v>
      </c>
      <c r="AQ2737" s="399"/>
      <c r="AR2737" s="194"/>
      <c r="AS2737" s="235" t="str">
        <f t="shared" ca="1" si="603"/>
        <v>ok</v>
      </c>
      <c r="AT2737" s="225" t="str">
        <f t="shared" ca="1" si="604"/>
        <v>ok</v>
      </c>
      <c r="AU2737" s="221"/>
      <c r="AV2737" s="197">
        <v>0.62</v>
      </c>
      <c r="AW2737" s="198">
        <v>2</v>
      </c>
      <c r="AX2737" s="199" t="s">
        <v>603</v>
      </c>
      <c r="AY2737" s="206" t="s">
        <v>614</v>
      </c>
      <c r="AZ2737" s="197">
        <v>0.62</v>
      </c>
      <c r="BA2737" s="198">
        <v>6</v>
      </c>
      <c r="BB2737" s="199" t="s">
        <v>603</v>
      </c>
      <c r="BC2737" s="206" t="s">
        <v>611</v>
      </c>
      <c r="BD2737" s="197">
        <v>0.6</v>
      </c>
      <c r="BE2737" s="198">
        <v>6</v>
      </c>
      <c r="BF2737" s="199" t="s">
        <v>603</v>
      </c>
      <c r="BG2737" s="206" t="s">
        <v>1680</v>
      </c>
      <c r="BH2737" s="197">
        <v>0.6</v>
      </c>
      <c r="BI2737" s="198">
        <v>1</v>
      </c>
      <c r="BJ2737" s="199" t="s">
        <v>603</v>
      </c>
      <c r="BK2737" s="206" t="s">
        <v>614</v>
      </c>
      <c r="BL2737" s="197">
        <v>0.4</v>
      </c>
      <c r="BM2737" s="198">
        <v>1</v>
      </c>
      <c r="BN2737" s="199" t="s">
        <v>603</v>
      </c>
      <c r="BO2737" s="206" t="s">
        <v>607</v>
      </c>
      <c r="BP2737" s="197">
        <v>0.32</v>
      </c>
      <c r="BQ2737" s="198">
        <v>1</v>
      </c>
      <c r="BR2737" s="199" t="s">
        <v>603</v>
      </c>
      <c r="BS2737" s="206" t="s">
        <v>604</v>
      </c>
      <c r="BT2737" s="197">
        <v>0.28000000000000003</v>
      </c>
      <c r="BU2737" s="198">
        <v>6</v>
      </c>
      <c r="BV2737" s="199" t="s">
        <v>603</v>
      </c>
      <c r="BW2737" s="206" t="s">
        <v>607</v>
      </c>
      <c r="BX2737" s="197">
        <v>0.28000000000000003</v>
      </c>
      <c r="BY2737" s="198">
        <v>1</v>
      </c>
      <c r="BZ2737" s="199" t="s">
        <v>603</v>
      </c>
      <c r="CA2737" s="206" t="s">
        <v>604</v>
      </c>
      <c r="CB2737" s="197">
        <v>0.23</v>
      </c>
      <c r="CC2737" s="198">
        <v>1</v>
      </c>
      <c r="CD2737" s="199" t="s">
        <v>603</v>
      </c>
      <c r="CE2737" s="206" t="s">
        <v>604</v>
      </c>
      <c r="CF2737" s="197">
        <v>0.2</v>
      </c>
      <c r="CG2737" s="198">
        <v>6</v>
      </c>
      <c r="CH2737" s="199" t="s">
        <v>603</v>
      </c>
      <c r="CI2737" s="206" t="s">
        <v>607</v>
      </c>
      <c r="CJ2737" s="197">
        <v>0.18</v>
      </c>
      <c r="CK2737" s="198">
        <v>2</v>
      </c>
      <c r="CL2737" s="199" t="s">
        <v>603</v>
      </c>
      <c r="CM2737" s="206" t="s">
        <v>604</v>
      </c>
      <c r="CN2737" s="197">
        <v>0.17</v>
      </c>
      <c r="CO2737" s="198">
        <v>1</v>
      </c>
      <c r="CP2737" s="199" t="s">
        <v>603</v>
      </c>
      <c r="CQ2737" s="206" t="s">
        <v>604</v>
      </c>
      <c r="CR2737" s="197">
        <v>0.15</v>
      </c>
      <c r="CS2737" s="198">
        <v>5</v>
      </c>
      <c r="CT2737" s="199" t="s">
        <v>603</v>
      </c>
      <c r="CU2737" s="206" t="s">
        <v>611</v>
      </c>
      <c r="CV2737" s="197">
        <v>0.13</v>
      </c>
      <c r="CW2737" s="198">
        <v>6</v>
      </c>
      <c r="CX2737" s="199" t="s">
        <v>603</v>
      </c>
      <c r="CY2737" s="206" t="s">
        <v>604</v>
      </c>
      <c r="CZ2737" s="197">
        <v>0.1</v>
      </c>
      <c r="DA2737" s="198">
        <v>6</v>
      </c>
      <c r="DB2737" s="199" t="s">
        <v>603</v>
      </c>
      <c r="DC2737" s="206" t="s">
        <v>604</v>
      </c>
      <c r="DD2737" s="197">
        <v>0.08</v>
      </c>
      <c r="DE2737" s="198">
        <v>1</v>
      </c>
      <c r="DF2737" s="199" t="s">
        <v>603</v>
      </c>
      <c r="DG2737" s="206" t="s">
        <v>620</v>
      </c>
      <c r="DH2737" s="197">
        <v>0.06</v>
      </c>
      <c r="DI2737" s="198">
        <v>6</v>
      </c>
      <c r="DJ2737" s="199" t="s">
        <v>1331</v>
      </c>
      <c r="DK2737" s="206" t="s">
        <v>604</v>
      </c>
      <c r="DN2737" s="199"/>
      <c r="DO2737" s="206"/>
      <c r="DR2737" s="199"/>
      <c r="DS2737" s="206"/>
      <c r="DV2737" s="199"/>
      <c r="DW2737" s="206"/>
      <c r="DZ2737" s="199"/>
      <c r="EA2737" s="206"/>
      <c r="ED2737" s="199"/>
      <c r="EE2737" s="206"/>
      <c r="EH2737" s="199"/>
      <c r="EI2737" s="206"/>
      <c r="EL2737" s="199"/>
      <c r="EM2737" s="206"/>
      <c r="EP2737" s="199"/>
      <c r="EQ2737" s="206"/>
      <c r="ET2737" s="199"/>
      <c r="EU2737" s="206"/>
      <c r="EX2737" s="199"/>
      <c r="EY2737" s="206"/>
      <c r="FB2737" s="199"/>
      <c r="FC2737" s="206"/>
      <c r="FF2737" s="199"/>
      <c r="FG2737" s="206"/>
      <c r="FJ2737" s="199"/>
      <c r="FK2737" s="206"/>
      <c r="FN2737" s="199"/>
      <c r="FO2737" s="206"/>
      <c r="FR2737" s="199"/>
      <c r="FS2737" s="206"/>
      <c r="FV2737" s="199"/>
      <c r="FW2737" s="206"/>
      <c r="FZ2737" s="199"/>
      <c r="GA2737" s="206"/>
      <c r="GD2737" s="199"/>
      <c r="GE2737" s="206"/>
      <c r="GH2737" s="199"/>
      <c r="GI2737" s="206"/>
      <c r="GL2737" s="199"/>
      <c r="GM2737" s="206"/>
      <c r="GP2737" s="199"/>
      <c r="GQ2737" s="206"/>
      <c r="GT2737" s="199"/>
      <c r="GU2737" s="206"/>
      <c r="GX2737" s="199"/>
      <c r="GY2737" s="206"/>
      <c r="HB2737" s="199"/>
      <c r="HC2737" s="206"/>
      <c r="HF2737" s="199"/>
      <c r="HG2737" s="206"/>
      <c r="HJ2737" s="199"/>
      <c r="HK2737" s="206"/>
      <c r="HN2737" s="199"/>
      <c r="HO2737" s="206"/>
      <c r="HR2737" s="199"/>
      <c r="HS2737" s="206"/>
      <c r="HV2737" s="199"/>
      <c r="HW2737" s="206"/>
      <c r="HZ2737" s="199"/>
      <c r="IA2737" s="206"/>
      <c r="ID2737" s="199"/>
      <c r="IE2737" s="206"/>
      <c r="IH2737" s="199"/>
      <c r="II2737" s="206"/>
      <c r="IL2737" s="199"/>
      <c r="IM2737" s="206"/>
      <c r="IP2737" s="199"/>
      <c r="IQ2737" s="206"/>
      <c r="IT2737" s="199"/>
      <c r="IU2737" s="206"/>
      <c r="IX2737" s="199"/>
      <c r="IY2737" s="206"/>
      <c r="JB2737" s="199"/>
      <c r="JC2737" s="206"/>
      <c r="JF2737" s="199"/>
      <c r="JG2737" s="206"/>
      <c r="JJ2737" s="199"/>
      <c r="JK2737" s="206"/>
      <c r="JN2737" s="199"/>
      <c r="JO2737" s="206"/>
      <c r="JR2737" s="199"/>
      <c r="JS2737" s="206"/>
      <c r="JV2737" s="199"/>
      <c r="JW2737" s="206"/>
      <c r="JZ2737" s="199"/>
      <c r="KA2737" s="206"/>
      <c r="KD2737" s="199"/>
      <c r="KE2737" s="206"/>
      <c r="KH2737" s="199"/>
      <c r="KI2737" s="206"/>
      <c r="KL2737" s="199"/>
      <c r="KM2737" s="206"/>
      <c r="KP2737" s="199"/>
      <c r="KQ2737" s="206"/>
      <c r="KT2737" s="199"/>
      <c r="KU2737" s="206"/>
      <c r="KX2737" s="199"/>
      <c r="KY2737" s="206"/>
      <c r="LB2737" s="199"/>
      <c r="LC2737" s="206"/>
      <c r="LF2737" s="199"/>
      <c r="LG2737" s="206"/>
      <c r="LJ2737" s="199"/>
      <c r="LK2737" s="206"/>
      <c r="LN2737" s="199"/>
      <c r="LO2737" s="206"/>
      <c r="LR2737" s="199"/>
      <c r="LS2737" s="206"/>
      <c r="LV2737" s="199"/>
      <c r="LW2737" s="206"/>
      <c r="LZ2737" s="199"/>
      <c r="MA2737" s="206"/>
      <c r="MD2737" s="199"/>
      <c r="ME2737" s="206"/>
      <c r="MH2737" s="199"/>
      <c r="MI2737" s="206"/>
      <c r="ML2737" s="199"/>
      <c r="MM2737" s="206"/>
      <c r="MP2737" s="199"/>
      <c r="MQ2737" s="206"/>
      <c r="MT2737" s="199"/>
      <c r="MU2737" s="206"/>
      <c r="MX2737" s="199"/>
      <c r="MY2737" s="206"/>
      <c r="NB2737" s="199"/>
      <c r="NC2737" s="206"/>
      <c r="NF2737" s="199"/>
      <c r="NG2737" s="206"/>
      <c r="NJ2737" s="199"/>
      <c r="NK2737" s="206"/>
      <c r="NN2737" s="199"/>
      <c r="NO2737" s="206"/>
      <c r="NR2737" s="199"/>
      <c r="NS2737" s="206"/>
      <c r="NV2737" s="199"/>
      <c r="NW2737" s="206"/>
      <c r="NZ2737" s="199"/>
      <c r="OA2737" s="206"/>
      <c r="OD2737" s="199"/>
      <c r="OE2737" s="206"/>
      <c r="OH2737" s="199"/>
      <c r="OI2737" s="206"/>
      <c r="OL2737" s="199"/>
      <c r="OM2737" s="206"/>
      <c r="OP2737" s="199"/>
      <c r="OQ2737" s="206"/>
      <c r="OT2737" s="199"/>
      <c r="OU2737" s="206"/>
      <c r="OX2737" s="199"/>
      <c r="OY2737" s="206"/>
      <c r="PB2737" s="199"/>
      <c r="PC2737" s="206"/>
      <c r="PF2737" s="199"/>
      <c r="PG2737" s="206"/>
      <c r="PJ2737" s="199"/>
      <c r="PK2737" s="206"/>
      <c r="PN2737" s="199"/>
      <c r="PO2737" s="206"/>
      <c r="PR2737" s="199"/>
      <c r="PS2737" s="206"/>
      <c r="PV2737" s="199"/>
      <c r="PW2737" s="206"/>
      <c r="PZ2737" s="199"/>
      <c r="QA2737" s="206"/>
      <c r="QD2737" s="199"/>
      <c r="QE2737" s="206"/>
      <c r="QH2737" s="199"/>
      <c r="QI2737" s="206"/>
      <c r="QL2737" s="199"/>
      <c r="QM2737" s="206"/>
      <c r="QP2737" s="199"/>
      <c r="QQ2737" s="206"/>
      <c r="QT2737" s="199"/>
      <c r="QU2737" s="206"/>
      <c r="QX2737" s="199"/>
      <c r="QY2737" s="206"/>
      <c r="RB2737" s="199"/>
      <c r="RC2737" s="206"/>
      <c r="RF2737" s="199"/>
      <c r="RG2737" s="206"/>
      <c r="RJ2737" s="199"/>
      <c r="RK2737" s="206"/>
      <c r="RN2737" s="199"/>
      <c r="RO2737" s="206"/>
      <c r="RR2737" s="199"/>
      <c r="RS2737" s="206"/>
      <c r="RV2737" s="199"/>
      <c r="RW2737" s="206"/>
      <c r="RZ2737" s="199"/>
      <c r="SA2737" s="206"/>
      <c r="SD2737" s="199"/>
      <c r="SE2737" s="206"/>
      <c r="SH2737" s="199"/>
      <c r="SI2737" s="206"/>
      <c r="SL2737" s="199"/>
      <c r="SM2737" s="206"/>
      <c r="SP2737" s="199"/>
      <c r="SQ2737" s="206"/>
      <c r="ST2737" s="199"/>
      <c r="SU2737" s="206"/>
      <c r="SX2737" s="199"/>
      <c r="SY2737" s="206"/>
      <c r="TB2737" s="199"/>
      <c r="TC2737" s="206"/>
      <c r="TF2737" s="199"/>
      <c r="TG2737" s="206"/>
      <c r="TJ2737" s="199"/>
      <c r="TK2737" s="206"/>
      <c r="TN2737" s="199"/>
      <c r="TO2737" s="206"/>
      <c r="TR2737" s="199"/>
      <c r="TS2737" s="206"/>
      <c r="TV2737" s="199"/>
      <c r="TW2737" s="206"/>
      <c r="TZ2737" s="199"/>
      <c r="UA2737" s="206"/>
      <c r="UD2737" s="199"/>
      <c r="UE2737" s="206"/>
      <c r="UH2737" s="199"/>
      <c r="UI2737" s="206"/>
      <c r="UL2737" s="199"/>
      <c r="UM2737" s="206"/>
      <c r="UP2737" s="199"/>
      <c r="UQ2737" s="206"/>
      <c r="UT2737" s="199"/>
      <c r="UU2737" s="206"/>
      <c r="UX2737" s="199"/>
      <c r="UY2737" s="206"/>
      <c r="VB2737" s="199"/>
      <c r="VC2737" s="206"/>
      <c r="VF2737" s="199"/>
      <c r="VG2737" s="206"/>
      <c r="VJ2737" s="199"/>
      <c r="VK2737" s="206"/>
      <c r="VN2737" s="199"/>
      <c r="VO2737" s="206"/>
      <c r="VR2737" s="199"/>
      <c r="VS2737" s="206"/>
      <c r="VV2737" s="199"/>
      <c r="VW2737" s="206"/>
      <c r="VZ2737" s="199"/>
      <c r="WA2737" s="206"/>
      <c r="WD2737" s="199"/>
      <c r="WE2737" s="206"/>
      <c r="WH2737" s="199"/>
      <c r="WI2737" s="206"/>
      <c r="WL2737" s="199"/>
      <c r="WM2737" s="206"/>
      <c r="WP2737" s="199"/>
      <c r="WQ2737" s="206"/>
      <c r="WT2737" s="199"/>
      <c r="WU2737" s="206"/>
      <c r="WX2737" s="199"/>
      <c r="WY2737" s="206"/>
      <c r="XB2737" s="199"/>
      <c r="XC2737" s="206"/>
      <c r="XF2737" s="199"/>
      <c r="XG2737" s="206"/>
      <c r="XJ2737" s="199"/>
      <c r="XK2737" s="206"/>
      <c r="XN2737" s="199"/>
      <c r="XO2737" s="206"/>
      <c r="XR2737" s="199"/>
      <c r="XS2737" s="206"/>
      <c r="XV2737" s="199"/>
      <c r="XW2737" s="206"/>
      <c r="XZ2737" s="199"/>
      <c r="YA2737" s="206"/>
      <c r="YD2737" s="199"/>
      <c r="YE2737" s="206"/>
      <c r="YH2737" s="199"/>
      <c r="YI2737" s="206"/>
      <c r="YL2737" s="199"/>
      <c r="YM2737" s="206"/>
      <c r="YP2737" s="199"/>
      <c r="YQ2737" s="206"/>
      <c r="YT2737" s="199"/>
      <c r="YU2737" s="206"/>
      <c r="YX2737" s="199"/>
      <c r="YY2737" s="206"/>
      <c r="ZB2737" s="199"/>
      <c r="ZC2737" s="206"/>
      <c r="ZF2737" s="199"/>
      <c r="ZG2737" s="206"/>
      <c r="ZJ2737" s="199"/>
      <c r="ZK2737" s="206"/>
      <c r="ZN2737" s="199"/>
      <c r="ZO2737" s="206"/>
      <c r="ZR2737" s="199"/>
      <c r="ZS2737" s="206"/>
      <c r="ZV2737" s="199"/>
      <c r="ZW2737" s="206"/>
      <c r="ZZ2737" s="199"/>
      <c r="AAA2737" s="206"/>
      <c r="AAD2737" s="199"/>
      <c r="AAE2737" s="206"/>
      <c r="AAH2737" s="199"/>
      <c r="AAI2737" s="206"/>
      <c r="AAL2737" s="199"/>
      <c r="AAM2737" s="206"/>
      <c r="AAP2737" s="199"/>
      <c r="AAQ2737" s="206"/>
      <c r="AAT2737" s="199"/>
      <c r="AAU2737" s="206"/>
      <c r="AAX2737" s="199"/>
      <c r="AAY2737" s="206"/>
      <c r="ABB2737" s="199"/>
      <c r="ABC2737" s="206"/>
      <c r="ABF2737" s="199"/>
      <c r="ABG2737" s="206"/>
      <c r="ABJ2737" s="199"/>
      <c r="ABK2737" s="206"/>
      <c r="ABN2737" s="199"/>
      <c r="ABO2737" s="206"/>
      <c r="ABR2737" s="199"/>
      <c r="ABS2737" s="206"/>
      <c r="ABV2737" s="199"/>
      <c r="ABW2737" s="206"/>
      <c r="ABZ2737" s="199"/>
      <c r="ACA2737" s="206"/>
      <c r="ACD2737" s="199"/>
      <c r="ACE2737" s="206"/>
      <c r="ACH2737" s="199"/>
      <c r="ACI2737" s="206"/>
      <c r="ACL2737" s="199"/>
      <c r="ACM2737" s="206"/>
      <c r="ACP2737" s="199"/>
      <c r="ACQ2737" s="206"/>
      <c r="ACT2737" s="199"/>
      <c r="ACU2737" s="206"/>
      <c r="ACX2737" s="199"/>
      <c r="ACY2737" s="206"/>
      <c r="ADB2737" s="199"/>
      <c r="ADC2737" s="206"/>
      <c r="ADF2737" s="199"/>
      <c r="ADG2737" s="206"/>
      <c r="ADJ2737" s="199"/>
      <c r="ADK2737" s="206"/>
      <c r="ADN2737" s="199"/>
      <c r="ADO2737" s="206"/>
      <c r="ADR2737" s="199"/>
      <c r="ADS2737" s="206"/>
      <c r="ADV2737" s="199"/>
      <c r="ADW2737" s="206"/>
      <c r="ADZ2737" s="199"/>
      <c r="AEA2737" s="206"/>
      <c r="AED2737" s="199"/>
      <c r="AEE2737" s="206"/>
      <c r="AEH2737" s="199"/>
      <c r="AEI2737" s="206"/>
      <c r="AEL2737" s="199"/>
      <c r="AEM2737" s="206"/>
      <c r="AEP2737" s="199"/>
      <c r="AEQ2737" s="206"/>
      <c r="AET2737" s="199"/>
      <c r="AEU2737" s="206"/>
      <c r="AEX2737" s="199"/>
      <c r="AEY2737" s="206"/>
      <c r="AFB2737" s="199"/>
      <c r="AFC2737" s="206"/>
      <c r="AFF2737" s="199"/>
      <c r="AFG2737" s="206"/>
      <c r="AFJ2737" s="199"/>
      <c r="AFK2737" s="206"/>
      <c r="AFN2737" s="199"/>
      <c r="AFO2737" s="206"/>
      <c r="AFR2737" s="199"/>
      <c r="AFS2737" s="206"/>
      <c r="AFV2737" s="199"/>
      <c r="AFW2737" s="206"/>
      <c r="AFZ2737" s="199"/>
      <c r="AGA2737" s="206"/>
      <c r="AGD2737" s="199"/>
      <c r="AGE2737" s="206"/>
      <c r="AGH2737" s="199"/>
      <c r="AGI2737" s="206"/>
      <c r="AGL2737" s="199"/>
      <c r="AGM2737" s="206"/>
      <c r="AGP2737" s="199"/>
      <c r="AGQ2737" s="206"/>
      <c r="AGT2737" s="199"/>
      <c r="AGU2737" s="206"/>
      <c r="AGX2737" s="199"/>
      <c r="AGY2737" s="206"/>
      <c r="AHB2737" s="199"/>
      <c r="AHC2737" s="206"/>
      <c r="AHF2737" s="199"/>
      <c r="AHG2737" s="206"/>
      <c r="AHJ2737" s="199"/>
      <c r="AHK2737" s="206"/>
      <c r="AHN2737" s="199"/>
      <c r="AHO2737" s="206"/>
      <c r="AHR2737" s="199"/>
      <c r="AHS2737" s="206"/>
      <c r="AHV2737" s="199"/>
      <c r="AHW2737" s="206"/>
      <c r="AHZ2737" s="199"/>
      <c r="AIA2737" s="206"/>
      <c r="AID2737" s="199"/>
      <c r="AIE2737" s="206"/>
      <c r="AIH2737" s="199"/>
      <c r="AII2737" s="206"/>
      <c r="AIL2737" s="199"/>
      <c r="AIM2737" s="206"/>
      <c r="AIP2737" s="199"/>
      <c r="AIQ2737" s="206"/>
      <c r="AIT2737" s="199"/>
      <c r="AIU2737" s="206"/>
      <c r="AIX2737" s="199"/>
      <c r="AIY2737" s="206"/>
      <c r="AJB2737" s="199"/>
      <c r="AJC2737" s="206"/>
      <c r="AJF2737" s="199"/>
      <c r="AJG2737" s="206"/>
      <c r="AJJ2737" s="199"/>
      <c r="AJK2737" s="206"/>
      <c r="AJN2737" s="199"/>
      <c r="AJO2737" s="206"/>
      <c r="AJR2737" s="199"/>
      <c r="AJS2737" s="206"/>
      <c r="AJV2737" s="199"/>
      <c r="AJW2737" s="206"/>
      <c r="AJZ2737" s="199"/>
      <c r="AKA2737" s="206"/>
      <c r="AKD2737" s="199"/>
      <c r="AKE2737" s="206"/>
      <c r="AKH2737" s="199"/>
      <c r="AKI2737" s="206"/>
      <c r="AKL2737" s="199"/>
      <c r="AKM2737" s="206"/>
      <c r="AKP2737" s="199"/>
      <c r="AKQ2737" s="206"/>
      <c r="AKT2737" s="199"/>
      <c r="AKU2737" s="206"/>
      <c r="AKX2737" s="199"/>
      <c r="AKY2737" s="206"/>
      <c r="ALB2737" s="199"/>
      <c r="ALC2737" s="206"/>
      <c r="ALF2737" s="199"/>
      <c r="ALG2737" s="206"/>
      <c r="ALJ2737" s="199"/>
      <c r="ALK2737" s="206"/>
      <c r="ALN2737" s="199"/>
      <c r="ALO2737" s="206"/>
      <c r="ALR2737" s="199"/>
      <c r="ALS2737" s="206"/>
      <c r="ALV2737" s="199"/>
      <c r="ALW2737" s="206"/>
      <c r="ALZ2737" s="199"/>
      <c r="AMA2737" s="206"/>
      <c r="AMD2737" s="199"/>
      <c r="AME2737" s="206"/>
      <c r="AMH2737" s="199"/>
      <c r="AMI2737" s="206"/>
      <c r="AML2737" s="199"/>
      <c r="AMM2737" s="206"/>
      <c r="AMP2737" s="199"/>
      <c r="AMQ2737" s="206"/>
      <c r="AMT2737" s="199"/>
      <c r="AMU2737" s="206"/>
      <c r="AMX2737" s="199"/>
      <c r="AMY2737" s="206"/>
      <c r="ANB2737" s="199"/>
      <c r="ANC2737" s="206"/>
      <c r="ANF2737" s="199"/>
      <c r="ANG2737" s="206"/>
      <c r="ANJ2737" s="199"/>
      <c r="ANK2737" s="206"/>
      <c r="ANN2737" s="199"/>
      <c r="ANO2737" s="206"/>
      <c r="ANR2737" s="199"/>
      <c r="ANS2737" s="206"/>
      <c r="ANV2737" s="199"/>
      <c r="ANW2737" s="206"/>
      <c r="ANZ2737" s="199"/>
      <c r="AOA2737" s="206"/>
      <c r="AOD2737" s="199"/>
      <c r="AOE2737" s="206"/>
      <c r="AOH2737" s="199"/>
      <c r="AOI2737" s="206"/>
      <c r="AOL2737" s="199"/>
      <c r="AOM2737" s="206"/>
    </row>
    <row r="2738" spans="1:1023 1026:1079" x14ac:dyDescent="0.25">
      <c r="A2738" s="206">
        <v>2553</v>
      </c>
      <c r="B2738" s="208"/>
      <c r="C2738" s="206" t="s">
        <v>3627</v>
      </c>
      <c r="D2738" s="315">
        <v>43493</v>
      </c>
      <c r="E2738" s="463" t="s">
        <v>1213</v>
      </c>
      <c r="F2738" s="208" t="s">
        <v>602</v>
      </c>
      <c r="G2738" s="208" t="s">
        <v>615</v>
      </c>
      <c r="H2738" s="315">
        <v>43493</v>
      </c>
      <c r="I2738" s="315">
        <v>43493</v>
      </c>
      <c r="J2738" s="338">
        <v>0.5083333333333333</v>
      </c>
      <c r="K2738" s="338">
        <v>0.52361111111111114</v>
      </c>
      <c r="L2738" s="193"/>
      <c r="M2738" s="214" t="s">
        <v>65</v>
      </c>
      <c r="N2738" s="206">
        <v>5</v>
      </c>
      <c r="O2738" s="214" t="s">
        <v>65</v>
      </c>
      <c r="P2738" s="206">
        <v>5</v>
      </c>
      <c r="S2738" s="214" t="s">
        <v>65</v>
      </c>
      <c r="T2738" s="206">
        <v>5</v>
      </c>
      <c r="U2738" s="214" t="s">
        <v>65</v>
      </c>
      <c r="V2738" s="206">
        <v>5</v>
      </c>
      <c r="AC2738" s="222">
        <f t="shared" ref="AC2738:AC2742" si="623">(T2738+V2738+AA2738)/(N2738+P2738)*100</f>
        <v>100</v>
      </c>
      <c r="AD2738" s="221" t="s">
        <v>37</v>
      </c>
      <c r="AE2738" s="200"/>
      <c r="AF2738" s="200">
        <v>4</v>
      </c>
      <c r="AG2738" s="200">
        <v>1</v>
      </c>
      <c r="AH2738" s="200"/>
      <c r="AI2738" s="200"/>
      <c r="AJ2738" s="200"/>
      <c r="AK2738" s="200"/>
      <c r="AL2738" s="224"/>
      <c r="AM2738" s="391">
        <f t="shared" si="621"/>
        <v>5</v>
      </c>
      <c r="AN2738" s="222">
        <v>2.46</v>
      </c>
      <c r="AO2738" s="228">
        <v>2.48</v>
      </c>
      <c r="AP2738" s="230">
        <f t="shared" si="622"/>
        <v>-2.0000000000000018E-2</v>
      </c>
      <c r="AQ2738" s="399"/>
      <c r="AR2738" s="194"/>
      <c r="AS2738" s="235" t="str">
        <f t="shared" ca="1" si="603"/>
        <v>ok</v>
      </c>
      <c r="AT2738" s="225" t="str">
        <f t="shared" ca="1" si="604"/>
        <v>ok</v>
      </c>
      <c r="AU2738" s="221"/>
      <c r="AV2738" s="197">
        <v>0.7</v>
      </c>
      <c r="AW2738" s="198">
        <v>1</v>
      </c>
      <c r="AX2738" s="199" t="s">
        <v>610</v>
      </c>
      <c r="AY2738" s="206" t="s">
        <v>604</v>
      </c>
      <c r="AZ2738" s="197">
        <v>0.48</v>
      </c>
      <c r="BA2738" s="198">
        <v>6</v>
      </c>
      <c r="BB2738" s="199" t="s">
        <v>610</v>
      </c>
      <c r="BC2738" s="206" t="s">
        <v>604</v>
      </c>
      <c r="BD2738" s="197">
        <v>0.48</v>
      </c>
      <c r="BE2738" s="198">
        <v>2</v>
      </c>
      <c r="BF2738" s="199" t="s">
        <v>603</v>
      </c>
      <c r="BG2738" s="206" t="s">
        <v>604</v>
      </c>
      <c r="BH2738" s="197">
        <v>0.45</v>
      </c>
      <c r="BI2738" s="198">
        <v>2</v>
      </c>
      <c r="BJ2738" s="199" t="s">
        <v>603</v>
      </c>
      <c r="BK2738" s="206" t="s">
        <v>604</v>
      </c>
      <c r="BL2738" s="197">
        <v>0.35</v>
      </c>
      <c r="BM2738" s="198">
        <v>1</v>
      </c>
      <c r="BN2738" s="199" t="s">
        <v>603</v>
      </c>
      <c r="BO2738" s="206" t="s">
        <v>604</v>
      </c>
      <c r="BR2738" s="199"/>
      <c r="BS2738" s="206"/>
      <c r="BV2738" s="199"/>
      <c r="BW2738" s="206"/>
      <c r="BZ2738" s="199"/>
      <c r="CA2738" s="206"/>
      <c r="CD2738" s="199"/>
      <c r="CE2738" s="206"/>
      <c r="CH2738" s="199"/>
      <c r="CI2738" s="206"/>
      <c r="CL2738" s="199"/>
      <c r="CM2738" s="206"/>
      <c r="CP2738" s="199"/>
      <c r="CQ2738" s="206"/>
      <c r="CT2738" s="199"/>
      <c r="CU2738" s="206"/>
      <c r="CX2738" s="199"/>
      <c r="CY2738" s="206"/>
      <c r="DB2738" s="199"/>
      <c r="DC2738" s="206"/>
      <c r="DF2738" s="199"/>
      <c r="DG2738" s="206"/>
      <c r="DJ2738" s="199"/>
      <c r="DK2738" s="206"/>
      <c r="DN2738" s="199"/>
      <c r="DO2738" s="206"/>
      <c r="DR2738" s="199"/>
      <c r="DS2738" s="206"/>
      <c r="DV2738" s="199"/>
      <c r="DW2738" s="206"/>
      <c r="DZ2738" s="199"/>
      <c r="EA2738" s="206"/>
      <c r="ED2738" s="199"/>
      <c r="EE2738" s="206"/>
      <c r="EH2738" s="199"/>
      <c r="EI2738" s="206"/>
      <c r="EL2738" s="199"/>
      <c r="EM2738" s="206"/>
      <c r="EP2738" s="199"/>
      <c r="EQ2738" s="206"/>
      <c r="ET2738" s="199"/>
      <c r="EU2738" s="206"/>
      <c r="EX2738" s="199"/>
      <c r="EY2738" s="206"/>
      <c r="FB2738" s="199"/>
      <c r="FC2738" s="206"/>
      <c r="FF2738" s="199"/>
      <c r="FG2738" s="206"/>
      <c r="FJ2738" s="199"/>
      <c r="FK2738" s="206"/>
      <c r="FN2738" s="199"/>
      <c r="FO2738" s="206"/>
      <c r="FR2738" s="199"/>
      <c r="FS2738" s="206"/>
      <c r="FV2738" s="199"/>
      <c r="FW2738" s="206"/>
      <c r="FZ2738" s="199"/>
      <c r="GA2738" s="206"/>
      <c r="GD2738" s="199"/>
      <c r="GE2738" s="206"/>
      <c r="GH2738" s="199"/>
      <c r="GI2738" s="206"/>
      <c r="GL2738" s="199"/>
      <c r="GM2738" s="206"/>
      <c r="GP2738" s="199"/>
      <c r="GQ2738" s="206"/>
      <c r="GT2738" s="199"/>
      <c r="GU2738" s="206"/>
      <c r="GX2738" s="199"/>
      <c r="GY2738" s="206"/>
      <c r="HB2738" s="199"/>
      <c r="HC2738" s="206"/>
      <c r="HF2738" s="199"/>
      <c r="HG2738" s="206"/>
      <c r="HJ2738" s="199"/>
      <c r="HK2738" s="206"/>
      <c r="HN2738" s="199"/>
      <c r="HO2738" s="206"/>
      <c r="HR2738" s="199"/>
      <c r="HS2738" s="206"/>
      <c r="HV2738" s="199"/>
      <c r="HW2738" s="206"/>
      <c r="HZ2738" s="199"/>
      <c r="IA2738" s="206"/>
      <c r="ID2738" s="199"/>
      <c r="IE2738" s="206"/>
      <c r="IH2738" s="199"/>
      <c r="II2738" s="206"/>
      <c r="IL2738" s="199"/>
      <c r="IM2738" s="206"/>
      <c r="IP2738" s="199"/>
      <c r="IQ2738" s="206"/>
      <c r="IT2738" s="199"/>
      <c r="IU2738" s="206"/>
      <c r="IX2738" s="199"/>
      <c r="IY2738" s="206"/>
      <c r="JB2738" s="199"/>
      <c r="JC2738" s="206"/>
      <c r="JF2738" s="199"/>
      <c r="JG2738" s="206"/>
      <c r="JJ2738" s="199"/>
      <c r="JK2738" s="206"/>
      <c r="JN2738" s="199"/>
      <c r="JO2738" s="206"/>
      <c r="JR2738" s="199"/>
      <c r="JS2738" s="206"/>
      <c r="JV2738" s="199"/>
      <c r="JW2738" s="206"/>
      <c r="JZ2738" s="199"/>
      <c r="KA2738" s="206"/>
      <c r="KD2738" s="199"/>
      <c r="KE2738" s="206"/>
      <c r="KH2738" s="199"/>
      <c r="KI2738" s="206"/>
      <c r="KL2738" s="199"/>
      <c r="KM2738" s="206"/>
      <c r="KP2738" s="199"/>
      <c r="KQ2738" s="206"/>
      <c r="KT2738" s="199"/>
      <c r="KU2738" s="206"/>
      <c r="KX2738" s="199"/>
      <c r="KY2738" s="206"/>
      <c r="LB2738" s="199"/>
      <c r="LC2738" s="206"/>
      <c r="LF2738" s="199"/>
      <c r="LG2738" s="206"/>
      <c r="LJ2738" s="199"/>
      <c r="LK2738" s="206"/>
      <c r="LN2738" s="199"/>
      <c r="LO2738" s="206"/>
      <c r="LR2738" s="199"/>
      <c r="LS2738" s="206"/>
      <c r="LV2738" s="199"/>
      <c r="LW2738" s="206"/>
      <c r="LZ2738" s="199"/>
      <c r="MA2738" s="206"/>
      <c r="MD2738" s="199"/>
      <c r="ME2738" s="206"/>
      <c r="MH2738" s="199"/>
      <c r="MI2738" s="206"/>
      <c r="ML2738" s="199"/>
      <c r="MM2738" s="206"/>
      <c r="MP2738" s="199"/>
      <c r="MQ2738" s="206"/>
      <c r="MT2738" s="199"/>
      <c r="MU2738" s="206"/>
      <c r="MX2738" s="199"/>
      <c r="MY2738" s="206"/>
      <c r="NB2738" s="199"/>
      <c r="NC2738" s="206"/>
      <c r="NF2738" s="199"/>
      <c r="NG2738" s="206"/>
      <c r="NJ2738" s="199"/>
      <c r="NK2738" s="206"/>
      <c r="NN2738" s="199"/>
      <c r="NO2738" s="206"/>
      <c r="NR2738" s="199"/>
      <c r="NS2738" s="206"/>
      <c r="NV2738" s="199"/>
      <c r="NW2738" s="206"/>
      <c r="NZ2738" s="199"/>
      <c r="OA2738" s="206"/>
      <c r="OD2738" s="199"/>
      <c r="OE2738" s="206"/>
      <c r="OH2738" s="199"/>
      <c r="OI2738" s="206"/>
      <c r="OL2738" s="199"/>
      <c r="OM2738" s="206"/>
      <c r="OP2738" s="199"/>
      <c r="OQ2738" s="206"/>
      <c r="OT2738" s="199"/>
      <c r="OU2738" s="206"/>
      <c r="OX2738" s="199"/>
      <c r="OY2738" s="206"/>
      <c r="PB2738" s="199"/>
      <c r="PC2738" s="206"/>
      <c r="PF2738" s="199"/>
      <c r="PG2738" s="206"/>
      <c r="PJ2738" s="199"/>
      <c r="PK2738" s="206"/>
      <c r="PN2738" s="199"/>
      <c r="PO2738" s="206"/>
      <c r="PR2738" s="199"/>
      <c r="PS2738" s="206"/>
      <c r="PV2738" s="199"/>
      <c r="PW2738" s="206"/>
      <c r="PZ2738" s="199"/>
      <c r="QA2738" s="206"/>
      <c r="QD2738" s="199"/>
      <c r="QE2738" s="206"/>
      <c r="QH2738" s="199"/>
      <c r="QI2738" s="206"/>
      <c r="QL2738" s="199"/>
      <c r="QM2738" s="206"/>
      <c r="QP2738" s="199"/>
      <c r="QQ2738" s="206"/>
      <c r="QT2738" s="199"/>
      <c r="QU2738" s="206"/>
      <c r="QX2738" s="199"/>
      <c r="QY2738" s="206"/>
      <c r="RB2738" s="199"/>
      <c r="RC2738" s="206"/>
      <c r="RF2738" s="199"/>
      <c r="RG2738" s="206"/>
      <c r="RJ2738" s="199"/>
      <c r="RK2738" s="206"/>
      <c r="RN2738" s="199"/>
      <c r="RO2738" s="206"/>
      <c r="RR2738" s="199"/>
      <c r="RS2738" s="206"/>
      <c r="RV2738" s="199"/>
      <c r="RW2738" s="206"/>
      <c r="RZ2738" s="199"/>
      <c r="SA2738" s="206"/>
      <c r="SD2738" s="199"/>
      <c r="SE2738" s="206"/>
      <c r="SH2738" s="199"/>
      <c r="SI2738" s="206"/>
      <c r="SL2738" s="199"/>
      <c r="SM2738" s="206"/>
      <c r="SP2738" s="199"/>
      <c r="SQ2738" s="206"/>
      <c r="ST2738" s="199"/>
      <c r="SU2738" s="206"/>
      <c r="SX2738" s="199"/>
      <c r="SY2738" s="206"/>
      <c r="TB2738" s="199"/>
      <c r="TC2738" s="206"/>
      <c r="TF2738" s="199"/>
      <c r="TG2738" s="206"/>
      <c r="TJ2738" s="199"/>
      <c r="TK2738" s="206"/>
      <c r="TN2738" s="199"/>
      <c r="TO2738" s="206"/>
      <c r="TR2738" s="199"/>
      <c r="TS2738" s="206"/>
      <c r="TV2738" s="199"/>
      <c r="TW2738" s="206"/>
      <c r="TZ2738" s="199"/>
      <c r="UA2738" s="206"/>
      <c r="UD2738" s="199"/>
      <c r="UE2738" s="206"/>
      <c r="UH2738" s="199"/>
      <c r="UI2738" s="206"/>
      <c r="UL2738" s="199"/>
      <c r="UM2738" s="206"/>
      <c r="UP2738" s="199"/>
      <c r="UQ2738" s="206"/>
      <c r="UT2738" s="199"/>
      <c r="UU2738" s="206"/>
      <c r="UX2738" s="199"/>
      <c r="UY2738" s="206"/>
      <c r="VB2738" s="199"/>
      <c r="VC2738" s="206"/>
      <c r="VF2738" s="199"/>
      <c r="VG2738" s="206"/>
      <c r="VJ2738" s="199"/>
      <c r="VK2738" s="206"/>
      <c r="VN2738" s="199"/>
      <c r="VO2738" s="206"/>
      <c r="VR2738" s="199"/>
      <c r="VS2738" s="206"/>
      <c r="VV2738" s="199"/>
      <c r="VW2738" s="206"/>
      <c r="VZ2738" s="199"/>
      <c r="WA2738" s="206"/>
      <c r="WD2738" s="199"/>
      <c r="WE2738" s="206"/>
      <c r="WH2738" s="199"/>
      <c r="WI2738" s="206"/>
      <c r="WL2738" s="199"/>
      <c r="WM2738" s="206"/>
      <c r="WP2738" s="199"/>
      <c r="WQ2738" s="206"/>
      <c r="WT2738" s="199"/>
      <c r="WU2738" s="206"/>
      <c r="WX2738" s="199"/>
      <c r="WY2738" s="206"/>
      <c r="XB2738" s="199"/>
      <c r="XC2738" s="206"/>
      <c r="XF2738" s="199"/>
      <c r="XG2738" s="206"/>
      <c r="XJ2738" s="199"/>
      <c r="XK2738" s="206"/>
      <c r="XN2738" s="199"/>
      <c r="XO2738" s="206"/>
      <c r="XR2738" s="199"/>
      <c r="XS2738" s="206"/>
      <c r="XV2738" s="199"/>
      <c r="XW2738" s="206"/>
      <c r="XZ2738" s="199"/>
      <c r="YA2738" s="206"/>
      <c r="YD2738" s="199"/>
      <c r="YE2738" s="206"/>
      <c r="YH2738" s="199"/>
      <c r="YI2738" s="206"/>
      <c r="YL2738" s="199"/>
      <c r="YM2738" s="206"/>
      <c r="YP2738" s="199"/>
      <c r="YQ2738" s="206"/>
      <c r="YT2738" s="199"/>
      <c r="YU2738" s="206"/>
      <c r="YX2738" s="199"/>
      <c r="YY2738" s="206"/>
      <c r="ZB2738" s="199"/>
      <c r="ZC2738" s="206"/>
      <c r="ZF2738" s="199"/>
      <c r="ZG2738" s="206"/>
      <c r="ZJ2738" s="199"/>
      <c r="ZK2738" s="206"/>
      <c r="ZN2738" s="199"/>
      <c r="ZO2738" s="206"/>
      <c r="ZR2738" s="199"/>
      <c r="ZS2738" s="206"/>
      <c r="ZV2738" s="199"/>
      <c r="ZW2738" s="206"/>
      <c r="ZZ2738" s="199"/>
      <c r="AAA2738" s="206"/>
      <c r="AAD2738" s="199"/>
      <c r="AAE2738" s="206"/>
      <c r="AAH2738" s="199"/>
      <c r="AAI2738" s="206"/>
      <c r="AAL2738" s="199"/>
      <c r="AAM2738" s="206"/>
      <c r="AAP2738" s="199"/>
      <c r="AAQ2738" s="206"/>
      <c r="AAT2738" s="199"/>
      <c r="AAU2738" s="206"/>
      <c r="AAX2738" s="199"/>
      <c r="AAY2738" s="206"/>
      <c r="ABB2738" s="199"/>
      <c r="ABC2738" s="206"/>
      <c r="ABF2738" s="199"/>
      <c r="ABG2738" s="206"/>
      <c r="ABJ2738" s="199"/>
      <c r="ABK2738" s="206"/>
      <c r="ABN2738" s="199"/>
      <c r="ABO2738" s="206"/>
      <c r="ABR2738" s="199"/>
      <c r="ABS2738" s="206"/>
      <c r="ABV2738" s="199"/>
      <c r="ABW2738" s="206"/>
      <c r="ABZ2738" s="199"/>
      <c r="ACA2738" s="206"/>
      <c r="ACD2738" s="199"/>
      <c r="ACE2738" s="206"/>
      <c r="ACH2738" s="199"/>
      <c r="ACI2738" s="206"/>
      <c r="ACL2738" s="199"/>
      <c r="ACM2738" s="206"/>
      <c r="ACP2738" s="199"/>
      <c r="ACQ2738" s="206"/>
      <c r="ACT2738" s="199"/>
      <c r="ACU2738" s="206"/>
      <c r="ACX2738" s="199"/>
      <c r="ACY2738" s="206"/>
      <c r="ADB2738" s="199"/>
      <c r="ADC2738" s="206"/>
      <c r="ADF2738" s="199"/>
      <c r="ADG2738" s="206"/>
      <c r="ADJ2738" s="199"/>
      <c r="ADK2738" s="206"/>
      <c r="ADN2738" s="199"/>
      <c r="ADO2738" s="206"/>
      <c r="ADR2738" s="199"/>
      <c r="ADS2738" s="206"/>
      <c r="ADV2738" s="199"/>
      <c r="ADW2738" s="206"/>
      <c r="ADZ2738" s="199"/>
      <c r="AEA2738" s="206"/>
      <c r="AED2738" s="199"/>
      <c r="AEE2738" s="206"/>
      <c r="AEH2738" s="199"/>
      <c r="AEI2738" s="206"/>
      <c r="AEL2738" s="199"/>
      <c r="AEM2738" s="206"/>
      <c r="AEP2738" s="199"/>
      <c r="AEQ2738" s="206"/>
      <c r="AET2738" s="199"/>
      <c r="AEU2738" s="206"/>
      <c r="AEX2738" s="199"/>
      <c r="AEY2738" s="206"/>
      <c r="AFB2738" s="199"/>
      <c r="AFC2738" s="206"/>
      <c r="AFF2738" s="199"/>
      <c r="AFG2738" s="206"/>
      <c r="AFJ2738" s="199"/>
      <c r="AFK2738" s="206"/>
      <c r="AFN2738" s="199"/>
      <c r="AFO2738" s="206"/>
      <c r="AFR2738" s="199"/>
      <c r="AFS2738" s="206"/>
      <c r="AFV2738" s="199"/>
      <c r="AFW2738" s="206"/>
      <c r="AFZ2738" s="199"/>
      <c r="AGA2738" s="206"/>
      <c r="AGD2738" s="199"/>
      <c r="AGE2738" s="206"/>
      <c r="AGH2738" s="199"/>
      <c r="AGI2738" s="206"/>
      <c r="AGL2738" s="199"/>
      <c r="AGM2738" s="206"/>
      <c r="AGP2738" s="199"/>
      <c r="AGQ2738" s="206"/>
      <c r="AGT2738" s="199"/>
      <c r="AGU2738" s="206"/>
      <c r="AGX2738" s="199"/>
      <c r="AGY2738" s="206"/>
      <c r="AHB2738" s="199"/>
      <c r="AHC2738" s="206"/>
      <c r="AHF2738" s="199"/>
      <c r="AHG2738" s="206"/>
      <c r="AHJ2738" s="199"/>
      <c r="AHK2738" s="206"/>
      <c r="AHN2738" s="199"/>
      <c r="AHO2738" s="206"/>
      <c r="AHR2738" s="199"/>
      <c r="AHS2738" s="206"/>
      <c r="AHV2738" s="199"/>
      <c r="AHW2738" s="206"/>
      <c r="AHZ2738" s="199"/>
      <c r="AIA2738" s="206"/>
      <c r="AID2738" s="199"/>
      <c r="AIE2738" s="206"/>
      <c r="AIH2738" s="199"/>
      <c r="AII2738" s="206"/>
      <c r="AIL2738" s="199"/>
      <c r="AIM2738" s="206"/>
      <c r="AIP2738" s="199"/>
      <c r="AIQ2738" s="206"/>
      <c r="AIT2738" s="199"/>
      <c r="AIU2738" s="206"/>
      <c r="AIX2738" s="199"/>
      <c r="AIY2738" s="206"/>
      <c r="AJB2738" s="199"/>
      <c r="AJC2738" s="206"/>
      <c r="AJF2738" s="199"/>
      <c r="AJG2738" s="206"/>
      <c r="AJJ2738" s="199"/>
      <c r="AJK2738" s="206"/>
      <c r="AJN2738" s="199"/>
      <c r="AJO2738" s="206"/>
      <c r="AJR2738" s="199"/>
      <c r="AJS2738" s="206"/>
      <c r="AJV2738" s="199"/>
      <c r="AJW2738" s="206"/>
      <c r="AJZ2738" s="199"/>
      <c r="AKA2738" s="206"/>
      <c r="AKD2738" s="199"/>
      <c r="AKE2738" s="206"/>
      <c r="AKH2738" s="199"/>
      <c r="AKI2738" s="206"/>
      <c r="AKL2738" s="199"/>
      <c r="AKM2738" s="206"/>
      <c r="AKP2738" s="199"/>
      <c r="AKQ2738" s="206"/>
      <c r="AKT2738" s="199"/>
      <c r="AKU2738" s="206"/>
      <c r="AKX2738" s="199"/>
      <c r="AKY2738" s="206"/>
      <c r="ALB2738" s="199"/>
      <c r="ALC2738" s="206"/>
      <c r="ALF2738" s="199"/>
      <c r="ALG2738" s="206"/>
      <c r="ALJ2738" s="199"/>
      <c r="ALK2738" s="206"/>
      <c r="ALN2738" s="199"/>
      <c r="ALO2738" s="206"/>
      <c r="ALR2738" s="199"/>
      <c r="ALS2738" s="206"/>
      <c r="ALV2738" s="199"/>
      <c r="ALW2738" s="206"/>
      <c r="ALZ2738" s="199"/>
      <c r="AMA2738" s="206"/>
      <c r="AMD2738" s="199"/>
      <c r="AME2738" s="206"/>
      <c r="AMH2738" s="199"/>
      <c r="AMI2738" s="206"/>
      <c r="AML2738" s="199"/>
      <c r="AMM2738" s="206"/>
      <c r="AMP2738" s="199"/>
      <c r="AMQ2738" s="206"/>
      <c r="AMT2738" s="199"/>
      <c r="AMU2738" s="206"/>
      <c r="AMX2738" s="199"/>
      <c r="AMY2738" s="206"/>
      <c r="ANB2738" s="199"/>
      <c r="ANC2738" s="206"/>
      <c r="ANF2738" s="199"/>
      <c r="ANG2738" s="206"/>
      <c r="ANJ2738" s="199"/>
      <c r="ANK2738" s="206"/>
      <c r="ANN2738" s="199"/>
      <c r="ANO2738" s="206"/>
      <c r="ANR2738" s="199"/>
      <c r="ANS2738" s="206"/>
      <c r="ANV2738" s="199"/>
      <c r="ANW2738" s="206"/>
      <c r="ANZ2738" s="199"/>
      <c r="AOA2738" s="206"/>
      <c r="AOD2738" s="199"/>
      <c r="AOE2738" s="206"/>
      <c r="AOH2738" s="199"/>
      <c r="AOI2738" s="206"/>
      <c r="AOL2738" s="199"/>
      <c r="AOM2738" s="206"/>
    </row>
    <row r="2739" spans="1:1023 1026:1079" x14ac:dyDescent="0.25">
      <c r="A2739" s="206">
        <v>2554</v>
      </c>
      <c r="B2739" s="208"/>
      <c r="C2739" s="206" t="s">
        <v>3628</v>
      </c>
      <c r="D2739" s="315">
        <v>43493</v>
      </c>
      <c r="E2739" s="463" t="s">
        <v>1213</v>
      </c>
      <c r="F2739" s="208" t="s">
        <v>602</v>
      </c>
      <c r="G2739" s="208" t="s">
        <v>615</v>
      </c>
      <c r="H2739" s="315">
        <v>43493</v>
      </c>
      <c r="I2739" s="315">
        <v>43493</v>
      </c>
      <c r="J2739" s="338">
        <v>0.5541666666666667</v>
      </c>
      <c r="K2739" s="338">
        <v>0.56944444444444442</v>
      </c>
      <c r="L2739" s="193"/>
      <c r="M2739" s="215" t="s">
        <v>136</v>
      </c>
      <c r="N2739" s="206">
        <v>5</v>
      </c>
      <c r="O2739" s="215" t="s">
        <v>136</v>
      </c>
      <c r="P2739" s="206">
        <v>5</v>
      </c>
      <c r="S2739" s="215" t="s">
        <v>136</v>
      </c>
      <c r="T2739" s="206">
        <v>5</v>
      </c>
      <c r="U2739" s="215" t="s">
        <v>136</v>
      </c>
      <c r="V2739" s="206">
        <v>5</v>
      </c>
      <c r="AC2739" s="222">
        <f t="shared" si="623"/>
        <v>100</v>
      </c>
      <c r="AD2739" s="221" t="s">
        <v>37</v>
      </c>
      <c r="AE2739" s="200">
        <v>3</v>
      </c>
      <c r="AF2739" s="200"/>
      <c r="AG2739" s="200"/>
      <c r="AH2739" s="200"/>
      <c r="AI2739" s="200"/>
      <c r="AJ2739" s="200"/>
      <c r="AK2739" s="200"/>
      <c r="AL2739" s="224"/>
      <c r="AM2739" s="391">
        <f t="shared" si="621"/>
        <v>3</v>
      </c>
      <c r="AN2739" s="222">
        <v>0.51</v>
      </c>
      <c r="AO2739" s="228">
        <v>0.51</v>
      </c>
      <c r="AP2739" s="230">
        <f t="shared" si="622"/>
        <v>0</v>
      </c>
      <c r="AQ2739" s="399"/>
      <c r="AR2739" s="194"/>
      <c r="AS2739" s="235" t="str">
        <f t="shared" ca="1" si="603"/>
        <v>ok</v>
      </c>
      <c r="AT2739" s="225" t="str">
        <f t="shared" ca="1" si="604"/>
        <v>ok</v>
      </c>
      <c r="AU2739" s="221"/>
      <c r="AV2739" s="197">
        <v>0.23</v>
      </c>
      <c r="AW2739" s="198">
        <v>1</v>
      </c>
      <c r="AX2739" s="199" t="s">
        <v>610</v>
      </c>
      <c r="AY2739" s="206" t="s">
        <v>604</v>
      </c>
      <c r="AZ2739" s="197">
        <v>0.15</v>
      </c>
      <c r="BA2739" s="198">
        <v>5</v>
      </c>
      <c r="BB2739" s="199" t="s">
        <v>603</v>
      </c>
      <c r="BC2739" s="206" t="s">
        <v>604</v>
      </c>
      <c r="BD2739" s="197">
        <v>0.13</v>
      </c>
      <c r="BE2739" s="198">
        <v>4</v>
      </c>
      <c r="BF2739" s="199" t="s">
        <v>603</v>
      </c>
      <c r="BG2739" s="206" t="s">
        <v>607</v>
      </c>
      <c r="BJ2739" s="199"/>
      <c r="BK2739" s="206"/>
      <c r="BN2739" s="199"/>
      <c r="BO2739" s="206"/>
      <c r="BR2739" s="199"/>
      <c r="BS2739" s="206"/>
      <c r="BV2739" s="199"/>
      <c r="BW2739" s="206"/>
      <c r="BZ2739" s="199"/>
      <c r="CA2739" s="206"/>
      <c r="CD2739" s="199"/>
      <c r="CE2739" s="206"/>
      <c r="CH2739" s="199"/>
      <c r="CI2739" s="206"/>
      <c r="CL2739" s="199"/>
      <c r="CM2739" s="206"/>
      <c r="CP2739" s="199"/>
      <c r="CQ2739" s="206"/>
      <c r="CT2739" s="199"/>
      <c r="CU2739" s="206"/>
      <c r="CX2739" s="199"/>
      <c r="CY2739" s="206"/>
      <c r="DB2739" s="199"/>
      <c r="DC2739" s="206"/>
      <c r="DF2739" s="199"/>
      <c r="DG2739" s="206"/>
      <c r="DJ2739" s="199"/>
      <c r="DK2739" s="206"/>
      <c r="DN2739" s="199"/>
      <c r="DO2739" s="206"/>
      <c r="DR2739" s="199"/>
      <c r="DS2739" s="206"/>
      <c r="DV2739" s="199"/>
      <c r="DW2739" s="206"/>
      <c r="DZ2739" s="199"/>
      <c r="EA2739" s="206"/>
      <c r="ED2739" s="199"/>
      <c r="EE2739" s="206"/>
      <c r="EH2739" s="199"/>
      <c r="EI2739" s="206"/>
      <c r="EL2739" s="199"/>
      <c r="EM2739" s="206"/>
      <c r="EP2739" s="199"/>
      <c r="EQ2739" s="206"/>
      <c r="ET2739" s="199"/>
      <c r="EU2739" s="206"/>
      <c r="EX2739" s="199"/>
      <c r="EY2739" s="206"/>
      <c r="FB2739" s="199"/>
      <c r="FC2739" s="206"/>
      <c r="FF2739" s="199"/>
      <c r="FG2739" s="206"/>
      <c r="FJ2739" s="199"/>
      <c r="FK2739" s="206"/>
      <c r="FN2739" s="199"/>
      <c r="FO2739" s="206"/>
      <c r="FR2739" s="199"/>
      <c r="FS2739" s="206"/>
      <c r="FV2739" s="199"/>
      <c r="FW2739" s="206"/>
      <c r="FZ2739" s="199"/>
      <c r="GA2739" s="206"/>
      <c r="GD2739" s="199"/>
      <c r="GE2739" s="206"/>
      <c r="GH2739" s="199"/>
      <c r="GI2739" s="206"/>
      <c r="GL2739" s="199"/>
      <c r="GM2739" s="206"/>
      <c r="GP2739" s="199"/>
      <c r="GQ2739" s="206"/>
      <c r="GT2739" s="199"/>
      <c r="GU2739" s="206"/>
      <c r="GX2739" s="199"/>
      <c r="GY2739" s="206"/>
      <c r="HB2739" s="199"/>
      <c r="HC2739" s="206"/>
      <c r="HF2739" s="199"/>
      <c r="HG2739" s="206"/>
      <c r="HJ2739" s="199"/>
      <c r="HK2739" s="206"/>
      <c r="HN2739" s="199"/>
      <c r="HO2739" s="206"/>
      <c r="HR2739" s="199"/>
      <c r="HS2739" s="206"/>
      <c r="HV2739" s="199"/>
      <c r="HW2739" s="206"/>
      <c r="HZ2739" s="199"/>
      <c r="IA2739" s="206"/>
      <c r="ID2739" s="199"/>
      <c r="IE2739" s="206"/>
      <c r="IH2739" s="199"/>
      <c r="II2739" s="206"/>
      <c r="IL2739" s="199"/>
      <c r="IM2739" s="206"/>
      <c r="IP2739" s="199"/>
      <c r="IQ2739" s="206"/>
      <c r="IT2739" s="199"/>
      <c r="IU2739" s="206"/>
      <c r="IX2739" s="199"/>
      <c r="IY2739" s="206"/>
      <c r="JB2739" s="199"/>
      <c r="JC2739" s="206"/>
      <c r="JF2739" s="199"/>
      <c r="JG2739" s="206"/>
      <c r="JJ2739" s="199"/>
      <c r="JK2739" s="206"/>
      <c r="JN2739" s="199"/>
      <c r="JO2739" s="206"/>
      <c r="JR2739" s="199"/>
      <c r="JS2739" s="206"/>
      <c r="JV2739" s="199"/>
      <c r="JW2739" s="206"/>
      <c r="JZ2739" s="199"/>
      <c r="KA2739" s="206"/>
      <c r="KD2739" s="199"/>
      <c r="KE2739" s="206"/>
      <c r="KH2739" s="199"/>
      <c r="KI2739" s="206"/>
      <c r="KL2739" s="199"/>
      <c r="KM2739" s="206"/>
      <c r="KP2739" s="199"/>
      <c r="KQ2739" s="206"/>
      <c r="KT2739" s="199"/>
      <c r="KU2739" s="206"/>
      <c r="KX2739" s="199"/>
      <c r="KY2739" s="206"/>
      <c r="LB2739" s="199"/>
      <c r="LC2739" s="206"/>
      <c r="LF2739" s="199"/>
      <c r="LG2739" s="206"/>
      <c r="LJ2739" s="199"/>
      <c r="LK2739" s="206"/>
      <c r="LN2739" s="199"/>
      <c r="LO2739" s="206"/>
      <c r="LR2739" s="199"/>
      <c r="LS2739" s="206"/>
      <c r="LV2739" s="199"/>
      <c r="LW2739" s="206"/>
      <c r="LZ2739" s="199"/>
      <c r="MA2739" s="206"/>
      <c r="MD2739" s="199"/>
      <c r="ME2739" s="206"/>
      <c r="MH2739" s="199"/>
      <c r="MI2739" s="206"/>
      <c r="ML2739" s="199"/>
      <c r="MM2739" s="206"/>
      <c r="MP2739" s="199"/>
      <c r="MQ2739" s="206"/>
      <c r="MT2739" s="199"/>
      <c r="MU2739" s="206"/>
      <c r="MX2739" s="199"/>
      <c r="MY2739" s="206"/>
      <c r="NB2739" s="199"/>
      <c r="NC2739" s="206"/>
      <c r="NF2739" s="199"/>
      <c r="NG2739" s="206"/>
      <c r="NJ2739" s="199"/>
      <c r="NK2739" s="206"/>
      <c r="NN2739" s="199"/>
      <c r="NO2739" s="206"/>
      <c r="NR2739" s="199"/>
      <c r="NS2739" s="206"/>
      <c r="NV2739" s="199"/>
      <c r="NW2739" s="206"/>
      <c r="NZ2739" s="199"/>
      <c r="OA2739" s="206"/>
      <c r="OD2739" s="199"/>
      <c r="OE2739" s="206"/>
      <c r="OH2739" s="199"/>
      <c r="OI2739" s="206"/>
      <c r="OL2739" s="199"/>
      <c r="OM2739" s="206"/>
      <c r="OP2739" s="199"/>
      <c r="OQ2739" s="206"/>
      <c r="OT2739" s="199"/>
      <c r="OU2739" s="206"/>
      <c r="OX2739" s="199"/>
      <c r="OY2739" s="206"/>
      <c r="PB2739" s="199"/>
      <c r="PC2739" s="206"/>
      <c r="PF2739" s="199"/>
      <c r="PG2739" s="206"/>
      <c r="PJ2739" s="199"/>
      <c r="PK2739" s="206"/>
      <c r="PN2739" s="199"/>
      <c r="PO2739" s="206"/>
      <c r="PR2739" s="199"/>
      <c r="PS2739" s="206"/>
      <c r="PV2739" s="199"/>
      <c r="PW2739" s="206"/>
      <c r="PZ2739" s="199"/>
      <c r="QA2739" s="206"/>
      <c r="QD2739" s="199"/>
      <c r="QE2739" s="206"/>
      <c r="QH2739" s="199"/>
      <c r="QI2739" s="206"/>
      <c r="QL2739" s="199"/>
      <c r="QM2739" s="206"/>
      <c r="QP2739" s="199"/>
      <c r="QQ2739" s="206"/>
      <c r="QT2739" s="199"/>
      <c r="QU2739" s="206"/>
      <c r="QX2739" s="199"/>
      <c r="QY2739" s="206"/>
      <c r="RB2739" s="199"/>
      <c r="RC2739" s="206"/>
      <c r="RF2739" s="199"/>
      <c r="RG2739" s="206"/>
      <c r="RJ2739" s="199"/>
      <c r="RK2739" s="206"/>
      <c r="RN2739" s="199"/>
      <c r="RO2739" s="206"/>
      <c r="RR2739" s="199"/>
      <c r="RS2739" s="206"/>
      <c r="RV2739" s="199"/>
      <c r="RW2739" s="206"/>
      <c r="RZ2739" s="199"/>
      <c r="SA2739" s="206"/>
      <c r="SD2739" s="199"/>
      <c r="SE2739" s="206"/>
      <c r="SH2739" s="199"/>
      <c r="SI2739" s="206"/>
      <c r="SL2739" s="199"/>
      <c r="SM2739" s="206"/>
      <c r="SP2739" s="199"/>
      <c r="SQ2739" s="206"/>
      <c r="ST2739" s="199"/>
      <c r="SU2739" s="206"/>
      <c r="SX2739" s="199"/>
      <c r="SY2739" s="206"/>
      <c r="TB2739" s="199"/>
      <c r="TC2739" s="206"/>
      <c r="TF2739" s="199"/>
      <c r="TG2739" s="206"/>
      <c r="TJ2739" s="199"/>
      <c r="TK2739" s="206"/>
      <c r="TN2739" s="199"/>
      <c r="TO2739" s="206"/>
      <c r="TR2739" s="199"/>
      <c r="TS2739" s="206"/>
      <c r="TV2739" s="199"/>
      <c r="TW2739" s="206"/>
      <c r="TZ2739" s="199"/>
      <c r="UA2739" s="206"/>
      <c r="UD2739" s="199"/>
      <c r="UE2739" s="206"/>
      <c r="UH2739" s="199"/>
      <c r="UI2739" s="206"/>
      <c r="UL2739" s="199"/>
      <c r="UM2739" s="206"/>
      <c r="UP2739" s="199"/>
      <c r="UQ2739" s="206"/>
      <c r="UT2739" s="199"/>
      <c r="UU2739" s="206"/>
      <c r="UX2739" s="199"/>
      <c r="UY2739" s="206"/>
      <c r="VB2739" s="199"/>
      <c r="VC2739" s="206"/>
      <c r="VF2739" s="199"/>
      <c r="VG2739" s="206"/>
      <c r="VJ2739" s="199"/>
      <c r="VK2739" s="206"/>
      <c r="VN2739" s="199"/>
      <c r="VO2739" s="206"/>
      <c r="VR2739" s="199"/>
      <c r="VS2739" s="206"/>
      <c r="VV2739" s="199"/>
      <c r="VW2739" s="206"/>
      <c r="VZ2739" s="199"/>
      <c r="WA2739" s="206"/>
      <c r="WD2739" s="199"/>
      <c r="WE2739" s="206"/>
      <c r="WH2739" s="199"/>
      <c r="WI2739" s="206"/>
      <c r="WL2739" s="199"/>
      <c r="WM2739" s="206"/>
      <c r="WP2739" s="199"/>
      <c r="WQ2739" s="206"/>
      <c r="WT2739" s="199"/>
      <c r="WU2739" s="206"/>
      <c r="WX2739" s="199"/>
      <c r="WY2739" s="206"/>
      <c r="XB2739" s="199"/>
      <c r="XC2739" s="206"/>
      <c r="XF2739" s="199"/>
      <c r="XG2739" s="206"/>
      <c r="XJ2739" s="199"/>
      <c r="XK2739" s="206"/>
      <c r="XN2739" s="199"/>
      <c r="XO2739" s="206"/>
      <c r="XR2739" s="199"/>
      <c r="XS2739" s="206"/>
      <c r="XV2739" s="199"/>
      <c r="XW2739" s="206"/>
      <c r="XZ2739" s="199"/>
      <c r="YA2739" s="206"/>
      <c r="YD2739" s="199"/>
      <c r="YE2739" s="206"/>
      <c r="YH2739" s="199"/>
      <c r="YI2739" s="206"/>
      <c r="YL2739" s="199"/>
      <c r="YM2739" s="206"/>
      <c r="YP2739" s="199"/>
      <c r="YQ2739" s="206"/>
      <c r="YT2739" s="199"/>
      <c r="YU2739" s="206"/>
      <c r="YX2739" s="199"/>
      <c r="YY2739" s="206"/>
      <c r="ZB2739" s="199"/>
      <c r="ZC2739" s="206"/>
      <c r="ZF2739" s="199"/>
      <c r="ZG2739" s="206"/>
      <c r="ZJ2739" s="199"/>
      <c r="ZK2739" s="206"/>
      <c r="ZN2739" s="199"/>
      <c r="ZO2739" s="206"/>
      <c r="ZR2739" s="199"/>
      <c r="ZS2739" s="206"/>
      <c r="ZV2739" s="199"/>
      <c r="ZW2739" s="206"/>
      <c r="ZZ2739" s="199"/>
      <c r="AAA2739" s="206"/>
      <c r="AAD2739" s="199"/>
      <c r="AAE2739" s="206"/>
      <c r="AAH2739" s="199"/>
      <c r="AAI2739" s="206"/>
      <c r="AAL2739" s="199"/>
      <c r="AAM2739" s="206"/>
      <c r="AAP2739" s="199"/>
      <c r="AAQ2739" s="206"/>
      <c r="AAT2739" s="199"/>
      <c r="AAU2739" s="206"/>
      <c r="AAX2739" s="199"/>
      <c r="AAY2739" s="206"/>
      <c r="ABB2739" s="199"/>
      <c r="ABC2739" s="206"/>
      <c r="ABF2739" s="199"/>
      <c r="ABG2739" s="206"/>
      <c r="ABJ2739" s="199"/>
      <c r="ABK2739" s="206"/>
      <c r="ABN2739" s="199"/>
      <c r="ABO2739" s="206"/>
      <c r="ABR2739" s="199"/>
      <c r="ABS2739" s="206"/>
      <c r="ABV2739" s="199"/>
      <c r="ABW2739" s="206"/>
      <c r="ABZ2739" s="199"/>
      <c r="ACA2739" s="206"/>
      <c r="ACD2739" s="199"/>
      <c r="ACE2739" s="206"/>
      <c r="ACH2739" s="199"/>
      <c r="ACI2739" s="206"/>
      <c r="ACL2739" s="199"/>
      <c r="ACM2739" s="206"/>
      <c r="ACP2739" s="199"/>
      <c r="ACQ2739" s="206"/>
      <c r="ACT2739" s="199"/>
      <c r="ACU2739" s="206"/>
      <c r="ACX2739" s="199"/>
      <c r="ACY2739" s="206"/>
      <c r="ADB2739" s="199"/>
      <c r="ADC2739" s="206"/>
      <c r="ADF2739" s="199"/>
      <c r="ADG2739" s="206"/>
      <c r="ADJ2739" s="199"/>
      <c r="ADK2739" s="206"/>
      <c r="ADN2739" s="199"/>
      <c r="ADO2739" s="206"/>
      <c r="ADR2739" s="199"/>
      <c r="ADS2739" s="206"/>
      <c r="ADV2739" s="199"/>
      <c r="ADW2739" s="206"/>
      <c r="ADZ2739" s="199"/>
      <c r="AEA2739" s="206"/>
      <c r="AED2739" s="199"/>
      <c r="AEE2739" s="206"/>
      <c r="AEH2739" s="199"/>
      <c r="AEI2739" s="206"/>
      <c r="AEL2739" s="199"/>
      <c r="AEM2739" s="206"/>
      <c r="AEP2739" s="199"/>
      <c r="AEQ2739" s="206"/>
      <c r="AET2739" s="199"/>
      <c r="AEU2739" s="206"/>
      <c r="AEX2739" s="199"/>
      <c r="AEY2739" s="206"/>
      <c r="AFB2739" s="199"/>
      <c r="AFC2739" s="206"/>
      <c r="AFF2739" s="199"/>
      <c r="AFG2739" s="206"/>
      <c r="AFJ2739" s="199"/>
      <c r="AFK2739" s="206"/>
      <c r="AFN2739" s="199"/>
      <c r="AFO2739" s="206"/>
      <c r="AFR2739" s="199"/>
      <c r="AFS2739" s="206"/>
      <c r="AFV2739" s="199"/>
      <c r="AFW2739" s="206"/>
      <c r="AFZ2739" s="199"/>
      <c r="AGA2739" s="206"/>
      <c r="AGD2739" s="199"/>
      <c r="AGE2739" s="206"/>
      <c r="AGH2739" s="199"/>
      <c r="AGI2739" s="206"/>
      <c r="AGL2739" s="199"/>
      <c r="AGM2739" s="206"/>
      <c r="AGP2739" s="199"/>
      <c r="AGQ2739" s="206"/>
      <c r="AGT2739" s="199"/>
      <c r="AGU2739" s="206"/>
      <c r="AGX2739" s="199"/>
      <c r="AGY2739" s="206"/>
      <c r="AHB2739" s="199"/>
      <c r="AHC2739" s="206"/>
      <c r="AHF2739" s="199"/>
      <c r="AHG2739" s="206"/>
      <c r="AHJ2739" s="199"/>
      <c r="AHK2739" s="206"/>
      <c r="AHN2739" s="199"/>
      <c r="AHO2739" s="206"/>
      <c r="AHR2739" s="199"/>
      <c r="AHS2739" s="206"/>
      <c r="AHV2739" s="199"/>
      <c r="AHW2739" s="206"/>
      <c r="AHZ2739" s="199"/>
      <c r="AIA2739" s="206"/>
      <c r="AID2739" s="199"/>
      <c r="AIE2739" s="206"/>
      <c r="AIH2739" s="199"/>
      <c r="AII2739" s="206"/>
      <c r="AIL2739" s="199"/>
      <c r="AIM2739" s="206"/>
      <c r="AIP2739" s="199"/>
      <c r="AIQ2739" s="206"/>
      <c r="AIT2739" s="199"/>
      <c r="AIU2739" s="206"/>
      <c r="AIX2739" s="199"/>
      <c r="AIY2739" s="206"/>
      <c r="AJB2739" s="199"/>
      <c r="AJC2739" s="206"/>
      <c r="AJF2739" s="199"/>
      <c r="AJG2739" s="206"/>
      <c r="AJJ2739" s="199"/>
      <c r="AJK2739" s="206"/>
      <c r="AJN2739" s="199"/>
      <c r="AJO2739" s="206"/>
      <c r="AJR2739" s="199"/>
      <c r="AJS2739" s="206"/>
      <c r="AJV2739" s="199"/>
      <c r="AJW2739" s="206"/>
      <c r="AJZ2739" s="199"/>
      <c r="AKA2739" s="206"/>
      <c r="AKD2739" s="199"/>
      <c r="AKE2739" s="206"/>
      <c r="AKH2739" s="199"/>
      <c r="AKI2739" s="206"/>
      <c r="AKL2739" s="199"/>
      <c r="AKM2739" s="206"/>
      <c r="AKP2739" s="199"/>
      <c r="AKQ2739" s="206"/>
      <c r="AKT2739" s="199"/>
      <c r="AKU2739" s="206"/>
      <c r="AKX2739" s="199"/>
      <c r="AKY2739" s="206"/>
      <c r="ALB2739" s="199"/>
      <c r="ALC2739" s="206"/>
      <c r="ALF2739" s="199"/>
      <c r="ALG2739" s="206"/>
      <c r="ALJ2739" s="199"/>
      <c r="ALK2739" s="206"/>
      <c r="ALN2739" s="199"/>
      <c r="ALO2739" s="206"/>
      <c r="ALR2739" s="199"/>
      <c r="ALS2739" s="206"/>
      <c r="ALV2739" s="199"/>
      <c r="ALW2739" s="206"/>
      <c r="ALZ2739" s="199"/>
      <c r="AMA2739" s="206"/>
      <c r="AMD2739" s="199"/>
      <c r="AME2739" s="206"/>
      <c r="AMH2739" s="199"/>
      <c r="AMI2739" s="206"/>
      <c r="AML2739" s="199"/>
      <c r="AMM2739" s="206"/>
      <c r="AMP2739" s="199"/>
      <c r="AMQ2739" s="206"/>
      <c r="AMT2739" s="199"/>
      <c r="AMU2739" s="206"/>
      <c r="AMX2739" s="199"/>
      <c r="AMY2739" s="206"/>
      <c r="ANB2739" s="199"/>
      <c r="ANC2739" s="206"/>
      <c r="ANF2739" s="199"/>
      <c r="ANG2739" s="206"/>
      <c r="ANJ2739" s="199"/>
      <c r="ANK2739" s="206"/>
      <c r="ANN2739" s="199"/>
      <c r="ANO2739" s="206"/>
      <c r="ANR2739" s="199"/>
      <c r="ANS2739" s="206"/>
      <c r="ANV2739" s="199"/>
      <c r="ANW2739" s="206"/>
      <c r="ANZ2739" s="199"/>
      <c r="AOA2739" s="206"/>
      <c r="AOD2739" s="199"/>
      <c r="AOE2739" s="206"/>
      <c r="AOH2739" s="199"/>
      <c r="AOI2739" s="206"/>
      <c r="AOL2739" s="199"/>
      <c r="AOM2739" s="206"/>
    </row>
    <row r="2740" spans="1:1023 1026:1079" x14ac:dyDescent="0.25">
      <c r="A2740" s="206">
        <v>2555</v>
      </c>
      <c r="B2740" s="208"/>
      <c r="C2740" s="206" t="s">
        <v>3629</v>
      </c>
      <c r="D2740" s="315">
        <v>43493</v>
      </c>
      <c r="E2740" s="463" t="s">
        <v>1213</v>
      </c>
      <c r="F2740" s="208" t="s">
        <v>602</v>
      </c>
      <c r="G2740" s="208" t="s">
        <v>615</v>
      </c>
      <c r="H2740" s="315">
        <v>43493</v>
      </c>
      <c r="I2740" s="315">
        <v>43493</v>
      </c>
      <c r="J2740" s="338">
        <v>0.5708333333333333</v>
      </c>
      <c r="K2740" s="338">
        <v>0.58472222222222225</v>
      </c>
      <c r="L2740" s="193"/>
      <c r="M2740" s="214" t="s">
        <v>65</v>
      </c>
      <c r="N2740" s="206">
        <v>5</v>
      </c>
      <c r="O2740" s="214" t="s">
        <v>65</v>
      </c>
      <c r="P2740" s="206">
        <v>5</v>
      </c>
      <c r="S2740" s="214" t="s">
        <v>65</v>
      </c>
      <c r="T2740" s="206">
        <v>5</v>
      </c>
      <c r="U2740" s="214" t="s">
        <v>65</v>
      </c>
      <c r="V2740" s="206">
        <v>5</v>
      </c>
      <c r="AC2740" s="222">
        <f t="shared" si="623"/>
        <v>100</v>
      </c>
      <c r="AD2740" s="221" t="s">
        <v>37</v>
      </c>
      <c r="AE2740" s="200">
        <v>1</v>
      </c>
      <c r="AF2740" s="200"/>
      <c r="AG2740" s="200"/>
      <c r="AH2740" s="200"/>
      <c r="AI2740" s="200"/>
      <c r="AJ2740" s="200"/>
      <c r="AK2740" s="200"/>
      <c r="AL2740" s="224"/>
      <c r="AM2740" s="391">
        <f t="shared" si="621"/>
        <v>1</v>
      </c>
      <c r="AN2740" s="222">
        <v>0.17</v>
      </c>
      <c r="AO2740" s="228"/>
      <c r="AP2740" s="230">
        <f t="shared" si="622"/>
        <v>0.17</v>
      </c>
      <c r="AQ2740" s="399"/>
      <c r="AR2740" s="194"/>
      <c r="AS2740" s="235" t="str">
        <f t="shared" ca="1" si="603"/>
        <v>ok</v>
      </c>
      <c r="AT2740" s="225" t="str">
        <f t="shared" ca="1" si="604"/>
        <v>ok</v>
      </c>
      <c r="AU2740" s="221"/>
      <c r="AV2740" s="197">
        <v>0.17</v>
      </c>
      <c r="AW2740" s="198">
        <v>1</v>
      </c>
      <c r="AX2740" s="199" t="s">
        <v>603</v>
      </c>
      <c r="AY2740" s="206" t="s">
        <v>604</v>
      </c>
      <c r="BB2740" s="199"/>
      <c r="BC2740" s="206"/>
      <c r="BF2740" s="199"/>
      <c r="BG2740" s="206"/>
      <c r="BJ2740" s="199"/>
      <c r="BK2740" s="206"/>
      <c r="BN2740" s="199"/>
      <c r="BO2740" s="206"/>
      <c r="BR2740" s="199"/>
      <c r="BS2740" s="206"/>
      <c r="BV2740" s="199"/>
      <c r="BW2740" s="206"/>
      <c r="BZ2740" s="199"/>
      <c r="CA2740" s="206"/>
      <c r="CD2740" s="199"/>
      <c r="CE2740" s="206"/>
      <c r="CH2740" s="199"/>
      <c r="CI2740" s="206"/>
      <c r="CL2740" s="199"/>
      <c r="CM2740" s="206"/>
      <c r="CP2740" s="199"/>
      <c r="CQ2740" s="206"/>
      <c r="CT2740" s="199"/>
      <c r="CU2740" s="206"/>
      <c r="CX2740" s="199"/>
      <c r="CY2740" s="206"/>
      <c r="DB2740" s="199"/>
      <c r="DC2740" s="206"/>
      <c r="DF2740" s="199"/>
      <c r="DG2740" s="206"/>
      <c r="DJ2740" s="199"/>
      <c r="DK2740" s="206"/>
      <c r="DN2740" s="199"/>
      <c r="DO2740" s="206"/>
      <c r="DR2740" s="199"/>
      <c r="DS2740" s="206"/>
      <c r="DV2740" s="199"/>
      <c r="DW2740" s="206"/>
      <c r="DZ2740" s="199"/>
      <c r="EA2740" s="206"/>
      <c r="ED2740" s="199"/>
      <c r="EE2740" s="206"/>
      <c r="EH2740" s="199"/>
      <c r="EI2740" s="206"/>
      <c r="EL2740" s="199"/>
      <c r="EM2740" s="206"/>
      <c r="EP2740" s="199"/>
      <c r="EQ2740" s="206"/>
      <c r="ET2740" s="199"/>
      <c r="EU2740" s="206"/>
      <c r="EX2740" s="199"/>
      <c r="EY2740" s="206"/>
      <c r="FB2740" s="199"/>
      <c r="FC2740" s="206"/>
      <c r="FF2740" s="199"/>
      <c r="FG2740" s="206"/>
      <c r="FJ2740" s="199"/>
      <c r="FK2740" s="206"/>
      <c r="FN2740" s="199"/>
      <c r="FO2740" s="206"/>
      <c r="FR2740" s="199"/>
      <c r="FS2740" s="206"/>
      <c r="FV2740" s="199"/>
      <c r="FW2740" s="206"/>
      <c r="FZ2740" s="199"/>
      <c r="GA2740" s="206"/>
      <c r="GD2740" s="199"/>
      <c r="GE2740" s="206"/>
      <c r="GH2740" s="199"/>
      <c r="GI2740" s="206"/>
      <c r="GL2740" s="199"/>
      <c r="GM2740" s="206"/>
      <c r="GP2740" s="199"/>
      <c r="GQ2740" s="206"/>
      <c r="GT2740" s="199"/>
      <c r="GU2740" s="206"/>
      <c r="GX2740" s="199"/>
      <c r="GY2740" s="206"/>
      <c r="HB2740" s="199"/>
      <c r="HC2740" s="206"/>
      <c r="HF2740" s="199"/>
      <c r="HG2740" s="206"/>
      <c r="HJ2740" s="199"/>
      <c r="HK2740" s="206"/>
      <c r="HN2740" s="199"/>
      <c r="HO2740" s="206"/>
      <c r="HR2740" s="199"/>
      <c r="HS2740" s="206"/>
      <c r="HV2740" s="199"/>
      <c r="HW2740" s="206"/>
      <c r="HZ2740" s="199"/>
      <c r="IA2740" s="206"/>
      <c r="ID2740" s="199"/>
      <c r="IE2740" s="206"/>
      <c r="IH2740" s="199"/>
      <c r="II2740" s="206"/>
      <c r="IL2740" s="199"/>
      <c r="IM2740" s="206"/>
      <c r="IP2740" s="199"/>
      <c r="IQ2740" s="206"/>
      <c r="IT2740" s="199"/>
      <c r="IU2740" s="206"/>
      <c r="IX2740" s="199"/>
      <c r="IY2740" s="206"/>
      <c r="JB2740" s="199"/>
      <c r="JC2740" s="206"/>
      <c r="JF2740" s="199"/>
      <c r="JG2740" s="206"/>
      <c r="JJ2740" s="199"/>
      <c r="JK2740" s="206"/>
      <c r="JN2740" s="199"/>
      <c r="JO2740" s="206"/>
      <c r="JR2740" s="199"/>
      <c r="JS2740" s="206"/>
      <c r="JV2740" s="199"/>
      <c r="JW2740" s="206"/>
      <c r="JZ2740" s="199"/>
      <c r="KA2740" s="206"/>
      <c r="KD2740" s="199"/>
      <c r="KE2740" s="206"/>
      <c r="KH2740" s="199"/>
      <c r="KI2740" s="206"/>
      <c r="KL2740" s="199"/>
      <c r="KM2740" s="206"/>
      <c r="KP2740" s="199"/>
      <c r="KQ2740" s="206"/>
      <c r="KT2740" s="199"/>
      <c r="KU2740" s="206"/>
      <c r="KX2740" s="199"/>
      <c r="KY2740" s="206"/>
      <c r="LB2740" s="199"/>
      <c r="LC2740" s="206"/>
      <c r="LF2740" s="199"/>
      <c r="LG2740" s="206"/>
      <c r="LJ2740" s="199"/>
      <c r="LK2740" s="206"/>
      <c r="LN2740" s="199"/>
      <c r="LO2740" s="206"/>
      <c r="LR2740" s="199"/>
      <c r="LS2740" s="206"/>
      <c r="LV2740" s="199"/>
      <c r="LW2740" s="206"/>
      <c r="LZ2740" s="199"/>
      <c r="MA2740" s="206"/>
      <c r="MD2740" s="199"/>
      <c r="ME2740" s="206"/>
      <c r="MH2740" s="199"/>
      <c r="MI2740" s="206"/>
      <c r="ML2740" s="199"/>
      <c r="MM2740" s="206"/>
      <c r="MP2740" s="199"/>
      <c r="MQ2740" s="206"/>
      <c r="MT2740" s="199"/>
      <c r="MU2740" s="206"/>
      <c r="MX2740" s="199"/>
      <c r="MY2740" s="206"/>
      <c r="NB2740" s="199"/>
      <c r="NC2740" s="206"/>
      <c r="NF2740" s="199"/>
      <c r="NG2740" s="206"/>
      <c r="NJ2740" s="199"/>
      <c r="NK2740" s="206"/>
      <c r="NN2740" s="199"/>
      <c r="NO2740" s="206"/>
      <c r="NR2740" s="199"/>
      <c r="NS2740" s="206"/>
      <c r="NV2740" s="199"/>
      <c r="NW2740" s="206"/>
      <c r="NZ2740" s="199"/>
      <c r="OA2740" s="206"/>
      <c r="OD2740" s="199"/>
      <c r="OE2740" s="206"/>
      <c r="OH2740" s="199"/>
      <c r="OI2740" s="206"/>
      <c r="OL2740" s="199"/>
      <c r="OM2740" s="206"/>
      <c r="OP2740" s="199"/>
      <c r="OQ2740" s="206"/>
      <c r="OT2740" s="199"/>
      <c r="OU2740" s="206"/>
      <c r="OX2740" s="199"/>
      <c r="OY2740" s="206"/>
      <c r="PB2740" s="199"/>
      <c r="PC2740" s="206"/>
      <c r="PF2740" s="199"/>
      <c r="PG2740" s="206"/>
      <c r="PJ2740" s="199"/>
      <c r="PK2740" s="206"/>
      <c r="PN2740" s="199"/>
      <c r="PO2740" s="206"/>
      <c r="PR2740" s="199"/>
      <c r="PS2740" s="206"/>
      <c r="PV2740" s="199"/>
      <c r="PW2740" s="206"/>
      <c r="PZ2740" s="199"/>
      <c r="QA2740" s="206"/>
      <c r="QD2740" s="199"/>
      <c r="QE2740" s="206"/>
      <c r="QH2740" s="199"/>
      <c r="QI2740" s="206"/>
      <c r="QL2740" s="199"/>
      <c r="QM2740" s="206"/>
      <c r="QP2740" s="199"/>
      <c r="QQ2740" s="206"/>
      <c r="QT2740" s="199"/>
      <c r="QU2740" s="206"/>
      <c r="QX2740" s="199"/>
      <c r="QY2740" s="206"/>
      <c r="RB2740" s="199"/>
      <c r="RC2740" s="206"/>
      <c r="RF2740" s="199"/>
      <c r="RG2740" s="206"/>
      <c r="RJ2740" s="199"/>
      <c r="RK2740" s="206"/>
      <c r="RN2740" s="199"/>
      <c r="RO2740" s="206"/>
      <c r="RR2740" s="199"/>
      <c r="RS2740" s="206"/>
      <c r="RV2740" s="199"/>
      <c r="RW2740" s="206"/>
      <c r="RZ2740" s="199"/>
      <c r="SA2740" s="206"/>
      <c r="SD2740" s="199"/>
      <c r="SE2740" s="206"/>
      <c r="SH2740" s="199"/>
      <c r="SI2740" s="206"/>
      <c r="SL2740" s="199"/>
      <c r="SM2740" s="206"/>
      <c r="SP2740" s="199"/>
      <c r="SQ2740" s="206"/>
      <c r="ST2740" s="199"/>
      <c r="SU2740" s="206"/>
      <c r="SX2740" s="199"/>
      <c r="SY2740" s="206"/>
      <c r="TB2740" s="199"/>
      <c r="TC2740" s="206"/>
      <c r="TF2740" s="199"/>
      <c r="TG2740" s="206"/>
      <c r="TJ2740" s="199"/>
      <c r="TK2740" s="206"/>
      <c r="TN2740" s="199"/>
      <c r="TO2740" s="206"/>
      <c r="TR2740" s="199"/>
      <c r="TS2740" s="206"/>
      <c r="TV2740" s="199"/>
      <c r="TW2740" s="206"/>
      <c r="TZ2740" s="199"/>
      <c r="UA2740" s="206"/>
      <c r="UD2740" s="199"/>
      <c r="UE2740" s="206"/>
      <c r="UH2740" s="199"/>
      <c r="UI2740" s="206"/>
      <c r="UL2740" s="199"/>
      <c r="UM2740" s="206"/>
      <c r="UP2740" s="199"/>
      <c r="UQ2740" s="206"/>
      <c r="UT2740" s="199"/>
      <c r="UU2740" s="206"/>
      <c r="UX2740" s="199"/>
      <c r="UY2740" s="206"/>
      <c r="VB2740" s="199"/>
      <c r="VC2740" s="206"/>
      <c r="VF2740" s="199"/>
      <c r="VG2740" s="206"/>
      <c r="VJ2740" s="199"/>
      <c r="VK2740" s="206"/>
      <c r="VN2740" s="199"/>
      <c r="VO2740" s="206"/>
      <c r="VR2740" s="199"/>
      <c r="VS2740" s="206"/>
      <c r="VV2740" s="199"/>
      <c r="VW2740" s="206"/>
      <c r="VZ2740" s="199"/>
      <c r="WA2740" s="206"/>
      <c r="WD2740" s="199"/>
      <c r="WE2740" s="206"/>
      <c r="WH2740" s="199"/>
      <c r="WI2740" s="206"/>
      <c r="WL2740" s="199"/>
      <c r="WM2740" s="206"/>
      <c r="WP2740" s="199"/>
      <c r="WQ2740" s="206"/>
      <c r="WT2740" s="199"/>
      <c r="WU2740" s="206"/>
      <c r="WX2740" s="199"/>
      <c r="WY2740" s="206"/>
      <c r="XB2740" s="199"/>
      <c r="XC2740" s="206"/>
      <c r="XF2740" s="199"/>
      <c r="XG2740" s="206"/>
      <c r="XJ2740" s="199"/>
      <c r="XK2740" s="206"/>
      <c r="XN2740" s="199"/>
      <c r="XO2740" s="206"/>
      <c r="XR2740" s="199"/>
      <c r="XS2740" s="206"/>
      <c r="XV2740" s="199"/>
      <c r="XW2740" s="206"/>
      <c r="XZ2740" s="199"/>
      <c r="YA2740" s="206"/>
      <c r="YD2740" s="199"/>
      <c r="YE2740" s="206"/>
      <c r="YH2740" s="199"/>
      <c r="YI2740" s="206"/>
      <c r="YL2740" s="199"/>
      <c r="YM2740" s="206"/>
      <c r="YP2740" s="199"/>
      <c r="YQ2740" s="206"/>
      <c r="YT2740" s="199"/>
      <c r="YU2740" s="206"/>
      <c r="YX2740" s="199"/>
      <c r="YY2740" s="206"/>
      <c r="ZB2740" s="199"/>
      <c r="ZC2740" s="206"/>
      <c r="ZF2740" s="199"/>
      <c r="ZG2740" s="206"/>
      <c r="ZJ2740" s="199"/>
      <c r="ZK2740" s="206"/>
      <c r="ZN2740" s="199"/>
      <c r="ZO2740" s="206"/>
      <c r="ZR2740" s="199"/>
      <c r="ZS2740" s="206"/>
      <c r="ZV2740" s="199"/>
      <c r="ZW2740" s="206"/>
      <c r="ZZ2740" s="199"/>
      <c r="AAA2740" s="206"/>
      <c r="AAD2740" s="199"/>
      <c r="AAE2740" s="206"/>
      <c r="AAH2740" s="199"/>
      <c r="AAI2740" s="206"/>
      <c r="AAL2740" s="199"/>
      <c r="AAM2740" s="206"/>
      <c r="AAP2740" s="199"/>
      <c r="AAQ2740" s="206"/>
      <c r="AAT2740" s="199"/>
      <c r="AAU2740" s="206"/>
      <c r="AAX2740" s="199"/>
      <c r="AAY2740" s="206"/>
      <c r="ABB2740" s="199"/>
      <c r="ABC2740" s="206"/>
      <c r="ABF2740" s="199"/>
      <c r="ABG2740" s="206"/>
      <c r="ABJ2740" s="199"/>
      <c r="ABK2740" s="206"/>
      <c r="ABN2740" s="199"/>
      <c r="ABO2740" s="206"/>
      <c r="ABR2740" s="199"/>
      <c r="ABS2740" s="206"/>
      <c r="ABV2740" s="199"/>
      <c r="ABW2740" s="206"/>
      <c r="ABZ2740" s="199"/>
      <c r="ACA2740" s="206"/>
      <c r="ACD2740" s="199"/>
      <c r="ACE2740" s="206"/>
      <c r="ACH2740" s="199"/>
      <c r="ACI2740" s="206"/>
      <c r="ACL2740" s="199"/>
      <c r="ACM2740" s="206"/>
      <c r="ACP2740" s="199"/>
      <c r="ACQ2740" s="206"/>
      <c r="ACT2740" s="199"/>
      <c r="ACU2740" s="206"/>
      <c r="ACX2740" s="199"/>
      <c r="ACY2740" s="206"/>
      <c r="ADB2740" s="199"/>
      <c r="ADC2740" s="206"/>
      <c r="ADF2740" s="199"/>
      <c r="ADG2740" s="206"/>
      <c r="ADJ2740" s="199"/>
      <c r="ADK2740" s="206"/>
      <c r="ADN2740" s="199"/>
      <c r="ADO2740" s="206"/>
      <c r="ADR2740" s="199"/>
      <c r="ADS2740" s="206"/>
      <c r="ADV2740" s="199"/>
      <c r="ADW2740" s="206"/>
      <c r="ADZ2740" s="199"/>
      <c r="AEA2740" s="206"/>
      <c r="AED2740" s="199"/>
      <c r="AEE2740" s="206"/>
      <c r="AEH2740" s="199"/>
      <c r="AEI2740" s="206"/>
      <c r="AEL2740" s="199"/>
      <c r="AEM2740" s="206"/>
      <c r="AEP2740" s="199"/>
      <c r="AEQ2740" s="206"/>
      <c r="AET2740" s="199"/>
      <c r="AEU2740" s="206"/>
      <c r="AEX2740" s="199"/>
      <c r="AEY2740" s="206"/>
      <c r="AFB2740" s="199"/>
      <c r="AFC2740" s="206"/>
      <c r="AFF2740" s="199"/>
      <c r="AFG2740" s="206"/>
      <c r="AFJ2740" s="199"/>
      <c r="AFK2740" s="206"/>
      <c r="AFN2740" s="199"/>
      <c r="AFO2740" s="206"/>
      <c r="AFR2740" s="199"/>
      <c r="AFS2740" s="206"/>
      <c r="AFV2740" s="199"/>
      <c r="AFW2740" s="206"/>
      <c r="AFZ2740" s="199"/>
      <c r="AGA2740" s="206"/>
      <c r="AGD2740" s="199"/>
      <c r="AGE2740" s="206"/>
      <c r="AGH2740" s="199"/>
      <c r="AGI2740" s="206"/>
      <c r="AGL2740" s="199"/>
      <c r="AGM2740" s="206"/>
      <c r="AGP2740" s="199"/>
      <c r="AGQ2740" s="206"/>
      <c r="AGT2740" s="199"/>
      <c r="AGU2740" s="206"/>
      <c r="AGX2740" s="199"/>
      <c r="AGY2740" s="206"/>
      <c r="AHB2740" s="199"/>
      <c r="AHC2740" s="206"/>
      <c r="AHF2740" s="199"/>
      <c r="AHG2740" s="206"/>
      <c r="AHJ2740" s="199"/>
      <c r="AHK2740" s="206"/>
      <c r="AHN2740" s="199"/>
      <c r="AHO2740" s="206"/>
      <c r="AHR2740" s="199"/>
      <c r="AHS2740" s="206"/>
      <c r="AHV2740" s="199"/>
      <c r="AHW2740" s="206"/>
      <c r="AHZ2740" s="199"/>
      <c r="AIA2740" s="206"/>
      <c r="AID2740" s="199"/>
      <c r="AIE2740" s="206"/>
      <c r="AIH2740" s="199"/>
      <c r="AII2740" s="206"/>
      <c r="AIL2740" s="199"/>
      <c r="AIM2740" s="206"/>
      <c r="AIP2740" s="199"/>
      <c r="AIQ2740" s="206"/>
      <c r="AIT2740" s="199"/>
      <c r="AIU2740" s="206"/>
      <c r="AIX2740" s="199"/>
      <c r="AIY2740" s="206"/>
      <c r="AJB2740" s="199"/>
      <c r="AJC2740" s="206"/>
      <c r="AJF2740" s="199"/>
      <c r="AJG2740" s="206"/>
      <c r="AJJ2740" s="199"/>
      <c r="AJK2740" s="206"/>
      <c r="AJN2740" s="199"/>
      <c r="AJO2740" s="206"/>
      <c r="AJR2740" s="199"/>
      <c r="AJS2740" s="206"/>
      <c r="AJV2740" s="199"/>
      <c r="AJW2740" s="206"/>
      <c r="AJZ2740" s="199"/>
      <c r="AKA2740" s="206"/>
      <c r="AKD2740" s="199"/>
      <c r="AKE2740" s="206"/>
      <c r="AKH2740" s="199"/>
      <c r="AKI2740" s="206"/>
      <c r="AKL2740" s="199"/>
      <c r="AKM2740" s="206"/>
      <c r="AKP2740" s="199"/>
      <c r="AKQ2740" s="206"/>
      <c r="AKT2740" s="199"/>
      <c r="AKU2740" s="206"/>
      <c r="AKX2740" s="199"/>
      <c r="AKY2740" s="206"/>
      <c r="ALB2740" s="199"/>
      <c r="ALC2740" s="206"/>
      <c r="ALF2740" s="199"/>
      <c r="ALG2740" s="206"/>
      <c r="ALJ2740" s="199"/>
      <c r="ALK2740" s="206"/>
      <c r="ALN2740" s="199"/>
      <c r="ALO2740" s="206"/>
      <c r="ALR2740" s="199"/>
      <c r="ALS2740" s="206"/>
      <c r="ALV2740" s="199"/>
      <c r="ALW2740" s="206"/>
      <c r="ALZ2740" s="199"/>
      <c r="AMA2740" s="206"/>
      <c r="AMD2740" s="199"/>
      <c r="AME2740" s="206"/>
      <c r="AMH2740" s="199"/>
      <c r="AMI2740" s="206"/>
      <c r="AML2740" s="199"/>
      <c r="AMM2740" s="206"/>
      <c r="AMP2740" s="199"/>
      <c r="AMQ2740" s="206"/>
      <c r="AMT2740" s="199"/>
      <c r="AMU2740" s="206"/>
      <c r="AMX2740" s="199"/>
      <c r="AMY2740" s="206"/>
      <c r="ANB2740" s="199"/>
      <c r="ANC2740" s="206"/>
      <c r="ANF2740" s="199"/>
      <c r="ANG2740" s="206"/>
      <c r="ANJ2740" s="199"/>
      <c r="ANK2740" s="206"/>
      <c r="ANN2740" s="199"/>
      <c r="ANO2740" s="206"/>
      <c r="ANR2740" s="199"/>
      <c r="ANS2740" s="206"/>
      <c r="ANV2740" s="199"/>
      <c r="ANW2740" s="206"/>
      <c r="ANZ2740" s="199"/>
      <c r="AOA2740" s="206"/>
      <c r="AOD2740" s="199"/>
      <c r="AOE2740" s="206"/>
      <c r="AOH2740" s="199"/>
      <c r="AOI2740" s="206"/>
      <c r="AOL2740" s="199"/>
      <c r="AOM2740" s="206"/>
    </row>
    <row r="2741" spans="1:1023 1026:1079" x14ac:dyDescent="0.25">
      <c r="A2741" s="206">
        <v>2556</v>
      </c>
      <c r="B2741" s="208"/>
      <c r="C2741" s="206" t="s">
        <v>3630</v>
      </c>
      <c r="D2741" s="315">
        <v>43493</v>
      </c>
      <c r="E2741" s="463" t="s">
        <v>1213</v>
      </c>
      <c r="F2741" s="208" t="s">
        <v>602</v>
      </c>
      <c r="G2741" s="208" t="s">
        <v>615</v>
      </c>
      <c r="H2741" s="315">
        <v>43493</v>
      </c>
      <c r="I2741" s="315">
        <v>43493</v>
      </c>
      <c r="J2741" s="338">
        <v>0.58750000000000002</v>
      </c>
      <c r="K2741" s="338">
        <v>0.59166666666666667</v>
      </c>
      <c r="L2741" s="193"/>
      <c r="M2741" s="215" t="s">
        <v>136</v>
      </c>
      <c r="N2741" s="206">
        <v>5</v>
      </c>
      <c r="O2741" s="215" t="s">
        <v>136</v>
      </c>
      <c r="P2741" s="206">
        <v>5</v>
      </c>
      <c r="S2741" s="215" t="s">
        <v>136</v>
      </c>
      <c r="T2741" s="206">
        <v>5</v>
      </c>
      <c r="U2741" s="215" t="s">
        <v>136</v>
      </c>
      <c r="V2741" s="206">
        <v>5</v>
      </c>
      <c r="AC2741" s="222">
        <f t="shared" si="623"/>
        <v>100</v>
      </c>
      <c r="AD2741" s="221" t="s">
        <v>37</v>
      </c>
      <c r="AE2741" s="200"/>
      <c r="AF2741" s="200"/>
      <c r="AG2741" s="200"/>
      <c r="AH2741" s="200"/>
      <c r="AI2741" s="200"/>
      <c r="AJ2741" s="200"/>
      <c r="AK2741" s="200"/>
      <c r="AL2741" s="224"/>
      <c r="AM2741" s="391">
        <f t="shared" si="621"/>
        <v>0</v>
      </c>
      <c r="AN2741" s="222"/>
      <c r="AO2741" s="228"/>
      <c r="AP2741" s="230">
        <f t="shared" si="622"/>
        <v>0</v>
      </c>
      <c r="AQ2741" s="399"/>
      <c r="AR2741" s="194"/>
      <c r="AS2741" s="235" t="str">
        <f t="shared" ca="1" si="603"/>
        <v>ok</v>
      </c>
      <c r="AT2741" s="225" t="str">
        <f t="shared" ca="1" si="604"/>
        <v>ok</v>
      </c>
      <c r="AU2741" s="221"/>
      <c r="AX2741" s="199"/>
      <c r="AY2741" s="206"/>
      <c r="BB2741" s="199"/>
      <c r="BC2741" s="206"/>
      <c r="BF2741" s="199"/>
      <c r="BG2741" s="206"/>
      <c r="BJ2741" s="199"/>
      <c r="BK2741" s="206"/>
      <c r="BN2741" s="199"/>
      <c r="BO2741" s="206"/>
      <c r="BR2741" s="199"/>
      <c r="BS2741" s="206"/>
      <c r="BV2741" s="199"/>
      <c r="BW2741" s="206"/>
      <c r="BZ2741" s="199"/>
      <c r="CA2741" s="206"/>
      <c r="CD2741" s="199"/>
      <c r="CE2741" s="206"/>
      <c r="CH2741" s="199"/>
      <c r="CI2741" s="206"/>
      <c r="CL2741" s="199"/>
      <c r="CM2741" s="206"/>
      <c r="CP2741" s="199"/>
      <c r="CQ2741" s="206"/>
      <c r="CT2741" s="199"/>
      <c r="CU2741" s="206"/>
      <c r="CX2741" s="199"/>
      <c r="CY2741" s="206"/>
      <c r="DB2741" s="199"/>
      <c r="DC2741" s="206"/>
      <c r="DF2741" s="199"/>
      <c r="DG2741" s="206"/>
      <c r="DJ2741" s="199"/>
      <c r="DK2741" s="206"/>
      <c r="DN2741" s="199"/>
      <c r="DO2741" s="206"/>
      <c r="DR2741" s="199"/>
      <c r="DS2741" s="206"/>
      <c r="DV2741" s="199"/>
      <c r="DW2741" s="206"/>
      <c r="DZ2741" s="199"/>
      <c r="EA2741" s="206"/>
      <c r="ED2741" s="199"/>
      <c r="EE2741" s="206"/>
      <c r="EH2741" s="199"/>
      <c r="EI2741" s="206"/>
      <c r="EL2741" s="199"/>
      <c r="EM2741" s="206"/>
      <c r="EP2741" s="199"/>
      <c r="EQ2741" s="206"/>
      <c r="ET2741" s="199"/>
      <c r="EU2741" s="206"/>
      <c r="EX2741" s="199"/>
      <c r="EY2741" s="206"/>
      <c r="FB2741" s="199"/>
      <c r="FC2741" s="206"/>
      <c r="FF2741" s="199"/>
      <c r="FG2741" s="206"/>
      <c r="FJ2741" s="199"/>
      <c r="FK2741" s="206"/>
      <c r="FN2741" s="199"/>
      <c r="FO2741" s="206"/>
      <c r="FR2741" s="199"/>
      <c r="FS2741" s="206"/>
      <c r="FV2741" s="199"/>
      <c r="FW2741" s="206"/>
      <c r="FZ2741" s="199"/>
      <c r="GA2741" s="206"/>
      <c r="GD2741" s="199"/>
      <c r="GE2741" s="206"/>
      <c r="GH2741" s="199"/>
      <c r="GI2741" s="206"/>
      <c r="GL2741" s="199"/>
      <c r="GM2741" s="206"/>
      <c r="GP2741" s="199"/>
      <c r="GQ2741" s="206"/>
      <c r="GT2741" s="199"/>
      <c r="GU2741" s="206"/>
      <c r="GX2741" s="199"/>
      <c r="GY2741" s="206"/>
      <c r="HB2741" s="199"/>
      <c r="HC2741" s="206"/>
      <c r="HF2741" s="199"/>
      <c r="HG2741" s="206"/>
      <c r="HJ2741" s="199"/>
      <c r="HK2741" s="206"/>
      <c r="HN2741" s="199"/>
      <c r="HO2741" s="206"/>
      <c r="HR2741" s="199"/>
      <c r="HS2741" s="206"/>
      <c r="HV2741" s="199"/>
      <c r="HW2741" s="206"/>
      <c r="HZ2741" s="199"/>
      <c r="IA2741" s="206"/>
      <c r="ID2741" s="199"/>
      <c r="IE2741" s="206"/>
      <c r="IH2741" s="199"/>
      <c r="II2741" s="206"/>
      <c r="IL2741" s="199"/>
      <c r="IM2741" s="206"/>
      <c r="IP2741" s="199"/>
      <c r="IQ2741" s="206"/>
      <c r="IT2741" s="199"/>
      <c r="IU2741" s="206"/>
      <c r="IX2741" s="199"/>
      <c r="IY2741" s="206"/>
      <c r="JB2741" s="199"/>
      <c r="JC2741" s="206"/>
      <c r="JF2741" s="199"/>
      <c r="JG2741" s="206"/>
      <c r="JJ2741" s="199"/>
      <c r="JK2741" s="206"/>
      <c r="JN2741" s="199"/>
      <c r="JO2741" s="206"/>
      <c r="JR2741" s="199"/>
      <c r="JS2741" s="206"/>
      <c r="JV2741" s="199"/>
      <c r="JW2741" s="206"/>
      <c r="JZ2741" s="199"/>
      <c r="KA2741" s="206"/>
      <c r="KD2741" s="199"/>
      <c r="KE2741" s="206"/>
      <c r="KH2741" s="199"/>
      <c r="KI2741" s="206"/>
      <c r="KL2741" s="199"/>
      <c r="KM2741" s="206"/>
      <c r="KP2741" s="199"/>
      <c r="KQ2741" s="206"/>
      <c r="KT2741" s="199"/>
      <c r="KU2741" s="206"/>
      <c r="KX2741" s="199"/>
      <c r="KY2741" s="206"/>
      <c r="LB2741" s="199"/>
      <c r="LC2741" s="206"/>
      <c r="LF2741" s="199"/>
      <c r="LG2741" s="206"/>
      <c r="LJ2741" s="199"/>
      <c r="LK2741" s="206"/>
      <c r="LN2741" s="199"/>
      <c r="LO2741" s="206"/>
      <c r="LR2741" s="199"/>
      <c r="LS2741" s="206"/>
      <c r="LV2741" s="199"/>
      <c r="LW2741" s="206"/>
      <c r="LZ2741" s="199"/>
      <c r="MA2741" s="206"/>
      <c r="MD2741" s="199"/>
      <c r="ME2741" s="206"/>
      <c r="MH2741" s="199"/>
      <c r="MI2741" s="206"/>
      <c r="ML2741" s="199"/>
      <c r="MM2741" s="206"/>
      <c r="MP2741" s="199"/>
      <c r="MQ2741" s="206"/>
      <c r="MT2741" s="199"/>
      <c r="MU2741" s="206"/>
      <c r="MX2741" s="199"/>
      <c r="MY2741" s="206"/>
      <c r="NB2741" s="199"/>
      <c r="NC2741" s="206"/>
      <c r="NF2741" s="199"/>
      <c r="NG2741" s="206"/>
      <c r="NJ2741" s="199"/>
      <c r="NK2741" s="206"/>
      <c r="NN2741" s="199"/>
      <c r="NO2741" s="206"/>
      <c r="NR2741" s="199"/>
      <c r="NS2741" s="206"/>
      <c r="NV2741" s="199"/>
      <c r="NW2741" s="206"/>
      <c r="NZ2741" s="199"/>
      <c r="OA2741" s="206"/>
      <c r="OD2741" s="199"/>
      <c r="OE2741" s="206"/>
      <c r="OH2741" s="199"/>
      <c r="OI2741" s="206"/>
      <c r="OL2741" s="199"/>
      <c r="OM2741" s="206"/>
      <c r="OP2741" s="199"/>
      <c r="OQ2741" s="206"/>
      <c r="OT2741" s="199"/>
      <c r="OU2741" s="206"/>
      <c r="OX2741" s="199"/>
      <c r="OY2741" s="206"/>
      <c r="PB2741" s="199"/>
      <c r="PC2741" s="206"/>
      <c r="PF2741" s="199"/>
      <c r="PG2741" s="206"/>
      <c r="PJ2741" s="199"/>
      <c r="PK2741" s="206"/>
      <c r="PN2741" s="199"/>
      <c r="PO2741" s="206"/>
      <c r="PR2741" s="199"/>
      <c r="PS2741" s="206"/>
      <c r="PV2741" s="199"/>
      <c r="PW2741" s="206"/>
      <c r="PZ2741" s="199"/>
      <c r="QA2741" s="206"/>
      <c r="QD2741" s="199"/>
      <c r="QE2741" s="206"/>
      <c r="QH2741" s="199"/>
      <c r="QI2741" s="206"/>
      <c r="QL2741" s="199"/>
      <c r="QM2741" s="206"/>
      <c r="QP2741" s="199"/>
      <c r="QQ2741" s="206"/>
      <c r="QT2741" s="199"/>
      <c r="QU2741" s="206"/>
      <c r="QX2741" s="199"/>
      <c r="QY2741" s="206"/>
      <c r="RB2741" s="199"/>
      <c r="RC2741" s="206"/>
      <c r="RF2741" s="199"/>
      <c r="RG2741" s="206"/>
      <c r="RJ2741" s="199"/>
      <c r="RK2741" s="206"/>
      <c r="RN2741" s="199"/>
      <c r="RO2741" s="206"/>
      <c r="RR2741" s="199"/>
      <c r="RS2741" s="206"/>
      <c r="RV2741" s="199"/>
      <c r="RW2741" s="206"/>
      <c r="RZ2741" s="199"/>
      <c r="SA2741" s="206"/>
      <c r="SD2741" s="199"/>
      <c r="SE2741" s="206"/>
      <c r="SH2741" s="199"/>
      <c r="SI2741" s="206"/>
      <c r="SL2741" s="199"/>
      <c r="SM2741" s="206"/>
      <c r="SP2741" s="199"/>
      <c r="SQ2741" s="206"/>
      <c r="ST2741" s="199"/>
      <c r="SU2741" s="206"/>
      <c r="SX2741" s="199"/>
      <c r="SY2741" s="206"/>
      <c r="TB2741" s="199"/>
      <c r="TC2741" s="206"/>
      <c r="TF2741" s="199"/>
      <c r="TG2741" s="206"/>
      <c r="TJ2741" s="199"/>
      <c r="TK2741" s="206"/>
      <c r="TN2741" s="199"/>
      <c r="TO2741" s="206"/>
      <c r="TR2741" s="199"/>
      <c r="TS2741" s="206"/>
      <c r="TV2741" s="199"/>
      <c r="TW2741" s="206"/>
      <c r="TZ2741" s="199"/>
      <c r="UA2741" s="206"/>
      <c r="UD2741" s="199"/>
      <c r="UE2741" s="206"/>
      <c r="UH2741" s="199"/>
      <c r="UI2741" s="206"/>
      <c r="UL2741" s="199"/>
      <c r="UM2741" s="206"/>
      <c r="UP2741" s="199"/>
      <c r="UQ2741" s="206"/>
      <c r="UT2741" s="199"/>
      <c r="UU2741" s="206"/>
      <c r="UX2741" s="199"/>
      <c r="UY2741" s="206"/>
      <c r="VB2741" s="199"/>
      <c r="VC2741" s="206"/>
      <c r="VF2741" s="199"/>
      <c r="VG2741" s="206"/>
      <c r="VJ2741" s="199"/>
      <c r="VK2741" s="206"/>
      <c r="VN2741" s="199"/>
      <c r="VO2741" s="206"/>
      <c r="VR2741" s="199"/>
      <c r="VS2741" s="206"/>
      <c r="VV2741" s="199"/>
      <c r="VW2741" s="206"/>
      <c r="VZ2741" s="199"/>
      <c r="WA2741" s="206"/>
      <c r="WD2741" s="199"/>
      <c r="WE2741" s="206"/>
      <c r="WH2741" s="199"/>
      <c r="WI2741" s="206"/>
      <c r="WL2741" s="199"/>
      <c r="WM2741" s="206"/>
      <c r="WP2741" s="199"/>
      <c r="WQ2741" s="206"/>
      <c r="WT2741" s="199"/>
      <c r="WU2741" s="206"/>
      <c r="WX2741" s="199"/>
      <c r="WY2741" s="206"/>
      <c r="XB2741" s="199"/>
      <c r="XC2741" s="206"/>
      <c r="XF2741" s="199"/>
      <c r="XG2741" s="206"/>
      <c r="XJ2741" s="199"/>
      <c r="XK2741" s="206"/>
      <c r="XN2741" s="199"/>
      <c r="XO2741" s="206"/>
      <c r="XR2741" s="199"/>
      <c r="XS2741" s="206"/>
      <c r="XV2741" s="199"/>
      <c r="XW2741" s="206"/>
      <c r="XZ2741" s="199"/>
      <c r="YA2741" s="206"/>
      <c r="YD2741" s="199"/>
      <c r="YE2741" s="206"/>
      <c r="YH2741" s="199"/>
      <c r="YI2741" s="206"/>
      <c r="YL2741" s="199"/>
      <c r="YM2741" s="206"/>
      <c r="YP2741" s="199"/>
      <c r="YQ2741" s="206"/>
      <c r="YT2741" s="199"/>
      <c r="YU2741" s="206"/>
      <c r="YX2741" s="199"/>
      <c r="YY2741" s="206"/>
      <c r="ZB2741" s="199"/>
      <c r="ZC2741" s="206"/>
      <c r="ZF2741" s="199"/>
      <c r="ZG2741" s="206"/>
      <c r="ZJ2741" s="199"/>
      <c r="ZK2741" s="206"/>
      <c r="ZN2741" s="199"/>
      <c r="ZO2741" s="206"/>
      <c r="ZR2741" s="199"/>
      <c r="ZS2741" s="206"/>
      <c r="ZV2741" s="199"/>
      <c r="ZW2741" s="206"/>
      <c r="ZZ2741" s="199"/>
      <c r="AAA2741" s="206"/>
      <c r="AAD2741" s="199"/>
      <c r="AAE2741" s="206"/>
      <c r="AAH2741" s="199"/>
      <c r="AAI2741" s="206"/>
      <c r="AAL2741" s="199"/>
      <c r="AAM2741" s="206"/>
      <c r="AAP2741" s="199"/>
      <c r="AAQ2741" s="206"/>
      <c r="AAT2741" s="199"/>
      <c r="AAU2741" s="206"/>
      <c r="AAX2741" s="199"/>
      <c r="AAY2741" s="206"/>
      <c r="ABB2741" s="199"/>
      <c r="ABC2741" s="206"/>
      <c r="ABF2741" s="199"/>
      <c r="ABG2741" s="206"/>
      <c r="ABJ2741" s="199"/>
      <c r="ABK2741" s="206"/>
      <c r="ABN2741" s="199"/>
      <c r="ABO2741" s="206"/>
      <c r="ABR2741" s="199"/>
      <c r="ABS2741" s="206"/>
      <c r="ABV2741" s="199"/>
      <c r="ABW2741" s="206"/>
      <c r="ABZ2741" s="199"/>
      <c r="ACA2741" s="206"/>
      <c r="ACD2741" s="199"/>
      <c r="ACE2741" s="206"/>
      <c r="ACH2741" s="199"/>
      <c r="ACI2741" s="206"/>
      <c r="ACL2741" s="199"/>
      <c r="ACM2741" s="206"/>
      <c r="ACP2741" s="199"/>
      <c r="ACQ2741" s="206"/>
      <c r="ACT2741" s="199"/>
      <c r="ACU2741" s="206"/>
      <c r="ACX2741" s="199"/>
      <c r="ACY2741" s="206"/>
      <c r="ADB2741" s="199"/>
      <c r="ADC2741" s="206"/>
      <c r="ADF2741" s="199"/>
      <c r="ADG2741" s="206"/>
      <c r="ADJ2741" s="199"/>
      <c r="ADK2741" s="206"/>
      <c r="ADN2741" s="199"/>
      <c r="ADO2741" s="206"/>
      <c r="ADR2741" s="199"/>
      <c r="ADS2741" s="206"/>
      <c r="ADV2741" s="199"/>
      <c r="ADW2741" s="206"/>
      <c r="ADZ2741" s="199"/>
      <c r="AEA2741" s="206"/>
      <c r="AED2741" s="199"/>
      <c r="AEE2741" s="206"/>
      <c r="AEH2741" s="199"/>
      <c r="AEI2741" s="206"/>
      <c r="AEL2741" s="199"/>
      <c r="AEM2741" s="206"/>
      <c r="AEP2741" s="199"/>
      <c r="AEQ2741" s="206"/>
      <c r="AET2741" s="199"/>
      <c r="AEU2741" s="206"/>
      <c r="AEX2741" s="199"/>
      <c r="AEY2741" s="206"/>
      <c r="AFB2741" s="199"/>
      <c r="AFC2741" s="206"/>
      <c r="AFF2741" s="199"/>
      <c r="AFG2741" s="206"/>
      <c r="AFJ2741" s="199"/>
      <c r="AFK2741" s="206"/>
      <c r="AFN2741" s="199"/>
      <c r="AFO2741" s="206"/>
      <c r="AFR2741" s="199"/>
      <c r="AFS2741" s="206"/>
      <c r="AFV2741" s="199"/>
      <c r="AFW2741" s="206"/>
      <c r="AFZ2741" s="199"/>
      <c r="AGA2741" s="206"/>
      <c r="AGD2741" s="199"/>
      <c r="AGE2741" s="206"/>
      <c r="AGH2741" s="199"/>
      <c r="AGI2741" s="206"/>
      <c r="AGL2741" s="199"/>
      <c r="AGM2741" s="206"/>
      <c r="AGP2741" s="199"/>
      <c r="AGQ2741" s="206"/>
      <c r="AGT2741" s="199"/>
      <c r="AGU2741" s="206"/>
      <c r="AGX2741" s="199"/>
      <c r="AGY2741" s="206"/>
      <c r="AHB2741" s="199"/>
      <c r="AHC2741" s="206"/>
      <c r="AHF2741" s="199"/>
      <c r="AHG2741" s="206"/>
      <c r="AHJ2741" s="199"/>
      <c r="AHK2741" s="206"/>
      <c r="AHN2741" s="199"/>
      <c r="AHO2741" s="206"/>
      <c r="AHR2741" s="199"/>
      <c r="AHS2741" s="206"/>
      <c r="AHV2741" s="199"/>
      <c r="AHW2741" s="206"/>
      <c r="AHZ2741" s="199"/>
      <c r="AIA2741" s="206"/>
      <c r="AID2741" s="199"/>
      <c r="AIE2741" s="206"/>
      <c r="AIH2741" s="199"/>
      <c r="AII2741" s="206"/>
      <c r="AIL2741" s="199"/>
      <c r="AIM2741" s="206"/>
      <c r="AIP2741" s="199"/>
      <c r="AIQ2741" s="206"/>
      <c r="AIT2741" s="199"/>
      <c r="AIU2741" s="206"/>
      <c r="AIX2741" s="199"/>
      <c r="AIY2741" s="206"/>
      <c r="AJB2741" s="199"/>
      <c r="AJC2741" s="206"/>
      <c r="AJF2741" s="199"/>
      <c r="AJG2741" s="206"/>
      <c r="AJJ2741" s="199"/>
      <c r="AJK2741" s="206"/>
      <c r="AJN2741" s="199"/>
      <c r="AJO2741" s="206"/>
      <c r="AJR2741" s="199"/>
      <c r="AJS2741" s="206"/>
      <c r="AJV2741" s="199"/>
      <c r="AJW2741" s="206"/>
      <c r="AJZ2741" s="199"/>
      <c r="AKA2741" s="206"/>
      <c r="AKD2741" s="199"/>
      <c r="AKE2741" s="206"/>
      <c r="AKH2741" s="199"/>
      <c r="AKI2741" s="206"/>
      <c r="AKL2741" s="199"/>
      <c r="AKM2741" s="206"/>
      <c r="AKP2741" s="199"/>
      <c r="AKQ2741" s="206"/>
      <c r="AKT2741" s="199"/>
      <c r="AKU2741" s="206"/>
      <c r="AKX2741" s="199"/>
      <c r="AKY2741" s="206"/>
      <c r="ALB2741" s="199"/>
      <c r="ALC2741" s="206"/>
      <c r="ALF2741" s="199"/>
      <c r="ALG2741" s="206"/>
      <c r="ALJ2741" s="199"/>
      <c r="ALK2741" s="206"/>
      <c r="ALN2741" s="199"/>
      <c r="ALO2741" s="206"/>
      <c r="ALR2741" s="199"/>
      <c r="ALS2741" s="206"/>
      <c r="ALV2741" s="199"/>
      <c r="ALW2741" s="206"/>
      <c r="ALZ2741" s="199"/>
      <c r="AMA2741" s="206"/>
      <c r="AMD2741" s="199"/>
      <c r="AME2741" s="206"/>
      <c r="AMH2741" s="199"/>
      <c r="AMI2741" s="206"/>
      <c r="AML2741" s="199"/>
      <c r="AMM2741" s="206"/>
      <c r="AMP2741" s="199"/>
      <c r="AMQ2741" s="206"/>
      <c r="AMT2741" s="199"/>
      <c r="AMU2741" s="206"/>
      <c r="AMX2741" s="199"/>
      <c r="AMY2741" s="206"/>
      <c r="ANB2741" s="199"/>
      <c r="ANC2741" s="206"/>
      <c r="ANF2741" s="199"/>
      <c r="ANG2741" s="206"/>
      <c r="ANJ2741" s="199"/>
      <c r="ANK2741" s="206"/>
      <c r="ANN2741" s="199"/>
      <c r="ANO2741" s="206"/>
      <c r="ANR2741" s="199"/>
      <c r="ANS2741" s="206"/>
      <c r="ANV2741" s="199"/>
      <c r="ANW2741" s="206"/>
      <c r="ANZ2741" s="199"/>
      <c r="AOA2741" s="206"/>
      <c r="AOD2741" s="199"/>
      <c r="AOE2741" s="206"/>
      <c r="AOH2741" s="199"/>
      <c r="AOI2741" s="206"/>
      <c r="AOL2741" s="199"/>
      <c r="AOM2741" s="206"/>
    </row>
    <row r="2742" spans="1:1023 1026:1079" x14ac:dyDescent="0.25">
      <c r="A2742" s="206">
        <v>2557</v>
      </c>
      <c r="B2742" s="208"/>
      <c r="C2742" s="206" t="s">
        <v>3631</v>
      </c>
      <c r="D2742" s="315">
        <v>43493</v>
      </c>
      <c r="E2742" s="463" t="s">
        <v>1213</v>
      </c>
      <c r="F2742" s="208" t="s">
        <v>602</v>
      </c>
      <c r="G2742" s="208" t="s">
        <v>615</v>
      </c>
      <c r="H2742" s="315">
        <v>43493</v>
      </c>
      <c r="I2742" s="315">
        <v>43493</v>
      </c>
      <c r="J2742" s="338">
        <v>0.59583333333333333</v>
      </c>
      <c r="K2742" s="338">
        <v>0.60833333333333328</v>
      </c>
      <c r="L2742" s="193"/>
      <c r="M2742" s="214" t="s">
        <v>65</v>
      </c>
      <c r="N2742" s="206">
        <v>5</v>
      </c>
      <c r="O2742" s="214" t="s">
        <v>65</v>
      </c>
      <c r="P2742" s="206">
        <v>5</v>
      </c>
      <c r="S2742" s="214" t="s">
        <v>65</v>
      </c>
      <c r="T2742" s="206">
        <v>5</v>
      </c>
      <c r="U2742" s="214" t="s">
        <v>65</v>
      </c>
      <c r="V2742" s="206">
        <v>5</v>
      </c>
      <c r="AC2742" s="222">
        <f t="shared" si="623"/>
        <v>100</v>
      </c>
      <c r="AD2742" s="221" t="s">
        <v>37</v>
      </c>
      <c r="AE2742" s="200">
        <v>1</v>
      </c>
      <c r="AF2742" s="200"/>
      <c r="AG2742" s="200"/>
      <c r="AH2742" s="200"/>
      <c r="AI2742" s="200"/>
      <c r="AJ2742" s="200"/>
      <c r="AK2742" s="200"/>
      <c r="AL2742" s="224"/>
      <c r="AM2742" s="391">
        <f t="shared" si="621"/>
        <v>1</v>
      </c>
      <c r="AN2742" s="222">
        <v>0.06</v>
      </c>
      <c r="AO2742" s="228"/>
      <c r="AP2742" s="230">
        <f t="shared" si="622"/>
        <v>0.06</v>
      </c>
      <c r="AQ2742" s="399"/>
      <c r="AR2742" s="194"/>
      <c r="AS2742" s="235" t="str">
        <f t="shared" ca="1" si="603"/>
        <v>ok</v>
      </c>
      <c r="AT2742" s="225" t="str">
        <f t="shared" ca="1" si="604"/>
        <v>ok</v>
      </c>
      <c r="AU2742" s="221"/>
      <c r="AV2742" s="197">
        <v>0.06</v>
      </c>
      <c r="AW2742" s="198">
        <v>1</v>
      </c>
      <c r="AX2742" s="199" t="s">
        <v>603</v>
      </c>
      <c r="AY2742" s="206" t="s">
        <v>604</v>
      </c>
      <c r="BB2742" s="199"/>
      <c r="BC2742" s="206"/>
      <c r="BF2742" s="199"/>
      <c r="BG2742" s="206"/>
      <c r="BJ2742" s="199"/>
      <c r="BK2742" s="206"/>
      <c r="BN2742" s="199"/>
      <c r="BO2742" s="206"/>
      <c r="BR2742" s="199"/>
      <c r="BS2742" s="206"/>
      <c r="BV2742" s="199"/>
      <c r="BW2742" s="206"/>
      <c r="BZ2742" s="199"/>
      <c r="CA2742" s="206"/>
      <c r="CD2742" s="199"/>
      <c r="CE2742" s="206"/>
      <c r="CH2742" s="199"/>
      <c r="CI2742" s="206"/>
      <c r="CL2742" s="199"/>
      <c r="CM2742" s="206"/>
      <c r="CP2742" s="199"/>
      <c r="CQ2742" s="206"/>
      <c r="CT2742" s="199"/>
      <c r="CU2742" s="206"/>
      <c r="CX2742" s="199"/>
      <c r="CY2742" s="206"/>
      <c r="DB2742" s="199"/>
      <c r="DC2742" s="206"/>
      <c r="DF2742" s="199"/>
      <c r="DG2742" s="206"/>
      <c r="DJ2742" s="199"/>
      <c r="DK2742" s="206"/>
      <c r="DN2742" s="199"/>
      <c r="DO2742" s="206"/>
      <c r="DR2742" s="199"/>
      <c r="DS2742" s="206"/>
      <c r="DV2742" s="199"/>
      <c r="DW2742" s="206"/>
      <c r="DZ2742" s="199"/>
      <c r="EA2742" s="206"/>
      <c r="ED2742" s="199"/>
      <c r="EE2742" s="206"/>
      <c r="EH2742" s="199"/>
      <c r="EI2742" s="206"/>
      <c r="EL2742" s="199"/>
      <c r="EM2742" s="206"/>
      <c r="EP2742" s="199"/>
      <c r="EQ2742" s="206"/>
      <c r="ET2742" s="199"/>
      <c r="EU2742" s="206"/>
      <c r="EX2742" s="199"/>
      <c r="EY2742" s="206"/>
      <c r="FB2742" s="199"/>
      <c r="FC2742" s="206"/>
      <c r="FF2742" s="199"/>
      <c r="FG2742" s="206"/>
      <c r="FJ2742" s="199"/>
      <c r="FK2742" s="206"/>
      <c r="FN2742" s="199"/>
      <c r="FO2742" s="206"/>
      <c r="FR2742" s="199"/>
      <c r="FS2742" s="206"/>
      <c r="FV2742" s="199"/>
      <c r="FW2742" s="206"/>
      <c r="FZ2742" s="199"/>
      <c r="GA2742" s="206"/>
      <c r="GD2742" s="199"/>
      <c r="GE2742" s="206"/>
      <c r="GH2742" s="199"/>
      <c r="GI2742" s="206"/>
      <c r="GL2742" s="199"/>
      <c r="GM2742" s="206"/>
      <c r="GP2742" s="199"/>
      <c r="GQ2742" s="206"/>
      <c r="GT2742" s="199"/>
      <c r="GU2742" s="206"/>
      <c r="GX2742" s="199"/>
      <c r="GY2742" s="206"/>
      <c r="HB2742" s="199"/>
      <c r="HC2742" s="206"/>
      <c r="HF2742" s="199"/>
      <c r="HG2742" s="206"/>
      <c r="HJ2742" s="199"/>
      <c r="HK2742" s="206"/>
      <c r="HN2742" s="199"/>
      <c r="HO2742" s="206"/>
      <c r="HR2742" s="199"/>
      <c r="HS2742" s="206"/>
      <c r="HV2742" s="199"/>
      <c r="HW2742" s="206"/>
      <c r="HZ2742" s="199"/>
      <c r="IA2742" s="206"/>
      <c r="ID2742" s="199"/>
      <c r="IE2742" s="206"/>
      <c r="IH2742" s="199"/>
      <c r="II2742" s="206"/>
      <c r="IL2742" s="199"/>
      <c r="IM2742" s="206"/>
      <c r="IP2742" s="199"/>
      <c r="IQ2742" s="206"/>
      <c r="IT2742" s="199"/>
      <c r="IU2742" s="206"/>
      <c r="IX2742" s="199"/>
      <c r="IY2742" s="206"/>
      <c r="JB2742" s="199"/>
      <c r="JC2742" s="206"/>
      <c r="JF2742" s="199"/>
      <c r="JG2742" s="206"/>
      <c r="JJ2742" s="199"/>
      <c r="JK2742" s="206"/>
      <c r="JN2742" s="199"/>
      <c r="JO2742" s="206"/>
      <c r="JR2742" s="199"/>
      <c r="JS2742" s="206"/>
      <c r="JV2742" s="199"/>
      <c r="JW2742" s="206"/>
      <c r="JZ2742" s="199"/>
      <c r="KA2742" s="206"/>
      <c r="KD2742" s="199"/>
      <c r="KE2742" s="206"/>
      <c r="KH2742" s="199"/>
      <c r="KI2742" s="206"/>
      <c r="KL2742" s="199"/>
      <c r="KM2742" s="206"/>
      <c r="KP2742" s="199"/>
      <c r="KQ2742" s="206"/>
      <c r="KT2742" s="199"/>
      <c r="KU2742" s="206"/>
      <c r="KX2742" s="199"/>
      <c r="KY2742" s="206"/>
      <c r="LB2742" s="199"/>
      <c r="LC2742" s="206"/>
      <c r="LF2742" s="199"/>
      <c r="LG2742" s="206"/>
      <c r="LJ2742" s="199"/>
      <c r="LK2742" s="206"/>
      <c r="LN2742" s="199"/>
      <c r="LO2742" s="206"/>
      <c r="LR2742" s="199"/>
      <c r="LS2742" s="206"/>
      <c r="LV2742" s="199"/>
      <c r="LW2742" s="206"/>
      <c r="LZ2742" s="199"/>
      <c r="MA2742" s="206"/>
      <c r="MD2742" s="199"/>
      <c r="ME2742" s="206"/>
      <c r="MH2742" s="199"/>
      <c r="MI2742" s="206"/>
      <c r="ML2742" s="199"/>
      <c r="MM2742" s="206"/>
      <c r="MP2742" s="199"/>
      <c r="MQ2742" s="206"/>
      <c r="MT2742" s="199"/>
      <c r="MU2742" s="206"/>
      <c r="MX2742" s="199"/>
      <c r="MY2742" s="206"/>
      <c r="NB2742" s="199"/>
      <c r="NC2742" s="206"/>
      <c r="NF2742" s="199"/>
      <c r="NG2742" s="206"/>
      <c r="NJ2742" s="199"/>
      <c r="NK2742" s="206"/>
      <c r="NN2742" s="199"/>
      <c r="NO2742" s="206"/>
      <c r="NR2742" s="199"/>
      <c r="NS2742" s="206"/>
      <c r="NV2742" s="199"/>
      <c r="NW2742" s="206"/>
      <c r="NZ2742" s="199"/>
      <c r="OA2742" s="206"/>
      <c r="OD2742" s="199"/>
      <c r="OE2742" s="206"/>
      <c r="OH2742" s="199"/>
      <c r="OI2742" s="206"/>
      <c r="OL2742" s="199"/>
      <c r="OM2742" s="206"/>
      <c r="OP2742" s="199"/>
      <c r="OQ2742" s="206"/>
      <c r="OT2742" s="199"/>
      <c r="OU2742" s="206"/>
      <c r="OX2742" s="199"/>
      <c r="OY2742" s="206"/>
      <c r="PB2742" s="199"/>
      <c r="PC2742" s="206"/>
      <c r="PF2742" s="199"/>
      <c r="PG2742" s="206"/>
      <c r="PJ2742" s="199"/>
      <c r="PK2742" s="206"/>
      <c r="PN2742" s="199"/>
      <c r="PO2742" s="206"/>
      <c r="PR2742" s="199"/>
      <c r="PS2742" s="206"/>
      <c r="PV2742" s="199"/>
      <c r="PW2742" s="206"/>
      <c r="PZ2742" s="199"/>
      <c r="QA2742" s="206"/>
      <c r="QD2742" s="199"/>
      <c r="QE2742" s="206"/>
      <c r="QH2742" s="199"/>
      <c r="QI2742" s="206"/>
      <c r="QL2742" s="199"/>
      <c r="QM2742" s="206"/>
      <c r="QP2742" s="199"/>
      <c r="QQ2742" s="206"/>
      <c r="QT2742" s="199"/>
      <c r="QU2742" s="206"/>
      <c r="QX2742" s="199"/>
      <c r="QY2742" s="206"/>
      <c r="RB2742" s="199"/>
      <c r="RC2742" s="206"/>
      <c r="RF2742" s="199"/>
      <c r="RG2742" s="206"/>
      <c r="RJ2742" s="199"/>
      <c r="RK2742" s="206"/>
      <c r="RN2742" s="199"/>
      <c r="RO2742" s="206"/>
      <c r="RR2742" s="199"/>
      <c r="RS2742" s="206"/>
      <c r="RV2742" s="199"/>
      <c r="RW2742" s="206"/>
      <c r="RZ2742" s="199"/>
      <c r="SA2742" s="206"/>
      <c r="SD2742" s="199"/>
      <c r="SE2742" s="206"/>
      <c r="SH2742" s="199"/>
      <c r="SI2742" s="206"/>
      <c r="SL2742" s="199"/>
      <c r="SM2742" s="206"/>
      <c r="SP2742" s="199"/>
      <c r="SQ2742" s="206"/>
      <c r="ST2742" s="199"/>
      <c r="SU2742" s="206"/>
      <c r="SX2742" s="199"/>
      <c r="SY2742" s="206"/>
      <c r="TB2742" s="199"/>
      <c r="TC2742" s="206"/>
      <c r="TF2742" s="199"/>
      <c r="TG2742" s="206"/>
      <c r="TJ2742" s="199"/>
      <c r="TK2742" s="206"/>
      <c r="TN2742" s="199"/>
      <c r="TO2742" s="206"/>
      <c r="TR2742" s="199"/>
      <c r="TS2742" s="206"/>
      <c r="TV2742" s="199"/>
      <c r="TW2742" s="206"/>
      <c r="TZ2742" s="199"/>
      <c r="UA2742" s="206"/>
      <c r="UD2742" s="199"/>
      <c r="UE2742" s="206"/>
      <c r="UH2742" s="199"/>
      <c r="UI2742" s="206"/>
      <c r="UL2742" s="199"/>
      <c r="UM2742" s="206"/>
      <c r="UP2742" s="199"/>
      <c r="UQ2742" s="206"/>
      <c r="UT2742" s="199"/>
      <c r="UU2742" s="206"/>
      <c r="UX2742" s="199"/>
      <c r="UY2742" s="206"/>
      <c r="VB2742" s="199"/>
      <c r="VC2742" s="206"/>
      <c r="VF2742" s="199"/>
      <c r="VG2742" s="206"/>
      <c r="VJ2742" s="199"/>
      <c r="VK2742" s="206"/>
      <c r="VN2742" s="199"/>
      <c r="VO2742" s="206"/>
      <c r="VR2742" s="199"/>
      <c r="VS2742" s="206"/>
      <c r="VV2742" s="199"/>
      <c r="VW2742" s="206"/>
      <c r="VZ2742" s="199"/>
      <c r="WA2742" s="206"/>
      <c r="WD2742" s="199"/>
      <c r="WE2742" s="206"/>
      <c r="WH2742" s="199"/>
      <c r="WI2742" s="206"/>
      <c r="WL2742" s="199"/>
      <c r="WM2742" s="206"/>
      <c r="WP2742" s="199"/>
      <c r="WQ2742" s="206"/>
      <c r="WT2742" s="199"/>
      <c r="WU2742" s="206"/>
      <c r="WX2742" s="199"/>
      <c r="WY2742" s="206"/>
      <c r="XB2742" s="199"/>
      <c r="XC2742" s="206"/>
      <c r="XF2742" s="199"/>
      <c r="XG2742" s="206"/>
      <c r="XJ2742" s="199"/>
      <c r="XK2742" s="206"/>
      <c r="XN2742" s="199"/>
      <c r="XO2742" s="206"/>
      <c r="XR2742" s="199"/>
      <c r="XS2742" s="206"/>
      <c r="XV2742" s="199"/>
      <c r="XW2742" s="206"/>
      <c r="XZ2742" s="199"/>
      <c r="YA2742" s="206"/>
      <c r="YD2742" s="199"/>
      <c r="YE2742" s="206"/>
      <c r="YH2742" s="199"/>
      <c r="YI2742" s="206"/>
      <c r="YL2742" s="199"/>
      <c r="YM2742" s="206"/>
      <c r="YP2742" s="199"/>
      <c r="YQ2742" s="206"/>
      <c r="YT2742" s="199"/>
      <c r="YU2742" s="206"/>
      <c r="YX2742" s="199"/>
      <c r="YY2742" s="206"/>
      <c r="ZB2742" s="199"/>
      <c r="ZC2742" s="206"/>
      <c r="ZF2742" s="199"/>
      <c r="ZG2742" s="206"/>
      <c r="ZJ2742" s="199"/>
      <c r="ZK2742" s="206"/>
      <c r="ZN2742" s="199"/>
      <c r="ZO2742" s="206"/>
      <c r="ZR2742" s="199"/>
      <c r="ZS2742" s="206"/>
      <c r="ZV2742" s="199"/>
      <c r="ZW2742" s="206"/>
      <c r="ZZ2742" s="199"/>
      <c r="AAA2742" s="206"/>
      <c r="AAD2742" s="199"/>
      <c r="AAE2742" s="206"/>
      <c r="AAH2742" s="199"/>
      <c r="AAI2742" s="206"/>
      <c r="AAL2742" s="199"/>
      <c r="AAM2742" s="206"/>
      <c r="AAP2742" s="199"/>
      <c r="AAQ2742" s="206"/>
      <c r="AAT2742" s="199"/>
      <c r="AAU2742" s="206"/>
      <c r="AAX2742" s="199"/>
      <c r="AAY2742" s="206"/>
      <c r="ABB2742" s="199"/>
      <c r="ABC2742" s="206"/>
      <c r="ABF2742" s="199"/>
      <c r="ABG2742" s="206"/>
      <c r="ABJ2742" s="199"/>
      <c r="ABK2742" s="206"/>
      <c r="ABN2742" s="199"/>
      <c r="ABO2742" s="206"/>
      <c r="ABR2742" s="199"/>
      <c r="ABS2742" s="206"/>
      <c r="ABV2742" s="199"/>
      <c r="ABW2742" s="206"/>
      <c r="ABZ2742" s="199"/>
      <c r="ACA2742" s="206"/>
      <c r="ACD2742" s="199"/>
      <c r="ACE2742" s="206"/>
      <c r="ACH2742" s="199"/>
      <c r="ACI2742" s="206"/>
      <c r="ACL2742" s="199"/>
      <c r="ACM2742" s="206"/>
      <c r="ACP2742" s="199"/>
      <c r="ACQ2742" s="206"/>
      <c r="ACT2742" s="199"/>
      <c r="ACU2742" s="206"/>
      <c r="ACX2742" s="199"/>
      <c r="ACY2742" s="206"/>
      <c r="ADB2742" s="199"/>
      <c r="ADC2742" s="206"/>
      <c r="ADF2742" s="199"/>
      <c r="ADG2742" s="206"/>
      <c r="ADJ2742" s="199"/>
      <c r="ADK2742" s="206"/>
      <c r="ADN2742" s="199"/>
      <c r="ADO2742" s="206"/>
      <c r="ADR2742" s="199"/>
      <c r="ADS2742" s="206"/>
      <c r="ADV2742" s="199"/>
      <c r="ADW2742" s="206"/>
      <c r="ADZ2742" s="199"/>
      <c r="AEA2742" s="206"/>
      <c r="AED2742" s="199"/>
      <c r="AEE2742" s="206"/>
      <c r="AEH2742" s="199"/>
      <c r="AEI2742" s="206"/>
      <c r="AEL2742" s="199"/>
      <c r="AEM2742" s="206"/>
      <c r="AEP2742" s="199"/>
      <c r="AEQ2742" s="206"/>
      <c r="AET2742" s="199"/>
      <c r="AEU2742" s="206"/>
      <c r="AEX2742" s="199"/>
      <c r="AEY2742" s="206"/>
      <c r="AFB2742" s="199"/>
      <c r="AFC2742" s="206"/>
      <c r="AFF2742" s="199"/>
      <c r="AFG2742" s="206"/>
      <c r="AFJ2742" s="199"/>
      <c r="AFK2742" s="206"/>
      <c r="AFN2742" s="199"/>
      <c r="AFO2742" s="206"/>
      <c r="AFR2742" s="199"/>
      <c r="AFS2742" s="206"/>
      <c r="AFV2742" s="199"/>
      <c r="AFW2742" s="206"/>
      <c r="AFZ2742" s="199"/>
      <c r="AGA2742" s="206"/>
      <c r="AGD2742" s="199"/>
      <c r="AGE2742" s="206"/>
      <c r="AGH2742" s="199"/>
      <c r="AGI2742" s="206"/>
      <c r="AGL2742" s="199"/>
      <c r="AGM2742" s="206"/>
      <c r="AGP2742" s="199"/>
      <c r="AGQ2742" s="206"/>
      <c r="AGT2742" s="199"/>
      <c r="AGU2742" s="206"/>
      <c r="AGX2742" s="199"/>
      <c r="AGY2742" s="206"/>
      <c r="AHB2742" s="199"/>
      <c r="AHC2742" s="206"/>
      <c r="AHF2742" s="199"/>
      <c r="AHG2742" s="206"/>
      <c r="AHJ2742" s="199"/>
      <c r="AHK2742" s="206"/>
      <c r="AHN2742" s="199"/>
      <c r="AHO2742" s="206"/>
      <c r="AHR2742" s="199"/>
      <c r="AHS2742" s="206"/>
      <c r="AHV2742" s="199"/>
      <c r="AHW2742" s="206"/>
      <c r="AHZ2742" s="199"/>
      <c r="AIA2742" s="206"/>
      <c r="AID2742" s="199"/>
      <c r="AIE2742" s="206"/>
      <c r="AIH2742" s="199"/>
      <c r="AII2742" s="206"/>
      <c r="AIL2742" s="199"/>
      <c r="AIM2742" s="206"/>
      <c r="AIP2742" s="199"/>
      <c r="AIQ2742" s="206"/>
      <c r="AIT2742" s="199"/>
      <c r="AIU2742" s="206"/>
      <c r="AIX2742" s="199"/>
      <c r="AIY2742" s="206"/>
      <c r="AJB2742" s="199"/>
      <c r="AJC2742" s="206"/>
      <c r="AJF2742" s="199"/>
      <c r="AJG2742" s="206"/>
      <c r="AJJ2742" s="199"/>
      <c r="AJK2742" s="206"/>
      <c r="AJN2742" s="199"/>
      <c r="AJO2742" s="206"/>
      <c r="AJR2742" s="199"/>
      <c r="AJS2742" s="206"/>
      <c r="AJV2742" s="199"/>
      <c r="AJW2742" s="206"/>
      <c r="AJZ2742" s="199"/>
      <c r="AKA2742" s="206"/>
      <c r="AKD2742" s="199"/>
      <c r="AKE2742" s="206"/>
      <c r="AKH2742" s="199"/>
      <c r="AKI2742" s="206"/>
      <c r="AKL2742" s="199"/>
      <c r="AKM2742" s="206"/>
      <c r="AKP2742" s="199"/>
      <c r="AKQ2742" s="206"/>
      <c r="AKT2742" s="199"/>
      <c r="AKU2742" s="206"/>
      <c r="AKX2742" s="199"/>
      <c r="AKY2742" s="206"/>
      <c r="ALB2742" s="199"/>
      <c r="ALC2742" s="206"/>
      <c r="ALF2742" s="199"/>
      <c r="ALG2742" s="206"/>
      <c r="ALJ2742" s="199"/>
      <c r="ALK2742" s="206"/>
      <c r="ALN2742" s="199"/>
      <c r="ALO2742" s="206"/>
      <c r="ALR2742" s="199"/>
      <c r="ALS2742" s="206"/>
      <c r="ALV2742" s="199"/>
      <c r="ALW2742" s="206"/>
      <c r="ALZ2742" s="199"/>
      <c r="AMA2742" s="206"/>
      <c r="AMD2742" s="199"/>
      <c r="AME2742" s="206"/>
      <c r="AMH2742" s="199"/>
      <c r="AMI2742" s="206"/>
      <c r="AML2742" s="199"/>
      <c r="AMM2742" s="206"/>
      <c r="AMP2742" s="199"/>
      <c r="AMQ2742" s="206"/>
      <c r="AMT2742" s="199"/>
      <c r="AMU2742" s="206"/>
      <c r="AMX2742" s="199"/>
      <c r="AMY2742" s="206"/>
      <c r="ANB2742" s="199"/>
      <c r="ANC2742" s="206"/>
      <c r="ANF2742" s="199"/>
      <c r="ANG2742" s="206"/>
      <c r="ANJ2742" s="199"/>
      <c r="ANK2742" s="206"/>
      <c r="ANN2742" s="199"/>
      <c r="ANO2742" s="206"/>
      <c r="ANR2742" s="199"/>
      <c r="ANS2742" s="206"/>
      <c r="ANV2742" s="199"/>
      <c r="ANW2742" s="206"/>
      <c r="ANZ2742" s="199"/>
      <c r="AOA2742" s="206"/>
      <c r="AOD2742" s="199"/>
      <c r="AOE2742" s="206"/>
      <c r="AOH2742" s="199"/>
      <c r="AOI2742" s="206"/>
      <c r="AOL2742" s="199"/>
      <c r="AOM2742" s="206"/>
    </row>
    <row r="2743" spans="1:1023 1026:1079" x14ac:dyDescent="0.25">
      <c r="A2743" s="206">
        <v>2558</v>
      </c>
      <c r="B2743" s="208"/>
      <c r="C2743" s="206" t="s">
        <v>3632</v>
      </c>
      <c r="D2743" s="315">
        <v>43493</v>
      </c>
      <c r="E2743" s="463" t="s">
        <v>1213</v>
      </c>
      <c r="F2743" s="208" t="s">
        <v>602</v>
      </c>
      <c r="G2743" s="208" t="s">
        <v>615</v>
      </c>
      <c r="H2743" s="315">
        <v>43493</v>
      </c>
      <c r="I2743" s="315">
        <v>43493</v>
      </c>
      <c r="J2743" s="338">
        <v>0.61805555555555558</v>
      </c>
      <c r="K2743" s="338">
        <v>0.63194444444444442</v>
      </c>
      <c r="L2743" s="193"/>
      <c r="M2743" s="215" t="s">
        <v>136</v>
      </c>
      <c r="N2743" s="206">
        <v>5</v>
      </c>
      <c r="O2743" s="215" t="s">
        <v>136</v>
      </c>
      <c r="P2743" s="206">
        <v>5</v>
      </c>
      <c r="S2743" s="215" t="s">
        <v>136</v>
      </c>
      <c r="T2743" s="206">
        <v>5</v>
      </c>
      <c r="U2743" s="215" t="s">
        <v>136</v>
      </c>
      <c r="V2743" s="206">
        <v>5</v>
      </c>
      <c r="AC2743" s="222">
        <f t="shared" ref="AC2743:AC2809" si="624">(T2743+V2743+AA2743)/(N2743+P2743)*100</f>
        <v>100</v>
      </c>
      <c r="AD2743" s="221" t="s">
        <v>37</v>
      </c>
      <c r="AE2743" s="200"/>
      <c r="AF2743" s="200"/>
      <c r="AG2743" s="200"/>
      <c r="AH2743" s="200"/>
      <c r="AI2743" s="200"/>
      <c r="AJ2743" s="200"/>
      <c r="AK2743" s="200"/>
      <c r="AL2743" s="224"/>
      <c r="AM2743" s="391">
        <f t="shared" ref="AM2743:AM2749" si="625">SUM(AE2743:AL2743)</f>
        <v>0</v>
      </c>
      <c r="AN2743" s="222"/>
      <c r="AO2743" s="228"/>
      <c r="AP2743" s="230">
        <f t="shared" ref="AP2743:AP2749" si="626">AN2743-AO2743</f>
        <v>0</v>
      </c>
      <c r="AQ2743" s="399"/>
      <c r="AR2743" s="194"/>
      <c r="AS2743" s="235" t="str">
        <f t="shared" ca="1" si="603"/>
        <v>ok</v>
      </c>
      <c r="AT2743" s="225" t="str">
        <f t="shared" ca="1" si="604"/>
        <v>ok</v>
      </c>
      <c r="AU2743" s="221"/>
      <c r="AX2743" s="199"/>
      <c r="AY2743" s="206"/>
      <c r="BB2743" s="199"/>
      <c r="BC2743" s="206"/>
      <c r="BF2743" s="199"/>
      <c r="BG2743" s="206"/>
      <c r="BJ2743" s="199"/>
      <c r="BK2743" s="206"/>
      <c r="BN2743" s="199"/>
      <c r="BO2743" s="206"/>
      <c r="BR2743" s="199"/>
      <c r="BS2743" s="206"/>
      <c r="BV2743" s="199"/>
      <c r="BW2743" s="206"/>
      <c r="BZ2743" s="199"/>
      <c r="CA2743" s="206"/>
      <c r="CD2743" s="199"/>
      <c r="CE2743" s="206"/>
      <c r="CH2743" s="199"/>
      <c r="CI2743" s="206"/>
      <c r="CL2743" s="199"/>
      <c r="CM2743" s="206"/>
      <c r="CP2743" s="199"/>
      <c r="CQ2743" s="206"/>
      <c r="CT2743" s="199"/>
      <c r="CU2743" s="206"/>
      <c r="CX2743" s="199"/>
      <c r="CY2743" s="206"/>
      <c r="DB2743" s="199"/>
      <c r="DC2743" s="206"/>
      <c r="DF2743" s="199"/>
      <c r="DG2743" s="206"/>
      <c r="DJ2743" s="199"/>
      <c r="DK2743" s="206"/>
      <c r="DN2743" s="199"/>
      <c r="DO2743" s="206"/>
      <c r="DR2743" s="199"/>
      <c r="DS2743" s="206"/>
      <c r="DV2743" s="199"/>
      <c r="DW2743" s="206"/>
      <c r="DZ2743" s="199"/>
      <c r="EA2743" s="206"/>
      <c r="ED2743" s="199"/>
      <c r="EE2743" s="206"/>
      <c r="EH2743" s="199"/>
      <c r="EI2743" s="206"/>
      <c r="EL2743" s="199"/>
      <c r="EM2743" s="206"/>
      <c r="EP2743" s="199"/>
      <c r="EQ2743" s="206"/>
      <c r="ET2743" s="199"/>
      <c r="EU2743" s="206"/>
      <c r="EX2743" s="199"/>
      <c r="EY2743" s="206"/>
      <c r="FB2743" s="199"/>
      <c r="FC2743" s="206"/>
      <c r="FF2743" s="199"/>
      <c r="FG2743" s="206"/>
      <c r="FJ2743" s="199"/>
      <c r="FK2743" s="206"/>
      <c r="FN2743" s="199"/>
      <c r="FO2743" s="206"/>
      <c r="FR2743" s="199"/>
      <c r="FS2743" s="206"/>
      <c r="FV2743" s="199"/>
      <c r="FW2743" s="206"/>
      <c r="FZ2743" s="199"/>
      <c r="GA2743" s="206"/>
      <c r="GD2743" s="199"/>
      <c r="GE2743" s="206"/>
      <c r="GH2743" s="199"/>
      <c r="GI2743" s="206"/>
      <c r="GL2743" s="199"/>
      <c r="GM2743" s="206"/>
      <c r="GP2743" s="199"/>
      <c r="GQ2743" s="206"/>
      <c r="GT2743" s="199"/>
      <c r="GU2743" s="206"/>
      <c r="GX2743" s="199"/>
      <c r="GY2743" s="206"/>
      <c r="HB2743" s="199"/>
      <c r="HC2743" s="206"/>
      <c r="HF2743" s="199"/>
      <c r="HG2743" s="206"/>
      <c r="HJ2743" s="199"/>
      <c r="HK2743" s="206"/>
      <c r="HN2743" s="199"/>
      <c r="HO2743" s="206"/>
      <c r="HR2743" s="199"/>
      <c r="HS2743" s="206"/>
      <c r="HV2743" s="199"/>
      <c r="HW2743" s="206"/>
      <c r="HZ2743" s="199"/>
      <c r="IA2743" s="206"/>
      <c r="ID2743" s="199"/>
      <c r="IE2743" s="206"/>
      <c r="IH2743" s="199"/>
      <c r="II2743" s="206"/>
      <c r="IL2743" s="199"/>
      <c r="IM2743" s="206"/>
      <c r="IP2743" s="199"/>
      <c r="IQ2743" s="206"/>
      <c r="IT2743" s="199"/>
      <c r="IU2743" s="206"/>
      <c r="IX2743" s="199"/>
      <c r="IY2743" s="206"/>
      <c r="JB2743" s="199"/>
      <c r="JC2743" s="206"/>
      <c r="JF2743" s="199"/>
      <c r="JG2743" s="206"/>
      <c r="JJ2743" s="199"/>
      <c r="JK2743" s="206"/>
      <c r="JN2743" s="199"/>
      <c r="JO2743" s="206"/>
      <c r="JR2743" s="199"/>
      <c r="JS2743" s="206"/>
      <c r="JV2743" s="199"/>
      <c r="JW2743" s="206"/>
      <c r="JZ2743" s="199"/>
      <c r="KA2743" s="206"/>
      <c r="KD2743" s="199"/>
      <c r="KE2743" s="206"/>
      <c r="KH2743" s="199"/>
      <c r="KI2743" s="206"/>
      <c r="KL2743" s="199"/>
      <c r="KM2743" s="206"/>
      <c r="KP2743" s="199"/>
      <c r="KQ2743" s="206"/>
      <c r="KT2743" s="199"/>
      <c r="KU2743" s="206"/>
      <c r="KX2743" s="199"/>
      <c r="KY2743" s="206"/>
      <c r="LB2743" s="199"/>
      <c r="LC2743" s="206"/>
      <c r="LF2743" s="199"/>
      <c r="LG2743" s="206"/>
      <c r="LJ2743" s="199"/>
      <c r="LK2743" s="206"/>
      <c r="LN2743" s="199"/>
      <c r="LO2743" s="206"/>
      <c r="LR2743" s="199"/>
      <c r="LS2743" s="206"/>
      <c r="LV2743" s="199"/>
      <c r="LW2743" s="206"/>
      <c r="LZ2743" s="199"/>
      <c r="MA2743" s="206"/>
      <c r="MD2743" s="199"/>
      <c r="ME2743" s="206"/>
      <c r="MH2743" s="199"/>
      <c r="MI2743" s="206"/>
      <c r="ML2743" s="199"/>
      <c r="MM2743" s="206"/>
      <c r="MP2743" s="199"/>
      <c r="MQ2743" s="206"/>
      <c r="MT2743" s="199"/>
      <c r="MU2743" s="206"/>
      <c r="MX2743" s="199"/>
      <c r="MY2743" s="206"/>
      <c r="NB2743" s="199"/>
      <c r="NC2743" s="206"/>
      <c r="NF2743" s="199"/>
      <c r="NG2743" s="206"/>
      <c r="NJ2743" s="199"/>
      <c r="NK2743" s="206"/>
      <c r="NN2743" s="199"/>
      <c r="NO2743" s="206"/>
      <c r="NR2743" s="199"/>
      <c r="NS2743" s="206"/>
      <c r="NV2743" s="199"/>
      <c r="NW2743" s="206"/>
      <c r="NZ2743" s="199"/>
      <c r="OA2743" s="206"/>
      <c r="OD2743" s="199"/>
      <c r="OE2743" s="206"/>
      <c r="OH2743" s="199"/>
      <c r="OI2743" s="206"/>
      <c r="OL2743" s="199"/>
      <c r="OM2743" s="206"/>
      <c r="OP2743" s="199"/>
      <c r="OQ2743" s="206"/>
      <c r="OT2743" s="199"/>
      <c r="OU2743" s="206"/>
      <c r="OX2743" s="199"/>
      <c r="OY2743" s="206"/>
      <c r="PB2743" s="199"/>
      <c r="PC2743" s="206"/>
      <c r="PF2743" s="199"/>
      <c r="PG2743" s="206"/>
      <c r="PJ2743" s="199"/>
      <c r="PK2743" s="206"/>
      <c r="PN2743" s="199"/>
      <c r="PO2743" s="206"/>
      <c r="PR2743" s="199"/>
      <c r="PS2743" s="206"/>
      <c r="PV2743" s="199"/>
      <c r="PW2743" s="206"/>
      <c r="PZ2743" s="199"/>
      <c r="QA2743" s="206"/>
      <c r="QD2743" s="199"/>
      <c r="QE2743" s="206"/>
      <c r="QH2743" s="199"/>
      <c r="QI2743" s="206"/>
      <c r="QL2743" s="199"/>
      <c r="QM2743" s="206"/>
      <c r="QP2743" s="199"/>
      <c r="QQ2743" s="206"/>
      <c r="QT2743" s="199"/>
      <c r="QU2743" s="206"/>
      <c r="QX2743" s="199"/>
      <c r="QY2743" s="206"/>
      <c r="RB2743" s="199"/>
      <c r="RC2743" s="206"/>
      <c r="RF2743" s="199"/>
      <c r="RG2743" s="206"/>
      <c r="RJ2743" s="199"/>
      <c r="RK2743" s="206"/>
      <c r="RN2743" s="199"/>
      <c r="RO2743" s="206"/>
      <c r="RR2743" s="199"/>
      <c r="RS2743" s="206"/>
      <c r="RV2743" s="199"/>
      <c r="RW2743" s="206"/>
      <c r="RZ2743" s="199"/>
      <c r="SA2743" s="206"/>
      <c r="SD2743" s="199"/>
      <c r="SE2743" s="206"/>
      <c r="SH2743" s="199"/>
      <c r="SI2743" s="206"/>
      <c r="SL2743" s="199"/>
      <c r="SM2743" s="206"/>
      <c r="SP2743" s="199"/>
      <c r="SQ2743" s="206"/>
      <c r="ST2743" s="199"/>
      <c r="SU2743" s="206"/>
      <c r="SX2743" s="199"/>
      <c r="SY2743" s="206"/>
      <c r="TB2743" s="199"/>
      <c r="TC2743" s="206"/>
      <c r="TF2743" s="199"/>
      <c r="TG2743" s="206"/>
      <c r="TJ2743" s="199"/>
      <c r="TK2743" s="206"/>
      <c r="TN2743" s="199"/>
      <c r="TO2743" s="206"/>
      <c r="TR2743" s="199"/>
      <c r="TS2743" s="206"/>
      <c r="TV2743" s="199"/>
      <c r="TW2743" s="206"/>
      <c r="TZ2743" s="199"/>
      <c r="UA2743" s="206"/>
      <c r="UD2743" s="199"/>
      <c r="UE2743" s="206"/>
      <c r="UH2743" s="199"/>
      <c r="UI2743" s="206"/>
      <c r="UL2743" s="199"/>
      <c r="UM2743" s="206"/>
      <c r="UP2743" s="199"/>
      <c r="UQ2743" s="206"/>
      <c r="UT2743" s="199"/>
      <c r="UU2743" s="206"/>
      <c r="UX2743" s="199"/>
      <c r="UY2743" s="206"/>
      <c r="VB2743" s="199"/>
      <c r="VC2743" s="206"/>
      <c r="VF2743" s="199"/>
      <c r="VG2743" s="206"/>
      <c r="VJ2743" s="199"/>
      <c r="VK2743" s="206"/>
      <c r="VN2743" s="199"/>
      <c r="VO2743" s="206"/>
      <c r="VR2743" s="199"/>
      <c r="VS2743" s="206"/>
      <c r="VV2743" s="199"/>
      <c r="VW2743" s="206"/>
      <c r="VZ2743" s="199"/>
      <c r="WA2743" s="206"/>
      <c r="WD2743" s="199"/>
      <c r="WE2743" s="206"/>
      <c r="WH2743" s="199"/>
      <c r="WI2743" s="206"/>
      <c r="WL2743" s="199"/>
      <c r="WM2743" s="206"/>
      <c r="WP2743" s="199"/>
      <c r="WQ2743" s="206"/>
      <c r="WT2743" s="199"/>
      <c r="WU2743" s="206"/>
      <c r="WX2743" s="199"/>
      <c r="WY2743" s="206"/>
      <c r="XB2743" s="199"/>
      <c r="XC2743" s="206"/>
      <c r="XF2743" s="199"/>
      <c r="XG2743" s="206"/>
      <c r="XJ2743" s="199"/>
      <c r="XK2743" s="206"/>
      <c r="XN2743" s="199"/>
      <c r="XO2743" s="206"/>
      <c r="XR2743" s="199"/>
      <c r="XS2743" s="206"/>
      <c r="XV2743" s="199"/>
      <c r="XW2743" s="206"/>
      <c r="XZ2743" s="199"/>
      <c r="YA2743" s="206"/>
      <c r="YD2743" s="199"/>
      <c r="YE2743" s="206"/>
      <c r="YH2743" s="199"/>
      <c r="YI2743" s="206"/>
      <c r="YL2743" s="199"/>
      <c r="YM2743" s="206"/>
      <c r="YP2743" s="199"/>
      <c r="YQ2743" s="206"/>
      <c r="YT2743" s="199"/>
      <c r="YU2743" s="206"/>
      <c r="YX2743" s="199"/>
      <c r="YY2743" s="206"/>
      <c r="ZB2743" s="199"/>
      <c r="ZC2743" s="206"/>
      <c r="ZF2743" s="199"/>
      <c r="ZG2743" s="206"/>
      <c r="ZJ2743" s="199"/>
      <c r="ZK2743" s="206"/>
      <c r="ZN2743" s="199"/>
      <c r="ZO2743" s="206"/>
      <c r="ZR2743" s="199"/>
      <c r="ZS2743" s="206"/>
      <c r="ZV2743" s="199"/>
      <c r="ZW2743" s="206"/>
      <c r="ZZ2743" s="199"/>
      <c r="AAA2743" s="206"/>
      <c r="AAD2743" s="199"/>
      <c r="AAE2743" s="206"/>
      <c r="AAH2743" s="199"/>
      <c r="AAI2743" s="206"/>
      <c r="AAL2743" s="199"/>
      <c r="AAM2743" s="206"/>
      <c r="AAP2743" s="199"/>
      <c r="AAQ2743" s="206"/>
      <c r="AAT2743" s="199"/>
      <c r="AAU2743" s="206"/>
      <c r="AAX2743" s="199"/>
      <c r="AAY2743" s="206"/>
      <c r="ABB2743" s="199"/>
      <c r="ABC2743" s="206"/>
      <c r="ABF2743" s="199"/>
      <c r="ABG2743" s="206"/>
      <c r="ABJ2743" s="199"/>
      <c r="ABK2743" s="206"/>
      <c r="ABN2743" s="199"/>
      <c r="ABO2743" s="206"/>
      <c r="ABR2743" s="199"/>
      <c r="ABS2743" s="206"/>
      <c r="ABV2743" s="199"/>
      <c r="ABW2743" s="206"/>
      <c r="ABZ2743" s="199"/>
      <c r="ACA2743" s="206"/>
      <c r="ACD2743" s="199"/>
      <c r="ACE2743" s="206"/>
      <c r="ACH2743" s="199"/>
      <c r="ACI2743" s="206"/>
      <c r="ACL2743" s="199"/>
      <c r="ACM2743" s="206"/>
      <c r="ACP2743" s="199"/>
      <c r="ACQ2743" s="206"/>
      <c r="ACT2743" s="199"/>
      <c r="ACU2743" s="206"/>
      <c r="ACX2743" s="199"/>
      <c r="ACY2743" s="206"/>
      <c r="ADB2743" s="199"/>
      <c r="ADC2743" s="206"/>
      <c r="ADF2743" s="199"/>
      <c r="ADG2743" s="206"/>
      <c r="ADJ2743" s="199"/>
      <c r="ADK2743" s="206"/>
      <c r="ADN2743" s="199"/>
      <c r="ADO2743" s="206"/>
      <c r="ADR2743" s="199"/>
      <c r="ADS2743" s="206"/>
      <c r="ADV2743" s="199"/>
      <c r="ADW2743" s="206"/>
      <c r="ADZ2743" s="199"/>
      <c r="AEA2743" s="206"/>
      <c r="AED2743" s="199"/>
      <c r="AEE2743" s="206"/>
      <c r="AEH2743" s="199"/>
      <c r="AEI2743" s="206"/>
      <c r="AEL2743" s="199"/>
      <c r="AEM2743" s="206"/>
      <c r="AEP2743" s="199"/>
      <c r="AEQ2743" s="206"/>
      <c r="AET2743" s="199"/>
      <c r="AEU2743" s="206"/>
      <c r="AEX2743" s="199"/>
      <c r="AEY2743" s="206"/>
      <c r="AFB2743" s="199"/>
      <c r="AFC2743" s="206"/>
      <c r="AFF2743" s="199"/>
      <c r="AFG2743" s="206"/>
      <c r="AFJ2743" s="199"/>
      <c r="AFK2743" s="206"/>
      <c r="AFN2743" s="199"/>
      <c r="AFO2743" s="206"/>
      <c r="AFR2743" s="199"/>
      <c r="AFS2743" s="206"/>
      <c r="AFV2743" s="199"/>
      <c r="AFW2743" s="206"/>
      <c r="AFZ2743" s="199"/>
      <c r="AGA2743" s="206"/>
      <c r="AGD2743" s="199"/>
      <c r="AGE2743" s="206"/>
      <c r="AGH2743" s="199"/>
      <c r="AGI2743" s="206"/>
      <c r="AGL2743" s="199"/>
      <c r="AGM2743" s="206"/>
      <c r="AGP2743" s="199"/>
      <c r="AGQ2743" s="206"/>
      <c r="AGT2743" s="199"/>
      <c r="AGU2743" s="206"/>
      <c r="AGX2743" s="199"/>
      <c r="AGY2743" s="206"/>
      <c r="AHB2743" s="199"/>
      <c r="AHC2743" s="206"/>
      <c r="AHF2743" s="199"/>
      <c r="AHG2743" s="206"/>
      <c r="AHJ2743" s="199"/>
      <c r="AHK2743" s="206"/>
      <c r="AHN2743" s="199"/>
      <c r="AHO2743" s="206"/>
      <c r="AHR2743" s="199"/>
      <c r="AHS2743" s="206"/>
      <c r="AHV2743" s="199"/>
      <c r="AHW2743" s="206"/>
      <c r="AHZ2743" s="199"/>
      <c r="AIA2743" s="206"/>
      <c r="AID2743" s="199"/>
      <c r="AIE2743" s="206"/>
      <c r="AIH2743" s="199"/>
      <c r="AII2743" s="206"/>
      <c r="AIL2743" s="199"/>
      <c r="AIM2743" s="206"/>
      <c r="AIP2743" s="199"/>
      <c r="AIQ2743" s="206"/>
      <c r="AIT2743" s="199"/>
      <c r="AIU2743" s="206"/>
      <c r="AIX2743" s="199"/>
      <c r="AIY2743" s="206"/>
      <c r="AJB2743" s="199"/>
      <c r="AJC2743" s="206"/>
      <c r="AJF2743" s="199"/>
      <c r="AJG2743" s="206"/>
      <c r="AJJ2743" s="199"/>
      <c r="AJK2743" s="206"/>
      <c r="AJN2743" s="199"/>
      <c r="AJO2743" s="206"/>
      <c r="AJR2743" s="199"/>
      <c r="AJS2743" s="206"/>
      <c r="AJV2743" s="199"/>
      <c r="AJW2743" s="206"/>
      <c r="AJZ2743" s="199"/>
      <c r="AKA2743" s="206"/>
      <c r="AKD2743" s="199"/>
      <c r="AKE2743" s="206"/>
      <c r="AKH2743" s="199"/>
      <c r="AKI2743" s="206"/>
      <c r="AKL2743" s="199"/>
      <c r="AKM2743" s="206"/>
      <c r="AKP2743" s="199"/>
      <c r="AKQ2743" s="206"/>
      <c r="AKT2743" s="199"/>
      <c r="AKU2743" s="206"/>
      <c r="AKX2743" s="199"/>
      <c r="AKY2743" s="206"/>
      <c r="ALB2743" s="199"/>
      <c r="ALC2743" s="206"/>
      <c r="ALF2743" s="199"/>
      <c r="ALG2743" s="206"/>
      <c r="ALJ2743" s="199"/>
      <c r="ALK2743" s="206"/>
      <c r="ALN2743" s="199"/>
      <c r="ALO2743" s="206"/>
      <c r="ALR2743" s="199"/>
      <c r="ALS2743" s="206"/>
      <c r="ALV2743" s="199"/>
      <c r="ALW2743" s="206"/>
      <c r="ALZ2743" s="199"/>
      <c r="AMA2743" s="206"/>
      <c r="AMD2743" s="199"/>
      <c r="AME2743" s="206"/>
      <c r="AMH2743" s="199"/>
      <c r="AMI2743" s="206"/>
      <c r="AML2743" s="199"/>
      <c r="AMM2743" s="206"/>
      <c r="AMP2743" s="199"/>
      <c r="AMQ2743" s="206"/>
      <c r="AMT2743" s="199"/>
      <c r="AMU2743" s="206"/>
      <c r="AMX2743" s="199"/>
      <c r="AMY2743" s="206"/>
      <c r="ANB2743" s="199"/>
      <c r="ANC2743" s="206"/>
      <c r="ANF2743" s="199"/>
      <c r="ANG2743" s="206"/>
      <c r="ANJ2743" s="199"/>
      <c r="ANK2743" s="206"/>
      <c r="ANN2743" s="199"/>
      <c r="ANO2743" s="206"/>
      <c r="ANR2743" s="199"/>
      <c r="ANS2743" s="206"/>
      <c r="ANV2743" s="199"/>
      <c r="ANW2743" s="206"/>
      <c r="ANZ2743" s="199"/>
      <c r="AOA2743" s="206"/>
      <c r="AOD2743" s="199"/>
      <c r="AOE2743" s="206"/>
      <c r="AOH2743" s="199"/>
      <c r="AOI2743" s="206"/>
      <c r="AOL2743" s="199"/>
      <c r="AOM2743" s="206"/>
    </row>
    <row r="2744" spans="1:1023 1026:1079" x14ac:dyDescent="0.25">
      <c r="A2744" s="206">
        <v>2559</v>
      </c>
      <c r="B2744" s="208"/>
      <c r="C2744" s="206" t="s">
        <v>3633</v>
      </c>
      <c r="D2744" s="315">
        <v>43493</v>
      </c>
      <c r="E2744" s="463" t="s">
        <v>1213</v>
      </c>
      <c r="F2744" s="208" t="s">
        <v>602</v>
      </c>
      <c r="G2744" s="208" t="s">
        <v>615</v>
      </c>
      <c r="H2744" s="315">
        <v>43493</v>
      </c>
      <c r="I2744" s="315">
        <v>43493</v>
      </c>
      <c r="J2744" s="338">
        <v>0.66319444444444442</v>
      </c>
      <c r="K2744" s="338">
        <v>0.67083333333333339</v>
      </c>
      <c r="L2744" s="193"/>
      <c r="M2744" s="214" t="s">
        <v>65</v>
      </c>
      <c r="N2744" s="206">
        <v>5</v>
      </c>
      <c r="O2744" s="214" t="s">
        <v>65</v>
      </c>
      <c r="P2744" s="206">
        <v>5</v>
      </c>
      <c r="S2744" s="214" t="s">
        <v>65</v>
      </c>
      <c r="T2744" s="206">
        <v>5</v>
      </c>
      <c r="U2744" s="214" t="s">
        <v>65</v>
      </c>
      <c r="V2744" s="206">
        <v>5</v>
      </c>
      <c r="AC2744" s="222">
        <f t="shared" si="624"/>
        <v>100</v>
      </c>
      <c r="AD2744" s="221" t="s">
        <v>37</v>
      </c>
      <c r="AE2744" s="200"/>
      <c r="AF2744" s="200"/>
      <c r="AG2744" s="200"/>
      <c r="AH2744" s="200"/>
      <c r="AI2744" s="200"/>
      <c r="AJ2744" s="200"/>
      <c r="AK2744" s="200"/>
      <c r="AL2744" s="224"/>
      <c r="AM2744" s="391">
        <f t="shared" si="625"/>
        <v>0</v>
      </c>
      <c r="AN2744" s="222"/>
      <c r="AO2744" s="228"/>
      <c r="AP2744" s="230">
        <f t="shared" si="626"/>
        <v>0</v>
      </c>
      <c r="AQ2744" s="399"/>
      <c r="AR2744" s="194"/>
      <c r="AS2744" s="235" t="str">
        <f t="shared" ca="1" si="603"/>
        <v>ok</v>
      </c>
      <c r="AT2744" s="225" t="str">
        <f t="shared" ca="1" si="604"/>
        <v>ok</v>
      </c>
      <c r="AU2744" s="221"/>
      <c r="AX2744" s="199"/>
      <c r="AY2744" s="206"/>
      <c r="BB2744" s="199"/>
      <c r="BC2744" s="206"/>
      <c r="BF2744" s="199"/>
      <c r="BG2744" s="206"/>
      <c r="BJ2744" s="199"/>
      <c r="BK2744" s="206"/>
      <c r="BN2744" s="199"/>
      <c r="BO2744" s="206"/>
      <c r="BR2744" s="199"/>
      <c r="BS2744" s="206"/>
      <c r="BV2744" s="199"/>
      <c r="BW2744" s="206"/>
      <c r="BZ2744" s="199"/>
      <c r="CA2744" s="206"/>
      <c r="CD2744" s="199"/>
      <c r="CE2744" s="206"/>
      <c r="CH2744" s="199"/>
      <c r="CI2744" s="206"/>
      <c r="CL2744" s="199"/>
      <c r="CM2744" s="206"/>
      <c r="CP2744" s="199"/>
      <c r="CQ2744" s="206"/>
      <c r="CT2744" s="199"/>
      <c r="CU2744" s="206"/>
      <c r="CX2744" s="199"/>
      <c r="CY2744" s="206"/>
      <c r="DB2744" s="199"/>
      <c r="DC2744" s="206"/>
      <c r="DF2744" s="199"/>
      <c r="DG2744" s="206"/>
      <c r="DJ2744" s="199"/>
      <c r="DK2744" s="206"/>
      <c r="DN2744" s="199"/>
      <c r="DO2744" s="206"/>
      <c r="DR2744" s="199"/>
      <c r="DS2744" s="206"/>
      <c r="DV2744" s="199"/>
      <c r="DW2744" s="206"/>
      <c r="DZ2744" s="199"/>
      <c r="EA2744" s="206"/>
      <c r="ED2744" s="199"/>
      <c r="EE2744" s="206"/>
      <c r="EH2744" s="199"/>
      <c r="EI2744" s="206"/>
      <c r="EL2744" s="199"/>
      <c r="EM2744" s="206"/>
      <c r="EP2744" s="199"/>
      <c r="EQ2744" s="206"/>
      <c r="ET2744" s="199"/>
      <c r="EU2744" s="206"/>
      <c r="EX2744" s="199"/>
      <c r="EY2744" s="206"/>
      <c r="FB2744" s="199"/>
      <c r="FC2744" s="206"/>
      <c r="FF2744" s="199"/>
      <c r="FG2744" s="206"/>
      <c r="FJ2744" s="199"/>
      <c r="FK2744" s="206"/>
      <c r="FN2744" s="199"/>
      <c r="FO2744" s="206"/>
      <c r="FR2744" s="199"/>
      <c r="FS2744" s="206"/>
      <c r="FV2744" s="199"/>
      <c r="FW2744" s="206"/>
      <c r="FZ2744" s="199"/>
      <c r="GA2744" s="206"/>
      <c r="GD2744" s="199"/>
      <c r="GE2744" s="206"/>
      <c r="GH2744" s="199"/>
      <c r="GI2744" s="206"/>
      <c r="GL2744" s="199"/>
      <c r="GM2744" s="206"/>
      <c r="GP2744" s="199"/>
      <c r="GQ2744" s="206"/>
      <c r="GT2744" s="199"/>
      <c r="GU2744" s="206"/>
      <c r="GX2744" s="199"/>
      <c r="GY2744" s="206"/>
      <c r="HB2744" s="199"/>
      <c r="HC2744" s="206"/>
      <c r="HF2744" s="199"/>
      <c r="HG2744" s="206"/>
      <c r="HJ2744" s="199"/>
      <c r="HK2744" s="206"/>
      <c r="HN2744" s="199"/>
      <c r="HO2744" s="206"/>
      <c r="HR2744" s="199"/>
      <c r="HS2744" s="206"/>
      <c r="HV2744" s="199"/>
      <c r="HW2744" s="206"/>
      <c r="HZ2744" s="199"/>
      <c r="IA2744" s="206"/>
      <c r="ID2744" s="199"/>
      <c r="IE2744" s="206"/>
      <c r="IH2744" s="199"/>
      <c r="II2744" s="206"/>
      <c r="IL2744" s="199"/>
      <c r="IM2744" s="206"/>
      <c r="IP2744" s="199"/>
      <c r="IQ2744" s="206"/>
      <c r="IT2744" s="199"/>
      <c r="IU2744" s="206"/>
      <c r="IX2744" s="199"/>
      <c r="IY2744" s="206"/>
      <c r="JB2744" s="199"/>
      <c r="JC2744" s="206"/>
      <c r="JF2744" s="199"/>
      <c r="JG2744" s="206"/>
      <c r="JJ2744" s="199"/>
      <c r="JK2744" s="206"/>
      <c r="JN2744" s="199"/>
      <c r="JO2744" s="206"/>
      <c r="JR2744" s="199"/>
      <c r="JS2744" s="206"/>
      <c r="JV2744" s="199"/>
      <c r="JW2744" s="206"/>
      <c r="JZ2744" s="199"/>
      <c r="KA2744" s="206"/>
      <c r="KD2744" s="199"/>
      <c r="KE2744" s="206"/>
      <c r="KH2744" s="199"/>
      <c r="KI2744" s="206"/>
      <c r="KL2744" s="199"/>
      <c r="KM2744" s="206"/>
      <c r="KP2744" s="199"/>
      <c r="KQ2744" s="206"/>
      <c r="KT2744" s="199"/>
      <c r="KU2744" s="206"/>
      <c r="KX2744" s="199"/>
      <c r="KY2744" s="206"/>
      <c r="LB2744" s="199"/>
      <c r="LC2744" s="206"/>
      <c r="LF2744" s="199"/>
      <c r="LG2744" s="206"/>
      <c r="LJ2744" s="199"/>
      <c r="LK2744" s="206"/>
      <c r="LN2744" s="199"/>
      <c r="LO2744" s="206"/>
      <c r="LR2744" s="199"/>
      <c r="LS2744" s="206"/>
      <c r="LV2744" s="199"/>
      <c r="LW2744" s="206"/>
      <c r="LZ2744" s="199"/>
      <c r="MA2744" s="206"/>
      <c r="MD2744" s="199"/>
      <c r="ME2744" s="206"/>
      <c r="MH2744" s="199"/>
      <c r="MI2744" s="206"/>
      <c r="ML2744" s="199"/>
      <c r="MM2744" s="206"/>
      <c r="MP2744" s="199"/>
      <c r="MQ2744" s="206"/>
      <c r="MT2744" s="199"/>
      <c r="MU2744" s="206"/>
      <c r="MX2744" s="199"/>
      <c r="MY2744" s="206"/>
      <c r="NB2744" s="199"/>
      <c r="NC2744" s="206"/>
      <c r="NF2744" s="199"/>
      <c r="NG2744" s="206"/>
      <c r="NJ2744" s="199"/>
      <c r="NK2744" s="206"/>
      <c r="NN2744" s="199"/>
      <c r="NO2744" s="206"/>
      <c r="NR2744" s="199"/>
      <c r="NS2744" s="206"/>
      <c r="NV2744" s="199"/>
      <c r="NW2744" s="206"/>
      <c r="NZ2744" s="199"/>
      <c r="OA2744" s="206"/>
      <c r="OD2744" s="199"/>
      <c r="OE2744" s="206"/>
      <c r="OH2744" s="199"/>
      <c r="OI2744" s="206"/>
      <c r="OL2744" s="199"/>
      <c r="OM2744" s="206"/>
      <c r="OP2744" s="199"/>
      <c r="OQ2744" s="206"/>
      <c r="OT2744" s="199"/>
      <c r="OU2744" s="206"/>
      <c r="OX2744" s="199"/>
      <c r="OY2744" s="206"/>
      <c r="PB2744" s="199"/>
      <c r="PC2744" s="206"/>
      <c r="PF2744" s="199"/>
      <c r="PG2744" s="206"/>
      <c r="PJ2744" s="199"/>
      <c r="PK2744" s="206"/>
      <c r="PN2744" s="199"/>
      <c r="PO2744" s="206"/>
      <c r="PR2744" s="199"/>
      <c r="PS2744" s="206"/>
      <c r="PV2744" s="199"/>
      <c r="PW2744" s="206"/>
      <c r="PZ2744" s="199"/>
      <c r="QA2744" s="206"/>
      <c r="QD2744" s="199"/>
      <c r="QE2744" s="206"/>
      <c r="QH2744" s="199"/>
      <c r="QI2744" s="206"/>
      <c r="QL2744" s="199"/>
      <c r="QM2744" s="206"/>
      <c r="QP2744" s="199"/>
      <c r="QQ2744" s="206"/>
      <c r="QT2744" s="199"/>
      <c r="QU2744" s="206"/>
      <c r="QX2744" s="199"/>
      <c r="QY2744" s="206"/>
      <c r="RB2744" s="199"/>
      <c r="RC2744" s="206"/>
      <c r="RF2744" s="199"/>
      <c r="RG2744" s="206"/>
      <c r="RJ2744" s="199"/>
      <c r="RK2744" s="206"/>
      <c r="RN2744" s="199"/>
      <c r="RO2744" s="206"/>
      <c r="RR2744" s="199"/>
      <c r="RS2744" s="206"/>
      <c r="RV2744" s="199"/>
      <c r="RW2744" s="206"/>
      <c r="RZ2744" s="199"/>
      <c r="SA2744" s="206"/>
      <c r="SD2744" s="199"/>
      <c r="SE2744" s="206"/>
      <c r="SH2744" s="199"/>
      <c r="SI2744" s="206"/>
      <c r="SL2744" s="199"/>
      <c r="SM2744" s="206"/>
      <c r="SP2744" s="199"/>
      <c r="SQ2744" s="206"/>
      <c r="ST2744" s="199"/>
      <c r="SU2744" s="206"/>
      <c r="SX2744" s="199"/>
      <c r="SY2744" s="206"/>
      <c r="TB2744" s="199"/>
      <c r="TC2744" s="206"/>
      <c r="TF2744" s="199"/>
      <c r="TG2744" s="206"/>
      <c r="TJ2744" s="199"/>
      <c r="TK2744" s="206"/>
      <c r="TN2744" s="199"/>
      <c r="TO2744" s="206"/>
      <c r="TR2744" s="199"/>
      <c r="TS2744" s="206"/>
      <c r="TV2744" s="199"/>
      <c r="TW2744" s="206"/>
      <c r="TZ2744" s="199"/>
      <c r="UA2744" s="206"/>
      <c r="UD2744" s="199"/>
      <c r="UE2744" s="206"/>
      <c r="UH2744" s="199"/>
      <c r="UI2744" s="206"/>
      <c r="UL2744" s="199"/>
      <c r="UM2744" s="206"/>
      <c r="UP2744" s="199"/>
      <c r="UQ2744" s="206"/>
      <c r="UT2744" s="199"/>
      <c r="UU2744" s="206"/>
      <c r="UX2744" s="199"/>
      <c r="UY2744" s="206"/>
      <c r="VB2744" s="199"/>
      <c r="VC2744" s="206"/>
      <c r="VF2744" s="199"/>
      <c r="VG2744" s="206"/>
      <c r="VJ2744" s="199"/>
      <c r="VK2744" s="206"/>
      <c r="VN2744" s="199"/>
      <c r="VO2744" s="206"/>
      <c r="VR2744" s="199"/>
      <c r="VS2744" s="206"/>
      <c r="VV2744" s="199"/>
      <c r="VW2744" s="206"/>
      <c r="VZ2744" s="199"/>
      <c r="WA2744" s="206"/>
      <c r="WD2744" s="199"/>
      <c r="WE2744" s="206"/>
      <c r="WH2744" s="199"/>
      <c r="WI2744" s="206"/>
      <c r="WL2744" s="199"/>
      <c r="WM2744" s="206"/>
      <c r="WP2744" s="199"/>
      <c r="WQ2744" s="206"/>
      <c r="WT2744" s="199"/>
      <c r="WU2744" s="206"/>
      <c r="WX2744" s="199"/>
      <c r="WY2744" s="206"/>
      <c r="XB2744" s="199"/>
      <c r="XC2744" s="206"/>
      <c r="XF2744" s="199"/>
      <c r="XG2744" s="206"/>
      <c r="XJ2744" s="199"/>
      <c r="XK2744" s="206"/>
      <c r="XN2744" s="199"/>
      <c r="XO2744" s="206"/>
      <c r="XR2744" s="199"/>
      <c r="XS2744" s="206"/>
      <c r="XV2744" s="199"/>
      <c r="XW2744" s="206"/>
      <c r="XZ2744" s="199"/>
      <c r="YA2744" s="206"/>
      <c r="YD2744" s="199"/>
      <c r="YE2744" s="206"/>
      <c r="YH2744" s="199"/>
      <c r="YI2744" s="206"/>
      <c r="YL2744" s="199"/>
      <c r="YM2744" s="206"/>
      <c r="YP2744" s="199"/>
      <c r="YQ2744" s="206"/>
      <c r="YT2744" s="199"/>
      <c r="YU2744" s="206"/>
      <c r="YX2744" s="199"/>
      <c r="YY2744" s="206"/>
      <c r="ZB2744" s="199"/>
      <c r="ZC2744" s="206"/>
      <c r="ZF2744" s="199"/>
      <c r="ZG2744" s="206"/>
      <c r="ZJ2744" s="199"/>
      <c r="ZK2744" s="206"/>
      <c r="ZN2744" s="199"/>
      <c r="ZO2744" s="206"/>
      <c r="ZR2744" s="199"/>
      <c r="ZS2744" s="206"/>
      <c r="ZV2744" s="199"/>
      <c r="ZW2744" s="206"/>
      <c r="ZZ2744" s="199"/>
      <c r="AAA2744" s="206"/>
      <c r="AAD2744" s="199"/>
      <c r="AAE2744" s="206"/>
      <c r="AAH2744" s="199"/>
      <c r="AAI2744" s="206"/>
      <c r="AAL2744" s="199"/>
      <c r="AAM2744" s="206"/>
      <c r="AAP2744" s="199"/>
      <c r="AAQ2744" s="206"/>
      <c r="AAT2744" s="199"/>
      <c r="AAU2744" s="206"/>
      <c r="AAX2744" s="199"/>
      <c r="AAY2744" s="206"/>
      <c r="ABB2744" s="199"/>
      <c r="ABC2744" s="206"/>
      <c r="ABF2744" s="199"/>
      <c r="ABG2744" s="206"/>
      <c r="ABJ2744" s="199"/>
      <c r="ABK2744" s="206"/>
      <c r="ABN2744" s="199"/>
      <c r="ABO2744" s="206"/>
      <c r="ABR2744" s="199"/>
      <c r="ABS2744" s="206"/>
      <c r="ABV2744" s="199"/>
      <c r="ABW2744" s="206"/>
      <c r="ABZ2744" s="199"/>
      <c r="ACA2744" s="206"/>
      <c r="ACD2744" s="199"/>
      <c r="ACE2744" s="206"/>
      <c r="ACH2744" s="199"/>
      <c r="ACI2744" s="206"/>
      <c r="ACL2744" s="199"/>
      <c r="ACM2744" s="206"/>
      <c r="ACP2744" s="199"/>
      <c r="ACQ2744" s="206"/>
      <c r="ACT2744" s="199"/>
      <c r="ACU2744" s="206"/>
      <c r="ACX2744" s="199"/>
      <c r="ACY2744" s="206"/>
      <c r="ADB2744" s="199"/>
      <c r="ADC2744" s="206"/>
      <c r="ADF2744" s="199"/>
      <c r="ADG2744" s="206"/>
      <c r="ADJ2744" s="199"/>
      <c r="ADK2744" s="206"/>
      <c r="ADN2744" s="199"/>
      <c r="ADO2744" s="206"/>
      <c r="ADR2744" s="199"/>
      <c r="ADS2744" s="206"/>
      <c r="ADV2744" s="199"/>
      <c r="ADW2744" s="206"/>
      <c r="ADZ2744" s="199"/>
      <c r="AEA2744" s="206"/>
      <c r="AED2744" s="199"/>
      <c r="AEE2744" s="206"/>
      <c r="AEH2744" s="199"/>
      <c r="AEI2744" s="206"/>
      <c r="AEL2744" s="199"/>
      <c r="AEM2744" s="206"/>
      <c r="AEP2744" s="199"/>
      <c r="AEQ2744" s="206"/>
      <c r="AET2744" s="199"/>
      <c r="AEU2744" s="206"/>
      <c r="AEX2744" s="199"/>
      <c r="AEY2744" s="206"/>
      <c r="AFB2744" s="199"/>
      <c r="AFC2744" s="206"/>
      <c r="AFF2744" s="199"/>
      <c r="AFG2744" s="206"/>
      <c r="AFJ2744" s="199"/>
      <c r="AFK2744" s="206"/>
      <c r="AFN2744" s="199"/>
      <c r="AFO2744" s="206"/>
      <c r="AFR2744" s="199"/>
      <c r="AFS2744" s="206"/>
      <c r="AFV2744" s="199"/>
      <c r="AFW2744" s="206"/>
      <c r="AFZ2744" s="199"/>
      <c r="AGA2744" s="206"/>
      <c r="AGD2744" s="199"/>
      <c r="AGE2744" s="206"/>
      <c r="AGH2744" s="199"/>
      <c r="AGI2744" s="206"/>
      <c r="AGL2744" s="199"/>
      <c r="AGM2744" s="206"/>
      <c r="AGP2744" s="199"/>
      <c r="AGQ2744" s="206"/>
      <c r="AGT2744" s="199"/>
      <c r="AGU2744" s="206"/>
      <c r="AGX2744" s="199"/>
      <c r="AGY2744" s="206"/>
      <c r="AHB2744" s="199"/>
      <c r="AHC2744" s="206"/>
      <c r="AHF2744" s="199"/>
      <c r="AHG2744" s="206"/>
      <c r="AHJ2744" s="199"/>
      <c r="AHK2744" s="206"/>
      <c r="AHN2744" s="199"/>
      <c r="AHO2744" s="206"/>
      <c r="AHR2744" s="199"/>
      <c r="AHS2744" s="206"/>
      <c r="AHV2744" s="199"/>
      <c r="AHW2744" s="206"/>
      <c r="AHZ2744" s="199"/>
      <c r="AIA2744" s="206"/>
      <c r="AID2744" s="199"/>
      <c r="AIE2744" s="206"/>
      <c r="AIH2744" s="199"/>
      <c r="AII2744" s="206"/>
      <c r="AIL2744" s="199"/>
      <c r="AIM2744" s="206"/>
      <c r="AIP2744" s="199"/>
      <c r="AIQ2744" s="206"/>
      <c r="AIT2744" s="199"/>
      <c r="AIU2744" s="206"/>
      <c r="AIX2744" s="199"/>
      <c r="AIY2744" s="206"/>
      <c r="AJB2744" s="199"/>
      <c r="AJC2744" s="206"/>
      <c r="AJF2744" s="199"/>
      <c r="AJG2744" s="206"/>
      <c r="AJJ2744" s="199"/>
      <c r="AJK2744" s="206"/>
      <c r="AJN2744" s="199"/>
      <c r="AJO2744" s="206"/>
      <c r="AJR2744" s="199"/>
      <c r="AJS2744" s="206"/>
      <c r="AJV2744" s="199"/>
      <c r="AJW2744" s="206"/>
      <c r="AJZ2744" s="199"/>
      <c r="AKA2744" s="206"/>
      <c r="AKD2744" s="199"/>
      <c r="AKE2744" s="206"/>
      <c r="AKH2744" s="199"/>
      <c r="AKI2744" s="206"/>
      <c r="AKL2744" s="199"/>
      <c r="AKM2744" s="206"/>
      <c r="AKP2744" s="199"/>
      <c r="AKQ2744" s="206"/>
      <c r="AKT2744" s="199"/>
      <c r="AKU2744" s="206"/>
      <c r="AKX2744" s="199"/>
      <c r="AKY2744" s="206"/>
      <c r="ALB2744" s="199"/>
      <c r="ALC2744" s="206"/>
      <c r="ALF2744" s="199"/>
      <c r="ALG2744" s="206"/>
      <c r="ALJ2744" s="199"/>
      <c r="ALK2744" s="206"/>
      <c r="ALN2744" s="199"/>
      <c r="ALO2744" s="206"/>
      <c r="ALR2744" s="199"/>
      <c r="ALS2744" s="206"/>
      <c r="ALV2744" s="199"/>
      <c r="ALW2744" s="206"/>
      <c r="ALZ2744" s="199"/>
      <c r="AMA2744" s="206"/>
      <c r="AMD2744" s="199"/>
      <c r="AME2744" s="206"/>
      <c r="AMH2744" s="199"/>
      <c r="AMI2744" s="206"/>
      <c r="AML2744" s="199"/>
      <c r="AMM2744" s="206"/>
      <c r="AMP2744" s="199"/>
      <c r="AMQ2744" s="206"/>
      <c r="AMT2744" s="199"/>
      <c r="AMU2744" s="206"/>
      <c r="AMX2744" s="199"/>
      <c r="AMY2744" s="206"/>
      <c r="ANB2744" s="199"/>
      <c r="ANC2744" s="206"/>
      <c r="ANF2744" s="199"/>
      <c r="ANG2744" s="206"/>
      <c r="ANJ2744" s="199"/>
      <c r="ANK2744" s="206"/>
      <c r="ANN2744" s="199"/>
      <c r="ANO2744" s="206"/>
      <c r="ANR2744" s="199"/>
      <c r="ANS2744" s="206"/>
      <c r="ANV2744" s="199"/>
      <c r="ANW2744" s="206"/>
      <c r="ANZ2744" s="199"/>
      <c r="AOA2744" s="206"/>
      <c r="AOD2744" s="199"/>
      <c r="AOE2744" s="206"/>
      <c r="AOH2744" s="199"/>
      <c r="AOI2744" s="206"/>
      <c r="AOL2744" s="199"/>
      <c r="AOM2744" s="206"/>
    </row>
    <row r="2745" spans="1:1023 1026:1079" x14ac:dyDescent="0.25">
      <c r="A2745" s="206">
        <v>2560</v>
      </c>
      <c r="B2745" s="208"/>
      <c r="C2745" s="206" t="s">
        <v>3634</v>
      </c>
      <c r="D2745" s="315">
        <v>43493</v>
      </c>
      <c r="E2745" s="463" t="s">
        <v>1213</v>
      </c>
      <c r="F2745" s="208" t="s">
        <v>602</v>
      </c>
      <c r="G2745" s="208" t="s">
        <v>615</v>
      </c>
      <c r="H2745" s="315">
        <v>43493</v>
      </c>
      <c r="I2745" s="315">
        <v>43493</v>
      </c>
      <c r="J2745" s="338">
        <v>0.67569444444444438</v>
      </c>
      <c r="K2745" s="338">
        <v>0.68194444444444446</v>
      </c>
      <c r="L2745" s="193"/>
      <c r="M2745" s="215" t="s">
        <v>136</v>
      </c>
      <c r="N2745" s="206">
        <v>5</v>
      </c>
      <c r="O2745" s="215" t="s">
        <v>136</v>
      </c>
      <c r="P2745" s="206">
        <v>5</v>
      </c>
      <c r="S2745" s="215" t="s">
        <v>136</v>
      </c>
      <c r="T2745" s="206">
        <v>5</v>
      </c>
      <c r="U2745" s="215" t="s">
        <v>136</v>
      </c>
      <c r="V2745" s="206">
        <v>5</v>
      </c>
      <c r="AC2745" s="222">
        <f t="shared" si="624"/>
        <v>100</v>
      </c>
      <c r="AD2745" s="221" t="s">
        <v>37</v>
      </c>
      <c r="AE2745" s="200"/>
      <c r="AF2745" s="200"/>
      <c r="AG2745" s="200"/>
      <c r="AH2745" s="200"/>
      <c r="AI2745" s="200"/>
      <c r="AJ2745" s="200"/>
      <c r="AK2745" s="200"/>
      <c r="AL2745" s="224"/>
      <c r="AM2745" s="391">
        <f t="shared" si="625"/>
        <v>0</v>
      </c>
      <c r="AN2745" s="222"/>
      <c r="AO2745" s="228"/>
      <c r="AP2745" s="230">
        <f t="shared" si="626"/>
        <v>0</v>
      </c>
      <c r="AQ2745" s="399"/>
      <c r="AR2745" s="194"/>
      <c r="AS2745" s="235" t="str">
        <f t="shared" ca="1" si="603"/>
        <v>ok</v>
      </c>
      <c r="AT2745" s="225" t="str">
        <f t="shared" ca="1" si="604"/>
        <v>ok</v>
      </c>
      <c r="AU2745" s="221"/>
      <c r="AX2745" s="199"/>
      <c r="AY2745" s="206"/>
      <c r="BB2745" s="199"/>
      <c r="BC2745" s="206"/>
      <c r="BF2745" s="199"/>
      <c r="BG2745" s="206"/>
      <c r="BJ2745" s="199"/>
      <c r="BK2745" s="206"/>
      <c r="BN2745" s="199"/>
      <c r="BO2745" s="206"/>
      <c r="BR2745" s="199"/>
      <c r="BS2745" s="206"/>
      <c r="BV2745" s="199"/>
      <c r="BW2745" s="206"/>
      <c r="BZ2745" s="199"/>
      <c r="CA2745" s="206"/>
      <c r="CD2745" s="199"/>
      <c r="CE2745" s="206"/>
      <c r="CH2745" s="199"/>
      <c r="CI2745" s="206"/>
      <c r="CL2745" s="199"/>
      <c r="CM2745" s="206"/>
      <c r="CP2745" s="199"/>
      <c r="CQ2745" s="206"/>
      <c r="CT2745" s="199"/>
      <c r="CU2745" s="206"/>
      <c r="CX2745" s="199"/>
      <c r="CY2745" s="206"/>
      <c r="DB2745" s="199"/>
      <c r="DC2745" s="206"/>
      <c r="DF2745" s="199"/>
      <c r="DG2745" s="206"/>
      <c r="DJ2745" s="199"/>
      <c r="DK2745" s="206"/>
      <c r="DN2745" s="199"/>
      <c r="DO2745" s="206"/>
      <c r="DR2745" s="199"/>
      <c r="DS2745" s="206"/>
      <c r="DV2745" s="199"/>
      <c r="DW2745" s="206"/>
      <c r="DZ2745" s="199"/>
      <c r="EA2745" s="206"/>
      <c r="ED2745" s="199"/>
      <c r="EE2745" s="206"/>
      <c r="EH2745" s="199"/>
      <c r="EI2745" s="206"/>
      <c r="EL2745" s="199"/>
      <c r="EM2745" s="206"/>
      <c r="EP2745" s="199"/>
      <c r="EQ2745" s="206"/>
      <c r="ET2745" s="199"/>
      <c r="EU2745" s="206"/>
      <c r="EX2745" s="199"/>
      <c r="EY2745" s="206"/>
      <c r="FB2745" s="199"/>
      <c r="FC2745" s="206"/>
      <c r="FF2745" s="199"/>
      <c r="FG2745" s="206"/>
      <c r="FJ2745" s="199"/>
      <c r="FK2745" s="206"/>
      <c r="FN2745" s="199"/>
      <c r="FO2745" s="206"/>
      <c r="FR2745" s="199"/>
      <c r="FS2745" s="206"/>
      <c r="FV2745" s="199"/>
      <c r="FW2745" s="206"/>
      <c r="FZ2745" s="199"/>
      <c r="GA2745" s="206"/>
      <c r="GD2745" s="199"/>
      <c r="GE2745" s="206"/>
      <c r="GH2745" s="199"/>
      <c r="GI2745" s="206"/>
      <c r="GL2745" s="199"/>
      <c r="GM2745" s="206"/>
      <c r="GP2745" s="199"/>
      <c r="GQ2745" s="206"/>
      <c r="GT2745" s="199"/>
      <c r="GU2745" s="206"/>
      <c r="GX2745" s="199"/>
      <c r="GY2745" s="206"/>
      <c r="HB2745" s="199"/>
      <c r="HC2745" s="206"/>
      <c r="HF2745" s="199"/>
      <c r="HG2745" s="206"/>
      <c r="HJ2745" s="199"/>
      <c r="HK2745" s="206"/>
      <c r="HN2745" s="199"/>
      <c r="HO2745" s="206"/>
      <c r="HR2745" s="199"/>
      <c r="HS2745" s="206"/>
      <c r="HV2745" s="199"/>
      <c r="HW2745" s="206"/>
      <c r="HZ2745" s="199"/>
      <c r="IA2745" s="206"/>
      <c r="ID2745" s="199"/>
      <c r="IE2745" s="206"/>
      <c r="IH2745" s="199"/>
      <c r="II2745" s="206"/>
      <c r="IL2745" s="199"/>
      <c r="IM2745" s="206"/>
      <c r="IP2745" s="199"/>
      <c r="IQ2745" s="206"/>
      <c r="IT2745" s="199"/>
      <c r="IU2745" s="206"/>
      <c r="IX2745" s="199"/>
      <c r="IY2745" s="206"/>
      <c r="JB2745" s="199"/>
      <c r="JC2745" s="206"/>
      <c r="JF2745" s="199"/>
      <c r="JG2745" s="206"/>
      <c r="JJ2745" s="199"/>
      <c r="JK2745" s="206"/>
      <c r="JN2745" s="199"/>
      <c r="JO2745" s="206"/>
      <c r="JR2745" s="199"/>
      <c r="JS2745" s="206"/>
      <c r="JV2745" s="199"/>
      <c r="JW2745" s="206"/>
      <c r="JZ2745" s="199"/>
      <c r="KA2745" s="206"/>
      <c r="KD2745" s="199"/>
      <c r="KE2745" s="206"/>
      <c r="KH2745" s="199"/>
      <c r="KI2745" s="206"/>
      <c r="KL2745" s="199"/>
      <c r="KM2745" s="206"/>
      <c r="KP2745" s="199"/>
      <c r="KQ2745" s="206"/>
      <c r="KT2745" s="199"/>
      <c r="KU2745" s="206"/>
      <c r="KX2745" s="199"/>
      <c r="KY2745" s="206"/>
      <c r="LB2745" s="199"/>
      <c r="LC2745" s="206"/>
      <c r="LF2745" s="199"/>
      <c r="LG2745" s="206"/>
      <c r="LJ2745" s="199"/>
      <c r="LK2745" s="206"/>
      <c r="LN2745" s="199"/>
      <c r="LO2745" s="206"/>
      <c r="LR2745" s="199"/>
      <c r="LS2745" s="206"/>
      <c r="LV2745" s="199"/>
      <c r="LW2745" s="206"/>
      <c r="LZ2745" s="199"/>
      <c r="MA2745" s="206"/>
      <c r="MD2745" s="199"/>
      <c r="ME2745" s="206"/>
      <c r="MH2745" s="199"/>
      <c r="MI2745" s="206"/>
      <c r="ML2745" s="199"/>
      <c r="MM2745" s="206"/>
      <c r="MP2745" s="199"/>
      <c r="MQ2745" s="206"/>
      <c r="MT2745" s="199"/>
      <c r="MU2745" s="206"/>
      <c r="MX2745" s="199"/>
      <c r="MY2745" s="206"/>
      <c r="NB2745" s="199"/>
      <c r="NC2745" s="206"/>
      <c r="NF2745" s="199"/>
      <c r="NG2745" s="206"/>
      <c r="NJ2745" s="199"/>
      <c r="NK2745" s="206"/>
      <c r="NN2745" s="199"/>
      <c r="NO2745" s="206"/>
      <c r="NR2745" s="199"/>
      <c r="NS2745" s="206"/>
      <c r="NV2745" s="199"/>
      <c r="NW2745" s="206"/>
      <c r="NZ2745" s="199"/>
      <c r="OA2745" s="206"/>
      <c r="OD2745" s="199"/>
      <c r="OE2745" s="206"/>
      <c r="OH2745" s="199"/>
      <c r="OI2745" s="206"/>
      <c r="OL2745" s="199"/>
      <c r="OM2745" s="206"/>
      <c r="OP2745" s="199"/>
      <c r="OQ2745" s="206"/>
      <c r="OT2745" s="199"/>
      <c r="OU2745" s="206"/>
      <c r="OX2745" s="199"/>
      <c r="OY2745" s="206"/>
      <c r="PB2745" s="199"/>
      <c r="PC2745" s="206"/>
      <c r="PF2745" s="199"/>
      <c r="PG2745" s="206"/>
      <c r="PJ2745" s="199"/>
      <c r="PK2745" s="206"/>
      <c r="PN2745" s="199"/>
      <c r="PO2745" s="206"/>
      <c r="PR2745" s="199"/>
      <c r="PS2745" s="206"/>
      <c r="PV2745" s="199"/>
      <c r="PW2745" s="206"/>
      <c r="PZ2745" s="199"/>
      <c r="QA2745" s="206"/>
      <c r="QD2745" s="199"/>
      <c r="QE2745" s="206"/>
      <c r="QH2745" s="199"/>
      <c r="QI2745" s="206"/>
      <c r="QL2745" s="199"/>
      <c r="QM2745" s="206"/>
      <c r="QP2745" s="199"/>
      <c r="QQ2745" s="206"/>
      <c r="QT2745" s="199"/>
      <c r="QU2745" s="206"/>
      <c r="QX2745" s="199"/>
      <c r="QY2745" s="206"/>
      <c r="RB2745" s="199"/>
      <c r="RC2745" s="206"/>
      <c r="RF2745" s="199"/>
      <c r="RG2745" s="206"/>
      <c r="RJ2745" s="199"/>
      <c r="RK2745" s="206"/>
      <c r="RN2745" s="199"/>
      <c r="RO2745" s="206"/>
      <c r="RR2745" s="199"/>
      <c r="RS2745" s="206"/>
      <c r="RV2745" s="199"/>
      <c r="RW2745" s="206"/>
      <c r="RZ2745" s="199"/>
      <c r="SA2745" s="206"/>
      <c r="SD2745" s="199"/>
      <c r="SE2745" s="206"/>
      <c r="SH2745" s="199"/>
      <c r="SI2745" s="206"/>
      <c r="SL2745" s="199"/>
      <c r="SM2745" s="206"/>
      <c r="SP2745" s="199"/>
      <c r="SQ2745" s="206"/>
      <c r="ST2745" s="199"/>
      <c r="SU2745" s="206"/>
      <c r="SX2745" s="199"/>
      <c r="SY2745" s="206"/>
      <c r="TB2745" s="199"/>
      <c r="TC2745" s="206"/>
      <c r="TF2745" s="199"/>
      <c r="TG2745" s="206"/>
      <c r="TJ2745" s="199"/>
      <c r="TK2745" s="206"/>
      <c r="TN2745" s="199"/>
      <c r="TO2745" s="206"/>
      <c r="TR2745" s="199"/>
      <c r="TS2745" s="206"/>
      <c r="TV2745" s="199"/>
      <c r="TW2745" s="206"/>
      <c r="TZ2745" s="199"/>
      <c r="UA2745" s="206"/>
      <c r="UD2745" s="199"/>
      <c r="UE2745" s="206"/>
      <c r="UH2745" s="199"/>
      <c r="UI2745" s="206"/>
      <c r="UL2745" s="199"/>
      <c r="UM2745" s="206"/>
      <c r="UP2745" s="199"/>
      <c r="UQ2745" s="206"/>
      <c r="UT2745" s="199"/>
      <c r="UU2745" s="206"/>
      <c r="UX2745" s="199"/>
      <c r="UY2745" s="206"/>
      <c r="VB2745" s="199"/>
      <c r="VC2745" s="206"/>
      <c r="VF2745" s="199"/>
      <c r="VG2745" s="206"/>
      <c r="VJ2745" s="199"/>
      <c r="VK2745" s="206"/>
      <c r="VN2745" s="199"/>
      <c r="VO2745" s="206"/>
      <c r="VR2745" s="199"/>
      <c r="VS2745" s="206"/>
      <c r="VV2745" s="199"/>
      <c r="VW2745" s="206"/>
      <c r="VZ2745" s="199"/>
      <c r="WA2745" s="206"/>
      <c r="WD2745" s="199"/>
      <c r="WE2745" s="206"/>
      <c r="WH2745" s="199"/>
      <c r="WI2745" s="206"/>
      <c r="WL2745" s="199"/>
      <c r="WM2745" s="206"/>
      <c r="WP2745" s="199"/>
      <c r="WQ2745" s="206"/>
      <c r="WT2745" s="199"/>
      <c r="WU2745" s="206"/>
      <c r="WX2745" s="199"/>
      <c r="WY2745" s="206"/>
      <c r="XB2745" s="199"/>
      <c r="XC2745" s="206"/>
      <c r="XF2745" s="199"/>
      <c r="XG2745" s="206"/>
      <c r="XJ2745" s="199"/>
      <c r="XK2745" s="206"/>
      <c r="XN2745" s="199"/>
      <c r="XO2745" s="206"/>
      <c r="XR2745" s="199"/>
      <c r="XS2745" s="206"/>
      <c r="XV2745" s="199"/>
      <c r="XW2745" s="206"/>
      <c r="XZ2745" s="199"/>
      <c r="YA2745" s="206"/>
      <c r="YD2745" s="199"/>
      <c r="YE2745" s="206"/>
      <c r="YH2745" s="199"/>
      <c r="YI2745" s="206"/>
      <c r="YL2745" s="199"/>
      <c r="YM2745" s="206"/>
      <c r="YP2745" s="199"/>
      <c r="YQ2745" s="206"/>
      <c r="YT2745" s="199"/>
      <c r="YU2745" s="206"/>
      <c r="YX2745" s="199"/>
      <c r="YY2745" s="206"/>
      <c r="ZB2745" s="199"/>
      <c r="ZC2745" s="206"/>
      <c r="ZF2745" s="199"/>
      <c r="ZG2745" s="206"/>
      <c r="ZJ2745" s="199"/>
      <c r="ZK2745" s="206"/>
      <c r="ZN2745" s="199"/>
      <c r="ZO2745" s="206"/>
      <c r="ZR2745" s="199"/>
      <c r="ZS2745" s="206"/>
      <c r="ZV2745" s="199"/>
      <c r="ZW2745" s="206"/>
      <c r="ZZ2745" s="199"/>
      <c r="AAA2745" s="206"/>
      <c r="AAD2745" s="199"/>
      <c r="AAE2745" s="206"/>
      <c r="AAH2745" s="199"/>
      <c r="AAI2745" s="206"/>
      <c r="AAL2745" s="199"/>
      <c r="AAM2745" s="206"/>
      <c r="AAP2745" s="199"/>
      <c r="AAQ2745" s="206"/>
      <c r="AAT2745" s="199"/>
      <c r="AAU2745" s="206"/>
      <c r="AAX2745" s="199"/>
      <c r="AAY2745" s="206"/>
      <c r="ABB2745" s="199"/>
      <c r="ABC2745" s="206"/>
      <c r="ABF2745" s="199"/>
      <c r="ABG2745" s="206"/>
      <c r="ABJ2745" s="199"/>
      <c r="ABK2745" s="206"/>
      <c r="ABN2745" s="199"/>
      <c r="ABO2745" s="206"/>
      <c r="ABR2745" s="199"/>
      <c r="ABS2745" s="206"/>
      <c r="ABV2745" s="199"/>
      <c r="ABW2745" s="206"/>
      <c r="ABZ2745" s="199"/>
      <c r="ACA2745" s="206"/>
      <c r="ACD2745" s="199"/>
      <c r="ACE2745" s="206"/>
      <c r="ACH2745" s="199"/>
      <c r="ACI2745" s="206"/>
      <c r="ACL2745" s="199"/>
      <c r="ACM2745" s="206"/>
      <c r="ACP2745" s="199"/>
      <c r="ACQ2745" s="206"/>
      <c r="ACT2745" s="199"/>
      <c r="ACU2745" s="206"/>
      <c r="ACX2745" s="199"/>
      <c r="ACY2745" s="206"/>
      <c r="ADB2745" s="199"/>
      <c r="ADC2745" s="206"/>
      <c r="ADF2745" s="199"/>
      <c r="ADG2745" s="206"/>
      <c r="ADJ2745" s="199"/>
      <c r="ADK2745" s="206"/>
      <c r="ADN2745" s="199"/>
      <c r="ADO2745" s="206"/>
      <c r="ADR2745" s="199"/>
      <c r="ADS2745" s="206"/>
      <c r="ADV2745" s="199"/>
      <c r="ADW2745" s="206"/>
      <c r="ADZ2745" s="199"/>
      <c r="AEA2745" s="206"/>
      <c r="AED2745" s="199"/>
      <c r="AEE2745" s="206"/>
      <c r="AEH2745" s="199"/>
      <c r="AEI2745" s="206"/>
      <c r="AEL2745" s="199"/>
      <c r="AEM2745" s="206"/>
      <c r="AEP2745" s="199"/>
      <c r="AEQ2745" s="206"/>
      <c r="AET2745" s="199"/>
      <c r="AEU2745" s="206"/>
      <c r="AEX2745" s="199"/>
      <c r="AEY2745" s="206"/>
      <c r="AFB2745" s="199"/>
      <c r="AFC2745" s="206"/>
      <c r="AFF2745" s="199"/>
      <c r="AFG2745" s="206"/>
      <c r="AFJ2745" s="199"/>
      <c r="AFK2745" s="206"/>
      <c r="AFN2745" s="199"/>
      <c r="AFO2745" s="206"/>
      <c r="AFR2745" s="199"/>
      <c r="AFS2745" s="206"/>
      <c r="AFV2745" s="199"/>
      <c r="AFW2745" s="206"/>
      <c r="AFZ2745" s="199"/>
      <c r="AGA2745" s="206"/>
      <c r="AGD2745" s="199"/>
      <c r="AGE2745" s="206"/>
      <c r="AGH2745" s="199"/>
      <c r="AGI2745" s="206"/>
      <c r="AGL2745" s="199"/>
      <c r="AGM2745" s="206"/>
      <c r="AGP2745" s="199"/>
      <c r="AGQ2745" s="206"/>
      <c r="AGT2745" s="199"/>
      <c r="AGU2745" s="206"/>
      <c r="AGX2745" s="199"/>
      <c r="AGY2745" s="206"/>
      <c r="AHB2745" s="199"/>
      <c r="AHC2745" s="206"/>
      <c r="AHF2745" s="199"/>
      <c r="AHG2745" s="206"/>
      <c r="AHJ2745" s="199"/>
      <c r="AHK2745" s="206"/>
      <c r="AHN2745" s="199"/>
      <c r="AHO2745" s="206"/>
      <c r="AHR2745" s="199"/>
      <c r="AHS2745" s="206"/>
      <c r="AHV2745" s="199"/>
      <c r="AHW2745" s="206"/>
      <c r="AHZ2745" s="199"/>
      <c r="AIA2745" s="206"/>
      <c r="AID2745" s="199"/>
      <c r="AIE2745" s="206"/>
      <c r="AIH2745" s="199"/>
      <c r="AII2745" s="206"/>
      <c r="AIL2745" s="199"/>
      <c r="AIM2745" s="206"/>
      <c r="AIP2745" s="199"/>
      <c r="AIQ2745" s="206"/>
      <c r="AIT2745" s="199"/>
      <c r="AIU2745" s="206"/>
      <c r="AIX2745" s="199"/>
      <c r="AIY2745" s="206"/>
      <c r="AJB2745" s="199"/>
      <c r="AJC2745" s="206"/>
      <c r="AJF2745" s="199"/>
      <c r="AJG2745" s="206"/>
      <c r="AJJ2745" s="199"/>
      <c r="AJK2745" s="206"/>
      <c r="AJN2745" s="199"/>
      <c r="AJO2745" s="206"/>
      <c r="AJR2745" s="199"/>
      <c r="AJS2745" s="206"/>
      <c r="AJV2745" s="199"/>
      <c r="AJW2745" s="206"/>
      <c r="AJZ2745" s="199"/>
      <c r="AKA2745" s="206"/>
      <c r="AKD2745" s="199"/>
      <c r="AKE2745" s="206"/>
      <c r="AKH2745" s="199"/>
      <c r="AKI2745" s="206"/>
      <c r="AKL2745" s="199"/>
      <c r="AKM2745" s="206"/>
      <c r="AKP2745" s="199"/>
      <c r="AKQ2745" s="206"/>
      <c r="AKT2745" s="199"/>
      <c r="AKU2745" s="206"/>
      <c r="AKX2745" s="199"/>
      <c r="AKY2745" s="206"/>
      <c r="ALB2745" s="199"/>
      <c r="ALC2745" s="206"/>
      <c r="ALF2745" s="199"/>
      <c r="ALG2745" s="206"/>
      <c r="ALJ2745" s="199"/>
      <c r="ALK2745" s="206"/>
      <c r="ALN2745" s="199"/>
      <c r="ALO2745" s="206"/>
      <c r="ALR2745" s="199"/>
      <c r="ALS2745" s="206"/>
      <c r="ALV2745" s="199"/>
      <c r="ALW2745" s="206"/>
      <c r="ALZ2745" s="199"/>
      <c r="AMA2745" s="206"/>
      <c r="AMD2745" s="199"/>
      <c r="AME2745" s="206"/>
      <c r="AMH2745" s="199"/>
      <c r="AMI2745" s="206"/>
      <c r="AML2745" s="199"/>
      <c r="AMM2745" s="206"/>
      <c r="AMP2745" s="199"/>
      <c r="AMQ2745" s="206"/>
      <c r="AMT2745" s="199"/>
      <c r="AMU2745" s="206"/>
      <c r="AMX2745" s="199"/>
      <c r="AMY2745" s="206"/>
      <c r="ANB2745" s="199"/>
      <c r="ANC2745" s="206"/>
      <c r="ANF2745" s="199"/>
      <c r="ANG2745" s="206"/>
      <c r="ANJ2745" s="199"/>
      <c r="ANK2745" s="206"/>
      <c r="ANN2745" s="199"/>
      <c r="ANO2745" s="206"/>
      <c r="ANR2745" s="199"/>
      <c r="ANS2745" s="206"/>
      <c r="ANV2745" s="199"/>
      <c r="ANW2745" s="206"/>
      <c r="ANZ2745" s="199"/>
      <c r="AOA2745" s="206"/>
      <c r="AOD2745" s="199"/>
      <c r="AOE2745" s="206"/>
      <c r="AOH2745" s="199"/>
      <c r="AOI2745" s="206"/>
      <c r="AOL2745" s="199"/>
      <c r="AOM2745" s="206"/>
    </row>
    <row r="2746" spans="1:1023 1026:1079" x14ac:dyDescent="0.25">
      <c r="A2746" s="206">
        <v>2561</v>
      </c>
      <c r="B2746" s="208"/>
      <c r="C2746" s="206" t="s">
        <v>3635</v>
      </c>
      <c r="D2746" s="315">
        <v>43493</v>
      </c>
      <c r="E2746" s="463" t="s">
        <v>1213</v>
      </c>
      <c r="F2746" s="208" t="s">
        <v>602</v>
      </c>
      <c r="G2746" s="208" t="s">
        <v>615</v>
      </c>
      <c r="H2746" s="315">
        <v>43493</v>
      </c>
      <c r="I2746" s="315">
        <v>43493</v>
      </c>
      <c r="J2746" s="338">
        <v>0.68541666666666667</v>
      </c>
      <c r="K2746" s="338">
        <v>0.69027777777777777</v>
      </c>
      <c r="L2746" s="193"/>
      <c r="M2746" s="214" t="s">
        <v>65</v>
      </c>
      <c r="N2746" s="206">
        <v>5</v>
      </c>
      <c r="O2746" s="214" t="s">
        <v>65</v>
      </c>
      <c r="P2746" s="206">
        <v>5</v>
      </c>
      <c r="S2746" s="214" t="s">
        <v>65</v>
      </c>
      <c r="T2746" s="206">
        <v>5</v>
      </c>
      <c r="U2746" s="214" t="s">
        <v>65</v>
      </c>
      <c r="V2746" s="206">
        <v>5</v>
      </c>
      <c r="AC2746" s="222">
        <f t="shared" si="624"/>
        <v>100</v>
      </c>
      <c r="AD2746" s="221" t="s">
        <v>37</v>
      </c>
      <c r="AE2746" s="200"/>
      <c r="AF2746" s="200"/>
      <c r="AG2746" s="200"/>
      <c r="AH2746" s="200"/>
      <c r="AI2746" s="200"/>
      <c r="AJ2746" s="200"/>
      <c r="AK2746" s="200"/>
      <c r="AL2746" s="224"/>
      <c r="AM2746" s="391">
        <f t="shared" si="625"/>
        <v>0</v>
      </c>
      <c r="AN2746" s="222"/>
      <c r="AO2746" s="228"/>
      <c r="AP2746" s="230">
        <f t="shared" si="626"/>
        <v>0</v>
      </c>
      <c r="AQ2746" s="399"/>
      <c r="AR2746" s="194"/>
      <c r="AS2746" s="235" t="str">
        <f t="shared" ca="1" si="603"/>
        <v>ok</v>
      </c>
      <c r="AT2746" s="225" t="str">
        <f t="shared" ca="1" si="604"/>
        <v>ok</v>
      </c>
      <c r="AU2746" s="221"/>
      <c r="AX2746" s="199"/>
      <c r="AY2746" s="206"/>
      <c r="BB2746" s="199"/>
      <c r="BC2746" s="206"/>
      <c r="BF2746" s="199"/>
      <c r="BG2746" s="206"/>
      <c r="BJ2746" s="199"/>
      <c r="BK2746" s="206"/>
      <c r="BN2746" s="199"/>
      <c r="BO2746" s="206"/>
      <c r="BR2746" s="199"/>
      <c r="BS2746" s="206"/>
      <c r="BV2746" s="199"/>
      <c r="BW2746" s="206"/>
      <c r="BZ2746" s="199"/>
      <c r="CA2746" s="206"/>
      <c r="CD2746" s="199"/>
      <c r="CE2746" s="206"/>
      <c r="CH2746" s="199"/>
      <c r="CI2746" s="206"/>
      <c r="CL2746" s="199"/>
      <c r="CM2746" s="206"/>
      <c r="CP2746" s="199"/>
      <c r="CQ2746" s="206"/>
      <c r="CT2746" s="199"/>
      <c r="CU2746" s="206"/>
      <c r="CX2746" s="199"/>
      <c r="CY2746" s="206"/>
      <c r="DB2746" s="199"/>
      <c r="DC2746" s="206"/>
      <c r="DF2746" s="199"/>
      <c r="DG2746" s="206"/>
      <c r="DJ2746" s="199"/>
      <c r="DK2746" s="206"/>
      <c r="DN2746" s="199"/>
      <c r="DO2746" s="206"/>
      <c r="DR2746" s="199"/>
      <c r="DS2746" s="206"/>
      <c r="DV2746" s="199"/>
      <c r="DW2746" s="206"/>
      <c r="DZ2746" s="199"/>
      <c r="EA2746" s="206"/>
      <c r="ED2746" s="199"/>
      <c r="EE2746" s="206"/>
      <c r="EH2746" s="199"/>
      <c r="EI2746" s="206"/>
      <c r="EL2746" s="199"/>
      <c r="EM2746" s="206"/>
      <c r="EP2746" s="199"/>
      <c r="EQ2746" s="206"/>
      <c r="ET2746" s="199"/>
      <c r="EU2746" s="206"/>
      <c r="EX2746" s="199"/>
      <c r="EY2746" s="206"/>
      <c r="FB2746" s="199"/>
      <c r="FC2746" s="206"/>
      <c r="FF2746" s="199"/>
      <c r="FG2746" s="206"/>
      <c r="FJ2746" s="199"/>
      <c r="FK2746" s="206"/>
      <c r="FN2746" s="199"/>
      <c r="FO2746" s="206"/>
      <c r="FR2746" s="199"/>
      <c r="FS2746" s="206"/>
      <c r="FV2746" s="199"/>
      <c r="FW2746" s="206"/>
      <c r="FZ2746" s="199"/>
      <c r="GA2746" s="206"/>
      <c r="GD2746" s="199"/>
      <c r="GE2746" s="206"/>
      <c r="GH2746" s="199"/>
      <c r="GI2746" s="206"/>
      <c r="GL2746" s="199"/>
      <c r="GM2746" s="206"/>
      <c r="GP2746" s="199"/>
      <c r="GQ2746" s="206"/>
      <c r="GT2746" s="199"/>
      <c r="GU2746" s="206"/>
      <c r="GX2746" s="199"/>
      <c r="GY2746" s="206"/>
      <c r="HB2746" s="199"/>
      <c r="HC2746" s="206"/>
      <c r="HF2746" s="199"/>
      <c r="HG2746" s="206"/>
      <c r="HJ2746" s="199"/>
      <c r="HK2746" s="206"/>
      <c r="HN2746" s="199"/>
      <c r="HO2746" s="206"/>
      <c r="HR2746" s="199"/>
      <c r="HS2746" s="206"/>
      <c r="HV2746" s="199"/>
      <c r="HW2746" s="206"/>
      <c r="HZ2746" s="199"/>
      <c r="IA2746" s="206"/>
      <c r="ID2746" s="199"/>
      <c r="IE2746" s="206"/>
      <c r="IH2746" s="199"/>
      <c r="II2746" s="206"/>
      <c r="IL2746" s="199"/>
      <c r="IM2746" s="206"/>
      <c r="IP2746" s="199"/>
      <c r="IQ2746" s="206"/>
      <c r="IT2746" s="199"/>
      <c r="IU2746" s="206"/>
      <c r="IX2746" s="199"/>
      <c r="IY2746" s="206"/>
      <c r="JB2746" s="199"/>
      <c r="JC2746" s="206"/>
      <c r="JF2746" s="199"/>
      <c r="JG2746" s="206"/>
      <c r="JJ2746" s="199"/>
      <c r="JK2746" s="206"/>
      <c r="JN2746" s="199"/>
      <c r="JO2746" s="206"/>
      <c r="JR2746" s="199"/>
      <c r="JS2746" s="206"/>
      <c r="JV2746" s="199"/>
      <c r="JW2746" s="206"/>
      <c r="JZ2746" s="199"/>
      <c r="KA2746" s="206"/>
      <c r="KD2746" s="199"/>
      <c r="KE2746" s="206"/>
      <c r="KH2746" s="199"/>
      <c r="KI2746" s="206"/>
      <c r="KL2746" s="199"/>
      <c r="KM2746" s="206"/>
      <c r="KP2746" s="199"/>
      <c r="KQ2746" s="206"/>
      <c r="KT2746" s="199"/>
      <c r="KU2746" s="206"/>
      <c r="KX2746" s="199"/>
      <c r="KY2746" s="206"/>
      <c r="LB2746" s="199"/>
      <c r="LC2746" s="206"/>
      <c r="LF2746" s="199"/>
      <c r="LG2746" s="206"/>
      <c r="LJ2746" s="199"/>
      <c r="LK2746" s="206"/>
      <c r="LN2746" s="199"/>
      <c r="LO2746" s="206"/>
      <c r="LR2746" s="199"/>
      <c r="LS2746" s="206"/>
      <c r="LV2746" s="199"/>
      <c r="LW2746" s="206"/>
      <c r="LZ2746" s="199"/>
      <c r="MA2746" s="206"/>
      <c r="MD2746" s="199"/>
      <c r="ME2746" s="206"/>
      <c r="MH2746" s="199"/>
      <c r="MI2746" s="206"/>
      <c r="ML2746" s="199"/>
      <c r="MM2746" s="206"/>
      <c r="MP2746" s="199"/>
      <c r="MQ2746" s="206"/>
      <c r="MT2746" s="199"/>
      <c r="MU2746" s="206"/>
      <c r="MX2746" s="199"/>
      <c r="MY2746" s="206"/>
      <c r="NB2746" s="199"/>
      <c r="NC2746" s="206"/>
      <c r="NF2746" s="199"/>
      <c r="NG2746" s="206"/>
      <c r="NJ2746" s="199"/>
      <c r="NK2746" s="206"/>
      <c r="NN2746" s="199"/>
      <c r="NO2746" s="206"/>
      <c r="NR2746" s="199"/>
      <c r="NS2746" s="206"/>
      <c r="NV2746" s="199"/>
      <c r="NW2746" s="206"/>
      <c r="NZ2746" s="199"/>
      <c r="OA2746" s="206"/>
      <c r="OD2746" s="199"/>
      <c r="OE2746" s="206"/>
      <c r="OH2746" s="199"/>
      <c r="OI2746" s="206"/>
      <c r="OL2746" s="199"/>
      <c r="OM2746" s="206"/>
      <c r="OP2746" s="199"/>
      <c r="OQ2746" s="206"/>
      <c r="OT2746" s="199"/>
      <c r="OU2746" s="206"/>
      <c r="OX2746" s="199"/>
      <c r="OY2746" s="206"/>
      <c r="PB2746" s="199"/>
      <c r="PC2746" s="206"/>
      <c r="PF2746" s="199"/>
      <c r="PG2746" s="206"/>
      <c r="PJ2746" s="199"/>
      <c r="PK2746" s="206"/>
      <c r="PN2746" s="199"/>
      <c r="PO2746" s="206"/>
      <c r="PR2746" s="199"/>
      <c r="PS2746" s="206"/>
      <c r="PV2746" s="199"/>
      <c r="PW2746" s="206"/>
      <c r="PZ2746" s="199"/>
      <c r="QA2746" s="206"/>
      <c r="QD2746" s="199"/>
      <c r="QE2746" s="206"/>
      <c r="QH2746" s="199"/>
      <c r="QI2746" s="206"/>
      <c r="QL2746" s="199"/>
      <c r="QM2746" s="206"/>
      <c r="QP2746" s="199"/>
      <c r="QQ2746" s="206"/>
      <c r="QT2746" s="199"/>
      <c r="QU2746" s="206"/>
      <c r="QX2746" s="199"/>
      <c r="QY2746" s="206"/>
      <c r="RB2746" s="199"/>
      <c r="RC2746" s="206"/>
      <c r="RF2746" s="199"/>
      <c r="RG2746" s="206"/>
      <c r="RJ2746" s="199"/>
      <c r="RK2746" s="206"/>
      <c r="RN2746" s="199"/>
      <c r="RO2746" s="206"/>
      <c r="RR2746" s="199"/>
      <c r="RS2746" s="206"/>
      <c r="RV2746" s="199"/>
      <c r="RW2746" s="206"/>
      <c r="RZ2746" s="199"/>
      <c r="SA2746" s="206"/>
      <c r="SD2746" s="199"/>
      <c r="SE2746" s="206"/>
      <c r="SH2746" s="199"/>
      <c r="SI2746" s="206"/>
      <c r="SL2746" s="199"/>
      <c r="SM2746" s="206"/>
      <c r="SP2746" s="199"/>
      <c r="SQ2746" s="206"/>
      <c r="ST2746" s="199"/>
      <c r="SU2746" s="206"/>
      <c r="SX2746" s="199"/>
      <c r="SY2746" s="206"/>
      <c r="TB2746" s="199"/>
      <c r="TC2746" s="206"/>
      <c r="TF2746" s="199"/>
      <c r="TG2746" s="206"/>
      <c r="TJ2746" s="199"/>
      <c r="TK2746" s="206"/>
      <c r="TN2746" s="199"/>
      <c r="TO2746" s="206"/>
      <c r="TR2746" s="199"/>
      <c r="TS2746" s="206"/>
      <c r="TV2746" s="199"/>
      <c r="TW2746" s="206"/>
      <c r="TZ2746" s="199"/>
      <c r="UA2746" s="206"/>
      <c r="UD2746" s="199"/>
      <c r="UE2746" s="206"/>
      <c r="UH2746" s="199"/>
      <c r="UI2746" s="206"/>
      <c r="UL2746" s="199"/>
      <c r="UM2746" s="206"/>
      <c r="UP2746" s="199"/>
      <c r="UQ2746" s="206"/>
      <c r="UT2746" s="199"/>
      <c r="UU2746" s="206"/>
      <c r="UX2746" s="199"/>
      <c r="UY2746" s="206"/>
      <c r="VB2746" s="199"/>
      <c r="VC2746" s="206"/>
      <c r="VF2746" s="199"/>
      <c r="VG2746" s="206"/>
      <c r="VJ2746" s="199"/>
      <c r="VK2746" s="206"/>
      <c r="VN2746" s="199"/>
      <c r="VO2746" s="206"/>
      <c r="VR2746" s="199"/>
      <c r="VS2746" s="206"/>
      <c r="VV2746" s="199"/>
      <c r="VW2746" s="206"/>
      <c r="VZ2746" s="199"/>
      <c r="WA2746" s="206"/>
      <c r="WD2746" s="199"/>
      <c r="WE2746" s="206"/>
      <c r="WH2746" s="199"/>
      <c r="WI2746" s="206"/>
      <c r="WL2746" s="199"/>
      <c r="WM2746" s="206"/>
      <c r="WP2746" s="199"/>
      <c r="WQ2746" s="206"/>
      <c r="WT2746" s="199"/>
      <c r="WU2746" s="206"/>
      <c r="WX2746" s="199"/>
      <c r="WY2746" s="206"/>
      <c r="XB2746" s="199"/>
      <c r="XC2746" s="206"/>
      <c r="XF2746" s="199"/>
      <c r="XG2746" s="206"/>
      <c r="XJ2746" s="199"/>
      <c r="XK2746" s="206"/>
      <c r="XN2746" s="199"/>
      <c r="XO2746" s="206"/>
      <c r="XR2746" s="199"/>
      <c r="XS2746" s="206"/>
      <c r="XV2746" s="199"/>
      <c r="XW2746" s="206"/>
      <c r="XZ2746" s="199"/>
      <c r="YA2746" s="206"/>
      <c r="YD2746" s="199"/>
      <c r="YE2746" s="206"/>
      <c r="YH2746" s="199"/>
      <c r="YI2746" s="206"/>
      <c r="YL2746" s="199"/>
      <c r="YM2746" s="206"/>
      <c r="YP2746" s="199"/>
      <c r="YQ2746" s="206"/>
      <c r="YT2746" s="199"/>
      <c r="YU2746" s="206"/>
      <c r="YX2746" s="199"/>
      <c r="YY2746" s="206"/>
      <c r="ZB2746" s="199"/>
      <c r="ZC2746" s="206"/>
      <c r="ZF2746" s="199"/>
      <c r="ZG2746" s="206"/>
      <c r="ZJ2746" s="199"/>
      <c r="ZK2746" s="206"/>
      <c r="ZN2746" s="199"/>
      <c r="ZO2746" s="206"/>
      <c r="ZR2746" s="199"/>
      <c r="ZS2746" s="206"/>
      <c r="ZV2746" s="199"/>
      <c r="ZW2746" s="206"/>
      <c r="ZZ2746" s="199"/>
      <c r="AAA2746" s="206"/>
      <c r="AAD2746" s="199"/>
      <c r="AAE2746" s="206"/>
      <c r="AAH2746" s="199"/>
      <c r="AAI2746" s="206"/>
      <c r="AAL2746" s="199"/>
      <c r="AAM2746" s="206"/>
      <c r="AAP2746" s="199"/>
      <c r="AAQ2746" s="206"/>
      <c r="AAT2746" s="199"/>
      <c r="AAU2746" s="206"/>
      <c r="AAX2746" s="199"/>
      <c r="AAY2746" s="206"/>
      <c r="ABB2746" s="199"/>
      <c r="ABC2746" s="206"/>
      <c r="ABF2746" s="199"/>
      <c r="ABG2746" s="206"/>
      <c r="ABJ2746" s="199"/>
      <c r="ABK2746" s="206"/>
      <c r="ABN2746" s="199"/>
      <c r="ABO2746" s="206"/>
      <c r="ABR2746" s="199"/>
      <c r="ABS2746" s="206"/>
      <c r="ABV2746" s="199"/>
      <c r="ABW2746" s="206"/>
      <c r="ABZ2746" s="199"/>
      <c r="ACA2746" s="206"/>
      <c r="ACD2746" s="199"/>
      <c r="ACE2746" s="206"/>
      <c r="ACH2746" s="199"/>
      <c r="ACI2746" s="206"/>
      <c r="ACL2746" s="199"/>
      <c r="ACM2746" s="206"/>
      <c r="ACP2746" s="199"/>
      <c r="ACQ2746" s="206"/>
      <c r="ACT2746" s="199"/>
      <c r="ACU2746" s="206"/>
      <c r="ACX2746" s="199"/>
      <c r="ACY2746" s="206"/>
      <c r="ADB2746" s="199"/>
      <c r="ADC2746" s="206"/>
      <c r="ADF2746" s="199"/>
      <c r="ADG2746" s="206"/>
      <c r="ADJ2746" s="199"/>
      <c r="ADK2746" s="206"/>
      <c r="ADN2746" s="199"/>
      <c r="ADO2746" s="206"/>
      <c r="ADR2746" s="199"/>
      <c r="ADS2746" s="206"/>
      <c r="ADV2746" s="199"/>
      <c r="ADW2746" s="206"/>
      <c r="ADZ2746" s="199"/>
      <c r="AEA2746" s="206"/>
      <c r="AED2746" s="199"/>
      <c r="AEE2746" s="206"/>
      <c r="AEH2746" s="199"/>
      <c r="AEI2746" s="206"/>
      <c r="AEL2746" s="199"/>
      <c r="AEM2746" s="206"/>
      <c r="AEP2746" s="199"/>
      <c r="AEQ2746" s="206"/>
      <c r="AET2746" s="199"/>
      <c r="AEU2746" s="206"/>
      <c r="AEX2746" s="199"/>
      <c r="AEY2746" s="206"/>
      <c r="AFB2746" s="199"/>
      <c r="AFC2746" s="206"/>
      <c r="AFF2746" s="199"/>
      <c r="AFG2746" s="206"/>
      <c r="AFJ2746" s="199"/>
      <c r="AFK2746" s="206"/>
      <c r="AFN2746" s="199"/>
      <c r="AFO2746" s="206"/>
      <c r="AFR2746" s="199"/>
      <c r="AFS2746" s="206"/>
      <c r="AFV2746" s="199"/>
      <c r="AFW2746" s="206"/>
      <c r="AFZ2746" s="199"/>
      <c r="AGA2746" s="206"/>
      <c r="AGD2746" s="199"/>
      <c r="AGE2746" s="206"/>
      <c r="AGH2746" s="199"/>
      <c r="AGI2746" s="206"/>
      <c r="AGL2746" s="199"/>
      <c r="AGM2746" s="206"/>
      <c r="AGP2746" s="199"/>
      <c r="AGQ2746" s="206"/>
      <c r="AGT2746" s="199"/>
      <c r="AGU2746" s="206"/>
      <c r="AGX2746" s="199"/>
      <c r="AGY2746" s="206"/>
      <c r="AHB2746" s="199"/>
      <c r="AHC2746" s="206"/>
      <c r="AHF2746" s="199"/>
      <c r="AHG2746" s="206"/>
      <c r="AHJ2746" s="199"/>
      <c r="AHK2746" s="206"/>
      <c r="AHN2746" s="199"/>
      <c r="AHO2746" s="206"/>
      <c r="AHR2746" s="199"/>
      <c r="AHS2746" s="206"/>
      <c r="AHV2746" s="199"/>
      <c r="AHW2746" s="206"/>
      <c r="AHZ2746" s="199"/>
      <c r="AIA2746" s="206"/>
      <c r="AID2746" s="199"/>
      <c r="AIE2746" s="206"/>
      <c r="AIH2746" s="199"/>
      <c r="AII2746" s="206"/>
      <c r="AIL2746" s="199"/>
      <c r="AIM2746" s="206"/>
      <c r="AIP2746" s="199"/>
      <c r="AIQ2746" s="206"/>
      <c r="AIT2746" s="199"/>
      <c r="AIU2746" s="206"/>
      <c r="AIX2746" s="199"/>
      <c r="AIY2746" s="206"/>
      <c r="AJB2746" s="199"/>
      <c r="AJC2746" s="206"/>
      <c r="AJF2746" s="199"/>
      <c r="AJG2746" s="206"/>
      <c r="AJJ2746" s="199"/>
      <c r="AJK2746" s="206"/>
      <c r="AJN2746" s="199"/>
      <c r="AJO2746" s="206"/>
      <c r="AJR2746" s="199"/>
      <c r="AJS2746" s="206"/>
      <c r="AJV2746" s="199"/>
      <c r="AJW2746" s="206"/>
      <c r="AJZ2746" s="199"/>
      <c r="AKA2746" s="206"/>
      <c r="AKD2746" s="199"/>
      <c r="AKE2746" s="206"/>
      <c r="AKH2746" s="199"/>
      <c r="AKI2746" s="206"/>
      <c r="AKL2746" s="199"/>
      <c r="AKM2746" s="206"/>
      <c r="AKP2746" s="199"/>
      <c r="AKQ2746" s="206"/>
      <c r="AKT2746" s="199"/>
      <c r="AKU2746" s="206"/>
      <c r="AKX2746" s="199"/>
      <c r="AKY2746" s="206"/>
      <c r="ALB2746" s="199"/>
      <c r="ALC2746" s="206"/>
      <c r="ALF2746" s="199"/>
      <c r="ALG2746" s="206"/>
      <c r="ALJ2746" s="199"/>
      <c r="ALK2746" s="206"/>
      <c r="ALN2746" s="199"/>
      <c r="ALO2746" s="206"/>
      <c r="ALR2746" s="199"/>
      <c r="ALS2746" s="206"/>
      <c r="ALV2746" s="199"/>
      <c r="ALW2746" s="206"/>
      <c r="ALZ2746" s="199"/>
      <c r="AMA2746" s="206"/>
      <c r="AMD2746" s="199"/>
      <c r="AME2746" s="206"/>
      <c r="AMH2746" s="199"/>
      <c r="AMI2746" s="206"/>
      <c r="AML2746" s="199"/>
      <c r="AMM2746" s="206"/>
      <c r="AMP2746" s="199"/>
      <c r="AMQ2746" s="206"/>
      <c r="AMT2746" s="199"/>
      <c r="AMU2746" s="206"/>
      <c r="AMX2746" s="199"/>
      <c r="AMY2746" s="206"/>
      <c r="ANB2746" s="199"/>
      <c r="ANC2746" s="206"/>
      <c r="ANF2746" s="199"/>
      <c r="ANG2746" s="206"/>
      <c r="ANJ2746" s="199"/>
      <c r="ANK2746" s="206"/>
      <c r="ANN2746" s="199"/>
      <c r="ANO2746" s="206"/>
      <c r="ANR2746" s="199"/>
      <c r="ANS2746" s="206"/>
      <c r="ANV2746" s="199"/>
      <c r="ANW2746" s="206"/>
      <c r="ANZ2746" s="199"/>
      <c r="AOA2746" s="206"/>
      <c r="AOD2746" s="199"/>
      <c r="AOE2746" s="206"/>
      <c r="AOH2746" s="199"/>
      <c r="AOI2746" s="206"/>
      <c r="AOL2746" s="199"/>
      <c r="AOM2746" s="206"/>
    </row>
    <row r="2747" spans="1:1023 1026:1079" x14ac:dyDescent="0.25">
      <c r="A2747" s="206">
        <v>2562</v>
      </c>
      <c r="B2747" s="208"/>
      <c r="C2747" s="206" t="s">
        <v>3636</v>
      </c>
      <c r="D2747" s="315">
        <v>43493</v>
      </c>
      <c r="E2747" s="463" t="s">
        <v>1213</v>
      </c>
      <c r="F2747" s="208" t="s">
        <v>602</v>
      </c>
      <c r="G2747" s="208" t="s">
        <v>615</v>
      </c>
      <c r="H2747" s="315">
        <v>43493</v>
      </c>
      <c r="I2747" s="315">
        <v>43493</v>
      </c>
      <c r="J2747" s="338">
        <v>0.69513888888888886</v>
      </c>
      <c r="K2747" s="338">
        <v>0.70347222222222217</v>
      </c>
      <c r="L2747" s="193"/>
      <c r="M2747" s="215" t="s">
        <v>136</v>
      </c>
      <c r="N2747" s="206">
        <v>5</v>
      </c>
      <c r="O2747" s="215" t="s">
        <v>136</v>
      </c>
      <c r="P2747" s="206">
        <v>5</v>
      </c>
      <c r="S2747" s="215" t="s">
        <v>136</v>
      </c>
      <c r="T2747" s="206">
        <v>5</v>
      </c>
      <c r="U2747" s="215" t="s">
        <v>136</v>
      </c>
      <c r="V2747" s="206">
        <v>5</v>
      </c>
      <c r="AC2747" s="222">
        <f t="shared" si="624"/>
        <v>100</v>
      </c>
      <c r="AD2747" s="221" t="s">
        <v>37</v>
      </c>
      <c r="AE2747" s="200"/>
      <c r="AF2747" s="200"/>
      <c r="AG2747" s="200"/>
      <c r="AH2747" s="200"/>
      <c r="AI2747" s="200"/>
      <c r="AJ2747" s="200"/>
      <c r="AK2747" s="200"/>
      <c r="AL2747" s="224"/>
      <c r="AM2747" s="391">
        <f t="shared" si="625"/>
        <v>0</v>
      </c>
      <c r="AN2747" s="222"/>
      <c r="AO2747" s="228"/>
      <c r="AP2747" s="230">
        <f t="shared" si="626"/>
        <v>0</v>
      </c>
      <c r="AQ2747" s="399"/>
      <c r="AR2747" s="194"/>
      <c r="AS2747" s="235" t="str">
        <f t="shared" ca="1" si="603"/>
        <v>ok</v>
      </c>
      <c r="AT2747" s="225" t="str">
        <f t="shared" ca="1" si="604"/>
        <v>ok</v>
      </c>
      <c r="AU2747" s="221"/>
      <c r="AX2747" s="199"/>
      <c r="AY2747" s="206"/>
      <c r="BB2747" s="199"/>
      <c r="BC2747" s="206"/>
      <c r="BF2747" s="199"/>
      <c r="BG2747" s="206"/>
      <c r="BJ2747" s="199"/>
      <c r="BK2747" s="206"/>
      <c r="BN2747" s="199"/>
      <c r="BO2747" s="206"/>
      <c r="BR2747" s="199"/>
      <c r="BS2747" s="206"/>
      <c r="BV2747" s="199"/>
      <c r="BW2747" s="206"/>
      <c r="BZ2747" s="199"/>
      <c r="CA2747" s="206"/>
      <c r="CD2747" s="199"/>
      <c r="CE2747" s="206"/>
      <c r="CH2747" s="199"/>
      <c r="CI2747" s="206"/>
      <c r="CL2747" s="199"/>
      <c r="CM2747" s="206"/>
      <c r="CP2747" s="199"/>
      <c r="CQ2747" s="206"/>
      <c r="CT2747" s="199"/>
      <c r="CU2747" s="206"/>
      <c r="CX2747" s="199"/>
      <c r="CY2747" s="206"/>
      <c r="DB2747" s="199"/>
      <c r="DC2747" s="206"/>
      <c r="DF2747" s="199"/>
      <c r="DG2747" s="206"/>
      <c r="DJ2747" s="199"/>
      <c r="DK2747" s="206"/>
      <c r="DN2747" s="199"/>
      <c r="DO2747" s="206"/>
      <c r="DR2747" s="199"/>
      <c r="DS2747" s="206"/>
      <c r="DV2747" s="199"/>
      <c r="DW2747" s="206"/>
      <c r="DZ2747" s="199"/>
      <c r="EA2747" s="206"/>
      <c r="ED2747" s="199"/>
      <c r="EE2747" s="206"/>
      <c r="EH2747" s="199"/>
      <c r="EI2747" s="206"/>
      <c r="EL2747" s="199"/>
      <c r="EM2747" s="206"/>
      <c r="EP2747" s="199"/>
      <c r="EQ2747" s="206"/>
      <c r="ET2747" s="199"/>
      <c r="EU2747" s="206"/>
      <c r="EX2747" s="199"/>
      <c r="EY2747" s="206"/>
      <c r="FB2747" s="199"/>
      <c r="FC2747" s="206"/>
      <c r="FF2747" s="199"/>
      <c r="FG2747" s="206"/>
      <c r="FJ2747" s="199"/>
      <c r="FK2747" s="206"/>
      <c r="FN2747" s="199"/>
      <c r="FO2747" s="206"/>
      <c r="FR2747" s="199"/>
      <c r="FS2747" s="206"/>
      <c r="FV2747" s="199"/>
      <c r="FW2747" s="206"/>
      <c r="FZ2747" s="199"/>
      <c r="GA2747" s="206"/>
      <c r="GD2747" s="199"/>
      <c r="GE2747" s="206"/>
      <c r="GH2747" s="199"/>
      <c r="GI2747" s="206"/>
      <c r="GL2747" s="199"/>
      <c r="GM2747" s="206"/>
      <c r="GP2747" s="199"/>
      <c r="GQ2747" s="206"/>
      <c r="GT2747" s="199"/>
      <c r="GU2747" s="206"/>
      <c r="GX2747" s="199"/>
      <c r="GY2747" s="206"/>
      <c r="HB2747" s="199"/>
      <c r="HC2747" s="206"/>
      <c r="HF2747" s="199"/>
      <c r="HG2747" s="206"/>
      <c r="HJ2747" s="199"/>
      <c r="HK2747" s="206"/>
      <c r="HN2747" s="199"/>
      <c r="HO2747" s="206"/>
      <c r="HR2747" s="199"/>
      <c r="HS2747" s="206"/>
      <c r="HV2747" s="199"/>
      <c r="HW2747" s="206"/>
      <c r="HZ2747" s="199"/>
      <c r="IA2747" s="206"/>
      <c r="ID2747" s="199"/>
      <c r="IE2747" s="206"/>
      <c r="IH2747" s="199"/>
      <c r="II2747" s="206"/>
      <c r="IL2747" s="199"/>
      <c r="IM2747" s="206"/>
      <c r="IP2747" s="199"/>
      <c r="IQ2747" s="206"/>
      <c r="IT2747" s="199"/>
      <c r="IU2747" s="206"/>
      <c r="IX2747" s="199"/>
      <c r="IY2747" s="206"/>
      <c r="JB2747" s="199"/>
      <c r="JC2747" s="206"/>
      <c r="JF2747" s="199"/>
      <c r="JG2747" s="206"/>
      <c r="JJ2747" s="199"/>
      <c r="JK2747" s="206"/>
      <c r="JN2747" s="199"/>
      <c r="JO2747" s="206"/>
      <c r="JR2747" s="199"/>
      <c r="JS2747" s="206"/>
      <c r="JV2747" s="199"/>
      <c r="JW2747" s="206"/>
      <c r="JZ2747" s="199"/>
      <c r="KA2747" s="206"/>
      <c r="KD2747" s="199"/>
      <c r="KE2747" s="206"/>
      <c r="KH2747" s="199"/>
      <c r="KI2747" s="206"/>
      <c r="KL2747" s="199"/>
      <c r="KM2747" s="206"/>
      <c r="KP2747" s="199"/>
      <c r="KQ2747" s="206"/>
      <c r="KT2747" s="199"/>
      <c r="KU2747" s="206"/>
      <c r="KX2747" s="199"/>
      <c r="KY2747" s="206"/>
      <c r="LB2747" s="199"/>
      <c r="LC2747" s="206"/>
      <c r="LF2747" s="199"/>
      <c r="LG2747" s="206"/>
      <c r="LJ2747" s="199"/>
      <c r="LK2747" s="206"/>
      <c r="LN2747" s="199"/>
      <c r="LO2747" s="206"/>
      <c r="LR2747" s="199"/>
      <c r="LS2747" s="206"/>
      <c r="LV2747" s="199"/>
      <c r="LW2747" s="206"/>
      <c r="LZ2747" s="199"/>
      <c r="MA2747" s="206"/>
      <c r="MD2747" s="199"/>
      <c r="ME2747" s="206"/>
      <c r="MH2747" s="199"/>
      <c r="MI2747" s="206"/>
      <c r="ML2747" s="199"/>
      <c r="MM2747" s="206"/>
      <c r="MP2747" s="199"/>
      <c r="MQ2747" s="206"/>
      <c r="MT2747" s="199"/>
      <c r="MU2747" s="206"/>
      <c r="MX2747" s="199"/>
      <c r="MY2747" s="206"/>
      <c r="NB2747" s="199"/>
      <c r="NC2747" s="206"/>
      <c r="NF2747" s="199"/>
      <c r="NG2747" s="206"/>
      <c r="NJ2747" s="199"/>
      <c r="NK2747" s="206"/>
      <c r="NN2747" s="199"/>
      <c r="NO2747" s="206"/>
      <c r="NR2747" s="199"/>
      <c r="NS2747" s="206"/>
      <c r="NV2747" s="199"/>
      <c r="NW2747" s="206"/>
      <c r="NZ2747" s="199"/>
      <c r="OA2747" s="206"/>
      <c r="OD2747" s="199"/>
      <c r="OE2747" s="206"/>
      <c r="OH2747" s="199"/>
      <c r="OI2747" s="206"/>
      <c r="OL2747" s="199"/>
      <c r="OM2747" s="206"/>
      <c r="OP2747" s="199"/>
      <c r="OQ2747" s="206"/>
      <c r="OT2747" s="199"/>
      <c r="OU2747" s="206"/>
      <c r="OX2747" s="199"/>
      <c r="OY2747" s="206"/>
      <c r="PB2747" s="199"/>
      <c r="PC2747" s="206"/>
      <c r="PF2747" s="199"/>
      <c r="PG2747" s="206"/>
      <c r="PJ2747" s="199"/>
      <c r="PK2747" s="206"/>
      <c r="PN2747" s="199"/>
      <c r="PO2747" s="206"/>
      <c r="PR2747" s="199"/>
      <c r="PS2747" s="206"/>
      <c r="PV2747" s="199"/>
      <c r="PW2747" s="206"/>
      <c r="PZ2747" s="199"/>
      <c r="QA2747" s="206"/>
      <c r="QD2747" s="199"/>
      <c r="QE2747" s="206"/>
      <c r="QH2747" s="199"/>
      <c r="QI2747" s="206"/>
      <c r="QL2747" s="199"/>
      <c r="QM2747" s="206"/>
      <c r="QP2747" s="199"/>
      <c r="QQ2747" s="206"/>
      <c r="QT2747" s="199"/>
      <c r="QU2747" s="206"/>
      <c r="QX2747" s="199"/>
      <c r="QY2747" s="206"/>
      <c r="RB2747" s="199"/>
      <c r="RC2747" s="206"/>
      <c r="RF2747" s="199"/>
      <c r="RG2747" s="206"/>
      <c r="RJ2747" s="199"/>
      <c r="RK2747" s="206"/>
      <c r="RN2747" s="199"/>
      <c r="RO2747" s="206"/>
      <c r="RR2747" s="199"/>
      <c r="RS2747" s="206"/>
      <c r="RV2747" s="199"/>
      <c r="RW2747" s="206"/>
      <c r="RZ2747" s="199"/>
      <c r="SA2747" s="206"/>
      <c r="SD2747" s="199"/>
      <c r="SE2747" s="206"/>
      <c r="SH2747" s="199"/>
      <c r="SI2747" s="206"/>
      <c r="SL2747" s="199"/>
      <c r="SM2747" s="206"/>
      <c r="SP2747" s="199"/>
      <c r="SQ2747" s="206"/>
      <c r="ST2747" s="199"/>
      <c r="SU2747" s="206"/>
      <c r="SX2747" s="199"/>
      <c r="SY2747" s="206"/>
      <c r="TB2747" s="199"/>
      <c r="TC2747" s="206"/>
      <c r="TF2747" s="199"/>
      <c r="TG2747" s="206"/>
      <c r="TJ2747" s="199"/>
      <c r="TK2747" s="206"/>
      <c r="TN2747" s="199"/>
      <c r="TO2747" s="206"/>
      <c r="TR2747" s="199"/>
      <c r="TS2747" s="206"/>
      <c r="TV2747" s="199"/>
      <c r="TW2747" s="206"/>
      <c r="TZ2747" s="199"/>
      <c r="UA2747" s="206"/>
      <c r="UD2747" s="199"/>
      <c r="UE2747" s="206"/>
      <c r="UH2747" s="199"/>
      <c r="UI2747" s="206"/>
      <c r="UL2747" s="199"/>
      <c r="UM2747" s="206"/>
      <c r="UP2747" s="199"/>
      <c r="UQ2747" s="206"/>
      <c r="UT2747" s="199"/>
      <c r="UU2747" s="206"/>
      <c r="UX2747" s="199"/>
      <c r="UY2747" s="206"/>
      <c r="VB2747" s="199"/>
      <c r="VC2747" s="206"/>
      <c r="VF2747" s="199"/>
      <c r="VG2747" s="206"/>
      <c r="VJ2747" s="199"/>
      <c r="VK2747" s="206"/>
      <c r="VN2747" s="199"/>
      <c r="VO2747" s="206"/>
      <c r="VR2747" s="199"/>
      <c r="VS2747" s="206"/>
      <c r="VV2747" s="199"/>
      <c r="VW2747" s="206"/>
      <c r="VZ2747" s="199"/>
      <c r="WA2747" s="206"/>
      <c r="WD2747" s="199"/>
      <c r="WE2747" s="206"/>
      <c r="WH2747" s="199"/>
      <c r="WI2747" s="206"/>
      <c r="WL2747" s="199"/>
      <c r="WM2747" s="206"/>
      <c r="WP2747" s="199"/>
      <c r="WQ2747" s="206"/>
      <c r="WT2747" s="199"/>
      <c r="WU2747" s="206"/>
      <c r="WX2747" s="199"/>
      <c r="WY2747" s="206"/>
      <c r="XB2747" s="199"/>
      <c r="XC2747" s="206"/>
      <c r="XF2747" s="199"/>
      <c r="XG2747" s="206"/>
      <c r="XJ2747" s="199"/>
      <c r="XK2747" s="206"/>
      <c r="XN2747" s="199"/>
      <c r="XO2747" s="206"/>
      <c r="XR2747" s="199"/>
      <c r="XS2747" s="206"/>
      <c r="XV2747" s="199"/>
      <c r="XW2747" s="206"/>
      <c r="XZ2747" s="199"/>
      <c r="YA2747" s="206"/>
      <c r="YD2747" s="199"/>
      <c r="YE2747" s="206"/>
      <c r="YH2747" s="199"/>
      <c r="YI2747" s="206"/>
      <c r="YL2747" s="199"/>
      <c r="YM2747" s="206"/>
      <c r="YP2747" s="199"/>
      <c r="YQ2747" s="206"/>
      <c r="YT2747" s="199"/>
      <c r="YU2747" s="206"/>
      <c r="YX2747" s="199"/>
      <c r="YY2747" s="206"/>
      <c r="ZB2747" s="199"/>
      <c r="ZC2747" s="206"/>
      <c r="ZF2747" s="199"/>
      <c r="ZG2747" s="206"/>
      <c r="ZJ2747" s="199"/>
      <c r="ZK2747" s="206"/>
      <c r="ZN2747" s="199"/>
      <c r="ZO2747" s="206"/>
      <c r="ZR2747" s="199"/>
      <c r="ZS2747" s="206"/>
      <c r="ZV2747" s="199"/>
      <c r="ZW2747" s="206"/>
      <c r="ZZ2747" s="199"/>
      <c r="AAA2747" s="206"/>
      <c r="AAD2747" s="199"/>
      <c r="AAE2747" s="206"/>
      <c r="AAH2747" s="199"/>
      <c r="AAI2747" s="206"/>
      <c r="AAL2747" s="199"/>
      <c r="AAM2747" s="206"/>
      <c r="AAP2747" s="199"/>
      <c r="AAQ2747" s="206"/>
      <c r="AAT2747" s="199"/>
      <c r="AAU2747" s="206"/>
      <c r="AAX2747" s="199"/>
      <c r="AAY2747" s="206"/>
      <c r="ABB2747" s="199"/>
      <c r="ABC2747" s="206"/>
      <c r="ABF2747" s="199"/>
      <c r="ABG2747" s="206"/>
      <c r="ABJ2747" s="199"/>
      <c r="ABK2747" s="206"/>
      <c r="ABN2747" s="199"/>
      <c r="ABO2747" s="206"/>
      <c r="ABR2747" s="199"/>
      <c r="ABS2747" s="206"/>
      <c r="ABV2747" s="199"/>
      <c r="ABW2747" s="206"/>
      <c r="ABZ2747" s="199"/>
      <c r="ACA2747" s="206"/>
      <c r="ACD2747" s="199"/>
      <c r="ACE2747" s="206"/>
      <c r="ACH2747" s="199"/>
      <c r="ACI2747" s="206"/>
      <c r="ACL2747" s="199"/>
      <c r="ACM2747" s="206"/>
      <c r="ACP2747" s="199"/>
      <c r="ACQ2747" s="206"/>
      <c r="ACT2747" s="199"/>
      <c r="ACU2747" s="206"/>
      <c r="ACX2747" s="199"/>
      <c r="ACY2747" s="206"/>
      <c r="ADB2747" s="199"/>
      <c r="ADC2747" s="206"/>
      <c r="ADF2747" s="199"/>
      <c r="ADG2747" s="206"/>
      <c r="ADJ2747" s="199"/>
      <c r="ADK2747" s="206"/>
      <c r="ADN2747" s="199"/>
      <c r="ADO2747" s="206"/>
      <c r="ADR2747" s="199"/>
      <c r="ADS2747" s="206"/>
      <c r="ADV2747" s="199"/>
      <c r="ADW2747" s="206"/>
      <c r="ADZ2747" s="199"/>
      <c r="AEA2747" s="206"/>
      <c r="AED2747" s="199"/>
      <c r="AEE2747" s="206"/>
      <c r="AEH2747" s="199"/>
      <c r="AEI2747" s="206"/>
      <c r="AEL2747" s="199"/>
      <c r="AEM2747" s="206"/>
      <c r="AEP2747" s="199"/>
      <c r="AEQ2747" s="206"/>
      <c r="AET2747" s="199"/>
      <c r="AEU2747" s="206"/>
      <c r="AEX2747" s="199"/>
      <c r="AEY2747" s="206"/>
      <c r="AFB2747" s="199"/>
      <c r="AFC2747" s="206"/>
      <c r="AFF2747" s="199"/>
      <c r="AFG2747" s="206"/>
      <c r="AFJ2747" s="199"/>
      <c r="AFK2747" s="206"/>
      <c r="AFN2747" s="199"/>
      <c r="AFO2747" s="206"/>
      <c r="AFR2747" s="199"/>
      <c r="AFS2747" s="206"/>
      <c r="AFV2747" s="199"/>
      <c r="AFW2747" s="206"/>
      <c r="AFZ2747" s="199"/>
      <c r="AGA2747" s="206"/>
      <c r="AGD2747" s="199"/>
      <c r="AGE2747" s="206"/>
      <c r="AGH2747" s="199"/>
      <c r="AGI2747" s="206"/>
      <c r="AGL2747" s="199"/>
      <c r="AGM2747" s="206"/>
      <c r="AGP2747" s="199"/>
      <c r="AGQ2747" s="206"/>
      <c r="AGT2747" s="199"/>
      <c r="AGU2747" s="206"/>
      <c r="AGX2747" s="199"/>
      <c r="AGY2747" s="206"/>
      <c r="AHB2747" s="199"/>
      <c r="AHC2747" s="206"/>
      <c r="AHF2747" s="199"/>
      <c r="AHG2747" s="206"/>
      <c r="AHJ2747" s="199"/>
      <c r="AHK2747" s="206"/>
      <c r="AHN2747" s="199"/>
      <c r="AHO2747" s="206"/>
      <c r="AHR2747" s="199"/>
      <c r="AHS2747" s="206"/>
      <c r="AHV2747" s="199"/>
      <c r="AHW2747" s="206"/>
      <c r="AHZ2747" s="199"/>
      <c r="AIA2747" s="206"/>
      <c r="AID2747" s="199"/>
      <c r="AIE2747" s="206"/>
      <c r="AIH2747" s="199"/>
      <c r="AII2747" s="206"/>
      <c r="AIL2747" s="199"/>
      <c r="AIM2747" s="206"/>
      <c r="AIP2747" s="199"/>
      <c r="AIQ2747" s="206"/>
      <c r="AIT2747" s="199"/>
      <c r="AIU2747" s="206"/>
      <c r="AIX2747" s="199"/>
      <c r="AIY2747" s="206"/>
      <c r="AJB2747" s="199"/>
      <c r="AJC2747" s="206"/>
      <c r="AJF2747" s="199"/>
      <c r="AJG2747" s="206"/>
      <c r="AJJ2747" s="199"/>
      <c r="AJK2747" s="206"/>
      <c r="AJN2747" s="199"/>
      <c r="AJO2747" s="206"/>
      <c r="AJR2747" s="199"/>
      <c r="AJS2747" s="206"/>
      <c r="AJV2747" s="199"/>
      <c r="AJW2747" s="206"/>
      <c r="AJZ2747" s="199"/>
      <c r="AKA2747" s="206"/>
      <c r="AKD2747" s="199"/>
      <c r="AKE2747" s="206"/>
      <c r="AKH2747" s="199"/>
      <c r="AKI2747" s="206"/>
      <c r="AKL2747" s="199"/>
      <c r="AKM2747" s="206"/>
      <c r="AKP2747" s="199"/>
      <c r="AKQ2747" s="206"/>
      <c r="AKT2747" s="199"/>
      <c r="AKU2747" s="206"/>
      <c r="AKX2747" s="199"/>
      <c r="AKY2747" s="206"/>
      <c r="ALB2747" s="199"/>
      <c r="ALC2747" s="206"/>
      <c r="ALF2747" s="199"/>
      <c r="ALG2747" s="206"/>
      <c r="ALJ2747" s="199"/>
      <c r="ALK2747" s="206"/>
      <c r="ALN2747" s="199"/>
      <c r="ALO2747" s="206"/>
      <c r="ALR2747" s="199"/>
      <c r="ALS2747" s="206"/>
      <c r="ALV2747" s="199"/>
      <c r="ALW2747" s="206"/>
      <c r="ALZ2747" s="199"/>
      <c r="AMA2747" s="206"/>
      <c r="AMD2747" s="199"/>
      <c r="AME2747" s="206"/>
      <c r="AMH2747" s="199"/>
      <c r="AMI2747" s="206"/>
      <c r="AML2747" s="199"/>
      <c r="AMM2747" s="206"/>
      <c r="AMP2747" s="199"/>
      <c r="AMQ2747" s="206"/>
      <c r="AMT2747" s="199"/>
      <c r="AMU2747" s="206"/>
      <c r="AMX2747" s="199"/>
      <c r="AMY2747" s="206"/>
      <c r="ANB2747" s="199"/>
      <c r="ANC2747" s="206"/>
      <c r="ANF2747" s="199"/>
      <c r="ANG2747" s="206"/>
      <c r="ANJ2747" s="199"/>
      <c r="ANK2747" s="206"/>
      <c r="ANN2747" s="199"/>
      <c r="ANO2747" s="206"/>
      <c r="ANR2747" s="199"/>
      <c r="ANS2747" s="206"/>
      <c r="ANV2747" s="199"/>
      <c r="ANW2747" s="206"/>
      <c r="ANZ2747" s="199"/>
      <c r="AOA2747" s="206"/>
      <c r="AOD2747" s="199"/>
      <c r="AOE2747" s="206"/>
      <c r="AOH2747" s="199"/>
      <c r="AOI2747" s="206"/>
      <c r="AOL2747" s="199"/>
      <c r="AOM2747" s="206"/>
    </row>
    <row r="2748" spans="1:1023 1026:1079" x14ac:dyDescent="0.25">
      <c r="A2748" s="206"/>
      <c r="B2748" s="208"/>
      <c r="C2748" s="206" t="s">
        <v>3638</v>
      </c>
      <c r="E2748" s="463" t="s">
        <v>1214</v>
      </c>
      <c r="F2748" s="208" t="s">
        <v>602</v>
      </c>
      <c r="G2748" s="208" t="s">
        <v>615</v>
      </c>
      <c r="H2748" s="315">
        <v>43493</v>
      </c>
      <c r="I2748" s="315">
        <v>43493</v>
      </c>
      <c r="J2748" s="338">
        <v>0.70416666666666661</v>
      </c>
      <c r="K2748" s="338">
        <v>0.70833333333333337</v>
      </c>
      <c r="L2748" s="193"/>
      <c r="M2748" s="206"/>
      <c r="N2748" s="206"/>
      <c r="O2748" s="206"/>
      <c r="P2748" s="206"/>
      <c r="S2748" s="206"/>
      <c r="T2748" s="206"/>
      <c r="U2748" s="206"/>
      <c r="V2748" s="206"/>
      <c r="AC2748" s="222"/>
      <c r="AD2748" s="221" t="s">
        <v>37</v>
      </c>
      <c r="AE2748" s="200"/>
      <c r="AF2748" s="200"/>
      <c r="AG2748" s="200"/>
      <c r="AH2748" s="200"/>
      <c r="AI2748" s="200"/>
      <c r="AJ2748" s="200"/>
      <c r="AK2748" s="200"/>
      <c r="AL2748" s="224"/>
      <c r="AM2748" s="442">
        <f t="shared" ref="AM2748" si="627">SUM(AE2748:AL2748)</f>
        <v>0</v>
      </c>
      <c r="AN2748" s="222"/>
      <c r="AO2748" s="228"/>
      <c r="AP2748" s="398">
        <f t="shared" ref="AP2748" si="628">AN2748-AO2748</f>
        <v>0</v>
      </c>
      <c r="AQ2748" s="399"/>
      <c r="AR2748" s="194"/>
      <c r="AS2748" s="220" t="str">
        <f t="shared" si="603"/>
        <v/>
      </c>
      <c r="AT2748" s="221" t="str">
        <f t="shared" si="604"/>
        <v/>
      </c>
      <c r="AU2748" s="221"/>
      <c r="AX2748" s="199"/>
      <c r="AY2748" s="206"/>
      <c r="BB2748" s="199"/>
      <c r="BC2748" s="206"/>
      <c r="BF2748" s="199"/>
      <c r="BG2748" s="206"/>
      <c r="BJ2748" s="199"/>
      <c r="BK2748" s="206"/>
      <c r="BN2748" s="199"/>
      <c r="BO2748" s="206"/>
      <c r="BR2748" s="199"/>
      <c r="BS2748" s="206"/>
      <c r="BV2748" s="199"/>
      <c r="BW2748" s="206"/>
      <c r="BZ2748" s="199"/>
      <c r="CA2748" s="206"/>
      <c r="CD2748" s="199"/>
      <c r="CE2748" s="206"/>
      <c r="CH2748" s="199"/>
      <c r="CI2748" s="206"/>
      <c r="CL2748" s="199"/>
      <c r="CM2748" s="206"/>
      <c r="CP2748" s="199"/>
      <c r="CQ2748" s="206"/>
      <c r="CT2748" s="199"/>
      <c r="CU2748" s="206"/>
      <c r="CX2748" s="199"/>
      <c r="CY2748" s="206"/>
      <c r="DB2748" s="199"/>
      <c r="DC2748" s="206"/>
      <c r="DF2748" s="199"/>
      <c r="DG2748" s="206"/>
      <c r="DJ2748" s="199"/>
      <c r="DK2748" s="206"/>
      <c r="DN2748" s="199"/>
      <c r="DO2748" s="206"/>
      <c r="DR2748" s="199"/>
      <c r="DS2748" s="206"/>
      <c r="DV2748" s="199"/>
      <c r="DW2748" s="206"/>
      <c r="DZ2748" s="199"/>
      <c r="EA2748" s="206"/>
      <c r="ED2748" s="199"/>
      <c r="EE2748" s="206"/>
      <c r="EH2748" s="199"/>
      <c r="EI2748" s="206"/>
      <c r="EL2748" s="199"/>
      <c r="EM2748" s="206"/>
      <c r="EP2748" s="199"/>
      <c r="EQ2748" s="206"/>
      <c r="ET2748" s="199"/>
      <c r="EU2748" s="206"/>
      <c r="EX2748" s="199"/>
      <c r="EY2748" s="206"/>
      <c r="FB2748" s="199"/>
      <c r="FC2748" s="206"/>
      <c r="FF2748" s="199"/>
      <c r="FG2748" s="206"/>
      <c r="FJ2748" s="199"/>
      <c r="FK2748" s="206"/>
      <c r="FN2748" s="199"/>
      <c r="FO2748" s="206"/>
      <c r="FR2748" s="199"/>
      <c r="FS2748" s="206"/>
      <c r="FV2748" s="199"/>
      <c r="FW2748" s="206"/>
      <c r="FZ2748" s="199"/>
      <c r="GA2748" s="206"/>
      <c r="GD2748" s="199"/>
      <c r="GE2748" s="206"/>
      <c r="GH2748" s="199"/>
      <c r="GI2748" s="206"/>
      <c r="GL2748" s="199"/>
      <c r="GM2748" s="206"/>
      <c r="GP2748" s="199"/>
      <c r="GQ2748" s="206"/>
      <c r="GT2748" s="199"/>
      <c r="GU2748" s="206"/>
      <c r="GX2748" s="199"/>
      <c r="GY2748" s="206"/>
      <c r="HB2748" s="199"/>
      <c r="HC2748" s="206"/>
      <c r="HF2748" s="199"/>
      <c r="HG2748" s="206"/>
      <c r="HJ2748" s="199"/>
      <c r="HK2748" s="206"/>
      <c r="HN2748" s="199"/>
      <c r="HO2748" s="206"/>
      <c r="HR2748" s="199"/>
      <c r="HS2748" s="206"/>
      <c r="HV2748" s="199"/>
      <c r="HW2748" s="206"/>
      <c r="HZ2748" s="199"/>
      <c r="IA2748" s="206"/>
      <c r="ID2748" s="199"/>
      <c r="IE2748" s="206"/>
      <c r="IH2748" s="199"/>
      <c r="II2748" s="206"/>
      <c r="IL2748" s="199"/>
      <c r="IM2748" s="206"/>
      <c r="IP2748" s="199"/>
      <c r="IQ2748" s="206"/>
      <c r="IT2748" s="199"/>
      <c r="IU2748" s="206"/>
      <c r="IX2748" s="199"/>
      <c r="IY2748" s="206"/>
      <c r="JB2748" s="199"/>
      <c r="JC2748" s="206"/>
      <c r="JF2748" s="199"/>
      <c r="JG2748" s="206"/>
      <c r="JJ2748" s="199"/>
      <c r="JK2748" s="206"/>
      <c r="JN2748" s="199"/>
      <c r="JO2748" s="206"/>
      <c r="JR2748" s="199"/>
      <c r="JS2748" s="206"/>
      <c r="JV2748" s="199"/>
      <c r="JW2748" s="206"/>
      <c r="JZ2748" s="199"/>
      <c r="KA2748" s="206"/>
      <c r="KD2748" s="199"/>
      <c r="KE2748" s="206"/>
      <c r="KH2748" s="199"/>
      <c r="KI2748" s="206"/>
      <c r="KL2748" s="199"/>
      <c r="KM2748" s="206"/>
      <c r="KP2748" s="199"/>
      <c r="KQ2748" s="206"/>
      <c r="KT2748" s="199"/>
      <c r="KU2748" s="206"/>
      <c r="KX2748" s="199"/>
      <c r="KY2748" s="206"/>
      <c r="LB2748" s="199"/>
      <c r="LC2748" s="206"/>
      <c r="LF2748" s="199"/>
      <c r="LG2748" s="206"/>
      <c r="LJ2748" s="199"/>
      <c r="LK2748" s="206"/>
      <c r="LN2748" s="199"/>
      <c r="LO2748" s="206"/>
      <c r="LR2748" s="199"/>
      <c r="LS2748" s="206"/>
      <c r="LV2748" s="199"/>
      <c r="LW2748" s="206"/>
      <c r="LZ2748" s="199"/>
      <c r="MA2748" s="206"/>
      <c r="MD2748" s="199"/>
      <c r="ME2748" s="206"/>
      <c r="MH2748" s="199"/>
      <c r="MI2748" s="206"/>
      <c r="ML2748" s="199"/>
      <c r="MM2748" s="206"/>
      <c r="MP2748" s="199"/>
      <c r="MQ2748" s="206"/>
      <c r="MT2748" s="199"/>
      <c r="MU2748" s="206"/>
      <c r="MX2748" s="199"/>
      <c r="MY2748" s="206"/>
      <c r="NB2748" s="199"/>
      <c r="NC2748" s="206"/>
      <c r="NF2748" s="199"/>
      <c r="NG2748" s="206"/>
      <c r="NJ2748" s="199"/>
      <c r="NK2748" s="206"/>
      <c r="NN2748" s="199"/>
      <c r="NO2748" s="206"/>
      <c r="NR2748" s="199"/>
      <c r="NS2748" s="206"/>
      <c r="NV2748" s="199"/>
      <c r="NW2748" s="206"/>
      <c r="NZ2748" s="199"/>
      <c r="OA2748" s="206"/>
      <c r="OD2748" s="199"/>
      <c r="OE2748" s="206"/>
      <c r="OH2748" s="199"/>
      <c r="OI2748" s="206"/>
      <c r="OL2748" s="199"/>
      <c r="OM2748" s="206"/>
      <c r="OP2748" s="199"/>
      <c r="OQ2748" s="206"/>
      <c r="OT2748" s="199"/>
      <c r="OU2748" s="206"/>
      <c r="OX2748" s="199"/>
      <c r="OY2748" s="206"/>
      <c r="PB2748" s="199"/>
      <c r="PC2748" s="206"/>
      <c r="PF2748" s="199"/>
      <c r="PG2748" s="206"/>
      <c r="PJ2748" s="199"/>
      <c r="PK2748" s="206"/>
      <c r="PN2748" s="199"/>
      <c r="PO2748" s="206"/>
      <c r="PR2748" s="199"/>
      <c r="PS2748" s="206"/>
      <c r="PV2748" s="199"/>
      <c r="PW2748" s="206"/>
      <c r="PZ2748" s="199"/>
      <c r="QA2748" s="206"/>
      <c r="QD2748" s="199"/>
      <c r="QE2748" s="206"/>
      <c r="QH2748" s="199"/>
      <c r="QI2748" s="206"/>
      <c r="QL2748" s="199"/>
      <c r="QM2748" s="206"/>
      <c r="QP2748" s="199"/>
      <c r="QQ2748" s="206"/>
      <c r="QT2748" s="199"/>
      <c r="QU2748" s="206"/>
      <c r="QX2748" s="199"/>
      <c r="QY2748" s="206"/>
      <c r="RB2748" s="199"/>
      <c r="RC2748" s="206"/>
      <c r="RF2748" s="199"/>
      <c r="RG2748" s="206"/>
      <c r="RJ2748" s="199"/>
      <c r="RK2748" s="206"/>
      <c r="RN2748" s="199"/>
      <c r="RO2748" s="206"/>
      <c r="RR2748" s="199"/>
      <c r="RS2748" s="206"/>
      <c r="RV2748" s="199"/>
      <c r="RW2748" s="206"/>
      <c r="RZ2748" s="199"/>
      <c r="SA2748" s="206"/>
      <c r="SD2748" s="199"/>
      <c r="SE2748" s="206"/>
      <c r="SH2748" s="199"/>
      <c r="SI2748" s="206"/>
      <c r="SL2748" s="199"/>
      <c r="SM2748" s="206"/>
      <c r="SP2748" s="199"/>
      <c r="SQ2748" s="206"/>
      <c r="ST2748" s="199"/>
      <c r="SU2748" s="206"/>
      <c r="SX2748" s="199"/>
      <c r="SY2748" s="206"/>
      <c r="TB2748" s="199"/>
      <c r="TC2748" s="206"/>
      <c r="TF2748" s="199"/>
      <c r="TG2748" s="206"/>
      <c r="TJ2748" s="199"/>
      <c r="TK2748" s="206"/>
      <c r="TN2748" s="199"/>
      <c r="TO2748" s="206"/>
      <c r="TR2748" s="199"/>
      <c r="TS2748" s="206"/>
      <c r="TV2748" s="199"/>
      <c r="TW2748" s="206"/>
      <c r="TZ2748" s="199"/>
      <c r="UA2748" s="206"/>
      <c r="UD2748" s="199"/>
      <c r="UE2748" s="206"/>
      <c r="UH2748" s="199"/>
      <c r="UI2748" s="206"/>
      <c r="UL2748" s="199"/>
      <c r="UM2748" s="206"/>
      <c r="UP2748" s="199"/>
      <c r="UQ2748" s="206"/>
      <c r="UT2748" s="199"/>
      <c r="UU2748" s="206"/>
      <c r="UX2748" s="199"/>
      <c r="UY2748" s="206"/>
      <c r="VB2748" s="199"/>
      <c r="VC2748" s="206"/>
      <c r="VF2748" s="199"/>
      <c r="VG2748" s="206"/>
      <c r="VJ2748" s="199"/>
      <c r="VK2748" s="206"/>
      <c r="VN2748" s="199"/>
      <c r="VO2748" s="206"/>
      <c r="VR2748" s="199"/>
      <c r="VS2748" s="206"/>
      <c r="VV2748" s="199"/>
      <c r="VW2748" s="206"/>
      <c r="VZ2748" s="199"/>
      <c r="WA2748" s="206"/>
      <c r="WD2748" s="199"/>
      <c r="WE2748" s="206"/>
      <c r="WH2748" s="199"/>
      <c r="WI2748" s="206"/>
      <c r="WL2748" s="199"/>
      <c r="WM2748" s="206"/>
      <c r="WP2748" s="199"/>
      <c r="WQ2748" s="206"/>
      <c r="WT2748" s="199"/>
      <c r="WU2748" s="206"/>
      <c r="WX2748" s="199"/>
      <c r="WY2748" s="206"/>
      <c r="XB2748" s="199"/>
      <c r="XC2748" s="206"/>
      <c r="XF2748" s="199"/>
      <c r="XG2748" s="206"/>
      <c r="XJ2748" s="199"/>
      <c r="XK2748" s="206"/>
      <c r="XN2748" s="199"/>
      <c r="XO2748" s="206"/>
      <c r="XR2748" s="199"/>
      <c r="XS2748" s="206"/>
      <c r="XV2748" s="199"/>
      <c r="XW2748" s="206"/>
      <c r="XZ2748" s="199"/>
      <c r="YA2748" s="206"/>
      <c r="YD2748" s="199"/>
      <c r="YE2748" s="206"/>
      <c r="YH2748" s="199"/>
      <c r="YI2748" s="206"/>
      <c r="YL2748" s="199"/>
      <c r="YM2748" s="206"/>
      <c r="YP2748" s="199"/>
      <c r="YQ2748" s="206"/>
      <c r="YT2748" s="199"/>
      <c r="YU2748" s="206"/>
      <c r="YX2748" s="199"/>
      <c r="YY2748" s="206"/>
      <c r="ZB2748" s="199"/>
      <c r="ZC2748" s="206"/>
      <c r="ZF2748" s="199"/>
      <c r="ZG2748" s="206"/>
      <c r="ZJ2748" s="199"/>
      <c r="ZK2748" s="206"/>
      <c r="ZN2748" s="199"/>
      <c r="ZO2748" s="206"/>
      <c r="ZR2748" s="199"/>
      <c r="ZS2748" s="206"/>
      <c r="ZV2748" s="199"/>
      <c r="ZW2748" s="206"/>
      <c r="ZZ2748" s="199"/>
      <c r="AAA2748" s="206"/>
      <c r="AAD2748" s="199"/>
      <c r="AAE2748" s="206"/>
      <c r="AAH2748" s="199"/>
      <c r="AAI2748" s="206"/>
      <c r="AAL2748" s="199"/>
      <c r="AAM2748" s="206"/>
      <c r="AAP2748" s="199"/>
      <c r="AAQ2748" s="206"/>
      <c r="AAT2748" s="199"/>
      <c r="AAU2748" s="206"/>
      <c r="AAX2748" s="199"/>
      <c r="AAY2748" s="206"/>
      <c r="ABB2748" s="199"/>
      <c r="ABC2748" s="206"/>
      <c r="ABF2748" s="199"/>
      <c r="ABG2748" s="206"/>
      <c r="ABJ2748" s="199"/>
      <c r="ABK2748" s="206"/>
      <c r="ABN2748" s="199"/>
      <c r="ABO2748" s="206"/>
      <c r="ABR2748" s="199"/>
      <c r="ABS2748" s="206"/>
      <c r="ABV2748" s="199"/>
      <c r="ABW2748" s="206"/>
      <c r="ABZ2748" s="199"/>
      <c r="ACA2748" s="206"/>
      <c r="ACD2748" s="199"/>
      <c r="ACE2748" s="206"/>
      <c r="ACH2748" s="199"/>
      <c r="ACI2748" s="206"/>
      <c r="ACL2748" s="199"/>
      <c r="ACM2748" s="206"/>
      <c r="ACP2748" s="199"/>
      <c r="ACQ2748" s="206"/>
      <c r="ACT2748" s="199"/>
      <c r="ACU2748" s="206"/>
      <c r="ACX2748" s="199"/>
      <c r="ACY2748" s="206"/>
      <c r="ADB2748" s="199"/>
      <c r="ADC2748" s="206"/>
      <c r="ADF2748" s="199"/>
      <c r="ADG2748" s="206"/>
      <c r="ADJ2748" s="199"/>
      <c r="ADK2748" s="206"/>
      <c r="ADN2748" s="199"/>
      <c r="ADO2748" s="206"/>
      <c r="ADR2748" s="199"/>
      <c r="ADS2748" s="206"/>
      <c r="ADV2748" s="199"/>
      <c r="ADW2748" s="206"/>
      <c r="ADZ2748" s="199"/>
      <c r="AEA2748" s="206"/>
      <c r="AED2748" s="199"/>
      <c r="AEE2748" s="206"/>
      <c r="AEH2748" s="199"/>
      <c r="AEI2748" s="206"/>
      <c r="AEL2748" s="199"/>
      <c r="AEM2748" s="206"/>
      <c r="AEP2748" s="199"/>
      <c r="AEQ2748" s="206"/>
      <c r="AET2748" s="199"/>
      <c r="AEU2748" s="206"/>
      <c r="AEX2748" s="199"/>
      <c r="AEY2748" s="206"/>
      <c r="AFB2748" s="199"/>
      <c r="AFC2748" s="206"/>
      <c r="AFF2748" s="199"/>
      <c r="AFG2748" s="206"/>
      <c r="AFJ2748" s="199"/>
      <c r="AFK2748" s="206"/>
      <c r="AFN2748" s="199"/>
      <c r="AFO2748" s="206"/>
      <c r="AFR2748" s="199"/>
      <c r="AFS2748" s="206"/>
      <c r="AFV2748" s="199"/>
      <c r="AFW2748" s="206"/>
      <c r="AFZ2748" s="199"/>
      <c r="AGA2748" s="206"/>
      <c r="AGD2748" s="199"/>
      <c r="AGE2748" s="206"/>
      <c r="AGH2748" s="199"/>
      <c r="AGI2748" s="206"/>
      <c r="AGL2748" s="199"/>
      <c r="AGM2748" s="206"/>
      <c r="AGP2748" s="199"/>
      <c r="AGQ2748" s="206"/>
      <c r="AGT2748" s="199"/>
      <c r="AGU2748" s="206"/>
      <c r="AGX2748" s="199"/>
      <c r="AGY2748" s="206"/>
      <c r="AHB2748" s="199"/>
      <c r="AHC2748" s="206"/>
      <c r="AHF2748" s="199"/>
      <c r="AHG2748" s="206"/>
      <c r="AHJ2748" s="199"/>
      <c r="AHK2748" s="206"/>
      <c r="AHN2748" s="199"/>
      <c r="AHO2748" s="206"/>
      <c r="AHR2748" s="199"/>
      <c r="AHS2748" s="206"/>
      <c r="AHV2748" s="199"/>
      <c r="AHW2748" s="206"/>
      <c r="AHZ2748" s="199"/>
      <c r="AIA2748" s="206"/>
      <c r="AID2748" s="199"/>
      <c r="AIE2748" s="206"/>
      <c r="AIH2748" s="199"/>
      <c r="AII2748" s="206"/>
      <c r="AIL2748" s="199"/>
      <c r="AIM2748" s="206"/>
      <c r="AIP2748" s="199"/>
      <c r="AIQ2748" s="206"/>
      <c r="AIT2748" s="199"/>
      <c r="AIU2748" s="206"/>
      <c r="AIX2748" s="199"/>
      <c r="AIY2748" s="206"/>
      <c r="AJB2748" s="199"/>
      <c r="AJC2748" s="206"/>
      <c r="AJF2748" s="199"/>
      <c r="AJG2748" s="206"/>
      <c r="AJJ2748" s="199"/>
      <c r="AJK2748" s="206"/>
      <c r="AJN2748" s="199"/>
      <c r="AJO2748" s="206"/>
      <c r="AJR2748" s="199"/>
      <c r="AJS2748" s="206"/>
      <c r="AJV2748" s="199"/>
      <c r="AJW2748" s="206"/>
      <c r="AJZ2748" s="199"/>
      <c r="AKA2748" s="206"/>
      <c r="AKD2748" s="199"/>
      <c r="AKE2748" s="206"/>
      <c r="AKH2748" s="199"/>
      <c r="AKI2748" s="206"/>
      <c r="AKL2748" s="199"/>
      <c r="AKM2748" s="206"/>
      <c r="AKP2748" s="199"/>
      <c r="AKQ2748" s="206"/>
      <c r="AKT2748" s="199"/>
      <c r="AKU2748" s="206"/>
      <c r="AKX2748" s="199"/>
      <c r="AKY2748" s="206"/>
      <c r="ALB2748" s="199"/>
      <c r="ALC2748" s="206"/>
      <c r="ALF2748" s="199"/>
      <c r="ALG2748" s="206"/>
      <c r="ALJ2748" s="199"/>
      <c r="ALK2748" s="206"/>
      <c r="ALN2748" s="199"/>
      <c r="ALO2748" s="206"/>
      <c r="ALR2748" s="199"/>
      <c r="ALS2748" s="206"/>
      <c r="ALV2748" s="199"/>
      <c r="ALW2748" s="206"/>
      <c r="ALZ2748" s="199"/>
      <c r="AMA2748" s="206"/>
      <c r="AMD2748" s="199"/>
      <c r="AME2748" s="206"/>
      <c r="AMH2748" s="199"/>
      <c r="AMI2748" s="206"/>
      <c r="AML2748" s="199"/>
      <c r="AMM2748" s="206"/>
      <c r="AMP2748" s="199"/>
      <c r="AMQ2748" s="206"/>
      <c r="AMT2748" s="199"/>
      <c r="AMU2748" s="206"/>
      <c r="AMX2748" s="199"/>
      <c r="AMY2748" s="206"/>
      <c r="ANB2748" s="199"/>
      <c r="ANC2748" s="206"/>
      <c r="ANF2748" s="199"/>
      <c r="ANG2748" s="206"/>
      <c r="ANJ2748" s="199"/>
      <c r="ANK2748" s="206"/>
      <c r="ANN2748" s="199"/>
      <c r="ANO2748" s="206"/>
      <c r="ANR2748" s="199"/>
      <c r="ANS2748" s="206"/>
      <c r="ANV2748" s="199"/>
      <c r="ANW2748" s="206"/>
      <c r="ANZ2748" s="199"/>
      <c r="AOA2748" s="206"/>
      <c r="AOD2748" s="199"/>
      <c r="AOE2748" s="206"/>
      <c r="AOH2748" s="199"/>
      <c r="AOI2748" s="206"/>
      <c r="AOL2748" s="199"/>
      <c r="AOM2748" s="206"/>
    </row>
    <row r="2749" spans="1:1023 1026:1079" x14ac:dyDescent="0.25">
      <c r="A2749" s="206">
        <v>2563</v>
      </c>
      <c r="B2749" s="208"/>
      <c r="C2749" s="206" t="s">
        <v>3637</v>
      </c>
      <c r="D2749" s="315">
        <v>43493</v>
      </c>
      <c r="E2749" s="463" t="s">
        <v>1213</v>
      </c>
      <c r="F2749" s="208" t="s">
        <v>602</v>
      </c>
      <c r="G2749" s="208" t="s">
        <v>615</v>
      </c>
      <c r="H2749" s="315">
        <v>43493</v>
      </c>
      <c r="I2749" s="315">
        <v>43493</v>
      </c>
      <c r="J2749" s="338">
        <v>0.71527777777777779</v>
      </c>
      <c r="K2749" s="338">
        <v>0.73055555555555562</v>
      </c>
      <c r="L2749" s="193"/>
      <c r="M2749" s="214" t="s">
        <v>65</v>
      </c>
      <c r="N2749" s="206">
        <v>5</v>
      </c>
      <c r="O2749" s="214" t="s">
        <v>65</v>
      </c>
      <c r="P2749" s="206">
        <v>5</v>
      </c>
      <c r="S2749" s="214" t="s">
        <v>65</v>
      </c>
      <c r="T2749" s="206">
        <v>5</v>
      </c>
      <c r="U2749" s="214" t="s">
        <v>65</v>
      </c>
      <c r="V2749" s="206">
        <v>5</v>
      </c>
      <c r="AC2749" s="222">
        <f t="shared" si="624"/>
        <v>100</v>
      </c>
      <c r="AD2749" s="221" t="s">
        <v>37</v>
      </c>
      <c r="AE2749" s="200"/>
      <c r="AF2749" s="200">
        <v>1</v>
      </c>
      <c r="AG2749" s="200"/>
      <c r="AH2749" s="200"/>
      <c r="AI2749" s="200"/>
      <c r="AJ2749" s="200"/>
      <c r="AK2749" s="200"/>
      <c r="AL2749" s="224"/>
      <c r="AM2749" s="391">
        <f t="shared" si="625"/>
        <v>1</v>
      </c>
      <c r="AN2749" s="222">
        <v>0.35</v>
      </c>
      <c r="AO2749" s="228"/>
      <c r="AP2749" s="230">
        <f t="shared" si="626"/>
        <v>0.35</v>
      </c>
      <c r="AQ2749" s="399"/>
      <c r="AR2749" s="194"/>
      <c r="AS2749" s="235" t="str">
        <f t="shared" ca="1" si="603"/>
        <v>ok</v>
      </c>
      <c r="AT2749" s="225" t="str">
        <f t="shared" ca="1" si="604"/>
        <v>ok</v>
      </c>
      <c r="AU2749" s="221"/>
      <c r="AV2749" s="197">
        <v>0.35</v>
      </c>
      <c r="AW2749" s="198">
        <v>1</v>
      </c>
      <c r="AX2749" s="199" t="s">
        <v>603</v>
      </c>
      <c r="AY2749" s="206" t="s">
        <v>620</v>
      </c>
      <c r="BB2749" s="199"/>
      <c r="BC2749" s="206"/>
      <c r="BF2749" s="199"/>
      <c r="BG2749" s="206"/>
      <c r="BJ2749" s="199"/>
      <c r="BK2749" s="206"/>
      <c r="BN2749" s="199"/>
      <c r="BO2749" s="206"/>
      <c r="BR2749" s="199"/>
      <c r="BS2749" s="206"/>
      <c r="BV2749" s="199"/>
      <c r="BW2749" s="206"/>
      <c r="BZ2749" s="199"/>
      <c r="CA2749" s="206"/>
      <c r="CD2749" s="199"/>
      <c r="CE2749" s="206"/>
      <c r="CH2749" s="199"/>
      <c r="CI2749" s="206"/>
      <c r="CL2749" s="199"/>
      <c r="CM2749" s="206"/>
      <c r="CP2749" s="199"/>
      <c r="CQ2749" s="206"/>
      <c r="CT2749" s="199"/>
      <c r="CU2749" s="206"/>
      <c r="CX2749" s="199"/>
      <c r="CY2749" s="206"/>
      <c r="DB2749" s="199"/>
      <c r="DC2749" s="206"/>
      <c r="DF2749" s="199"/>
      <c r="DG2749" s="206"/>
      <c r="DJ2749" s="199"/>
      <c r="DK2749" s="206"/>
      <c r="DN2749" s="199"/>
      <c r="DO2749" s="206"/>
      <c r="DR2749" s="199"/>
      <c r="DS2749" s="206"/>
      <c r="DV2749" s="199"/>
      <c r="DW2749" s="206"/>
      <c r="DZ2749" s="199"/>
      <c r="EA2749" s="206"/>
      <c r="ED2749" s="199"/>
      <c r="EE2749" s="206"/>
      <c r="EH2749" s="199"/>
      <c r="EI2749" s="206"/>
      <c r="EL2749" s="199"/>
      <c r="EM2749" s="206"/>
      <c r="EP2749" s="199"/>
      <c r="EQ2749" s="206"/>
      <c r="ET2749" s="199"/>
      <c r="EU2749" s="206"/>
      <c r="EX2749" s="199"/>
      <c r="EY2749" s="206"/>
      <c r="FB2749" s="199"/>
      <c r="FC2749" s="206"/>
      <c r="FF2749" s="199"/>
      <c r="FG2749" s="206"/>
      <c r="FJ2749" s="199"/>
      <c r="FK2749" s="206"/>
      <c r="FN2749" s="199"/>
      <c r="FO2749" s="206"/>
      <c r="FR2749" s="199"/>
      <c r="FS2749" s="206"/>
      <c r="FV2749" s="199"/>
      <c r="FW2749" s="206"/>
      <c r="FZ2749" s="199"/>
      <c r="GA2749" s="206"/>
      <c r="GD2749" s="199"/>
      <c r="GE2749" s="206"/>
      <c r="GH2749" s="199"/>
      <c r="GI2749" s="206"/>
      <c r="GL2749" s="199"/>
      <c r="GM2749" s="206"/>
      <c r="GP2749" s="199"/>
      <c r="GQ2749" s="206"/>
      <c r="GT2749" s="199"/>
      <c r="GU2749" s="206"/>
      <c r="GX2749" s="199"/>
      <c r="GY2749" s="206"/>
      <c r="HB2749" s="199"/>
      <c r="HC2749" s="206"/>
      <c r="HF2749" s="199"/>
      <c r="HG2749" s="206"/>
      <c r="HJ2749" s="199"/>
      <c r="HK2749" s="206"/>
      <c r="HN2749" s="199"/>
      <c r="HO2749" s="206"/>
      <c r="HR2749" s="199"/>
      <c r="HS2749" s="206"/>
      <c r="HV2749" s="199"/>
      <c r="HW2749" s="206"/>
      <c r="HZ2749" s="199"/>
      <c r="IA2749" s="206"/>
      <c r="ID2749" s="199"/>
      <c r="IE2749" s="206"/>
      <c r="IH2749" s="199"/>
      <c r="II2749" s="206"/>
      <c r="IL2749" s="199"/>
      <c r="IM2749" s="206"/>
      <c r="IP2749" s="199"/>
      <c r="IQ2749" s="206"/>
      <c r="IT2749" s="199"/>
      <c r="IU2749" s="206"/>
      <c r="IX2749" s="199"/>
      <c r="IY2749" s="206"/>
      <c r="JB2749" s="199"/>
      <c r="JC2749" s="206"/>
      <c r="JF2749" s="199"/>
      <c r="JG2749" s="206"/>
      <c r="JJ2749" s="199"/>
      <c r="JK2749" s="206"/>
      <c r="JN2749" s="199"/>
      <c r="JO2749" s="206"/>
      <c r="JR2749" s="199"/>
      <c r="JS2749" s="206"/>
      <c r="JV2749" s="199"/>
      <c r="JW2749" s="206"/>
      <c r="JZ2749" s="199"/>
      <c r="KA2749" s="206"/>
      <c r="KD2749" s="199"/>
      <c r="KE2749" s="206"/>
      <c r="KH2749" s="199"/>
      <c r="KI2749" s="206"/>
      <c r="KL2749" s="199"/>
      <c r="KM2749" s="206"/>
      <c r="KP2749" s="199"/>
      <c r="KQ2749" s="206"/>
      <c r="KT2749" s="199"/>
      <c r="KU2749" s="206"/>
      <c r="KX2749" s="199"/>
      <c r="KY2749" s="206"/>
      <c r="LB2749" s="199"/>
      <c r="LC2749" s="206"/>
      <c r="LF2749" s="199"/>
      <c r="LG2749" s="206"/>
      <c r="LJ2749" s="199"/>
      <c r="LK2749" s="206"/>
      <c r="LN2749" s="199"/>
      <c r="LO2749" s="206"/>
      <c r="LR2749" s="199"/>
      <c r="LS2749" s="206"/>
      <c r="LV2749" s="199"/>
      <c r="LW2749" s="206"/>
      <c r="LZ2749" s="199"/>
      <c r="MA2749" s="206"/>
      <c r="MD2749" s="199"/>
      <c r="ME2749" s="206"/>
      <c r="MH2749" s="199"/>
      <c r="MI2749" s="206"/>
      <c r="ML2749" s="199"/>
      <c r="MM2749" s="206"/>
      <c r="MP2749" s="199"/>
      <c r="MQ2749" s="206"/>
      <c r="MT2749" s="199"/>
      <c r="MU2749" s="206"/>
      <c r="MX2749" s="199"/>
      <c r="MY2749" s="206"/>
      <c r="NB2749" s="199"/>
      <c r="NC2749" s="206"/>
      <c r="NF2749" s="199"/>
      <c r="NG2749" s="206"/>
      <c r="NJ2749" s="199"/>
      <c r="NK2749" s="206"/>
      <c r="NN2749" s="199"/>
      <c r="NO2749" s="206"/>
      <c r="NR2749" s="199"/>
      <c r="NS2749" s="206"/>
      <c r="NV2749" s="199"/>
      <c r="NW2749" s="206"/>
      <c r="NZ2749" s="199"/>
      <c r="OA2749" s="206"/>
      <c r="OD2749" s="199"/>
      <c r="OE2749" s="206"/>
      <c r="OH2749" s="199"/>
      <c r="OI2749" s="206"/>
      <c r="OL2749" s="199"/>
      <c r="OM2749" s="206"/>
      <c r="OP2749" s="199"/>
      <c r="OQ2749" s="206"/>
      <c r="OT2749" s="199"/>
      <c r="OU2749" s="206"/>
      <c r="OX2749" s="199"/>
      <c r="OY2749" s="206"/>
      <c r="PB2749" s="199"/>
      <c r="PC2749" s="206"/>
      <c r="PF2749" s="199"/>
      <c r="PG2749" s="206"/>
      <c r="PJ2749" s="199"/>
      <c r="PK2749" s="206"/>
      <c r="PN2749" s="199"/>
      <c r="PO2749" s="206"/>
      <c r="PR2749" s="199"/>
      <c r="PS2749" s="206"/>
      <c r="PV2749" s="199"/>
      <c r="PW2749" s="206"/>
      <c r="PZ2749" s="199"/>
      <c r="QA2749" s="206"/>
      <c r="QD2749" s="199"/>
      <c r="QE2749" s="206"/>
      <c r="QH2749" s="199"/>
      <c r="QI2749" s="206"/>
      <c r="QL2749" s="199"/>
      <c r="QM2749" s="206"/>
      <c r="QP2749" s="199"/>
      <c r="QQ2749" s="206"/>
      <c r="QT2749" s="199"/>
      <c r="QU2749" s="206"/>
      <c r="QX2749" s="199"/>
      <c r="QY2749" s="206"/>
      <c r="RB2749" s="199"/>
      <c r="RC2749" s="206"/>
      <c r="RF2749" s="199"/>
      <c r="RG2749" s="206"/>
      <c r="RJ2749" s="199"/>
      <c r="RK2749" s="206"/>
      <c r="RN2749" s="199"/>
      <c r="RO2749" s="206"/>
      <c r="RR2749" s="199"/>
      <c r="RS2749" s="206"/>
      <c r="RV2749" s="199"/>
      <c r="RW2749" s="206"/>
      <c r="RZ2749" s="199"/>
      <c r="SA2749" s="206"/>
      <c r="SD2749" s="199"/>
      <c r="SE2749" s="206"/>
      <c r="SH2749" s="199"/>
      <c r="SI2749" s="206"/>
      <c r="SL2749" s="199"/>
      <c r="SM2749" s="206"/>
      <c r="SP2749" s="199"/>
      <c r="SQ2749" s="206"/>
      <c r="ST2749" s="199"/>
      <c r="SU2749" s="206"/>
      <c r="SX2749" s="199"/>
      <c r="SY2749" s="206"/>
      <c r="TB2749" s="199"/>
      <c r="TC2749" s="206"/>
      <c r="TF2749" s="199"/>
      <c r="TG2749" s="206"/>
      <c r="TJ2749" s="199"/>
      <c r="TK2749" s="206"/>
      <c r="TN2749" s="199"/>
      <c r="TO2749" s="206"/>
      <c r="TR2749" s="199"/>
      <c r="TS2749" s="206"/>
      <c r="TV2749" s="199"/>
      <c r="TW2749" s="206"/>
      <c r="TZ2749" s="199"/>
      <c r="UA2749" s="206"/>
      <c r="UD2749" s="199"/>
      <c r="UE2749" s="206"/>
      <c r="UH2749" s="199"/>
      <c r="UI2749" s="206"/>
      <c r="UL2749" s="199"/>
      <c r="UM2749" s="206"/>
      <c r="UP2749" s="199"/>
      <c r="UQ2749" s="206"/>
      <c r="UT2749" s="199"/>
      <c r="UU2749" s="206"/>
      <c r="UX2749" s="199"/>
      <c r="UY2749" s="206"/>
      <c r="VB2749" s="199"/>
      <c r="VC2749" s="206"/>
      <c r="VF2749" s="199"/>
      <c r="VG2749" s="206"/>
      <c r="VJ2749" s="199"/>
      <c r="VK2749" s="206"/>
      <c r="VN2749" s="199"/>
      <c r="VO2749" s="206"/>
      <c r="VR2749" s="199"/>
      <c r="VS2749" s="206"/>
      <c r="VV2749" s="199"/>
      <c r="VW2749" s="206"/>
      <c r="VZ2749" s="199"/>
      <c r="WA2749" s="206"/>
      <c r="WD2749" s="199"/>
      <c r="WE2749" s="206"/>
      <c r="WH2749" s="199"/>
      <c r="WI2749" s="206"/>
      <c r="WL2749" s="199"/>
      <c r="WM2749" s="206"/>
      <c r="WP2749" s="199"/>
      <c r="WQ2749" s="206"/>
      <c r="WT2749" s="199"/>
      <c r="WU2749" s="206"/>
      <c r="WX2749" s="199"/>
      <c r="WY2749" s="206"/>
      <c r="XB2749" s="199"/>
      <c r="XC2749" s="206"/>
      <c r="XF2749" s="199"/>
      <c r="XG2749" s="206"/>
      <c r="XJ2749" s="199"/>
      <c r="XK2749" s="206"/>
      <c r="XN2749" s="199"/>
      <c r="XO2749" s="206"/>
      <c r="XR2749" s="199"/>
      <c r="XS2749" s="206"/>
      <c r="XV2749" s="199"/>
      <c r="XW2749" s="206"/>
      <c r="XZ2749" s="199"/>
      <c r="YA2749" s="206"/>
      <c r="YD2749" s="199"/>
      <c r="YE2749" s="206"/>
      <c r="YH2749" s="199"/>
      <c r="YI2749" s="206"/>
      <c r="YL2749" s="199"/>
      <c r="YM2749" s="206"/>
      <c r="YP2749" s="199"/>
      <c r="YQ2749" s="206"/>
      <c r="YT2749" s="199"/>
      <c r="YU2749" s="206"/>
      <c r="YX2749" s="199"/>
      <c r="YY2749" s="206"/>
      <c r="ZB2749" s="199"/>
      <c r="ZC2749" s="206"/>
      <c r="ZF2749" s="199"/>
      <c r="ZG2749" s="206"/>
      <c r="ZJ2749" s="199"/>
      <c r="ZK2749" s="206"/>
      <c r="ZN2749" s="199"/>
      <c r="ZO2749" s="206"/>
      <c r="ZR2749" s="199"/>
      <c r="ZS2749" s="206"/>
      <c r="ZV2749" s="199"/>
      <c r="ZW2749" s="206"/>
      <c r="ZZ2749" s="199"/>
      <c r="AAA2749" s="206"/>
      <c r="AAD2749" s="199"/>
      <c r="AAE2749" s="206"/>
      <c r="AAH2749" s="199"/>
      <c r="AAI2749" s="206"/>
      <c r="AAL2749" s="199"/>
      <c r="AAM2749" s="206"/>
      <c r="AAP2749" s="199"/>
      <c r="AAQ2749" s="206"/>
      <c r="AAT2749" s="199"/>
      <c r="AAU2749" s="206"/>
      <c r="AAX2749" s="199"/>
      <c r="AAY2749" s="206"/>
      <c r="ABB2749" s="199"/>
      <c r="ABC2749" s="206"/>
      <c r="ABF2749" s="199"/>
      <c r="ABG2749" s="206"/>
      <c r="ABJ2749" s="199"/>
      <c r="ABK2749" s="206"/>
      <c r="ABN2749" s="199"/>
      <c r="ABO2749" s="206"/>
      <c r="ABR2749" s="199"/>
      <c r="ABS2749" s="206"/>
      <c r="ABV2749" s="199"/>
      <c r="ABW2749" s="206"/>
      <c r="ABZ2749" s="199"/>
      <c r="ACA2749" s="206"/>
      <c r="ACD2749" s="199"/>
      <c r="ACE2749" s="206"/>
      <c r="ACH2749" s="199"/>
      <c r="ACI2749" s="206"/>
      <c r="ACL2749" s="199"/>
      <c r="ACM2749" s="206"/>
      <c r="ACP2749" s="199"/>
      <c r="ACQ2749" s="206"/>
      <c r="ACT2749" s="199"/>
      <c r="ACU2749" s="206"/>
      <c r="ACX2749" s="199"/>
      <c r="ACY2749" s="206"/>
      <c r="ADB2749" s="199"/>
      <c r="ADC2749" s="206"/>
      <c r="ADF2749" s="199"/>
      <c r="ADG2749" s="206"/>
      <c r="ADJ2749" s="199"/>
      <c r="ADK2749" s="206"/>
      <c r="ADN2749" s="199"/>
      <c r="ADO2749" s="206"/>
      <c r="ADR2749" s="199"/>
      <c r="ADS2749" s="206"/>
      <c r="ADV2749" s="199"/>
      <c r="ADW2749" s="206"/>
      <c r="ADZ2749" s="199"/>
      <c r="AEA2749" s="206"/>
      <c r="AED2749" s="199"/>
      <c r="AEE2749" s="206"/>
      <c r="AEH2749" s="199"/>
      <c r="AEI2749" s="206"/>
      <c r="AEL2749" s="199"/>
      <c r="AEM2749" s="206"/>
      <c r="AEP2749" s="199"/>
      <c r="AEQ2749" s="206"/>
      <c r="AET2749" s="199"/>
      <c r="AEU2749" s="206"/>
      <c r="AEX2749" s="199"/>
      <c r="AEY2749" s="206"/>
      <c r="AFB2749" s="199"/>
      <c r="AFC2749" s="206"/>
      <c r="AFF2749" s="199"/>
      <c r="AFG2749" s="206"/>
      <c r="AFJ2749" s="199"/>
      <c r="AFK2749" s="206"/>
      <c r="AFN2749" s="199"/>
      <c r="AFO2749" s="206"/>
      <c r="AFR2749" s="199"/>
      <c r="AFS2749" s="206"/>
      <c r="AFV2749" s="199"/>
      <c r="AFW2749" s="206"/>
      <c r="AFZ2749" s="199"/>
      <c r="AGA2749" s="206"/>
      <c r="AGD2749" s="199"/>
      <c r="AGE2749" s="206"/>
      <c r="AGH2749" s="199"/>
      <c r="AGI2749" s="206"/>
      <c r="AGL2749" s="199"/>
      <c r="AGM2749" s="206"/>
      <c r="AGP2749" s="199"/>
      <c r="AGQ2749" s="206"/>
      <c r="AGT2749" s="199"/>
      <c r="AGU2749" s="206"/>
      <c r="AGX2749" s="199"/>
      <c r="AGY2749" s="206"/>
      <c r="AHB2749" s="199"/>
      <c r="AHC2749" s="206"/>
      <c r="AHF2749" s="199"/>
      <c r="AHG2749" s="206"/>
      <c r="AHJ2749" s="199"/>
      <c r="AHK2749" s="206"/>
      <c r="AHN2749" s="199"/>
      <c r="AHO2749" s="206"/>
      <c r="AHR2749" s="199"/>
      <c r="AHS2749" s="206"/>
      <c r="AHV2749" s="199"/>
      <c r="AHW2749" s="206"/>
      <c r="AHZ2749" s="199"/>
      <c r="AIA2749" s="206"/>
      <c r="AID2749" s="199"/>
      <c r="AIE2749" s="206"/>
      <c r="AIH2749" s="199"/>
      <c r="AII2749" s="206"/>
      <c r="AIL2749" s="199"/>
      <c r="AIM2749" s="206"/>
      <c r="AIP2749" s="199"/>
      <c r="AIQ2749" s="206"/>
      <c r="AIT2749" s="199"/>
      <c r="AIU2749" s="206"/>
      <c r="AIX2749" s="199"/>
      <c r="AIY2749" s="206"/>
      <c r="AJB2749" s="199"/>
      <c r="AJC2749" s="206"/>
      <c r="AJF2749" s="199"/>
      <c r="AJG2749" s="206"/>
      <c r="AJJ2749" s="199"/>
      <c r="AJK2749" s="206"/>
      <c r="AJN2749" s="199"/>
      <c r="AJO2749" s="206"/>
      <c r="AJR2749" s="199"/>
      <c r="AJS2749" s="206"/>
      <c r="AJV2749" s="199"/>
      <c r="AJW2749" s="206"/>
      <c r="AJZ2749" s="199"/>
      <c r="AKA2749" s="206"/>
      <c r="AKD2749" s="199"/>
      <c r="AKE2749" s="206"/>
      <c r="AKH2749" s="199"/>
      <c r="AKI2749" s="206"/>
      <c r="AKL2749" s="199"/>
      <c r="AKM2749" s="206"/>
      <c r="AKP2749" s="199"/>
      <c r="AKQ2749" s="206"/>
      <c r="AKT2749" s="199"/>
      <c r="AKU2749" s="206"/>
      <c r="AKX2749" s="199"/>
      <c r="AKY2749" s="206"/>
      <c r="ALB2749" s="199"/>
      <c r="ALC2749" s="206"/>
      <c r="ALF2749" s="199"/>
      <c r="ALG2749" s="206"/>
      <c r="ALJ2749" s="199"/>
      <c r="ALK2749" s="206"/>
      <c r="ALN2749" s="199"/>
      <c r="ALO2749" s="206"/>
      <c r="ALR2749" s="199"/>
      <c r="ALS2749" s="206"/>
      <c r="ALV2749" s="199"/>
      <c r="ALW2749" s="206"/>
      <c r="ALZ2749" s="199"/>
      <c r="AMA2749" s="206"/>
      <c r="AMD2749" s="199"/>
      <c r="AME2749" s="206"/>
      <c r="AMH2749" s="199"/>
      <c r="AMI2749" s="206"/>
      <c r="AML2749" s="199"/>
      <c r="AMM2749" s="206"/>
      <c r="AMP2749" s="199"/>
      <c r="AMQ2749" s="206"/>
      <c r="AMT2749" s="199"/>
      <c r="AMU2749" s="206"/>
      <c r="AMX2749" s="199"/>
      <c r="AMY2749" s="206"/>
      <c r="ANB2749" s="199"/>
      <c r="ANC2749" s="206"/>
      <c r="ANF2749" s="199"/>
      <c r="ANG2749" s="206"/>
      <c r="ANJ2749" s="199"/>
      <c r="ANK2749" s="206"/>
      <c r="ANN2749" s="199"/>
      <c r="ANO2749" s="206"/>
      <c r="ANR2749" s="199"/>
      <c r="ANS2749" s="206"/>
      <c r="ANV2749" s="199"/>
      <c r="ANW2749" s="206"/>
      <c r="ANZ2749" s="199"/>
      <c r="AOA2749" s="206"/>
      <c r="AOD2749" s="199"/>
      <c r="AOE2749" s="206"/>
      <c r="AOH2749" s="199"/>
      <c r="AOI2749" s="206"/>
      <c r="AOL2749" s="199"/>
      <c r="AOM2749" s="206"/>
    </row>
    <row r="2750" spans="1:1023 1026:1079" x14ac:dyDescent="0.25">
      <c r="A2750" s="206">
        <v>2564</v>
      </c>
      <c r="B2750" s="208"/>
      <c r="C2750" s="206" t="s">
        <v>3639</v>
      </c>
      <c r="D2750" s="315">
        <v>43493</v>
      </c>
      <c r="E2750" s="463" t="s">
        <v>1213</v>
      </c>
      <c r="F2750" s="208" t="s">
        <v>612</v>
      </c>
      <c r="G2750" s="208" t="s">
        <v>608</v>
      </c>
      <c r="H2750" s="315">
        <v>43493</v>
      </c>
      <c r="I2750" s="315">
        <v>43493</v>
      </c>
      <c r="J2750" s="338">
        <v>0.77083333333333337</v>
      </c>
      <c r="K2750" s="338">
        <v>0.79166666666666663</v>
      </c>
      <c r="L2750" s="193"/>
      <c r="M2750" s="215" t="s">
        <v>136</v>
      </c>
      <c r="N2750" s="206">
        <v>5</v>
      </c>
      <c r="O2750" s="215" t="s">
        <v>136</v>
      </c>
      <c r="P2750" s="206">
        <v>5</v>
      </c>
      <c r="S2750" s="215" t="s">
        <v>136</v>
      </c>
      <c r="T2750" s="206">
        <v>5</v>
      </c>
      <c r="U2750" s="215" t="s">
        <v>136</v>
      </c>
      <c r="V2750" s="206">
        <v>5</v>
      </c>
      <c r="AC2750" s="222">
        <f t="shared" si="624"/>
        <v>100</v>
      </c>
      <c r="AD2750" s="221" t="s">
        <v>37</v>
      </c>
      <c r="AE2750" s="200">
        <v>2</v>
      </c>
      <c r="AF2750" s="200"/>
      <c r="AG2750" s="200"/>
      <c r="AH2750" s="200"/>
      <c r="AI2750" s="200"/>
      <c r="AJ2750" s="200"/>
      <c r="AK2750" s="200"/>
      <c r="AL2750" s="224"/>
      <c r="AM2750" s="391">
        <f t="shared" ref="AM2750:AM2751" si="629">SUM(AE2750:AL2750)</f>
        <v>2</v>
      </c>
      <c r="AN2750" s="222">
        <v>0.4</v>
      </c>
      <c r="AO2750" s="228">
        <v>0.4</v>
      </c>
      <c r="AP2750" s="230">
        <f t="shared" ref="AP2750:AP2751" si="630">AN2750-AO2750</f>
        <v>0</v>
      </c>
      <c r="AQ2750" s="399"/>
      <c r="AR2750" s="194"/>
      <c r="AS2750" s="235" t="str">
        <f t="shared" ca="1" si="603"/>
        <v>ok</v>
      </c>
      <c r="AT2750" s="225" t="str">
        <f t="shared" ca="1" si="604"/>
        <v>ok</v>
      </c>
      <c r="AU2750" s="221"/>
      <c r="AV2750" s="197">
        <v>0.25</v>
      </c>
      <c r="AW2750" s="198">
        <v>2</v>
      </c>
      <c r="AX2750" s="199" t="s">
        <v>603</v>
      </c>
      <c r="AY2750" s="206" t="s">
        <v>604</v>
      </c>
      <c r="AZ2750" s="197">
        <v>0.15</v>
      </c>
      <c r="BA2750" s="198">
        <v>1</v>
      </c>
      <c r="BB2750" s="199" t="s">
        <v>603</v>
      </c>
      <c r="BC2750" s="206" t="s">
        <v>604</v>
      </c>
      <c r="BF2750" s="199"/>
      <c r="BG2750" s="206"/>
      <c r="BJ2750" s="199"/>
      <c r="BK2750" s="206"/>
      <c r="BN2750" s="199"/>
      <c r="BO2750" s="206"/>
      <c r="BR2750" s="199"/>
      <c r="BS2750" s="206"/>
      <c r="BV2750" s="199"/>
      <c r="BW2750" s="206"/>
      <c r="BZ2750" s="199"/>
      <c r="CA2750" s="206"/>
      <c r="CD2750" s="199"/>
      <c r="CE2750" s="206"/>
      <c r="CH2750" s="199"/>
      <c r="CI2750" s="206"/>
      <c r="CL2750" s="199"/>
      <c r="CM2750" s="206"/>
      <c r="CP2750" s="199"/>
      <c r="CQ2750" s="206"/>
      <c r="CT2750" s="199"/>
      <c r="CU2750" s="206"/>
      <c r="CX2750" s="199"/>
      <c r="CY2750" s="206"/>
      <c r="DB2750" s="199"/>
      <c r="DC2750" s="206"/>
      <c r="DF2750" s="199"/>
      <c r="DG2750" s="206"/>
      <c r="DJ2750" s="199"/>
      <c r="DK2750" s="206"/>
      <c r="DN2750" s="199"/>
      <c r="DO2750" s="206"/>
      <c r="DR2750" s="199"/>
      <c r="DS2750" s="206"/>
      <c r="DV2750" s="199"/>
      <c r="DW2750" s="206"/>
      <c r="DZ2750" s="199"/>
      <c r="EA2750" s="206"/>
      <c r="ED2750" s="199"/>
      <c r="EE2750" s="206"/>
      <c r="EH2750" s="199"/>
      <c r="EI2750" s="206"/>
      <c r="EL2750" s="199"/>
      <c r="EM2750" s="206"/>
      <c r="EP2750" s="199"/>
      <c r="EQ2750" s="206"/>
      <c r="ET2750" s="199"/>
      <c r="EU2750" s="206"/>
      <c r="EX2750" s="199"/>
      <c r="EY2750" s="206"/>
      <c r="FB2750" s="199"/>
      <c r="FC2750" s="206"/>
      <c r="FF2750" s="199"/>
      <c r="FG2750" s="206"/>
      <c r="FJ2750" s="199"/>
      <c r="FK2750" s="206"/>
      <c r="FN2750" s="199"/>
      <c r="FO2750" s="206"/>
      <c r="FR2750" s="199"/>
      <c r="FS2750" s="206"/>
      <c r="FV2750" s="199"/>
      <c r="FW2750" s="206"/>
      <c r="FZ2750" s="199"/>
      <c r="GA2750" s="206"/>
      <c r="GD2750" s="199"/>
      <c r="GE2750" s="206"/>
      <c r="GH2750" s="199"/>
      <c r="GI2750" s="206"/>
      <c r="GL2750" s="199"/>
      <c r="GM2750" s="206"/>
      <c r="GP2750" s="199"/>
      <c r="GQ2750" s="206"/>
      <c r="GT2750" s="199"/>
      <c r="GU2750" s="206"/>
      <c r="GX2750" s="199"/>
      <c r="GY2750" s="206"/>
      <c r="HB2750" s="199"/>
      <c r="HC2750" s="206"/>
      <c r="HF2750" s="199"/>
      <c r="HG2750" s="206"/>
      <c r="HJ2750" s="199"/>
      <c r="HK2750" s="206"/>
      <c r="HN2750" s="199"/>
      <c r="HO2750" s="206"/>
      <c r="HR2750" s="199"/>
      <c r="HS2750" s="206"/>
      <c r="HV2750" s="199"/>
      <c r="HW2750" s="206"/>
      <c r="HZ2750" s="199"/>
      <c r="IA2750" s="206"/>
      <c r="ID2750" s="199"/>
      <c r="IE2750" s="206"/>
      <c r="IH2750" s="199"/>
      <c r="II2750" s="206"/>
      <c r="IL2750" s="199"/>
      <c r="IM2750" s="206"/>
      <c r="IP2750" s="199"/>
      <c r="IQ2750" s="206"/>
      <c r="IT2750" s="199"/>
      <c r="IU2750" s="206"/>
      <c r="IX2750" s="199"/>
      <c r="IY2750" s="206"/>
      <c r="JB2750" s="199"/>
      <c r="JC2750" s="206"/>
      <c r="JF2750" s="199"/>
      <c r="JG2750" s="206"/>
      <c r="JJ2750" s="199"/>
      <c r="JK2750" s="206"/>
      <c r="JN2750" s="199"/>
      <c r="JO2750" s="206"/>
      <c r="JR2750" s="199"/>
      <c r="JS2750" s="206"/>
      <c r="JV2750" s="199"/>
      <c r="JW2750" s="206"/>
      <c r="JZ2750" s="199"/>
      <c r="KA2750" s="206"/>
      <c r="KD2750" s="199"/>
      <c r="KE2750" s="206"/>
      <c r="KH2750" s="199"/>
      <c r="KI2750" s="206"/>
      <c r="KL2750" s="199"/>
      <c r="KM2750" s="206"/>
      <c r="KP2750" s="199"/>
      <c r="KQ2750" s="206"/>
      <c r="KT2750" s="199"/>
      <c r="KU2750" s="206"/>
      <c r="KX2750" s="199"/>
      <c r="KY2750" s="206"/>
      <c r="LB2750" s="199"/>
      <c r="LC2750" s="206"/>
      <c r="LF2750" s="199"/>
      <c r="LG2750" s="206"/>
      <c r="LJ2750" s="199"/>
      <c r="LK2750" s="206"/>
      <c r="LN2750" s="199"/>
      <c r="LO2750" s="206"/>
      <c r="LR2750" s="199"/>
      <c r="LS2750" s="206"/>
      <c r="LV2750" s="199"/>
      <c r="LW2750" s="206"/>
      <c r="LZ2750" s="199"/>
      <c r="MA2750" s="206"/>
      <c r="MD2750" s="199"/>
      <c r="ME2750" s="206"/>
      <c r="MH2750" s="199"/>
      <c r="MI2750" s="206"/>
      <c r="ML2750" s="199"/>
      <c r="MM2750" s="206"/>
      <c r="MP2750" s="199"/>
      <c r="MQ2750" s="206"/>
      <c r="MT2750" s="199"/>
      <c r="MU2750" s="206"/>
      <c r="MX2750" s="199"/>
      <c r="MY2750" s="206"/>
      <c r="NB2750" s="199"/>
      <c r="NC2750" s="206"/>
      <c r="NF2750" s="199"/>
      <c r="NG2750" s="206"/>
      <c r="NJ2750" s="199"/>
      <c r="NK2750" s="206"/>
      <c r="NN2750" s="199"/>
      <c r="NO2750" s="206"/>
      <c r="NR2750" s="199"/>
      <c r="NS2750" s="206"/>
      <c r="NV2750" s="199"/>
      <c r="NW2750" s="206"/>
      <c r="NZ2750" s="199"/>
      <c r="OA2750" s="206"/>
      <c r="OD2750" s="199"/>
      <c r="OE2750" s="206"/>
      <c r="OH2750" s="199"/>
      <c r="OI2750" s="206"/>
      <c r="OL2750" s="199"/>
      <c r="OM2750" s="206"/>
      <c r="OP2750" s="199"/>
      <c r="OQ2750" s="206"/>
      <c r="OT2750" s="199"/>
      <c r="OU2750" s="206"/>
      <c r="OX2750" s="199"/>
      <c r="OY2750" s="206"/>
      <c r="PB2750" s="199"/>
      <c r="PC2750" s="206"/>
      <c r="PF2750" s="199"/>
      <c r="PG2750" s="206"/>
      <c r="PJ2750" s="199"/>
      <c r="PK2750" s="206"/>
      <c r="PN2750" s="199"/>
      <c r="PO2750" s="206"/>
      <c r="PR2750" s="199"/>
      <c r="PS2750" s="206"/>
      <c r="PV2750" s="199"/>
      <c r="PW2750" s="206"/>
      <c r="PZ2750" s="199"/>
      <c r="QA2750" s="206"/>
      <c r="QD2750" s="199"/>
      <c r="QE2750" s="206"/>
      <c r="QH2750" s="199"/>
      <c r="QI2750" s="206"/>
      <c r="QL2750" s="199"/>
      <c r="QM2750" s="206"/>
      <c r="QP2750" s="199"/>
      <c r="QQ2750" s="206"/>
      <c r="QT2750" s="199"/>
      <c r="QU2750" s="206"/>
      <c r="QX2750" s="199"/>
      <c r="QY2750" s="206"/>
      <c r="RB2750" s="199"/>
      <c r="RC2750" s="206"/>
      <c r="RF2750" s="199"/>
      <c r="RG2750" s="206"/>
      <c r="RJ2750" s="199"/>
      <c r="RK2750" s="206"/>
      <c r="RN2750" s="199"/>
      <c r="RO2750" s="206"/>
      <c r="RR2750" s="199"/>
      <c r="RS2750" s="206"/>
      <c r="RV2750" s="199"/>
      <c r="RW2750" s="206"/>
      <c r="RZ2750" s="199"/>
      <c r="SA2750" s="206"/>
      <c r="SD2750" s="199"/>
      <c r="SE2750" s="206"/>
      <c r="SH2750" s="199"/>
      <c r="SI2750" s="206"/>
      <c r="SL2750" s="199"/>
      <c r="SM2750" s="206"/>
      <c r="SP2750" s="199"/>
      <c r="SQ2750" s="206"/>
      <c r="ST2750" s="199"/>
      <c r="SU2750" s="206"/>
      <c r="SX2750" s="199"/>
      <c r="SY2750" s="206"/>
      <c r="TB2750" s="199"/>
      <c r="TC2750" s="206"/>
      <c r="TF2750" s="199"/>
      <c r="TG2750" s="206"/>
      <c r="TJ2750" s="199"/>
      <c r="TK2750" s="206"/>
      <c r="TN2750" s="199"/>
      <c r="TO2750" s="206"/>
      <c r="TR2750" s="199"/>
      <c r="TS2750" s="206"/>
      <c r="TV2750" s="199"/>
      <c r="TW2750" s="206"/>
      <c r="TZ2750" s="199"/>
      <c r="UA2750" s="206"/>
      <c r="UD2750" s="199"/>
      <c r="UE2750" s="206"/>
      <c r="UH2750" s="199"/>
      <c r="UI2750" s="206"/>
      <c r="UL2750" s="199"/>
      <c r="UM2750" s="206"/>
      <c r="UP2750" s="199"/>
      <c r="UQ2750" s="206"/>
      <c r="UT2750" s="199"/>
      <c r="UU2750" s="206"/>
      <c r="UX2750" s="199"/>
      <c r="UY2750" s="206"/>
      <c r="VB2750" s="199"/>
      <c r="VC2750" s="206"/>
      <c r="VF2750" s="199"/>
      <c r="VG2750" s="206"/>
      <c r="VJ2750" s="199"/>
      <c r="VK2750" s="206"/>
      <c r="VN2750" s="199"/>
      <c r="VO2750" s="206"/>
      <c r="VR2750" s="199"/>
      <c r="VS2750" s="206"/>
      <c r="VV2750" s="199"/>
      <c r="VW2750" s="206"/>
      <c r="VZ2750" s="199"/>
      <c r="WA2750" s="206"/>
      <c r="WD2750" s="199"/>
      <c r="WE2750" s="206"/>
      <c r="WH2750" s="199"/>
      <c r="WI2750" s="206"/>
      <c r="WL2750" s="199"/>
      <c r="WM2750" s="206"/>
      <c r="WP2750" s="199"/>
      <c r="WQ2750" s="206"/>
      <c r="WT2750" s="199"/>
      <c r="WU2750" s="206"/>
      <c r="WX2750" s="199"/>
      <c r="WY2750" s="206"/>
      <c r="XB2750" s="199"/>
      <c r="XC2750" s="206"/>
      <c r="XF2750" s="199"/>
      <c r="XG2750" s="206"/>
      <c r="XJ2750" s="199"/>
      <c r="XK2750" s="206"/>
      <c r="XN2750" s="199"/>
      <c r="XO2750" s="206"/>
      <c r="XR2750" s="199"/>
      <c r="XS2750" s="206"/>
      <c r="XV2750" s="199"/>
      <c r="XW2750" s="206"/>
      <c r="XZ2750" s="199"/>
      <c r="YA2750" s="206"/>
      <c r="YD2750" s="199"/>
      <c r="YE2750" s="206"/>
      <c r="YH2750" s="199"/>
      <c r="YI2750" s="206"/>
      <c r="YL2750" s="199"/>
      <c r="YM2750" s="206"/>
      <c r="YP2750" s="199"/>
      <c r="YQ2750" s="206"/>
      <c r="YT2750" s="199"/>
      <c r="YU2750" s="206"/>
      <c r="YX2750" s="199"/>
      <c r="YY2750" s="206"/>
      <c r="ZB2750" s="199"/>
      <c r="ZC2750" s="206"/>
      <c r="ZF2750" s="199"/>
      <c r="ZG2750" s="206"/>
      <c r="ZJ2750" s="199"/>
      <c r="ZK2750" s="206"/>
      <c r="ZN2750" s="199"/>
      <c r="ZO2750" s="206"/>
      <c r="ZR2750" s="199"/>
      <c r="ZS2750" s="206"/>
      <c r="ZV2750" s="199"/>
      <c r="ZW2750" s="206"/>
      <c r="ZZ2750" s="199"/>
      <c r="AAA2750" s="206"/>
      <c r="AAD2750" s="199"/>
      <c r="AAE2750" s="206"/>
      <c r="AAH2750" s="199"/>
      <c r="AAI2750" s="206"/>
      <c r="AAL2750" s="199"/>
      <c r="AAM2750" s="206"/>
      <c r="AAP2750" s="199"/>
      <c r="AAQ2750" s="206"/>
      <c r="AAT2750" s="199"/>
      <c r="AAU2750" s="206"/>
      <c r="AAX2750" s="199"/>
      <c r="AAY2750" s="206"/>
      <c r="ABB2750" s="199"/>
      <c r="ABC2750" s="206"/>
      <c r="ABF2750" s="199"/>
      <c r="ABG2750" s="206"/>
      <c r="ABJ2750" s="199"/>
      <c r="ABK2750" s="206"/>
      <c r="ABN2750" s="199"/>
      <c r="ABO2750" s="206"/>
      <c r="ABR2750" s="199"/>
      <c r="ABS2750" s="206"/>
      <c r="ABV2750" s="199"/>
      <c r="ABW2750" s="206"/>
      <c r="ABZ2750" s="199"/>
      <c r="ACA2750" s="206"/>
      <c r="ACD2750" s="199"/>
      <c r="ACE2750" s="206"/>
      <c r="ACH2750" s="199"/>
      <c r="ACI2750" s="206"/>
      <c r="ACL2750" s="199"/>
      <c r="ACM2750" s="206"/>
      <c r="ACP2750" s="199"/>
      <c r="ACQ2750" s="206"/>
      <c r="ACT2750" s="199"/>
      <c r="ACU2750" s="206"/>
      <c r="ACX2750" s="199"/>
      <c r="ACY2750" s="206"/>
      <c r="ADB2750" s="199"/>
      <c r="ADC2750" s="206"/>
      <c r="ADF2750" s="199"/>
      <c r="ADG2750" s="206"/>
      <c r="ADJ2750" s="199"/>
      <c r="ADK2750" s="206"/>
      <c r="ADN2750" s="199"/>
      <c r="ADO2750" s="206"/>
      <c r="ADR2750" s="199"/>
      <c r="ADS2750" s="206"/>
      <c r="ADV2750" s="199"/>
      <c r="ADW2750" s="206"/>
      <c r="ADZ2750" s="199"/>
      <c r="AEA2750" s="206"/>
      <c r="AED2750" s="199"/>
      <c r="AEE2750" s="206"/>
      <c r="AEH2750" s="199"/>
      <c r="AEI2750" s="206"/>
      <c r="AEL2750" s="199"/>
      <c r="AEM2750" s="206"/>
      <c r="AEP2750" s="199"/>
      <c r="AEQ2750" s="206"/>
      <c r="AET2750" s="199"/>
      <c r="AEU2750" s="206"/>
      <c r="AEX2750" s="199"/>
      <c r="AEY2750" s="206"/>
      <c r="AFB2750" s="199"/>
      <c r="AFC2750" s="206"/>
      <c r="AFF2750" s="199"/>
      <c r="AFG2750" s="206"/>
      <c r="AFJ2750" s="199"/>
      <c r="AFK2750" s="206"/>
      <c r="AFN2750" s="199"/>
      <c r="AFO2750" s="206"/>
      <c r="AFR2750" s="199"/>
      <c r="AFS2750" s="206"/>
      <c r="AFV2750" s="199"/>
      <c r="AFW2750" s="206"/>
      <c r="AFZ2750" s="199"/>
      <c r="AGA2750" s="206"/>
      <c r="AGD2750" s="199"/>
      <c r="AGE2750" s="206"/>
      <c r="AGH2750" s="199"/>
      <c r="AGI2750" s="206"/>
      <c r="AGL2750" s="199"/>
      <c r="AGM2750" s="206"/>
      <c r="AGP2750" s="199"/>
      <c r="AGQ2750" s="206"/>
      <c r="AGT2750" s="199"/>
      <c r="AGU2750" s="206"/>
      <c r="AGX2750" s="199"/>
      <c r="AGY2750" s="206"/>
      <c r="AHB2750" s="199"/>
      <c r="AHC2750" s="206"/>
      <c r="AHF2750" s="199"/>
      <c r="AHG2750" s="206"/>
      <c r="AHJ2750" s="199"/>
      <c r="AHK2750" s="206"/>
      <c r="AHN2750" s="199"/>
      <c r="AHO2750" s="206"/>
      <c r="AHR2750" s="199"/>
      <c r="AHS2750" s="206"/>
      <c r="AHV2750" s="199"/>
      <c r="AHW2750" s="206"/>
      <c r="AHZ2750" s="199"/>
      <c r="AIA2750" s="206"/>
      <c r="AID2750" s="199"/>
      <c r="AIE2750" s="206"/>
      <c r="AIH2750" s="199"/>
      <c r="AII2750" s="206"/>
      <c r="AIL2750" s="199"/>
      <c r="AIM2750" s="206"/>
      <c r="AIP2750" s="199"/>
      <c r="AIQ2750" s="206"/>
      <c r="AIT2750" s="199"/>
      <c r="AIU2750" s="206"/>
      <c r="AIX2750" s="199"/>
      <c r="AIY2750" s="206"/>
      <c r="AJB2750" s="199"/>
      <c r="AJC2750" s="206"/>
      <c r="AJF2750" s="199"/>
      <c r="AJG2750" s="206"/>
      <c r="AJJ2750" s="199"/>
      <c r="AJK2750" s="206"/>
      <c r="AJN2750" s="199"/>
      <c r="AJO2750" s="206"/>
      <c r="AJR2750" s="199"/>
      <c r="AJS2750" s="206"/>
      <c r="AJV2750" s="199"/>
      <c r="AJW2750" s="206"/>
      <c r="AJZ2750" s="199"/>
      <c r="AKA2750" s="206"/>
      <c r="AKD2750" s="199"/>
      <c r="AKE2750" s="206"/>
      <c r="AKH2750" s="199"/>
      <c r="AKI2750" s="206"/>
      <c r="AKL2750" s="199"/>
      <c r="AKM2750" s="206"/>
      <c r="AKP2750" s="199"/>
      <c r="AKQ2750" s="206"/>
      <c r="AKT2750" s="199"/>
      <c r="AKU2750" s="206"/>
      <c r="AKX2750" s="199"/>
      <c r="AKY2750" s="206"/>
      <c r="ALB2750" s="199"/>
      <c r="ALC2750" s="206"/>
      <c r="ALF2750" s="199"/>
      <c r="ALG2750" s="206"/>
      <c r="ALJ2750" s="199"/>
      <c r="ALK2750" s="206"/>
      <c r="ALN2750" s="199"/>
      <c r="ALO2750" s="206"/>
      <c r="ALR2750" s="199"/>
      <c r="ALS2750" s="206"/>
      <c r="ALV2750" s="199"/>
      <c r="ALW2750" s="206"/>
      <c r="ALZ2750" s="199"/>
      <c r="AMA2750" s="206"/>
      <c r="AMD2750" s="199"/>
      <c r="AME2750" s="206"/>
      <c r="AMH2750" s="199"/>
      <c r="AMI2750" s="206"/>
      <c r="AML2750" s="199"/>
      <c r="AMM2750" s="206"/>
      <c r="AMP2750" s="199"/>
      <c r="AMQ2750" s="206"/>
      <c r="AMT2750" s="199"/>
      <c r="AMU2750" s="206"/>
      <c r="AMX2750" s="199"/>
      <c r="AMY2750" s="206"/>
      <c r="ANB2750" s="199"/>
      <c r="ANC2750" s="206"/>
      <c r="ANF2750" s="199"/>
      <c r="ANG2750" s="206"/>
      <c r="ANJ2750" s="199"/>
      <c r="ANK2750" s="206"/>
      <c r="ANN2750" s="199"/>
      <c r="ANO2750" s="206"/>
      <c r="ANR2750" s="199"/>
      <c r="ANS2750" s="206"/>
      <c r="ANV2750" s="199"/>
      <c r="ANW2750" s="206"/>
      <c r="ANZ2750" s="199"/>
      <c r="AOA2750" s="206"/>
      <c r="AOD2750" s="199"/>
      <c r="AOE2750" s="206"/>
      <c r="AOH2750" s="199"/>
      <c r="AOI2750" s="206"/>
      <c r="AOL2750" s="199"/>
      <c r="AOM2750" s="206"/>
    </row>
    <row r="2751" spans="1:1023 1026:1079" x14ac:dyDescent="0.25">
      <c r="A2751" s="206">
        <v>2565</v>
      </c>
      <c r="B2751" s="208"/>
      <c r="C2751" s="206" t="s">
        <v>3640</v>
      </c>
      <c r="D2751" s="315">
        <v>43493</v>
      </c>
      <c r="E2751" s="463" t="s">
        <v>1213</v>
      </c>
      <c r="F2751" s="208" t="s">
        <v>612</v>
      </c>
      <c r="G2751" s="208" t="s">
        <v>608</v>
      </c>
      <c r="H2751" s="315">
        <v>43493</v>
      </c>
      <c r="I2751" s="315">
        <v>43493</v>
      </c>
      <c r="J2751" s="338">
        <v>0.79513888888888884</v>
      </c>
      <c r="K2751" s="338">
        <v>0.80208333333333337</v>
      </c>
      <c r="L2751" s="193"/>
      <c r="M2751" s="214" t="s">
        <v>65</v>
      </c>
      <c r="N2751" s="206">
        <v>5</v>
      </c>
      <c r="O2751" s="214" t="s">
        <v>65</v>
      </c>
      <c r="P2751" s="206">
        <v>5</v>
      </c>
      <c r="S2751" s="214" t="s">
        <v>65</v>
      </c>
      <c r="T2751" s="206">
        <v>5</v>
      </c>
      <c r="U2751" s="214" t="s">
        <v>65</v>
      </c>
      <c r="V2751" s="206">
        <v>5</v>
      </c>
      <c r="AC2751" s="222">
        <f t="shared" si="624"/>
        <v>100</v>
      </c>
      <c r="AD2751" s="221" t="s">
        <v>37</v>
      </c>
      <c r="AE2751" s="200">
        <v>1</v>
      </c>
      <c r="AF2751" s="200"/>
      <c r="AG2751" s="200"/>
      <c r="AH2751" s="200"/>
      <c r="AI2751" s="200"/>
      <c r="AJ2751" s="200"/>
      <c r="AK2751" s="200"/>
      <c r="AL2751" s="224"/>
      <c r="AM2751" s="391">
        <f t="shared" si="629"/>
        <v>1</v>
      </c>
      <c r="AN2751" s="222">
        <v>0.25</v>
      </c>
      <c r="AO2751" s="228"/>
      <c r="AP2751" s="230">
        <f t="shared" si="630"/>
        <v>0.25</v>
      </c>
      <c r="AQ2751" s="399"/>
      <c r="AR2751" s="194"/>
      <c r="AS2751" s="235" t="str">
        <f t="shared" ca="1" si="603"/>
        <v>ok</v>
      </c>
      <c r="AT2751" s="225" t="str">
        <f t="shared" ca="1" si="604"/>
        <v>ok</v>
      </c>
      <c r="AU2751" s="221"/>
      <c r="AV2751" s="197">
        <v>0.25</v>
      </c>
      <c r="AW2751" s="198">
        <v>5</v>
      </c>
      <c r="AX2751" s="199" t="s">
        <v>603</v>
      </c>
      <c r="AY2751" s="206" t="s">
        <v>604</v>
      </c>
      <c r="BB2751" s="199"/>
      <c r="BC2751" s="206"/>
      <c r="BF2751" s="199"/>
      <c r="BG2751" s="206"/>
      <c r="BJ2751" s="199"/>
      <c r="BK2751" s="206"/>
      <c r="BN2751" s="199"/>
      <c r="BO2751" s="206"/>
      <c r="BR2751" s="199"/>
      <c r="BS2751" s="206"/>
      <c r="BV2751" s="199"/>
      <c r="BW2751" s="206"/>
      <c r="BZ2751" s="199"/>
      <c r="CA2751" s="206"/>
      <c r="CD2751" s="199"/>
      <c r="CE2751" s="206"/>
      <c r="CH2751" s="199"/>
      <c r="CI2751" s="206"/>
      <c r="CL2751" s="199"/>
      <c r="CM2751" s="206"/>
      <c r="CP2751" s="199"/>
      <c r="CQ2751" s="206"/>
      <c r="CT2751" s="199"/>
      <c r="CU2751" s="206"/>
      <c r="CX2751" s="199"/>
      <c r="CY2751" s="206"/>
      <c r="DB2751" s="199"/>
      <c r="DC2751" s="206"/>
      <c r="DF2751" s="199"/>
      <c r="DG2751" s="206"/>
      <c r="DJ2751" s="199"/>
      <c r="DK2751" s="206"/>
      <c r="DN2751" s="199"/>
      <c r="DO2751" s="206"/>
      <c r="DR2751" s="199"/>
      <c r="DS2751" s="206"/>
      <c r="DV2751" s="199"/>
      <c r="DW2751" s="206"/>
      <c r="DZ2751" s="199"/>
      <c r="EA2751" s="206"/>
      <c r="ED2751" s="199"/>
      <c r="EE2751" s="206"/>
      <c r="EH2751" s="199"/>
      <c r="EI2751" s="206"/>
      <c r="EL2751" s="199"/>
      <c r="EM2751" s="206"/>
      <c r="EP2751" s="199"/>
      <c r="EQ2751" s="206"/>
      <c r="ET2751" s="199"/>
      <c r="EU2751" s="206"/>
      <c r="EX2751" s="199"/>
      <c r="EY2751" s="206"/>
      <c r="FB2751" s="199"/>
      <c r="FC2751" s="206"/>
      <c r="FF2751" s="199"/>
      <c r="FG2751" s="206"/>
      <c r="FJ2751" s="199"/>
      <c r="FK2751" s="206"/>
      <c r="FN2751" s="199"/>
      <c r="FO2751" s="206"/>
      <c r="FR2751" s="199"/>
      <c r="FS2751" s="206"/>
      <c r="FV2751" s="199"/>
      <c r="FW2751" s="206"/>
      <c r="FZ2751" s="199"/>
      <c r="GA2751" s="206"/>
      <c r="GD2751" s="199"/>
      <c r="GE2751" s="206"/>
      <c r="GH2751" s="199"/>
      <c r="GI2751" s="206"/>
      <c r="GL2751" s="199"/>
      <c r="GM2751" s="206"/>
      <c r="GP2751" s="199"/>
      <c r="GQ2751" s="206"/>
      <c r="GT2751" s="199"/>
      <c r="GU2751" s="206"/>
      <c r="GX2751" s="199"/>
      <c r="GY2751" s="206"/>
      <c r="HB2751" s="199"/>
      <c r="HC2751" s="206"/>
      <c r="HF2751" s="199"/>
      <c r="HG2751" s="206"/>
      <c r="HJ2751" s="199"/>
      <c r="HK2751" s="206"/>
      <c r="HN2751" s="199"/>
      <c r="HO2751" s="206"/>
      <c r="HR2751" s="199"/>
      <c r="HS2751" s="206"/>
      <c r="HV2751" s="199"/>
      <c r="HW2751" s="206"/>
      <c r="HZ2751" s="199"/>
      <c r="IA2751" s="206"/>
      <c r="ID2751" s="199"/>
      <c r="IE2751" s="206"/>
      <c r="IH2751" s="199"/>
      <c r="II2751" s="206"/>
      <c r="IL2751" s="199"/>
      <c r="IM2751" s="206"/>
      <c r="IP2751" s="199"/>
      <c r="IQ2751" s="206"/>
      <c r="IT2751" s="199"/>
      <c r="IU2751" s="206"/>
      <c r="IX2751" s="199"/>
      <c r="IY2751" s="206"/>
      <c r="JB2751" s="199"/>
      <c r="JC2751" s="206"/>
      <c r="JF2751" s="199"/>
      <c r="JG2751" s="206"/>
      <c r="JJ2751" s="199"/>
      <c r="JK2751" s="206"/>
      <c r="JN2751" s="199"/>
      <c r="JO2751" s="206"/>
      <c r="JR2751" s="199"/>
      <c r="JS2751" s="206"/>
      <c r="JV2751" s="199"/>
      <c r="JW2751" s="206"/>
      <c r="JZ2751" s="199"/>
      <c r="KA2751" s="206"/>
      <c r="KD2751" s="199"/>
      <c r="KE2751" s="206"/>
      <c r="KH2751" s="199"/>
      <c r="KI2751" s="206"/>
      <c r="KL2751" s="199"/>
      <c r="KM2751" s="206"/>
      <c r="KP2751" s="199"/>
      <c r="KQ2751" s="206"/>
      <c r="KT2751" s="199"/>
      <c r="KU2751" s="206"/>
      <c r="KX2751" s="199"/>
      <c r="KY2751" s="206"/>
      <c r="LB2751" s="199"/>
      <c r="LC2751" s="206"/>
      <c r="LF2751" s="199"/>
      <c r="LG2751" s="206"/>
      <c r="LJ2751" s="199"/>
      <c r="LK2751" s="206"/>
      <c r="LN2751" s="199"/>
      <c r="LO2751" s="206"/>
      <c r="LR2751" s="199"/>
      <c r="LS2751" s="206"/>
      <c r="LV2751" s="199"/>
      <c r="LW2751" s="206"/>
      <c r="LZ2751" s="199"/>
      <c r="MA2751" s="206"/>
      <c r="MD2751" s="199"/>
      <c r="ME2751" s="206"/>
      <c r="MH2751" s="199"/>
      <c r="MI2751" s="206"/>
      <c r="ML2751" s="199"/>
      <c r="MM2751" s="206"/>
      <c r="MP2751" s="199"/>
      <c r="MQ2751" s="206"/>
      <c r="MT2751" s="199"/>
      <c r="MU2751" s="206"/>
      <c r="MX2751" s="199"/>
      <c r="MY2751" s="206"/>
      <c r="NB2751" s="199"/>
      <c r="NC2751" s="206"/>
      <c r="NF2751" s="199"/>
      <c r="NG2751" s="206"/>
      <c r="NJ2751" s="199"/>
      <c r="NK2751" s="206"/>
      <c r="NN2751" s="199"/>
      <c r="NO2751" s="206"/>
      <c r="NR2751" s="199"/>
      <c r="NS2751" s="206"/>
      <c r="NV2751" s="199"/>
      <c r="NW2751" s="206"/>
      <c r="NZ2751" s="199"/>
      <c r="OA2751" s="206"/>
      <c r="OD2751" s="199"/>
      <c r="OE2751" s="206"/>
      <c r="OH2751" s="199"/>
      <c r="OI2751" s="206"/>
      <c r="OL2751" s="199"/>
      <c r="OM2751" s="206"/>
      <c r="OP2751" s="199"/>
      <c r="OQ2751" s="206"/>
      <c r="OT2751" s="199"/>
      <c r="OU2751" s="206"/>
      <c r="OX2751" s="199"/>
      <c r="OY2751" s="206"/>
      <c r="PB2751" s="199"/>
      <c r="PC2751" s="206"/>
      <c r="PF2751" s="199"/>
      <c r="PG2751" s="206"/>
      <c r="PJ2751" s="199"/>
      <c r="PK2751" s="206"/>
      <c r="PN2751" s="199"/>
      <c r="PO2751" s="206"/>
      <c r="PR2751" s="199"/>
      <c r="PS2751" s="206"/>
      <c r="PV2751" s="199"/>
      <c r="PW2751" s="206"/>
      <c r="PZ2751" s="199"/>
      <c r="QA2751" s="206"/>
      <c r="QD2751" s="199"/>
      <c r="QE2751" s="206"/>
      <c r="QH2751" s="199"/>
      <c r="QI2751" s="206"/>
      <c r="QL2751" s="199"/>
      <c r="QM2751" s="206"/>
      <c r="QP2751" s="199"/>
      <c r="QQ2751" s="206"/>
      <c r="QT2751" s="199"/>
      <c r="QU2751" s="206"/>
      <c r="QX2751" s="199"/>
      <c r="QY2751" s="206"/>
      <c r="RB2751" s="199"/>
      <c r="RC2751" s="206"/>
      <c r="RF2751" s="199"/>
      <c r="RG2751" s="206"/>
      <c r="RJ2751" s="199"/>
      <c r="RK2751" s="206"/>
      <c r="RN2751" s="199"/>
      <c r="RO2751" s="206"/>
      <c r="RR2751" s="199"/>
      <c r="RS2751" s="206"/>
      <c r="RV2751" s="199"/>
      <c r="RW2751" s="206"/>
      <c r="RZ2751" s="199"/>
      <c r="SA2751" s="206"/>
      <c r="SD2751" s="199"/>
      <c r="SE2751" s="206"/>
      <c r="SH2751" s="199"/>
      <c r="SI2751" s="206"/>
      <c r="SL2751" s="199"/>
      <c r="SM2751" s="206"/>
      <c r="SP2751" s="199"/>
      <c r="SQ2751" s="206"/>
      <c r="ST2751" s="199"/>
      <c r="SU2751" s="206"/>
      <c r="SX2751" s="199"/>
      <c r="SY2751" s="206"/>
      <c r="TB2751" s="199"/>
      <c r="TC2751" s="206"/>
      <c r="TF2751" s="199"/>
      <c r="TG2751" s="206"/>
      <c r="TJ2751" s="199"/>
      <c r="TK2751" s="206"/>
      <c r="TN2751" s="199"/>
      <c r="TO2751" s="206"/>
      <c r="TR2751" s="199"/>
      <c r="TS2751" s="206"/>
      <c r="TV2751" s="199"/>
      <c r="TW2751" s="206"/>
      <c r="TZ2751" s="199"/>
      <c r="UA2751" s="206"/>
      <c r="UD2751" s="199"/>
      <c r="UE2751" s="206"/>
      <c r="UH2751" s="199"/>
      <c r="UI2751" s="206"/>
      <c r="UL2751" s="199"/>
      <c r="UM2751" s="206"/>
      <c r="UP2751" s="199"/>
      <c r="UQ2751" s="206"/>
      <c r="UT2751" s="199"/>
      <c r="UU2751" s="206"/>
      <c r="UX2751" s="199"/>
      <c r="UY2751" s="206"/>
      <c r="VB2751" s="199"/>
      <c r="VC2751" s="206"/>
      <c r="VF2751" s="199"/>
      <c r="VG2751" s="206"/>
      <c r="VJ2751" s="199"/>
      <c r="VK2751" s="206"/>
      <c r="VN2751" s="199"/>
      <c r="VO2751" s="206"/>
      <c r="VR2751" s="199"/>
      <c r="VS2751" s="206"/>
      <c r="VV2751" s="199"/>
      <c r="VW2751" s="206"/>
      <c r="VZ2751" s="199"/>
      <c r="WA2751" s="206"/>
      <c r="WD2751" s="199"/>
      <c r="WE2751" s="206"/>
      <c r="WH2751" s="199"/>
      <c r="WI2751" s="206"/>
      <c r="WL2751" s="199"/>
      <c r="WM2751" s="206"/>
      <c r="WP2751" s="199"/>
      <c r="WQ2751" s="206"/>
      <c r="WT2751" s="199"/>
      <c r="WU2751" s="206"/>
      <c r="WX2751" s="199"/>
      <c r="WY2751" s="206"/>
      <c r="XB2751" s="199"/>
      <c r="XC2751" s="206"/>
      <c r="XF2751" s="199"/>
      <c r="XG2751" s="206"/>
      <c r="XJ2751" s="199"/>
      <c r="XK2751" s="206"/>
      <c r="XN2751" s="199"/>
      <c r="XO2751" s="206"/>
      <c r="XR2751" s="199"/>
      <c r="XS2751" s="206"/>
      <c r="XV2751" s="199"/>
      <c r="XW2751" s="206"/>
      <c r="XZ2751" s="199"/>
      <c r="YA2751" s="206"/>
      <c r="YD2751" s="199"/>
      <c r="YE2751" s="206"/>
      <c r="YH2751" s="199"/>
      <c r="YI2751" s="206"/>
      <c r="YL2751" s="199"/>
      <c r="YM2751" s="206"/>
      <c r="YP2751" s="199"/>
      <c r="YQ2751" s="206"/>
      <c r="YT2751" s="199"/>
      <c r="YU2751" s="206"/>
      <c r="YX2751" s="199"/>
      <c r="YY2751" s="206"/>
      <c r="ZB2751" s="199"/>
      <c r="ZC2751" s="206"/>
      <c r="ZF2751" s="199"/>
      <c r="ZG2751" s="206"/>
      <c r="ZJ2751" s="199"/>
      <c r="ZK2751" s="206"/>
      <c r="ZN2751" s="199"/>
      <c r="ZO2751" s="206"/>
      <c r="ZR2751" s="199"/>
      <c r="ZS2751" s="206"/>
      <c r="ZV2751" s="199"/>
      <c r="ZW2751" s="206"/>
      <c r="ZZ2751" s="199"/>
      <c r="AAA2751" s="206"/>
      <c r="AAD2751" s="199"/>
      <c r="AAE2751" s="206"/>
      <c r="AAH2751" s="199"/>
      <c r="AAI2751" s="206"/>
      <c r="AAL2751" s="199"/>
      <c r="AAM2751" s="206"/>
      <c r="AAP2751" s="199"/>
      <c r="AAQ2751" s="206"/>
      <c r="AAT2751" s="199"/>
      <c r="AAU2751" s="206"/>
      <c r="AAX2751" s="199"/>
      <c r="AAY2751" s="206"/>
      <c r="ABB2751" s="199"/>
      <c r="ABC2751" s="206"/>
      <c r="ABF2751" s="199"/>
      <c r="ABG2751" s="206"/>
      <c r="ABJ2751" s="199"/>
      <c r="ABK2751" s="206"/>
      <c r="ABN2751" s="199"/>
      <c r="ABO2751" s="206"/>
      <c r="ABR2751" s="199"/>
      <c r="ABS2751" s="206"/>
      <c r="ABV2751" s="199"/>
      <c r="ABW2751" s="206"/>
      <c r="ABZ2751" s="199"/>
      <c r="ACA2751" s="206"/>
      <c r="ACD2751" s="199"/>
      <c r="ACE2751" s="206"/>
      <c r="ACH2751" s="199"/>
      <c r="ACI2751" s="206"/>
      <c r="ACL2751" s="199"/>
      <c r="ACM2751" s="206"/>
      <c r="ACP2751" s="199"/>
      <c r="ACQ2751" s="206"/>
      <c r="ACT2751" s="199"/>
      <c r="ACU2751" s="206"/>
      <c r="ACX2751" s="199"/>
      <c r="ACY2751" s="206"/>
      <c r="ADB2751" s="199"/>
      <c r="ADC2751" s="206"/>
      <c r="ADF2751" s="199"/>
      <c r="ADG2751" s="206"/>
      <c r="ADJ2751" s="199"/>
      <c r="ADK2751" s="206"/>
      <c r="ADN2751" s="199"/>
      <c r="ADO2751" s="206"/>
      <c r="ADR2751" s="199"/>
      <c r="ADS2751" s="206"/>
      <c r="ADV2751" s="199"/>
      <c r="ADW2751" s="206"/>
      <c r="ADZ2751" s="199"/>
      <c r="AEA2751" s="206"/>
      <c r="AED2751" s="199"/>
      <c r="AEE2751" s="206"/>
      <c r="AEH2751" s="199"/>
      <c r="AEI2751" s="206"/>
      <c r="AEL2751" s="199"/>
      <c r="AEM2751" s="206"/>
      <c r="AEP2751" s="199"/>
      <c r="AEQ2751" s="206"/>
      <c r="AET2751" s="199"/>
      <c r="AEU2751" s="206"/>
      <c r="AEX2751" s="199"/>
      <c r="AEY2751" s="206"/>
      <c r="AFB2751" s="199"/>
      <c r="AFC2751" s="206"/>
      <c r="AFF2751" s="199"/>
      <c r="AFG2751" s="206"/>
      <c r="AFJ2751" s="199"/>
      <c r="AFK2751" s="206"/>
      <c r="AFN2751" s="199"/>
      <c r="AFO2751" s="206"/>
      <c r="AFR2751" s="199"/>
      <c r="AFS2751" s="206"/>
      <c r="AFV2751" s="199"/>
      <c r="AFW2751" s="206"/>
      <c r="AFZ2751" s="199"/>
      <c r="AGA2751" s="206"/>
      <c r="AGD2751" s="199"/>
      <c r="AGE2751" s="206"/>
      <c r="AGH2751" s="199"/>
      <c r="AGI2751" s="206"/>
      <c r="AGL2751" s="199"/>
      <c r="AGM2751" s="206"/>
      <c r="AGP2751" s="199"/>
      <c r="AGQ2751" s="206"/>
      <c r="AGT2751" s="199"/>
      <c r="AGU2751" s="206"/>
      <c r="AGX2751" s="199"/>
      <c r="AGY2751" s="206"/>
      <c r="AHB2751" s="199"/>
      <c r="AHC2751" s="206"/>
      <c r="AHF2751" s="199"/>
      <c r="AHG2751" s="206"/>
      <c r="AHJ2751" s="199"/>
      <c r="AHK2751" s="206"/>
      <c r="AHN2751" s="199"/>
      <c r="AHO2751" s="206"/>
      <c r="AHR2751" s="199"/>
      <c r="AHS2751" s="206"/>
      <c r="AHV2751" s="199"/>
      <c r="AHW2751" s="206"/>
      <c r="AHZ2751" s="199"/>
      <c r="AIA2751" s="206"/>
      <c r="AID2751" s="199"/>
      <c r="AIE2751" s="206"/>
      <c r="AIH2751" s="199"/>
      <c r="AII2751" s="206"/>
      <c r="AIL2751" s="199"/>
      <c r="AIM2751" s="206"/>
      <c r="AIP2751" s="199"/>
      <c r="AIQ2751" s="206"/>
      <c r="AIT2751" s="199"/>
      <c r="AIU2751" s="206"/>
      <c r="AIX2751" s="199"/>
      <c r="AIY2751" s="206"/>
      <c r="AJB2751" s="199"/>
      <c r="AJC2751" s="206"/>
      <c r="AJF2751" s="199"/>
      <c r="AJG2751" s="206"/>
      <c r="AJJ2751" s="199"/>
      <c r="AJK2751" s="206"/>
      <c r="AJN2751" s="199"/>
      <c r="AJO2751" s="206"/>
      <c r="AJR2751" s="199"/>
      <c r="AJS2751" s="206"/>
      <c r="AJV2751" s="199"/>
      <c r="AJW2751" s="206"/>
      <c r="AJZ2751" s="199"/>
      <c r="AKA2751" s="206"/>
      <c r="AKD2751" s="199"/>
      <c r="AKE2751" s="206"/>
      <c r="AKH2751" s="199"/>
      <c r="AKI2751" s="206"/>
      <c r="AKL2751" s="199"/>
      <c r="AKM2751" s="206"/>
      <c r="AKP2751" s="199"/>
      <c r="AKQ2751" s="206"/>
      <c r="AKT2751" s="199"/>
      <c r="AKU2751" s="206"/>
      <c r="AKX2751" s="199"/>
      <c r="AKY2751" s="206"/>
      <c r="ALB2751" s="199"/>
      <c r="ALC2751" s="206"/>
      <c r="ALF2751" s="199"/>
      <c r="ALG2751" s="206"/>
      <c r="ALJ2751" s="199"/>
      <c r="ALK2751" s="206"/>
      <c r="ALN2751" s="199"/>
      <c r="ALO2751" s="206"/>
      <c r="ALR2751" s="199"/>
      <c r="ALS2751" s="206"/>
      <c r="ALV2751" s="199"/>
      <c r="ALW2751" s="206"/>
      <c r="ALZ2751" s="199"/>
      <c r="AMA2751" s="206"/>
      <c r="AMD2751" s="199"/>
      <c r="AME2751" s="206"/>
      <c r="AMH2751" s="199"/>
      <c r="AMI2751" s="206"/>
      <c r="AML2751" s="199"/>
      <c r="AMM2751" s="206"/>
      <c r="AMP2751" s="199"/>
      <c r="AMQ2751" s="206"/>
      <c r="AMT2751" s="199"/>
      <c r="AMU2751" s="206"/>
      <c r="AMX2751" s="199"/>
      <c r="AMY2751" s="206"/>
      <c r="ANB2751" s="199"/>
      <c r="ANC2751" s="206"/>
      <c r="ANF2751" s="199"/>
      <c r="ANG2751" s="206"/>
      <c r="ANJ2751" s="199"/>
      <c r="ANK2751" s="206"/>
      <c r="ANN2751" s="199"/>
      <c r="ANO2751" s="206"/>
      <c r="ANR2751" s="199"/>
      <c r="ANS2751" s="206"/>
      <c r="ANV2751" s="199"/>
      <c r="ANW2751" s="206"/>
      <c r="ANZ2751" s="199"/>
      <c r="AOA2751" s="206"/>
      <c r="AOD2751" s="199"/>
      <c r="AOE2751" s="206"/>
      <c r="AOH2751" s="199"/>
      <c r="AOI2751" s="206"/>
      <c r="AOL2751" s="199"/>
      <c r="AOM2751" s="206"/>
    </row>
    <row r="2752" spans="1:1023 1026:1079" x14ac:dyDescent="0.25">
      <c r="A2752" s="206">
        <v>2566</v>
      </c>
      <c r="B2752" s="208"/>
      <c r="C2752" s="206" t="s">
        <v>3641</v>
      </c>
      <c r="D2752" s="315">
        <v>43493</v>
      </c>
      <c r="E2752" s="463" t="s">
        <v>1213</v>
      </c>
      <c r="F2752" s="208" t="s">
        <v>612</v>
      </c>
      <c r="G2752" s="208" t="s">
        <v>608</v>
      </c>
      <c r="H2752" s="315">
        <v>43493</v>
      </c>
      <c r="I2752" s="315">
        <v>43493</v>
      </c>
      <c r="J2752" s="338">
        <v>0.80555555555555547</v>
      </c>
      <c r="K2752" s="338">
        <v>0.8125</v>
      </c>
      <c r="L2752" s="193"/>
      <c r="M2752" s="215" t="s">
        <v>136</v>
      </c>
      <c r="N2752" s="206">
        <v>5</v>
      </c>
      <c r="O2752" s="215" t="s">
        <v>136</v>
      </c>
      <c r="P2752" s="206">
        <v>5</v>
      </c>
      <c r="S2752" s="215" t="s">
        <v>136</v>
      </c>
      <c r="T2752" s="206">
        <v>5</v>
      </c>
      <c r="U2752" s="215" t="s">
        <v>136</v>
      </c>
      <c r="V2752" s="206">
        <v>5</v>
      </c>
      <c r="AC2752" s="222">
        <f t="shared" si="624"/>
        <v>100</v>
      </c>
      <c r="AD2752" s="221" t="s">
        <v>37</v>
      </c>
      <c r="AE2752" s="200"/>
      <c r="AF2752" s="200"/>
      <c r="AG2752" s="200">
        <v>1</v>
      </c>
      <c r="AH2752" s="200"/>
      <c r="AI2752" s="200"/>
      <c r="AJ2752" s="200"/>
      <c r="AK2752" s="200"/>
      <c r="AL2752" s="224"/>
      <c r="AM2752" s="391">
        <f t="shared" ref="AM2752:AM2818" si="631">SUM(AE2752:AL2752)</f>
        <v>1</v>
      </c>
      <c r="AN2752" s="222">
        <v>0.6</v>
      </c>
      <c r="AO2752" s="228"/>
      <c r="AP2752" s="230">
        <f t="shared" ref="AP2752:AP2818" si="632">AN2752-AO2752</f>
        <v>0.6</v>
      </c>
      <c r="AQ2752" s="399"/>
      <c r="AR2752" s="194"/>
      <c r="AS2752" s="235" t="str">
        <f t="shared" ca="1" si="603"/>
        <v>ok</v>
      </c>
      <c r="AT2752" s="225" t="str">
        <f t="shared" ca="1" si="604"/>
        <v>ok</v>
      </c>
      <c r="AU2752" s="221"/>
      <c r="AV2752" s="197">
        <v>0.6</v>
      </c>
      <c r="AW2752" s="198">
        <v>1</v>
      </c>
      <c r="AX2752" s="199" t="s">
        <v>603</v>
      </c>
      <c r="AY2752" s="206" t="s">
        <v>604</v>
      </c>
      <c r="BB2752" s="199"/>
      <c r="BC2752" s="206"/>
      <c r="BF2752" s="199"/>
      <c r="BG2752" s="206"/>
      <c r="BJ2752" s="199"/>
      <c r="BK2752" s="206"/>
      <c r="BN2752" s="199"/>
      <c r="BO2752" s="206"/>
      <c r="BR2752" s="199"/>
      <c r="BS2752" s="206"/>
      <c r="BV2752" s="199"/>
      <c r="BW2752" s="206"/>
      <c r="BZ2752" s="199"/>
      <c r="CA2752" s="206"/>
      <c r="CD2752" s="199"/>
      <c r="CE2752" s="206"/>
      <c r="CH2752" s="199"/>
      <c r="CI2752" s="206"/>
      <c r="CL2752" s="199"/>
      <c r="CM2752" s="206"/>
      <c r="CP2752" s="199"/>
      <c r="CQ2752" s="206"/>
      <c r="CT2752" s="199"/>
      <c r="CU2752" s="206"/>
      <c r="CX2752" s="199"/>
      <c r="CY2752" s="206"/>
      <c r="DB2752" s="199"/>
      <c r="DC2752" s="206"/>
      <c r="DF2752" s="199"/>
      <c r="DG2752" s="206"/>
      <c r="DJ2752" s="199"/>
      <c r="DK2752" s="206"/>
      <c r="DN2752" s="199"/>
      <c r="DO2752" s="206"/>
      <c r="DR2752" s="199"/>
      <c r="DS2752" s="206"/>
      <c r="DV2752" s="199"/>
      <c r="DW2752" s="206"/>
      <c r="DZ2752" s="199"/>
      <c r="EA2752" s="206"/>
      <c r="ED2752" s="199"/>
      <c r="EE2752" s="206"/>
      <c r="EH2752" s="199"/>
      <c r="EI2752" s="206"/>
      <c r="EL2752" s="199"/>
      <c r="EM2752" s="206"/>
      <c r="EP2752" s="199"/>
      <c r="EQ2752" s="206"/>
      <c r="ET2752" s="199"/>
      <c r="EU2752" s="206"/>
      <c r="EX2752" s="199"/>
      <c r="EY2752" s="206"/>
      <c r="FB2752" s="199"/>
      <c r="FC2752" s="206"/>
      <c r="FF2752" s="199"/>
      <c r="FG2752" s="206"/>
      <c r="FJ2752" s="199"/>
      <c r="FK2752" s="206"/>
      <c r="FN2752" s="199"/>
      <c r="FO2752" s="206"/>
      <c r="FR2752" s="199"/>
      <c r="FS2752" s="206"/>
      <c r="FV2752" s="199"/>
      <c r="FW2752" s="206"/>
      <c r="FZ2752" s="199"/>
      <c r="GA2752" s="206"/>
      <c r="GD2752" s="199"/>
      <c r="GE2752" s="206"/>
      <c r="GH2752" s="199"/>
      <c r="GI2752" s="206"/>
      <c r="GL2752" s="199"/>
      <c r="GM2752" s="206"/>
      <c r="GP2752" s="199"/>
      <c r="GQ2752" s="206"/>
      <c r="GT2752" s="199"/>
      <c r="GU2752" s="206"/>
      <c r="GX2752" s="199"/>
      <c r="GY2752" s="206"/>
      <c r="HB2752" s="199"/>
      <c r="HC2752" s="206"/>
      <c r="HF2752" s="199"/>
      <c r="HG2752" s="206"/>
      <c r="HJ2752" s="199"/>
      <c r="HK2752" s="206"/>
      <c r="HN2752" s="199"/>
      <c r="HO2752" s="206"/>
      <c r="HR2752" s="199"/>
      <c r="HS2752" s="206"/>
      <c r="HV2752" s="199"/>
      <c r="HW2752" s="206"/>
      <c r="HZ2752" s="199"/>
      <c r="IA2752" s="206"/>
      <c r="ID2752" s="199"/>
      <c r="IE2752" s="206"/>
      <c r="IH2752" s="199"/>
      <c r="II2752" s="206"/>
      <c r="IL2752" s="199"/>
      <c r="IM2752" s="206"/>
      <c r="IP2752" s="199"/>
      <c r="IQ2752" s="206"/>
      <c r="IT2752" s="199"/>
      <c r="IU2752" s="206"/>
      <c r="IX2752" s="199"/>
      <c r="IY2752" s="206"/>
      <c r="JB2752" s="199"/>
      <c r="JC2752" s="206"/>
      <c r="JF2752" s="199"/>
      <c r="JG2752" s="206"/>
      <c r="JJ2752" s="199"/>
      <c r="JK2752" s="206"/>
      <c r="JN2752" s="199"/>
      <c r="JO2752" s="206"/>
      <c r="JR2752" s="199"/>
      <c r="JS2752" s="206"/>
      <c r="JV2752" s="199"/>
      <c r="JW2752" s="206"/>
      <c r="JZ2752" s="199"/>
      <c r="KA2752" s="206"/>
      <c r="KD2752" s="199"/>
      <c r="KE2752" s="206"/>
      <c r="KH2752" s="199"/>
      <c r="KI2752" s="206"/>
      <c r="KL2752" s="199"/>
      <c r="KM2752" s="206"/>
      <c r="KP2752" s="199"/>
      <c r="KQ2752" s="206"/>
      <c r="KT2752" s="199"/>
      <c r="KU2752" s="206"/>
      <c r="KX2752" s="199"/>
      <c r="KY2752" s="206"/>
      <c r="LB2752" s="199"/>
      <c r="LC2752" s="206"/>
      <c r="LF2752" s="199"/>
      <c r="LG2752" s="206"/>
      <c r="LJ2752" s="199"/>
      <c r="LK2752" s="206"/>
      <c r="LN2752" s="199"/>
      <c r="LO2752" s="206"/>
      <c r="LR2752" s="199"/>
      <c r="LS2752" s="206"/>
      <c r="LV2752" s="199"/>
      <c r="LW2752" s="206"/>
      <c r="LZ2752" s="199"/>
      <c r="MA2752" s="206"/>
      <c r="MD2752" s="199"/>
      <c r="ME2752" s="206"/>
      <c r="MH2752" s="199"/>
      <c r="MI2752" s="206"/>
      <c r="ML2752" s="199"/>
      <c r="MM2752" s="206"/>
      <c r="MP2752" s="199"/>
      <c r="MQ2752" s="206"/>
      <c r="MT2752" s="199"/>
      <c r="MU2752" s="206"/>
      <c r="MX2752" s="199"/>
      <c r="MY2752" s="206"/>
      <c r="NB2752" s="199"/>
      <c r="NC2752" s="206"/>
      <c r="NF2752" s="199"/>
      <c r="NG2752" s="206"/>
      <c r="NJ2752" s="199"/>
      <c r="NK2752" s="206"/>
      <c r="NN2752" s="199"/>
      <c r="NO2752" s="206"/>
      <c r="NR2752" s="199"/>
      <c r="NS2752" s="206"/>
      <c r="NV2752" s="199"/>
      <c r="NW2752" s="206"/>
      <c r="NZ2752" s="199"/>
      <c r="OA2752" s="206"/>
      <c r="OD2752" s="199"/>
      <c r="OE2752" s="206"/>
      <c r="OH2752" s="199"/>
      <c r="OI2752" s="206"/>
      <c r="OL2752" s="199"/>
      <c r="OM2752" s="206"/>
      <c r="OP2752" s="199"/>
      <c r="OQ2752" s="206"/>
      <c r="OT2752" s="199"/>
      <c r="OU2752" s="206"/>
      <c r="OX2752" s="199"/>
      <c r="OY2752" s="206"/>
      <c r="PB2752" s="199"/>
      <c r="PC2752" s="206"/>
      <c r="PF2752" s="199"/>
      <c r="PG2752" s="206"/>
      <c r="PJ2752" s="199"/>
      <c r="PK2752" s="206"/>
      <c r="PN2752" s="199"/>
      <c r="PO2752" s="206"/>
      <c r="PR2752" s="199"/>
      <c r="PS2752" s="206"/>
      <c r="PV2752" s="199"/>
      <c r="PW2752" s="206"/>
      <c r="PZ2752" s="199"/>
      <c r="QA2752" s="206"/>
      <c r="QD2752" s="199"/>
      <c r="QE2752" s="206"/>
      <c r="QH2752" s="199"/>
      <c r="QI2752" s="206"/>
      <c r="QL2752" s="199"/>
      <c r="QM2752" s="206"/>
      <c r="QP2752" s="199"/>
      <c r="QQ2752" s="206"/>
      <c r="QT2752" s="199"/>
      <c r="QU2752" s="206"/>
      <c r="QX2752" s="199"/>
      <c r="QY2752" s="206"/>
      <c r="RB2752" s="199"/>
      <c r="RC2752" s="206"/>
      <c r="RF2752" s="199"/>
      <c r="RG2752" s="206"/>
      <c r="RJ2752" s="199"/>
      <c r="RK2752" s="206"/>
      <c r="RN2752" s="199"/>
      <c r="RO2752" s="206"/>
      <c r="RR2752" s="199"/>
      <c r="RS2752" s="206"/>
      <c r="RV2752" s="199"/>
      <c r="RW2752" s="206"/>
      <c r="RZ2752" s="199"/>
      <c r="SA2752" s="206"/>
      <c r="SD2752" s="199"/>
      <c r="SE2752" s="206"/>
      <c r="SH2752" s="199"/>
      <c r="SI2752" s="206"/>
      <c r="SL2752" s="199"/>
      <c r="SM2752" s="206"/>
      <c r="SP2752" s="199"/>
      <c r="SQ2752" s="206"/>
      <c r="ST2752" s="199"/>
      <c r="SU2752" s="206"/>
      <c r="SX2752" s="199"/>
      <c r="SY2752" s="206"/>
      <c r="TB2752" s="199"/>
      <c r="TC2752" s="206"/>
      <c r="TF2752" s="199"/>
      <c r="TG2752" s="206"/>
      <c r="TJ2752" s="199"/>
      <c r="TK2752" s="206"/>
      <c r="TN2752" s="199"/>
      <c r="TO2752" s="206"/>
      <c r="TR2752" s="199"/>
      <c r="TS2752" s="206"/>
      <c r="TV2752" s="199"/>
      <c r="TW2752" s="206"/>
      <c r="TZ2752" s="199"/>
      <c r="UA2752" s="206"/>
      <c r="UD2752" s="199"/>
      <c r="UE2752" s="206"/>
      <c r="UH2752" s="199"/>
      <c r="UI2752" s="206"/>
      <c r="UL2752" s="199"/>
      <c r="UM2752" s="206"/>
      <c r="UP2752" s="199"/>
      <c r="UQ2752" s="206"/>
      <c r="UT2752" s="199"/>
      <c r="UU2752" s="206"/>
      <c r="UX2752" s="199"/>
      <c r="UY2752" s="206"/>
      <c r="VB2752" s="199"/>
      <c r="VC2752" s="206"/>
      <c r="VF2752" s="199"/>
      <c r="VG2752" s="206"/>
      <c r="VJ2752" s="199"/>
      <c r="VK2752" s="206"/>
      <c r="VN2752" s="199"/>
      <c r="VO2752" s="206"/>
      <c r="VR2752" s="199"/>
      <c r="VS2752" s="206"/>
      <c r="VV2752" s="199"/>
      <c r="VW2752" s="206"/>
      <c r="VZ2752" s="199"/>
      <c r="WA2752" s="206"/>
      <c r="WD2752" s="199"/>
      <c r="WE2752" s="206"/>
      <c r="WH2752" s="199"/>
      <c r="WI2752" s="206"/>
      <c r="WL2752" s="199"/>
      <c r="WM2752" s="206"/>
      <c r="WP2752" s="199"/>
      <c r="WQ2752" s="206"/>
      <c r="WT2752" s="199"/>
      <c r="WU2752" s="206"/>
      <c r="WX2752" s="199"/>
      <c r="WY2752" s="206"/>
      <c r="XB2752" s="199"/>
      <c r="XC2752" s="206"/>
      <c r="XF2752" s="199"/>
      <c r="XG2752" s="206"/>
      <c r="XJ2752" s="199"/>
      <c r="XK2752" s="206"/>
      <c r="XN2752" s="199"/>
      <c r="XO2752" s="206"/>
      <c r="XR2752" s="199"/>
      <c r="XS2752" s="206"/>
      <c r="XV2752" s="199"/>
      <c r="XW2752" s="206"/>
      <c r="XZ2752" s="199"/>
      <c r="YA2752" s="206"/>
      <c r="YD2752" s="199"/>
      <c r="YE2752" s="206"/>
      <c r="YH2752" s="199"/>
      <c r="YI2752" s="206"/>
      <c r="YL2752" s="199"/>
      <c r="YM2752" s="206"/>
      <c r="YP2752" s="199"/>
      <c r="YQ2752" s="206"/>
      <c r="YT2752" s="199"/>
      <c r="YU2752" s="206"/>
      <c r="YX2752" s="199"/>
      <c r="YY2752" s="206"/>
      <c r="ZB2752" s="199"/>
      <c r="ZC2752" s="206"/>
      <c r="ZF2752" s="199"/>
      <c r="ZG2752" s="206"/>
      <c r="ZJ2752" s="199"/>
      <c r="ZK2752" s="206"/>
      <c r="ZN2752" s="199"/>
      <c r="ZO2752" s="206"/>
      <c r="ZR2752" s="199"/>
      <c r="ZS2752" s="206"/>
      <c r="ZV2752" s="199"/>
      <c r="ZW2752" s="206"/>
      <c r="ZZ2752" s="199"/>
      <c r="AAA2752" s="206"/>
      <c r="AAD2752" s="199"/>
      <c r="AAE2752" s="206"/>
      <c r="AAH2752" s="199"/>
      <c r="AAI2752" s="206"/>
      <c r="AAL2752" s="199"/>
      <c r="AAM2752" s="206"/>
      <c r="AAP2752" s="199"/>
      <c r="AAQ2752" s="206"/>
      <c r="AAT2752" s="199"/>
      <c r="AAU2752" s="206"/>
      <c r="AAX2752" s="199"/>
      <c r="AAY2752" s="206"/>
      <c r="ABB2752" s="199"/>
      <c r="ABC2752" s="206"/>
      <c r="ABF2752" s="199"/>
      <c r="ABG2752" s="206"/>
      <c r="ABJ2752" s="199"/>
      <c r="ABK2752" s="206"/>
      <c r="ABN2752" s="199"/>
      <c r="ABO2752" s="206"/>
      <c r="ABR2752" s="199"/>
      <c r="ABS2752" s="206"/>
      <c r="ABV2752" s="199"/>
      <c r="ABW2752" s="206"/>
      <c r="ABZ2752" s="199"/>
      <c r="ACA2752" s="206"/>
      <c r="ACD2752" s="199"/>
      <c r="ACE2752" s="206"/>
      <c r="ACH2752" s="199"/>
      <c r="ACI2752" s="206"/>
      <c r="ACL2752" s="199"/>
      <c r="ACM2752" s="206"/>
      <c r="ACP2752" s="199"/>
      <c r="ACQ2752" s="206"/>
      <c r="ACT2752" s="199"/>
      <c r="ACU2752" s="206"/>
      <c r="ACX2752" s="199"/>
      <c r="ACY2752" s="206"/>
      <c r="ADB2752" s="199"/>
      <c r="ADC2752" s="206"/>
      <c r="ADF2752" s="199"/>
      <c r="ADG2752" s="206"/>
      <c r="ADJ2752" s="199"/>
      <c r="ADK2752" s="206"/>
      <c r="ADN2752" s="199"/>
      <c r="ADO2752" s="206"/>
      <c r="ADR2752" s="199"/>
      <c r="ADS2752" s="206"/>
      <c r="ADV2752" s="199"/>
      <c r="ADW2752" s="206"/>
      <c r="ADZ2752" s="199"/>
      <c r="AEA2752" s="206"/>
      <c r="AED2752" s="199"/>
      <c r="AEE2752" s="206"/>
      <c r="AEH2752" s="199"/>
      <c r="AEI2752" s="206"/>
      <c r="AEL2752" s="199"/>
      <c r="AEM2752" s="206"/>
      <c r="AEP2752" s="199"/>
      <c r="AEQ2752" s="206"/>
      <c r="AET2752" s="199"/>
      <c r="AEU2752" s="206"/>
      <c r="AEX2752" s="199"/>
      <c r="AEY2752" s="206"/>
      <c r="AFB2752" s="199"/>
      <c r="AFC2752" s="206"/>
      <c r="AFF2752" s="199"/>
      <c r="AFG2752" s="206"/>
      <c r="AFJ2752" s="199"/>
      <c r="AFK2752" s="206"/>
      <c r="AFN2752" s="199"/>
      <c r="AFO2752" s="206"/>
      <c r="AFR2752" s="199"/>
      <c r="AFS2752" s="206"/>
      <c r="AFV2752" s="199"/>
      <c r="AFW2752" s="206"/>
      <c r="AFZ2752" s="199"/>
      <c r="AGA2752" s="206"/>
      <c r="AGD2752" s="199"/>
      <c r="AGE2752" s="206"/>
      <c r="AGH2752" s="199"/>
      <c r="AGI2752" s="206"/>
      <c r="AGL2752" s="199"/>
      <c r="AGM2752" s="206"/>
      <c r="AGP2752" s="199"/>
      <c r="AGQ2752" s="206"/>
      <c r="AGT2752" s="199"/>
      <c r="AGU2752" s="206"/>
      <c r="AGX2752" s="199"/>
      <c r="AGY2752" s="206"/>
      <c r="AHB2752" s="199"/>
      <c r="AHC2752" s="206"/>
      <c r="AHF2752" s="199"/>
      <c r="AHG2752" s="206"/>
      <c r="AHJ2752" s="199"/>
      <c r="AHK2752" s="206"/>
      <c r="AHN2752" s="199"/>
      <c r="AHO2752" s="206"/>
      <c r="AHR2752" s="199"/>
      <c r="AHS2752" s="206"/>
      <c r="AHV2752" s="199"/>
      <c r="AHW2752" s="206"/>
      <c r="AHZ2752" s="199"/>
      <c r="AIA2752" s="206"/>
      <c r="AID2752" s="199"/>
      <c r="AIE2752" s="206"/>
      <c r="AIH2752" s="199"/>
      <c r="AII2752" s="206"/>
      <c r="AIL2752" s="199"/>
      <c r="AIM2752" s="206"/>
      <c r="AIP2752" s="199"/>
      <c r="AIQ2752" s="206"/>
      <c r="AIT2752" s="199"/>
      <c r="AIU2752" s="206"/>
      <c r="AIX2752" s="199"/>
      <c r="AIY2752" s="206"/>
      <c r="AJB2752" s="199"/>
      <c r="AJC2752" s="206"/>
      <c r="AJF2752" s="199"/>
      <c r="AJG2752" s="206"/>
      <c r="AJJ2752" s="199"/>
      <c r="AJK2752" s="206"/>
      <c r="AJN2752" s="199"/>
      <c r="AJO2752" s="206"/>
      <c r="AJR2752" s="199"/>
      <c r="AJS2752" s="206"/>
      <c r="AJV2752" s="199"/>
      <c r="AJW2752" s="206"/>
      <c r="AJZ2752" s="199"/>
      <c r="AKA2752" s="206"/>
      <c r="AKD2752" s="199"/>
      <c r="AKE2752" s="206"/>
      <c r="AKH2752" s="199"/>
      <c r="AKI2752" s="206"/>
      <c r="AKL2752" s="199"/>
      <c r="AKM2752" s="206"/>
      <c r="AKP2752" s="199"/>
      <c r="AKQ2752" s="206"/>
      <c r="AKT2752" s="199"/>
      <c r="AKU2752" s="206"/>
      <c r="AKX2752" s="199"/>
      <c r="AKY2752" s="206"/>
      <c r="ALB2752" s="199"/>
      <c r="ALC2752" s="206"/>
      <c r="ALF2752" s="199"/>
      <c r="ALG2752" s="206"/>
      <c r="ALJ2752" s="199"/>
      <c r="ALK2752" s="206"/>
      <c r="ALN2752" s="199"/>
      <c r="ALO2752" s="206"/>
      <c r="ALR2752" s="199"/>
      <c r="ALS2752" s="206"/>
      <c r="ALV2752" s="199"/>
      <c r="ALW2752" s="206"/>
      <c r="ALZ2752" s="199"/>
      <c r="AMA2752" s="206"/>
      <c r="AMD2752" s="199"/>
      <c r="AME2752" s="206"/>
      <c r="AMH2752" s="199"/>
      <c r="AMI2752" s="206"/>
      <c r="AML2752" s="199"/>
      <c r="AMM2752" s="206"/>
      <c r="AMP2752" s="199"/>
      <c r="AMQ2752" s="206"/>
      <c r="AMT2752" s="199"/>
      <c r="AMU2752" s="206"/>
      <c r="AMX2752" s="199"/>
      <c r="AMY2752" s="206"/>
      <c r="ANB2752" s="199"/>
      <c r="ANC2752" s="206"/>
      <c r="ANF2752" s="199"/>
      <c r="ANG2752" s="206"/>
      <c r="ANJ2752" s="199"/>
      <c r="ANK2752" s="206"/>
      <c r="ANN2752" s="199"/>
      <c r="ANO2752" s="206"/>
      <c r="ANR2752" s="199"/>
      <c r="ANS2752" s="206"/>
      <c r="ANV2752" s="199"/>
      <c r="ANW2752" s="206"/>
      <c r="ANZ2752" s="199"/>
      <c r="AOA2752" s="206"/>
      <c r="AOD2752" s="199"/>
      <c r="AOE2752" s="206"/>
      <c r="AOH2752" s="199"/>
      <c r="AOI2752" s="206"/>
      <c r="AOL2752" s="199"/>
      <c r="AOM2752" s="206"/>
    </row>
    <row r="2753" spans="1:1023 1026:1079" x14ac:dyDescent="0.25">
      <c r="A2753" s="206">
        <v>2567</v>
      </c>
      <c r="B2753" s="208"/>
      <c r="C2753" s="206" t="s">
        <v>3642</v>
      </c>
      <c r="D2753" s="315">
        <v>43493</v>
      </c>
      <c r="E2753" s="463" t="s">
        <v>1213</v>
      </c>
      <c r="F2753" s="208" t="s">
        <v>612</v>
      </c>
      <c r="G2753" s="208" t="s">
        <v>608</v>
      </c>
      <c r="H2753" s="315">
        <v>43493</v>
      </c>
      <c r="I2753" s="315">
        <v>43493</v>
      </c>
      <c r="J2753" s="338">
        <v>0.81597222222222221</v>
      </c>
      <c r="K2753" s="338">
        <v>0.82361111111111107</v>
      </c>
      <c r="L2753" s="193"/>
      <c r="M2753" s="214" t="s">
        <v>65</v>
      </c>
      <c r="N2753" s="206">
        <v>5</v>
      </c>
      <c r="O2753" s="214" t="s">
        <v>65</v>
      </c>
      <c r="P2753" s="206">
        <v>5</v>
      </c>
      <c r="S2753" s="214" t="s">
        <v>65</v>
      </c>
      <c r="T2753" s="206">
        <v>5</v>
      </c>
      <c r="U2753" s="214" t="s">
        <v>65</v>
      </c>
      <c r="V2753" s="206">
        <v>5</v>
      </c>
      <c r="AC2753" s="222">
        <f t="shared" si="624"/>
        <v>100</v>
      </c>
      <c r="AD2753" s="221" t="s">
        <v>37</v>
      </c>
      <c r="AE2753" s="200"/>
      <c r="AF2753" s="200"/>
      <c r="AG2753" s="200"/>
      <c r="AH2753" s="200"/>
      <c r="AI2753" s="200"/>
      <c r="AJ2753" s="200"/>
      <c r="AK2753" s="200"/>
      <c r="AL2753" s="224"/>
      <c r="AM2753" s="391">
        <f t="shared" si="631"/>
        <v>0</v>
      </c>
      <c r="AN2753" s="222"/>
      <c r="AO2753" s="228"/>
      <c r="AP2753" s="230">
        <f t="shared" si="632"/>
        <v>0</v>
      </c>
      <c r="AQ2753" s="399"/>
      <c r="AR2753" s="194"/>
      <c r="AS2753" s="235" t="str">
        <f t="shared" ca="1" si="603"/>
        <v>ok</v>
      </c>
      <c r="AT2753" s="225" t="str">
        <f t="shared" ca="1" si="604"/>
        <v>ok</v>
      </c>
      <c r="AU2753" s="221"/>
      <c r="AX2753" s="199"/>
      <c r="AY2753" s="206"/>
      <c r="BB2753" s="199"/>
      <c r="BC2753" s="206"/>
      <c r="BF2753" s="199"/>
      <c r="BG2753" s="206"/>
      <c r="BJ2753" s="199"/>
      <c r="BK2753" s="206"/>
      <c r="BN2753" s="199"/>
      <c r="BO2753" s="206"/>
      <c r="BR2753" s="199"/>
      <c r="BS2753" s="206"/>
      <c r="BV2753" s="199"/>
      <c r="BW2753" s="206"/>
      <c r="BZ2753" s="199"/>
      <c r="CA2753" s="206"/>
      <c r="CD2753" s="199"/>
      <c r="CE2753" s="206"/>
      <c r="CH2753" s="199"/>
      <c r="CI2753" s="206"/>
      <c r="CL2753" s="199"/>
      <c r="CM2753" s="206"/>
      <c r="CP2753" s="199"/>
      <c r="CQ2753" s="206"/>
      <c r="CT2753" s="199"/>
      <c r="CU2753" s="206"/>
      <c r="CX2753" s="199"/>
      <c r="CY2753" s="206"/>
      <c r="DB2753" s="199"/>
      <c r="DC2753" s="206"/>
      <c r="DF2753" s="199"/>
      <c r="DG2753" s="206"/>
      <c r="DJ2753" s="199"/>
      <c r="DK2753" s="206"/>
      <c r="DN2753" s="199"/>
      <c r="DO2753" s="206"/>
      <c r="DR2753" s="199"/>
      <c r="DS2753" s="206"/>
      <c r="DV2753" s="199"/>
      <c r="DW2753" s="206"/>
      <c r="DZ2753" s="199"/>
      <c r="EA2753" s="206"/>
      <c r="ED2753" s="199"/>
      <c r="EE2753" s="206"/>
      <c r="EH2753" s="199"/>
      <c r="EI2753" s="206"/>
      <c r="EL2753" s="199"/>
      <c r="EM2753" s="206"/>
      <c r="EP2753" s="199"/>
      <c r="EQ2753" s="206"/>
      <c r="ET2753" s="199"/>
      <c r="EU2753" s="206"/>
      <c r="EX2753" s="199"/>
      <c r="EY2753" s="206"/>
      <c r="FB2753" s="199"/>
      <c r="FC2753" s="206"/>
      <c r="FF2753" s="199"/>
      <c r="FG2753" s="206"/>
      <c r="FJ2753" s="199"/>
      <c r="FK2753" s="206"/>
      <c r="FN2753" s="199"/>
      <c r="FO2753" s="206"/>
      <c r="FR2753" s="199"/>
      <c r="FS2753" s="206"/>
      <c r="FV2753" s="199"/>
      <c r="FW2753" s="206"/>
      <c r="FZ2753" s="199"/>
      <c r="GA2753" s="206"/>
      <c r="GD2753" s="199"/>
      <c r="GE2753" s="206"/>
      <c r="GH2753" s="199"/>
      <c r="GI2753" s="206"/>
      <c r="GL2753" s="199"/>
      <c r="GM2753" s="206"/>
      <c r="GP2753" s="199"/>
      <c r="GQ2753" s="206"/>
      <c r="GT2753" s="199"/>
      <c r="GU2753" s="206"/>
      <c r="GX2753" s="199"/>
      <c r="GY2753" s="206"/>
      <c r="HB2753" s="199"/>
      <c r="HC2753" s="206"/>
      <c r="HF2753" s="199"/>
      <c r="HG2753" s="206"/>
      <c r="HJ2753" s="199"/>
      <c r="HK2753" s="206"/>
      <c r="HN2753" s="199"/>
      <c r="HO2753" s="206"/>
      <c r="HR2753" s="199"/>
      <c r="HS2753" s="206"/>
      <c r="HV2753" s="199"/>
      <c r="HW2753" s="206"/>
      <c r="HZ2753" s="199"/>
      <c r="IA2753" s="206"/>
      <c r="ID2753" s="199"/>
      <c r="IE2753" s="206"/>
      <c r="IH2753" s="199"/>
      <c r="II2753" s="206"/>
      <c r="IL2753" s="199"/>
      <c r="IM2753" s="206"/>
      <c r="IP2753" s="199"/>
      <c r="IQ2753" s="206"/>
      <c r="IT2753" s="199"/>
      <c r="IU2753" s="206"/>
      <c r="IX2753" s="199"/>
      <c r="IY2753" s="206"/>
      <c r="JB2753" s="199"/>
      <c r="JC2753" s="206"/>
      <c r="JF2753" s="199"/>
      <c r="JG2753" s="206"/>
      <c r="JJ2753" s="199"/>
      <c r="JK2753" s="206"/>
      <c r="JN2753" s="199"/>
      <c r="JO2753" s="206"/>
      <c r="JR2753" s="199"/>
      <c r="JS2753" s="206"/>
      <c r="JV2753" s="199"/>
      <c r="JW2753" s="206"/>
      <c r="JZ2753" s="199"/>
      <c r="KA2753" s="206"/>
      <c r="KD2753" s="199"/>
      <c r="KE2753" s="206"/>
      <c r="KH2753" s="199"/>
      <c r="KI2753" s="206"/>
      <c r="KL2753" s="199"/>
      <c r="KM2753" s="206"/>
      <c r="KP2753" s="199"/>
      <c r="KQ2753" s="206"/>
      <c r="KT2753" s="199"/>
      <c r="KU2753" s="206"/>
      <c r="KX2753" s="199"/>
      <c r="KY2753" s="206"/>
      <c r="LB2753" s="199"/>
      <c r="LC2753" s="206"/>
      <c r="LF2753" s="199"/>
      <c r="LG2753" s="206"/>
      <c r="LJ2753" s="199"/>
      <c r="LK2753" s="206"/>
      <c r="LN2753" s="199"/>
      <c r="LO2753" s="206"/>
      <c r="LR2753" s="199"/>
      <c r="LS2753" s="206"/>
      <c r="LV2753" s="199"/>
      <c r="LW2753" s="206"/>
      <c r="LZ2753" s="199"/>
      <c r="MA2753" s="206"/>
      <c r="MD2753" s="199"/>
      <c r="ME2753" s="206"/>
      <c r="MH2753" s="199"/>
      <c r="MI2753" s="206"/>
      <c r="ML2753" s="199"/>
      <c r="MM2753" s="206"/>
      <c r="MP2753" s="199"/>
      <c r="MQ2753" s="206"/>
      <c r="MT2753" s="199"/>
      <c r="MU2753" s="206"/>
      <c r="MX2753" s="199"/>
      <c r="MY2753" s="206"/>
      <c r="NB2753" s="199"/>
      <c r="NC2753" s="206"/>
      <c r="NF2753" s="199"/>
      <c r="NG2753" s="206"/>
      <c r="NJ2753" s="199"/>
      <c r="NK2753" s="206"/>
      <c r="NN2753" s="199"/>
      <c r="NO2753" s="206"/>
      <c r="NR2753" s="199"/>
      <c r="NS2753" s="206"/>
      <c r="NV2753" s="199"/>
      <c r="NW2753" s="206"/>
      <c r="NZ2753" s="199"/>
      <c r="OA2753" s="206"/>
      <c r="OD2753" s="199"/>
      <c r="OE2753" s="206"/>
      <c r="OH2753" s="199"/>
      <c r="OI2753" s="206"/>
      <c r="OL2753" s="199"/>
      <c r="OM2753" s="206"/>
      <c r="OP2753" s="199"/>
      <c r="OQ2753" s="206"/>
      <c r="OT2753" s="199"/>
      <c r="OU2753" s="206"/>
      <c r="OX2753" s="199"/>
      <c r="OY2753" s="206"/>
      <c r="PB2753" s="199"/>
      <c r="PC2753" s="206"/>
      <c r="PF2753" s="199"/>
      <c r="PG2753" s="206"/>
      <c r="PJ2753" s="199"/>
      <c r="PK2753" s="206"/>
      <c r="PN2753" s="199"/>
      <c r="PO2753" s="206"/>
      <c r="PR2753" s="199"/>
      <c r="PS2753" s="206"/>
      <c r="PV2753" s="199"/>
      <c r="PW2753" s="206"/>
      <c r="PZ2753" s="199"/>
      <c r="QA2753" s="206"/>
      <c r="QD2753" s="199"/>
      <c r="QE2753" s="206"/>
      <c r="QH2753" s="199"/>
      <c r="QI2753" s="206"/>
      <c r="QL2753" s="199"/>
      <c r="QM2753" s="206"/>
      <c r="QP2753" s="199"/>
      <c r="QQ2753" s="206"/>
      <c r="QT2753" s="199"/>
      <c r="QU2753" s="206"/>
      <c r="QX2753" s="199"/>
      <c r="QY2753" s="206"/>
      <c r="RB2753" s="199"/>
      <c r="RC2753" s="206"/>
      <c r="RF2753" s="199"/>
      <c r="RG2753" s="206"/>
      <c r="RJ2753" s="199"/>
      <c r="RK2753" s="206"/>
      <c r="RN2753" s="199"/>
      <c r="RO2753" s="206"/>
      <c r="RR2753" s="199"/>
      <c r="RS2753" s="206"/>
      <c r="RV2753" s="199"/>
      <c r="RW2753" s="206"/>
      <c r="RZ2753" s="199"/>
      <c r="SA2753" s="206"/>
      <c r="SD2753" s="199"/>
      <c r="SE2753" s="206"/>
      <c r="SH2753" s="199"/>
      <c r="SI2753" s="206"/>
      <c r="SL2753" s="199"/>
      <c r="SM2753" s="206"/>
      <c r="SP2753" s="199"/>
      <c r="SQ2753" s="206"/>
      <c r="ST2753" s="199"/>
      <c r="SU2753" s="206"/>
      <c r="SX2753" s="199"/>
      <c r="SY2753" s="206"/>
      <c r="TB2753" s="199"/>
      <c r="TC2753" s="206"/>
      <c r="TF2753" s="199"/>
      <c r="TG2753" s="206"/>
      <c r="TJ2753" s="199"/>
      <c r="TK2753" s="206"/>
      <c r="TN2753" s="199"/>
      <c r="TO2753" s="206"/>
      <c r="TR2753" s="199"/>
      <c r="TS2753" s="206"/>
      <c r="TV2753" s="199"/>
      <c r="TW2753" s="206"/>
      <c r="TZ2753" s="199"/>
      <c r="UA2753" s="206"/>
      <c r="UD2753" s="199"/>
      <c r="UE2753" s="206"/>
      <c r="UH2753" s="199"/>
      <c r="UI2753" s="206"/>
      <c r="UL2753" s="199"/>
      <c r="UM2753" s="206"/>
      <c r="UP2753" s="199"/>
      <c r="UQ2753" s="206"/>
      <c r="UT2753" s="199"/>
      <c r="UU2753" s="206"/>
      <c r="UX2753" s="199"/>
      <c r="UY2753" s="206"/>
      <c r="VB2753" s="199"/>
      <c r="VC2753" s="206"/>
      <c r="VF2753" s="199"/>
      <c r="VG2753" s="206"/>
      <c r="VJ2753" s="199"/>
      <c r="VK2753" s="206"/>
      <c r="VN2753" s="199"/>
      <c r="VO2753" s="206"/>
      <c r="VR2753" s="199"/>
      <c r="VS2753" s="206"/>
      <c r="VV2753" s="199"/>
      <c r="VW2753" s="206"/>
      <c r="VZ2753" s="199"/>
      <c r="WA2753" s="206"/>
      <c r="WD2753" s="199"/>
      <c r="WE2753" s="206"/>
      <c r="WH2753" s="199"/>
      <c r="WI2753" s="206"/>
      <c r="WL2753" s="199"/>
      <c r="WM2753" s="206"/>
      <c r="WP2753" s="199"/>
      <c r="WQ2753" s="206"/>
      <c r="WT2753" s="199"/>
      <c r="WU2753" s="206"/>
      <c r="WX2753" s="199"/>
      <c r="WY2753" s="206"/>
      <c r="XB2753" s="199"/>
      <c r="XC2753" s="206"/>
      <c r="XF2753" s="199"/>
      <c r="XG2753" s="206"/>
      <c r="XJ2753" s="199"/>
      <c r="XK2753" s="206"/>
      <c r="XN2753" s="199"/>
      <c r="XO2753" s="206"/>
      <c r="XR2753" s="199"/>
      <c r="XS2753" s="206"/>
      <c r="XV2753" s="199"/>
      <c r="XW2753" s="206"/>
      <c r="XZ2753" s="199"/>
      <c r="YA2753" s="206"/>
      <c r="YD2753" s="199"/>
      <c r="YE2753" s="206"/>
      <c r="YH2753" s="199"/>
      <c r="YI2753" s="206"/>
      <c r="YL2753" s="199"/>
      <c r="YM2753" s="206"/>
      <c r="YP2753" s="199"/>
      <c r="YQ2753" s="206"/>
      <c r="YT2753" s="199"/>
      <c r="YU2753" s="206"/>
      <c r="YX2753" s="199"/>
      <c r="YY2753" s="206"/>
      <c r="ZB2753" s="199"/>
      <c r="ZC2753" s="206"/>
      <c r="ZF2753" s="199"/>
      <c r="ZG2753" s="206"/>
      <c r="ZJ2753" s="199"/>
      <c r="ZK2753" s="206"/>
      <c r="ZN2753" s="199"/>
      <c r="ZO2753" s="206"/>
      <c r="ZR2753" s="199"/>
      <c r="ZS2753" s="206"/>
      <c r="ZV2753" s="199"/>
      <c r="ZW2753" s="206"/>
      <c r="ZZ2753" s="199"/>
      <c r="AAA2753" s="206"/>
      <c r="AAD2753" s="199"/>
      <c r="AAE2753" s="206"/>
      <c r="AAH2753" s="199"/>
      <c r="AAI2753" s="206"/>
      <c r="AAL2753" s="199"/>
      <c r="AAM2753" s="206"/>
      <c r="AAP2753" s="199"/>
      <c r="AAQ2753" s="206"/>
      <c r="AAT2753" s="199"/>
      <c r="AAU2753" s="206"/>
      <c r="AAX2753" s="199"/>
      <c r="AAY2753" s="206"/>
      <c r="ABB2753" s="199"/>
      <c r="ABC2753" s="206"/>
      <c r="ABF2753" s="199"/>
      <c r="ABG2753" s="206"/>
      <c r="ABJ2753" s="199"/>
      <c r="ABK2753" s="206"/>
      <c r="ABN2753" s="199"/>
      <c r="ABO2753" s="206"/>
      <c r="ABR2753" s="199"/>
      <c r="ABS2753" s="206"/>
      <c r="ABV2753" s="199"/>
      <c r="ABW2753" s="206"/>
      <c r="ABZ2753" s="199"/>
      <c r="ACA2753" s="206"/>
      <c r="ACD2753" s="199"/>
      <c r="ACE2753" s="206"/>
      <c r="ACH2753" s="199"/>
      <c r="ACI2753" s="206"/>
      <c r="ACL2753" s="199"/>
      <c r="ACM2753" s="206"/>
      <c r="ACP2753" s="199"/>
      <c r="ACQ2753" s="206"/>
      <c r="ACT2753" s="199"/>
      <c r="ACU2753" s="206"/>
      <c r="ACX2753" s="199"/>
      <c r="ACY2753" s="206"/>
      <c r="ADB2753" s="199"/>
      <c r="ADC2753" s="206"/>
      <c r="ADF2753" s="199"/>
      <c r="ADG2753" s="206"/>
      <c r="ADJ2753" s="199"/>
      <c r="ADK2753" s="206"/>
      <c r="ADN2753" s="199"/>
      <c r="ADO2753" s="206"/>
      <c r="ADR2753" s="199"/>
      <c r="ADS2753" s="206"/>
      <c r="ADV2753" s="199"/>
      <c r="ADW2753" s="206"/>
      <c r="ADZ2753" s="199"/>
      <c r="AEA2753" s="206"/>
      <c r="AED2753" s="199"/>
      <c r="AEE2753" s="206"/>
      <c r="AEH2753" s="199"/>
      <c r="AEI2753" s="206"/>
      <c r="AEL2753" s="199"/>
      <c r="AEM2753" s="206"/>
      <c r="AEP2753" s="199"/>
      <c r="AEQ2753" s="206"/>
      <c r="AET2753" s="199"/>
      <c r="AEU2753" s="206"/>
      <c r="AEX2753" s="199"/>
      <c r="AEY2753" s="206"/>
      <c r="AFB2753" s="199"/>
      <c r="AFC2753" s="206"/>
      <c r="AFF2753" s="199"/>
      <c r="AFG2753" s="206"/>
      <c r="AFJ2753" s="199"/>
      <c r="AFK2753" s="206"/>
      <c r="AFN2753" s="199"/>
      <c r="AFO2753" s="206"/>
      <c r="AFR2753" s="199"/>
      <c r="AFS2753" s="206"/>
      <c r="AFV2753" s="199"/>
      <c r="AFW2753" s="206"/>
      <c r="AFZ2753" s="199"/>
      <c r="AGA2753" s="206"/>
      <c r="AGD2753" s="199"/>
      <c r="AGE2753" s="206"/>
      <c r="AGH2753" s="199"/>
      <c r="AGI2753" s="206"/>
      <c r="AGL2753" s="199"/>
      <c r="AGM2753" s="206"/>
      <c r="AGP2753" s="199"/>
      <c r="AGQ2753" s="206"/>
      <c r="AGT2753" s="199"/>
      <c r="AGU2753" s="206"/>
      <c r="AGX2753" s="199"/>
      <c r="AGY2753" s="206"/>
      <c r="AHB2753" s="199"/>
      <c r="AHC2753" s="206"/>
      <c r="AHF2753" s="199"/>
      <c r="AHG2753" s="206"/>
      <c r="AHJ2753" s="199"/>
      <c r="AHK2753" s="206"/>
      <c r="AHN2753" s="199"/>
      <c r="AHO2753" s="206"/>
      <c r="AHR2753" s="199"/>
      <c r="AHS2753" s="206"/>
      <c r="AHV2753" s="199"/>
      <c r="AHW2753" s="206"/>
      <c r="AHZ2753" s="199"/>
      <c r="AIA2753" s="206"/>
      <c r="AID2753" s="199"/>
      <c r="AIE2753" s="206"/>
      <c r="AIH2753" s="199"/>
      <c r="AII2753" s="206"/>
      <c r="AIL2753" s="199"/>
      <c r="AIM2753" s="206"/>
      <c r="AIP2753" s="199"/>
      <c r="AIQ2753" s="206"/>
      <c r="AIT2753" s="199"/>
      <c r="AIU2753" s="206"/>
      <c r="AIX2753" s="199"/>
      <c r="AIY2753" s="206"/>
      <c r="AJB2753" s="199"/>
      <c r="AJC2753" s="206"/>
      <c r="AJF2753" s="199"/>
      <c r="AJG2753" s="206"/>
      <c r="AJJ2753" s="199"/>
      <c r="AJK2753" s="206"/>
      <c r="AJN2753" s="199"/>
      <c r="AJO2753" s="206"/>
      <c r="AJR2753" s="199"/>
      <c r="AJS2753" s="206"/>
      <c r="AJV2753" s="199"/>
      <c r="AJW2753" s="206"/>
      <c r="AJZ2753" s="199"/>
      <c r="AKA2753" s="206"/>
      <c r="AKD2753" s="199"/>
      <c r="AKE2753" s="206"/>
      <c r="AKH2753" s="199"/>
      <c r="AKI2753" s="206"/>
      <c r="AKL2753" s="199"/>
      <c r="AKM2753" s="206"/>
      <c r="AKP2753" s="199"/>
      <c r="AKQ2753" s="206"/>
      <c r="AKT2753" s="199"/>
      <c r="AKU2753" s="206"/>
      <c r="AKX2753" s="199"/>
      <c r="AKY2753" s="206"/>
      <c r="ALB2753" s="199"/>
      <c r="ALC2753" s="206"/>
      <c r="ALF2753" s="199"/>
      <c r="ALG2753" s="206"/>
      <c r="ALJ2753" s="199"/>
      <c r="ALK2753" s="206"/>
      <c r="ALN2753" s="199"/>
      <c r="ALO2753" s="206"/>
      <c r="ALR2753" s="199"/>
      <c r="ALS2753" s="206"/>
      <c r="ALV2753" s="199"/>
      <c r="ALW2753" s="206"/>
      <c r="ALZ2753" s="199"/>
      <c r="AMA2753" s="206"/>
      <c r="AMD2753" s="199"/>
      <c r="AME2753" s="206"/>
      <c r="AMH2753" s="199"/>
      <c r="AMI2753" s="206"/>
      <c r="AML2753" s="199"/>
      <c r="AMM2753" s="206"/>
      <c r="AMP2753" s="199"/>
      <c r="AMQ2753" s="206"/>
      <c r="AMT2753" s="199"/>
      <c r="AMU2753" s="206"/>
      <c r="AMX2753" s="199"/>
      <c r="AMY2753" s="206"/>
      <c r="ANB2753" s="199"/>
      <c r="ANC2753" s="206"/>
      <c r="ANF2753" s="199"/>
      <c r="ANG2753" s="206"/>
      <c r="ANJ2753" s="199"/>
      <c r="ANK2753" s="206"/>
      <c r="ANN2753" s="199"/>
      <c r="ANO2753" s="206"/>
      <c r="ANR2753" s="199"/>
      <c r="ANS2753" s="206"/>
      <c r="ANV2753" s="199"/>
      <c r="ANW2753" s="206"/>
      <c r="ANZ2753" s="199"/>
      <c r="AOA2753" s="206"/>
      <c r="AOD2753" s="199"/>
      <c r="AOE2753" s="206"/>
      <c r="AOH2753" s="199"/>
      <c r="AOI2753" s="206"/>
      <c r="AOL2753" s="199"/>
      <c r="AOM2753" s="206"/>
    </row>
    <row r="2754" spans="1:1023 1026:1079" x14ac:dyDescent="0.25">
      <c r="A2754" s="206">
        <v>2568</v>
      </c>
      <c r="B2754" s="208"/>
      <c r="C2754" s="206" t="s">
        <v>3643</v>
      </c>
      <c r="D2754" s="315">
        <v>43493</v>
      </c>
      <c r="E2754" s="463" t="s">
        <v>1213</v>
      </c>
      <c r="F2754" s="208" t="s">
        <v>612</v>
      </c>
      <c r="G2754" s="208" t="s">
        <v>608</v>
      </c>
      <c r="H2754" s="315">
        <v>43493</v>
      </c>
      <c r="I2754" s="315">
        <v>43493</v>
      </c>
      <c r="J2754" s="338">
        <v>0.85416666666666663</v>
      </c>
      <c r="K2754" s="338">
        <v>0.86805555555555547</v>
      </c>
      <c r="L2754" s="193"/>
      <c r="M2754" s="215" t="s">
        <v>136</v>
      </c>
      <c r="N2754" s="206">
        <v>5</v>
      </c>
      <c r="O2754" s="215" t="s">
        <v>136</v>
      </c>
      <c r="P2754" s="206">
        <v>5</v>
      </c>
      <c r="S2754" s="215" t="s">
        <v>136</v>
      </c>
      <c r="T2754" s="206">
        <v>5</v>
      </c>
      <c r="U2754" s="215" t="s">
        <v>136</v>
      </c>
      <c r="V2754" s="206">
        <v>5</v>
      </c>
      <c r="AC2754" s="222">
        <f t="shared" si="624"/>
        <v>100</v>
      </c>
      <c r="AD2754" s="221" t="s">
        <v>37</v>
      </c>
      <c r="AE2754" s="200">
        <v>1</v>
      </c>
      <c r="AF2754" s="200">
        <v>1</v>
      </c>
      <c r="AG2754" s="200"/>
      <c r="AH2754" s="200"/>
      <c r="AI2754" s="200"/>
      <c r="AJ2754" s="200"/>
      <c r="AK2754" s="200"/>
      <c r="AL2754" s="224"/>
      <c r="AM2754" s="391">
        <f t="shared" si="631"/>
        <v>2</v>
      </c>
      <c r="AN2754" s="222">
        <v>0.7</v>
      </c>
      <c r="AO2754" s="228">
        <v>0.7</v>
      </c>
      <c r="AP2754" s="230">
        <f t="shared" si="632"/>
        <v>0</v>
      </c>
      <c r="AQ2754" s="399"/>
      <c r="AR2754" s="194"/>
      <c r="AS2754" s="235" t="str">
        <f t="shared" ca="1" si="603"/>
        <v>ok</v>
      </c>
      <c r="AT2754" s="225" t="str">
        <f t="shared" ca="1" si="604"/>
        <v>ok</v>
      </c>
      <c r="AU2754" s="221"/>
      <c r="AV2754" s="197">
        <v>0.45</v>
      </c>
      <c r="AW2754" s="198">
        <v>1</v>
      </c>
      <c r="AX2754" s="199" t="s">
        <v>603</v>
      </c>
      <c r="AY2754" s="206" t="s">
        <v>604</v>
      </c>
      <c r="AZ2754" s="197">
        <v>0.25</v>
      </c>
      <c r="BA2754" s="198">
        <v>6</v>
      </c>
      <c r="BB2754" s="199" t="s">
        <v>603</v>
      </c>
      <c r="BC2754" s="206" t="s">
        <v>604</v>
      </c>
      <c r="BF2754" s="199"/>
      <c r="BG2754" s="206"/>
      <c r="BJ2754" s="199"/>
      <c r="BK2754" s="206"/>
      <c r="BN2754" s="199"/>
      <c r="BO2754" s="206"/>
      <c r="BR2754" s="199"/>
      <c r="BS2754" s="206"/>
      <c r="BV2754" s="199"/>
      <c r="BW2754" s="206"/>
      <c r="BZ2754" s="199"/>
      <c r="CA2754" s="206"/>
      <c r="CD2754" s="199"/>
      <c r="CE2754" s="206"/>
      <c r="CH2754" s="199"/>
      <c r="CI2754" s="206"/>
      <c r="CL2754" s="199"/>
      <c r="CM2754" s="206"/>
      <c r="CP2754" s="199"/>
      <c r="CQ2754" s="206"/>
      <c r="CT2754" s="199"/>
      <c r="CU2754" s="206"/>
      <c r="CX2754" s="199"/>
      <c r="CY2754" s="206"/>
      <c r="DB2754" s="199"/>
      <c r="DC2754" s="206"/>
      <c r="DF2754" s="199"/>
      <c r="DG2754" s="206"/>
      <c r="DJ2754" s="199"/>
      <c r="DK2754" s="206"/>
      <c r="DN2754" s="199"/>
      <c r="DO2754" s="206"/>
      <c r="DR2754" s="199"/>
      <c r="DS2754" s="206"/>
      <c r="DV2754" s="199"/>
      <c r="DW2754" s="206"/>
      <c r="DZ2754" s="199"/>
      <c r="EA2754" s="206"/>
      <c r="ED2754" s="199"/>
      <c r="EE2754" s="206"/>
      <c r="EH2754" s="199"/>
      <c r="EI2754" s="206"/>
      <c r="EL2754" s="199"/>
      <c r="EM2754" s="206"/>
      <c r="EP2754" s="199"/>
      <c r="EQ2754" s="206"/>
      <c r="ET2754" s="199"/>
      <c r="EU2754" s="206"/>
      <c r="EX2754" s="199"/>
      <c r="EY2754" s="206"/>
      <c r="FB2754" s="199"/>
      <c r="FC2754" s="206"/>
      <c r="FF2754" s="199"/>
      <c r="FG2754" s="206"/>
      <c r="FJ2754" s="199"/>
      <c r="FK2754" s="206"/>
      <c r="FN2754" s="199"/>
      <c r="FO2754" s="206"/>
      <c r="FR2754" s="199"/>
      <c r="FS2754" s="206"/>
      <c r="FV2754" s="199"/>
      <c r="FW2754" s="206"/>
      <c r="FZ2754" s="199"/>
      <c r="GA2754" s="206"/>
      <c r="GD2754" s="199"/>
      <c r="GE2754" s="206"/>
      <c r="GH2754" s="199"/>
      <c r="GI2754" s="206"/>
      <c r="GL2754" s="199"/>
      <c r="GM2754" s="206"/>
      <c r="GP2754" s="199"/>
      <c r="GQ2754" s="206"/>
      <c r="GT2754" s="199"/>
      <c r="GU2754" s="206"/>
      <c r="GX2754" s="199"/>
      <c r="GY2754" s="206"/>
      <c r="HB2754" s="199"/>
      <c r="HC2754" s="206"/>
      <c r="HF2754" s="199"/>
      <c r="HG2754" s="206"/>
      <c r="HJ2754" s="199"/>
      <c r="HK2754" s="206"/>
      <c r="HN2754" s="199"/>
      <c r="HO2754" s="206"/>
      <c r="HR2754" s="199"/>
      <c r="HS2754" s="206"/>
      <c r="HV2754" s="199"/>
      <c r="HW2754" s="206"/>
      <c r="HZ2754" s="199"/>
      <c r="IA2754" s="206"/>
      <c r="ID2754" s="199"/>
      <c r="IE2754" s="206"/>
      <c r="IH2754" s="199"/>
      <c r="II2754" s="206"/>
      <c r="IL2754" s="199"/>
      <c r="IM2754" s="206"/>
      <c r="IP2754" s="199"/>
      <c r="IQ2754" s="206"/>
      <c r="IT2754" s="199"/>
      <c r="IU2754" s="206"/>
      <c r="IX2754" s="199"/>
      <c r="IY2754" s="206"/>
      <c r="JB2754" s="199"/>
      <c r="JC2754" s="206"/>
      <c r="JF2754" s="199"/>
      <c r="JG2754" s="206"/>
      <c r="JJ2754" s="199"/>
      <c r="JK2754" s="206"/>
      <c r="JN2754" s="199"/>
      <c r="JO2754" s="206"/>
      <c r="JR2754" s="199"/>
      <c r="JS2754" s="206"/>
      <c r="JV2754" s="199"/>
      <c r="JW2754" s="206"/>
      <c r="JZ2754" s="199"/>
      <c r="KA2754" s="206"/>
      <c r="KD2754" s="199"/>
      <c r="KE2754" s="206"/>
      <c r="KH2754" s="199"/>
      <c r="KI2754" s="206"/>
      <c r="KL2754" s="199"/>
      <c r="KM2754" s="206"/>
      <c r="KP2754" s="199"/>
      <c r="KQ2754" s="206"/>
      <c r="KT2754" s="199"/>
      <c r="KU2754" s="206"/>
      <c r="KX2754" s="199"/>
      <c r="KY2754" s="206"/>
      <c r="LB2754" s="199"/>
      <c r="LC2754" s="206"/>
      <c r="LF2754" s="199"/>
      <c r="LG2754" s="206"/>
      <c r="LJ2754" s="199"/>
      <c r="LK2754" s="206"/>
      <c r="LN2754" s="199"/>
      <c r="LO2754" s="206"/>
      <c r="LR2754" s="199"/>
      <c r="LS2754" s="206"/>
      <c r="LV2754" s="199"/>
      <c r="LW2754" s="206"/>
      <c r="LZ2754" s="199"/>
      <c r="MA2754" s="206"/>
      <c r="MD2754" s="199"/>
      <c r="ME2754" s="206"/>
      <c r="MH2754" s="199"/>
      <c r="MI2754" s="206"/>
      <c r="ML2754" s="199"/>
      <c r="MM2754" s="206"/>
      <c r="MP2754" s="199"/>
      <c r="MQ2754" s="206"/>
      <c r="MT2754" s="199"/>
      <c r="MU2754" s="206"/>
      <c r="MX2754" s="199"/>
      <c r="MY2754" s="206"/>
      <c r="NB2754" s="199"/>
      <c r="NC2754" s="206"/>
      <c r="NF2754" s="199"/>
      <c r="NG2754" s="206"/>
      <c r="NJ2754" s="199"/>
      <c r="NK2754" s="206"/>
      <c r="NN2754" s="199"/>
      <c r="NO2754" s="206"/>
      <c r="NR2754" s="199"/>
      <c r="NS2754" s="206"/>
      <c r="NV2754" s="199"/>
      <c r="NW2754" s="206"/>
      <c r="NZ2754" s="199"/>
      <c r="OA2754" s="206"/>
      <c r="OD2754" s="199"/>
      <c r="OE2754" s="206"/>
      <c r="OH2754" s="199"/>
      <c r="OI2754" s="206"/>
      <c r="OL2754" s="199"/>
      <c r="OM2754" s="206"/>
      <c r="OP2754" s="199"/>
      <c r="OQ2754" s="206"/>
      <c r="OT2754" s="199"/>
      <c r="OU2754" s="206"/>
      <c r="OX2754" s="199"/>
      <c r="OY2754" s="206"/>
      <c r="PB2754" s="199"/>
      <c r="PC2754" s="206"/>
      <c r="PF2754" s="199"/>
      <c r="PG2754" s="206"/>
      <c r="PJ2754" s="199"/>
      <c r="PK2754" s="206"/>
      <c r="PN2754" s="199"/>
      <c r="PO2754" s="206"/>
      <c r="PR2754" s="199"/>
      <c r="PS2754" s="206"/>
      <c r="PV2754" s="199"/>
      <c r="PW2754" s="206"/>
      <c r="PZ2754" s="199"/>
      <c r="QA2754" s="206"/>
      <c r="QD2754" s="199"/>
      <c r="QE2754" s="206"/>
      <c r="QH2754" s="199"/>
      <c r="QI2754" s="206"/>
      <c r="QL2754" s="199"/>
      <c r="QM2754" s="206"/>
      <c r="QP2754" s="199"/>
      <c r="QQ2754" s="206"/>
      <c r="QT2754" s="199"/>
      <c r="QU2754" s="206"/>
      <c r="QX2754" s="199"/>
      <c r="QY2754" s="206"/>
      <c r="RB2754" s="199"/>
      <c r="RC2754" s="206"/>
      <c r="RF2754" s="199"/>
      <c r="RG2754" s="206"/>
      <c r="RJ2754" s="199"/>
      <c r="RK2754" s="206"/>
      <c r="RN2754" s="199"/>
      <c r="RO2754" s="206"/>
      <c r="RR2754" s="199"/>
      <c r="RS2754" s="206"/>
      <c r="RV2754" s="199"/>
      <c r="RW2754" s="206"/>
      <c r="RZ2754" s="199"/>
      <c r="SA2754" s="206"/>
      <c r="SD2754" s="199"/>
      <c r="SE2754" s="206"/>
      <c r="SH2754" s="199"/>
      <c r="SI2754" s="206"/>
      <c r="SL2754" s="199"/>
      <c r="SM2754" s="206"/>
      <c r="SP2754" s="199"/>
      <c r="SQ2754" s="206"/>
      <c r="ST2754" s="199"/>
      <c r="SU2754" s="206"/>
      <c r="SX2754" s="199"/>
      <c r="SY2754" s="206"/>
      <c r="TB2754" s="199"/>
      <c r="TC2754" s="206"/>
      <c r="TF2754" s="199"/>
      <c r="TG2754" s="206"/>
      <c r="TJ2754" s="199"/>
      <c r="TK2754" s="206"/>
      <c r="TN2754" s="199"/>
      <c r="TO2754" s="206"/>
      <c r="TR2754" s="199"/>
      <c r="TS2754" s="206"/>
      <c r="TV2754" s="199"/>
      <c r="TW2754" s="206"/>
      <c r="TZ2754" s="199"/>
      <c r="UA2754" s="206"/>
      <c r="UD2754" s="199"/>
      <c r="UE2754" s="206"/>
      <c r="UH2754" s="199"/>
      <c r="UI2754" s="206"/>
      <c r="UL2754" s="199"/>
      <c r="UM2754" s="206"/>
      <c r="UP2754" s="199"/>
      <c r="UQ2754" s="206"/>
      <c r="UT2754" s="199"/>
      <c r="UU2754" s="206"/>
      <c r="UX2754" s="199"/>
      <c r="UY2754" s="206"/>
      <c r="VB2754" s="199"/>
      <c r="VC2754" s="206"/>
      <c r="VF2754" s="199"/>
      <c r="VG2754" s="206"/>
      <c r="VJ2754" s="199"/>
      <c r="VK2754" s="206"/>
      <c r="VN2754" s="199"/>
      <c r="VO2754" s="206"/>
      <c r="VR2754" s="199"/>
      <c r="VS2754" s="206"/>
      <c r="VV2754" s="199"/>
      <c r="VW2754" s="206"/>
      <c r="VZ2754" s="199"/>
      <c r="WA2754" s="206"/>
      <c r="WD2754" s="199"/>
      <c r="WE2754" s="206"/>
      <c r="WH2754" s="199"/>
      <c r="WI2754" s="206"/>
      <c r="WL2754" s="199"/>
      <c r="WM2754" s="206"/>
      <c r="WP2754" s="199"/>
      <c r="WQ2754" s="206"/>
      <c r="WT2754" s="199"/>
      <c r="WU2754" s="206"/>
      <c r="WX2754" s="199"/>
      <c r="WY2754" s="206"/>
      <c r="XB2754" s="199"/>
      <c r="XC2754" s="206"/>
      <c r="XF2754" s="199"/>
      <c r="XG2754" s="206"/>
      <c r="XJ2754" s="199"/>
      <c r="XK2754" s="206"/>
      <c r="XN2754" s="199"/>
      <c r="XO2754" s="206"/>
      <c r="XR2754" s="199"/>
      <c r="XS2754" s="206"/>
      <c r="XV2754" s="199"/>
      <c r="XW2754" s="206"/>
      <c r="XZ2754" s="199"/>
      <c r="YA2754" s="206"/>
      <c r="YD2754" s="199"/>
      <c r="YE2754" s="206"/>
      <c r="YH2754" s="199"/>
      <c r="YI2754" s="206"/>
      <c r="YL2754" s="199"/>
      <c r="YM2754" s="206"/>
      <c r="YP2754" s="199"/>
      <c r="YQ2754" s="206"/>
      <c r="YT2754" s="199"/>
      <c r="YU2754" s="206"/>
      <c r="YX2754" s="199"/>
      <c r="YY2754" s="206"/>
      <c r="ZB2754" s="199"/>
      <c r="ZC2754" s="206"/>
      <c r="ZF2754" s="199"/>
      <c r="ZG2754" s="206"/>
      <c r="ZJ2754" s="199"/>
      <c r="ZK2754" s="206"/>
      <c r="ZN2754" s="199"/>
      <c r="ZO2754" s="206"/>
      <c r="ZR2754" s="199"/>
      <c r="ZS2754" s="206"/>
      <c r="ZV2754" s="199"/>
      <c r="ZW2754" s="206"/>
      <c r="ZZ2754" s="199"/>
      <c r="AAA2754" s="206"/>
      <c r="AAD2754" s="199"/>
      <c r="AAE2754" s="206"/>
      <c r="AAH2754" s="199"/>
      <c r="AAI2754" s="206"/>
      <c r="AAL2754" s="199"/>
      <c r="AAM2754" s="206"/>
      <c r="AAP2754" s="199"/>
      <c r="AAQ2754" s="206"/>
      <c r="AAT2754" s="199"/>
      <c r="AAU2754" s="206"/>
      <c r="AAX2754" s="199"/>
      <c r="AAY2754" s="206"/>
      <c r="ABB2754" s="199"/>
      <c r="ABC2754" s="206"/>
      <c r="ABF2754" s="199"/>
      <c r="ABG2754" s="206"/>
      <c r="ABJ2754" s="199"/>
      <c r="ABK2754" s="206"/>
      <c r="ABN2754" s="199"/>
      <c r="ABO2754" s="206"/>
      <c r="ABR2754" s="199"/>
      <c r="ABS2754" s="206"/>
      <c r="ABV2754" s="199"/>
      <c r="ABW2754" s="206"/>
      <c r="ABZ2754" s="199"/>
      <c r="ACA2754" s="206"/>
      <c r="ACD2754" s="199"/>
      <c r="ACE2754" s="206"/>
      <c r="ACH2754" s="199"/>
      <c r="ACI2754" s="206"/>
      <c r="ACL2754" s="199"/>
      <c r="ACM2754" s="206"/>
      <c r="ACP2754" s="199"/>
      <c r="ACQ2754" s="206"/>
      <c r="ACT2754" s="199"/>
      <c r="ACU2754" s="206"/>
      <c r="ACX2754" s="199"/>
      <c r="ACY2754" s="206"/>
      <c r="ADB2754" s="199"/>
      <c r="ADC2754" s="206"/>
      <c r="ADF2754" s="199"/>
      <c r="ADG2754" s="206"/>
      <c r="ADJ2754" s="199"/>
      <c r="ADK2754" s="206"/>
      <c r="ADN2754" s="199"/>
      <c r="ADO2754" s="206"/>
      <c r="ADR2754" s="199"/>
      <c r="ADS2754" s="206"/>
      <c r="ADV2754" s="199"/>
      <c r="ADW2754" s="206"/>
      <c r="ADZ2754" s="199"/>
      <c r="AEA2754" s="206"/>
      <c r="AED2754" s="199"/>
      <c r="AEE2754" s="206"/>
      <c r="AEH2754" s="199"/>
      <c r="AEI2754" s="206"/>
      <c r="AEL2754" s="199"/>
      <c r="AEM2754" s="206"/>
      <c r="AEP2754" s="199"/>
      <c r="AEQ2754" s="206"/>
      <c r="AET2754" s="199"/>
      <c r="AEU2754" s="206"/>
      <c r="AEX2754" s="199"/>
      <c r="AEY2754" s="206"/>
      <c r="AFB2754" s="199"/>
      <c r="AFC2754" s="206"/>
      <c r="AFF2754" s="199"/>
      <c r="AFG2754" s="206"/>
      <c r="AFJ2754" s="199"/>
      <c r="AFK2754" s="206"/>
      <c r="AFN2754" s="199"/>
      <c r="AFO2754" s="206"/>
      <c r="AFR2754" s="199"/>
      <c r="AFS2754" s="206"/>
      <c r="AFV2754" s="199"/>
      <c r="AFW2754" s="206"/>
      <c r="AFZ2754" s="199"/>
      <c r="AGA2754" s="206"/>
      <c r="AGD2754" s="199"/>
      <c r="AGE2754" s="206"/>
      <c r="AGH2754" s="199"/>
      <c r="AGI2754" s="206"/>
      <c r="AGL2754" s="199"/>
      <c r="AGM2754" s="206"/>
      <c r="AGP2754" s="199"/>
      <c r="AGQ2754" s="206"/>
      <c r="AGT2754" s="199"/>
      <c r="AGU2754" s="206"/>
      <c r="AGX2754" s="199"/>
      <c r="AGY2754" s="206"/>
      <c r="AHB2754" s="199"/>
      <c r="AHC2754" s="206"/>
      <c r="AHF2754" s="199"/>
      <c r="AHG2754" s="206"/>
      <c r="AHJ2754" s="199"/>
      <c r="AHK2754" s="206"/>
      <c r="AHN2754" s="199"/>
      <c r="AHO2754" s="206"/>
      <c r="AHR2754" s="199"/>
      <c r="AHS2754" s="206"/>
      <c r="AHV2754" s="199"/>
      <c r="AHW2754" s="206"/>
      <c r="AHZ2754" s="199"/>
      <c r="AIA2754" s="206"/>
      <c r="AID2754" s="199"/>
      <c r="AIE2754" s="206"/>
      <c r="AIH2754" s="199"/>
      <c r="AII2754" s="206"/>
      <c r="AIL2754" s="199"/>
      <c r="AIM2754" s="206"/>
      <c r="AIP2754" s="199"/>
      <c r="AIQ2754" s="206"/>
      <c r="AIT2754" s="199"/>
      <c r="AIU2754" s="206"/>
      <c r="AIX2754" s="199"/>
      <c r="AIY2754" s="206"/>
      <c r="AJB2754" s="199"/>
      <c r="AJC2754" s="206"/>
      <c r="AJF2754" s="199"/>
      <c r="AJG2754" s="206"/>
      <c r="AJJ2754" s="199"/>
      <c r="AJK2754" s="206"/>
      <c r="AJN2754" s="199"/>
      <c r="AJO2754" s="206"/>
      <c r="AJR2754" s="199"/>
      <c r="AJS2754" s="206"/>
      <c r="AJV2754" s="199"/>
      <c r="AJW2754" s="206"/>
      <c r="AJZ2754" s="199"/>
      <c r="AKA2754" s="206"/>
      <c r="AKD2754" s="199"/>
      <c r="AKE2754" s="206"/>
      <c r="AKH2754" s="199"/>
      <c r="AKI2754" s="206"/>
      <c r="AKL2754" s="199"/>
      <c r="AKM2754" s="206"/>
      <c r="AKP2754" s="199"/>
      <c r="AKQ2754" s="206"/>
      <c r="AKT2754" s="199"/>
      <c r="AKU2754" s="206"/>
      <c r="AKX2754" s="199"/>
      <c r="AKY2754" s="206"/>
      <c r="ALB2754" s="199"/>
      <c r="ALC2754" s="206"/>
      <c r="ALF2754" s="199"/>
      <c r="ALG2754" s="206"/>
      <c r="ALJ2754" s="199"/>
      <c r="ALK2754" s="206"/>
      <c r="ALN2754" s="199"/>
      <c r="ALO2754" s="206"/>
      <c r="ALR2754" s="199"/>
      <c r="ALS2754" s="206"/>
      <c r="ALV2754" s="199"/>
      <c r="ALW2754" s="206"/>
      <c r="ALZ2754" s="199"/>
      <c r="AMA2754" s="206"/>
      <c r="AMD2754" s="199"/>
      <c r="AME2754" s="206"/>
      <c r="AMH2754" s="199"/>
      <c r="AMI2754" s="206"/>
      <c r="AML2754" s="199"/>
      <c r="AMM2754" s="206"/>
      <c r="AMP2754" s="199"/>
      <c r="AMQ2754" s="206"/>
      <c r="AMT2754" s="199"/>
      <c r="AMU2754" s="206"/>
      <c r="AMX2754" s="199"/>
      <c r="AMY2754" s="206"/>
      <c r="ANB2754" s="199"/>
      <c r="ANC2754" s="206"/>
      <c r="ANF2754" s="199"/>
      <c r="ANG2754" s="206"/>
      <c r="ANJ2754" s="199"/>
      <c r="ANK2754" s="206"/>
      <c r="ANN2754" s="199"/>
      <c r="ANO2754" s="206"/>
      <c r="ANR2754" s="199"/>
      <c r="ANS2754" s="206"/>
      <c r="ANV2754" s="199"/>
      <c r="ANW2754" s="206"/>
      <c r="ANZ2754" s="199"/>
      <c r="AOA2754" s="206"/>
      <c r="AOD2754" s="199"/>
      <c r="AOE2754" s="206"/>
      <c r="AOH2754" s="199"/>
      <c r="AOI2754" s="206"/>
      <c r="AOL2754" s="199"/>
      <c r="AOM2754" s="206"/>
    </row>
    <row r="2755" spans="1:1023 1026:1079" x14ac:dyDescent="0.25">
      <c r="A2755" s="206">
        <v>2569</v>
      </c>
      <c r="B2755" s="208"/>
      <c r="C2755" s="206" t="s">
        <v>3644</v>
      </c>
      <c r="D2755" s="315">
        <v>43493</v>
      </c>
      <c r="E2755" s="463" t="s">
        <v>1213</v>
      </c>
      <c r="F2755" s="208" t="s">
        <v>612</v>
      </c>
      <c r="G2755" s="208" t="s">
        <v>608</v>
      </c>
      <c r="H2755" s="315">
        <v>43493</v>
      </c>
      <c r="I2755" s="315">
        <v>43493</v>
      </c>
      <c r="J2755" s="338">
        <v>0.875</v>
      </c>
      <c r="K2755" s="338">
        <v>0.88541666666666663</v>
      </c>
      <c r="L2755" s="193"/>
      <c r="M2755" s="214" t="s">
        <v>65</v>
      </c>
      <c r="N2755" s="206">
        <v>5</v>
      </c>
      <c r="O2755" s="214" t="s">
        <v>65</v>
      </c>
      <c r="P2755" s="206">
        <v>5</v>
      </c>
      <c r="S2755" s="214" t="s">
        <v>65</v>
      </c>
      <c r="T2755" s="206">
        <v>5</v>
      </c>
      <c r="U2755" s="214" t="s">
        <v>65</v>
      </c>
      <c r="V2755" s="206">
        <v>5</v>
      </c>
      <c r="AC2755" s="222">
        <f t="shared" si="624"/>
        <v>100</v>
      </c>
      <c r="AD2755" s="221" t="s">
        <v>37</v>
      </c>
      <c r="AE2755" s="200"/>
      <c r="AF2755" s="200"/>
      <c r="AG2755" s="200"/>
      <c r="AH2755" s="200"/>
      <c r="AI2755" s="200"/>
      <c r="AJ2755" s="200"/>
      <c r="AK2755" s="200"/>
      <c r="AL2755" s="224"/>
      <c r="AM2755" s="391">
        <f t="shared" si="631"/>
        <v>0</v>
      </c>
      <c r="AN2755" s="222"/>
      <c r="AO2755" s="228"/>
      <c r="AP2755" s="230">
        <f t="shared" si="632"/>
        <v>0</v>
      </c>
      <c r="AQ2755" s="399"/>
      <c r="AR2755" s="194"/>
      <c r="AS2755" s="235" t="str">
        <f t="shared" ca="1" si="603"/>
        <v>ok</v>
      </c>
      <c r="AT2755" s="225" t="str">
        <f t="shared" ca="1" si="604"/>
        <v>ok</v>
      </c>
      <c r="AU2755" s="221"/>
      <c r="AX2755" s="199"/>
      <c r="AY2755" s="206"/>
      <c r="BB2755" s="199"/>
      <c r="BC2755" s="206"/>
      <c r="BF2755" s="199"/>
      <c r="BG2755" s="206"/>
      <c r="BJ2755" s="199"/>
      <c r="BK2755" s="206"/>
      <c r="BN2755" s="199"/>
      <c r="BO2755" s="206"/>
      <c r="BR2755" s="199"/>
      <c r="BS2755" s="206"/>
      <c r="BV2755" s="199"/>
      <c r="BW2755" s="206"/>
      <c r="BZ2755" s="199"/>
      <c r="CA2755" s="206"/>
      <c r="CD2755" s="199"/>
      <c r="CE2755" s="206"/>
      <c r="CH2755" s="199"/>
      <c r="CI2755" s="206"/>
      <c r="CL2755" s="199"/>
      <c r="CM2755" s="206"/>
      <c r="CP2755" s="199"/>
      <c r="CQ2755" s="206"/>
      <c r="CT2755" s="199"/>
      <c r="CU2755" s="206"/>
      <c r="CX2755" s="199"/>
      <c r="CY2755" s="206"/>
      <c r="DB2755" s="199"/>
      <c r="DC2755" s="206"/>
      <c r="DF2755" s="199"/>
      <c r="DG2755" s="206"/>
      <c r="DJ2755" s="199"/>
      <c r="DK2755" s="206"/>
      <c r="DN2755" s="199"/>
      <c r="DO2755" s="206"/>
      <c r="DR2755" s="199"/>
      <c r="DS2755" s="206"/>
      <c r="DV2755" s="199"/>
      <c r="DW2755" s="206"/>
      <c r="DZ2755" s="199"/>
      <c r="EA2755" s="206"/>
      <c r="ED2755" s="199"/>
      <c r="EE2755" s="206"/>
      <c r="EH2755" s="199"/>
      <c r="EI2755" s="206"/>
      <c r="EL2755" s="199"/>
      <c r="EM2755" s="206"/>
      <c r="EP2755" s="199"/>
      <c r="EQ2755" s="206"/>
      <c r="ET2755" s="199"/>
      <c r="EU2755" s="206"/>
      <c r="EX2755" s="199"/>
      <c r="EY2755" s="206"/>
      <c r="FB2755" s="199"/>
      <c r="FC2755" s="206"/>
      <c r="FF2755" s="199"/>
      <c r="FG2755" s="206"/>
      <c r="FJ2755" s="199"/>
      <c r="FK2755" s="206"/>
      <c r="FN2755" s="199"/>
      <c r="FO2755" s="206"/>
      <c r="FR2755" s="199"/>
      <c r="FS2755" s="206"/>
      <c r="FV2755" s="199"/>
      <c r="FW2755" s="206"/>
      <c r="FZ2755" s="199"/>
      <c r="GA2755" s="206"/>
      <c r="GD2755" s="199"/>
      <c r="GE2755" s="206"/>
      <c r="GH2755" s="199"/>
      <c r="GI2755" s="206"/>
      <c r="GL2755" s="199"/>
      <c r="GM2755" s="206"/>
      <c r="GP2755" s="199"/>
      <c r="GQ2755" s="206"/>
      <c r="GT2755" s="199"/>
      <c r="GU2755" s="206"/>
      <c r="GX2755" s="199"/>
      <c r="GY2755" s="206"/>
      <c r="HB2755" s="199"/>
      <c r="HC2755" s="206"/>
      <c r="HF2755" s="199"/>
      <c r="HG2755" s="206"/>
      <c r="HJ2755" s="199"/>
      <c r="HK2755" s="206"/>
      <c r="HN2755" s="199"/>
      <c r="HO2755" s="206"/>
      <c r="HR2755" s="199"/>
      <c r="HS2755" s="206"/>
      <c r="HV2755" s="199"/>
      <c r="HW2755" s="206"/>
      <c r="HZ2755" s="199"/>
      <c r="IA2755" s="206"/>
      <c r="ID2755" s="199"/>
      <c r="IE2755" s="206"/>
      <c r="IH2755" s="199"/>
      <c r="II2755" s="206"/>
      <c r="IL2755" s="199"/>
      <c r="IM2755" s="206"/>
      <c r="IP2755" s="199"/>
      <c r="IQ2755" s="206"/>
      <c r="IT2755" s="199"/>
      <c r="IU2755" s="206"/>
      <c r="IX2755" s="199"/>
      <c r="IY2755" s="206"/>
      <c r="JB2755" s="199"/>
      <c r="JC2755" s="206"/>
      <c r="JF2755" s="199"/>
      <c r="JG2755" s="206"/>
      <c r="JJ2755" s="199"/>
      <c r="JK2755" s="206"/>
      <c r="JN2755" s="199"/>
      <c r="JO2755" s="206"/>
      <c r="JR2755" s="199"/>
      <c r="JS2755" s="206"/>
      <c r="JV2755" s="199"/>
      <c r="JW2755" s="206"/>
      <c r="JZ2755" s="199"/>
      <c r="KA2755" s="206"/>
      <c r="KD2755" s="199"/>
      <c r="KE2755" s="206"/>
      <c r="KH2755" s="199"/>
      <c r="KI2755" s="206"/>
      <c r="KL2755" s="199"/>
      <c r="KM2755" s="206"/>
      <c r="KP2755" s="199"/>
      <c r="KQ2755" s="206"/>
      <c r="KT2755" s="199"/>
      <c r="KU2755" s="206"/>
      <c r="KX2755" s="199"/>
      <c r="KY2755" s="206"/>
      <c r="LB2755" s="199"/>
      <c r="LC2755" s="206"/>
      <c r="LF2755" s="199"/>
      <c r="LG2755" s="206"/>
      <c r="LJ2755" s="199"/>
      <c r="LK2755" s="206"/>
      <c r="LN2755" s="199"/>
      <c r="LO2755" s="206"/>
      <c r="LR2755" s="199"/>
      <c r="LS2755" s="206"/>
      <c r="LV2755" s="199"/>
      <c r="LW2755" s="206"/>
      <c r="LZ2755" s="199"/>
      <c r="MA2755" s="206"/>
      <c r="MD2755" s="199"/>
      <c r="ME2755" s="206"/>
      <c r="MH2755" s="199"/>
      <c r="MI2755" s="206"/>
      <c r="ML2755" s="199"/>
      <c r="MM2755" s="206"/>
      <c r="MP2755" s="199"/>
      <c r="MQ2755" s="206"/>
      <c r="MT2755" s="199"/>
      <c r="MU2755" s="206"/>
      <c r="MX2755" s="199"/>
      <c r="MY2755" s="206"/>
      <c r="NB2755" s="199"/>
      <c r="NC2755" s="206"/>
      <c r="NF2755" s="199"/>
      <c r="NG2755" s="206"/>
      <c r="NJ2755" s="199"/>
      <c r="NK2755" s="206"/>
      <c r="NN2755" s="199"/>
      <c r="NO2755" s="206"/>
      <c r="NR2755" s="199"/>
      <c r="NS2755" s="206"/>
      <c r="NV2755" s="199"/>
      <c r="NW2755" s="206"/>
      <c r="NZ2755" s="199"/>
      <c r="OA2755" s="206"/>
      <c r="OD2755" s="199"/>
      <c r="OE2755" s="206"/>
      <c r="OH2755" s="199"/>
      <c r="OI2755" s="206"/>
      <c r="OL2755" s="199"/>
      <c r="OM2755" s="206"/>
      <c r="OP2755" s="199"/>
      <c r="OQ2755" s="206"/>
      <c r="OT2755" s="199"/>
      <c r="OU2755" s="206"/>
      <c r="OX2755" s="199"/>
      <c r="OY2755" s="206"/>
      <c r="PB2755" s="199"/>
      <c r="PC2755" s="206"/>
      <c r="PF2755" s="199"/>
      <c r="PG2755" s="206"/>
      <c r="PJ2755" s="199"/>
      <c r="PK2755" s="206"/>
      <c r="PN2755" s="199"/>
      <c r="PO2755" s="206"/>
      <c r="PR2755" s="199"/>
      <c r="PS2755" s="206"/>
      <c r="PV2755" s="199"/>
      <c r="PW2755" s="206"/>
      <c r="PZ2755" s="199"/>
      <c r="QA2755" s="206"/>
      <c r="QD2755" s="199"/>
      <c r="QE2755" s="206"/>
      <c r="QH2755" s="199"/>
      <c r="QI2755" s="206"/>
      <c r="QL2755" s="199"/>
      <c r="QM2755" s="206"/>
      <c r="QP2755" s="199"/>
      <c r="QQ2755" s="206"/>
      <c r="QT2755" s="199"/>
      <c r="QU2755" s="206"/>
      <c r="QX2755" s="199"/>
      <c r="QY2755" s="206"/>
      <c r="RB2755" s="199"/>
      <c r="RC2755" s="206"/>
      <c r="RF2755" s="199"/>
      <c r="RG2755" s="206"/>
      <c r="RJ2755" s="199"/>
      <c r="RK2755" s="206"/>
      <c r="RN2755" s="199"/>
      <c r="RO2755" s="206"/>
      <c r="RR2755" s="199"/>
      <c r="RS2755" s="206"/>
      <c r="RV2755" s="199"/>
      <c r="RW2755" s="206"/>
      <c r="RZ2755" s="199"/>
      <c r="SA2755" s="206"/>
      <c r="SD2755" s="199"/>
      <c r="SE2755" s="206"/>
      <c r="SH2755" s="199"/>
      <c r="SI2755" s="206"/>
      <c r="SL2755" s="199"/>
      <c r="SM2755" s="206"/>
      <c r="SP2755" s="199"/>
      <c r="SQ2755" s="206"/>
      <c r="ST2755" s="199"/>
      <c r="SU2755" s="206"/>
      <c r="SX2755" s="199"/>
      <c r="SY2755" s="206"/>
      <c r="TB2755" s="199"/>
      <c r="TC2755" s="206"/>
      <c r="TF2755" s="199"/>
      <c r="TG2755" s="206"/>
      <c r="TJ2755" s="199"/>
      <c r="TK2755" s="206"/>
      <c r="TN2755" s="199"/>
      <c r="TO2755" s="206"/>
      <c r="TR2755" s="199"/>
      <c r="TS2755" s="206"/>
      <c r="TV2755" s="199"/>
      <c r="TW2755" s="206"/>
      <c r="TZ2755" s="199"/>
      <c r="UA2755" s="206"/>
      <c r="UD2755" s="199"/>
      <c r="UE2755" s="206"/>
      <c r="UH2755" s="199"/>
      <c r="UI2755" s="206"/>
      <c r="UL2755" s="199"/>
      <c r="UM2755" s="206"/>
      <c r="UP2755" s="199"/>
      <c r="UQ2755" s="206"/>
      <c r="UT2755" s="199"/>
      <c r="UU2755" s="206"/>
      <c r="UX2755" s="199"/>
      <c r="UY2755" s="206"/>
      <c r="VB2755" s="199"/>
      <c r="VC2755" s="206"/>
      <c r="VF2755" s="199"/>
      <c r="VG2755" s="206"/>
      <c r="VJ2755" s="199"/>
      <c r="VK2755" s="206"/>
      <c r="VN2755" s="199"/>
      <c r="VO2755" s="206"/>
      <c r="VR2755" s="199"/>
      <c r="VS2755" s="206"/>
      <c r="VV2755" s="199"/>
      <c r="VW2755" s="206"/>
      <c r="VZ2755" s="199"/>
      <c r="WA2755" s="206"/>
      <c r="WD2755" s="199"/>
      <c r="WE2755" s="206"/>
      <c r="WH2755" s="199"/>
      <c r="WI2755" s="206"/>
      <c r="WL2755" s="199"/>
      <c r="WM2755" s="206"/>
      <c r="WP2755" s="199"/>
      <c r="WQ2755" s="206"/>
      <c r="WT2755" s="199"/>
      <c r="WU2755" s="206"/>
      <c r="WX2755" s="199"/>
      <c r="WY2755" s="206"/>
      <c r="XB2755" s="199"/>
      <c r="XC2755" s="206"/>
      <c r="XF2755" s="199"/>
      <c r="XG2755" s="206"/>
      <c r="XJ2755" s="199"/>
      <c r="XK2755" s="206"/>
      <c r="XN2755" s="199"/>
      <c r="XO2755" s="206"/>
      <c r="XR2755" s="199"/>
      <c r="XS2755" s="206"/>
      <c r="XV2755" s="199"/>
      <c r="XW2755" s="206"/>
      <c r="XZ2755" s="199"/>
      <c r="YA2755" s="206"/>
      <c r="YD2755" s="199"/>
      <c r="YE2755" s="206"/>
      <c r="YH2755" s="199"/>
      <c r="YI2755" s="206"/>
      <c r="YL2755" s="199"/>
      <c r="YM2755" s="206"/>
      <c r="YP2755" s="199"/>
      <c r="YQ2755" s="206"/>
      <c r="YT2755" s="199"/>
      <c r="YU2755" s="206"/>
      <c r="YX2755" s="199"/>
      <c r="YY2755" s="206"/>
      <c r="ZB2755" s="199"/>
      <c r="ZC2755" s="206"/>
      <c r="ZF2755" s="199"/>
      <c r="ZG2755" s="206"/>
      <c r="ZJ2755" s="199"/>
      <c r="ZK2755" s="206"/>
      <c r="ZN2755" s="199"/>
      <c r="ZO2755" s="206"/>
      <c r="ZR2755" s="199"/>
      <c r="ZS2755" s="206"/>
      <c r="ZV2755" s="199"/>
      <c r="ZW2755" s="206"/>
      <c r="ZZ2755" s="199"/>
      <c r="AAA2755" s="206"/>
      <c r="AAD2755" s="199"/>
      <c r="AAE2755" s="206"/>
      <c r="AAH2755" s="199"/>
      <c r="AAI2755" s="206"/>
      <c r="AAL2755" s="199"/>
      <c r="AAM2755" s="206"/>
      <c r="AAP2755" s="199"/>
      <c r="AAQ2755" s="206"/>
      <c r="AAT2755" s="199"/>
      <c r="AAU2755" s="206"/>
      <c r="AAX2755" s="199"/>
      <c r="AAY2755" s="206"/>
      <c r="ABB2755" s="199"/>
      <c r="ABC2755" s="206"/>
      <c r="ABF2755" s="199"/>
      <c r="ABG2755" s="206"/>
      <c r="ABJ2755" s="199"/>
      <c r="ABK2755" s="206"/>
      <c r="ABN2755" s="199"/>
      <c r="ABO2755" s="206"/>
      <c r="ABR2755" s="199"/>
      <c r="ABS2755" s="206"/>
      <c r="ABV2755" s="199"/>
      <c r="ABW2755" s="206"/>
      <c r="ABZ2755" s="199"/>
      <c r="ACA2755" s="206"/>
      <c r="ACD2755" s="199"/>
      <c r="ACE2755" s="206"/>
      <c r="ACH2755" s="199"/>
      <c r="ACI2755" s="206"/>
      <c r="ACL2755" s="199"/>
      <c r="ACM2755" s="206"/>
      <c r="ACP2755" s="199"/>
      <c r="ACQ2755" s="206"/>
      <c r="ACT2755" s="199"/>
      <c r="ACU2755" s="206"/>
      <c r="ACX2755" s="199"/>
      <c r="ACY2755" s="206"/>
      <c r="ADB2755" s="199"/>
      <c r="ADC2755" s="206"/>
      <c r="ADF2755" s="199"/>
      <c r="ADG2755" s="206"/>
      <c r="ADJ2755" s="199"/>
      <c r="ADK2755" s="206"/>
      <c r="ADN2755" s="199"/>
      <c r="ADO2755" s="206"/>
      <c r="ADR2755" s="199"/>
      <c r="ADS2755" s="206"/>
      <c r="ADV2755" s="199"/>
      <c r="ADW2755" s="206"/>
      <c r="ADZ2755" s="199"/>
      <c r="AEA2755" s="206"/>
      <c r="AED2755" s="199"/>
      <c r="AEE2755" s="206"/>
      <c r="AEH2755" s="199"/>
      <c r="AEI2755" s="206"/>
      <c r="AEL2755" s="199"/>
      <c r="AEM2755" s="206"/>
      <c r="AEP2755" s="199"/>
      <c r="AEQ2755" s="206"/>
      <c r="AET2755" s="199"/>
      <c r="AEU2755" s="206"/>
      <c r="AEX2755" s="199"/>
      <c r="AEY2755" s="206"/>
      <c r="AFB2755" s="199"/>
      <c r="AFC2755" s="206"/>
      <c r="AFF2755" s="199"/>
      <c r="AFG2755" s="206"/>
      <c r="AFJ2755" s="199"/>
      <c r="AFK2755" s="206"/>
      <c r="AFN2755" s="199"/>
      <c r="AFO2755" s="206"/>
      <c r="AFR2755" s="199"/>
      <c r="AFS2755" s="206"/>
      <c r="AFV2755" s="199"/>
      <c r="AFW2755" s="206"/>
      <c r="AFZ2755" s="199"/>
      <c r="AGA2755" s="206"/>
      <c r="AGD2755" s="199"/>
      <c r="AGE2755" s="206"/>
      <c r="AGH2755" s="199"/>
      <c r="AGI2755" s="206"/>
      <c r="AGL2755" s="199"/>
      <c r="AGM2755" s="206"/>
      <c r="AGP2755" s="199"/>
      <c r="AGQ2755" s="206"/>
      <c r="AGT2755" s="199"/>
      <c r="AGU2755" s="206"/>
      <c r="AGX2755" s="199"/>
      <c r="AGY2755" s="206"/>
      <c r="AHB2755" s="199"/>
      <c r="AHC2755" s="206"/>
      <c r="AHF2755" s="199"/>
      <c r="AHG2755" s="206"/>
      <c r="AHJ2755" s="199"/>
      <c r="AHK2755" s="206"/>
      <c r="AHN2755" s="199"/>
      <c r="AHO2755" s="206"/>
      <c r="AHR2755" s="199"/>
      <c r="AHS2755" s="206"/>
      <c r="AHV2755" s="199"/>
      <c r="AHW2755" s="206"/>
      <c r="AHZ2755" s="199"/>
      <c r="AIA2755" s="206"/>
      <c r="AID2755" s="199"/>
      <c r="AIE2755" s="206"/>
      <c r="AIH2755" s="199"/>
      <c r="AII2755" s="206"/>
      <c r="AIL2755" s="199"/>
      <c r="AIM2755" s="206"/>
      <c r="AIP2755" s="199"/>
      <c r="AIQ2755" s="206"/>
      <c r="AIT2755" s="199"/>
      <c r="AIU2755" s="206"/>
      <c r="AIX2755" s="199"/>
      <c r="AIY2755" s="206"/>
      <c r="AJB2755" s="199"/>
      <c r="AJC2755" s="206"/>
      <c r="AJF2755" s="199"/>
      <c r="AJG2755" s="206"/>
      <c r="AJJ2755" s="199"/>
      <c r="AJK2755" s="206"/>
      <c r="AJN2755" s="199"/>
      <c r="AJO2755" s="206"/>
      <c r="AJR2755" s="199"/>
      <c r="AJS2755" s="206"/>
      <c r="AJV2755" s="199"/>
      <c r="AJW2755" s="206"/>
      <c r="AJZ2755" s="199"/>
      <c r="AKA2755" s="206"/>
      <c r="AKD2755" s="199"/>
      <c r="AKE2755" s="206"/>
      <c r="AKH2755" s="199"/>
      <c r="AKI2755" s="206"/>
      <c r="AKL2755" s="199"/>
      <c r="AKM2755" s="206"/>
      <c r="AKP2755" s="199"/>
      <c r="AKQ2755" s="206"/>
      <c r="AKT2755" s="199"/>
      <c r="AKU2755" s="206"/>
      <c r="AKX2755" s="199"/>
      <c r="AKY2755" s="206"/>
      <c r="ALB2755" s="199"/>
      <c r="ALC2755" s="206"/>
      <c r="ALF2755" s="199"/>
      <c r="ALG2755" s="206"/>
      <c r="ALJ2755" s="199"/>
      <c r="ALK2755" s="206"/>
      <c r="ALN2755" s="199"/>
      <c r="ALO2755" s="206"/>
      <c r="ALR2755" s="199"/>
      <c r="ALS2755" s="206"/>
      <c r="ALV2755" s="199"/>
      <c r="ALW2755" s="206"/>
      <c r="ALZ2755" s="199"/>
      <c r="AMA2755" s="206"/>
      <c r="AMD2755" s="199"/>
      <c r="AME2755" s="206"/>
      <c r="AMH2755" s="199"/>
      <c r="AMI2755" s="206"/>
      <c r="AML2755" s="199"/>
      <c r="AMM2755" s="206"/>
      <c r="AMP2755" s="199"/>
      <c r="AMQ2755" s="206"/>
      <c r="AMT2755" s="199"/>
      <c r="AMU2755" s="206"/>
      <c r="AMX2755" s="199"/>
      <c r="AMY2755" s="206"/>
      <c r="ANB2755" s="199"/>
      <c r="ANC2755" s="206"/>
      <c r="ANF2755" s="199"/>
      <c r="ANG2755" s="206"/>
      <c r="ANJ2755" s="199"/>
      <c r="ANK2755" s="206"/>
      <c r="ANN2755" s="199"/>
      <c r="ANO2755" s="206"/>
      <c r="ANR2755" s="199"/>
      <c r="ANS2755" s="206"/>
      <c r="ANV2755" s="199"/>
      <c r="ANW2755" s="206"/>
      <c r="ANZ2755" s="199"/>
      <c r="AOA2755" s="206"/>
      <c r="AOD2755" s="199"/>
      <c r="AOE2755" s="206"/>
      <c r="AOH2755" s="199"/>
      <c r="AOI2755" s="206"/>
      <c r="AOL2755" s="199"/>
      <c r="AOM2755" s="206"/>
    </row>
    <row r="2756" spans="1:1023 1026:1079" x14ac:dyDescent="0.25">
      <c r="A2756" s="206">
        <v>2570</v>
      </c>
      <c r="B2756" s="208"/>
      <c r="C2756" s="206" t="s">
        <v>3645</v>
      </c>
      <c r="D2756" s="315">
        <v>43493</v>
      </c>
      <c r="E2756" s="463" t="s">
        <v>1213</v>
      </c>
      <c r="F2756" s="208" t="s">
        <v>612</v>
      </c>
      <c r="G2756" s="208" t="s">
        <v>608</v>
      </c>
      <c r="H2756" s="315">
        <v>43493</v>
      </c>
      <c r="I2756" s="315">
        <v>43493</v>
      </c>
      <c r="J2756" s="338">
        <v>0.94791666666666663</v>
      </c>
      <c r="K2756" s="338">
        <v>0.95833333333333337</v>
      </c>
      <c r="L2756" s="193"/>
      <c r="M2756" s="215" t="s">
        <v>136</v>
      </c>
      <c r="N2756" s="206">
        <v>5</v>
      </c>
      <c r="O2756" s="215" t="s">
        <v>136</v>
      </c>
      <c r="P2756" s="206">
        <v>5</v>
      </c>
      <c r="S2756" s="215" t="s">
        <v>136</v>
      </c>
      <c r="T2756" s="206">
        <v>5</v>
      </c>
      <c r="U2756" s="215" t="s">
        <v>136</v>
      </c>
      <c r="V2756" s="206">
        <v>5</v>
      </c>
      <c r="AC2756" s="222">
        <f t="shared" si="624"/>
        <v>100</v>
      </c>
      <c r="AD2756" s="221" t="s">
        <v>37</v>
      </c>
      <c r="AE2756" s="200"/>
      <c r="AF2756" s="200">
        <v>1</v>
      </c>
      <c r="AG2756" s="200"/>
      <c r="AH2756" s="200"/>
      <c r="AI2756" s="200"/>
      <c r="AJ2756" s="200"/>
      <c r="AK2756" s="200"/>
      <c r="AL2756" s="224"/>
      <c r="AM2756" s="391">
        <f t="shared" si="631"/>
        <v>1</v>
      </c>
      <c r="AN2756" s="222">
        <v>0.3</v>
      </c>
      <c r="AO2756" s="228"/>
      <c r="AP2756" s="230">
        <f t="shared" si="632"/>
        <v>0.3</v>
      </c>
      <c r="AQ2756" s="399"/>
      <c r="AR2756" s="194"/>
      <c r="AS2756" s="235" t="str">
        <f t="shared" ref="AS2756:AS2819" ca="1" si="633">IF(SUM($A2756)&gt;=1,IF(StoneCount=$AM2756,"ok","check"),"")</f>
        <v>ok</v>
      </c>
      <c r="AT2756" s="225" t="str">
        <f t="shared" ref="AT2756:AT2819" ca="1" si="634">IF(SUM($A2756)&gt;=1,IF(ROUND(StoneWeight,9)=$AN2756,"ok","check"),"")</f>
        <v>ok</v>
      </c>
      <c r="AU2756" s="221"/>
      <c r="AV2756" s="197">
        <v>0.3</v>
      </c>
      <c r="AW2756" s="198">
        <v>7</v>
      </c>
      <c r="AX2756" s="199" t="s">
        <v>603</v>
      </c>
      <c r="AY2756" s="206" t="s">
        <v>604</v>
      </c>
      <c r="BB2756" s="199"/>
      <c r="BC2756" s="206"/>
      <c r="BF2756" s="199"/>
      <c r="BG2756" s="206"/>
      <c r="BJ2756" s="199"/>
      <c r="BK2756" s="206"/>
      <c r="BN2756" s="199"/>
      <c r="BO2756" s="206"/>
      <c r="BR2756" s="199"/>
      <c r="BS2756" s="206"/>
      <c r="BV2756" s="199"/>
      <c r="BW2756" s="206"/>
      <c r="BZ2756" s="199"/>
      <c r="CA2756" s="206"/>
      <c r="CD2756" s="199"/>
      <c r="CE2756" s="206"/>
      <c r="CH2756" s="199"/>
      <c r="CI2756" s="206"/>
      <c r="CL2756" s="199"/>
      <c r="CM2756" s="206"/>
      <c r="CP2756" s="199"/>
      <c r="CQ2756" s="206"/>
      <c r="CT2756" s="199"/>
      <c r="CU2756" s="206"/>
      <c r="CX2756" s="199"/>
      <c r="CY2756" s="206"/>
      <c r="DB2756" s="199"/>
      <c r="DC2756" s="206"/>
      <c r="DF2756" s="199"/>
      <c r="DG2756" s="206"/>
      <c r="DJ2756" s="199"/>
      <c r="DK2756" s="206"/>
      <c r="DN2756" s="199"/>
      <c r="DO2756" s="206"/>
      <c r="DR2756" s="199"/>
      <c r="DS2756" s="206"/>
      <c r="DV2756" s="199"/>
      <c r="DW2756" s="206"/>
      <c r="DZ2756" s="199"/>
      <c r="EA2756" s="206"/>
      <c r="ED2756" s="199"/>
      <c r="EE2756" s="206"/>
      <c r="EH2756" s="199"/>
      <c r="EI2756" s="206"/>
      <c r="EL2756" s="199"/>
      <c r="EM2756" s="206"/>
      <c r="EP2756" s="199"/>
      <c r="EQ2756" s="206"/>
      <c r="ET2756" s="199"/>
      <c r="EU2756" s="206"/>
      <c r="EX2756" s="199"/>
      <c r="EY2756" s="206"/>
      <c r="FB2756" s="199"/>
      <c r="FC2756" s="206"/>
      <c r="FF2756" s="199"/>
      <c r="FG2756" s="206"/>
      <c r="FJ2756" s="199"/>
      <c r="FK2756" s="206"/>
      <c r="FN2756" s="199"/>
      <c r="FO2756" s="206"/>
      <c r="FR2756" s="199"/>
      <c r="FS2756" s="206"/>
      <c r="FV2756" s="199"/>
      <c r="FW2756" s="206"/>
      <c r="FZ2756" s="199"/>
      <c r="GA2756" s="206"/>
      <c r="GD2756" s="199"/>
      <c r="GE2756" s="206"/>
      <c r="GH2756" s="199"/>
      <c r="GI2756" s="206"/>
      <c r="GL2756" s="199"/>
      <c r="GM2756" s="206"/>
      <c r="GP2756" s="199"/>
      <c r="GQ2756" s="206"/>
      <c r="GT2756" s="199"/>
      <c r="GU2756" s="206"/>
      <c r="GX2756" s="199"/>
      <c r="GY2756" s="206"/>
      <c r="HB2756" s="199"/>
      <c r="HC2756" s="206"/>
      <c r="HF2756" s="199"/>
      <c r="HG2756" s="206"/>
      <c r="HJ2756" s="199"/>
      <c r="HK2756" s="206"/>
      <c r="HN2756" s="199"/>
      <c r="HO2756" s="206"/>
      <c r="HR2756" s="199"/>
      <c r="HS2756" s="206"/>
      <c r="HV2756" s="199"/>
      <c r="HW2756" s="206"/>
      <c r="HZ2756" s="199"/>
      <c r="IA2756" s="206"/>
      <c r="ID2756" s="199"/>
      <c r="IE2756" s="206"/>
      <c r="IH2756" s="199"/>
      <c r="II2756" s="206"/>
      <c r="IL2756" s="199"/>
      <c r="IM2756" s="206"/>
      <c r="IP2756" s="199"/>
      <c r="IQ2756" s="206"/>
      <c r="IT2756" s="199"/>
      <c r="IU2756" s="206"/>
      <c r="IX2756" s="199"/>
      <c r="IY2756" s="206"/>
      <c r="JB2756" s="199"/>
      <c r="JC2756" s="206"/>
      <c r="JF2756" s="199"/>
      <c r="JG2756" s="206"/>
      <c r="JJ2756" s="199"/>
      <c r="JK2756" s="206"/>
      <c r="JN2756" s="199"/>
      <c r="JO2756" s="206"/>
      <c r="JR2756" s="199"/>
      <c r="JS2756" s="206"/>
      <c r="JV2756" s="199"/>
      <c r="JW2756" s="206"/>
      <c r="JZ2756" s="199"/>
      <c r="KA2756" s="206"/>
      <c r="KD2756" s="199"/>
      <c r="KE2756" s="206"/>
      <c r="KH2756" s="199"/>
      <c r="KI2756" s="206"/>
      <c r="KL2756" s="199"/>
      <c r="KM2756" s="206"/>
      <c r="KP2756" s="199"/>
      <c r="KQ2756" s="206"/>
      <c r="KT2756" s="199"/>
      <c r="KU2756" s="206"/>
      <c r="KX2756" s="199"/>
      <c r="KY2756" s="206"/>
      <c r="LB2756" s="199"/>
      <c r="LC2756" s="206"/>
      <c r="LF2756" s="199"/>
      <c r="LG2756" s="206"/>
      <c r="LJ2756" s="199"/>
      <c r="LK2756" s="206"/>
      <c r="LN2756" s="199"/>
      <c r="LO2756" s="206"/>
      <c r="LR2756" s="199"/>
      <c r="LS2756" s="206"/>
      <c r="LV2756" s="199"/>
      <c r="LW2756" s="206"/>
      <c r="LZ2756" s="199"/>
      <c r="MA2756" s="206"/>
      <c r="MD2756" s="199"/>
      <c r="ME2756" s="206"/>
      <c r="MH2756" s="199"/>
      <c r="MI2756" s="206"/>
      <c r="ML2756" s="199"/>
      <c r="MM2756" s="206"/>
      <c r="MP2756" s="199"/>
      <c r="MQ2756" s="206"/>
      <c r="MT2756" s="199"/>
      <c r="MU2756" s="206"/>
      <c r="MX2756" s="199"/>
      <c r="MY2756" s="206"/>
      <c r="NB2756" s="199"/>
      <c r="NC2756" s="206"/>
      <c r="NF2756" s="199"/>
      <c r="NG2756" s="206"/>
      <c r="NJ2756" s="199"/>
      <c r="NK2756" s="206"/>
      <c r="NN2756" s="199"/>
      <c r="NO2756" s="206"/>
      <c r="NR2756" s="199"/>
      <c r="NS2756" s="206"/>
      <c r="NV2756" s="199"/>
      <c r="NW2756" s="206"/>
      <c r="NZ2756" s="199"/>
      <c r="OA2756" s="206"/>
      <c r="OD2756" s="199"/>
      <c r="OE2756" s="206"/>
      <c r="OH2756" s="199"/>
      <c r="OI2756" s="206"/>
      <c r="OL2756" s="199"/>
      <c r="OM2756" s="206"/>
      <c r="OP2756" s="199"/>
      <c r="OQ2756" s="206"/>
      <c r="OT2756" s="199"/>
      <c r="OU2756" s="206"/>
      <c r="OX2756" s="199"/>
      <c r="OY2756" s="206"/>
      <c r="PB2756" s="199"/>
      <c r="PC2756" s="206"/>
      <c r="PF2756" s="199"/>
      <c r="PG2756" s="206"/>
      <c r="PJ2756" s="199"/>
      <c r="PK2756" s="206"/>
      <c r="PN2756" s="199"/>
      <c r="PO2756" s="206"/>
      <c r="PR2756" s="199"/>
      <c r="PS2756" s="206"/>
      <c r="PV2756" s="199"/>
      <c r="PW2756" s="206"/>
      <c r="PZ2756" s="199"/>
      <c r="QA2756" s="206"/>
      <c r="QD2756" s="199"/>
      <c r="QE2756" s="206"/>
      <c r="QH2756" s="199"/>
      <c r="QI2756" s="206"/>
      <c r="QL2756" s="199"/>
      <c r="QM2756" s="206"/>
      <c r="QP2756" s="199"/>
      <c r="QQ2756" s="206"/>
      <c r="QT2756" s="199"/>
      <c r="QU2756" s="206"/>
      <c r="QX2756" s="199"/>
      <c r="QY2756" s="206"/>
      <c r="RB2756" s="199"/>
      <c r="RC2756" s="206"/>
      <c r="RF2756" s="199"/>
      <c r="RG2756" s="206"/>
      <c r="RJ2756" s="199"/>
      <c r="RK2756" s="206"/>
      <c r="RN2756" s="199"/>
      <c r="RO2756" s="206"/>
      <c r="RR2756" s="199"/>
      <c r="RS2756" s="206"/>
      <c r="RV2756" s="199"/>
      <c r="RW2756" s="206"/>
      <c r="RZ2756" s="199"/>
      <c r="SA2756" s="206"/>
      <c r="SD2756" s="199"/>
      <c r="SE2756" s="206"/>
      <c r="SH2756" s="199"/>
      <c r="SI2756" s="206"/>
      <c r="SL2756" s="199"/>
      <c r="SM2756" s="206"/>
      <c r="SP2756" s="199"/>
      <c r="SQ2756" s="206"/>
      <c r="ST2756" s="199"/>
      <c r="SU2756" s="206"/>
      <c r="SX2756" s="199"/>
      <c r="SY2756" s="206"/>
      <c r="TB2756" s="199"/>
      <c r="TC2756" s="206"/>
      <c r="TF2756" s="199"/>
      <c r="TG2756" s="206"/>
      <c r="TJ2756" s="199"/>
      <c r="TK2756" s="206"/>
      <c r="TN2756" s="199"/>
      <c r="TO2756" s="206"/>
      <c r="TR2756" s="199"/>
      <c r="TS2756" s="206"/>
      <c r="TV2756" s="199"/>
      <c r="TW2756" s="206"/>
      <c r="TZ2756" s="199"/>
      <c r="UA2756" s="206"/>
      <c r="UD2756" s="199"/>
      <c r="UE2756" s="206"/>
      <c r="UH2756" s="199"/>
      <c r="UI2756" s="206"/>
      <c r="UL2756" s="199"/>
      <c r="UM2756" s="206"/>
      <c r="UP2756" s="199"/>
      <c r="UQ2756" s="206"/>
      <c r="UT2756" s="199"/>
      <c r="UU2756" s="206"/>
      <c r="UX2756" s="199"/>
      <c r="UY2756" s="206"/>
      <c r="VB2756" s="199"/>
      <c r="VC2756" s="206"/>
      <c r="VF2756" s="199"/>
      <c r="VG2756" s="206"/>
      <c r="VJ2756" s="199"/>
      <c r="VK2756" s="206"/>
      <c r="VN2756" s="199"/>
      <c r="VO2756" s="206"/>
      <c r="VR2756" s="199"/>
      <c r="VS2756" s="206"/>
      <c r="VV2756" s="199"/>
      <c r="VW2756" s="206"/>
      <c r="VZ2756" s="199"/>
      <c r="WA2756" s="206"/>
      <c r="WD2756" s="199"/>
      <c r="WE2756" s="206"/>
      <c r="WH2756" s="199"/>
      <c r="WI2756" s="206"/>
      <c r="WL2756" s="199"/>
      <c r="WM2756" s="206"/>
      <c r="WP2756" s="199"/>
      <c r="WQ2756" s="206"/>
      <c r="WT2756" s="199"/>
      <c r="WU2756" s="206"/>
      <c r="WX2756" s="199"/>
      <c r="WY2756" s="206"/>
      <c r="XB2756" s="199"/>
      <c r="XC2756" s="206"/>
      <c r="XF2756" s="199"/>
      <c r="XG2756" s="206"/>
      <c r="XJ2756" s="199"/>
      <c r="XK2756" s="206"/>
      <c r="XN2756" s="199"/>
      <c r="XO2756" s="206"/>
      <c r="XR2756" s="199"/>
      <c r="XS2756" s="206"/>
      <c r="XV2756" s="199"/>
      <c r="XW2756" s="206"/>
      <c r="XZ2756" s="199"/>
      <c r="YA2756" s="206"/>
      <c r="YD2756" s="199"/>
      <c r="YE2756" s="206"/>
      <c r="YH2756" s="199"/>
      <c r="YI2756" s="206"/>
      <c r="YL2756" s="199"/>
      <c r="YM2756" s="206"/>
      <c r="YP2756" s="199"/>
      <c r="YQ2756" s="206"/>
      <c r="YT2756" s="199"/>
      <c r="YU2756" s="206"/>
      <c r="YX2756" s="199"/>
      <c r="YY2756" s="206"/>
      <c r="ZB2756" s="199"/>
      <c r="ZC2756" s="206"/>
      <c r="ZF2756" s="199"/>
      <c r="ZG2756" s="206"/>
      <c r="ZJ2756" s="199"/>
      <c r="ZK2756" s="206"/>
      <c r="ZN2756" s="199"/>
      <c r="ZO2756" s="206"/>
      <c r="ZR2756" s="199"/>
      <c r="ZS2756" s="206"/>
      <c r="ZV2756" s="199"/>
      <c r="ZW2756" s="206"/>
      <c r="ZZ2756" s="199"/>
      <c r="AAA2756" s="206"/>
      <c r="AAD2756" s="199"/>
      <c r="AAE2756" s="206"/>
      <c r="AAH2756" s="199"/>
      <c r="AAI2756" s="206"/>
      <c r="AAL2756" s="199"/>
      <c r="AAM2756" s="206"/>
      <c r="AAP2756" s="199"/>
      <c r="AAQ2756" s="206"/>
      <c r="AAT2756" s="199"/>
      <c r="AAU2756" s="206"/>
      <c r="AAX2756" s="199"/>
      <c r="AAY2756" s="206"/>
      <c r="ABB2756" s="199"/>
      <c r="ABC2756" s="206"/>
      <c r="ABF2756" s="199"/>
      <c r="ABG2756" s="206"/>
      <c r="ABJ2756" s="199"/>
      <c r="ABK2756" s="206"/>
      <c r="ABN2756" s="199"/>
      <c r="ABO2756" s="206"/>
      <c r="ABR2756" s="199"/>
      <c r="ABS2756" s="206"/>
      <c r="ABV2756" s="199"/>
      <c r="ABW2756" s="206"/>
      <c r="ABZ2756" s="199"/>
      <c r="ACA2756" s="206"/>
      <c r="ACD2756" s="199"/>
      <c r="ACE2756" s="206"/>
      <c r="ACH2756" s="199"/>
      <c r="ACI2756" s="206"/>
      <c r="ACL2756" s="199"/>
      <c r="ACM2756" s="206"/>
      <c r="ACP2756" s="199"/>
      <c r="ACQ2756" s="206"/>
      <c r="ACT2756" s="199"/>
      <c r="ACU2756" s="206"/>
      <c r="ACX2756" s="199"/>
      <c r="ACY2756" s="206"/>
      <c r="ADB2756" s="199"/>
      <c r="ADC2756" s="206"/>
      <c r="ADF2756" s="199"/>
      <c r="ADG2756" s="206"/>
      <c r="ADJ2756" s="199"/>
      <c r="ADK2756" s="206"/>
      <c r="ADN2756" s="199"/>
      <c r="ADO2756" s="206"/>
      <c r="ADR2756" s="199"/>
      <c r="ADS2756" s="206"/>
      <c r="ADV2756" s="199"/>
      <c r="ADW2756" s="206"/>
      <c r="ADZ2756" s="199"/>
      <c r="AEA2756" s="206"/>
      <c r="AED2756" s="199"/>
      <c r="AEE2756" s="206"/>
      <c r="AEH2756" s="199"/>
      <c r="AEI2756" s="206"/>
      <c r="AEL2756" s="199"/>
      <c r="AEM2756" s="206"/>
      <c r="AEP2756" s="199"/>
      <c r="AEQ2756" s="206"/>
      <c r="AET2756" s="199"/>
      <c r="AEU2756" s="206"/>
      <c r="AEX2756" s="199"/>
      <c r="AEY2756" s="206"/>
      <c r="AFB2756" s="199"/>
      <c r="AFC2756" s="206"/>
      <c r="AFF2756" s="199"/>
      <c r="AFG2756" s="206"/>
      <c r="AFJ2756" s="199"/>
      <c r="AFK2756" s="206"/>
      <c r="AFN2756" s="199"/>
      <c r="AFO2756" s="206"/>
      <c r="AFR2756" s="199"/>
      <c r="AFS2756" s="206"/>
      <c r="AFV2756" s="199"/>
      <c r="AFW2756" s="206"/>
      <c r="AFZ2756" s="199"/>
      <c r="AGA2756" s="206"/>
      <c r="AGD2756" s="199"/>
      <c r="AGE2756" s="206"/>
      <c r="AGH2756" s="199"/>
      <c r="AGI2756" s="206"/>
      <c r="AGL2756" s="199"/>
      <c r="AGM2756" s="206"/>
      <c r="AGP2756" s="199"/>
      <c r="AGQ2756" s="206"/>
      <c r="AGT2756" s="199"/>
      <c r="AGU2756" s="206"/>
      <c r="AGX2756" s="199"/>
      <c r="AGY2756" s="206"/>
      <c r="AHB2756" s="199"/>
      <c r="AHC2756" s="206"/>
      <c r="AHF2756" s="199"/>
      <c r="AHG2756" s="206"/>
      <c r="AHJ2756" s="199"/>
      <c r="AHK2756" s="206"/>
      <c r="AHN2756" s="199"/>
      <c r="AHO2756" s="206"/>
      <c r="AHR2756" s="199"/>
      <c r="AHS2756" s="206"/>
      <c r="AHV2756" s="199"/>
      <c r="AHW2756" s="206"/>
      <c r="AHZ2756" s="199"/>
      <c r="AIA2756" s="206"/>
      <c r="AID2756" s="199"/>
      <c r="AIE2756" s="206"/>
      <c r="AIH2756" s="199"/>
      <c r="AII2756" s="206"/>
      <c r="AIL2756" s="199"/>
      <c r="AIM2756" s="206"/>
      <c r="AIP2756" s="199"/>
      <c r="AIQ2756" s="206"/>
      <c r="AIT2756" s="199"/>
      <c r="AIU2756" s="206"/>
      <c r="AIX2756" s="199"/>
      <c r="AIY2756" s="206"/>
      <c r="AJB2756" s="199"/>
      <c r="AJC2756" s="206"/>
      <c r="AJF2756" s="199"/>
      <c r="AJG2756" s="206"/>
      <c r="AJJ2756" s="199"/>
      <c r="AJK2756" s="206"/>
      <c r="AJN2756" s="199"/>
      <c r="AJO2756" s="206"/>
      <c r="AJR2756" s="199"/>
      <c r="AJS2756" s="206"/>
      <c r="AJV2756" s="199"/>
      <c r="AJW2756" s="206"/>
      <c r="AJZ2756" s="199"/>
      <c r="AKA2756" s="206"/>
      <c r="AKD2756" s="199"/>
      <c r="AKE2756" s="206"/>
      <c r="AKH2756" s="199"/>
      <c r="AKI2756" s="206"/>
      <c r="AKL2756" s="199"/>
      <c r="AKM2756" s="206"/>
      <c r="AKP2756" s="199"/>
      <c r="AKQ2756" s="206"/>
      <c r="AKT2756" s="199"/>
      <c r="AKU2756" s="206"/>
      <c r="AKX2756" s="199"/>
      <c r="AKY2756" s="206"/>
      <c r="ALB2756" s="199"/>
      <c r="ALC2756" s="206"/>
      <c r="ALF2756" s="199"/>
      <c r="ALG2756" s="206"/>
      <c r="ALJ2756" s="199"/>
      <c r="ALK2756" s="206"/>
      <c r="ALN2756" s="199"/>
      <c r="ALO2756" s="206"/>
      <c r="ALR2756" s="199"/>
      <c r="ALS2756" s="206"/>
      <c r="ALV2756" s="199"/>
      <c r="ALW2756" s="206"/>
      <c r="ALZ2756" s="199"/>
      <c r="AMA2756" s="206"/>
      <c r="AMD2756" s="199"/>
      <c r="AME2756" s="206"/>
      <c r="AMH2756" s="199"/>
      <c r="AMI2756" s="206"/>
      <c r="AML2756" s="199"/>
      <c r="AMM2756" s="206"/>
      <c r="AMP2756" s="199"/>
      <c r="AMQ2756" s="206"/>
      <c r="AMT2756" s="199"/>
      <c r="AMU2756" s="206"/>
      <c r="AMX2756" s="199"/>
      <c r="AMY2756" s="206"/>
      <c r="ANB2756" s="199"/>
      <c r="ANC2756" s="206"/>
      <c r="ANF2756" s="199"/>
      <c r="ANG2756" s="206"/>
      <c r="ANJ2756" s="199"/>
      <c r="ANK2756" s="206"/>
      <c r="ANN2756" s="199"/>
      <c r="ANO2756" s="206"/>
      <c r="ANR2756" s="199"/>
      <c r="ANS2756" s="206"/>
      <c r="ANV2756" s="199"/>
      <c r="ANW2756" s="206"/>
      <c r="ANZ2756" s="199"/>
      <c r="AOA2756" s="206"/>
      <c r="AOD2756" s="199"/>
      <c r="AOE2756" s="206"/>
      <c r="AOH2756" s="199"/>
      <c r="AOI2756" s="206"/>
      <c r="AOL2756" s="199"/>
      <c r="AOM2756" s="206"/>
    </row>
    <row r="2757" spans="1:1023 1026:1079" x14ac:dyDescent="0.25">
      <c r="A2757" s="206">
        <v>2571</v>
      </c>
      <c r="B2757" s="208"/>
      <c r="C2757" s="206" t="s">
        <v>3646</v>
      </c>
      <c r="D2757" s="315">
        <v>43493</v>
      </c>
      <c r="E2757" s="463" t="s">
        <v>1213</v>
      </c>
      <c r="F2757" s="208" t="s">
        <v>612</v>
      </c>
      <c r="G2757" s="208" t="s">
        <v>608</v>
      </c>
      <c r="H2757" s="315">
        <v>43493</v>
      </c>
      <c r="I2757" s="315">
        <v>43493</v>
      </c>
      <c r="J2757" s="338">
        <v>0.96250000000000002</v>
      </c>
      <c r="K2757" s="338">
        <v>0.97222222222222221</v>
      </c>
      <c r="L2757" s="193"/>
      <c r="M2757" s="214" t="s">
        <v>65</v>
      </c>
      <c r="N2757" s="206">
        <v>5</v>
      </c>
      <c r="O2757" s="214" t="s">
        <v>65</v>
      </c>
      <c r="P2757" s="206">
        <v>5</v>
      </c>
      <c r="S2757" s="214" t="s">
        <v>65</v>
      </c>
      <c r="T2757" s="206">
        <v>5</v>
      </c>
      <c r="U2757" s="214" t="s">
        <v>65</v>
      </c>
      <c r="V2757" s="206">
        <v>5</v>
      </c>
      <c r="AC2757" s="222">
        <f t="shared" si="624"/>
        <v>100</v>
      </c>
      <c r="AD2757" s="221" t="s">
        <v>37</v>
      </c>
      <c r="AE2757" s="200"/>
      <c r="AF2757" s="200"/>
      <c r="AG2757" s="200"/>
      <c r="AH2757" s="200"/>
      <c r="AI2757" s="200"/>
      <c r="AJ2757" s="200"/>
      <c r="AK2757" s="200"/>
      <c r="AL2757" s="224"/>
      <c r="AM2757" s="391">
        <f t="shared" si="631"/>
        <v>0</v>
      </c>
      <c r="AN2757" s="222"/>
      <c r="AO2757" s="228"/>
      <c r="AP2757" s="230">
        <f t="shared" si="632"/>
        <v>0</v>
      </c>
      <c r="AQ2757" s="399"/>
      <c r="AR2757" s="194"/>
      <c r="AS2757" s="235" t="str">
        <f t="shared" ca="1" si="633"/>
        <v>ok</v>
      </c>
      <c r="AT2757" s="225" t="str">
        <f t="shared" ca="1" si="634"/>
        <v>ok</v>
      </c>
      <c r="AU2757" s="221"/>
      <c r="AX2757" s="199"/>
      <c r="AY2757" s="206"/>
      <c r="BB2757" s="199"/>
      <c r="BC2757" s="206"/>
      <c r="BF2757" s="199"/>
      <c r="BG2757" s="206"/>
      <c r="BJ2757" s="199"/>
      <c r="BK2757" s="206"/>
      <c r="BN2757" s="199"/>
      <c r="BO2757" s="206"/>
      <c r="BR2757" s="199"/>
      <c r="BS2757" s="206"/>
      <c r="BV2757" s="199"/>
      <c r="BW2757" s="206"/>
      <c r="BZ2757" s="199"/>
      <c r="CA2757" s="206"/>
      <c r="CD2757" s="199"/>
      <c r="CE2757" s="206"/>
      <c r="CH2757" s="199"/>
      <c r="CI2757" s="206"/>
      <c r="CL2757" s="199"/>
      <c r="CM2757" s="206"/>
      <c r="CP2757" s="199"/>
      <c r="CQ2757" s="206"/>
      <c r="CT2757" s="199"/>
      <c r="CU2757" s="206"/>
      <c r="CX2757" s="199"/>
      <c r="CY2757" s="206"/>
      <c r="DB2757" s="199"/>
      <c r="DC2757" s="206"/>
      <c r="DF2757" s="199"/>
      <c r="DG2757" s="206"/>
      <c r="DJ2757" s="199"/>
      <c r="DK2757" s="206"/>
      <c r="DN2757" s="199"/>
      <c r="DO2757" s="206"/>
      <c r="DR2757" s="199"/>
      <c r="DS2757" s="206"/>
      <c r="DV2757" s="199"/>
      <c r="DW2757" s="206"/>
      <c r="DZ2757" s="199"/>
      <c r="EA2757" s="206"/>
      <c r="ED2757" s="199"/>
      <c r="EE2757" s="206"/>
      <c r="EH2757" s="199"/>
      <c r="EI2757" s="206"/>
      <c r="EL2757" s="199"/>
      <c r="EM2757" s="206"/>
      <c r="EP2757" s="199"/>
      <c r="EQ2757" s="206"/>
      <c r="ET2757" s="199"/>
      <c r="EU2757" s="206"/>
      <c r="EX2757" s="199"/>
      <c r="EY2757" s="206"/>
      <c r="FB2757" s="199"/>
      <c r="FC2757" s="206"/>
      <c r="FF2757" s="199"/>
      <c r="FG2757" s="206"/>
      <c r="FJ2757" s="199"/>
      <c r="FK2757" s="206"/>
      <c r="FN2757" s="199"/>
      <c r="FO2757" s="206"/>
      <c r="FR2757" s="199"/>
      <c r="FS2757" s="206"/>
      <c r="FV2757" s="199"/>
      <c r="FW2757" s="206"/>
      <c r="FZ2757" s="199"/>
      <c r="GA2757" s="206"/>
      <c r="GD2757" s="199"/>
      <c r="GE2757" s="206"/>
      <c r="GH2757" s="199"/>
      <c r="GI2757" s="206"/>
      <c r="GL2757" s="199"/>
      <c r="GM2757" s="206"/>
      <c r="GP2757" s="199"/>
      <c r="GQ2757" s="206"/>
      <c r="GT2757" s="199"/>
      <c r="GU2757" s="206"/>
      <c r="GX2757" s="199"/>
      <c r="GY2757" s="206"/>
      <c r="HB2757" s="199"/>
      <c r="HC2757" s="206"/>
      <c r="HF2757" s="199"/>
      <c r="HG2757" s="206"/>
      <c r="HJ2757" s="199"/>
      <c r="HK2757" s="206"/>
      <c r="HN2757" s="199"/>
      <c r="HO2757" s="206"/>
      <c r="HR2757" s="199"/>
      <c r="HS2757" s="206"/>
      <c r="HV2757" s="199"/>
      <c r="HW2757" s="206"/>
      <c r="HZ2757" s="199"/>
      <c r="IA2757" s="206"/>
      <c r="ID2757" s="199"/>
      <c r="IE2757" s="206"/>
      <c r="IH2757" s="199"/>
      <c r="II2757" s="206"/>
      <c r="IL2757" s="199"/>
      <c r="IM2757" s="206"/>
      <c r="IP2757" s="199"/>
      <c r="IQ2757" s="206"/>
      <c r="IT2757" s="199"/>
      <c r="IU2757" s="206"/>
      <c r="IX2757" s="199"/>
      <c r="IY2757" s="206"/>
      <c r="JB2757" s="199"/>
      <c r="JC2757" s="206"/>
      <c r="JF2757" s="199"/>
      <c r="JG2757" s="206"/>
      <c r="JJ2757" s="199"/>
      <c r="JK2757" s="206"/>
      <c r="JN2757" s="199"/>
      <c r="JO2757" s="206"/>
      <c r="JR2757" s="199"/>
      <c r="JS2757" s="206"/>
      <c r="JV2757" s="199"/>
      <c r="JW2757" s="206"/>
      <c r="JZ2757" s="199"/>
      <c r="KA2757" s="206"/>
      <c r="KD2757" s="199"/>
      <c r="KE2757" s="206"/>
      <c r="KH2757" s="199"/>
      <c r="KI2757" s="206"/>
      <c r="KL2757" s="199"/>
      <c r="KM2757" s="206"/>
      <c r="KP2757" s="199"/>
      <c r="KQ2757" s="206"/>
      <c r="KT2757" s="199"/>
      <c r="KU2757" s="206"/>
      <c r="KX2757" s="199"/>
      <c r="KY2757" s="206"/>
      <c r="LB2757" s="199"/>
      <c r="LC2757" s="206"/>
      <c r="LF2757" s="199"/>
      <c r="LG2757" s="206"/>
      <c r="LJ2757" s="199"/>
      <c r="LK2757" s="206"/>
      <c r="LN2757" s="199"/>
      <c r="LO2757" s="206"/>
      <c r="LR2757" s="199"/>
      <c r="LS2757" s="206"/>
      <c r="LV2757" s="199"/>
      <c r="LW2757" s="206"/>
      <c r="LZ2757" s="199"/>
      <c r="MA2757" s="206"/>
      <c r="MD2757" s="199"/>
      <c r="ME2757" s="206"/>
      <c r="MH2757" s="199"/>
      <c r="MI2757" s="206"/>
      <c r="ML2757" s="199"/>
      <c r="MM2757" s="206"/>
      <c r="MP2757" s="199"/>
      <c r="MQ2757" s="206"/>
      <c r="MT2757" s="199"/>
      <c r="MU2757" s="206"/>
      <c r="MX2757" s="199"/>
      <c r="MY2757" s="206"/>
      <c r="NB2757" s="199"/>
      <c r="NC2757" s="206"/>
      <c r="NF2757" s="199"/>
      <c r="NG2757" s="206"/>
      <c r="NJ2757" s="199"/>
      <c r="NK2757" s="206"/>
      <c r="NN2757" s="199"/>
      <c r="NO2757" s="206"/>
      <c r="NR2757" s="199"/>
      <c r="NS2757" s="206"/>
      <c r="NV2757" s="199"/>
      <c r="NW2757" s="206"/>
      <c r="NZ2757" s="199"/>
      <c r="OA2757" s="206"/>
      <c r="OD2757" s="199"/>
      <c r="OE2757" s="206"/>
      <c r="OH2757" s="199"/>
      <c r="OI2757" s="206"/>
      <c r="OL2757" s="199"/>
      <c r="OM2757" s="206"/>
      <c r="OP2757" s="199"/>
      <c r="OQ2757" s="206"/>
      <c r="OT2757" s="199"/>
      <c r="OU2757" s="206"/>
      <c r="OX2757" s="199"/>
      <c r="OY2757" s="206"/>
      <c r="PB2757" s="199"/>
      <c r="PC2757" s="206"/>
      <c r="PF2757" s="199"/>
      <c r="PG2757" s="206"/>
      <c r="PJ2757" s="199"/>
      <c r="PK2757" s="206"/>
      <c r="PN2757" s="199"/>
      <c r="PO2757" s="206"/>
      <c r="PR2757" s="199"/>
      <c r="PS2757" s="206"/>
      <c r="PV2757" s="199"/>
      <c r="PW2757" s="206"/>
      <c r="PZ2757" s="199"/>
      <c r="QA2757" s="206"/>
      <c r="QD2757" s="199"/>
      <c r="QE2757" s="206"/>
      <c r="QH2757" s="199"/>
      <c r="QI2757" s="206"/>
      <c r="QL2757" s="199"/>
      <c r="QM2757" s="206"/>
      <c r="QP2757" s="199"/>
      <c r="QQ2757" s="206"/>
      <c r="QT2757" s="199"/>
      <c r="QU2757" s="206"/>
      <c r="QX2757" s="199"/>
      <c r="QY2757" s="206"/>
      <c r="RB2757" s="199"/>
      <c r="RC2757" s="206"/>
      <c r="RF2757" s="199"/>
      <c r="RG2757" s="206"/>
      <c r="RJ2757" s="199"/>
      <c r="RK2757" s="206"/>
      <c r="RN2757" s="199"/>
      <c r="RO2757" s="206"/>
      <c r="RR2757" s="199"/>
      <c r="RS2757" s="206"/>
      <c r="RV2757" s="199"/>
      <c r="RW2757" s="206"/>
      <c r="RZ2757" s="199"/>
      <c r="SA2757" s="206"/>
      <c r="SD2757" s="199"/>
      <c r="SE2757" s="206"/>
      <c r="SH2757" s="199"/>
      <c r="SI2757" s="206"/>
      <c r="SL2757" s="199"/>
      <c r="SM2757" s="206"/>
      <c r="SP2757" s="199"/>
      <c r="SQ2757" s="206"/>
      <c r="ST2757" s="199"/>
      <c r="SU2757" s="206"/>
      <c r="SX2757" s="199"/>
      <c r="SY2757" s="206"/>
      <c r="TB2757" s="199"/>
      <c r="TC2757" s="206"/>
      <c r="TF2757" s="199"/>
      <c r="TG2757" s="206"/>
      <c r="TJ2757" s="199"/>
      <c r="TK2757" s="206"/>
      <c r="TN2757" s="199"/>
      <c r="TO2757" s="206"/>
      <c r="TR2757" s="199"/>
      <c r="TS2757" s="206"/>
      <c r="TV2757" s="199"/>
      <c r="TW2757" s="206"/>
      <c r="TZ2757" s="199"/>
      <c r="UA2757" s="206"/>
      <c r="UD2757" s="199"/>
      <c r="UE2757" s="206"/>
      <c r="UH2757" s="199"/>
      <c r="UI2757" s="206"/>
      <c r="UL2757" s="199"/>
      <c r="UM2757" s="206"/>
      <c r="UP2757" s="199"/>
      <c r="UQ2757" s="206"/>
      <c r="UT2757" s="199"/>
      <c r="UU2757" s="206"/>
      <c r="UX2757" s="199"/>
      <c r="UY2757" s="206"/>
      <c r="VB2757" s="199"/>
      <c r="VC2757" s="206"/>
      <c r="VF2757" s="199"/>
      <c r="VG2757" s="206"/>
      <c r="VJ2757" s="199"/>
      <c r="VK2757" s="206"/>
      <c r="VN2757" s="199"/>
      <c r="VO2757" s="206"/>
      <c r="VR2757" s="199"/>
      <c r="VS2757" s="206"/>
      <c r="VV2757" s="199"/>
      <c r="VW2757" s="206"/>
      <c r="VZ2757" s="199"/>
      <c r="WA2757" s="206"/>
      <c r="WD2757" s="199"/>
      <c r="WE2757" s="206"/>
      <c r="WH2757" s="199"/>
      <c r="WI2757" s="206"/>
      <c r="WL2757" s="199"/>
      <c r="WM2757" s="206"/>
      <c r="WP2757" s="199"/>
      <c r="WQ2757" s="206"/>
      <c r="WT2757" s="199"/>
      <c r="WU2757" s="206"/>
      <c r="WX2757" s="199"/>
      <c r="WY2757" s="206"/>
      <c r="XB2757" s="199"/>
      <c r="XC2757" s="206"/>
      <c r="XF2757" s="199"/>
      <c r="XG2757" s="206"/>
      <c r="XJ2757" s="199"/>
      <c r="XK2757" s="206"/>
      <c r="XN2757" s="199"/>
      <c r="XO2757" s="206"/>
      <c r="XR2757" s="199"/>
      <c r="XS2757" s="206"/>
      <c r="XV2757" s="199"/>
      <c r="XW2757" s="206"/>
      <c r="XZ2757" s="199"/>
      <c r="YA2757" s="206"/>
      <c r="YD2757" s="199"/>
      <c r="YE2757" s="206"/>
      <c r="YH2757" s="199"/>
      <c r="YI2757" s="206"/>
      <c r="YL2757" s="199"/>
      <c r="YM2757" s="206"/>
      <c r="YP2757" s="199"/>
      <c r="YQ2757" s="206"/>
      <c r="YT2757" s="199"/>
      <c r="YU2757" s="206"/>
      <c r="YX2757" s="199"/>
      <c r="YY2757" s="206"/>
      <c r="ZB2757" s="199"/>
      <c r="ZC2757" s="206"/>
      <c r="ZF2757" s="199"/>
      <c r="ZG2757" s="206"/>
      <c r="ZJ2757" s="199"/>
      <c r="ZK2757" s="206"/>
      <c r="ZN2757" s="199"/>
      <c r="ZO2757" s="206"/>
      <c r="ZR2757" s="199"/>
      <c r="ZS2757" s="206"/>
      <c r="ZV2757" s="199"/>
      <c r="ZW2757" s="206"/>
      <c r="ZZ2757" s="199"/>
      <c r="AAA2757" s="206"/>
      <c r="AAD2757" s="199"/>
      <c r="AAE2757" s="206"/>
      <c r="AAH2757" s="199"/>
      <c r="AAI2757" s="206"/>
      <c r="AAL2757" s="199"/>
      <c r="AAM2757" s="206"/>
      <c r="AAP2757" s="199"/>
      <c r="AAQ2757" s="206"/>
      <c r="AAT2757" s="199"/>
      <c r="AAU2757" s="206"/>
      <c r="AAX2757" s="199"/>
      <c r="AAY2757" s="206"/>
      <c r="ABB2757" s="199"/>
      <c r="ABC2757" s="206"/>
      <c r="ABF2757" s="199"/>
      <c r="ABG2757" s="206"/>
      <c r="ABJ2757" s="199"/>
      <c r="ABK2757" s="206"/>
      <c r="ABN2757" s="199"/>
      <c r="ABO2757" s="206"/>
      <c r="ABR2757" s="199"/>
      <c r="ABS2757" s="206"/>
      <c r="ABV2757" s="199"/>
      <c r="ABW2757" s="206"/>
      <c r="ABZ2757" s="199"/>
      <c r="ACA2757" s="206"/>
      <c r="ACD2757" s="199"/>
      <c r="ACE2757" s="206"/>
      <c r="ACH2757" s="199"/>
      <c r="ACI2757" s="206"/>
      <c r="ACL2757" s="199"/>
      <c r="ACM2757" s="206"/>
      <c r="ACP2757" s="199"/>
      <c r="ACQ2757" s="206"/>
      <c r="ACT2757" s="199"/>
      <c r="ACU2757" s="206"/>
      <c r="ACX2757" s="199"/>
      <c r="ACY2757" s="206"/>
      <c r="ADB2757" s="199"/>
      <c r="ADC2757" s="206"/>
      <c r="ADF2757" s="199"/>
      <c r="ADG2757" s="206"/>
      <c r="ADJ2757" s="199"/>
      <c r="ADK2757" s="206"/>
      <c r="ADN2757" s="199"/>
      <c r="ADO2757" s="206"/>
      <c r="ADR2757" s="199"/>
      <c r="ADS2757" s="206"/>
      <c r="ADV2757" s="199"/>
      <c r="ADW2757" s="206"/>
      <c r="ADZ2757" s="199"/>
      <c r="AEA2757" s="206"/>
      <c r="AED2757" s="199"/>
      <c r="AEE2757" s="206"/>
      <c r="AEH2757" s="199"/>
      <c r="AEI2757" s="206"/>
      <c r="AEL2757" s="199"/>
      <c r="AEM2757" s="206"/>
      <c r="AEP2757" s="199"/>
      <c r="AEQ2757" s="206"/>
      <c r="AET2757" s="199"/>
      <c r="AEU2757" s="206"/>
      <c r="AEX2757" s="199"/>
      <c r="AEY2757" s="206"/>
      <c r="AFB2757" s="199"/>
      <c r="AFC2757" s="206"/>
      <c r="AFF2757" s="199"/>
      <c r="AFG2757" s="206"/>
      <c r="AFJ2757" s="199"/>
      <c r="AFK2757" s="206"/>
      <c r="AFN2757" s="199"/>
      <c r="AFO2757" s="206"/>
      <c r="AFR2757" s="199"/>
      <c r="AFS2757" s="206"/>
      <c r="AFV2757" s="199"/>
      <c r="AFW2757" s="206"/>
      <c r="AFZ2757" s="199"/>
      <c r="AGA2757" s="206"/>
      <c r="AGD2757" s="199"/>
      <c r="AGE2757" s="206"/>
      <c r="AGH2757" s="199"/>
      <c r="AGI2757" s="206"/>
      <c r="AGL2757" s="199"/>
      <c r="AGM2757" s="206"/>
      <c r="AGP2757" s="199"/>
      <c r="AGQ2757" s="206"/>
      <c r="AGT2757" s="199"/>
      <c r="AGU2757" s="206"/>
      <c r="AGX2757" s="199"/>
      <c r="AGY2757" s="206"/>
      <c r="AHB2757" s="199"/>
      <c r="AHC2757" s="206"/>
      <c r="AHF2757" s="199"/>
      <c r="AHG2757" s="206"/>
      <c r="AHJ2757" s="199"/>
      <c r="AHK2757" s="206"/>
      <c r="AHN2757" s="199"/>
      <c r="AHO2757" s="206"/>
      <c r="AHR2757" s="199"/>
      <c r="AHS2757" s="206"/>
      <c r="AHV2757" s="199"/>
      <c r="AHW2757" s="206"/>
      <c r="AHZ2757" s="199"/>
      <c r="AIA2757" s="206"/>
      <c r="AID2757" s="199"/>
      <c r="AIE2757" s="206"/>
      <c r="AIH2757" s="199"/>
      <c r="AII2757" s="206"/>
      <c r="AIL2757" s="199"/>
      <c r="AIM2757" s="206"/>
      <c r="AIP2757" s="199"/>
      <c r="AIQ2757" s="206"/>
      <c r="AIT2757" s="199"/>
      <c r="AIU2757" s="206"/>
      <c r="AIX2757" s="199"/>
      <c r="AIY2757" s="206"/>
      <c r="AJB2757" s="199"/>
      <c r="AJC2757" s="206"/>
      <c r="AJF2757" s="199"/>
      <c r="AJG2757" s="206"/>
      <c r="AJJ2757" s="199"/>
      <c r="AJK2757" s="206"/>
      <c r="AJN2757" s="199"/>
      <c r="AJO2757" s="206"/>
      <c r="AJR2757" s="199"/>
      <c r="AJS2757" s="206"/>
      <c r="AJV2757" s="199"/>
      <c r="AJW2757" s="206"/>
      <c r="AJZ2757" s="199"/>
      <c r="AKA2757" s="206"/>
      <c r="AKD2757" s="199"/>
      <c r="AKE2757" s="206"/>
      <c r="AKH2757" s="199"/>
      <c r="AKI2757" s="206"/>
      <c r="AKL2757" s="199"/>
      <c r="AKM2757" s="206"/>
      <c r="AKP2757" s="199"/>
      <c r="AKQ2757" s="206"/>
      <c r="AKT2757" s="199"/>
      <c r="AKU2757" s="206"/>
      <c r="AKX2757" s="199"/>
      <c r="AKY2757" s="206"/>
      <c r="ALB2757" s="199"/>
      <c r="ALC2757" s="206"/>
      <c r="ALF2757" s="199"/>
      <c r="ALG2757" s="206"/>
      <c r="ALJ2757" s="199"/>
      <c r="ALK2757" s="206"/>
      <c r="ALN2757" s="199"/>
      <c r="ALO2757" s="206"/>
      <c r="ALR2757" s="199"/>
      <c r="ALS2757" s="206"/>
      <c r="ALV2757" s="199"/>
      <c r="ALW2757" s="206"/>
      <c r="ALZ2757" s="199"/>
      <c r="AMA2757" s="206"/>
      <c r="AMD2757" s="199"/>
      <c r="AME2757" s="206"/>
      <c r="AMH2757" s="199"/>
      <c r="AMI2757" s="206"/>
      <c r="AML2757" s="199"/>
      <c r="AMM2757" s="206"/>
      <c r="AMP2757" s="199"/>
      <c r="AMQ2757" s="206"/>
      <c r="AMT2757" s="199"/>
      <c r="AMU2757" s="206"/>
      <c r="AMX2757" s="199"/>
      <c r="AMY2757" s="206"/>
      <c r="ANB2757" s="199"/>
      <c r="ANC2757" s="206"/>
      <c r="ANF2757" s="199"/>
      <c r="ANG2757" s="206"/>
      <c r="ANJ2757" s="199"/>
      <c r="ANK2757" s="206"/>
      <c r="ANN2757" s="199"/>
      <c r="ANO2757" s="206"/>
      <c r="ANR2757" s="199"/>
      <c r="ANS2757" s="206"/>
      <c r="ANV2757" s="199"/>
      <c r="ANW2757" s="206"/>
      <c r="ANZ2757" s="199"/>
      <c r="AOA2757" s="206"/>
      <c r="AOD2757" s="199"/>
      <c r="AOE2757" s="206"/>
      <c r="AOH2757" s="199"/>
      <c r="AOI2757" s="206"/>
      <c r="AOL2757" s="199"/>
      <c r="AOM2757" s="206"/>
    </row>
    <row r="2758" spans="1:1023 1026:1079" x14ac:dyDescent="0.25">
      <c r="A2758" s="206">
        <v>2572</v>
      </c>
      <c r="B2758" s="208"/>
      <c r="C2758" s="206" t="s">
        <v>3647</v>
      </c>
      <c r="D2758" s="315">
        <v>43493</v>
      </c>
      <c r="E2758" s="463" t="s">
        <v>1213</v>
      </c>
      <c r="F2758" s="208" t="s">
        <v>612</v>
      </c>
      <c r="G2758" s="208" t="s">
        <v>608</v>
      </c>
      <c r="H2758" s="315">
        <v>43493</v>
      </c>
      <c r="I2758" s="315">
        <v>43493</v>
      </c>
      <c r="J2758" s="338">
        <v>0.97916666666666663</v>
      </c>
      <c r="K2758" s="338">
        <v>0.98958333333333337</v>
      </c>
      <c r="L2758" s="193"/>
      <c r="M2758" s="215" t="s">
        <v>136</v>
      </c>
      <c r="N2758" s="206">
        <v>5</v>
      </c>
      <c r="O2758" s="215" t="s">
        <v>136</v>
      </c>
      <c r="P2758" s="206">
        <v>5</v>
      </c>
      <c r="S2758" s="215" t="s">
        <v>136</v>
      </c>
      <c r="T2758" s="206">
        <v>5</v>
      </c>
      <c r="U2758" s="215" t="s">
        <v>136</v>
      </c>
      <c r="V2758" s="206">
        <v>5</v>
      </c>
      <c r="AC2758" s="222">
        <f t="shared" si="624"/>
        <v>100</v>
      </c>
      <c r="AD2758" s="221" t="s">
        <v>37</v>
      </c>
      <c r="AE2758" s="200">
        <v>1</v>
      </c>
      <c r="AF2758" s="200"/>
      <c r="AG2758" s="200"/>
      <c r="AH2758" s="200"/>
      <c r="AI2758" s="200"/>
      <c r="AJ2758" s="200"/>
      <c r="AK2758" s="200"/>
      <c r="AL2758" s="224"/>
      <c r="AM2758" s="391">
        <f t="shared" si="631"/>
        <v>1</v>
      </c>
      <c r="AN2758" s="222">
        <v>0.1</v>
      </c>
      <c r="AO2758" s="228"/>
      <c r="AP2758" s="230">
        <f t="shared" si="632"/>
        <v>0.1</v>
      </c>
      <c r="AQ2758" s="399"/>
      <c r="AR2758" s="194"/>
      <c r="AS2758" s="235" t="str">
        <f t="shared" ca="1" si="633"/>
        <v>ok</v>
      </c>
      <c r="AT2758" s="225" t="str">
        <f t="shared" ca="1" si="634"/>
        <v>ok</v>
      </c>
      <c r="AU2758" s="221"/>
      <c r="AV2758" s="197">
        <v>0.1</v>
      </c>
      <c r="AW2758" s="198">
        <v>6</v>
      </c>
      <c r="AX2758" s="199" t="s">
        <v>603</v>
      </c>
      <c r="AY2758" s="206" t="s">
        <v>604</v>
      </c>
      <c r="BB2758" s="199"/>
      <c r="BC2758" s="206"/>
      <c r="BF2758" s="199"/>
      <c r="BG2758" s="206"/>
      <c r="BJ2758" s="199"/>
      <c r="BK2758" s="206"/>
      <c r="BN2758" s="199"/>
      <c r="BO2758" s="206"/>
      <c r="BR2758" s="199"/>
      <c r="BS2758" s="206"/>
      <c r="BV2758" s="199"/>
      <c r="BW2758" s="206"/>
      <c r="BZ2758" s="199"/>
      <c r="CA2758" s="206"/>
      <c r="CD2758" s="199"/>
      <c r="CE2758" s="206"/>
      <c r="CH2758" s="199"/>
      <c r="CI2758" s="206"/>
      <c r="CL2758" s="199"/>
      <c r="CM2758" s="206"/>
      <c r="CP2758" s="199"/>
      <c r="CQ2758" s="206"/>
      <c r="CT2758" s="199"/>
      <c r="CU2758" s="206"/>
      <c r="CX2758" s="199"/>
      <c r="CY2758" s="206"/>
      <c r="DB2758" s="199"/>
      <c r="DC2758" s="206"/>
      <c r="DF2758" s="199"/>
      <c r="DG2758" s="206"/>
      <c r="DJ2758" s="199"/>
      <c r="DK2758" s="206"/>
      <c r="DN2758" s="199"/>
      <c r="DO2758" s="206"/>
      <c r="DR2758" s="199"/>
      <c r="DS2758" s="206"/>
      <c r="DV2758" s="199"/>
      <c r="DW2758" s="206"/>
      <c r="DZ2758" s="199"/>
      <c r="EA2758" s="206"/>
      <c r="ED2758" s="199"/>
      <c r="EE2758" s="206"/>
      <c r="EH2758" s="199"/>
      <c r="EI2758" s="206"/>
      <c r="EL2758" s="199"/>
      <c r="EM2758" s="206"/>
      <c r="EP2758" s="199"/>
      <c r="EQ2758" s="206"/>
      <c r="ET2758" s="199"/>
      <c r="EU2758" s="206"/>
      <c r="EX2758" s="199"/>
      <c r="EY2758" s="206"/>
      <c r="FB2758" s="199"/>
      <c r="FC2758" s="206"/>
      <c r="FF2758" s="199"/>
      <c r="FG2758" s="206"/>
      <c r="FJ2758" s="199"/>
      <c r="FK2758" s="206"/>
      <c r="FN2758" s="199"/>
      <c r="FO2758" s="206"/>
      <c r="FR2758" s="199"/>
      <c r="FS2758" s="206"/>
      <c r="FV2758" s="199"/>
      <c r="FW2758" s="206"/>
      <c r="FZ2758" s="199"/>
      <c r="GA2758" s="206"/>
      <c r="GD2758" s="199"/>
      <c r="GE2758" s="206"/>
      <c r="GH2758" s="199"/>
      <c r="GI2758" s="206"/>
      <c r="GL2758" s="199"/>
      <c r="GM2758" s="206"/>
      <c r="GP2758" s="199"/>
      <c r="GQ2758" s="206"/>
      <c r="GT2758" s="199"/>
      <c r="GU2758" s="206"/>
      <c r="GX2758" s="199"/>
      <c r="GY2758" s="206"/>
      <c r="HB2758" s="199"/>
      <c r="HC2758" s="206"/>
      <c r="HF2758" s="199"/>
      <c r="HG2758" s="206"/>
      <c r="HJ2758" s="199"/>
      <c r="HK2758" s="206"/>
      <c r="HN2758" s="199"/>
      <c r="HO2758" s="206"/>
      <c r="HR2758" s="199"/>
      <c r="HS2758" s="206"/>
      <c r="HV2758" s="199"/>
      <c r="HW2758" s="206"/>
      <c r="HZ2758" s="199"/>
      <c r="IA2758" s="206"/>
      <c r="ID2758" s="199"/>
      <c r="IE2758" s="206"/>
      <c r="IH2758" s="199"/>
      <c r="II2758" s="206"/>
      <c r="IL2758" s="199"/>
      <c r="IM2758" s="206"/>
      <c r="IP2758" s="199"/>
      <c r="IQ2758" s="206"/>
      <c r="IT2758" s="199"/>
      <c r="IU2758" s="206"/>
      <c r="IX2758" s="199"/>
      <c r="IY2758" s="206"/>
      <c r="JB2758" s="199"/>
      <c r="JC2758" s="206"/>
      <c r="JF2758" s="199"/>
      <c r="JG2758" s="206"/>
      <c r="JJ2758" s="199"/>
      <c r="JK2758" s="206"/>
      <c r="JN2758" s="199"/>
      <c r="JO2758" s="206"/>
      <c r="JR2758" s="199"/>
      <c r="JS2758" s="206"/>
      <c r="JV2758" s="199"/>
      <c r="JW2758" s="206"/>
      <c r="JZ2758" s="199"/>
      <c r="KA2758" s="206"/>
      <c r="KD2758" s="199"/>
      <c r="KE2758" s="206"/>
      <c r="KH2758" s="199"/>
      <c r="KI2758" s="206"/>
      <c r="KL2758" s="199"/>
      <c r="KM2758" s="206"/>
      <c r="KP2758" s="199"/>
      <c r="KQ2758" s="206"/>
      <c r="KT2758" s="199"/>
      <c r="KU2758" s="206"/>
      <c r="KX2758" s="199"/>
      <c r="KY2758" s="206"/>
      <c r="LB2758" s="199"/>
      <c r="LC2758" s="206"/>
      <c r="LF2758" s="199"/>
      <c r="LG2758" s="206"/>
      <c r="LJ2758" s="199"/>
      <c r="LK2758" s="206"/>
      <c r="LN2758" s="199"/>
      <c r="LO2758" s="206"/>
      <c r="LR2758" s="199"/>
      <c r="LS2758" s="206"/>
      <c r="LV2758" s="199"/>
      <c r="LW2758" s="206"/>
      <c r="LZ2758" s="199"/>
      <c r="MA2758" s="206"/>
      <c r="MD2758" s="199"/>
      <c r="ME2758" s="206"/>
      <c r="MH2758" s="199"/>
      <c r="MI2758" s="206"/>
      <c r="ML2758" s="199"/>
      <c r="MM2758" s="206"/>
      <c r="MP2758" s="199"/>
      <c r="MQ2758" s="206"/>
      <c r="MT2758" s="199"/>
      <c r="MU2758" s="206"/>
      <c r="MX2758" s="199"/>
      <c r="MY2758" s="206"/>
      <c r="NB2758" s="199"/>
      <c r="NC2758" s="206"/>
      <c r="NF2758" s="199"/>
      <c r="NG2758" s="206"/>
      <c r="NJ2758" s="199"/>
      <c r="NK2758" s="206"/>
      <c r="NN2758" s="199"/>
      <c r="NO2758" s="206"/>
      <c r="NR2758" s="199"/>
      <c r="NS2758" s="206"/>
      <c r="NV2758" s="199"/>
      <c r="NW2758" s="206"/>
      <c r="NZ2758" s="199"/>
      <c r="OA2758" s="206"/>
      <c r="OD2758" s="199"/>
      <c r="OE2758" s="206"/>
      <c r="OH2758" s="199"/>
      <c r="OI2758" s="206"/>
      <c r="OL2758" s="199"/>
      <c r="OM2758" s="206"/>
      <c r="OP2758" s="199"/>
      <c r="OQ2758" s="206"/>
      <c r="OT2758" s="199"/>
      <c r="OU2758" s="206"/>
      <c r="OX2758" s="199"/>
      <c r="OY2758" s="206"/>
      <c r="PB2758" s="199"/>
      <c r="PC2758" s="206"/>
      <c r="PF2758" s="199"/>
      <c r="PG2758" s="206"/>
      <c r="PJ2758" s="199"/>
      <c r="PK2758" s="206"/>
      <c r="PN2758" s="199"/>
      <c r="PO2758" s="206"/>
      <c r="PR2758" s="199"/>
      <c r="PS2758" s="206"/>
      <c r="PV2758" s="199"/>
      <c r="PW2758" s="206"/>
      <c r="PZ2758" s="199"/>
      <c r="QA2758" s="206"/>
      <c r="QD2758" s="199"/>
      <c r="QE2758" s="206"/>
      <c r="QH2758" s="199"/>
      <c r="QI2758" s="206"/>
      <c r="QL2758" s="199"/>
      <c r="QM2758" s="206"/>
      <c r="QP2758" s="199"/>
      <c r="QQ2758" s="206"/>
      <c r="QT2758" s="199"/>
      <c r="QU2758" s="206"/>
      <c r="QX2758" s="199"/>
      <c r="QY2758" s="206"/>
      <c r="RB2758" s="199"/>
      <c r="RC2758" s="206"/>
      <c r="RF2758" s="199"/>
      <c r="RG2758" s="206"/>
      <c r="RJ2758" s="199"/>
      <c r="RK2758" s="206"/>
      <c r="RN2758" s="199"/>
      <c r="RO2758" s="206"/>
      <c r="RR2758" s="199"/>
      <c r="RS2758" s="206"/>
      <c r="RV2758" s="199"/>
      <c r="RW2758" s="206"/>
      <c r="RZ2758" s="199"/>
      <c r="SA2758" s="206"/>
      <c r="SD2758" s="199"/>
      <c r="SE2758" s="206"/>
      <c r="SH2758" s="199"/>
      <c r="SI2758" s="206"/>
      <c r="SL2758" s="199"/>
      <c r="SM2758" s="206"/>
      <c r="SP2758" s="199"/>
      <c r="SQ2758" s="206"/>
      <c r="ST2758" s="199"/>
      <c r="SU2758" s="206"/>
      <c r="SX2758" s="199"/>
      <c r="SY2758" s="206"/>
      <c r="TB2758" s="199"/>
      <c r="TC2758" s="206"/>
      <c r="TF2758" s="199"/>
      <c r="TG2758" s="206"/>
      <c r="TJ2758" s="199"/>
      <c r="TK2758" s="206"/>
      <c r="TN2758" s="199"/>
      <c r="TO2758" s="206"/>
      <c r="TR2758" s="199"/>
      <c r="TS2758" s="206"/>
      <c r="TV2758" s="199"/>
      <c r="TW2758" s="206"/>
      <c r="TZ2758" s="199"/>
      <c r="UA2758" s="206"/>
      <c r="UD2758" s="199"/>
      <c r="UE2758" s="206"/>
      <c r="UH2758" s="199"/>
      <c r="UI2758" s="206"/>
      <c r="UL2758" s="199"/>
      <c r="UM2758" s="206"/>
      <c r="UP2758" s="199"/>
      <c r="UQ2758" s="206"/>
      <c r="UT2758" s="199"/>
      <c r="UU2758" s="206"/>
      <c r="UX2758" s="199"/>
      <c r="UY2758" s="206"/>
      <c r="VB2758" s="199"/>
      <c r="VC2758" s="206"/>
      <c r="VF2758" s="199"/>
      <c r="VG2758" s="206"/>
      <c r="VJ2758" s="199"/>
      <c r="VK2758" s="206"/>
      <c r="VN2758" s="199"/>
      <c r="VO2758" s="206"/>
      <c r="VR2758" s="199"/>
      <c r="VS2758" s="206"/>
      <c r="VV2758" s="199"/>
      <c r="VW2758" s="206"/>
      <c r="VZ2758" s="199"/>
      <c r="WA2758" s="206"/>
      <c r="WD2758" s="199"/>
      <c r="WE2758" s="206"/>
      <c r="WH2758" s="199"/>
      <c r="WI2758" s="206"/>
      <c r="WL2758" s="199"/>
      <c r="WM2758" s="206"/>
      <c r="WP2758" s="199"/>
      <c r="WQ2758" s="206"/>
      <c r="WT2758" s="199"/>
      <c r="WU2758" s="206"/>
      <c r="WX2758" s="199"/>
      <c r="WY2758" s="206"/>
      <c r="XB2758" s="199"/>
      <c r="XC2758" s="206"/>
      <c r="XF2758" s="199"/>
      <c r="XG2758" s="206"/>
      <c r="XJ2758" s="199"/>
      <c r="XK2758" s="206"/>
      <c r="XN2758" s="199"/>
      <c r="XO2758" s="206"/>
      <c r="XR2758" s="199"/>
      <c r="XS2758" s="206"/>
      <c r="XV2758" s="199"/>
      <c r="XW2758" s="206"/>
      <c r="XZ2758" s="199"/>
      <c r="YA2758" s="206"/>
      <c r="YD2758" s="199"/>
      <c r="YE2758" s="206"/>
      <c r="YH2758" s="199"/>
      <c r="YI2758" s="206"/>
      <c r="YL2758" s="199"/>
      <c r="YM2758" s="206"/>
      <c r="YP2758" s="199"/>
      <c r="YQ2758" s="206"/>
      <c r="YT2758" s="199"/>
      <c r="YU2758" s="206"/>
      <c r="YX2758" s="199"/>
      <c r="YY2758" s="206"/>
      <c r="ZB2758" s="199"/>
      <c r="ZC2758" s="206"/>
      <c r="ZF2758" s="199"/>
      <c r="ZG2758" s="206"/>
      <c r="ZJ2758" s="199"/>
      <c r="ZK2758" s="206"/>
      <c r="ZN2758" s="199"/>
      <c r="ZO2758" s="206"/>
      <c r="ZR2758" s="199"/>
      <c r="ZS2758" s="206"/>
      <c r="ZV2758" s="199"/>
      <c r="ZW2758" s="206"/>
      <c r="ZZ2758" s="199"/>
      <c r="AAA2758" s="206"/>
      <c r="AAD2758" s="199"/>
      <c r="AAE2758" s="206"/>
      <c r="AAH2758" s="199"/>
      <c r="AAI2758" s="206"/>
      <c r="AAL2758" s="199"/>
      <c r="AAM2758" s="206"/>
      <c r="AAP2758" s="199"/>
      <c r="AAQ2758" s="206"/>
      <c r="AAT2758" s="199"/>
      <c r="AAU2758" s="206"/>
      <c r="AAX2758" s="199"/>
      <c r="AAY2758" s="206"/>
      <c r="ABB2758" s="199"/>
      <c r="ABC2758" s="206"/>
      <c r="ABF2758" s="199"/>
      <c r="ABG2758" s="206"/>
      <c r="ABJ2758" s="199"/>
      <c r="ABK2758" s="206"/>
      <c r="ABN2758" s="199"/>
      <c r="ABO2758" s="206"/>
      <c r="ABR2758" s="199"/>
      <c r="ABS2758" s="206"/>
      <c r="ABV2758" s="199"/>
      <c r="ABW2758" s="206"/>
      <c r="ABZ2758" s="199"/>
      <c r="ACA2758" s="206"/>
      <c r="ACD2758" s="199"/>
      <c r="ACE2758" s="206"/>
      <c r="ACH2758" s="199"/>
      <c r="ACI2758" s="206"/>
      <c r="ACL2758" s="199"/>
      <c r="ACM2758" s="206"/>
      <c r="ACP2758" s="199"/>
      <c r="ACQ2758" s="206"/>
      <c r="ACT2758" s="199"/>
      <c r="ACU2758" s="206"/>
      <c r="ACX2758" s="199"/>
      <c r="ACY2758" s="206"/>
      <c r="ADB2758" s="199"/>
      <c r="ADC2758" s="206"/>
      <c r="ADF2758" s="199"/>
      <c r="ADG2758" s="206"/>
      <c r="ADJ2758" s="199"/>
      <c r="ADK2758" s="206"/>
      <c r="ADN2758" s="199"/>
      <c r="ADO2758" s="206"/>
      <c r="ADR2758" s="199"/>
      <c r="ADS2758" s="206"/>
      <c r="ADV2758" s="199"/>
      <c r="ADW2758" s="206"/>
      <c r="ADZ2758" s="199"/>
      <c r="AEA2758" s="206"/>
      <c r="AED2758" s="199"/>
      <c r="AEE2758" s="206"/>
      <c r="AEH2758" s="199"/>
      <c r="AEI2758" s="206"/>
      <c r="AEL2758" s="199"/>
      <c r="AEM2758" s="206"/>
      <c r="AEP2758" s="199"/>
      <c r="AEQ2758" s="206"/>
      <c r="AET2758" s="199"/>
      <c r="AEU2758" s="206"/>
      <c r="AEX2758" s="199"/>
      <c r="AEY2758" s="206"/>
      <c r="AFB2758" s="199"/>
      <c r="AFC2758" s="206"/>
      <c r="AFF2758" s="199"/>
      <c r="AFG2758" s="206"/>
      <c r="AFJ2758" s="199"/>
      <c r="AFK2758" s="206"/>
      <c r="AFN2758" s="199"/>
      <c r="AFO2758" s="206"/>
      <c r="AFR2758" s="199"/>
      <c r="AFS2758" s="206"/>
      <c r="AFV2758" s="199"/>
      <c r="AFW2758" s="206"/>
      <c r="AFZ2758" s="199"/>
      <c r="AGA2758" s="206"/>
      <c r="AGD2758" s="199"/>
      <c r="AGE2758" s="206"/>
      <c r="AGH2758" s="199"/>
      <c r="AGI2758" s="206"/>
      <c r="AGL2758" s="199"/>
      <c r="AGM2758" s="206"/>
      <c r="AGP2758" s="199"/>
      <c r="AGQ2758" s="206"/>
      <c r="AGT2758" s="199"/>
      <c r="AGU2758" s="206"/>
      <c r="AGX2758" s="199"/>
      <c r="AGY2758" s="206"/>
      <c r="AHB2758" s="199"/>
      <c r="AHC2758" s="206"/>
      <c r="AHF2758" s="199"/>
      <c r="AHG2758" s="206"/>
      <c r="AHJ2758" s="199"/>
      <c r="AHK2758" s="206"/>
      <c r="AHN2758" s="199"/>
      <c r="AHO2758" s="206"/>
      <c r="AHR2758" s="199"/>
      <c r="AHS2758" s="206"/>
      <c r="AHV2758" s="199"/>
      <c r="AHW2758" s="206"/>
      <c r="AHZ2758" s="199"/>
      <c r="AIA2758" s="206"/>
      <c r="AID2758" s="199"/>
      <c r="AIE2758" s="206"/>
      <c r="AIH2758" s="199"/>
      <c r="AII2758" s="206"/>
      <c r="AIL2758" s="199"/>
      <c r="AIM2758" s="206"/>
      <c r="AIP2758" s="199"/>
      <c r="AIQ2758" s="206"/>
      <c r="AIT2758" s="199"/>
      <c r="AIU2758" s="206"/>
      <c r="AIX2758" s="199"/>
      <c r="AIY2758" s="206"/>
      <c r="AJB2758" s="199"/>
      <c r="AJC2758" s="206"/>
      <c r="AJF2758" s="199"/>
      <c r="AJG2758" s="206"/>
      <c r="AJJ2758" s="199"/>
      <c r="AJK2758" s="206"/>
      <c r="AJN2758" s="199"/>
      <c r="AJO2758" s="206"/>
      <c r="AJR2758" s="199"/>
      <c r="AJS2758" s="206"/>
      <c r="AJV2758" s="199"/>
      <c r="AJW2758" s="206"/>
      <c r="AJZ2758" s="199"/>
      <c r="AKA2758" s="206"/>
      <c r="AKD2758" s="199"/>
      <c r="AKE2758" s="206"/>
      <c r="AKH2758" s="199"/>
      <c r="AKI2758" s="206"/>
      <c r="AKL2758" s="199"/>
      <c r="AKM2758" s="206"/>
      <c r="AKP2758" s="199"/>
      <c r="AKQ2758" s="206"/>
      <c r="AKT2758" s="199"/>
      <c r="AKU2758" s="206"/>
      <c r="AKX2758" s="199"/>
      <c r="AKY2758" s="206"/>
      <c r="ALB2758" s="199"/>
      <c r="ALC2758" s="206"/>
      <c r="ALF2758" s="199"/>
      <c r="ALG2758" s="206"/>
      <c r="ALJ2758" s="199"/>
      <c r="ALK2758" s="206"/>
      <c r="ALN2758" s="199"/>
      <c r="ALO2758" s="206"/>
      <c r="ALR2758" s="199"/>
      <c r="ALS2758" s="206"/>
      <c r="ALV2758" s="199"/>
      <c r="ALW2758" s="206"/>
      <c r="ALZ2758" s="199"/>
      <c r="AMA2758" s="206"/>
      <c r="AMD2758" s="199"/>
      <c r="AME2758" s="206"/>
      <c r="AMH2758" s="199"/>
      <c r="AMI2758" s="206"/>
      <c r="AML2758" s="199"/>
      <c r="AMM2758" s="206"/>
      <c r="AMP2758" s="199"/>
      <c r="AMQ2758" s="206"/>
      <c r="AMT2758" s="199"/>
      <c r="AMU2758" s="206"/>
      <c r="AMX2758" s="199"/>
      <c r="AMY2758" s="206"/>
      <c r="ANB2758" s="199"/>
      <c r="ANC2758" s="206"/>
      <c r="ANF2758" s="199"/>
      <c r="ANG2758" s="206"/>
      <c r="ANJ2758" s="199"/>
      <c r="ANK2758" s="206"/>
      <c r="ANN2758" s="199"/>
      <c r="ANO2758" s="206"/>
      <c r="ANR2758" s="199"/>
      <c r="ANS2758" s="206"/>
      <c r="ANV2758" s="199"/>
      <c r="ANW2758" s="206"/>
      <c r="ANZ2758" s="199"/>
      <c r="AOA2758" s="206"/>
      <c r="AOD2758" s="199"/>
      <c r="AOE2758" s="206"/>
      <c r="AOH2758" s="199"/>
      <c r="AOI2758" s="206"/>
      <c r="AOL2758" s="199"/>
      <c r="AOM2758" s="206"/>
    </row>
    <row r="2759" spans="1:1023 1026:1079" x14ac:dyDescent="0.25">
      <c r="A2759" s="206">
        <v>2573</v>
      </c>
      <c r="B2759" s="208"/>
      <c r="C2759" s="206" t="s">
        <v>3648</v>
      </c>
      <c r="D2759" s="315">
        <v>43493</v>
      </c>
      <c r="E2759" s="463" t="s">
        <v>1213</v>
      </c>
      <c r="F2759" s="208" t="s">
        <v>612</v>
      </c>
      <c r="G2759" s="208" t="s">
        <v>608</v>
      </c>
      <c r="H2759" s="315">
        <v>43493</v>
      </c>
      <c r="I2759" s="315">
        <v>43493</v>
      </c>
      <c r="J2759" s="338">
        <v>0.99305555555555547</v>
      </c>
      <c r="K2759" s="338">
        <v>0.99861111111111101</v>
      </c>
      <c r="L2759" s="193"/>
      <c r="M2759" s="214" t="s">
        <v>65</v>
      </c>
      <c r="N2759" s="206">
        <v>5</v>
      </c>
      <c r="O2759" s="214" t="s">
        <v>65</v>
      </c>
      <c r="P2759" s="206">
        <v>5</v>
      </c>
      <c r="S2759" s="214" t="s">
        <v>65</v>
      </c>
      <c r="T2759" s="206">
        <v>5</v>
      </c>
      <c r="U2759" s="214" t="s">
        <v>65</v>
      </c>
      <c r="V2759" s="206">
        <v>5</v>
      </c>
      <c r="AC2759" s="222">
        <f t="shared" si="624"/>
        <v>100</v>
      </c>
      <c r="AD2759" s="221" t="s">
        <v>37</v>
      </c>
      <c r="AE2759" s="200"/>
      <c r="AF2759" s="200"/>
      <c r="AG2759" s="200"/>
      <c r="AH2759" s="200"/>
      <c r="AI2759" s="200"/>
      <c r="AJ2759" s="200"/>
      <c r="AK2759" s="200"/>
      <c r="AL2759" s="224"/>
      <c r="AM2759" s="391">
        <f t="shared" si="631"/>
        <v>0</v>
      </c>
      <c r="AN2759" s="222"/>
      <c r="AO2759" s="228"/>
      <c r="AP2759" s="230">
        <f t="shared" si="632"/>
        <v>0</v>
      </c>
      <c r="AQ2759" s="399"/>
      <c r="AR2759" s="194"/>
      <c r="AS2759" s="235" t="str">
        <f t="shared" ca="1" si="633"/>
        <v>ok</v>
      </c>
      <c r="AT2759" s="225" t="str">
        <f t="shared" ca="1" si="634"/>
        <v>ok</v>
      </c>
      <c r="AU2759" s="221"/>
      <c r="AX2759" s="199"/>
      <c r="AY2759" s="206"/>
      <c r="BB2759" s="199"/>
      <c r="BC2759" s="206"/>
      <c r="BF2759" s="199"/>
      <c r="BG2759" s="206"/>
      <c r="BJ2759" s="199"/>
      <c r="BK2759" s="206"/>
      <c r="BN2759" s="199"/>
      <c r="BO2759" s="206"/>
      <c r="BR2759" s="199"/>
      <c r="BS2759" s="206"/>
      <c r="BV2759" s="199"/>
      <c r="BW2759" s="206"/>
      <c r="BZ2759" s="199"/>
      <c r="CA2759" s="206"/>
      <c r="CD2759" s="199"/>
      <c r="CE2759" s="206"/>
      <c r="CH2759" s="199"/>
      <c r="CI2759" s="206"/>
      <c r="CL2759" s="199"/>
      <c r="CM2759" s="206"/>
      <c r="CP2759" s="199"/>
      <c r="CQ2759" s="206"/>
      <c r="CT2759" s="199"/>
      <c r="CU2759" s="206"/>
      <c r="CX2759" s="199"/>
      <c r="CY2759" s="206"/>
      <c r="DB2759" s="199"/>
      <c r="DC2759" s="206"/>
      <c r="DF2759" s="199"/>
      <c r="DG2759" s="206"/>
      <c r="DJ2759" s="199"/>
      <c r="DK2759" s="206"/>
      <c r="DN2759" s="199"/>
      <c r="DO2759" s="206"/>
      <c r="DR2759" s="199"/>
      <c r="DS2759" s="206"/>
      <c r="DV2759" s="199"/>
      <c r="DW2759" s="206"/>
      <c r="DZ2759" s="199"/>
      <c r="EA2759" s="206"/>
      <c r="ED2759" s="199"/>
      <c r="EE2759" s="206"/>
      <c r="EH2759" s="199"/>
      <c r="EI2759" s="206"/>
      <c r="EL2759" s="199"/>
      <c r="EM2759" s="206"/>
      <c r="EP2759" s="199"/>
      <c r="EQ2759" s="206"/>
      <c r="ET2759" s="199"/>
      <c r="EU2759" s="206"/>
      <c r="EX2759" s="199"/>
      <c r="EY2759" s="206"/>
      <c r="FB2759" s="199"/>
      <c r="FC2759" s="206"/>
      <c r="FF2759" s="199"/>
      <c r="FG2759" s="206"/>
      <c r="FJ2759" s="199"/>
      <c r="FK2759" s="206"/>
      <c r="FN2759" s="199"/>
      <c r="FO2759" s="206"/>
      <c r="FR2759" s="199"/>
      <c r="FS2759" s="206"/>
      <c r="FV2759" s="199"/>
      <c r="FW2759" s="206"/>
      <c r="FZ2759" s="199"/>
      <c r="GA2759" s="206"/>
      <c r="GD2759" s="199"/>
      <c r="GE2759" s="206"/>
      <c r="GH2759" s="199"/>
      <c r="GI2759" s="206"/>
      <c r="GL2759" s="199"/>
      <c r="GM2759" s="206"/>
      <c r="GP2759" s="199"/>
      <c r="GQ2759" s="206"/>
      <c r="GT2759" s="199"/>
      <c r="GU2759" s="206"/>
      <c r="GX2759" s="199"/>
      <c r="GY2759" s="206"/>
      <c r="HB2759" s="199"/>
      <c r="HC2759" s="206"/>
      <c r="HF2759" s="199"/>
      <c r="HG2759" s="206"/>
      <c r="HJ2759" s="199"/>
      <c r="HK2759" s="206"/>
      <c r="HN2759" s="199"/>
      <c r="HO2759" s="206"/>
      <c r="HR2759" s="199"/>
      <c r="HS2759" s="206"/>
      <c r="HV2759" s="199"/>
      <c r="HW2759" s="206"/>
      <c r="HZ2759" s="199"/>
      <c r="IA2759" s="206"/>
      <c r="ID2759" s="199"/>
      <c r="IE2759" s="206"/>
      <c r="IH2759" s="199"/>
      <c r="II2759" s="206"/>
      <c r="IL2759" s="199"/>
      <c r="IM2759" s="206"/>
      <c r="IP2759" s="199"/>
      <c r="IQ2759" s="206"/>
      <c r="IT2759" s="199"/>
      <c r="IU2759" s="206"/>
      <c r="IX2759" s="199"/>
      <c r="IY2759" s="206"/>
      <c r="JB2759" s="199"/>
      <c r="JC2759" s="206"/>
      <c r="JF2759" s="199"/>
      <c r="JG2759" s="206"/>
      <c r="JJ2759" s="199"/>
      <c r="JK2759" s="206"/>
      <c r="JN2759" s="199"/>
      <c r="JO2759" s="206"/>
      <c r="JR2759" s="199"/>
      <c r="JS2759" s="206"/>
      <c r="JV2759" s="199"/>
      <c r="JW2759" s="206"/>
      <c r="JZ2759" s="199"/>
      <c r="KA2759" s="206"/>
      <c r="KD2759" s="199"/>
      <c r="KE2759" s="206"/>
      <c r="KH2759" s="199"/>
      <c r="KI2759" s="206"/>
      <c r="KL2759" s="199"/>
      <c r="KM2759" s="206"/>
      <c r="KP2759" s="199"/>
      <c r="KQ2759" s="206"/>
      <c r="KT2759" s="199"/>
      <c r="KU2759" s="206"/>
      <c r="KX2759" s="199"/>
      <c r="KY2759" s="206"/>
      <c r="LB2759" s="199"/>
      <c r="LC2759" s="206"/>
      <c r="LF2759" s="199"/>
      <c r="LG2759" s="206"/>
      <c r="LJ2759" s="199"/>
      <c r="LK2759" s="206"/>
      <c r="LN2759" s="199"/>
      <c r="LO2759" s="206"/>
      <c r="LR2759" s="199"/>
      <c r="LS2759" s="206"/>
      <c r="LV2759" s="199"/>
      <c r="LW2759" s="206"/>
      <c r="LZ2759" s="199"/>
      <c r="MA2759" s="206"/>
      <c r="MD2759" s="199"/>
      <c r="ME2759" s="206"/>
      <c r="MH2759" s="199"/>
      <c r="MI2759" s="206"/>
      <c r="ML2759" s="199"/>
      <c r="MM2759" s="206"/>
      <c r="MP2759" s="199"/>
      <c r="MQ2759" s="206"/>
      <c r="MT2759" s="199"/>
      <c r="MU2759" s="206"/>
      <c r="MX2759" s="199"/>
      <c r="MY2759" s="206"/>
      <c r="NB2759" s="199"/>
      <c r="NC2759" s="206"/>
      <c r="NF2759" s="199"/>
      <c r="NG2759" s="206"/>
      <c r="NJ2759" s="199"/>
      <c r="NK2759" s="206"/>
      <c r="NN2759" s="199"/>
      <c r="NO2759" s="206"/>
      <c r="NR2759" s="199"/>
      <c r="NS2759" s="206"/>
      <c r="NV2759" s="199"/>
      <c r="NW2759" s="206"/>
      <c r="NZ2759" s="199"/>
      <c r="OA2759" s="206"/>
      <c r="OD2759" s="199"/>
      <c r="OE2759" s="206"/>
      <c r="OH2759" s="199"/>
      <c r="OI2759" s="206"/>
      <c r="OL2759" s="199"/>
      <c r="OM2759" s="206"/>
      <c r="OP2759" s="199"/>
      <c r="OQ2759" s="206"/>
      <c r="OT2759" s="199"/>
      <c r="OU2759" s="206"/>
      <c r="OX2759" s="199"/>
      <c r="OY2759" s="206"/>
      <c r="PB2759" s="199"/>
      <c r="PC2759" s="206"/>
      <c r="PF2759" s="199"/>
      <c r="PG2759" s="206"/>
      <c r="PJ2759" s="199"/>
      <c r="PK2759" s="206"/>
      <c r="PN2759" s="199"/>
      <c r="PO2759" s="206"/>
      <c r="PR2759" s="199"/>
      <c r="PS2759" s="206"/>
      <c r="PV2759" s="199"/>
      <c r="PW2759" s="206"/>
      <c r="PZ2759" s="199"/>
      <c r="QA2759" s="206"/>
      <c r="QD2759" s="199"/>
      <c r="QE2759" s="206"/>
      <c r="QH2759" s="199"/>
      <c r="QI2759" s="206"/>
      <c r="QL2759" s="199"/>
      <c r="QM2759" s="206"/>
      <c r="QP2759" s="199"/>
      <c r="QQ2759" s="206"/>
      <c r="QT2759" s="199"/>
      <c r="QU2759" s="206"/>
      <c r="QX2759" s="199"/>
      <c r="QY2759" s="206"/>
      <c r="RB2759" s="199"/>
      <c r="RC2759" s="206"/>
      <c r="RF2759" s="199"/>
      <c r="RG2759" s="206"/>
      <c r="RJ2759" s="199"/>
      <c r="RK2759" s="206"/>
      <c r="RN2759" s="199"/>
      <c r="RO2759" s="206"/>
      <c r="RR2759" s="199"/>
      <c r="RS2759" s="206"/>
      <c r="RV2759" s="199"/>
      <c r="RW2759" s="206"/>
      <c r="RZ2759" s="199"/>
      <c r="SA2759" s="206"/>
      <c r="SD2759" s="199"/>
      <c r="SE2759" s="206"/>
      <c r="SH2759" s="199"/>
      <c r="SI2759" s="206"/>
      <c r="SL2759" s="199"/>
      <c r="SM2759" s="206"/>
      <c r="SP2759" s="199"/>
      <c r="SQ2759" s="206"/>
      <c r="ST2759" s="199"/>
      <c r="SU2759" s="206"/>
      <c r="SX2759" s="199"/>
      <c r="SY2759" s="206"/>
      <c r="TB2759" s="199"/>
      <c r="TC2759" s="206"/>
      <c r="TF2759" s="199"/>
      <c r="TG2759" s="206"/>
      <c r="TJ2759" s="199"/>
      <c r="TK2759" s="206"/>
      <c r="TN2759" s="199"/>
      <c r="TO2759" s="206"/>
      <c r="TR2759" s="199"/>
      <c r="TS2759" s="206"/>
      <c r="TV2759" s="199"/>
      <c r="TW2759" s="206"/>
      <c r="TZ2759" s="199"/>
      <c r="UA2759" s="206"/>
      <c r="UD2759" s="199"/>
      <c r="UE2759" s="206"/>
      <c r="UH2759" s="199"/>
      <c r="UI2759" s="206"/>
      <c r="UL2759" s="199"/>
      <c r="UM2759" s="206"/>
      <c r="UP2759" s="199"/>
      <c r="UQ2759" s="206"/>
      <c r="UT2759" s="199"/>
      <c r="UU2759" s="206"/>
      <c r="UX2759" s="199"/>
      <c r="UY2759" s="206"/>
      <c r="VB2759" s="199"/>
      <c r="VC2759" s="206"/>
      <c r="VF2759" s="199"/>
      <c r="VG2759" s="206"/>
      <c r="VJ2759" s="199"/>
      <c r="VK2759" s="206"/>
      <c r="VN2759" s="199"/>
      <c r="VO2759" s="206"/>
      <c r="VR2759" s="199"/>
      <c r="VS2759" s="206"/>
      <c r="VV2759" s="199"/>
      <c r="VW2759" s="206"/>
      <c r="VZ2759" s="199"/>
      <c r="WA2759" s="206"/>
      <c r="WD2759" s="199"/>
      <c r="WE2759" s="206"/>
      <c r="WH2759" s="199"/>
      <c r="WI2759" s="206"/>
      <c r="WL2759" s="199"/>
      <c r="WM2759" s="206"/>
      <c r="WP2759" s="199"/>
      <c r="WQ2759" s="206"/>
      <c r="WT2759" s="199"/>
      <c r="WU2759" s="206"/>
      <c r="WX2759" s="199"/>
      <c r="WY2759" s="206"/>
      <c r="XB2759" s="199"/>
      <c r="XC2759" s="206"/>
      <c r="XF2759" s="199"/>
      <c r="XG2759" s="206"/>
      <c r="XJ2759" s="199"/>
      <c r="XK2759" s="206"/>
      <c r="XN2759" s="199"/>
      <c r="XO2759" s="206"/>
      <c r="XR2759" s="199"/>
      <c r="XS2759" s="206"/>
      <c r="XV2759" s="199"/>
      <c r="XW2759" s="206"/>
      <c r="XZ2759" s="199"/>
      <c r="YA2759" s="206"/>
      <c r="YD2759" s="199"/>
      <c r="YE2759" s="206"/>
      <c r="YH2759" s="199"/>
      <c r="YI2759" s="206"/>
      <c r="YL2759" s="199"/>
      <c r="YM2759" s="206"/>
      <c r="YP2759" s="199"/>
      <c r="YQ2759" s="206"/>
      <c r="YT2759" s="199"/>
      <c r="YU2759" s="206"/>
      <c r="YX2759" s="199"/>
      <c r="YY2759" s="206"/>
      <c r="ZB2759" s="199"/>
      <c r="ZC2759" s="206"/>
      <c r="ZF2759" s="199"/>
      <c r="ZG2759" s="206"/>
      <c r="ZJ2759" s="199"/>
      <c r="ZK2759" s="206"/>
      <c r="ZN2759" s="199"/>
      <c r="ZO2759" s="206"/>
      <c r="ZR2759" s="199"/>
      <c r="ZS2759" s="206"/>
      <c r="ZV2759" s="199"/>
      <c r="ZW2759" s="206"/>
      <c r="ZZ2759" s="199"/>
      <c r="AAA2759" s="206"/>
      <c r="AAD2759" s="199"/>
      <c r="AAE2759" s="206"/>
      <c r="AAH2759" s="199"/>
      <c r="AAI2759" s="206"/>
      <c r="AAL2759" s="199"/>
      <c r="AAM2759" s="206"/>
      <c r="AAP2759" s="199"/>
      <c r="AAQ2759" s="206"/>
      <c r="AAT2759" s="199"/>
      <c r="AAU2759" s="206"/>
      <c r="AAX2759" s="199"/>
      <c r="AAY2759" s="206"/>
      <c r="ABB2759" s="199"/>
      <c r="ABC2759" s="206"/>
      <c r="ABF2759" s="199"/>
      <c r="ABG2759" s="206"/>
      <c r="ABJ2759" s="199"/>
      <c r="ABK2759" s="206"/>
      <c r="ABN2759" s="199"/>
      <c r="ABO2759" s="206"/>
      <c r="ABR2759" s="199"/>
      <c r="ABS2759" s="206"/>
      <c r="ABV2759" s="199"/>
      <c r="ABW2759" s="206"/>
      <c r="ABZ2759" s="199"/>
      <c r="ACA2759" s="206"/>
      <c r="ACD2759" s="199"/>
      <c r="ACE2759" s="206"/>
      <c r="ACH2759" s="199"/>
      <c r="ACI2759" s="206"/>
      <c r="ACL2759" s="199"/>
      <c r="ACM2759" s="206"/>
      <c r="ACP2759" s="199"/>
      <c r="ACQ2759" s="206"/>
      <c r="ACT2759" s="199"/>
      <c r="ACU2759" s="206"/>
      <c r="ACX2759" s="199"/>
      <c r="ACY2759" s="206"/>
      <c r="ADB2759" s="199"/>
      <c r="ADC2759" s="206"/>
      <c r="ADF2759" s="199"/>
      <c r="ADG2759" s="206"/>
      <c r="ADJ2759" s="199"/>
      <c r="ADK2759" s="206"/>
      <c r="ADN2759" s="199"/>
      <c r="ADO2759" s="206"/>
      <c r="ADR2759" s="199"/>
      <c r="ADS2759" s="206"/>
      <c r="ADV2759" s="199"/>
      <c r="ADW2759" s="206"/>
      <c r="ADZ2759" s="199"/>
      <c r="AEA2759" s="206"/>
      <c r="AED2759" s="199"/>
      <c r="AEE2759" s="206"/>
      <c r="AEH2759" s="199"/>
      <c r="AEI2759" s="206"/>
      <c r="AEL2759" s="199"/>
      <c r="AEM2759" s="206"/>
      <c r="AEP2759" s="199"/>
      <c r="AEQ2759" s="206"/>
      <c r="AET2759" s="199"/>
      <c r="AEU2759" s="206"/>
      <c r="AEX2759" s="199"/>
      <c r="AEY2759" s="206"/>
      <c r="AFB2759" s="199"/>
      <c r="AFC2759" s="206"/>
      <c r="AFF2759" s="199"/>
      <c r="AFG2759" s="206"/>
      <c r="AFJ2759" s="199"/>
      <c r="AFK2759" s="206"/>
      <c r="AFN2759" s="199"/>
      <c r="AFO2759" s="206"/>
      <c r="AFR2759" s="199"/>
      <c r="AFS2759" s="206"/>
      <c r="AFV2759" s="199"/>
      <c r="AFW2759" s="206"/>
      <c r="AFZ2759" s="199"/>
      <c r="AGA2759" s="206"/>
      <c r="AGD2759" s="199"/>
      <c r="AGE2759" s="206"/>
      <c r="AGH2759" s="199"/>
      <c r="AGI2759" s="206"/>
      <c r="AGL2759" s="199"/>
      <c r="AGM2759" s="206"/>
      <c r="AGP2759" s="199"/>
      <c r="AGQ2759" s="206"/>
      <c r="AGT2759" s="199"/>
      <c r="AGU2759" s="206"/>
      <c r="AGX2759" s="199"/>
      <c r="AGY2759" s="206"/>
      <c r="AHB2759" s="199"/>
      <c r="AHC2759" s="206"/>
      <c r="AHF2759" s="199"/>
      <c r="AHG2759" s="206"/>
      <c r="AHJ2759" s="199"/>
      <c r="AHK2759" s="206"/>
      <c r="AHN2759" s="199"/>
      <c r="AHO2759" s="206"/>
      <c r="AHR2759" s="199"/>
      <c r="AHS2759" s="206"/>
      <c r="AHV2759" s="199"/>
      <c r="AHW2759" s="206"/>
      <c r="AHZ2759" s="199"/>
      <c r="AIA2759" s="206"/>
      <c r="AID2759" s="199"/>
      <c r="AIE2759" s="206"/>
      <c r="AIH2759" s="199"/>
      <c r="AII2759" s="206"/>
      <c r="AIL2759" s="199"/>
      <c r="AIM2759" s="206"/>
      <c r="AIP2759" s="199"/>
      <c r="AIQ2759" s="206"/>
      <c r="AIT2759" s="199"/>
      <c r="AIU2759" s="206"/>
      <c r="AIX2759" s="199"/>
      <c r="AIY2759" s="206"/>
      <c r="AJB2759" s="199"/>
      <c r="AJC2759" s="206"/>
      <c r="AJF2759" s="199"/>
      <c r="AJG2759" s="206"/>
      <c r="AJJ2759" s="199"/>
      <c r="AJK2759" s="206"/>
      <c r="AJN2759" s="199"/>
      <c r="AJO2759" s="206"/>
      <c r="AJR2759" s="199"/>
      <c r="AJS2759" s="206"/>
      <c r="AJV2759" s="199"/>
      <c r="AJW2759" s="206"/>
      <c r="AJZ2759" s="199"/>
      <c r="AKA2759" s="206"/>
      <c r="AKD2759" s="199"/>
      <c r="AKE2759" s="206"/>
      <c r="AKH2759" s="199"/>
      <c r="AKI2759" s="206"/>
      <c r="AKL2759" s="199"/>
      <c r="AKM2759" s="206"/>
      <c r="AKP2759" s="199"/>
      <c r="AKQ2759" s="206"/>
      <c r="AKT2759" s="199"/>
      <c r="AKU2759" s="206"/>
      <c r="AKX2759" s="199"/>
      <c r="AKY2759" s="206"/>
      <c r="ALB2759" s="199"/>
      <c r="ALC2759" s="206"/>
      <c r="ALF2759" s="199"/>
      <c r="ALG2759" s="206"/>
      <c r="ALJ2759" s="199"/>
      <c r="ALK2759" s="206"/>
      <c r="ALN2759" s="199"/>
      <c r="ALO2759" s="206"/>
      <c r="ALR2759" s="199"/>
      <c r="ALS2759" s="206"/>
      <c r="ALV2759" s="199"/>
      <c r="ALW2759" s="206"/>
      <c r="ALZ2759" s="199"/>
      <c r="AMA2759" s="206"/>
      <c r="AMD2759" s="199"/>
      <c r="AME2759" s="206"/>
      <c r="AMH2759" s="199"/>
      <c r="AMI2759" s="206"/>
      <c r="AML2759" s="199"/>
      <c r="AMM2759" s="206"/>
      <c r="AMP2759" s="199"/>
      <c r="AMQ2759" s="206"/>
      <c r="AMT2759" s="199"/>
      <c r="AMU2759" s="206"/>
      <c r="AMX2759" s="199"/>
      <c r="AMY2759" s="206"/>
      <c r="ANB2759" s="199"/>
      <c r="ANC2759" s="206"/>
      <c r="ANF2759" s="199"/>
      <c r="ANG2759" s="206"/>
      <c r="ANJ2759" s="199"/>
      <c r="ANK2759" s="206"/>
      <c r="ANN2759" s="199"/>
      <c r="ANO2759" s="206"/>
      <c r="ANR2759" s="199"/>
      <c r="ANS2759" s="206"/>
      <c r="ANV2759" s="199"/>
      <c r="ANW2759" s="206"/>
      <c r="ANZ2759" s="199"/>
      <c r="AOA2759" s="206"/>
      <c r="AOD2759" s="199"/>
      <c r="AOE2759" s="206"/>
      <c r="AOH2759" s="199"/>
      <c r="AOI2759" s="206"/>
      <c r="AOL2759" s="199"/>
      <c r="AOM2759" s="206"/>
    </row>
    <row r="2760" spans="1:1023 1026:1079" x14ac:dyDescent="0.25">
      <c r="A2760" s="206">
        <v>2574</v>
      </c>
      <c r="B2760" s="208"/>
      <c r="C2760" s="206" t="s">
        <v>3649</v>
      </c>
      <c r="D2760" s="315">
        <v>43493</v>
      </c>
      <c r="E2760" s="463" t="s">
        <v>1213</v>
      </c>
      <c r="F2760" s="208" t="s">
        <v>612</v>
      </c>
      <c r="G2760" s="208" t="s">
        <v>608</v>
      </c>
      <c r="H2760" s="315">
        <v>43494</v>
      </c>
      <c r="I2760" s="315">
        <v>43494</v>
      </c>
      <c r="J2760" s="338">
        <v>4.8611111111111112E-2</v>
      </c>
      <c r="K2760" s="338">
        <v>6.9444444444444434E-2</v>
      </c>
      <c r="L2760" s="193"/>
      <c r="M2760" s="215" t="s">
        <v>136</v>
      </c>
      <c r="N2760" s="206">
        <v>5</v>
      </c>
      <c r="O2760" s="215" t="s">
        <v>136</v>
      </c>
      <c r="P2760" s="206">
        <v>5</v>
      </c>
      <c r="S2760" s="215" t="s">
        <v>136</v>
      </c>
      <c r="T2760" s="206">
        <v>5</v>
      </c>
      <c r="U2760" s="215" t="s">
        <v>136</v>
      </c>
      <c r="V2760" s="206">
        <v>5</v>
      </c>
      <c r="AC2760" s="222">
        <f t="shared" si="624"/>
        <v>100</v>
      </c>
      <c r="AD2760" s="221" t="s">
        <v>37</v>
      </c>
      <c r="AE2760" s="200"/>
      <c r="AF2760" s="200"/>
      <c r="AG2760" s="200"/>
      <c r="AH2760" s="200"/>
      <c r="AI2760" s="200"/>
      <c r="AJ2760" s="200"/>
      <c r="AK2760" s="200"/>
      <c r="AL2760" s="224"/>
      <c r="AM2760" s="391">
        <f t="shared" si="631"/>
        <v>0</v>
      </c>
      <c r="AN2760" s="222"/>
      <c r="AO2760" s="228"/>
      <c r="AP2760" s="230">
        <f t="shared" si="632"/>
        <v>0</v>
      </c>
      <c r="AQ2760" s="399"/>
      <c r="AR2760" s="194"/>
      <c r="AS2760" s="235" t="str">
        <f t="shared" ca="1" si="633"/>
        <v>ok</v>
      </c>
      <c r="AT2760" s="225" t="str">
        <f t="shared" ca="1" si="634"/>
        <v>ok</v>
      </c>
      <c r="AU2760" s="221"/>
      <c r="AX2760" s="199"/>
      <c r="AY2760" s="206"/>
      <c r="BB2760" s="199"/>
      <c r="BC2760" s="206"/>
      <c r="BF2760" s="199"/>
      <c r="BG2760" s="206"/>
      <c r="BJ2760" s="199"/>
      <c r="BK2760" s="206"/>
      <c r="BN2760" s="199"/>
      <c r="BO2760" s="206"/>
      <c r="BR2760" s="199"/>
      <c r="BS2760" s="206"/>
      <c r="BV2760" s="199"/>
      <c r="BW2760" s="206"/>
      <c r="BZ2760" s="199"/>
      <c r="CA2760" s="206"/>
      <c r="CD2760" s="199"/>
      <c r="CE2760" s="206"/>
      <c r="CH2760" s="199"/>
      <c r="CI2760" s="206"/>
      <c r="CL2760" s="199"/>
      <c r="CM2760" s="206"/>
      <c r="CP2760" s="199"/>
      <c r="CQ2760" s="206"/>
      <c r="CT2760" s="199"/>
      <c r="CU2760" s="206"/>
      <c r="CX2760" s="199"/>
      <c r="CY2760" s="206"/>
      <c r="DB2760" s="199"/>
      <c r="DC2760" s="206"/>
      <c r="DF2760" s="199"/>
      <c r="DG2760" s="206"/>
      <c r="DJ2760" s="199"/>
      <c r="DK2760" s="206"/>
      <c r="DN2760" s="199"/>
      <c r="DO2760" s="206"/>
      <c r="DR2760" s="199"/>
      <c r="DS2760" s="206"/>
      <c r="DV2760" s="199"/>
      <c r="DW2760" s="206"/>
      <c r="DZ2760" s="199"/>
      <c r="EA2760" s="206"/>
      <c r="ED2760" s="199"/>
      <c r="EE2760" s="206"/>
      <c r="EH2760" s="199"/>
      <c r="EI2760" s="206"/>
      <c r="EL2760" s="199"/>
      <c r="EM2760" s="206"/>
      <c r="EP2760" s="199"/>
      <c r="EQ2760" s="206"/>
      <c r="ET2760" s="199"/>
      <c r="EU2760" s="206"/>
      <c r="EX2760" s="199"/>
      <c r="EY2760" s="206"/>
      <c r="FB2760" s="199"/>
      <c r="FC2760" s="206"/>
      <c r="FF2760" s="199"/>
      <c r="FG2760" s="206"/>
      <c r="FJ2760" s="199"/>
      <c r="FK2760" s="206"/>
      <c r="FN2760" s="199"/>
      <c r="FO2760" s="206"/>
      <c r="FR2760" s="199"/>
      <c r="FS2760" s="206"/>
      <c r="FV2760" s="199"/>
      <c r="FW2760" s="206"/>
      <c r="FZ2760" s="199"/>
      <c r="GA2760" s="206"/>
      <c r="GD2760" s="199"/>
      <c r="GE2760" s="206"/>
      <c r="GH2760" s="199"/>
      <c r="GI2760" s="206"/>
      <c r="GL2760" s="199"/>
      <c r="GM2760" s="206"/>
      <c r="GP2760" s="199"/>
      <c r="GQ2760" s="206"/>
      <c r="GT2760" s="199"/>
      <c r="GU2760" s="206"/>
      <c r="GX2760" s="199"/>
      <c r="GY2760" s="206"/>
      <c r="HB2760" s="199"/>
      <c r="HC2760" s="206"/>
      <c r="HF2760" s="199"/>
      <c r="HG2760" s="206"/>
      <c r="HJ2760" s="199"/>
      <c r="HK2760" s="206"/>
      <c r="HN2760" s="199"/>
      <c r="HO2760" s="206"/>
      <c r="HR2760" s="199"/>
      <c r="HS2760" s="206"/>
      <c r="HV2760" s="199"/>
      <c r="HW2760" s="206"/>
      <c r="HZ2760" s="199"/>
      <c r="IA2760" s="206"/>
      <c r="ID2760" s="199"/>
      <c r="IE2760" s="206"/>
      <c r="IH2760" s="199"/>
      <c r="II2760" s="206"/>
      <c r="IL2760" s="199"/>
      <c r="IM2760" s="206"/>
      <c r="IP2760" s="199"/>
      <c r="IQ2760" s="206"/>
      <c r="IT2760" s="199"/>
      <c r="IU2760" s="206"/>
      <c r="IX2760" s="199"/>
      <c r="IY2760" s="206"/>
      <c r="JB2760" s="199"/>
      <c r="JC2760" s="206"/>
      <c r="JF2760" s="199"/>
      <c r="JG2760" s="206"/>
      <c r="JJ2760" s="199"/>
      <c r="JK2760" s="206"/>
      <c r="JN2760" s="199"/>
      <c r="JO2760" s="206"/>
      <c r="JR2760" s="199"/>
      <c r="JS2760" s="206"/>
      <c r="JV2760" s="199"/>
      <c r="JW2760" s="206"/>
      <c r="JZ2760" s="199"/>
      <c r="KA2760" s="206"/>
      <c r="KD2760" s="199"/>
      <c r="KE2760" s="206"/>
      <c r="KH2760" s="199"/>
      <c r="KI2760" s="206"/>
      <c r="KL2760" s="199"/>
      <c r="KM2760" s="206"/>
      <c r="KP2760" s="199"/>
      <c r="KQ2760" s="206"/>
      <c r="KT2760" s="199"/>
      <c r="KU2760" s="206"/>
      <c r="KX2760" s="199"/>
      <c r="KY2760" s="206"/>
      <c r="LB2760" s="199"/>
      <c r="LC2760" s="206"/>
      <c r="LF2760" s="199"/>
      <c r="LG2760" s="206"/>
      <c r="LJ2760" s="199"/>
      <c r="LK2760" s="206"/>
      <c r="LN2760" s="199"/>
      <c r="LO2760" s="206"/>
      <c r="LR2760" s="199"/>
      <c r="LS2760" s="206"/>
      <c r="LV2760" s="199"/>
      <c r="LW2760" s="206"/>
      <c r="LZ2760" s="199"/>
      <c r="MA2760" s="206"/>
      <c r="MD2760" s="199"/>
      <c r="ME2760" s="206"/>
      <c r="MH2760" s="199"/>
      <c r="MI2760" s="206"/>
      <c r="ML2760" s="199"/>
      <c r="MM2760" s="206"/>
      <c r="MP2760" s="199"/>
      <c r="MQ2760" s="206"/>
      <c r="MT2760" s="199"/>
      <c r="MU2760" s="206"/>
      <c r="MX2760" s="199"/>
      <c r="MY2760" s="206"/>
      <c r="NB2760" s="199"/>
      <c r="NC2760" s="206"/>
      <c r="NF2760" s="199"/>
      <c r="NG2760" s="206"/>
      <c r="NJ2760" s="199"/>
      <c r="NK2760" s="206"/>
      <c r="NN2760" s="199"/>
      <c r="NO2760" s="206"/>
      <c r="NR2760" s="199"/>
      <c r="NS2760" s="206"/>
      <c r="NV2760" s="199"/>
      <c r="NW2760" s="206"/>
      <c r="NZ2760" s="199"/>
      <c r="OA2760" s="206"/>
      <c r="OD2760" s="199"/>
      <c r="OE2760" s="206"/>
      <c r="OH2760" s="199"/>
      <c r="OI2760" s="206"/>
      <c r="OL2760" s="199"/>
      <c r="OM2760" s="206"/>
      <c r="OP2760" s="199"/>
      <c r="OQ2760" s="206"/>
      <c r="OT2760" s="199"/>
      <c r="OU2760" s="206"/>
      <c r="OX2760" s="199"/>
      <c r="OY2760" s="206"/>
      <c r="PB2760" s="199"/>
      <c r="PC2760" s="206"/>
      <c r="PF2760" s="199"/>
      <c r="PG2760" s="206"/>
      <c r="PJ2760" s="199"/>
      <c r="PK2760" s="206"/>
      <c r="PN2760" s="199"/>
      <c r="PO2760" s="206"/>
      <c r="PR2760" s="199"/>
      <c r="PS2760" s="206"/>
      <c r="PV2760" s="199"/>
      <c r="PW2760" s="206"/>
      <c r="PZ2760" s="199"/>
      <c r="QA2760" s="206"/>
      <c r="QD2760" s="199"/>
      <c r="QE2760" s="206"/>
      <c r="QH2760" s="199"/>
      <c r="QI2760" s="206"/>
      <c r="QL2760" s="199"/>
      <c r="QM2760" s="206"/>
      <c r="QP2760" s="199"/>
      <c r="QQ2760" s="206"/>
      <c r="QT2760" s="199"/>
      <c r="QU2760" s="206"/>
      <c r="QX2760" s="199"/>
      <c r="QY2760" s="206"/>
      <c r="RB2760" s="199"/>
      <c r="RC2760" s="206"/>
      <c r="RF2760" s="199"/>
      <c r="RG2760" s="206"/>
      <c r="RJ2760" s="199"/>
      <c r="RK2760" s="206"/>
      <c r="RN2760" s="199"/>
      <c r="RO2760" s="206"/>
      <c r="RR2760" s="199"/>
      <c r="RS2760" s="206"/>
      <c r="RV2760" s="199"/>
      <c r="RW2760" s="206"/>
      <c r="RZ2760" s="199"/>
      <c r="SA2760" s="206"/>
      <c r="SD2760" s="199"/>
      <c r="SE2760" s="206"/>
      <c r="SH2760" s="199"/>
      <c r="SI2760" s="206"/>
      <c r="SL2760" s="199"/>
      <c r="SM2760" s="206"/>
      <c r="SP2760" s="199"/>
      <c r="SQ2760" s="206"/>
      <c r="ST2760" s="199"/>
      <c r="SU2760" s="206"/>
      <c r="SX2760" s="199"/>
      <c r="SY2760" s="206"/>
      <c r="TB2760" s="199"/>
      <c r="TC2760" s="206"/>
      <c r="TF2760" s="199"/>
      <c r="TG2760" s="206"/>
      <c r="TJ2760" s="199"/>
      <c r="TK2760" s="206"/>
      <c r="TN2760" s="199"/>
      <c r="TO2760" s="206"/>
      <c r="TR2760" s="199"/>
      <c r="TS2760" s="206"/>
      <c r="TV2760" s="199"/>
      <c r="TW2760" s="206"/>
      <c r="TZ2760" s="199"/>
      <c r="UA2760" s="206"/>
      <c r="UD2760" s="199"/>
      <c r="UE2760" s="206"/>
      <c r="UH2760" s="199"/>
      <c r="UI2760" s="206"/>
      <c r="UL2760" s="199"/>
      <c r="UM2760" s="206"/>
      <c r="UP2760" s="199"/>
      <c r="UQ2760" s="206"/>
      <c r="UT2760" s="199"/>
      <c r="UU2760" s="206"/>
      <c r="UX2760" s="199"/>
      <c r="UY2760" s="206"/>
      <c r="VB2760" s="199"/>
      <c r="VC2760" s="206"/>
      <c r="VF2760" s="199"/>
      <c r="VG2760" s="206"/>
      <c r="VJ2760" s="199"/>
      <c r="VK2760" s="206"/>
      <c r="VN2760" s="199"/>
      <c r="VO2760" s="206"/>
      <c r="VR2760" s="199"/>
      <c r="VS2760" s="206"/>
      <c r="VV2760" s="199"/>
      <c r="VW2760" s="206"/>
      <c r="VZ2760" s="199"/>
      <c r="WA2760" s="206"/>
      <c r="WD2760" s="199"/>
      <c r="WE2760" s="206"/>
      <c r="WH2760" s="199"/>
      <c r="WI2760" s="206"/>
      <c r="WL2760" s="199"/>
      <c r="WM2760" s="206"/>
      <c r="WP2760" s="199"/>
      <c r="WQ2760" s="206"/>
      <c r="WT2760" s="199"/>
      <c r="WU2760" s="206"/>
      <c r="WX2760" s="199"/>
      <c r="WY2760" s="206"/>
      <c r="XB2760" s="199"/>
      <c r="XC2760" s="206"/>
      <c r="XF2760" s="199"/>
      <c r="XG2760" s="206"/>
      <c r="XJ2760" s="199"/>
      <c r="XK2760" s="206"/>
      <c r="XN2760" s="199"/>
      <c r="XO2760" s="206"/>
      <c r="XR2760" s="199"/>
      <c r="XS2760" s="206"/>
      <c r="XV2760" s="199"/>
      <c r="XW2760" s="206"/>
      <c r="XZ2760" s="199"/>
      <c r="YA2760" s="206"/>
      <c r="YD2760" s="199"/>
      <c r="YE2760" s="206"/>
      <c r="YH2760" s="199"/>
      <c r="YI2760" s="206"/>
      <c r="YL2760" s="199"/>
      <c r="YM2760" s="206"/>
      <c r="YP2760" s="199"/>
      <c r="YQ2760" s="206"/>
      <c r="YT2760" s="199"/>
      <c r="YU2760" s="206"/>
      <c r="YX2760" s="199"/>
      <c r="YY2760" s="206"/>
      <c r="ZB2760" s="199"/>
      <c r="ZC2760" s="206"/>
      <c r="ZF2760" s="199"/>
      <c r="ZG2760" s="206"/>
      <c r="ZJ2760" s="199"/>
      <c r="ZK2760" s="206"/>
      <c r="ZN2760" s="199"/>
      <c r="ZO2760" s="206"/>
      <c r="ZR2760" s="199"/>
      <c r="ZS2760" s="206"/>
      <c r="ZV2760" s="199"/>
      <c r="ZW2760" s="206"/>
      <c r="ZZ2760" s="199"/>
      <c r="AAA2760" s="206"/>
      <c r="AAD2760" s="199"/>
      <c r="AAE2760" s="206"/>
      <c r="AAH2760" s="199"/>
      <c r="AAI2760" s="206"/>
      <c r="AAL2760" s="199"/>
      <c r="AAM2760" s="206"/>
      <c r="AAP2760" s="199"/>
      <c r="AAQ2760" s="206"/>
      <c r="AAT2760" s="199"/>
      <c r="AAU2760" s="206"/>
      <c r="AAX2760" s="199"/>
      <c r="AAY2760" s="206"/>
      <c r="ABB2760" s="199"/>
      <c r="ABC2760" s="206"/>
      <c r="ABF2760" s="199"/>
      <c r="ABG2760" s="206"/>
      <c r="ABJ2760" s="199"/>
      <c r="ABK2760" s="206"/>
      <c r="ABN2760" s="199"/>
      <c r="ABO2760" s="206"/>
      <c r="ABR2760" s="199"/>
      <c r="ABS2760" s="206"/>
      <c r="ABV2760" s="199"/>
      <c r="ABW2760" s="206"/>
      <c r="ABZ2760" s="199"/>
      <c r="ACA2760" s="206"/>
      <c r="ACD2760" s="199"/>
      <c r="ACE2760" s="206"/>
      <c r="ACH2760" s="199"/>
      <c r="ACI2760" s="206"/>
      <c r="ACL2760" s="199"/>
      <c r="ACM2760" s="206"/>
      <c r="ACP2760" s="199"/>
      <c r="ACQ2760" s="206"/>
      <c r="ACT2760" s="199"/>
      <c r="ACU2760" s="206"/>
      <c r="ACX2760" s="199"/>
      <c r="ACY2760" s="206"/>
      <c r="ADB2760" s="199"/>
      <c r="ADC2760" s="206"/>
      <c r="ADF2760" s="199"/>
      <c r="ADG2760" s="206"/>
      <c r="ADJ2760" s="199"/>
      <c r="ADK2760" s="206"/>
      <c r="ADN2760" s="199"/>
      <c r="ADO2760" s="206"/>
      <c r="ADR2760" s="199"/>
      <c r="ADS2760" s="206"/>
      <c r="ADV2760" s="199"/>
      <c r="ADW2760" s="206"/>
      <c r="ADZ2760" s="199"/>
      <c r="AEA2760" s="206"/>
      <c r="AED2760" s="199"/>
      <c r="AEE2760" s="206"/>
      <c r="AEH2760" s="199"/>
      <c r="AEI2760" s="206"/>
      <c r="AEL2760" s="199"/>
      <c r="AEM2760" s="206"/>
      <c r="AEP2760" s="199"/>
      <c r="AEQ2760" s="206"/>
      <c r="AET2760" s="199"/>
      <c r="AEU2760" s="206"/>
      <c r="AEX2760" s="199"/>
      <c r="AEY2760" s="206"/>
      <c r="AFB2760" s="199"/>
      <c r="AFC2760" s="206"/>
      <c r="AFF2760" s="199"/>
      <c r="AFG2760" s="206"/>
      <c r="AFJ2760" s="199"/>
      <c r="AFK2760" s="206"/>
      <c r="AFN2760" s="199"/>
      <c r="AFO2760" s="206"/>
      <c r="AFR2760" s="199"/>
      <c r="AFS2760" s="206"/>
      <c r="AFV2760" s="199"/>
      <c r="AFW2760" s="206"/>
      <c r="AFZ2760" s="199"/>
      <c r="AGA2760" s="206"/>
      <c r="AGD2760" s="199"/>
      <c r="AGE2760" s="206"/>
      <c r="AGH2760" s="199"/>
      <c r="AGI2760" s="206"/>
      <c r="AGL2760" s="199"/>
      <c r="AGM2760" s="206"/>
      <c r="AGP2760" s="199"/>
      <c r="AGQ2760" s="206"/>
      <c r="AGT2760" s="199"/>
      <c r="AGU2760" s="206"/>
      <c r="AGX2760" s="199"/>
      <c r="AGY2760" s="206"/>
      <c r="AHB2760" s="199"/>
      <c r="AHC2760" s="206"/>
      <c r="AHF2760" s="199"/>
      <c r="AHG2760" s="206"/>
      <c r="AHJ2760" s="199"/>
      <c r="AHK2760" s="206"/>
      <c r="AHN2760" s="199"/>
      <c r="AHO2760" s="206"/>
      <c r="AHR2760" s="199"/>
      <c r="AHS2760" s="206"/>
      <c r="AHV2760" s="199"/>
      <c r="AHW2760" s="206"/>
      <c r="AHZ2760" s="199"/>
      <c r="AIA2760" s="206"/>
      <c r="AID2760" s="199"/>
      <c r="AIE2760" s="206"/>
      <c r="AIH2760" s="199"/>
      <c r="AII2760" s="206"/>
      <c r="AIL2760" s="199"/>
      <c r="AIM2760" s="206"/>
      <c r="AIP2760" s="199"/>
      <c r="AIQ2760" s="206"/>
      <c r="AIT2760" s="199"/>
      <c r="AIU2760" s="206"/>
      <c r="AIX2760" s="199"/>
      <c r="AIY2760" s="206"/>
      <c r="AJB2760" s="199"/>
      <c r="AJC2760" s="206"/>
      <c r="AJF2760" s="199"/>
      <c r="AJG2760" s="206"/>
      <c r="AJJ2760" s="199"/>
      <c r="AJK2760" s="206"/>
      <c r="AJN2760" s="199"/>
      <c r="AJO2760" s="206"/>
      <c r="AJR2760" s="199"/>
      <c r="AJS2760" s="206"/>
      <c r="AJV2760" s="199"/>
      <c r="AJW2760" s="206"/>
      <c r="AJZ2760" s="199"/>
      <c r="AKA2760" s="206"/>
      <c r="AKD2760" s="199"/>
      <c r="AKE2760" s="206"/>
      <c r="AKH2760" s="199"/>
      <c r="AKI2760" s="206"/>
      <c r="AKL2760" s="199"/>
      <c r="AKM2760" s="206"/>
      <c r="AKP2760" s="199"/>
      <c r="AKQ2760" s="206"/>
      <c r="AKT2760" s="199"/>
      <c r="AKU2760" s="206"/>
      <c r="AKX2760" s="199"/>
      <c r="AKY2760" s="206"/>
      <c r="ALB2760" s="199"/>
      <c r="ALC2760" s="206"/>
      <c r="ALF2760" s="199"/>
      <c r="ALG2760" s="206"/>
      <c r="ALJ2760" s="199"/>
      <c r="ALK2760" s="206"/>
      <c r="ALN2760" s="199"/>
      <c r="ALO2760" s="206"/>
      <c r="ALR2760" s="199"/>
      <c r="ALS2760" s="206"/>
      <c r="ALV2760" s="199"/>
      <c r="ALW2760" s="206"/>
      <c r="ALZ2760" s="199"/>
      <c r="AMA2760" s="206"/>
      <c r="AMD2760" s="199"/>
      <c r="AME2760" s="206"/>
      <c r="AMH2760" s="199"/>
      <c r="AMI2760" s="206"/>
      <c r="AML2760" s="199"/>
      <c r="AMM2760" s="206"/>
      <c r="AMP2760" s="199"/>
      <c r="AMQ2760" s="206"/>
      <c r="AMT2760" s="199"/>
      <c r="AMU2760" s="206"/>
      <c r="AMX2760" s="199"/>
      <c r="AMY2760" s="206"/>
      <c r="ANB2760" s="199"/>
      <c r="ANC2760" s="206"/>
      <c r="ANF2760" s="199"/>
      <c r="ANG2760" s="206"/>
      <c r="ANJ2760" s="199"/>
      <c r="ANK2760" s="206"/>
      <c r="ANN2760" s="199"/>
      <c r="ANO2760" s="206"/>
      <c r="ANR2760" s="199"/>
      <c r="ANS2760" s="206"/>
      <c r="ANV2760" s="199"/>
      <c r="ANW2760" s="206"/>
      <c r="ANZ2760" s="199"/>
      <c r="AOA2760" s="206"/>
      <c r="AOD2760" s="199"/>
      <c r="AOE2760" s="206"/>
      <c r="AOH2760" s="199"/>
      <c r="AOI2760" s="206"/>
      <c r="AOL2760" s="199"/>
      <c r="AOM2760" s="206"/>
    </row>
    <row r="2761" spans="1:1023 1026:1079" x14ac:dyDescent="0.25">
      <c r="A2761" s="206"/>
      <c r="B2761" s="208"/>
      <c r="C2761" s="206" t="s">
        <v>3732</v>
      </c>
      <c r="E2761" s="463" t="s">
        <v>1214</v>
      </c>
      <c r="F2761" s="208" t="s">
        <v>612</v>
      </c>
      <c r="G2761" s="208" t="s">
        <v>608</v>
      </c>
      <c r="H2761" s="315">
        <v>43494</v>
      </c>
      <c r="I2761" s="315">
        <v>43494</v>
      </c>
      <c r="J2761" s="338">
        <v>7.3611111111111113E-2</v>
      </c>
      <c r="K2761" s="338">
        <v>8.3333333333333329E-2</v>
      </c>
      <c r="L2761" s="193"/>
      <c r="M2761" s="206"/>
      <c r="N2761" s="206"/>
      <c r="O2761" s="206"/>
      <c r="P2761" s="206"/>
      <c r="S2761" s="206"/>
      <c r="T2761" s="206"/>
      <c r="U2761" s="206"/>
      <c r="V2761" s="206"/>
      <c r="AC2761" s="222">
        <v>0</v>
      </c>
      <c r="AD2761" s="221" t="s">
        <v>37</v>
      </c>
      <c r="AE2761" s="200"/>
      <c r="AF2761" s="200"/>
      <c r="AG2761" s="200"/>
      <c r="AH2761" s="200"/>
      <c r="AI2761" s="200"/>
      <c r="AJ2761" s="200"/>
      <c r="AK2761" s="200"/>
      <c r="AL2761" s="224"/>
      <c r="AM2761" s="391">
        <f t="shared" ref="AM2761" si="635">SUM(AE2761:AL2761)</f>
        <v>0</v>
      </c>
      <c r="AN2761" s="222"/>
      <c r="AO2761" s="228"/>
      <c r="AP2761" s="230">
        <f t="shared" ref="AP2761" si="636">AN2761-AO2761</f>
        <v>0</v>
      </c>
      <c r="AQ2761" s="399"/>
      <c r="AR2761" s="194"/>
      <c r="AS2761" s="235" t="str">
        <f t="shared" si="633"/>
        <v/>
      </c>
      <c r="AT2761" s="225" t="str">
        <f t="shared" si="634"/>
        <v/>
      </c>
      <c r="AU2761" s="221"/>
      <c r="AX2761" s="199"/>
      <c r="AY2761" s="206"/>
      <c r="BB2761" s="199"/>
      <c r="BC2761" s="206"/>
      <c r="BF2761" s="199"/>
      <c r="BG2761" s="206"/>
      <c r="BJ2761" s="199"/>
      <c r="BK2761" s="206"/>
      <c r="BN2761" s="199"/>
      <c r="BO2761" s="206"/>
      <c r="BR2761" s="199"/>
      <c r="BS2761" s="206"/>
      <c r="BV2761" s="199"/>
      <c r="BW2761" s="206"/>
      <c r="BZ2761" s="199"/>
      <c r="CA2761" s="206"/>
      <c r="CD2761" s="199"/>
      <c r="CE2761" s="206"/>
      <c r="CH2761" s="199"/>
      <c r="CI2761" s="206"/>
      <c r="CL2761" s="199"/>
      <c r="CM2761" s="206"/>
      <c r="CP2761" s="199"/>
      <c r="CQ2761" s="206"/>
      <c r="CT2761" s="199"/>
      <c r="CU2761" s="206"/>
      <c r="CX2761" s="199"/>
      <c r="CY2761" s="206"/>
      <c r="DB2761" s="199"/>
      <c r="DC2761" s="206"/>
      <c r="DF2761" s="199"/>
      <c r="DG2761" s="206"/>
      <c r="DJ2761" s="199"/>
      <c r="DK2761" s="206"/>
      <c r="DN2761" s="199"/>
      <c r="DO2761" s="206"/>
      <c r="DR2761" s="199"/>
      <c r="DS2761" s="206"/>
      <c r="DV2761" s="199"/>
      <c r="DW2761" s="206"/>
      <c r="DZ2761" s="199"/>
      <c r="EA2761" s="206"/>
      <c r="ED2761" s="199"/>
      <c r="EE2761" s="206"/>
      <c r="EH2761" s="199"/>
      <c r="EI2761" s="206"/>
      <c r="EL2761" s="199"/>
      <c r="EM2761" s="206"/>
      <c r="EP2761" s="199"/>
      <c r="EQ2761" s="206"/>
      <c r="ET2761" s="199"/>
      <c r="EU2761" s="206"/>
      <c r="EX2761" s="199"/>
      <c r="EY2761" s="206"/>
      <c r="FB2761" s="199"/>
      <c r="FC2761" s="206"/>
      <c r="FF2761" s="199"/>
      <c r="FG2761" s="206"/>
      <c r="FJ2761" s="199"/>
      <c r="FK2761" s="206"/>
      <c r="FN2761" s="199"/>
      <c r="FO2761" s="206"/>
      <c r="FR2761" s="199"/>
      <c r="FS2761" s="206"/>
      <c r="FV2761" s="199"/>
      <c r="FW2761" s="206"/>
      <c r="FZ2761" s="199"/>
      <c r="GA2761" s="206"/>
      <c r="GD2761" s="199"/>
      <c r="GE2761" s="206"/>
      <c r="GH2761" s="199"/>
      <c r="GI2761" s="206"/>
      <c r="GL2761" s="199"/>
      <c r="GM2761" s="206"/>
      <c r="GP2761" s="199"/>
      <c r="GQ2761" s="206"/>
      <c r="GT2761" s="199"/>
      <c r="GU2761" s="206"/>
      <c r="GX2761" s="199"/>
      <c r="GY2761" s="206"/>
      <c r="HB2761" s="199"/>
      <c r="HC2761" s="206"/>
      <c r="HF2761" s="199"/>
      <c r="HG2761" s="206"/>
      <c r="HJ2761" s="199"/>
      <c r="HK2761" s="206"/>
      <c r="HN2761" s="199"/>
      <c r="HO2761" s="206"/>
      <c r="HR2761" s="199"/>
      <c r="HS2761" s="206"/>
      <c r="HV2761" s="199"/>
      <c r="HW2761" s="206"/>
      <c r="HZ2761" s="199"/>
      <c r="IA2761" s="206"/>
      <c r="ID2761" s="199"/>
      <c r="IE2761" s="206"/>
      <c r="IH2761" s="199"/>
      <c r="II2761" s="206"/>
      <c r="IL2761" s="199"/>
      <c r="IM2761" s="206"/>
      <c r="IP2761" s="199"/>
      <c r="IQ2761" s="206"/>
      <c r="IT2761" s="199"/>
      <c r="IU2761" s="206"/>
      <c r="IX2761" s="199"/>
      <c r="IY2761" s="206"/>
      <c r="JB2761" s="199"/>
      <c r="JC2761" s="206"/>
      <c r="JF2761" s="199"/>
      <c r="JG2761" s="206"/>
      <c r="JJ2761" s="199"/>
      <c r="JK2761" s="206"/>
      <c r="JN2761" s="199"/>
      <c r="JO2761" s="206"/>
      <c r="JR2761" s="199"/>
      <c r="JS2761" s="206"/>
      <c r="JV2761" s="199"/>
      <c r="JW2761" s="206"/>
      <c r="JZ2761" s="199"/>
      <c r="KA2761" s="206"/>
      <c r="KD2761" s="199"/>
      <c r="KE2761" s="206"/>
      <c r="KH2761" s="199"/>
      <c r="KI2761" s="206"/>
      <c r="KL2761" s="199"/>
      <c r="KM2761" s="206"/>
      <c r="KP2761" s="199"/>
      <c r="KQ2761" s="206"/>
      <c r="KT2761" s="199"/>
      <c r="KU2761" s="206"/>
      <c r="KX2761" s="199"/>
      <c r="KY2761" s="206"/>
      <c r="LB2761" s="199"/>
      <c r="LC2761" s="206"/>
      <c r="LF2761" s="199"/>
      <c r="LG2761" s="206"/>
      <c r="LJ2761" s="199"/>
      <c r="LK2761" s="206"/>
      <c r="LN2761" s="199"/>
      <c r="LO2761" s="206"/>
      <c r="LR2761" s="199"/>
      <c r="LS2761" s="206"/>
      <c r="LV2761" s="199"/>
      <c r="LW2761" s="206"/>
      <c r="LZ2761" s="199"/>
      <c r="MA2761" s="206"/>
      <c r="MD2761" s="199"/>
      <c r="ME2761" s="206"/>
      <c r="MH2761" s="199"/>
      <c r="MI2761" s="206"/>
      <c r="ML2761" s="199"/>
      <c r="MM2761" s="206"/>
      <c r="MP2761" s="199"/>
      <c r="MQ2761" s="206"/>
      <c r="MT2761" s="199"/>
      <c r="MU2761" s="206"/>
      <c r="MX2761" s="199"/>
      <c r="MY2761" s="206"/>
      <c r="NB2761" s="199"/>
      <c r="NC2761" s="206"/>
      <c r="NF2761" s="199"/>
      <c r="NG2761" s="206"/>
      <c r="NJ2761" s="199"/>
      <c r="NK2761" s="206"/>
      <c r="NN2761" s="199"/>
      <c r="NO2761" s="206"/>
      <c r="NR2761" s="199"/>
      <c r="NS2761" s="206"/>
      <c r="NV2761" s="199"/>
      <c r="NW2761" s="206"/>
      <c r="NZ2761" s="199"/>
      <c r="OA2761" s="206"/>
      <c r="OD2761" s="199"/>
      <c r="OE2761" s="206"/>
      <c r="OH2761" s="199"/>
      <c r="OI2761" s="206"/>
      <c r="OL2761" s="199"/>
      <c r="OM2761" s="206"/>
      <c r="OP2761" s="199"/>
      <c r="OQ2761" s="206"/>
      <c r="OT2761" s="199"/>
      <c r="OU2761" s="206"/>
      <c r="OX2761" s="199"/>
      <c r="OY2761" s="206"/>
      <c r="PB2761" s="199"/>
      <c r="PC2761" s="206"/>
      <c r="PF2761" s="199"/>
      <c r="PG2761" s="206"/>
      <c r="PJ2761" s="199"/>
      <c r="PK2761" s="206"/>
      <c r="PN2761" s="199"/>
      <c r="PO2761" s="206"/>
      <c r="PR2761" s="199"/>
      <c r="PS2761" s="206"/>
      <c r="PV2761" s="199"/>
      <c r="PW2761" s="206"/>
      <c r="PZ2761" s="199"/>
      <c r="QA2761" s="206"/>
      <c r="QD2761" s="199"/>
      <c r="QE2761" s="206"/>
      <c r="QH2761" s="199"/>
      <c r="QI2761" s="206"/>
      <c r="QL2761" s="199"/>
      <c r="QM2761" s="206"/>
      <c r="QP2761" s="199"/>
      <c r="QQ2761" s="206"/>
      <c r="QT2761" s="199"/>
      <c r="QU2761" s="206"/>
      <c r="QX2761" s="199"/>
      <c r="QY2761" s="206"/>
      <c r="RB2761" s="199"/>
      <c r="RC2761" s="206"/>
      <c r="RF2761" s="199"/>
      <c r="RG2761" s="206"/>
      <c r="RJ2761" s="199"/>
      <c r="RK2761" s="206"/>
      <c r="RN2761" s="199"/>
      <c r="RO2761" s="206"/>
      <c r="RR2761" s="199"/>
      <c r="RS2761" s="206"/>
      <c r="RV2761" s="199"/>
      <c r="RW2761" s="206"/>
      <c r="RZ2761" s="199"/>
      <c r="SA2761" s="206"/>
      <c r="SD2761" s="199"/>
      <c r="SE2761" s="206"/>
      <c r="SH2761" s="199"/>
      <c r="SI2761" s="206"/>
      <c r="SL2761" s="199"/>
      <c r="SM2761" s="206"/>
      <c r="SP2761" s="199"/>
      <c r="SQ2761" s="206"/>
      <c r="ST2761" s="199"/>
      <c r="SU2761" s="206"/>
      <c r="SX2761" s="199"/>
      <c r="SY2761" s="206"/>
      <c r="TB2761" s="199"/>
      <c r="TC2761" s="206"/>
      <c r="TF2761" s="199"/>
      <c r="TG2761" s="206"/>
      <c r="TJ2761" s="199"/>
      <c r="TK2761" s="206"/>
      <c r="TN2761" s="199"/>
      <c r="TO2761" s="206"/>
      <c r="TR2761" s="199"/>
      <c r="TS2761" s="206"/>
      <c r="TV2761" s="199"/>
      <c r="TW2761" s="206"/>
      <c r="TZ2761" s="199"/>
      <c r="UA2761" s="206"/>
      <c r="UD2761" s="199"/>
      <c r="UE2761" s="206"/>
      <c r="UH2761" s="199"/>
      <c r="UI2761" s="206"/>
      <c r="UL2761" s="199"/>
      <c r="UM2761" s="206"/>
      <c r="UP2761" s="199"/>
      <c r="UQ2761" s="206"/>
      <c r="UT2761" s="199"/>
      <c r="UU2761" s="206"/>
      <c r="UX2761" s="199"/>
      <c r="UY2761" s="206"/>
      <c r="VB2761" s="199"/>
      <c r="VC2761" s="206"/>
      <c r="VF2761" s="199"/>
      <c r="VG2761" s="206"/>
      <c r="VJ2761" s="199"/>
      <c r="VK2761" s="206"/>
      <c r="VN2761" s="199"/>
      <c r="VO2761" s="206"/>
      <c r="VR2761" s="199"/>
      <c r="VS2761" s="206"/>
      <c r="VV2761" s="199"/>
      <c r="VW2761" s="206"/>
      <c r="VZ2761" s="199"/>
      <c r="WA2761" s="206"/>
      <c r="WD2761" s="199"/>
      <c r="WE2761" s="206"/>
      <c r="WH2761" s="199"/>
      <c r="WI2761" s="206"/>
      <c r="WL2761" s="199"/>
      <c r="WM2761" s="206"/>
      <c r="WP2761" s="199"/>
      <c r="WQ2761" s="206"/>
      <c r="WT2761" s="199"/>
      <c r="WU2761" s="206"/>
      <c r="WX2761" s="199"/>
      <c r="WY2761" s="206"/>
      <c r="XB2761" s="199"/>
      <c r="XC2761" s="206"/>
      <c r="XF2761" s="199"/>
      <c r="XG2761" s="206"/>
      <c r="XJ2761" s="199"/>
      <c r="XK2761" s="206"/>
      <c r="XN2761" s="199"/>
      <c r="XO2761" s="206"/>
      <c r="XR2761" s="199"/>
      <c r="XS2761" s="206"/>
      <c r="XV2761" s="199"/>
      <c r="XW2761" s="206"/>
      <c r="XZ2761" s="199"/>
      <c r="YA2761" s="206"/>
      <c r="YD2761" s="199"/>
      <c r="YE2761" s="206"/>
      <c r="YH2761" s="199"/>
      <c r="YI2761" s="206"/>
      <c r="YL2761" s="199"/>
      <c r="YM2761" s="206"/>
      <c r="YP2761" s="199"/>
      <c r="YQ2761" s="206"/>
      <c r="YT2761" s="199"/>
      <c r="YU2761" s="206"/>
      <c r="YX2761" s="199"/>
      <c r="YY2761" s="206"/>
      <c r="ZB2761" s="199"/>
      <c r="ZC2761" s="206"/>
      <c r="ZF2761" s="199"/>
      <c r="ZG2761" s="206"/>
      <c r="ZJ2761" s="199"/>
      <c r="ZK2761" s="206"/>
      <c r="ZN2761" s="199"/>
      <c r="ZO2761" s="206"/>
      <c r="ZR2761" s="199"/>
      <c r="ZS2761" s="206"/>
      <c r="ZV2761" s="199"/>
      <c r="ZW2761" s="206"/>
      <c r="ZZ2761" s="199"/>
      <c r="AAA2761" s="206"/>
      <c r="AAD2761" s="199"/>
      <c r="AAE2761" s="206"/>
      <c r="AAH2761" s="199"/>
      <c r="AAI2761" s="206"/>
      <c r="AAL2761" s="199"/>
      <c r="AAM2761" s="206"/>
      <c r="AAP2761" s="199"/>
      <c r="AAQ2761" s="206"/>
      <c r="AAT2761" s="199"/>
      <c r="AAU2761" s="206"/>
      <c r="AAX2761" s="199"/>
      <c r="AAY2761" s="206"/>
      <c r="ABB2761" s="199"/>
      <c r="ABC2761" s="206"/>
      <c r="ABF2761" s="199"/>
      <c r="ABG2761" s="206"/>
      <c r="ABJ2761" s="199"/>
      <c r="ABK2761" s="206"/>
      <c r="ABN2761" s="199"/>
      <c r="ABO2761" s="206"/>
      <c r="ABR2761" s="199"/>
      <c r="ABS2761" s="206"/>
      <c r="ABV2761" s="199"/>
      <c r="ABW2761" s="206"/>
      <c r="ABZ2761" s="199"/>
      <c r="ACA2761" s="206"/>
      <c r="ACD2761" s="199"/>
      <c r="ACE2761" s="206"/>
      <c r="ACH2761" s="199"/>
      <c r="ACI2761" s="206"/>
      <c r="ACL2761" s="199"/>
      <c r="ACM2761" s="206"/>
      <c r="ACP2761" s="199"/>
      <c r="ACQ2761" s="206"/>
      <c r="ACT2761" s="199"/>
      <c r="ACU2761" s="206"/>
      <c r="ACX2761" s="199"/>
      <c r="ACY2761" s="206"/>
      <c r="ADB2761" s="199"/>
      <c r="ADC2761" s="206"/>
      <c r="ADF2761" s="199"/>
      <c r="ADG2761" s="206"/>
      <c r="ADJ2761" s="199"/>
      <c r="ADK2761" s="206"/>
      <c r="ADN2761" s="199"/>
      <c r="ADO2761" s="206"/>
      <c r="ADR2761" s="199"/>
      <c r="ADS2761" s="206"/>
      <c r="ADV2761" s="199"/>
      <c r="ADW2761" s="206"/>
      <c r="ADZ2761" s="199"/>
      <c r="AEA2761" s="206"/>
      <c r="AED2761" s="199"/>
      <c r="AEE2761" s="206"/>
      <c r="AEH2761" s="199"/>
      <c r="AEI2761" s="206"/>
      <c r="AEL2761" s="199"/>
      <c r="AEM2761" s="206"/>
      <c r="AEP2761" s="199"/>
      <c r="AEQ2761" s="206"/>
      <c r="AET2761" s="199"/>
      <c r="AEU2761" s="206"/>
      <c r="AEX2761" s="199"/>
      <c r="AEY2761" s="206"/>
      <c r="AFB2761" s="199"/>
      <c r="AFC2761" s="206"/>
      <c r="AFF2761" s="199"/>
      <c r="AFG2761" s="206"/>
      <c r="AFJ2761" s="199"/>
      <c r="AFK2761" s="206"/>
      <c r="AFN2761" s="199"/>
      <c r="AFO2761" s="206"/>
      <c r="AFR2761" s="199"/>
      <c r="AFS2761" s="206"/>
      <c r="AFV2761" s="199"/>
      <c r="AFW2761" s="206"/>
      <c r="AFZ2761" s="199"/>
      <c r="AGA2761" s="206"/>
      <c r="AGD2761" s="199"/>
      <c r="AGE2761" s="206"/>
      <c r="AGH2761" s="199"/>
      <c r="AGI2761" s="206"/>
      <c r="AGL2761" s="199"/>
      <c r="AGM2761" s="206"/>
      <c r="AGP2761" s="199"/>
      <c r="AGQ2761" s="206"/>
      <c r="AGT2761" s="199"/>
      <c r="AGU2761" s="206"/>
      <c r="AGX2761" s="199"/>
      <c r="AGY2761" s="206"/>
      <c r="AHB2761" s="199"/>
      <c r="AHC2761" s="206"/>
      <c r="AHF2761" s="199"/>
      <c r="AHG2761" s="206"/>
      <c r="AHJ2761" s="199"/>
      <c r="AHK2761" s="206"/>
      <c r="AHN2761" s="199"/>
      <c r="AHO2761" s="206"/>
      <c r="AHR2761" s="199"/>
      <c r="AHS2761" s="206"/>
      <c r="AHV2761" s="199"/>
      <c r="AHW2761" s="206"/>
      <c r="AHZ2761" s="199"/>
      <c r="AIA2761" s="206"/>
      <c r="AID2761" s="199"/>
      <c r="AIE2761" s="206"/>
      <c r="AIH2761" s="199"/>
      <c r="AII2761" s="206"/>
      <c r="AIL2761" s="199"/>
      <c r="AIM2761" s="206"/>
      <c r="AIP2761" s="199"/>
      <c r="AIQ2761" s="206"/>
      <c r="AIT2761" s="199"/>
      <c r="AIU2761" s="206"/>
      <c r="AIX2761" s="199"/>
      <c r="AIY2761" s="206"/>
      <c r="AJB2761" s="199"/>
      <c r="AJC2761" s="206"/>
      <c r="AJF2761" s="199"/>
      <c r="AJG2761" s="206"/>
      <c r="AJJ2761" s="199"/>
      <c r="AJK2761" s="206"/>
      <c r="AJN2761" s="199"/>
      <c r="AJO2761" s="206"/>
      <c r="AJR2761" s="199"/>
      <c r="AJS2761" s="206"/>
      <c r="AJV2761" s="199"/>
      <c r="AJW2761" s="206"/>
      <c r="AJZ2761" s="199"/>
      <c r="AKA2761" s="206"/>
      <c r="AKD2761" s="199"/>
      <c r="AKE2761" s="206"/>
      <c r="AKH2761" s="199"/>
      <c r="AKI2761" s="206"/>
      <c r="AKL2761" s="199"/>
      <c r="AKM2761" s="206"/>
      <c r="AKP2761" s="199"/>
      <c r="AKQ2761" s="206"/>
      <c r="AKT2761" s="199"/>
      <c r="AKU2761" s="206"/>
      <c r="AKX2761" s="199"/>
      <c r="AKY2761" s="206"/>
      <c r="ALB2761" s="199"/>
      <c r="ALC2761" s="206"/>
      <c r="ALF2761" s="199"/>
      <c r="ALG2761" s="206"/>
      <c r="ALJ2761" s="199"/>
      <c r="ALK2761" s="206"/>
      <c r="ALN2761" s="199"/>
      <c r="ALO2761" s="206"/>
      <c r="ALR2761" s="199"/>
      <c r="ALS2761" s="206"/>
      <c r="ALV2761" s="199"/>
      <c r="ALW2761" s="206"/>
      <c r="ALZ2761" s="199"/>
      <c r="AMA2761" s="206"/>
      <c r="AMD2761" s="199"/>
      <c r="AME2761" s="206"/>
      <c r="AMH2761" s="199"/>
      <c r="AMI2761" s="206"/>
      <c r="AML2761" s="199"/>
      <c r="AMM2761" s="206"/>
      <c r="AMP2761" s="199"/>
      <c r="AMQ2761" s="206"/>
      <c r="AMT2761" s="199"/>
      <c r="AMU2761" s="206"/>
      <c r="AMX2761" s="199"/>
      <c r="AMY2761" s="206"/>
      <c r="ANB2761" s="199"/>
      <c r="ANC2761" s="206"/>
      <c r="ANF2761" s="199"/>
      <c r="ANG2761" s="206"/>
      <c r="ANJ2761" s="199"/>
      <c r="ANK2761" s="206"/>
      <c r="ANN2761" s="199"/>
      <c r="ANO2761" s="206"/>
      <c r="ANR2761" s="199"/>
      <c r="ANS2761" s="206"/>
      <c r="ANV2761" s="199"/>
      <c r="ANW2761" s="206"/>
      <c r="ANZ2761" s="199"/>
      <c r="AOA2761" s="206"/>
      <c r="AOD2761" s="199"/>
      <c r="AOE2761" s="206"/>
      <c r="AOH2761" s="199"/>
      <c r="AOI2761" s="206"/>
      <c r="AOL2761" s="199"/>
      <c r="AOM2761" s="206"/>
    </row>
    <row r="2762" spans="1:1023 1026:1079" x14ac:dyDescent="0.25">
      <c r="A2762" s="206">
        <v>2575</v>
      </c>
      <c r="B2762" s="208"/>
      <c r="C2762" s="206" t="s">
        <v>3650</v>
      </c>
      <c r="D2762" s="315">
        <v>43494</v>
      </c>
      <c r="E2762" s="463" t="s">
        <v>1213</v>
      </c>
      <c r="F2762" s="208" t="s">
        <v>612</v>
      </c>
      <c r="G2762" s="208" t="s">
        <v>608</v>
      </c>
      <c r="H2762" s="315">
        <v>43494</v>
      </c>
      <c r="I2762" s="315">
        <v>43494</v>
      </c>
      <c r="J2762" s="338">
        <v>9.0277777777777776E-2</v>
      </c>
      <c r="K2762" s="338">
        <v>0.10416666666666667</v>
      </c>
      <c r="L2762" s="193"/>
      <c r="M2762" s="214" t="s">
        <v>65</v>
      </c>
      <c r="N2762" s="206">
        <v>5</v>
      </c>
      <c r="O2762" s="214" t="s">
        <v>65</v>
      </c>
      <c r="P2762" s="206">
        <v>5</v>
      </c>
      <c r="S2762" s="214" t="s">
        <v>65</v>
      </c>
      <c r="T2762" s="206">
        <v>5</v>
      </c>
      <c r="U2762" s="214" t="s">
        <v>65</v>
      </c>
      <c r="V2762" s="206">
        <v>5</v>
      </c>
      <c r="AC2762" s="222">
        <f t="shared" si="624"/>
        <v>100</v>
      </c>
      <c r="AD2762" s="221" t="s">
        <v>37</v>
      </c>
      <c r="AE2762" s="200"/>
      <c r="AF2762" s="200">
        <v>1</v>
      </c>
      <c r="AG2762" s="200"/>
      <c r="AH2762" s="200"/>
      <c r="AI2762" s="200"/>
      <c r="AJ2762" s="200"/>
      <c r="AK2762" s="200"/>
      <c r="AL2762" s="224"/>
      <c r="AM2762" s="391">
        <f t="shared" si="631"/>
        <v>1</v>
      </c>
      <c r="AN2762" s="222">
        <v>0.3</v>
      </c>
      <c r="AO2762" s="228"/>
      <c r="AP2762" s="230">
        <f t="shared" si="632"/>
        <v>0.3</v>
      </c>
      <c r="AQ2762" s="399"/>
      <c r="AR2762" s="194"/>
      <c r="AS2762" s="235" t="str">
        <f t="shared" ca="1" si="633"/>
        <v>ok</v>
      </c>
      <c r="AT2762" s="225" t="str">
        <f t="shared" ca="1" si="634"/>
        <v>ok</v>
      </c>
      <c r="AU2762" s="221"/>
      <c r="AV2762" s="197">
        <v>0.3</v>
      </c>
      <c r="AW2762" s="198">
        <v>1</v>
      </c>
      <c r="AX2762" s="199" t="s">
        <v>603</v>
      </c>
      <c r="AY2762" s="206" t="s">
        <v>604</v>
      </c>
      <c r="BB2762" s="199"/>
      <c r="BC2762" s="206"/>
      <c r="BF2762" s="199"/>
      <c r="BG2762" s="206"/>
      <c r="BJ2762" s="199"/>
      <c r="BK2762" s="206"/>
      <c r="BN2762" s="199"/>
      <c r="BO2762" s="206"/>
      <c r="BR2762" s="199"/>
      <c r="BS2762" s="206"/>
      <c r="BV2762" s="199"/>
      <c r="BW2762" s="206"/>
      <c r="BZ2762" s="199"/>
      <c r="CA2762" s="206"/>
      <c r="CD2762" s="199"/>
      <c r="CE2762" s="206"/>
      <c r="CH2762" s="199"/>
      <c r="CI2762" s="206"/>
      <c r="CL2762" s="199"/>
      <c r="CM2762" s="206"/>
      <c r="CP2762" s="199"/>
      <c r="CQ2762" s="206"/>
      <c r="CT2762" s="199"/>
      <c r="CU2762" s="206"/>
      <c r="CX2762" s="199"/>
      <c r="CY2762" s="206"/>
      <c r="DB2762" s="199"/>
      <c r="DC2762" s="206"/>
      <c r="DF2762" s="199"/>
      <c r="DG2762" s="206"/>
      <c r="DJ2762" s="199"/>
      <c r="DK2762" s="206"/>
      <c r="DN2762" s="199"/>
      <c r="DO2762" s="206"/>
      <c r="DR2762" s="199"/>
      <c r="DS2762" s="206"/>
      <c r="DV2762" s="199"/>
      <c r="DW2762" s="206"/>
      <c r="DZ2762" s="199"/>
      <c r="EA2762" s="206"/>
      <c r="ED2762" s="199"/>
      <c r="EE2762" s="206"/>
      <c r="EH2762" s="199"/>
      <c r="EI2762" s="206"/>
      <c r="EL2762" s="199"/>
      <c r="EM2762" s="206"/>
      <c r="EP2762" s="199"/>
      <c r="EQ2762" s="206"/>
      <c r="ET2762" s="199"/>
      <c r="EU2762" s="206"/>
      <c r="EX2762" s="199"/>
      <c r="EY2762" s="206"/>
      <c r="FB2762" s="199"/>
      <c r="FC2762" s="206"/>
      <c r="FF2762" s="199"/>
      <c r="FG2762" s="206"/>
      <c r="FJ2762" s="199"/>
      <c r="FK2762" s="206"/>
      <c r="FN2762" s="199"/>
      <c r="FO2762" s="206"/>
      <c r="FR2762" s="199"/>
      <c r="FS2762" s="206"/>
      <c r="FV2762" s="199"/>
      <c r="FW2762" s="206"/>
      <c r="FZ2762" s="199"/>
      <c r="GA2762" s="206"/>
      <c r="GD2762" s="199"/>
      <c r="GE2762" s="206"/>
      <c r="GH2762" s="199"/>
      <c r="GI2762" s="206"/>
      <c r="GL2762" s="199"/>
      <c r="GM2762" s="206"/>
      <c r="GP2762" s="199"/>
      <c r="GQ2762" s="206"/>
      <c r="GT2762" s="199"/>
      <c r="GU2762" s="206"/>
      <c r="GX2762" s="199"/>
      <c r="GY2762" s="206"/>
      <c r="HB2762" s="199"/>
      <c r="HC2762" s="206"/>
      <c r="HF2762" s="199"/>
      <c r="HG2762" s="206"/>
      <c r="HJ2762" s="199"/>
      <c r="HK2762" s="206"/>
      <c r="HN2762" s="199"/>
      <c r="HO2762" s="206"/>
      <c r="HR2762" s="199"/>
      <c r="HS2762" s="206"/>
      <c r="HV2762" s="199"/>
      <c r="HW2762" s="206"/>
      <c r="HZ2762" s="199"/>
      <c r="IA2762" s="206"/>
      <c r="ID2762" s="199"/>
      <c r="IE2762" s="206"/>
      <c r="IH2762" s="199"/>
      <c r="II2762" s="206"/>
      <c r="IL2762" s="199"/>
      <c r="IM2762" s="206"/>
      <c r="IP2762" s="199"/>
      <c r="IQ2762" s="206"/>
      <c r="IT2762" s="199"/>
      <c r="IU2762" s="206"/>
      <c r="IX2762" s="199"/>
      <c r="IY2762" s="206"/>
      <c r="JB2762" s="199"/>
      <c r="JC2762" s="206"/>
      <c r="JF2762" s="199"/>
      <c r="JG2762" s="206"/>
      <c r="JJ2762" s="199"/>
      <c r="JK2762" s="206"/>
      <c r="JN2762" s="199"/>
      <c r="JO2762" s="206"/>
      <c r="JR2762" s="199"/>
      <c r="JS2762" s="206"/>
      <c r="JV2762" s="199"/>
      <c r="JW2762" s="206"/>
      <c r="JZ2762" s="199"/>
      <c r="KA2762" s="206"/>
      <c r="KD2762" s="199"/>
      <c r="KE2762" s="206"/>
      <c r="KH2762" s="199"/>
      <c r="KI2762" s="206"/>
      <c r="KL2762" s="199"/>
      <c r="KM2762" s="206"/>
      <c r="KP2762" s="199"/>
      <c r="KQ2762" s="206"/>
      <c r="KT2762" s="199"/>
      <c r="KU2762" s="206"/>
      <c r="KX2762" s="199"/>
      <c r="KY2762" s="206"/>
      <c r="LB2762" s="199"/>
      <c r="LC2762" s="206"/>
      <c r="LF2762" s="199"/>
      <c r="LG2762" s="206"/>
      <c r="LJ2762" s="199"/>
      <c r="LK2762" s="206"/>
      <c r="LN2762" s="199"/>
      <c r="LO2762" s="206"/>
      <c r="LR2762" s="199"/>
      <c r="LS2762" s="206"/>
      <c r="LV2762" s="199"/>
      <c r="LW2762" s="206"/>
      <c r="LZ2762" s="199"/>
      <c r="MA2762" s="206"/>
      <c r="MD2762" s="199"/>
      <c r="ME2762" s="206"/>
      <c r="MH2762" s="199"/>
      <c r="MI2762" s="206"/>
      <c r="ML2762" s="199"/>
      <c r="MM2762" s="206"/>
      <c r="MP2762" s="199"/>
      <c r="MQ2762" s="206"/>
      <c r="MT2762" s="199"/>
      <c r="MU2762" s="206"/>
      <c r="MX2762" s="199"/>
      <c r="MY2762" s="206"/>
      <c r="NB2762" s="199"/>
      <c r="NC2762" s="206"/>
      <c r="NF2762" s="199"/>
      <c r="NG2762" s="206"/>
      <c r="NJ2762" s="199"/>
      <c r="NK2762" s="206"/>
      <c r="NN2762" s="199"/>
      <c r="NO2762" s="206"/>
      <c r="NR2762" s="199"/>
      <c r="NS2762" s="206"/>
      <c r="NV2762" s="199"/>
      <c r="NW2762" s="206"/>
      <c r="NZ2762" s="199"/>
      <c r="OA2762" s="206"/>
      <c r="OD2762" s="199"/>
      <c r="OE2762" s="206"/>
      <c r="OH2762" s="199"/>
      <c r="OI2762" s="206"/>
      <c r="OL2762" s="199"/>
      <c r="OM2762" s="206"/>
      <c r="OP2762" s="199"/>
      <c r="OQ2762" s="206"/>
      <c r="OT2762" s="199"/>
      <c r="OU2762" s="206"/>
      <c r="OX2762" s="199"/>
      <c r="OY2762" s="206"/>
      <c r="PB2762" s="199"/>
      <c r="PC2762" s="206"/>
      <c r="PF2762" s="199"/>
      <c r="PG2762" s="206"/>
      <c r="PJ2762" s="199"/>
      <c r="PK2762" s="206"/>
      <c r="PN2762" s="199"/>
      <c r="PO2762" s="206"/>
      <c r="PR2762" s="199"/>
      <c r="PS2762" s="206"/>
      <c r="PV2762" s="199"/>
      <c r="PW2762" s="206"/>
      <c r="PZ2762" s="199"/>
      <c r="QA2762" s="206"/>
      <c r="QD2762" s="199"/>
      <c r="QE2762" s="206"/>
      <c r="QH2762" s="199"/>
      <c r="QI2762" s="206"/>
      <c r="QL2762" s="199"/>
      <c r="QM2762" s="206"/>
      <c r="QP2762" s="199"/>
      <c r="QQ2762" s="206"/>
      <c r="QT2762" s="199"/>
      <c r="QU2762" s="206"/>
      <c r="QX2762" s="199"/>
      <c r="QY2762" s="206"/>
      <c r="RB2762" s="199"/>
      <c r="RC2762" s="206"/>
      <c r="RF2762" s="199"/>
      <c r="RG2762" s="206"/>
      <c r="RJ2762" s="199"/>
      <c r="RK2762" s="206"/>
      <c r="RN2762" s="199"/>
      <c r="RO2762" s="206"/>
      <c r="RR2762" s="199"/>
      <c r="RS2762" s="206"/>
      <c r="RV2762" s="199"/>
      <c r="RW2762" s="206"/>
      <c r="RZ2762" s="199"/>
      <c r="SA2762" s="206"/>
      <c r="SD2762" s="199"/>
      <c r="SE2762" s="206"/>
      <c r="SH2762" s="199"/>
      <c r="SI2762" s="206"/>
      <c r="SL2762" s="199"/>
      <c r="SM2762" s="206"/>
      <c r="SP2762" s="199"/>
      <c r="SQ2762" s="206"/>
      <c r="ST2762" s="199"/>
      <c r="SU2762" s="206"/>
      <c r="SX2762" s="199"/>
      <c r="SY2762" s="206"/>
      <c r="TB2762" s="199"/>
      <c r="TC2762" s="206"/>
      <c r="TF2762" s="199"/>
      <c r="TG2762" s="206"/>
      <c r="TJ2762" s="199"/>
      <c r="TK2762" s="206"/>
      <c r="TN2762" s="199"/>
      <c r="TO2762" s="206"/>
      <c r="TR2762" s="199"/>
      <c r="TS2762" s="206"/>
      <c r="TV2762" s="199"/>
      <c r="TW2762" s="206"/>
      <c r="TZ2762" s="199"/>
      <c r="UA2762" s="206"/>
      <c r="UD2762" s="199"/>
      <c r="UE2762" s="206"/>
      <c r="UH2762" s="199"/>
      <c r="UI2762" s="206"/>
      <c r="UL2762" s="199"/>
      <c r="UM2762" s="206"/>
      <c r="UP2762" s="199"/>
      <c r="UQ2762" s="206"/>
      <c r="UT2762" s="199"/>
      <c r="UU2762" s="206"/>
      <c r="UX2762" s="199"/>
      <c r="UY2762" s="206"/>
      <c r="VB2762" s="199"/>
      <c r="VC2762" s="206"/>
      <c r="VF2762" s="199"/>
      <c r="VG2762" s="206"/>
      <c r="VJ2762" s="199"/>
      <c r="VK2762" s="206"/>
      <c r="VN2762" s="199"/>
      <c r="VO2762" s="206"/>
      <c r="VR2762" s="199"/>
      <c r="VS2762" s="206"/>
      <c r="VV2762" s="199"/>
      <c r="VW2762" s="206"/>
      <c r="VZ2762" s="199"/>
      <c r="WA2762" s="206"/>
      <c r="WD2762" s="199"/>
      <c r="WE2762" s="206"/>
      <c r="WH2762" s="199"/>
      <c r="WI2762" s="206"/>
      <c r="WL2762" s="199"/>
      <c r="WM2762" s="206"/>
      <c r="WP2762" s="199"/>
      <c r="WQ2762" s="206"/>
      <c r="WT2762" s="199"/>
      <c r="WU2762" s="206"/>
      <c r="WX2762" s="199"/>
      <c r="WY2762" s="206"/>
      <c r="XB2762" s="199"/>
      <c r="XC2762" s="206"/>
      <c r="XF2762" s="199"/>
      <c r="XG2762" s="206"/>
      <c r="XJ2762" s="199"/>
      <c r="XK2762" s="206"/>
      <c r="XN2762" s="199"/>
      <c r="XO2762" s="206"/>
      <c r="XR2762" s="199"/>
      <c r="XS2762" s="206"/>
      <c r="XV2762" s="199"/>
      <c r="XW2762" s="206"/>
      <c r="XZ2762" s="199"/>
      <c r="YA2762" s="206"/>
      <c r="YD2762" s="199"/>
      <c r="YE2762" s="206"/>
      <c r="YH2762" s="199"/>
      <c r="YI2762" s="206"/>
      <c r="YL2762" s="199"/>
      <c r="YM2762" s="206"/>
      <c r="YP2762" s="199"/>
      <c r="YQ2762" s="206"/>
      <c r="YT2762" s="199"/>
      <c r="YU2762" s="206"/>
      <c r="YX2762" s="199"/>
      <c r="YY2762" s="206"/>
      <c r="ZB2762" s="199"/>
      <c r="ZC2762" s="206"/>
      <c r="ZF2762" s="199"/>
      <c r="ZG2762" s="206"/>
      <c r="ZJ2762" s="199"/>
      <c r="ZK2762" s="206"/>
      <c r="ZN2762" s="199"/>
      <c r="ZO2762" s="206"/>
      <c r="ZR2762" s="199"/>
      <c r="ZS2762" s="206"/>
      <c r="ZV2762" s="199"/>
      <c r="ZW2762" s="206"/>
      <c r="ZZ2762" s="199"/>
      <c r="AAA2762" s="206"/>
      <c r="AAD2762" s="199"/>
      <c r="AAE2762" s="206"/>
      <c r="AAH2762" s="199"/>
      <c r="AAI2762" s="206"/>
      <c r="AAL2762" s="199"/>
      <c r="AAM2762" s="206"/>
      <c r="AAP2762" s="199"/>
      <c r="AAQ2762" s="206"/>
      <c r="AAT2762" s="199"/>
      <c r="AAU2762" s="206"/>
      <c r="AAX2762" s="199"/>
      <c r="AAY2762" s="206"/>
      <c r="ABB2762" s="199"/>
      <c r="ABC2762" s="206"/>
      <c r="ABF2762" s="199"/>
      <c r="ABG2762" s="206"/>
      <c r="ABJ2762" s="199"/>
      <c r="ABK2762" s="206"/>
      <c r="ABN2762" s="199"/>
      <c r="ABO2762" s="206"/>
      <c r="ABR2762" s="199"/>
      <c r="ABS2762" s="206"/>
      <c r="ABV2762" s="199"/>
      <c r="ABW2762" s="206"/>
      <c r="ABZ2762" s="199"/>
      <c r="ACA2762" s="206"/>
      <c r="ACD2762" s="199"/>
      <c r="ACE2762" s="206"/>
      <c r="ACH2762" s="199"/>
      <c r="ACI2762" s="206"/>
      <c r="ACL2762" s="199"/>
      <c r="ACM2762" s="206"/>
      <c r="ACP2762" s="199"/>
      <c r="ACQ2762" s="206"/>
      <c r="ACT2762" s="199"/>
      <c r="ACU2762" s="206"/>
      <c r="ACX2762" s="199"/>
      <c r="ACY2762" s="206"/>
      <c r="ADB2762" s="199"/>
      <c r="ADC2762" s="206"/>
      <c r="ADF2762" s="199"/>
      <c r="ADG2762" s="206"/>
      <c r="ADJ2762" s="199"/>
      <c r="ADK2762" s="206"/>
      <c r="ADN2762" s="199"/>
      <c r="ADO2762" s="206"/>
      <c r="ADR2762" s="199"/>
      <c r="ADS2762" s="206"/>
      <c r="ADV2762" s="199"/>
      <c r="ADW2762" s="206"/>
      <c r="ADZ2762" s="199"/>
      <c r="AEA2762" s="206"/>
      <c r="AED2762" s="199"/>
      <c r="AEE2762" s="206"/>
      <c r="AEH2762" s="199"/>
      <c r="AEI2762" s="206"/>
      <c r="AEL2762" s="199"/>
      <c r="AEM2762" s="206"/>
      <c r="AEP2762" s="199"/>
      <c r="AEQ2762" s="206"/>
      <c r="AET2762" s="199"/>
      <c r="AEU2762" s="206"/>
      <c r="AEX2762" s="199"/>
      <c r="AEY2762" s="206"/>
      <c r="AFB2762" s="199"/>
      <c r="AFC2762" s="206"/>
      <c r="AFF2762" s="199"/>
      <c r="AFG2762" s="206"/>
      <c r="AFJ2762" s="199"/>
      <c r="AFK2762" s="206"/>
      <c r="AFN2762" s="199"/>
      <c r="AFO2762" s="206"/>
      <c r="AFR2762" s="199"/>
      <c r="AFS2762" s="206"/>
      <c r="AFV2762" s="199"/>
      <c r="AFW2762" s="206"/>
      <c r="AFZ2762" s="199"/>
      <c r="AGA2762" s="206"/>
      <c r="AGD2762" s="199"/>
      <c r="AGE2762" s="206"/>
      <c r="AGH2762" s="199"/>
      <c r="AGI2762" s="206"/>
      <c r="AGL2762" s="199"/>
      <c r="AGM2762" s="206"/>
      <c r="AGP2762" s="199"/>
      <c r="AGQ2762" s="206"/>
      <c r="AGT2762" s="199"/>
      <c r="AGU2762" s="206"/>
      <c r="AGX2762" s="199"/>
      <c r="AGY2762" s="206"/>
      <c r="AHB2762" s="199"/>
      <c r="AHC2762" s="206"/>
      <c r="AHF2762" s="199"/>
      <c r="AHG2762" s="206"/>
      <c r="AHJ2762" s="199"/>
      <c r="AHK2762" s="206"/>
      <c r="AHN2762" s="199"/>
      <c r="AHO2762" s="206"/>
      <c r="AHR2762" s="199"/>
      <c r="AHS2762" s="206"/>
      <c r="AHV2762" s="199"/>
      <c r="AHW2762" s="206"/>
      <c r="AHZ2762" s="199"/>
      <c r="AIA2762" s="206"/>
      <c r="AID2762" s="199"/>
      <c r="AIE2762" s="206"/>
      <c r="AIH2762" s="199"/>
      <c r="AII2762" s="206"/>
      <c r="AIL2762" s="199"/>
      <c r="AIM2762" s="206"/>
      <c r="AIP2762" s="199"/>
      <c r="AIQ2762" s="206"/>
      <c r="AIT2762" s="199"/>
      <c r="AIU2762" s="206"/>
      <c r="AIX2762" s="199"/>
      <c r="AIY2762" s="206"/>
      <c r="AJB2762" s="199"/>
      <c r="AJC2762" s="206"/>
      <c r="AJF2762" s="199"/>
      <c r="AJG2762" s="206"/>
      <c r="AJJ2762" s="199"/>
      <c r="AJK2762" s="206"/>
      <c r="AJN2762" s="199"/>
      <c r="AJO2762" s="206"/>
      <c r="AJR2762" s="199"/>
      <c r="AJS2762" s="206"/>
      <c r="AJV2762" s="199"/>
      <c r="AJW2762" s="206"/>
      <c r="AJZ2762" s="199"/>
      <c r="AKA2762" s="206"/>
      <c r="AKD2762" s="199"/>
      <c r="AKE2762" s="206"/>
      <c r="AKH2762" s="199"/>
      <c r="AKI2762" s="206"/>
      <c r="AKL2762" s="199"/>
      <c r="AKM2762" s="206"/>
      <c r="AKP2762" s="199"/>
      <c r="AKQ2762" s="206"/>
      <c r="AKT2762" s="199"/>
      <c r="AKU2762" s="206"/>
      <c r="AKX2762" s="199"/>
      <c r="AKY2762" s="206"/>
      <c r="ALB2762" s="199"/>
      <c r="ALC2762" s="206"/>
      <c r="ALF2762" s="199"/>
      <c r="ALG2762" s="206"/>
      <c r="ALJ2762" s="199"/>
      <c r="ALK2762" s="206"/>
      <c r="ALN2762" s="199"/>
      <c r="ALO2762" s="206"/>
      <c r="ALR2762" s="199"/>
      <c r="ALS2762" s="206"/>
      <c r="ALV2762" s="199"/>
      <c r="ALW2762" s="206"/>
      <c r="ALZ2762" s="199"/>
      <c r="AMA2762" s="206"/>
      <c r="AMD2762" s="199"/>
      <c r="AME2762" s="206"/>
      <c r="AMH2762" s="199"/>
      <c r="AMI2762" s="206"/>
      <c r="AML2762" s="199"/>
      <c r="AMM2762" s="206"/>
      <c r="AMP2762" s="199"/>
      <c r="AMQ2762" s="206"/>
      <c r="AMT2762" s="199"/>
      <c r="AMU2762" s="206"/>
      <c r="AMX2762" s="199"/>
      <c r="AMY2762" s="206"/>
      <c r="ANB2762" s="199"/>
      <c r="ANC2762" s="206"/>
      <c r="ANF2762" s="199"/>
      <c r="ANG2762" s="206"/>
      <c r="ANJ2762" s="199"/>
      <c r="ANK2762" s="206"/>
      <c r="ANN2762" s="199"/>
      <c r="ANO2762" s="206"/>
      <c r="ANR2762" s="199"/>
      <c r="ANS2762" s="206"/>
      <c r="ANV2762" s="199"/>
      <c r="ANW2762" s="206"/>
      <c r="ANZ2762" s="199"/>
      <c r="AOA2762" s="206"/>
      <c r="AOD2762" s="199"/>
      <c r="AOE2762" s="206"/>
      <c r="AOH2762" s="199"/>
      <c r="AOI2762" s="206"/>
      <c r="AOL2762" s="199"/>
      <c r="AOM2762" s="206"/>
    </row>
    <row r="2763" spans="1:1023 1026:1079" x14ac:dyDescent="0.25">
      <c r="A2763" s="206">
        <v>2576</v>
      </c>
      <c r="B2763" s="208"/>
      <c r="C2763" s="206" t="s">
        <v>3651</v>
      </c>
      <c r="D2763" s="315">
        <v>43494</v>
      </c>
      <c r="E2763" s="463" t="s">
        <v>1213</v>
      </c>
      <c r="F2763" s="208" t="s">
        <v>612</v>
      </c>
      <c r="G2763" s="208" t="s">
        <v>608</v>
      </c>
      <c r="H2763" s="315">
        <v>43494</v>
      </c>
      <c r="I2763" s="315">
        <v>43494</v>
      </c>
      <c r="J2763" s="338">
        <v>0.1076388888888889</v>
      </c>
      <c r="K2763" s="338">
        <v>0.11805555555555557</v>
      </c>
      <c r="L2763" s="193"/>
      <c r="M2763" s="215" t="s">
        <v>136</v>
      </c>
      <c r="N2763" s="206">
        <v>5</v>
      </c>
      <c r="O2763" s="215" t="s">
        <v>136</v>
      </c>
      <c r="P2763" s="206">
        <v>5</v>
      </c>
      <c r="S2763" s="215" t="s">
        <v>136</v>
      </c>
      <c r="T2763" s="206">
        <v>5</v>
      </c>
      <c r="U2763" s="215" t="s">
        <v>136</v>
      </c>
      <c r="V2763" s="206">
        <v>5</v>
      </c>
      <c r="AC2763" s="222">
        <f t="shared" si="624"/>
        <v>100</v>
      </c>
      <c r="AD2763" s="221" t="s">
        <v>37</v>
      </c>
      <c r="AE2763" s="200"/>
      <c r="AF2763" s="200"/>
      <c r="AG2763" s="200"/>
      <c r="AH2763" s="200"/>
      <c r="AI2763" s="200"/>
      <c r="AJ2763" s="200"/>
      <c r="AK2763" s="200"/>
      <c r="AL2763" s="224"/>
      <c r="AM2763" s="391">
        <f t="shared" si="631"/>
        <v>0</v>
      </c>
      <c r="AN2763" s="222"/>
      <c r="AO2763" s="228"/>
      <c r="AP2763" s="230">
        <f t="shared" si="632"/>
        <v>0</v>
      </c>
      <c r="AQ2763" s="399"/>
      <c r="AR2763" s="194"/>
      <c r="AS2763" s="235" t="str">
        <f t="shared" ca="1" si="633"/>
        <v>ok</v>
      </c>
      <c r="AT2763" s="225" t="str">
        <f t="shared" ca="1" si="634"/>
        <v>ok</v>
      </c>
      <c r="AU2763" s="221"/>
      <c r="AX2763" s="199"/>
      <c r="AY2763" s="206"/>
      <c r="BB2763" s="199"/>
      <c r="BC2763" s="206"/>
      <c r="BF2763" s="199"/>
      <c r="BG2763" s="206"/>
      <c r="BJ2763" s="199"/>
      <c r="BK2763" s="206"/>
      <c r="BN2763" s="199"/>
      <c r="BO2763" s="206"/>
      <c r="BR2763" s="199"/>
      <c r="BS2763" s="206"/>
      <c r="BV2763" s="199"/>
      <c r="BW2763" s="206"/>
      <c r="BZ2763" s="199"/>
      <c r="CA2763" s="206"/>
      <c r="CD2763" s="199"/>
      <c r="CE2763" s="206"/>
      <c r="CH2763" s="199"/>
      <c r="CI2763" s="206"/>
      <c r="CL2763" s="199"/>
      <c r="CM2763" s="206"/>
      <c r="CP2763" s="199"/>
      <c r="CQ2763" s="206"/>
      <c r="CT2763" s="199"/>
      <c r="CU2763" s="206"/>
      <c r="CX2763" s="199"/>
      <c r="CY2763" s="206"/>
      <c r="DB2763" s="199"/>
      <c r="DC2763" s="206"/>
      <c r="DF2763" s="199"/>
      <c r="DG2763" s="206"/>
      <c r="DJ2763" s="199"/>
      <c r="DK2763" s="206"/>
      <c r="DN2763" s="199"/>
      <c r="DO2763" s="206"/>
      <c r="DR2763" s="199"/>
      <c r="DS2763" s="206"/>
      <c r="DV2763" s="199"/>
      <c r="DW2763" s="206"/>
      <c r="DZ2763" s="199"/>
      <c r="EA2763" s="206"/>
      <c r="ED2763" s="199"/>
      <c r="EE2763" s="206"/>
      <c r="EH2763" s="199"/>
      <c r="EI2763" s="206"/>
      <c r="EL2763" s="199"/>
      <c r="EM2763" s="206"/>
      <c r="EP2763" s="199"/>
      <c r="EQ2763" s="206"/>
      <c r="ET2763" s="199"/>
      <c r="EU2763" s="206"/>
      <c r="EX2763" s="199"/>
      <c r="EY2763" s="206"/>
      <c r="FB2763" s="199"/>
      <c r="FC2763" s="206"/>
      <c r="FF2763" s="199"/>
      <c r="FG2763" s="206"/>
      <c r="FJ2763" s="199"/>
      <c r="FK2763" s="206"/>
      <c r="FN2763" s="199"/>
      <c r="FO2763" s="206"/>
      <c r="FR2763" s="199"/>
      <c r="FS2763" s="206"/>
      <c r="FV2763" s="199"/>
      <c r="FW2763" s="206"/>
      <c r="FZ2763" s="199"/>
      <c r="GA2763" s="206"/>
      <c r="GD2763" s="199"/>
      <c r="GE2763" s="206"/>
      <c r="GH2763" s="199"/>
      <c r="GI2763" s="206"/>
      <c r="GL2763" s="199"/>
      <c r="GM2763" s="206"/>
      <c r="GP2763" s="199"/>
      <c r="GQ2763" s="206"/>
      <c r="GT2763" s="199"/>
      <c r="GU2763" s="206"/>
      <c r="GX2763" s="199"/>
      <c r="GY2763" s="206"/>
      <c r="HB2763" s="199"/>
      <c r="HC2763" s="206"/>
      <c r="HF2763" s="199"/>
      <c r="HG2763" s="206"/>
      <c r="HJ2763" s="199"/>
      <c r="HK2763" s="206"/>
      <c r="HN2763" s="199"/>
      <c r="HO2763" s="206"/>
      <c r="HR2763" s="199"/>
      <c r="HS2763" s="206"/>
      <c r="HV2763" s="199"/>
      <c r="HW2763" s="206"/>
      <c r="HZ2763" s="199"/>
      <c r="IA2763" s="206"/>
      <c r="ID2763" s="199"/>
      <c r="IE2763" s="206"/>
      <c r="IH2763" s="199"/>
      <c r="II2763" s="206"/>
      <c r="IL2763" s="199"/>
      <c r="IM2763" s="206"/>
      <c r="IP2763" s="199"/>
      <c r="IQ2763" s="206"/>
      <c r="IT2763" s="199"/>
      <c r="IU2763" s="206"/>
      <c r="IX2763" s="199"/>
      <c r="IY2763" s="206"/>
      <c r="JB2763" s="199"/>
      <c r="JC2763" s="206"/>
      <c r="JF2763" s="199"/>
      <c r="JG2763" s="206"/>
      <c r="JJ2763" s="199"/>
      <c r="JK2763" s="206"/>
      <c r="JN2763" s="199"/>
      <c r="JO2763" s="206"/>
      <c r="JR2763" s="199"/>
      <c r="JS2763" s="206"/>
      <c r="JV2763" s="199"/>
      <c r="JW2763" s="206"/>
      <c r="JZ2763" s="199"/>
      <c r="KA2763" s="206"/>
      <c r="KD2763" s="199"/>
      <c r="KE2763" s="206"/>
      <c r="KH2763" s="199"/>
      <c r="KI2763" s="206"/>
      <c r="KL2763" s="199"/>
      <c r="KM2763" s="206"/>
      <c r="KP2763" s="199"/>
      <c r="KQ2763" s="206"/>
      <c r="KT2763" s="199"/>
      <c r="KU2763" s="206"/>
      <c r="KX2763" s="199"/>
      <c r="KY2763" s="206"/>
      <c r="LB2763" s="199"/>
      <c r="LC2763" s="206"/>
      <c r="LF2763" s="199"/>
      <c r="LG2763" s="206"/>
      <c r="LJ2763" s="199"/>
      <c r="LK2763" s="206"/>
      <c r="LN2763" s="199"/>
      <c r="LO2763" s="206"/>
      <c r="LR2763" s="199"/>
      <c r="LS2763" s="206"/>
      <c r="LV2763" s="199"/>
      <c r="LW2763" s="206"/>
      <c r="LZ2763" s="199"/>
      <c r="MA2763" s="206"/>
      <c r="MD2763" s="199"/>
      <c r="ME2763" s="206"/>
      <c r="MH2763" s="199"/>
      <c r="MI2763" s="206"/>
      <c r="ML2763" s="199"/>
      <c r="MM2763" s="206"/>
      <c r="MP2763" s="199"/>
      <c r="MQ2763" s="206"/>
      <c r="MT2763" s="199"/>
      <c r="MU2763" s="206"/>
      <c r="MX2763" s="199"/>
      <c r="MY2763" s="206"/>
      <c r="NB2763" s="199"/>
      <c r="NC2763" s="206"/>
      <c r="NF2763" s="199"/>
      <c r="NG2763" s="206"/>
      <c r="NJ2763" s="199"/>
      <c r="NK2763" s="206"/>
      <c r="NN2763" s="199"/>
      <c r="NO2763" s="206"/>
      <c r="NR2763" s="199"/>
      <c r="NS2763" s="206"/>
      <c r="NV2763" s="199"/>
      <c r="NW2763" s="206"/>
      <c r="NZ2763" s="199"/>
      <c r="OA2763" s="206"/>
      <c r="OD2763" s="199"/>
      <c r="OE2763" s="206"/>
      <c r="OH2763" s="199"/>
      <c r="OI2763" s="206"/>
      <c r="OL2763" s="199"/>
      <c r="OM2763" s="206"/>
      <c r="OP2763" s="199"/>
      <c r="OQ2763" s="206"/>
      <c r="OT2763" s="199"/>
      <c r="OU2763" s="206"/>
      <c r="OX2763" s="199"/>
      <c r="OY2763" s="206"/>
      <c r="PB2763" s="199"/>
      <c r="PC2763" s="206"/>
      <c r="PF2763" s="199"/>
      <c r="PG2763" s="206"/>
      <c r="PJ2763" s="199"/>
      <c r="PK2763" s="206"/>
      <c r="PN2763" s="199"/>
      <c r="PO2763" s="206"/>
      <c r="PR2763" s="199"/>
      <c r="PS2763" s="206"/>
      <c r="PV2763" s="199"/>
      <c r="PW2763" s="206"/>
      <c r="PZ2763" s="199"/>
      <c r="QA2763" s="206"/>
      <c r="QD2763" s="199"/>
      <c r="QE2763" s="206"/>
      <c r="QH2763" s="199"/>
      <c r="QI2763" s="206"/>
      <c r="QL2763" s="199"/>
      <c r="QM2763" s="206"/>
      <c r="QP2763" s="199"/>
      <c r="QQ2763" s="206"/>
      <c r="QT2763" s="199"/>
      <c r="QU2763" s="206"/>
      <c r="QX2763" s="199"/>
      <c r="QY2763" s="206"/>
      <c r="RB2763" s="199"/>
      <c r="RC2763" s="206"/>
      <c r="RF2763" s="199"/>
      <c r="RG2763" s="206"/>
      <c r="RJ2763" s="199"/>
      <c r="RK2763" s="206"/>
      <c r="RN2763" s="199"/>
      <c r="RO2763" s="206"/>
      <c r="RR2763" s="199"/>
      <c r="RS2763" s="206"/>
      <c r="RV2763" s="199"/>
      <c r="RW2763" s="206"/>
      <c r="RZ2763" s="199"/>
      <c r="SA2763" s="206"/>
      <c r="SD2763" s="199"/>
      <c r="SE2763" s="206"/>
      <c r="SH2763" s="199"/>
      <c r="SI2763" s="206"/>
      <c r="SL2763" s="199"/>
      <c r="SM2763" s="206"/>
      <c r="SP2763" s="199"/>
      <c r="SQ2763" s="206"/>
      <c r="ST2763" s="199"/>
      <c r="SU2763" s="206"/>
      <c r="SX2763" s="199"/>
      <c r="SY2763" s="206"/>
      <c r="TB2763" s="199"/>
      <c r="TC2763" s="206"/>
      <c r="TF2763" s="199"/>
      <c r="TG2763" s="206"/>
      <c r="TJ2763" s="199"/>
      <c r="TK2763" s="206"/>
      <c r="TN2763" s="199"/>
      <c r="TO2763" s="206"/>
      <c r="TR2763" s="199"/>
      <c r="TS2763" s="206"/>
      <c r="TV2763" s="199"/>
      <c r="TW2763" s="206"/>
      <c r="TZ2763" s="199"/>
      <c r="UA2763" s="206"/>
      <c r="UD2763" s="199"/>
      <c r="UE2763" s="206"/>
      <c r="UH2763" s="199"/>
      <c r="UI2763" s="206"/>
      <c r="UL2763" s="199"/>
      <c r="UM2763" s="206"/>
      <c r="UP2763" s="199"/>
      <c r="UQ2763" s="206"/>
      <c r="UT2763" s="199"/>
      <c r="UU2763" s="206"/>
      <c r="UX2763" s="199"/>
      <c r="UY2763" s="206"/>
      <c r="VB2763" s="199"/>
      <c r="VC2763" s="206"/>
      <c r="VF2763" s="199"/>
      <c r="VG2763" s="206"/>
      <c r="VJ2763" s="199"/>
      <c r="VK2763" s="206"/>
      <c r="VN2763" s="199"/>
      <c r="VO2763" s="206"/>
      <c r="VR2763" s="199"/>
      <c r="VS2763" s="206"/>
      <c r="VV2763" s="199"/>
      <c r="VW2763" s="206"/>
      <c r="VZ2763" s="199"/>
      <c r="WA2763" s="206"/>
      <c r="WD2763" s="199"/>
      <c r="WE2763" s="206"/>
      <c r="WH2763" s="199"/>
      <c r="WI2763" s="206"/>
      <c r="WL2763" s="199"/>
      <c r="WM2763" s="206"/>
      <c r="WP2763" s="199"/>
      <c r="WQ2763" s="206"/>
      <c r="WT2763" s="199"/>
      <c r="WU2763" s="206"/>
      <c r="WX2763" s="199"/>
      <c r="WY2763" s="206"/>
      <c r="XB2763" s="199"/>
      <c r="XC2763" s="206"/>
      <c r="XF2763" s="199"/>
      <c r="XG2763" s="206"/>
      <c r="XJ2763" s="199"/>
      <c r="XK2763" s="206"/>
      <c r="XN2763" s="199"/>
      <c r="XO2763" s="206"/>
      <c r="XR2763" s="199"/>
      <c r="XS2763" s="206"/>
      <c r="XV2763" s="199"/>
      <c r="XW2763" s="206"/>
      <c r="XZ2763" s="199"/>
      <c r="YA2763" s="206"/>
      <c r="YD2763" s="199"/>
      <c r="YE2763" s="206"/>
      <c r="YH2763" s="199"/>
      <c r="YI2763" s="206"/>
      <c r="YL2763" s="199"/>
      <c r="YM2763" s="206"/>
      <c r="YP2763" s="199"/>
      <c r="YQ2763" s="206"/>
      <c r="YT2763" s="199"/>
      <c r="YU2763" s="206"/>
      <c r="YX2763" s="199"/>
      <c r="YY2763" s="206"/>
      <c r="ZB2763" s="199"/>
      <c r="ZC2763" s="206"/>
      <c r="ZF2763" s="199"/>
      <c r="ZG2763" s="206"/>
      <c r="ZJ2763" s="199"/>
      <c r="ZK2763" s="206"/>
      <c r="ZN2763" s="199"/>
      <c r="ZO2763" s="206"/>
      <c r="ZR2763" s="199"/>
      <c r="ZS2763" s="206"/>
      <c r="ZV2763" s="199"/>
      <c r="ZW2763" s="206"/>
      <c r="ZZ2763" s="199"/>
      <c r="AAA2763" s="206"/>
      <c r="AAD2763" s="199"/>
      <c r="AAE2763" s="206"/>
      <c r="AAH2763" s="199"/>
      <c r="AAI2763" s="206"/>
      <c r="AAL2763" s="199"/>
      <c r="AAM2763" s="206"/>
      <c r="AAP2763" s="199"/>
      <c r="AAQ2763" s="206"/>
      <c r="AAT2763" s="199"/>
      <c r="AAU2763" s="206"/>
      <c r="AAX2763" s="199"/>
      <c r="AAY2763" s="206"/>
      <c r="ABB2763" s="199"/>
      <c r="ABC2763" s="206"/>
      <c r="ABF2763" s="199"/>
      <c r="ABG2763" s="206"/>
      <c r="ABJ2763" s="199"/>
      <c r="ABK2763" s="206"/>
      <c r="ABN2763" s="199"/>
      <c r="ABO2763" s="206"/>
      <c r="ABR2763" s="199"/>
      <c r="ABS2763" s="206"/>
      <c r="ABV2763" s="199"/>
      <c r="ABW2763" s="206"/>
      <c r="ABZ2763" s="199"/>
      <c r="ACA2763" s="206"/>
      <c r="ACD2763" s="199"/>
      <c r="ACE2763" s="206"/>
      <c r="ACH2763" s="199"/>
      <c r="ACI2763" s="206"/>
      <c r="ACL2763" s="199"/>
      <c r="ACM2763" s="206"/>
      <c r="ACP2763" s="199"/>
      <c r="ACQ2763" s="206"/>
      <c r="ACT2763" s="199"/>
      <c r="ACU2763" s="206"/>
      <c r="ACX2763" s="199"/>
      <c r="ACY2763" s="206"/>
      <c r="ADB2763" s="199"/>
      <c r="ADC2763" s="206"/>
      <c r="ADF2763" s="199"/>
      <c r="ADG2763" s="206"/>
      <c r="ADJ2763" s="199"/>
      <c r="ADK2763" s="206"/>
      <c r="ADN2763" s="199"/>
      <c r="ADO2763" s="206"/>
      <c r="ADR2763" s="199"/>
      <c r="ADS2763" s="206"/>
      <c r="ADV2763" s="199"/>
      <c r="ADW2763" s="206"/>
      <c r="ADZ2763" s="199"/>
      <c r="AEA2763" s="206"/>
      <c r="AED2763" s="199"/>
      <c r="AEE2763" s="206"/>
      <c r="AEH2763" s="199"/>
      <c r="AEI2763" s="206"/>
      <c r="AEL2763" s="199"/>
      <c r="AEM2763" s="206"/>
      <c r="AEP2763" s="199"/>
      <c r="AEQ2763" s="206"/>
      <c r="AET2763" s="199"/>
      <c r="AEU2763" s="206"/>
      <c r="AEX2763" s="199"/>
      <c r="AEY2763" s="206"/>
      <c r="AFB2763" s="199"/>
      <c r="AFC2763" s="206"/>
      <c r="AFF2763" s="199"/>
      <c r="AFG2763" s="206"/>
      <c r="AFJ2763" s="199"/>
      <c r="AFK2763" s="206"/>
      <c r="AFN2763" s="199"/>
      <c r="AFO2763" s="206"/>
      <c r="AFR2763" s="199"/>
      <c r="AFS2763" s="206"/>
      <c r="AFV2763" s="199"/>
      <c r="AFW2763" s="206"/>
      <c r="AFZ2763" s="199"/>
      <c r="AGA2763" s="206"/>
      <c r="AGD2763" s="199"/>
      <c r="AGE2763" s="206"/>
      <c r="AGH2763" s="199"/>
      <c r="AGI2763" s="206"/>
      <c r="AGL2763" s="199"/>
      <c r="AGM2763" s="206"/>
      <c r="AGP2763" s="199"/>
      <c r="AGQ2763" s="206"/>
      <c r="AGT2763" s="199"/>
      <c r="AGU2763" s="206"/>
      <c r="AGX2763" s="199"/>
      <c r="AGY2763" s="206"/>
      <c r="AHB2763" s="199"/>
      <c r="AHC2763" s="206"/>
      <c r="AHF2763" s="199"/>
      <c r="AHG2763" s="206"/>
      <c r="AHJ2763" s="199"/>
      <c r="AHK2763" s="206"/>
      <c r="AHN2763" s="199"/>
      <c r="AHO2763" s="206"/>
      <c r="AHR2763" s="199"/>
      <c r="AHS2763" s="206"/>
      <c r="AHV2763" s="199"/>
      <c r="AHW2763" s="206"/>
      <c r="AHZ2763" s="199"/>
      <c r="AIA2763" s="206"/>
      <c r="AID2763" s="199"/>
      <c r="AIE2763" s="206"/>
      <c r="AIH2763" s="199"/>
      <c r="AII2763" s="206"/>
      <c r="AIL2763" s="199"/>
      <c r="AIM2763" s="206"/>
      <c r="AIP2763" s="199"/>
      <c r="AIQ2763" s="206"/>
      <c r="AIT2763" s="199"/>
      <c r="AIU2763" s="206"/>
      <c r="AIX2763" s="199"/>
      <c r="AIY2763" s="206"/>
      <c r="AJB2763" s="199"/>
      <c r="AJC2763" s="206"/>
      <c r="AJF2763" s="199"/>
      <c r="AJG2763" s="206"/>
      <c r="AJJ2763" s="199"/>
      <c r="AJK2763" s="206"/>
      <c r="AJN2763" s="199"/>
      <c r="AJO2763" s="206"/>
      <c r="AJR2763" s="199"/>
      <c r="AJS2763" s="206"/>
      <c r="AJV2763" s="199"/>
      <c r="AJW2763" s="206"/>
      <c r="AJZ2763" s="199"/>
      <c r="AKA2763" s="206"/>
      <c r="AKD2763" s="199"/>
      <c r="AKE2763" s="206"/>
      <c r="AKH2763" s="199"/>
      <c r="AKI2763" s="206"/>
      <c r="AKL2763" s="199"/>
      <c r="AKM2763" s="206"/>
      <c r="AKP2763" s="199"/>
      <c r="AKQ2763" s="206"/>
      <c r="AKT2763" s="199"/>
      <c r="AKU2763" s="206"/>
      <c r="AKX2763" s="199"/>
      <c r="AKY2763" s="206"/>
      <c r="ALB2763" s="199"/>
      <c r="ALC2763" s="206"/>
      <c r="ALF2763" s="199"/>
      <c r="ALG2763" s="206"/>
      <c r="ALJ2763" s="199"/>
      <c r="ALK2763" s="206"/>
      <c r="ALN2763" s="199"/>
      <c r="ALO2763" s="206"/>
      <c r="ALR2763" s="199"/>
      <c r="ALS2763" s="206"/>
      <c r="ALV2763" s="199"/>
      <c r="ALW2763" s="206"/>
      <c r="ALZ2763" s="199"/>
      <c r="AMA2763" s="206"/>
      <c r="AMD2763" s="199"/>
      <c r="AME2763" s="206"/>
      <c r="AMH2763" s="199"/>
      <c r="AMI2763" s="206"/>
      <c r="AML2763" s="199"/>
      <c r="AMM2763" s="206"/>
      <c r="AMP2763" s="199"/>
      <c r="AMQ2763" s="206"/>
      <c r="AMT2763" s="199"/>
      <c r="AMU2763" s="206"/>
      <c r="AMX2763" s="199"/>
      <c r="AMY2763" s="206"/>
      <c r="ANB2763" s="199"/>
      <c r="ANC2763" s="206"/>
      <c r="ANF2763" s="199"/>
      <c r="ANG2763" s="206"/>
      <c r="ANJ2763" s="199"/>
      <c r="ANK2763" s="206"/>
      <c r="ANN2763" s="199"/>
      <c r="ANO2763" s="206"/>
      <c r="ANR2763" s="199"/>
      <c r="ANS2763" s="206"/>
      <c r="ANV2763" s="199"/>
      <c r="ANW2763" s="206"/>
      <c r="ANZ2763" s="199"/>
      <c r="AOA2763" s="206"/>
      <c r="AOD2763" s="199"/>
      <c r="AOE2763" s="206"/>
      <c r="AOH2763" s="199"/>
      <c r="AOI2763" s="206"/>
      <c r="AOL2763" s="199"/>
      <c r="AOM2763" s="206"/>
    </row>
    <row r="2764" spans="1:1023 1026:1079" x14ac:dyDescent="0.25">
      <c r="A2764" s="206">
        <v>2577</v>
      </c>
      <c r="B2764" s="208"/>
      <c r="C2764" s="206" t="s">
        <v>3652</v>
      </c>
      <c r="D2764" s="315">
        <v>43494</v>
      </c>
      <c r="E2764" s="463" t="s">
        <v>1213</v>
      </c>
      <c r="F2764" s="208" t="s">
        <v>612</v>
      </c>
      <c r="G2764" s="208" t="s">
        <v>608</v>
      </c>
      <c r="H2764" s="315">
        <v>43494</v>
      </c>
      <c r="I2764" s="315">
        <v>43494</v>
      </c>
      <c r="J2764" s="338">
        <v>0.125</v>
      </c>
      <c r="K2764" s="338">
        <v>0.13263888888888889</v>
      </c>
      <c r="L2764" s="193"/>
      <c r="M2764" s="214" t="s">
        <v>65</v>
      </c>
      <c r="N2764" s="206">
        <v>5</v>
      </c>
      <c r="O2764" s="214" t="s">
        <v>65</v>
      </c>
      <c r="P2764" s="206">
        <v>5</v>
      </c>
      <c r="S2764" s="214" t="s">
        <v>65</v>
      </c>
      <c r="T2764" s="206">
        <v>5</v>
      </c>
      <c r="U2764" s="214" t="s">
        <v>65</v>
      </c>
      <c r="V2764" s="206">
        <v>5</v>
      </c>
      <c r="AC2764" s="222">
        <f t="shared" si="624"/>
        <v>100</v>
      </c>
      <c r="AD2764" s="221" t="s">
        <v>37</v>
      </c>
      <c r="AE2764" s="200"/>
      <c r="AF2764" s="200"/>
      <c r="AG2764" s="200"/>
      <c r="AH2764" s="200"/>
      <c r="AI2764" s="200"/>
      <c r="AJ2764" s="200"/>
      <c r="AK2764" s="200"/>
      <c r="AL2764" s="224"/>
      <c r="AM2764" s="391">
        <f t="shared" si="631"/>
        <v>0</v>
      </c>
      <c r="AN2764" s="222"/>
      <c r="AO2764" s="228"/>
      <c r="AP2764" s="230">
        <f t="shared" si="632"/>
        <v>0</v>
      </c>
      <c r="AQ2764" s="399"/>
      <c r="AR2764" s="194"/>
      <c r="AS2764" s="235" t="str">
        <f t="shared" ca="1" si="633"/>
        <v>ok</v>
      </c>
      <c r="AT2764" s="225" t="str">
        <f t="shared" ca="1" si="634"/>
        <v>ok</v>
      </c>
      <c r="AU2764" s="221"/>
      <c r="AX2764" s="199"/>
      <c r="AY2764" s="206"/>
      <c r="BB2764" s="199"/>
      <c r="BC2764" s="206"/>
      <c r="BF2764" s="199"/>
      <c r="BG2764" s="206"/>
      <c r="BJ2764" s="199"/>
      <c r="BK2764" s="206"/>
      <c r="BN2764" s="199"/>
      <c r="BO2764" s="206"/>
      <c r="BR2764" s="199"/>
      <c r="BS2764" s="206"/>
      <c r="BV2764" s="199"/>
      <c r="BW2764" s="206"/>
      <c r="BZ2764" s="199"/>
      <c r="CA2764" s="206"/>
      <c r="CD2764" s="199"/>
      <c r="CE2764" s="206"/>
      <c r="CH2764" s="199"/>
      <c r="CI2764" s="206"/>
      <c r="CL2764" s="199"/>
      <c r="CM2764" s="206"/>
      <c r="CP2764" s="199"/>
      <c r="CQ2764" s="206"/>
      <c r="CT2764" s="199"/>
      <c r="CU2764" s="206"/>
      <c r="CX2764" s="199"/>
      <c r="CY2764" s="206"/>
      <c r="DB2764" s="199"/>
      <c r="DC2764" s="206"/>
      <c r="DF2764" s="199"/>
      <c r="DG2764" s="206"/>
      <c r="DJ2764" s="199"/>
      <c r="DK2764" s="206"/>
      <c r="DN2764" s="199"/>
      <c r="DO2764" s="206"/>
      <c r="DR2764" s="199"/>
      <c r="DS2764" s="206"/>
      <c r="DV2764" s="199"/>
      <c r="DW2764" s="206"/>
      <c r="DZ2764" s="199"/>
      <c r="EA2764" s="206"/>
      <c r="ED2764" s="199"/>
      <c r="EE2764" s="206"/>
      <c r="EH2764" s="199"/>
      <c r="EI2764" s="206"/>
      <c r="EL2764" s="199"/>
      <c r="EM2764" s="206"/>
      <c r="EP2764" s="199"/>
      <c r="EQ2764" s="206"/>
      <c r="ET2764" s="199"/>
      <c r="EU2764" s="206"/>
      <c r="EX2764" s="199"/>
      <c r="EY2764" s="206"/>
      <c r="FB2764" s="199"/>
      <c r="FC2764" s="206"/>
      <c r="FF2764" s="199"/>
      <c r="FG2764" s="206"/>
      <c r="FJ2764" s="199"/>
      <c r="FK2764" s="206"/>
      <c r="FN2764" s="199"/>
      <c r="FO2764" s="206"/>
      <c r="FR2764" s="199"/>
      <c r="FS2764" s="206"/>
      <c r="FV2764" s="199"/>
      <c r="FW2764" s="206"/>
      <c r="FZ2764" s="199"/>
      <c r="GA2764" s="206"/>
      <c r="GD2764" s="199"/>
      <c r="GE2764" s="206"/>
      <c r="GH2764" s="199"/>
      <c r="GI2764" s="206"/>
      <c r="GL2764" s="199"/>
      <c r="GM2764" s="206"/>
      <c r="GP2764" s="199"/>
      <c r="GQ2764" s="206"/>
      <c r="GT2764" s="199"/>
      <c r="GU2764" s="206"/>
      <c r="GX2764" s="199"/>
      <c r="GY2764" s="206"/>
      <c r="HB2764" s="199"/>
      <c r="HC2764" s="206"/>
      <c r="HF2764" s="199"/>
      <c r="HG2764" s="206"/>
      <c r="HJ2764" s="199"/>
      <c r="HK2764" s="206"/>
      <c r="HN2764" s="199"/>
      <c r="HO2764" s="206"/>
      <c r="HR2764" s="199"/>
      <c r="HS2764" s="206"/>
      <c r="HV2764" s="199"/>
      <c r="HW2764" s="206"/>
      <c r="HZ2764" s="199"/>
      <c r="IA2764" s="206"/>
      <c r="ID2764" s="199"/>
      <c r="IE2764" s="206"/>
      <c r="IH2764" s="199"/>
      <c r="II2764" s="206"/>
      <c r="IL2764" s="199"/>
      <c r="IM2764" s="206"/>
      <c r="IP2764" s="199"/>
      <c r="IQ2764" s="206"/>
      <c r="IT2764" s="199"/>
      <c r="IU2764" s="206"/>
      <c r="IX2764" s="199"/>
      <c r="IY2764" s="206"/>
      <c r="JB2764" s="199"/>
      <c r="JC2764" s="206"/>
      <c r="JF2764" s="199"/>
      <c r="JG2764" s="206"/>
      <c r="JJ2764" s="199"/>
      <c r="JK2764" s="206"/>
      <c r="JN2764" s="199"/>
      <c r="JO2764" s="206"/>
      <c r="JR2764" s="199"/>
      <c r="JS2764" s="206"/>
      <c r="JV2764" s="199"/>
      <c r="JW2764" s="206"/>
      <c r="JZ2764" s="199"/>
      <c r="KA2764" s="206"/>
      <c r="KD2764" s="199"/>
      <c r="KE2764" s="206"/>
      <c r="KH2764" s="199"/>
      <c r="KI2764" s="206"/>
      <c r="KL2764" s="199"/>
      <c r="KM2764" s="206"/>
      <c r="KP2764" s="199"/>
      <c r="KQ2764" s="206"/>
      <c r="KT2764" s="199"/>
      <c r="KU2764" s="206"/>
      <c r="KX2764" s="199"/>
      <c r="KY2764" s="206"/>
      <c r="LB2764" s="199"/>
      <c r="LC2764" s="206"/>
      <c r="LF2764" s="199"/>
      <c r="LG2764" s="206"/>
      <c r="LJ2764" s="199"/>
      <c r="LK2764" s="206"/>
      <c r="LN2764" s="199"/>
      <c r="LO2764" s="206"/>
      <c r="LR2764" s="199"/>
      <c r="LS2764" s="206"/>
      <c r="LV2764" s="199"/>
      <c r="LW2764" s="206"/>
      <c r="LZ2764" s="199"/>
      <c r="MA2764" s="206"/>
      <c r="MD2764" s="199"/>
      <c r="ME2764" s="206"/>
      <c r="MH2764" s="199"/>
      <c r="MI2764" s="206"/>
      <c r="ML2764" s="199"/>
      <c r="MM2764" s="206"/>
      <c r="MP2764" s="199"/>
      <c r="MQ2764" s="206"/>
      <c r="MT2764" s="199"/>
      <c r="MU2764" s="206"/>
      <c r="MX2764" s="199"/>
      <c r="MY2764" s="206"/>
      <c r="NB2764" s="199"/>
      <c r="NC2764" s="206"/>
      <c r="NF2764" s="199"/>
      <c r="NG2764" s="206"/>
      <c r="NJ2764" s="199"/>
      <c r="NK2764" s="206"/>
      <c r="NN2764" s="199"/>
      <c r="NO2764" s="206"/>
      <c r="NR2764" s="199"/>
      <c r="NS2764" s="206"/>
      <c r="NV2764" s="199"/>
      <c r="NW2764" s="206"/>
      <c r="NZ2764" s="199"/>
      <c r="OA2764" s="206"/>
      <c r="OD2764" s="199"/>
      <c r="OE2764" s="206"/>
      <c r="OH2764" s="199"/>
      <c r="OI2764" s="206"/>
      <c r="OL2764" s="199"/>
      <c r="OM2764" s="206"/>
      <c r="OP2764" s="199"/>
      <c r="OQ2764" s="206"/>
      <c r="OT2764" s="199"/>
      <c r="OU2764" s="206"/>
      <c r="OX2764" s="199"/>
      <c r="OY2764" s="206"/>
      <c r="PB2764" s="199"/>
      <c r="PC2764" s="206"/>
      <c r="PF2764" s="199"/>
      <c r="PG2764" s="206"/>
      <c r="PJ2764" s="199"/>
      <c r="PK2764" s="206"/>
      <c r="PN2764" s="199"/>
      <c r="PO2764" s="206"/>
      <c r="PR2764" s="199"/>
      <c r="PS2764" s="206"/>
      <c r="PV2764" s="199"/>
      <c r="PW2764" s="206"/>
      <c r="PZ2764" s="199"/>
      <c r="QA2764" s="206"/>
      <c r="QD2764" s="199"/>
      <c r="QE2764" s="206"/>
      <c r="QH2764" s="199"/>
      <c r="QI2764" s="206"/>
      <c r="QL2764" s="199"/>
      <c r="QM2764" s="206"/>
      <c r="QP2764" s="199"/>
      <c r="QQ2764" s="206"/>
      <c r="QT2764" s="199"/>
      <c r="QU2764" s="206"/>
      <c r="QX2764" s="199"/>
      <c r="QY2764" s="206"/>
      <c r="RB2764" s="199"/>
      <c r="RC2764" s="206"/>
      <c r="RF2764" s="199"/>
      <c r="RG2764" s="206"/>
      <c r="RJ2764" s="199"/>
      <c r="RK2764" s="206"/>
      <c r="RN2764" s="199"/>
      <c r="RO2764" s="206"/>
      <c r="RR2764" s="199"/>
      <c r="RS2764" s="206"/>
      <c r="RV2764" s="199"/>
      <c r="RW2764" s="206"/>
      <c r="RZ2764" s="199"/>
      <c r="SA2764" s="206"/>
      <c r="SD2764" s="199"/>
      <c r="SE2764" s="206"/>
      <c r="SH2764" s="199"/>
      <c r="SI2764" s="206"/>
      <c r="SL2764" s="199"/>
      <c r="SM2764" s="206"/>
      <c r="SP2764" s="199"/>
      <c r="SQ2764" s="206"/>
      <c r="ST2764" s="199"/>
      <c r="SU2764" s="206"/>
      <c r="SX2764" s="199"/>
      <c r="SY2764" s="206"/>
      <c r="TB2764" s="199"/>
      <c r="TC2764" s="206"/>
      <c r="TF2764" s="199"/>
      <c r="TG2764" s="206"/>
      <c r="TJ2764" s="199"/>
      <c r="TK2764" s="206"/>
      <c r="TN2764" s="199"/>
      <c r="TO2764" s="206"/>
      <c r="TR2764" s="199"/>
      <c r="TS2764" s="206"/>
      <c r="TV2764" s="199"/>
      <c r="TW2764" s="206"/>
      <c r="TZ2764" s="199"/>
      <c r="UA2764" s="206"/>
      <c r="UD2764" s="199"/>
      <c r="UE2764" s="206"/>
      <c r="UH2764" s="199"/>
      <c r="UI2764" s="206"/>
      <c r="UL2764" s="199"/>
      <c r="UM2764" s="206"/>
      <c r="UP2764" s="199"/>
      <c r="UQ2764" s="206"/>
      <c r="UT2764" s="199"/>
      <c r="UU2764" s="206"/>
      <c r="UX2764" s="199"/>
      <c r="UY2764" s="206"/>
      <c r="VB2764" s="199"/>
      <c r="VC2764" s="206"/>
      <c r="VF2764" s="199"/>
      <c r="VG2764" s="206"/>
      <c r="VJ2764" s="199"/>
      <c r="VK2764" s="206"/>
      <c r="VN2764" s="199"/>
      <c r="VO2764" s="206"/>
      <c r="VR2764" s="199"/>
      <c r="VS2764" s="206"/>
      <c r="VV2764" s="199"/>
      <c r="VW2764" s="206"/>
      <c r="VZ2764" s="199"/>
      <c r="WA2764" s="206"/>
      <c r="WD2764" s="199"/>
      <c r="WE2764" s="206"/>
      <c r="WH2764" s="199"/>
      <c r="WI2764" s="206"/>
      <c r="WL2764" s="199"/>
      <c r="WM2764" s="206"/>
      <c r="WP2764" s="199"/>
      <c r="WQ2764" s="206"/>
      <c r="WT2764" s="199"/>
      <c r="WU2764" s="206"/>
      <c r="WX2764" s="199"/>
      <c r="WY2764" s="206"/>
      <c r="XB2764" s="199"/>
      <c r="XC2764" s="206"/>
      <c r="XF2764" s="199"/>
      <c r="XG2764" s="206"/>
      <c r="XJ2764" s="199"/>
      <c r="XK2764" s="206"/>
      <c r="XN2764" s="199"/>
      <c r="XO2764" s="206"/>
      <c r="XR2764" s="199"/>
      <c r="XS2764" s="206"/>
      <c r="XV2764" s="199"/>
      <c r="XW2764" s="206"/>
      <c r="XZ2764" s="199"/>
      <c r="YA2764" s="206"/>
      <c r="YD2764" s="199"/>
      <c r="YE2764" s="206"/>
      <c r="YH2764" s="199"/>
      <c r="YI2764" s="206"/>
      <c r="YL2764" s="199"/>
      <c r="YM2764" s="206"/>
      <c r="YP2764" s="199"/>
      <c r="YQ2764" s="206"/>
      <c r="YT2764" s="199"/>
      <c r="YU2764" s="206"/>
      <c r="YX2764" s="199"/>
      <c r="YY2764" s="206"/>
      <c r="ZB2764" s="199"/>
      <c r="ZC2764" s="206"/>
      <c r="ZF2764" s="199"/>
      <c r="ZG2764" s="206"/>
      <c r="ZJ2764" s="199"/>
      <c r="ZK2764" s="206"/>
      <c r="ZN2764" s="199"/>
      <c r="ZO2764" s="206"/>
      <c r="ZR2764" s="199"/>
      <c r="ZS2764" s="206"/>
      <c r="ZV2764" s="199"/>
      <c r="ZW2764" s="206"/>
      <c r="ZZ2764" s="199"/>
      <c r="AAA2764" s="206"/>
      <c r="AAD2764" s="199"/>
      <c r="AAE2764" s="206"/>
      <c r="AAH2764" s="199"/>
      <c r="AAI2764" s="206"/>
      <c r="AAL2764" s="199"/>
      <c r="AAM2764" s="206"/>
      <c r="AAP2764" s="199"/>
      <c r="AAQ2764" s="206"/>
      <c r="AAT2764" s="199"/>
      <c r="AAU2764" s="206"/>
      <c r="AAX2764" s="199"/>
      <c r="AAY2764" s="206"/>
      <c r="ABB2764" s="199"/>
      <c r="ABC2764" s="206"/>
      <c r="ABF2764" s="199"/>
      <c r="ABG2764" s="206"/>
      <c r="ABJ2764" s="199"/>
      <c r="ABK2764" s="206"/>
      <c r="ABN2764" s="199"/>
      <c r="ABO2764" s="206"/>
      <c r="ABR2764" s="199"/>
      <c r="ABS2764" s="206"/>
      <c r="ABV2764" s="199"/>
      <c r="ABW2764" s="206"/>
      <c r="ABZ2764" s="199"/>
      <c r="ACA2764" s="206"/>
      <c r="ACD2764" s="199"/>
      <c r="ACE2764" s="206"/>
      <c r="ACH2764" s="199"/>
      <c r="ACI2764" s="206"/>
      <c r="ACL2764" s="199"/>
      <c r="ACM2764" s="206"/>
      <c r="ACP2764" s="199"/>
      <c r="ACQ2764" s="206"/>
      <c r="ACT2764" s="199"/>
      <c r="ACU2764" s="206"/>
      <c r="ACX2764" s="199"/>
      <c r="ACY2764" s="206"/>
      <c r="ADB2764" s="199"/>
      <c r="ADC2764" s="206"/>
      <c r="ADF2764" s="199"/>
      <c r="ADG2764" s="206"/>
      <c r="ADJ2764" s="199"/>
      <c r="ADK2764" s="206"/>
      <c r="ADN2764" s="199"/>
      <c r="ADO2764" s="206"/>
      <c r="ADR2764" s="199"/>
      <c r="ADS2764" s="206"/>
      <c r="ADV2764" s="199"/>
      <c r="ADW2764" s="206"/>
      <c r="ADZ2764" s="199"/>
      <c r="AEA2764" s="206"/>
      <c r="AED2764" s="199"/>
      <c r="AEE2764" s="206"/>
      <c r="AEH2764" s="199"/>
      <c r="AEI2764" s="206"/>
      <c r="AEL2764" s="199"/>
      <c r="AEM2764" s="206"/>
      <c r="AEP2764" s="199"/>
      <c r="AEQ2764" s="206"/>
      <c r="AET2764" s="199"/>
      <c r="AEU2764" s="206"/>
      <c r="AEX2764" s="199"/>
      <c r="AEY2764" s="206"/>
      <c r="AFB2764" s="199"/>
      <c r="AFC2764" s="206"/>
      <c r="AFF2764" s="199"/>
      <c r="AFG2764" s="206"/>
      <c r="AFJ2764" s="199"/>
      <c r="AFK2764" s="206"/>
      <c r="AFN2764" s="199"/>
      <c r="AFO2764" s="206"/>
      <c r="AFR2764" s="199"/>
      <c r="AFS2764" s="206"/>
      <c r="AFV2764" s="199"/>
      <c r="AFW2764" s="206"/>
      <c r="AFZ2764" s="199"/>
      <c r="AGA2764" s="206"/>
      <c r="AGD2764" s="199"/>
      <c r="AGE2764" s="206"/>
      <c r="AGH2764" s="199"/>
      <c r="AGI2764" s="206"/>
      <c r="AGL2764" s="199"/>
      <c r="AGM2764" s="206"/>
      <c r="AGP2764" s="199"/>
      <c r="AGQ2764" s="206"/>
      <c r="AGT2764" s="199"/>
      <c r="AGU2764" s="206"/>
      <c r="AGX2764" s="199"/>
      <c r="AGY2764" s="206"/>
      <c r="AHB2764" s="199"/>
      <c r="AHC2764" s="206"/>
      <c r="AHF2764" s="199"/>
      <c r="AHG2764" s="206"/>
      <c r="AHJ2764" s="199"/>
      <c r="AHK2764" s="206"/>
      <c r="AHN2764" s="199"/>
      <c r="AHO2764" s="206"/>
      <c r="AHR2764" s="199"/>
      <c r="AHS2764" s="206"/>
      <c r="AHV2764" s="199"/>
      <c r="AHW2764" s="206"/>
      <c r="AHZ2764" s="199"/>
      <c r="AIA2764" s="206"/>
      <c r="AID2764" s="199"/>
      <c r="AIE2764" s="206"/>
      <c r="AIH2764" s="199"/>
      <c r="AII2764" s="206"/>
      <c r="AIL2764" s="199"/>
      <c r="AIM2764" s="206"/>
      <c r="AIP2764" s="199"/>
      <c r="AIQ2764" s="206"/>
      <c r="AIT2764" s="199"/>
      <c r="AIU2764" s="206"/>
      <c r="AIX2764" s="199"/>
      <c r="AIY2764" s="206"/>
      <c r="AJB2764" s="199"/>
      <c r="AJC2764" s="206"/>
      <c r="AJF2764" s="199"/>
      <c r="AJG2764" s="206"/>
      <c r="AJJ2764" s="199"/>
      <c r="AJK2764" s="206"/>
      <c r="AJN2764" s="199"/>
      <c r="AJO2764" s="206"/>
      <c r="AJR2764" s="199"/>
      <c r="AJS2764" s="206"/>
      <c r="AJV2764" s="199"/>
      <c r="AJW2764" s="206"/>
      <c r="AJZ2764" s="199"/>
      <c r="AKA2764" s="206"/>
      <c r="AKD2764" s="199"/>
      <c r="AKE2764" s="206"/>
      <c r="AKH2764" s="199"/>
      <c r="AKI2764" s="206"/>
      <c r="AKL2764" s="199"/>
      <c r="AKM2764" s="206"/>
      <c r="AKP2764" s="199"/>
      <c r="AKQ2764" s="206"/>
      <c r="AKT2764" s="199"/>
      <c r="AKU2764" s="206"/>
      <c r="AKX2764" s="199"/>
      <c r="AKY2764" s="206"/>
      <c r="ALB2764" s="199"/>
      <c r="ALC2764" s="206"/>
      <c r="ALF2764" s="199"/>
      <c r="ALG2764" s="206"/>
      <c r="ALJ2764" s="199"/>
      <c r="ALK2764" s="206"/>
      <c r="ALN2764" s="199"/>
      <c r="ALO2764" s="206"/>
      <c r="ALR2764" s="199"/>
      <c r="ALS2764" s="206"/>
      <c r="ALV2764" s="199"/>
      <c r="ALW2764" s="206"/>
      <c r="ALZ2764" s="199"/>
      <c r="AMA2764" s="206"/>
      <c r="AMD2764" s="199"/>
      <c r="AME2764" s="206"/>
      <c r="AMH2764" s="199"/>
      <c r="AMI2764" s="206"/>
      <c r="AML2764" s="199"/>
      <c r="AMM2764" s="206"/>
      <c r="AMP2764" s="199"/>
      <c r="AMQ2764" s="206"/>
      <c r="AMT2764" s="199"/>
      <c r="AMU2764" s="206"/>
      <c r="AMX2764" s="199"/>
      <c r="AMY2764" s="206"/>
      <c r="ANB2764" s="199"/>
      <c r="ANC2764" s="206"/>
      <c r="ANF2764" s="199"/>
      <c r="ANG2764" s="206"/>
      <c r="ANJ2764" s="199"/>
      <c r="ANK2764" s="206"/>
      <c r="ANN2764" s="199"/>
      <c r="ANO2764" s="206"/>
      <c r="ANR2764" s="199"/>
      <c r="ANS2764" s="206"/>
      <c r="ANV2764" s="199"/>
      <c r="ANW2764" s="206"/>
      <c r="ANZ2764" s="199"/>
      <c r="AOA2764" s="206"/>
      <c r="AOD2764" s="199"/>
      <c r="AOE2764" s="206"/>
      <c r="AOH2764" s="199"/>
      <c r="AOI2764" s="206"/>
      <c r="AOL2764" s="199"/>
      <c r="AOM2764" s="206"/>
    </row>
    <row r="2765" spans="1:1023 1026:1079" x14ac:dyDescent="0.25">
      <c r="A2765" s="206">
        <v>2578</v>
      </c>
      <c r="B2765" s="208"/>
      <c r="C2765" s="206" t="s">
        <v>3653</v>
      </c>
      <c r="D2765" s="315">
        <v>43494</v>
      </c>
      <c r="E2765" s="463" t="s">
        <v>1213</v>
      </c>
      <c r="F2765" s="208" t="s">
        <v>612</v>
      </c>
      <c r="G2765" s="208" t="s">
        <v>608</v>
      </c>
      <c r="H2765" s="315">
        <v>43494</v>
      </c>
      <c r="I2765" s="315">
        <v>43494</v>
      </c>
      <c r="J2765" s="338">
        <v>0.16666666666666666</v>
      </c>
      <c r="K2765" s="338">
        <v>0.1875</v>
      </c>
      <c r="L2765" s="193"/>
      <c r="M2765" s="215" t="s">
        <v>136</v>
      </c>
      <c r="N2765" s="206">
        <v>5</v>
      </c>
      <c r="O2765" s="215" t="s">
        <v>136</v>
      </c>
      <c r="P2765" s="206">
        <v>5</v>
      </c>
      <c r="S2765" s="215" t="s">
        <v>136</v>
      </c>
      <c r="T2765" s="206">
        <v>5</v>
      </c>
      <c r="U2765" s="215" t="s">
        <v>136</v>
      </c>
      <c r="V2765" s="206">
        <v>5</v>
      </c>
      <c r="AC2765" s="222">
        <f t="shared" si="624"/>
        <v>100</v>
      </c>
      <c r="AD2765" s="221" t="s">
        <v>37</v>
      </c>
      <c r="AE2765" s="200"/>
      <c r="AF2765" s="200"/>
      <c r="AG2765" s="200"/>
      <c r="AH2765" s="200"/>
      <c r="AI2765" s="200"/>
      <c r="AJ2765" s="200"/>
      <c r="AK2765" s="200"/>
      <c r="AL2765" s="224"/>
      <c r="AM2765" s="391">
        <f t="shared" si="631"/>
        <v>0</v>
      </c>
      <c r="AN2765" s="222"/>
      <c r="AO2765" s="228"/>
      <c r="AP2765" s="230">
        <f t="shared" si="632"/>
        <v>0</v>
      </c>
      <c r="AQ2765" s="399"/>
      <c r="AR2765" s="194"/>
      <c r="AS2765" s="235" t="str">
        <f t="shared" ca="1" si="633"/>
        <v>ok</v>
      </c>
      <c r="AT2765" s="225" t="str">
        <f t="shared" ca="1" si="634"/>
        <v>ok</v>
      </c>
      <c r="AU2765" s="221"/>
      <c r="AX2765" s="199"/>
      <c r="AY2765" s="206"/>
      <c r="BB2765" s="199"/>
      <c r="BC2765" s="206"/>
      <c r="BF2765" s="199"/>
      <c r="BG2765" s="206"/>
      <c r="BJ2765" s="199"/>
      <c r="BK2765" s="206"/>
      <c r="BN2765" s="199"/>
      <c r="BO2765" s="206"/>
      <c r="BR2765" s="199"/>
      <c r="BS2765" s="206"/>
      <c r="BV2765" s="199"/>
      <c r="BW2765" s="206"/>
      <c r="BZ2765" s="199"/>
      <c r="CA2765" s="206"/>
      <c r="CD2765" s="199"/>
      <c r="CE2765" s="206"/>
      <c r="CH2765" s="199"/>
      <c r="CI2765" s="206"/>
      <c r="CL2765" s="199"/>
      <c r="CM2765" s="206"/>
      <c r="CP2765" s="199"/>
      <c r="CQ2765" s="206"/>
      <c r="CT2765" s="199"/>
      <c r="CU2765" s="206"/>
      <c r="CX2765" s="199"/>
      <c r="CY2765" s="206"/>
      <c r="DB2765" s="199"/>
      <c r="DC2765" s="206"/>
      <c r="DF2765" s="199"/>
      <c r="DG2765" s="206"/>
      <c r="DJ2765" s="199"/>
      <c r="DK2765" s="206"/>
      <c r="DN2765" s="199"/>
      <c r="DO2765" s="206"/>
      <c r="DR2765" s="199"/>
      <c r="DS2765" s="206"/>
      <c r="DV2765" s="199"/>
      <c r="DW2765" s="206"/>
      <c r="DZ2765" s="199"/>
      <c r="EA2765" s="206"/>
      <c r="ED2765" s="199"/>
      <c r="EE2765" s="206"/>
      <c r="EH2765" s="199"/>
      <c r="EI2765" s="206"/>
      <c r="EL2765" s="199"/>
      <c r="EM2765" s="206"/>
      <c r="EP2765" s="199"/>
      <c r="EQ2765" s="206"/>
      <c r="ET2765" s="199"/>
      <c r="EU2765" s="206"/>
      <c r="EX2765" s="199"/>
      <c r="EY2765" s="206"/>
      <c r="FB2765" s="199"/>
      <c r="FC2765" s="206"/>
      <c r="FF2765" s="199"/>
      <c r="FG2765" s="206"/>
      <c r="FJ2765" s="199"/>
      <c r="FK2765" s="206"/>
      <c r="FN2765" s="199"/>
      <c r="FO2765" s="206"/>
      <c r="FR2765" s="199"/>
      <c r="FS2765" s="206"/>
      <c r="FV2765" s="199"/>
      <c r="FW2765" s="206"/>
      <c r="FZ2765" s="199"/>
      <c r="GA2765" s="206"/>
      <c r="GD2765" s="199"/>
      <c r="GE2765" s="206"/>
      <c r="GH2765" s="199"/>
      <c r="GI2765" s="206"/>
      <c r="GL2765" s="199"/>
      <c r="GM2765" s="206"/>
      <c r="GP2765" s="199"/>
      <c r="GQ2765" s="206"/>
      <c r="GT2765" s="199"/>
      <c r="GU2765" s="206"/>
      <c r="GX2765" s="199"/>
      <c r="GY2765" s="206"/>
      <c r="HB2765" s="199"/>
      <c r="HC2765" s="206"/>
      <c r="HF2765" s="199"/>
      <c r="HG2765" s="206"/>
      <c r="HJ2765" s="199"/>
      <c r="HK2765" s="206"/>
      <c r="HN2765" s="199"/>
      <c r="HO2765" s="206"/>
      <c r="HR2765" s="199"/>
      <c r="HS2765" s="206"/>
      <c r="HV2765" s="199"/>
      <c r="HW2765" s="206"/>
      <c r="HZ2765" s="199"/>
      <c r="IA2765" s="206"/>
      <c r="ID2765" s="199"/>
      <c r="IE2765" s="206"/>
      <c r="IH2765" s="199"/>
      <c r="II2765" s="206"/>
      <c r="IL2765" s="199"/>
      <c r="IM2765" s="206"/>
      <c r="IP2765" s="199"/>
      <c r="IQ2765" s="206"/>
      <c r="IT2765" s="199"/>
      <c r="IU2765" s="206"/>
      <c r="IX2765" s="199"/>
      <c r="IY2765" s="206"/>
      <c r="JB2765" s="199"/>
      <c r="JC2765" s="206"/>
      <c r="JF2765" s="199"/>
      <c r="JG2765" s="206"/>
      <c r="JJ2765" s="199"/>
      <c r="JK2765" s="206"/>
      <c r="JN2765" s="199"/>
      <c r="JO2765" s="206"/>
      <c r="JR2765" s="199"/>
      <c r="JS2765" s="206"/>
      <c r="JV2765" s="199"/>
      <c r="JW2765" s="206"/>
      <c r="JZ2765" s="199"/>
      <c r="KA2765" s="206"/>
      <c r="KD2765" s="199"/>
      <c r="KE2765" s="206"/>
      <c r="KH2765" s="199"/>
      <c r="KI2765" s="206"/>
      <c r="KL2765" s="199"/>
      <c r="KM2765" s="206"/>
      <c r="KP2765" s="199"/>
      <c r="KQ2765" s="206"/>
      <c r="KT2765" s="199"/>
      <c r="KU2765" s="206"/>
      <c r="KX2765" s="199"/>
      <c r="KY2765" s="206"/>
      <c r="LB2765" s="199"/>
      <c r="LC2765" s="206"/>
      <c r="LF2765" s="199"/>
      <c r="LG2765" s="206"/>
      <c r="LJ2765" s="199"/>
      <c r="LK2765" s="206"/>
      <c r="LN2765" s="199"/>
      <c r="LO2765" s="206"/>
      <c r="LR2765" s="199"/>
      <c r="LS2765" s="206"/>
      <c r="LV2765" s="199"/>
      <c r="LW2765" s="206"/>
      <c r="LZ2765" s="199"/>
      <c r="MA2765" s="206"/>
      <c r="MD2765" s="199"/>
      <c r="ME2765" s="206"/>
      <c r="MH2765" s="199"/>
      <c r="MI2765" s="206"/>
      <c r="ML2765" s="199"/>
      <c r="MM2765" s="206"/>
      <c r="MP2765" s="199"/>
      <c r="MQ2765" s="206"/>
      <c r="MT2765" s="199"/>
      <c r="MU2765" s="206"/>
      <c r="MX2765" s="199"/>
      <c r="MY2765" s="206"/>
      <c r="NB2765" s="199"/>
      <c r="NC2765" s="206"/>
      <c r="NF2765" s="199"/>
      <c r="NG2765" s="206"/>
      <c r="NJ2765" s="199"/>
      <c r="NK2765" s="206"/>
      <c r="NN2765" s="199"/>
      <c r="NO2765" s="206"/>
      <c r="NR2765" s="199"/>
      <c r="NS2765" s="206"/>
      <c r="NV2765" s="199"/>
      <c r="NW2765" s="206"/>
      <c r="NZ2765" s="199"/>
      <c r="OA2765" s="206"/>
      <c r="OD2765" s="199"/>
      <c r="OE2765" s="206"/>
      <c r="OH2765" s="199"/>
      <c r="OI2765" s="206"/>
      <c r="OL2765" s="199"/>
      <c r="OM2765" s="206"/>
      <c r="OP2765" s="199"/>
      <c r="OQ2765" s="206"/>
      <c r="OT2765" s="199"/>
      <c r="OU2765" s="206"/>
      <c r="OX2765" s="199"/>
      <c r="OY2765" s="206"/>
      <c r="PB2765" s="199"/>
      <c r="PC2765" s="206"/>
      <c r="PF2765" s="199"/>
      <c r="PG2765" s="206"/>
      <c r="PJ2765" s="199"/>
      <c r="PK2765" s="206"/>
      <c r="PN2765" s="199"/>
      <c r="PO2765" s="206"/>
      <c r="PR2765" s="199"/>
      <c r="PS2765" s="206"/>
      <c r="PV2765" s="199"/>
      <c r="PW2765" s="206"/>
      <c r="PZ2765" s="199"/>
      <c r="QA2765" s="206"/>
      <c r="QD2765" s="199"/>
      <c r="QE2765" s="206"/>
      <c r="QH2765" s="199"/>
      <c r="QI2765" s="206"/>
      <c r="QL2765" s="199"/>
      <c r="QM2765" s="206"/>
      <c r="QP2765" s="199"/>
      <c r="QQ2765" s="206"/>
      <c r="QT2765" s="199"/>
      <c r="QU2765" s="206"/>
      <c r="QX2765" s="199"/>
      <c r="QY2765" s="206"/>
      <c r="RB2765" s="199"/>
      <c r="RC2765" s="206"/>
      <c r="RF2765" s="199"/>
      <c r="RG2765" s="206"/>
      <c r="RJ2765" s="199"/>
      <c r="RK2765" s="206"/>
      <c r="RN2765" s="199"/>
      <c r="RO2765" s="206"/>
      <c r="RR2765" s="199"/>
      <c r="RS2765" s="206"/>
      <c r="RV2765" s="199"/>
      <c r="RW2765" s="206"/>
      <c r="RZ2765" s="199"/>
      <c r="SA2765" s="206"/>
      <c r="SD2765" s="199"/>
      <c r="SE2765" s="206"/>
      <c r="SH2765" s="199"/>
      <c r="SI2765" s="206"/>
      <c r="SL2765" s="199"/>
      <c r="SM2765" s="206"/>
      <c r="SP2765" s="199"/>
      <c r="SQ2765" s="206"/>
      <c r="ST2765" s="199"/>
      <c r="SU2765" s="206"/>
      <c r="SX2765" s="199"/>
      <c r="SY2765" s="206"/>
      <c r="TB2765" s="199"/>
      <c r="TC2765" s="206"/>
      <c r="TF2765" s="199"/>
      <c r="TG2765" s="206"/>
      <c r="TJ2765" s="199"/>
      <c r="TK2765" s="206"/>
      <c r="TN2765" s="199"/>
      <c r="TO2765" s="206"/>
      <c r="TR2765" s="199"/>
      <c r="TS2765" s="206"/>
      <c r="TV2765" s="199"/>
      <c r="TW2765" s="206"/>
      <c r="TZ2765" s="199"/>
      <c r="UA2765" s="206"/>
      <c r="UD2765" s="199"/>
      <c r="UE2765" s="206"/>
      <c r="UH2765" s="199"/>
      <c r="UI2765" s="206"/>
      <c r="UL2765" s="199"/>
      <c r="UM2765" s="206"/>
      <c r="UP2765" s="199"/>
      <c r="UQ2765" s="206"/>
      <c r="UT2765" s="199"/>
      <c r="UU2765" s="206"/>
      <c r="UX2765" s="199"/>
      <c r="UY2765" s="206"/>
      <c r="VB2765" s="199"/>
      <c r="VC2765" s="206"/>
      <c r="VF2765" s="199"/>
      <c r="VG2765" s="206"/>
      <c r="VJ2765" s="199"/>
      <c r="VK2765" s="206"/>
      <c r="VN2765" s="199"/>
      <c r="VO2765" s="206"/>
      <c r="VR2765" s="199"/>
      <c r="VS2765" s="206"/>
      <c r="VV2765" s="199"/>
      <c r="VW2765" s="206"/>
      <c r="VZ2765" s="199"/>
      <c r="WA2765" s="206"/>
      <c r="WD2765" s="199"/>
      <c r="WE2765" s="206"/>
      <c r="WH2765" s="199"/>
      <c r="WI2765" s="206"/>
      <c r="WL2765" s="199"/>
      <c r="WM2765" s="206"/>
      <c r="WP2765" s="199"/>
      <c r="WQ2765" s="206"/>
      <c r="WT2765" s="199"/>
      <c r="WU2765" s="206"/>
      <c r="WX2765" s="199"/>
      <c r="WY2765" s="206"/>
      <c r="XB2765" s="199"/>
      <c r="XC2765" s="206"/>
      <c r="XF2765" s="199"/>
      <c r="XG2765" s="206"/>
      <c r="XJ2765" s="199"/>
      <c r="XK2765" s="206"/>
      <c r="XN2765" s="199"/>
      <c r="XO2765" s="206"/>
      <c r="XR2765" s="199"/>
      <c r="XS2765" s="206"/>
      <c r="XV2765" s="199"/>
      <c r="XW2765" s="206"/>
      <c r="XZ2765" s="199"/>
      <c r="YA2765" s="206"/>
      <c r="YD2765" s="199"/>
      <c r="YE2765" s="206"/>
      <c r="YH2765" s="199"/>
      <c r="YI2765" s="206"/>
      <c r="YL2765" s="199"/>
      <c r="YM2765" s="206"/>
      <c r="YP2765" s="199"/>
      <c r="YQ2765" s="206"/>
      <c r="YT2765" s="199"/>
      <c r="YU2765" s="206"/>
      <c r="YX2765" s="199"/>
      <c r="YY2765" s="206"/>
      <c r="ZB2765" s="199"/>
      <c r="ZC2765" s="206"/>
      <c r="ZF2765" s="199"/>
      <c r="ZG2765" s="206"/>
      <c r="ZJ2765" s="199"/>
      <c r="ZK2765" s="206"/>
      <c r="ZN2765" s="199"/>
      <c r="ZO2765" s="206"/>
      <c r="ZR2765" s="199"/>
      <c r="ZS2765" s="206"/>
      <c r="ZV2765" s="199"/>
      <c r="ZW2765" s="206"/>
      <c r="ZZ2765" s="199"/>
      <c r="AAA2765" s="206"/>
      <c r="AAD2765" s="199"/>
      <c r="AAE2765" s="206"/>
      <c r="AAH2765" s="199"/>
      <c r="AAI2765" s="206"/>
      <c r="AAL2765" s="199"/>
      <c r="AAM2765" s="206"/>
      <c r="AAP2765" s="199"/>
      <c r="AAQ2765" s="206"/>
      <c r="AAT2765" s="199"/>
      <c r="AAU2765" s="206"/>
      <c r="AAX2765" s="199"/>
      <c r="AAY2765" s="206"/>
      <c r="ABB2765" s="199"/>
      <c r="ABC2765" s="206"/>
      <c r="ABF2765" s="199"/>
      <c r="ABG2765" s="206"/>
      <c r="ABJ2765" s="199"/>
      <c r="ABK2765" s="206"/>
      <c r="ABN2765" s="199"/>
      <c r="ABO2765" s="206"/>
      <c r="ABR2765" s="199"/>
      <c r="ABS2765" s="206"/>
      <c r="ABV2765" s="199"/>
      <c r="ABW2765" s="206"/>
      <c r="ABZ2765" s="199"/>
      <c r="ACA2765" s="206"/>
      <c r="ACD2765" s="199"/>
      <c r="ACE2765" s="206"/>
      <c r="ACH2765" s="199"/>
      <c r="ACI2765" s="206"/>
      <c r="ACL2765" s="199"/>
      <c r="ACM2765" s="206"/>
      <c r="ACP2765" s="199"/>
      <c r="ACQ2765" s="206"/>
      <c r="ACT2765" s="199"/>
      <c r="ACU2765" s="206"/>
      <c r="ACX2765" s="199"/>
      <c r="ACY2765" s="206"/>
      <c r="ADB2765" s="199"/>
      <c r="ADC2765" s="206"/>
      <c r="ADF2765" s="199"/>
      <c r="ADG2765" s="206"/>
      <c r="ADJ2765" s="199"/>
      <c r="ADK2765" s="206"/>
      <c r="ADN2765" s="199"/>
      <c r="ADO2765" s="206"/>
      <c r="ADR2765" s="199"/>
      <c r="ADS2765" s="206"/>
      <c r="ADV2765" s="199"/>
      <c r="ADW2765" s="206"/>
      <c r="ADZ2765" s="199"/>
      <c r="AEA2765" s="206"/>
      <c r="AED2765" s="199"/>
      <c r="AEE2765" s="206"/>
      <c r="AEH2765" s="199"/>
      <c r="AEI2765" s="206"/>
      <c r="AEL2765" s="199"/>
      <c r="AEM2765" s="206"/>
      <c r="AEP2765" s="199"/>
      <c r="AEQ2765" s="206"/>
      <c r="AET2765" s="199"/>
      <c r="AEU2765" s="206"/>
      <c r="AEX2765" s="199"/>
      <c r="AEY2765" s="206"/>
      <c r="AFB2765" s="199"/>
      <c r="AFC2765" s="206"/>
      <c r="AFF2765" s="199"/>
      <c r="AFG2765" s="206"/>
      <c r="AFJ2765" s="199"/>
      <c r="AFK2765" s="206"/>
      <c r="AFN2765" s="199"/>
      <c r="AFO2765" s="206"/>
      <c r="AFR2765" s="199"/>
      <c r="AFS2765" s="206"/>
      <c r="AFV2765" s="199"/>
      <c r="AFW2765" s="206"/>
      <c r="AFZ2765" s="199"/>
      <c r="AGA2765" s="206"/>
      <c r="AGD2765" s="199"/>
      <c r="AGE2765" s="206"/>
      <c r="AGH2765" s="199"/>
      <c r="AGI2765" s="206"/>
      <c r="AGL2765" s="199"/>
      <c r="AGM2765" s="206"/>
      <c r="AGP2765" s="199"/>
      <c r="AGQ2765" s="206"/>
      <c r="AGT2765" s="199"/>
      <c r="AGU2765" s="206"/>
      <c r="AGX2765" s="199"/>
      <c r="AGY2765" s="206"/>
      <c r="AHB2765" s="199"/>
      <c r="AHC2765" s="206"/>
      <c r="AHF2765" s="199"/>
      <c r="AHG2765" s="206"/>
      <c r="AHJ2765" s="199"/>
      <c r="AHK2765" s="206"/>
      <c r="AHN2765" s="199"/>
      <c r="AHO2765" s="206"/>
      <c r="AHR2765" s="199"/>
      <c r="AHS2765" s="206"/>
      <c r="AHV2765" s="199"/>
      <c r="AHW2765" s="206"/>
      <c r="AHZ2765" s="199"/>
      <c r="AIA2765" s="206"/>
      <c r="AID2765" s="199"/>
      <c r="AIE2765" s="206"/>
      <c r="AIH2765" s="199"/>
      <c r="AII2765" s="206"/>
      <c r="AIL2765" s="199"/>
      <c r="AIM2765" s="206"/>
      <c r="AIP2765" s="199"/>
      <c r="AIQ2765" s="206"/>
      <c r="AIT2765" s="199"/>
      <c r="AIU2765" s="206"/>
      <c r="AIX2765" s="199"/>
      <c r="AIY2765" s="206"/>
      <c r="AJB2765" s="199"/>
      <c r="AJC2765" s="206"/>
      <c r="AJF2765" s="199"/>
      <c r="AJG2765" s="206"/>
      <c r="AJJ2765" s="199"/>
      <c r="AJK2765" s="206"/>
      <c r="AJN2765" s="199"/>
      <c r="AJO2765" s="206"/>
      <c r="AJR2765" s="199"/>
      <c r="AJS2765" s="206"/>
      <c r="AJV2765" s="199"/>
      <c r="AJW2765" s="206"/>
      <c r="AJZ2765" s="199"/>
      <c r="AKA2765" s="206"/>
      <c r="AKD2765" s="199"/>
      <c r="AKE2765" s="206"/>
      <c r="AKH2765" s="199"/>
      <c r="AKI2765" s="206"/>
      <c r="AKL2765" s="199"/>
      <c r="AKM2765" s="206"/>
      <c r="AKP2765" s="199"/>
      <c r="AKQ2765" s="206"/>
      <c r="AKT2765" s="199"/>
      <c r="AKU2765" s="206"/>
      <c r="AKX2765" s="199"/>
      <c r="AKY2765" s="206"/>
      <c r="ALB2765" s="199"/>
      <c r="ALC2765" s="206"/>
      <c r="ALF2765" s="199"/>
      <c r="ALG2765" s="206"/>
      <c r="ALJ2765" s="199"/>
      <c r="ALK2765" s="206"/>
      <c r="ALN2765" s="199"/>
      <c r="ALO2765" s="206"/>
      <c r="ALR2765" s="199"/>
      <c r="ALS2765" s="206"/>
      <c r="ALV2765" s="199"/>
      <c r="ALW2765" s="206"/>
      <c r="ALZ2765" s="199"/>
      <c r="AMA2765" s="206"/>
      <c r="AMD2765" s="199"/>
      <c r="AME2765" s="206"/>
      <c r="AMH2765" s="199"/>
      <c r="AMI2765" s="206"/>
      <c r="AML2765" s="199"/>
      <c r="AMM2765" s="206"/>
      <c r="AMP2765" s="199"/>
      <c r="AMQ2765" s="206"/>
      <c r="AMT2765" s="199"/>
      <c r="AMU2765" s="206"/>
      <c r="AMX2765" s="199"/>
      <c r="AMY2765" s="206"/>
      <c r="ANB2765" s="199"/>
      <c r="ANC2765" s="206"/>
      <c r="ANF2765" s="199"/>
      <c r="ANG2765" s="206"/>
      <c r="ANJ2765" s="199"/>
      <c r="ANK2765" s="206"/>
      <c r="ANN2765" s="199"/>
      <c r="ANO2765" s="206"/>
      <c r="ANR2765" s="199"/>
      <c r="ANS2765" s="206"/>
      <c r="ANV2765" s="199"/>
      <c r="ANW2765" s="206"/>
      <c r="ANZ2765" s="199"/>
      <c r="AOA2765" s="206"/>
      <c r="AOD2765" s="199"/>
      <c r="AOE2765" s="206"/>
      <c r="AOH2765" s="199"/>
      <c r="AOI2765" s="206"/>
      <c r="AOL2765" s="199"/>
      <c r="AOM2765" s="206"/>
    </row>
    <row r="2766" spans="1:1023 1026:1079" x14ac:dyDescent="0.25">
      <c r="A2766" s="206">
        <v>2579</v>
      </c>
      <c r="B2766" s="208"/>
      <c r="C2766" s="206" t="s">
        <v>3654</v>
      </c>
      <c r="D2766" s="315">
        <v>43494</v>
      </c>
      <c r="E2766" s="463" t="s">
        <v>1213</v>
      </c>
      <c r="F2766" s="208" t="s">
        <v>612</v>
      </c>
      <c r="G2766" s="208" t="s">
        <v>608</v>
      </c>
      <c r="H2766" s="315">
        <v>43494</v>
      </c>
      <c r="I2766" s="315">
        <v>43494</v>
      </c>
      <c r="J2766" s="338">
        <v>0.20833333333333334</v>
      </c>
      <c r="K2766" s="338">
        <v>0.22222222222222221</v>
      </c>
      <c r="L2766" s="193"/>
      <c r="M2766" s="214" t="s">
        <v>65</v>
      </c>
      <c r="N2766" s="206">
        <v>5</v>
      </c>
      <c r="O2766" s="214" t="s">
        <v>65</v>
      </c>
      <c r="P2766" s="206">
        <v>5</v>
      </c>
      <c r="S2766" s="214" t="s">
        <v>65</v>
      </c>
      <c r="T2766" s="206">
        <v>5</v>
      </c>
      <c r="U2766" s="214" t="s">
        <v>65</v>
      </c>
      <c r="V2766" s="206">
        <v>5</v>
      </c>
      <c r="AC2766" s="222">
        <f t="shared" si="624"/>
        <v>100</v>
      </c>
      <c r="AD2766" s="221" t="s">
        <v>37</v>
      </c>
      <c r="AE2766" s="200"/>
      <c r="AF2766" s="200"/>
      <c r="AG2766" s="200"/>
      <c r="AH2766" s="200"/>
      <c r="AI2766" s="200"/>
      <c r="AJ2766" s="200"/>
      <c r="AK2766" s="200"/>
      <c r="AL2766" s="224"/>
      <c r="AM2766" s="391">
        <f t="shared" si="631"/>
        <v>0</v>
      </c>
      <c r="AN2766" s="222"/>
      <c r="AO2766" s="228"/>
      <c r="AP2766" s="230">
        <f t="shared" si="632"/>
        <v>0</v>
      </c>
      <c r="AQ2766" s="399"/>
      <c r="AR2766" s="194"/>
      <c r="AS2766" s="235" t="str">
        <f t="shared" ca="1" si="633"/>
        <v>ok</v>
      </c>
      <c r="AT2766" s="225" t="str">
        <f t="shared" ca="1" si="634"/>
        <v>ok</v>
      </c>
      <c r="AU2766" s="221"/>
      <c r="AX2766" s="199"/>
      <c r="AY2766" s="206"/>
      <c r="BB2766" s="199"/>
      <c r="BC2766" s="206"/>
      <c r="BF2766" s="199"/>
      <c r="BG2766" s="206"/>
      <c r="BJ2766" s="199"/>
      <c r="BK2766" s="206"/>
      <c r="BN2766" s="199"/>
      <c r="BO2766" s="206"/>
      <c r="BR2766" s="199"/>
      <c r="BS2766" s="206"/>
      <c r="BV2766" s="199"/>
      <c r="BW2766" s="206"/>
      <c r="BZ2766" s="199"/>
      <c r="CA2766" s="206"/>
      <c r="CD2766" s="199"/>
      <c r="CE2766" s="206"/>
      <c r="CH2766" s="199"/>
      <c r="CI2766" s="206"/>
      <c r="CL2766" s="199"/>
      <c r="CM2766" s="206"/>
      <c r="CP2766" s="199"/>
      <c r="CQ2766" s="206"/>
      <c r="CT2766" s="199"/>
      <c r="CU2766" s="206"/>
      <c r="CX2766" s="199"/>
      <c r="CY2766" s="206"/>
      <c r="DB2766" s="199"/>
      <c r="DC2766" s="206"/>
      <c r="DF2766" s="199"/>
      <c r="DG2766" s="206"/>
      <c r="DJ2766" s="199"/>
      <c r="DK2766" s="206"/>
      <c r="DN2766" s="199"/>
      <c r="DO2766" s="206"/>
      <c r="DR2766" s="199"/>
      <c r="DS2766" s="206"/>
      <c r="DV2766" s="199"/>
      <c r="DW2766" s="206"/>
      <c r="DZ2766" s="199"/>
      <c r="EA2766" s="206"/>
      <c r="ED2766" s="199"/>
      <c r="EE2766" s="206"/>
      <c r="EH2766" s="199"/>
      <c r="EI2766" s="206"/>
      <c r="EL2766" s="199"/>
      <c r="EM2766" s="206"/>
      <c r="EP2766" s="199"/>
      <c r="EQ2766" s="206"/>
      <c r="ET2766" s="199"/>
      <c r="EU2766" s="206"/>
      <c r="EX2766" s="199"/>
      <c r="EY2766" s="206"/>
      <c r="FB2766" s="199"/>
      <c r="FC2766" s="206"/>
      <c r="FF2766" s="199"/>
      <c r="FG2766" s="206"/>
      <c r="FJ2766" s="199"/>
      <c r="FK2766" s="206"/>
      <c r="FN2766" s="199"/>
      <c r="FO2766" s="206"/>
      <c r="FR2766" s="199"/>
      <c r="FS2766" s="206"/>
      <c r="FV2766" s="199"/>
      <c r="FW2766" s="206"/>
      <c r="FZ2766" s="199"/>
      <c r="GA2766" s="206"/>
      <c r="GD2766" s="199"/>
      <c r="GE2766" s="206"/>
      <c r="GH2766" s="199"/>
      <c r="GI2766" s="206"/>
      <c r="GL2766" s="199"/>
      <c r="GM2766" s="206"/>
      <c r="GP2766" s="199"/>
      <c r="GQ2766" s="206"/>
      <c r="GT2766" s="199"/>
      <c r="GU2766" s="206"/>
      <c r="GX2766" s="199"/>
      <c r="GY2766" s="206"/>
      <c r="HB2766" s="199"/>
      <c r="HC2766" s="206"/>
      <c r="HF2766" s="199"/>
      <c r="HG2766" s="206"/>
      <c r="HJ2766" s="199"/>
      <c r="HK2766" s="206"/>
      <c r="HN2766" s="199"/>
      <c r="HO2766" s="206"/>
      <c r="HR2766" s="199"/>
      <c r="HS2766" s="206"/>
      <c r="HV2766" s="199"/>
      <c r="HW2766" s="206"/>
      <c r="HZ2766" s="199"/>
      <c r="IA2766" s="206"/>
      <c r="ID2766" s="199"/>
      <c r="IE2766" s="206"/>
      <c r="IH2766" s="199"/>
      <c r="II2766" s="206"/>
      <c r="IL2766" s="199"/>
      <c r="IM2766" s="206"/>
      <c r="IP2766" s="199"/>
      <c r="IQ2766" s="206"/>
      <c r="IT2766" s="199"/>
      <c r="IU2766" s="206"/>
      <c r="IX2766" s="199"/>
      <c r="IY2766" s="206"/>
      <c r="JB2766" s="199"/>
      <c r="JC2766" s="206"/>
      <c r="JF2766" s="199"/>
      <c r="JG2766" s="206"/>
      <c r="JJ2766" s="199"/>
      <c r="JK2766" s="206"/>
      <c r="JN2766" s="199"/>
      <c r="JO2766" s="206"/>
      <c r="JR2766" s="199"/>
      <c r="JS2766" s="206"/>
      <c r="JV2766" s="199"/>
      <c r="JW2766" s="206"/>
      <c r="JZ2766" s="199"/>
      <c r="KA2766" s="206"/>
      <c r="KD2766" s="199"/>
      <c r="KE2766" s="206"/>
      <c r="KH2766" s="199"/>
      <c r="KI2766" s="206"/>
      <c r="KL2766" s="199"/>
      <c r="KM2766" s="206"/>
      <c r="KP2766" s="199"/>
      <c r="KQ2766" s="206"/>
      <c r="KT2766" s="199"/>
      <c r="KU2766" s="206"/>
      <c r="KX2766" s="199"/>
      <c r="KY2766" s="206"/>
      <c r="LB2766" s="199"/>
      <c r="LC2766" s="206"/>
      <c r="LF2766" s="199"/>
      <c r="LG2766" s="206"/>
      <c r="LJ2766" s="199"/>
      <c r="LK2766" s="206"/>
      <c r="LN2766" s="199"/>
      <c r="LO2766" s="206"/>
      <c r="LR2766" s="199"/>
      <c r="LS2766" s="206"/>
      <c r="LV2766" s="199"/>
      <c r="LW2766" s="206"/>
      <c r="LZ2766" s="199"/>
      <c r="MA2766" s="206"/>
      <c r="MD2766" s="199"/>
      <c r="ME2766" s="206"/>
      <c r="MH2766" s="199"/>
      <c r="MI2766" s="206"/>
      <c r="ML2766" s="199"/>
      <c r="MM2766" s="206"/>
      <c r="MP2766" s="199"/>
      <c r="MQ2766" s="206"/>
      <c r="MT2766" s="199"/>
      <c r="MU2766" s="206"/>
      <c r="MX2766" s="199"/>
      <c r="MY2766" s="206"/>
      <c r="NB2766" s="199"/>
      <c r="NC2766" s="206"/>
      <c r="NF2766" s="199"/>
      <c r="NG2766" s="206"/>
      <c r="NJ2766" s="199"/>
      <c r="NK2766" s="206"/>
      <c r="NN2766" s="199"/>
      <c r="NO2766" s="206"/>
      <c r="NR2766" s="199"/>
      <c r="NS2766" s="206"/>
      <c r="NV2766" s="199"/>
      <c r="NW2766" s="206"/>
      <c r="NZ2766" s="199"/>
      <c r="OA2766" s="206"/>
      <c r="OD2766" s="199"/>
      <c r="OE2766" s="206"/>
      <c r="OH2766" s="199"/>
      <c r="OI2766" s="206"/>
      <c r="OL2766" s="199"/>
      <c r="OM2766" s="206"/>
      <c r="OP2766" s="199"/>
      <c r="OQ2766" s="206"/>
      <c r="OT2766" s="199"/>
      <c r="OU2766" s="206"/>
      <c r="OX2766" s="199"/>
      <c r="OY2766" s="206"/>
      <c r="PB2766" s="199"/>
      <c r="PC2766" s="206"/>
      <c r="PF2766" s="199"/>
      <c r="PG2766" s="206"/>
      <c r="PJ2766" s="199"/>
      <c r="PK2766" s="206"/>
      <c r="PN2766" s="199"/>
      <c r="PO2766" s="206"/>
      <c r="PR2766" s="199"/>
      <c r="PS2766" s="206"/>
      <c r="PV2766" s="199"/>
      <c r="PW2766" s="206"/>
      <c r="PZ2766" s="199"/>
      <c r="QA2766" s="206"/>
      <c r="QD2766" s="199"/>
      <c r="QE2766" s="206"/>
      <c r="QH2766" s="199"/>
      <c r="QI2766" s="206"/>
      <c r="QL2766" s="199"/>
      <c r="QM2766" s="206"/>
      <c r="QP2766" s="199"/>
      <c r="QQ2766" s="206"/>
      <c r="QT2766" s="199"/>
      <c r="QU2766" s="206"/>
      <c r="QX2766" s="199"/>
      <c r="QY2766" s="206"/>
      <c r="RB2766" s="199"/>
      <c r="RC2766" s="206"/>
      <c r="RF2766" s="199"/>
      <c r="RG2766" s="206"/>
      <c r="RJ2766" s="199"/>
      <c r="RK2766" s="206"/>
      <c r="RN2766" s="199"/>
      <c r="RO2766" s="206"/>
      <c r="RR2766" s="199"/>
      <c r="RS2766" s="206"/>
      <c r="RV2766" s="199"/>
      <c r="RW2766" s="206"/>
      <c r="RZ2766" s="199"/>
      <c r="SA2766" s="206"/>
      <c r="SD2766" s="199"/>
      <c r="SE2766" s="206"/>
      <c r="SH2766" s="199"/>
      <c r="SI2766" s="206"/>
      <c r="SL2766" s="199"/>
      <c r="SM2766" s="206"/>
      <c r="SP2766" s="199"/>
      <c r="SQ2766" s="206"/>
      <c r="ST2766" s="199"/>
      <c r="SU2766" s="206"/>
      <c r="SX2766" s="199"/>
      <c r="SY2766" s="206"/>
      <c r="TB2766" s="199"/>
      <c r="TC2766" s="206"/>
      <c r="TF2766" s="199"/>
      <c r="TG2766" s="206"/>
      <c r="TJ2766" s="199"/>
      <c r="TK2766" s="206"/>
      <c r="TN2766" s="199"/>
      <c r="TO2766" s="206"/>
      <c r="TR2766" s="199"/>
      <c r="TS2766" s="206"/>
      <c r="TV2766" s="199"/>
      <c r="TW2766" s="206"/>
      <c r="TZ2766" s="199"/>
      <c r="UA2766" s="206"/>
      <c r="UD2766" s="199"/>
      <c r="UE2766" s="206"/>
      <c r="UH2766" s="199"/>
      <c r="UI2766" s="206"/>
      <c r="UL2766" s="199"/>
      <c r="UM2766" s="206"/>
      <c r="UP2766" s="199"/>
      <c r="UQ2766" s="206"/>
      <c r="UT2766" s="199"/>
      <c r="UU2766" s="206"/>
      <c r="UX2766" s="199"/>
      <c r="UY2766" s="206"/>
      <c r="VB2766" s="199"/>
      <c r="VC2766" s="206"/>
      <c r="VF2766" s="199"/>
      <c r="VG2766" s="206"/>
      <c r="VJ2766" s="199"/>
      <c r="VK2766" s="206"/>
      <c r="VN2766" s="199"/>
      <c r="VO2766" s="206"/>
      <c r="VR2766" s="199"/>
      <c r="VS2766" s="206"/>
      <c r="VV2766" s="199"/>
      <c r="VW2766" s="206"/>
      <c r="VZ2766" s="199"/>
      <c r="WA2766" s="206"/>
      <c r="WD2766" s="199"/>
      <c r="WE2766" s="206"/>
      <c r="WH2766" s="199"/>
      <c r="WI2766" s="206"/>
      <c r="WL2766" s="199"/>
      <c r="WM2766" s="206"/>
      <c r="WP2766" s="199"/>
      <c r="WQ2766" s="206"/>
      <c r="WT2766" s="199"/>
      <c r="WU2766" s="206"/>
      <c r="WX2766" s="199"/>
      <c r="WY2766" s="206"/>
      <c r="XB2766" s="199"/>
      <c r="XC2766" s="206"/>
      <c r="XF2766" s="199"/>
      <c r="XG2766" s="206"/>
      <c r="XJ2766" s="199"/>
      <c r="XK2766" s="206"/>
      <c r="XN2766" s="199"/>
      <c r="XO2766" s="206"/>
      <c r="XR2766" s="199"/>
      <c r="XS2766" s="206"/>
      <c r="XV2766" s="199"/>
      <c r="XW2766" s="206"/>
      <c r="XZ2766" s="199"/>
      <c r="YA2766" s="206"/>
      <c r="YD2766" s="199"/>
      <c r="YE2766" s="206"/>
      <c r="YH2766" s="199"/>
      <c r="YI2766" s="206"/>
      <c r="YL2766" s="199"/>
      <c r="YM2766" s="206"/>
      <c r="YP2766" s="199"/>
      <c r="YQ2766" s="206"/>
      <c r="YT2766" s="199"/>
      <c r="YU2766" s="206"/>
      <c r="YX2766" s="199"/>
      <c r="YY2766" s="206"/>
      <c r="ZB2766" s="199"/>
      <c r="ZC2766" s="206"/>
      <c r="ZF2766" s="199"/>
      <c r="ZG2766" s="206"/>
      <c r="ZJ2766" s="199"/>
      <c r="ZK2766" s="206"/>
      <c r="ZN2766" s="199"/>
      <c r="ZO2766" s="206"/>
      <c r="ZR2766" s="199"/>
      <c r="ZS2766" s="206"/>
      <c r="ZV2766" s="199"/>
      <c r="ZW2766" s="206"/>
      <c r="ZZ2766" s="199"/>
      <c r="AAA2766" s="206"/>
      <c r="AAD2766" s="199"/>
      <c r="AAE2766" s="206"/>
      <c r="AAH2766" s="199"/>
      <c r="AAI2766" s="206"/>
      <c r="AAL2766" s="199"/>
      <c r="AAM2766" s="206"/>
      <c r="AAP2766" s="199"/>
      <c r="AAQ2766" s="206"/>
      <c r="AAT2766" s="199"/>
      <c r="AAU2766" s="206"/>
      <c r="AAX2766" s="199"/>
      <c r="AAY2766" s="206"/>
      <c r="ABB2766" s="199"/>
      <c r="ABC2766" s="206"/>
      <c r="ABF2766" s="199"/>
      <c r="ABG2766" s="206"/>
      <c r="ABJ2766" s="199"/>
      <c r="ABK2766" s="206"/>
      <c r="ABN2766" s="199"/>
      <c r="ABO2766" s="206"/>
      <c r="ABR2766" s="199"/>
      <c r="ABS2766" s="206"/>
      <c r="ABV2766" s="199"/>
      <c r="ABW2766" s="206"/>
      <c r="ABZ2766" s="199"/>
      <c r="ACA2766" s="206"/>
      <c r="ACD2766" s="199"/>
      <c r="ACE2766" s="206"/>
      <c r="ACH2766" s="199"/>
      <c r="ACI2766" s="206"/>
      <c r="ACL2766" s="199"/>
      <c r="ACM2766" s="206"/>
      <c r="ACP2766" s="199"/>
      <c r="ACQ2766" s="206"/>
      <c r="ACT2766" s="199"/>
      <c r="ACU2766" s="206"/>
      <c r="ACX2766" s="199"/>
      <c r="ACY2766" s="206"/>
      <c r="ADB2766" s="199"/>
      <c r="ADC2766" s="206"/>
      <c r="ADF2766" s="199"/>
      <c r="ADG2766" s="206"/>
      <c r="ADJ2766" s="199"/>
      <c r="ADK2766" s="206"/>
      <c r="ADN2766" s="199"/>
      <c r="ADO2766" s="206"/>
      <c r="ADR2766" s="199"/>
      <c r="ADS2766" s="206"/>
      <c r="ADV2766" s="199"/>
      <c r="ADW2766" s="206"/>
      <c r="ADZ2766" s="199"/>
      <c r="AEA2766" s="206"/>
      <c r="AED2766" s="199"/>
      <c r="AEE2766" s="206"/>
      <c r="AEH2766" s="199"/>
      <c r="AEI2766" s="206"/>
      <c r="AEL2766" s="199"/>
      <c r="AEM2766" s="206"/>
      <c r="AEP2766" s="199"/>
      <c r="AEQ2766" s="206"/>
      <c r="AET2766" s="199"/>
      <c r="AEU2766" s="206"/>
      <c r="AEX2766" s="199"/>
      <c r="AEY2766" s="206"/>
      <c r="AFB2766" s="199"/>
      <c r="AFC2766" s="206"/>
      <c r="AFF2766" s="199"/>
      <c r="AFG2766" s="206"/>
      <c r="AFJ2766" s="199"/>
      <c r="AFK2766" s="206"/>
      <c r="AFN2766" s="199"/>
      <c r="AFO2766" s="206"/>
      <c r="AFR2766" s="199"/>
      <c r="AFS2766" s="206"/>
      <c r="AFV2766" s="199"/>
      <c r="AFW2766" s="206"/>
      <c r="AFZ2766" s="199"/>
      <c r="AGA2766" s="206"/>
      <c r="AGD2766" s="199"/>
      <c r="AGE2766" s="206"/>
      <c r="AGH2766" s="199"/>
      <c r="AGI2766" s="206"/>
      <c r="AGL2766" s="199"/>
      <c r="AGM2766" s="206"/>
      <c r="AGP2766" s="199"/>
      <c r="AGQ2766" s="206"/>
      <c r="AGT2766" s="199"/>
      <c r="AGU2766" s="206"/>
      <c r="AGX2766" s="199"/>
      <c r="AGY2766" s="206"/>
      <c r="AHB2766" s="199"/>
      <c r="AHC2766" s="206"/>
      <c r="AHF2766" s="199"/>
      <c r="AHG2766" s="206"/>
      <c r="AHJ2766" s="199"/>
      <c r="AHK2766" s="206"/>
      <c r="AHN2766" s="199"/>
      <c r="AHO2766" s="206"/>
      <c r="AHR2766" s="199"/>
      <c r="AHS2766" s="206"/>
      <c r="AHV2766" s="199"/>
      <c r="AHW2766" s="206"/>
      <c r="AHZ2766" s="199"/>
      <c r="AIA2766" s="206"/>
      <c r="AID2766" s="199"/>
      <c r="AIE2766" s="206"/>
      <c r="AIH2766" s="199"/>
      <c r="AII2766" s="206"/>
      <c r="AIL2766" s="199"/>
      <c r="AIM2766" s="206"/>
      <c r="AIP2766" s="199"/>
      <c r="AIQ2766" s="206"/>
      <c r="AIT2766" s="199"/>
      <c r="AIU2766" s="206"/>
      <c r="AIX2766" s="199"/>
      <c r="AIY2766" s="206"/>
      <c r="AJB2766" s="199"/>
      <c r="AJC2766" s="206"/>
      <c r="AJF2766" s="199"/>
      <c r="AJG2766" s="206"/>
      <c r="AJJ2766" s="199"/>
      <c r="AJK2766" s="206"/>
      <c r="AJN2766" s="199"/>
      <c r="AJO2766" s="206"/>
      <c r="AJR2766" s="199"/>
      <c r="AJS2766" s="206"/>
      <c r="AJV2766" s="199"/>
      <c r="AJW2766" s="206"/>
      <c r="AJZ2766" s="199"/>
      <c r="AKA2766" s="206"/>
      <c r="AKD2766" s="199"/>
      <c r="AKE2766" s="206"/>
      <c r="AKH2766" s="199"/>
      <c r="AKI2766" s="206"/>
      <c r="AKL2766" s="199"/>
      <c r="AKM2766" s="206"/>
      <c r="AKP2766" s="199"/>
      <c r="AKQ2766" s="206"/>
      <c r="AKT2766" s="199"/>
      <c r="AKU2766" s="206"/>
      <c r="AKX2766" s="199"/>
      <c r="AKY2766" s="206"/>
      <c r="ALB2766" s="199"/>
      <c r="ALC2766" s="206"/>
      <c r="ALF2766" s="199"/>
      <c r="ALG2766" s="206"/>
      <c r="ALJ2766" s="199"/>
      <c r="ALK2766" s="206"/>
      <c r="ALN2766" s="199"/>
      <c r="ALO2766" s="206"/>
      <c r="ALR2766" s="199"/>
      <c r="ALS2766" s="206"/>
      <c r="ALV2766" s="199"/>
      <c r="ALW2766" s="206"/>
      <c r="ALZ2766" s="199"/>
      <c r="AMA2766" s="206"/>
      <c r="AMD2766" s="199"/>
      <c r="AME2766" s="206"/>
      <c r="AMH2766" s="199"/>
      <c r="AMI2766" s="206"/>
      <c r="AML2766" s="199"/>
      <c r="AMM2766" s="206"/>
      <c r="AMP2766" s="199"/>
      <c r="AMQ2766" s="206"/>
      <c r="AMT2766" s="199"/>
      <c r="AMU2766" s="206"/>
      <c r="AMX2766" s="199"/>
      <c r="AMY2766" s="206"/>
      <c r="ANB2766" s="199"/>
      <c r="ANC2766" s="206"/>
      <c r="ANF2766" s="199"/>
      <c r="ANG2766" s="206"/>
      <c r="ANJ2766" s="199"/>
      <c r="ANK2766" s="206"/>
      <c r="ANN2766" s="199"/>
      <c r="ANO2766" s="206"/>
      <c r="ANR2766" s="199"/>
      <c r="ANS2766" s="206"/>
      <c r="ANV2766" s="199"/>
      <c r="ANW2766" s="206"/>
      <c r="ANZ2766" s="199"/>
      <c r="AOA2766" s="206"/>
      <c r="AOD2766" s="199"/>
      <c r="AOE2766" s="206"/>
      <c r="AOH2766" s="199"/>
      <c r="AOI2766" s="206"/>
      <c r="AOL2766" s="199"/>
      <c r="AOM2766" s="206"/>
    </row>
    <row r="2767" spans="1:1023 1026:1079" x14ac:dyDescent="0.25">
      <c r="A2767" s="206">
        <v>2580</v>
      </c>
      <c r="B2767" s="208"/>
      <c r="C2767" s="206" t="s">
        <v>3655</v>
      </c>
      <c r="D2767" s="315">
        <v>43494</v>
      </c>
      <c r="E2767" s="463" t="s">
        <v>1213</v>
      </c>
      <c r="F2767" s="208" t="s">
        <v>612</v>
      </c>
      <c r="G2767" s="208" t="s">
        <v>608</v>
      </c>
      <c r="H2767" s="315">
        <v>43494</v>
      </c>
      <c r="I2767" s="315">
        <v>43494</v>
      </c>
      <c r="J2767" s="338">
        <v>0.23333333333333331</v>
      </c>
      <c r="K2767" s="338">
        <v>0.24097222222222223</v>
      </c>
      <c r="L2767" s="193"/>
      <c r="M2767" s="215" t="s">
        <v>136</v>
      </c>
      <c r="N2767" s="206">
        <v>5</v>
      </c>
      <c r="O2767" s="215" t="s">
        <v>136</v>
      </c>
      <c r="P2767" s="206">
        <v>5</v>
      </c>
      <c r="S2767" s="215" t="s">
        <v>136</v>
      </c>
      <c r="T2767" s="206">
        <v>5</v>
      </c>
      <c r="U2767" s="215" t="s">
        <v>136</v>
      </c>
      <c r="V2767" s="206">
        <v>5</v>
      </c>
      <c r="AC2767" s="222">
        <f t="shared" si="624"/>
        <v>100</v>
      </c>
      <c r="AD2767" s="221" t="s">
        <v>37</v>
      </c>
      <c r="AE2767" s="200"/>
      <c r="AF2767" s="200"/>
      <c r="AG2767" s="200"/>
      <c r="AH2767" s="200"/>
      <c r="AI2767" s="200"/>
      <c r="AJ2767" s="200"/>
      <c r="AK2767" s="200"/>
      <c r="AL2767" s="224"/>
      <c r="AM2767" s="391">
        <f t="shared" si="631"/>
        <v>0</v>
      </c>
      <c r="AN2767" s="222"/>
      <c r="AO2767" s="228"/>
      <c r="AP2767" s="230">
        <f t="shared" si="632"/>
        <v>0</v>
      </c>
      <c r="AQ2767" s="399"/>
      <c r="AR2767" s="194"/>
      <c r="AS2767" s="235" t="str">
        <f t="shared" ca="1" si="633"/>
        <v>ok</v>
      </c>
      <c r="AT2767" s="225" t="str">
        <f t="shared" ca="1" si="634"/>
        <v>ok</v>
      </c>
      <c r="AU2767" s="221"/>
      <c r="AX2767" s="199"/>
      <c r="AY2767" s="206"/>
      <c r="BB2767" s="199"/>
      <c r="BC2767" s="206"/>
      <c r="BF2767" s="199"/>
      <c r="BG2767" s="206"/>
      <c r="BJ2767" s="199"/>
      <c r="BK2767" s="206"/>
      <c r="BN2767" s="199"/>
      <c r="BO2767" s="206"/>
      <c r="BR2767" s="199"/>
      <c r="BS2767" s="206"/>
      <c r="BV2767" s="199"/>
      <c r="BW2767" s="206"/>
      <c r="BZ2767" s="199"/>
      <c r="CA2767" s="206"/>
      <c r="CD2767" s="199"/>
      <c r="CE2767" s="206"/>
      <c r="CH2767" s="199"/>
      <c r="CI2767" s="206"/>
      <c r="CL2767" s="199"/>
      <c r="CM2767" s="206"/>
      <c r="CP2767" s="199"/>
      <c r="CQ2767" s="206"/>
      <c r="CT2767" s="199"/>
      <c r="CU2767" s="206"/>
      <c r="CX2767" s="199"/>
      <c r="CY2767" s="206"/>
      <c r="DB2767" s="199"/>
      <c r="DC2767" s="206"/>
      <c r="DF2767" s="199"/>
      <c r="DG2767" s="206"/>
      <c r="DJ2767" s="199"/>
      <c r="DK2767" s="206"/>
      <c r="DN2767" s="199"/>
      <c r="DO2767" s="206"/>
      <c r="DR2767" s="199"/>
      <c r="DS2767" s="206"/>
      <c r="DV2767" s="199"/>
      <c r="DW2767" s="206"/>
      <c r="DZ2767" s="199"/>
      <c r="EA2767" s="206"/>
      <c r="ED2767" s="199"/>
      <c r="EE2767" s="206"/>
      <c r="EH2767" s="199"/>
      <c r="EI2767" s="206"/>
      <c r="EL2767" s="199"/>
      <c r="EM2767" s="206"/>
      <c r="EP2767" s="199"/>
      <c r="EQ2767" s="206"/>
      <c r="ET2767" s="199"/>
      <c r="EU2767" s="206"/>
      <c r="EX2767" s="199"/>
      <c r="EY2767" s="206"/>
      <c r="FB2767" s="199"/>
      <c r="FC2767" s="206"/>
      <c r="FF2767" s="199"/>
      <c r="FG2767" s="206"/>
      <c r="FJ2767" s="199"/>
      <c r="FK2767" s="206"/>
      <c r="FN2767" s="199"/>
      <c r="FO2767" s="206"/>
      <c r="FR2767" s="199"/>
      <c r="FS2767" s="206"/>
      <c r="FV2767" s="199"/>
      <c r="FW2767" s="206"/>
      <c r="FZ2767" s="199"/>
      <c r="GA2767" s="206"/>
      <c r="GD2767" s="199"/>
      <c r="GE2767" s="206"/>
      <c r="GH2767" s="199"/>
      <c r="GI2767" s="206"/>
      <c r="GL2767" s="199"/>
      <c r="GM2767" s="206"/>
      <c r="GP2767" s="199"/>
      <c r="GQ2767" s="206"/>
      <c r="GT2767" s="199"/>
      <c r="GU2767" s="206"/>
      <c r="GX2767" s="199"/>
      <c r="GY2767" s="206"/>
      <c r="HB2767" s="199"/>
      <c r="HC2767" s="206"/>
      <c r="HF2767" s="199"/>
      <c r="HG2767" s="206"/>
      <c r="HJ2767" s="199"/>
      <c r="HK2767" s="206"/>
      <c r="HN2767" s="199"/>
      <c r="HO2767" s="206"/>
      <c r="HR2767" s="199"/>
      <c r="HS2767" s="206"/>
      <c r="HV2767" s="199"/>
      <c r="HW2767" s="206"/>
      <c r="HZ2767" s="199"/>
      <c r="IA2767" s="206"/>
      <c r="ID2767" s="199"/>
      <c r="IE2767" s="206"/>
      <c r="IH2767" s="199"/>
      <c r="II2767" s="206"/>
      <c r="IL2767" s="199"/>
      <c r="IM2767" s="206"/>
      <c r="IP2767" s="199"/>
      <c r="IQ2767" s="206"/>
      <c r="IT2767" s="199"/>
      <c r="IU2767" s="206"/>
      <c r="IX2767" s="199"/>
      <c r="IY2767" s="206"/>
      <c r="JB2767" s="199"/>
      <c r="JC2767" s="206"/>
      <c r="JF2767" s="199"/>
      <c r="JG2767" s="206"/>
      <c r="JJ2767" s="199"/>
      <c r="JK2767" s="206"/>
      <c r="JN2767" s="199"/>
      <c r="JO2767" s="206"/>
      <c r="JR2767" s="199"/>
      <c r="JS2767" s="206"/>
      <c r="JV2767" s="199"/>
      <c r="JW2767" s="206"/>
      <c r="JZ2767" s="199"/>
      <c r="KA2767" s="206"/>
      <c r="KD2767" s="199"/>
      <c r="KE2767" s="206"/>
      <c r="KH2767" s="199"/>
      <c r="KI2767" s="206"/>
      <c r="KL2767" s="199"/>
      <c r="KM2767" s="206"/>
      <c r="KP2767" s="199"/>
      <c r="KQ2767" s="206"/>
      <c r="KT2767" s="199"/>
      <c r="KU2767" s="206"/>
      <c r="KX2767" s="199"/>
      <c r="KY2767" s="206"/>
      <c r="LB2767" s="199"/>
      <c r="LC2767" s="206"/>
      <c r="LF2767" s="199"/>
      <c r="LG2767" s="206"/>
      <c r="LJ2767" s="199"/>
      <c r="LK2767" s="206"/>
      <c r="LN2767" s="199"/>
      <c r="LO2767" s="206"/>
      <c r="LR2767" s="199"/>
      <c r="LS2767" s="206"/>
      <c r="LV2767" s="199"/>
      <c r="LW2767" s="206"/>
      <c r="LZ2767" s="199"/>
      <c r="MA2767" s="206"/>
      <c r="MD2767" s="199"/>
      <c r="ME2767" s="206"/>
      <c r="MH2767" s="199"/>
      <c r="MI2767" s="206"/>
      <c r="ML2767" s="199"/>
      <c r="MM2767" s="206"/>
      <c r="MP2767" s="199"/>
      <c r="MQ2767" s="206"/>
      <c r="MT2767" s="199"/>
      <c r="MU2767" s="206"/>
      <c r="MX2767" s="199"/>
      <c r="MY2767" s="206"/>
      <c r="NB2767" s="199"/>
      <c r="NC2767" s="206"/>
      <c r="NF2767" s="199"/>
      <c r="NG2767" s="206"/>
      <c r="NJ2767" s="199"/>
      <c r="NK2767" s="206"/>
      <c r="NN2767" s="199"/>
      <c r="NO2767" s="206"/>
      <c r="NR2767" s="199"/>
      <c r="NS2767" s="206"/>
      <c r="NV2767" s="199"/>
      <c r="NW2767" s="206"/>
      <c r="NZ2767" s="199"/>
      <c r="OA2767" s="206"/>
      <c r="OD2767" s="199"/>
      <c r="OE2767" s="206"/>
      <c r="OH2767" s="199"/>
      <c r="OI2767" s="206"/>
      <c r="OL2767" s="199"/>
      <c r="OM2767" s="206"/>
      <c r="OP2767" s="199"/>
      <c r="OQ2767" s="206"/>
      <c r="OT2767" s="199"/>
      <c r="OU2767" s="206"/>
      <c r="OX2767" s="199"/>
      <c r="OY2767" s="206"/>
      <c r="PB2767" s="199"/>
      <c r="PC2767" s="206"/>
      <c r="PF2767" s="199"/>
      <c r="PG2767" s="206"/>
      <c r="PJ2767" s="199"/>
      <c r="PK2767" s="206"/>
      <c r="PN2767" s="199"/>
      <c r="PO2767" s="206"/>
      <c r="PR2767" s="199"/>
      <c r="PS2767" s="206"/>
      <c r="PV2767" s="199"/>
      <c r="PW2767" s="206"/>
      <c r="PZ2767" s="199"/>
      <c r="QA2767" s="206"/>
      <c r="QD2767" s="199"/>
      <c r="QE2767" s="206"/>
      <c r="QH2767" s="199"/>
      <c r="QI2767" s="206"/>
      <c r="QL2767" s="199"/>
      <c r="QM2767" s="206"/>
      <c r="QP2767" s="199"/>
      <c r="QQ2767" s="206"/>
      <c r="QT2767" s="199"/>
      <c r="QU2767" s="206"/>
      <c r="QX2767" s="199"/>
      <c r="QY2767" s="206"/>
      <c r="RB2767" s="199"/>
      <c r="RC2767" s="206"/>
      <c r="RF2767" s="199"/>
      <c r="RG2767" s="206"/>
      <c r="RJ2767" s="199"/>
      <c r="RK2767" s="206"/>
      <c r="RN2767" s="199"/>
      <c r="RO2767" s="206"/>
      <c r="RR2767" s="199"/>
      <c r="RS2767" s="206"/>
      <c r="RV2767" s="199"/>
      <c r="RW2767" s="206"/>
      <c r="RZ2767" s="199"/>
      <c r="SA2767" s="206"/>
      <c r="SD2767" s="199"/>
      <c r="SE2767" s="206"/>
      <c r="SH2767" s="199"/>
      <c r="SI2767" s="206"/>
      <c r="SL2767" s="199"/>
      <c r="SM2767" s="206"/>
      <c r="SP2767" s="199"/>
      <c r="SQ2767" s="206"/>
      <c r="ST2767" s="199"/>
      <c r="SU2767" s="206"/>
      <c r="SX2767" s="199"/>
      <c r="SY2767" s="206"/>
      <c r="TB2767" s="199"/>
      <c r="TC2767" s="206"/>
      <c r="TF2767" s="199"/>
      <c r="TG2767" s="206"/>
      <c r="TJ2767" s="199"/>
      <c r="TK2767" s="206"/>
      <c r="TN2767" s="199"/>
      <c r="TO2767" s="206"/>
      <c r="TR2767" s="199"/>
      <c r="TS2767" s="206"/>
      <c r="TV2767" s="199"/>
      <c r="TW2767" s="206"/>
      <c r="TZ2767" s="199"/>
      <c r="UA2767" s="206"/>
      <c r="UD2767" s="199"/>
      <c r="UE2767" s="206"/>
      <c r="UH2767" s="199"/>
      <c r="UI2767" s="206"/>
      <c r="UL2767" s="199"/>
      <c r="UM2767" s="206"/>
      <c r="UP2767" s="199"/>
      <c r="UQ2767" s="206"/>
      <c r="UT2767" s="199"/>
      <c r="UU2767" s="206"/>
      <c r="UX2767" s="199"/>
      <c r="UY2767" s="206"/>
      <c r="VB2767" s="199"/>
      <c r="VC2767" s="206"/>
      <c r="VF2767" s="199"/>
      <c r="VG2767" s="206"/>
      <c r="VJ2767" s="199"/>
      <c r="VK2767" s="206"/>
      <c r="VN2767" s="199"/>
      <c r="VO2767" s="206"/>
      <c r="VR2767" s="199"/>
      <c r="VS2767" s="206"/>
      <c r="VV2767" s="199"/>
      <c r="VW2767" s="206"/>
      <c r="VZ2767" s="199"/>
      <c r="WA2767" s="206"/>
      <c r="WD2767" s="199"/>
      <c r="WE2767" s="206"/>
      <c r="WH2767" s="199"/>
      <c r="WI2767" s="206"/>
      <c r="WL2767" s="199"/>
      <c r="WM2767" s="206"/>
      <c r="WP2767" s="199"/>
      <c r="WQ2767" s="206"/>
      <c r="WT2767" s="199"/>
      <c r="WU2767" s="206"/>
      <c r="WX2767" s="199"/>
      <c r="WY2767" s="206"/>
      <c r="XB2767" s="199"/>
      <c r="XC2767" s="206"/>
      <c r="XF2767" s="199"/>
      <c r="XG2767" s="206"/>
      <c r="XJ2767" s="199"/>
      <c r="XK2767" s="206"/>
      <c r="XN2767" s="199"/>
      <c r="XO2767" s="206"/>
      <c r="XR2767" s="199"/>
      <c r="XS2767" s="206"/>
      <c r="XV2767" s="199"/>
      <c r="XW2767" s="206"/>
      <c r="XZ2767" s="199"/>
      <c r="YA2767" s="206"/>
      <c r="YD2767" s="199"/>
      <c r="YE2767" s="206"/>
      <c r="YH2767" s="199"/>
      <c r="YI2767" s="206"/>
      <c r="YL2767" s="199"/>
      <c r="YM2767" s="206"/>
      <c r="YP2767" s="199"/>
      <c r="YQ2767" s="206"/>
      <c r="YT2767" s="199"/>
      <c r="YU2767" s="206"/>
      <c r="YX2767" s="199"/>
      <c r="YY2767" s="206"/>
      <c r="ZB2767" s="199"/>
      <c r="ZC2767" s="206"/>
      <c r="ZF2767" s="199"/>
      <c r="ZG2767" s="206"/>
      <c r="ZJ2767" s="199"/>
      <c r="ZK2767" s="206"/>
      <c r="ZN2767" s="199"/>
      <c r="ZO2767" s="206"/>
      <c r="ZR2767" s="199"/>
      <c r="ZS2767" s="206"/>
      <c r="ZV2767" s="199"/>
      <c r="ZW2767" s="206"/>
      <c r="ZZ2767" s="199"/>
      <c r="AAA2767" s="206"/>
      <c r="AAD2767" s="199"/>
      <c r="AAE2767" s="206"/>
      <c r="AAH2767" s="199"/>
      <c r="AAI2767" s="206"/>
      <c r="AAL2767" s="199"/>
      <c r="AAM2767" s="206"/>
      <c r="AAP2767" s="199"/>
      <c r="AAQ2767" s="206"/>
      <c r="AAT2767" s="199"/>
      <c r="AAU2767" s="206"/>
      <c r="AAX2767" s="199"/>
      <c r="AAY2767" s="206"/>
      <c r="ABB2767" s="199"/>
      <c r="ABC2767" s="206"/>
      <c r="ABF2767" s="199"/>
      <c r="ABG2767" s="206"/>
      <c r="ABJ2767" s="199"/>
      <c r="ABK2767" s="206"/>
      <c r="ABN2767" s="199"/>
      <c r="ABO2767" s="206"/>
      <c r="ABR2767" s="199"/>
      <c r="ABS2767" s="206"/>
      <c r="ABV2767" s="199"/>
      <c r="ABW2767" s="206"/>
      <c r="ABZ2767" s="199"/>
      <c r="ACA2767" s="206"/>
      <c r="ACD2767" s="199"/>
      <c r="ACE2767" s="206"/>
      <c r="ACH2767" s="199"/>
      <c r="ACI2767" s="206"/>
      <c r="ACL2767" s="199"/>
      <c r="ACM2767" s="206"/>
      <c r="ACP2767" s="199"/>
      <c r="ACQ2767" s="206"/>
      <c r="ACT2767" s="199"/>
      <c r="ACU2767" s="206"/>
      <c r="ACX2767" s="199"/>
      <c r="ACY2767" s="206"/>
      <c r="ADB2767" s="199"/>
      <c r="ADC2767" s="206"/>
      <c r="ADF2767" s="199"/>
      <c r="ADG2767" s="206"/>
      <c r="ADJ2767" s="199"/>
      <c r="ADK2767" s="206"/>
      <c r="ADN2767" s="199"/>
      <c r="ADO2767" s="206"/>
      <c r="ADR2767" s="199"/>
      <c r="ADS2767" s="206"/>
      <c r="ADV2767" s="199"/>
      <c r="ADW2767" s="206"/>
      <c r="ADZ2767" s="199"/>
      <c r="AEA2767" s="206"/>
      <c r="AED2767" s="199"/>
      <c r="AEE2767" s="206"/>
      <c r="AEH2767" s="199"/>
      <c r="AEI2767" s="206"/>
      <c r="AEL2767" s="199"/>
      <c r="AEM2767" s="206"/>
      <c r="AEP2767" s="199"/>
      <c r="AEQ2767" s="206"/>
      <c r="AET2767" s="199"/>
      <c r="AEU2767" s="206"/>
      <c r="AEX2767" s="199"/>
      <c r="AEY2767" s="206"/>
      <c r="AFB2767" s="199"/>
      <c r="AFC2767" s="206"/>
      <c r="AFF2767" s="199"/>
      <c r="AFG2767" s="206"/>
      <c r="AFJ2767" s="199"/>
      <c r="AFK2767" s="206"/>
      <c r="AFN2767" s="199"/>
      <c r="AFO2767" s="206"/>
      <c r="AFR2767" s="199"/>
      <c r="AFS2767" s="206"/>
      <c r="AFV2767" s="199"/>
      <c r="AFW2767" s="206"/>
      <c r="AFZ2767" s="199"/>
      <c r="AGA2767" s="206"/>
      <c r="AGD2767" s="199"/>
      <c r="AGE2767" s="206"/>
      <c r="AGH2767" s="199"/>
      <c r="AGI2767" s="206"/>
      <c r="AGL2767" s="199"/>
      <c r="AGM2767" s="206"/>
      <c r="AGP2767" s="199"/>
      <c r="AGQ2767" s="206"/>
      <c r="AGT2767" s="199"/>
      <c r="AGU2767" s="206"/>
      <c r="AGX2767" s="199"/>
      <c r="AGY2767" s="206"/>
      <c r="AHB2767" s="199"/>
      <c r="AHC2767" s="206"/>
      <c r="AHF2767" s="199"/>
      <c r="AHG2767" s="206"/>
      <c r="AHJ2767" s="199"/>
      <c r="AHK2767" s="206"/>
      <c r="AHN2767" s="199"/>
      <c r="AHO2767" s="206"/>
      <c r="AHR2767" s="199"/>
      <c r="AHS2767" s="206"/>
      <c r="AHV2767" s="199"/>
      <c r="AHW2767" s="206"/>
      <c r="AHZ2767" s="199"/>
      <c r="AIA2767" s="206"/>
      <c r="AID2767" s="199"/>
      <c r="AIE2767" s="206"/>
      <c r="AIH2767" s="199"/>
      <c r="AII2767" s="206"/>
      <c r="AIL2767" s="199"/>
      <c r="AIM2767" s="206"/>
      <c r="AIP2767" s="199"/>
      <c r="AIQ2767" s="206"/>
      <c r="AIT2767" s="199"/>
      <c r="AIU2767" s="206"/>
      <c r="AIX2767" s="199"/>
      <c r="AIY2767" s="206"/>
      <c r="AJB2767" s="199"/>
      <c r="AJC2767" s="206"/>
      <c r="AJF2767" s="199"/>
      <c r="AJG2767" s="206"/>
      <c r="AJJ2767" s="199"/>
      <c r="AJK2767" s="206"/>
      <c r="AJN2767" s="199"/>
      <c r="AJO2767" s="206"/>
      <c r="AJR2767" s="199"/>
      <c r="AJS2767" s="206"/>
      <c r="AJV2767" s="199"/>
      <c r="AJW2767" s="206"/>
      <c r="AJZ2767" s="199"/>
      <c r="AKA2767" s="206"/>
      <c r="AKD2767" s="199"/>
      <c r="AKE2767" s="206"/>
      <c r="AKH2767" s="199"/>
      <c r="AKI2767" s="206"/>
      <c r="AKL2767" s="199"/>
      <c r="AKM2767" s="206"/>
      <c r="AKP2767" s="199"/>
      <c r="AKQ2767" s="206"/>
      <c r="AKT2767" s="199"/>
      <c r="AKU2767" s="206"/>
      <c r="AKX2767" s="199"/>
      <c r="AKY2767" s="206"/>
      <c r="ALB2767" s="199"/>
      <c r="ALC2767" s="206"/>
      <c r="ALF2767" s="199"/>
      <c r="ALG2767" s="206"/>
      <c r="ALJ2767" s="199"/>
      <c r="ALK2767" s="206"/>
      <c r="ALN2767" s="199"/>
      <c r="ALO2767" s="206"/>
      <c r="ALR2767" s="199"/>
      <c r="ALS2767" s="206"/>
      <c r="ALV2767" s="199"/>
      <c r="ALW2767" s="206"/>
      <c r="ALZ2767" s="199"/>
      <c r="AMA2767" s="206"/>
      <c r="AMD2767" s="199"/>
      <c r="AME2767" s="206"/>
      <c r="AMH2767" s="199"/>
      <c r="AMI2767" s="206"/>
      <c r="AML2767" s="199"/>
      <c r="AMM2767" s="206"/>
      <c r="AMP2767" s="199"/>
      <c r="AMQ2767" s="206"/>
      <c r="AMT2767" s="199"/>
      <c r="AMU2767" s="206"/>
      <c r="AMX2767" s="199"/>
      <c r="AMY2767" s="206"/>
      <c r="ANB2767" s="199"/>
      <c r="ANC2767" s="206"/>
      <c r="ANF2767" s="199"/>
      <c r="ANG2767" s="206"/>
      <c r="ANJ2767" s="199"/>
      <c r="ANK2767" s="206"/>
      <c r="ANN2767" s="199"/>
      <c r="ANO2767" s="206"/>
      <c r="ANR2767" s="199"/>
      <c r="ANS2767" s="206"/>
      <c r="ANV2767" s="199"/>
      <c r="ANW2767" s="206"/>
      <c r="ANZ2767" s="199"/>
      <c r="AOA2767" s="206"/>
      <c r="AOD2767" s="199"/>
      <c r="AOE2767" s="206"/>
      <c r="AOH2767" s="199"/>
      <c r="AOI2767" s="206"/>
      <c r="AOL2767" s="199"/>
      <c r="AOM2767" s="206"/>
    </row>
    <row r="2768" spans="1:1023 1026:1079" x14ac:dyDescent="0.25">
      <c r="A2768" s="206">
        <v>2581</v>
      </c>
      <c r="B2768" s="208"/>
      <c r="C2768" s="206" t="s">
        <v>3656</v>
      </c>
      <c r="D2768" s="315">
        <v>43494</v>
      </c>
      <c r="E2768" s="463" t="s">
        <v>1213</v>
      </c>
      <c r="F2768" s="208" t="s">
        <v>602</v>
      </c>
      <c r="G2768" s="208" t="s">
        <v>615</v>
      </c>
      <c r="H2768" s="315">
        <v>43494</v>
      </c>
      <c r="I2768" s="315">
        <v>43494</v>
      </c>
      <c r="J2768" s="338">
        <v>0.27986111111111112</v>
      </c>
      <c r="K2768" s="338">
        <v>0.28888888888888892</v>
      </c>
      <c r="L2768" s="193"/>
      <c r="M2768" s="214" t="s">
        <v>65</v>
      </c>
      <c r="N2768" s="206">
        <v>5</v>
      </c>
      <c r="O2768" s="214" t="s">
        <v>65</v>
      </c>
      <c r="P2768" s="206">
        <v>5</v>
      </c>
      <c r="S2768" s="214" t="s">
        <v>65</v>
      </c>
      <c r="T2768" s="206">
        <v>5</v>
      </c>
      <c r="U2768" s="214" t="s">
        <v>65</v>
      </c>
      <c r="V2768" s="206">
        <v>5</v>
      </c>
      <c r="AC2768" s="222">
        <f t="shared" si="624"/>
        <v>100</v>
      </c>
      <c r="AD2768" s="221" t="s">
        <v>37</v>
      </c>
      <c r="AE2768" s="200"/>
      <c r="AF2768" s="200"/>
      <c r="AG2768" s="200"/>
      <c r="AH2768" s="200"/>
      <c r="AI2768" s="200"/>
      <c r="AJ2768" s="200"/>
      <c r="AK2768" s="200"/>
      <c r="AL2768" s="224"/>
      <c r="AM2768" s="391">
        <f t="shared" si="631"/>
        <v>0</v>
      </c>
      <c r="AN2768" s="222"/>
      <c r="AO2768" s="228"/>
      <c r="AP2768" s="230">
        <f t="shared" si="632"/>
        <v>0</v>
      </c>
      <c r="AQ2768" s="399"/>
      <c r="AR2768" s="194"/>
      <c r="AS2768" s="235" t="str">
        <f t="shared" ca="1" si="633"/>
        <v>ok</v>
      </c>
      <c r="AT2768" s="225" t="str">
        <f t="shared" ca="1" si="634"/>
        <v>ok</v>
      </c>
      <c r="AU2768" s="221"/>
      <c r="AX2768" s="199"/>
      <c r="AY2768" s="206"/>
      <c r="BB2768" s="199"/>
      <c r="BC2768" s="206"/>
      <c r="BF2768" s="199"/>
      <c r="BG2768" s="206"/>
      <c r="BJ2768" s="199"/>
      <c r="BK2768" s="206"/>
      <c r="BN2768" s="199"/>
      <c r="BO2768" s="206"/>
      <c r="BR2768" s="199"/>
      <c r="BS2768" s="206"/>
      <c r="BV2768" s="199"/>
      <c r="BW2768" s="206"/>
      <c r="BZ2768" s="199"/>
      <c r="CA2768" s="206"/>
      <c r="CD2768" s="199"/>
      <c r="CE2768" s="206"/>
      <c r="CH2768" s="199"/>
      <c r="CI2768" s="206"/>
      <c r="CL2768" s="199"/>
      <c r="CM2768" s="206"/>
      <c r="CP2768" s="199"/>
      <c r="CQ2768" s="206"/>
      <c r="CT2768" s="199"/>
      <c r="CU2768" s="206"/>
      <c r="CX2768" s="199"/>
      <c r="CY2768" s="206"/>
      <c r="DB2768" s="199"/>
      <c r="DC2768" s="206"/>
      <c r="DF2768" s="199"/>
      <c r="DG2768" s="206"/>
      <c r="DJ2768" s="199"/>
      <c r="DK2768" s="206"/>
      <c r="DN2768" s="199"/>
      <c r="DO2768" s="206"/>
      <c r="DR2768" s="199"/>
      <c r="DS2768" s="206"/>
      <c r="DV2768" s="199"/>
      <c r="DW2768" s="206"/>
      <c r="DZ2768" s="199"/>
      <c r="EA2768" s="206"/>
      <c r="ED2768" s="199"/>
      <c r="EE2768" s="206"/>
      <c r="EH2768" s="199"/>
      <c r="EI2768" s="206"/>
      <c r="EL2768" s="199"/>
      <c r="EM2768" s="206"/>
      <c r="EP2768" s="199"/>
      <c r="EQ2768" s="206"/>
      <c r="ET2768" s="199"/>
      <c r="EU2768" s="206"/>
      <c r="EX2768" s="199"/>
      <c r="EY2768" s="206"/>
      <c r="FB2768" s="199"/>
      <c r="FC2768" s="206"/>
      <c r="FF2768" s="199"/>
      <c r="FG2768" s="206"/>
      <c r="FJ2768" s="199"/>
      <c r="FK2768" s="206"/>
      <c r="FN2768" s="199"/>
      <c r="FO2768" s="206"/>
      <c r="FR2768" s="199"/>
      <c r="FS2768" s="206"/>
      <c r="FV2768" s="199"/>
      <c r="FW2768" s="206"/>
      <c r="FZ2768" s="199"/>
      <c r="GA2768" s="206"/>
      <c r="GD2768" s="199"/>
      <c r="GE2768" s="206"/>
      <c r="GH2768" s="199"/>
      <c r="GI2768" s="206"/>
      <c r="GL2768" s="199"/>
      <c r="GM2768" s="206"/>
      <c r="GP2768" s="199"/>
      <c r="GQ2768" s="206"/>
      <c r="GT2768" s="199"/>
      <c r="GU2768" s="206"/>
      <c r="GX2768" s="199"/>
      <c r="GY2768" s="206"/>
      <c r="HB2768" s="199"/>
      <c r="HC2768" s="206"/>
      <c r="HF2768" s="199"/>
      <c r="HG2768" s="206"/>
      <c r="HJ2768" s="199"/>
      <c r="HK2768" s="206"/>
      <c r="HN2768" s="199"/>
      <c r="HO2768" s="206"/>
      <c r="HR2768" s="199"/>
      <c r="HS2768" s="206"/>
      <c r="HV2768" s="199"/>
      <c r="HW2768" s="206"/>
      <c r="HZ2768" s="199"/>
      <c r="IA2768" s="206"/>
      <c r="ID2768" s="199"/>
      <c r="IE2768" s="206"/>
      <c r="IH2768" s="199"/>
      <c r="II2768" s="206"/>
      <c r="IL2768" s="199"/>
      <c r="IM2768" s="206"/>
      <c r="IP2768" s="199"/>
      <c r="IQ2768" s="206"/>
      <c r="IT2768" s="199"/>
      <c r="IU2768" s="206"/>
      <c r="IX2768" s="199"/>
      <c r="IY2768" s="206"/>
      <c r="JB2768" s="199"/>
      <c r="JC2768" s="206"/>
      <c r="JF2768" s="199"/>
      <c r="JG2768" s="206"/>
      <c r="JJ2768" s="199"/>
      <c r="JK2768" s="206"/>
      <c r="JN2768" s="199"/>
      <c r="JO2768" s="206"/>
      <c r="JR2768" s="199"/>
      <c r="JS2768" s="206"/>
      <c r="JV2768" s="199"/>
      <c r="JW2768" s="206"/>
      <c r="JZ2768" s="199"/>
      <c r="KA2768" s="206"/>
      <c r="KD2768" s="199"/>
      <c r="KE2768" s="206"/>
      <c r="KH2768" s="199"/>
      <c r="KI2768" s="206"/>
      <c r="KL2768" s="199"/>
      <c r="KM2768" s="206"/>
      <c r="KP2768" s="199"/>
      <c r="KQ2768" s="206"/>
      <c r="KT2768" s="199"/>
      <c r="KU2768" s="206"/>
      <c r="KX2768" s="199"/>
      <c r="KY2768" s="206"/>
      <c r="LB2768" s="199"/>
      <c r="LC2768" s="206"/>
      <c r="LF2768" s="199"/>
      <c r="LG2768" s="206"/>
      <c r="LJ2768" s="199"/>
      <c r="LK2768" s="206"/>
      <c r="LN2768" s="199"/>
      <c r="LO2768" s="206"/>
      <c r="LR2768" s="199"/>
      <c r="LS2768" s="206"/>
      <c r="LV2768" s="199"/>
      <c r="LW2768" s="206"/>
      <c r="LZ2768" s="199"/>
      <c r="MA2768" s="206"/>
      <c r="MD2768" s="199"/>
      <c r="ME2768" s="206"/>
      <c r="MH2768" s="199"/>
      <c r="MI2768" s="206"/>
      <c r="ML2768" s="199"/>
      <c r="MM2768" s="206"/>
      <c r="MP2768" s="199"/>
      <c r="MQ2768" s="206"/>
      <c r="MT2768" s="199"/>
      <c r="MU2768" s="206"/>
      <c r="MX2768" s="199"/>
      <c r="MY2768" s="206"/>
      <c r="NB2768" s="199"/>
      <c r="NC2768" s="206"/>
      <c r="NF2768" s="199"/>
      <c r="NG2768" s="206"/>
      <c r="NJ2768" s="199"/>
      <c r="NK2768" s="206"/>
      <c r="NN2768" s="199"/>
      <c r="NO2768" s="206"/>
      <c r="NR2768" s="199"/>
      <c r="NS2768" s="206"/>
      <c r="NV2768" s="199"/>
      <c r="NW2768" s="206"/>
      <c r="NZ2768" s="199"/>
      <c r="OA2768" s="206"/>
      <c r="OD2768" s="199"/>
      <c r="OE2768" s="206"/>
      <c r="OH2768" s="199"/>
      <c r="OI2768" s="206"/>
      <c r="OL2768" s="199"/>
      <c r="OM2768" s="206"/>
      <c r="OP2768" s="199"/>
      <c r="OQ2768" s="206"/>
      <c r="OT2768" s="199"/>
      <c r="OU2768" s="206"/>
      <c r="OX2768" s="199"/>
      <c r="OY2768" s="206"/>
      <c r="PB2768" s="199"/>
      <c r="PC2768" s="206"/>
      <c r="PF2768" s="199"/>
      <c r="PG2768" s="206"/>
      <c r="PJ2768" s="199"/>
      <c r="PK2768" s="206"/>
      <c r="PN2768" s="199"/>
      <c r="PO2768" s="206"/>
      <c r="PR2768" s="199"/>
      <c r="PS2768" s="206"/>
      <c r="PV2768" s="199"/>
      <c r="PW2768" s="206"/>
      <c r="PZ2768" s="199"/>
      <c r="QA2768" s="206"/>
      <c r="QD2768" s="199"/>
      <c r="QE2768" s="206"/>
      <c r="QH2768" s="199"/>
      <c r="QI2768" s="206"/>
      <c r="QL2768" s="199"/>
      <c r="QM2768" s="206"/>
      <c r="QP2768" s="199"/>
      <c r="QQ2768" s="206"/>
      <c r="QT2768" s="199"/>
      <c r="QU2768" s="206"/>
      <c r="QX2768" s="199"/>
      <c r="QY2768" s="206"/>
      <c r="RB2768" s="199"/>
      <c r="RC2768" s="206"/>
      <c r="RF2768" s="199"/>
      <c r="RG2768" s="206"/>
      <c r="RJ2768" s="199"/>
      <c r="RK2768" s="206"/>
      <c r="RN2768" s="199"/>
      <c r="RO2768" s="206"/>
      <c r="RR2768" s="199"/>
      <c r="RS2768" s="206"/>
      <c r="RV2768" s="199"/>
      <c r="RW2768" s="206"/>
      <c r="RZ2768" s="199"/>
      <c r="SA2768" s="206"/>
      <c r="SD2768" s="199"/>
      <c r="SE2768" s="206"/>
      <c r="SH2768" s="199"/>
      <c r="SI2768" s="206"/>
      <c r="SL2768" s="199"/>
      <c r="SM2768" s="206"/>
      <c r="SP2768" s="199"/>
      <c r="SQ2768" s="206"/>
      <c r="ST2768" s="199"/>
      <c r="SU2768" s="206"/>
      <c r="SX2768" s="199"/>
      <c r="SY2768" s="206"/>
      <c r="TB2768" s="199"/>
      <c r="TC2768" s="206"/>
      <c r="TF2768" s="199"/>
      <c r="TG2768" s="206"/>
      <c r="TJ2768" s="199"/>
      <c r="TK2768" s="206"/>
      <c r="TN2768" s="199"/>
      <c r="TO2768" s="206"/>
      <c r="TR2768" s="199"/>
      <c r="TS2768" s="206"/>
      <c r="TV2768" s="199"/>
      <c r="TW2768" s="206"/>
      <c r="TZ2768" s="199"/>
      <c r="UA2768" s="206"/>
      <c r="UD2768" s="199"/>
      <c r="UE2768" s="206"/>
      <c r="UH2768" s="199"/>
      <c r="UI2768" s="206"/>
      <c r="UL2768" s="199"/>
      <c r="UM2768" s="206"/>
      <c r="UP2768" s="199"/>
      <c r="UQ2768" s="206"/>
      <c r="UT2768" s="199"/>
      <c r="UU2768" s="206"/>
      <c r="UX2768" s="199"/>
      <c r="UY2768" s="206"/>
      <c r="VB2768" s="199"/>
      <c r="VC2768" s="206"/>
      <c r="VF2768" s="199"/>
      <c r="VG2768" s="206"/>
      <c r="VJ2768" s="199"/>
      <c r="VK2768" s="206"/>
      <c r="VN2768" s="199"/>
      <c r="VO2768" s="206"/>
      <c r="VR2768" s="199"/>
      <c r="VS2768" s="206"/>
      <c r="VV2768" s="199"/>
      <c r="VW2768" s="206"/>
      <c r="VZ2768" s="199"/>
      <c r="WA2768" s="206"/>
      <c r="WD2768" s="199"/>
      <c r="WE2768" s="206"/>
      <c r="WH2768" s="199"/>
      <c r="WI2768" s="206"/>
      <c r="WL2768" s="199"/>
      <c r="WM2768" s="206"/>
      <c r="WP2768" s="199"/>
      <c r="WQ2768" s="206"/>
      <c r="WT2768" s="199"/>
      <c r="WU2768" s="206"/>
      <c r="WX2768" s="199"/>
      <c r="WY2768" s="206"/>
      <c r="XB2768" s="199"/>
      <c r="XC2768" s="206"/>
      <c r="XF2768" s="199"/>
      <c r="XG2768" s="206"/>
      <c r="XJ2768" s="199"/>
      <c r="XK2768" s="206"/>
      <c r="XN2768" s="199"/>
      <c r="XO2768" s="206"/>
      <c r="XR2768" s="199"/>
      <c r="XS2768" s="206"/>
      <c r="XV2768" s="199"/>
      <c r="XW2768" s="206"/>
      <c r="XZ2768" s="199"/>
      <c r="YA2768" s="206"/>
      <c r="YD2768" s="199"/>
      <c r="YE2768" s="206"/>
      <c r="YH2768" s="199"/>
      <c r="YI2768" s="206"/>
      <c r="YL2768" s="199"/>
      <c r="YM2768" s="206"/>
      <c r="YP2768" s="199"/>
      <c r="YQ2768" s="206"/>
      <c r="YT2768" s="199"/>
      <c r="YU2768" s="206"/>
      <c r="YX2768" s="199"/>
      <c r="YY2768" s="206"/>
      <c r="ZB2768" s="199"/>
      <c r="ZC2768" s="206"/>
      <c r="ZF2768" s="199"/>
      <c r="ZG2768" s="206"/>
      <c r="ZJ2768" s="199"/>
      <c r="ZK2768" s="206"/>
      <c r="ZN2768" s="199"/>
      <c r="ZO2768" s="206"/>
      <c r="ZR2768" s="199"/>
      <c r="ZS2768" s="206"/>
      <c r="ZV2768" s="199"/>
      <c r="ZW2768" s="206"/>
      <c r="ZZ2768" s="199"/>
      <c r="AAA2768" s="206"/>
      <c r="AAD2768" s="199"/>
      <c r="AAE2768" s="206"/>
      <c r="AAH2768" s="199"/>
      <c r="AAI2768" s="206"/>
      <c r="AAL2768" s="199"/>
      <c r="AAM2768" s="206"/>
      <c r="AAP2768" s="199"/>
      <c r="AAQ2768" s="206"/>
      <c r="AAT2768" s="199"/>
      <c r="AAU2768" s="206"/>
      <c r="AAX2768" s="199"/>
      <c r="AAY2768" s="206"/>
      <c r="ABB2768" s="199"/>
      <c r="ABC2768" s="206"/>
      <c r="ABF2768" s="199"/>
      <c r="ABG2768" s="206"/>
      <c r="ABJ2768" s="199"/>
      <c r="ABK2768" s="206"/>
      <c r="ABN2768" s="199"/>
      <c r="ABO2768" s="206"/>
      <c r="ABR2768" s="199"/>
      <c r="ABS2768" s="206"/>
      <c r="ABV2768" s="199"/>
      <c r="ABW2768" s="206"/>
      <c r="ABZ2768" s="199"/>
      <c r="ACA2768" s="206"/>
      <c r="ACD2768" s="199"/>
      <c r="ACE2768" s="206"/>
      <c r="ACH2768" s="199"/>
      <c r="ACI2768" s="206"/>
      <c r="ACL2768" s="199"/>
      <c r="ACM2768" s="206"/>
      <c r="ACP2768" s="199"/>
      <c r="ACQ2768" s="206"/>
      <c r="ACT2768" s="199"/>
      <c r="ACU2768" s="206"/>
      <c r="ACX2768" s="199"/>
      <c r="ACY2768" s="206"/>
      <c r="ADB2768" s="199"/>
      <c r="ADC2768" s="206"/>
      <c r="ADF2768" s="199"/>
      <c r="ADG2768" s="206"/>
      <c r="ADJ2768" s="199"/>
      <c r="ADK2768" s="206"/>
      <c r="ADN2768" s="199"/>
      <c r="ADO2768" s="206"/>
      <c r="ADR2768" s="199"/>
      <c r="ADS2768" s="206"/>
      <c r="ADV2768" s="199"/>
      <c r="ADW2768" s="206"/>
      <c r="ADZ2768" s="199"/>
      <c r="AEA2768" s="206"/>
      <c r="AED2768" s="199"/>
      <c r="AEE2768" s="206"/>
      <c r="AEH2768" s="199"/>
      <c r="AEI2768" s="206"/>
      <c r="AEL2768" s="199"/>
      <c r="AEM2768" s="206"/>
      <c r="AEP2768" s="199"/>
      <c r="AEQ2768" s="206"/>
      <c r="AET2768" s="199"/>
      <c r="AEU2768" s="206"/>
      <c r="AEX2768" s="199"/>
      <c r="AEY2768" s="206"/>
      <c r="AFB2768" s="199"/>
      <c r="AFC2768" s="206"/>
      <c r="AFF2768" s="199"/>
      <c r="AFG2768" s="206"/>
      <c r="AFJ2768" s="199"/>
      <c r="AFK2768" s="206"/>
      <c r="AFN2768" s="199"/>
      <c r="AFO2768" s="206"/>
      <c r="AFR2768" s="199"/>
      <c r="AFS2768" s="206"/>
      <c r="AFV2768" s="199"/>
      <c r="AFW2768" s="206"/>
      <c r="AFZ2768" s="199"/>
      <c r="AGA2768" s="206"/>
      <c r="AGD2768" s="199"/>
      <c r="AGE2768" s="206"/>
      <c r="AGH2768" s="199"/>
      <c r="AGI2768" s="206"/>
      <c r="AGL2768" s="199"/>
      <c r="AGM2768" s="206"/>
      <c r="AGP2768" s="199"/>
      <c r="AGQ2768" s="206"/>
      <c r="AGT2768" s="199"/>
      <c r="AGU2768" s="206"/>
      <c r="AGX2768" s="199"/>
      <c r="AGY2768" s="206"/>
      <c r="AHB2768" s="199"/>
      <c r="AHC2768" s="206"/>
      <c r="AHF2768" s="199"/>
      <c r="AHG2768" s="206"/>
      <c r="AHJ2768" s="199"/>
      <c r="AHK2768" s="206"/>
      <c r="AHN2768" s="199"/>
      <c r="AHO2768" s="206"/>
      <c r="AHR2768" s="199"/>
      <c r="AHS2768" s="206"/>
      <c r="AHV2768" s="199"/>
      <c r="AHW2768" s="206"/>
      <c r="AHZ2768" s="199"/>
      <c r="AIA2768" s="206"/>
      <c r="AID2768" s="199"/>
      <c r="AIE2768" s="206"/>
      <c r="AIH2768" s="199"/>
      <c r="AII2768" s="206"/>
      <c r="AIL2768" s="199"/>
      <c r="AIM2768" s="206"/>
      <c r="AIP2768" s="199"/>
      <c r="AIQ2768" s="206"/>
      <c r="AIT2768" s="199"/>
      <c r="AIU2768" s="206"/>
      <c r="AIX2768" s="199"/>
      <c r="AIY2768" s="206"/>
      <c r="AJB2768" s="199"/>
      <c r="AJC2768" s="206"/>
      <c r="AJF2768" s="199"/>
      <c r="AJG2768" s="206"/>
      <c r="AJJ2768" s="199"/>
      <c r="AJK2768" s="206"/>
      <c r="AJN2768" s="199"/>
      <c r="AJO2768" s="206"/>
      <c r="AJR2768" s="199"/>
      <c r="AJS2768" s="206"/>
      <c r="AJV2768" s="199"/>
      <c r="AJW2768" s="206"/>
      <c r="AJZ2768" s="199"/>
      <c r="AKA2768" s="206"/>
      <c r="AKD2768" s="199"/>
      <c r="AKE2768" s="206"/>
      <c r="AKH2768" s="199"/>
      <c r="AKI2768" s="206"/>
      <c r="AKL2768" s="199"/>
      <c r="AKM2768" s="206"/>
      <c r="AKP2768" s="199"/>
      <c r="AKQ2768" s="206"/>
      <c r="AKT2768" s="199"/>
      <c r="AKU2768" s="206"/>
      <c r="AKX2768" s="199"/>
      <c r="AKY2768" s="206"/>
      <c r="ALB2768" s="199"/>
      <c r="ALC2768" s="206"/>
      <c r="ALF2768" s="199"/>
      <c r="ALG2768" s="206"/>
      <c r="ALJ2768" s="199"/>
      <c r="ALK2768" s="206"/>
      <c r="ALN2768" s="199"/>
      <c r="ALO2768" s="206"/>
      <c r="ALR2768" s="199"/>
      <c r="ALS2768" s="206"/>
      <c r="ALV2768" s="199"/>
      <c r="ALW2768" s="206"/>
      <c r="ALZ2768" s="199"/>
      <c r="AMA2768" s="206"/>
      <c r="AMD2768" s="199"/>
      <c r="AME2768" s="206"/>
      <c r="AMH2768" s="199"/>
      <c r="AMI2768" s="206"/>
      <c r="AML2768" s="199"/>
      <c r="AMM2768" s="206"/>
      <c r="AMP2768" s="199"/>
      <c r="AMQ2768" s="206"/>
      <c r="AMT2768" s="199"/>
      <c r="AMU2768" s="206"/>
      <c r="AMX2768" s="199"/>
      <c r="AMY2768" s="206"/>
      <c r="ANB2768" s="199"/>
      <c r="ANC2768" s="206"/>
      <c r="ANF2768" s="199"/>
      <c r="ANG2768" s="206"/>
      <c r="ANJ2768" s="199"/>
      <c r="ANK2768" s="206"/>
      <c r="ANN2768" s="199"/>
      <c r="ANO2768" s="206"/>
      <c r="ANR2768" s="199"/>
      <c r="ANS2768" s="206"/>
      <c r="ANV2768" s="199"/>
      <c r="ANW2768" s="206"/>
      <c r="ANZ2768" s="199"/>
      <c r="AOA2768" s="206"/>
      <c r="AOD2768" s="199"/>
      <c r="AOE2768" s="206"/>
      <c r="AOH2768" s="199"/>
      <c r="AOI2768" s="206"/>
      <c r="AOL2768" s="199"/>
      <c r="AOM2768" s="206"/>
    </row>
    <row r="2769" spans="1:1023 1026:1079" x14ac:dyDescent="0.25">
      <c r="A2769" s="206">
        <v>2582</v>
      </c>
      <c r="B2769" s="208"/>
      <c r="C2769" s="206" t="s">
        <v>3657</v>
      </c>
      <c r="D2769" s="315">
        <v>43494</v>
      </c>
      <c r="E2769" s="463" t="s">
        <v>1213</v>
      </c>
      <c r="F2769" s="208" t="s">
        <v>602</v>
      </c>
      <c r="G2769" s="208" t="s">
        <v>615</v>
      </c>
      <c r="H2769" s="315">
        <v>43494</v>
      </c>
      <c r="I2769" s="315">
        <v>43494</v>
      </c>
      <c r="J2769" s="338">
        <v>0.3034722222222222</v>
      </c>
      <c r="K2769" s="338">
        <v>0.3263888888888889</v>
      </c>
      <c r="L2769" s="193"/>
      <c r="M2769" s="215" t="s">
        <v>136</v>
      </c>
      <c r="N2769" s="206">
        <v>5</v>
      </c>
      <c r="O2769" s="215" t="s">
        <v>136</v>
      </c>
      <c r="P2769" s="206">
        <v>5</v>
      </c>
      <c r="S2769" s="215" t="s">
        <v>136</v>
      </c>
      <c r="T2769" s="206">
        <v>5</v>
      </c>
      <c r="U2769" s="215" t="s">
        <v>136</v>
      </c>
      <c r="V2769" s="206">
        <v>5</v>
      </c>
      <c r="AC2769" s="222">
        <f t="shared" si="624"/>
        <v>100</v>
      </c>
      <c r="AD2769" s="221" t="s">
        <v>37</v>
      </c>
      <c r="AE2769" s="200">
        <v>1</v>
      </c>
      <c r="AF2769" s="200"/>
      <c r="AG2769" s="200"/>
      <c r="AH2769" s="200"/>
      <c r="AI2769" s="200"/>
      <c r="AJ2769" s="200"/>
      <c r="AK2769" s="200"/>
      <c r="AL2769" s="224"/>
      <c r="AM2769" s="391">
        <f t="shared" si="631"/>
        <v>1</v>
      </c>
      <c r="AN2769" s="222">
        <v>0.1</v>
      </c>
      <c r="AO2769" s="228"/>
      <c r="AP2769" s="230">
        <f t="shared" si="632"/>
        <v>0.1</v>
      </c>
      <c r="AQ2769" s="399"/>
      <c r="AR2769" s="194"/>
      <c r="AS2769" s="235" t="str">
        <f t="shared" ca="1" si="633"/>
        <v>ok</v>
      </c>
      <c r="AT2769" s="225" t="str">
        <f t="shared" ca="1" si="634"/>
        <v>ok</v>
      </c>
      <c r="AU2769" s="221"/>
      <c r="AV2769" s="197">
        <v>0.1</v>
      </c>
      <c r="AW2769" s="198">
        <v>1</v>
      </c>
      <c r="AX2769" s="199" t="s">
        <v>603</v>
      </c>
      <c r="AY2769" s="206" t="s">
        <v>604</v>
      </c>
      <c r="BB2769" s="199"/>
      <c r="BC2769" s="206"/>
      <c r="BF2769" s="199"/>
      <c r="BG2769" s="206"/>
      <c r="BJ2769" s="199"/>
      <c r="BK2769" s="206"/>
      <c r="BN2769" s="199"/>
      <c r="BO2769" s="206"/>
      <c r="BR2769" s="199"/>
      <c r="BS2769" s="206"/>
      <c r="BV2769" s="199"/>
      <c r="BW2769" s="206"/>
      <c r="BZ2769" s="199"/>
      <c r="CA2769" s="206"/>
      <c r="CD2769" s="199"/>
      <c r="CE2769" s="206"/>
      <c r="CH2769" s="199"/>
      <c r="CI2769" s="206"/>
      <c r="CL2769" s="199"/>
      <c r="CM2769" s="206"/>
      <c r="CP2769" s="199"/>
      <c r="CQ2769" s="206"/>
      <c r="CT2769" s="199"/>
      <c r="CU2769" s="206"/>
      <c r="CX2769" s="199"/>
      <c r="CY2769" s="206"/>
      <c r="DB2769" s="199"/>
      <c r="DC2769" s="206"/>
      <c r="DF2769" s="199"/>
      <c r="DG2769" s="206"/>
      <c r="DJ2769" s="199"/>
      <c r="DK2769" s="206"/>
      <c r="DN2769" s="199"/>
      <c r="DO2769" s="206"/>
      <c r="DR2769" s="199"/>
      <c r="DS2769" s="206"/>
      <c r="DV2769" s="199"/>
      <c r="DW2769" s="206"/>
      <c r="DZ2769" s="199"/>
      <c r="EA2769" s="206"/>
      <c r="ED2769" s="199"/>
      <c r="EE2769" s="206"/>
      <c r="EH2769" s="199"/>
      <c r="EI2769" s="206"/>
      <c r="EL2769" s="199"/>
      <c r="EM2769" s="206"/>
      <c r="EP2769" s="199"/>
      <c r="EQ2769" s="206"/>
      <c r="ET2769" s="199"/>
      <c r="EU2769" s="206"/>
      <c r="EX2769" s="199"/>
      <c r="EY2769" s="206"/>
      <c r="FB2769" s="199"/>
      <c r="FC2769" s="206"/>
      <c r="FF2769" s="199"/>
      <c r="FG2769" s="206"/>
      <c r="FJ2769" s="199"/>
      <c r="FK2769" s="206"/>
      <c r="FN2769" s="199"/>
      <c r="FO2769" s="206"/>
      <c r="FR2769" s="199"/>
      <c r="FS2769" s="206"/>
      <c r="FV2769" s="199"/>
      <c r="FW2769" s="206"/>
      <c r="FZ2769" s="199"/>
      <c r="GA2769" s="206"/>
      <c r="GD2769" s="199"/>
      <c r="GE2769" s="206"/>
      <c r="GH2769" s="199"/>
      <c r="GI2769" s="206"/>
      <c r="GL2769" s="199"/>
      <c r="GM2769" s="206"/>
      <c r="GP2769" s="199"/>
      <c r="GQ2769" s="206"/>
      <c r="GT2769" s="199"/>
      <c r="GU2769" s="206"/>
      <c r="GX2769" s="199"/>
      <c r="GY2769" s="206"/>
      <c r="HB2769" s="199"/>
      <c r="HC2769" s="206"/>
      <c r="HF2769" s="199"/>
      <c r="HG2769" s="206"/>
      <c r="HJ2769" s="199"/>
      <c r="HK2769" s="206"/>
      <c r="HN2769" s="199"/>
      <c r="HO2769" s="206"/>
      <c r="HR2769" s="199"/>
      <c r="HS2769" s="206"/>
      <c r="HV2769" s="199"/>
      <c r="HW2769" s="206"/>
      <c r="HZ2769" s="199"/>
      <c r="IA2769" s="206"/>
      <c r="ID2769" s="199"/>
      <c r="IE2769" s="206"/>
      <c r="IH2769" s="199"/>
      <c r="II2769" s="206"/>
      <c r="IL2769" s="199"/>
      <c r="IM2769" s="206"/>
      <c r="IP2769" s="199"/>
      <c r="IQ2769" s="206"/>
      <c r="IT2769" s="199"/>
      <c r="IU2769" s="206"/>
      <c r="IX2769" s="199"/>
      <c r="IY2769" s="206"/>
      <c r="JB2769" s="199"/>
      <c r="JC2769" s="206"/>
      <c r="JF2769" s="199"/>
      <c r="JG2769" s="206"/>
      <c r="JJ2769" s="199"/>
      <c r="JK2769" s="206"/>
      <c r="JN2769" s="199"/>
      <c r="JO2769" s="206"/>
      <c r="JR2769" s="199"/>
      <c r="JS2769" s="206"/>
      <c r="JV2769" s="199"/>
      <c r="JW2769" s="206"/>
      <c r="JZ2769" s="199"/>
      <c r="KA2769" s="206"/>
      <c r="KD2769" s="199"/>
      <c r="KE2769" s="206"/>
      <c r="KH2769" s="199"/>
      <c r="KI2769" s="206"/>
      <c r="KL2769" s="199"/>
      <c r="KM2769" s="206"/>
      <c r="KP2769" s="199"/>
      <c r="KQ2769" s="206"/>
      <c r="KT2769" s="199"/>
      <c r="KU2769" s="206"/>
      <c r="KX2769" s="199"/>
      <c r="KY2769" s="206"/>
      <c r="LB2769" s="199"/>
      <c r="LC2769" s="206"/>
      <c r="LF2769" s="199"/>
      <c r="LG2769" s="206"/>
      <c r="LJ2769" s="199"/>
      <c r="LK2769" s="206"/>
      <c r="LN2769" s="199"/>
      <c r="LO2769" s="206"/>
      <c r="LR2769" s="199"/>
      <c r="LS2769" s="206"/>
      <c r="LV2769" s="199"/>
      <c r="LW2769" s="206"/>
      <c r="LZ2769" s="199"/>
      <c r="MA2769" s="206"/>
      <c r="MD2769" s="199"/>
      <c r="ME2769" s="206"/>
      <c r="MH2769" s="199"/>
      <c r="MI2769" s="206"/>
      <c r="ML2769" s="199"/>
      <c r="MM2769" s="206"/>
      <c r="MP2769" s="199"/>
      <c r="MQ2769" s="206"/>
      <c r="MT2769" s="199"/>
      <c r="MU2769" s="206"/>
      <c r="MX2769" s="199"/>
      <c r="MY2769" s="206"/>
      <c r="NB2769" s="199"/>
      <c r="NC2769" s="206"/>
      <c r="NF2769" s="199"/>
      <c r="NG2769" s="206"/>
      <c r="NJ2769" s="199"/>
      <c r="NK2769" s="206"/>
      <c r="NN2769" s="199"/>
      <c r="NO2769" s="206"/>
      <c r="NR2769" s="199"/>
      <c r="NS2769" s="206"/>
      <c r="NV2769" s="199"/>
      <c r="NW2769" s="206"/>
      <c r="NZ2769" s="199"/>
      <c r="OA2769" s="206"/>
      <c r="OD2769" s="199"/>
      <c r="OE2769" s="206"/>
      <c r="OH2769" s="199"/>
      <c r="OI2769" s="206"/>
      <c r="OL2769" s="199"/>
      <c r="OM2769" s="206"/>
      <c r="OP2769" s="199"/>
      <c r="OQ2769" s="206"/>
      <c r="OT2769" s="199"/>
      <c r="OU2769" s="206"/>
      <c r="OX2769" s="199"/>
      <c r="OY2769" s="206"/>
      <c r="PB2769" s="199"/>
      <c r="PC2769" s="206"/>
      <c r="PF2769" s="199"/>
      <c r="PG2769" s="206"/>
      <c r="PJ2769" s="199"/>
      <c r="PK2769" s="206"/>
      <c r="PN2769" s="199"/>
      <c r="PO2769" s="206"/>
      <c r="PR2769" s="199"/>
      <c r="PS2769" s="206"/>
      <c r="PV2769" s="199"/>
      <c r="PW2769" s="206"/>
      <c r="PZ2769" s="199"/>
      <c r="QA2769" s="206"/>
      <c r="QD2769" s="199"/>
      <c r="QE2769" s="206"/>
      <c r="QH2769" s="199"/>
      <c r="QI2769" s="206"/>
      <c r="QL2769" s="199"/>
      <c r="QM2769" s="206"/>
      <c r="QP2769" s="199"/>
      <c r="QQ2769" s="206"/>
      <c r="QT2769" s="199"/>
      <c r="QU2769" s="206"/>
      <c r="QX2769" s="199"/>
      <c r="QY2769" s="206"/>
      <c r="RB2769" s="199"/>
      <c r="RC2769" s="206"/>
      <c r="RF2769" s="199"/>
      <c r="RG2769" s="206"/>
      <c r="RJ2769" s="199"/>
      <c r="RK2769" s="206"/>
      <c r="RN2769" s="199"/>
      <c r="RO2769" s="206"/>
      <c r="RR2769" s="199"/>
      <c r="RS2769" s="206"/>
      <c r="RV2769" s="199"/>
      <c r="RW2769" s="206"/>
      <c r="RZ2769" s="199"/>
      <c r="SA2769" s="206"/>
      <c r="SD2769" s="199"/>
      <c r="SE2769" s="206"/>
      <c r="SH2769" s="199"/>
      <c r="SI2769" s="206"/>
      <c r="SL2769" s="199"/>
      <c r="SM2769" s="206"/>
      <c r="SP2769" s="199"/>
      <c r="SQ2769" s="206"/>
      <c r="ST2769" s="199"/>
      <c r="SU2769" s="206"/>
      <c r="SX2769" s="199"/>
      <c r="SY2769" s="206"/>
      <c r="TB2769" s="199"/>
      <c r="TC2769" s="206"/>
      <c r="TF2769" s="199"/>
      <c r="TG2769" s="206"/>
      <c r="TJ2769" s="199"/>
      <c r="TK2769" s="206"/>
      <c r="TN2769" s="199"/>
      <c r="TO2769" s="206"/>
      <c r="TR2769" s="199"/>
      <c r="TS2769" s="206"/>
      <c r="TV2769" s="199"/>
      <c r="TW2769" s="206"/>
      <c r="TZ2769" s="199"/>
      <c r="UA2769" s="206"/>
      <c r="UD2769" s="199"/>
      <c r="UE2769" s="206"/>
      <c r="UH2769" s="199"/>
      <c r="UI2769" s="206"/>
      <c r="UL2769" s="199"/>
      <c r="UM2769" s="206"/>
      <c r="UP2769" s="199"/>
      <c r="UQ2769" s="206"/>
      <c r="UT2769" s="199"/>
      <c r="UU2769" s="206"/>
      <c r="UX2769" s="199"/>
      <c r="UY2769" s="206"/>
      <c r="VB2769" s="199"/>
      <c r="VC2769" s="206"/>
      <c r="VF2769" s="199"/>
      <c r="VG2769" s="206"/>
      <c r="VJ2769" s="199"/>
      <c r="VK2769" s="206"/>
      <c r="VN2769" s="199"/>
      <c r="VO2769" s="206"/>
      <c r="VR2769" s="199"/>
      <c r="VS2769" s="206"/>
      <c r="VV2769" s="199"/>
      <c r="VW2769" s="206"/>
      <c r="VZ2769" s="199"/>
      <c r="WA2769" s="206"/>
      <c r="WD2769" s="199"/>
      <c r="WE2769" s="206"/>
      <c r="WH2769" s="199"/>
      <c r="WI2769" s="206"/>
      <c r="WL2769" s="199"/>
      <c r="WM2769" s="206"/>
      <c r="WP2769" s="199"/>
      <c r="WQ2769" s="206"/>
      <c r="WT2769" s="199"/>
      <c r="WU2769" s="206"/>
      <c r="WX2769" s="199"/>
      <c r="WY2769" s="206"/>
      <c r="XB2769" s="199"/>
      <c r="XC2769" s="206"/>
      <c r="XF2769" s="199"/>
      <c r="XG2769" s="206"/>
      <c r="XJ2769" s="199"/>
      <c r="XK2769" s="206"/>
      <c r="XN2769" s="199"/>
      <c r="XO2769" s="206"/>
      <c r="XR2769" s="199"/>
      <c r="XS2769" s="206"/>
      <c r="XV2769" s="199"/>
      <c r="XW2769" s="206"/>
      <c r="XZ2769" s="199"/>
      <c r="YA2769" s="206"/>
      <c r="YD2769" s="199"/>
      <c r="YE2769" s="206"/>
      <c r="YH2769" s="199"/>
      <c r="YI2769" s="206"/>
      <c r="YL2769" s="199"/>
      <c r="YM2769" s="206"/>
      <c r="YP2769" s="199"/>
      <c r="YQ2769" s="206"/>
      <c r="YT2769" s="199"/>
      <c r="YU2769" s="206"/>
      <c r="YX2769" s="199"/>
      <c r="YY2769" s="206"/>
      <c r="ZB2769" s="199"/>
      <c r="ZC2769" s="206"/>
      <c r="ZF2769" s="199"/>
      <c r="ZG2769" s="206"/>
      <c r="ZJ2769" s="199"/>
      <c r="ZK2769" s="206"/>
      <c r="ZN2769" s="199"/>
      <c r="ZO2769" s="206"/>
      <c r="ZR2769" s="199"/>
      <c r="ZS2769" s="206"/>
      <c r="ZV2769" s="199"/>
      <c r="ZW2769" s="206"/>
      <c r="ZZ2769" s="199"/>
      <c r="AAA2769" s="206"/>
      <c r="AAD2769" s="199"/>
      <c r="AAE2769" s="206"/>
      <c r="AAH2769" s="199"/>
      <c r="AAI2769" s="206"/>
      <c r="AAL2769" s="199"/>
      <c r="AAM2769" s="206"/>
      <c r="AAP2769" s="199"/>
      <c r="AAQ2769" s="206"/>
      <c r="AAT2769" s="199"/>
      <c r="AAU2769" s="206"/>
      <c r="AAX2769" s="199"/>
      <c r="AAY2769" s="206"/>
      <c r="ABB2769" s="199"/>
      <c r="ABC2769" s="206"/>
      <c r="ABF2769" s="199"/>
      <c r="ABG2769" s="206"/>
      <c r="ABJ2769" s="199"/>
      <c r="ABK2769" s="206"/>
      <c r="ABN2769" s="199"/>
      <c r="ABO2769" s="206"/>
      <c r="ABR2769" s="199"/>
      <c r="ABS2769" s="206"/>
      <c r="ABV2769" s="199"/>
      <c r="ABW2769" s="206"/>
      <c r="ABZ2769" s="199"/>
      <c r="ACA2769" s="206"/>
      <c r="ACD2769" s="199"/>
      <c r="ACE2769" s="206"/>
      <c r="ACH2769" s="199"/>
      <c r="ACI2769" s="206"/>
      <c r="ACL2769" s="199"/>
      <c r="ACM2769" s="206"/>
      <c r="ACP2769" s="199"/>
      <c r="ACQ2769" s="206"/>
      <c r="ACT2769" s="199"/>
      <c r="ACU2769" s="206"/>
      <c r="ACX2769" s="199"/>
      <c r="ACY2769" s="206"/>
      <c r="ADB2769" s="199"/>
      <c r="ADC2769" s="206"/>
      <c r="ADF2769" s="199"/>
      <c r="ADG2769" s="206"/>
      <c r="ADJ2769" s="199"/>
      <c r="ADK2769" s="206"/>
      <c r="ADN2769" s="199"/>
      <c r="ADO2769" s="206"/>
      <c r="ADR2769" s="199"/>
      <c r="ADS2769" s="206"/>
      <c r="ADV2769" s="199"/>
      <c r="ADW2769" s="206"/>
      <c r="ADZ2769" s="199"/>
      <c r="AEA2769" s="206"/>
      <c r="AED2769" s="199"/>
      <c r="AEE2769" s="206"/>
      <c r="AEH2769" s="199"/>
      <c r="AEI2769" s="206"/>
      <c r="AEL2769" s="199"/>
      <c r="AEM2769" s="206"/>
      <c r="AEP2769" s="199"/>
      <c r="AEQ2769" s="206"/>
      <c r="AET2769" s="199"/>
      <c r="AEU2769" s="206"/>
      <c r="AEX2769" s="199"/>
      <c r="AEY2769" s="206"/>
      <c r="AFB2769" s="199"/>
      <c r="AFC2769" s="206"/>
      <c r="AFF2769" s="199"/>
      <c r="AFG2769" s="206"/>
      <c r="AFJ2769" s="199"/>
      <c r="AFK2769" s="206"/>
      <c r="AFN2769" s="199"/>
      <c r="AFO2769" s="206"/>
      <c r="AFR2769" s="199"/>
      <c r="AFS2769" s="206"/>
      <c r="AFV2769" s="199"/>
      <c r="AFW2769" s="206"/>
      <c r="AFZ2769" s="199"/>
      <c r="AGA2769" s="206"/>
      <c r="AGD2769" s="199"/>
      <c r="AGE2769" s="206"/>
      <c r="AGH2769" s="199"/>
      <c r="AGI2769" s="206"/>
      <c r="AGL2769" s="199"/>
      <c r="AGM2769" s="206"/>
      <c r="AGP2769" s="199"/>
      <c r="AGQ2769" s="206"/>
      <c r="AGT2769" s="199"/>
      <c r="AGU2769" s="206"/>
      <c r="AGX2769" s="199"/>
      <c r="AGY2769" s="206"/>
      <c r="AHB2769" s="199"/>
      <c r="AHC2769" s="206"/>
      <c r="AHF2769" s="199"/>
      <c r="AHG2769" s="206"/>
      <c r="AHJ2769" s="199"/>
      <c r="AHK2769" s="206"/>
      <c r="AHN2769" s="199"/>
      <c r="AHO2769" s="206"/>
      <c r="AHR2769" s="199"/>
      <c r="AHS2769" s="206"/>
      <c r="AHV2769" s="199"/>
      <c r="AHW2769" s="206"/>
      <c r="AHZ2769" s="199"/>
      <c r="AIA2769" s="206"/>
      <c r="AID2769" s="199"/>
      <c r="AIE2769" s="206"/>
      <c r="AIH2769" s="199"/>
      <c r="AII2769" s="206"/>
      <c r="AIL2769" s="199"/>
      <c r="AIM2769" s="206"/>
      <c r="AIP2769" s="199"/>
      <c r="AIQ2769" s="206"/>
      <c r="AIT2769" s="199"/>
      <c r="AIU2769" s="206"/>
      <c r="AIX2769" s="199"/>
      <c r="AIY2769" s="206"/>
      <c r="AJB2769" s="199"/>
      <c r="AJC2769" s="206"/>
      <c r="AJF2769" s="199"/>
      <c r="AJG2769" s="206"/>
      <c r="AJJ2769" s="199"/>
      <c r="AJK2769" s="206"/>
      <c r="AJN2769" s="199"/>
      <c r="AJO2769" s="206"/>
      <c r="AJR2769" s="199"/>
      <c r="AJS2769" s="206"/>
      <c r="AJV2769" s="199"/>
      <c r="AJW2769" s="206"/>
      <c r="AJZ2769" s="199"/>
      <c r="AKA2769" s="206"/>
      <c r="AKD2769" s="199"/>
      <c r="AKE2769" s="206"/>
      <c r="AKH2769" s="199"/>
      <c r="AKI2769" s="206"/>
      <c r="AKL2769" s="199"/>
      <c r="AKM2769" s="206"/>
      <c r="AKP2769" s="199"/>
      <c r="AKQ2769" s="206"/>
      <c r="AKT2769" s="199"/>
      <c r="AKU2769" s="206"/>
      <c r="AKX2769" s="199"/>
      <c r="AKY2769" s="206"/>
      <c r="ALB2769" s="199"/>
      <c r="ALC2769" s="206"/>
      <c r="ALF2769" s="199"/>
      <c r="ALG2769" s="206"/>
      <c r="ALJ2769" s="199"/>
      <c r="ALK2769" s="206"/>
      <c r="ALN2769" s="199"/>
      <c r="ALO2769" s="206"/>
      <c r="ALR2769" s="199"/>
      <c r="ALS2769" s="206"/>
      <c r="ALV2769" s="199"/>
      <c r="ALW2769" s="206"/>
      <c r="ALZ2769" s="199"/>
      <c r="AMA2769" s="206"/>
      <c r="AMD2769" s="199"/>
      <c r="AME2769" s="206"/>
      <c r="AMH2769" s="199"/>
      <c r="AMI2769" s="206"/>
      <c r="AML2769" s="199"/>
      <c r="AMM2769" s="206"/>
      <c r="AMP2769" s="199"/>
      <c r="AMQ2769" s="206"/>
      <c r="AMT2769" s="199"/>
      <c r="AMU2769" s="206"/>
      <c r="AMX2769" s="199"/>
      <c r="AMY2769" s="206"/>
      <c r="ANB2769" s="199"/>
      <c r="ANC2769" s="206"/>
      <c r="ANF2769" s="199"/>
      <c r="ANG2769" s="206"/>
      <c r="ANJ2769" s="199"/>
      <c r="ANK2769" s="206"/>
      <c r="ANN2769" s="199"/>
      <c r="ANO2769" s="206"/>
      <c r="ANR2769" s="199"/>
      <c r="ANS2769" s="206"/>
      <c r="ANV2769" s="199"/>
      <c r="ANW2769" s="206"/>
      <c r="ANZ2769" s="199"/>
      <c r="AOA2769" s="206"/>
      <c r="AOD2769" s="199"/>
      <c r="AOE2769" s="206"/>
      <c r="AOH2769" s="199"/>
      <c r="AOI2769" s="206"/>
      <c r="AOL2769" s="199"/>
      <c r="AOM2769" s="206"/>
    </row>
    <row r="2770" spans="1:1023 1026:1079" x14ac:dyDescent="0.25">
      <c r="A2770" s="206">
        <v>2583</v>
      </c>
      <c r="B2770" s="208"/>
      <c r="C2770" s="206" t="s">
        <v>3658</v>
      </c>
      <c r="D2770" s="315">
        <v>43495</v>
      </c>
      <c r="E2770" s="463" t="s">
        <v>1213</v>
      </c>
      <c r="F2770" s="208" t="s">
        <v>602</v>
      </c>
      <c r="G2770" s="208" t="s">
        <v>615</v>
      </c>
      <c r="H2770" s="315">
        <v>43495</v>
      </c>
      <c r="I2770" s="315">
        <v>43495</v>
      </c>
      <c r="J2770" s="338">
        <v>0.56388888888888888</v>
      </c>
      <c r="K2770" s="338">
        <v>0.58124999999999993</v>
      </c>
      <c r="L2770" s="193"/>
      <c r="M2770" s="214" t="s">
        <v>65</v>
      </c>
      <c r="N2770" s="206">
        <v>5</v>
      </c>
      <c r="O2770" s="214" t="s">
        <v>65</v>
      </c>
      <c r="P2770" s="206">
        <v>5</v>
      </c>
      <c r="S2770" s="214" t="s">
        <v>65</v>
      </c>
      <c r="T2770" s="206">
        <v>5</v>
      </c>
      <c r="U2770" s="214" t="s">
        <v>65</v>
      </c>
      <c r="V2770" s="206">
        <v>5</v>
      </c>
      <c r="AC2770" s="222">
        <f t="shared" si="624"/>
        <v>100</v>
      </c>
      <c r="AD2770" s="221" t="s">
        <v>37</v>
      </c>
      <c r="AE2770" s="200">
        <v>1</v>
      </c>
      <c r="AF2770" s="200"/>
      <c r="AG2770" s="200"/>
      <c r="AH2770" s="200"/>
      <c r="AI2770" s="200"/>
      <c r="AJ2770" s="200"/>
      <c r="AK2770" s="200"/>
      <c r="AL2770" s="224"/>
      <c r="AM2770" s="391">
        <f t="shared" si="631"/>
        <v>1</v>
      </c>
      <c r="AN2770" s="222">
        <v>0.15</v>
      </c>
      <c r="AO2770" s="228"/>
      <c r="AP2770" s="230">
        <f t="shared" si="632"/>
        <v>0.15</v>
      </c>
      <c r="AQ2770" s="399"/>
      <c r="AR2770" s="194"/>
      <c r="AS2770" s="235" t="str">
        <f t="shared" ca="1" si="633"/>
        <v>ok</v>
      </c>
      <c r="AT2770" s="225" t="str">
        <f t="shared" ca="1" si="634"/>
        <v>ok</v>
      </c>
      <c r="AU2770" s="221"/>
      <c r="AV2770" s="197">
        <v>0.15</v>
      </c>
      <c r="AW2770" s="198">
        <v>6</v>
      </c>
      <c r="AX2770" s="199" t="s">
        <v>603</v>
      </c>
      <c r="AY2770" s="206" t="s">
        <v>607</v>
      </c>
      <c r="BB2770" s="199"/>
      <c r="BC2770" s="206"/>
      <c r="BF2770" s="199"/>
      <c r="BG2770" s="206"/>
      <c r="BJ2770" s="199"/>
      <c r="BK2770" s="206"/>
      <c r="BN2770" s="199"/>
      <c r="BO2770" s="206"/>
      <c r="BR2770" s="199"/>
      <c r="BS2770" s="206"/>
      <c r="BV2770" s="199"/>
      <c r="BW2770" s="206"/>
      <c r="BZ2770" s="199"/>
      <c r="CA2770" s="206"/>
      <c r="CD2770" s="199"/>
      <c r="CE2770" s="206"/>
      <c r="CH2770" s="199"/>
      <c r="CI2770" s="206"/>
      <c r="CL2770" s="199"/>
      <c r="CM2770" s="206"/>
      <c r="CP2770" s="199"/>
      <c r="CQ2770" s="206"/>
      <c r="CT2770" s="199"/>
      <c r="CU2770" s="206"/>
      <c r="CX2770" s="199"/>
      <c r="CY2770" s="206"/>
      <c r="DB2770" s="199"/>
      <c r="DC2770" s="206"/>
      <c r="DF2770" s="199"/>
      <c r="DG2770" s="206"/>
      <c r="DJ2770" s="199"/>
      <c r="DK2770" s="206"/>
      <c r="DN2770" s="199"/>
      <c r="DO2770" s="206"/>
      <c r="DR2770" s="199"/>
      <c r="DS2770" s="206"/>
      <c r="DV2770" s="199"/>
      <c r="DW2770" s="206"/>
      <c r="DZ2770" s="199"/>
      <c r="EA2770" s="206"/>
      <c r="ED2770" s="199"/>
      <c r="EE2770" s="206"/>
      <c r="EH2770" s="199"/>
      <c r="EI2770" s="206"/>
      <c r="EL2770" s="199"/>
      <c r="EM2770" s="206"/>
      <c r="EP2770" s="199"/>
      <c r="EQ2770" s="206"/>
      <c r="ET2770" s="199"/>
      <c r="EU2770" s="206"/>
      <c r="EX2770" s="199"/>
      <c r="EY2770" s="206"/>
      <c r="FB2770" s="199"/>
      <c r="FC2770" s="206"/>
      <c r="FF2770" s="199"/>
      <c r="FG2770" s="206"/>
      <c r="FJ2770" s="199"/>
      <c r="FK2770" s="206"/>
      <c r="FN2770" s="199"/>
      <c r="FO2770" s="206"/>
      <c r="FR2770" s="199"/>
      <c r="FS2770" s="206"/>
      <c r="FV2770" s="199"/>
      <c r="FW2770" s="206"/>
      <c r="FZ2770" s="199"/>
      <c r="GA2770" s="206"/>
      <c r="GD2770" s="199"/>
      <c r="GE2770" s="206"/>
      <c r="GH2770" s="199"/>
      <c r="GI2770" s="206"/>
      <c r="GL2770" s="199"/>
      <c r="GM2770" s="206"/>
      <c r="GP2770" s="199"/>
      <c r="GQ2770" s="206"/>
      <c r="GT2770" s="199"/>
      <c r="GU2770" s="206"/>
      <c r="GX2770" s="199"/>
      <c r="GY2770" s="206"/>
      <c r="HB2770" s="199"/>
      <c r="HC2770" s="206"/>
      <c r="HF2770" s="199"/>
      <c r="HG2770" s="206"/>
      <c r="HJ2770" s="199"/>
      <c r="HK2770" s="206"/>
      <c r="HN2770" s="199"/>
      <c r="HO2770" s="206"/>
      <c r="HR2770" s="199"/>
      <c r="HS2770" s="206"/>
      <c r="HV2770" s="199"/>
      <c r="HW2770" s="206"/>
      <c r="HZ2770" s="199"/>
      <c r="IA2770" s="206"/>
      <c r="ID2770" s="199"/>
      <c r="IE2770" s="206"/>
      <c r="IH2770" s="199"/>
      <c r="II2770" s="206"/>
      <c r="IL2770" s="199"/>
      <c r="IM2770" s="206"/>
      <c r="IP2770" s="199"/>
      <c r="IQ2770" s="206"/>
      <c r="IT2770" s="199"/>
      <c r="IU2770" s="206"/>
      <c r="IX2770" s="199"/>
      <c r="IY2770" s="206"/>
      <c r="JB2770" s="199"/>
      <c r="JC2770" s="206"/>
      <c r="JF2770" s="199"/>
      <c r="JG2770" s="206"/>
      <c r="JJ2770" s="199"/>
      <c r="JK2770" s="206"/>
      <c r="JN2770" s="199"/>
      <c r="JO2770" s="206"/>
      <c r="JR2770" s="199"/>
      <c r="JS2770" s="206"/>
      <c r="JV2770" s="199"/>
      <c r="JW2770" s="206"/>
      <c r="JZ2770" s="199"/>
      <c r="KA2770" s="206"/>
      <c r="KD2770" s="199"/>
      <c r="KE2770" s="206"/>
      <c r="KH2770" s="199"/>
      <c r="KI2770" s="206"/>
      <c r="KL2770" s="199"/>
      <c r="KM2770" s="206"/>
      <c r="KP2770" s="199"/>
      <c r="KQ2770" s="206"/>
      <c r="KT2770" s="199"/>
      <c r="KU2770" s="206"/>
      <c r="KX2770" s="199"/>
      <c r="KY2770" s="206"/>
      <c r="LB2770" s="199"/>
      <c r="LC2770" s="206"/>
      <c r="LF2770" s="199"/>
      <c r="LG2770" s="206"/>
      <c r="LJ2770" s="199"/>
      <c r="LK2770" s="206"/>
      <c r="LN2770" s="199"/>
      <c r="LO2770" s="206"/>
      <c r="LR2770" s="199"/>
      <c r="LS2770" s="206"/>
      <c r="LV2770" s="199"/>
      <c r="LW2770" s="206"/>
      <c r="LZ2770" s="199"/>
      <c r="MA2770" s="206"/>
      <c r="MD2770" s="199"/>
      <c r="ME2770" s="206"/>
      <c r="MH2770" s="199"/>
      <c r="MI2770" s="206"/>
      <c r="ML2770" s="199"/>
      <c r="MM2770" s="206"/>
      <c r="MP2770" s="199"/>
      <c r="MQ2770" s="206"/>
      <c r="MT2770" s="199"/>
      <c r="MU2770" s="206"/>
      <c r="MX2770" s="199"/>
      <c r="MY2770" s="206"/>
      <c r="NB2770" s="199"/>
      <c r="NC2770" s="206"/>
      <c r="NF2770" s="199"/>
      <c r="NG2770" s="206"/>
      <c r="NJ2770" s="199"/>
      <c r="NK2770" s="206"/>
      <c r="NN2770" s="199"/>
      <c r="NO2770" s="206"/>
      <c r="NR2770" s="199"/>
      <c r="NS2770" s="206"/>
      <c r="NV2770" s="199"/>
      <c r="NW2770" s="206"/>
      <c r="NZ2770" s="199"/>
      <c r="OA2770" s="206"/>
      <c r="OD2770" s="199"/>
      <c r="OE2770" s="206"/>
      <c r="OH2770" s="199"/>
      <c r="OI2770" s="206"/>
      <c r="OL2770" s="199"/>
      <c r="OM2770" s="206"/>
      <c r="OP2770" s="199"/>
      <c r="OQ2770" s="206"/>
      <c r="OT2770" s="199"/>
      <c r="OU2770" s="206"/>
      <c r="OX2770" s="199"/>
      <c r="OY2770" s="206"/>
      <c r="PB2770" s="199"/>
      <c r="PC2770" s="206"/>
      <c r="PF2770" s="199"/>
      <c r="PG2770" s="206"/>
      <c r="PJ2770" s="199"/>
      <c r="PK2770" s="206"/>
      <c r="PN2770" s="199"/>
      <c r="PO2770" s="206"/>
      <c r="PR2770" s="199"/>
      <c r="PS2770" s="206"/>
      <c r="PV2770" s="199"/>
      <c r="PW2770" s="206"/>
      <c r="PZ2770" s="199"/>
      <c r="QA2770" s="206"/>
      <c r="QD2770" s="199"/>
      <c r="QE2770" s="206"/>
      <c r="QH2770" s="199"/>
      <c r="QI2770" s="206"/>
      <c r="QL2770" s="199"/>
      <c r="QM2770" s="206"/>
      <c r="QP2770" s="199"/>
      <c r="QQ2770" s="206"/>
      <c r="QT2770" s="199"/>
      <c r="QU2770" s="206"/>
      <c r="QX2770" s="199"/>
      <c r="QY2770" s="206"/>
      <c r="RB2770" s="199"/>
      <c r="RC2770" s="206"/>
      <c r="RF2770" s="199"/>
      <c r="RG2770" s="206"/>
      <c r="RJ2770" s="199"/>
      <c r="RK2770" s="206"/>
      <c r="RN2770" s="199"/>
      <c r="RO2770" s="206"/>
      <c r="RR2770" s="199"/>
      <c r="RS2770" s="206"/>
      <c r="RV2770" s="199"/>
      <c r="RW2770" s="206"/>
      <c r="RZ2770" s="199"/>
      <c r="SA2770" s="206"/>
      <c r="SD2770" s="199"/>
      <c r="SE2770" s="206"/>
      <c r="SH2770" s="199"/>
      <c r="SI2770" s="206"/>
      <c r="SL2770" s="199"/>
      <c r="SM2770" s="206"/>
      <c r="SP2770" s="199"/>
      <c r="SQ2770" s="206"/>
      <c r="ST2770" s="199"/>
      <c r="SU2770" s="206"/>
      <c r="SX2770" s="199"/>
      <c r="SY2770" s="206"/>
      <c r="TB2770" s="199"/>
      <c r="TC2770" s="206"/>
      <c r="TF2770" s="199"/>
      <c r="TG2770" s="206"/>
      <c r="TJ2770" s="199"/>
      <c r="TK2770" s="206"/>
      <c r="TN2770" s="199"/>
      <c r="TO2770" s="206"/>
      <c r="TR2770" s="199"/>
      <c r="TS2770" s="206"/>
      <c r="TV2770" s="199"/>
      <c r="TW2770" s="206"/>
      <c r="TZ2770" s="199"/>
      <c r="UA2770" s="206"/>
      <c r="UD2770" s="199"/>
      <c r="UE2770" s="206"/>
      <c r="UH2770" s="199"/>
      <c r="UI2770" s="206"/>
      <c r="UL2770" s="199"/>
      <c r="UM2770" s="206"/>
      <c r="UP2770" s="199"/>
      <c r="UQ2770" s="206"/>
      <c r="UT2770" s="199"/>
      <c r="UU2770" s="206"/>
      <c r="UX2770" s="199"/>
      <c r="UY2770" s="206"/>
      <c r="VB2770" s="199"/>
      <c r="VC2770" s="206"/>
      <c r="VF2770" s="199"/>
      <c r="VG2770" s="206"/>
      <c r="VJ2770" s="199"/>
      <c r="VK2770" s="206"/>
      <c r="VN2770" s="199"/>
      <c r="VO2770" s="206"/>
      <c r="VR2770" s="199"/>
      <c r="VS2770" s="206"/>
      <c r="VV2770" s="199"/>
      <c r="VW2770" s="206"/>
      <c r="VZ2770" s="199"/>
      <c r="WA2770" s="206"/>
      <c r="WD2770" s="199"/>
      <c r="WE2770" s="206"/>
      <c r="WH2770" s="199"/>
      <c r="WI2770" s="206"/>
      <c r="WL2770" s="199"/>
      <c r="WM2770" s="206"/>
      <c r="WP2770" s="199"/>
      <c r="WQ2770" s="206"/>
      <c r="WT2770" s="199"/>
      <c r="WU2770" s="206"/>
      <c r="WX2770" s="199"/>
      <c r="WY2770" s="206"/>
      <c r="XB2770" s="199"/>
      <c r="XC2770" s="206"/>
      <c r="XF2770" s="199"/>
      <c r="XG2770" s="206"/>
      <c r="XJ2770" s="199"/>
      <c r="XK2770" s="206"/>
      <c r="XN2770" s="199"/>
      <c r="XO2770" s="206"/>
      <c r="XR2770" s="199"/>
      <c r="XS2770" s="206"/>
      <c r="XV2770" s="199"/>
      <c r="XW2770" s="206"/>
      <c r="XZ2770" s="199"/>
      <c r="YA2770" s="206"/>
      <c r="YD2770" s="199"/>
      <c r="YE2770" s="206"/>
      <c r="YH2770" s="199"/>
      <c r="YI2770" s="206"/>
      <c r="YL2770" s="199"/>
      <c r="YM2770" s="206"/>
      <c r="YP2770" s="199"/>
      <c r="YQ2770" s="206"/>
      <c r="YT2770" s="199"/>
      <c r="YU2770" s="206"/>
      <c r="YX2770" s="199"/>
      <c r="YY2770" s="206"/>
      <c r="ZB2770" s="199"/>
      <c r="ZC2770" s="206"/>
      <c r="ZF2770" s="199"/>
      <c r="ZG2770" s="206"/>
      <c r="ZJ2770" s="199"/>
      <c r="ZK2770" s="206"/>
      <c r="ZN2770" s="199"/>
      <c r="ZO2770" s="206"/>
      <c r="ZR2770" s="199"/>
      <c r="ZS2770" s="206"/>
      <c r="ZV2770" s="199"/>
      <c r="ZW2770" s="206"/>
      <c r="ZZ2770" s="199"/>
      <c r="AAA2770" s="206"/>
      <c r="AAD2770" s="199"/>
      <c r="AAE2770" s="206"/>
      <c r="AAH2770" s="199"/>
      <c r="AAI2770" s="206"/>
      <c r="AAL2770" s="199"/>
      <c r="AAM2770" s="206"/>
      <c r="AAP2770" s="199"/>
      <c r="AAQ2770" s="206"/>
      <c r="AAT2770" s="199"/>
      <c r="AAU2770" s="206"/>
      <c r="AAX2770" s="199"/>
      <c r="AAY2770" s="206"/>
      <c r="ABB2770" s="199"/>
      <c r="ABC2770" s="206"/>
      <c r="ABF2770" s="199"/>
      <c r="ABG2770" s="206"/>
      <c r="ABJ2770" s="199"/>
      <c r="ABK2770" s="206"/>
      <c r="ABN2770" s="199"/>
      <c r="ABO2770" s="206"/>
      <c r="ABR2770" s="199"/>
      <c r="ABS2770" s="206"/>
      <c r="ABV2770" s="199"/>
      <c r="ABW2770" s="206"/>
      <c r="ABZ2770" s="199"/>
      <c r="ACA2770" s="206"/>
      <c r="ACD2770" s="199"/>
      <c r="ACE2770" s="206"/>
      <c r="ACH2770" s="199"/>
      <c r="ACI2770" s="206"/>
      <c r="ACL2770" s="199"/>
      <c r="ACM2770" s="206"/>
      <c r="ACP2770" s="199"/>
      <c r="ACQ2770" s="206"/>
      <c r="ACT2770" s="199"/>
      <c r="ACU2770" s="206"/>
      <c r="ACX2770" s="199"/>
      <c r="ACY2770" s="206"/>
      <c r="ADB2770" s="199"/>
      <c r="ADC2770" s="206"/>
      <c r="ADF2770" s="199"/>
      <c r="ADG2770" s="206"/>
      <c r="ADJ2770" s="199"/>
      <c r="ADK2770" s="206"/>
      <c r="ADN2770" s="199"/>
      <c r="ADO2770" s="206"/>
      <c r="ADR2770" s="199"/>
      <c r="ADS2770" s="206"/>
      <c r="ADV2770" s="199"/>
      <c r="ADW2770" s="206"/>
      <c r="ADZ2770" s="199"/>
      <c r="AEA2770" s="206"/>
      <c r="AED2770" s="199"/>
      <c r="AEE2770" s="206"/>
      <c r="AEH2770" s="199"/>
      <c r="AEI2770" s="206"/>
      <c r="AEL2770" s="199"/>
      <c r="AEM2770" s="206"/>
      <c r="AEP2770" s="199"/>
      <c r="AEQ2770" s="206"/>
      <c r="AET2770" s="199"/>
      <c r="AEU2770" s="206"/>
      <c r="AEX2770" s="199"/>
      <c r="AEY2770" s="206"/>
      <c r="AFB2770" s="199"/>
      <c r="AFC2770" s="206"/>
      <c r="AFF2770" s="199"/>
      <c r="AFG2770" s="206"/>
      <c r="AFJ2770" s="199"/>
      <c r="AFK2770" s="206"/>
      <c r="AFN2770" s="199"/>
      <c r="AFO2770" s="206"/>
      <c r="AFR2770" s="199"/>
      <c r="AFS2770" s="206"/>
      <c r="AFV2770" s="199"/>
      <c r="AFW2770" s="206"/>
      <c r="AFZ2770" s="199"/>
      <c r="AGA2770" s="206"/>
      <c r="AGD2770" s="199"/>
      <c r="AGE2770" s="206"/>
      <c r="AGH2770" s="199"/>
      <c r="AGI2770" s="206"/>
      <c r="AGL2770" s="199"/>
      <c r="AGM2770" s="206"/>
      <c r="AGP2770" s="199"/>
      <c r="AGQ2770" s="206"/>
      <c r="AGT2770" s="199"/>
      <c r="AGU2770" s="206"/>
      <c r="AGX2770" s="199"/>
      <c r="AGY2770" s="206"/>
      <c r="AHB2770" s="199"/>
      <c r="AHC2770" s="206"/>
      <c r="AHF2770" s="199"/>
      <c r="AHG2770" s="206"/>
      <c r="AHJ2770" s="199"/>
      <c r="AHK2770" s="206"/>
      <c r="AHN2770" s="199"/>
      <c r="AHO2770" s="206"/>
      <c r="AHR2770" s="199"/>
      <c r="AHS2770" s="206"/>
      <c r="AHV2770" s="199"/>
      <c r="AHW2770" s="206"/>
      <c r="AHZ2770" s="199"/>
      <c r="AIA2770" s="206"/>
      <c r="AID2770" s="199"/>
      <c r="AIE2770" s="206"/>
      <c r="AIH2770" s="199"/>
      <c r="AII2770" s="206"/>
      <c r="AIL2770" s="199"/>
      <c r="AIM2770" s="206"/>
      <c r="AIP2770" s="199"/>
      <c r="AIQ2770" s="206"/>
      <c r="AIT2770" s="199"/>
      <c r="AIU2770" s="206"/>
      <c r="AIX2770" s="199"/>
      <c r="AIY2770" s="206"/>
      <c r="AJB2770" s="199"/>
      <c r="AJC2770" s="206"/>
      <c r="AJF2770" s="199"/>
      <c r="AJG2770" s="206"/>
      <c r="AJJ2770" s="199"/>
      <c r="AJK2770" s="206"/>
      <c r="AJN2770" s="199"/>
      <c r="AJO2770" s="206"/>
      <c r="AJR2770" s="199"/>
      <c r="AJS2770" s="206"/>
      <c r="AJV2770" s="199"/>
      <c r="AJW2770" s="206"/>
      <c r="AJZ2770" s="199"/>
      <c r="AKA2770" s="206"/>
      <c r="AKD2770" s="199"/>
      <c r="AKE2770" s="206"/>
      <c r="AKH2770" s="199"/>
      <c r="AKI2770" s="206"/>
      <c r="AKL2770" s="199"/>
      <c r="AKM2770" s="206"/>
      <c r="AKP2770" s="199"/>
      <c r="AKQ2770" s="206"/>
      <c r="AKT2770" s="199"/>
      <c r="AKU2770" s="206"/>
      <c r="AKX2770" s="199"/>
      <c r="AKY2770" s="206"/>
      <c r="ALB2770" s="199"/>
      <c r="ALC2770" s="206"/>
      <c r="ALF2770" s="199"/>
      <c r="ALG2770" s="206"/>
      <c r="ALJ2770" s="199"/>
      <c r="ALK2770" s="206"/>
      <c r="ALN2770" s="199"/>
      <c r="ALO2770" s="206"/>
      <c r="ALR2770" s="199"/>
      <c r="ALS2770" s="206"/>
      <c r="ALV2770" s="199"/>
      <c r="ALW2770" s="206"/>
      <c r="ALZ2770" s="199"/>
      <c r="AMA2770" s="206"/>
      <c r="AMD2770" s="199"/>
      <c r="AME2770" s="206"/>
      <c r="AMH2770" s="199"/>
      <c r="AMI2770" s="206"/>
      <c r="AML2770" s="199"/>
      <c r="AMM2770" s="206"/>
      <c r="AMP2770" s="199"/>
      <c r="AMQ2770" s="206"/>
      <c r="AMT2770" s="199"/>
      <c r="AMU2770" s="206"/>
      <c r="AMX2770" s="199"/>
      <c r="AMY2770" s="206"/>
      <c r="ANB2770" s="199"/>
      <c r="ANC2770" s="206"/>
      <c r="ANF2770" s="199"/>
      <c r="ANG2770" s="206"/>
      <c r="ANJ2770" s="199"/>
      <c r="ANK2770" s="206"/>
      <c r="ANN2770" s="199"/>
      <c r="ANO2770" s="206"/>
      <c r="ANR2770" s="199"/>
      <c r="ANS2770" s="206"/>
      <c r="ANV2770" s="199"/>
      <c r="ANW2770" s="206"/>
      <c r="ANZ2770" s="199"/>
      <c r="AOA2770" s="206"/>
      <c r="AOD2770" s="199"/>
      <c r="AOE2770" s="206"/>
      <c r="AOH2770" s="199"/>
      <c r="AOI2770" s="206"/>
      <c r="AOL2770" s="199"/>
      <c r="AOM2770" s="206"/>
    </row>
    <row r="2771" spans="1:1023 1026:1079" x14ac:dyDescent="0.25">
      <c r="A2771" s="206">
        <v>2584</v>
      </c>
      <c r="B2771" s="208"/>
      <c r="C2771" s="206" t="s">
        <v>3659</v>
      </c>
      <c r="D2771" s="315">
        <v>43495</v>
      </c>
      <c r="E2771" s="463" t="s">
        <v>1213</v>
      </c>
      <c r="F2771" s="208" t="s">
        <v>602</v>
      </c>
      <c r="G2771" s="208" t="s">
        <v>615</v>
      </c>
      <c r="H2771" s="315">
        <v>43495</v>
      </c>
      <c r="I2771" s="315">
        <v>43495</v>
      </c>
      <c r="J2771" s="338">
        <v>0.59236111111111112</v>
      </c>
      <c r="K2771" s="338">
        <v>0.62222222222222223</v>
      </c>
      <c r="L2771" s="193"/>
      <c r="M2771" s="215" t="s">
        <v>136</v>
      </c>
      <c r="N2771" s="206">
        <v>5</v>
      </c>
      <c r="O2771" s="215" t="s">
        <v>136</v>
      </c>
      <c r="P2771" s="206">
        <v>5</v>
      </c>
      <c r="S2771" s="215" t="s">
        <v>136</v>
      </c>
      <c r="T2771" s="206">
        <v>5</v>
      </c>
      <c r="U2771" s="215" t="s">
        <v>136</v>
      </c>
      <c r="V2771" s="206">
        <v>5</v>
      </c>
      <c r="AC2771" s="222">
        <f t="shared" si="624"/>
        <v>100</v>
      </c>
      <c r="AD2771" s="221" t="s">
        <v>37</v>
      </c>
      <c r="AE2771" s="200">
        <v>1</v>
      </c>
      <c r="AF2771" s="200"/>
      <c r="AG2771" s="200"/>
      <c r="AH2771" s="200"/>
      <c r="AI2771" s="200"/>
      <c r="AJ2771" s="200"/>
      <c r="AK2771" s="200"/>
      <c r="AL2771" s="224"/>
      <c r="AM2771" s="391">
        <f t="shared" si="631"/>
        <v>1</v>
      </c>
      <c r="AN2771" s="222">
        <v>0.1</v>
      </c>
      <c r="AO2771" s="228"/>
      <c r="AP2771" s="230">
        <f t="shared" si="632"/>
        <v>0.1</v>
      </c>
      <c r="AQ2771" s="399"/>
      <c r="AR2771" s="194"/>
      <c r="AS2771" s="235" t="str">
        <f t="shared" ca="1" si="633"/>
        <v>ok</v>
      </c>
      <c r="AT2771" s="225" t="str">
        <f t="shared" ca="1" si="634"/>
        <v>ok</v>
      </c>
      <c r="AU2771" s="221"/>
      <c r="AV2771" s="197">
        <v>0.1</v>
      </c>
      <c r="AW2771" s="198">
        <v>1</v>
      </c>
      <c r="AX2771" s="199" t="s">
        <v>603</v>
      </c>
      <c r="AY2771" s="206" t="s">
        <v>604</v>
      </c>
      <c r="BB2771" s="199"/>
      <c r="BC2771" s="206"/>
      <c r="BF2771" s="199"/>
      <c r="BG2771" s="206"/>
      <c r="BJ2771" s="199"/>
      <c r="BK2771" s="206"/>
      <c r="BN2771" s="199"/>
      <c r="BO2771" s="206"/>
      <c r="BR2771" s="199"/>
      <c r="BS2771" s="206"/>
      <c r="BV2771" s="199"/>
      <c r="BW2771" s="206"/>
      <c r="BZ2771" s="199"/>
      <c r="CA2771" s="206"/>
      <c r="CD2771" s="199"/>
      <c r="CE2771" s="206"/>
      <c r="CH2771" s="199"/>
      <c r="CI2771" s="206"/>
      <c r="CL2771" s="199"/>
      <c r="CM2771" s="206"/>
      <c r="CP2771" s="199"/>
      <c r="CQ2771" s="206"/>
      <c r="CT2771" s="199"/>
      <c r="CU2771" s="206"/>
      <c r="CX2771" s="199"/>
      <c r="CY2771" s="206"/>
      <c r="DB2771" s="199"/>
      <c r="DC2771" s="206"/>
      <c r="DF2771" s="199"/>
      <c r="DG2771" s="206"/>
      <c r="DJ2771" s="199"/>
      <c r="DK2771" s="206"/>
      <c r="DN2771" s="199"/>
      <c r="DO2771" s="206"/>
      <c r="DR2771" s="199"/>
      <c r="DS2771" s="206"/>
      <c r="DV2771" s="199"/>
      <c r="DW2771" s="206"/>
      <c r="DZ2771" s="199"/>
      <c r="EA2771" s="206"/>
      <c r="ED2771" s="199"/>
      <c r="EE2771" s="206"/>
      <c r="EH2771" s="199"/>
      <c r="EI2771" s="206"/>
      <c r="EL2771" s="199"/>
      <c r="EM2771" s="206"/>
      <c r="EP2771" s="199"/>
      <c r="EQ2771" s="206"/>
      <c r="ET2771" s="199"/>
      <c r="EU2771" s="206"/>
      <c r="EX2771" s="199"/>
      <c r="EY2771" s="206"/>
      <c r="FB2771" s="199"/>
      <c r="FC2771" s="206"/>
      <c r="FF2771" s="199"/>
      <c r="FG2771" s="206"/>
      <c r="FJ2771" s="199"/>
      <c r="FK2771" s="206"/>
      <c r="FN2771" s="199"/>
      <c r="FO2771" s="206"/>
      <c r="FR2771" s="199"/>
      <c r="FS2771" s="206"/>
      <c r="FV2771" s="199"/>
      <c r="FW2771" s="206"/>
      <c r="FZ2771" s="199"/>
      <c r="GA2771" s="206"/>
      <c r="GD2771" s="199"/>
      <c r="GE2771" s="206"/>
      <c r="GH2771" s="199"/>
      <c r="GI2771" s="206"/>
      <c r="GL2771" s="199"/>
      <c r="GM2771" s="206"/>
      <c r="GP2771" s="199"/>
      <c r="GQ2771" s="206"/>
      <c r="GT2771" s="199"/>
      <c r="GU2771" s="206"/>
      <c r="GX2771" s="199"/>
      <c r="GY2771" s="206"/>
      <c r="HB2771" s="199"/>
      <c r="HC2771" s="206"/>
      <c r="HF2771" s="199"/>
      <c r="HG2771" s="206"/>
      <c r="HJ2771" s="199"/>
      <c r="HK2771" s="206"/>
      <c r="HN2771" s="199"/>
      <c r="HO2771" s="206"/>
      <c r="HR2771" s="199"/>
      <c r="HS2771" s="206"/>
      <c r="HV2771" s="199"/>
      <c r="HW2771" s="206"/>
      <c r="HZ2771" s="199"/>
      <c r="IA2771" s="206"/>
      <c r="ID2771" s="199"/>
      <c r="IE2771" s="206"/>
      <c r="IH2771" s="199"/>
      <c r="II2771" s="206"/>
      <c r="IL2771" s="199"/>
      <c r="IM2771" s="206"/>
      <c r="IP2771" s="199"/>
      <c r="IQ2771" s="206"/>
      <c r="IT2771" s="199"/>
      <c r="IU2771" s="206"/>
      <c r="IX2771" s="199"/>
      <c r="IY2771" s="206"/>
      <c r="JB2771" s="199"/>
      <c r="JC2771" s="206"/>
      <c r="JF2771" s="199"/>
      <c r="JG2771" s="206"/>
      <c r="JJ2771" s="199"/>
      <c r="JK2771" s="206"/>
      <c r="JN2771" s="199"/>
      <c r="JO2771" s="206"/>
      <c r="JR2771" s="199"/>
      <c r="JS2771" s="206"/>
      <c r="JV2771" s="199"/>
      <c r="JW2771" s="206"/>
      <c r="JZ2771" s="199"/>
      <c r="KA2771" s="206"/>
      <c r="KD2771" s="199"/>
      <c r="KE2771" s="206"/>
      <c r="KH2771" s="199"/>
      <c r="KI2771" s="206"/>
      <c r="KL2771" s="199"/>
      <c r="KM2771" s="206"/>
      <c r="KP2771" s="199"/>
      <c r="KQ2771" s="206"/>
      <c r="KT2771" s="199"/>
      <c r="KU2771" s="206"/>
      <c r="KX2771" s="199"/>
      <c r="KY2771" s="206"/>
      <c r="LB2771" s="199"/>
      <c r="LC2771" s="206"/>
      <c r="LF2771" s="199"/>
      <c r="LG2771" s="206"/>
      <c r="LJ2771" s="199"/>
      <c r="LK2771" s="206"/>
      <c r="LN2771" s="199"/>
      <c r="LO2771" s="206"/>
      <c r="LR2771" s="199"/>
      <c r="LS2771" s="206"/>
      <c r="LV2771" s="199"/>
      <c r="LW2771" s="206"/>
      <c r="LZ2771" s="199"/>
      <c r="MA2771" s="206"/>
      <c r="MD2771" s="199"/>
      <c r="ME2771" s="206"/>
      <c r="MH2771" s="199"/>
      <c r="MI2771" s="206"/>
      <c r="ML2771" s="199"/>
      <c r="MM2771" s="206"/>
      <c r="MP2771" s="199"/>
      <c r="MQ2771" s="206"/>
      <c r="MT2771" s="199"/>
      <c r="MU2771" s="206"/>
      <c r="MX2771" s="199"/>
      <c r="MY2771" s="206"/>
      <c r="NB2771" s="199"/>
      <c r="NC2771" s="206"/>
      <c r="NF2771" s="199"/>
      <c r="NG2771" s="206"/>
      <c r="NJ2771" s="199"/>
      <c r="NK2771" s="206"/>
      <c r="NN2771" s="199"/>
      <c r="NO2771" s="206"/>
      <c r="NR2771" s="199"/>
      <c r="NS2771" s="206"/>
      <c r="NV2771" s="199"/>
      <c r="NW2771" s="206"/>
      <c r="NZ2771" s="199"/>
      <c r="OA2771" s="206"/>
      <c r="OD2771" s="199"/>
      <c r="OE2771" s="206"/>
      <c r="OH2771" s="199"/>
      <c r="OI2771" s="206"/>
      <c r="OL2771" s="199"/>
      <c r="OM2771" s="206"/>
      <c r="OP2771" s="199"/>
      <c r="OQ2771" s="206"/>
      <c r="OT2771" s="199"/>
      <c r="OU2771" s="206"/>
      <c r="OX2771" s="199"/>
      <c r="OY2771" s="206"/>
      <c r="PB2771" s="199"/>
      <c r="PC2771" s="206"/>
      <c r="PF2771" s="199"/>
      <c r="PG2771" s="206"/>
      <c r="PJ2771" s="199"/>
      <c r="PK2771" s="206"/>
      <c r="PN2771" s="199"/>
      <c r="PO2771" s="206"/>
      <c r="PR2771" s="199"/>
      <c r="PS2771" s="206"/>
      <c r="PV2771" s="199"/>
      <c r="PW2771" s="206"/>
      <c r="PZ2771" s="199"/>
      <c r="QA2771" s="206"/>
      <c r="QD2771" s="199"/>
      <c r="QE2771" s="206"/>
      <c r="QH2771" s="199"/>
      <c r="QI2771" s="206"/>
      <c r="QL2771" s="199"/>
      <c r="QM2771" s="206"/>
      <c r="QP2771" s="199"/>
      <c r="QQ2771" s="206"/>
      <c r="QT2771" s="199"/>
      <c r="QU2771" s="206"/>
      <c r="QX2771" s="199"/>
      <c r="QY2771" s="206"/>
      <c r="RB2771" s="199"/>
      <c r="RC2771" s="206"/>
      <c r="RF2771" s="199"/>
      <c r="RG2771" s="206"/>
      <c r="RJ2771" s="199"/>
      <c r="RK2771" s="206"/>
      <c r="RN2771" s="199"/>
      <c r="RO2771" s="206"/>
      <c r="RR2771" s="199"/>
      <c r="RS2771" s="206"/>
      <c r="RV2771" s="199"/>
      <c r="RW2771" s="206"/>
      <c r="RZ2771" s="199"/>
      <c r="SA2771" s="206"/>
      <c r="SD2771" s="199"/>
      <c r="SE2771" s="206"/>
      <c r="SH2771" s="199"/>
      <c r="SI2771" s="206"/>
      <c r="SL2771" s="199"/>
      <c r="SM2771" s="206"/>
      <c r="SP2771" s="199"/>
      <c r="SQ2771" s="206"/>
      <c r="ST2771" s="199"/>
      <c r="SU2771" s="206"/>
      <c r="SX2771" s="199"/>
      <c r="SY2771" s="206"/>
      <c r="TB2771" s="199"/>
      <c r="TC2771" s="206"/>
      <c r="TF2771" s="199"/>
      <c r="TG2771" s="206"/>
      <c r="TJ2771" s="199"/>
      <c r="TK2771" s="206"/>
      <c r="TN2771" s="199"/>
      <c r="TO2771" s="206"/>
      <c r="TR2771" s="199"/>
      <c r="TS2771" s="206"/>
      <c r="TV2771" s="199"/>
      <c r="TW2771" s="206"/>
      <c r="TZ2771" s="199"/>
      <c r="UA2771" s="206"/>
      <c r="UD2771" s="199"/>
      <c r="UE2771" s="206"/>
      <c r="UH2771" s="199"/>
      <c r="UI2771" s="206"/>
      <c r="UL2771" s="199"/>
      <c r="UM2771" s="206"/>
      <c r="UP2771" s="199"/>
      <c r="UQ2771" s="206"/>
      <c r="UT2771" s="199"/>
      <c r="UU2771" s="206"/>
      <c r="UX2771" s="199"/>
      <c r="UY2771" s="206"/>
      <c r="VB2771" s="199"/>
      <c r="VC2771" s="206"/>
      <c r="VF2771" s="199"/>
      <c r="VG2771" s="206"/>
      <c r="VJ2771" s="199"/>
      <c r="VK2771" s="206"/>
      <c r="VN2771" s="199"/>
      <c r="VO2771" s="206"/>
      <c r="VR2771" s="199"/>
      <c r="VS2771" s="206"/>
      <c r="VV2771" s="199"/>
      <c r="VW2771" s="206"/>
      <c r="VZ2771" s="199"/>
      <c r="WA2771" s="206"/>
      <c r="WD2771" s="199"/>
      <c r="WE2771" s="206"/>
      <c r="WH2771" s="199"/>
      <c r="WI2771" s="206"/>
      <c r="WL2771" s="199"/>
      <c r="WM2771" s="206"/>
      <c r="WP2771" s="199"/>
      <c r="WQ2771" s="206"/>
      <c r="WT2771" s="199"/>
      <c r="WU2771" s="206"/>
      <c r="WX2771" s="199"/>
      <c r="WY2771" s="206"/>
      <c r="XB2771" s="199"/>
      <c r="XC2771" s="206"/>
      <c r="XF2771" s="199"/>
      <c r="XG2771" s="206"/>
      <c r="XJ2771" s="199"/>
      <c r="XK2771" s="206"/>
      <c r="XN2771" s="199"/>
      <c r="XO2771" s="206"/>
      <c r="XR2771" s="199"/>
      <c r="XS2771" s="206"/>
      <c r="XV2771" s="199"/>
      <c r="XW2771" s="206"/>
      <c r="XZ2771" s="199"/>
      <c r="YA2771" s="206"/>
      <c r="YD2771" s="199"/>
      <c r="YE2771" s="206"/>
      <c r="YH2771" s="199"/>
      <c r="YI2771" s="206"/>
      <c r="YL2771" s="199"/>
      <c r="YM2771" s="206"/>
      <c r="YP2771" s="199"/>
      <c r="YQ2771" s="206"/>
      <c r="YT2771" s="199"/>
      <c r="YU2771" s="206"/>
      <c r="YX2771" s="199"/>
      <c r="YY2771" s="206"/>
      <c r="ZB2771" s="199"/>
      <c r="ZC2771" s="206"/>
      <c r="ZF2771" s="199"/>
      <c r="ZG2771" s="206"/>
      <c r="ZJ2771" s="199"/>
      <c r="ZK2771" s="206"/>
      <c r="ZN2771" s="199"/>
      <c r="ZO2771" s="206"/>
      <c r="ZR2771" s="199"/>
      <c r="ZS2771" s="206"/>
      <c r="ZV2771" s="199"/>
      <c r="ZW2771" s="206"/>
      <c r="ZZ2771" s="199"/>
      <c r="AAA2771" s="206"/>
      <c r="AAD2771" s="199"/>
      <c r="AAE2771" s="206"/>
      <c r="AAH2771" s="199"/>
      <c r="AAI2771" s="206"/>
      <c r="AAL2771" s="199"/>
      <c r="AAM2771" s="206"/>
      <c r="AAP2771" s="199"/>
      <c r="AAQ2771" s="206"/>
      <c r="AAT2771" s="199"/>
      <c r="AAU2771" s="206"/>
      <c r="AAX2771" s="199"/>
      <c r="AAY2771" s="206"/>
      <c r="ABB2771" s="199"/>
      <c r="ABC2771" s="206"/>
      <c r="ABF2771" s="199"/>
      <c r="ABG2771" s="206"/>
      <c r="ABJ2771" s="199"/>
      <c r="ABK2771" s="206"/>
      <c r="ABN2771" s="199"/>
      <c r="ABO2771" s="206"/>
      <c r="ABR2771" s="199"/>
      <c r="ABS2771" s="206"/>
      <c r="ABV2771" s="199"/>
      <c r="ABW2771" s="206"/>
      <c r="ABZ2771" s="199"/>
      <c r="ACA2771" s="206"/>
      <c r="ACD2771" s="199"/>
      <c r="ACE2771" s="206"/>
      <c r="ACH2771" s="199"/>
      <c r="ACI2771" s="206"/>
      <c r="ACL2771" s="199"/>
      <c r="ACM2771" s="206"/>
      <c r="ACP2771" s="199"/>
      <c r="ACQ2771" s="206"/>
      <c r="ACT2771" s="199"/>
      <c r="ACU2771" s="206"/>
      <c r="ACX2771" s="199"/>
      <c r="ACY2771" s="206"/>
      <c r="ADB2771" s="199"/>
      <c r="ADC2771" s="206"/>
      <c r="ADF2771" s="199"/>
      <c r="ADG2771" s="206"/>
      <c r="ADJ2771" s="199"/>
      <c r="ADK2771" s="206"/>
      <c r="ADN2771" s="199"/>
      <c r="ADO2771" s="206"/>
      <c r="ADR2771" s="199"/>
      <c r="ADS2771" s="206"/>
      <c r="ADV2771" s="199"/>
      <c r="ADW2771" s="206"/>
      <c r="ADZ2771" s="199"/>
      <c r="AEA2771" s="206"/>
      <c r="AED2771" s="199"/>
      <c r="AEE2771" s="206"/>
      <c r="AEH2771" s="199"/>
      <c r="AEI2771" s="206"/>
      <c r="AEL2771" s="199"/>
      <c r="AEM2771" s="206"/>
      <c r="AEP2771" s="199"/>
      <c r="AEQ2771" s="206"/>
      <c r="AET2771" s="199"/>
      <c r="AEU2771" s="206"/>
      <c r="AEX2771" s="199"/>
      <c r="AEY2771" s="206"/>
      <c r="AFB2771" s="199"/>
      <c r="AFC2771" s="206"/>
      <c r="AFF2771" s="199"/>
      <c r="AFG2771" s="206"/>
      <c r="AFJ2771" s="199"/>
      <c r="AFK2771" s="206"/>
      <c r="AFN2771" s="199"/>
      <c r="AFO2771" s="206"/>
      <c r="AFR2771" s="199"/>
      <c r="AFS2771" s="206"/>
      <c r="AFV2771" s="199"/>
      <c r="AFW2771" s="206"/>
      <c r="AFZ2771" s="199"/>
      <c r="AGA2771" s="206"/>
      <c r="AGD2771" s="199"/>
      <c r="AGE2771" s="206"/>
      <c r="AGH2771" s="199"/>
      <c r="AGI2771" s="206"/>
      <c r="AGL2771" s="199"/>
      <c r="AGM2771" s="206"/>
      <c r="AGP2771" s="199"/>
      <c r="AGQ2771" s="206"/>
      <c r="AGT2771" s="199"/>
      <c r="AGU2771" s="206"/>
      <c r="AGX2771" s="199"/>
      <c r="AGY2771" s="206"/>
      <c r="AHB2771" s="199"/>
      <c r="AHC2771" s="206"/>
      <c r="AHF2771" s="199"/>
      <c r="AHG2771" s="206"/>
      <c r="AHJ2771" s="199"/>
      <c r="AHK2771" s="206"/>
      <c r="AHN2771" s="199"/>
      <c r="AHO2771" s="206"/>
      <c r="AHR2771" s="199"/>
      <c r="AHS2771" s="206"/>
      <c r="AHV2771" s="199"/>
      <c r="AHW2771" s="206"/>
      <c r="AHZ2771" s="199"/>
      <c r="AIA2771" s="206"/>
      <c r="AID2771" s="199"/>
      <c r="AIE2771" s="206"/>
      <c r="AIH2771" s="199"/>
      <c r="AII2771" s="206"/>
      <c r="AIL2771" s="199"/>
      <c r="AIM2771" s="206"/>
      <c r="AIP2771" s="199"/>
      <c r="AIQ2771" s="206"/>
      <c r="AIT2771" s="199"/>
      <c r="AIU2771" s="206"/>
      <c r="AIX2771" s="199"/>
      <c r="AIY2771" s="206"/>
      <c r="AJB2771" s="199"/>
      <c r="AJC2771" s="206"/>
      <c r="AJF2771" s="199"/>
      <c r="AJG2771" s="206"/>
      <c r="AJJ2771" s="199"/>
      <c r="AJK2771" s="206"/>
      <c r="AJN2771" s="199"/>
      <c r="AJO2771" s="206"/>
      <c r="AJR2771" s="199"/>
      <c r="AJS2771" s="206"/>
      <c r="AJV2771" s="199"/>
      <c r="AJW2771" s="206"/>
      <c r="AJZ2771" s="199"/>
      <c r="AKA2771" s="206"/>
      <c r="AKD2771" s="199"/>
      <c r="AKE2771" s="206"/>
      <c r="AKH2771" s="199"/>
      <c r="AKI2771" s="206"/>
      <c r="AKL2771" s="199"/>
      <c r="AKM2771" s="206"/>
      <c r="AKP2771" s="199"/>
      <c r="AKQ2771" s="206"/>
      <c r="AKT2771" s="199"/>
      <c r="AKU2771" s="206"/>
      <c r="AKX2771" s="199"/>
      <c r="AKY2771" s="206"/>
      <c r="ALB2771" s="199"/>
      <c r="ALC2771" s="206"/>
      <c r="ALF2771" s="199"/>
      <c r="ALG2771" s="206"/>
      <c r="ALJ2771" s="199"/>
      <c r="ALK2771" s="206"/>
      <c r="ALN2771" s="199"/>
      <c r="ALO2771" s="206"/>
      <c r="ALR2771" s="199"/>
      <c r="ALS2771" s="206"/>
      <c r="ALV2771" s="199"/>
      <c r="ALW2771" s="206"/>
      <c r="ALZ2771" s="199"/>
      <c r="AMA2771" s="206"/>
      <c r="AMD2771" s="199"/>
      <c r="AME2771" s="206"/>
      <c r="AMH2771" s="199"/>
      <c r="AMI2771" s="206"/>
      <c r="AML2771" s="199"/>
      <c r="AMM2771" s="206"/>
      <c r="AMP2771" s="199"/>
      <c r="AMQ2771" s="206"/>
      <c r="AMT2771" s="199"/>
      <c r="AMU2771" s="206"/>
      <c r="AMX2771" s="199"/>
      <c r="AMY2771" s="206"/>
      <c r="ANB2771" s="199"/>
      <c r="ANC2771" s="206"/>
      <c r="ANF2771" s="199"/>
      <c r="ANG2771" s="206"/>
      <c r="ANJ2771" s="199"/>
      <c r="ANK2771" s="206"/>
      <c r="ANN2771" s="199"/>
      <c r="ANO2771" s="206"/>
      <c r="ANR2771" s="199"/>
      <c r="ANS2771" s="206"/>
      <c r="ANV2771" s="199"/>
      <c r="ANW2771" s="206"/>
      <c r="ANZ2771" s="199"/>
      <c r="AOA2771" s="206"/>
      <c r="AOD2771" s="199"/>
      <c r="AOE2771" s="206"/>
      <c r="AOH2771" s="199"/>
      <c r="AOI2771" s="206"/>
      <c r="AOL2771" s="199"/>
      <c r="AOM2771" s="206"/>
    </row>
    <row r="2772" spans="1:1023 1026:1079" x14ac:dyDescent="0.25">
      <c r="A2772" s="206">
        <v>2585</v>
      </c>
      <c r="B2772" s="208"/>
      <c r="C2772" s="206" t="s">
        <v>3660</v>
      </c>
      <c r="D2772" s="315">
        <v>43495</v>
      </c>
      <c r="E2772" s="463" t="s">
        <v>1213</v>
      </c>
      <c r="F2772" s="208" t="s">
        <v>602</v>
      </c>
      <c r="G2772" s="208" t="s">
        <v>615</v>
      </c>
      <c r="H2772" s="315">
        <v>43495</v>
      </c>
      <c r="I2772" s="315">
        <v>43495</v>
      </c>
      <c r="J2772" s="338">
        <v>0.66666666666666663</v>
      </c>
      <c r="K2772" s="338">
        <v>0.69930555555555562</v>
      </c>
      <c r="L2772" s="193"/>
      <c r="M2772" s="214" t="s">
        <v>65</v>
      </c>
      <c r="N2772" s="206">
        <v>5</v>
      </c>
      <c r="O2772" s="214" t="s">
        <v>65</v>
      </c>
      <c r="P2772" s="206">
        <v>5</v>
      </c>
      <c r="S2772" s="214" t="s">
        <v>65</v>
      </c>
      <c r="T2772" s="206">
        <v>5</v>
      </c>
      <c r="U2772" s="214" t="s">
        <v>65</v>
      </c>
      <c r="V2772" s="206">
        <v>5</v>
      </c>
      <c r="AC2772" s="222">
        <f t="shared" si="624"/>
        <v>100</v>
      </c>
      <c r="AD2772" s="221" t="s">
        <v>37</v>
      </c>
      <c r="AE2772" s="200"/>
      <c r="AF2772" s="200"/>
      <c r="AG2772" s="200"/>
      <c r="AH2772" s="200"/>
      <c r="AI2772" s="200"/>
      <c r="AJ2772" s="200"/>
      <c r="AK2772" s="200"/>
      <c r="AL2772" s="224"/>
      <c r="AM2772" s="391">
        <f t="shared" si="631"/>
        <v>0</v>
      </c>
      <c r="AN2772" s="222"/>
      <c r="AO2772" s="228"/>
      <c r="AP2772" s="230">
        <f t="shared" si="632"/>
        <v>0</v>
      </c>
      <c r="AQ2772" s="399"/>
      <c r="AR2772" s="194"/>
      <c r="AS2772" s="235" t="str">
        <f t="shared" ca="1" si="633"/>
        <v>ok</v>
      </c>
      <c r="AT2772" s="225" t="str">
        <f t="shared" ca="1" si="634"/>
        <v>ok</v>
      </c>
      <c r="AU2772" s="221"/>
      <c r="AX2772" s="199"/>
      <c r="AY2772" s="206"/>
      <c r="BB2772" s="199"/>
      <c r="BC2772" s="206"/>
      <c r="BF2772" s="199"/>
      <c r="BG2772" s="206"/>
      <c r="BJ2772" s="199"/>
      <c r="BK2772" s="206"/>
      <c r="BN2772" s="199"/>
      <c r="BO2772" s="206"/>
      <c r="BR2772" s="199"/>
      <c r="BS2772" s="206"/>
      <c r="BV2772" s="199"/>
      <c r="BW2772" s="206"/>
      <c r="BZ2772" s="199"/>
      <c r="CA2772" s="206"/>
      <c r="CD2772" s="199"/>
      <c r="CE2772" s="206"/>
      <c r="CH2772" s="199"/>
      <c r="CI2772" s="206"/>
      <c r="CL2772" s="199"/>
      <c r="CM2772" s="206"/>
      <c r="CP2772" s="199"/>
      <c r="CQ2772" s="206"/>
      <c r="CT2772" s="199"/>
      <c r="CU2772" s="206"/>
      <c r="CX2772" s="199"/>
      <c r="CY2772" s="206"/>
      <c r="DB2772" s="199"/>
      <c r="DC2772" s="206"/>
      <c r="DF2772" s="199"/>
      <c r="DG2772" s="206"/>
      <c r="DJ2772" s="199"/>
      <c r="DK2772" s="206"/>
      <c r="DN2772" s="199"/>
      <c r="DO2772" s="206"/>
      <c r="DR2772" s="199"/>
      <c r="DS2772" s="206"/>
      <c r="DV2772" s="199"/>
      <c r="DW2772" s="206"/>
      <c r="DZ2772" s="199"/>
      <c r="EA2772" s="206"/>
      <c r="ED2772" s="199"/>
      <c r="EE2772" s="206"/>
      <c r="EH2772" s="199"/>
      <c r="EI2772" s="206"/>
      <c r="EL2772" s="199"/>
      <c r="EM2772" s="206"/>
      <c r="EP2772" s="199"/>
      <c r="EQ2772" s="206"/>
      <c r="ET2772" s="199"/>
      <c r="EU2772" s="206"/>
      <c r="EX2772" s="199"/>
      <c r="EY2772" s="206"/>
      <c r="FB2772" s="199"/>
      <c r="FC2772" s="206"/>
      <c r="FF2772" s="199"/>
      <c r="FG2772" s="206"/>
      <c r="FJ2772" s="199"/>
      <c r="FK2772" s="206"/>
      <c r="FN2772" s="199"/>
      <c r="FO2772" s="206"/>
      <c r="FR2772" s="199"/>
      <c r="FS2772" s="206"/>
      <c r="FV2772" s="199"/>
      <c r="FW2772" s="206"/>
      <c r="FZ2772" s="199"/>
      <c r="GA2772" s="206"/>
      <c r="GD2772" s="199"/>
      <c r="GE2772" s="206"/>
      <c r="GH2772" s="199"/>
      <c r="GI2772" s="206"/>
      <c r="GL2772" s="199"/>
      <c r="GM2772" s="206"/>
      <c r="GP2772" s="199"/>
      <c r="GQ2772" s="206"/>
      <c r="GT2772" s="199"/>
      <c r="GU2772" s="206"/>
      <c r="GX2772" s="199"/>
      <c r="GY2772" s="206"/>
      <c r="HB2772" s="199"/>
      <c r="HC2772" s="206"/>
      <c r="HF2772" s="199"/>
      <c r="HG2772" s="206"/>
      <c r="HJ2772" s="199"/>
      <c r="HK2772" s="206"/>
      <c r="HN2772" s="199"/>
      <c r="HO2772" s="206"/>
      <c r="HR2772" s="199"/>
      <c r="HS2772" s="206"/>
      <c r="HV2772" s="199"/>
      <c r="HW2772" s="206"/>
      <c r="HZ2772" s="199"/>
      <c r="IA2772" s="206"/>
      <c r="ID2772" s="199"/>
      <c r="IE2772" s="206"/>
      <c r="IH2772" s="199"/>
      <c r="II2772" s="206"/>
      <c r="IL2772" s="199"/>
      <c r="IM2772" s="206"/>
      <c r="IP2772" s="199"/>
      <c r="IQ2772" s="206"/>
      <c r="IT2772" s="199"/>
      <c r="IU2772" s="206"/>
      <c r="IX2772" s="199"/>
      <c r="IY2772" s="206"/>
      <c r="JB2772" s="199"/>
      <c r="JC2772" s="206"/>
      <c r="JF2772" s="199"/>
      <c r="JG2772" s="206"/>
      <c r="JJ2772" s="199"/>
      <c r="JK2772" s="206"/>
      <c r="JN2772" s="199"/>
      <c r="JO2772" s="206"/>
      <c r="JR2772" s="199"/>
      <c r="JS2772" s="206"/>
      <c r="JV2772" s="199"/>
      <c r="JW2772" s="206"/>
      <c r="JZ2772" s="199"/>
      <c r="KA2772" s="206"/>
      <c r="KD2772" s="199"/>
      <c r="KE2772" s="206"/>
      <c r="KH2772" s="199"/>
      <c r="KI2772" s="206"/>
      <c r="KL2772" s="199"/>
      <c r="KM2772" s="206"/>
      <c r="KP2772" s="199"/>
      <c r="KQ2772" s="206"/>
      <c r="KT2772" s="199"/>
      <c r="KU2772" s="206"/>
      <c r="KX2772" s="199"/>
      <c r="KY2772" s="206"/>
      <c r="LB2772" s="199"/>
      <c r="LC2772" s="206"/>
      <c r="LF2772" s="199"/>
      <c r="LG2772" s="206"/>
      <c r="LJ2772" s="199"/>
      <c r="LK2772" s="206"/>
      <c r="LN2772" s="199"/>
      <c r="LO2772" s="206"/>
      <c r="LR2772" s="199"/>
      <c r="LS2772" s="206"/>
      <c r="LV2772" s="199"/>
      <c r="LW2772" s="206"/>
      <c r="LZ2772" s="199"/>
      <c r="MA2772" s="206"/>
      <c r="MD2772" s="199"/>
      <c r="ME2772" s="206"/>
      <c r="MH2772" s="199"/>
      <c r="MI2772" s="206"/>
      <c r="ML2772" s="199"/>
      <c r="MM2772" s="206"/>
      <c r="MP2772" s="199"/>
      <c r="MQ2772" s="206"/>
      <c r="MT2772" s="199"/>
      <c r="MU2772" s="206"/>
      <c r="MX2772" s="199"/>
      <c r="MY2772" s="206"/>
      <c r="NB2772" s="199"/>
      <c r="NC2772" s="206"/>
      <c r="NF2772" s="199"/>
      <c r="NG2772" s="206"/>
      <c r="NJ2772" s="199"/>
      <c r="NK2772" s="206"/>
      <c r="NN2772" s="199"/>
      <c r="NO2772" s="206"/>
      <c r="NR2772" s="199"/>
      <c r="NS2772" s="206"/>
      <c r="NV2772" s="199"/>
      <c r="NW2772" s="206"/>
      <c r="NZ2772" s="199"/>
      <c r="OA2772" s="206"/>
      <c r="OD2772" s="199"/>
      <c r="OE2772" s="206"/>
      <c r="OH2772" s="199"/>
      <c r="OI2772" s="206"/>
      <c r="OL2772" s="199"/>
      <c r="OM2772" s="206"/>
      <c r="OP2772" s="199"/>
      <c r="OQ2772" s="206"/>
      <c r="OT2772" s="199"/>
      <c r="OU2772" s="206"/>
      <c r="OX2772" s="199"/>
      <c r="OY2772" s="206"/>
      <c r="PB2772" s="199"/>
      <c r="PC2772" s="206"/>
      <c r="PF2772" s="199"/>
      <c r="PG2772" s="206"/>
      <c r="PJ2772" s="199"/>
      <c r="PK2772" s="206"/>
      <c r="PN2772" s="199"/>
      <c r="PO2772" s="206"/>
      <c r="PR2772" s="199"/>
      <c r="PS2772" s="206"/>
      <c r="PV2772" s="199"/>
      <c r="PW2772" s="206"/>
      <c r="PZ2772" s="199"/>
      <c r="QA2772" s="206"/>
      <c r="QD2772" s="199"/>
      <c r="QE2772" s="206"/>
      <c r="QH2772" s="199"/>
      <c r="QI2772" s="206"/>
      <c r="QL2772" s="199"/>
      <c r="QM2772" s="206"/>
      <c r="QP2772" s="199"/>
      <c r="QQ2772" s="206"/>
      <c r="QT2772" s="199"/>
      <c r="QU2772" s="206"/>
      <c r="QX2772" s="199"/>
      <c r="QY2772" s="206"/>
      <c r="RB2772" s="199"/>
      <c r="RC2772" s="206"/>
      <c r="RF2772" s="199"/>
      <c r="RG2772" s="206"/>
      <c r="RJ2772" s="199"/>
      <c r="RK2772" s="206"/>
      <c r="RN2772" s="199"/>
      <c r="RO2772" s="206"/>
      <c r="RR2772" s="199"/>
      <c r="RS2772" s="206"/>
      <c r="RV2772" s="199"/>
      <c r="RW2772" s="206"/>
      <c r="RZ2772" s="199"/>
      <c r="SA2772" s="206"/>
      <c r="SD2772" s="199"/>
      <c r="SE2772" s="206"/>
      <c r="SH2772" s="199"/>
      <c r="SI2772" s="206"/>
      <c r="SL2772" s="199"/>
      <c r="SM2772" s="206"/>
      <c r="SP2772" s="199"/>
      <c r="SQ2772" s="206"/>
      <c r="ST2772" s="199"/>
      <c r="SU2772" s="206"/>
      <c r="SX2772" s="199"/>
      <c r="SY2772" s="206"/>
      <c r="TB2772" s="199"/>
      <c r="TC2772" s="206"/>
      <c r="TF2772" s="199"/>
      <c r="TG2772" s="206"/>
      <c r="TJ2772" s="199"/>
      <c r="TK2772" s="206"/>
      <c r="TN2772" s="199"/>
      <c r="TO2772" s="206"/>
      <c r="TR2772" s="199"/>
      <c r="TS2772" s="206"/>
      <c r="TV2772" s="199"/>
      <c r="TW2772" s="206"/>
      <c r="TZ2772" s="199"/>
      <c r="UA2772" s="206"/>
      <c r="UD2772" s="199"/>
      <c r="UE2772" s="206"/>
      <c r="UH2772" s="199"/>
      <c r="UI2772" s="206"/>
      <c r="UL2772" s="199"/>
      <c r="UM2772" s="206"/>
      <c r="UP2772" s="199"/>
      <c r="UQ2772" s="206"/>
      <c r="UT2772" s="199"/>
      <c r="UU2772" s="206"/>
      <c r="UX2772" s="199"/>
      <c r="UY2772" s="206"/>
      <c r="VB2772" s="199"/>
      <c r="VC2772" s="206"/>
      <c r="VF2772" s="199"/>
      <c r="VG2772" s="206"/>
      <c r="VJ2772" s="199"/>
      <c r="VK2772" s="206"/>
      <c r="VN2772" s="199"/>
      <c r="VO2772" s="206"/>
      <c r="VR2772" s="199"/>
      <c r="VS2772" s="206"/>
      <c r="VV2772" s="199"/>
      <c r="VW2772" s="206"/>
      <c r="VZ2772" s="199"/>
      <c r="WA2772" s="206"/>
      <c r="WD2772" s="199"/>
      <c r="WE2772" s="206"/>
      <c r="WH2772" s="199"/>
      <c r="WI2772" s="206"/>
      <c r="WL2772" s="199"/>
      <c r="WM2772" s="206"/>
      <c r="WP2772" s="199"/>
      <c r="WQ2772" s="206"/>
      <c r="WT2772" s="199"/>
      <c r="WU2772" s="206"/>
      <c r="WX2772" s="199"/>
      <c r="WY2772" s="206"/>
      <c r="XB2772" s="199"/>
      <c r="XC2772" s="206"/>
      <c r="XF2772" s="199"/>
      <c r="XG2772" s="206"/>
      <c r="XJ2772" s="199"/>
      <c r="XK2772" s="206"/>
      <c r="XN2772" s="199"/>
      <c r="XO2772" s="206"/>
      <c r="XR2772" s="199"/>
      <c r="XS2772" s="206"/>
      <c r="XV2772" s="199"/>
      <c r="XW2772" s="206"/>
      <c r="XZ2772" s="199"/>
      <c r="YA2772" s="206"/>
      <c r="YD2772" s="199"/>
      <c r="YE2772" s="206"/>
      <c r="YH2772" s="199"/>
      <c r="YI2772" s="206"/>
      <c r="YL2772" s="199"/>
      <c r="YM2772" s="206"/>
      <c r="YP2772" s="199"/>
      <c r="YQ2772" s="206"/>
      <c r="YT2772" s="199"/>
      <c r="YU2772" s="206"/>
      <c r="YX2772" s="199"/>
      <c r="YY2772" s="206"/>
      <c r="ZB2772" s="199"/>
      <c r="ZC2772" s="206"/>
      <c r="ZF2772" s="199"/>
      <c r="ZG2772" s="206"/>
      <c r="ZJ2772" s="199"/>
      <c r="ZK2772" s="206"/>
      <c r="ZN2772" s="199"/>
      <c r="ZO2772" s="206"/>
      <c r="ZR2772" s="199"/>
      <c r="ZS2772" s="206"/>
      <c r="ZV2772" s="199"/>
      <c r="ZW2772" s="206"/>
      <c r="ZZ2772" s="199"/>
      <c r="AAA2772" s="206"/>
      <c r="AAD2772" s="199"/>
      <c r="AAE2772" s="206"/>
      <c r="AAH2772" s="199"/>
      <c r="AAI2772" s="206"/>
      <c r="AAL2772" s="199"/>
      <c r="AAM2772" s="206"/>
      <c r="AAP2772" s="199"/>
      <c r="AAQ2772" s="206"/>
      <c r="AAT2772" s="199"/>
      <c r="AAU2772" s="206"/>
      <c r="AAX2772" s="199"/>
      <c r="AAY2772" s="206"/>
      <c r="ABB2772" s="199"/>
      <c r="ABC2772" s="206"/>
      <c r="ABF2772" s="199"/>
      <c r="ABG2772" s="206"/>
      <c r="ABJ2772" s="199"/>
      <c r="ABK2772" s="206"/>
      <c r="ABN2772" s="199"/>
      <c r="ABO2772" s="206"/>
      <c r="ABR2772" s="199"/>
      <c r="ABS2772" s="206"/>
      <c r="ABV2772" s="199"/>
      <c r="ABW2772" s="206"/>
      <c r="ABZ2772" s="199"/>
      <c r="ACA2772" s="206"/>
      <c r="ACD2772" s="199"/>
      <c r="ACE2772" s="206"/>
      <c r="ACH2772" s="199"/>
      <c r="ACI2772" s="206"/>
      <c r="ACL2772" s="199"/>
      <c r="ACM2772" s="206"/>
      <c r="ACP2772" s="199"/>
      <c r="ACQ2772" s="206"/>
      <c r="ACT2772" s="199"/>
      <c r="ACU2772" s="206"/>
      <c r="ACX2772" s="199"/>
      <c r="ACY2772" s="206"/>
      <c r="ADB2772" s="199"/>
      <c r="ADC2772" s="206"/>
      <c r="ADF2772" s="199"/>
      <c r="ADG2772" s="206"/>
      <c r="ADJ2772" s="199"/>
      <c r="ADK2772" s="206"/>
      <c r="ADN2772" s="199"/>
      <c r="ADO2772" s="206"/>
      <c r="ADR2772" s="199"/>
      <c r="ADS2772" s="206"/>
      <c r="ADV2772" s="199"/>
      <c r="ADW2772" s="206"/>
      <c r="ADZ2772" s="199"/>
      <c r="AEA2772" s="206"/>
      <c r="AED2772" s="199"/>
      <c r="AEE2772" s="206"/>
      <c r="AEH2772" s="199"/>
      <c r="AEI2772" s="206"/>
      <c r="AEL2772" s="199"/>
      <c r="AEM2772" s="206"/>
      <c r="AEP2772" s="199"/>
      <c r="AEQ2772" s="206"/>
      <c r="AET2772" s="199"/>
      <c r="AEU2772" s="206"/>
      <c r="AEX2772" s="199"/>
      <c r="AEY2772" s="206"/>
      <c r="AFB2772" s="199"/>
      <c r="AFC2772" s="206"/>
      <c r="AFF2772" s="199"/>
      <c r="AFG2772" s="206"/>
      <c r="AFJ2772" s="199"/>
      <c r="AFK2772" s="206"/>
      <c r="AFN2772" s="199"/>
      <c r="AFO2772" s="206"/>
      <c r="AFR2772" s="199"/>
      <c r="AFS2772" s="206"/>
      <c r="AFV2772" s="199"/>
      <c r="AFW2772" s="206"/>
      <c r="AFZ2772" s="199"/>
      <c r="AGA2772" s="206"/>
      <c r="AGD2772" s="199"/>
      <c r="AGE2772" s="206"/>
      <c r="AGH2772" s="199"/>
      <c r="AGI2772" s="206"/>
      <c r="AGL2772" s="199"/>
      <c r="AGM2772" s="206"/>
      <c r="AGP2772" s="199"/>
      <c r="AGQ2772" s="206"/>
      <c r="AGT2772" s="199"/>
      <c r="AGU2772" s="206"/>
      <c r="AGX2772" s="199"/>
      <c r="AGY2772" s="206"/>
      <c r="AHB2772" s="199"/>
      <c r="AHC2772" s="206"/>
      <c r="AHF2772" s="199"/>
      <c r="AHG2772" s="206"/>
      <c r="AHJ2772" s="199"/>
      <c r="AHK2772" s="206"/>
      <c r="AHN2772" s="199"/>
      <c r="AHO2772" s="206"/>
      <c r="AHR2772" s="199"/>
      <c r="AHS2772" s="206"/>
      <c r="AHV2772" s="199"/>
      <c r="AHW2772" s="206"/>
      <c r="AHZ2772" s="199"/>
      <c r="AIA2772" s="206"/>
      <c r="AID2772" s="199"/>
      <c r="AIE2772" s="206"/>
      <c r="AIH2772" s="199"/>
      <c r="AII2772" s="206"/>
      <c r="AIL2772" s="199"/>
      <c r="AIM2772" s="206"/>
      <c r="AIP2772" s="199"/>
      <c r="AIQ2772" s="206"/>
      <c r="AIT2772" s="199"/>
      <c r="AIU2772" s="206"/>
      <c r="AIX2772" s="199"/>
      <c r="AIY2772" s="206"/>
      <c r="AJB2772" s="199"/>
      <c r="AJC2772" s="206"/>
      <c r="AJF2772" s="199"/>
      <c r="AJG2772" s="206"/>
      <c r="AJJ2772" s="199"/>
      <c r="AJK2772" s="206"/>
      <c r="AJN2772" s="199"/>
      <c r="AJO2772" s="206"/>
      <c r="AJR2772" s="199"/>
      <c r="AJS2772" s="206"/>
      <c r="AJV2772" s="199"/>
      <c r="AJW2772" s="206"/>
      <c r="AJZ2772" s="199"/>
      <c r="AKA2772" s="206"/>
      <c r="AKD2772" s="199"/>
      <c r="AKE2772" s="206"/>
      <c r="AKH2772" s="199"/>
      <c r="AKI2772" s="206"/>
      <c r="AKL2772" s="199"/>
      <c r="AKM2772" s="206"/>
      <c r="AKP2772" s="199"/>
      <c r="AKQ2772" s="206"/>
      <c r="AKT2772" s="199"/>
      <c r="AKU2772" s="206"/>
      <c r="AKX2772" s="199"/>
      <c r="AKY2772" s="206"/>
      <c r="ALB2772" s="199"/>
      <c r="ALC2772" s="206"/>
      <c r="ALF2772" s="199"/>
      <c r="ALG2772" s="206"/>
      <c r="ALJ2772" s="199"/>
      <c r="ALK2772" s="206"/>
      <c r="ALN2772" s="199"/>
      <c r="ALO2772" s="206"/>
      <c r="ALR2772" s="199"/>
      <c r="ALS2772" s="206"/>
      <c r="ALV2772" s="199"/>
      <c r="ALW2772" s="206"/>
      <c r="ALZ2772" s="199"/>
      <c r="AMA2772" s="206"/>
      <c r="AMD2772" s="199"/>
      <c r="AME2772" s="206"/>
      <c r="AMH2772" s="199"/>
      <c r="AMI2772" s="206"/>
      <c r="AML2772" s="199"/>
      <c r="AMM2772" s="206"/>
      <c r="AMP2772" s="199"/>
      <c r="AMQ2772" s="206"/>
      <c r="AMT2772" s="199"/>
      <c r="AMU2772" s="206"/>
      <c r="AMX2772" s="199"/>
      <c r="AMY2772" s="206"/>
      <c r="ANB2772" s="199"/>
      <c r="ANC2772" s="206"/>
      <c r="ANF2772" s="199"/>
      <c r="ANG2772" s="206"/>
      <c r="ANJ2772" s="199"/>
      <c r="ANK2772" s="206"/>
      <c r="ANN2772" s="199"/>
      <c r="ANO2772" s="206"/>
      <c r="ANR2772" s="199"/>
      <c r="ANS2772" s="206"/>
      <c r="ANV2772" s="199"/>
      <c r="ANW2772" s="206"/>
      <c r="ANZ2772" s="199"/>
      <c r="AOA2772" s="206"/>
      <c r="AOD2772" s="199"/>
      <c r="AOE2772" s="206"/>
      <c r="AOH2772" s="199"/>
      <c r="AOI2772" s="206"/>
      <c r="AOL2772" s="199"/>
      <c r="AOM2772" s="206"/>
    </row>
    <row r="2773" spans="1:1023 1026:1079" x14ac:dyDescent="0.25">
      <c r="A2773" s="206">
        <v>2586</v>
      </c>
      <c r="B2773" s="208"/>
      <c r="C2773" s="206" t="s">
        <v>3661</v>
      </c>
      <c r="D2773" s="315">
        <v>43495</v>
      </c>
      <c r="E2773" s="463" t="s">
        <v>1213</v>
      </c>
      <c r="F2773" s="208" t="s">
        <v>602</v>
      </c>
      <c r="G2773" s="208" t="s">
        <v>615</v>
      </c>
      <c r="H2773" s="315">
        <v>43495</v>
      </c>
      <c r="I2773" s="315">
        <v>43495</v>
      </c>
      <c r="J2773" s="338">
        <v>0.71180555555555547</v>
      </c>
      <c r="K2773" s="338">
        <v>0.73263888888888884</v>
      </c>
      <c r="L2773" s="193"/>
      <c r="M2773" s="215" t="s">
        <v>136</v>
      </c>
      <c r="N2773" s="206">
        <v>5</v>
      </c>
      <c r="O2773" s="215" t="s">
        <v>136</v>
      </c>
      <c r="P2773" s="206">
        <v>5</v>
      </c>
      <c r="S2773" s="215" t="s">
        <v>136</v>
      </c>
      <c r="T2773" s="206">
        <v>5</v>
      </c>
      <c r="U2773" s="215" t="s">
        <v>136</v>
      </c>
      <c r="V2773" s="206">
        <v>5</v>
      </c>
      <c r="AC2773" s="222">
        <f t="shared" si="624"/>
        <v>100</v>
      </c>
      <c r="AD2773" s="221" t="s">
        <v>37</v>
      </c>
      <c r="AE2773" s="200"/>
      <c r="AF2773" s="200"/>
      <c r="AG2773" s="200"/>
      <c r="AH2773" s="200"/>
      <c r="AI2773" s="200"/>
      <c r="AJ2773" s="200"/>
      <c r="AK2773" s="200"/>
      <c r="AL2773" s="224"/>
      <c r="AM2773" s="391">
        <f t="shared" si="631"/>
        <v>0</v>
      </c>
      <c r="AN2773" s="222"/>
      <c r="AO2773" s="228"/>
      <c r="AP2773" s="230">
        <f t="shared" si="632"/>
        <v>0</v>
      </c>
      <c r="AQ2773" s="399"/>
      <c r="AR2773" s="194"/>
      <c r="AS2773" s="235" t="str">
        <f t="shared" ca="1" si="633"/>
        <v>ok</v>
      </c>
      <c r="AT2773" s="225" t="str">
        <f t="shared" ca="1" si="634"/>
        <v>ok</v>
      </c>
      <c r="AU2773" s="221"/>
      <c r="AX2773" s="199"/>
      <c r="AY2773" s="206"/>
      <c r="BB2773" s="199"/>
      <c r="BC2773" s="206"/>
      <c r="BF2773" s="199"/>
      <c r="BG2773" s="206"/>
      <c r="BJ2773" s="199"/>
      <c r="BK2773" s="206"/>
      <c r="BN2773" s="199"/>
      <c r="BO2773" s="206"/>
      <c r="BR2773" s="199"/>
      <c r="BS2773" s="206"/>
      <c r="BV2773" s="199"/>
      <c r="BW2773" s="206"/>
      <c r="BZ2773" s="199"/>
      <c r="CA2773" s="206"/>
      <c r="CD2773" s="199"/>
      <c r="CE2773" s="206"/>
      <c r="CH2773" s="199"/>
      <c r="CI2773" s="206"/>
      <c r="CL2773" s="199"/>
      <c r="CM2773" s="206"/>
      <c r="CP2773" s="199"/>
      <c r="CQ2773" s="206"/>
      <c r="CT2773" s="199"/>
      <c r="CU2773" s="206"/>
      <c r="CX2773" s="199"/>
      <c r="CY2773" s="206"/>
      <c r="DB2773" s="199"/>
      <c r="DC2773" s="206"/>
      <c r="DF2773" s="199"/>
      <c r="DG2773" s="206"/>
      <c r="DJ2773" s="199"/>
      <c r="DK2773" s="206"/>
      <c r="DN2773" s="199"/>
      <c r="DO2773" s="206"/>
      <c r="DR2773" s="199"/>
      <c r="DS2773" s="206"/>
      <c r="DV2773" s="199"/>
      <c r="DW2773" s="206"/>
      <c r="DZ2773" s="199"/>
      <c r="EA2773" s="206"/>
      <c r="ED2773" s="199"/>
      <c r="EE2773" s="206"/>
      <c r="EH2773" s="199"/>
      <c r="EI2773" s="206"/>
      <c r="EL2773" s="199"/>
      <c r="EM2773" s="206"/>
      <c r="EP2773" s="199"/>
      <c r="EQ2773" s="206"/>
      <c r="ET2773" s="199"/>
      <c r="EU2773" s="206"/>
      <c r="EX2773" s="199"/>
      <c r="EY2773" s="206"/>
      <c r="FB2773" s="199"/>
      <c r="FC2773" s="206"/>
      <c r="FF2773" s="199"/>
      <c r="FG2773" s="206"/>
      <c r="FJ2773" s="199"/>
      <c r="FK2773" s="206"/>
      <c r="FN2773" s="199"/>
      <c r="FO2773" s="206"/>
      <c r="FR2773" s="199"/>
      <c r="FS2773" s="206"/>
      <c r="FV2773" s="199"/>
      <c r="FW2773" s="206"/>
      <c r="FZ2773" s="199"/>
      <c r="GA2773" s="206"/>
      <c r="GD2773" s="199"/>
      <c r="GE2773" s="206"/>
      <c r="GH2773" s="199"/>
      <c r="GI2773" s="206"/>
      <c r="GL2773" s="199"/>
      <c r="GM2773" s="206"/>
      <c r="GP2773" s="199"/>
      <c r="GQ2773" s="206"/>
      <c r="GT2773" s="199"/>
      <c r="GU2773" s="206"/>
      <c r="GX2773" s="199"/>
      <c r="GY2773" s="206"/>
      <c r="HB2773" s="199"/>
      <c r="HC2773" s="206"/>
      <c r="HF2773" s="199"/>
      <c r="HG2773" s="206"/>
      <c r="HJ2773" s="199"/>
      <c r="HK2773" s="206"/>
      <c r="HN2773" s="199"/>
      <c r="HO2773" s="206"/>
      <c r="HR2773" s="199"/>
      <c r="HS2773" s="206"/>
      <c r="HV2773" s="199"/>
      <c r="HW2773" s="206"/>
      <c r="HZ2773" s="199"/>
      <c r="IA2773" s="206"/>
      <c r="ID2773" s="199"/>
      <c r="IE2773" s="206"/>
      <c r="IH2773" s="199"/>
      <c r="II2773" s="206"/>
      <c r="IL2773" s="199"/>
      <c r="IM2773" s="206"/>
      <c r="IP2773" s="199"/>
      <c r="IQ2773" s="206"/>
      <c r="IT2773" s="199"/>
      <c r="IU2773" s="206"/>
      <c r="IX2773" s="199"/>
      <c r="IY2773" s="206"/>
      <c r="JB2773" s="199"/>
      <c r="JC2773" s="206"/>
      <c r="JF2773" s="199"/>
      <c r="JG2773" s="206"/>
      <c r="JJ2773" s="199"/>
      <c r="JK2773" s="206"/>
      <c r="JN2773" s="199"/>
      <c r="JO2773" s="206"/>
      <c r="JR2773" s="199"/>
      <c r="JS2773" s="206"/>
      <c r="JV2773" s="199"/>
      <c r="JW2773" s="206"/>
      <c r="JZ2773" s="199"/>
      <c r="KA2773" s="206"/>
      <c r="KD2773" s="199"/>
      <c r="KE2773" s="206"/>
      <c r="KH2773" s="199"/>
      <c r="KI2773" s="206"/>
      <c r="KL2773" s="199"/>
      <c r="KM2773" s="206"/>
      <c r="KP2773" s="199"/>
      <c r="KQ2773" s="206"/>
      <c r="KT2773" s="199"/>
      <c r="KU2773" s="206"/>
      <c r="KX2773" s="199"/>
      <c r="KY2773" s="206"/>
      <c r="LB2773" s="199"/>
      <c r="LC2773" s="206"/>
      <c r="LF2773" s="199"/>
      <c r="LG2773" s="206"/>
      <c r="LJ2773" s="199"/>
      <c r="LK2773" s="206"/>
      <c r="LN2773" s="199"/>
      <c r="LO2773" s="206"/>
      <c r="LR2773" s="199"/>
      <c r="LS2773" s="206"/>
      <c r="LV2773" s="199"/>
      <c r="LW2773" s="206"/>
      <c r="LZ2773" s="199"/>
      <c r="MA2773" s="206"/>
      <c r="MD2773" s="199"/>
      <c r="ME2773" s="206"/>
      <c r="MH2773" s="199"/>
      <c r="MI2773" s="206"/>
      <c r="ML2773" s="199"/>
      <c r="MM2773" s="206"/>
      <c r="MP2773" s="199"/>
      <c r="MQ2773" s="206"/>
      <c r="MT2773" s="199"/>
      <c r="MU2773" s="206"/>
      <c r="MX2773" s="199"/>
      <c r="MY2773" s="206"/>
      <c r="NB2773" s="199"/>
      <c r="NC2773" s="206"/>
      <c r="NF2773" s="199"/>
      <c r="NG2773" s="206"/>
      <c r="NJ2773" s="199"/>
      <c r="NK2773" s="206"/>
      <c r="NN2773" s="199"/>
      <c r="NO2773" s="206"/>
      <c r="NR2773" s="199"/>
      <c r="NS2773" s="206"/>
      <c r="NV2773" s="199"/>
      <c r="NW2773" s="206"/>
      <c r="NZ2773" s="199"/>
      <c r="OA2773" s="206"/>
      <c r="OD2773" s="199"/>
      <c r="OE2773" s="206"/>
      <c r="OH2773" s="199"/>
      <c r="OI2773" s="206"/>
      <c r="OL2773" s="199"/>
      <c r="OM2773" s="206"/>
      <c r="OP2773" s="199"/>
      <c r="OQ2773" s="206"/>
      <c r="OT2773" s="199"/>
      <c r="OU2773" s="206"/>
      <c r="OX2773" s="199"/>
      <c r="OY2773" s="206"/>
      <c r="PB2773" s="199"/>
      <c r="PC2773" s="206"/>
      <c r="PF2773" s="199"/>
      <c r="PG2773" s="206"/>
      <c r="PJ2773" s="199"/>
      <c r="PK2773" s="206"/>
      <c r="PN2773" s="199"/>
      <c r="PO2773" s="206"/>
      <c r="PR2773" s="199"/>
      <c r="PS2773" s="206"/>
      <c r="PV2773" s="199"/>
      <c r="PW2773" s="206"/>
      <c r="PZ2773" s="199"/>
      <c r="QA2773" s="206"/>
      <c r="QD2773" s="199"/>
      <c r="QE2773" s="206"/>
      <c r="QH2773" s="199"/>
      <c r="QI2773" s="206"/>
      <c r="QL2773" s="199"/>
      <c r="QM2773" s="206"/>
      <c r="QP2773" s="199"/>
      <c r="QQ2773" s="206"/>
      <c r="QT2773" s="199"/>
      <c r="QU2773" s="206"/>
      <c r="QX2773" s="199"/>
      <c r="QY2773" s="206"/>
      <c r="RB2773" s="199"/>
      <c r="RC2773" s="206"/>
      <c r="RF2773" s="199"/>
      <c r="RG2773" s="206"/>
      <c r="RJ2773" s="199"/>
      <c r="RK2773" s="206"/>
      <c r="RN2773" s="199"/>
      <c r="RO2773" s="206"/>
      <c r="RR2773" s="199"/>
      <c r="RS2773" s="206"/>
      <c r="RV2773" s="199"/>
      <c r="RW2773" s="206"/>
      <c r="RZ2773" s="199"/>
      <c r="SA2773" s="206"/>
      <c r="SD2773" s="199"/>
      <c r="SE2773" s="206"/>
      <c r="SH2773" s="199"/>
      <c r="SI2773" s="206"/>
      <c r="SL2773" s="199"/>
      <c r="SM2773" s="206"/>
      <c r="SP2773" s="199"/>
      <c r="SQ2773" s="206"/>
      <c r="ST2773" s="199"/>
      <c r="SU2773" s="206"/>
      <c r="SX2773" s="199"/>
      <c r="SY2773" s="206"/>
      <c r="TB2773" s="199"/>
      <c r="TC2773" s="206"/>
      <c r="TF2773" s="199"/>
      <c r="TG2773" s="206"/>
      <c r="TJ2773" s="199"/>
      <c r="TK2773" s="206"/>
      <c r="TN2773" s="199"/>
      <c r="TO2773" s="206"/>
      <c r="TR2773" s="199"/>
      <c r="TS2773" s="206"/>
      <c r="TV2773" s="199"/>
      <c r="TW2773" s="206"/>
      <c r="TZ2773" s="199"/>
      <c r="UA2773" s="206"/>
      <c r="UD2773" s="199"/>
      <c r="UE2773" s="206"/>
      <c r="UH2773" s="199"/>
      <c r="UI2773" s="206"/>
      <c r="UL2773" s="199"/>
      <c r="UM2773" s="206"/>
      <c r="UP2773" s="199"/>
      <c r="UQ2773" s="206"/>
      <c r="UT2773" s="199"/>
      <c r="UU2773" s="206"/>
      <c r="UX2773" s="199"/>
      <c r="UY2773" s="206"/>
      <c r="VB2773" s="199"/>
      <c r="VC2773" s="206"/>
      <c r="VF2773" s="199"/>
      <c r="VG2773" s="206"/>
      <c r="VJ2773" s="199"/>
      <c r="VK2773" s="206"/>
      <c r="VN2773" s="199"/>
      <c r="VO2773" s="206"/>
      <c r="VR2773" s="199"/>
      <c r="VS2773" s="206"/>
      <c r="VV2773" s="199"/>
      <c r="VW2773" s="206"/>
      <c r="VZ2773" s="199"/>
      <c r="WA2773" s="206"/>
      <c r="WD2773" s="199"/>
      <c r="WE2773" s="206"/>
      <c r="WH2773" s="199"/>
      <c r="WI2773" s="206"/>
      <c r="WL2773" s="199"/>
      <c r="WM2773" s="206"/>
      <c r="WP2773" s="199"/>
      <c r="WQ2773" s="206"/>
      <c r="WT2773" s="199"/>
      <c r="WU2773" s="206"/>
      <c r="WX2773" s="199"/>
      <c r="WY2773" s="206"/>
      <c r="XB2773" s="199"/>
      <c r="XC2773" s="206"/>
      <c r="XF2773" s="199"/>
      <c r="XG2773" s="206"/>
      <c r="XJ2773" s="199"/>
      <c r="XK2773" s="206"/>
      <c r="XN2773" s="199"/>
      <c r="XO2773" s="206"/>
      <c r="XR2773" s="199"/>
      <c r="XS2773" s="206"/>
      <c r="XV2773" s="199"/>
      <c r="XW2773" s="206"/>
      <c r="XZ2773" s="199"/>
      <c r="YA2773" s="206"/>
      <c r="YD2773" s="199"/>
      <c r="YE2773" s="206"/>
      <c r="YH2773" s="199"/>
      <c r="YI2773" s="206"/>
      <c r="YL2773" s="199"/>
      <c r="YM2773" s="206"/>
      <c r="YP2773" s="199"/>
      <c r="YQ2773" s="206"/>
      <c r="YT2773" s="199"/>
      <c r="YU2773" s="206"/>
      <c r="YX2773" s="199"/>
      <c r="YY2773" s="206"/>
      <c r="ZB2773" s="199"/>
      <c r="ZC2773" s="206"/>
      <c r="ZF2773" s="199"/>
      <c r="ZG2773" s="206"/>
      <c r="ZJ2773" s="199"/>
      <c r="ZK2773" s="206"/>
      <c r="ZN2773" s="199"/>
      <c r="ZO2773" s="206"/>
      <c r="ZR2773" s="199"/>
      <c r="ZS2773" s="206"/>
      <c r="ZV2773" s="199"/>
      <c r="ZW2773" s="206"/>
      <c r="ZZ2773" s="199"/>
      <c r="AAA2773" s="206"/>
      <c r="AAD2773" s="199"/>
      <c r="AAE2773" s="206"/>
      <c r="AAH2773" s="199"/>
      <c r="AAI2773" s="206"/>
      <c r="AAL2773" s="199"/>
      <c r="AAM2773" s="206"/>
      <c r="AAP2773" s="199"/>
      <c r="AAQ2773" s="206"/>
      <c r="AAT2773" s="199"/>
      <c r="AAU2773" s="206"/>
      <c r="AAX2773" s="199"/>
      <c r="AAY2773" s="206"/>
      <c r="ABB2773" s="199"/>
      <c r="ABC2773" s="206"/>
      <c r="ABF2773" s="199"/>
      <c r="ABG2773" s="206"/>
      <c r="ABJ2773" s="199"/>
      <c r="ABK2773" s="206"/>
      <c r="ABN2773" s="199"/>
      <c r="ABO2773" s="206"/>
      <c r="ABR2773" s="199"/>
      <c r="ABS2773" s="206"/>
      <c r="ABV2773" s="199"/>
      <c r="ABW2773" s="206"/>
      <c r="ABZ2773" s="199"/>
      <c r="ACA2773" s="206"/>
      <c r="ACD2773" s="199"/>
      <c r="ACE2773" s="206"/>
      <c r="ACH2773" s="199"/>
      <c r="ACI2773" s="206"/>
      <c r="ACL2773" s="199"/>
      <c r="ACM2773" s="206"/>
      <c r="ACP2773" s="199"/>
      <c r="ACQ2773" s="206"/>
      <c r="ACT2773" s="199"/>
      <c r="ACU2773" s="206"/>
      <c r="ACX2773" s="199"/>
      <c r="ACY2773" s="206"/>
      <c r="ADB2773" s="199"/>
      <c r="ADC2773" s="206"/>
      <c r="ADF2773" s="199"/>
      <c r="ADG2773" s="206"/>
      <c r="ADJ2773" s="199"/>
      <c r="ADK2773" s="206"/>
      <c r="ADN2773" s="199"/>
      <c r="ADO2773" s="206"/>
      <c r="ADR2773" s="199"/>
      <c r="ADS2773" s="206"/>
      <c r="ADV2773" s="199"/>
      <c r="ADW2773" s="206"/>
      <c r="ADZ2773" s="199"/>
      <c r="AEA2773" s="206"/>
      <c r="AED2773" s="199"/>
      <c r="AEE2773" s="206"/>
      <c r="AEH2773" s="199"/>
      <c r="AEI2773" s="206"/>
      <c r="AEL2773" s="199"/>
      <c r="AEM2773" s="206"/>
      <c r="AEP2773" s="199"/>
      <c r="AEQ2773" s="206"/>
      <c r="AET2773" s="199"/>
      <c r="AEU2773" s="206"/>
      <c r="AEX2773" s="199"/>
      <c r="AEY2773" s="206"/>
      <c r="AFB2773" s="199"/>
      <c r="AFC2773" s="206"/>
      <c r="AFF2773" s="199"/>
      <c r="AFG2773" s="206"/>
      <c r="AFJ2773" s="199"/>
      <c r="AFK2773" s="206"/>
      <c r="AFN2773" s="199"/>
      <c r="AFO2773" s="206"/>
      <c r="AFR2773" s="199"/>
      <c r="AFS2773" s="206"/>
      <c r="AFV2773" s="199"/>
      <c r="AFW2773" s="206"/>
      <c r="AFZ2773" s="199"/>
      <c r="AGA2773" s="206"/>
      <c r="AGD2773" s="199"/>
      <c r="AGE2773" s="206"/>
      <c r="AGH2773" s="199"/>
      <c r="AGI2773" s="206"/>
      <c r="AGL2773" s="199"/>
      <c r="AGM2773" s="206"/>
      <c r="AGP2773" s="199"/>
      <c r="AGQ2773" s="206"/>
      <c r="AGT2773" s="199"/>
      <c r="AGU2773" s="206"/>
      <c r="AGX2773" s="199"/>
      <c r="AGY2773" s="206"/>
      <c r="AHB2773" s="199"/>
      <c r="AHC2773" s="206"/>
      <c r="AHF2773" s="199"/>
      <c r="AHG2773" s="206"/>
      <c r="AHJ2773" s="199"/>
      <c r="AHK2773" s="206"/>
      <c r="AHN2773" s="199"/>
      <c r="AHO2773" s="206"/>
      <c r="AHR2773" s="199"/>
      <c r="AHS2773" s="206"/>
      <c r="AHV2773" s="199"/>
      <c r="AHW2773" s="206"/>
      <c r="AHZ2773" s="199"/>
      <c r="AIA2773" s="206"/>
      <c r="AID2773" s="199"/>
      <c r="AIE2773" s="206"/>
      <c r="AIH2773" s="199"/>
      <c r="AII2773" s="206"/>
      <c r="AIL2773" s="199"/>
      <c r="AIM2773" s="206"/>
      <c r="AIP2773" s="199"/>
      <c r="AIQ2773" s="206"/>
      <c r="AIT2773" s="199"/>
      <c r="AIU2773" s="206"/>
      <c r="AIX2773" s="199"/>
      <c r="AIY2773" s="206"/>
      <c r="AJB2773" s="199"/>
      <c r="AJC2773" s="206"/>
      <c r="AJF2773" s="199"/>
      <c r="AJG2773" s="206"/>
      <c r="AJJ2773" s="199"/>
      <c r="AJK2773" s="206"/>
      <c r="AJN2773" s="199"/>
      <c r="AJO2773" s="206"/>
      <c r="AJR2773" s="199"/>
      <c r="AJS2773" s="206"/>
      <c r="AJV2773" s="199"/>
      <c r="AJW2773" s="206"/>
      <c r="AJZ2773" s="199"/>
      <c r="AKA2773" s="206"/>
      <c r="AKD2773" s="199"/>
      <c r="AKE2773" s="206"/>
      <c r="AKH2773" s="199"/>
      <c r="AKI2773" s="206"/>
      <c r="AKL2773" s="199"/>
      <c r="AKM2773" s="206"/>
      <c r="AKP2773" s="199"/>
      <c r="AKQ2773" s="206"/>
      <c r="AKT2773" s="199"/>
      <c r="AKU2773" s="206"/>
      <c r="AKX2773" s="199"/>
      <c r="AKY2773" s="206"/>
      <c r="ALB2773" s="199"/>
      <c r="ALC2773" s="206"/>
      <c r="ALF2773" s="199"/>
      <c r="ALG2773" s="206"/>
      <c r="ALJ2773" s="199"/>
      <c r="ALK2773" s="206"/>
      <c r="ALN2773" s="199"/>
      <c r="ALO2773" s="206"/>
      <c r="ALR2773" s="199"/>
      <c r="ALS2773" s="206"/>
      <c r="ALV2773" s="199"/>
      <c r="ALW2773" s="206"/>
      <c r="ALZ2773" s="199"/>
      <c r="AMA2773" s="206"/>
      <c r="AMD2773" s="199"/>
      <c r="AME2773" s="206"/>
      <c r="AMH2773" s="199"/>
      <c r="AMI2773" s="206"/>
      <c r="AML2773" s="199"/>
      <c r="AMM2773" s="206"/>
      <c r="AMP2773" s="199"/>
      <c r="AMQ2773" s="206"/>
      <c r="AMT2773" s="199"/>
      <c r="AMU2773" s="206"/>
      <c r="AMX2773" s="199"/>
      <c r="AMY2773" s="206"/>
      <c r="ANB2773" s="199"/>
      <c r="ANC2773" s="206"/>
      <c r="ANF2773" s="199"/>
      <c r="ANG2773" s="206"/>
      <c r="ANJ2773" s="199"/>
      <c r="ANK2773" s="206"/>
      <c r="ANN2773" s="199"/>
      <c r="ANO2773" s="206"/>
      <c r="ANR2773" s="199"/>
      <c r="ANS2773" s="206"/>
      <c r="ANV2773" s="199"/>
      <c r="ANW2773" s="206"/>
      <c r="ANZ2773" s="199"/>
      <c r="AOA2773" s="206"/>
      <c r="AOD2773" s="199"/>
      <c r="AOE2773" s="206"/>
      <c r="AOH2773" s="199"/>
      <c r="AOI2773" s="206"/>
      <c r="AOL2773" s="199"/>
      <c r="AOM2773" s="206"/>
    </row>
    <row r="2774" spans="1:1023 1026:1079" x14ac:dyDescent="0.25">
      <c r="A2774" s="206">
        <v>2587</v>
      </c>
      <c r="B2774" s="208"/>
      <c r="C2774" s="206" t="s">
        <v>3662</v>
      </c>
      <c r="D2774" s="315">
        <v>43495</v>
      </c>
      <c r="E2774" s="463" t="s">
        <v>1213</v>
      </c>
      <c r="F2774" s="208" t="s">
        <v>612</v>
      </c>
      <c r="G2774" s="208" t="s">
        <v>608</v>
      </c>
      <c r="H2774" s="315">
        <v>43495</v>
      </c>
      <c r="I2774" s="315">
        <v>43495</v>
      </c>
      <c r="J2774" s="338">
        <v>0.76388888888888884</v>
      </c>
      <c r="K2774" s="338">
        <v>0.78472222222222221</v>
      </c>
      <c r="L2774" s="193"/>
      <c r="M2774" s="214" t="s">
        <v>65</v>
      </c>
      <c r="N2774" s="206">
        <v>5</v>
      </c>
      <c r="O2774" s="214" t="s">
        <v>65</v>
      </c>
      <c r="P2774" s="206">
        <v>5</v>
      </c>
      <c r="S2774" s="214" t="s">
        <v>65</v>
      </c>
      <c r="T2774" s="206">
        <v>5</v>
      </c>
      <c r="U2774" s="214" t="s">
        <v>65</v>
      </c>
      <c r="V2774" s="206">
        <v>5</v>
      </c>
      <c r="AC2774" s="222">
        <f t="shared" si="624"/>
        <v>100</v>
      </c>
      <c r="AD2774" s="221" t="s">
        <v>37</v>
      </c>
      <c r="AE2774" s="200"/>
      <c r="AF2774" s="200"/>
      <c r="AG2774" s="200"/>
      <c r="AH2774" s="200"/>
      <c r="AI2774" s="200"/>
      <c r="AJ2774" s="200"/>
      <c r="AK2774" s="200"/>
      <c r="AL2774" s="224"/>
      <c r="AM2774" s="391">
        <f t="shared" si="631"/>
        <v>0</v>
      </c>
      <c r="AN2774" s="222"/>
      <c r="AO2774" s="228"/>
      <c r="AP2774" s="230">
        <f t="shared" si="632"/>
        <v>0</v>
      </c>
      <c r="AQ2774" s="399"/>
      <c r="AR2774" s="194"/>
      <c r="AS2774" s="235" t="str">
        <f t="shared" ca="1" si="633"/>
        <v>ok</v>
      </c>
      <c r="AT2774" s="225" t="str">
        <f t="shared" ca="1" si="634"/>
        <v>ok</v>
      </c>
      <c r="AU2774" s="221"/>
      <c r="AX2774" s="199"/>
      <c r="AY2774" s="206"/>
      <c r="BB2774" s="199"/>
      <c r="BC2774" s="206"/>
      <c r="BF2774" s="199"/>
      <c r="BG2774" s="206"/>
      <c r="BJ2774" s="199"/>
      <c r="BK2774" s="206"/>
      <c r="BN2774" s="199"/>
      <c r="BO2774" s="206"/>
      <c r="BR2774" s="199"/>
      <c r="BS2774" s="206"/>
      <c r="BV2774" s="199"/>
      <c r="BW2774" s="206"/>
      <c r="BZ2774" s="199"/>
      <c r="CA2774" s="206"/>
      <c r="CD2774" s="199"/>
      <c r="CE2774" s="206"/>
      <c r="CH2774" s="199"/>
      <c r="CI2774" s="206"/>
      <c r="CL2774" s="199"/>
      <c r="CM2774" s="206"/>
      <c r="CP2774" s="199"/>
      <c r="CQ2774" s="206"/>
      <c r="CT2774" s="199"/>
      <c r="CU2774" s="206"/>
      <c r="CX2774" s="199"/>
      <c r="CY2774" s="206"/>
      <c r="DB2774" s="199"/>
      <c r="DC2774" s="206"/>
      <c r="DF2774" s="199"/>
      <c r="DG2774" s="206"/>
      <c r="DJ2774" s="199"/>
      <c r="DK2774" s="206"/>
      <c r="DN2774" s="199"/>
      <c r="DO2774" s="206"/>
      <c r="DR2774" s="199"/>
      <c r="DS2774" s="206"/>
      <c r="DV2774" s="199"/>
      <c r="DW2774" s="206"/>
      <c r="DZ2774" s="199"/>
      <c r="EA2774" s="206"/>
      <c r="ED2774" s="199"/>
      <c r="EE2774" s="206"/>
      <c r="EH2774" s="199"/>
      <c r="EI2774" s="206"/>
      <c r="EL2774" s="199"/>
      <c r="EM2774" s="206"/>
      <c r="EP2774" s="199"/>
      <c r="EQ2774" s="206"/>
      <c r="ET2774" s="199"/>
      <c r="EU2774" s="206"/>
      <c r="EX2774" s="199"/>
      <c r="EY2774" s="206"/>
      <c r="FB2774" s="199"/>
      <c r="FC2774" s="206"/>
      <c r="FF2774" s="199"/>
      <c r="FG2774" s="206"/>
      <c r="FJ2774" s="199"/>
      <c r="FK2774" s="206"/>
      <c r="FN2774" s="199"/>
      <c r="FO2774" s="206"/>
      <c r="FR2774" s="199"/>
      <c r="FS2774" s="206"/>
      <c r="FV2774" s="199"/>
      <c r="FW2774" s="206"/>
      <c r="FZ2774" s="199"/>
      <c r="GA2774" s="206"/>
      <c r="GD2774" s="199"/>
      <c r="GE2774" s="206"/>
      <c r="GH2774" s="199"/>
      <c r="GI2774" s="206"/>
      <c r="GL2774" s="199"/>
      <c r="GM2774" s="206"/>
      <c r="GP2774" s="199"/>
      <c r="GQ2774" s="206"/>
      <c r="GT2774" s="199"/>
      <c r="GU2774" s="206"/>
      <c r="GX2774" s="199"/>
      <c r="GY2774" s="206"/>
      <c r="HB2774" s="199"/>
      <c r="HC2774" s="206"/>
      <c r="HF2774" s="199"/>
      <c r="HG2774" s="206"/>
      <c r="HJ2774" s="199"/>
      <c r="HK2774" s="206"/>
      <c r="HN2774" s="199"/>
      <c r="HO2774" s="206"/>
      <c r="HR2774" s="199"/>
      <c r="HS2774" s="206"/>
      <c r="HV2774" s="199"/>
      <c r="HW2774" s="206"/>
      <c r="HZ2774" s="199"/>
      <c r="IA2774" s="206"/>
      <c r="ID2774" s="199"/>
      <c r="IE2774" s="206"/>
      <c r="IH2774" s="199"/>
      <c r="II2774" s="206"/>
      <c r="IL2774" s="199"/>
      <c r="IM2774" s="206"/>
      <c r="IP2774" s="199"/>
      <c r="IQ2774" s="206"/>
      <c r="IT2774" s="199"/>
      <c r="IU2774" s="206"/>
      <c r="IX2774" s="199"/>
      <c r="IY2774" s="206"/>
      <c r="JB2774" s="199"/>
      <c r="JC2774" s="206"/>
      <c r="JF2774" s="199"/>
      <c r="JG2774" s="206"/>
      <c r="JJ2774" s="199"/>
      <c r="JK2774" s="206"/>
      <c r="JN2774" s="199"/>
      <c r="JO2774" s="206"/>
      <c r="JR2774" s="199"/>
      <c r="JS2774" s="206"/>
      <c r="JV2774" s="199"/>
      <c r="JW2774" s="206"/>
      <c r="JZ2774" s="199"/>
      <c r="KA2774" s="206"/>
      <c r="KD2774" s="199"/>
      <c r="KE2774" s="206"/>
      <c r="KH2774" s="199"/>
      <c r="KI2774" s="206"/>
      <c r="KL2774" s="199"/>
      <c r="KM2774" s="206"/>
      <c r="KP2774" s="199"/>
      <c r="KQ2774" s="206"/>
      <c r="KT2774" s="199"/>
      <c r="KU2774" s="206"/>
      <c r="KX2774" s="199"/>
      <c r="KY2774" s="206"/>
      <c r="LB2774" s="199"/>
      <c r="LC2774" s="206"/>
      <c r="LF2774" s="199"/>
      <c r="LG2774" s="206"/>
      <c r="LJ2774" s="199"/>
      <c r="LK2774" s="206"/>
      <c r="LN2774" s="199"/>
      <c r="LO2774" s="206"/>
      <c r="LR2774" s="199"/>
      <c r="LS2774" s="206"/>
      <c r="LV2774" s="199"/>
      <c r="LW2774" s="206"/>
      <c r="LZ2774" s="199"/>
      <c r="MA2774" s="206"/>
      <c r="MD2774" s="199"/>
      <c r="ME2774" s="206"/>
      <c r="MH2774" s="199"/>
      <c r="MI2774" s="206"/>
      <c r="ML2774" s="199"/>
      <c r="MM2774" s="206"/>
      <c r="MP2774" s="199"/>
      <c r="MQ2774" s="206"/>
      <c r="MT2774" s="199"/>
      <c r="MU2774" s="206"/>
      <c r="MX2774" s="199"/>
      <c r="MY2774" s="206"/>
      <c r="NB2774" s="199"/>
      <c r="NC2774" s="206"/>
      <c r="NF2774" s="199"/>
      <c r="NG2774" s="206"/>
      <c r="NJ2774" s="199"/>
      <c r="NK2774" s="206"/>
      <c r="NN2774" s="199"/>
      <c r="NO2774" s="206"/>
      <c r="NR2774" s="199"/>
      <c r="NS2774" s="206"/>
      <c r="NV2774" s="199"/>
      <c r="NW2774" s="206"/>
      <c r="NZ2774" s="199"/>
      <c r="OA2774" s="206"/>
      <c r="OD2774" s="199"/>
      <c r="OE2774" s="206"/>
      <c r="OH2774" s="199"/>
      <c r="OI2774" s="206"/>
      <c r="OL2774" s="199"/>
      <c r="OM2774" s="206"/>
      <c r="OP2774" s="199"/>
      <c r="OQ2774" s="206"/>
      <c r="OT2774" s="199"/>
      <c r="OU2774" s="206"/>
      <c r="OX2774" s="199"/>
      <c r="OY2774" s="206"/>
      <c r="PB2774" s="199"/>
      <c r="PC2774" s="206"/>
      <c r="PF2774" s="199"/>
      <c r="PG2774" s="206"/>
      <c r="PJ2774" s="199"/>
      <c r="PK2774" s="206"/>
      <c r="PN2774" s="199"/>
      <c r="PO2774" s="206"/>
      <c r="PR2774" s="199"/>
      <c r="PS2774" s="206"/>
      <c r="PV2774" s="199"/>
      <c r="PW2774" s="206"/>
      <c r="PZ2774" s="199"/>
      <c r="QA2774" s="206"/>
      <c r="QD2774" s="199"/>
      <c r="QE2774" s="206"/>
      <c r="QH2774" s="199"/>
      <c r="QI2774" s="206"/>
      <c r="QL2774" s="199"/>
      <c r="QM2774" s="206"/>
      <c r="QP2774" s="199"/>
      <c r="QQ2774" s="206"/>
      <c r="QT2774" s="199"/>
      <c r="QU2774" s="206"/>
      <c r="QX2774" s="199"/>
      <c r="QY2774" s="206"/>
      <c r="RB2774" s="199"/>
      <c r="RC2774" s="206"/>
      <c r="RF2774" s="199"/>
      <c r="RG2774" s="206"/>
      <c r="RJ2774" s="199"/>
      <c r="RK2774" s="206"/>
      <c r="RN2774" s="199"/>
      <c r="RO2774" s="206"/>
      <c r="RR2774" s="199"/>
      <c r="RS2774" s="206"/>
      <c r="RV2774" s="199"/>
      <c r="RW2774" s="206"/>
      <c r="RZ2774" s="199"/>
      <c r="SA2774" s="206"/>
      <c r="SD2774" s="199"/>
      <c r="SE2774" s="206"/>
      <c r="SH2774" s="199"/>
      <c r="SI2774" s="206"/>
      <c r="SL2774" s="199"/>
      <c r="SM2774" s="206"/>
      <c r="SP2774" s="199"/>
      <c r="SQ2774" s="206"/>
      <c r="ST2774" s="199"/>
      <c r="SU2774" s="206"/>
      <c r="SX2774" s="199"/>
      <c r="SY2774" s="206"/>
      <c r="TB2774" s="199"/>
      <c r="TC2774" s="206"/>
      <c r="TF2774" s="199"/>
      <c r="TG2774" s="206"/>
      <c r="TJ2774" s="199"/>
      <c r="TK2774" s="206"/>
      <c r="TN2774" s="199"/>
      <c r="TO2774" s="206"/>
      <c r="TR2774" s="199"/>
      <c r="TS2774" s="206"/>
      <c r="TV2774" s="199"/>
      <c r="TW2774" s="206"/>
      <c r="TZ2774" s="199"/>
      <c r="UA2774" s="206"/>
      <c r="UD2774" s="199"/>
      <c r="UE2774" s="206"/>
      <c r="UH2774" s="199"/>
      <c r="UI2774" s="206"/>
      <c r="UL2774" s="199"/>
      <c r="UM2774" s="206"/>
      <c r="UP2774" s="199"/>
      <c r="UQ2774" s="206"/>
      <c r="UT2774" s="199"/>
      <c r="UU2774" s="206"/>
      <c r="UX2774" s="199"/>
      <c r="UY2774" s="206"/>
      <c r="VB2774" s="199"/>
      <c r="VC2774" s="206"/>
      <c r="VF2774" s="199"/>
      <c r="VG2774" s="206"/>
      <c r="VJ2774" s="199"/>
      <c r="VK2774" s="206"/>
      <c r="VN2774" s="199"/>
      <c r="VO2774" s="206"/>
      <c r="VR2774" s="199"/>
      <c r="VS2774" s="206"/>
      <c r="VV2774" s="199"/>
      <c r="VW2774" s="206"/>
      <c r="VZ2774" s="199"/>
      <c r="WA2774" s="206"/>
      <c r="WD2774" s="199"/>
      <c r="WE2774" s="206"/>
      <c r="WH2774" s="199"/>
      <c r="WI2774" s="206"/>
      <c r="WL2774" s="199"/>
      <c r="WM2774" s="206"/>
      <c r="WP2774" s="199"/>
      <c r="WQ2774" s="206"/>
      <c r="WT2774" s="199"/>
      <c r="WU2774" s="206"/>
      <c r="WX2774" s="199"/>
      <c r="WY2774" s="206"/>
      <c r="XB2774" s="199"/>
      <c r="XC2774" s="206"/>
      <c r="XF2774" s="199"/>
      <c r="XG2774" s="206"/>
      <c r="XJ2774" s="199"/>
      <c r="XK2774" s="206"/>
      <c r="XN2774" s="199"/>
      <c r="XO2774" s="206"/>
      <c r="XR2774" s="199"/>
      <c r="XS2774" s="206"/>
      <c r="XV2774" s="199"/>
      <c r="XW2774" s="206"/>
      <c r="XZ2774" s="199"/>
      <c r="YA2774" s="206"/>
      <c r="YD2774" s="199"/>
      <c r="YE2774" s="206"/>
      <c r="YH2774" s="199"/>
      <c r="YI2774" s="206"/>
      <c r="YL2774" s="199"/>
      <c r="YM2774" s="206"/>
      <c r="YP2774" s="199"/>
      <c r="YQ2774" s="206"/>
      <c r="YT2774" s="199"/>
      <c r="YU2774" s="206"/>
      <c r="YX2774" s="199"/>
      <c r="YY2774" s="206"/>
      <c r="ZB2774" s="199"/>
      <c r="ZC2774" s="206"/>
      <c r="ZF2774" s="199"/>
      <c r="ZG2774" s="206"/>
      <c r="ZJ2774" s="199"/>
      <c r="ZK2774" s="206"/>
      <c r="ZN2774" s="199"/>
      <c r="ZO2774" s="206"/>
      <c r="ZR2774" s="199"/>
      <c r="ZS2774" s="206"/>
      <c r="ZV2774" s="199"/>
      <c r="ZW2774" s="206"/>
      <c r="ZZ2774" s="199"/>
      <c r="AAA2774" s="206"/>
      <c r="AAD2774" s="199"/>
      <c r="AAE2774" s="206"/>
      <c r="AAH2774" s="199"/>
      <c r="AAI2774" s="206"/>
      <c r="AAL2774" s="199"/>
      <c r="AAM2774" s="206"/>
      <c r="AAP2774" s="199"/>
      <c r="AAQ2774" s="206"/>
      <c r="AAT2774" s="199"/>
      <c r="AAU2774" s="206"/>
      <c r="AAX2774" s="199"/>
      <c r="AAY2774" s="206"/>
      <c r="ABB2774" s="199"/>
      <c r="ABC2774" s="206"/>
      <c r="ABF2774" s="199"/>
      <c r="ABG2774" s="206"/>
      <c r="ABJ2774" s="199"/>
      <c r="ABK2774" s="206"/>
      <c r="ABN2774" s="199"/>
      <c r="ABO2774" s="206"/>
      <c r="ABR2774" s="199"/>
      <c r="ABS2774" s="206"/>
      <c r="ABV2774" s="199"/>
      <c r="ABW2774" s="206"/>
      <c r="ABZ2774" s="199"/>
      <c r="ACA2774" s="206"/>
      <c r="ACD2774" s="199"/>
      <c r="ACE2774" s="206"/>
      <c r="ACH2774" s="199"/>
      <c r="ACI2774" s="206"/>
      <c r="ACL2774" s="199"/>
      <c r="ACM2774" s="206"/>
      <c r="ACP2774" s="199"/>
      <c r="ACQ2774" s="206"/>
      <c r="ACT2774" s="199"/>
      <c r="ACU2774" s="206"/>
      <c r="ACX2774" s="199"/>
      <c r="ACY2774" s="206"/>
      <c r="ADB2774" s="199"/>
      <c r="ADC2774" s="206"/>
      <c r="ADF2774" s="199"/>
      <c r="ADG2774" s="206"/>
      <c r="ADJ2774" s="199"/>
      <c r="ADK2774" s="206"/>
      <c r="ADN2774" s="199"/>
      <c r="ADO2774" s="206"/>
      <c r="ADR2774" s="199"/>
      <c r="ADS2774" s="206"/>
      <c r="ADV2774" s="199"/>
      <c r="ADW2774" s="206"/>
      <c r="ADZ2774" s="199"/>
      <c r="AEA2774" s="206"/>
      <c r="AED2774" s="199"/>
      <c r="AEE2774" s="206"/>
      <c r="AEH2774" s="199"/>
      <c r="AEI2774" s="206"/>
      <c r="AEL2774" s="199"/>
      <c r="AEM2774" s="206"/>
      <c r="AEP2774" s="199"/>
      <c r="AEQ2774" s="206"/>
      <c r="AET2774" s="199"/>
      <c r="AEU2774" s="206"/>
      <c r="AEX2774" s="199"/>
      <c r="AEY2774" s="206"/>
      <c r="AFB2774" s="199"/>
      <c r="AFC2774" s="206"/>
      <c r="AFF2774" s="199"/>
      <c r="AFG2774" s="206"/>
      <c r="AFJ2774" s="199"/>
      <c r="AFK2774" s="206"/>
      <c r="AFN2774" s="199"/>
      <c r="AFO2774" s="206"/>
      <c r="AFR2774" s="199"/>
      <c r="AFS2774" s="206"/>
      <c r="AFV2774" s="199"/>
      <c r="AFW2774" s="206"/>
      <c r="AFZ2774" s="199"/>
      <c r="AGA2774" s="206"/>
      <c r="AGD2774" s="199"/>
      <c r="AGE2774" s="206"/>
      <c r="AGH2774" s="199"/>
      <c r="AGI2774" s="206"/>
      <c r="AGL2774" s="199"/>
      <c r="AGM2774" s="206"/>
      <c r="AGP2774" s="199"/>
      <c r="AGQ2774" s="206"/>
      <c r="AGT2774" s="199"/>
      <c r="AGU2774" s="206"/>
      <c r="AGX2774" s="199"/>
      <c r="AGY2774" s="206"/>
      <c r="AHB2774" s="199"/>
      <c r="AHC2774" s="206"/>
      <c r="AHF2774" s="199"/>
      <c r="AHG2774" s="206"/>
      <c r="AHJ2774" s="199"/>
      <c r="AHK2774" s="206"/>
      <c r="AHN2774" s="199"/>
      <c r="AHO2774" s="206"/>
      <c r="AHR2774" s="199"/>
      <c r="AHS2774" s="206"/>
      <c r="AHV2774" s="199"/>
      <c r="AHW2774" s="206"/>
      <c r="AHZ2774" s="199"/>
      <c r="AIA2774" s="206"/>
      <c r="AID2774" s="199"/>
      <c r="AIE2774" s="206"/>
      <c r="AIH2774" s="199"/>
      <c r="AII2774" s="206"/>
      <c r="AIL2774" s="199"/>
      <c r="AIM2774" s="206"/>
      <c r="AIP2774" s="199"/>
      <c r="AIQ2774" s="206"/>
      <c r="AIT2774" s="199"/>
      <c r="AIU2774" s="206"/>
      <c r="AIX2774" s="199"/>
      <c r="AIY2774" s="206"/>
      <c r="AJB2774" s="199"/>
      <c r="AJC2774" s="206"/>
      <c r="AJF2774" s="199"/>
      <c r="AJG2774" s="206"/>
      <c r="AJJ2774" s="199"/>
      <c r="AJK2774" s="206"/>
      <c r="AJN2774" s="199"/>
      <c r="AJO2774" s="206"/>
      <c r="AJR2774" s="199"/>
      <c r="AJS2774" s="206"/>
      <c r="AJV2774" s="199"/>
      <c r="AJW2774" s="206"/>
      <c r="AJZ2774" s="199"/>
      <c r="AKA2774" s="206"/>
      <c r="AKD2774" s="199"/>
      <c r="AKE2774" s="206"/>
      <c r="AKH2774" s="199"/>
      <c r="AKI2774" s="206"/>
      <c r="AKL2774" s="199"/>
      <c r="AKM2774" s="206"/>
      <c r="AKP2774" s="199"/>
      <c r="AKQ2774" s="206"/>
      <c r="AKT2774" s="199"/>
      <c r="AKU2774" s="206"/>
      <c r="AKX2774" s="199"/>
      <c r="AKY2774" s="206"/>
      <c r="ALB2774" s="199"/>
      <c r="ALC2774" s="206"/>
      <c r="ALF2774" s="199"/>
      <c r="ALG2774" s="206"/>
      <c r="ALJ2774" s="199"/>
      <c r="ALK2774" s="206"/>
      <c r="ALN2774" s="199"/>
      <c r="ALO2774" s="206"/>
      <c r="ALR2774" s="199"/>
      <c r="ALS2774" s="206"/>
      <c r="ALV2774" s="199"/>
      <c r="ALW2774" s="206"/>
      <c r="ALZ2774" s="199"/>
      <c r="AMA2774" s="206"/>
      <c r="AMD2774" s="199"/>
      <c r="AME2774" s="206"/>
      <c r="AMH2774" s="199"/>
      <c r="AMI2774" s="206"/>
      <c r="AML2774" s="199"/>
      <c r="AMM2774" s="206"/>
      <c r="AMP2774" s="199"/>
      <c r="AMQ2774" s="206"/>
      <c r="AMT2774" s="199"/>
      <c r="AMU2774" s="206"/>
      <c r="AMX2774" s="199"/>
      <c r="AMY2774" s="206"/>
      <c r="ANB2774" s="199"/>
      <c r="ANC2774" s="206"/>
      <c r="ANF2774" s="199"/>
      <c r="ANG2774" s="206"/>
      <c r="ANJ2774" s="199"/>
      <c r="ANK2774" s="206"/>
      <c r="ANN2774" s="199"/>
      <c r="ANO2774" s="206"/>
      <c r="ANR2774" s="199"/>
      <c r="ANS2774" s="206"/>
      <c r="ANV2774" s="199"/>
      <c r="ANW2774" s="206"/>
      <c r="ANZ2774" s="199"/>
      <c r="AOA2774" s="206"/>
      <c r="AOD2774" s="199"/>
      <c r="AOE2774" s="206"/>
      <c r="AOH2774" s="199"/>
      <c r="AOI2774" s="206"/>
      <c r="AOL2774" s="199"/>
      <c r="AOM2774" s="206"/>
    </row>
    <row r="2775" spans="1:1023 1026:1079" x14ac:dyDescent="0.25">
      <c r="A2775" s="206">
        <v>2588</v>
      </c>
      <c r="B2775" s="208"/>
      <c r="C2775" s="206" t="s">
        <v>3663</v>
      </c>
      <c r="D2775" s="315">
        <v>43495</v>
      </c>
      <c r="E2775" s="463" t="s">
        <v>1213</v>
      </c>
      <c r="F2775" s="208" t="s">
        <v>612</v>
      </c>
      <c r="G2775" s="208" t="s">
        <v>608</v>
      </c>
      <c r="H2775" s="315">
        <v>43495</v>
      </c>
      <c r="I2775" s="315">
        <v>43495</v>
      </c>
      <c r="J2775" s="338">
        <v>0.79166666666666663</v>
      </c>
      <c r="K2775" s="338">
        <v>0.82291666666666663</v>
      </c>
      <c r="L2775" s="193"/>
      <c r="M2775" s="215" t="s">
        <v>136</v>
      </c>
      <c r="N2775" s="206">
        <v>5</v>
      </c>
      <c r="O2775" s="215" t="s">
        <v>136</v>
      </c>
      <c r="P2775" s="206">
        <v>5</v>
      </c>
      <c r="S2775" s="215" t="s">
        <v>136</v>
      </c>
      <c r="T2775" s="206">
        <v>5</v>
      </c>
      <c r="U2775" s="215" t="s">
        <v>136</v>
      </c>
      <c r="V2775" s="206">
        <v>5</v>
      </c>
      <c r="AC2775" s="222">
        <f t="shared" si="624"/>
        <v>100</v>
      </c>
      <c r="AD2775" s="221" t="s">
        <v>37</v>
      </c>
      <c r="AE2775" s="200">
        <v>5</v>
      </c>
      <c r="AF2775" s="200"/>
      <c r="AG2775" s="200">
        <v>1</v>
      </c>
      <c r="AH2775" s="200"/>
      <c r="AI2775" s="200"/>
      <c r="AJ2775" s="200"/>
      <c r="AK2775" s="200"/>
      <c r="AL2775" s="224"/>
      <c r="AM2775" s="391">
        <f t="shared" si="631"/>
        <v>6</v>
      </c>
      <c r="AN2775" s="222">
        <v>1.25</v>
      </c>
      <c r="AO2775" s="228">
        <v>1.3</v>
      </c>
      <c r="AP2775" s="230">
        <f t="shared" si="632"/>
        <v>-5.0000000000000044E-2</v>
      </c>
      <c r="AQ2775" s="399"/>
      <c r="AR2775" s="194"/>
      <c r="AS2775" s="235" t="str">
        <f t="shared" ca="1" si="633"/>
        <v>ok</v>
      </c>
      <c r="AT2775" s="225" t="str">
        <f t="shared" ca="1" si="634"/>
        <v>ok</v>
      </c>
      <c r="AU2775" s="221"/>
      <c r="AV2775" s="197">
        <v>0.7</v>
      </c>
      <c r="AW2775" s="198">
        <v>5</v>
      </c>
      <c r="AX2775" s="199" t="s">
        <v>606</v>
      </c>
      <c r="AY2775" s="206" t="s">
        <v>604</v>
      </c>
      <c r="AZ2775" s="197">
        <v>0.25</v>
      </c>
      <c r="BA2775" s="198">
        <v>2</v>
      </c>
      <c r="BB2775" s="199" t="s">
        <v>603</v>
      </c>
      <c r="BC2775" s="206" t="s">
        <v>604</v>
      </c>
      <c r="BD2775" s="197">
        <v>0.1</v>
      </c>
      <c r="BE2775" s="198">
        <v>1</v>
      </c>
      <c r="BF2775" s="199" t="s">
        <v>606</v>
      </c>
      <c r="BG2775" s="206" t="s">
        <v>604</v>
      </c>
      <c r="BH2775" s="197">
        <v>0.1</v>
      </c>
      <c r="BI2775" s="198">
        <v>1</v>
      </c>
      <c r="BJ2775" s="199" t="s">
        <v>603</v>
      </c>
      <c r="BK2775" s="206" t="s">
        <v>604</v>
      </c>
      <c r="BL2775" s="197">
        <v>0.05</v>
      </c>
      <c r="BM2775" s="198">
        <v>7</v>
      </c>
      <c r="BN2775" s="199" t="s">
        <v>603</v>
      </c>
      <c r="BO2775" s="206" t="s">
        <v>604</v>
      </c>
      <c r="BP2775" s="197">
        <v>0.05</v>
      </c>
      <c r="BQ2775" s="198">
        <v>1</v>
      </c>
      <c r="BR2775" s="199" t="s">
        <v>603</v>
      </c>
      <c r="BS2775" s="206" t="s">
        <v>604</v>
      </c>
      <c r="BV2775" s="199"/>
      <c r="BW2775" s="206"/>
      <c r="BZ2775" s="199"/>
      <c r="CA2775" s="206"/>
      <c r="CD2775" s="199"/>
      <c r="CE2775" s="206"/>
      <c r="CH2775" s="199"/>
      <c r="CI2775" s="206"/>
      <c r="CL2775" s="199"/>
      <c r="CM2775" s="206"/>
      <c r="CP2775" s="199"/>
      <c r="CQ2775" s="206"/>
      <c r="CT2775" s="199"/>
      <c r="CU2775" s="206"/>
      <c r="CX2775" s="199"/>
      <c r="CY2775" s="206"/>
      <c r="DB2775" s="199"/>
      <c r="DC2775" s="206"/>
      <c r="DF2775" s="199"/>
      <c r="DG2775" s="206"/>
      <c r="DJ2775" s="199"/>
      <c r="DK2775" s="206"/>
      <c r="DN2775" s="199"/>
      <c r="DO2775" s="206"/>
      <c r="DR2775" s="199"/>
      <c r="DS2775" s="206"/>
      <c r="DV2775" s="199"/>
      <c r="DW2775" s="206"/>
      <c r="DZ2775" s="199"/>
      <c r="EA2775" s="206"/>
      <c r="ED2775" s="199"/>
      <c r="EE2775" s="206"/>
      <c r="EH2775" s="199"/>
      <c r="EI2775" s="206"/>
      <c r="EL2775" s="199"/>
      <c r="EM2775" s="206"/>
      <c r="EP2775" s="199"/>
      <c r="EQ2775" s="206"/>
      <c r="ET2775" s="199"/>
      <c r="EU2775" s="206"/>
      <c r="EX2775" s="199"/>
      <c r="EY2775" s="206"/>
      <c r="FB2775" s="199"/>
      <c r="FC2775" s="206"/>
      <c r="FF2775" s="199"/>
      <c r="FG2775" s="206"/>
      <c r="FJ2775" s="199"/>
      <c r="FK2775" s="206"/>
      <c r="FN2775" s="199"/>
      <c r="FO2775" s="206"/>
      <c r="FR2775" s="199"/>
      <c r="FS2775" s="206"/>
      <c r="FV2775" s="199"/>
      <c r="FW2775" s="206"/>
      <c r="FZ2775" s="199"/>
      <c r="GA2775" s="206"/>
      <c r="GD2775" s="199"/>
      <c r="GE2775" s="206"/>
      <c r="GH2775" s="199"/>
      <c r="GI2775" s="206"/>
      <c r="GL2775" s="199"/>
      <c r="GM2775" s="206"/>
      <c r="GP2775" s="199"/>
      <c r="GQ2775" s="206"/>
      <c r="GT2775" s="199"/>
      <c r="GU2775" s="206"/>
      <c r="GX2775" s="199"/>
      <c r="GY2775" s="206"/>
      <c r="HB2775" s="199"/>
      <c r="HC2775" s="206"/>
      <c r="HF2775" s="199"/>
      <c r="HG2775" s="206"/>
      <c r="HJ2775" s="199"/>
      <c r="HK2775" s="206"/>
      <c r="HN2775" s="199"/>
      <c r="HO2775" s="206"/>
      <c r="HR2775" s="199"/>
      <c r="HS2775" s="206"/>
      <c r="HV2775" s="199"/>
      <c r="HW2775" s="206"/>
      <c r="HZ2775" s="199"/>
      <c r="IA2775" s="206"/>
      <c r="ID2775" s="199"/>
      <c r="IE2775" s="206"/>
      <c r="IH2775" s="199"/>
      <c r="II2775" s="206"/>
      <c r="IL2775" s="199"/>
      <c r="IM2775" s="206"/>
      <c r="IP2775" s="199"/>
      <c r="IQ2775" s="206"/>
      <c r="IT2775" s="199"/>
      <c r="IU2775" s="206"/>
      <c r="IX2775" s="199"/>
      <c r="IY2775" s="206"/>
      <c r="JB2775" s="199"/>
      <c r="JC2775" s="206"/>
      <c r="JF2775" s="199"/>
      <c r="JG2775" s="206"/>
      <c r="JJ2775" s="199"/>
      <c r="JK2775" s="206"/>
      <c r="JN2775" s="199"/>
      <c r="JO2775" s="206"/>
      <c r="JR2775" s="199"/>
      <c r="JS2775" s="206"/>
      <c r="JV2775" s="199"/>
      <c r="JW2775" s="206"/>
      <c r="JZ2775" s="199"/>
      <c r="KA2775" s="206"/>
      <c r="KD2775" s="199"/>
      <c r="KE2775" s="206"/>
      <c r="KH2775" s="199"/>
      <c r="KI2775" s="206"/>
      <c r="KL2775" s="199"/>
      <c r="KM2775" s="206"/>
      <c r="KP2775" s="199"/>
      <c r="KQ2775" s="206"/>
      <c r="KT2775" s="199"/>
      <c r="KU2775" s="206"/>
      <c r="KX2775" s="199"/>
      <c r="KY2775" s="206"/>
      <c r="LB2775" s="199"/>
      <c r="LC2775" s="206"/>
      <c r="LF2775" s="199"/>
      <c r="LG2775" s="206"/>
      <c r="LJ2775" s="199"/>
      <c r="LK2775" s="206"/>
      <c r="LN2775" s="199"/>
      <c r="LO2775" s="206"/>
      <c r="LR2775" s="199"/>
      <c r="LS2775" s="206"/>
      <c r="LV2775" s="199"/>
      <c r="LW2775" s="206"/>
      <c r="LZ2775" s="199"/>
      <c r="MA2775" s="206"/>
      <c r="MD2775" s="199"/>
      <c r="ME2775" s="206"/>
      <c r="MH2775" s="199"/>
      <c r="MI2775" s="206"/>
      <c r="ML2775" s="199"/>
      <c r="MM2775" s="206"/>
      <c r="MP2775" s="199"/>
      <c r="MQ2775" s="206"/>
      <c r="MT2775" s="199"/>
      <c r="MU2775" s="206"/>
      <c r="MX2775" s="199"/>
      <c r="MY2775" s="206"/>
      <c r="NB2775" s="199"/>
      <c r="NC2775" s="206"/>
      <c r="NF2775" s="199"/>
      <c r="NG2775" s="206"/>
      <c r="NJ2775" s="199"/>
      <c r="NK2775" s="206"/>
      <c r="NN2775" s="199"/>
      <c r="NO2775" s="206"/>
      <c r="NR2775" s="199"/>
      <c r="NS2775" s="206"/>
      <c r="NV2775" s="199"/>
      <c r="NW2775" s="206"/>
      <c r="NZ2775" s="199"/>
      <c r="OA2775" s="206"/>
      <c r="OD2775" s="199"/>
      <c r="OE2775" s="206"/>
      <c r="OH2775" s="199"/>
      <c r="OI2775" s="206"/>
      <c r="OL2775" s="199"/>
      <c r="OM2775" s="206"/>
      <c r="OP2775" s="199"/>
      <c r="OQ2775" s="206"/>
      <c r="OT2775" s="199"/>
      <c r="OU2775" s="206"/>
      <c r="OX2775" s="199"/>
      <c r="OY2775" s="206"/>
      <c r="PB2775" s="199"/>
      <c r="PC2775" s="206"/>
      <c r="PF2775" s="199"/>
      <c r="PG2775" s="206"/>
      <c r="PJ2775" s="199"/>
      <c r="PK2775" s="206"/>
      <c r="PN2775" s="199"/>
      <c r="PO2775" s="206"/>
      <c r="PR2775" s="199"/>
      <c r="PS2775" s="206"/>
      <c r="PV2775" s="199"/>
      <c r="PW2775" s="206"/>
      <c r="PZ2775" s="199"/>
      <c r="QA2775" s="206"/>
      <c r="QD2775" s="199"/>
      <c r="QE2775" s="206"/>
      <c r="QH2775" s="199"/>
      <c r="QI2775" s="206"/>
      <c r="QL2775" s="199"/>
      <c r="QM2775" s="206"/>
      <c r="QP2775" s="199"/>
      <c r="QQ2775" s="206"/>
      <c r="QT2775" s="199"/>
      <c r="QU2775" s="206"/>
      <c r="QX2775" s="199"/>
      <c r="QY2775" s="206"/>
      <c r="RB2775" s="199"/>
      <c r="RC2775" s="206"/>
      <c r="RF2775" s="199"/>
      <c r="RG2775" s="206"/>
      <c r="RJ2775" s="199"/>
      <c r="RK2775" s="206"/>
      <c r="RN2775" s="199"/>
      <c r="RO2775" s="206"/>
      <c r="RR2775" s="199"/>
      <c r="RS2775" s="206"/>
      <c r="RV2775" s="199"/>
      <c r="RW2775" s="206"/>
      <c r="RZ2775" s="199"/>
      <c r="SA2775" s="206"/>
      <c r="SD2775" s="199"/>
      <c r="SE2775" s="206"/>
      <c r="SH2775" s="199"/>
      <c r="SI2775" s="206"/>
      <c r="SL2775" s="199"/>
      <c r="SM2775" s="206"/>
      <c r="SP2775" s="199"/>
      <c r="SQ2775" s="206"/>
      <c r="ST2775" s="199"/>
      <c r="SU2775" s="206"/>
      <c r="SX2775" s="199"/>
      <c r="SY2775" s="206"/>
      <c r="TB2775" s="199"/>
      <c r="TC2775" s="206"/>
      <c r="TF2775" s="199"/>
      <c r="TG2775" s="206"/>
      <c r="TJ2775" s="199"/>
      <c r="TK2775" s="206"/>
      <c r="TN2775" s="199"/>
      <c r="TO2775" s="206"/>
      <c r="TR2775" s="199"/>
      <c r="TS2775" s="206"/>
      <c r="TV2775" s="199"/>
      <c r="TW2775" s="206"/>
      <c r="TZ2775" s="199"/>
      <c r="UA2775" s="206"/>
      <c r="UD2775" s="199"/>
      <c r="UE2775" s="206"/>
      <c r="UH2775" s="199"/>
      <c r="UI2775" s="206"/>
      <c r="UL2775" s="199"/>
      <c r="UM2775" s="206"/>
      <c r="UP2775" s="199"/>
      <c r="UQ2775" s="206"/>
      <c r="UT2775" s="199"/>
      <c r="UU2775" s="206"/>
      <c r="UX2775" s="199"/>
      <c r="UY2775" s="206"/>
      <c r="VB2775" s="199"/>
      <c r="VC2775" s="206"/>
      <c r="VF2775" s="199"/>
      <c r="VG2775" s="206"/>
      <c r="VJ2775" s="199"/>
      <c r="VK2775" s="206"/>
      <c r="VN2775" s="199"/>
      <c r="VO2775" s="206"/>
      <c r="VR2775" s="199"/>
      <c r="VS2775" s="206"/>
      <c r="VV2775" s="199"/>
      <c r="VW2775" s="206"/>
      <c r="VZ2775" s="199"/>
      <c r="WA2775" s="206"/>
      <c r="WD2775" s="199"/>
      <c r="WE2775" s="206"/>
      <c r="WH2775" s="199"/>
      <c r="WI2775" s="206"/>
      <c r="WL2775" s="199"/>
      <c r="WM2775" s="206"/>
      <c r="WP2775" s="199"/>
      <c r="WQ2775" s="206"/>
      <c r="WT2775" s="199"/>
      <c r="WU2775" s="206"/>
      <c r="WX2775" s="199"/>
      <c r="WY2775" s="206"/>
      <c r="XB2775" s="199"/>
      <c r="XC2775" s="206"/>
      <c r="XF2775" s="199"/>
      <c r="XG2775" s="206"/>
      <c r="XJ2775" s="199"/>
      <c r="XK2775" s="206"/>
      <c r="XN2775" s="199"/>
      <c r="XO2775" s="206"/>
      <c r="XR2775" s="199"/>
      <c r="XS2775" s="206"/>
      <c r="XV2775" s="199"/>
      <c r="XW2775" s="206"/>
      <c r="XZ2775" s="199"/>
      <c r="YA2775" s="206"/>
      <c r="YD2775" s="199"/>
      <c r="YE2775" s="206"/>
      <c r="YH2775" s="199"/>
      <c r="YI2775" s="206"/>
      <c r="YL2775" s="199"/>
      <c r="YM2775" s="206"/>
      <c r="YP2775" s="199"/>
      <c r="YQ2775" s="206"/>
      <c r="YT2775" s="199"/>
      <c r="YU2775" s="206"/>
      <c r="YX2775" s="199"/>
      <c r="YY2775" s="206"/>
      <c r="ZB2775" s="199"/>
      <c r="ZC2775" s="206"/>
      <c r="ZF2775" s="199"/>
      <c r="ZG2775" s="206"/>
      <c r="ZJ2775" s="199"/>
      <c r="ZK2775" s="206"/>
      <c r="ZN2775" s="199"/>
      <c r="ZO2775" s="206"/>
      <c r="ZR2775" s="199"/>
      <c r="ZS2775" s="206"/>
      <c r="ZV2775" s="199"/>
      <c r="ZW2775" s="206"/>
      <c r="ZZ2775" s="199"/>
      <c r="AAA2775" s="206"/>
      <c r="AAD2775" s="199"/>
      <c r="AAE2775" s="206"/>
      <c r="AAH2775" s="199"/>
      <c r="AAI2775" s="206"/>
      <c r="AAL2775" s="199"/>
      <c r="AAM2775" s="206"/>
      <c r="AAP2775" s="199"/>
      <c r="AAQ2775" s="206"/>
      <c r="AAT2775" s="199"/>
      <c r="AAU2775" s="206"/>
      <c r="AAX2775" s="199"/>
      <c r="AAY2775" s="206"/>
      <c r="ABB2775" s="199"/>
      <c r="ABC2775" s="206"/>
      <c r="ABF2775" s="199"/>
      <c r="ABG2775" s="206"/>
      <c r="ABJ2775" s="199"/>
      <c r="ABK2775" s="206"/>
      <c r="ABN2775" s="199"/>
      <c r="ABO2775" s="206"/>
      <c r="ABR2775" s="199"/>
      <c r="ABS2775" s="206"/>
      <c r="ABV2775" s="199"/>
      <c r="ABW2775" s="206"/>
      <c r="ABZ2775" s="199"/>
      <c r="ACA2775" s="206"/>
      <c r="ACD2775" s="199"/>
      <c r="ACE2775" s="206"/>
      <c r="ACH2775" s="199"/>
      <c r="ACI2775" s="206"/>
      <c r="ACL2775" s="199"/>
      <c r="ACM2775" s="206"/>
      <c r="ACP2775" s="199"/>
      <c r="ACQ2775" s="206"/>
      <c r="ACT2775" s="199"/>
      <c r="ACU2775" s="206"/>
      <c r="ACX2775" s="199"/>
      <c r="ACY2775" s="206"/>
      <c r="ADB2775" s="199"/>
      <c r="ADC2775" s="206"/>
      <c r="ADF2775" s="199"/>
      <c r="ADG2775" s="206"/>
      <c r="ADJ2775" s="199"/>
      <c r="ADK2775" s="206"/>
      <c r="ADN2775" s="199"/>
      <c r="ADO2775" s="206"/>
      <c r="ADR2775" s="199"/>
      <c r="ADS2775" s="206"/>
      <c r="ADV2775" s="199"/>
      <c r="ADW2775" s="206"/>
      <c r="ADZ2775" s="199"/>
      <c r="AEA2775" s="206"/>
      <c r="AED2775" s="199"/>
      <c r="AEE2775" s="206"/>
      <c r="AEH2775" s="199"/>
      <c r="AEI2775" s="206"/>
      <c r="AEL2775" s="199"/>
      <c r="AEM2775" s="206"/>
      <c r="AEP2775" s="199"/>
      <c r="AEQ2775" s="206"/>
      <c r="AET2775" s="199"/>
      <c r="AEU2775" s="206"/>
      <c r="AEX2775" s="199"/>
      <c r="AEY2775" s="206"/>
      <c r="AFB2775" s="199"/>
      <c r="AFC2775" s="206"/>
      <c r="AFF2775" s="199"/>
      <c r="AFG2775" s="206"/>
      <c r="AFJ2775" s="199"/>
      <c r="AFK2775" s="206"/>
      <c r="AFN2775" s="199"/>
      <c r="AFO2775" s="206"/>
      <c r="AFR2775" s="199"/>
      <c r="AFS2775" s="206"/>
      <c r="AFV2775" s="199"/>
      <c r="AFW2775" s="206"/>
      <c r="AFZ2775" s="199"/>
      <c r="AGA2775" s="206"/>
      <c r="AGD2775" s="199"/>
      <c r="AGE2775" s="206"/>
      <c r="AGH2775" s="199"/>
      <c r="AGI2775" s="206"/>
      <c r="AGL2775" s="199"/>
      <c r="AGM2775" s="206"/>
      <c r="AGP2775" s="199"/>
      <c r="AGQ2775" s="206"/>
      <c r="AGT2775" s="199"/>
      <c r="AGU2775" s="206"/>
      <c r="AGX2775" s="199"/>
      <c r="AGY2775" s="206"/>
      <c r="AHB2775" s="199"/>
      <c r="AHC2775" s="206"/>
      <c r="AHF2775" s="199"/>
      <c r="AHG2775" s="206"/>
      <c r="AHJ2775" s="199"/>
      <c r="AHK2775" s="206"/>
      <c r="AHN2775" s="199"/>
      <c r="AHO2775" s="206"/>
      <c r="AHR2775" s="199"/>
      <c r="AHS2775" s="206"/>
      <c r="AHV2775" s="199"/>
      <c r="AHW2775" s="206"/>
      <c r="AHZ2775" s="199"/>
      <c r="AIA2775" s="206"/>
      <c r="AID2775" s="199"/>
      <c r="AIE2775" s="206"/>
      <c r="AIH2775" s="199"/>
      <c r="AII2775" s="206"/>
      <c r="AIL2775" s="199"/>
      <c r="AIM2775" s="206"/>
      <c r="AIP2775" s="199"/>
      <c r="AIQ2775" s="206"/>
      <c r="AIT2775" s="199"/>
      <c r="AIU2775" s="206"/>
      <c r="AIX2775" s="199"/>
      <c r="AIY2775" s="206"/>
      <c r="AJB2775" s="199"/>
      <c r="AJC2775" s="206"/>
      <c r="AJF2775" s="199"/>
      <c r="AJG2775" s="206"/>
      <c r="AJJ2775" s="199"/>
      <c r="AJK2775" s="206"/>
      <c r="AJN2775" s="199"/>
      <c r="AJO2775" s="206"/>
      <c r="AJR2775" s="199"/>
      <c r="AJS2775" s="206"/>
      <c r="AJV2775" s="199"/>
      <c r="AJW2775" s="206"/>
      <c r="AJZ2775" s="199"/>
      <c r="AKA2775" s="206"/>
      <c r="AKD2775" s="199"/>
      <c r="AKE2775" s="206"/>
      <c r="AKH2775" s="199"/>
      <c r="AKI2775" s="206"/>
      <c r="AKL2775" s="199"/>
      <c r="AKM2775" s="206"/>
      <c r="AKP2775" s="199"/>
      <c r="AKQ2775" s="206"/>
      <c r="AKT2775" s="199"/>
      <c r="AKU2775" s="206"/>
      <c r="AKX2775" s="199"/>
      <c r="AKY2775" s="206"/>
      <c r="ALB2775" s="199"/>
      <c r="ALC2775" s="206"/>
      <c r="ALF2775" s="199"/>
      <c r="ALG2775" s="206"/>
      <c r="ALJ2775" s="199"/>
      <c r="ALK2775" s="206"/>
      <c r="ALN2775" s="199"/>
      <c r="ALO2775" s="206"/>
      <c r="ALR2775" s="199"/>
      <c r="ALS2775" s="206"/>
      <c r="ALV2775" s="199"/>
      <c r="ALW2775" s="206"/>
      <c r="ALZ2775" s="199"/>
      <c r="AMA2775" s="206"/>
      <c r="AMD2775" s="199"/>
      <c r="AME2775" s="206"/>
      <c r="AMH2775" s="199"/>
      <c r="AMI2775" s="206"/>
      <c r="AML2775" s="199"/>
      <c r="AMM2775" s="206"/>
      <c r="AMP2775" s="199"/>
      <c r="AMQ2775" s="206"/>
      <c r="AMT2775" s="199"/>
      <c r="AMU2775" s="206"/>
      <c r="AMX2775" s="199"/>
      <c r="AMY2775" s="206"/>
      <c r="ANB2775" s="199"/>
      <c r="ANC2775" s="206"/>
      <c r="ANF2775" s="199"/>
      <c r="ANG2775" s="206"/>
      <c r="ANJ2775" s="199"/>
      <c r="ANK2775" s="206"/>
      <c r="ANN2775" s="199"/>
      <c r="ANO2775" s="206"/>
      <c r="ANR2775" s="199"/>
      <c r="ANS2775" s="206"/>
      <c r="ANV2775" s="199"/>
      <c r="ANW2775" s="206"/>
      <c r="ANZ2775" s="199"/>
      <c r="AOA2775" s="206"/>
      <c r="AOD2775" s="199"/>
      <c r="AOE2775" s="206"/>
      <c r="AOH2775" s="199"/>
      <c r="AOI2775" s="206"/>
      <c r="AOL2775" s="199"/>
      <c r="AOM2775" s="206"/>
    </row>
    <row r="2776" spans="1:1023 1026:1079" x14ac:dyDescent="0.25">
      <c r="A2776" s="206">
        <v>2589</v>
      </c>
      <c r="B2776" s="208"/>
      <c r="C2776" s="206" t="s">
        <v>3664</v>
      </c>
      <c r="D2776" s="315">
        <v>43495</v>
      </c>
      <c r="E2776" s="463" t="s">
        <v>3077</v>
      </c>
      <c r="F2776" s="208" t="s">
        <v>612</v>
      </c>
      <c r="G2776" s="208" t="s">
        <v>608</v>
      </c>
      <c r="H2776" s="315">
        <v>43495</v>
      </c>
      <c r="I2776" s="315">
        <v>43495</v>
      </c>
      <c r="J2776" s="338"/>
      <c r="K2776" s="338"/>
      <c r="L2776" s="193"/>
      <c r="M2776" s="206"/>
      <c r="N2776" s="206"/>
      <c r="O2776" s="206"/>
      <c r="P2776" s="206"/>
      <c r="S2776" s="206"/>
      <c r="T2776" s="206"/>
      <c r="U2776" s="206"/>
      <c r="V2776" s="206"/>
      <c r="AC2776" s="222"/>
      <c r="AD2776" s="221"/>
      <c r="AE2776" s="200"/>
      <c r="AF2776" s="200"/>
      <c r="AG2776" s="200"/>
      <c r="AH2776" s="200"/>
      <c r="AI2776" s="200"/>
      <c r="AJ2776" s="200"/>
      <c r="AK2776" s="200"/>
      <c r="AL2776" s="224"/>
      <c r="AM2776" s="442">
        <f t="shared" si="631"/>
        <v>0</v>
      </c>
      <c r="AN2776" s="222"/>
      <c r="AO2776" s="228"/>
      <c r="AP2776" s="398">
        <f t="shared" si="632"/>
        <v>0</v>
      </c>
      <c r="AQ2776" s="399"/>
      <c r="AR2776" s="194"/>
      <c r="AS2776" s="220" t="str">
        <f t="shared" ca="1" si="633"/>
        <v>ok</v>
      </c>
      <c r="AT2776" s="221" t="str">
        <f t="shared" ca="1" si="634"/>
        <v>ok</v>
      </c>
      <c r="AU2776" s="221"/>
      <c r="AX2776" s="199"/>
      <c r="AY2776" s="206"/>
      <c r="BB2776" s="199"/>
      <c r="BC2776" s="206"/>
      <c r="BF2776" s="199"/>
      <c r="BG2776" s="206"/>
      <c r="BJ2776" s="199"/>
      <c r="BK2776" s="206"/>
      <c r="BN2776" s="199"/>
      <c r="BO2776" s="206"/>
      <c r="BR2776" s="199"/>
      <c r="BS2776" s="206"/>
      <c r="BV2776" s="199"/>
      <c r="BW2776" s="206"/>
      <c r="BZ2776" s="199"/>
      <c r="CA2776" s="206"/>
      <c r="CD2776" s="199"/>
      <c r="CE2776" s="206"/>
      <c r="CH2776" s="199"/>
      <c r="CI2776" s="206"/>
      <c r="CL2776" s="199"/>
      <c r="CM2776" s="206"/>
      <c r="CP2776" s="199"/>
      <c r="CQ2776" s="206"/>
      <c r="CT2776" s="199"/>
      <c r="CU2776" s="206"/>
      <c r="CX2776" s="199"/>
      <c r="CY2776" s="206"/>
      <c r="DB2776" s="199"/>
      <c r="DC2776" s="206"/>
      <c r="DF2776" s="199"/>
      <c r="DG2776" s="206"/>
      <c r="DJ2776" s="199"/>
      <c r="DK2776" s="206"/>
      <c r="DN2776" s="199"/>
      <c r="DO2776" s="206"/>
      <c r="DR2776" s="199"/>
      <c r="DS2776" s="206"/>
      <c r="DV2776" s="199"/>
      <c r="DW2776" s="206"/>
      <c r="DZ2776" s="199"/>
      <c r="EA2776" s="206"/>
      <c r="ED2776" s="199"/>
      <c r="EE2776" s="206"/>
      <c r="EH2776" s="199"/>
      <c r="EI2776" s="206"/>
      <c r="EL2776" s="199"/>
      <c r="EM2776" s="206"/>
      <c r="EP2776" s="199"/>
      <c r="EQ2776" s="206"/>
      <c r="ET2776" s="199"/>
      <c r="EU2776" s="206"/>
      <c r="EX2776" s="199"/>
      <c r="EY2776" s="206"/>
      <c r="FB2776" s="199"/>
      <c r="FC2776" s="206"/>
      <c r="FF2776" s="199"/>
      <c r="FG2776" s="206"/>
      <c r="FJ2776" s="199"/>
      <c r="FK2776" s="206"/>
      <c r="FN2776" s="199"/>
      <c r="FO2776" s="206"/>
      <c r="FR2776" s="199"/>
      <c r="FS2776" s="206"/>
      <c r="FV2776" s="199"/>
      <c r="FW2776" s="206"/>
      <c r="FZ2776" s="199"/>
      <c r="GA2776" s="206"/>
      <c r="GD2776" s="199"/>
      <c r="GE2776" s="206"/>
      <c r="GH2776" s="199"/>
      <c r="GI2776" s="206"/>
      <c r="GL2776" s="199"/>
      <c r="GM2776" s="206"/>
      <c r="GP2776" s="199"/>
      <c r="GQ2776" s="206"/>
      <c r="GT2776" s="199"/>
      <c r="GU2776" s="206"/>
      <c r="GX2776" s="199"/>
      <c r="GY2776" s="206"/>
      <c r="HB2776" s="199"/>
      <c r="HC2776" s="206"/>
      <c r="HF2776" s="199"/>
      <c r="HG2776" s="206"/>
      <c r="HJ2776" s="199"/>
      <c r="HK2776" s="206"/>
      <c r="HN2776" s="199"/>
      <c r="HO2776" s="206"/>
      <c r="HR2776" s="199"/>
      <c r="HS2776" s="206"/>
      <c r="HV2776" s="199"/>
      <c r="HW2776" s="206"/>
      <c r="HZ2776" s="199"/>
      <c r="IA2776" s="206"/>
      <c r="ID2776" s="199"/>
      <c r="IE2776" s="206"/>
      <c r="IH2776" s="199"/>
      <c r="II2776" s="206"/>
      <c r="IL2776" s="199"/>
      <c r="IM2776" s="206"/>
      <c r="IP2776" s="199"/>
      <c r="IQ2776" s="206"/>
      <c r="IT2776" s="199"/>
      <c r="IU2776" s="206"/>
      <c r="IX2776" s="199"/>
      <c r="IY2776" s="206"/>
      <c r="JB2776" s="199"/>
      <c r="JC2776" s="206"/>
      <c r="JF2776" s="199"/>
      <c r="JG2776" s="206"/>
      <c r="JJ2776" s="199"/>
      <c r="JK2776" s="206"/>
      <c r="JN2776" s="199"/>
      <c r="JO2776" s="206"/>
      <c r="JR2776" s="199"/>
      <c r="JS2776" s="206"/>
      <c r="JV2776" s="199"/>
      <c r="JW2776" s="206"/>
      <c r="JZ2776" s="199"/>
      <c r="KA2776" s="206"/>
      <c r="KD2776" s="199"/>
      <c r="KE2776" s="206"/>
      <c r="KH2776" s="199"/>
      <c r="KI2776" s="206"/>
      <c r="KL2776" s="199"/>
      <c r="KM2776" s="206"/>
      <c r="KP2776" s="199"/>
      <c r="KQ2776" s="206"/>
      <c r="KT2776" s="199"/>
      <c r="KU2776" s="206"/>
      <c r="KX2776" s="199"/>
      <c r="KY2776" s="206"/>
      <c r="LB2776" s="199"/>
      <c r="LC2776" s="206"/>
      <c r="LF2776" s="199"/>
      <c r="LG2776" s="206"/>
      <c r="LJ2776" s="199"/>
      <c r="LK2776" s="206"/>
      <c r="LN2776" s="199"/>
      <c r="LO2776" s="206"/>
      <c r="LR2776" s="199"/>
      <c r="LS2776" s="206"/>
      <c r="LV2776" s="199"/>
      <c r="LW2776" s="206"/>
      <c r="LZ2776" s="199"/>
      <c r="MA2776" s="206"/>
      <c r="MD2776" s="199"/>
      <c r="ME2776" s="206"/>
      <c r="MH2776" s="199"/>
      <c r="MI2776" s="206"/>
      <c r="ML2776" s="199"/>
      <c r="MM2776" s="206"/>
      <c r="MP2776" s="199"/>
      <c r="MQ2776" s="206"/>
      <c r="MT2776" s="199"/>
      <c r="MU2776" s="206"/>
      <c r="MX2776" s="199"/>
      <c r="MY2776" s="206"/>
      <c r="NB2776" s="199"/>
      <c r="NC2776" s="206"/>
      <c r="NF2776" s="199"/>
      <c r="NG2776" s="206"/>
      <c r="NJ2776" s="199"/>
      <c r="NK2776" s="206"/>
      <c r="NN2776" s="199"/>
      <c r="NO2776" s="206"/>
      <c r="NR2776" s="199"/>
      <c r="NS2776" s="206"/>
      <c r="NV2776" s="199"/>
      <c r="NW2776" s="206"/>
      <c r="NZ2776" s="199"/>
      <c r="OA2776" s="206"/>
      <c r="OD2776" s="199"/>
      <c r="OE2776" s="206"/>
      <c r="OH2776" s="199"/>
      <c r="OI2776" s="206"/>
      <c r="OL2776" s="199"/>
      <c r="OM2776" s="206"/>
      <c r="OP2776" s="199"/>
      <c r="OQ2776" s="206"/>
      <c r="OT2776" s="199"/>
      <c r="OU2776" s="206"/>
      <c r="OX2776" s="199"/>
      <c r="OY2776" s="206"/>
      <c r="PB2776" s="199"/>
      <c r="PC2776" s="206"/>
      <c r="PF2776" s="199"/>
      <c r="PG2776" s="206"/>
      <c r="PJ2776" s="199"/>
      <c r="PK2776" s="206"/>
      <c r="PN2776" s="199"/>
      <c r="PO2776" s="206"/>
      <c r="PR2776" s="199"/>
      <c r="PS2776" s="206"/>
      <c r="PV2776" s="199"/>
      <c r="PW2776" s="206"/>
      <c r="PZ2776" s="199"/>
      <c r="QA2776" s="206"/>
      <c r="QD2776" s="199"/>
      <c r="QE2776" s="206"/>
      <c r="QH2776" s="199"/>
      <c r="QI2776" s="206"/>
      <c r="QL2776" s="199"/>
      <c r="QM2776" s="206"/>
      <c r="QP2776" s="199"/>
      <c r="QQ2776" s="206"/>
      <c r="QT2776" s="199"/>
      <c r="QU2776" s="206"/>
      <c r="QX2776" s="199"/>
      <c r="QY2776" s="206"/>
      <c r="RB2776" s="199"/>
      <c r="RC2776" s="206"/>
      <c r="RF2776" s="199"/>
      <c r="RG2776" s="206"/>
      <c r="RJ2776" s="199"/>
      <c r="RK2776" s="206"/>
      <c r="RN2776" s="199"/>
      <c r="RO2776" s="206"/>
      <c r="RR2776" s="199"/>
      <c r="RS2776" s="206"/>
      <c r="RV2776" s="199"/>
      <c r="RW2776" s="206"/>
      <c r="RZ2776" s="199"/>
      <c r="SA2776" s="206"/>
      <c r="SD2776" s="199"/>
      <c r="SE2776" s="206"/>
      <c r="SH2776" s="199"/>
      <c r="SI2776" s="206"/>
      <c r="SL2776" s="199"/>
      <c r="SM2776" s="206"/>
      <c r="SP2776" s="199"/>
      <c r="SQ2776" s="206"/>
      <c r="ST2776" s="199"/>
      <c r="SU2776" s="206"/>
      <c r="SX2776" s="199"/>
      <c r="SY2776" s="206"/>
      <c r="TB2776" s="199"/>
      <c r="TC2776" s="206"/>
      <c r="TF2776" s="199"/>
      <c r="TG2776" s="206"/>
      <c r="TJ2776" s="199"/>
      <c r="TK2776" s="206"/>
      <c r="TN2776" s="199"/>
      <c r="TO2776" s="206"/>
      <c r="TR2776" s="199"/>
      <c r="TS2776" s="206"/>
      <c r="TV2776" s="199"/>
      <c r="TW2776" s="206"/>
      <c r="TZ2776" s="199"/>
      <c r="UA2776" s="206"/>
      <c r="UD2776" s="199"/>
      <c r="UE2776" s="206"/>
      <c r="UH2776" s="199"/>
      <c r="UI2776" s="206"/>
      <c r="UL2776" s="199"/>
      <c r="UM2776" s="206"/>
      <c r="UP2776" s="199"/>
      <c r="UQ2776" s="206"/>
      <c r="UT2776" s="199"/>
      <c r="UU2776" s="206"/>
      <c r="UX2776" s="199"/>
      <c r="UY2776" s="206"/>
      <c r="VB2776" s="199"/>
      <c r="VC2776" s="206"/>
      <c r="VF2776" s="199"/>
      <c r="VG2776" s="206"/>
      <c r="VJ2776" s="199"/>
      <c r="VK2776" s="206"/>
      <c r="VN2776" s="199"/>
      <c r="VO2776" s="206"/>
      <c r="VR2776" s="199"/>
      <c r="VS2776" s="206"/>
      <c r="VV2776" s="199"/>
      <c r="VW2776" s="206"/>
      <c r="VZ2776" s="199"/>
      <c r="WA2776" s="206"/>
      <c r="WD2776" s="199"/>
      <c r="WE2776" s="206"/>
      <c r="WH2776" s="199"/>
      <c r="WI2776" s="206"/>
      <c r="WL2776" s="199"/>
      <c r="WM2776" s="206"/>
      <c r="WP2776" s="199"/>
      <c r="WQ2776" s="206"/>
      <c r="WT2776" s="199"/>
      <c r="WU2776" s="206"/>
      <c r="WX2776" s="199"/>
      <c r="WY2776" s="206"/>
      <c r="XB2776" s="199"/>
      <c r="XC2776" s="206"/>
      <c r="XF2776" s="199"/>
      <c r="XG2776" s="206"/>
      <c r="XJ2776" s="199"/>
      <c r="XK2776" s="206"/>
      <c r="XN2776" s="199"/>
      <c r="XO2776" s="206"/>
      <c r="XR2776" s="199"/>
      <c r="XS2776" s="206"/>
      <c r="XV2776" s="199"/>
      <c r="XW2776" s="206"/>
      <c r="XZ2776" s="199"/>
      <c r="YA2776" s="206"/>
      <c r="YD2776" s="199"/>
      <c r="YE2776" s="206"/>
      <c r="YH2776" s="199"/>
      <c r="YI2776" s="206"/>
      <c r="YL2776" s="199"/>
      <c r="YM2776" s="206"/>
      <c r="YP2776" s="199"/>
      <c r="YQ2776" s="206"/>
      <c r="YT2776" s="199"/>
      <c r="YU2776" s="206"/>
      <c r="YX2776" s="199"/>
      <c r="YY2776" s="206"/>
      <c r="ZB2776" s="199"/>
      <c r="ZC2776" s="206"/>
      <c r="ZF2776" s="199"/>
      <c r="ZG2776" s="206"/>
      <c r="ZJ2776" s="199"/>
      <c r="ZK2776" s="206"/>
      <c r="ZN2776" s="199"/>
      <c r="ZO2776" s="206"/>
      <c r="ZR2776" s="199"/>
      <c r="ZS2776" s="206"/>
      <c r="ZV2776" s="199"/>
      <c r="ZW2776" s="206"/>
      <c r="ZZ2776" s="199"/>
      <c r="AAA2776" s="206"/>
      <c r="AAD2776" s="199"/>
      <c r="AAE2776" s="206"/>
      <c r="AAH2776" s="199"/>
      <c r="AAI2776" s="206"/>
      <c r="AAL2776" s="199"/>
      <c r="AAM2776" s="206"/>
      <c r="AAP2776" s="199"/>
      <c r="AAQ2776" s="206"/>
      <c r="AAT2776" s="199"/>
      <c r="AAU2776" s="206"/>
      <c r="AAX2776" s="199"/>
      <c r="AAY2776" s="206"/>
      <c r="ABB2776" s="199"/>
      <c r="ABC2776" s="206"/>
      <c r="ABF2776" s="199"/>
      <c r="ABG2776" s="206"/>
      <c r="ABJ2776" s="199"/>
      <c r="ABK2776" s="206"/>
      <c r="ABN2776" s="199"/>
      <c r="ABO2776" s="206"/>
      <c r="ABR2776" s="199"/>
      <c r="ABS2776" s="206"/>
      <c r="ABV2776" s="199"/>
      <c r="ABW2776" s="206"/>
      <c r="ABZ2776" s="199"/>
      <c r="ACA2776" s="206"/>
      <c r="ACD2776" s="199"/>
      <c r="ACE2776" s="206"/>
      <c r="ACH2776" s="199"/>
      <c r="ACI2776" s="206"/>
      <c r="ACL2776" s="199"/>
      <c r="ACM2776" s="206"/>
      <c r="ACP2776" s="199"/>
      <c r="ACQ2776" s="206"/>
      <c r="ACT2776" s="199"/>
      <c r="ACU2776" s="206"/>
      <c r="ACX2776" s="199"/>
      <c r="ACY2776" s="206"/>
      <c r="ADB2776" s="199"/>
      <c r="ADC2776" s="206"/>
      <c r="ADF2776" s="199"/>
      <c r="ADG2776" s="206"/>
      <c r="ADJ2776" s="199"/>
      <c r="ADK2776" s="206"/>
      <c r="ADN2776" s="199"/>
      <c r="ADO2776" s="206"/>
      <c r="ADR2776" s="199"/>
      <c r="ADS2776" s="206"/>
      <c r="ADV2776" s="199"/>
      <c r="ADW2776" s="206"/>
      <c r="ADZ2776" s="199"/>
      <c r="AEA2776" s="206"/>
      <c r="AED2776" s="199"/>
      <c r="AEE2776" s="206"/>
      <c r="AEH2776" s="199"/>
      <c r="AEI2776" s="206"/>
      <c r="AEL2776" s="199"/>
      <c r="AEM2776" s="206"/>
      <c r="AEP2776" s="199"/>
      <c r="AEQ2776" s="206"/>
      <c r="AET2776" s="199"/>
      <c r="AEU2776" s="206"/>
      <c r="AEX2776" s="199"/>
      <c r="AEY2776" s="206"/>
      <c r="AFB2776" s="199"/>
      <c r="AFC2776" s="206"/>
      <c r="AFF2776" s="199"/>
      <c r="AFG2776" s="206"/>
      <c r="AFJ2776" s="199"/>
      <c r="AFK2776" s="206"/>
      <c r="AFN2776" s="199"/>
      <c r="AFO2776" s="206"/>
      <c r="AFR2776" s="199"/>
      <c r="AFS2776" s="206"/>
      <c r="AFV2776" s="199"/>
      <c r="AFW2776" s="206"/>
      <c r="AFZ2776" s="199"/>
      <c r="AGA2776" s="206"/>
      <c r="AGD2776" s="199"/>
      <c r="AGE2776" s="206"/>
      <c r="AGH2776" s="199"/>
      <c r="AGI2776" s="206"/>
      <c r="AGL2776" s="199"/>
      <c r="AGM2776" s="206"/>
      <c r="AGP2776" s="199"/>
      <c r="AGQ2776" s="206"/>
      <c r="AGT2776" s="199"/>
      <c r="AGU2776" s="206"/>
      <c r="AGX2776" s="199"/>
      <c r="AGY2776" s="206"/>
      <c r="AHB2776" s="199"/>
      <c r="AHC2776" s="206"/>
      <c r="AHF2776" s="199"/>
      <c r="AHG2776" s="206"/>
      <c r="AHJ2776" s="199"/>
      <c r="AHK2776" s="206"/>
      <c r="AHN2776" s="199"/>
      <c r="AHO2776" s="206"/>
      <c r="AHR2776" s="199"/>
      <c r="AHS2776" s="206"/>
      <c r="AHV2776" s="199"/>
      <c r="AHW2776" s="206"/>
      <c r="AHZ2776" s="199"/>
      <c r="AIA2776" s="206"/>
      <c r="AID2776" s="199"/>
      <c r="AIE2776" s="206"/>
      <c r="AIH2776" s="199"/>
      <c r="AII2776" s="206"/>
      <c r="AIL2776" s="199"/>
      <c r="AIM2776" s="206"/>
      <c r="AIP2776" s="199"/>
      <c r="AIQ2776" s="206"/>
      <c r="AIT2776" s="199"/>
      <c r="AIU2776" s="206"/>
      <c r="AIX2776" s="199"/>
      <c r="AIY2776" s="206"/>
      <c r="AJB2776" s="199"/>
      <c r="AJC2776" s="206"/>
      <c r="AJF2776" s="199"/>
      <c r="AJG2776" s="206"/>
      <c r="AJJ2776" s="199"/>
      <c r="AJK2776" s="206"/>
      <c r="AJN2776" s="199"/>
      <c r="AJO2776" s="206"/>
      <c r="AJR2776" s="199"/>
      <c r="AJS2776" s="206"/>
      <c r="AJV2776" s="199"/>
      <c r="AJW2776" s="206"/>
      <c r="AJZ2776" s="199"/>
      <c r="AKA2776" s="206"/>
      <c r="AKD2776" s="199"/>
      <c r="AKE2776" s="206"/>
      <c r="AKH2776" s="199"/>
      <c r="AKI2776" s="206"/>
      <c r="AKL2776" s="199"/>
      <c r="AKM2776" s="206"/>
      <c r="AKP2776" s="199"/>
      <c r="AKQ2776" s="206"/>
      <c r="AKT2776" s="199"/>
      <c r="AKU2776" s="206"/>
      <c r="AKX2776" s="199"/>
      <c r="AKY2776" s="206"/>
      <c r="ALB2776" s="199"/>
      <c r="ALC2776" s="206"/>
      <c r="ALF2776" s="199"/>
      <c r="ALG2776" s="206"/>
      <c r="ALJ2776" s="199"/>
      <c r="ALK2776" s="206"/>
      <c r="ALN2776" s="199"/>
      <c r="ALO2776" s="206"/>
      <c r="ALR2776" s="199"/>
      <c r="ALS2776" s="206"/>
      <c r="ALV2776" s="199"/>
      <c r="ALW2776" s="206"/>
      <c r="ALZ2776" s="199"/>
      <c r="AMA2776" s="206"/>
      <c r="AMD2776" s="199"/>
      <c r="AME2776" s="206"/>
      <c r="AMH2776" s="199"/>
      <c r="AMI2776" s="206"/>
      <c r="AML2776" s="199"/>
      <c r="AMM2776" s="206"/>
      <c r="AMP2776" s="199"/>
      <c r="AMQ2776" s="206"/>
      <c r="AMT2776" s="199"/>
      <c r="AMU2776" s="206"/>
      <c r="AMX2776" s="199"/>
      <c r="AMY2776" s="206"/>
      <c r="ANB2776" s="199"/>
      <c r="ANC2776" s="206"/>
      <c r="ANF2776" s="199"/>
      <c r="ANG2776" s="206"/>
      <c r="ANJ2776" s="199"/>
      <c r="ANK2776" s="206"/>
      <c r="ANN2776" s="199"/>
      <c r="ANO2776" s="206"/>
      <c r="ANR2776" s="199"/>
      <c r="ANS2776" s="206"/>
      <c r="ANV2776" s="199"/>
      <c r="ANW2776" s="206"/>
      <c r="ANZ2776" s="199"/>
      <c r="AOA2776" s="206"/>
      <c r="AOD2776" s="199"/>
      <c r="AOE2776" s="206"/>
      <c r="AOH2776" s="199"/>
      <c r="AOI2776" s="206"/>
      <c r="AOL2776" s="199"/>
      <c r="AOM2776" s="206"/>
    </row>
    <row r="2777" spans="1:1023 1026:1079" x14ac:dyDescent="0.25">
      <c r="A2777" s="206">
        <v>2590</v>
      </c>
      <c r="B2777" s="208"/>
      <c r="C2777" s="206" t="s">
        <v>3733</v>
      </c>
      <c r="D2777" s="315">
        <v>43495</v>
      </c>
      <c r="E2777" s="463" t="s">
        <v>3077</v>
      </c>
      <c r="F2777" s="208" t="s">
        <v>612</v>
      </c>
      <c r="G2777" s="208" t="s">
        <v>608</v>
      </c>
      <c r="H2777" s="315">
        <v>43495</v>
      </c>
      <c r="I2777" s="315">
        <v>43495</v>
      </c>
      <c r="J2777" s="338"/>
      <c r="K2777" s="338"/>
      <c r="L2777" s="193"/>
      <c r="M2777" s="206"/>
      <c r="N2777" s="206"/>
      <c r="O2777" s="206"/>
      <c r="P2777" s="206"/>
      <c r="S2777" s="206"/>
      <c r="T2777" s="206"/>
      <c r="U2777" s="206"/>
      <c r="V2777" s="206"/>
      <c r="AC2777" s="222"/>
      <c r="AD2777" s="221"/>
      <c r="AE2777" s="200"/>
      <c r="AF2777" s="200"/>
      <c r="AG2777" s="200"/>
      <c r="AH2777" s="200"/>
      <c r="AI2777" s="200"/>
      <c r="AJ2777" s="200"/>
      <c r="AK2777" s="200"/>
      <c r="AL2777" s="224"/>
      <c r="AM2777" s="442">
        <f t="shared" si="631"/>
        <v>0</v>
      </c>
      <c r="AN2777" s="222"/>
      <c r="AO2777" s="228"/>
      <c r="AP2777" s="398">
        <f t="shared" si="632"/>
        <v>0</v>
      </c>
      <c r="AQ2777" s="399"/>
      <c r="AR2777" s="194"/>
      <c r="AS2777" s="220" t="str">
        <f t="shared" ca="1" si="633"/>
        <v>ok</v>
      </c>
      <c r="AT2777" s="221" t="str">
        <f t="shared" ca="1" si="634"/>
        <v>ok</v>
      </c>
      <c r="AU2777" s="221"/>
      <c r="AX2777" s="199"/>
      <c r="AY2777" s="206"/>
      <c r="BB2777" s="199"/>
      <c r="BC2777" s="206"/>
      <c r="BF2777" s="199"/>
      <c r="BG2777" s="206"/>
      <c r="BJ2777" s="199"/>
      <c r="BK2777" s="206"/>
      <c r="BN2777" s="199"/>
      <c r="BO2777" s="206"/>
      <c r="BR2777" s="199"/>
      <c r="BS2777" s="206"/>
      <c r="BV2777" s="199"/>
      <c r="BW2777" s="206"/>
      <c r="BZ2777" s="199"/>
      <c r="CA2777" s="206"/>
      <c r="CD2777" s="199"/>
      <c r="CE2777" s="206"/>
      <c r="CH2777" s="199"/>
      <c r="CI2777" s="206"/>
      <c r="CL2777" s="199"/>
      <c r="CM2777" s="206"/>
      <c r="CP2777" s="199"/>
      <c r="CQ2777" s="206"/>
      <c r="CT2777" s="199"/>
      <c r="CU2777" s="206"/>
      <c r="CX2777" s="199"/>
      <c r="CY2777" s="206"/>
      <c r="DB2777" s="199"/>
      <c r="DC2777" s="206"/>
      <c r="DF2777" s="199"/>
      <c r="DG2777" s="206"/>
      <c r="DJ2777" s="199"/>
      <c r="DK2777" s="206"/>
      <c r="DN2777" s="199"/>
      <c r="DO2777" s="206"/>
      <c r="DR2777" s="199"/>
      <c r="DS2777" s="206"/>
      <c r="DV2777" s="199"/>
      <c r="DW2777" s="206"/>
      <c r="DZ2777" s="199"/>
      <c r="EA2777" s="206"/>
      <c r="ED2777" s="199"/>
      <c r="EE2777" s="206"/>
      <c r="EH2777" s="199"/>
      <c r="EI2777" s="206"/>
      <c r="EL2777" s="199"/>
      <c r="EM2777" s="206"/>
      <c r="EP2777" s="199"/>
      <c r="EQ2777" s="206"/>
      <c r="ET2777" s="199"/>
      <c r="EU2777" s="206"/>
      <c r="EX2777" s="199"/>
      <c r="EY2777" s="206"/>
      <c r="FB2777" s="199"/>
      <c r="FC2777" s="206"/>
      <c r="FF2777" s="199"/>
      <c r="FG2777" s="206"/>
      <c r="FJ2777" s="199"/>
      <c r="FK2777" s="206"/>
      <c r="FN2777" s="199"/>
      <c r="FO2777" s="206"/>
      <c r="FR2777" s="199"/>
      <c r="FS2777" s="206"/>
      <c r="FV2777" s="199"/>
      <c r="FW2777" s="206"/>
      <c r="FZ2777" s="199"/>
      <c r="GA2777" s="206"/>
      <c r="GD2777" s="199"/>
      <c r="GE2777" s="206"/>
      <c r="GH2777" s="199"/>
      <c r="GI2777" s="206"/>
      <c r="GL2777" s="199"/>
      <c r="GM2777" s="206"/>
      <c r="GP2777" s="199"/>
      <c r="GQ2777" s="206"/>
      <c r="GT2777" s="199"/>
      <c r="GU2777" s="206"/>
      <c r="GX2777" s="199"/>
      <c r="GY2777" s="206"/>
      <c r="HB2777" s="199"/>
      <c r="HC2777" s="206"/>
      <c r="HF2777" s="199"/>
      <c r="HG2777" s="206"/>
      <c r="HJ2777" s="199"/>
      <c r="HK2777" s="206"/>
      <c r="HN2777" s="199"/>
      <c r="HO2777" s="206"/>
      <c r="HR2777" s="199"/>
      <c r="HS2777" s="206"/>
      <c r="HV2777" s="199"/>
      <c r="HW2777" s="206"/>
      <c r="HZ2777" s="199"/>
      <c r="IA2777" s="206"/>
      <c r="ID2777" s="199"/>
      <c r="IE2777" s="206"/>
      <c r="IH2777" s="199"/>
      <c r="II2777" s="206"/>
      <c r="IL2777" s="199"/>
      <c r="IM2777" s="206"/>
      <c r="IP2777" s="199"/>
      <c r="IQ2777" s="206"/>
      <c r="IT2777" s="199"/>
      <c r="IU2777" s="206"/>
      <c r="IX2777" s="199"/>
      <c r="IY2777" s="206"/>
      <c r="JB2777" s="199"/>
      <c r="JC2777" s="206"/>
      <c r="JF2777" s="199"/>
      <c r="JG2777" s="206"/>
      <c r="JJ2777" s="199"/>
      <c r="JK2777" s="206"/>
      <c r="JN2777" s="199"/>
      <c r="JO2777" s="206"/>
      <c r="JR2777" s="199"/>
      <c r="JS2777" s="206"/>
      <c r="JV2777" s="199"/>
      <c r="JW2777" s="206"/>
      <c r="JZ2777" s="199"/>
      <c r="KA2777" s="206"/>
      <c r="KD2777" s="199"/>
      <c r="KE2777" s="206"/>
      <c r="KH2777" s="199"/>
      <c r="KI2777" s="206"/>
      <c r="KL2777" s="199"/>
      <c r="KM2777" s="206"/>
      <c r="KP2777" s="199"/>
      <c r="KQ2777" s="206"/>
      <c r="KT2777" s="199"/>
      <c r="KU2777" s="206"/>
      <c r="KX2777" s="199"/>
      <c r="KY2777" s="206"/>
      <c r="LB2777" s="199"/>
      <c r="LC2777" s="206"/>
      <c r="LF2777" s="199"/>
      <c r="LG2777" s="206"/>
      <c r="LJ2777" s="199"/>
      <c r="LK2777" s="206"/>
      <c r="LN2777" s="199"/>
      <c r="LO2777" s="206"/>
      <c r="LR2777" s="199"/>
      <c r="LS2777" s="206"/>
      <c r="LV2777" s="199"/>
      <c r="LW2777" s="206"/>
      <c r="LZ2777" s="199"/>
      <c r="MA2777" s="206"/>
      <c r="MD2777" s="199"/>
      <c r="ME2777" s="206"/>
      <c r="MH2777" s="199"/>
      <c r="MI2777" s="206"/>
      <c r="ML2777" s="199"/>
      <c r="MM2777" s="206"/>
      <c r="MP2777" s="199"/>
      <c r="MQ2777" s="206"/>
      <c r="MT2777" s="199"/>
      <c r="MU2777" s="206"/>
      <c r="MX2777" s="199"/>
      <c r="MY2777" s="206"/>
      <c r="NB2777" s="199"/>
      <c r="NC2777" s="206"/>
      <c r="NF2777" s="199"/>
      <c r="NG2777" s="206"/>
      <c r="NJ2777" s="199"/>
      <c r="NK2777" s="206"/>
      <c r="NN2777" s="199"/>
      <c r="NO2777" s="206"/>
      <c r="NR2777" s="199"/>
      <c r="NS2777" s="206"/>
      <c r="NV2777" s="199"/>
      <c r="NW2777" s="206"/>
      <c r="NZ2777" s="199"/>
      <c r="OA2777" s="206"/>
      <c r="OD2777" s="199"/>
      <c r="OE2777" s="206"/>
      <c r="OH2777" s="199"/>
      <c r="OI2777" s="206"/>
      <c r="OL2777" s="199"/>
      <c r="OM2777" s="206"/>
      <c r="OP2777" s="199"/>
      <c r="OQ2777" s="206"/>
      <c r="OT2777" s="199"/>
      <c r="OU2777" s="206"/>
      <c r="OX2777" s="199"/>
      <c r="OY2777" s="206"/>
      <c r="PB2777" s="199"/>
      <c r="PC2777" s="206"/>
      <c r="PF2777" s="199"/>
      <c r="PG2777" s="206"/>
      <c r="PJ2777" s="199"/>
      <c r="PK2777" s="206"/>
      <c r="PN2777" s="199"/>
      <c r="PO2777" s="206"/>
      <c r="PR2777" s="199"/>
      <c r="PS2777" s="206"/>
      <c r="PV2777" s="199"/>
      <c r="PW2777" s="206"/>
      <c r="PZ2777" s="199"/>
      <c r="QA2777" s="206"/>
      <c r="QD2777" s="199"/>
      <c r="QE2777" s="206"/>
      <c r="QH2777" s="199"/>
      <c r="QI2777" s="206"/>
      <c r="QL2777" s="199"/>
      <c r="QM2777" s="206"/>
      <c r="QP2777" s="199"/>
      <c r="QQ2777" s="206"/>
      <c r="QT2777" s="199"/>
      <c r="QU2777" s="206"/>
      <c r="QX2777" s="199"/>
      <c r="QY2777" s="206"/>
      <c r="RB2777" s="199"/>
      <c r="RC2777" s="206"/>
      <c r="RF2777" s="199"/>
      <c r="RG2777" s="206"/>
      <c r="RJ2777" s="199"/>
      <c r="RK2777" s="206"/>
      <c r="RN2777" s="199"/>
      <c r="RO2777" s="206"/>
      <c r="RR2777" s="199"/>
      <c r="RS2777" s="206"/>
      <c r="RV2777" s="199"/>
      <c r="RW2777" s="206"/>
      <c r="RZ2777" s="199"/>
      <c r="SA2777" s="206"/>
      <c r="SD2777" s="199"/>
      <c r="SE2777" s="206"/>
      <c r="SH2777" s="199"/>
      <c r="SI2777" s="206"/>
      <c r="SL2777" s="199"/>
      <c r="SM2777" s="206"/>
      <c r="SP2777" s="199"/>
      <c r="SQ2777" s="206"/>
      <c r="ST2777" s="199"/>
      <c r="SU2777" s="206"/>
      <c r="SX2777" s="199"/>
      <c r="SY2777" s="206"/>
      <c r="TB2777" s="199"/>
      <c r="TC2777" s="206"/>
      <c r="TF2777" s="199"/>
      <c r="TG2777" s="206"/>
      <c r="TJ2777" s="199"/>
      <c r="TK2777" s="206"/>
      <c r="TN2777" s="199"/>
      <c r="TO2777" s="206"/>
      <c r="TR2777" s="199"/>
      <c r="TS2777" s="206"/>
      <c r="TV2777" s="199"/>
      <c r="TW2777" s="206"/>
      <c r="TZ2777" s="199"/>
      <c r="UA2777" s="206"/>
      <c r="UD2777" s="199"/>
      <c r="UE2777" s="206"/>
      <c r="UH2777" s="199"/>
      <c r="UI2777" s="206"/>
      <c r="UL2777" s="199"/>
      <c r="UM2777" s="206"/>
      <c r="UP2777" s="199"/>
      <c r="UQ2777" s="206"/>
      <c r="UT2777" s="199"/>
      <c r="UU2777" s="206"/>
      <c r="UX2777" s="199"/>
      <c r="UY2777" s="206"/>
      <c r="VB2777" s="199"/>
      <c r="VC2777" s="206"/>
      <c r="VF2777" s="199"/>
      <c r="VG2777" s="206"/>
      <c r="VJ2777" s="199"/>
      <c r="VK2777" s="206"/>
      <c r="VN2777" s="199"/>
      <c r="VO2777" s="206"/>
      <c r="VR2777" s="199"/>
      <c r="VS2777" s="206"/>
      <c r="VV2777" s="199"/>
      <c r="VW2777" s="206"/>
      <c r="VZ2777" s="199"/>
      <c r="WA2777" s="206"/>
      <c r="WD2777" s="199"/>
      <c r="WE2777" s="206"/>
      <c r="WH2777" s="199"/>
      <c r="WI2777" s="206"/>
      <c r="WL2777" s="199"/>
      <c r="WM2777" s="206"/>
      <c r="WP2777" s="199"/>
      <c r="WQ2777" s="206"/>
      <c r="WT2777" s="199"/>
      <c r="WU2777" s="206"/>
      <c r="WX2777" s="199"/>
      <c r="WY2777" s="206"/>
      <c r="XB2777" s="199"/>
      <c r="XC2777" s="206"/>
      <c r="XF2777" s="199"/>
      <c r="XG2777" s="206"/>
      <c r="XJ2777" s="199"/>
      <c r="XK2777" s="206"/>
      <c r="XN2777" s="199"/>
      <c r="XO2777" s="206"/>
      <c r="XR2777" s="199"/>
      <c r="XS2777" s="206"/>
      <c r="XV2777" s="199"/>
      <c r="XW2777" s="206"/>
      <c r="XZ2777" s="199"/>
      <c r="YA2777" s="206"/>
      <c r="YD2777" s="199"/>
      <c r="YE2777" s="206"/>
      <c r="YH2777" s="199"/>
      <c r="YI2777" s="206"/>
      <c r="YL2777" s="199"/>
      <c r="YM2777" s="206"/>
      <c r="YP2777" s="199"/>
      <c r="YQ2777" s="206"/>
      <c r="YT2777" s="199"/>
      <c r="YU2777" s="206"/>
      <c r="YX2777" s="199"/>
      <c r="YY2777" s="206"/>
      <c r="ZB2777" s="199"/>
      <c r="ZC2777" s="206"/>
      <c r="ZF2777" s="199"/>
      <c r="ZG2777" s="206"/>
      <c r="ZJ2777" s="199"/>
      <c r="ZK2777" s="206"/>
      <c r="ZN2777" s="199"/>
      <c r="ZO2777" s="206"/>
      <c r="ZR2777" s="199"/>
      <c r="ZS2777" s="206"/>
      <c r="ZV2777" s="199"/>
      <c r="ZW2777" s="206"/>
      <c r="ZZ2777" s="199"/>
      <c r="AAA2777" s="206"/>
      <c r="AAD2777" s="199"/>
      <c r="AAE2777" s="206"/>
      <c r="AAH2777" s="199"/>
      <c r="AAI2777" s="206"/>
      <c r="AAL2777" s="199"/>
      <c r="AAM2777" s="206"/>
      <c r="AAP2777" s="199"/>
      <c r="AAQ2777" s="206"/>
      <c r="AAT2777" s="199"/>
      <c r="AAU2777" s="206"/>
      <c r="AAX2777" s="199"/>
      <c r="AAY2777" s="206"/>
      <c r="ABB2777" s="199"/>
      <c r="ABC2777" s="206"/>
      <c r="ABF2777" s="199"/>
      <c r="ABG2777" s="206"/>
      <c r="ABJ2777" s="199"/>
      <c r="ABK2777" s="206"/>
      <c r="ABN2777" s="199"/>
      <c r="ABO2777" s="206"/>
      <c r="ABR2777" s="199"/>
      <c r="ABS2777" s="206"/>
      <c r="ABV2777" s="199"/>
      <c r="ABW2777" s="206"/>
      <c r="ABZ2777" s="199"/>
      <c r="ACA2777" s="206"/>
      <c r="ACD2777" s="199"/>
      <c r="ACE2777" s="206"/>
      <c r="ACH2777" s="199"/>
      <c r="ACI2777" s="206"/>
      <c r="ACL2777" s="199"/>
      <c r="ACM2777" s="206"/>
      <c r="ACP2777" s="199"/>
      <c r="ACQ2777" s="206"/>
      <c r="ACT2777" s="199"/>
      <c r="ACU2777" s="206"/>
      <c r="ACX2777" s="199"/>
      <c r="ACY2777" s="206"/>
      <c r="ADB2777" s="199"/>
      <c r="ADC2777" s="206"/>
      <c r="ADF2777" s="199"/>
      <c r="ADG2777" s="206"/>
      <c r="ADJ2777" s="199"/>
      <c r="ADK2777" s="206"/>
      <c r="ADN2777" s="199"/>
      <c r="ADO2777" s="206"/>
      <c r="ADR2777" s="199"/>
      <c r="ADS2777" s="206"/>
      <c r="ADV2777" s="199"/>
      <c r="ADW2777" s="206"/>
      <c r="ADZ2777" s="199"/>
      <c r="AEA2777" s="206"/>
      <c r="AED2777" s="199"/>
      <c r="AEE2777" s="206"/>
      <c r="AEH2777" s="199"/>
      <c r="AEI2777" s="206"/>
      <c r="AEL2777" s="199"/>
      <c r="AEM2777" s="206"/>
      <c r="AEP2777" s="199"/>
      <c r="AEQ2777" s="206"/>
      <c r="AET2777" s="199"/>
      <c r="AEU2777" s="206"/>
      <c r="AEX2777" s="199"/>
      <c r="AEY2777" s="206"/>
      <c r="AFB2777" s="199"/>
      <c r="AFC2777" s="206"/>
      <c r="AFF2777" s="199"/>
      <c r="AFG2777" s="206"/>
      <c r="AFJ2777" s="199"/>
      <c r="AFK2777" s="206"/>
      <c r="AFN2777" s="199"/>
      <c r="AFO2777" s="206"/>
      <c r="AFR2777" s="199"/>
      <c r="AFS2777" s="206"/>
      <c r="AFV2777" s="199"/>
      <c r="AFW2777" s="206"/>
      <c r="AFZ2777" s="199"/>
      <c r="AGA2777" s="206"/>
      <c r="AGD2777" s="199"/>
      <c r="AGE2777" s="206"/>
      <c r="AGH2777" s="199"/>
      <c r="AGI2777" s="206"/>
      <c r="AGL2777" s="199"/>
      <c r="AGM2777" s="206"/>
      <c r="AGP2777" s="199"/>
      <c r="AGQ2777" s="206"/>
      <c r="AGT2777" s="199"/>
      <c r="AGU2777" s="206"/>
      <c r="AGX2777" s="199"/>
      <c r="AGY2777" s="206"/>
      <c r="AHB2777" s="199"/>
      <c r="AHC2777" s="206"/>
      <c r="AHF2777" s="199"/>
      <c r="AHG2777" s="206"/>
      <c r="AHJ2777" s="199"/>
      <c r="AHK2777" s="206"/>
      <c r="AHN2777" s="199"/>
      <c r="AHO2777" s="206"/>
      <c r="AHR2777" s="199"/>
      <c r="AHS2777" s="206"/>
      <c r="AHV2777" s="199"/>
      <c r="AHW2777" s="206"/>
      <c r="AHZ2777" s="199"/>
      <c r="AIA2777" s="206"/>
      <c r="AID2777" s="199"/>
      <c r="AIE2777" s="206"/>
      <c r="AIH2777" s="199"/>
      <c r="AII2777" s="206"/>
      <c r="AIL2777" s="199"/>
      <c r="AIM2777" s="206"/>
      <c r="AIP2777" s="199"/>
      <c r="AIQ2777" s="206"/>
      <c r="AIT2777" s="199"/>
      <c r="AIU2777" s="206"/>
      <c r="AIX2777" s="199"/>
      <c r="AIY2777" s="206"/>
      <c r="AJB2777" s="199"/>
      <c r="AJC2777" s="206"/>
      <c r="AJF2777" s="199"/>
      <c r="AJG2777" s="206"/>
      <c r="AJJ2777" s="199"/>
      <c r="AJK2777" s="206"/>
      <c r="AJN2777" s="199"/>
      <c r="AJO2777" s="206"/>
      <c r="AJR2777" s="199"/>
      <c r="AJS2777" s="206"/>
      <c r="AJV2777" s="199"/>
      <c r="AJW2777" s="206"/>
      <c r="AJZ2777" s="199"/>
      <c r="AKA2777" s="206"/>
      <c r="AKD2777" s="199"/>
      <c r="AKE2777" s="206"/>
      <c r="AKH2777" s="199"/>
      <c r="AKI2777" s="206"/>
      <c r="AKL2777" s="199"/>
      <c r="AKM2777" s="206"/>
      <c r="AKP2777" s="199"/>
      <c r="AKQ2777" s="206"/>
      <c r="AKT2777" s="199"/>
      <c r="AKU2777" s="206"/>
      <c r="AKX2777" s="199"/>
      <c r="AKY2777" s="206"/>
      <c r="ALB2777" s="199"/>
      <c r="ALC2777" s="206"/>
      <c r="ALF2777" s="199"/>
      <c r="ALG2777" s="206"/>
      <c r="ALJ2777" s="199"/>
      <c r="ALK2777" s="206"/>
      <c r="ALN2777" s="199"/>
      <c r="ALO2777" s="206"/>
      <c r="ALR2777" s="199"/>
      <c r="ALS2777" s="206"/>
      <c r="ALV2777" s="199"/>
      <c r="ALW2777" s="206"/>
      <c r="ALZ2777" s="199"/>
      <c r="AMA2777" s="206"/>
      <c r="AMD2777" s="199"/>
      <c r="AME2777" s="206"/>
      <c r="AMH2777" s="199"/>
      <c r="AMI2777" s="206"/>
      <c r="AML2777" s="199"/>
      <c r="AMM2777" s="206"/>
      <c r="AMP2777" s="199"/>
      <c r="AMQ2777" s="206"/>
      <c r="AMT2777" s="199"/>
      <c r="AMU2777" s="206"/>
      <c r="AMX2777" s="199"/>
      <c r="AMY2777" s="206"/>
      <c r="ANB2777" s="199"/>
      <c r="ANC2777" s="206"/>
      <c r="ANF2777" s="199"/>
      <c r="ANG2777" s="206"/>
      <c r="ANJ2777" s="199"/>
      <c r="ANK2777" s="206"/>
      <c r="ANN2777" s="199"/>
      <c r="ANO2777" s="206"/>
      <c r="ANR2777" s="199"/>
      <c r="ANS2777" s="206"/>
      <c r="ANV2777" s="199"/>
      <c r="ANW2777" s="206"/>
      <c r="ANZ2777" s="199"/>
      <c r="AOA2777" s="206"/>
      <c r="AOD2777" s="199"/>
      <c r="AOE2777" s="206"/>
      <c r="AOH2777" s="199"/>
      <c r="AOI2777" s="206"/>
      <c r="AOL2777" s="199"/>
      <c r="AOM2777" s="206"/>
    </row>
    <row r="2778" spans="1:1023 1026:1079" x14ac:dyDescent="0.25">
      <c r="A2778" s="206">
        <v>2591</v>
      </c>
      <c r="B2778" s="208"/>
      <c r="C2778" s="206" t="s">
        <v>3734</v>
      </c>
      <c r="D2778" s="315">
        <v>43495</v>
      </c>
      <c r="E2778" s="463" t="s">
        <v>1213</v>
      </c>
      <c r="F2778" s="208" t="s">
        <v>612</v>
      </c>
      <c r="G2778" s="208" t="s">
        <v>608</v>
      </c>
      <c r="H2778" s="315">
        <v>43495</v>
      </c>
      <c r="I2778" s="315">
        <v>43495</v>
      </c>
      <c r="J2778" s="338">
        <v>0.82638888888888884</v>
      </c>
      <c r="K2778" s="338">
        <v>0.85069444444444453</v>
      </c>
      <c r="L2778" s="193"/>
      <c r="M2778" s="214" t="s">
        <v>65</v>
      </c>
      <c r="N2778" s="206">
        <v>5</v>
      </c>
      <c r="O2778" s="214" t="s">
        <v>65</v>
      </c>
      <c r="P2778" s="206">
        <v>5</v>
      </c>
      <c r="S2778" s="214" t="s">
        <v>65</v>
      </c>
      <c r="T2778" s="206">
        <v>5</v>
      </c>
      <c r="U2778" s="214" t="s">
        <v>65</v>
      </c>
      <c r="V2778" s="206">
        <v>5</v>
      </c>
      <c r="AC2778" s="222">
        <f t="shared" si="624"/>
        <v>100</v>
      </c>
      <c r="AD2778" s="221" t="s">
        <v>37</v>
      </c>
      <c r="AE2778" s="200">
        <v>2</v>
      </c>
      <c r="AF2778" s="200"/>
      <c r="AG2778" s="200"/>
      <c r="AH2778" s="200"/>
      <c r="AI2778" s="200"/>
      <c r="AJ2778" s="200"/>
      <c r="AK2778" s="200"/>
      <c r="AL2778" s="224"/>
      <c r="AM2778" s="391">
        <f t="shared" si="631"/>
        <v>2</v>
      </c>
      <c r="AN2778" s="222">
        <v>0.3</v>
      </c>
      <c r="AO2778" s="228">
        <v>0.3</v>
      </c>
      <c r="AP2778" s="230">
        <f t="shared" si="632"/>
        <v>0</v>
      </c>
      <c r="AQ2778" s="399"/>
      <c r="AR2778" s="194"/>
      <c r="AS2778" s="235" t="str">
        <f t="shared" ca="1" si="633"/>
        <v>ok</v>
      </c>
      <c r="AT2778" s="225" t="str">
        <f t="shared" ca="1" si="634"/>
        <v>ok</v>
      </c>
      <c r="AU2778" s="221"/>
      <c r="AV2778" s="197">
        <v>0.2</v>
      </c>
      <c r="AW2778" s="198">
        <v>1</v>
      </c>
      <c r="AX2778" s="199" t="s">
        <v>603</v>
      </c>
      <c r="AY2778" s="206" t="s">
        <v>604</v>
      </c>
      <c r="AZ2778" s="197">
        <v>0.1</v>
      </c>
      <c r="BA2778" s="198">
        <v>1</v>
      </c>
      <c r="BB2778" s="199" t="s">
        <v>603</v>
      </c>
      <c r="BC2778" s="206" t="s">
        <v>604</v>
      </c>
      <c r="BF2778" s="199"/>
      <c r="BG2778" s="206"/>
      <c r="BJ2778" s="199"/>
      <c r="BK2778" s="206"/>
      <c r="BN2778" s="199"/>
      <c r="BO2778" s="206"/>
      <c r="BR2778" s="199"/>
      <c r="BS2778" s="206"/>
      <c r="BV2778" s="199"/>
      <c r="BW2778" s="206"/>
      <c r="BZ2778" s="199"/>
      <c r="CA2778" s="206"/>
      <c r="CD2778" s="199"/>
      <c r="CE2778" s="206"/>
      <c r="CH2778" s="199"/>
      <c r="CI2778" s="206"/>
      <c r="CL2778" s="199"/>
      <c r="CM2778" s="206"/>
      <c r="CP2778" s="199"/>
      <c r="CQ2778" s="206"/>
      <c r="CT2778" s="199"/>
      <c r="CU2778" s="206"/>
      <c r="CX2778" s="199"/>
      <c r="CY2778" s="206"/>
      <c r="DB2778" s="199"/>
      <c r="DC2778" s="206"/>
      <c r="DF2778" s="199"/>
      <c r="DG2778" s="206"/>
      <c r="DJ2778" s="199"/>
      <c r="DK2778" s="206"/>
      <c r="DN2778" s="199"/>
      <c r="DO2778" s="206"/>
      <c r="DR2778" s="199"/>
      <c r="DS2778" s="206"/>
      <c r="DV2778" s="199"/>
      <c r="DW2778" s="206"/>
      <c r="DZ2778" s="199"/>
      <c r="EA2778" s="206"/>
      <c r="ED2778" s="199"/>
      <c r="EE2778" s="206"/>
      <c r="EH2778" s="199"/>
      <c r="EI2778" s="206"/>
      <c r="EL2778" s="199"/>
      <c r="EM2778" s="206"/>
      <c r="EP2778" s="199"/>
      <c r="EQ2778" s="206"/>
      <c r="ET2778" s="199"/>
      <c r="EU2778" s="206"/>
      <c r="EX2778" s="199"/>
      <c r="EY2778" s="206"/>
      <c r="FB2778" s="199"/>
      <c r="FC2778" s="206"/>
      <c r="FF2778" s="199"/>
      <c r="FG2778" s="206"/>
      <c r="FJ2778" s="199"/>
      <c r="FK2778" s="206"/>
      <c r="FN2778" s="199"/>
      <c r="FO2778" s="206"/>
      <c r="FR2778" s="199"/>
      <c r="FS2778" s="206"/>
      <c r="FV2778" s="199"/>
      <c r="FW2778" s="206"/>
      <c r="FZ2778" s="199"/>
      <c r="GA2778" s="206"/>
      <c r="GD2778" s="199"/>
      <c r="GE2778" s="206"/>
      <c r="GH2778" s="199"/>
      <c r="GI2778" s="206"/>
      <c r="GL2778" s="199"/>
      <c r="GM2778" s="206"/>
      <c r="GP2778" s="199"/>
      <c r="GQ2778" s="206"/>
      <c r="GT2778" s="199"/>
      <c r="GU2778" s="206"/>
      <c r="GX2778" s="199"/>
      <c r="GY2778" s="206"/>
      <c r="HB2778" s="199"/>
      <c r="HC2778" s="206"/>
      <c r="HF2778" s="199"/>
      <c r="HG2778" s="206"/>
      <c r="HJ2778" s="199"/>
      <c r="HK2778" s="206"/>
      <c r="HN2778" s="199"/>
      <c r="HO2778" s="206"/>
      <c r="HR2778" s="199"/>
      <c r="HS2778" s="206"/>
      <c r="HV2778" s="199"/>
      <c r="HW2778" s="206"/>
      <c r="HZ2778" s="199"/>
      <c r="IA2778" s="206"/>
      <c r="ID2778" s="199"/>
      <c r="IE2778" s="206"/>
      <c r="IH2778" s="199"/>
      <c r="II2778" s="206"/>
      <c r="IL2778" s="199"/>
      <c r="IM2778" s="206"/>
      <c r="IP2778" s="199"/>
      <c r="IQ2778" s="206"/>
      <c r="IT2778" s="199"/>
      <c r="IU2778" s="206"/>
      <c r="IX2778" s="199"/>
      <c r="IY2778" s="206"/>
      <c r="JB2778" s="199"/>
      <c r="JC2778" s="206"/>
      <c r="JF2778" s="199"/>
      <c r="JG2778" s="206"/>
      <c r="JJ2778" s="199"/>
      <c r="JK2778" s="206"/>
      <c r="JN2778" s="199"/>
      <c r="JO2778" s="206"/>
      <c r="JR2778" s="199"/>
      <c r="JS2778" s="206"/>
      <c r="JV2778" s="199"/>
      <c r="JW2778" s="206"/>
      <c r="JZ2778" s="199"/>
      <c r="KA2778" s="206"/>
      <c r="KD2778" s="199"/>
      <c r="KE2778" s="206"/>
      <c r="KH2778" s="199"/>
      <c r="KI2778" s="206"/>
      <c r="KL2778" s="199"/>
      <c r="KM2778" s="206"/>
      <c r="KP2778" s="199"/>
      <c r="KQ2778" s="206"/>
      <c r="KT2778" s="199"/>
      <c r="KU2778" s="206"/>
      <c r="KX2778" s="199"/>
      <c r="KY2778" s="206"/>
      <c r="LB2778" s="199"/>
      <c r="LC2778" s="206"/>
      <c r="LF2778" s="199"/>
      <c r="LG2778" s="206"/>
      <c r="LJ2778" s="199"/>
      <c r="LK2778" s="206"/>
      <c r="LN2778" s="199"/>
      <c r="LO2778" s="206"/>
      <c r="LR2778" s="199"/>
      <c r="LS2778" s="206"/>
      <c r="LV2778" s="199"/>
      <c r="LW2778" s="206"/>
      <c r="LZ2778" s="199"/>
      <c r="MA2778" s="206"/>
      <c r="MD2778" s="199"/>
      <c r="ME2778" s="206"/>
      <c r="MH2778" s="199"/>
      <c r="MI2778" s="206"/>
      <c r="ML2778" s="199"/>
      <c r="MM2778" s="206"/>
      <c r="MP2778" s="199"/>
      <c r="MQ2778" s="206"/>
      <c r="MT2778" s="199"/>
      <c r="MU2778" s="206"/>
      <c r="MX2778" s="199"/>
      <c r="MY2778" s="206"/>
      <c r="NB2778" s="199"/>
      <c r="NC2778" s="206"/>
      <c r="NF2778" s="199"/>
      <c r="NG2778" s="206"/>
      <c r="NJ2778" s="199"/>
      <c r="NK2778" s="206"/>
      <c r="NN2778" s="199"/>
      <c r="NO2778" s="206"/>
      <c r="NR2778" s="199"/>
      <c r="NS2778" s="206"/>
      <c r="NV2778" s="199"/>
      <c r="NW2778" s="206"/>
      <c r="NZ2778" s="199"/>
      <c r="OA2778" s="206"/>
      <c r="OD2778" s="199"/>
      <c r="OE2778" s="206"/>
      <c r="OH2778" s="199"/>
      <c r="OI2778" s="206"/>
      <c r="OL2778" s="199"/>
      <c r="OM2778" s="206"/>
      <c r="OP2778" s="199"/>
      <c r="OQ2778" s="206"/>
      <c r="OT2778" s="199"/>
      <c r="OU2778" s="206"/>
      <c r="OX2778" s="199"/>
      <c r="OY2778" s="206"/>
      <c r="PB2778" s="199"/>
      <c r="PC2778" s="206"/>
      <c r="PF2778" s="199"/>
      <c r="PG2778" s="206"/>
      <c r="PJ2778" s="199"/>
      <c r="PK2778" s="206"/>
      <c r="PN2778" s="199"/>
      <c r="PO2778" s="206"/>
      <c r="PR2778" s="199"/>
      <c r="PS2778" s="206"/>
      <c r="PV2778" s="199"/>
      <c r="PW2778" s="206"/>
      <c r="PZ2778" s="199"/>
      <c r="QA2778" s="206"/>
      <c r="QD2778" s="199"/>
      <c r="QE2778" s="206"/>
      <c r="QH2778" s="199"/>
      <c r="QI2778" s="206"/>
      <c r="QL2778" s="199"/>
      <c r="QM2778" s="206"/>
      <c r="QP2778" s="199"/>
      <c r="QQ2778" s="206"/>
      <c r="QT2778" s="199"/>
      <c r="QU2778" s="206"/>
      <c r="QX2778" s="199"/>
      <c r="QY2778" s="206"/>
      <c r="RB2778" s="199"/>
      <c r="RC2778" s="206"/>
      <c r="RF2778" s="199"/>
      <c r="RG2778" s="206"/>
      <c r="RJ2778" s="199"/>
      <c r="RK2778" s="206"/>
      <c r="RN2778" s="199"/>
      <c r="RO2778" s="206"/>
      <c r="RR2778" s="199"/>
      <c r="RS2778" s="206"/>
      <c r="RV2778" s="199"/>
      <c r="RW2778" s="206"/>
      <c r="RZ2778" s="199"/>
      <c r="SA2778" s="206"/>
      <c r="SD2778" s="199"/>
      <c r="SE2778" s="206"/>
      <c r="SH2778" s="199"/>
      <c r="SI2778" s="206"/>
      <c r="SL2778" s="199"/>
      <c r="SM2778" s="206"/>
      <c r="SP2778" s="199"/>
      <c r="SQ2778" s="206"/>
      <c r="ST2778" s="199"/>
      <c r="SU2778" s="206"/>
      <c r="SX2778" s="199"/>
      <c r="SY2778" s="206"/>
      <c r="TB2778" s="199"/>
      <c r="TC2778" s="206"/>
      <c r="TF2778" s="199"/>
      <c r="TG2778" s="206"/>
      <c r="TJ2778" s="199"/>
      <c r="TK2778" s="206"/>
      <c r="TN2778" s="199"/>
      <c r="TO2778" s="206"/>
      <c r="TR2778" s="199"/>
      <c r="TS2778" s="206"/>
      <c r="TV2778" s="199"/>
      <c r="TW2778" s="206"/>
      <c r="TZ2778" s="199"/>
      <c r="UA2778" s="206"/>
      <c r="UD2778" s="199"/>
      <c r="UE2778" s="206"/>
      <c r="UH2778" s="199"/>
      <c r="UI2778" s="206"/>
      <c r="UL2778" s="199"/>
      <c r="UM2778" s="206"/>
      <c r="UP2778" s="199"/>
      <c r="UQ2778" s="206"/>
      <c r="UT2778" s="199"/>
      <c r="UU2778" s="206"/>
      <c r="UX2778" s="199"/>
      <c r="UY2778" s="206"/>
      <c r="VB2778" s="199"/>
      <c r="VC2778" s="206"/>
      <c r="VF2778" s="199"/>
      <c r="VG2778" s="206"/>
      <c r="VJ2778" s="199"/>
      <c r="VK2778" s="206"/>
      <c r="VN2778" s="199"/>
      <c r="VO2778" s="206"/>
      <c r="VR2778" s="199"/>
      <c r="VS2778" s="206"/>
      <c r="VV2778" s="199"/>
      <c r="VW2778" s="206"/>
      <c r="VZ2778" s="199"/>
      <c r="WA2778" s="206"/>
      <c r="WD2778" s="199"/>
      <c r="WE2778" s="206"/>
      <c r="WH2778" s="199"/>
      <c r="WI2778" s="206"/>
      <c r="WL2778" s="199"/>
      <c r="WM2778" s="206"/>
      <c r="WP2778" s="199"/>
      <c r="WQ2778" s="206"/>
      <c r="WT2778" s="199"/>
      <c r="WU2778" s="206"/>
      <c r="WX2778" s="199"/>
      <c r="WY2778" s="206"/>
      <c r="XB2778" s="199"/>
      <c r="XC2778" s="206"/>
      <c r="XF2778" s="199"/>
      <c r="XG2778" s="206"/>
      <c r="XJ2778" s="199"/>
      <c r="XK2778" s="206"/>
      <c r="XN2778" s="199"/>
      <c r="XO2778" s="206"/>
      <c r="XR2778" s="199"/>
      <c r="XS2778" s="206"/>
      <c r="XV2778" s="199"/>
      <c r="XW2778" s="206"/>
      <c r="XZ2778" s="199"/>
      <c r="YA2778" s="206"/>
      <c r="YD2778" s="199"/>
      <c r="YE2778" s="206"/>
      <c r="YH2778" s="199"/>
      <c r="YI2778" s="206"/>
      <c r="YL2778" s="199"/>
      <c r="YM2778" s="206"/>
      <c r="YP2778" s="199"/>
      <c r="YQ2778" s="206"/>
      <c r="YT2778" s="199"/>
      <c r="YU2778" s="206"/>
      <c r="YX2778" s="199"/>
      <c r="YY2778" s="206"/>
      <c r="ZB2778" s="199"/>
      <c r="ZC2778" s="206"/>
      <c r="ZF2778" s="199"/>
      <c r="ZG2778" s="206"/>
      <c r="ZJ2778" s="199"/>
      <c r="ZK2778" s="206"/>
      <c r="ZN2778" s="199"/>
      <c r="ZO2778" s="206"/>
      <c r="ZR2778" s="199"/>
      <c r="ZS2778" s="206"/>
      <c r="ZV2778" s="199"/>
      <c r="ZW2778" s="206"/>
      <c r="ZZ2778" s="199"/>
      <c r="AAA2778" s="206"/>
      <c r="AAD2778" s="199"/>
      <c r="AAE2778" s="206"/>
      <c r="AAH2778" s="199"/>
      <c r="AAI2778" s="206"/>
      <c r="AAL2778" s="199"/>
      <c r="AAM2778" s="206"/>
      <c r="AAP2778" s="199"/>
      <c r="AAQ2778" s="206"/>
      <c r="AAT2778" s="199"/>
      <c r="AAU2778" s="206"/>
      <c r="AAX2778" s="199"/>
      <c r="AAY2778" s="206"/>
      <c r="ABB2778" s="199"/>
      <c r="ABC2778" s="206"/>
      <c r="ABF2778" s="199"/>
      <c r="ABG2778" s="206"/>
      <c r="ABJ2778" s="199"/>
      <c r="ABK2778" s="206"/>
      <c r="ABN2778" s="199"/>
      <c r="ABO2778" s="206"/>
      <c r="ABR2778" s="199"/>
      <c r="ABS2778" s="206"/>
      <c r="ABV2778" s="199"/>
      <c r="ABW2778" s="206"/>
      <c r="ABZ2778" s="199"/>
      <c r="ACA2778" s="206"/>
      <c r="ACD2778" s="199"/>
      <c r="ACE2778" s="206"/>
      <c r="ACH2778" s="199"/>
      <c r="ACI2778" s="206"/>
      <c r="ACL2778" s="199"/>
      <c r="ACM2778" s="206"/>
      <c r="ACP2778" s="199"/>
      <c r="ACQ2778" s="206"/>
      <c r="ACT2778" s="199"/>
      <c r="ACU2778" s="206"/>
      <c r="ACX2778" s="199"/>
      <c r="ACY2778" s="206"/>
      <c r="ADB2778" s="199"/>
      <c r="ADC2778" s="206"/>
      <c r="ADF2778" s="199"/>
      <c r="ADG2778" s="206"/>
      <c r="ADJ2778" s="199"/>
      <c r="ADK2778" s="206"/>
      <c r="ADN2778" s="199"/>
      <c r="ADO2778" s="206"/>
      <c r="ADR2778" s="199"/>
      <c r="ADS2778" s="206"/>
      <c r="ADV2778" s="199"/>
      <c r="ADW2778" s="206"/>
      <c r="ADZ2778" s="199"/>
      <c r="AEA2778" s="206"/>
      <c r="AED2778" s="199"/>
      <c r="AEE2778" s="206"/>
      <c r="AEH2778" s="199"/>
      <c r="AEI2778" s="206"/>
      <c r="AEL2778" s="199"/>
      <c r="AEM2778" s="206"/>
      <c r="AEP2778" s="199"/>
      <c r="AEQ2778" s="206"/>
      <c r="AET2778" s="199"/>
      <c r="AEU2778" s="206"/>
      <c r="AEX2778" s="199"/>
      <c r="AEY2778" s="206"/>
      <c r="AFB2778" s="199"/>
      <c r="AFC2778" s="206"/>
      <c r="AFF2778" s="199"/>
      <c r="AFG2778" s="206"/>
      <c r="AFJ2778" s="199"/>
      <c r="AFK2778" s="206"/>
      <c r="AFN2778" s="199"/>
      <c r="AFO2778" s="206"/>
      <c r="AFR2778" s="199"/>
      <c r="AFS2778" s="206"/>
      <c r="AFV2778" s="199"/>
      <c r="AFW2778" s="206"/>
      <c r="AFZ2778" s="199"/>
      <c r="AGA2778" s="206"/>
      <c r="AGD2778" s="199"/>
      <c r="AGE2778" s="206"/>
      <c r="AGH2778" s="199"/>
      <c r="AGI2778" s="206"/>
      <c r="AGL2778" s="199"/>
      <c r="AGM2778" s="206"/>
      <c r="AGP2778" s="199"/>
      <c r="AGQ2778" s="206"/>
      <c r="AGT2778" s="199"/>
      <c r="AGU2778" s="206"/>
      <c r="AGX2778" s="199"/>
      <c r="AGY2778" s="206"/>
      <c r="AHB2778" s="199"/>
      <c r="AHC2778" s="206"/>
      <c r="AHF2778" s="199"/>
      <c r="AHG2778" s="206"/>
      <c r="AHJ2778" s="199"/>
      <c r="AHK2778" s="206"/>
      <c r="AHN2778" s="199"/>
      <c r="AHO2778" s="206"/>
      <c r="AHR2778" s="199"/>
      <c r="AHS2778" s="206"/>
      <c r="AHV2778" s="199"/>
      <c r="AHW2778" s="206"/>
      <c r="AHZ2778" s="199"/>
      <c r="AIA2778" s="206"/>
      <c r="AID2778" s="199"/>
      <c r="AIE2778" s="206"/>
      <c r="AIH2778" s="199"/>
      <c r="AII2778" s="206"/>
      <c r="AIL2778" s="199"/>
      <c r="AIM2778" s="206"/>
      <c r="AIP2778" s="199"/>
      <c r="AIQ2778" s="206"/>
      <c r="AIT2778" s="199"/>
      <c r="AIU2778" s="206"/>
      <c r="AIX2778" s="199"/>
      <c r="AIY2778" s="206"/>
      <c r="AJB2778" s="199"/>
      <c r="AJC2778" s="206"/>
      <c r="AJF2778" s="199"/>
      <c r="AJG2778" s="206"/>
      <c r="AJJ2778" s="199"/>
      <c r="AJK2778" s="206"/>
      <c r="AJN2778" s="199"/>
      <c r="AJO2778" s="206"/>
      <c r="AJR2778" s="199"/>
      <c r="AJS2778" s="206"/>
      <c r="AJV2778" s="199"/>
      <c r="AJW2778" s="206"/>
      <c r="AJZ2778" s="199"/>
      <c r="AKA2778" s="206"/>
      <c r="AKD2778" s="199"/>
      <c r="AKE2778" s="206"/>
      <c r="AKH2778" s="199"/>
      <c r="AKI2778" s="206"/>
      <c r="AKL2778" s="199"/>
      <c r="AKM2778" s="206"/>
      <c r="AKP2778" s="199"/>
      <c r="AKQ2778" s="206"/>
      <c r="AKT2778" s="199"/>
      <c r="AKU2778" s="206"/>
      <c r="AKX2778" s="199"/>
      <c r="AKY2778" s="206"/>
      <c r="ALB2778" s="199"/>
      <c r="ALC2778" s="206"/>
      <c r="ALF2778" s="199"/>
      <c r="ALG2778" s="206"/>
      <c r="ALJ2778" s="199"/>
      <c r="ALK2778" s="206"/>
      <c r="ALN2778" s="199"/>
      <c r="ALO2778" s="206"/>
      <c r="ALR2778" s="199"/>
      <c r="ALS2778" s="206"/>
      <c r="ALV2778" s="199"/>
      <c r="ALW2778" s="206"/>
      <c r="ALZ2778" s="199"/>
      <c r="AMA2778" s="206"/>
      <c r="AMD2778" s="199"/>
      <c r="AME2778" s="206"/>
      <c r="AMH2778" s="199"/>
      <c r="AMI2778" s="206"/>
      <c r="AML2778" s="199"/>
      <c r="AMM2778" s="206"/>
      <c r="AMP2778" s="199"/>
      <c r="AMQ2778" s="206"/>
      <c r="AMT2778" s="199"/>
      <c r="AMU2778" s="206"/>
      <c r="AMX2778" s="199"/>
      <c r="AMY2778" s="206"/>
      <c r="ANB2778" s="199"/>
      <c r="ANC2778" s="206"/>
      <c r="ANF2778" s="199"/>
      <c r="ANG2778" s="206"/>
      <c r="ANJ2778" s="199"/>
      <c r="ANK2778" s="206"/>
      <c r="ANN2778" s="199"/>
      <c r="ANO2778" s="206"/>
      <c r="ANR2778" s="199"/>
      <c r="ANS2778" s="206"/>
      <c r="ANV2778" s="199"/>
      <c r="ANW2778" s="206"/>
      <c r="ANZ2778" s="199"/>
      <c r="AOA2778" s="206"/>
      <c r="AOD2778" s="199"/>
      <c r="AOE2778" s="206"/>
      <c r="AOH2778" s="199"/>
      <c r="AOI2778" s="206"/>
      <c r="AOL2778" s="199"/>
      <c r="AOM2778" s="206"/>
    </row>
    <row r="2779" spans="1:1023 1026:1079" x14ac:dyDescent="0.25">
      <c r="A2779" s="206">
        <v>2592</v>
      </c>
      <c r="B2779" s="208"/>
      <c r="C2779" s="206" t="s">
        <v>3665</v>
      </c>
      <c r="D2779" s="315">
        <v>43495</v>
      </c>
      <c r="E2779" s="463" t="s">
        <v>1219</v>
      </c>
      <c r="F2779" s="208" t="s">
        <v>612</v>
      </c>
      <c r="G2779" s="208" t="s">
        <v>608</v>
      </c>
      <c r="H2779" s="315">
        <v>43495</v>
      </c>
      <c r="I2779" s="315">
        <v>43495</v>
      </c>
      <c r="J2779" s="338">
        <v>0.85416666666666663</v>
      </c>
      <c r="K2779" s="338">
        <v>0.86458333333333337</v>
      </c>
      <c r="L2779" s="193"/>
      <c r="M2779" s="215" t="s">
        <v>136</v>
      </c>
      <c r="N2779" s="206">
        <v>5</v>
      </c>
      <c r="O2779" s="215" t="s">
        <v>136</v>
      </c>
      <c r="P2779" s="206">
        <v>5</v>
      </c>
      <c r="S2779" s="215" t="s">
        <v>136</v>
      </c>
      <c r="T2779" s="206">
        <v>5</v>
      </c>
      <c r="U2779" s="215" t="s">
        <v>136</v>
      </c>
      <c r="V2779" s="206">
        <v>5</v>
      </c>
      <c r="AC2779" s="222">
        <f t="shared" si="624"/>
        <v>100</v>
      </c>
      <c r="AD2779" s="221" t="s">
        <v>37</v>
      </c>
      <c r="AE2779" s="200"/>
      <c r="AF2779" s="200"/>
      <c r="AG2779" s="200"/>
      <c r="AH2779" s="200"/>
      <c r="AI2779" s="200"/>
      <c r="AJ2779" s="200"/>
      <c r="AK2779" s="200"/>
      <c r="AL2779" s="224"/>
      <c r="AM2779" s="391">
        <f t="shared" si="631"/>
        <v>0</v>
      </c>
      <c r="AN2779" s="222"/>
      <c r="AO2779" s="228"/>
      <c r="AP2779" s="230">
        <f t="shared" si="632"/>
        <v>0</v>
      </c>
      <c r="AQ2779" s="399"/>
      <c r="AR2779" s="194"/>
      <c r="AS2779" s="235" t="str">
        <f t="shared" ca="1" si="633"/>
        <v>ok</v>
      </c>
      <c r="AT2779" s="225" t="str">
        <f t="shared" ca="1" si="634"/>
        <v>ok</v>
      </c>
      <c r="AU2779" s="221"/>
      <c r="AX2779" s="199"/>
      <c r="AY2779" s="206"/>
      <c r="BB2779" s="199"/>
      <c r="BC2779" s="206"/>
      <c r="BF2779" s="199"/>
      <c r="BG2779" s="206"/>
      <c r="BJ2779" s="199"/>
      <c r="BK2779" s="206"/>
      <c r="BN2779" s="199"/>
      <c r="BO2779" s="206"/>
      <c r="BR2779" s="199"/>
      <c r="BS2779" s="206"/>
      <c r="BV2779" s="199"/>
      <c r="BW2779" s="206"/>
      <c r="BZ2779" s="199"/>
      <c r="CA2779" s="206"/>
      <c r="CD2779" s="199"/>
      <c r="CE2779" s="206"/>
      <c r="CH2779" s="199"/>
      <c r="CI2779" s="206"/>
      <c r="CL2779" s="199"/>
      <c r="CM2779" s="206"/>
      <c r="CP2779" s="199"/>
      <c r="CQ2779" s="206"/>
      <c r="CT2779" s="199"/>
      <c r="CU2779" s="206"/>
      <c r="CX2779" s="199"/>
      <c r="CY2779" s="206"/>
      <c r="DB2779" s="199"/>
      <c r="DC2779" s="206"/>
      <c r="DF2779" s="199"/>
      <c r="DG2779" s="206"/>
      <c r="DJ2779" s="199"/>
      <c r="DK2779" s="206"/>
      <c r="DN2779" s="199"/>
      <c r="DO2779" s="206"/>
      <c r="DR2779" s="199"/>
      <c r="DS2779" s="206"/>
      <c r="DV2779" s="199"/>
      <c r="DW2779" s="206"/>
      <c r="DZ2779" s="199"/>
      <c r="EA2779" s="206"/>
      <c r="ED2779" s="199"/>
      <c r="EE2779" s="206"/>
      <c r="EH2779" s="199"/>
      <c r="EI2779" s="206"/>
      <c r="EL2779" s="199"/>
      <c r="EM2779" s="206"/>
      <c r="EP2779" s="199"/>
      <c r="EQ2779" s="206"/>
      <c r="ET2779" s="199"/>
      <c r="EU2779" s="206"/>
      <c r="EX2779" s="199"/>
      <c r="EY2779" s="206"/>
      <c r="FB2779" s="199"/>
      <c r="FC2779" s="206"/>
      <c r="FF2779" s="199"/>
      <c r="FG2779" s="206"/>
      <c r="FJ2779" s="199"/>
      <c r="FK2779" s="206"/>
      <c r="FN2779" s="199"/>
      <c r="FO2779" s="206"/>
      <c r="FR2779" s="199"/>
      <c r="FS2779" s="206"/>
      <c r="FV2779" s="199"/>
      <c r="FW2779" s="206"/>
      <c r="FZ2779" s="199"/>
      <c r="GA2779" s="206"/>
      <c r="GD2779" s="199"/>
      <c r="GE2779" s="206"/>
      <c r="GH2779" s="199"/>
      <c r="GI2779" s="206"/>
      <c r="GL2779" s="199"/>
      <c r="GM2779" s="206"/>
      <c r="GP2779" s="199"/>
      <c r="GQ2779" s="206"/>
      <c r="GT2779" s="199"/>
      <c r="GU2779" s="206"/>
      <c r="GX2779" s="199"/>
      <c r="GY2779" s="206"/>
      <c r="HB2779" s="199"/>
      <c r="HC2779" s="206"/>
      <c r="HF2779" s="199"/>
      <c r="HG2779" s="206"/>
      <c r="HJ2779" s="199"/>
      <c r="HK2779" s="206"/>
      <c r="HN2779" s="199"/>
      <c r="HO2779" s="206"/>
      <c r="HR2779" s="199"/>
      <c r="HS2779" s="206"/>
      <c r="HV2779" s="199"/>
      <c r="HW2779" s="206"/>
      <c r="HZ2779" s="199"/>
      <c r="IA2779" s="206"/>
      <c r="ID2779" s="199"/>
      <c r="IE2779" s="206"/>
      <c r="IH2779" s="199"/>
      <c r="II2779" s="206"/>
      <c r="IL2779" s="199"/>
      <c r="IM2779" s="206"/>
      <c r="IP2779" s="199"/>
      <c r="IQ2779" s="206"/>
      <c r="IT2779" s="199"/>
      <c r="IU2779" s="206"/>
      <c r="IX2779" s="199"/>
      <c r="IY2779" s="206"/>
      <c r="JB2779" s="199"/>
      <c r="JC2779" s="206"/>
      <c r="JF2779" s="199"/>
      <c r="JG2779" s="206"/>
      <c r="JJ2779" s="199"/>
      <c r="JK2779" s="206"/>
      <c r="JN2779" s="199"/>
      <c r="JO2779" s="206"/>
      <c r="JR2779" s="199"/>
      <c r="JS2779" s="206"/>
      <c r="JV2779" s="199"/>
      <c r="JW2779" s="206"/>
      <c r="JZ2779" s="199"/>
      <c r="KA2779" s="206"/>
      <c r="KD2779" s="199"/>
      <c r="KE2779" s="206"/>
      <c r="KH2779" s="199"/>
      <c r="KI2779" s="206"/>
      <c r="KL2779" s="199"/>
      <c r="KM2779" s="206"/>
      <c r="KP2779" s="199"/>
      <c r="KQ2779" s="206"/>
      <c r="KT2779" s="199"/>
      <c r="KU2779" s="206"/>
      <c r="KX2779" s="199"/>
      <c r="KY2779" s="206"/>
      <c r="LB2779" s="199"/>
      <c r="LC2779" s="206"/>
      <c r="LF2779" s="199"/>
      <c r="LG2779" s="206"/>
      <c r="LJ2779" s="199"/>
      <c r="LK2779" s="206"/>
      <c r="LN2779" s="199"/>
      <c r="LO2779" s="206"/>
      <c r="LR2779" s="199"/>
      <c r="LS2779" s="206"/>
      <c r="LV2779" s="199"/>
      <c r="LW2779" s="206"/>
      <c r="LZ2779" s="199"/>
      <c r="MA2779" s="206"/>
      <c r="MD2779" s="199"/>
      <c r="ME2779" s="206"/>
      <c r="MH2779" s="199"/>
      <c r="MI2779" s="206"/>
      <c r="ML2779" s="199"/>
      <c r="MM2779" s="206"/>
      <c r="MP2779" s="199"/>
      <c r="MQ2779" s="206"/>
      <c r="MT2779" s="199"/>
      <c r="MU2779" s="206"/>
      <c r="MX2779" s="199"/>
      <c r="MY2779" s="206"/>
      <c r="NB2779" s="199"/>
      <c r="NC2779" s="206"/>
      <c r="NF2779" s="199"/>
      <c r="NG2779" s="206"/>
      <c r="NJ2779" s="199"/>
      <c r="NK2779" s="206"/>
      <c r="NN2779" s="199"/>
      <c r="NO2779" s="206"/>
      <c r="NR2779" s="199"/>
      <c r="NS2779" s="206"/>
      <c r="NV2779" s="199"/>
      <c r="NW2779" s="206"/>
      <c r="NZ2779" s="199"/>
      <c r="OA2779" s="206"/>
      <c r="OD2779" s="199"/>
      <c r="OE2779" s="206"/>
      <c r="OH2779" s="199"/>
      <c r="OI2779" s="206"/>
      <c r="OL2779" s="199"/>
      <c r="OM2779" s="206"/>
      <c r="OP2779" s="199"/>
      <c r="OQ2779" s="206"/>
      <c r="OT2779" s="199"/>
      <c r="OU2779" s="206"/>
      <c r="OX2779" s="199"/>
      <c r="OY2779" s="206"/>
      <c r="PB2779" s="199"/>
      <c r="PC2779" s="206"/>
      <c r="PF2779" s="199"/>
      <c r="PG2779" s="206"/>
      <c r="PJ2779" s="199"/>
      <c r="PK2779" s="206"/>
      <c r="PN2779" s="199"/>
      <c r="PO2779" s="206"/>
      <c r="PR2779" s="199"/>
      <c r="PS2779" s="206"/>
      <c r="PV2779" s="199"/>
      <c r="PW2779" s="206"/>
      <c r="PZ2779" s="199"/>
      <c r="QA2779" s="206"/>
      <c r="QD2779" s="199"/>
      <c r="QE2779" s="206"/>
      <c r="QH2779" s="199"/>
      <c r="QI2779" s="206"/>
      <c r="QL2779" s="199"/>
      <c r="QM2779" s="206"/>
      <c r="QP2779" s="199"/>
      <c r="QQ2779" s="206"/>
      <c r="QT2779" s="199"/>
      <c r="QU2779" s="206"/>
      <c r="QX2779" s="199"/>
      <c r="QY2779" s="206"/>
      <c r="RB2779" s="199"/>
      <c r="RC2779" s="206"/>
      <c r="RF2779" s="199"/>
      <c r="RG2779" s="206"/>
      <c r="RJ2779" s="199"/>
      <c r="RK2779" s="206"/>
      <c r="RN2779" s="199"/>
      <c r="RO2779" s="206"/>
      <c r="RR2779" s="199"/>
      <c r="RS2779" s="206"/>
      <c r="RV2779" s="199"/>
      <c r="RW2779" s="206"/>
      <c r="RZ2779" s="199"/>
      <c r="SA2779" s="206"/>
      <c r="SD2779" s="199"/>
      <c r="SE2779" s="206"/>
      <c r="SH2779" s="199"/>
      <c r="SI2779" s="206"/>
      <c r="SL2779" s="199"/>
      <c r="SM2779" s="206"/>
      <c r="SP2779" s="199"/>
      <c r="SQ2779" s="206"/>
      <c r="ST2779" s="199"/>
      <c r="SU2779" s="206"/>
      <c r="SX2779" s="199"/>
      <c r="SY2779" s="206"/>
      <c r="TB2779" s="199"/>
      <c r="TC2779" s="206"/>
      <c r="TF2779" s="199"/>
      <c r="TG2779" s="206"/>
      <c r="TJ2779" s="199"/>
      <c r="TK2779" s="206"/>
      <c r="TN2779" s="199"/>
      <c r="TO2779" s="206"/>
      <c r="TR2779" s="199"/>
      <c r="TS2779" s="206"/>
      <c r="TV2779" s="199"/>
      <c r="TW2779" s="206"/>
      <c r="TZ2779" s="199"/>
      <c r="UA2779" s="206"/>
      <c r="UD2779" s="199"/>
      <c r="UE2779" s="206"/>
      <c r="UH2779" s="199"/>
      <c r="UI2779" s="206"/>
      <c r="UL2779" s="199"/>
      <c r="UM2779" s="206"/>
      <c r="UP2779" s="199"/>
      <c r="UQ2779" s="206"/>
      <c r="UT2779" s="199"/>
      <c r="UU2779" s="206"/>
      <c r="UX2779" s="199"/>
      <c r="UY2779" s="206"/>
      <c r="VB2779" s="199"/>
      <c r="VC2779" s="206"/>
      <c r="VF2779" s="199"/>
      <c r="VG2779" s="206"/>
      <c r="VJ2779" s="199"/>
      <c r="VK2779" s="206"/>
      <c r="VN2779" s="199"/>
      <c r="VO2779" s="206"/>
      <c r="VR2779" s="199"/>
      <c r="VS2779" s="206"/>
      <c r="VV2779" s="199"/>
      <c r="VW2779" s="206"/>
      <c r="VZ2779" s="199"/>
      <c r="WA2779" s="206"/>
      <c r="WD2779" s="199"/>
      <c r="WE2779" s="206"/>
      <c r="WH2779" s="199"/>
      <c r="WI2779" s="206"/>
      <c r="WL2779" s="199"/>
      <c r="WM2779" s="206"/>
      <c r="WP2779" s="199"/>
      <c r="WQ2779" s="206"/>
      <c r="WT2779" s="199"/>
      <c r="WU2779" s="206"/>
      <c r="WX2779" s="199"/>
      <c r="WY2779" s="206"/>
      <c r="XB2779" s="199"/>
      <c r="XC2779" s="206"/>
      <c r="XF2779" s="199"/>
      <c r="XG2779" s="206"/>
      <c r="XJ2779" s="199"/>
      <c r="XK2779" s="206"/>
      <c r="XN2779" s="199"/>
      <c r="XO2779" s="206"/>
      <c r="XR2779" s="199"/>
      <c r="XS2779" s="206"/>
      <c r="XV2779" s="199"/>
      <c r="XW2779" s="206"/>
      <c r="XZ2779" s="199"/>
      <c r="YA2779" s="206"/>
      <c r="YD2779" s="199"/>
      <c r="YE2779" s="206"/>
      <c r="YH2779" s="199"/>
      <c r="YI2779" s="206"/>
      <c r="YL2779" s="199"/>
      <c r="YM2779" s="206"/>
      <c r="YP2779" s="199"/>
      <c r="YQ2779" s="206"/>
      <c r="YT2779" s="199"/>
      <c r="YU2779" s="206"/>
      <c r="YX2779" s="199"/>
      <c r="YY2779" s="206"/>
      <c r="ZB2779" s="199"/>
      <c r="ZC2779" s="206"/>
      <c r="ZF2779" s="199"/>
      <c r="ZG2779" s="206"/>
      <c r="ZJ2779" s="199"/>
      <c r="ZK2779" s="206"/>
      <c r="ZN2779" s="199"/>
      <c r="ZO2779" s="206"/>
      <c r="ZR2779" s="199"/>
      <c r="ZS2779" s="206"/>
      <c r="ZV2779" s="199"/>
      <c r="ZW2779" s="206"/>
      <c r="ZZ2779" s="199"/>
      <c r="AAA2779" s="206"/>
      <c r="AAD2779" s="199"/>
      <c r="AAE2779" s="206"/>
      <c r="AAH2779" s="199"/>
      <c r="AAI2779" s="206"/>
      <c r="AAL2779" s="199"/>
      <c r="AAM2779" s="206"/>
      <c r="AAP2779" s="199"/>
      <c r="AAQ2779" s="206"/>
      <c r="AAT2779" s="199"/>
      <c r="AAU2779" s="206"/>
      <c r="AAX2779" s="199"/>
      <c r="AAY2779" s="206"/>
      <c r="ABB2779" s="199"/>
      <c r="ABC2779" s="206"/>
      <c r="ABF2779" s="199"/>
      <c r="ABG2779" s="206"/>
      <c r="ABJ2779" s="199"/>
      <c r="ABK2779" s="206"/>
      <c r="ABN2779" s="199"/>
      <c r="ABO2779" s="206"/>
      <c r="ABR2779" s="199"/>
      <c r="ABS2779" s="206"/>
      <c r="ABV2779" s="199"/>
      <c r="ABW2779" s="206"/>
      <c r="ABZ2779" s="199"/>
      <c r="ACA2779" s="206"/>
      <c r="ACD2779" s="199"/>
      <c r="ACE2779" s="206"/>
      <c r="ACH2779" s="199"/>
      <c r="ACI2779" s="206"/>
      <c r="ACL2779" s="199"/>
      <c r="ACM2779" s="206"/>
      <c r="ACP2779" s="199"/>
      <c r="ACQ2779" s="206"/>
      <c r="ACT2779" s="199"/>
      <c r="ACU2779" s="206"/>
      <c r="ACX2779" s="199"/>
      <c r="ACY2779" s="206"/>
      <c r="ADB2779" s="199"/>
      <c r="ADC2779" s="206"/>
      <c r="ADF2779" s="199"/>
      <c r="ADG2779" s="206"/>
      <c r="ADJ2779" s="199"/>
      <c r="ADK2779" s="206"/>
      <c r="ADN2779" s="199"/>
      <c r="ADO2779" s="206"/>
      <c r="ADR2779" s="199"/>
      <c r="ADS2779" s="206"/>
      <c r="ADV2779" s="199"/>
      <c r="ADW2779" s="206"/>
      <c r="ADZ2779" s="199"/>
      <c r="AEA2779" s="206"/>
      <c r="AED2779" s="199"/>
      <c r="AEE2779" s="206"/>
      <c r="AEH2779" s="199"/>
      <c r="AEI2779" s="206"/>
      <c r="AEL2779" s="199"/>
      <c r="AEM2779" s="206"/>
      <c r="AEP2779" s="199"/>
      <c r="AEQ2779" s="206"/>
      <c r="AET2779" s="199"/>
      <c r="AEU2779" s="206"/>
      <c r="AEX2779" s="199"/>
      <c r="AEY2779" s="206"/>
      <c r="AFB2779" s="199"/>
      <c r="AFC2779" s="206"/>
      <c r="AFF2779" s="199"/>
      <c r="AFG2779" s="206"/>
      <c r="AFJ2779" s="199"/>
      <c r="AFK2779" s="206"/>
      <c r="AFN2779" s="199"/>
      <c r="AFO2779" s="206"/>
      <c r="AFR2779" s="199"/>
      <c r="AFS2779" s="206"/>
      <c r="AFV2779" s="199"/>
      <c r="AFW2779" s="206"/>
      <c r="AFZ2779" s="199"/>
      <c r="AGA2779" s="206"/>
      <c r="AGD2779" s="199"/>
      <c r="AGE2779" s="206"/>
      <c r="AGH2779" s="199"/>
      <c r="AGI2779" s="206"/>
      <c r="AGL2779" s="199"/>
      <c r="AGM2779" s="206"/>
      <c r="AGP2779" s="199"/>
      <c r="AGQ2779" s="206"/>
      <c r="AGT2779" s="199"/>
      <c r="AGU2779" s="206"/>
      <c r="AGX2779" s="199"/>
      <c r="AGY2779" s="206"/>
      <c r="AHB2779" s="199"/>
      <c r="AHC2779" s="206"/>
      <c r="AHF2779" s="199"/>
      <c r="AHG2779" s="206"/>
      <c r="AHJ2779" s="199"/>
      <c r="AHK2779" s="206"/>
      <c r="AHN2779" s="199"/>
      <c r="AHO2779" s="206"/>
      <c r="AHR2779" s="199"/>
      <c r="AHS2779" s="206"/>
      <c r="AHV2779" s="199"/>
      <c r="AHW2779" s="206"/>
      <c r="AHZ2779" s="199"/>
      <c r="AIA2779" s="206"/>
      <c r="AID2779" s="199"/>
      <c r="AIE2779" s="206"/>
      <c r="AIH2779" s="199"/>
      <c r="AII2779" s="206"/>
      <c r="AIL2779" s="199"/>
      <c r="AIM2779" s="206"/>
      <c r="AIP2779" s="199"/>
      <c r="AIQ2779" s="206"/>
      <c r="AIT2779" s="199"/>
      <c r="AIU2779" s="206"/>
      <c r="AIX2779" s="199"/>
      <c r="AIY2779" s="206"/>
      <c r="AJB2779" s="199"/>
      <c r="AJC2779" s="206"/>
      <c r="AJF2779" s="199"/>
      <c r="AJG2779" s="206"/>
      <c r="AJJ2779" s="199"/>
      <c r="AJK2779" s="206"/>
      <c r="AJN2779" s="199"/>
      <c r="AJO2779" s="206"/>
      <c r="AJR2779" s="199"/>
      <c r="AJS2779" s="206"/>
      <c r="AJV2779" s="199"/>
      <c r="AJW2779" s="206"/>
      <c r="AJZ2779" s="199"/>
      <c r="AKA2779" s="206"/>
      <c r="AKD2779" s="199"/>
      <c r="AKE2779" s="206"/>
      <c r="AKH2779" s="199"/>
      <c r="AKI2779" s="206"/>
      <c r="AKL2779" s="199"/>
      <c r="AKM2779" s="206"/>
      <c r="AKP2779" s="199"/>
      <c r="AKQ2779" s="206"/>
      <c r="AKT2779" s="199"/>
      <c r="AKU2779" s="206"/>
      <c r="AKX2779" s="199"/>
      <c r="AKY2779" s="206"/>
      <c r="ALB2779" s="199"/>
      <c r="ALC2779" s="206"/>
      <c r="ALF2779" s="199"/>
      <c r="ALG2779" s="206"/>
      <c r="ALJ2779" s="199"/>
      <c r="ALK2779" s="206"/>
      <c r="ALN2779" s="199"/>
      <c r="ALO2779" s="206"/>
      <c r="ALR2779" s="199"/>
      <c r="ALS2779" s="206"/>
      <c r="ALV2779" s="199"/>
      <c r="ALW2779" s="206"/>
      <c r="ALZ2779" s="199"/>
      <c r="AMA2779" s="206"/>
      <c r="AMD2779" s="199"/>
      <c r="AME2779" s="206"/>
      <c r="AMH2779" s="199"/>
      <c r="AMI2779" s="206"/>
      <c r="AML2779" s="199"/>
      <c r="AMM2779" s="206"/>
      <c r="AMP2779" s="199"/>
      <c r="AMQ2779" s="206"/>
      <c r="AMT2779" s="199"/>
      <c r="AMU2779" s="206"/>
      <c r="AMX2779" s="199"/>
      <c r="AMY2779" s="206"/>
      <c r="ANB2779" s="199"/>
      <c r="ANC2779" s="206"/>
      <c r="ANF2779" s="199"/>
      <c r="ANG2779" s="206"/>
      <c r="ANJ2779" s="199"/>
      <c r="ANK2779" s="206"/>
      <c r="ANN2779" s="199"/>
      <c r="ANO2779" s="206"/>
      <c r="ANR2779" s="199"/>
      <c r="ANS2779" s="206"/>
      <c r="ANV2779" s="199"/>
      <c r="ANW2779" s="206"/>
      <c r="ANZ2779" s="199"/>
      <c r="AOA2779" s="206"/>
      <c r="AOD2779" s="199"/>
      <c r="AOE2779" s="206"/>
      <c r="AOH2779" s="199"/>
      <c r="AOI2779" s="206"/>
      <c r="AOL2779" s="199"/>
      <c r="AOM2779" s="206"/>
    </row>
    <row r="2780" spans="1:1023 1026:1079" x14ac:dyDescent="0.25">
      <c r="A2780" s="206">
        <v>2593</v>
      </c>
      <c r="B2780" s="208"/>
      <c r="C2780" s="206" t="s">
        <v>3735</v>
      </c>
      <c r="D2780" s="315">
        <v>43495</v>
      </c>
      <c r="E2780" s="463" t="s">
        <v>1219</v>
      </c>
      <c r="F2780" s="208" t="s">
        <v>612</v>
      </c>
      <c r="G2780" s="208" t="s">
        <v>608</v>
      </c>
      <c r="H2780" s="315">
        <v>43495</v>
      </c>
      <c r="I2780" s="315">
        <v>43495</v>
      </c>
      <c r="J2780" s="338">
        <v>0.86805555555555547</v>
      </c>
      <c r="K2780" s="338">
        <v>0.875</v>
      </c>
      <c r="L2780" s="193"/>
      <c r="M2780" s="214" t="s">
        <v>65</v>
      </c>
      <c r="N2780" s="206">
        <v>5</v>
      </c>
      <c r="O2780" s="214" t="s">
        <v>65</v>
      </c>
      <c r="P2780" s="206">
        <v>5</v>
      </c>
      <c r="S2780" s="214" t="s">
        <v>65</v>
      </c>
      <c r="T2780" s="206">
        <v>5</v>
      </c>
      <c r="U2780" s="214" t="s">
        <v>65</v>
      </c>
      <c r="V2780" s="206">
        <v>5</v>
      </c>
      <c r="AC2780" s="222">
        <f t="shared" si="624"/>
        <v>100</v>
      </c>
      <c r="AD2780" s="221" t="s">
        <v>37</v>
      </c>
      <c r="AE2780" s="200"/>
      <c r="AF2780" s="200"/>
      <c r="AG2780" s="200"/>
      <c r="AH2780" s="200"/>
      <c r="AI2780" s="200"/>
      <c r="AJ2780" s="200"/>
      <c r="AK2780" s="200"/>
      <c r="AL2780" s="224"/>
      <c r="AM2780" s="391">
        <f t="shared" si="631"/>
        <v>0</v>
      </c>
      <c r="AN2780" s="222"/>
      <c r="AO2780" s="228"/>
      <c r="AP2780" s="230">
        <f t="shared" si="632"/>
        <v>0</v>
      </c>
      <c r="AQ2780" s="399"/>
      <c r="AR2780" s="194"/>
      <c r="AS2780" s="235" t="str">
        <f t="shared" ca="1" si="633"/>
        <v>ok</v>
      </c>
      <c r="AT2780" s="225" t="str">
        <f t="shared" ca="1" si="634"/>
        <v>ok</v>
      </c>
      <c r="AU2780" s="221"/>
      <c r="AX2780" s="199"/>
      <c r="AY2780" s="206"/>
      <c r="BB2780" s="199"/>
      <c r="BC2780" s="206"/>
      <c r="BF2780" s="199"/>
      <c r="BG2780" s="206"/>
      <c r="BJ2780" s="199"/>
      <c r="BK2780" s="206"/>
      <c r="BN2780" s="199"/>
      <c r="BO2780" s="206"/>
      <c r="BR2780" s="199"/>
      <c r="BS2780" s="206"/>
      <c r="BV2780" s="199"/>
      <c r="BW2780" s="206"/>
      <c r="BZ2780" s="199"/>
      <c r="CA2780" s="206"/>
      <c r="CD2780" s="199"/>
      <c r="CE2780" s="206"/>
      <c r="CH2780" s="199"/>
      <c r="CI2780" s="206"/>
      <c r="CL2780" s="199"/>
      <c r="CM2780" s="206"/>
      <c r="CP2780" s="199"/>
      <c r="CQ2780" s="206"/>
      <c r="CT2780" s="199"/>
      <c r="CU2780" s="206"/>
      <c r="CX2780" s="199"/>
      <c r="CY2780" s="206"/>
      <c r="DB2780" s="199"/>
      <c r="DC2780" s="206"/>
      <c r="DF2780" s="199"/>
      <c r="DG2780" s="206"/>
      <c r="DJ2780" s="199"/>
      <c r="DK2780" s="206"/>
      <c r="DN2780" s="199"/>
      <c r="DO2780" s="206"/>
      <c r="DR2780" s="199"/>
      <c r="DS2780" s="206"/>
      <c r="DV2780" s="199"/>
      <c r="DW2780" s="206"/>
      <c r="DZ2780" s="199"/>
      <c r="EA2780" s="206"/>
      <c r="ED2780" s="199"/>
      <c r="EE2780" s="206"/>
      <c r="EH2780" s="199"/>
      <c r="EI2780" s="206"/>
      <c r="EL2780" s="199"/>
      <c r="EM2780" s="206"/>
      <c r="EP2780" s="199"/>
      <c r="EQ2780" s="206"/>
      <c r="ET2780" s="199"/>
      <c r="EU2780" s="206"/>
      <c r="EX2780" s="199"/>
      <c r="EY2780" s="206"/>
      <c r="FB2780" s="199"/>
      <c r="FC2780" s="206"/>
      <c r="FF2780" s="199"/>
      <c r="FG2780" s="206"/>
      <c r="FJ2780" s="199"/>
      <c r="FK2780" s="206"/>
      <c r="FN2780" s="199"/>
      <c r="FO2780" s="206"/>
      <c r="FR2780" s="199"/>
      <c r="FS2780" s="206"/>
      <c r="FV2780" s="199"/>
      <c r="FW2780" s="206"/>
      <c r="FZ2780" s="199"/>
      <c r="GA2780" s="206"/>
      <c r="GD2780" s="199"/>
      <c r="GE2780" s="206"/>
      <c r="GH2780" s="199"/>
      <c r="GI2780" s="206"/>
      <c r="GL2780" s="199"/>
      <c r="GM2780" s="206"/>
      <c r="GP2780" s="199"/>
      <c r="GQ2780" s="206"/>
      <c r="GT2780" s="199"/>
      <c r="GU2780" s="206"/>
      <c r="GX2780" s="199"/>
      <c r="GY2780" s="206"/>
      <c r="HB2780" s="199"/>
      <c r="HC2780" s="206"/>
      <c r="HF2780" s="199"/>
      <c r="HG2780" s="206"/>
      <c r="HJ2780" s="199"/>
      <c r="HK2780" s="206"/>
      <c r="HN2780" s="199"/>
      <c r="HO2780" s="206"/>
      <c r="HR2780" s="199"/>
      <c r="HS2780" s="206"/>
      <c r="HV2780" s="199"/>
      <c r="HW2780" s="206"/>
      <c r="HZ2780" s="199"/>
      <c r="IA2780" s="206"/>
      <c r="ID2780" s="199"/>
      <c r="IE2780" s="206"/>
      <c r="IH2780" s="199"/>
      <c r="II2780" s="206"/>
      <c r="IL2780" s="199"/>
      <c r="IM2780" s="206"/>
      <c r="IP2780" s="199"/>
      <c r="IQ2780" s="206"/>
      <c r="IT2780" s="199"/>
      <c r="IU2780" s="206"/>
      <c r="IX2780" s="199"/>
      <c r="IY2780" s="206"/>
      <c r="JB2780" s="199"/>
      <c r="JC2780" s="206"/>
      <c r="JF2780" s="199"/>
      <c r="JG2780" s="206"/>
      <c r="JJ2780" s="199"/>
      <c r="JK2780" s="206"/>
      <c r="JN2780" s="199"/>
      <c r="JO2780" s="206"/>
      <c r="JR2780" s="199"/>
      <c r="JS2780" s="206"/>
      <c r="JV2780" s="199"/>
      <c r="JW2780" s="206"/>
      <c r="JZ2780" s="199"/>
      <c r="KA2780" s="206"/>
      <c r="KD2780" s="199"/>
      <c r="KE2780" s="206"/>
      <c r="KH2780" s="199"/>
      <c r="KI2780" s="206"/>
      <c r="KL2780" s="199"/>
      <c r="KM2780" s="206"/>
      <c r="KP2780" s="199"/>
      <c r="KQ2780" s="206"/>
      <c r="KT2780" s="199"/>
      <c r="KU2780" s="206"/>
      <c r="KX2780" s="199"/>
      <c r="KY2780" s="206"/>
      <c r="LB2780" s="199"/>
      <c r="LC2780" s="206"/>
      <c r="LF2780" s="199"/>
      <c r="LG2780" s="206"/>
      <c r="LJ2780" s="199"/>
      <c r="LK2780" s="206"/>
      <c r="LN2780" s="199"/>
      <c r="LO2780" s="206"/>
      <c r="LR2780" s="199"/>
      <c r="LS2780" s="206"/>
      <c r="LV2780" s="199"/>
      <c r="LW2780" s="206"/>
      <c r="LZ2780" s="199"/>
      <c r="MA2780" s="206"/>
      <c r="MD2780" s="199"/>
      <c r="ME2780" s="206"/>
      <c r="MH2780" s="199"/>
      <c r="MI2780" s="206"/>
      <c r="ML2780" s="199"/>
      <c r="MM2780" s="206"/>
      <c r="MP2780" s="199"/>
      <c r="MQ2780" s="206"/>
      <c r="MT2780" s="199"/>
      <c r="MU2780" s="206"/>
      <c r="MX2780" s="199"/>
      <c r="MY2780" s="206"/>
      <c r="NB2780" s="199"/>
      <c r="NC2780" s="206"/>
      <c r="NF2780" s="199"/>
      <c r="NG2780" s="206"/>
      <c r="NJ2780" s="199"/>
      <c r="NK2780" s="206"/>
      <c r="NN2780" s="199"/>
      <c r="NO2780" s="206"/>
      <c r="NR2780" s="199"/>
      <c r="NS2780" s="206"/>
      <c r="NV2780" s="199"/>
      <c r="NW2780" s="206"/>
      <c r="NZ2780" s="199"/>
      <c r="OA2780" s="206"/>
      <c r="OD2780" s="199"/>
      <c r="OE2780" s="206"/>
      <c r="OH2780" s="199"/>
      <c r="OI2780" s="206"/>
      <c r="OL2780" s="199"/>
      <c r="OM2780" s="206"/>
      <c r="OP2780" s="199"/>
      <c r="OQ2780" s="206"/>
      <c r="OT2780" s="199"/>
      <c r="OU2780" s="206"/>
      <c r="OX2780" s="199"/>
      <c r="OY2780" s="206"/>
      <c r="PB2780" s="199"/>
      <c r="PC2780" s="206"/>
      <c r="PF2780" s="199"/>
      <c r="PG2780" s="206"/>
      <c r="PJ2780" s="199"/>
      <c r="PK2780" s="206"/>
      <c r="PN2780" s="199"/>
      <c r="PO2780" s="206"/>
      <c r="PR2780" s="199"/>
      <c r="PS2780" s="206"/>
      <c r="PV2780" s="199"/>
      <c r="PW2780" s="206"/>
      <c r="PZ2780" s="199"/>
      <c r="QA2780" s="206"/>
      <c r="QD2780" s="199"/>
      <c r="QE2780" s="206"/>
      <c r="QH2780" s="199"/>
      <c r="QI2780" s="206"/>
      <c r="QL2780" s="199"/>
      <c r="QM2780" s="206"/>
      <c r="QP2780" s="199"/>
      <c r="QQ2780" s="206"/>
      <c r="QT2780" s="199"/>
      <c r="QU2780" s="206"/>
      <c r="QX2780" s="199"/>
      <c r="QY2780" s="206"/>
      <c r="RB2780" s="199"/>
      <c r="RC2780" s="206"/>
      <c r="RF2780" s="199"/>
      <c r="RG2780" s="206"/>
      <c r="RJ2780" s="199"/>
      <c r="RK2780" s="206"/>
      <c r="RN2780" s="199"/>
      <c r="RO2780" s="206"/>
      <c r="RR2780" s="199"/>
      <c r="RS2780" s="206"/>
      <c r="RV2780" s="199"/>
      <c r="RW2780" s="206"/>
      <c r="RZ2780" s="199"/>
      <c r="SA2780" s="206"/>
      <c r="SD2780" s="199"/>
      <c r="SE2780" s="206"/>
      <c r="SH2780" s="199"/>
      <c r="SI2780" s="206"/>
      <c r="SL2780" s="199"/>
      <c r="SM2780" s="206"/>
      <c r="SP2780" s="199"/>
      <c r="SQ2780" s="206"/>
      <c r="ST2780" s="199"/>
      <c r="SU2780" s="206"/>
      <c r="SX2780" s="199"/>
      <c r="SY2780" s="206"/>
      <c r="TB2780" s="199"/>
      <c r="TC2780" s="206"/>
      <c r="TF2780" s="199"/>
      <c r="TG2780" s="206"/>
      <c r="TJ2780" s="199"/>
      <c r="TK2780" s="206"/>
      <c r="TN2780" s="199"/>
      <c r="TO2780" s="206"/>
      <c r="TR2780" s="199"/>
      <c r="TS2780" s="206"/>
      <c r="TV2780" s="199"/>
      <c r="TW2780" s="206"/>
      <c r="TZ2780" s="199"/>
      <c r="UA2780" s="206"/>
      <c r="UD2780" s="199"/>
      <c r="UE2780" s="206"/>
      <c r="UH2780" s="199"/>
      <c r="UI2780" s="206"/>
      <c r="UL2780" s="199"/>
      <c r="UM2780" s="206"/>
      <c r="UP2780" s="199"/>
      <c r="UQ2780" s="206"/>
      <c r="UT2780" s="199"/>
      <c r="UU2780" s="206"/>
      <c r="UX2780" s="199"/>
      <c r="UY2780" s="206"/>
      <c r="VB2780" s="199"/>
      <c r="VC2780" s="206"/>
      <c r="VF2780" s="199"/>
      <c r="VG2780" s="206"/>
      <c r="VJ2780" s="199"/>
      <c r="VK2780" s="206"/>
      <c r="VN2780" s="199"/>
      <c r="VO2780" s="206"/>
      <c r="VR2780" s="199"/>
      <c r="VS2780" s="206"/>
      <c r="VV2780" s="199"/>
      <c r="VW2780" s="206"/>
      <c r="VZ2780" s="199"/>
      <c r="WA2780" s="206"/>
      <c r="WD2780" s="199"/>
      <c r="WE2780" s="206"/>
      <c r="WH2780" s="199"/>
      <c r="WI2780" s="206"/>
      <c r="WL2780" s="199"/>
      <c r="WM2780" s="206"/>
      <c r="WP2780" s="199"/>
      <c r="WQ2780" s="206"/>
      <c r="WT2780" s="199"/>
      <c r="WU2780" s="206"/>
      <c r="WX2780" s="199"/>
      <c r="WY2780" s="206"/>
      <c r="XB2780" s="199"/>
      <c r="XC2780" s="206"/>
      <c r="XF2780" s="199"/>
      <c r="XG2780" s="206"/>
      <c r="XJ2780" s="199"/>
      <c r="XK2780" s="206"/>
      <c r="XN2780" s="199"/>
      <c r="XO2780" s="206"/>
      <c r="XR2780" s="199"/>
      <c r="XS2780" s="206"/>
      <c r="XV2780" s="199"/>
      <c r="XW2780" s="206"/>
      <c r="XZ2780" s="199"/>
      <c r="YA2780" s="206"/>
      <c r="YD2780" s="199"/>
      <c r="YE2780" s="206"/>
      <c r="YH2780" s="199"/>
      <c r="YI2780" s="206"/>
      <c r="YL2780" s="199"/>
      <c r="YM2780" s="206"/>
      <c r="YP2780" s="199"/>
      <c r="YQ2780" s="206"/>
      <c r="YT2780" s="199"/>
      <c r="YU2780" s="206"/>
      <c r="YX2780" s="199"/>
      <c r="YY2780" s="206"/>
      <c r="ZB2780" s="199"/>
      <c r="ZC2780" s="206"/>
      <c r="ZF2780" s="199"/>
      <c r="ZG2780" s="206"/>
      <c r="ZJ2780" s="199"/>
      <c r="ZK2780" s="206"/>
      <c r="ZN2780" s="199"/>
      <c r="ZO2780" s="206"/>
      <c r="ZR2780" s="199"/>
      <c r="ZS2780" s="206"/>
      <c r="ZV2780" s="199"/>
      <c r="ZW2780" s="206"/>
      <c r="ZZ2780" s="199"/>
      <c r="AAA2780" s="206"/>
      <c r="AAD2780" s="199"/>
      <c r="AAE2780" s="206"/>
      <c r="AAH2780" s="199"/>
      <c r="AAI2780" s="206"/>
      <c r="AAL2780" s="199"/>
      <c r="AAM2780" s="206"/>
      <c r="AAP2780" s="199"/>
      <c r="AAQ2780" s="206"/>
      <c r="AAT2780" s="199"/>
      <c r="AAU2780" s="206"/>
      <c r="AAX2780" s="199"/>
      <c r="AAY2780" s="206"/>
      <c r="ABB2780" s="199"/>
      <c r="ABC2780" s="206"/>
      <c r="ABF2780" s="199"/>
      <c r="ABG2780" s="206"/>
      <c r="ABJ2780" s="199"/>
      <c r="ABK2780" s="206"/>
      <c r="ABN2780" s="199"/>
      <c r="ABO2780" s="206"/>
      <c r="ABR2780" s="199"/>
      <c r="ABS2780" s="206"/>
      <c r="ABV2780" s="199"/>
      <c r="ABW2780" s="206"/>
      <c r="ABZ2780" s="199"/>
      <c r="ACA2780" s="206"/>
      <c r="ACD2780" s="199"/>
      <c r="ACE2780" s="206"/>
      <c r="ACH2780" s="199"/>
      <c r="ACI2780" s="206"/>
      <c r="ACL2780" s="199"/>
      <c r="ACM2780" s="206"/>
      <c r="ACP2780" s="199"/>
      <c r="ACQ2780" s="206"/>
      <c r="ACT2780" s="199"/>
      <c r="ACU2780" s="206"/>
      <c r="ACX2780" s="199"/>
      <c r="ACY2780" s="206"/>
      <c r="ADB2780" s="199"/>
      <c r="ADC2780" s="206"/>
      <c r="ADF2780" s="199"/>
      <c r="ADG2780" s="206"/>
      <c r="ADJ2780" s="199"/>
      <c r="ADK2780" s="206"/>
      <c r="ADN2780" s="199"/>
      <c r="ADO2780" s="206"/>
      <c r="ADR2780" s="199"/>
      <c r="ADS2780" s="206"/>
      <c r="ADV2780" s="199"/>
      <c r="ADW2780" s="206"/>
      <c r="ADZ2780" s="199"/>
      <c r="AEA2780" s="206"/>
      <c r="AED2780" s="199"/>
      <c r="AEE2780" s="206"/>
      <c r="AEH2780" s="199"/>
      <c r="AEI2780" s="206"/>
      <c r="AEL2780" s="199"/>
      <c r="AEM2780" s="206"/>
      <c r="AEP2780" s="199"/>
      <c r="AEQ2780" s="206"/>
      <c r="AET2780" s="199"/>
      <c r="AEU2780" s="206"/>
      <c r="AEX2780" s="199"/>
      <c r="AEY2780" s="206"/>
      <c r="AFB2780" s="199"/>
      <c r="AFC2780" s="206"/>
      <c r="AFF2780" s="199"/>
      <c r="AFG2780" s="206"/>
      <c r="AFJ2780" s="199"/>
      <c r="AFK2780" s="206"/>
      <c r="AFN2780" s="199"/>
      <c r="AFO2780" s="206"/>
      <c r="AFR2780" s="199"/>
      <c r="AFS2780" s="206"/>
      <c r="AFV2780" s="199"/>
      <c r="AFW2780" s="206"/>
      <c r="AFZ2780" s="199"/>
      <c r="AGA2780" s="206"/>
      <c r="AGD2780" s="199"/>
      <c r="AGE2780" s="206"/>
      <c r="AGH2780" s="199"/>
      <c r="AGI2780" s="206"/>
      <c r="AGL2780" s="199"/>
      <c r="AGM2780" s="206"/>
      <c r="AGP2780" s="199"/>
      <c r="AGQ2780" s="206"/>
      <c r="AGT2780" s="199"/>
      <c r="AGU2780" s="206"/>
      <c r="AGX2780" s="199"/>
      <c r="AGY2780" s="206"/>
      <c r="AHB2780" s="199"/>
      <c r="AHC2780" s="206"/>
      <c r="AHF2780" s="199"/>
      <c r="AHG2780" s="206"/>
      <c r="AHJ2780" s="199"/>
      <c r="AHK2780" s="206"/>
      <c r="AHN2780" s="199"/>
      <c r="AHO2780" s="206"/>
      <c r="AHR2780" s="199"/>
      <c r="AHS2780" s="206"/>
      <c r="AHV2780" s="199"/>
      <c r="AHW2780" s="206"/>
      <c r="AHZ2780" s="199"/>
      <c r="AIA2780" s="206"/>
      <c r="AID2780" s="199"/>
      <c r="AIE2780" s="206"/>
      <c r="AIH2780" s="199"/>
      <c r="AII2780" s="206"/>
      <c r="AIL2780" s="199"/>
      <c r="AIM2780" s="206"/>
      <c r="AIP2780" s="199"/>
      <c r="AIQ2780" s="206"/>
      <c r="AIT2780" s="199"/>
      <c r="AIU2780" s="206"/>
      <c r="AIX2780" s="199"/>
      <c r="AIY2780" s="206"/>
      <c r="AJB2780" s="199"/>
      <c r="AJC2780" s="206"/>
      <c r="AJF2780" s="199"/>
      <c r="AJG2780" s="206"/>
      <c r="AJJ2780" s="199"/>
      <c r="AJK2780" s="206"/>
      <c r="AJN2780" s="199"/>
      <c r="AJO2780" s="206"/>
      <c r="AJR2780" s="199"/>
      <c r="AJS2780" s="206"/>
      <c r="AJV2780" s="199"/>
      <c r="AJW2780" s="206"/>
      <c r="AJZ2780" s="199"/>
      <c r="AKA2780" s="206"/>
      <c r="AKD2780" s="199"/>
      <c r="AKE2780" s="206"/>
      <c r="AKH2780" s="199"/>
      <c r="AKI2780" s="206"/>
      <c r="AKL2780" s="199"/>
      <c r="AKM2780" s="206"/>
      <c r="AKP2780" s="199"/>
      <c r="AKQ2780" s="206"/>
      <c r="AKT2780" s="199"/>
      <c r="AKU2780" s="206"/>
      <c r="AKX2780" s="199"/>
      <c r="AKY2780" s="206"/>
      <c r="ALB2780" s="199"/>
      <c r="ALC2780" s="206"/>
      <c r="ALF2780" s="199"/>
      <c r="ALG2780" s="206"/>
      <c r="ALJ2780" s="199"/>
      <c r="ALK2780" s="206"/>
      <c r="ALN2780" s="199"/>
      <c r="ALO2780" s="206"/>
      <c r="ALR2780" s="199"/>
      <c r="ALS2780" s="206"/>
      <c r="ALV2780" s="199"/>
      <c r="ALW2780" s="206"/>
      <c r="ALZ2780" s="199"/>
      <c r="AMA2780" s="206"/>
      <c r="AMD2780" s="199"/>
      <c r="AME2780" s="206"/>
      <c r="AMH2780" s="199"/>
      <c r="AMI2780" s="206"/>
      <c r="AML2780" s="199"/>
      <c r="AMM2780" s="206"/>
      <c r="AMP2780" s="199"/>
      <c r="AMQ2780" s="206"/>
      <c r="AMT2780" s="199"/>
      <c r="AMU2780" s="206"/>
      <c r="AMX2780" s="199"/>
      <c r="AMY2780" s="206"/>
      <c r="ANB2780" s="199"/>
      <c r="ANC2780" s="206"/>
      <c r="ANF2780" s="199"/>
      <c r="ANG2780" s="206"/>
      <c r="ANJ2780" s="199"/>
      <c r="ANK2780" s="206"/>
      <c r="ANN2780" s="199"/>
      <c r="ANO2780" s="206"/>
      <c r="ANR2780" s="199"/>
      <c r="ANS2780" s="206"/>
      <c r="ANV2780" s="199"/>
      <c r="ANW2780" s="206"/>
      <c r="ANZ2780" s="199"/>
      <c r="AOA2780" s="206"/>
      <c r="AOD2780" s="199"/>
      <c r="AOE2780" s="206"/>
      <c r="AOH2780" s="199"/>
      <c r="AOI2780" s="206"/>
      <c r="AOL2780" s="199"/>
      <c r="AOM2780" s="206"/>
    </row>
    <row r="2781" spans="1:1023 1026:1079" x14ac:dyDescent="0.25">
      <c r="A2781" s="206">
        <v>2594</v>
      </c>
      <c r="B2781" s="208"/>
      <c r="C2781" s="206" t="s">
        <v>3736</v>
      </c>
      <c r="D2781" s="315">
        <v>43495</v>
      </c>
      <c r="E2781" s="463" t="s">
        <v>1219</v>
      </c>
      <c r="F2781" s="208" t="s">
        <v>612</v>
      </c>
      <c r="G2781" s="208" t="s">
        <v>608</v>
      </c>
      <c r="H2781" s="315">
        <v>43495</v>
      </c>
      <c r="I2781" s="315">
        <v>43495</v>
      </c>
      <c r="J2781" s="338">
        <v>0.87916666666666676</v>
      </c>
      <c r="K2781" s="338">
        <v>0.88541666666666663</v>
      </c>
      <c r="L2781" s="193"/>
      <c r="M2781" s="215" t="s">
        <v>136</v>
      </c>
      <c r="N2781" s="206">
        <v>5</v>
      </c>
      <c r="O2781" s="215" t="s">
        <v>136</v>
      </c>
      <c r="P2781" s="206">
        <v>5</v>
      </c>
      <c r="S2781" s="215" t="s">
        <v>136</v>
      </c>
      <c r="T2781" s="206">
        <v>5</v>
      </c>
      <c r="U2781" s="215" t="s">
        <v>136</v>
      </c>
      <c r="V2781" s="206">
        <v>5</v>
      </c>
      <c r="AC2781" s="222">
        <f t="shared" si="624"/>
        <v>100</v>
      </c>
      <c r="AD2781" s="221" t="s">
        <v>37</v>
      </c>
      <c r="AE2781" s="200"/>
      <c r="AF2781" s="200"/>
      <c r="AG2781" s="200"/>
      <c r="AH2781" s="200"/>
      <c r="AI2781" s="200"/>
      <c r="AJ2781" s="200"/>
      <c r="AK2781" s="200"/>
      <c r="AL2781" s="224"/>
      <c r="AM2781" s="391">
        <f t="shared" si="631"/>
        <v>0</v>
      </c>
      <c r="AN2781" s="222"/>
      <c r="AO2781" s="228"/>
      <c r="AP2781" s="230">
        <f t="shared" si="632"/>
        <v>0</v>
      </c>
      <c r="AQ2781" s="399"/>
      <c r="AR2781" s="194"/>
      <c r="AS2781" s="235" t="str">
        <f t="shared" ca="1" si="633"/>
        <v>ok</v>
      </c>
      <c r="AT2781" s="225" t="str">
        <f t="shared" ca="1" si="634"/>
        <v>ok</v>
      </c>
      <c r="AU2781" s="221"/>
      <c r="AX2781" s="199"/>
      <c r="AY2781" s="206"/>
      <c r="BB2781" s="199"/>
      <c r="BC2781" s="206"/>
      <c r="BF2781" s="199"/>
      <c r="BG2781" s="206"/>
      <c r="BJ2781" s="199"/>
      <c r="BK2781" s="206"/>
      <c r="BN2781" s="199"/>
      <c r="BO2781" s="206"/>
      <c r="BR2781" s="199"/>
      <c r="BS2781" s="206"/>
      <c r="BV2781" s="199"/>
      <c r="BW2781" s="206"/>
      <c r="BZ2781" s="199"/>
      <c r="CA2781" s="206"/>
      <c r="CD2781" s="199"/>
      <c r="CE2781" s="206"/>
      <c r="CH2781" s="199"/>
      <c r="CI2781" s="206"/>
      <c r="CL2781" s="199"/>
      <c r="CM2781" s="206"/>
      <c r="CP2781" s="199"/>
      <c r="CQ2781" s="206"/>
      <c r="CT2781" s="199"/>
      <c r="CU2781" s="206"/>
      <c r="CX2781" s="199"/>
      <c r="CY2781" s="206"/>
      <c r="DB2781" s="199"/>
      <c r="DC2781" s="206"/>
      <c r="DF2781" s="199"/>
      <c r="DG2781" s="206"/>
      <c r="DJ2781" s="199"/>
      <c r="DK2781" s="206"/>
      <c r="DN2781" s="199"/>
      <c r="DO2781" s="206"/>
      <c r="DR2781" s="199"/>
      <c r="DS2781" s="206"/>
      <c r="DV2781" s="199"/>
      <c r="DW2781" s="206"/>
      <c r="DZ2781" s="199"/>
      <c r="EA2781" s="206"/>
      <c r="ED2781" s="199"/>
      <c r="EE2781" s="206"/>
      <c r="EH2781" s="199"/>
      <c r="EI2781" s="206"/>
      <c r="EL2781" s="199"/>
      <c r="EM2781" s="206"/>
      <c r="EP2781" s="199"/>
      <c r="EQ2781" s="206"/>
      <c r="ET2781" s="199"/>
      <c r="EU2781" s="206"/>
      <c r="EX2781" s="199"/>
      <c r="EY2781" s="206"/>
      <c r="FB2781" s="199"/>
      <c r="FC2781" s="206"/>
      <c r="FF2781" s="199"/>
      <c r="FG2781" s="206"/>
      <c r="FJ2781" s="199"/>
      <c r="FK2781" s="206"/>
      <c r="FN2781" s="199"/>
      <c r="FO2781" s="206"/>
      <c r="FR2781" s="199"/>
      <c r="FS2781" s="206"/>
      <c r="FV2781" s="199"/>
      <c r="FW2781" s="206"/>
      <c r="FZ2781" s="199"/>
      <c r="GA2781" s="206"/>
      <c r="GD2781" s="199"/>
      <c r="GE2781" s="206"/>
      <c r="GH2781" s="199"/>
      <c r="GI2781" s="206"/>
      <c r="GL2781" s="199"/>
      <c r="GM2781" s="206"/>
      <c r="GP2781" s="199"/>
      <c r="GQ2781" s="206"/>
      <c r="GT2781" s="199"/>
      <c r="GU2781" s="206"/>
      <c r="GX2781" s="199"/>
      <c r="GY2781" s="206"/>
      <c r="HB2781" s="199"/>
      <c r="HC2781" s="206"/>
      <c r="HF2781" s="199"/>
      <c r="HG2781" s="206"/>
      <c r="HJ2781" s="199"/>
      <c r="HK2781" s="206"/>
      <c r="HN2781" s="199"/>
      <c r="HO2781" s="206"/>
      <c r="HR2781" s="199"/>
      <c r="HS2781" s="206"/>
      <c r="HV2781" s="199"/>
      <c r="HW2781" s="206"/>
      <c r="HZ2781" s="199"/>
      <c r="IA2781" s="206"/>
      <c r="ID2781" s="199"/>
      <c r="IE2781" s="206"/>
      <c r="IH2781" s="199"/>
      <c r="II2781" s="206"/>
      <c r="IL2781" s="199"/>
      <c r="IM2781" s="206"/>
      <c r="IP2781" s="199"/>
      <c r="IQ2781" s="206"/>
      <c r="IT2781" s="199"/>
      <c r="IU2781" s="206"/>
      <c r="IX2781" s="199"/>
      <c r="IY2781" s="206"/>
      <c r="JB2781" s="199"/>
      <c r="JC2781" s="206"/>
      <c r="JF2781" s="199"/>
      <c r="JG2781" s="206"/>
      <c r="JJ2781" s="199"/>
      <c r="JK2781" s="206"/>
      <c r="JN2781" s="199"/>
      <c r="JO2781" s="206"/>
      <c r="JR2781" s="199"/>
      <c r="JS2781" s="206"/>
      <c r="JV2781" s="199"/>
      <c r="JW2781" s="206"/>
      <c r="JZ2781" s="199"/>
      <c r="KA2781" s="206"/>
      <c r="KD2781" s="199"/>
      <c r="KE2781" s="206"/>
      <c r="KH2781" s="199"/>
      <c r="KI2781" s="206"/>
      <c r="KL2781" s="199"/>
      <c r="KM2781" s="206"/>
      <c r="KP2781" s="199"/>
      <c r="KQ2781" s="206"/>
      <c r="KT2781" s="199"/>
      <c r="KU2781" s="206"/>
      <c r="KX2781" s="199"/>
      <c r="KY2781" s="206"/>
      <c r="LB2781" s="199"/>
      <c r="LC2781" s="206"/>
      <c r="LF2781" s="199"/>
      <c r="LG2781" s="206"/>
      <c r="LJ2781" s="199"/>
      <c r="LK2781" s="206"/>
      <c r="LN2781" s="199"/>
      <c r="LO2781" s="206"/>
      <c r="LR2781" s="199"/>
      <c r="LS2781" s="206"/>
      <c r="LV2781" s="199"/>
      <c r="LW2781" s="206"/>
      <c r="LZ2781" s="199"/>
      <c r="MA2781" s="206"/>
      <c r="MD2781" s="199"/>
      <c r="ME2781" s="206"/>
      <c r="MH2781" s="199"/>
      <c r="MI2781" s="206"/>
      <c r="ML2781" s="199"/>
      <c r="MM2781" s="206"/>
      <c r="MP2781" s="199"/>
      <c r="MQ2781" s="206"/>
      <c r="MT2781" s="199"/>
      <c r="MU2781" s="206"/>
      <c r="MX2781" s="199"/>
      <c r="MY2781" s="206"/>
      <c r="NB2781" s="199"/>
      <c r="NC2781" s="206"/>
      <c r="NF2781" s="199"/>
      <c r="NG2781" s="206"/>
      <c r="NJ2781" s="199"/>
      <c r="NK2781" s="206"/>
      <c r="NN2781" s="199"/>
      <c r="NO2781" s="206"/>
      <c r="NR2781" s="199"/>
      <c r="NS2781" s="206"/>
      <c r="NV2781" s="199"/>
      <c r="NW2781" s="206"/>
      <c r="NZ2781" s="199"/>
      <c r="OA2781" s="206"/>
      <c r="OD2781" s="199"/>
      <c r="OE2781" s="206"/>
      <c r="OH2781" s="199"/>
      <c r="OI2781" s="206"/>
      <c r="OL2781" s="199"/>
      <c r="OM2781" s="206"/>
      <c r="OP2781" s="199"/>
      <c r="OQ2781" s="206"/>
      <c r="OT2781" s="199"/>
      <c r="OU2781" s="206"/>
      <c r="OX2781" s="199"/>
      <c r="OY2781" s="206"/>
      <c r="PB2781" s="199"/>
      <c r="PC2781" s="206"/>
      <c r="PF2781" s="199"/>
      <c r="PG2781" s="206"/>
      <c r="PJ2781" s="199"/>
      <c r="PK2781" s="206"/>
      <c r="PN2781" s="199"/>
      <c r="PO2781" s="206"/>
      <c r="PR2781" s="199"/>
      <c r="PS2781" s="206"/>
      <c r="PV2781" s="199"/>
      <c r="PW2781" s="206"/>
      <c r="PZ2781" s="199"/>
      <c r="QA2781" s="206"/>
      <c r="QD2781" s="199"/>
      <c r="QE2781" s="206"/>
      <c r="QH2781" s="199"/>
      <c r="QI2781" s="206"/>
      <c r="QL2781" s="199"/>
      <c r="QM2781" s="206"/>
      <c r="QP2781" s="199"/>
      <c r="QQ2781" s="206"/>
      <c r="QT2781" s="199"/>
      <c r="QU2781" s="206"/>
      <c r="QX2781" s="199"/>
      <c r="QY2781" s="206"/>
      <c r="RB2781" s="199"/>
      <c r="RC2781" s="206"/>
      <c r="RF2781" s="199"/>
      <c r="RG2781" s="206"/>
      <c r="RJ2781" s="199"/>
      <c r="RK2781" s="206"/>
      <c r="RN2781" s="199"/>
      <c r="RO2781" s="206"/>
      <c r="RR2781" s="199"/>
      <c r="RS2781" s="206"/>
      <c r="RV2781" s="199"/>
      <c r="RW2781" s="206"/>
      <c r="RZ2781" s="199"/>
      <c r="SA2781" s="206"/>
      <c r="SD2781" s="199"/>
      <c r="SE2781" s="206"/>
      <c r="SH2781" s="199"/>
      <c r="SI2781" s="206"/>
      <c r="SL2781" s="199"/>
      <c r="SM2781" s="206"/>
      <c r="SP2781" s="199"/>
      <c r="SQ2781" s="206"/>
      <c r="ST2781" s="199"/>
      <c r="SU2781" s="206"/>
      <c r="SX2781" s="199"/>
      <c r="SY2781" s="206"/>
      <c r="TB2781" s="199"/>
      <c r="TC2781" s="206"/>
      <c r="TF2781" s="199"/>
      <c r="TG2781" s="206"/>
      <c r="TJ2781" s="199"/>
      <c r="TK2781" s="206"/>
      <c r="TN2781" s="199"/>
      <c r="TO2781" s="206"/>
      <c r="TR2781" s="199"/>
      <c r="TS2781" s="206"/>
      <c r="TV2781" s="199"/>
      <c r="TW2781" s="206"/>
      <c r="TZ2781" s="199"/>
      <c r="UA2781" s="206"/>
      <c r="UD2781" s="199"/>
      <c r="UE2781" s="206"/>
      <c r="UH2781" s="199"/>
      <c r="UI2781" s="206"/>
      <c r="UL2781" s="199"/>
      <c r="UM2781" s="206"/>
      <c r="UP2781" s="199"/>
      <c r="UQ2781" s="206"/>
      <c r="UT2781" s="199"/>
      <c r="UU2781" s="206"/>
      <c r="UX2781" s="199"/>
      <c r="UY2781" s="206"/>
      <c r="VB2781" s="199"/>
      <c r="VC2781" s="206"/>
      <c r="VF2781" s="199"/>
      <c r="VG2781" s="206"/>
      <c r="VJ2781" s="199"/>
      <c r="VK2781" s="206"/>
      <c r="VN2781" s="199"/>
      <c r="VO2781" s="206"/>
      <c r="VR2781" s="199"/>
      <c r="VS2781" s="206"/>
      <c r="VV2781" s="199"/>
      <c r="VW2781" s="206"/>
      <c r="VZ2781" s="199"/>
      <c r="WA2781" s="206"/>
      <c r="WD2781" s="199"/>
      <c r="WE2781" s="206"/>
      <c r="WH2781" s="199"/>
      <c r="WI2781" s="206"/>
      <c r="WL2781" s="199"/>
      <c r="WM2781" s="206"/>
      <c r="WP2781" s="199"/>
      <c r="WQ2781" s="206"/>
      <c r="WT2781" s="199"/>
      <c r="WU2781" s="206"/>
      <c r="WX2781" s="199"/>
      <c r="WY2781" s="206"/>
      <c r="XB2781" s="199"/>
      <c r="XC2781" s="206"/>
      <c r="XF2781" s="199"/>
      <c r="XG2781" s="206"/>
      <c r="XJ2781" s="199"/>
      <c r="XK2781" s="206"/>
      <c r="XN2781" s="199"/>
      <c r="XO2781" s="206"/>
      <c r="XR2781" s="199"/>
      <c r="XS2781" s="206"/>
      <c r="XV2781" s="199"/>
      <c r="XW2781" s="206"/>
      <c r="XZ2781" s="199"/>
      <c r="YA2781" s="206"/>
      <c r="YD2781" s="199"/>
      <c r="YE2781" s="206"/>
      <c r="YH2781" s="199"/>
      <c r="YI2781" s="206"/>
      <c r="YL2781" s="199"/>
      <c r="YM2781" s="206"/>
      <c r="YP2781" s="199"/>
      <c r="YQ2781" s="206"/>
      <c r="YT2781" s="199"/>
      <c r="YU2781" s="206"/>
      <c r="YX2781" s="199"/>
      <c r="YY2781" s="206"/>
      <c r="ZB2781" s="199"/>
      <c r="ZC2781" s="206"/>
      <c r="ZF2781" s="199"/>
      <c r="ZG2781" s="206"/>
      <c r="ZJ2781" s="199"/>
      <c r="ZK2781" s="206"/>
      <c r="ZN2781" s="199"/>
      <c r="ZO2781" s="206"/>
      <c r="ZR2781" s="199"/>
      <c r="ZS2781" s="206"/>
      <c r="ZV2781" s="199"/>
      <c r="ZW2781" s="206"/>
      <c r="ZZ2781" s="199"/>
      <c r="AAA2781" s="206"/>
      <c r="AAD2781" s="199"/>
      <c r="AAE2781" s="206"/>
      <c r="AAH2781" s="199"/>
      <c r="AAI2781" s="206"/>
      <c r="AAL2781" s="199"/>
      <c r="AAM2781" s="206"/>
      <c r="AAP2781" s="199"/>
      <c r="AAQ2781" s="206"/>
      <c r="AAT2781" s="199"/>
      <c r="AAU2781" s="206"/>
      <c r="AAX2781" s="199"/>
      <c r="AAY2781" s="206"/>
      <c r="ABB2781" s="199"/>
      <c r="ABC2781" s="206"/>
      <c r="ABF2781" s="199"/>
      <c r="ABG2781" s="206"/>
      <c r="ABJ2781" s="199"/>
      <c r="ABK2781" s="206"/>
      <c r="ABN2781" s="199"/>
      <c r="ABO2781" s="206"/>
      <c r="ABR2781" s="199"/>
      <c r="ABS2781" s="206"/>
      <c r="ABV2781" s="199"/>
      <c r="ABW2781" s="206"/>
      <c r="ABZ2781" s="199"/>
      <c r="ACA2781" s="206"/>
      <c r="ACD2781" s="199"/>
      <c r="ACE2781" s="206"/>
      <c r="ACH2781" s="199"/>
      <c r="ACI2781" s="206"/>
      <c r="ACL2781" s="199"/>
      <c r="ACM2781" s="206"/>
      <c r="ACP2781" s="199"/>
      <c r="ACQ2781" s="206"/>
      <c r="ACT2781" s="199"/>
      <c r="ACU2781" s="206"/>
      <c r="ACX2781" s="199"/>
      <c r="ACY2781" s="206"/>
      <c r="ADB2781" s="199"/>
      <c r="ADC2781" s="206"/>
      <c r="ADF2781" s="199"/>
      <c r="ADG2781" s="206"/>
      <c r="ADJ2781" s="199"/>
      <c r="ADK2781" s="206"/>
      <c r="ADN2781" s="199"/>
      <c r="ADO2781" s="206"/>
      <c r="ADR2781" s="199"/>
      <c r="ADS2781" s="206"/>
      <c r="ADV2781" s="199"/>
      <c r="ADW2781" s="206"/>
      <c r="ADZ2781" s="199"/>
      <c r="AEA2781" s="206"/>
      <c r="AED2781" s="199"/>
      <c r="AEE2781" s="206"/>
      <c r="AEH2781" s="199"/>
      <c r="AEI2781" s="206"/>
      <c r="AEL2781" s="199"/>
      <c r="AEM2781" s="206"/>
      <c r="AEP2781" s="199"/>
      <c r="AEQ2781" s="206"/>
      <c r="AET2781" s="199"/>
      <c r="AEU2781" s="206"/>
      <c r="AEX2781" s="199"/>
      <c r="AEY2781" s="206"/>
      <c r="AFB2781" s="199"/>
      <c r="AFC2781" s="206"/>
      <c r="AFF2781" s="199"/>
      <c r="AFG2781" s="206"/>
      <c r="AFJ2781" s="199"/>
      <c r="AFK2781" s="206"/>
      <c r="AFN2781" s="199"/>
      <c r="AFO2781" s="206"/>
      <c r="AFR2781" s="199"/>
      <c r="AFS2781" s="206"/>
      <c r="AFV2781" s="199"/>
      <c r="AFW2781" s="206"/>
      <c r="AFZ2781" s="199"/>
      <c r="AGA2781" s="206"/>
      <c r="AGD2781" s="199"/>
      <c r="AGE2781" s="206"/>
      <c r="AGH2781" s="199"/>
      <c r="AGI2781" s="206"/>
      <c r="AGL2781" s="199"/>
      <c r="AGM2781" s="206"/>
      <c r="AGP2781" s="199"/>
      <c r="AGQ2781" s="206"/>
      <c r="AGT2781" s="199"/>
      <c r="AGU2781" s="206"/>
      <c r="AGX2781" s="199"/>
      <c r="AGY2781" s="206"/>
      <c r="AHB2781" s="199"/>
      <c r="AHC2781" s="206"/>
      <c r="AHF2781" s="199"/>
      <c r="AHG2781" s="206"/>
      <c r="AHJ2781" s="199"/>
      <c r="AHK2781" s="206"/>
      <c r="AHN2781" s="199"/>
      <c r="AHO2781" s="206"/>
      <c r="AHR2781" s="199"/>
      <c r="AHS2781" s="206"/>
      <c r="AHV2781" s="199"/>
      <c r="AHW2781" s="206"/>
      <c r="AHZ2781" s="199"/>
      <c r="AIA2781" s="206"/>
      <c r="AID2781" s="199"/>
      <c r="AIE2781" s="206"/>
      <c r="AIH2781" s="199"/>
      <c r="AII2781" s="206"/>
      <c r="AIL2781" s="199"/>
      <c r="AIM2781" s="206"/>
      <c r="AIP2781" s="199"/>
      <c r="AIQ2781" s="206"/>
      <c r="AIT2781" s="199"/>
      <c r="AIU2781" s="206"/>
      <c r="AIX2781" s="199"/>
      <c r="AIY2781" s="206"/>
      <c r="AJB2781" s="199"/>
      <c r="AJC2781" s="206"/>
      <c r="AJF2781" s="199"/>
      <c r="AJG2781" s="206"/>
      <c r="AJJ2781" s="199"/>
      <c r="AJK2781" s="206"/>
      <c r="AJN2781" s="199"/>
      <c r="AJO2781" s="206"/>
      <c r="AJR2781" s="199"/>
      <c r="AJS2781" s="206"/>
      <c r="AJV2781" s="199"/>
      <c r="AJW2781" s="206"/>
      <c r="AJZ2781" s="199"/>
      <c r="AKA2781" s="206"/>
      <c r="AKD2781" s="199"/>
      <c r="AKE2781" s="206"/>
      <c r="AKH2781" s="199"/>
      <c r="AKI2781" s="206"/>
      <c r="AKL2781" s="199"/>
      <c r="AKM2781" s="206"/>
      <c r="AKP2781" s="199"/>
      <c r="AKQ2781" s="206"/>
      <c r="AKT2781" s="199"/>
      <c r="AKU2781" s="206"/>
      <c r="AKX2781" s="199"/>
      <c r="AKY2781" s="206"/>
      <c r="ALB2781" s="199"/>
      <c r="ALC2781" s="206"/>
      <c r="ALF2781" s="199"/>
      <c r="ALG2781" s="206"/>
      <c r="ALJ2781" s="199"/>
      <c r="ALK2781" s="206"/>
      <c r="ALN2781" s="199"/>
      <c r="ALO2781" s="206"/>
      <c r="ALR2781" s="199"/>
      <c r="ALS2781" s="206"/>
      <c r="ALV2781" s="199"/>
      <c r="ALW2781" s="206"/>
      <c r="ALZ2781" s="199"/>
      <c r="AMA2781" s="206"/>
      <c r="AMD2781" s="199"/>
      <c r="AME2781" s="206"/>
      <c r="AMH2781" s="199"/>
      <c r="AMI2781" s="206"/>
      <c r="AML2781" s="199"/>
      <c r="AMM2781" s="206"/>
      <c r="AMP2781" s="199"/>
      <c r="AMQ2781" s="206"/>
      <c r="AMT2781" s="199"/>
      <c r="AMU2781" s="206"/>
      <c r="AMX2781" s="199"/>
      <c r="AMY2781" s="206"/>
      <c r="ANB2781" s="199"/>
      <c r="ANC2781" s="206"/>
      <c r="ANF2781" s="199"/>
      <c r="ANG2781" s="206"/>
      <c r="ANJ2781" s="199"/>
      <c r="ANK2781" s="206"/>
      <c r="ANN2781" s="199"/>
      <c r="ANO2781" s="206"/>
      <c r="ANR2781" s="199"/>
      <c r="ANS2781" s="206"/>
      <c r="ANV2781" s="199"/>
      <c r="ANW2781" s="206"/>
      <c r="ANZ2781" s="199"/>
      <c r="AOA2781" s="206"/>
      <c r="AOD2781" s="199"/>
      <c r="AOE2781" s="206"/>
      <c r="AOH2781" s="199"/>
      <c r="AOI2781" s="206"/>
      <c r="AOL2781" s="199"/>
      <c r="AOM2781" s="206"/>
    </row>
    <row r="2782" spans="1:1023 1026:1079" x14ac:dyDescent="0.25">
      <c r="A2782" s="206">
        <v>2595</v>
      </c>
      <c r="B2782" s="208"/>
      <c r="C2782" s="206" t="s">
        <v>3666</v>
      </c>
      <c r="D2782" s="315">
        <v>43495</v>
      </c>
      <c r="E2782" s="463" t="s">
        <v>1213</v>
      </c>
      <c r="F2782" s="208" t="s">
        <v>612</v>
      </c>
      <c r="G2782" s="208" t="s">
        <v>608</v>
      </c>
      <c r="H2782" s="315">
        <v>43495</v>
      </c>
      <c r="I2782" s="315">
        <v>43495</v>
      </c>
      <c r="J2782" s="338">
        <v>0.88888888888888884</v>
      </c>
      <c r="K2782" s="338">
        <v>0.89930555555555547</v>
      </c>
      <c r="L2782" s="193"/>
      <c r="M2782" s="214" t="s">
        <v>65</v>
      </c>
      <c r="N2782" s="206">
        <v>5</v>
      </c>
      <c r="O2782" s="214" t="s">
        <v>65</v>
      </c>
      <c r="P2782" s="206">
        <v>5</v>
      </c>
      <c r="S2782" s="214" t="s">
        <v>65</v>
      </c>
      <c r="T2782" s="206">
        <v>5</v>
      </c>
      <c r="U2782" s="214" t="s">
        <v>65</v>
      </c>
      <c r="V2782" s="206">
        <v>5</v>
      </c>
      <c r="AC2782" s="222">
        <f t="shared" si="624"/>
        <v>100</v>
      </c>
      <c r="AD2782" s="221" t="s">
        <v>37</v>
      </c>
      <c r="AE2782" s="200"/>
      <c r="AF2782" s="200"/>
      <c r="AG2782" s="200"/>
      <c r="AH2782" s="200"/>
      <c r="AI2782" s="200"/>
      <c r="AJ2782" s="200"/>
      <c r="AK2782" s="200"/>
      <c r="AL2782" s="224"/>
      <c r="AM2782" s="391">
        <f t="shared" si="631"/>
        <v>0</v>
      </c>
      <c r="AN2782" s="222"/>
      <c r="AO2782" s="228"/>
      <c r="AP2782" s="230">
        <f t="shared" si="632"/>
        <v>0</v>
      </c>
      <c r="AQ2782" s="399"/>
      <c r="AR2782" s="194"/>
      <c r="AS2782" s="235" t="str">
        <f t="shared" ca="1" si="633"/>
        <v>ok</v>
      </c>
      <c r="AT2782" s="225" t="str">
        <f t="shared" ca="1" si="634"/>
        <v>ok</v>
      </c>
      <c r="AU2782" s="221"/>
      <c r="AX2782" s="199"/>
      <c r="AY2782" s="206"/>
      <c r="BB2782" s="199"/>
      <c r="BC2782" s="206"/>
      <c r="BF2782" s="199"/>
      <c r="BG2782" s="206"/>
      <c r="BJ2782" s="199"/>
      <c r="BK2782" s="206"/>
      <c r="BN2782" s="199"/>
      <c r="BO2782" s="206"/>
      <c r="BR2782" s="199"/>
      <c r="BS2782" s="206"/>
      <c r="BV2782" s="199"/>
      <c r="BW2782" s="206"/>
      <c r="BZ2782" s="199"/>
      <c r="CA2782" s="206"/>
      <c r="CD2782" s="199"/>
      <c r="CE2782" s="206"/>
      <c r="CH2782" s="199"/>
      <c r="CI2782" s="206"/>
      <c r="CL2782" s="199"/>
      <c r="CM2782" s="206"/>
      <c r="CP2782" s="199"/>
      <c r="CQ2782" s="206"/>
      <c r="CT2782" s="199"/>
      <c r="CU2782" s="206"/>
      <c r="CX2782" s="199"/>
      <c r="CY2782" s="206"/>
      <c r="DB2782" s="199"/>
      <c r="DC2782" s="206"/>
      <c r="DF2782" s="199"/>
      <c r="DG2782" s="206"/>
      <c r="DJ2782" s="199"/>
      <c r="DK2782" s="206"/>
      <c r="DN2782" s="199"/>
      <c r="DO2782" s="206"/>
      <c r="DR2782" s="199"/>
      <c r="DS2782" s="206"/>
      <c r="DV2782" s="199"/>
      <c r="DW2782" s="206"/>
      <c r="DZ2782" s="199"/>
      <c r="EA2782" s="206"/>
      <c r="ED2782" s="199"/>
      <c r="EE2782" s="206"/>
      <c r="EH2782" s="199"/>
      <c r="EI2782" s="206"/>
      <c r="EL2782" s="199"/>
      <c r="EM2782" s="206"/>
      <c r="EP2782" s="199"/>
      <c r="EQ2782" s="206"/>
      <c r="ET2782" s="199"/>
      <c r="EU2782" s="206"/>
      <c r="EX2782" s="199"/>
      <c r="EY2782" s="206"/>
      <c r="FB2782" s="199"/>
      <c r="FC2782" s="206"/>
      <c r="FF2782" s="199"/>
      <c r="FG2782" s="206"/>
      <c r="FJ2782" s="199"/>
      <c r="FK2782" s="206"/>
      <c r="FN2782" s="199"/>
      <c r="FO2782" s="206"/>
      <c r="FR2782" s="199"/>
      <c r="FS2782" s="206"/>
      <c r="FV2782" s="199"/>
      <c r="FW2782" s="206"/>
      <c r="FZ2782" s="199"/>
      <c r="GA2782" s="206"/>
      <c r="GD2782" s="199"/>
      <c r="GE2782" s="206"/>
      <c r="GH2782" s="199"/>
      <c r="GI2782" s="206"/>
      <c r="GL2782" s="199"/>
      <c r="GM2782" s="206"/>
      <c r="GP2782" s="199"/>
      <c r="GQ2782" s="206"/>
      <c r="GT2782" s="199"/>
      <c r="GU2782" s="206"/>
      <c r="GX2782" s="199"/>
      <c r="GY2782" s="206"/>
      <c r="HB2782" s="199"/>
      <c r="HC2782" s="206"/>
      <c r="HF2782" s="199"/>
      <c r="HG2782" s="206"/>
      <c r="HJ2782" s="199"/>
      <c r="HK2782" s="206"/>
      <c r="HN2782" s="199"/>
      <c r="HO2782" s="206"/>
      <c r="HR2782" s="199"/>
      <c r="HS2782" s="206"/>
      <c r="HV2782" s="199"/>
      <c r="HW2782" s="206"/>
      <c r="HZ2782" s="199"/>
      <c r="IA2782" s="206"/>
      <c r="ID2782" s="199"/>
      <c r="IE2782" s="206"/>
      <c r="IH2782" s="199"/>
      <c r="II2782" s="206"/>
      <c r="IL2782" s="199"/>
      <c r="IM2782" s="206"/>
      <c r="IP2782" s="199"/>
      <c r="IQ2782" s="206"/>
      <c r="IT2782" s="199"/>
      <c r="IU2782" s="206"/>
      <c r="IX2782" s="199"/>
      <c r="IY2782" s="206"/>
      <c r="JB2782" s="199"/>
      <c r="JC2782" s="206"/>
      <c r="JF2782" s="199"/>
      <c r="JG2782" s="206"/>
      <c r="JJ2782" s="199"/>
      <c r="JK2782" s="206"/>
      <c r="JN2782" s="199"/>
      <c r="JO2782" s="206"/>
      <c r="JR2782" s="199"/>
      <c r="JS2782" s="206"/>
      <c r="JV2782" s="199"/>
      <c r="JW2782" s="206"/>
      <c r="JZ2782" s="199"/>
      <c r="KA2782" s="206"/>
      <c r="KD2782" s="199"/>
      <c r="KE2782" s="206"/>
      <c r="KH2782" s="199"/>
      <c r="KI2782" s="206"/>
      <c r="KL2782" s="199"/>
      <c r="KM2782" s="206"/>
      <c r="KP2782" s="199"/>
      <c r="KQ2782" s="206"/>
      <c r="KT2782" s="199"/>
      <c r="KU2782" s="206"/>
      <c r="KX2782" s="199"/>
      <c r="KY2782" s="206"/>
      <c r="LB2782" s="199"/>
      <c r="LC2782" s="206"/>
      <c r="LF2782" s="199"/>
      <c r="LG2782" s="206"/>
      <c r="LJ2782" s="199"/>
      <c r="LK2782" s="206"/>
      <c r="LN2782" s="199"/>
      <c r="LO2782" s="206"/>
      <c r="LR2782" s="199"/>
      <c r="LS2782" s="206"/>
      <c r="LV2782" s="199"/>
      <c r="LW2782" s="206"/>
      <c r="LZ2782" s="199"/>
      <c r="MA2782" s="206"/>
      <c r="MD2782" s="199"/>
      <c r="ME2782" s="206"/>
      <c r="MH2782" s="199"/>
      <c r="MI2782" s="206"/>
      <c r="ML2782" s="199"/>
      <c r="MM2782" s="206"/>
      <c r="MP2782" s="199"/>
      <c r="MQ2782" s="206"/>
      <c r="MT2782" s="199"/>
      <c r="MU2782" s="206"/>
      <c r="MX2782" s="199"/>
      <c r="MY2782" s="206"/>
      <c r="NB2782" s="199"/>
      <c r="NC2782" s="206"/>
      <c r="NF2782" s="199"/>
      <c r="NG2782" s="206"/>
      <c r="NJ2782" s="199"/>
      <c r="NK2782" s="206"/>
      <c r="NN2782" s="199"/>
      <c r="NO2782" s="206"/>
      <c r="NR2782" s="199"/>
      <c r="NS2782" s="206"/>
      <c r="NV2782" s="199"/>
      <c r="NW2782" s="206"/>
      <c r="NZ2782" s="199"/>
      <c r="OA2782" s="206"/>
      <c r="OD2782" s="199"/>
      <c r="OE2782" s="206"/>
      <c r="OH2782" s="199"/>
      <c r="OI2782" s="206"/>
      <c r="OL2782" s="199"/>
      <c r="OM2782" s="206"/>
      <c r="OP2782" s="199"/>
      <c r="OQ2782" s="206"/>
      <c r="OT2782" s="199"/>
      <c r="OU2782" s="206"/>
      <c r="OX2782" s="199"/>
      <c r="OY2782" s="206"/>
      <c r="PB2782" s="199"/>
      <c r="PC2782" s="206"/>
      <c r="PF2782" s="199"/>
      <c r="PG2782" s="206"/>
      <c r="PJ2782" s="199"/>
      <c r="PK2782" s="206"/>
      <c r="PN2782" s="199"/>
      <c r="PO2782" s="206"/>
      <c r="PR2782" s="199"/>
      <c r="PS2782" s="206"/>
      <c r="PV2782" s="199"/>
      <c r="PW2782" s="206"/>
      <c r="PZ2782" s="199"/>
      <c r="QA2782" s="206"/>
      <c r="QD2782" s="199"/>
      <c r="QE2782" s="206"/>
      <c r="QH2782" s="199"/>
      <c r="QI2782" s="206"/>
      <c r="QL2782" s="199"/>
      <c r="QM2782" s="206"/>
      <c r="QP2782" s="199"/>
      <c r="QQ2782" s="206"/>
      <c r="QT2782" s="199"/>
      <c r="QU2782" s="206"/>
      <c r="QX2782" s="199"/>
      <c r="QY2782" s="206"/>
      <c r="RB2782" s="199"/>
      <c r="RC2782" s="206"/>
      <c r="RF2782" s="199"/>
      <c r="RG2782" s="206"/>
      <c r="RJ2782" s="199"/>
      <c r="RK2782" s="206"/>
      <c r="RN2782" s="199"/>
      <c r="RO2782" s="206"/>
      <c r="RR2782" s="199"/>
      <c r="RS2782" s="206"/>
      <c r="RV2782" s="199"/>
      <c r="RW2782" s="206"/>
      <c r="RZ2782" s="199"/>
      <c r="SA2782" s="206"/>
      <c r="SD2782" s="199"/>
      <c r="SE2782" s="206"/>
      <c r="SH2782" s="199"/>
      <c r="SI2782" s="206"/>
      <c r="SL2782" s="199"/>
      <c r="SM2782" s="206"/>
      <c r="SP2782" s="199"/>
      <c r="SQ2782" s="206"/>
      <c r="ST2782" s="199"/>
      <c r="SU2782" s="206"/>
      <c r="SX2782" s="199"/>
      <c r="SY2782" s="206"/>
      <c r="TB2782" s="199"/>
      <c r="TC2782" s="206"/>
      <c r="TF2782" s="199"/>
      <c r="TG2782" s="206"/>
      <c r="TJ2782" s="199"/>
      <c r="TK2782" s="206"/>
      <c r="TN2782" s="199"/>
      <c r="TO2782" s="206"/>
      <c r="TR2782" s="199"/>
      <c r="TS2782" s="206"/>
      <c r="TV2782" s="199"/>
      <c r="TW2782" s="206"/>
      <c r="TZ2782" s="199"/>
      <c r="UA2782" s="206"/>
      <c r="UD2782" s="199"/>
      <c r="UE2782" s="206"/>
      <c r="UH2782" s="199"/>
      <c r="UI2782" s="206"/>
      <c r="UL2782" s="199"/>
      <c r="UM2782" s="206"/>
      <c r="UP2782" s="199"/>
      <c r="UQ2782" s="206"/>
      <c r="UT2782" s="199"/>
      <c r="UU2782" s="206"/>
      <c r="UX2782" s="199"/>
      <c r="UY2782" s="206"/>
      <c r="VB2782" s="199"/>
      <c r="VC2782" s="206"/>
      <c r="VF2782" s="199"/>
      <c r="VG2782" s="206"/>
      <c r="VJ2782" s="199"/>
      <c r="VK2782" s="206"/>
      <c r="VN2782" s="199"/>
      <c r="VO2782" s="206"/>
      <c r="VR2782" s="199"/>
      <c r="VS2782" s="206"/>
      <c r="VV2782" s="199"/>
      <c r="VW2782" s="206"/>
      <c r="VZ2782" s="199"/>
      <c r="WA2782" s="206"/>
      <c r="WD2782" s="199"/>
      <c r="WE2782" s="206"/>
      <c r="WH2782" s="199"/>
      <c r="WI2782" s="206"/>
      <c r="WL2782" s="199"/>
      <c r="WM2782" s="206"/>
      <c r="WP2782" s="199"/>
      <c r="WQ2782" s="206"/>
      <c r="WT2782" s="199"/>
      <c r="WU2782" s="206"/>
      <c r="WX2782" s="199"/>
      <c r="WY2782" s="206"/>
      <c r="XB2782" s="199"/>
      <c r="XC2782" s="206"/>
      <c r="XF2782" s="199"/>
      <c r="XG2782" s="206"/>
      <c r="XJ2782" s="199"/>
      <c r="XK2782" s="206"/>
      <c r="XN2782" s="199"/>
      <c r="XO2782" s="206"/>
      <c r="XR2782" s="199"/>
      <c r="XS2782" s="206"/>
      <c r="XV2782" s="199"/>
      <c r="XW2782" s="206"/>
      <c r="XZ2782" s="199"/>
      <c r="YA2782" s="206"/>
      <c r="YD2782" s="199"/>
      <c r="YE2782" s="206"/>
      <c r="YH2782" s="199"/>
      <c r="YI2782" s="206"/>
      <c r="YL2782" s="199"/>
      <c r="YM2782" s="206"/>
      <c r="YP2782" s="199"/>
      <c r="YQ2782" s="206"/>
      <c r="YT2782" s="199"/>
      <c r="YU2782" s="206"/>
      <c r="YX2782" s="199"/>
      <c r="YY2782" s="206"/>
      <c r="ZB2782" s="199"/>
      <c r="ZC2782" s="206"/>
      <c r="ZF2782" s="199"/>
      <c r="ZG2782" s="206"/>
      <c r="ZJ2782" s="199"/>
      <c r="ZK2782" s="206"/>
      <c r="ZN2782" s="199"/>
      <c r="ZO2782" s="206"/>
      <c r="ZR2782" s="199"/>
      <c r="ZS2782" s="206"/>
      <c r="ZV2782" s="199"/>
      <c r="ZW2782" s="206"/>
      <c r="ZZ2782" s="199"/>
      <c r="AAA2782" s="206"/>
      <c r="AAD2782" s="199"/>
      <c r="AAE2782" s="206"/>
      <c r="AAH2782" s="199"/>
      <c r="AAI2782" s="206"/>
      <c r="AAL2782" s="199"/>
      <c r="AAM2782" s="206"/>
      <c r="AAP2782" s="199"/>
      <c r="AAQ2782" s="206"/>
      <c r="AAT2782" s="199"/>
      <c r="AAU2782" s="206"/>
      <c r="AAX2782" s="199"/>
      <c r="AAY2782" s="206"/>
      <c r="ABB2782" s="199"/>
      <c r="ABC2782" s="206"/>
      <c r="ABF2782" s="199"/>
      <c r="ABG2782" s="206"/>
      <c r="ABJ2782" s="199"/>
      <c r="ABK2782" s="206"/>
      <c r="ABN2782" s="199"/>
      <c r="ABO2782" s="206"/>
      <c r="ABR2782" s="199"/>
      <c r="ABS2782" s="206"/>
      <c r="ABV2782" s="199"/>
      <c r="ABW2782" s="206"/>
      <c r="ABZ2782" s="199"/>
      <c r="ACA2782" s="206"/>
      <c r="ACD2782" s="199"/>
      <c r="ACE2782" s="206"/>
      <c r="ACH2782" s="199"/>
      <c r="ACI2782" s="206"/>
      <c r="ACL2782" s="199"/>
      <c r="ACM2782" s="206"/>
      <c r="ACP2782" s="199"/>
      <c r="ACQ2782" s="206"/>
      <c r="ACT2782" s="199"/>
      <c r="ACU2782" s="206"/>
      <c r="ACX2782" s="199"/>
      <c r="ACY2782" s="206"/>
      <c r="ADB2782" s="199"/>
      <c r="ADC2782" s="206"/>
      <c r="ADF2782" s="199"/>
      <c r="ADG2782" s="206"/>
      <c r="ADJ2782" s="199"/>
      <c r="ADK2782" s="206"/>
      <c r="ADN2782" s="199"/>
      <c r="ADO2782" s="206"/>
      <c r="ADR2782" s="199"/>
      <c r="ADS2782" s="206"/>
      <c r="ADV2782" s="199"/>
      <c r="ADW2782" s="206"/>
      <c r="ADZ2782" s="199"/>
      <c r="AEA2782" s="206"/>
      <c r="AED2782" s="199"/>
      <c r="AEE2782" s="206"/>
      <c r="AEH2782" s="199"/>
      <c r="AEI2782" s="206"/>
      <c r="AEL2782" s="199"/>
      <c r="AEM2782" s="206"/>
      <c r="AEP2782" s="199"/>
      <c r="AEQ2782" s="206"/>
      <c r="AET2782" s="199"/>
      <c r="AEU2782" s="206"/>
      <c r="AEX2782" s="199"/>
      <c r="AEY2782" s="206"/>
      <c r="AFB2782" s="199"/>
      <c r="AFC2782" s="206"/>
      <c r="AFF2782" s="199"/>
      <c r="AFG2782" s="206"/>
      <c r="AFJ2782" s="199"/>
      <c r="AFK2782" s="206"/>
      <c r="AFN2782" s="199"/>
      <c r="AFO2782" s="206"/>
      <c r="AFR2782" s="199"/>
      <c r="AFS2782" s="206"/>
      <c r="AFV2782" s="199"/>
      <c r="AFW2782" s="206"/>
      <c r="AFZ2782" s="199"/>
      <c r="AGA2782" s="206"/>
      <c r="AGD2782" s="199"/>
      <c r="AGE2782" s="206"/>
      <c r="AGH2782" s="199"/>
      <c r="AGI2782" s="206"/>
      <c r="AGL2782" s="199"/>
      <c r="AGM2782" s="206"/>
      <c r="AGP2782" s="199"/>
      <c r="AGQ2782" s="206"/>
      <c r="AGT2782" s="199"/>
      <c r="AGU2782" s="206"/>
      <c r="AGX2782" s="199"/>
      <c r="AGY2782" s="206"/>
      <c r="AHB2782" s="199"/>
      <c r="AHC2782" s="206"/>
      <c r="AHF2782" s="199"/>
      <c r="AHG2782" s="206"/>
      <c r="AHJ2782" s="199"/>
      <c r="AHK2782" s="206"/>
      <c r="AHN2782" s="199"/>
      <c r="AHO2782" s="206"/>
      <c r="AHR2782" s="199"/>
      <c r="AHS2782" s="206"/>
      <c r="AHV2782" s="199"/>
      <c r="AHW2782" s="206"/>
      <c r="AHZ2782" s="199"/>
      <c r="AIA2782" s="206"/>
      <c r="AID2782" s="199"/>
      <c r="AIE2782" s="206"/>
      <c r="AIH2782" s="199"/>
      <c r="AII2782" s="206"/>
      <c r="AIL2782" s="199"/>
      <c r="AIM2782" s="206"/>
      <c r="AIP2782" s="199"/>
      <c r="AIQ2782" s="206"/>
      <c r="AIT2782" s="199"/>
      <c r="AIU2782" s="206"/>
      <c r="AIX2782" s="199"/>
      <c r="AIY2782" s="206"/>
      <c r="AJB2782" s="199"/>
      <c r="AJC2782" s="206"/>
      <c r="AJF2782" s="199"/>
      <c r="AJG2782" s="206"/>
      <c r="AJJ2782" s="199"/>
      <c r="AJK2782" s="206"/>
      <c r="AJN2782" s="199"/>
      <c r="AJO2782" s="206"/>
      <c r="AJR2782" s="199"/>
      <c r="AJS2782" s="206"/>
      <c r="AJV2782" s="199"/>
      <c r="AJW2782" s="206"/>
      <c r="AJZ2782" s="199"/>
      <c r="AKA2782" s="206"/>
      <c r="AKD2782" s="199"/>
      <c r="AKE2782" s="206"/>
      <c r="AKH2782" s="199"/>
      <c r="AKI2782" s="206"/>
      <c r="AKL2782" s="199"/>
      <c r="AKM2782" s="206"/>
      <c r="AKP2782" s="199"/>
      <c r="AKQ2782" s="206"/>
      <c r="AKT2782" s="199"/>
      <c r="AKU2782" s="206"/>
      <c r="AKX2782" s="199"/>
      <c r="AKY2782" s="206"/>
      <c r="ALB2782" s="199"/>
      <c r="ALC2782" s="206"/>
      <c r="ALF2782" s="199"/>
      <c r="ALG2782" s="206"/>
      <c r="ALJ2782" s="199"/>
      <c r="ALK2782" s="206"/>
      <c r="ALN2782" s="199"/>
      <c r="ALO2782" s="206"/>
      <c r="ALR2782" s="199"/>
      <c r="ALS2782" s="206"/>
      <c r="ALV2782" s="199"/>
      <c r="ALW2782" s="206"/>
      <c r="ALZ2782" s="199"/>
      <c r="AMA2782" s="206"/>
      <c r="AMD2782" s="199"/>
      <c r="AME2782" s="206"/>
      <c r="AMH2782" s="199"/>
      <c r="AMI2782" s="206"/>
      <c r="AML2782" s="199"/>
      <c r="AMM2782" s="206"/>
      <c r="AMP2782" s="199"/>
      <c r="AMQ2782" s="206"/>
      <c r="AMT2782" s="199"/>
      <c r="AMU2782" s="206"/>
      <c r="AMX2782" s="199"/>
      <c r="AMY2782" s="206"/>
      <c r="ANB2782" s="199"/>
      <c r="ANC2782" s="206"/>
      <c r="ANF2782" s="199"/>
      <c r="ANG2782" s="206"/>
      <c r="ANJ2782" s="199"/>
      <c r="ANK2782" s="206"/>
      <c r="ANN2782" s="199"/>
      <c r="ANO2782" s="206"/>
      <c r="ANR2782" s="199"/>
      <c r="ANS2782" s="206"/>
      <c r="ANV2782" s="199"/>
      <c r="ANW2782" s="206"/>
      <c r="ANZ2782" s="199"/>
      <c r="AOA2782" s="206"/>
      <c r="AOD2782" s="199"/>
      <c r="AOE2782" s="206"/>
      <c r="AOH2782" s="199"/>
      <c r="AOI2782" s="206"/>
      <c r="AOL2782" s="199"/>
      <c r="AOM2782" s="206"/>
    </row>
    <row r="2783" spans="1:1023 1026:1079" x14ac:dyDescent="0.25">
      <c r="A2783" s="206">
        <v>2596</v>
      </c>
      <c r="B2783" s="208"/>
      <c r="C2783" s="206" t="s">
        <v>3667</v>
      </c>
      <c r="D2783" s="315">
        <v>43495</v>
      </c>
      <c r="E2783" s="463" t="s">
        <v>1213</v>
      </c>
      <c r="F2783" s="208" t="s">
        <v>612</v>
      </c>
      <c r="G2783" s="208" t="s">
        <v>608</v>
      </c>
      <c r="H2783" s="315">
        <v>43495</v>
      </c>
      <c r="I2783" s="315">
        <v>43495</v>
      </c>
      <c r="J2783" s="338">
        <v>0.90972222222222221</v>
      </c>
      <c r="K2783" s="338">
        <v>0.92222222222222217</v>
      </c>
      <c r="L2783" s="193"/>
      <c r="M2783" s="215" t="s">
        <v>136</v>
      </c>
      <c r="N2783" s="206">
        <v>5</v>
      </c>
      <c r="O2783" s="215" t="s">
        <v>136</v>
      </c>
      <c r="P2783" s="206">
        <v>5</v>
      </c>
      <c r="S2783" s="215" t="s">
        <v>136</v>
      </c>
      <c r="T2783" s="206">
        <v>5</v>
      </c>
      <c r="U2783" s="215" t="s">
        <v>136</v>
      </c>
      <c r="V2783" s="206">
        <v>5</v>
      </c>
      <c r="AC2783" s="222">
        <f t="shared" si="624"/>
        <v>100</v>
      </c>
      <c r="AD2783" s="221" t="s">
        <v>37</v>
      </c>
      <c r="AE2783" s="200">
        <v>1</v>
      </c>
      <c r="AF2783" s="200"/>
      <c r="AG2783" s="200"/>
      <c r="AH2783" s="200"/>
      <c r="AI2783" s="200"/>
      <c r="AJ2783" s="200"/>
      <c r="AK2783" s="200"/>
      <c r="AL2783" s="224"/>
      <c r="AM2783" s="391">
        <f t="shared" si="631"/>
        <v>1</v>
      </c>
      <c r="AN2783" s="222">
        <v>0.2</v>
      </c>
      <c r="AO2783" s="228"/>
      <c r="AP2783" s="230">
        <f t="shared" si="632"/>
        <v>0.2</v>
      </c>
      <c r="AQ2783" s="399"/>
      <c r="AR2783" s="194"/>
      <c r="AS2783" s="235" t="str">
        <f t="shared" ca="1" si="633"/>
        <v>ok</v>
      </c>
      <c r="AT2783" s="225" t="str">
        <f t="shared" ca="1" si="634"/>
        <v>ok</v>
      </c>
      <c r="AU2783" s="221"/>
      <c r="AV2783" s="197">
        <v>0.2</v>
      </c>
      <c r="AW2783" s="198">
        <v>1</v>
      </c>
      <c r="AX2783" s="199" t="s">
        <v>603</v>
      </c>
      <c r="AY2783" s="206" t="s">
        <v>604</v>
      </c>
      <c r="BB2783" s="199"/>
      <c r="BC2783" s="206"/>
      <c r="BF2783" s="199"/>
      <c r="BG2783" s="206"/>
      <c r="BJ2783" s="199"/>
      <c r="BK2783" s="206"/>
      <c r="BN2783" s="199"/>
      <c r="BO2783" s="206"/>
      <c r="BR2783" s="199"/>
      <c r="BS2783" s="206"/>
      <c r="BV2783" s="199"/>
      <c r="BW2783" s="206"/>
      <c r="BZ2783" s="199"/>
      <c r="CA2783" s="206"/>
      <c r="CD2783" s="199"/>
      <c r="CE2783" s="206"/>
      <c r="CH2783" s="199"/>
      <c r="CI2783" s="206"/>
      <c r="CL2783" s="199"/>
      <c r="CM2783" s="206"/>
      <c r="CP2783" s="199"/>
      <c r="CQ2783" s="206"/>
      <c r="CT2783" s="199"/>
      <c r="CU2783" s="206"/>
      <c r="CX2783" s="199"/>
      <c r="CY2783" s="206"/>
      <c r="DB2783" s="199"/>
      <c r="DC2783" s="206"/>
      <c r="DF2783" s="199"/>
      <c r="DG2783" s="206"/>
      <c r="DJ2783" s="199"/>
      <c r="DK2783" s="206"/>
      <c r="DN2783" s="199"/>
      <c r="DO2783" s="206"/>
      <c r="DR2783" s="199"/>
      <c r="DS2783" s="206"/>
      <c r="DV2783" s="199"/>
      <c r="DW2783" s="206"/>
      <c r="DZ2783" s="199"/>
      <c r="EA2783" s="206"/>
      <c r="ED2783" s="199"/>
      <c r="EE2783" s="206"/>
      <c r="EH2783" s="199"/>
      <c r="EI2783" s="206"/>
      <c r="EL2783" s="199"/>
      <c r="EM2783" s="206"/>
      <c r="EP2783" s="199"/>
      <c r="EQ2783" s="206"/>
      <c r="ET2783" s="199"/>
      <c r="EU2783" s="206"/>
      <c r="EX2783" s="199"/>
      <c r="EY2783" s="206"/>
      <c r="FB2783" s="199"/>
      <c r="FC2783" s="206"/>
      <c r="FF2783" s="199"/>
      <c r="FG2783" s="206"/>
      <c r="FJ2783" s="199"/>
      <c r="FK2783" s="206"/>
      <c r="FN2783" s="199"/>
      <c r="FO2783" s="206"/>
      <c r="FR2783" s="199"/>
      <c r="FS2783" s="206"/>
      <c r="FV2783" s="199"/>
      <c r="FW2783" s="206"/>
      <c r="FZ2783" s="199"/>
      <c r="GA2783" s="206"/>
      <c r="GD2783" s="199"/>
      <c r="GE2783" s="206"/>
      <c r="GH2783" s="199"/>
      <c r="GI2783" s="206"/>
      <c r="GL2783" s="199"/>
      <c r="GM2783" s="206"/>
      <c r="GP2783" s="199"/>
      <c r="GQ2783" s="206"/>
      <c r="GT2783" s="199"/>
      <c r="GU2783" s="206"/>
      <c r="GX2783" s="199"/>
      <c r="GY2783" s="206"/>
      <c r="HB2783" s="199"/>
      <c r="HC2783" s="206"/>
      <c r="HF2783" s="199"/>
      <c r="HG2783" s="206"/>
      <c r="HJ2783" s="199"/>
      <c r="HK2783" s="206"/>
      <c r="HN2783" s="199"/>
      <c r="HO2783" s="206"/>
      <c r="HR2783" s="199"/>
      <c r="HS2783" s="206"/>
      <c r="HV2783" s="199"/>
      <c r="HW2783" s="206"/>
      <c r="HZ2783" s="199"/>
      <c r="IA2783" s="206"/>
      <c r="ID2783" s="199"/>
      <c r="IE2783" s="206"/>
      <c r="IH2783" s="199"/>
      <c r="II2783" s="206"/>
      <c r="IL2783" s="199"/>
      <c r="IM2783" s="206"/>
      <c r="IP2783" s="199"/>
      <c r="IQ2783" s="206"/>
      <c r="IT2783" s="199"/>
      <c r="IU2783" s="206"/>
      <c r="IX2783" s="199"/>
      <c r="IY2783" s="206"/>
      <c r="JB2783" s="199"/>
      <c r="JC2783" s="206"/>
      <c r="JF2783" s="199"/>
      <c r="JG2783" s="206"/>
      <c r="JJ2783" s="199"/>
      <c r="JK2783" s="206"/>
      <c r="JN2783" s="199"/>
      <c r="JO2783" s="206"/>
      <c r="JR2783" s="199"/>
      <c r="JS2783" s="206"/>
      <c r="JV2783" s="199"/>
      <c r="JW2783" s="206"/>
      <c r="JZ2783" s="199"/>
      <c r="KA2783" s="206"/>
      <c r="KD2783" s="199"/>
      <c r="KE2783" s="206"/>
      <c r="KH2783" s="199"/>
      <c r="KI2783" s="206"/>
      <c r="KL2783" s="199"/>
      <c r="KM2783" s="206"/>
      <c r="KP2783" s="199"/>
      <c r="KQ2783" s="206"/>
      <c r="KT2783" s="199"/>
      <c r="KU2783" s="206"/>
      <c r="KX2783" s="199"/>
      <c r="KY2783" s="206"/>
      <c r="LB2783" s="199"/>
      <c r="LC2783" s="206"/>
      <c r="LF2783" s="199"/>
      <c r="LG2783" s="206"/>
      <c r="LJ2783" s="199"/>
      <c r="LK2783" s="206"/>
      <c r="LN2783" s="199"/>
      <c r="LO2783" s="206"/>
      <c r="LR2783" s="199"/>
      <c r="LS2783" s="206"/>
      <c r="LV2783" s="199"/>
      <c r="LW2783" s="206"/>
      <c r="LZ2783" s="199"/>
      <c r="MA2783" s="206"/>
      <c r="MD2783" s="199"/>
      <c r="ME2783" s="206"/>
      <c r="MH2783" s="199"/>
      <c r="MI2783" s="206"/>
      <c r="ML2783" s="199"/>
      <c r="MM2783" s="206"/>
      <c r="MP2783" s="199"/>
      <c r="MQ2783" s="206"/>
      <c r="MT2783" s="199"/>
      <c r="MU2783" s="206"/>
      <c r="MX2783" s="199"/>
      <c r="MY2783" s="206"/>
      <c r="NB2783" s="199"/>
      <c r="NC2783" s="206"/>
      <c r="NF2783" s="199"/>
      <c r="NG2783" s="206"/>
      <c r="NJ2783" s="199"/>
      <c r="NK2783" s="206"/>
      <c r="NN2783" s="199"/>
      <c r="NO2783" s="206"/>
      <c r="NR2783" s="199"/>
      <c r="NS2783" s="206"/>
      <c r="NV2783" s="199"/>
      <c r="NW2783" s="206"/>
      <c r="NZ2783" s="199"/>
      <c r="OA2783" s="206"/>
      <c r="OD2783" s="199"/>
      <c r="OE2783" s="206"/>
      <c r="OH2783" s="199"/>
      <c r="OI2783" s="206"/>
      <c r="OL2783" s="199"/>
      <c r="OM2783" s="206"/>
      <c r="OP2783" s="199"/>
      <c r="OQ2783" s="206"/>
      <c r="OT2783" s="199"/>
      <c r="OU2783" s="206"/>
      <c r="OX2783" s="199"/>
      <c r="OY2783" s="206"/>
      <c r="PB2783" s="199"/>
      <c r="PC2783" s="206"/>
      <c r="PF2783" s="199"/>
      <c r="PG2783" s="206"/>
      <c r="PJ2783" s="199"/>
      <c r="PK2783" s="206"/>
      <c r="PN2783" s="199"/>
      <c r="PO2783" s="206"/>
      <c r="PR2783" s="199"/>
      <c r="PS2783" s="206"/>
      <c r="PV2783" s="199"/>
      <c r="PW2783" s="206"/>
      <c r="PZ2783" s="199"/>
      <c r="QA2783" s="206"/>
      <c r="QD2783" s="199"/>
      <c r="QE2783" s="206"/>
      <c r="QH2783" s="199"/>
      <c r="QI2783" s="206"/>
      <c r="QL2783" s="199"/>
      <c r="QM2783" s="206"/>
      <c r="QP2783" s="199"/>
      <c r="QQ2783" s="206"/>
      <c r="QT2783" s="199"/>
      <c r="QU2783" s="206"/>
      <c r="QX2783" s="199"/>
      <c r="QY2783" s="206"/>
      <c r="RB2783" s="199"/>
      <c r="RC2783" s="206"/>
      <c r="RF2783" s="199"/>
      <c r="RG2783" s="206"/>
      <c r="RJ2783" s="199"/>
      <c r="RK2783" s="206"/>
      <c r="RN2783" s="199"/>
      <c r="RO2783" s="206"/>
      <c r="RR2783" s="199"/>
      <c r="RS2783" s="206"/>
      <c r="RV2783" s="199"/>
      <c r="RW2783" s="206"/>
      <c r="RZ2783" s="199"/>
      <c r="SA2783" s="206"/>
      <c r="SD2783" s="199"/>
      <c r="SE2783" s="206"/>
      <c r="SH2783" s="199"/>
      <c r="SI2783" s="206"/>
      <c r="SL2783" s="199"/>
      <c r="SM2783" s="206"/>
      <c r="SP2783" s="199"/>
      <c r="SQ2783" s="206"/>
      <c r="ST2783" s="199"/>
      <c r="SU2783" s="206"/>
      <c r="SX2783" s="199"/>
      <c r="SY2783" s="206"/>
      <c r="TB2783" s="199"/>
      <c r="TC2783" s="206"/>
      <c r="TF2783" s="199"/>
      <c r="TG2783" s="206"/>
      <c r="TJ2783" s="199"/>
      <c r="TK2783" s="206"/>
      <c r="TN2783" s="199"/>
      <c r="TO2783" s="206"/>
      <c r="TR2783" s="199"/>
      <c r="TS2783" s="206"/>
      <c r="TV2783" s="199"/>
      <c r="TW2783" s="206"/>
      <c r="TZ2783" s="199"/>
      <c r="UA2783" s="206"/>
      <c r="UD2783" s="199"/>
      <c r="UE2783" s="206"/>
      <c r="UH2783" s="199"/>
      <c r="UI2783" s="206"/>
      <c r="UL2783" s="199"/>
      <c r="UM2783" s="206"/>
      <c r="UP2783" s="199"/>
      <c r="UQ2783" s="206"/>
      <c r="UT2783" s="199"/>
      <c r="UU2783" s="206"/>
      <c r="UX2783" s="199"/>
      <c r="UY2783" s="206"/>
      <c r="VB2783" s="199"/>
      <c r="VC2783" s="206"/>
      <c r="VF2783" s="199"/>
      <c r="VG2783" s="206"/>
      <c r="VJ2783" s="199"/>
      <c r="VK2783" s="206"/>
      <c r="VN2783" s="199"/>
      <c r="VO2783" s="206"/>
      <c r="VR2783" s="199"/>
      <c r="VS2783" s="206"/>
      <c r="VV2783" s="199"/>
      <c r="VW2783" s="206"/>
      <c r="VZ2783" s="199"/>
      <c r="WA2783" s="206"/>
      <c r="WD2783" s="199"/>
      <c r="WE2783" s="206"/>
      <c r="WH2783" s="199"/>
      <c r="WI2783" s="206"/>
      <c r="WL2783" s="199"/>
      <c r="WM2783" s="206"/>
      <c r="WP2783" s="199"/>
      <c r="WQ2783" s="206"/>
      <c r="WT2783" s="199"/>
      <c r="WU2783" s="206"/>
      <c r="WX2783" s="199"/>
      <c r="WY2783" s="206"/>
      <c r="XB2783" s="199"/>
      <c r="XC2783" s="206"/>
      <c r="XF2783" s="199"/>
      <c r="XG2783" s="206"/>
      <c r="XJ2783" s="199"/>
      <c r="XK2783" s="206"/>
      <c r="XN2783" s="199"/>
      <c r="XO2783" s="206"/>
      <c r="XR2783" s="199"/>
      <c r="XS2783" s="206"/>
      <c r="XV2783" s="199"/>
      <c r="XW2783" s="206"/>
      <c r="XZ2783" s="199"/>
      <c r="YA2783" s="206"/>
      <c r="YD2783" s="199"/>
      <c r="YE2783" s="206"/>
      <c r="YH2783" s="199"/>
      <c r="YI2783" s="206"/>
      <c r="YL2783" s="199"/>
      <c r="YM2783" s="206"/>
      <c r="YP2783" s="199"/>
      <c r="YQ2783" s="206"/>
      <c r="YT2783" s="199"/>
      <c r="YU2783" s="206"/>
      <c r="YX2783" s="199"/>
      <c r="YY2783" s="206"/>
      <c r="ZB2783" s="199"/>
      <c r="ZC2783" s="206"/>
      <c r="ZF2783" s="199"/>
      <c r="ZG2783" s="206"/>
      <c r="ZJ2783" s="199"/>
      <c r="ZK2783" s="206"/>
      <c r="ZN2783" s="199"/>
      <c r="ZO2783" s="206"/>
      <c r="ZR2783" s="199"/>
      <c r="ZS2783" s="206"/>
      <c r="ZV2783" s="199"/>
      <c r="ZW2783" s="206"/>
      <c r="ZZ2783" s="199"/>
      <c r="AAA2783" s="206"/>
      <c r="AAD2783" s="199"/>
      <c r="AAE2783" s="206"/>
      <c r="AAH2783" s="199"/>
      <c r="AAI2783" s="206"/>
      <c r="AAL2783" s="199"/>
      <c r="AAM2783" s="206"/>
      <c r="AAP2783" s="199"/>
      <c r="AAQ2783" s="206"/>
      <c r="AAT2783" s="199"/>
      <c r="AAU2783" s="206"/>
      <c r="AAX2783" s="199"/>
      <c r="AAY2783" s="206"/>
      <c r="ABB2783" s="199"/>
      <c r="ABC2783" s="206"/>
      <c r="ABF2783" s="199"/>
      <c r="ABG2783" s="206"/>
      <c r="ABJ2783" s="199"/>
      <c r="ABK2783" s="206"/>
      <c r="ABN2783" s="199"/>
      <c r="ABO2783" s="206"/>
      <c r="ABR2783" s="199"/>
      <c r="ABS2783" s="206"/>
      <c r="ABV2783" s="199"/>
      <c r="ABW2783" s="206"/>
      <c r="ABZ2783" s="199"/>
      <c r="ACA2783" s="206"/>
      <c r="ACD2783" s="199"/>
      <c r="ACE2783" s="206"/>
      <c r="ACH2783" s="199"/>
      <c r="ACI2783" s="206"/>
      <c r="ACL2783" s="199"/>
      <c r="ACM2783" s="206"/>
      <c r="ACP2783" s="199"/>
      <c r="ACQ2783" s="206"/>
      <c r="ACT2783" s="199"/>
      <c r="ACU2783" s="206"/>
      <c r="ACX2783" s="199"/>
      <c r="ACY2783" s="206"/>
      <c r="ADB2783" s="199"/>
      <c r="ADC2783" s="206"/>
      <c r="ADF2783" s="199"/>
      <c r="ADG2783" s="206"/>
      <c r="ADJ2783" s="199"/>
      <c r="ADK2783" s="206"/>
      <c r="ADN2783" s="199"/>
      <c r="ADO2783" s="206"/>
      <c r="ADR2783" s="199"/>
      <c r="ADS2783" s="206"/>
      <c r="ADV2783" s="199"/>
      <c r="ADW2783" s="206"/>
      <c r="ADZ2783" s="199"/>
      <c r="AEA2783" s="206"/>
      <c r="AED2783" s="199"/>
      <c r="AEE2783" s="206"/>
      <c r="AEH2783" s="199"/>
      <c r="AEI2783" s="206"/>
      <c r="AEL2783" s="199"/>
      <c r="AEM2783" s="206"/>
      <c r="AEP2783" s="199"/>
      <c r="AEQ2783" s="206"/>
      <c r="AET2783" s="199"/>
      <c r="AEU2783" s="206"/>
      <c r="AEX2783" s="199"/>
      <c r="AEY2783" s="206"/>
      <c r="AFB2783" s="199"/>
      <c r="AFC2783" s="206"/>
      <c r="AFF2783" s="199"/>
      <c r="AFG2783" s="206"/>
      <c r="AFJ2783" s="199"/>
      <c r="AFK2783" s="206"/>
      <c r="AFN2783" s="199"/>
      <c r="AFO2783" s="206"/>
      <c r="AFR2783" s="199"/>
      <c r="AFS2783" s="206"/>
      <c r="AFV2783" s="199"/>
      <c r="AFW2783" s="206"/>
      <c r="AFZ2783" s="199"/>
      <c r="AGA2783" s="206"/>
      <c r="AGD2783" s="199"/>
      <c r="AGE2783" s="206"/>
      <c r="AGH2783" s="199"/>
      <c r="AGI2783" s="206"/>
      <c r="AGL2783" s="199"/>
      <c r="AGM2783" s="206"/>
      <c r="AGP2783" s="199"/>
      <c r="AGQ2783" s="206"/>
      <c r="AGT2783" s="199"/>
      <c r="AGU2783" s="206"/>
      <c r="AGX2783" s="199"/>
      <c r="AGY2783" s="206"/>
      <c r="AHB2783" s="199"/>
      <c r="AHC2783" s="206"/>
      <c r="AHF2783" s="199"/>
      <c r="AHG2783" s="206"/>
      <c r="AHJ2783" s="199"/>
      <c r="AHK2783" s="206"/>
      <c r="AHN2783" s="199"/>
      <c r="AHO2783" s="206"/>
      <c r="AHR2783" s="199"/>
      <c r="AHS2783" s="206"/>
      <c r="AHV2783" s="199"/>
      <c r="AHW2783" s="206"/>
      <c r="AHZ2783" s="199"/>
      <c r="AIA2783" s="206"/>
      <c r="AID2783" s="199"/>
      <c r="AIE2783" s="206"/>
      <c r="AIH2783" s="199"/>
      <c r="AII2783" s="206"/>
      <c r="AIL2783" s="199"/>
      <c r="AIM2783" s="206"/>
      <c r="AIP2783" s="199"/>
      <c r="AIQ2783" s="206"/>
      <c r="AIT2783" s="199"/>
      <c r="AIU2783" s="206"/>
      <c r="AIX2783" s="199"/>
      <c r="AIY2783" s="206"/>
      <c r="AJB2783" s="199"/>
      <c r="AJC2783" s="206"/>
      <c r="AJF2783" s="199"/>
      <c r="AJG2783" s="206"/>
      <c r="AJJ2783" s="199"/>
      <c r="AJK2783" s="206"/>
      <c r="AJN2783" s="199"/>
      <c r="AJO2783" s="206"/>
      <c r="AJR2783" s="199"/>
      <c r="AJS2783" s="206"/>
      <c r="AJV2783" s="199"/>
      <c r="AJW2783" s="206"/>
      <c r="AJZ2783" s="199"/>
      <c r="AKA2783" s="206"/>
      <c r="AKD2783" s="199"/>
      <c r="AKE2783" s="206"/>
      <c r="AKH2783" s="199"/>
      <c r="AKI2783" s="206"/>
      <c r="AKL2783" s="199"/>
      <c r="AKM2783" s="206"/>
      <c r="AKP2783" s="199"/>
      <c r="AKQ2783" s="206"/>
      <c r="AKT2783" s="199"/>
      <c r="AKU2783" s="206"/>
      <c r="AKX2783" s="199"/>
      <c r="AKY2783" s="206"/>
      <c r="ALB2783" s="199"/>
      <c r="ALC2783" s="206"/>
      <c r="ALF2783" s="199"/>
      <c r="ALG2783" s="206"/>
      <c r="ALJ2783" s="199"/>
      <c r="ALK2783" s="206"/>
      <c r="ALN2783" s="199"/>
      <c r="ALO2783" s="206"/>
      <c r="ALR2783" s="199"/>
      <c r="ALS2783" s="206"/>
      <c r="ALV2783" s="199"/>
      <c r="ALW2783" s="206"/>
      <c r="ALZ2783" s="199"/>
      <c r="AMA2783" s="206"/>
      <c r="AMD2783" s="199"/>
      <c r="AME2783" s="206"/>
      <c r="AMH2783" s="199"/>
      <c r="AMI2783" s="206"/>
      <c r="AML2783" s="199"/>
      <c r="AMM2783" s="206"/>
      <c r="AMP2783" s="199"/>
      <c r="AMQ2783" s="206"/>
      <c r="AMT2783" s="199"/>
      <c r="AMU2783" s="206"/>
      <c r="AMX2783" s="199"/>
      <c r="AMY2783" s="206"/>
      <c r="ANB2783" s="199"/>
      <c r="ANC2783" s="206"/>
      <c r="ANF2783" s="199"/>
      <c r="ANG2783" s="206"/>
      <c r="ANJ2783" s="199"/>
      <c r="ANK2783" s="206"/>
      <c r="ANN2783" s="199"/>
      <c r="ANO2783" s="206"/>
      <c r="ANR2783" s="199"/>
      <c r="ANS2783" s="206"/>
      <c r="ANV2783" s="199"/>
      <c r="ANW2783" s="206"/>
      <c r="ANZ2783" s="199"/>
      <c r="AOA2783" s="206"/>
      <c r="AOD2783" s="199"/>
      <c r="AOE2783" s="206"/>
      <c r="AOH2783" s="199"/>
      <c r="AOI2783" s="206"/>
      <c r="AOL2783" s="199"/>
      <c r="AOM2783" s="206"/>
    </row>
    <row r="2784" spans="1:1023 1026:1079" x14ac:dyDescent="0.25">
      <c r="A2784" s="206">
        <v>2597</v>
      </c>
      <c r="B2784" s="208"/>
      <c r="C2784" s="206" t="s">
        <v>3668</v>
      </c>
      <c r="D2784" s="315">
        <v>43495</v>
      </c>
      <c r="E2784" s="463" t="s">
        <v>1213</v>
      </c>
      <c r="F2784" s="208" t="s">
        <v>612</v>
      </c>
      <c r="G2784" s="208" t="s">
        <v>608</v>
      </c>
      <c r="H2784" s="315">
        <v>43495</v>
      </c>
      <c r="I2784" s="315">
        <v>43495</v>
      </c>
      <c r="J2784" s="338">
        <v>0.92569444444444438</v>
      </c>
      <c r="K2784" s="338">
        <v>0.93402777777777779</v>
      </c>
      <c r="L2784" s="193"/>
      <c r="M2784" s="214" t="s">
        <v>65</v>
      </c>
      <c r="N2784" s="206">
        <v>5</v>
      </c>
      <c r="O2784" s="214" t="s">
        <v>65</v>
      </c>
      <c r="P2784" s="206">
        <v>5</v>
      </c>
      <c r="S2784" s="214" t="s">
        <v>65</v>
      </c>
      <c r="T2784" s="206">
        <v>5</v>
      </c>
      <c r="U2784" s="214" t="s">
        <v>65</v>
      </c>
      <c r="V2784" s="206">
        <v>5</v>
      </c>
      <c r="AC2784" s="222">
        <f t="shared" si="624"/>
        <v>100</v>
      </c>
      <c r="AD2784" s="221" t="s">
        <v>37</v>
      </c>
      <c r="AE2784" s="200"/>
      <c r="AF2784" s="200"/>
      <c r="AG2784" s="200"/>
      <c r="AH2784" s="200"/>
      <c r="AI2784" s="200"/>
      <c r="AJ2784" s="200"/>
      <c r="AK2784" s="200"/>
      <c r="AL2784" s="224"/>
      <c r="AM2784" s="391">
        <f t="shared" si="631"/>
        <v>0</v>
      </c>
      <c r="AN2784" s="222"/>
      <c r="AO2784" s="228"/>
      <c r="AP2784" s="230">
        <f t="shared" si="632"/>
        <v>0</v>
      </c>
      <c r="AQ2784" s="399"/>
      <c r="AR2784" s="194"/>
      <c r="AS2784" s="235" t="str">
        <f t="shared" ca="1" si="633"/>
        <v>ok</v>
      </c>
      <c r="AT2784" s="225" t="str">
        <f t="shared" ca="1" si="634"/>
        <v>ok</v>
      </c>
      <c r="AU2784" s="221"/>
      <c r="AX2784" s="199"/>
      <c r="AY2784" s="206"/>
      <c r="BB2784" s="199"/>
      <c r="BC2784" s="206"/>
      <c r="BF2784" s="199"/>
      <c r="BG2784" s="206"/>
      <c r="BJ2784" s="199"/>
      <c r="BK2784" s="206"/>
      <c r="BN2784" s="199"/>
      <c r="BO2784" s="206"/>
      <c r="BR2784" s="199"/>
      <c r="BS2784" s="206"/>
      <c r="BV2784" s="199"/>
      <c r="BW2784" s="206"/>
      <c r="BZ2784" s="199"/>
      <c r="CA2784" s="206"/>
      <c r="CD2784" s="199"/>
      <c r="CE2784" s="206"/>
      <c r="CH2784" s="199"/>
      <c r="CI2784" s="206"/>
      <c r="CL2784" s="199"/>
      <c r="CM2784" s="206"/>
      <c r="CP2784" s="199"/>
      <c r="CQ2784" s="206"/>
      <c r="CT2784" s="199"/>
      <c r="CU2784" s="206"/>
      <c r="CX2784" s="199"/>
      <c r="CY2784" s="206"/>
      <c r="DB2784" s="199"/>
      <c r="DC2784" s="206"/>
      <c r="DF2784" s="199"/>
      <c r="DG2784" s="206"/>
      <c r="DJ2784" s="199"/>
      <c r="DK2784" s="206"/>
      <c r="DN2784" s="199"/>
      <c r="DO2784" s="206"/>
      <c r="DR2784" s="199"/>
      <c r="DS2784" s="206"/>
      <c r="DV2784" s="199"/>
      <c r="DW2784" s="206"/>
      <c r="DZ2784" s="199"/>
      <c r="EA2784" s="206"/>
      <c r="ED2784" s="199"/>
      <c r="EE2784" s="206"/>
      <c r="EH2784" s="199"/>
      <c r="EI2784" s="206"/>
      <c r="EL2784" s="199"/>
      <c r="EM2784" s="206"/>
      <c r="EP2784" s="199"/>
      <c r="EQ2784" s="206"/>
      <c r="ET2784" s="199"/>
      <c r="EU2784" s="206"/>
      <c r="EX2784" s="199"/>
      <c r="EY2784" s="206"/>
      <c r="FB2784" s="199"/>
      <c r="FC2784" s="206"/>
      <c r="FF2784" s="199"/>
      <c r="FG2784" s="206"/>
      <c r="FJ2784" s="199"/>
      <c r="FK2784" s="206"/>
      <c r="FN2784" s="199"/>
      <c r="FO2784" s="206"/>
      <c r="FR2784" s="199"/>
      <c r="FS2784" s="206"/>
      <c r="FV2784" s="199"/>
      <c r="FW2784" s="206"/>
      <c r="FZ2784" s="199"/>
      <c r="GA2784" s="206"/>
      <c r="GD2784" s="199"/>
      <c r="GE2784" s="206"/>
      <c r="GH2784" s="199"/>
      <c r="GI2784" s="206"/>
      <c r="GL2784" s="199"/>
      <c r="GM2784" s="206"/>
      <c r="GP2784" s="199"/>
      <c r="GQ2784" s="206"/>
      <c r="GT2784" s="199"/>
      <c r="GU2784" s="206"/>
      <c r="GX2784" s="199"/>
      <c r="GY2784" s="206"/>
      <c r="HB2784" s="199"/>
      <c r="HC2784" s="206"/>
      <c r="HF2784" s="199"/>
      <c r="HG2784" s="206"/>
      <c r="HJ2784" s="199"/>
      <c r="HK2784" s="206"/>
      <c r="HN2784" s="199"/>
      <c r="HO2784" s="206"/>
      <c r="HR2784" s="199"/>
      <c r="HS2784" s="206"/>
      <c r="HV2784" s="199"/>
      <c r="HW2784" s="206"/>
      <c r="HZ2784" s="199"/>
      <c r="IA2784" s="206"/>
      <c r="ID2784" s="199"/>
      <c r="IE2784" s="206"/>
      <c r="IH2784" s="199"/>
      <c r="II2784" s="206"/>
      <c r="IL2784" s="199"/>
      <c r="IM2784" s="206"/>
      <c r="IP2784" s="199"/>
      <c r="IQ2784" s="206"/>
      <c r="IT2784" s="199"/>
      <c r="IU2784" s="206"/>
      <c r="IX2784" s="199"/>
      <c r="IY2784" s="206"/>
      <c r="JB2784" s="199"/>
      <c r="JC2784" s="206"/>
      <c r="JF2784" s="199"/>
      <c r="JG2784" s="206"/>
      <c r="JJ2784" s="199"/>
      <c r="JK2784" s="206"/>
      <c r="JN2784" s="199"/>
      <c r="JO2784" s="206"/>
      <c r="JR2784" s="199"/>
      <c r="JS2784" s="206"/>
      <c r="JV2784" s="199"/>
      <c r="JW2784" s="206"/>
      <c r="JZ2784" s="199"/>
      <c r="KA2784" s="206"/>
      <c r="KD2784" s="199"/>
      <c r="KE2784" s="206"/>
      <c r="KH2784" s="199"/>
      <c r="KI2784" s="206"/>
      <c r="KL2784" s="199"/>
      <c r="KM2784" s="206"/>
      <c r="KP2784" s="199"/>
      <c r="KQ2784" s="206"/>
      <c r="KT2784" s="199"/>
      <c r="KU2784" s="206"/>
      <c r="KX2784" s="199"/>
      <c r="KY2784" s="206"/>
      <c r="LB2784" s="199"/>
      <c r="LC2784" s="206"/>
      <c r="LF2784" s="199"/>
      <c r="LG2784" s="206"/>
      <c r="LJ2784" s="199"/>
      <c r="LK2784" s="206"/>
      <c r="LN2784" s="199"/>
      <c r="LO2784" s="206"/>
      <c r="LR2784" s="199"/>
      <c r="LS2784" s="206"/>
      <c r="LV2784" s="199"/>
      <c r="LW2784" s="206"/>
      <c r="LZ2784" s="199"/>
      <c r="MA2784" s="206"/>
      <c r="MD2784" s="199"/>
      <c r="ME2784" s="206"/>
      <c r="MH2784" s="199"/>
      <c r="MI2784" s="206"/>
      <c r="ML2784" s="199"/>
      <c r="MM2784" s="206"/>
      <c r="MP2784" s="199"/>
      <c r="MQ2784" s="206"/>
      <c r="MT2784" s="199"/>
      <c r="MU2784" s="206"/>
      <c r="MX2784" s="199"/>
      <c r="MY2784" s="206"/>
      <c r="NB2784" s="199"/>
      <c r="NC2784" s="206"/>
      <c r="NF2784" s="199"/>
      <c r="NG2784" s="206"/>
      <c r="NJ2784" s="199"/>
      <c r="NK2784" s="206"/>
      <c r="NN2784" s="199"/>
      <c r="NO2784" s="206"/>
      <c r="NR2784" s="199"/>
      <c r="NS2784" s="206"/>
      <c r="NV2784" s="199"/>
      <c r="NW2784" s="206"/>
      <c r="NZ2784" s="199"/>
      <c r="OA2784" s="206"/>
      <c r="OD2784" s="199"/>
      <c r="OE2784" s="206"/>
      <c r="OH2784" s="199"/>
      <c r="OI2784" s="206"/>
      <c r="OL2784" s="199"/>
      <c r="OM2784" s="206"/>
      <c r="OP2784" s="199"/>
      <c r="OQ2784" s="206"/>
      <c r="OT2784" s="199"/>
      <c r="OU2784" s="206"/>
      <c r="OX2784" s="199"/>
      <c r="OY2784" s="206"/>
      <c r="PB2784" s="199"/>
      <c r="PC2784" s="206"/>
      <c r="PF2784" s="199"/>
      <c r="PG2784" s="206"/>
      <c r="PJ2784" s="199"/>
      <c r="PK2784" s="206"/>
      <c r="PN2784" s="199"/>
      <c r="PO2784" s="206"/>
      <c r="PR2784" s="199"/>
      <c r="PS2784" s="206"/>
      <c r="PV2784" s="199"/>
      <c r="PW2784" s="206"/>
      <c r="PZ2784" s="199"/>
      <c r="QA2784" s="206"/>
      <c r="QD2784" s="199"/>
      <c r="QE2784" s="206"/>
      <c r="QH2784" s="199"/>
      <c r="QI2784" s="206"/>
      <c r="QL2784" s="199"/>
      <c r="QM2784" s="206"/>
      <c r="QP2784" s="199"/>
      <c r="QQ2784" s="206"/>
      <c r="QT2784" s="199"/>
      <c r="QU2784" s="206"/>
      <c r="QX2784" s="199"/>
      <c r="QY2784" s="206"/>
      <c r="RB2784" s="199"/>
      <c r="RC2784" s="206"/>
      <c r="RF2784" s="199"/>
      <c r="RG2784" s="206"/>
      <c r="RJ2784" s="199"/>
      <c r="RK2784" s="206"/>
      <c r="RN2784" s="199"/>
      <c r="RO2784" s="206"/>
      <c r="RR2784" s="199"/>
      <c r="RS2784" s="206"/>
      <c r="RV2784" s="199"/>
      <c r="RW2784" s="206"/>
      <c r="RZ2784" s="199"/>
      <c r="SA2784" s="206"/>
      <c r="SD2784" s="199"/>
      <c r="SE2784" s="206"/>
      <c r="SH2784" s="199"/>
      <c r="SI2784" s="206"/>
      <c r="SL2784" s="199"/>
      <c r="SM2784" s="206"/>
      <c r="SP2784" s="199"/>
      <c r="SQ2784" s="206"/>
      <c r="ST2784" s="199"/>
      <c r="SU2784" s="206"/>
      <c r="SX2784" s="199"/>
      <c r="SY2784" s="206"/>
      <c r="TB2784" s="199"/>
      <c r="TC2784" s="206"/>
      <c r="TF2784" s="199"/>
      <c r="TG2784" s="206"/>
      <c r="TJ2784" s="199"/>
      <c r="TK2784" s="206"/>
      <c r="TN2784" s="199"/>
      <c r="TO2784" s="206"/>
      <c r="TR2784" s="199"/>
      <c r="TS2784" s="206"/>
      <c r="TV2784" s="199"/>
      <c r="TW2784" s="206"/>
      <c r="TZ2784" s="199"/>
      <c r="UA2784" s="206"/>
      <c r="UD2784" s="199"/>
      <c r="UE2784" s="206"/>
      <c r="UH2784" s="199"/>
      <c r="UI2784" s="206"/>
      <c r="UL2784" s="199"/>
      <c r="UM2784" s="206"/>
      <c r="UP2784" s="199"/>
      <c r="UQ2784" s="206"/>
      <c r="UT2784" s="199"/>
      <c r="UU2784" s="206"/>
      <c r="UX2784" s="199"/>
      <c r="UY2784" s="206"/>
      <c r="VB2784" s="199"/>
      <c r="VC2784" s="206"/>
      <c r="VF2784" s="199"/>
      <c r="VG2784" s="206"/>
      <c r="VJ2784" s="199"/>
      <c r="VK2784" s="206"/>
      <c r="VN2784" s="199"/>
      <c r="VO2784" s="206"/>
      <c r="VR2784" s="199"/>
      <c r="VS2784" s="206"/>
      <c r="VV2784" s="199"/>
      <c r="VW2784" s="206"/>
      <c r="VZ2784" s="199"/>
      <c r="WA2784" s="206"/>
      <c r="WD2784" s="199"/>
      <c r="WE2784" s="206"/>
      <c r="WH2784" s="199"/>
      <c r="WI2784" s="206"/>
      <c r="WL2784" s="199"/>
      <c r="WM2784" s="206"/>
      <c r="WP2784" s="199"/>
      <c r="WQ2784" s="206"/>
      <c r="WT2784" s="199"/>
      <c r="WU2784" s="206"/>
      <c r="WX2784" s="199"/>
      <c r="WY2784" s="206"/>
      <c r="XB2784" s="199"/>
      <c r="XC2784" s="206"/>
      <c r="XF2784" s="199"/>
      <c r="XG2784" s="206"/>
      <c r="XJ2784" s="199"/>
      <c r="XK2784" s="206"/>
      <c r="XN2784" s="199"/>
      <c r="XO2784" s="206"/>
      <c r="XR2784" s="199"/>
      <c r="XS2784" s="206"/>
      <c r="XV2784" s="199"/>
      <c r="XW2784" s="206"/>
      <c r="XZ2784" s="199"/>
      <c r="YA2784" s="206"/>
      <c r="YD2784" s="199"/>
      <c r="YE2784" s="206"/>
      <c r="YH2784" s="199"/>
      <c r="YI2784" s="206"/>
      <c r="YL2784" s="199"/>
      <c r="YM2784" s="206"/>
      <c r="YP2784" s="199"/>
      <c r="YQ2784" s="206"/>
      <c r="YT2784" s="199"/>
      <c r="YU2784" s="206"/>
      <c r="YX2784" s="199"/>
      <c r="YY2784" s="206"/>
      <c r="ZB2784" s="199"/>
      <c r="ZC2784" s="206"/>
      <c r="ZF2784" s="199"/>
      <c r="ZG2784" s="206"/>
      <c r="ZJ2784" s="199"/>
      <c r="ZK2784" s="206"/>
      <c r="ZN2784" s="199"/>
      <c r="ZO2784" s="206"/>
      <c r="ZR2784" s="199"/>
      <c r="ZS2784" s="206"/>
      <c r="ZV2784" s="199"/>
      <c r="ZW2784" s="206"/>
      <c r="ZZ2784" s="199"/>
      <c r="AAA2784" s="206"/>
      <c r="AAD2784" s="199"/>
      <c r="AAE2784" s="206"/>
      <c r="AAH2784" s="199"/>
      <c r="AAI2784" s="206"/>
      <c r="AAL2784" s="199"/>
      <c r="AAM2784" s="206"/>
      <c r="AAP2784" s="199"/>
      <c r="AAQ2784" s="206"/>
      <c r="AAT2784" s="199"/>
      <c r="AAU2784" s="206"/>
      <c r="AAX2784" s="199"/>
      <c r="AAY2784" s="206"/>
      <c r="ABB2784" s="199"/>
      <c r="ABC2784" s="206"/>
      <c r="ABF2784" s="199"/>
      <c r="ABG2784" s="206"/>
      <c r="ABJ2784" s="199"/>
      <c r="ABK2784" s="206"/>
      <c r="ABN2784" s="199"/>
      <c r="ABO2784" s="206"/>
      <c r="ABR2784" s="199"/>
      <c r="ABS2784" s="206"/>
      <c r="ABV2784" s="199"/>
      <c r="ABW2784" s="206"/>
      <c r="ABZ2784" s="199"/>
      <c r="ACA2784" s="206"/>
      <c r="ACD2784" s="199"/>
      <c r="ACE2784" s="206"/>
      <c r="ACH2784" s="199"/>
      <c r="ACI2784" s="206"/>
      <c r="ACL2784" s="199"/>
      <c r="ACM2784" s="206"/>
      <c r="ACP2784" s="199"/>
      <c r="ACQ2784" s="206"/>
      <c r="ACT2784" s="199"/>
      <c r="ACU2784" s="206"/>
      <c r="ACX2784" s="199"/>
      <c r="ACY2784" s="206"/>
      <c r="ADB2784" s="199"/>
      <c r="ADC2784" s="206"/>
      <c r="ADF2784" s="199"/>
      <c r="ADG2784" s="206"/>
      <c r="ADJ2784" s="199"/>
      <c r="ADK2784" s="206"/>
      <c r="ADN2784" s="199"/>
      <c r="ADO2784" s="206"/>
      <c r="ADR2784" s="199"/>
      <c r="ADS2784" s="206"/>
      <c r="ADV2784" s="199"/>
      <c r="ADW2784" s="206"/>
      <c r="ADZ2784" s="199"/>
      <c r="AEA2784" s="206"/>
      <c r="AED2784" s="199"/>
      <c r="AEE2784" s="206"/>
      <c r="AEH2784" s="199"/>
      <c r="AEI2784" s="206"/>
      <c r="AEL2784" s="199"/>
      <c r="AEM2784" s="206"/>
      <c r="AEP2784" s="199"/>
      <c r="AEQ2784" s="206"/>
      <c r="AET2784" s="199"/>
      <c r="AEU2784" s="206"/>
      <c r="AEX2784" s="199"/>
      <c r="AEY2784" s="206"/>
      <c r="AFB2784" s="199"/>
      <c r="AFC2784" s="206"/>
      <c r="AFF2784" s="199"/>
      <c r="AFG2784" s="206"/>
      <c r="AFJ2784" s="199"/>
      <c r="AFK2784" s="206"/>
      <c r="AFN2784" s="199"/>
      <c r="AFO2784" s="206"/>
      <c r="AFR2784" s="199"/>
      <c r="AFS2784" s="206"/>
      <c r="AFV2784" s="199"/>
      <c r="AFW2784" s="206"/>
      <c r="AFZ2784" s="199"/>
      <c r="AGA2784" s="206"/>
      <c r="AGD2784" s="199"/>
      <c r="AGE2784" s="206"/>
      <c r="AGH2784" s="199"/>
      <c r="AGI2784" s="206"/>
      <c r="AGL2784" s="199"/>
      <c r="AGM2784" s="206"/>
      <c r="AGP2784" s="199"/>
      <c r="AGQ2784" s="206"/>
      <c r="AGT2784" s="199"/>
      <c r="AGU2784" s="206"/>
      <c r="AGX2784" s="199"/>
      <c r="AGY2784" s="206"/>
      <c r="AHB2784" s="199"/>
      <c r="AHC2784" s="206"/>
      <c r="AHF2784" s="199"/>
      <c r="AHG2784" s="206"/>
      <c r="AHJ2784" s="199"/>
      <c r="AHK2784" s="206"/>
      <c r="AHN2784" s="199"/>
      <c r="AHO2784" s="206"/>
      <c r="AHR2784" s="199"/>
      <c r="AHS2784" s="206"/>
      <c r="AHV2784" s="199"/>
      <c r="AHW2784" s="206"/>
      <c r="AHZ2784" s="199"/>
      <c r="AIA2784" s="206"/>
      <c r="AID2784" s="199"/>
      <c r="AIE2784" s="206"/>
      <c r="AIH2784" s="199"/>
      <c r="AII2784" s="206"/>
      <c r="AIL2784" s="199"/>
      <c r="AIM2784" s="206"/>
      <c r="AIP2784" s="199"/>
      <c r="AIQ2784" s="206"/>
      <c r="AIT2784" s="199"/>
      <c r="AIU2784" s="206"/>
      <c r="AIX2784" s="199"/>
      <c r="AIY2784" s="206"/>
      <c r="AJB2784" s="199"/>
      <c r="AJC2784" s="206"/>
      <c r="AJF2784" s="199"/>
      <c r="AJG2784" s="206"/>
      <c r="AJJ2784" s="199"/>
      <c r="AJK2784" s="206"/>
      <c r="AJN2784" s="199"/>
      <c r="AJO2784" s="206"/>
      <c r="AJR2784" s="199"/>
      <c r="AJS2784" s="206"/>
      <c r="AJV2784" s="199"/>
      <c r="AJW2784" s="206"/>
      <c r="AJZ2784" s="199"/>
      <c r="AKA2784" s="206"/>
      <c r="AKD2784" s="199"/>
      <c r="AKE2784" s="206"/>
      <c r="AKH2784" s="199"/>
      <c r="AKI2784" s="206"/>
      <c r="AKL2784" s="199"/>
      <c r="AKM2784" s="206"/>
      <c r="AKP2784" s="199"/>
      <c r="AKQ2784" s="206"/>
      <c r="AKT2784" s="199"/>
      <c r="AKU2784" s="206"/>
      <c r="AKX2784" s="199"/>
      <c r="AKY2784" s="206"/>
      <c r="ALB2784" s="199"/>
      <c r="ALC2784" s="206"/>
      <c r="ALF2784" s="199"/>
      <c r="ALG2784" s="206"/>
      <c r="ALJ2784" s="199"/>
      <c r="ALK2784" s="206"/>
      <c r="ALN2784" s="199"/>
      <c r="ALO2784" s="206"/>
      <c r="ALR2784" s="199"/>
      <c r="ALS2784" s="206"/>
      <c r="ALV2784" s="199"/>
      <c r="ALW2784" s="206"/>
      <c r="ALZ2784" s="199"/>
      <c r="AMA2784" s="206"/>
      <c r="AMD2784" s="199"/>
      <c r="AME2784" s="206"/>
      <c r="AMH2784" s="199"/>
      <c r="AMI2784" s="206"/>
      <c r="AML2784" s="199"/>
      <c r="AMM2784" s="206"/>
      <c r="AMP2784" s="199"/>
      <c r="AMQ2784" s="206"/>
      <c r="AMT2784" s="199"/>
      <c r="AMU2784" s="206"/>
      <c r="AMX2784" s="199"/>
      <c r="AMY2784" s="206"/>
      <c r="ANB2784" s="199"/>
      <c r="ANC2784" s="206"/>
      <c r="ANF2784" s="199"/>
      <c r="ANG2784" s="206"/>
      <c r="ANJ2784" s="199"/>
      <c r="ANK2784" s="206"/>
      <c r="ANN2784" s="199"/>
      <c r="ANO2784" s="206"/>
      <c r="ANR2784" s="199"/>
      <c r="ANS2784" s="206"/>
      <c r="ANV2784" s="199"/>
      <c r="ANW2784" s="206"/>
      <c r="ANZ2784" s="199"/>
      <c r="AOA2784" s="206"/>
      <c r="AOD2784" s="199"/>
      <c r="AOE2784" s="206"/>
      <c r="AOH2784" s="199"/>
      <c r="AOI2784" s="206"/>
      <c r="AOL2784" s="199"/>
      <c r="AOM2784" s="206"/>
    </row>
    <row r="2785" spans="1:1023 1026:1079" x14ac:dyDescent="0.25">
      <c r="A2785" s="206">
        <v>2598</v>
      </c>
      <c r="B2785" s="208"/>
      <c r="C2785" s="206" t="s">
        <v>3669</v>
      </c>
      <c r="D2785" s="315">
        <v>43495</v>
      </c>
      <c r="E2785" s="463" t="s">
        <v>1213</v>
      </c>
      <c r="F2785" s="208" t="s">
        <v>612</v>
      </c>
      <c r="G2785" s="208" t="s">
        <v>608</v>
      </c>
      <c r="H2785" s="315">
        <v>43495</v>
      </c>
      <c r="I2785" s="315">
        <v>43495</v>
      </c>
      <c r="J2785" s="338">
        <v>0.95486111111111116</v>
      </c>
      <c r="K2785" s="338">
        <v>0.96527777777777779</v>
      </c>
      <c r="L2785" s="193"/>
      <c r="M2785" s="215" t="s">
        <v>136</v>
      </c>
      <c r="N2785" s="206">
        <v>5</v>
      </c>
      <c r="O2785" s="215" t="s">
        <v>136</v>
      </c>
      <c r="P2785" s="206">
        <v>5</v>
      </c>
      <c r="S2785" s="215" t="s">
        <v>136</v>
      </c>
      <c r="T2785" s="206">
        <v>5</v>
      </c>
      <c r="U2785" s="215" t="s">
        <v>136</v>
      </c>
      <c r="V2785" s="206">
        <v>5</v>
      </c>
      <c r="AC2785" s="222">
        <f t="shared" si="624"/>
        <v>100</v>
      </c>
      <c r="AD2785" s="221" t="s">
        <v>37</v>
      </c>
      <c r="AE2785" s="200"/>
      <c r="AF2785" s="200"/>
      <c r="AG2785" s="200"/>
      <c r="AH2785" s="200"/>
      <c r="AI2785" s="200"/>
      <c r="AJ2785" s="200"/>
      <c r="AK2785" s="200"/>
      <c r="AL2785" s="224"/>
      <c r="AM2785" s="391">
        <f t="shared" si="631"/>
        <v>0</v>
      </c>
      <c r="AN2785" s="222"/>
      <c r="AO2785" s="228"/>
      <c r="AP2785" s="230">
        <f t="shared" si="632"/>
        <v>0</v>
      </c>
      <c r="AQ2785" s="399"/>
      <c r="AR2785" s="194"/>
      <c r="AS2785" s="235" t="str">
        <f t="shared" ca="1" si="633"/>
        <v>ok</v>
      </c>
      <c r="AT2785" s="225" t="str">
        <f t="shared" ca="1" si="634"/>
        <v>ok</v>
      </c>
      <c r="AU2785" s="221"/>
      <c r="AX2785" s="199"/>
      <c r="AY2785" s="206"/>
      <c r="BB2785" s="199"/>
      <c r="BC2785" s="206"/>
      <c r="BF2785" s="199"/>
      <c r="BG2785" s="206"/>
      <c r="BJ2785" s="199"/>
      <c r="BK2785" s="206"/>
      <c r="BN2785" s="199"/>
      <c r="BO2785" s="206"/>
      <c r="BR2785" s="199"/>
      <c r="BS2785" s="206"/>
      <c r="BV2785" s="199"/>
      <c r="BW2785" s="206"/>
      <c r="BZ2785" s="199"/>
      <c r="CA2785" s="206"/>
      <c r="CD2785" s="199"/>
      <c r="CE2785" s="206"/>
      <c r="CH2785" s="199"/>
      <c r="CI2785" s="206"/>
      <c r="CL2785" s="199"/>
      <c r="CM2785" s="206"/>
      <c r="CP2785" s="199"/>
      <c r="CQ2785" s="206"/>
      <c r="CT2785" s="199"/>
      <c r="CU2785" s="206"/>
      <c r="CX2785" s="199"/>
      <c r="CY2785" s="206"/>
      <c r="DB2785" s="199"/>
      <c r="DC2785" s="206"/>
      <c r="DF2785" s="199"/>
      <c r="DG2785" s="206"/>
      <c r="DJ2785" s="199"/>
      <c r="DK2785" s="206"/>
      <c r="DN2785" s="199"/>
      <c r="DO2785" s="206"/>
      <c r="DR2785" s="199"/>
      <c r="DS2785" s="206"/>
      <c r="DV2785" s="199"/>
      <c r="DW2785" s="206"/>
      <c r="DZ2785" s="199"/>
      <c r="EA2785" s="206"/>
      <c r="ED2785" s="199"/>
      <c r="EE2785" s="206"/>
      <c r="EH2785" s="199"/>
      <c r="EI2785" s="206"/>
      <c r="EL2785" s="199"/>
      <c r="EM2785" s="206"/>
      <c r="EP2785" s="199"/>
      <c r="EQ2785" s="206"/>
      <c r="ET2785" s="199"/>
      <c r="EU2785" s="206"/>
      <c r="EX2785" s="199"/>
      <c r="EY2785" s="206"/>
      <c r="FB2785" s="199"/>
      <c r="FC2785" s="206"/>
      <c r="FF2785" s="199"/>
      <c r="FG2785" s="206"/>
      <c r="FJ2785" s="199"/>
      <c r="FK2785" s="206"/>
      <c r="FN2785" s="199"/>
      <c r="FO2785" s="206"/>
      <c r="FR2785" s="199"/>
      <c r="FS2785" s="206"/>
      <c r="FV2785" s="199"/>
      <c r="FW2785" s="206"/>
      <c r="FZ2785" s="199"/>
      <c r="GA2785" s="206"/>
      <c r="GD2785" s="199"/>
      <c r="GE2785" s="206"/>
      <c r="GH2785" s="199"/>
      <c r="GI2785" s="206"/>
      <c r="GL2785" s="199"/>
      <c r="GM2785" s="206"/>
      <c r="GP2785" s="199"/>
      <c r="GQ2785" s="206"/>
      <c r="GT2785" s="199"/>
      <c r="GU2785" s="206"/>
      <c r="GX2785" s="199"/>
      <c r="GY2785" s="206"/>
      <c r="HB2785" s="199"/>
      <c r="HC2785" s="206"/>
      <c r="HF2785" s="199"/>
      <c r="HG2785" s="206"/>
      <c r="HJ2785" s="199"/>
      <c r="HK2785" s="206"/>
      <c r="HN2785" s="199"/>
      <c r="HO2785" s="206"/>
      <c r="HR2785" s="199"/>
      <c r="HS2785" s="206"/>
      <c r="HV2785" s="199"/>
      <c r="HW2785" s="206"/>
      <c r="HZ2785" s="199"/>
      <c r="IA2785" s="206"/>
      <c r="ID2785" s="199"/>
      <c r="IE2785" s="206"/>
      <c r="IH2785" s="199"/>
      <c r="II2785" s="206"/>
      <c r="IL2785" s="199"/>
      <c r="IM2785" s="206"/>
      <c r="IP2785" s="199"/>
      <c r="IQ2785" s="206"/>
      <c r="IT2785" s="199"/>
      <c r="IU2785" s="206"/>
      <c r="IX2785" s="199"/>
      <c r="IY2785" s="206"/>
      <c r="JB2785" s="199"/>
      <c r="JC2785" s="206"/>
      <c r="JF2785" s="199"/>
      <c r="JG2785" s="206"/>
      <c r="JJ2785" s="199"/>
      <c r="JK2785" s="206"/>
      <c r="JN2785" s="199"/>
      <c r="JO2785" s="206"/>
      <c r="JR2785" s="199"/>
      <c r="JS2785" s="206"/>
      <c r="JV2785" s="199"/>
      <c r="JW2785" s="206"/>
      <c r="JZ2785" s="199"/>
      <c r="KA2785" s="206"/>
      <c r="KD2785" s="199"/>
      <c r="KE2785" s="206"/>
      <c r="KH2785" s="199"/>
      <c r="KI2785" s="206"/>
      <c r="KL2785" s="199"/>
      <c r="KM2785" s="206"/>
      <c r="KP2785" s="199"/>
      <c r="KQ2785" s="206"/>
      <c r="KT2785" s="199"/>
      <c r="KU2785" s="206"/>
      <c r="KX2785" s="199"/>
      <c r="KY2785" s="206"/>
      <c r="LB2785" s="199"/>
      <c r="LC2785" s="206"/>
      <c r="LF2785" s="199"/>
      <c r="LG2785" s="206"/>
      <c r="LJ2785" s="199"/>
      <c r="LK2785" s="206"/>
      <c r="LN2785" s="199"/>
      <c r="LO2785" s="206"/>
      <c r="LR2785" s="199"/>
      <c r="LS2785" s="206"/>
      <c r="LV2785" s="199"/>
      <c r="LW2785" s="206"/>
      <c r="LZ2785" s="199"/>
      <c r="MA2785" s="206"/>
      <c r="MD2785" s="199"/>
      <c r="ME2785" s="206"/>
      <c r="MH2785" s="199"/>
      <c r="MI2785" s="206"/>
      <c r="ML2785" s="199"/>
      <c r="MM2785" s="206"/>
      <c r="MP2785" s="199"/>
      <c r="MQ2785" s="206"/>
      <c r="MT2785" s="199"/>
      <c r="MU2785" s="206"/>
      <c r="MX2785" s="199"/>
      <c r="MY2785" s="206"/>
      <c r="NB2785" s="199"/>
      <c r="NC2785" s="206"/>
      <c r="NF2785" s="199"/>
      <c r="NG2785" s="206"/>
      <c r="NJ2785" s="199"/>
      <c r="NK2785" s="206"/>
      <c r="NN2785" s="199"/>
      <c r="NO2785" s="206"/>
      <c r="NR2785" s="199"/>
      <c r="NS2785" s="206"/>
      <c r="NV2785" s="199"/>
      <c r="NW2785" s="206"/>
      <c r="NZ2785" s="199"/>
      <c r="OA2785" s="206"/>
      <c r="OD2785" s="199"/>
      <c r="OE2785" s="206"/>
      <c r="OH2785" s="199"/>
      <c r="OI2785" s="206"/>
      <c r="OL2785" s="199"/>
      <c r="OM2785" s="206"/>
      <c r="OP2785" s="199"/>
      <c r="OQ2785" s="206"/>
      <c r="OT2785" s="199"/>
      <c r="OU2785" s="206"/>
      <c r="OX2785" s="199"/>
      <c r="OY2785" s="206"/>
      <c r="PB2785" s="199"/>
      <c r="PC2785" s="206"/>
      <c r="PF2785" s="199"/>
      <c r="PG2785" s="206"/>
      <c r="PJ2785" s="199"/>
      <c r="PK2785" s="206"/>
      <c r="PN2785" s="199"/>
      <c r="PO2785" s="206"/>
      <c r="PR2785" s="199"/>
      <c r="PS2785" s="206"/>
      <c r="PV2785" s="199"/>
      <c r="PW2785" s="206"/>
      <c r="PZ2785" s="199"/>
      <c r="QA2785" s="206"/>
      <c r="QD2785" s="199"/>
      <c r="QE2785" s="206"/>
      <c r="QH2785" s="199"/>
      <c r="QI2785" s="206"/>
      <c r="QL2785" s="199"/>
      <c r="QM2785" s="206"/>
      <c r="QP2785" s="199"/>
      <c r="QQ2785" s="206"/>
      <c r="QT2785" s="199"/>
      <c r="QU2785" s="206"/>
      <c r="QX2785" s="199"/>
      <c r="QY2785" s="206"/>
      <c r="RB2785" s="199"/>
      <c r="RC2785" s="206"/>
      <c r="RF2785" s="199"/>
      <c r="RG2785" s="206"/>
      <c r="RJ2785" s="199"/>
      <c r="RK2785" s="206"/>
      <c r="RN2785" s="199"/>
      <c r="RO2785" s="206"/>
      <c r="RR2785" s="199"/>
      <c r="RS2785" s="206"/>
      <c r="RV2785" s="199"/>
      <c r="RW2785" s="206"/>
      <c r="RZ2785" s="199"/>
      <c r="SA2785" s="206"/>
      <c r="SD2785" s="199"/>
      <c r="SE2785" s="206"/>
      <c r="SH2785" s="199"/>
      <c r="SI2785" s="206"/>
      <c r="SL2785" s="199"/>
      <c r="SM2785" s="206"/>
      <c r="SP2785" s="199"/>
      <c r="SQ2785" s="206"/>
      <c r="ST2785" s="199"/>
      <c r="SU2785" s="206"/>
      <c r="SX2785" s="199"/>
      <c r="SY2785" s="206"/>
      <c r="TB2785" s="199"/>
      <c r="TC2785" s="206"/>
      <c r="TF2785" s="199"/>
      <c r="TG2785" s="206"/>
      <c r="TJ2785" s="199"/>
      <c r="TK2785" s="206"/>
      <c r="TN2785" s="199"/>
      <c r="TO2785" s="206"/>
      <c r="TR2785" s="199"/>
      <c r="TS2785" s="206"/>
      <c r="TV2785" s="199"/>
      <c r="TW2785" s="206"/>
      <c r="TZ2785" s="199"/>
      <c r="UA2785" s="206"/>
      <c r="UD2785" s="199"/>
      <c r="UE2785" s="206"/>
      <c r="UH2785" s="199"/>
      <c r="UI2785" s="206"/>
      <c r="UL2785" s="199"/>
      <c r="UM2785" s="206"/>
      <c r="UP2785" s="199"/>
      <c r="UQ2785" s="206"/>
      <c r="UT2785" s="199"/>
      <c r="UU2785" s="206"/>
      <c r="UX2785" s="199"/>
      <c r="UY2785" s="206"/>
      <c r="VB2785" s="199"/>
      <c r="VC2785" s="206"/>
      <c r="VF2785" s="199"/>
      <c r="VG2785" s="206"/>
      <c r="VJ2785" s="199"/>
      <c r="VK2785" s="206"/>
      <c r="VN2785" s="199"/>
      <c r="VO2785" s="206"/>
      <c r="VR2785" s="199"/>
      <c r="VS2785" s="206"/>
      <c r="VV2785" s="199"/>
      <c r="VW2785" s="206"/>
      <c r="VZ2785" s="199"/>
      <c r="WA2785" s="206"/>
      <c r="WD2785" s="199"/>
      <c r="WE2785" s="206"/>
      <c r="WH2785" s="199"/>
      <c r="WI2785" s="206"/>
      <c r="WL2785" s="199"/>
      <c r="WM2785" s="206"/>
      <c r="WP2785" s="199"/>
      <c r="WQ2785" s="206"/>
      <c r="WT2785" s="199"/>
      <c r="WU2785" s="206"/>
      <c r="WX2785" s="199"/>
      <c r="WY2785" s="206"/>
      <c r="XB2785" s="199"/>
      <c r="XC2785" s="206"/>
      <c r="XF2785" s="199"/>
      <c r="XG2785" s="206"/>
      <c r="XJ2785" s="199"/>
      <c r="XK2785" s="206"/>
      <c r="XN2785" s="199"/>
      <c r="XO2785" s="206"/>
      <c r="XR2785" s="199"/>
      <c r="XS2785" s="206"/>
      <c r="XV2785" s="199"/>
      <c r="XW2785" s="206"/>
      <c r="XZ2785" s="199"/>
      <c r="YA2785" s="206"/>
      <c r="YD2785" s="199"/>
      <c r="YE2785" s="206"/>
      <c r="YH2785" s="199"/>
      <c r="YI2785" s="206"/>
      <c r="YL2785" s="199"/>
      <c r="YM2785" s="206"/>
      <c r="YP2785" s="199"/>
      <c r="YQ2785" s="206"/>
      <c r="YT2785" s="199"/>
      <c r="YU2785" s="206"/>
      <c r="YX2785" s="199"/>
      <c r="YY2785" s="206"/>
      <c r="ZB2785" s="199"/>
      <c r="ZC2785" s="206"/>
      <c r="ZF2785" s="199"/>
      <c r="ZG2785" s="206"/>
      <c r="ZJ2785" s="199"/>
      <c r="ZK2785" s="206"/>
      <c r="ZN2785" s="199"/>
      <c r="ZO2785" s="206"/>
      <c r="ZR2785" s="199"/>
      <c r="ZS2785" s="206"/>
      <c r="ZV2785" s="199"/>
      <c r="ZW2785" s="206"/>
      <c r="ZZ2785" s="199"/>
      <c r="AAA2785" s="206"/>
      <c r="AAD2785" s="199"/>
      <c r="AAE2785" s="206"/>
      <c r="AAH2785" s="199"/>
      <c r="AAI2785" s="206"/>
      <c r="AAL2785" s="199"/>
      <c r="AAM2785" s="206"/>
      <c r="AAP2785" s="199"/>
      <c r="AAQ2785" s="206"/>
      <c r="AAT2785" s="199"/>
      <c r="AAU2785" s="206"/>
      <c r="AAX2785" s="199"/>
      <c r="AAY2785" s="206"/>
      <c r="ABB2785" s="199"/>
      <c r="ABC2785" s="206"/>
      <c r="ABF2785" s="199"/>
      <c r="ABG2785" s="206"/>
      <c r="ABJ2785" s="199"/>
      <c r="ABK2785" s="206"/>
      <c r="ABN2785" s="199"/>
      <c r="ABO2785" s="206"/>
      <c r="ABR2785" s="199"/>
      <c r="ABS2785" s="206"/>
      <c r="ABV2785" s="199"/>
      <c r="ABW2785" s="206"/>
      <c r="ABZ2785" s="199"/>
      <c r="ACA2785" s="206"/>
      <c r="ACD2785" s="199"/>
      <c r="ACE2785" s="206"/>
      <c r="ACH2785" s="199"/>
      <c r="ACI2785" s="206"/>
      <c r="ACL2785" s="199"/>
      <c r="ACM2785" s="206"/>
      <c r="ACP2785" s="199"/>
      <c r="ACQ2785" s="206"/>
      <c r="ACT2785" s="199"/>
      <c r="ACU2785" s="206"/>
      <c r="ACX2785" s="199"/>
      <c r="ACY2785" s="206"/>
      <c r="ADB2785" s="199"/>
      <c r="ADC2785" s="206"/>
      <c r="ADF2785" s="199"/>
      <c r="ADG2785" s="206"/>
      <c r="ADJ2785" s="199"/>
      <c r="ADK2785" s="206"/>
      <c r="ADN2785" s="199"/>
      <c r="ADO2785" s="206"/>
      <c r="ADR2785" s="199"/>
      <c r="ADS2785" s="206"/>
      <c r="ADV2785" s="199"/>
      <c r="ADW2785" s="206"/>
      <c r="ADZ2785" s="199"/>
      <c r="AEA2785" s="206"/>
      <c r="AED2785" s="199"/>
      <c r="AEE2785" s="206"/>
      <c r="AEH2785" s="199"/>
      <c r="AEI2785" s="206"/>
      <c r="AEL2785" s="199"/>
      <c r="AEM2785" s="206"/>
      <c r="AEP2785" s="199"/>
      <c r="AEQ2785" s="206"/>
      <c r="AET2785" s="199"/>
      <c r="AEU2785" s="206"/>
      <c r="AEX2785" s="199"/>
      <c r="AEY2785" s="206"/>
      <c r="AFB2785" s="199"/>
      <c r="AFC2785" s="206"/>
      <c r="AFF2785" s="199"/>
      <c r="AFG2785" s="206"/>
      <c r="AFJ2785" s="199"/>
      <c r="AFK2785" s="206"/>
      <c r="AFN2785" s="199"/>
      <c r="AFO2785" s="206"/>
      <c r="AFR2785" s="199"/>
      <c r="AFS2785" s="206"/>
      <c r="AFV2785" s="199"/>
      <c r="AFW2785" s="206"/>
      <c r="AFZ2785" s="199"/>
      <c r="AGA2785" s="206"/>
      <c r="AGD2785" s="199"/>
      <c r="AGE2785" s="206"/>
      <c r="AGH2785" s="199"/>
      <c r="AGI2785" s="206"/>
      <c r="AGL2785" s="199"/>
      <c r="AGM2785" s="206"/>
      <c r="AGP2785" s="199"/>
      <c r="AGQ2785" s="206"/>
      <c r="AGT2785" s="199"/>
      <c r="AGU2785" s="206"/>
      <c r="AGX2785" s="199"/>
      <c r="AGY2785" s="206"/>
      <c r="AHB2785" s="199"/>
      <c r="AHC2785" s="206"/>
      <c r="AHF2785" s="199"/>
      <c r="AHG2785" s="206"/>
      <c r="AHJ2785" s="199"/>
      <c r="AHK2785" s="206"/>
      <c r="AHN2785" s="199"/>
      <c r="AHO2785" s="206"/>
      <c r="AHR2785" s="199"/>
      <c r="AHS2785" s="206"/>
      <c r="AHV2785" s="199"/>
      <c r="AHW2785" s="206"/>
      <c r="AHZ2785" s="199"/>
      <c r="AIA2785" s="206"/>
      <c r="AID2785" s="199"/>
      <c r="AIE2785" s="206"/>
      <c r="AIH2785" s="199"/>
      <c r="AII2785" s="206"/>
      <c r="AIL2785" s="199"/>
      <c r="AIM2785" s="206"/>
      <c r="AIP2785" s="199"/>
      <c r="AIQ2785" s="206"/>
      <c r="AIT2785" s="199"/>
      <c r="AIU2785" s="206"/>
      <c r="AIX2785" s="199"/>
      <c r="AIY2785" s="206"/>
      <c r="AJB2785" s="199"/>
      <c r="AJC2785" s="206"/>
      <c r="AJF2785" s="199"/>
      <c r="AJG2785" s="206"/>
      <c r="AJJ2785" s="199"/>
      <c r="AJK2785" s="206"/>
      <c r="AJN2785" s="199"/>
      <c r="AJO2785" s="206"/>
      <c r="AJR2785" s="199"/>
      <c r="AJS2785" s="206"/>
      <c r="AJV2785" s="199"/>
      <c r="AJW2785" s="206"/>
      <c r="AJZ2785" s="199"/>
      <c r="AKA2785" s="206"/>
      <c r="AKD2785" s="199"/>
      <c r="AKE2785" s="206"/>
      <c r="AKH2785" s="199"/>
      <c r="AKI2785" s="206"/>
      <c r="AKL2785" s="199"/>
      <c r="AKM2785" s="206"/>
      <c r="AKP2785" s="199"/>
      <c r="AKQ2785" s="206"/>
      <c r="AKT2785" s="199"/>
      <c r="AKU2785" s="206"/>
      <c r="AKX2785" s="199"/>
      <c r="AKY2785" s="206"/>
      <c r="ALB2785" s="199"/>
      <c r="ALC2785" s="206"/>
      <c r="ALF2785" s="199"/>
      <c r="ALG2785" s="206"/>
      <c r="ALJ2785" s="199"/>
      <c r="ALK2785" s="206"/>
      <c r="ALN2785" s="199"/>
      <c r="ALO2785" s="206"/>
      <c r="ALR2785" s="199"/>
      <c r="ALS2785" s="206"/>
      <c r="ALV2785" s="199"/>
      <c r="ALW2785" s="206"/>
      <c r="ALZ2785" s="199"/>
      <c r="AMA2785" s="206"/>
      <c r="AMD2785" s="199"/>
      <c r="AME2785" s="206"/>
      <c r="AMH2785" s="199"/>
      <c r="AMI2785" s="206"/>
      <c r="AML2785" s="199"/>
      <c r="AMM2785" s="206"/>
      <c r="AMP2785" s="199"/>
      <c r="AMQ2785" s="206"/>
      <c r="AMT2785" s="199"/>
      <c r="AMU2785" s="206"/>
      <c r="AMX2785" s="199"/>
      <c r="AMY2785" s="206"/>
      <c r="ANB2785" s="199"/>
      <c r="ANC2785" s="206"/>
      <c r="ANF2785" s="199"/>
      <c r="ANG2785" s="206"/>
      <c r="ANJ2785" s="199"/>
      <c r="ANK2785" s="206"/>
      <c r="ANN2785" s="199"/>
      <c r="ANO2785" s="206"/>
      <c r="ANR2785" s="199"/>
      <c r="ANS2785" s="206"/>
      <c r="ANV2785" s="199"/>
      <c r="ANW2785" s="206"/>
      <c r="ANZ2785" s="199"/>
      <c r="AOA2785" s="206"/>
      <c r="AOD2785" s="199"/>
      <c r="AOE2785" s="206"/>
      <c r="AOH2785" s="199"/>
      <c r="AOI2785" s="206"/>
      <c r="AOL2785" s="199"/>
      <c r="AOM2785" s="206"/>
    </row>
    <row r="2786" spans="1:1023 1026:1079" x14ac:dyDescent="0.25">
      <c r="A2786" s="206">
        <v>2599</v>
      </c>
      <c r="B2786" s="208"/>
      <c r="C2786" s="206" t="s">
        <v>3670</v>
      </c>
      <c r="D2786" s="315">
        <v>43495</v>
      </c>
      <c r="E2786" s="463" t="s">
        <v>1213</v>
      </c>
      <c r="F2786" s="208" t="s">
        <v>612</v>
      </c>
      <c r="G2786" s="208" t="s">
        <v>608</v>
      </c>
      <c r="H2786" s="315">
        <v>43495</v>
      </c>
      <c r="I2786" s="315">
        <v>43495</v>
      </c>
      <c r="J2786" s="338">
        <v>0.96944444444444444</v>
      </c>
      <c r="K2786" s="338">
        <v>0.98611111111111116</v>
      </c>
      <c r="L2786" s="193"/>
      <c r="M2786" s="214" t="s">
        <v>65</v>
      </c>
      <c r="N2786" s="206">
        <v>5</v>
      </c>
      <c r="O2786" s="214" t="s">
        <v>65</v>
      </c>
      <c r="P2786" s="206">
        <v>5</v>
      </c>
      <c r="S2786" s="214" t="s">
        <v>65</v>
      </c>
      <c r="T2786" s="206">
        <v>5</v>
      </c>
      <c r="U2786" s="214" t="s">
        <v>65</v>
      </c>
      <c r="V2786" s="206">
        <v>5</v>
      </c>
      <c r="AC2786" s="222">
        <f t="shared" si="624"/>
        <v>100</v>
      </c>
      <c r="AD2786" s="221" t="s">
        <v>37</v>
      </c>
      <c r="AE2786" s="200">
        <v>1</v>
      </c>
      <c r="AF2786" s="200"/>
      <c r="AG2786" s="200"/>
      <c r="AH2786" s="200"/>
      <c r="AI2786" s="200"/>
      <c r="AJ2786" s="200"/>
      <c r="AK2786" s="200"/>
      <c r="AL2786" s="224"/>
      <c r="AM2786" s="391">
        <f t="shared" si="631"/>
        <v>1</v>
      </c>
      <c r="AN2786" s="222">
        <v>7.0000000000000007E-2</v>
      </c>
      <c r="AO2786" s="228"/>
      <c r="AP2786" s="230">
        <f t="shared" si="632"/>
        <v>7.0000000000000007E-2</v>
      </c>
      <c r="AQ2786" s="399"/>
      <c r="AR2786" s="194"/>
      <c r="AS2786" s="235" t="str">
        <f t="shared" ca="1" si="633"/>
        <v>ok</v>
      </c>
      <c r="AT2786" s="225" t="str">
        <f t="shared" ca="1" si="634"/>
        <v>ok</v>
      </c>
      <c r="AU2786" s="221"/>
      <c r="AV2786" s="197">
        <v>7.0000000000000007E-2</v>
      </c>
      <c r="AW2786" s="198">
        <v>1</v>
      </c>
      <c r="AX2786" s="199" t="s">
        <v>603</v>
      </c>
      <c r="AY2786" s="206" t="s">
        <v>604</v>
      </c>
      <c r="BB2786" s="199"/>
      <c r="BC2786" s="206"/>
      <c r="BF2786" s="199"/>
      <c r="BG2786" s="206"/>
      <c r="BJ2786" s="199"/>
      <c r="BK2786" s="206"/>
      <c r="BN2786" s="199"/>
      <c r="BO2786" s="206"/>
      <c r="BR2786" s="199"/>
      <c r="BS2786" s="206"/>
      <c r="BV2786" s="199"/>
      <c r="BW2786" s="206"/>
      <c r="BZ2786" s="199"/>
      <c r="CA2786" s="206"/>
      <c r="CD2786" s="199"/>
      <c r="CE2786" s="206"/>
      <c r="CH2786" s="199"/>
      <c r="CI2786" s="206"/>
      <c r="CL2786" s="199"/>
      <c r="CM2786" s="206"/>
      <c r="CP2786" s="199"/>
      <c r="CQ2786" s="206"/>
      <c r="CT2786" s="199"/>
      <c r="CU2786" s="206"/>
      <c r="CX2786" s="199"/>
      <c r="CY2786" s="206"/>
      <c r="DB2786" s="199"/>
      <c r="DC2786" s="206"/>
      <c r="DF2786" s="199"/>
      <c r="DG2786" s="206"/>
      <c r="DJ2786" s="199"/>
      <c r="DK2786" s="206"/>
      <c r="DN2786" s="199"/>
      <c r="DO2786" s="206"/>
      <c r="DR2786" s="199"/>
      <c r="DS2786" s="206"/>
      <c r="DV2786" s="199"/>
      <c r="DW2786" s="206"/>
      <c r="DZ2786" s="199"/>
      <c r="EA2786" s="206"/>
      <c r="ED2786" s="199"/>
      <c r="EE2786" s="206"/>
      <c r="EH2786" s="199"/>
      <c r="EI2786" s="206"/>
      <c r="EL2786" s="199"/>
      <c r="EM2786" s="206"/>
      <c r="EP2786" s="199"/>
      <c r="EQ2786" s="206"/>
      <c r="ET2786" s="199"/>
      <c r="EU2786" s="206"/>
      <c r="EX2786" s="199"/>
      <c r="EY2786" s="206"/>
      <c r="FB2786" s="199"/>
      <c r="FC2786" s="206"/>
      <c r="FF2786" s="199"/>
      <c r="FG2786" s="206"/>
      <c r="FJ2786" s="199"/>
      <c r="FK2786" s="206"/>
      <c r="FN2786" s="199"/>
      <c r="FO2786" s="206"/>
      <c r="FR2786" s="199"/>
      <c r="FS2786" s="206"/>
      <c r="FV2786" s="199"/>
      <c r="FW2786" s="206"/>
      <c r="FZ2786" s="199"/>
      <c r="GA2786" s="206"/>
      <c r="GD2786" s="199"/>
      <c r="GE2786" s="206"/>
      <c r="GH2786" s="199"/>
      <c r="GI2786" s="206"/>
      <c r="GL2786" s="199"/>
      <c r="GM2786" s="206"/>
      <c r="GP2786" s="199"/>
      <c r="GQ2786" s="206"/>
      <c r="GT2786" s="199"/>
      <c r="GU2786" s="206"/>
      <c r="GX2786" s="199"/>
      <c r="GY2786" s="206"/>
      <c r="HB2786" s="199"/>
      <c r="HC2786" s="206"/>
      <c r="HF2786" s="199"/>
      <c r="HG2786" s="206"/>
      <c r="HJ2786" s="199"/>
      <c r="HK2786" s="206"/>
      <c r="HN2786" s="199"/>
      <c r="HO2786" s="206"/>
      <c r="HR2786" s="199"/>
      <c r="HS2786" s="206"/>
      <c r="HV2786" s="199"/>
      <c r="HW2786" s="206"/>
      <c r="HZ2786" s="199"/>
      <c r="IA2786" s="206"/>
      <c r="ID2786" s="199"/>
      <c r="IE2786" s="206"/>
      <c r="IH2786" s="199"/>
      <c r="II2786" s="206"/>
      <c r="IL2786" s="199"/>
      <c r="IM2786" s="206"/>
      <c r="IP2786" s="199"/>
      <c r="IQ2786" s="206"/>
      <c r="IT2786" s="199"/>
      <c r="IU2786" s="206"/>
      <c r="IX2786" s="199"/>
      <c r="IY2786" s="206"/>
      <c r="JB2786" s="199"/>
      <c r="JC2786" s="206"/>
      <c r="JF2786" s="199"/>
      <c r="JG2786" s="206"/>
      <c r="JJ2786" s="199"/>
      <c r="JK2786" s="206"/>
      <c r="JN2786" s="199"/>
      <c r="JO2786" s="206"/>
      <c r="JR2786" s="199"/>
      <c r="JS2786" s="206"/>
      <c r="JV2786" s="199"/>
      <c r="JW2786" s="206"/>
      <c r="JZ2786" s="199"/>
      <c r="KA2786" s="206"/>
      <c r="KD2786" s="199"/>
      <c r="KE2786" s="206"/>
      <c r="KH2786" s="199"/>
      <c r="KI2786" s="206"/>
      <c r="KL2786" s="199"/>
      <c r="KM2786" s="206"/>
      <c r="KP2786" s="199"/>
      <c r="KQ2786" s="206"/>
      <c r="KT2786" s="199"/>
      <c r="KU2786" s="206"/>
      <c r="KX2786" s="199"/>
      <c r="KY2786" s="206"/>
      <c r="LB2786" s="199"/>
      <c r="LC2786" s="206"/>
      <c r="LF2786" s="199"/>
      <c r="LG2786" s="206"/>
      <c r="LJ2786" s="199"/>
      <c r="LK2786" s="206"/>
      <c r="LN2786" s="199"/>
      <c r="LO2786" s="206"/>
      <c r="LR2786" s="199"/>
      <c r="LS2786" s="206"/>
      <c r="LV2786" s="199"/>
      <c r="LW2786" s="206"/>
      <c r="LZ2786" s="199"/>
      <c r="MA2786" s="206"/>
      <c r="MD2786" s="199"/>
      <c r="ME2786" s="206"/>
      <c r="MH2786" s="199"/>
      <c r="MI2786" s="206"/>
      <c r="ML2786" s="199"/>
      <c r="MM2786" s="206"/>
      <c r="MP2786" s="199"/>
      <c r="MQ2786" s="206"/>
      <c r="MT2786" s="199"/>
      <c r="MU2786" s="206"/>
      <c r="MX2786" s="199"/>
      <c r="MY2786" s="206"/>
      <c r="NB2786" s="199"/>
      <c r="NC2786" s="206"/>
      <c r="NF2786" s="199"/>
      <c r="NG2786" s="206"/>
      <c r="NJ2786" s="199"/>
      <c r="NK2786" s="206"/>
      <c r="NN2786" s="199"/>
      <c r="NO2786" s="206"/>
      <c r="NR2786" s="199"/>
      <c r="NS2786" s="206"/>
      <c r="NV2786" s="199"/>
      <c r="NW2786" s="206"/>
      <c r="NZ2786" s="199"/>
      <c r="OA2786" s="206"/>
      <c r="OD2786" s="199"/>
      <c r="OE2786" s="206"/>
      <c r="OH2786" s="199"/>
      <c r="OI2786" s="206"/>
      <c r="OL2786" s="199"/>
      <c r="OM2786" s="206"/>
      <c r="OP2786" s="199"/>
      <c r="OQ2786" s="206"/>
      <c r="OT2786" s="199"/>
      <c r="OU2786" s="206"/>
      <c r="OX2786" s="199"/>
      <c r="OY2786" s="206"/>
      <c r="PB2786" s="199"/>
      <c r="PC2786" s="206"/>
      <c r="PF2786" s="199"/>
      <c r="PG2786" s="206"/>
      <c r="PJ2786" s="199"/>
      <c r="PK2786" s="206"/>
      <c r="PN2786" s="199"/>
      <c r="PO2786" s="206"/>
      <c r="PR2786" s="199"/>
      <c r="PS2786" s="206"/>
      <c r="PV2786" s="199"/>
      <c r="PW2786" s="206"/>
      <c r="PZ2786" s="199"/>
      <c r="QA2786" s="206"/>
      <c r="QD2786" s="199"/>
      <c r="QE2786" s="206"/>
      <c r="QH2786" s="199"/>
      <c r="QI2786" s="206"/>
      <c r="QL2786" s="199"/>
      <c r="QM2786" s="206"/>
      <c r="QP2786" s="199"/>
      <c r="QQ2786" s="206"/>
      <c r="QT2786" s="199"/>
      <c r="QU2786" s="206"/>
      <c r="QX2786" s="199"/>
      <c r="QY2786" s="206"/>
      <c r="RB2786" s="199"/>
      <c r="RC2786" s="206"/>
      <c r="RF2786" s="199"/>
      <c r="RG2786" s="206"/>
      <c r="RJ2786" s="199"/>
      <c r="RK2786" s="206"/>
      <c r="RN2786" s="199"/>
      <c r="RO2786" s="206"/>
      <c r="RR2786" s="199"/>
      <c r="RS2786" s="206"/>
      <c r="RV2786" s="199"/>
      <c r="RW2786" s="206"/>
      <c r="RZ2786" s="199"/>
      <c r="SA2786" s="206"/>
      <c r="SD2786" s="199"/>
      <c r="SE2786" s="206"/>
      <c r="SH2786" s="199"/>
      <c r="SI2786" s="206"/>
      <c r="SL2786" s="199"/>
      <c r="SM2786" s="206"/>
      <c r="SP2786" s="199"/>
      <c r="SQ2786" s="206"/>
      <c r="ST2786" s="199"/>
      <c r="SU2786" s="206"/>
      <c r="SX2786" s="199"/>
      <c r="SY2786" s="206"/>
      <c r="TB2786" s="199"/>
      <c r="TC2786" s="206"/>
      <c r="TF2786" s="199"/>
      <c r="TG2786" s="206"/>
      <c r="TJ2786" s="199"/>
      <c r="TK2786" s="206"/>
      <c r="TN2786" s="199"/>
      <c r="TO2786" s="206"/>
      <c r="TR2786" s="199"/>
      <c r="TS2786" s="206"/>
      <c r="TV2786" s="199"/>
      <c r="TW2786" s="206"/>
      <c r="TZ2786" s="199"/>
      <c r="UA2786" s="206"/>
      <c r="UD2786" s="199"/>
      <c r="UE2786" s="206"/>
      <c r="UH2786" s="199"/>
      <c r="UI2786" s="206"/>
      <c r="UL2786" s="199"/>
      <c r="UM2786" s="206"/>
      <c r="UP2786" s="199"/>
      <c r="UQ2786" s="206"/>
      <c r="UT2786" s="199"/>
      <c r="UU2786" s="206"/>
      <c r="UX2786" s="199"/>
      <c r="UY2786" s="206"/>
      <c r="VB2786" s="199"/>
      <c r="VC2786" s="206"/>
      <c r="VF2786" s="199"/>
      <c r="VG2786" s="206"/>
      <c r="VJ2786" s="199"/>
      <c r="VK2786" s="206"/>
      <c r="VN2786" s="199"/>
      <c r="VO2786" s="206"/>
      <c r="VR2786" s="199"/>
      <c r="VS2786" s="206"/>
      <c r="VV2786" s="199"/>
      <c r="VW2786" s="206"/>
      <c r="VZ2786" s="199"/>
      <c r="WA2786" s="206"/>
      <c r="WD2786" s="199"/>
      <c r="WE2786" s="206"/>
      <c r="WH2786" s="199"/>
      <c r="WI2786" s="206"/>
      <c r="WL2786" s="199"/>
      <c r="WM2786" s="206"/>
      <c r="WP2786" s="199"/>
      <c r="WQ2786" s="206"/>
      <c r="WT2786" s="199"/>
      <c r="WU2786" s="206"/>
      <c r="WX2786" s="199"/>
      <c r="WY2786" s="206"/>
      <c r="XB2786" s="199"/>
      <c r="XC2786" s="206"/>
      <c r="XF2786" s="199"/>
      <c r="XG2786" s="206"/>
      <c r="XJ2786" s="199"/>
      <c r="XK2786" s="206"/>
      <c r="XN2786" s="199"/>
      <c r="XO2786" s="206"/>
      <c r="XR2786" s="199"/>
      <c r="XS2786" s="206"/>
      <c r="XV2786" s="199"/>
      <c r="XW2786" s="206"/>
      <c r="XZ2786" s="199"/>
      <c r="YA2786" s="206"/>
      <c r="YD2786" s="199"/>
      <c r="YE2786" s="206"/>
      <c r="YH2786" s="199"/>
      <c r="YI2786" s="206"/>
      <c r="YL2786" s="199"/>
      <c r="YM2786" s="206"/>
      <c r="YP2786" s="199"/>
      <c r="YQ2786" s="206"/>
      <c r="YT2786" s="199"/>
      <c r="YU2786" s="206"/>
      <c r="YX2786" s="199"/>
      <c r="YY2786" s="206"/>
      <c r="ZB2786" s="199"/>
      <c r="ZC2786" s="206"/>
      <c r="ZF2786" s="199"/>
      <c r="ZG2786" s="206"/>
      <c r="ZJ2786" s="199"/>
      <c r="ZK2786" s="206"/>
      <c r="ZN2786" s="199"/>
      <c r="ZO2786" s="206"/>
      <c r="ZR2786" s="199"/>
      <c r="ZS2786" s="206"/>
      <c r="ZV2786" s="199"/>
      <c r="ZW2786" s="206"/>
      <c r="ZZ2786" s="199"/>
      <c r="AAA2786" s="206"/>
      <c r="AAD2786" s="199"/>
      <c r="AAE2786" s="206"/>
      <c r="AAH2786" s="199"/>
      <c r="AAI2786" s="206"/>
      <c r="AAL2786" s="199"/>
      <c r="AAM2786" s="206"/>
      <c r="AAP2786" s="199"/>
      <c r="AAQ2786" s="206"/>
      <c r="AAT2786" s="199"/>
      <c r="AAU2786" s="206"/>
      <c r="AAX2786" s="199"/>
      <c r="AAY2786" s="206"/>
      <c r="ABB2786" s="199"/>
      <c r="ABC2786" s="206"/>
      <c r="ABF2786" s="199"/>
      <c r="ABG2786" s="206"/>
      <c r="ABJ2786" s="199"/>
      <c r="ABK2786" s="206"/>
      <c r="ABN2786" s="199"/>
      <c r="ABO2786" s="206"/>
      <c r="ABR2786" s="199"/>
      <c r="ABS2786" s="206"/>
      <c r="ABV2786" s="199"/>
      <c r="ABW2786" s="206"/>
      <c r="ABZ2786" s="199"/>
      <c r="ACA2786" s="206"/>
      <c r="ACD2786" s="199"/>
      <c r="ACE2786" s="206"/>
      <c r="ACH2786" s="199"/>
      <c r="ACI2786" s="206"/>
      <c r="ACL2786" s="199"/>
      <c r="ACM2786" s="206"/>
      <c r="ACP2786" s="199"/>
      <c r="ACQ2786" s="206"/>
      <c r="ACT2786" s="199"/>
      <c r="ACU2786" s="206"/>
      <c r="ACX2786" s="199"/>
      <c r="ACY2786" s="206"/>
      <c r="ADB2786" s="199"/>
      <c r="ADC2786" s="206"/>
      <c r="ADF2786" s="199"/>
      <c r="ADG2786" s="206"/>
      <c r="ADJ2786" s="199"/>
      <c r="ADK2786" s="206"/>
      <c r="ADN2786" s="199"/>
      <c r="ADO2786" s="206"/>
      <c r="ADR2786" s="199"/>
      <c r="ADS2786" s="206"/>
      <c r="ADV2786" s="199"/>
      <c r="ADW2786" s="206"/>
      <c r="ADZ2786" s="199"/>
      <c r="AEA2786" s="206"/>
      <c r="AED2786" s="199"/>
      <c r="AEE2786" s="206"/>
      <c r="AEH2786" s="199"/>
      <c r="AEI2786" s="206"/>
      <c r="AEL2786" s="199"/>
      <c r="AEM2786" s="206"/>
      <c r="AEP2786" s="199"/>
      <c r="AEQ2786" s="206"/>
      <c r="AET2786" s="199"/>
      <c r="AEU2786" s="206"/>
      <c r="AEX2786" s="199"/>
      <c r="AEY2786" s="206"/>
      <c r="AFB2786" s="199"/>
      <c r="AFC2786" s="206"/>
      <c r="AFF2786" s="199"/>
      <c r="AFG2786" s="206"/>
      <c r="AFJ2786" s="199"/>
      <c r="AFK2786" s="206"/>
      <c r="AFN2786" s="199"/>
      <c r="AFO2786" s="206"/>
      <c r="AFR2786" s="199"/>
      <c r="AFS2786" s="206"/>
      <c r="AFV2786" s="199"/>
      <c r="AFW2786" s="206"/>
      <c r="AFZ2786" s="199"/>
      <c r="AGA2786" s="206"/>
      <c r="AGD2786" s="199"/>
      <c r="AGE2786" s="206"/>
      <c r="AGH2786" s="199"/>
      <c r="AGI2786" s="206"/>
      <c r="AGL2786" s="199"/>
      <c r="AGM2786" s="206"/>
      <c r="AGP2786" s="199"/>
      <c r="AGQ2786" s="206"/>
      <c r="AGT2786" s="199"/>
      <c r="AGU2786" s="206"/>
      <c r="AGX2786" s="199"/>
      <c r="AGY2786" s="206"/>
      <c r="AHB2786" s="199"/>
      <c r="AHC2786" s="206"/>
      <c r="AHF2786" s="199"/>
      <c r="AHG2786" s="206"/>
      <c r="AHJ2786" s="199"/>
      <c r="AHK2786" s="206"/>
      <c r="AHN2786" s="199"/>
      <c r="AHO2786" s="206"/>
      <c r="AHR2786" s="199"/>
      <c r="AHS2786" s="206"/>
      <c r="AHV2786" s="199"/>
      <c r="AHW2786" s="206"/>
      <c r="AHZ2786" s="199"/>
      <c r="AIA2786" s="206"/>
      <c r="AID2786" s="199"/>
      <c r="AIE2786" s="206"/>
      <c r="AIH2786" s="199"/>
      <c r="AII2786" s="206"/>
      <c r="AIL2786" s="199"/>
      <c r="AIM2786" s="206"/>
      <c r="AIP2786" s="199"/>
      <c r="AIQ2786" s="206"/>
      <c r="AIT2786" s="199"/>
      <c r="AIU2786" s="206"/>
      <c r="AIX2786" s="199"/>
      <c r="AIY2786" s="206"/>
      <c r="AJB2786" s="199"/>
      <c r="AJC2786" s="206"/>
      <c r="AJF2786" s="199"/>
      <c r="AJG2786" s="206"/>
      <c r="AJJ2786" s="199"/>
      <c r="AJK2786" s="206"/>
      <c r="AJN2786" s="199"/>
      <c r="AJO2786" s="206"/>
      <c r="AJR2786" s="199"/>
      <c r="AJS2786" s="206"/>
      <c r="AJV2786" s="199"/>
      <c r="AJW2786" s="206"/>
      <c r="AJZ2786" s="199"/>
      <c r="AKA2786" s="206"/>
      <c r="AKD2786" s="199"/>
      <c r="AKE2786" s="206"/>
      <c r="AKH2786" s="199"/>
      <c r="AKI2786" s="206"/>
      <c r="AKL2786" s="199"/>
      <c r="AKM2786" s="206"/>
      <c r="AKP2786" s="199"/>
      <c r="AKQ2786" s="206"/>
      <c r="AKT2786" s="199"/>
      <c r="AKU2786" s="206"/>
      <c r="AKX2786" s="199"/>
      <c r="AKY2786" s="206"/>
      <c r="ALB2786" s="199"/>
      <c r="ALC2786" s="206"/>
      <c r="ALF2786" s="199"/>
      <c r="ALG2786" s="206"/>
      <c r="ALJ2786" s="199"/>
      <c r="ALK2786" s="206"/>
      <c r="ALN2786" s="199"/>
      <c r="ALO2786" s="206"/>
      <c r="ALR2786" s="199"/>
      <c r="ALS2786" s="206"/>
      <c r="ALV2786" s="199"/>
      <c r="ALW2786" s="206"/>
      <c r="ALZ2786" s="199"/>
      <c r="AMA2786" s="206"/>
      <c r="AMD2786" s="199"/>
      <c r="AME2786" s="206"/>
      <c r="AMH2786" s="199"/>
      <c r="AMI2786" s="206"/>
      <c r="AML2786" s="199"/>
      <c r="AMM2786" s="206"/>
      <c r="AMP2786" s="199"/>
      <c r="AMQ2786" s="206"/>
      <c r="AMT2786" s="199"/>
      <c r="AMU2786" s="206"/>
      <c r="AMX2786" s="199"/>
      <c r="AMY2786" s="206"/>
      <c r="ANB2786" s="199"/>
      <c r="ANC2786" s="206"/>
      <c r="ANF2786" s="199"/>
      <c r="ANG2786" s="206"/>
      <c r="ANJ2786" s="199"/>
      <c r="ANK2786" s="206"/>
      <c r="ANN2786" s="199"/>
      <c r="ANO2786" s="206"/>
      <c r="ANR2786" s="199"/>
      <c r="ANS2786" s="206"/>
      <c r="ANV2786" s="199"/>
      <c r="ANW2786" s="206"/>
      <c r="ANZ2786" s="199"/>
      <c r="AOA2786" s="206"/>
      <c r="AOD2786" s="199"/>
      <c r="AOE2786" s="206"/>
      <c r="AOH2786" s="199"/>
      <c r="AOI2786" s="206"/>
      <c r="AOL2786" s="199"/>
      <c r="AOM2786" s="206"/>
    </row>
    <row r="2787" spans="1:1023 1026:1079" x14ac:dyDescent="0.25">
      <c r="A2787" s="206">
        <v>2600</v>
      </c>
      <c r="B2787" s="208"/>
      <c r="C2787" s="206" t="s">
        <v>3671</v>
      </c>
      <c r="D2787" s="315">
        <v>43495</v>
      </c>
      <c r="E2787" s="463" t="s">
        <v>1213</v>
      </c>
      <c r="F2787" s="208" t="s">
        <v>612</v>
      </c>
      <c r="G2787" s="208" t="s">
        <v>608</v>
      </c>
      <c r="H2787" s="315">
        <v>43496</v>
      </c>
      <c r="I2787" s="315">
        <v>43496</v>
      </c>
      <c r="J2787" s="338">
        <v>3.888888888888889E-2</v>
      </c>
      <c r="K2787" s="338">
        <v>7.6388888888888895E-2</v>
      </c>
      <c r="L2787" s="193"/>
      <c r="M2787" s="215" t="s">
        <v>136</v>
      </c>
      <c r="N2787" s="206">
        <v>5</v>
      </c>
      <c r="O2787" s="215" t="s">
        <v>136</v>
      </c>
      <c r="P2787" s="206">
        <v>5</v>
      </c>
      <c r="S2787" s="215" t="s">
        <v>136</v>
      </c>
      <c r="T2787" s="206">
        <v>5</v>
      </c>
      <c r="U2787" s="215" t="s">
        <v>136</v>
      </c>
      <c r="V2787" s="206">
        <v>5</v>
      </c>
      <c r="AC2787" s="222">
        <f t="shared" si="624"/>
        <v>100</v>
      </c>
      <c r="AD2787" s="221" t="s">
        <v>37</v>
      </c>
      <c r="AE2787" s="200">
        <v>1</v>
      </c>
      <c r="AF2787" s="200"/>
      <c r="AG2787" s="200"/>
      <c r="AH2787" s="200"/>
      <c r="AI2787" s="200"/>
      <c r="AJ2787" s="200"/>
      <c r="AK2787" s="200"/>
      <c r="AL2787" s="224"/>
      <c r="AM2787" s="391">
        <f t="shared" si="631"/>
        <v>1</v>
      </c>
      <c r="AN2787" s="222">
        <v>0.2</v>
      </c>
      <c r="AO2787" s="228"/>
      <c r="AP2787" s="230">
        <f t="shared" si="632"/>
        <v>0.2</v>
      </c>
      <c r="AQ2787" s="399"/>
      <c r="AR2787" s="194"/>
      <c r="AS2787" s="235" t="str">
        <f t="shared" ca="1" si="633"/>
        <v>ok</v>
      </c>
      <c r="AT2787" s="225" t="str">
        <f t="shared" ca="1" si="634"/>
        <v>ok</v>
      </c>
      <c r="AU2787" s="221"/>
      <c r="AV2787" s="197">
        <v>0.2</v>
      </c>
      <c r="AW2787" s="198">
        <v>6</v>
      </c>
      <c r="AX2787" s="199" t="s">
        <v>603</v>
      </c>
      <c r="AY2787" s="206" t="s">
        <v>604</v>
      </c>
      <c r="BB2787" s="199"/>
      <c r="BC2787" s="206"/>
      <c r="BF2787" s="199"/>
      <c r="BG2787" s="206"/>
      <c r="BJ2787" s="199"/>
      <c r="BK2787" s="206"/>
      <c r="BN2787" s="199"/>
      <c r="BO2787" s="206"/>
      <c r="BR2787" s="199"/>
      <c r="BS2787" s="206"/>
      <c r="BV2787" s="199"/>
      <c r="BW2787" s="206"/>
      <c r="BZ2787" s="199"/>
      <c r="CA2787" s="206"/>
      <c r="CD2787" s="199"/>
      <c r="CE2787" s="206"/>
      <c r="CH2787" s="199"/>
      <c r="CI2787" s="206"/>
      <c r="CL2787" s="199"/>
      <c r="CM2787" s="206"/>
      <c r="CP2787" s="199"/>
      <c r="CQ2787" s="206"/>
      <c r="CT2787" s="199"/>
      <c r="CU2787" s="206"/>
      <c r="CX2787" s="199"/>
      <c r="CY2787" s="206"/>
      <c r="DB2787" s="199"/>
      <c r="DC2787" s="206"/>
      <c r="DF2787" s="199"/>
      <c r="DG2787" s="206"/>
      <c r="DJ2787" s="199"/>
      <c r="DK2787" s="206"/>
      <c r="DN2787" s="199"/>
      <c r="DO2787" s="206"/>
      <c r="DR2787" s="199"/>
      <c r="DS2787" s="206"/>
      <c r="DV2787" s="199"/>
      <c r="DW2787" s="206"/>
      <c r="DZ2787" s="199"/>
      <c r="EA2787" s="206"/>
      <c r="ED2787" s="199"/>
      <c r="EE2787" s="206"/>
      <c r="EH2787" s="199"/>
      <c r="EI2787" s="206"/>
      <c r="EL2787" s="199"/>
      <c r="EM2787" s="206"/>
      <c r="EP2787" s="199"/>
      <c r="EQ2787" s="206"/>
      <c r="ET2787" s="199"/>
      <c r="EU2787" s="206"/>
      <c r="EX2787" s="199"/>
      <c r="EY2787" s="206"/>
      <c r="FB2787" s="199"/>
      <c r="FC2787" s="206"/>
      <c r="FF2787" s="199"/>
      <c r="FG2787" s="206"/>
      <c r="FJ2787" s="199"/>
      <c r="FK2787" s="206"/>
      <c r="FN2787" s="199"/>
      <c r="FO2787" s="206"/>
      <c r="FR2787" s="199"/>
      <c r="FS2787" s="206"/>
      <c r="FV2787" s="199"/>
      <c r="FW2787" s="206"/>
      <c r="FZ2787" s="199"/>
      <c r="GA2787" s="206"/>
      <c r="GD2787" s="199"/>
      <c r="GE2787" s="206"/>
      <c r="GH2787" s="199"/>
      <c r="GI2787" s="206"/>
      <c r="GL2787" s="199"/>
      <c r="GM2787" s="206"/>
      <c r="GP2787" s="199"/>
      <c r="GQ2787" s="206"/>
      <c r="GT2787" s="199"/>
      <c r="GU2787" s="206"/>
      <c r="GX2787" s="199"/>
      <c r="GY2787" s="206"/>
      <c r="HB2787" s="199"/>
      <c r="HC2787" s="206"/>
      <c r="HF2787" s="199"/>
      <c r="HG2787" s="206"/>
      <c r="HJ2787" s="199"/>
      <c r="HK2787" s="206"/>
      <c r="HN2787" s="199"/>
      <c r="HO2787" s="206"/>
      <c r="HR2787" s="199"/>
      <c r="HS2787" s="206"/>
      <c r="HV2787" s="199"/>
      <c r="HW2787" s="206"/>
      <c r="HZ2787" s="199"/>
      <c r="IA2787" s="206"/>
      <c r="ID2787" s="199"/>
      <c r="IE2787" s="206"/>
      <c r="IH2787" s="199"/>
      <c r="II2787" s="206"/>
      <c r="IL2787" s="199"/>
      <c r="IM2787" s="206"/>
      <c r="IP2787" s="199"/>
      <c r="IQ2787" s="206"/>
      <c r="IT2787" s="199"/>
      <c r="IU2787" s="206"/>
      <c r="IX2787" s="199"/>
      <c r="IY2787" s="206"/>
      <c r="JB2787" s="199"/>
      <c r="JC2787" s="206"/>
      <c r="JF2787" s="199"/>
      <c r="JG2787" s="206"/>
      <c r="JJ2787" s="199"/>
      <c r="JK2787" s="206"/>
      <c r="JN2787" s="199"/>
      <c r="JO2787" s="206"/>
      <c r="JR2787" s="199"/>
      <c r="JS2787" s="206"/>
      <c r="JV2787" s="199"/>
      <c r="JW2787" s="206"/>
      <c r="JZ2787" s="199"/>
      <c r="KA2787" s="206"/>
      <c r="KD2787" s="199"/>
      <c r="KE2787" s="206"/>
      <c r="KH2787" s="199"/>
      <c r="KI2787" s="206"/>
      <c r="KL2787" s="199"/>
      <c r="KM2787" s="206"/>
      <c r="KP2787" s="199"/>
      <c r="KQ2787" s="206"/>
      <c r="KT2787" s="199"/>
      <c r="KU2787" s="206"/>
      <c r="KX2787" s="199"/>
      <c r="KY2787" s="206"/>
      <c r="LB2787" s="199"/>
      <c r="LC2787" s="206"/>
      <c r="LF2787" s="199"/>
      <c r="LG2787" s="206"/>
      <c r="LJ2787" s="199"/>
      <c r="LK2787" s="206"/>
      <c r="LN2787" s="199"/>
      <c r="LO2787" s="206"/>
      <c r="LR2787" s="199"/>
      <c r="LS2787" s="206"/>
      <c r="LV2787" s="199"/>
      <c r="LW2787" s="206"/>
      <c r="LZ2787" s="199"/>
      <c r="MA2787" s="206"/>
      <c r="MD2787" s="199"/>
      <c r="ME2787" s="206"/>
      <c r="MH2787" s="199"/>
      <c r="MI2787" s="206"/>
      <c r="ML2787" s="199"/>
      <c r="MM2787" s="206"/>
      <c r="MP2787" s="199"/>
      <c r="MQ2787" s="206"/>
      <c r="MT2787" s="199"/>
      <c r="MU2787" s="206"/>
      <c r="MX2787" s="199"/>
      <c r="MY2787" s="206"/>
      <c r="NB2787" s="199"/>
      <c r="NC2787" s="206"/>
      <c r="NF2787" s="199"/>
      <c r="NG2787" s="206"/>
      <c r="NJ2787" s="199"/>
      <c r="NK2787" s="206"/>
      <c r="NN2787" s="199"/>
      <c r="NO2787" s="206"/>
      <c r="NR2787" s="199"/>
      <c r="NS2787" s="206"/>
      <c r="NV2787" s="199"/>
      <c r="NW2787" s="206"/>
      <c r="NZ2787" s="199"/>
      <c r="OA2787" s="206"/>
      <c r="OD2787" s="199"/>
      <c r="OE2787" s="206"/>
      <c r="OH2787" s="199"/>
      <c r="OI2787" s="206"/>
      <c r="OL2787" s="199"/>
      <c r="OM2787" s="206"/>
      <c r="OP2787" s="199"/>
      <c r="OQ2787" s="206"/>
      <c r="OT2787" s="199"/>
      <c r="OU2787" s="206"/>
      <c r="OX2787" s="199"/>
      <c r="OY2787" s="206"/>
      <c r="PB2787" s="199"/>
      <c r="PC2787" s="206"/>
      <c r="PF2787" s="199"/>
      <c r="PG2787" s="206"/>
      <c r="PJ2787" s="199"/>
      <c r="PK2787" s="206"/>
      <c r="PN2787" s="199"/>
      <c r="PO2787" s="206"/>
      <c r="PR2787" s="199"/>
      <c r="PS2787" s="206"/>
      <c r="PV2787" s="199"/>
      <c r="PW2787" s="206"/>
      <c r="PZ2787" s="199"/>
      <c r="QA2787" s="206"/>
      <c r="QD2787" s="199"/>
      <c r="QE2787" s="206"/>
      <c r="QH2787" s="199"/>
      <c r="QI2787" s="206"/>
      <c r="QL2787" s="199"/>
      <c r="QM2787" s="206"/>
      <c r="QP2787" s="199"/>
      <c r="QQ2787" s="206"/>
      <c r="QT2787" s="199"/>
      <c r="QU2787" s="206"/>
      <c r="QX2787" s="199"/>
      <c r="QY2787" s="206"/>
      <c r="RB2787" s="199"/>
      <c r="RC2787" s="206"/>
      <c r="RF2787" s="199"/>
      <c r="RG2787" s="206"/>
      <c r="RJ2787" s="199"/>
      <c r="RK2787" s="206"/>
      <c r="RN2787" s="199"/>
      <c r="RO2787" s="206"/>
      <c r="RR2787" s="199"/>
      <c r="RS2787" s="206"/>
      <c r="RV2787" s="199"/>
      <c r="RW2787" s="206"/>
      <c r="RZ2787" s="199"/>
      <c r="SA2787" s="206"/>
      <c r="SD2787" s="199"/>
      <c r="SE2787" s="206"/>
      <c r="SH2787" s="199"/>
      <c r="SI2787" s="206"/>
      <c r="SL2787" s="199"/>
      <c r="SM2787" s="206"/>
      <c r="SP2787" s="199"/>
      <c r="SQ2787" s="206"/>
      <c r="ST2787" s="199"/>
      <c r="SU2787" s="206"/>
      <c r="SX2787" s="199"/>
      <c r="SY2787" s="206"/>
      <c r="TB2787" s="199"/>
      <c r="TC2787" s="206"/>
      <c r="TF2787" s="199"/>
      <c r="TG2787" s="206"/>
      <c r="TJ2787" s="199"/>
      <c r="TK2787" s="206"/>
      <c r="TN2787" s="199"/>
      <c r="TO2787" s="206"/>
      <c r="TR2787" s="199"/>
      <c r="TS2787" s="206"/>
      <c r="TV2787" s="199"/>
      <c r="TW2787" s="206"/>
      <c r="TZ2787" s="199"/>
      <c r="UA2787" s="206"/>
      <c r="UD2787" s="199"/>
      <c r="UE2787" s="206"/>
      <c r="UH2787" s="199"/>
      <c r="UI2787" s="206"/>
      <c r="UL2787" s="199"/>
      <c r="UM2787" s="206"/>
      <c r="UP2787" s="199"/>
      <c r="UQ2787" s="206"/>
      <c r="UT2787" s="199"/>
      <c r="UU2787" s="206"/>
      <c r="UX2787" s="199"/>
      <c r="UY2787" s="206"/>
      <c r="VB2787" s="199"/>
      <c r="VC2787" s="206"/>
      <c r="VF2787" s="199"/>
      <c r="VG2787" s="206"/>
      <c r="VJ2787" s="199"/>
      <c r="VK2787" s="206"/>
      <c r="VN2787" s="199"/>
      <c r="VO2787" s="206"/>
      <c r="VR2787" s="199"/>
      <c r="VS2787" s="206"/>
      <c r="VV2787" s="199"/>
      <c r="VW2787" s="206"/>
      <c r="VZ2787" s="199"/>
      <c r="WA2787" s="206"/>
      <c r="WD2787" s="199"/>
      <c r="WE2787" s="206"/>
      <c r="WH2787" s="199"/>
      <c r="WI2787" s="206"/>
      <c r="WL2787" s="199"/>
      <c r="WM2787" s="206"/>
      <c r="WP2787" s="199"/>
      <c r="WQ2787" s="206"/>
      <c r="WT2787" s="199"/>
      <c r="WU2787" s="206"/>
      <c r="WX2787" s="199"/>
      <c r="WY2787" s="206"/>
      <c r="XB2787" s="199"/>
      <c r="XC2787" s="206"/>
      <c r="XF2787" s="199"/>
      <c r="XG2787" s="206"/>
      <c r="XJ2787" s="199"/>
      <c r="XK2787" s="206"/>
      <c r="XN2787" s="199"/>
      <c r="XO2787" s="206"/>
      <c r="XR2787" s="199"/>
      <c r="XS2787" s="206"/>
      <c r="XV2787" s="199"/>
      <c r="XW2787" s="206"/>
      <c r="XZ2787" s="199"/>
      <c r="YA2787" s="206"/>
      <c r="YD2787" s="199"/>
      <c r="YE2787" s="206"/>
      <c r="YH2787" s="199"/>
      <c r="YI2787" s="206"/>
      <c r="YL2787" s="199"/>
      <c r="YM2787" s="206"/>
      <c r="YP2787" s="199"/>
      <c r="YQ2787" s="206"/>
      <c r="YT2787" s="199"/>
      <c r="YU2787" s="206"/>
      <c r="YX2787" s="199"/>
      <c r="YY2787" s="206"/>
      <c r="ZB2787" s="199"/>
      <c r="ZC2787" s="206"/>
      <c r="ZF2787" s="199"/>
      <c r="ZG2787" s="206"/>
      <c r="ZJ2787" s="199"/>
      <c r="ZK2787" s="206"/>
      <c r="ZN2787" s="199"/>
      <c r="ZO2787" s="206"/>
      <c r="ZR2787" s="199"/>
      <c r="ZS2787" s="206"/>
      <c r="ZV2787" s="199"/>
      <c r="ZW2787" s="206"/>
      <c r="ZZ2787" s="199"/>
      <c r="AAA2787" s="206"/>
      <c r="AAD2787" s="199"/>
      <c r="AAE2787" s="206"/>
      <c r="AAH2787" s="199"/>
      <c r="AAI2787" s="206"/>
      <c r="AAL2787" s="199"/>
      <c r="AAM2787" s="206"/>
      <c r="AAP2787" s="199"/>
      <c r="AAQ2787" s="206"/>
      <c r="AAT2787" s="199"/>
      <c r="AAU2787" s="206"/>
      <c r="AAX2787" s="199"/>
      <c r="AAY2787" s="206"/>
      <c r="ABB2787" s="199"/>
      <c r="ABC2787" s="206"/>
      <c r="ABF2787" s="199"/>
      <c r="ABG2787" s="206"/>
      <c r="ABJ2787" s="199"/>
      <c r="ABK2787" s="206"/>
      <c r="ABN2787" s="199"/>
      <c r="ABO2787" s="206"/>
      <c r="ABR2787" s="199"/>
      <c r="ABS2787" s="206"/>
      <c r="ABV2787" s="199"/>
      <c r="ABW2787" s="206"/>
      <c r="ABZ2787" s="199"/>
      <c r="ACA2787" s="206"/>
      <c r="ACD2787" s="199"/>
      <c r="ACE2787" s="206"/>
      <c r="ACH2787" s="199"/>
      <c r="ACI2787" s="206"/>
      <c r="ACL2787" s="199"/>
      <c r="ACM2787" s="206"/>
      <c r="ACP2787" s="199"/>
      <c r="ACQ2787" s="206"/>
      <c r="ACT2787" s="199"/>
      <c r="ACU2787" s="206"/>
      <c r="ACX2787" s="199"/>
      <c r="ACY2787" s="206"/>
      <c r="ADB2787" s="199"/>
      <c r="ADC2787" s="206"/>
      <c r="ADF2787" s="199"/>
      <c r="ADG2787" s="206"/>
      <c r="ADJ2787" s="199"/>
      <c r="ADK2787" s="206"/>
      <c r="ADN2787" s="199"/>
      <c r="ADO2787" s="206"/>
      <c r="ADR2787" s="199"/>
      <c r="ADS2787" s="206"/>
      <c r="ADV2787" s="199"/>
      <c r="ADW2787" s="206"/>
      <c r="ADZ2787" s="199"/>
      <c r="AEA2787" s="206"/>
      <c r="AED2787" s="199"/>
      <c r="AEE2787" s="206"/>
      <c r="AEH2787" s="199"/>
      <c r="AEI2787" s="206"/>
      <c r="AEL2787" s="199"/>
      <c r="AEM2787" s="206"/>
      <c r="AEP2787" s="199"/>
      <c r="AEQ2787" s="206"/>
      <c r="AET2787" s="199"/>
      <c r="AEU2787" s="206"/>
      <c r="AEX2787" s="199"/>
      <c r="AEY2787" s="206"/>
      <c r="AFB2787" s="199"/>
      <c r="AFC2787" s="206"/>
      <c r="AFF2787" s="199"/>
      <c r="AFG2787" s="206"/>
      <c r="AFJ2787" s="199"/>
      <c r="AFK2787" s="206"/>
      <c r="AFN2787" s="199"/>
      <c r="AFO2787" s="206"/>
      <c r="AFR2787" s="199"/>
      <c r="AFS2787" s="206"/>
      <c r="AFV2787" s="199"/>
      <c r="AFW2787" s="206"/>
      <c r="AFZ2787" s="199"/>
      <c r="AGA2787" s="206"/>
      <c r="AGD2787" s="199"/>
      <c r="AGE2787" s="206"/>
      <c r="AGH2787" s="199"/>
      <c r="AGI2787" s="206"/>
      <c r="AGL2787" s="199"/>
      <c r="AGM2787" s="206"/>
      <c r="AGP2787" s="199"/>
      <c r="AGQ2787" s="206"/>
      <c r="AGT2787" s="199"/>
      <c r="AGU2787" s="206"/>
      <c r="AGX2787" s="199"/>
      <c r="AGY2787" s="206"/>
      <c r="AHB2787" s="199"/>
      <c r="AHC2787" s="206"/>
      <c r="AHF2787" s="199"/>
      <c r="AHG2787" s="206"/>
      <c r="AHJ2787" s="199"/>
      <c r="AHK2787" s="206"/>
      <c r="AHN2787" s="199"/>
      <c r="AHO2787" s="206"/>
      <c r="AHR2787" s="199"/>
      <c r="AHS2787" s="206"/>
      <c r="AHV2787" s="199"/>
      <c r="AHW2787" s="206"/>
      <c r="AHZ2787" s="199"/>
      <c r="AIA2787" s="206"/>
      <c r="AID2787" s="199"/>
      <c r="AIE2787" s="206"/>
      <c r="AIH2787" s="199"/>
      <c r="AII2787" s="206"/>
      <c r="AIL2787" s="199"/>
      <c r="AIM2787" s="206"/>
      <c r="AIP2787" s="199"/>
      <c r="AIQ2787" s="206"/>
      <c r="AIT2787" s="199"/>
      <c r="AIU2787" s="206"/>
      <c r="AIX2787" s="199"/>
      <c r="AIY2787" s="206"/>
      <c r="AJB2787" s="199"/>
      <c r="AJC2787" s="206"/>
      <c r="AJF2787" s="199"/>
      <c r="AJG2787" s="206"/>
      <c r="AJJ2787" s="199"/>
      <c r="AJK2787" s="206"/>
      <c r="AJN2787" s="199"/>
      <c r="AJO2787" s="206"/>
      <c r="AJR2787" s="199"/>
      <c r="AJS2787" s="206"/>
      <c r="AJV2787" s="199"/>
      <c r="AJW2787" s="206"/>
      <c r="AJZ2787" s="199"/>
      <c r="AKA2787" s="206"/>
      <c r="AKD2787" s="199"/>
      <c r="AKE2787" s="206"/>
      <c r="AKH2787" s="199"/>
      <c r="AKI2787" s="206"/>
      <c r="AKL2787" s="199"/>
      <c r="AKM2787" s="206"/>
      <c r="AKP2787" s="199"/>
      <c r="AKQ2787" s="206"/>
      <c r="AKT2787" s="199"/>
      <c r="AKU2787" s="206"/>
      <c r="AKX2787" s="199"/>
      <c r="AKY2787" s="206"/>
      <c r="ALB2787" s="199"/>
      <c r="ALC2787" s="206"/>
      <c r="ALF2787" s="199"/>
      <c r="ALG2787" s="206"/>
      <c r="ALJ2787" s="199"/>
      <c r="ALK2787" s="206"/>
      <c r="ALN2787" s="199"/>
      <c r="ALO2787" s="206"/>
      <c r="ALR2787" s="199"/>
      <c r="ALS2787" s="206"/>
      <c r="ALV2787" s="199"/>
      <c r="ALW2787" s="206"/>
      <c r="ALZ2787" s="199"/>
      <c r="AMA2787" s="206"/>
      <c r="AMD2787" s="199"/>
      <c r="AME2787" s="206"/>
      <c r="AMH2787" s="199"/>
      <c r="AMI2787" s="206"/>
      <c r="AML2787" s="199"/>
      <c r="AMM2787" s="206"/>
      <c r="AMP2787" s="199"/>
      <c r="AMQ2787" s="206"/>
      <c r="AMT2787" s="199"/>
      <c r="AMU2787" s="206"/>
      <c r="AMX2787" s="199"/>
      <c r="AMY2787" s="206"/>
      <c r="ANB2787" s="199"/>
      <c r="ANC2787" s="206"/>
      <c r="ANF2787" s="199"/>
      <c r="ANG2787" s="206"/>
      <c r="ANJ2787" s="199"/>
      <c r="ANK2787" s="206"/>
      <c r="ANN2787" s="199"/>
      <c r="ANO2787" s="206"/>
      <c r="ANR2787" s="199"/>
      <c r="ANS2787" s="206"/>
      <c r="ANV2787" s="199"/>
      <c r="ANW2787" s="206"/>
      <c r="ANZ2787" s="199"/>
      <c r="AOA2787" s="206"/>
      <c r="AOD2787" s="199"/>
      <c r="AOE2787" s="206"/>
      <c r="AOH2787" s="199"/>
      <c r="AOI2787" s="206"/>
      <c r="AOL2787" s="199"/>
      <c r="AOM2787" s="206"/>
    </row>
    <row r="2788" spans="1:1023 1026:1079" x14ac:dyDescent="0.25">
      <c r="A2788" s="206">
        <v>2601</v>
      </c>
      <c r="B2788" s="208"/>
      <c r="C2788" s="206" t="s">
        <v>3672</v>
      </c>
      <c r="D2788" s="315">
        <v>43495</v>
      </c>
      <c r="E2788" s="463" t="s">
        <v>1213</v>
      </c>
      <c r="F2788" s="208" t="s">
        <v>612</v>
      </c>
      <c r="G2788" s="208" t="s">
        <v>608</v>
      </c>
      <c r="H2788" s="315">
        <v>43496</v>
      </c>
      <c r="I2788" s="315">
        <v>43496</v>
      </c>
      <c r="J2788" s="338">
        <v>6.25E-2</v>
      </c>
      <c r="K2788" s="338">
        <v>7.9861111111111105E-2</v>
      </c>
      <c r="L2788" s="193"/>
      <c r="M2788" s="214" t="s">
        <v>65</v>
      </c>
      <c r="N2788" s="206">
        <v>5</v>
      </c>
      <c r="O2788" s="214" t="s">
        <v>65</v>
      </c>
      <c r="P2788" s="206">
        <v>5</v>
      </c>
      <c r="S2788" s="214" t="s">
        <v>65</v>
      </c>
      <c r="T2788" s="206">
        <v>5</v>
      </c>
      <c r="U2788" s="214" t="s">
        <v>65</v>
      </c>
      <c r="V2788" s="206">
        <v>5</v>
      </c>
      <c r="AC2788" s="222">
        <f t="shared" si="624"/>
        <v>100</v>
      </c>
      <c r="AD2788" s="221" t="s">
        <v>37</v>
      </c>
      <c r="AE2788" s="200">
        <v>4</v>
      </c>
      <c r="AF2788" s="200">
        <v>2</v>
      </c>
      <c r="AG2788" s="200"/>
      <c r="AH2788" s="200"/>
      <c r="AI2788" s="200"/>
      <c r="AJ2788" s="200"/>
      <c r="AK2788" s="200"/>
      <c r="AL2788" s="224"/>
      <c r="AM2788" s="391">
        <f t="shared" si="631"/>
        <v>6</v>
      </c>
      <c r="AN2788" s="222">
        <v>1.75</v>
      </c>
      <c r="AO2788" s="228">
        <v>1.75</v>
      </c>
      <c r="AP2788" s="230">
        <f t="shared" si="632"/>
        <v>0</v>
      </c>
      <c r="AQ2788" s="399"/>
      <c r="AR2788" s="194"/>
      <c r="AS2788" s="235" t="str">
        <f t="shared" ca="1" si="633"/>
        <v>ok</v>
      </c>
      <c r="AT2788" s="225" t="str">
        <f t="shared" ca="1" si="634"/>
        <v>ok</v>
      </c>
      <c r="AU2788" s="221"/>
      <c r="AV2788" s="197">
        <v>0.5</v>
      </c>
      <c r="AW2788" s="198">
        <v>2</v>
      </c>
      <c r="AX2788" s="199" t="s">
        <v>603</v>
      </c>
      <c r="AY2788" s="206" t="s">
        <v>604</v>
      </c>
      <c r="AZ2788" s="197">
        <v>0.45</v>
      </c>
      <c r="BA2788" s="198">
        <v>2</v>
      </c>
      <c r="BB2788" s="199" t="s">
        <v>603</v>
      </c>
      <c r="BC2788" s="206" t="s">
        <v>604</v>
      </c>
      <c r="BD2788" s="197">
        <v>0.25</v>
      </c>
      <c r="BE2788" s="198">
        <v>2</v>
      </c>
      <c r="BF2788" s="199" t="s">
        <v>603</v>
      </c>
      <c r="BG2788" s="206" t="s">
        <v>604</v>
      </c>
      <c r="BH2788" s="197">
        <v>0.2</v>
      </c>
      <c r="BI2788" s="198">
        <v>2</v>
      </c>
      <c r="BJ2788" s="199" t="s">
        <v>603</v>
      </c>
      <c r="BK2788" s="206" t="s">
        <v>604</v>
      </c>
      <c r="BL2788" s="197">
        <v>0.2</v>
      </c>
      <c r="BM2788" s="198">
        <v>1</v>
      </c>
      <c r="BN2788" s="199" t="s">
        <v>603</v>
      </c>
      <c r="BO2788" s="206" t="s">
        <v>604</v>
      </c>
      <c r="BP2788" s="197">
        <v>0.15</v>
      </c>
      <c r="BQ2788" s="198">
        <v>2</v>
      </c>
      <c r="BR2788" s="199" t="s">
        <v>606</v>
      </c>
      <c r="BS2788" s="206" t="s">
        <v>604</v>
      </c>
      <c r="BV2788" s="199"/>
      <c r="BW2788" s="206"/>
      <c r="BZ2788" s="199"/>
      <c r="CA2788" s="206"/>
      <c r="CD2788" s="199"/>
      <c r="CE2788" s="206"/>
      <c r="CH2788" s="199"/>
      <c r="CI2788" s="206"/>
      <c r="CL2788" s="199"/>
      <c r="CM2788" s="206"/>
      <c r="CP2788" s="199"/>
      <c r="CQ2788" s="206"/>
      <c r="CT2788" s="199"/>
      <c r="CU2788" s="206"/>
      <c r="CX2788" s="199"/>
      <c r="CY2788" s="206"/>
      <c r="DB2788" s="199"/>
      <c r="DC2788" s="206"/>
      <c r="DF2788" s="199"/>
      <c r="DG2788" s="206"/>
      <c r="DJ2788" s="199"/>
      <c r="DK2788" s="206"/>
      <c r="DN2788" s="199"/>
      <c r="DO2788" s="206"/>
      <c r="DR2788" s="199"/>
      <c r="DS2788" s="206"/>
      <c r="DV2788" s="199"/>
      <c r="DW2788" s="206"/>
      <c r="DZ2788" s="199"/>
      <c r="EA2788" s="206"/>
      <c r="ED2788" s="199"/>
      <c r="EE2788" s="206"/>
      <c r="EH2788" s="199"/>
      <c r="EI2788" s="206"/>
      <c r="EL2788" s="199"/>
      <c r="EM2788" s="206"/>
      <c r="EP2788" s="199"/>
      <c r="EQ2788" s="206"/>
      <c r="ET2788" s="199"/>
      <c r="EU2788" s="206"/>
      <c r="EX2788" s="199"/>
      <c r="EY2788" s="206"/>
      <c r="FB2788" s="199"/>
      <c r="FC2788" s="206"/>
      <c r="FF2788" s="199"/>
      <c r="FG2788" s="206"/>
      <c r="FJ2788" s="199"/>
      <c r="FK2788" s="206"/>
      <c r="FN2788" s="199"/>
      <c r="FO2788" s="206"/>
      <c r="FR2788" s="199"/>
      <c r="FS2788" s="206"/>
      <c r="FV2788" s="199"/>
      <c r="FW2788" s="206"/>
      <c r="FZ2788" s="199"/>
      <c r="GA2788" s="206"/>
      <c r="GD2788" s="199"/>
      <c r="GE2788" s="206"/>
      <c r="GH2788" s="199"/>
      <c r="GI2788" s="206"/>
      <c r="GL2788" s="199"/>
      <c r="GM2788" s="206"/>
      <c r="GP2788" s="199"/>
      <c r="GQ2788" s="206"/>
      <c r="GT2788" s="199"/>
      <c r="GU2788" s="206"/>
      <c r="GX2788" s="199"/>
      <c r="GY2788" s="206"/>
      <c r="HB2788" s="199"/>
      <c r="HC2788" s="206"/>
      <c r="HF2788" s="199"/>
      <c r="HG2788" s="206"/>
      <c r="HJ2788" s="199"/>
      <c r="HK2788" s="206"/>
      <c r="HN2788" s="199"/>
      <c r="HO2788" s="206"/>
      <c r="HR2788" s="199"/>
      <c r="HS2788" s="206"/>
      <c r="HV2788" s="199"/>
      <c r="HW2788" s="206"/>
      <c r="HZ2788" s="199"/>
      <c r="IA2788" s="206"/>
      <c r="ID2788" s="199"/>
      <c r="IE2788" s="206"/>
      <c r="IH2788" s="199"/>
      <c r="II2788" s="206"/>
      <c r="IL2788" s="199"/>
      <c r="IM2788" s="206"/>
      <c r="IP2788" s="199"/>
      <c r="IQ2788" s="206"/>
      <c r="IT2788" s="199"/>
      <c r="IU2788" s="206"/>
      <c r="IX2788" s="199"/>
      <c r="IY2788" s="206"/>
      <c r="JB2788" s="199"/>
      <c r="JC2788" s="206"/>
      <c r="JF2788" s="199"/>
      <c r="JG2788" s="206"/>
      <c r="JJ2788" s="199"/>
      <c r="JK2788" s="206"/>
      <c r="JN2788" s="199"/>
      <c r="JO2788" s="206"/>
      <c r="JR2788" s="199"/>
      <c r="JS2788" s="206"/>
      <c r="JV2788" s="199"/>
      <c r="JW2788" s="206"/>
      <c r="JZ2788" s="199"/>
      <c r="KA2788" s="206"/>
      <c r="KD2788" s="199"/>
      <c r="KE2788" s="206"/>
      <c r="KH2788" s="199"/>
      <c r="KI2788" s="206"/>
      <c r="KL2788" s="199"/>
      <c r="KM2788" s="206"/>
      <c r="KP2788" s="199"/>
      <c r="KQ2788" s="206"/>
      <c r="KT2788" s="199"/>
      <c r="KU2788" s="206"/>
      <c r="KX2788" s="199"/>
      <c r="KY2788" s="206"/>
      <c r="LB2788" s="199"/>
      <c r="LC2788" s="206"/>
      <c r="LF2788" s="199"/>
      <c r="LG2788" s="206"/>
      <c r="LJ2788" s="199"/>
      <c r="LK2788" s="206"/>
      <c r="LN2788" s="199"/>
      <c r="LO2788" s="206"/>
      <c r="LR2788" s="199"/>
      <c r="LS2788" s="206"/>
      <c r="LV2788" s="199"/>
      <c r="LW2788" s="206"/>
      <c r="LZ2788" s="199"/>
      <c r="MA2788" s="206"/>
      <c r="MD2788" s="199"/>
      <c r="ME2788" s="206"/>
      <c r="MH2788" s="199"/>
      <c r="MI2788" s="206"/>
      <c r="ML2788" s="199"/>
      <c r="MM2788" s="206"/>
      <c r="MP2788" s="199"/>
      <c r="MQ2788" s="206"/>
      <c r="MT2788" s="199"/>
      <c r="MU2788" s="206"/>
      <c r="MX2788" s="199"/>
      <c r="MY2788" s="206"/>
      <c r="NB2788" s="199"/>
      <c r="NC2788" s="206"/>
      <c r="NF2788" s="199"/>
      <c r="NG2788" s="206"/>
      <c r="NJ2788" s="199"/>
      <c r="NK2788" s="206"/>
      <c r="NN2788" s="199"/>
      <c r="NO2788" s="206"/>
      <c r="NR2788" s="199"/>
      <c r="NS2788" s="206"/>
      <c r="NV2788" s="199"/>
      <c r="NW2788" s="206"/>
      <c r="NZ2788" s="199"/>
      <c r="OA2788" s="206"/>
      <c r="OD2788" s="199"/>
      <c r="OE2788" s="206"/>
      <c r="OH2788" s="199"/>
      <c r="OI2788" s="206"/>
      <c r="OL2788" s="199"/>
      <c r="OM2788" s="206"/>
      <c r="OP2788" s="199"/>
      <c r="OQ2788" s="206"/>
      <c r="OT2788" s="199"/>
      <c r="OU2788" s="206"/>
      <c r="OX2788" s="199"/>
      <c r="OY2788" s="206"/>
      <c r="PB2788" s="199"/>
      <c r="PC2788" s="206"/>
      <c r="PF2788" s="199"/>
      <c r="PG2788" s="206"/>
      <c r="PJ2788" s="199"/>
      <c r="PK2788" s="206"/>
      <c r="PN2788" s="199"/>
      <c r="PO2788" s="206"/>
      <c r="PR2788" s="199"/>
      <c r="PS2788" s="206"/>
      <c r="PV2788" s="199"/>
      <c r="PW2788" s="206"/>
      <c r="PZ2788" s="199"/>
      <c r="QA2788" s="206"/>
      <c r="QD2788" s="199"/>
      <c r="QE2788" s="206"/>
      <c r="QH2788" s="199"/>
      <c r="QI2788" s="206"/>
      <c r="QL2788" s="199"/>
      <c r="QM2788" s="206"/>
      <c r="QP2788" s="199"/>
      <c r="QQ2788" s="206"/>
      <c r="QT2788" s="199"/>
      <c r="QU2788" s="206"/>
      <c r="QX2788" s="199"/>
      <c r="QY2788" s="206"/>
      <c r="RB2788" s="199"/>
      <c r="RC2788" s="206"/>
      <c r="RF2788" s="199"/>
      <c r="RG2788" s="206"/>
      <c r="RJ2788" s="199"/>
      <c r="RK2788" s="206"/>
      <c r="RN2788" s="199"/>
      <c r="RO2788" s="206"/>
      <c r="RR2788" s="199"/>
      <c r="RS2788" s="206"/>
      <c r="RV2788" s="199"/>
      <c r="RW2788" s="206"/>
      <c r="RZ2788" s="199"/>
      <c r="SA2788" s="206"/>
      <c r="SD2788" s="199"/>
      <c r="SE2788" s="206"/>
      <c r="SH2788" s="199"/>
      <c r="SI2788" s="206"/>
      <c r="SL2788" s="199"/>
      <c r="SM2788" s="206"/>
      <c r="SP2788" s="199"/>
      <c r="SQ2788" s="206"/>
      <c r="ST2788" s="199"/>
      <c r="SU2788" s="206"/>
      <c r="SX2788" s="199"/>
      <c r="SY2788" s="206"/>
      <c r="TB2788" s="199"/>
      <c r="TC2788" s="206"/>
      <c r="TF2788" s="199"/>
      <c r="TG2788" s="206"/>
      <c r="TJ2788" s="199"/>
      <c r="TK2788" s="206"/>
      <c r="TN2788" s="199"/>
      <c r="TO2788" s="206"/>
      <c r="TR2788" s="199"/>
      <c r="TS2788" s="206"/>
      <c r="TV2788" s="199"/>
      <c r="TW2788" s="206"/>
      <c r="TZ2788" s="199"/>
      <c r="UA2788" s="206"/>
      <c r="UD2788" s="199"/>
      <c r="UE2788" s="206"/>
      <c r="UH2788" s="199"/>
      <c r="UI2788" s="206"/>
      <c r="UL2788" s="199"/>
      <c r="UM2788" s="206"/>
      <c r="UP2788" s="199"/>
      <c r="UQ2788" s="206"/>
      <c r="UT2788" s="199"/>
      <c r="UU2788" s="206"/>
      <c r="UX2788" s="199"/>
      <c r="UY2788" s="206"/>
      <c r="VB2788" s="199"/>
      <c r="VC2788" s="206"/>
      <c r="VF2788" s="199"/>
      <c r="VG2788" s="206"/>
      <c r="VJ2788" s="199"/>
      <c r="VK2788" s="206"/>
      <c r="VN2788" s="199"/>
      <c r="VO2788" s="206"/>
      <c r="VR2788" s="199"/>
      <c r="VS2788" s="206"/>
      <c r="VV2788" s="199"/>
      <c r="VW2788" s="206"/>
      <c r="VZ2788" s="199"/>
      <c r="WA2788" s="206"/>
      <c r="WD2788" s="199"/>
      <c r="WE2788" s="206"/>
      <c r="WH2788" s="199"/>
      <c r="WI2788" s="206"/>
      <c r="WL2788" s="199"/>
      <c r="WM2788" s="206"/>
      <c r="WP2788" s="199"/>
      <c r="WQ2788" s="206"/>
      <c r="WT2788" s="199"/>
      <c r="WU2788" s="206"/>
      <c r="WX2788" s="199"/>
      <c r="WY2788" s="206"/>
      <c r="XB2788" s="199"/>
      <c r="XC2788" s="206"/>
      <c r="XF2788" s="199"/>
      <c r="XG2788" s="206"/>
      <c r="XJ2788" s="199"/>
      <c r="XK2788" s="206"/>
      <c r="XN2788" s="199"/>
      <c r="XO2788" s="206"/>
      <c r="XR2788" s="199"/>
      <c r="XS2788" s="206"/>
      <c r="XV2788" s="199"/>
      <c r="XW2788" s="206"/>
      <c r="XZ2788" s="199"/>
      <c r="YA2788" s="206"/>
      <c r="YD2788" s="199"/>
      <c r="YE2788" s="206"/>
      <c r="YH2788" s="199"/>
      <c r="YI2788" s="206"/>
      <c r="YL2788" s="199"/>
      <c r="YM2788" s="206"/>
      <c r="YP2788" s="199"/>
      <c r="YQ2788" s="206"/>
      <c r="YT2788" s="199"/>
      <c r="YU2788" s="206"/>
      <c r="YX2788" s="199"/>
      <c r="YY2788" s="206"/>
      <c r="ZB2788" s="199"/>
      <c r="ZC2788" s="206"/>
      <c r="ZF2788" s="199"/>
      <c r="ZG2788" s="206"/>
      <c r="ZJ2788" s="199"/>
      <c r="ZK2788" s="206"/>
      <c r="ZN2788" s="199"/>
      <c r="ZO2788" s="206"/>
      <c r="ZR2788" s="199"/>
      <c r="ZS2788" s="206"/>
      <c r="ZV2788" s="199"/>
      <c r="ZW2788" s="206"/>
      <c r="ZZ2788" s="199"/>
      <c r="AAA2788" s="206"/>
      <c r="AAD2788" s="199"/>
      <c r="AAE2788" s="206"/>
      <c r="AAH2788" s="199"/>
      <c r="AAI2788" s="206"/>
      <c r="AAL2788" s="199"/>
      <c r="AAM2788" s="206"/>
      <c r="AAP2788" s="199"/>
      <c r="AAQ2788" s="206"/>
      <c r="AAT2788" s="199"/>
      <c r="AAU2788" s="206"/>
      <c r="AAX2788" s="199"/>
      <c r="AAY2788" s="206"/>
      <c r="ABB2788" s="199"/>
      <c r="ABC2788" s="206"/>
      <c r="ABF2788" s="199"/>
      <c r="ABG2788" s="206"/>
      <c r="ABJ2788" s="199"/>
      <c r="ABK2788" s="206"/>
      <c r="ABN2788" s="199"/>
      <c r="ABO2788" s="206"/>
      <c r="ABR2788" s="199"/>
      <c r="ABS2788" s="206"/>
      <c r="ABV2788" s="199"/>
      <c r="ABW2788" s="206"/>
      <c r="ABZ2788" s="199"/>
      <c r="ACA2788" s="206"/>
      <c r="ACD2788" s="199"/>
      <c r="ACE2788" s="206"/>
      <c r="ACH2788" s="199"/>
      <c r="ACI2788" s="206"/>
      <c r="ACL2788" s="199"/>
      <c r="ACM2788" s="206"/>
      <c r="ACP2788" s="199"/>
      <c r="ACQ2788" s="206"/>
      <c r="ACT2788" s="199"/>
      <c r="ACU2788" s="206"/>
      <c r="ACX2788" s="199"/>
      <c r="ACY2788" s="206"/>
      <c r="ADB2788" s="199"/>
      <c r="ADC2788" s="206"/>
      <c r="ADF2788" s="199"/>
      <c r="ADG2788" s="206"/>
      <c r="ADJ2788" s="199"/>
      <c r="ADK2788" s="206"/>
      <c r="ADN2788" s="199"/>
      <c r="ADO2788" s="206"/>
      <c r="ADR2788" s="199"/>
      <c r="ADS2788" s="206"/>
      <c r="ADV2788" s="199"/>
      <c r="ADW2788" s="206"/>
      <c r="ADZ2788" s="199"/>
      <c r="AEA2788" s="206"/>
      <c r="AED2788" s="199"/>
      <c r="AEE2788" s="206"/>
      <c r="AEH2788" s="199"/>
      <c r="AEI2788" s="206"/>
      <c r="AEL2788" s="199"/>
      <c r="AEM2788" s="206"/>
      <c r="AEP2788" s="199"/>
      <c r="AEQ2788" s="206"/>
      <c r="AET2788" s="199"/>
      <c r="AEU2788" s="206"/>
      <c r="AEX2788" s="199"/>
      <c r="AEY2788" s="206"/>
      <c r="AFB2788" s="199"/>
      <c r="AFC2788" s="206"/>
      <c r="AFF2788" s="199"/>
      <c r="AFG2788" s="206"/>
      <c r="AFJ2788" s="199"/>
      <c r="AFK2788" s="206"/>
      <c r="AFN2788" s="199"/>
      <c r="AFO2788" s="206"/>
      <c r="AFR2788" s="199"/>
      <c r="AFS2788" s="206"/>
      <c r="AFV2788" s="199"/>
      <c r="AFW2788" s="206"/>
      <c r="AFZ2788" s="199"/>
      <c r="AGA2788" s="206"/>
      <c r="AGD2788" s="199"/>
      <c r="AGE2788" s="206"/>
      <c r="AGH2788" s="199"/>
      <c r="AGI2788" s="206"/>
      <c r="AGL2788" s="199"/>
      <c r="AGM2788" s="206"/>
      <c r="AGP2788" s="199"/>
      <c r="AGQ2788" s="206"/>
      <c r="AGT2788" s="199"/>
      <c r="AGU2788" s="206"/>
      <c r="AGX2788" s="199"/>
      <c r="AGY2788" s="206"/>
      <c r="AHB2788" s="199"/>
      <c r="AHC2788" s="206"/>
      <c r="AHF2788" s="199"/>
      <c r="AHG2788" s="206"/>
      <c r="AHJ2788" s="199"/>
      <c r="AHK2788" s="206"/>
      <c r="AHN2788" s="199"/>
      <c r="AHO2788" s="206"/>
      <c r="AHR2788" s="199"/>
      <c r="AHS2788" s="206"/>
      <c r="AHV2788" s="199"/>
      <c r="AHW2788" s="206"/>
      <c r="AHZ2788" s="199"/>
      <c r="AIA2788" s="206"/>
      <c r="AID2788" s="199"/>
      <c r="AIE2788" s="206"/>
      <c r="AIH2788" s="199"/>
      <c r="AII2788" s="206"/>
      <c r="AIL2788" s="199"/>
      <c r="AIM2788" s="206"/>
      <c r="AIP2788" s="199"/>
      <c r="AIQ2788" s="206"/>
      <c r="AIT2788" s="199"/>
      <c r="AIU2788" s="206"/>
      <c r="AIX2788" s="199"/>
      <c r="AIY2788" s="206"/>
      <c r="AJB2788" s="199"/>
      <c r="AJC2788" s="206"/>
      <c r="AJF2788" s="199"/>
      <c r="AJG2788" s="206"/>
      <c r="AJJ2788" s="199"/>
      <c r="AJK2788" s="206"/>
      <c r="AJN2788" s="199"/>
      <c r="AJO2788" s="206"/>
      <c r="AJR2788" s="199"/>
      <c r="AJS2788" s="206"/>
      <c r="AJV2788" s="199"/>
      <c r="AJW2788" s="206"/>
      <c r="AJZ2788" s="199"/>
      <c r="AKA2788" s="206"/>
      <c r="AKD2788" s="199"/>
      <c r="AKE2788" s="206"/>
      <c r="AKH2788" s="199"/>
      <c r="AKI2788" s="206"/>
      <c r="AKL2788" s="199"/>
      <c r="AKM2788" s="206"/>
      <c r="AKP2788" s="199"/>
      <c r="AKQ2788" s="206"/>
      <c r="AKT2788" s="199"/>
      <c r="AKU2788" s="206"/>
      <c r="AKX2788" s="199"/>
      <c r="AKY2788" s="206"/>
      <c r="ALB2788" s="199"/>
      <c r="ALC2788" s="206"/>
      <c r="ALF2788" s="199"/>
      <c r="ALG2788" s="206"/>
      <c r="ALJ2788" s="199"/>
      <c r="ALK2788" s="206"/>
      <c r="ALN2788" s="199"/>
      <c r="ALO2788" s="206"/>
      <c r="ALR2788" s="199"/>
      <c r="ALS2788" s="206"/>
      <c r="ALV2788" s="199"/>
      <c r="ALW2788" s="206"/>
      <c r="ALZ2788" s="199"/>
      <c r="AMA2788" s="206"/>
      <c r="AMD2788" s="199"/>
      <c r="AME2788" s="206"/>
      <c r="AMH2788" s="199"/>
      <c r="AMI2788" s="206"/>
      <c r="AML2788" s="199"/>
      <c r="AMM2788" s="206"/>
      <c r="AMP2788" s="199"/>
      <c r="AMQ2788" s="206"/>
      <c r="AMT2788" s="199"/>
      <c r="AMU2788" s="206"/>
      <c r="AMX2788" s="199"/>
      <c r="AMY2788" s="206"/>
      <c r="ANB2788" s="199"/>
      <c r="ANC2788" s="206"/>
      <c r="ANF2788" s="199"/>
      <c r="ANG2788" s="206"/>
      <c r="ANJ2788" s="199"/>
      <c r="ANK2788" s="206"/>
      <c r="ANN2788" s="199"/>
      <c r="ANO2788" s="206"/>
      <c r="ANR2788" s="199"/>
      <c r="ANS2788" s="206"/>
      <c r="ANV2788" s="199"/>
      <c r="ANW2788" s="206"/>
      <c r="ANZ2788" s="199"/>
      <c r="AOA2788" s="206"/>
      <c r="AOD2788" s="199"/>
      <c r="AOE2788" s="206"/>
      <c r="AOH2788" s="199"/>
      <c r="AOI2788" s="206"/>
      <c r="AOL2788" s="199"/>
      <c r="AOM2788" s="206"/>
    </row>
    <row r="2789" spans="1:1023 1026:1079" x14ac:dyDescent="0.25">
      <c r="A2789" s="206"/>
      <c r="B2789" s="208"/>
      <c r="C2789" s="206" t="s">
        <v>3737</v>
      </c>
      <c r="E2789" s="463" t="s">
        <v>1214</v>
      </c>
      <c r="F2789" s="208" t="s">
        <v>612</v>
      </c>
      <c r="G2789" s="208" t="s">
        <v>608</v>
      </c>
      <c r="H2789" s="315">
        <v>43496</v>
      </c>
      <c r="I2789" s="315">
        <v>43496</v>
      </c>
      <c r="J2789" s="338">
        <v>8.6805555555555566E-2</v>
      </c>
      <c r="K2789" s="338">
        <v>9.0277777777777776E-2</v>
      </c>
      <c r="L2789" s="193"/>
      <c r="M2789" s="206"/>
      <c r="N2789" s="206"/>
      <c r="O2789" s="206"/>
      <c r="P2789" s="206"/>
      <c r="S2789" s="206"/>
      <c r="T2789" s="206"/>
      <c r="U2789" s="206"/>
      <c r="V2789" s="206"/>
      <c r="AC2789" s="222">
        <v>0</v>
      </c>
      <c r="AD2789" s="221" t="s">
        <v>37</v>
      </c>
      <c r="AE2789" s="200"/>
      <c r="AF2789" s="200"/>
      <c r="AG2789" s="200"/>
      <c r="AH2789" s="200"/>
      <c r="AI2789" s="200"/>
      <c r="AJ2789" s="200"/>
      <c r="AK2789" s="200"/>
      <c r="AL2789" s="224"/>
      <c r="AM2789" s="391">
        <f t="shared" ref="AM2789" si="637">SUM(AE2789:AL2789)</f>
        <v>0</v>
      </c>
      <c r="AN2789" s="222"/>
      <c r="AO2789" s="228"/>
      <c r="AP2789" s="230">
        <f t="shared" ref="AP2789" si="638">AN2789-AO2789</f>
        <v>0</v>
      </c>
      <c r="AQ2789" s="399"/>
      <c r="AR2789" s="194"/>
      <c r="AS2789" s="235" t="str">
        <f t="shared" si="633"/>
        <v/>
      </c>
      <c r="AT2789" s="225" t="str">
        <f t="shared" si="634"/>
        <v/>
      </c>
      <c r="AU2789" s="221"/>
      <c r="AX2789" s="199"/>
      <c r="AY2789" s="206"/>
      <c r="BB2789" s="199"/>
      <c r="BC2789" s="206"/>
      <c r="BF2789" s="199"/>
      <c r="BG2789" s="206"/>
      <c r="BJ2789" s="199"/>
      <c r="BK2789" s="206"/>
      <c r="BN2789" s="199"/>
      <c r="BO2789" s="206"/>
      <c r="BR2789" s="199"/>
      <c r="BS2789" s="206"/>
      <c r="BV2789" s="199"/>
      <c r="BW2789" s="206"/>
      <c r="BZ2789" s="199"/>
      <c r="CA2789" s="206"/>
      <c r="CD2789" s="199"/>
      <c r="CE2789" s="206"/>
      <c r="CH2789" s="199"/>
      <c r="CI2789" s="206"/>
      <c r="CL2789" s="199"/>
      <c r="CM2789" s="206"/>
      <c r="CP2789" s="199"/>
      <c r="CQ2789" s="206"/>
      <c r="CT2789" s="199"/>
      <c r="CU2789" s="206"/>
      <c r="CX2789" s="199"/>
      <c r="CY2789" s="206"/>
      <c r="DB2789" s="199"/>
      <c r="DC2789" s="206"/>
      <c r="DF2789" s="199"/>
      <c r="DG2789" s="206"/>
      <c r="DJ2789" s="199"/>
      <c r="DK2789" s="206"/>
      <c r="DN2789" s="199"/>
      <c r="DO2789" s="206"/>
      <c r="DR2789" s="199"/>
      <c r="DS2789" s="206"/>
      <c r="DV2789" s="199"/>
      <c r="DW2789" s="206"/>
      <c r="DZ2789" s="199"/>
      <c r="EA2789" s="206"/>
      <c r="ED2789" s="199"/>
      <c r="EE2789" s="206"/>
      <c r="EH2789" s="199"/>
      <c r="EI2789" s="206"/>
      <c r="EL2789" s="199"/>
      <c r="EM2789" s="206"/>
      <c r="EP2789" s="199"/>
      <c r="EQ2789" s="206"/>
      <c r="ET2789" s="199"/>
      <c r="EU2789" s="206"/>
      <c r="EX2789" s="199"/>
      <c r="EY2789" s="206"/>
      <c r="FB2789" s="199"/>
      <c r="FC2789" s="206"/>
      <c r="FF2789" s="199"/>
      <c r="FG2789" s="206"/>
      <c r="FJ2789" s="199"/>
      <c r="FK2789" s="206"/>
      <c r="FN2789" s="199"/>
      <c r="FO2789" s="206"/>
      <c r="FR2789" s="199"/>
      <c r="FS2789" s="206"/>
      <c r="FV2789" s="199"/>
      <c r="FW2789" s="206"/>
      <c r="FZ2789" s="199"/>
      <c r="GA2789" s="206"/>
      <c r="GD2789" s="199"/>
      <c r="GE2789" s="206"/>
      <c r="GH2789" s="199"/>
      <c r="GI2789" s="206"/>
      <c r="GL2789" s="199"/>
      <c r="GM2789" s="206"/>
      <c r="GP2789" s="199"/>
      <c r="GQ2789" s="206"/>
      <c r="GT2789" s="199"/>
      <c r="GU2789" s="206"/>
      <c r="GX2789" s="199"/>
      <c r="GY2789" s="206"/>
      <c r="HB2789" s="199"/>
      <c r="HC2789" s="206"/>
      <c r="HF2789" s="199"/>
      <c r="HG2789" s="206"/>
      <c r="HJ2789" s="199"/>
      <c r="HK2789" s="206"/>
      <c r="HN2789" s="199"/>
      <c r="HO2789" s="206"/>
      <c r="HR2789" s="199"/>
      <c r="HS2789" s="206"/>
      <c r="HV2789" s="199"/>
      <c r="HW2789" s="206"/>
      <c r="HZ2789" s="199"/>
      <c r="IA2789" s="206"/>
      <c r="ID2789" s="199"/>
      <c r="IE2789" s="206"/>
      <c r="IH2789" s="199"/>
      <c r="II2789" s="206"/>
      <c r="IL2789" s="199"/>
      <c r="IM2789" s="206"/>
      <c r="IP2789" s="199"/>
      <c r="IQ2789" s="206"/>
      <c r="IT2789" s="199"/>
      <c r="IU2789" s="206"/>
      <c r="IX2789" s="199"/>
      <c r="IY2789" s="206"/>
      <c r="JB2789" s="199"/>
      <c r="JC2789" s="206"/>
      <c r="JF2789" s="199"/>
      <c r="JG2789" s="206"/>
      <c r="JJ2789" s="199"/>
      <c r="JK2789" s="206"/>
      <c r="JN2789" s="199"/>
      <c r="JO2789" s="206"/>
      <c r="JR2789" s="199"/>
      <c r="JS2789" s="206"/>
      <c r="JV2789" s="199"/>
      <c r="JW2789" s="206"/>
      <c r="JZ2789" s="199"/>
      <c r="KA2789" s="206"/>
      <c r="KD2789" s="199"/>
      <c r="KE2789" s="206"/>
      <c r="KH2789" s="199"/>
      <c r="KI2789" s="206"/>
      <c r="KL2789" s="199"/>
      <c r="KM2789" s="206"/>
      <c r="KP2789" s="199"/>
      <c r="KQ2789" s="206"/>
      <c r="KT2789" s="199"/>
      <c r="KU2789" s="206"/>
      <c r="KX2789" s="199"/>
      <c r="KY2789" s="206"/>
      <c r="LB2789" s="199"/>
      <c r="LC2789" s="206"/>
      <c r="LF2789" s="199"/>
      <c r="LG2789" s="206"/>
      <c r="LJ2789" s="199"/>
      <c r="LK2789" s="206"/>
      <c r="LN2789" s="199"/>
      <c r="LO2789" s="206"/>
      <c r="LR2789" s="199"/>
      <c r="LS2789" s="206"/>
      <c r="LV2789" s="199"/>
      <c r="LW2789" s="206"/>
      <c r="LZ2789" s="199"/>
      <c r="MA2789" s="206"/>
      <c r="MD2789" s="199"/>
      <c r="ME2789" s="206"/>
      <c r="MH2789" s="199"/>
      <c r="MI2789" s="206"/>
      <c r="ML2789" s="199"/>
      <c r="MM2789" s="206"/>
      <c r="MP2789" s="199"/>
      <c r="MQ2789" s="206"/>
      <c r="MT2789" s="199"/>
      <c r="MU2789" s="206"/>
      <c r="MX2789" s="199"/>
      <c r="MY2789" s="206"/>
      <c r="NB2789" s="199"/>
      <c r="NC2789" s="206"/>
      <c r="NF2789" s="199"/>
      <c r="NG2789" s="206"/>
      <c r="NJ2789" s="199"/>
      <c r="NK2789" s="206"/>
      <c r="NN2789" s="199"/>
      <c r="NO2789" s="206"/>
      <c r="NR2789" s="199"/>
      <c r="NS2789" s="206"/>
      <c r="NV2789" s="199"/>
      <c r="NW2789" s="206"/>
      <c r="NZ2789" s="199"/>
      <c r="OA2789" s="206"/>
      <c r="OD2789" s="199"/>
      <c r="OE2789" s="206"/>
      <c r="OH2789" s="199"/>
      <c r="OI2789" s="206"/>
      <c r="OL2789" s="199"/>
      <c r="OM2789" s="206"/>
      <c r="OP2789" s="199"/>
      <c r="OQ2789" s="206"/>
      <c r="OT2789" s="199"/>
      <c r="OU2789" s="206"/>
      <c r="OX2789" s="199"/>
      <c r="OY2789" s="206"/>
      <c r="PB2789" s="199"/>
      <c r="PC2789" s="206"/>
      <c r="PF2789" s="199"/>
      <c r="PG2789" s="206"/>
      <c r="PJ2789" s="199"/>
      <c r="PK2789" s="206"/>
      <c r="PN2789" s="199"/>
      <c r="PO2789" s="206"/>
      <c r="PR2789" s="199"/>
      <c r="PS2789" s="206"/>
      <c r="PV2789" s="199"/>
      <c r="PW2789" s="206"/>
      <c r="PZ2789" s="199"/>
      <c r="QA2789" s="206"/>
      <c r="QD2789" s="199"/>
      <c r="QE2789" s="206"/>
      <c r="QH2789" s="199"/>
      <c r="QI2789" s="206"/>
      <c r="QL2789" s="199"/>
      <c r="QM2789" s="206"/>
      <c r="QP2789" s="199"/>
      <c r="QQ2789" s="206"/>
      <c r="QT2789" s="199"/>
      <c r="QU2789" s="206"/>
      <c r="QX2789" s="199"/>
      <c r="QY2789" s="206"/>
      <c r="RB2789" s="199"/>
      <c r="RC2789" s="206"/>
      <c r="RF2789" s="199"/>
      <c r="RG2789" s="206"/>
      <c r="RJ2789" s="199"/>
      <c r="RK2789" s="206"/>
      <c r="RN2789" s="199"/>
      <c r="RO2789" s="206"/>
      <c r="RR2789" s="199"/>
      <c r="RS2789" s="206"/>
      <c r="RV2789" s="199"/>
      <c r="RW2789" s="206"/>
      <c r="RZ2789" s="199"/>
      <c r="SA2789" s="206"/>
      <c r="SD2789" s="199"/>
      <c r="SE2789" s="206"/>
      <c r="SH2789" s="199"/>
      <c r="SI2789" s="206"/>
      <c r="SL2789" s="199"/>
      <c r="SM2789" s="206"/>
      <c r="SP2789" s="199"/>
      <c r="SQ2789" s="206"/>
      <c r="ST2789" s="199"/>
      <c r="SU2789" s="206"/>
      <c r="SX2789" s="199"/>
      <c r="SY2789" s="206"/>
      <c r="TB2789" s="199"/>
      <c r="TC2789" s="206"/>
      <c r="TF2789" s="199"/>
      <c r="TG2789" s="206"/>
      <c r="TJ2789" s="199"/>
      <c r="TK2789" s="206"/>
      <c r="TN2789" s="199"/>
      <c r="TO2789" s="206"/>
      <c r="TR2789" s="199"/>
      <c r="TS2789" s="206"/>
      <c r="TV2789" s="199"/>
      <c r="TW2789" s="206"/>
      <c r="TZ2789" s="199"/>
      <c r="UA2789" s="206"/>
      <c r="UD2789" s="199"/>
      <c r="UE2789" s="206"/>
      <c r="UH2789" s="199"/>
      <c r="UI2789" s="206"/>
      <c r="UL2789" s="199"/>
      <c r="UM2789" s="206"/>
      <c r="UP2789" s="199"/>
      <c r="UQ2789" s="206"/>
      <c r="UT2789" s="199"/>
      <c r="UU2789" s="206"/>
      <c r="UX2789" s="199"/>
      <c r="UY2789" s="206"/>
      <c r="VB2789" s="199"/>
      <c r="VC2789" s="206"/>
      <c r="VF2789" s="199"/>
      <c r="VG2789" s="206"/>
      <c r="VJ2789" s="199"/>
      <c r="VK2789" s="206"/>
      <c r="VN2789" s="199"/>
      <c r="VO2789" s="206"/>
      <c r="VR2789" s="199"/>
      <c r="VS2789" s="206"/>
      <c r="VV2789" s="199"/>
      <c r="VW2789" s="206"/>
      <c r="VZ2789" s="199"/>
      <c r="WA2789" s="206"/>
      <c r="WD2789" s="199"/>
      <c r="WE2789" s="206"/>
      <c r="WH2789" s="199"/>
      <c r="WI2789" s="206"/>
      <c r="WL2789" s="199"/>
      <c r="WM2789" s="206"/>
      <c r="WP2789" s="199"/>
      <c r="WQ2789" s="206"/>
      <c r="WT2789" s="199"/>
      <c r="WU2789" s="206"/>
      <c r="WX2789" s="199"/>
      <c r="WY2789" s="206"/>
      <c r="XB2789" s="199"/>
      <c r="XC2789" s="206"/>
      <c r="XF2789" s="199"/>
      <c r="XG2789" s="206"/>
      <c r="XJ2789" s="199"/>
      <c r="XK2789" s="206"/>
      <c r="XN2789" s="199"/>
      <c r="XO2789" s="206"/>
      <c r="XR2789" s="199"/>
      <c r="XS2789" s="206"/>
      <c r="XV2789" s="199"/>
      <c r="XW2789" s="206"/>
      <c r="XZ2789" s="199"/>
      <c r="YA2789" s="206"/>
      <c r="YD2789" s="199"/>
      <c r="YE2789" s="206"/>
      <c r="YH2789" s="199"/>
      <c r="YI2789" s="206"/>
      <c r="YL2789" s="199"/>
      <c r="YM2789" s="206"/>
      <c r="YP2789" s="199"/>
      <c r="YQ2789" s="206"/>
      <c r="YT2789" s="199"/>
      <c r="YU2789" s="206"/>
      <c r="YX2789" s="199"/>
      <c r="YY2789" s="206"/>
      <c r="ZB2789" s="199"/>
      <c r="ZC2789" s="206"/>
      <c r="ZF2789" s="199"/>
      <c r="ZG2789" s="206"/>
      <c r="ZJ2789" s="199"/>
      <c r="ZK2789" s="206"/>
      <c r="ZN2789" s="199"/>
      <c r="ZO2789" s="206"/>
      <c r="ZR2789" s="199"/>
      <c r="ZS2789" s="206"/>
      <c r="ZV2789" s="199"/>
      <c r="ZW2789" s="206"/>
      <c r="ZZ2789" s="199"/>
      <c r="AAA2789" s="206"/>
      <c r="AAD2789" s="199"/>
      <c r="AAE2789" s="206"/>
      <c r="AAH2789" s="199"/>
      <c r="AAI2789" s="206"/>
      <c r="AAL2789" s="199"/>
      <c r="AAM2789" s="206"/>
      <c r="AAP2789" s="199"/>
      <c r="AAQ2789" s="206"/>
      <c r="AAT2789" s="199"/>
      <c r="AAU2789" s="206"/>
      <c r="AAX2789" s="199"/>
      <c r="AAY2789" s="206"/>
      <c r="ABB2789" s="199"/>
      <c r="ABC2789" s="206"/>
      <c r="ABF2789" s="199"/>
      <c r="ABG2789" s="206"/>
      <c r="ABJ2789" s="199"/>
      <c r="ABK2789" s="206"/>
      <c r="ABN2789" s="199"/>
      <c r="ABO2789" s="206"/>
      <c r="ABR2789" s="199"/>
      <c r="ABS2789" s="206"/>
      <c r="ABV2789" s="199"/>
      <c r="ABW2789" s="206"/>
      <c r="ABZ2789" s="199"/>
      <c r="ACA2789" s="206"/>
      <c r="ACD2789" s="199"/>
      <c r="ACE2789" s="206"/>
      <c r="ACH2789" s="199"/>
      <c r="ACI2789" s="206"/>
      <c r="ACL2789" s="199"/>
      <c r="ACM2789" s="206"/>
      <c r="ACP2789" s="199"/>
      <c r="ACQ2789" s="206"/>
      <c r="ACT2789" s="199"/>
      <c r="ACU2789" s="206"/>
      <c r="ACX2789" s="199"/>
      <c r="ACY2789" s="206"/>
      <c r="ADB2789" s="199"/>
      <c r="ADC2789" s="206"/>
      <c r="ADF2789" s="199"/>
      <c r="ADG2789" s="206"/>
      <c r="ADJ2789" s="199"/>
      <c r="ADK2789" s="206"/>
      <c r="ADN2789" s="199"/>
      <c r="ADO2789" s="206"/>
      <c r="ADR2789" s="199"/>
      <c r="ADS2789" s="206"/>
      <c r="ADV2789" s="199"/>
      <c r="ADW2789" s="206"/>
      <c r="ADZ2789" s="199"/>
      <c r="AEA2789" s="206"/>
      <c r="AED2789" s="199"/>
      <c r="AEE2789" s="206"/>
      <c r="AEH2789" s="199"/>
      <c r="AEI2789" s="206"/>
      <c r="AEL2789" s="199"/>
      <c r="AEM2789" s="206"/>
      <c r="AEP2789" s="199"/>
      <c r="AEQ2789" s="206"/>
      <c r="AET2789" s="199"/>
      <c r="AEU2789" s="206"/>
      <c r="AEX2789" s="199"/>
      <c r="AEY2789" s="206"/>
      <c r="AFB2789" s="199"/>
      <c r="AFC2789" s="206"/>
      <c r="AFF2789" s="199"/>
      <c r="AFG2789" s="206"/>
      <c r="AFJ2789" s="199"/>
      <c r="AFK2789" s="206"/>
      <c r="AFN2789" s="199"/>
      <c r="AFO2789" s="206"/>
      <c r="AFR2789" s="199"/>
      <c r="AFS2789" s="206"/>
      <c r="AFV2789" s="199"/>
      <c r="AFW2789" s="206"/>
      <c r="AFZ2789" s="199"/>
      <c r="AGA2789" s="206"/>
      <c r="AGD2789" s="199"/>
      <c r="AGE2789" s="206"/>
      <c r="AGH2789" s="199"/>
      <c r="AGI2789" s="206"/>
      <c r="AGL2789" s="199"/>
      <c r="AGM2789" s="206"/>
      <c r="AGP2789" s="199"/>
      <c r="AGQ2789" s="206"/>
      <c r="AGT2789" s="199"/>
      <c r="AGU2789" s="206"/>
      <c r="AGX2789" s="199"/>
      <c r="AGY2789" s="206"/>
      <c r="AHB2789" s="199"/>
      <c r="AHC2789" s="206"/>
      <c r="AHF2789" s="199"/>
      <c r="AHG2789" s="206"/>
      <c r="AHJ2789" s="199"/>
      <c r="AHK2789" s="206"/>
      <c r="AHN2789" s="199"/>
      <c r="AHO2789" s="206"/>
      <c r="AHR2789" s="199"/>
      <c r="AHS2789" s="206"/>
      <c r="AHV2789" s="199"/>
      <c r="AHW2789" s="206"/>
      <c r="AHZ2789" s="199"/>
      <c r="AIA2789" s="206"/>
      <c r="AID2789" s="199"/>
      <c r="AIE2789" s="206"/>
      <c r="AIH2789" s="199"/>
      <c r="AII2789" s="206"/>
      <c r="AIL2789" s="199"/>
      <c r="AIM2789" s="206"/>
      <c r="AIP2789" s="199"/>
      <c r="AIQ2789" s="206"/>
      <c r="AIT2789" s="199"/>
      <c r="AIU2789" s="206"/>
      <c r="AIX2789" s="199"/>
      <c r="AIY2789" s="206"/>
      <c r="AJB2789" s="199"/>
      <c r="AJC2789" s="206"/>
      <c r="AJF2789" s="199"/>
      <c r="AJG2789" s="206"/>
      <c r="AJJ2789" s="199"/>
      <c r="AJK2789" s="206"/>
      <c r="AJN2789" s="199"/>
      <c r="AJO2789" s="206"/>
      <c r="AJR2789" s="199"/>
      <c r="AJS2789" s="206"/>
      <c r="AJV2789" s="199"/>
      <c r="AJW2789" s="206"/>
      <c r="AJZ2789" s="199"/>
      <c r="AKA2789" s="206"/>
      <c r="AKD2789" s="199"/>
      <c r="AKE2789" s="206"/>
      <c r="AKH2789" s="199"/>
      <c r="AKI2789" s="206"/>
      <c r="AKL2789" s="199"/>
      <c r="AKM2789" s="206"/>
      <c r="AKP2789" s="199"/>
      <c r="AKQ2789" s="206"/>
      <c r="AKT2789" s="199"/>
      <c r="AKU2789" s="206"/>
      <c r="AKX2789" s="199"/>
      <c r="AKY2789" s="206"/>
      <c r="ALB2789" s="199"/>
      <c r="ALC2789" s="206"/>
      <c r="ALF2789" s="199"/>
      <c r="ALG2789" s="206"/>
      <c r="ALJ2789" s="199"/>
      <c r="ALK2789" s="206"/>
      <c r="ALN2789" s="199"/>
      <c r="ALO2789" s="206"/>
      <c r="ALR2789" s="199"/>
      <c r="ALS2789" s="206"/>
      <c r="ALV2789" s="199"/>
      <c r="ALW2789" s="206"/>
      <c r="ALZ2789" s="199"/>
      <c r="AMA2789" s="206"/>
      <c r="AMD2789" s="199"/>
      <c r="AME2789" s="206"/>
      <c r="AMH2789" s="199"/>
      <c r="AMI2789" s="206"/>
      <c r="AML2789" s="199"/>
      <c r="AMM2789" s="206"/>
      <c r="AMP2789" s="199"/>
      <c r="AMQ2789" s="206"/>
      <c r="AMT2789" s="199"/>
      <c r="AMU2789" s="206"/>
      <c r="AMX2789" s="199"/>
      <c r="AMY2789" s="206"/>
      <c r="ANB2789" s="199"/>
      <c r="ANC2789" s="206"/>
      <c r="ANF2789" s="199"/>
      <c r="ANG2789" s="206"/>
      <c r="ANJ2789" s="199"/>
      <c r="ANK2789" s="206"/>
      <c r="ANN2789" s="199"/>
      <c r="ANO2789" s="206"/>
      <c r="ANR2789" s="199"/>
      <c r="ANS2789" s="206"/>
      <c r="ANV2789" s="199"/>
      <c r="ANW2789" s="206"/>
      <c r="ANZ2789" s="199"/>
      <c r="AOA2789" s="206"/>
      <c r="AOD2789" s="199"/>
      <c r="AOE2789" s="206"/>
      <c r="AOH2789" s="199"/>
      <c r="AOI2789" s="206"/>
      <c r="AOL2789" s="199"/>
      <c r="AOM2789" s="206"/>
    </row>
    <row r="2790" spans="1:1023 1026:1079" x14ac:dyDescent="0.25">
      <c r="A2790" s="206">
        <v>2602</v>
      </c>
      <c r="B2790" s="208"/>
      <c r="C2790" s="206" t="s">
        <v>3673</v>
      </c>
      <c r="D2790" s="315">
        <v>43495</v>
      </c>
      <c r="E2790" s="463" t="s">
        <v>1213</v>
      </c>
      <c r="F2790" s="208" t="s">
        <v>612</v>
      </c>
      <c r="G2790" s="208" t="s">
        <v>608</v>
      </c>
      <c r="H2790" s="315">
        <v>43496</v>
      </c>
      <c r="I2790" s="315">
        <v>43496</v>
      </c>
      <c r="J2790" s="338">
        <v>0.18402777777777779</v>
      </c>
      <c r="K2790" s="338">
        <v>0.20138888888888887</v>
      </c>
      <c r="L2790" s="193"/>
      <c r="M2790" s="215" t="s">
        <v>136</v>
      </c>
      <c r="N2790" s="206">
        <v>5</v>
      </c>
      <c r="O2790" s="215" t="s">
        <v>136</v>
      </c>
      <c r="P2790" s="206">
        <v>5</v>
      </c>
      <c r="S2790" s="215" t="s">
        <v>136</v>
      </c>
      <c r="T2790" s="206">
        <v>5</v>
      </c>
      <c r="U2790" s="215" t="s">
        <v>136</v>
      </c>
      <c r="V2790" s="206">
        <v>5</v>
      </c>
      <c r="AC2790" s="222">
        <f t="shared" si="624"/>
        <v>100</v>
      </c>
      <c r="AD2790" s="221" t="s">
        <v>37</v>
      </c>
      <c r="AE2790" s="200">
        <v>1</v>
      </c>
      <c r="AF2790" s="200"/>
      <c r="AG2790" s="200"/>
      <c r="AH2790" s="200"/>
      <c r="AI2790" s="200"/>
      <c r="AJ2790" s="200"/>
      <c r="AK2790" s="200"/>
      <c r="AL2790" s="224"/>
      <c r="AM2790" s="391">
        <f t="shared" si="631"/>
        <v>1</v>
      </c>
      <c r="AN2790" s="222">
        <v>0.1</v>
      </c>
      <c r="AO2790" s="228"/>
      <c r="AP2790" s="230">
        <f t="shared" si="632"/>
        <v>0.1</v>
      </c>
      <c r="AQ2790" s="399"/>
      <c r="AR2790" s="194"/>
      <c r="AS2790" s="235" t="str">
        <f t="shared" ca="1" si="633"/>
        <v>ok</v>
      </c>
      <c r="AT2790" s="225" t="str">
        <f t="shared" ca="1" si="634"/>
        <v>ok</v>
      </c>
      <c r="AU2790" s="221"/>
      <c r="AV2790" s="197">
        <v>0.1</v>
      </c>
      <c r="AW2790" s="198">
        <v>1</v>
      </c>
      <c r="AX2790" s="199" t="s">
        <v>603</v>
      </c>
      <c r="AY2790" s="206" t="s">
        <v>604</v>
      </c>
      <c r="BB2790" s="199"/>
      <c r="BC2790" s="206"/>
      <c r="BF2790" s="199"/>
      <c r="BG2790" s="206"/>
      <c r="BJ2790" s="199"/>
      <c r="BK2790" s="206"/>
      <c r="BN2790" s="199"/>
      <c r="BO2790" s="206"/>
      <c r="BR2790" s="199"/>
      <c r="BS2790" s="206"/>
      <c r="BV2790" s="199"/>
      <c r="BW2790" s="206"/>
      <c r="BZ2790" s="199"/>
      <c r="CA2790" s="206"/>
      <c r="CD2790" s="199"/>
      <c r="CE2790" s="206"/>
      <c r="CH2790" s="199"/>
      <c r="CI2790" s="206"/>
      <c r="CL2790" s="199"/>
      <c r="CM2790" s="206"/>
      <c r="CP2790" s="199"/>
      <c r="CQ2790" s="206"/>
      <c r="CT2790" s="199"/>
      <c r="CU2790" s="206"/>
      <c r="CX2790" s="199"/>
      <c r="CY2790" s="206"/>
      <c r="DB2790" s="199"/>
      <c r="DC2790" s="206"/>
      <c r="DF2790" s="199"/>
      <c r="DG2790" s="206"/>
      <c r="DJ2790" s="199"/>
      <c r="DK2790" s="206"/>
      <c r="DN2790" s="199"/>
      <c r="DO2790" s="206"/>
      <c r="DR2790" s="199"/>
      <c r="DS2790" s="206"/>
      <c r="DV2790" s="199"/>
      <c r="DW2790" s="206"/>
      <c r="DZ2790" s="199"/>
      <c r="EA2790" s="206"/>
      <c r="ED2790" s="199"/>
      <c r="EE2790" s="206"/>
      <c r="EH2790" s="199"/>
      <c r="EI2790" s="206"/>
      <c r="EL2790" s="199"/>
      <c r="EM2790" s="206"/>
      <c r="EP2790" s="199"/>
      <c r="EQ2790" s="206"/>
      <c r="ET2790" s="199"/>
      <c r="EU2790" s="206"/>
      <c r="EX2790" s="199"/>
      <c r="EY2790" s="206"/>
      <c r="FB2790" s="199"/>
      <c r="FC2790" s="206"/>
      <c r="FF2790" s="199"/>
      <c r="FG2790" s="206"/>
      <c r="FJ2790" s="199"/>
      <c r="FK2790" s="206"/>
      <c r="FN2790" s="199"/>
      <c r="FO2790" s="206"/>
      <c r="FR2790" s="199"/>
      <c r="FS2790" s="206"/>
      <c r="FV2790" s="199"/>
      <c r="FW2790" s="206"/>
      <c r="FZ2790" s="199"/>
      <c r="GA2790" s="206"/>
      <c r="GD2790" s="199"/>
      <c r="GE2790" s="206"/>
      <c r="GH2790" s="199"/>
      <c r="GI2790" s="206"/>
      <c r="GL2790" s="199"/>
      <c r="GM2790" s="206"/>
      <c r="GP2790" s="199"/>
      <c r="GQ2790" s="206"/>
      <c r="GT2790" s="199"/>
      <c r="GU2790" s="206"/>
      <c r="GX2790" s="199"/>
      <c r="GY2790" s="206"/>
      <c r="HB2790" s="199"/>
      <c r="HC2790" s="206"/>
      <c r="HF2790" s="199"/>
      <c r="HG2790" s="206"/>
      <c r="HJ2790" s="199"/>
      <c r="HK2790" s="206"/>
      <c r="HN2790" s="199"/>
      <c r="HO2790" s="206"/>
      <c r="HR2790" s="199"/>
      <c r="HS2790" s="206"/>
      <c r="HV2790" s="199"/>
      <c r="HW2790" s="206"/>
      <c r="HZ2790" s="199"/>
      <c r="IA2790" s="206"/>
      <c r="ID2790" s="199"/>
      <c r="IE2790" s="206"/>
      <c r="IH2790" s="199"/>
      <c r="II2790" s="206"/>
      <c r="IL2790" s="199"/>
      <c r="IM2790" s="206"/>
      <c r="IP2790" s="199"/>
      <c r="IQ2790" s="206"/>
      <c r="IT2790" s="199"/>
      <c r="IU2790" s="206"/>
      <c r="IX2790" s="199"/>
      <c r="IY2790" s="206"/>
      <c r="JB2790" s="199"/>
      <c r="JC2790" s="206"/>
      <c r="JF2790" s="199"/>
      <c r="JG2790" s="206"/>
      <c r="JJ2790" s="199"/>
      <c r="JK2790" s="206"/>
      <c r="JN2790" s="199"/>
      <c r="JO2790" s="206"/>
      <c r="JR2790" s="199"/>
      <c r="JS2790" s="206"/>
      <c r="JV2790" s="199"/>
      <c r="JW2790" s="206"/>
      <c r="JZ2790" s="199"/>
      <c r="KA2790" s="206"/>
      <c r="KD2790" s="199"/>
      <c r="KE2790" s="206"/>
      <c r="KH2790" s="199"/>
      <c r="KI2790" s="206"/>
      <c r="KL2790" s="199"/>
      <c r="KM2790" s="206"/>
      <c r="KP2790" s="199"/>
      <c r="KQ2790" s="206"/>
      <c r="KT2790" s="199"/>
      <c r="KU2790" s="206"/>
      <c r="KX2790" s="199"/>
      <c r="KY2790" s="206"/>
      <c r="LB2790" s="199"/>
      <c r="LC2790" s="206"/>
      <c r="LF2790" s="199"/>
      <c r="LG2790" s="206"/>
      <c r="LJ2790" s="199"/>
      <c r="LK2790" s="206"/>
      <c r="LN2790" s="199"/>
      <c r="LO2790" s="206"/>
      <c r="LR2790" s="199"/>
      <c r="LS2790" s="206"/>
      <c r="LV2790" s="199"/>
      <c r="LW2790" s="206"/>
      <c r="LZ2790" s="199"/>
      <c r="MA2790" s="206"/>
      <c r="MD2790" s="199"/>
      <c r="ME2790" s="206"/>
      <c r="MH2790" s="199"/>
      <c r="MI2790" s="206"/>
      <c r="ML2790" s="199"/>
      <c r="MM2790" s="206"/>
      <c r="MP2790" s="199"/>
      <c r="MQ2790" s="206"/>
      <c r="MT2790" s="199"/>
      <c r="MU2790" s="206"/>
      <c r="MX2790" s="199"/>
      <c r="MY2790" s="206"/>
      <c r="NB2790" s="199"/>
      <c r="NC2790" s="206"/>
      <c r="NF2790" s="199"/>
      <c r="NG2790" s="206"/>
      <c r="NJ2790" s="199"/>
      <c r="NK2790" s="206"/>
      <c r="NN2790" s="199"/>
      <c r="NO2790" s="206"/>
      <c r="NR2790" s="199"/>
      <c r="NS2790" s="206"/>
      <c r="NV2790" s="199"/>
      <c r="NW2790" s="206"/>
      <c r="NZ2790" s="199"/>
      <c r="OA2790" s="206"/>
      <c r="OD2790" s="199"/>
      <c r="OE2790" s="206"/>
      <c r="OH2790" s="199"/>
      <c r="OI2790" s="206"/>
      <c r="OL2790" s="199"/>
      <c r="OM2790" s="206"/>
      <c r="OP2790" s="199"/>
      <c r="OQ2790" s="206"/>
      <c r="OT2790" s="199"/>
      <c r="OU2790" s="206"/>
      <c r="OX2790" s="199"/>
      <c r="OY2790" s="206"/>
      <c r="PB2790" s="199"/>
      <c r="PC2790" s="206"/>
      <c r="PF2790" s="199"/>
      <c r="PG2790" s="206"/>
      <c r="PJ2790" s="199"/>
      <c r="PK2790" s="206"/>
      <c r="PN2790" s="199"/>
      <c r="PO2790" s="206"/>
      <c r="PR2790" s="199"/>
      <c r="PS2790" s="206"/>
      <c r="PV2790" s="199"/>
      <c r="PW2790" s="206"/>
      <c r="PZ2790" s="199"/>
      <c r="QA2790" s="206"/>
      <c r="QD2790" s="199"/>
      <c r="QE2790" s="206"/>
      <c r="QH2790" s="199"/>
      <c r="QI2790" s="206"/>
      <c r="QL2790" s="199"/>
      <c r="QM2790" s="206"/>
      <c r="QP2790" s="199"/>
      <c r="QQ2790" s="206"/>
      <c r="QT2790" s="199"/>
      <c r="QU2790" s="206"/>
      <c r="QX2790" s="199"/>
      <c r="QY2790" s="206"/>
      <c r="RB2790" s="199"/>
      <c r="RC2790" s="206"/>
      <c r="RF2790" s="199"/>
      <c r="RG2790" s="206"/>
      <c r="RJ2790" s="199"/>
      <c r="RK2790" s="206"/>
      <c r="RN2790" s="199"/>
      <c r="RO2790" s="206"/>
      <c r="RR2790" s="199"/>
      <c r="RS2790" s="206"/>
      <c r="RV2790" s="199"/>
      <c r="RW2790" s="206"/>
      <c r="RZ2790" s="199"/>
      <c r="SA2790" s="206"/>
      <c r="SD2790" s="199"/>
      <c r="SE2790" s="206"/>
      <c r="SH2790" s="199"/>
      <c r="SI2790" s="206"/>
      <c r="SL2790" s="199"/>
      <c r="SM2790" s="206"/>
      <c r="SP2790" s="199"/>
      <c r="SQ2790" s="206"/>
      <c r="ST2790" s="199"/>
      <c r="SU2790" s="206"/>
      <c r="SX2790" s="199"/>
      <c r="SY2790" s="206"/>
      <c r="TB2790" s="199"/>
      <c r="TC2790" s="206"/>
      <c r="TF2790" s="199"/>
      <c r="TG2790" s="206"/>
      <c r="TJ2790" s="199"/>
      <c r="TK2790" s="206"/>
      <c r="TN2790" s="199"/>
      <c r="TO2790" s="206"/>
      <c r="TR2790" s="199"/>
      <c r="TS2790" s="206"/>
      <c r="TV2790" s="199"/>
      <c r="TW2790" s="206"/>
      <c r="TZ2790" s="199"/>
      <c r="UA2790" s="206"/>
      <c r="UD2790" s="199"/>
      <c r="UE2790" s="206"/>
      <c r="UH2790" s="199"/>
      <c r="UI2790" s="206"/>
      <c r="UL2790" s="199"/>
      <c r="UM2790" s="206"/>
      <c r="UP2790" s="199"/>
      <c r="UQ2790" s="206"/>
      <c r="UT2790" s="199"/>
      <c r="UU2790" s="206"/>
      <c r="UX2790" s="199"/>
      <c r="UY2790" s="206"/>
      <c r="VB2790" s="199"/>
      <c r="VC2790" s="206"/>
      <c r="VF2790" s="199"/>
      <c r="VG2790" s="206"/>
      <c r="VJ2790" s="199"/>
      <c r="VK2790" s="206"/>
      <c r="VN2790" s="199"/>
      <c r="VO2790" s="206"/>
      <c r="VR2790" s="199"/>
      <c r="VS2790" s="206"/>
      <c r="VV2790" s="199"/>
      <c r="VW2790" s="206"/>
      <c r="VZ2790" s="199"/>
      <c r="WA2790" s="206"/>
      <c r="WD2790" s="199"/>
      <c r="WE2790" s="206"/>
      <c r="WH2790" s="199"/>
      <c r="WI2790" s="206"/>
      <c r="WL2790" s="199"/>
      <c r="WM2790" s="206"/>
      <c r="WP2790" s="199"/>
      <c r="WQ2790" s="206"/>
      <c r="WT2790" s="199"/>
      <c r="WU2790" s="206"/>
      <c r="WX2790" s="199"/>
      <c r="WY2790" s="206"/>
      <c r="XB2790" s="199"/>
      <c r="XC2790" s="206"/>
      <c r="XF2790" s="199"/>
      <c r="XG2790" s="206"/>
      <c r="XJ2790" s="199"/>
      <c r="XK2790" s="206"/>
      <c r="XN2790" s="199"/>
      <c r="XO2790" s="206"/>
      <c r="XR2790" s="199"/>
      <c r="XS2790" s="206"/>
      <c r="XV2790" s="199"/>
      <c r="XW2790" s="206"/>
      <c r="XZ2790" s="199"/>
      <c r="YA2790" s="206"/>
      <c r="YD2790" s="199"/>
      <c r="YE2790" s="206"/>
      <c r="YH2790" s="199"/>
      <c r="YI2790" s="206"/>
      <c r="YL2790" s="199"/>
      <c r="YM2790" s="206"/>
      <c r="YP2790" s="199"/>
      <c r="YQ2790" s="206"/>
      <c r="YT2790" s="199"/>
      <c r="YU2790" s="206"/>
      <c r="YX2790" s="199"/>
      <c r="YY2790" s="206"/>
      <c r="ZB2790" s="199"/>
      <c r="ZC2790" s="206"/>
      <c r="ZF2790" s="199"/>
      <c r="ZG2790" s="206"/>
      <c r="ZJ2790" s="199"/>
      <c r="ZK2790" s="206"/>
      <c r="ZN2790" s="199"/>
      <c r="ZO2790" s="206"/>
      <c r="ZR2790" s="199"/>
      <c r="ZS2790" s="206"/>
      <c r="ZV2790" s="199"/>
      <c r="ZW2790" s="206"/>
      <c r="ZZ2790" s="199"/>
      <c r="AAA2790" s="206"/>
      <c r="AAD2790" s="199"/>
      <c r="AAE2790" s="206"/>
      <c r="AAH2790" s="199"/>
      <c r="AAI2790" s="206"/>
      <c r="AAL2790" s="199"/>
      <c r="AAM2790" s="206"/>
      <c r="AAP2790" s="199"/>
      <c r="AAQ2790" s="206"/>
      <c r="AAT2790" s="199"/>
      <c r="AAU2790" s="206"/>
      <c r="AAX2790" s="199"/>
      <c r="AAY2790" s="206"/>
      <c r="ABB2790" s="199"/>
      <c r="ABC2790" s="206"/>
      <c r="ABF2790" s="199"/>
      <c r="ABG2790" s="206"/>
      <c r="ABJ2790" s="199"/>
      <c r="ABK2790" s="206"/>
      <c r="ABN2790" s="199"/>
      <c r="ABO2790" s="206"/>
      <c r="ABR2790" s="199"/>
      <c r="ABS2790" s="206"/>
      <c r="ABV2790" s="199"/>
      <c r="ABW2790" s="206"/>
      <c r="ABZ2790" s="199"/>
      <c r="ACA2790" s="206"/>
      <c r="ACD2790" s="199"/>
      <c r="ACE2790" s="206"/>
      <c r="ACH2790" s="199"/>
      <c r="ACI2790" s="206"/>
      <c r="ACL2790" s="199"/>
      <c r="ACM2790" s="206"/>
      <c r="ACP2790" s="199"/>
      <c r="ACQ2790" s="206"/>
      <c r="ACT2790" s="199"/>
      <c r="ACU2790" s="206"/>
      <c r="ACX2790" s="199"/>
      <c r="ACY2790" s="206"/>
      <c r="ADB2790" s="199"/>
      <c r="ADC2790" s="206"/>
      <c r="ADF2790" s="199"/>
      <c r="ADG2790" s="206"/>
      <c r="ADJ2790" s="199"/>
      <c r="ADK2790" s="206"/>
      <c r="ADN2790" s="199"/>
      <c r="ADO2790" s="206"/>
      <c r="ADR2790" s="199"/>
      <c r="ADS2790" s="206"/>
      <c r="ADV2790" s="199"/>
      <c r="ADW2790" s="206"/>
      <c r="ADZ2790" s="199"/>
      <c r="AEA2790" s="206"/>
      <c r="AED2790" s="199"/>
      <c r="AEE2790" s="206"/>
      <c r="AEH2790" s="199"/>
      <c r="AEI2790" s="206"/>
      <c r="AEL2790" s="199"/>
      <c r="AEM2790" s="206"/>
      <c r="AEP2790" s="199"/>
      <c r="AEQ2790" s="206"/>
      <c r="AET2790" s="199"/>
      <c r="AEU2790" s="206"/>
      <c r="AEX2790" s="199"/>
      <c r="AEY2790" s="206"/>
      <c r="AFB2790" s="199"/>
      <c r="AFC2790" s="206"/>
      <c r="AFF2790" s="199"/>
      <c r="AFG2790" s="206"/>
      <c r="AFJ2790" s="199"/>
      <c r="AFK2790" s="206"/>
      <c r="AFN2790" s="199"/>
      <c r="AFO2790" s="206"/>
      <c r="AFR2790" s="199"/>
      <c r="AFS2790" s="206"/>
      <c r="AFV2790" s="199"/>
      <c r="AFW2790" s="206"/>
      <c r="AFZ2790" s="199"/>
      <c r="AGA2790" s="206"/>
      <c r="AGD2790" s="199"/>
      <c r="AGE2790" s="206"/>
      <c r="AGH2790" s="199"/>
      <c r="AGI2790" s="206"/>
      <c r="AGL2790" s="199"/>
      <c r="AGM2790" s="206"/>
      <c r="AGP2790" s="199"/>
      <c r="AGQ2790" s="206"/>
      <c r="AGT2790" s="199"/>
      <c r="AGU2790" s="206"/>
      <c r="AGX2790" s="199"/>
      <c r="AGY2790" s="206"/>
      <c r="AHB2790" s="199"/>
      <c r="AHC2790" s="206"/>
      <c r="AHF2790" s="199"/>
      <c r="AHG2790" s="206"/>
      <c r="AHJ2790" s="199"/>
      <c r="AHK2790" s="206"/>
      <c r="AHN2790" s="199"/>
      <c r="AHO2790" s="206"/>
      <c r="AHR2790" s="199"/>
      <c r="AHS2790" s="206"/>
      <c r="AHV2790" s="199"/>
      <c r="AHW2790" s="206"/>
      <c r="AHZ2790" s="199"/>
      <c r="AIA2790" s="206"/>
      <c r="AID2790" s="199"/>
      <c r="AIE2790" s="206"/>
      <c r="AIH2790" s="199"/>
      <c r="AII2790" s="206"/>
      <c r="AIL2790" s="199"/>
      <c r="AIM2790" s="206"/>
      <c r="AIP2790" s="199"/>
      <c r="AIQ2790" s="206"/>
      <c r="AIT2790" s="199"/>
      <c r="AIU2790" s="206"/>
      <c r="AIX2790" s="199"/>
      <c r="AIY2790" s="206"/>
      <c r="AJB2790" s="199"/>
      <c r="AJC2790" s="206"/>
      <c r="AJF2790" s="199"/>
      <c r="AJG2790" s="206"/>
      <c r="AJJ2790" s="199"/>
      <c r="AJK2790" s="206"/>
      <c r="AJN2790" s="199"/>
      <c r="AJO2790" s="206"/>
      <c r="AJR2790" s="199"/>
      <c r="AJS2790" s="206"/>
      <c r="AJV2790" s="199"/>
      <c r="AJW2790" s="206"/>
      <c r="AJZ2790" s="199"/>
      <c r="AKA2790" s="206"/>
      <c r="AKD2790" s="199"/>
      <c r="AKE2790" s="206"/>
      <c r="AKH2790" s="199"/>
      <c r="AKI2790" s="206"/>
      <c r="AKL2790" s="199"/>
      <c r="AKM2790" s="206"/>
      <c r="AKP2790" s="199"/>
      <c r="AKQ2790" s="206"/>
      <c r="AKT2790" s="199"/>
      <c r="AKU2790" s="206"/>
      <c r="AKX2790" s="199"/>
      <c r="AKY2790" s="206"/>
      <c r="ALB2790" s="199"/>
      <c r="ALC2790" s="206"/>
      <c r="ALF2790" s="199"/>
      <c r="ALG2790" s="206"/>
      <c r="ALJ2790" s="199"/>
      <c r="ALK2790" s="206"/>
      <c r="ALN2790" s="199"/>
      <c r="ALO2790" s="206"/>
      <c r="ALR2790" s="199"/>
      <c r="ALS2790" s="206"/>
      <c r="ALV2790" s="199"/>
      <c r="ALW2790" s="206"/>
      <c r="ALZ2790" s="199"/>
      <c r="AMA2790" s="206"/>
      <c r="AMD2790" s="199"/>
      <c r="AME2790" s="206"/>
      <c r="AMH2790" s="199"/>
      <c r="AMI2790" s="206"/>
      <c r="AML2790" s="199"/>
      <c r="AMM2790" s="206"/>
      <c r="AMP2790" s="199"/>
      <c r="AMQ2790" s="206"/>
      <c r="AMT2790" s="199"/>
      <c r="AMU2790" s="206"/>
      <c r="AMX2790" s="199"/>
      <c r="AMY2790" s="206"/>
      <c r="ANB2790" s="199"/>
      <c r="ANC2790" s="206"/>
      <c r="ANF2790" s="199"/>
      <c r="ANG2790" s="206"/>
      <c r="ANJ2790" s="199"/>
      <c r="ANK2790" s="206"/>
      <c r="ANN2790" s="199"/>
      <c r="ANO2790" s="206"/>
      <c r="ANR2790" s="199"/>
      <c r="ANS2790" s="206"/>
      <c r="ANV2790" s="199"/>
      <c r="ANW2790" s="206"/>
      <c r="ANZ2790" s="199"/>
      <c r="AOA2790" s="206"/>
      <c r="AOD2790" s="199"/>
      <c r="AOE2790" s="206"/>
      <c r="AOH2790" s="199"/>
      <c r="AOI2790" s="206"/>
      <c r="AOL2790" s="199"/>
      <c r="AOM2790" s="206"/>
    </row>
    <row r="2791" spans="1:1023 1026:1079" x14ac:dyDescent="0.25">
      <c r="A2791" s="206">
        <v>2603</v>
      </c>
      <c r="B2791" s="208"/>
      <c r="C2791" s="206" t="s">
        <v>3674</v>
      </c>
      <c r="D2791" s="315">
        <v>43496</v>
      </c>
      <c r="E2791" s="463" t="s">
        <v>1213</v>
      </c>
      <c r="F2791" s="208" t="s">
        <v>612</v>
      </c>
      <c r="G2791" s="208" t="s">
        <v>608</v>
      </c>
      <c r="H2791" s="315">
        <v>43496</v>
      </c>
      <c r="I2791" s="315">
        <v>43496</v>
      </c>
      <c r="J2791" s="338">
        <v>0.20486111111111113</v>
      </c>
      <c r="K2791" s="338">
        <v>0.21249999999999999</v>
      </c>
      <c r="L2791" s="193"/>
      <c r="M2791" s="214" t="s">
        <v>65</v>
      </c>
      <c r="N2791" s="206">
        <v>5</v>
      </c>
      <c r="O2791" s="214" t="s">
        <v>65</v>
      </c>
      <c r="P2791" s="206">
        <v>5</v>
      </c>
      <c r="S2791" s="214" t="s">
        <v>65</v>
      </c>
      <c r="T2791" s="206">
        <v>5</v>
      </c>
      <c r="U2791" s="214" t="s">
        <v>65</v>
      </c>
      <c r="V2791" s="206">
        <v>5</v>
      </c>
      <c r="AC2791" s="222">
        <f t="shared" si="624"/>
        <v>100</v>
      </c>
      <c r="AD2791" s="221" t="s">
        <v>37</v>
      </c>
      <c r="AE2791" s="200"/>
      <c r="AF2791" s="200"/>
      <c r="AG2791" s="200"/>
      <c r="AH2791" s="200"/>
      <c r="AI2791" s="200"/>
      <c r="AJ2791" s="200"/>
      <c r="AK2791" s="200"/>
      <c r="AL2791" s="224"/>
      <c r="AM2791" s="391">
        <f t="shared" si="631"/>
        <v>0</v>
      </c>
      <c r="AN2791" s="222"/>
      <c r="AO2791" s="228"/>
      <c r="AP2791" s="230">
        <f t="shared" si="632"/>
        <v>0</v>
      </c>
      <c r="AQ2791" s="399"/>
      <c r="AR2791" s="194"/>
      <c r="AS2791" s="235" t="str">
        <f t="shared" ca="1" si="633"/>
        <v>ok</v>
      </c>
      <c r="AT2791" s="225" t="str">
        <f t="shared" ca="1" si="634"/>
        <v>ok</v>
      </c>
      <c r="AU2791" s="221"/>
      <c r="AX2791" s="199"/>
      <c r="AY2791" s="206"/>
      <c r="BB2791" s="199"/>
      <c r="BC2791" s="206"/>
      <c r="BF2791" s="199"/>
      <c r="BG2791" s="206"/>
      <c r="BJ2791" s="199"/>
      <c r="BK2791" s="206"/>
      <c r="BN2791" s="199"/>
      <c r="BO2791" s="206"/>
      <c r="BR2791" s="199"/>
      <c r="BS2791" s="206"/>
      <c r="BV2791" s="199"/>
      <c r="BW2791" s="206"/>
      <c r="BZ2791" s="199"/>
      <c r="CA2791" s="206"/>
      <c r="CD2791" s="199"/>
      <c r="CE2791" s="206"/>
      <c r="CH2791" s="199"/>
      <c r="CI2791" s="206"/>
      <c r="CL2791" s="199"/>
      <c r="CM2791" s="206"/>
      <c r="CP2791" s="199"/>
      <c r="CQ2791" s="206"/>
      <c r="CT2791" s="199"/>
      <c r="CU2791" s="206"/>
      <c r="CX2791" s="199"/>
      <c r="CY2791" s="206"/>
      <c r="DB2791" s="199"/>
      <c r="DC2791" s="206"/>
      <c r="DF2791" s="199"/>
      <c r="DG2791" s="206"/>
      <c r="DJ2791" s="199"/>
      <c r="DK2791" s="206"/>
      <c r="DN2791" s="199"/>
      <c r="DO2791" s="206"/>
      <c r="DR2791" s="199"/>
      <c r="DS2791" s="206"/>
      <c r="DV2791" s="199"/>
      <c r="DW2791" s="206"/>
      <c r="DZ2791" s="199"/>
      <c r="EA2791" s="206"/>
      <c r="ED2791" s="199"/>
      <c r="EE2791" s="206"/>
      <c r="EH2791" s="199"/>
      <c r="EI2791" s="206"/>
      <c r="EL2791" s="199"/>
      <c r="EM2791" s="206"/>
      <c r="EP2791" s="199"/>
      <c r="EQ2791" s="206"/>
      <c r="ET2791" s="199"/>
      <c r="EU2791" s="206"/>
      <c r="EX2791" s="199"/>
      <c r="EY2791" s="206"/>
      <c r="FB2791" s="199"/>
      <c r="FC2791" s="206"/>
      <c r="FF2791" s="199"/>
      <c r="FG2791" s="206"/>
      <c r="FJ2791" s="199"/>
      <c r="FK2791" s="206"/>
      <c r="FN2791" s="199"/>
      <c r="FO2791" s="206"/>
      <c r="FR2791" s="199"/>
      <c r="FS2791" s="206"/>
      <c r="FV2791" s="199"/>
      <c r="FW2791" s="206"/>
      <c r="FZ2791" s="199"/>
      <c r="GA2791" s="206"/>
      <c r="GD2791" s="199"/>
      <c r="GE2791" s="206"/>
      <c r="GH2791" s="199"/>
      <c r="GI2791" s="206"/>
      <c r="GL2791" s="199"/>
      <c r="GM2791" s="206"/>
      <c r="GP2791" s="199"/>
      <c r="GQ2791" s="206"/>
      <c r="GT2791" s="199"/>
      <c r="GU2791" s="206"/>
      <c r="GX2791" s="199"/>
      <c r="GY2791" s="206"/>
      <c r="HB2791" s="199"/>
      <c r="HC2791" s="206"/>
      <c r="HF2791" s="199"/>
      <c r="HG2791" s="206"/>
      <c r="HJ2791" s="199"/>
      <c r="HK2791" s="206"/>
      <c r="HN2791" s="199"/>
      <c r="HO2791" s="206"/>
      <c r="HR2791" s="199"/>
      <c r="HS2791" s="206"/>
      <c r="HV2791" s="199"/>
      <c r="HW2791" s="206"/>
      <c r="HZ2791" s="199"/>
      <c r="IA2791" s="206"/>
      <c r="ID2791" s="199"/>
      <c r="IE2791" s="206"/>
      <c r="IH2791" s="199"/>
      <c r="II2791" s="206"/>
      <c r="IL2791" s="199"/>
      <c r="IM2791" s="206"/>
      <c r="IP2791" s="199"/>
      <c r="IQ2791" s="206"/>
      <c r="IT2791" s="199"/>
      <c r="IU2791" s="206"/>
      <c r="IX2791" s="199"/>
      <c r="IY2791" s="206"/>
      <c r="JB2791" s="199"/>
      <c r="JC2791" s="206"/>
      <c r="JF2791" s="199"/>
      <c r="JG2791" s="206"/>
      <c r="JJ2791" s="199"/>
      <c r="JK2791" s="206"/>
      <c r="JN2791" s="199"/>
      <c r="JO2791" s="206"/>
      <c r="JR2791" s="199"/>
      <c r="JS2791" s="206"/>
      <c r="JV2791" s="199"/>
      <c r="JW2791" s="206"/>
      <c r="JZ2791" s="199"/>
      <c r="KA2791" s="206"/>
      <c r="KD2791" s="199"/>
      <c r="KE2791" s="206"/>
      <c r="KH2791" s="199"/>
      <c r="KI2791" s="206"/>
      <c r="KL2791" s="199"/>
      <c r="KM2791" s="206"/>
      <c r="KP2791" s="199"/>
      <c r="KQ2791" s="206"/>
      <c r="KT2791" s="199"/>
      <c r="KU2791" s="206"/>
      <c r="KX2791" s="199"/>
      <c r="KY2791" s="206"/>
      <c r="LB2791" s="199"/>
      <c r="LC2791" s="206"/>
      <c r="LF2791" s="199"/>
      <c r="LG2791" s="206"/>
      <c r="LJ2791" s="199"/>
      <c r="LK2791" s="206"/>
      <c r="LN2791" s="199"/>
      <c r="LO2791" s="206"/>
      <c r="LR2791" s="199"/>
      <c r="LS2791" s="206"/>
      <c r="LV2791" s="199"/>
      <c r="LW2791" s="206"/>
      <c r="LZ2791" s="199"/>
      <c r="MA2791" s="206"/>
      <c r="MD2791" s="199"/>
      <c r="ME2791" s="206"/>
      <c r="MH2791" s="199"/>
      <c r="MI2791" s="206"/>
      <c r="ML2791" s="199"/>
      <c r="MM2791" s="206"/>
      <c r="MP2791" s="199"/>
      <c r="MQ2791" s="206"/>
      <c r="MT2791" s="199"/>
      <c r="MU2791" s="206"/>
      <c r="MX2791" s="199"/>
      <c r="MY2791" s="206"/>
      <c r="NB2791" s="199"/>
      <c r="NC2791" s="206"/>
      <c r="NF2791" s="199"/>
      <c r="NG2791" s="206"/>
      <c r="NJ2791" s="199"/>
      <c r="NK2791" s="206"/>
      <c r="NN2791" s="199"/>
      <c r="NO2791" s="206"/>
      <c r="NR2791" s="199"/>
      <c r="NS2791" s="206"/>
      <c r="NV2791" s="199"/>
      <c r="NW2791" s="206"/>
      <c r="NZ2791" s="199"/>
      <c r="OA2791" s="206"/>
      <c r="OD2791" s="199"/>
      <c r="OE2791" s="206"/>
      <c r="OH2791" s="199"/>
      <c r="OI2791" s="206"/>
      <c r="OL2791" s="199"/>
      <c r="OM2791" s="206"/>
      <c r="OP2791" s="199"/>
      <c r="OQ2791" s="206"/>
      <c r="OT2791" s="199"/>
      <c r="OU2791" s="206"/>
      <c r="OX2791" s="199"/>
      <c r="OY2791" s="206"/>
      <c r="PB2791" s="199"/>
      <c r="PC2791" s="206"/>
      <c r="PF2791" s="199"/>
      <c r="PG2791" s="206"/>
      <c r="PJ2791" s="199"/>
      <c r="PK2791" s="206"/>
      <c r="PN2791" s="199"/>
      <c r="PO2791" s="206"/>
      <c r="PR2791" s="199"/>
      <c r="PS2791" s="206"/>
      <c r="PV2791" s="199"/>
      <c r="PW2791" s="206"/>
      <c r="PZ2791" s="199"/>
      <c r="QA2791" s="206"/>
      <c r="QD2791" s="199"/>
      <c r="QE2791" s="206"/>
      <c r="QH2791" s="199"/>
      <c r="QI2791" s="206"/>
      <c r="QL2791" s="199"/>
      <c r="QM2791" s="206"/>
      <c r="QP2791" s="199"/>
      <c r="QQ2791" s="206"/>
      <c r="QT2791" s="199"/>
      <c r="QU2791" s="206"/>
      <c r="QX2791" s="199"/>
      <c r="QY2791" s="206"/>
      <c r="RB2791" s="199"/>
      <c r="RC2791" s="206"/>
      <c r="RF2791" s="199"/>
      <c r="RG2791" s="206"/>
      <c r="RJ2791" s="199"/>
      <c r="RK2791" s="206"/>
      <c r="RN2791" s="199"/>
      <c r="RO2791" s="206"/>
      <c r="RR2791" s="199"/>
      <c r="RS2791" s="206"/>
      <c r="RV2791" s="199"/>
      <c r="RW2791" s="206"/>
      <c r="RZ2791" s="199"/>
      <c r="SA2791" s="206"/>
      <c r="SD2791" s="199"/>
      <c r="SE2791" s="206"/>
      <c r="SH2791" s="199"/>
      <c r="SI2791" s="206"/>
      <c r="SL2791" s="199"/>
      <c r="SM2791" s="206"/>
      <c r="SP2791" s="199"/>
      <c r="SQ2791" s="206"/>
      <c r="ST2791" s="199"/>
      <c r="SU2791" s="206"/>
      <c r="SX2791" s="199"/>
      <c r="SY2791" s="206"/>
      <c r="TB2791" s="199"/>
      <c r="TC2791" s="206"/>
      <c r="TF2791" s="199"/>
      <c r="TG2791" s="206"/>
      <c r="TJ2791" s="199"/>
      <c r="TK2791" s="206"/>
      <c r="TN2791" s="199"/>
      <c r="TO2791" s="206"/>
      <c r="TR2791" s="199"/>
      <c r="TS2791" s="206"/>
      <c r="TV2791" s="199"/>
      <c r="TW2791" s="206"/>
      <c r="TZ2791" s="199"/>
      <c r="UA2791" s="206"/>
      <c r="UD2791" s="199"/>
      <c r="UE2791" s="206"/>
      <c r="UH2791" s="199"/>
      <c r="UI2791" s="206"/>
      <c r="UL2791" s="199"/>
      <c r="UM2791" s="206"/>
      <c r="UP2791" s="199"/>
      <c r="UQ2791" s="206"/>
      <c r="UT2791" s="199"/>
      <c r="UU2791" s="206"/>
      <c r="UX2791" s="199"/>
      <c r="UY2791" s="206"/>
      <c r="VB2791" s="199"/>
      <c r="VC2791" s="206"/>
      <c r="VF2791" s="199"/>
      <c r="VG2791" s="206"/>
      <c r="VJ2791" s="199"/>
      <c r="VK2791" s="206"/>
      <c r="VN2791" s="199"/>
      <c r="VO2791" s="206"/>
      <c r="VR2791" s="199"/>
      <c r="VS2791" s="206"/>
      <c r="VV2791" s="199"/>
      <c r="VW2791" s="206"/>
      <c r="VZ2791" s="199"/>
      <c r="WA2791" s="206"/>
      <c r="WD2791" s="199"/>
      <c r="WE2791" s="206"/>
      <c r="WH2791" s="199"/>
      <c r="WI2791" s="206"/>
      <c r="WL2791" s="199"/>
      <c r="WM2791" s="206"/>
      <c r="WP2791" s="199"/>
      <c r="WQ2791" s="206"/>
      <c r="WT2791" s="199"/>
      <c r="WU2791" s="206"/>
      <c r="WX2791" s="199"/>
      <c r="WY2791" s="206"/>
      <c r="XB2791" s="199"/>
      <c r="XC2791" s="206"/>
      <c r="XF2791" s="199"/>
      <c r="XG2791" s="206"/>
      <c r="XJ2791" s="199"/>
      <c r="XK2791" s="206"/>
      <c r="XN2791" s="199"/>
      <c r="XO2791" s="206"/>
      <c r="XR2791" s="199"/>
      <c r="XS2791" s="206"/>
      <c r="XV2791" s="199"/>
      <c r="XW2791" s="206"/>
      <c r="XZ2791" s="199"/>
      <c r="YA2791" s="206"/>
      <c r="YD2791" s="199"/>
      <c r="YE2791" s="206"/>
      <c r="YH2791" s="199"/>
      <c r="YI2791" s="206"/>
      <c r="YL2791" s="199"/>
      <c r="YM2791" s="206"/>
      <c r="YP2791" s="199"/>
      <c r="YQ2791" s="206"/>
      <c r="YT2791" s="199"/>
      <c r="YU2791" s="206"/>
      <c r="YX2791" s="199"/>
      <c r="YY2791" s="206"/>
      <c r="ZB2791" s="199"/>
      <c r="ZC2791" s="206"/>
      <c r="ZF2791" s="199"/>
      <c r="ZG2791" s="206"/>
      <c r="ZJ2791" s="199"/>
      <c r="ZK2791" s="206"/>
      <c r="ZN2791" s="199"/>
      <c r="ZO2791" s="206"/>
      <c r="ZR2791" s="199"/>
      <c r="ZS2791" s="206"/>
      <c r="ZV2791" s="199"/>
      <c r="ZW2791" s="206"/>
      <c r="ZZ2791" s="199"/>
      <c r="AAA2791" s="206"/>
      <c r="AAD2791" s="199"/>
      <c r="AAE2791" s="206"/>
      <c r="AAH2791" s="199"/>
      <c r="AAI2791" s="206"/>
      <c r="AAL2791" s="199"/>
      <c r="AAM2791" s="206"/>
      <c r="AAP2791" s="199"/>
      <c r="AAQ2791" s="206"/>
      <c r="AAT2791" s="199"/>
      <c r="AAU2791" s="206"/>
      <c r="AAX2791" s="199"/>
      <c r="AAY2791" s="206"/>
      <c r="ABB2791" s="199"/>
      <c r="ABC2791" s="206"/>
      <c r="ABF2791" s="199"/>
      <c r="ABG2791" s="206"/>
      <c r="ABJ2791" s="199"/>
      <c r="ABK2791" s="206"/>
      <c r="ABN2791" s="199"/>
      <c r="ABO2791" s="206"/>
      <c r="ABR2791" s="199"/>
      <c r="ABS2791" s="206"/>
      <c r="ABV2791" s="199"/>
      <c r="ABW2791" s="206"/>
      <c r="ABZ2791" s="199"/>
      <c r="ACA2791" s="206"/>
      <c r="ACD2791" s="199"/>
      <c r="ACE2791" s="206"/>
      <c r="ACH2791" s="199"/>
      <c r="ACI2791" s="206"/>
      <c r="ACL2791" s="199"/>
      <c r="ACM2791" s="206"/>
      <c r="ACP2791" s="199"/>
      <c r="ACQ2791" s="206"/>
      <c r="ACT2791" s="199"/>
      <c r="ACU2791" s="206"/>
      <c r="ACX2791" s="199"/>
      <c r="ACY2791" s="206"/>
      <c r="ADB2791" s="199"/>
      <c r="ADC2791" s="206"/>
      <c r="ADF2791" s="199"/>
      <c r="ADG2791" s="206"/>
      <c r="ADJ2791" s="199"/>
      <c r="ADK2791" s="206"/>
      <c r="ADN2791" s="199"/>
      <c r="ADO2791" s="206"/>
      <c r="ADR2791" s="199"/>
      <c r="ADS2791" s="206"/>
      <c r="ADV2791" s="199"/>
      <c r="ADW2791" s="206"/>
      <c r="ADZ2791" s="199"/>
      <c r="AEA2791" s="206"/>
      <c r="AED2791" s="199"/>
      <c r="AEE2791" s="206"/>
      <c r="AEH2791" s="199"/>
      <c r="AEI2791" s="206"/>
      <c r="AEL2791" s="199"/>
      <c r="AEM2791" s="206"/>
      <c r="AEP2791" s="199"/>
      <c r="AEQ2791" s="206"/>
      <c r="AET2791" s="199"/>
      <c r="AEU2791" s="206"/>
      <c r="AEX2791" s="199"/>
      <c r="AEY2791" s="206"/>
      <c r="AFB2791" s="199"/>
      <c r="AFC2791" s="206"/>
      <c r="AFF2791" s="199"/>
      <c r="AFG2791" s="206"/>
      <c r="AFJ2791" s="199"/>
      <c r="AFK2791" s="206"/>
      <c r="AFN2791" s="199"/>
      <c r="AFO2791" s="206"/>
      <c r="AFR2791" s="199"/>
      <c r="AFS2791" s="206"/>
      <c r="AFV2791" s="199"/>
      <c r="AFW2791" s="206"/>
      <c r="AFZ2791" s="199"/>
      <c r="AGA2791" s="206"/>
      <c r="AGD2791" s="199"/>
      <c r="AGE2791" s="206"/>
      <c r="AGH2791" s="199"/>
      <c r="AGI2791" s="206"/>
      <c r="AGL2791" s="199"/>
      <c r="AGM2791" s="206"/>
      <c r="AGP2791" s="199"/>
      <c r="AGQ2791" s="206"/>
      <c r="AGT2791" s="199"/>
      <c r="AGU2791" s="206"/>
      <c r="AGX2791" s="199"/>
      <c r="AGY2791" s="206"/>
      <c r="AHB2791" s="199"/>
      <c r="AHC2791" s="206"/>
      <c r="AHF2791" s="199"/>
      <c r="AHG2791" s="206"/>
      <c r="AHJ2791" s="199"/>
      <c r="AHK2791" s="206"/>
      <c r="AHN2791" s="199"/>
      <c r="AHO2791" s="206"/>
      <c r="AHR2791" s="199"/>
      <c r="AHS2791" s="206"/>
      <c r="AHV2791" s="199"/>
      <c r="AHW2791" s="206"/>
      <c r="AHZ2791" s="199"/>
      <c r="AIA2791" s="206"/>
      <c r="AID2791" s="199"/>
      <c r="AIE2791" s="206"/>
      <c r="AIH2791" s="199"/>
      <c r="AII2791" s="206"/>
      <c r="AIL2791" s="199"/>
      <c r="AIM2791" s="206"/>
      <c r="AIP2791" s="199"/>
      <c r="AIQ2791" s="206"/>
      <c r="AIT2791" s="199"/>
      <c r="AIU2791" s="206"/>
      <c r="AIX2791" s="199"/>
      <c r="AIY2791" s="206"/>
      <c r="AJB2791" s="199"/>
      <c r="AJC2791" s="206"/>
      <c r="AJF2791" s="199"/>
      <c r="AJG2791" s="206"/>
      <c r="AJJ2791" s="199"/>
      <c r="AJK2791" s="206"/>
      <c r="AJN2791" s="199"/>
      <c r="AJO2791" s="206"/>
      <c r="AJR2791" s="199"/>
      <c r="AJS2791" s="206"/>
      <c r="AJV2791" s="199"/>
      <c r="AJW2791" s="206"/>
      <c r="AJZ2791" s="199"/>
      <c r="AKA2791" s="206"/>
      <c r="AKD2791" s="199"/>
      <c r="AKE2791" s="206"/>
      <c r="AKH2791" s="199"/>
      <c r="AKI2791" s="206"/>
      <c r="AKL2791" s="199"/>
      <c r="AKM2791" s="206"/>
      <c r="AKP2791" s="199"/>
      <c r="AKQ2791" s="206"/>
      <c r="AKT2791" s="199"/>
      <c r="AKU2791" s="206"/>
      <c r="AKX2791" s="199"/>
      <c r="AKY2791" s="206"/>
      <c r="ALB2791" s="199"/>
      <c r="ALC2791" s="206"/>
      <c r="ALF2791" s="199"/>
      <c r="ALG2791" s="206"/>
      <c r="ALJ2791" s="199"/>
      <c r="ALK2791" s="206"/>
      <c r="ALN2791" s="199"/>
      <c r="ALO2791" s="206"/>
      <c r="ALR2791" s="199"/>
      <c r="ALS2791" s="206"/>
      <c r="ALV2791" s="199"/>
      <c r="ALW2791" s="206"/>
      <c r="ALZ2791" s="199"/>
      <c r="AMA2791" s="206"/>
      <c r="AMD2791" s="199"/>
      <c r="AME2791" s="206"/>
      <c r="AMH2791" s="199"/>
      <c r="AMI2791" s="206"/>
      <c r="AML2791" s="199"/>
      <c r="AMM2791" s="206"/>
      <c r="AMP2791" s="199"/>
      <c r="AMQ2791" s="206"/>
      <c r="AMT2791" s="199"/>
      <c r="AMU2791" s="206"/>
      <c r="AMX2791" s="199"/>
      <c r="AMY2791" s="206"/>
      <c r="ANB2791" s="199"/>
      <c r="ANC2791" s="206"/>
      <c r="ANF2791" s="199"/>
      <c r="ANG2791" s="206"/>
      <c r="ANJ2791" s="199"/>
      <c r="ANK2791" s="206"/>
      <c r="ANN2791" s="199"/>
      <c r="ANO2791" s="206"/>
      <c r="ANR2791" s="199"/>
      <c r="ANS2791" s="206"/>
      <c r="ANV2791" s="199"/>
      <c r="ANW2791" s="206"/>
      <c r="ANZ2791" s="199"/>
      <c r="AOA2791" s="206"/>
      <c r="AOD2791" s="199"/>
      <c r="AOE2791" s="206"/>
      <c r="AOH2791" s="199"/>
      <c r="AOI2791" s="206"/>
      <c r="AOL2791" s="199"/>
      <c r="AOM2791" s="206"/>
    </row>
    <row r="2792" spans="1:1023 1026:1079" x14ac:dyDescent="0.25">
      <c r="A2792" s="206">
        <v>2604</v>
      </c>
      <c r="B2792" s="208"/>
      <c r="C2792" s="206" t="s">
        <v>3675</v>
      </c>
      <c r="D2792" s="315">
        <v>43496</v>
      </c>
      <c r="E2792" s="463" t="s">
        <v>1213</v>
      </c>
      <c r="F2792" s="208" t="s">
        <v>612</v>
      </c>
      <c r="G2792" s="208" t="s">
        <v>608</v>
      </c>
      <c r="H2792" s="315">
        <v>43496</v>
      </c>
      <c r="I2792" s="315">
        <v>43496</v>
      </c>
      <c r="J2792" s="338">
        <v>0.21875</v>
      </c>
      <c r="K2792" s="338">
        <v>0.22569444444444445</v>
      </c>
      <c r="L2792" s="193"/>
      <c r="M2792" s="215" t="s">
        <v>136</v>
      </c>
      <c r="N2792" s="206">
        <v>5</v>
      </c>
      <c r="O2792" s="215" t="s">
        <v>136</v>
      </c>
      <c r="P2792" s="206">
        <v>5</v>
      </c>
      <c r="S2792" s="215" t="s">
        <v>136</v>
      </c>
      <c r="T2792" s="206">
        <v>5</v>
      </c>
      <c r="U2792" s="215" t="s">
        <v>136</v>
      </c>
      <c r="V2792" s="206">
        <v>5</v>
      </c>
      <c r="AC2792" s="222">
        <f t="shared" si="624"/>
        <v>100</v>
      </c>
      <c r="AD2792" s="221" t="s">
        <v>37</v>
      </c>
      <c r="AE2792" s="200"/>
      <c r="AF2792" s="200"/>
      <c r="AG2792" s="200"/>
      <c r="AH2792" s="200"/>
      <c r="AI2792" s="200"/>
      <c r="AJ2792" s="200"/>
      <c r="AK2792" s="200"/>
      <c r="AL2792" s="224"/>
      <c r="AM2792" s="391">
        <f t="shared" si="631"/>
        <v>0</v>
      </c>
      <c r="AN2792" s="222"/>
      <c r="AO2792" s="228"/>
      <c r="AP2792" s="230">
        <f t="shared" si="632"/>
        <v>0</v>
      </c>
      <c r="AQ2792" s="399"/>
      <c r="AR2792" s="194"/>
      <c r="AS2792" s="235" t="str">
        <f t="shared" ca="1" si="633"/>
        <v>ok</v>
      </c>
      <c r="AT2792" s="225" t="str">
        <f t="shared" ca="1" si="634"/>
        <v>ok</v>
      </c>
      <c r="AU2792" s="221"/>
      <c r="AX2792" s="199"/>
      <c r="AY2792" s="206"/>
      <c r="BB2792" s="199"/>
      <c r="BC2792" s="206"/>
      <c r="BF2792" s="199"/>
      <c r="BG2792" s="206"/>
      <c r="BJ2792" s="199"/>
      <c r="BK2792" s="206"/>
      <c r="BN2792" s="199"/>
      <c r="BO2792" s="206"/>
      <c r="BR2792" s="199"/>
      <c r="BS2792" s="206"/>
      <c r="BV2792" s="199"/>
      <c r="BW2792" s="206"/>
      <c r="BZ2792" s="199"/>
      <c r="CA2792" s="206"/>
      <c r="CD2792" s="199"/>
      <c r="CE2792" s="206"/>
      <c r="CH2792" s="199"/>
      <c r="CI2792" s="206"/>
      <c r="CL2792" s="199"/>
      <c r="CM2792" s="206"/>
      <c r="CP2792" s="199"/>
      <c r="CQ2792" s="206"/>
      <c r="CT2792" s="199"/>
      <c r="CU2792" s="206"/>
      <c r="CX2792" s="199"/>
      <c r="CY2792" s="206"/>
      <c r="DB2792" s="199"/>
      <c r="DC2792" s="206"/>
      <c r="DF2792" s="199"/>
      <c r="DG2792" s="206"/>
      <c r="DJ2792" s="199"/>
      <c r="DK2792" s="206"/>
      <c r="DN2792" s="199"/>
      <c r="DO2792" s="206"/>
      <c r="DR2792" s="199"/>
      <c r="DS2792" s="206"/>
      <c r="DV2792" s="199"/>
      <c r="DW2792" s="206"/>
      <c r="DZ2792" s="199"/>
      <c r="EA2792" s="206"/>
      <c r="ED2792" s="199"/>
      <c r="EE2792" s="206"/>
      <c r="EH2792" s="199"/>
      <c r="EI2792" s="206"/>
      <c r="EL2792" s="199"/>
      <c r="EM2792" s="206"/>
      <c r="EP2792" s="199"/>
      <c r="EQ2792" s="206"/>
      <c r="ET2792" s="199"/>
      <c r="EU2792" s="206"/>
      <c r="EX2792" s="199"/>
      <c r="EY2792" s="206"/>
      <c r="FB2792" s="199"/>
      <c r="FC2792" s="206"/>
      <c r="FF2792" s="199"/>
      <c r="FG2792" s="206"/>
      <c r="FJ2792" s="199"/>
      <c r="FK2792" s="206"/>
      <c r="FN2792" s="199"/>
      <c r="FO2792" s="206"/>
      <c r="FR2792" s="199"/>
      <c r="FS2792" s="206"/>
      <c r="FV2792" s="199"/>
      <c r="FW2792" s="206"/>
      <c r="FZ2792" s="199"/>
      <c r="GA2792" s="206"/>
      <c r="GD2792" s="199"/>
      <c r="GE2792" s="206"/>
      <c r="GH2792" s="199"/>
      <c r="GI2792" s="206"/>
      <c r="GL2792" s="199"/>
      <c r="GM2792" s="206"/>
      <c r="GP2792" s="199"/>
      <c r="GQ2792" s="206"/>
      <c r="GT2792" s="199"/>
      <c r="GU2792" s="206"/>
      <c r="GX2792" s="199"/>
      <c r="GY2792" s="206"/>
      <c r="HB2792" s="199"/>
      <c r="HC2792" s="206"/>
      <c r="HF2792" s="199"/>
      <c r="HG2792" s="206"/>
      <c r="HJ2792" s="199"/>
      <c r="HK2792" s="206"/>
      <c r="HN2792" s="199"/>
      <c r="HO2792" s="206"/>
      <c r="HR2792" s="199"/>
      <c r="HS2792" s="206"/>
      <c r="HV2792" s="199"/>
      <c r="HW2792" s="206"/>
      <c r="HZ2792" s="199"/>
      <c r="IA2792" s="206"/>
      <c r="ID2792" s="199"/>
      <c r="IE2792" s="206"/>
      <c r="IH2792" s="199"/>
      <c r="II2792" s="206"/>
      <c r="IL2792" s="199"/>
      <c r="IM2792" s="206"/>
      <c r="IP2792" s="199"/>
      <c r="IQ2792" s="206"/>
      <c r="IT2792" s="199"/>
      <c r="IU2792" s="206"/>
      <c r="IX2792" s="199"/>
      <c r="IY2792" s="206"/>
      <c r="JB2792" s="199"/>
      <c r="JC2792" s="206"/>
      <c r="JF2792" s="199"/>
      <c r="JG2792" s="206"/>
      <c r="JJ2792" s="199"/>
      <c r="JK2792" s="206"/>
      <c r="JN2792" s="199"/>
      <c r="JO2792" s="206"/>
      <c r="JR2792" s="199"/>
      <c r="JS2792" s="206"/>
      <c r="JV2792" s="199"/>
      <c r="JW2792" s="206"/>
      <c r="JZ2792" s="199"/>
      <c r="KA2792" s="206"/>
      <c r="KD2792" s="199"/>
      <c r="KE2792" s="206"/>
      <c r="KH2792" s="199"/>
      <c r="KI2792" s="206"/>
      <c r="KL2792" s="199"/>
      <c r="KM2792" s="206"/>
      <c r="KP2792" s="199"/>
      <c r="KQ2792" s="206"/>
      <c r="KT2792" s="199"/>
      <c r="KU2792" s="206"/>
      <c r="KX2792" s="199"/>
      <c r="KY2792" s="206"/>
      <c r="LB2792" s="199"/>
      <c r="LC2792" s="206"/>
      <c r="LF2792" s="199"/>
      <c r="LG2792" s="206"/>
      <c r="LJ2792" s="199"/>
      <c r="LK2792" s="206"/>
      <c r="LN2792" s="199"/>
      <c r="LO2792" s="206"/>
      <c r="LR2792" s="199"/>
      <c r="LS2792" s="206"/>
      <c r="LV2792" s="199"/>
      <c r="LW2792" s="206"/>
      <c r="LZ2792" s="199"/>
      <c r="MA2792" s="206"/>
      <c r="MD2792" s="199"/>
      <c r="ME2792" s="206"/>
      <c r="MH2792" s="199"/>
      <c r="MI2792" s="206"/>
      <c r="ML2792" s="199"/>
      <c r="MM2792" s="206"/>
      <c r="MP2792" s="199"/>
      <c r="MQ2792" s="206"/>
      <c r="MT2792" s="199"/>
      <c r="MU2792" s="206"/>
      <c r="MX2792" s="199"/>
      <c r="MY2792" s="206"/>
      <c r="NB2792" s="199"/>
      <c r="NC2792" s="206"/>
      <c r="NF2792" s="199"/>
      <c r="NG2792" s="206"/>
      <c r="NJ2792" s="199"/>
      <c r="NK2792" s="206"/>
      <c r="NN2792" s="199"/>
      <c r="NO2792" s="206"/>
      <c r="NR2792" s="199"/>
      <c r="NS2792" s="206"/>
      <c r="NV2792" s="199"/>
      <c r="NW2792" s="206"/>
      <c r="NZ2792" s="199"/>
      <c r="OA2792" s="206"/>
      <c r="OD2792" s="199"/>
      <c r="OE2792" s="206"/>
      <c r="OH2792" s="199"/>
      <c r="OI2792" s="206"/>
      <c r="OL2792" s="199"/>
      <c r="OM2792" s="206"/>
      <c r="OP2792" s="199"/>
      <c r="OQ2792" s="206"/>
      <c r="OT2792" s="199"/>
      <c r="OU2792" s="206"/>
      <c r="OX2792" s="199"/>
      <c r="OY2792" s="206"/>
      <c r="PB2792" s="199"/>
      <c r="PC2792" s="206"/>
      <c r="PF2792" s="199"/>
      <c r="PG2792" s="206"/>
      <c r="PJ2792" s="199"/>
      <c r="PK2792" s="206"/>
      <c r="PN2792" s="199"/>
      <c r="PO2792" s="206"/>
      <c r="PR2792" s="199"/>
      <c r="PS2792" s="206"/>
      <c r="PV2792" s="199"/>
      <c r="PW2792" s="206"/>
      <c r="PZ2792" s="199"/>
      <c r="QA2792" s="206"/>
      <c r="QD2792" s="199"/>
      <c r="QE2792" s="206"/>
      <c r="QH2792" s="199"/>
      <c r="QI2792" s="206"/>
      <c r="QL2792" s="199"/>
      <c r="QM2792" s="206"/>
      <c r="QP2792" s="199"/>
      <c r="QQ2792" s="206"/>
      <c r="QT2792" s="199"/>
      <c r="QU2792" s="206"/>
      <c r="QX2792" s="199"/>
      <c r="QY2792" s="206"/>
      <c r="RB2792" s="199"/>
      <c r="RC2792" s="206"/>
      <c r="RF2792" s="199"/>
      <c r="RG2792" s="206"/>
      <c r="RJ2792" s="199"/>
      <c r="RK2792" s="206"/>
      <c r="RN2792" s="199"/>
      <c r="RO2792" s="206"/>
      <c r="RR2792" s="199"/>
      <c r="RS2792" s="206"/>
      <c r="RV2792" s="199"/>
      <c r="RW2792" s="206"/>
      <c r="RZ2792" s="199"/>
      <c r="SA2792" s="206"/>
      <c r="SD2792" s="199"/>
      <c r="SE2792" s="206"/>
      <c r="SH2792" s="199"/>
      <c r="SI2792" s="206"/>
      <c r="SL2792" s="199"/>
      <c r="SM2792" s="206"/>
      <c r="SP2792" s="199"/>
      <c r="SQ2792" s="206"/>
      <c r="ST2792" s="199"/>
      <c r="SU2792" s="206"/>
      <c r="SX2792" s="199"/>
      <c r="SY2792" s="206"/>
      <c r="TB2792" s="199"/>
      <c r="TC2792" s="206"/>
      <c r="TF2792" s="199"/>
      <c r="TG2792" s="206"/>
      <c r="TJ2792" s="199"/>
      <c r="TK2792" s="206"/>
      <c r="TN2792" s="199"/>
      <c r="TO2792" s="206"/>
      <c r="TR2792" s="199"/>
      <c r="TS2792" s="206"/>
      <c r="TV2792" s="199"/>
      <c r="TW2792" s="206"/>
      <c r="TZ2792" s="199"/>
      <c r="UA2792" s="206"/>
      <c r="UD2792" s="199"/>
      <c r="UE2792" s="206"/>
      <c r="UH2792" s="199"/>
      <c r="UI2792" s="206"/>
      <c r="UL2792" s="199"/>
      <c r="UM2792" s="206"/>
      <c r="UP2792" s="199"/>
      <c r="UQ2792" s="206"/>
      <c r="UT2792" s="199"/>
      <c r="UU2792" s="206"/>
      <c r="UX2792" s="199"/>
      <c r="UY2792" s="206"/>
      <c r="VB2792" s="199"/>
      <c r="VC2792" s="206"/>
      <c r="VF2792" s="199"/>
      <c r="VG2792" s="206"/>
      <c r="VJ2792" s="199"/>
      <c r="VK2792" s="206"/>
      <c r="VN2792" s="199"/>
      <c r="VO2792" s="206"/>
      <c r="VR2792" s="199"/>
      <c r="VS2792" s="206"/>
      <c r="VV2792" s="199"/>
      <c r="VW2792" s="206"/>
      <c r="VZ2792" s="199"/>
      <c r="WA2792" s="206"/>
      <c r="WD2792" s="199"/>
      <c r="WE2792" s="206"/>
      <c r="WH2792" s="199"/>
      <c r="WI2792" s="206"/>
      <c r="WL2792" s="199"/>
      <c r="WM2792" s="206"/>
      <c r="WP2792" s="199"/>
      <c r="WQ2792" s="206"/>
      <c r="WT2792" s="199"/>
      <c r="WU2792" s="206"/>
      <c r="WX2792" s="199"/>
      <c r="WY2792" s="206"/>
      <c r="XB2792" s="199"/>
      <c r="XC2792" s="206"/>
      <c r="XF2792" s="199"/>
      <c r="XG2792" s="206"/>
      <c r="XJ2792" s="199"/>
      <c r="XK2792" s="206"/>
      <c r="XN2792" s="199"/>
      <c r="XO2792" s="206"/>
      <c r="XR2792" s="199"/>
      <c r="XS2792" s="206"/>
      <c r="XV2792" s="199"/>
      <c r="XW2792" s="206"/>
      <c r="XZ2792" s="199"/>
      <c r="YA2792" s="206"/>
      <c r="YD2792" s="199"/>
      <c r="YE2792" s="206"/>
      <c r="YH2792" s="199"/>
      <c r="YI2792" s="206"/>
      <c r="YL2792" s="199"/>
      <c r="YM2792" s="206"/>
      <c r="YP2792" s="199"/>
      <c r="YQ2792" s="206"/>
      <c r="YT2792" s="199"/>
      <c r="YU2792" s="206"/>
      <c r="YX2792" s="199"/>
      <c r="YY2792" s="206"/>
      <c r="ZB2792" s="199"/>
      <c r="ZC2792" s="206"/>
      <c r="ZF2792" s="199"/>
      <c r="ZG2792" s="206"/>
      <c r="ZJ2792" s="199"/>
      <c r="ZK2792" s="206"/>
      <c r="ZN2792" s="199"/>
      <c r="ZO2792" s="206"/>
      <c r="ZR2792" s="199"/>
      <c r="ZS2792" s="206"/>
      <c r="ZV2792" s="199"/>
      <c r="ZW2792" s="206"/>
      <c r="ZZ2792" s="199"/>
      <c r="AAA2792" s="206"/>
      <c r="AAD2792" s="199"/>
      <c r="AAE2792" s="206"/>
      <c r="AAH2792" s="199"/>
      <c r="AAI2792" s="206"/>
      <c r="AAL2792" s="199"/>
      <c r="AAM2792" s="206"/>
      <c r="AAP2792" s="199"/>
      <c r="AAQ2792" s="206"/>
      <c r="AAT2792" s="199"/>
      <c r="AAU2792" s="206"/>
      <c r="AAX2792" s="199"/>
      <c r="AAY2792" s="206"/>
      <c r="ABB2792" s="199"/>
      <c r="ABC2792" s="206"/>
      <c r="ABF2792" s="199"/>
      <c r="ABG2792" s="206"/>
      <c r="ABJ2792" s="199"/>
      <c r="ABK2792" s="206"/>
      <c r="ABN2792" s="199"/>
      <c r="ABO2792" s="206"/>
      <c r="ABR2792" s="199"/>
      <c r="ABS2792" s="206"/>
      <c r="ABV2792" s="199"/>
      <c r="ABW2792" s="206"/>
      <c r="ABZ2792" s="199"/>
      <c r="ACA2792" s="206"/>
      <c r="ACD2792" s="199"/>
      <c r="ACE2792" s="206"/>
      <c r="ACH2792" s="199"/>
      <c r="ACI2792" s="206"/>
      <c r="ACL2792" s="199"/>
      <c r="ACM2792" s="206"/>
      <c r="ACP2792" s="199"/>
      <c r="ACQ2792" s="206"/>
      <c r="ACT2792" s="199"/>
      <c r="ACU2792" s="206"/>
      <c r="ACX2792" s="199"/>
      <c r="ACY2792" s="206"/>
      <c r="ADB2792" s="199"/>
      <c r="ADC2792" s="206"/>
      <c r="ADF2792" s="199"/>
      <c r="ADG2792" s="206"/>
      <c r="ADJ2792" s="199"/>
      <c r="ADK2792" s="206"/>
      <c r="ADN2792" s="199"/>
      <c r="ADO2792" s="206"/>
      <c r="ADR2792" s="199"/>
      <c r="ADS2792" s="206"/>
      <c r="ADV2792" s="199"/>
      <c r="ADW2792" s="206"/>
      <c r="ADZ2792" s="199"/>
      <c r="AEA2792" s="206"/>
      <c r="AED2792" s="199"/>
      <c r="AEE2792" s="206"/>
      <c r="AEH2792" s="199"/>
      <c r="AEI2792" s="206"/>
      <c r="AEL2792" s="199"/>
      <c r="AEM2792" s="206"/>
      <c r="AEP2792" s="199"/>
      <c r="AEQ2792" s="206"/>
      <c r="AET2792" s="199"/>
      <c r="AEU2792" s="206"/>
      <c r="AEX2792" s="199"/>
      <c r="AEY2792" s="206"/>
      <c r="AFB2792" s="199"/>
      <c r="AFC2792" s="206"/>
      <c r="AFF2792" s="199"/>
      <c r="AFG2792" s="206"/>
      <c r="AFJ2792" s="199"/>
      <c r="AFK2792" s="206"/>
      <c r="AFN2792" s="199"/>
      <c r="AFO2792" s="206"/>
      <c r="AFR2792" s="199"/>
      <c r="AFS2792" s="206"/>
      <c r="AFV2792" s="199"/>
      <c r="AFW2792" s="206"/>
      <c r="AFZ2792" s="199"/>
      <c r="AGA2792" s="206"/>
      <c r="AGD2792" s="199"/>
      <c r="AGE2792" s="206"/>
      <c r="AGH2792" s="199"/>
      <c r="AGI2792" s="206"/>
      <c r="AGL2792" s="199"/>
      <c r="AGM2792" s="206"/>
      <c r="AGP2792" s="199"/>
      <c r="AGQ2792" s="206"/>
      <c r="AGT2792" s="199"/>
      <c r="AGU2792" s="206"/>
      <c r="AGX2792" s="199"/>
      <c r="AGY2792" s="206"/>
      <c r="AHB2792" s="199"/>
      <c r="AHC2792" s="206"/>
      <c r="AHF2792" s="199"/>
      <c r="AHG2792" s="206"/>
      <c r="AHJ2792" s="199"/>
      <c r="AHK2792" s="206"/>
      <c r="AHN2792" s="199"/>
      <c r="AHO2792" s="206"/>
      <c r="AHR2792" s="199"/>
      <c r="AHS2792" s="206"/>
      <c r="AHV2792" s="199"/>
      <c r="AHW2792" s="206"/>
      <c r="AHZ2792" s="199"/>
      <c r="AIA2792" s="206"/>
      <c r="AID2792" s="199"/>
      <c r="AIE2792" s="206"/>
      <c r="AIH2792" s="199"/>
      <c r="AII2792" s="206"/>
      <c r="AIL2792" s="199"/>
      <c r="AIM2792" s="206"/>
      <c r="AIP2792" s="199"/>
      <c r="AIQ2792" s="206"/>
      <c r="AIT2792" s="199"/>
      <c r="AIU2792" s="206"/>
      <c r="AIX2792" s="199"/>
      <c r="AIY2792" s="206"/>
      <c r="AJB2792" s="199"/>
      <c r="AJC2792" s="206"/>
      <c r="AJF2792" s="199"/>
      <c r="AJG2792" s="206"/>
      <c r="AJJ2792" s="199"/>
      <c r="AJK2792" s="206"/>
      <c r="AJN2792" s="199"/>
      <c r="AJO2792" s="206"/>
      <c r="AJR2792" s="199"/>
      <c r="AJS2792" s="206"/>
      <c r="AJV2792" s="199"/>
      <c r="AJW2792" s="206"/>
      <c r="AJZ2792" s="199"/>
      <c r="AKA2792" s="206"/>
      <c r="AKD2792" s="199"/>
      <c r="AKE2792" s="206"/>
      <c r="AKH2792" s="199"/>
      <c r="AKI2792" s="206"/>
      <c r="AKL2792" s="199"/>
      <c r="AKM2792" s="206"/>
      <c r="AKP2792" s="199"/>
      <c r="AKQ2792" s="206"/>
      <c r="AKT2792" s="199"/>
      <c r="AKU2792" s="206"/>
      <c r="AKX2792" s="199"/>
      <c r="AKY2792" s="206"/>
      <c r="ALB2792" s="199"/>
      <c r="ALC2792" s="206"/>
      <c r="ALF2792" s="199"/>
      <c r="ALG2792" s="206"/>
      <c r="ALJ2792" s="199"/>
      <c r="ALK2792" s="206"/>
      <c r="ALN2792" s="199"/>
      <c r="ALO2792" s="206"/>
      <c r="ALR2792" s="199"/>
      <c r="ALS2792" s="206"/>
      <c r="ALV2792" s="199"/>
      <c r="ALW2792" s="206"/>
      <c r="ALZ2792" s="199"/>
      <c r="AMA2792" s="206"/>
      <c r="AMD2792" s="199"/>
      <c r="AME2792" s="206"/>
      <c r="AMH2792" s="199"/>
      <c r="AMI2792" s="206"/>
      <c r="AML2792" s="199"/>
      <c r="AMM2792" s="206"/>
      <c r="AMP2792" s="199"/>
      <c r="AMQ2792" s="206"/>
      <c r="AMT2792" s="199"/>
      <c r="AMU2792" s="206"/>
      <c r="AMX2792" s="199"/>
      <c r="AMY2792" s="206"/>
      <c r="ANB2792" s="199"/>
      <c r="ANC2792" s="206"/>
      <c r="ANF2792" s="199"/>
      <c r="ANG2792" s="206"/>
      <c r="ANJ2792" s="199"/>
      <c r="ANK2792" s="206"/>
      <c r="ANN2792" s="199"/>
      <c r="ANO2792" s="206"/>
      <c r="ANR2792" s="199"/>
      <c r="ANS2792" s="206"/>
      <c r="ANV2792" s="199"/>
      <c r="ANW2792" s="206"/>
      <c r="ANZ2792" s="199"/>
      <c r="AOA2792" s="206"/>
      <c r="AOD2792" s="199"/>
      <c r="AOE2792" s="206"/>
      <c r="AOH2792" s="199"/>
      <c r="AOI2792" s="206"/>
      <c r="AOL2792" s="199"/>
      <c r="AOM2792" s="206"/>
    </row>
    <row r="2793" spans="1:1023 1026:1079" x14ac:dyDescent="0.25">
      <c r="A2793" s="206">
        <v>2605</v>
      </c>
      <c r="B2793" s="208"/>
      <c r="C2793" s="206" t="s">
        <v>3676</v>
      </c>
      <c r="D2793" s="315">
        <v>43496</v>
      </c>
      <c r="E2793" s="463" t="s">
        <v>1213</v>
      </c>
      <c r="F2793" s="208" t="s">
        <v>612</v>
      </c>
      <c r="G2793" s="208" t="s">
        <v>608</v>
      </c>
      <c r="H2793" s="315">
        <v>43496</v>
      </c>
      <c r="I2793" s="315">
        <v>43496</v>
      </c>
      <c r="J2793" s="338">
        <v>0.22916666666666666</v>
      </c>
      <c r="K2793" s="338">
        <v>0.24027777777777778</v>
      </c>
      <c r="L2793" s="193"/>
      <c r="M2793" s="214" t="s">
        <v>65</v>
      </c>
      <c r="N2793" s="206">
        <v>5</v>
      </c>
      <c r="O2793" s="214" t="s">
        <v>65</v>
      </c>
      <c r="P2793" s="206">
        <v>5</v>
      </c>
      <c r="S2793" s="214" t="s">
        <v>65</v>
      </c>
      <c r="T2793" s="206">
        <v>5</v>
      </c>
      <c r="U2793" s="214" t="s">
        <v>65</v>
      </c>
      <c r="V2793" s="206">
        <v>5</v>
      </c>
      <c r="AC2793" s="222">
        <f t="shared" si="624"/>
        <v>100</v>
      </c>
      <c r="AD2793" s="221" t="s">
        <v>37</v>
      </c>
      <c r="AE2793" s="200"/>
      <c r="AF2793" s="200"/>
      <c r="AG2793" s="200"/>
      <c r="AH2793" s="200"/>
      <c r="AI2793" s="200"/>
      <c r="AJ2793" s="200"/>
      <c r="AK2793" s="200"/>
      <c r="AL2793" s="224"/>
      <c r="AM2793" s="391">
        <f t="shared" si="631"/>
        <v>0</v>
      </c>
      <c r="AN2793" s="222"/>
      <c r="AO2793" s="228"/>
      <c r="AP2793" s="230">
        <f t="shared" si="632"/>
        <v>0</v>
      </c>
      <c r="AQ2793" s="399"/>
      <c r="AR2793" s="194"/>
      <c r="AS2793" s="235" t="str">
        <f t="shared" ca="1" si="633"/>
        <v>ok</v>
      </c>
      <c r="AT2793" s="225" t="str">
        <f t="shared" ca="1" si="634"/>
        <v>ok</v>
      </c>
      <c r="AU2793" s="221"/>
      <c r="AX2793" s="199"/>
      <c r="AY2793" s="206"/>
      <c r="BB2793" s="199"/>
      <c r="BC2793" s="206"/>
      <c r="BF2793" s="199"/>
      <c r="BG2793" s="206"/>
      <c r="BJ2793" s="199"/>
      <c r="BK2793" s="206"/>
      <c r="BN2793" s="199"/>
      <c r="BO2793" s="206"/>
      <c r="BR2793" s="199"/>
      <c r="BS2793" s="206"/>
      <c r="BV2793" s="199"/>
      <c r="BW2793" s="206"/>
      <c r="BZ2793" s="199"/>
      <c r="CA2793" s="206"/>
      <c r="CD2793" s="199"/>
      <c r="CE2793" s="206"/>
      <c r="CH2793" s="199"/>
      <c r="CI2793" s="206"/>
      <c r="CL2793" s="199"/>
      <c r="CM2793" s="206"/>
      <c r="CP2793" s="199"/>
      <c r="CQ2793" s="206"/>
      <c r="CT2793" s="199"/>
      <c r="CU2793" s="206"/>
      <c r="CX2793" s="199"/>
      <c r="CY2793" s="206"/>
      <c r="DB2793" s="199"/>
      <c r="DC2793" s="206"/>
      <c r="DF2793" s="199"/>
      <c r="DG2793" s="206"/>
      <c r="DJ2793" s="199"/>
      <c r="DK2793" s="206"/>
      <c r="DN2793" s="199"/>
      <c r="DO2793" s="206"/>
      <c r="DR2793" s="199"/>
      <c r="DS2793" s="206"/>
      <c r="DV2793" s="199"/>
      <c r="DW2793" s="206"/>
      <c r="DZ2793" s="199"/>
      <c r="EA2793" s="206"/>
      <c r="ED2793" s="199"/>
      <c r="EE2793" s="206"/>
      <c r="EH2793" s="199"/>
      <c r="EI2793" s="206"/>
      <c r="EL2793" s="199"/>
      <c r="EM2793" s="206"/>
      <c r="EP2793" s="199"/>
      <c r="EQ2793" s="206"/>
      <c r="ET2793" s="199"/>
      <c r="EU2793" s="206"/>
      <c r="EX2793" s="199"/>
      <c r="EY2793" s="206"/>
      <c r="FB2793" s="199"/>
      <c r="FC2793" s="206"/>
      <c r="FF2793" s="199"/>
      <c r="FG2793" s="206"/>
      <c r="FJ2793" s="199"/>
      <c r="FK2793" s="206"/>
      <c r="FN2793" s="199"/>
      <c r="FO2793" s="206"/>
      <c r="FR2793" s="199"/>
      <c r="FS2793" s="206"/>
      <c r="FV2793" s="199"/>
      <c r="FW2793" s="206"/>
      <c r="FZ2793" s="199"/>
      <c r="GA2793" s="206"/>
      <c r="GD2793" s="199"/>
      <c r="GE2793" s="206"/>
      <c r="GH2793" s="199"/>
      <c r="GI2793" s="206"/>
      <c r="GL2793" s="199"/>
      <c r="GM2793" s="206"/>
      <c r="GP2793" s="199"/>
      <c r="GQ2793" s="206"/>
      <c r="GT2793" s="199"/>
      <c r="GU2793" s="206"/>
      <c r="GX2793" s="199"/>
      <c r="GY2793" s="206"/>
      <c r="HB2793" s="199"/>
      <c r="HC2793" s="206"/>
      <c r="HF2793" s="199"/>
      <c r="HG2793" s="206"/>
      <c r="HJ2793" s="199"/>
      <c r="HK2793" s="206"/>
      <c r="HN2793" s="199"/>
      <c r="HO2793" s="206"/>
      <c r="HR2793" s="199"/>
      <c r="HS2793" s="206"/>
      <c r="HV2793" s="199"/>
      <c r="HW2793" s="206"/>
      <c r="HZ2793" s="199"/>
      <c r="IA2793" s="206"/>
      <c r="ID2793" s="199"/>
      <c r="IE2793" s="206"/>
      <c r="IH2793" s="199"/>
      <c r="II2793" s="206"/>
      <c r="IL2793" s="199"/>
      <c r="IM2793" s="206"/>
      <c r="IP2793" s="199"/>
      <c r="IQ2793" s="206"/>
      <c r="IT2793" s="199"/>
      <c r="IU2793" s="206"/>
      <c r="IX2793" s="199"/>
      <c r="IY2793" s="206"/>
      <c r="JB2793" s="199"/>
      <c r="JC2793" s="206"/>
      <c r="JF2793" s="199"/>
      <c r="JG2793" s="206"/>
      <c r="JJ2793" s="199"/>
      <c r="JK2793" s="206"/>
      <c r="JN2793" s="199"/>
      <c r="JO2793" s="206"/>
      <c r="JR2793" s="199"/>
      <c r="JS2793" s="206"/>
      <c r="JV2793" s="199"/>
      <c r="JW2793" s="206"/>
      <c r="JZ2793" s="199"/>
      <c r="KA2793" s="206"/>
      <c r="KD2793" s="199"/>
      <c r="KE2793" s="206"/>
      <c r="KH2793" s="199"/>
      <c r="KI2793" s="206"/>
      <c r="KL2793" s="199"/>
      <c r="KM2793" s="206"/>
      <c r="KP2793" s="199"/>
      <c r="KQ2793" s="206"/>
      <c r="KT2793" s="199"/>
      <c r="KU2793" s="206"/>
      <c r="KX2793" s="199"/>
      <c r="KY2793" s="206"/>
      <c r="LB2793" s="199"/>
      <c r="LC2793" s="206"/>
      <c r="LF2793" s="199"/>
      <c r="LG2793" s="206"/>
      <c r="LJ2793" s="199"/>
      <c r="LK2793" s="206"/>
      <c r="LN2793" s="199"/>
      <c r="LO2793" s="206"/>
      <c r="LR2793" s="199"/>
      <c r="LS2793" s="206"/>
      <c r="LV2793" s="199"/>
      <c r="LW2793" s="206"/>
      <c r="LZ2793" s="199"/>
      <c r="MA2793" s="206"/>
      <c r="MD2793" s="199"/>
      <c r="ME2793" s="206"/>
      <c r="MH2793" s="199"/>
      <c r="MI2793" s="206"/>
      <c r="ML2793" s="199"/>
      <c r="MM2793" s="206"/>
      <c r="MP2793" s="199"/>
      <c r="MQ2793" s="206"/>
      <c r="MT2793" s="199"/>
      <c r="MU2793" s="206"/>
      <c r="MX2793" s="199"/>
      <c r="MY2793" s="206"/>
      <c r="NB2793" s="199"/>
      <c r="NC2793" s="206"/>
      <c r="NF2793" s="199"/>
      <c r="NG2793" s="206"/>
      <c r="NJ2793" s="199"/>
      <c r="NK2793" s="206"/>
      <c r="NN2793" s="199"/>
      <c r="NO2793" s="206"/>
      <c r="NR2793" s="199"/>
      <c r="NS2793" s="206"/>
      <c r="NV2793" s="199"/>
      <c r="NW2793" s="206"/>
      <c r="NZ2793" s="199"/>
      <c r="OA2793" s="206"/>
      <c r="OD2793" s="199"/>
      <c r="OE2793" s="206"/>
      <c r="OH2793" s="199"/>
      <c r="OI2793" s="206"/>
      <c r="OL2793" s="199"/>
      <c r="OM2793" s="206"/>
      <c r="OP2793" s="199"/>
      <c r="OQ2793" s="206"/>
      <c r="OT2793" s="199"/>
      <c r="OU2793" s="206"/>
      <c r="OX2793" s="199"/>
      <c r="OY2793" s="206"/>
      <c r="PB2793" s="199"/>
      <c r="PC2793" s="206"/>
      <c r="PF2793" s="199"/>
      <c r="PG2793" s="206"/>
      <c r="PJ2793" s="199"/>
      <c r="PK2793" s="206"/>
      <c r="PN2793" s="199"/>
      <c r="PO2793" s="206"/>
      <c r="PR2793" s="199"/>
      <c r="PS2793" s="206"/>
      <c r="PV2793" s="199"/>
      <c r="PW2793" s="206"/>
      <c r="PZ2793" s="199"/>
      <c r="QA2793" s="206"/>
      <c r="QD2793" s="199"/>
      <c r="QE2793" s="206"/>
      <c r="QH2793" s="199"/>
      <c r="QI2793" s="206"/>
      <c r="QL2793" s="199"/>
      <c r="QM2793" s="206"/>
      <c r="QP2793" s="199"/>
      <c r="QQ2793" s="206"/>
      <c r="QT2793" s="199"/>
      <c r="QU2793" s="206"/>
      <c r="QX2793" s="199"/>
      <c r="QY2793" s="206"/>
      <c r="RB2793" s="199"/>
      <c r="RC2793" s="206"/>
      <c r="RF2793" s="199"/>
      <c r="RG2793" s="206"/>
      <c r="RJ2793" s="199"/>
      <c r="RK2793" s="206"/>
      <c r="RN2793" s="199"/>
      <c r="RO2793" s="206"/>
      <c r="RR2793" s="199"/>
      <c r="RS2793" s="206"/>
      <c r="RV2793" s="199"/>
      <c r="RW2793" s="206"/>
      <c r="RZ2793" s="199"/>
      <c r="SA2793" s="206"/>
      <c r="SD2793" s="199"/>
      <c r="SE2793" s="206"/>
      <c r="SH2793" s="199"/>
      <c r="SI2793" s="206"/>
      <c r="SL2793" s="199"/>
      <c r="SM2793" s="206"/>
      <c r="SP2793" s="199"/>
      <c r="SQ2793" s="206"/>
      <c r="ST2793" s="199"/>
      <c r="SU2793" s="206"/>
      <c r="SX2793" s="199"/>
      <c r="SY2793" s="206"/>
      <c r="TB2793" s="199"/>
      <c r="TC2793" s="206"/>
      <c r="TF2793" s="199"/>
      <c r="TG2793" s="206"/>
      <c r="TJ2793" s="199"/>
      <c r="TK2793" s="206"/>
      <c r="TN2793" s="199"/>
      <c r="TO2793" s="206"/>
      <c r="TR2793" s="199"/>
      <c r="TS2793" s="206"/>
      <c r="TV2793" s="199"/>
      <c r="TW2793" s="206"/>
      <c r="TZ2793" s="199"/>
      <c r="UA2793" s="206"/>
      <c r="UD2793" s="199"/>
      <c r="UE2793" s="206"/>
      <c r="UH2793" s="199"/>
      <c r="UI2793" s="206"/>
      <c r="UL2793" s="199"/>
      <c r="UM2793" s="206"/>
      <c r="UP2793" s="199"/>
      <c r="UQ2793" s="206"/>
      <c r="UT2793" s="199"/>
      <c r="UU2793" s="206"/>
      <c r="UX2793" s="199"/>
      <c r="UY2793" s="206"/>
      <c r="VB2793" s="199"/>
      <c r="VC2793" s="206"/>
      <c r="VF2793" s="199"/>
      <c r="VG2793" s="206"/>
      <c r="VJ2793" s="199"/>
      <c r="VK2793" s="206"/>
      <c r="VN2793" s="199"/>
      <c r="VO2793" s="206"/>
      <c r="VR2793" s="199"/>
      <c r="VS2793" s="206"/>
      <c r="VV2793" s="199"/>
      <c r="VW2793" s="206"/>
      <c r="VZ2793" s="199"/>
      <c r="WA2793" s="206"/>
      <c r="WD2793" s="199"/>
      <c r="WE2793" s="206"/>
      <c r="WH2793" s="199"/>
      <c r="WI2793" s="206"/>
      <c r="WL2793" s="199"/>
      <c r="WM2793" s="206"/>
      <c r="WP2793" s="199"/>
      <c r="WQ2793" s="206"/>
      <c r="WT2793" s="199"/>
      <c r="WU2793" s="206"/>
      <c r="WX2793" s="199"/>
      <c r="WY2793" s="206"/>
      <c r="XB2793" s="199"/>
      <c r="XC2793" s="206"/>
      <c r="XF2793" s="199"/>
      <c r="XG2793" s="206"/>
      <c r="XJ2793" s="199"/>
      <c r="XK2793" s="206"/>
      <c r="XN2793" s="199"/>
      <c r="XO2793" s="206"/>
      <c r="XR2793" s="199"/>
      <c r="XS2793" s="206"/>
      <c r="XV2793" s="199"/>
      <c r="XW2793" s="206"/>
      <c r="XZ2793" s="199"/>
      <c r="YA2793" s="206"/>
      <c r="YD2793" s="199"/>
      <c r="YE2793" s="206"/>
      <c r="YH2793" s="199"/>
      <c r="YI2793" s="206"/>
      <c r="YL2793" s="199"/>
      <c r="YM2793" s="206"/>
      <c r="YP2793" s="199"/>
      <c r="YQ2793" s="206"/>
      <c r="YT2793" s="199"/>
      <c r="YU2793" s="206"/>
      <c r="YX2793" s="199"/>
      <c r="YY2793" s="206"/>
      <c r="ZB2793" s="199"/>
      <c r="ZC2793" s="206"/>
      <c r="ZF2793" s="199"/>
      <c r="ZG2793" s="206"/>
      <c r="ZJ2793" s="199"/>
      <c r="ZK2793" s="206"/>
      <c r="ZN2793" s="199"/>
      <c r="ZO2793" s="206"/>
      <c r="ZR2793" s="199"/>
      <c r="ZS2793" s="206"/>
      <c r="ZV2793" s="199"/>
      <c r="ZW2793" s="206"/>
      <c r="ZZ2793" s="199"/>
      <c r="AAA2793" s="206"/>
      <c r="AAD2793" s="199"/>
      <c r="AAE2793" s="206"/>
      <c r="AAH2793" s="199"/>
      <c r="AAI2793" s="206"/>
      <c r="AAL2793" s="199"/>
      <c r="AAM2793" s="206"/>
      <c r="AAP2793" s="199"/>
      <c r="AAQ2793" s="206"/>
      <c r="AAT2793" s="199"/>
      <c r="AAU2793" s="206"/>
      <c r="AAX2793" s="199"/>
      <c r="AAY2793" s="206"/>
      <c r="ABB2793" s="199"/>
      <c r="ABC2793" s="206"/>
      <c r="ABF2793" s="199"/>
      <c r="ABG2793" s="206"/>
      <c r="ABJ2793" s="199"/>
      <c r="ABK2793" s="206"/>
      <c r="ABN2793" s="199"/>
      <c r="ABO2793" s="206"/>
      <c r="ABR2793" s="199"/>
      <c r="ABS2793" s="206"/>
      <c r="ABV2793" s="199"/>
      <c r="ABW2793" s="206"/>
      <c r="ABZ2793" s="199"/>
      <c r="ACA2793" s="206"/>
      <c r="ACD2793" s="199"/>
      <c r="ACE2793" s="206"/>
      <c r="ACH2793" s="199"/>
      <c r="ACI2793" s="206"/>
      <c r="ACL2793" s="199"/>
      <c r="ACM2793" s="206"/>
      <c r="ACP2793" s="199"/>
      <c r="ACQ2793" s="206"/>
      <c r="ACT2793" s="199"/>
      <c r="ACU2793" s="206"/>
      <c r="ACX2793" s="199"/>
      <c r="ACY2793" s="206"/>
      <c r="ADB2793" s="199"/>
      <c r="ADC2793" s="206"/>
      <c r="ADF2793" s="199"/>
      <c r="ADG2793" s="206"/>
      <c r="ADJ2793" s="199"/>
      <c r="ADK2793" s="206"/>
      <c r="ADN2793" s="199"/>
      <c r="ADO2793" s="206"/>
      <c r="ADR2793" s="199"/>
      <c r="ADS2793" s="206"/>
      <c r="ADV2793" s="199"/>
      <c r="ADW2793" s="206"/>
      <c r="ADZ2793" s="199"/>
      <c r="AEA2793" s="206"/>
      <c r="AED2793" s="199"/>
      <c r="AEE2793" s="206"/>
      <c r="AEH2793" s="199"/>
      <c r="AEI2793" s="206"/>
      <c r="AEL2793" s="199"/>
      <c r="AEM2793" s="206"/>
      <c r="AEP2793" s="199"/>
      <c r="AEQ2793" s="206"/>
      <c r="AET2793" s="199"/>
      <c r="AEU2793" s="206"/>
      <c r="AEX2793" s="199"/>
      <c r="AEY2793" s="206"/>
      <c r="AFB2793" s="199"/>
      <c r="AFC2793" s="206"/>
      <c r="AFF2793" s="199"/>
      <c r="AFG2793" s="206"/>
      <c r="AFJ2793" s="199"/>
      <c r="AFK2793" s="206"/>
      <c r="AFN2793" s="199"/>
      <c r="AFO2793" s="206"/>
      <c r="AFR2793" s="199"/>
      <c r="AFS2793" s="206"/>
      <c r="AFV2793" s="199"/>
      <c r="AFW2793" s="206"/>
      <c r="AFZ2793" s="199"/>
      <c r="AGA2793" s="206"/>
      <c r="AGD2793" s="199"/>
      <c r="AGE2793" s="206"/>
      <c r="AGH2793" s="199"/>
      <c r="AGI2793" s="206"/>
      <c r="AGL2793" s="199"/>
      <c r="AGM2793" s="206"/>
      <c r="AGP2793" s="199"/>
      <c r="AGQ2793" s="206"/>
      <c r="AGT2793" s="199"/>
      <c r="AGU2793" s="206"/>
      <c r="AGX2793" s="199"/>
      <c r="AGY2793" s="206"/>
      <c r="AHB2793" s="199"/>
      <c r="AHC2793" s="206"/>
      <c r="AHF2793" s="199"/>
      <c r="AHG2793" s="206"/>
      <c r="AHJ2793" s="199"/>
      <c r="AHK2793" s="206"/>
      <c r="AHN2793" s="199"/>
      <c r="AHO2793" s="206"/>
      <c r="AHR2793" s="199"/>
      <c r="AHS2793" s="206"/>
      <c r="AHV2793" s="199"/>
      <c r="AHW2793" s="206"/>
      <c r="AHZ2793" s="199"/>
      <c r="AIA2793" s="206"/>
      <c r="AID2793" s="199"/>
      <c r="AIE2793" s="206"/>
      <c r="AIH2793" s="199"/>
      <c r="AII2793" s="206"/>
      <c r="AIL2793" s="199"/>
      <c r="AIM2793" s="206"/>
      <c r="AIP2793" s="199"/>
      <c r="AIQ2793" s="206"/>
      <c r="AIT2793" s="199"/>
      <c r="AIU2793" s="206"/>
      <c r="AIX2793" s="199"/>
      <c r="AIY2793" s="206"/>
      <c r="AJB2793" s="199"/>
      <c r="AJC2793" s="206"/>
      <c r="AJF2793" s="199"/>
      <c r="AJG2793" s="206"/>
      <c r="AJJ2793" s="199"/>
      <c r="AJK2793" s="206"/>
      <c r="AJN2793" s="199"/>
      <c r="AJO2793" s="206"/>
      <c r="AJR2793" s="199"/>
      <c r="AJS2793" s="206"/>
      <c r="AJV2793" s="199"/>
      <c r="AJW2793" s="206"/>
      <c r="AJZ2793" s="199"/>
      <c r="AKA2793" s="206"/>
      <c r="AKD2793" s="199"/>
      <c r="AKE2793" s="206"/>
      <c r="AKH2793" s="199"/>
      <c r="AKI2793" s="206"/>
      <c r="AKL2793" s="199"/>
      <c r="AKM2793" s="206"/>
      <c r="AKP2793" s="199"/>
      <c r="AKQ2793" s="206"/>
      <c r="AKT2793" s="199"/>
      <c r="AKU2793" s="206"/>
      <c r="AKX2793" s="199"/>
      <c r="AKY2793" s="206"/>
      <c r="ALB2793" s="199"/>
      <c r="ALC2793" s="206"/>
      <c r="ALF2793" s="199"/>
      <c r="ALG2793" s="206"/>
      <c r="ALJ2793" s="199"/>
      <c r="ALK2793" s="206"/>
      <c r="ALN2793" s="199"/>
      <c r="ALO2793" s="206"/>
      <c r="ALR2793" s="199"/>
      <c r="ALS2793" s="206"/>
      <c r="ALV2793" s="199"/>
      <c r="ALW2793" s="206"/>
      <c r="ALZ2793" s="199"/>
      <c r="AMA2793" s="206"/>
      <c r="AMD2793" s="199"/>
      <c r="AME2793" s="206"/>
      <c r="AMH2793" s="199"/>
      <c r="AMI2793" s="206"/>
      <c r="AML2793" s="199"/>
      <c r="AMM2793" s="206"/>
      <c r="AMP2793" s="199"/>
      <c r="AMQ2793" s="206"/>
      <c r="AMT2793" s="199"/>
      <c r="AMU2793" s="206"/>
      <c r="AMX2793" s="199"/>
      <c r="AMY2793" s="206"/>
      <c r="ANB2793" s="199"/>
      <c r="ANC2793" s="206"/>
      <c r="ANF2793" s="199"/>
      <c r="ANG2793" s="206"/>
      <c r="ANJ2793" s="199"/>
      <c r="ANK2793" s="206"/>
      <c r="ANN2793" s="199"/>
      <c r="ANO2793" s="206"/>
      <c r="ANR2793" s="199"/>
      <c r="ANS2793" s="206"/>
      <c r="ANV2793" s="199"/>
      <c r="ANW2793" s="206"/>
      <c r="ANZ2793" s="199"/>
      <c r="AOA2793" s="206"/>
      <c r="AOD2793" s="199"/>
      <c r="AOE2793" s="206"/>
      <c r="AOH2793" s="199"/>
      <c r="AOI2793" s="206"/>
      <c r="AOL2793" s="199"/>
      <c r="AOM2793" s="206"/>
    </row>
    <row r="2794" spans="1:1023 1026:1079" x14ac:dyDescent="0.25">
      <c r="A2794" s="206">
        <v>2606</v>
      </c>
      <c r="B2794" s="208"/>
      <c r="C2794" s="206" t="s">
        <v>3677</v>
      </c>
      <c r="D2794" s="315">
        <v>43496</v>
      </c>
      <c r="E2794" s="463" t="s">
        <v>1213</v>
      </c>
      <c r="F2794" s="208" t="s">
        <v>602</v>
      </c>
      <c r="G2794" s="208" t="s">
        <v>615</v>
      </c>
      <c r="H2794" s="315">
        <v>43496</v>
      </c>
      <c r="I2794" s="315">
        <v>43496</v>
      </c>
      <c r="J2794" s="338">
        <v>0.2722222222222222</v>
      </c>
      <c r="K2794" s="338">
        <v>0.27777777777777779</v>
      </c>
      <c r="L2794" s="193"/>
      <c r="M2794" s="215" t="s">
        <v>136</v>
      </c>
      <c r="N2794" s="206">
        <v>5</v>
      </c>
      <c r="O2794" s="215" t="s">
        <v>136</v>
      </c>
      <c r="P2794" s="206">
        <v>5</v>
      </c>
      <c r="S2794" s="215" t="s">
        <v>136</v>
      </c>
      <c r="T2794" s="206">
        <v>5</v>
      </c>
      <c r="U2794" s="215" t="s">
        <v>136</v>
      </c>
      <c r="V2794" s="206">
        <v>5</v>
      </c>
      <c r="AC2794" s="222">
        <f t="shared" si="624"/>
        <v>100</v>
      </c>
      <c r="AD2794" s="221" t="s">
        <v>37</v>
      </c>
      <c r="AE2794" s="200"/>
      <c r="AF2794" s="200"/>
      <c r="AG2794" s="200"/>
      <c r="AH2794" s="200"/>
      <c r="AI2794" s="200"/>
      <c r="AJ2794" s="200"/>
      <c r="AK2794" s="200"/>
      <c r="AL2794" s="224"/>
      <c r="AM2794" s="391">
        <f t="shared" si="631"/>
        <v>0</v>
      </c>
      <c r="AN2794" s="222"/>
      <c r="AO2794" s="228"/>
      <c r="AP2794" s="230">
        <f t="shared" si="632"/>
        <v>0</v>
      </c>
      <c r="AQ2794" s="399"/>
      <c r="AR2794" s="194"/>
      <c r="AS2794" s="235" t="str">
        <f t="shared" ca="1" si="633"/>
        <v>ok</v>
      </c>
      <c r="AT2794" s="225" t="str">
        <f t="shared" ca="1" si="634"/>
        <v>ok</v>
      </c>
      <c r="AU2794" s="221"/>
      <c r="AX2794" s="199"/>
      <c r="AY2794" s="206"/>
      <c r="BB2794" s="199"/>
      <c r="BC2794" s="206"/>
      <c r="BF2794" s="199"/>
      <c r="BG2794" s="206"/>
      <c r="BJ2794" s="199"/>
      <c r="BK2794" s="206"/>
      <c r="BN2794" s="199"/>
      <c r="BO2794" s="206"/>
      <c r="BR2794" s="199"/>
      <c r="BS2794" s="206"/>
      <c r="BV2794" s="199"/>
      <c r="BW2794" s="206"/>
      <c r="BZ2794" s="199"/>
      <c r="CA2794" s="206"/>
      <c r="CD2794" s="199"/>
      <c r="CE2794" s="206"/>
      <c r="CH2794" s="199"/>
      <c r="CI2794" s="206"/>
      <c r="CL2794" s="199"/>
      <c r="CM2794" s="206"/>
      <c r="CP2794" s="199"/>
      <c r="CQ2794" s="206"/>
      <c r="CT2794" s="199"/>
      <c r="CU2794" s="206"/>
      <c r="CX2794" s="199"/>
      <c r="CY2794" s="206"/>
      <c r="DB2794" s="199"/>
      <c r="DC2794" s="206"/>
      <c r="DF2794" s="199"/>
      <c r="DG2794" s="206"/>
      <c r="DJ2794" s="199"/>
      <c r="DK2794" s="206"/>
      <c r="DN2794" s="199"/>
      <c r="DO2794" s="206"/>
      <c r="DR2794" s="199"/>
      <c r="DS2794" s="206"/>
      <c r="DV2794" s="199"/>
      <c r="DW2794" s="206"/>
      <c r="DZ2794" s="199"/>
      <c r="EA2794" s="206"/>
      <c r="ED2794" s="199"/>
      <c r="EE2794" s="206"/>
      <c r="EH2794" s="199"/>
      <c r="EI2794" s="206"/>
      <c r="EL2794" s="199"/>
      <c r="EM2794" s="206"/>
      <c r="EP2794" s="199"/>
      <c r="EQ2794" s="206"/>
      <c r="ET2794" s="199"/>
      <c r="EU2794" s="206"/>
      <c r="EX2794" s="199"/>
      <c r="EY2794" s="206"/>
      <c r="FB2794" s="199"/>
      <c r="FC2794" s="206"/>
      <c r="FF2794" s="199"/>
      <c r="FG2794" s="206"/>
      <c r="FJ2794" s="199"/>
      <c r="FK2794" s="206"/>
      <c r="FN2794" s="199"/>
      <c r="FO2794" s="206"/>
      <c r="FR2794" s="199"/>
      <c r="FS2794" s="206"/>
      <c r="FV2794" s="199"/>
      <c r="FW2794" s="206"/>
      <c r="FZ2794" s="199"/>
      <c r="GA2794" s="206"/>
      <c r="GD2794" s="199"/>
      <c r="GE2794" s="206"/>
      <c r="GH2794" s="199"/>
      <c r="GI2794" s="206"/>
      <c r="GL2794" s="199"/>
      <c r="GM2794" s="206"/>
      <c r="GP2794" s="199"/>
      <c r="GQ2794" s="206"/>
      <c r="GT2794" s="199"/>
      <c r="GU2794" s="206"/>
      <c r="GX2794" s="199"/>
      <c r="GY2794" s="206"/>
      <c r="HB2794" s="199"/>
      <c r="HC2794" s="206"/>
      <c r="HF2794" s="199"/>
      <c r="HG2794" s="206"/>
      <c r="HJ2794" s="199"/>
      <c r="HK2794" s="206"/>
      <c r="HN2794" s="199"/>
      <c r="HO2794" s="206"/>
      <c r="HR2794" s="199"/>
      <c r="HS2794" s="206"/>
      <c r="HV2794" s="199"/>
      <c r="HW2794" s="206"/>
      <c r="HZ2794" s="199"/>
      <c r="IA2794" s="206"/>
      <c r="ID2794" s="199"/>
      <c r="IE2794" s="206"/>
      <c r="IH2794" s="199"/>
      <c r="II2794" s="206"/>
      <c r="IL2794" s="199"/>
      <c r="IM2794" s="206"/>
      <c r="IP2794" s="199"/>
      <c r="IQ2794" s="206"/>
      <c r="IT2794" s="199"/>
      <c r="IU2794" s="206"/>
      <c r="IX2794" s="199"/>
      <c r="IY2794" s="206"/>
      <c r="JB2794" s="199"/>
      <c r="JC2794" s="206"/>
      <c r="JF2794" s="199"/>
      <c r="JG2794" s="206"/>
      <c r="JJ2794" s="199"/>
      <c r="JK2794" s="206"/>
      <c r="JN2794" s="199"/>
      <c r="JO2794" s="206"/>
      <c r="JR2794" s="199"/>
      <c r="JS2794" s="206"/>
      <c r="JV2794" s="199"/>
      <c r="JW2794" s="206"/>
      <c r="JZ2794" s="199"/>
      <c r="KA2794" s="206"/>
      <c r="KD2794" s="199"/>
      <c r="KE2794" s="206"/>
      <c r="KH2794" s="199"/>
      <c r="KI2794" s="206"/>
      <c r="KL2794" s="199"/>
      <c r="KM2794" s="206"/>
      <c r="KP2794" s="199"/>
      <c r="KQ2794" s="206"/>
      <c r="KT2794" s="199"/>
      <c r="KU2794" s="206"/>
      <c r="KX2794" s="199"/>
      <c r="KY2794" s="206"/>
      <c r="LB2794" s="199"/>
      <c r="LC2794" s="206"/>
      <c r="LF2794" s="199"/>
      <c r="LG2794" s="206"/>
      <c r="LJ2794" s="199"/>
      <c r="LK2794" s="206"/>
      <c r="LN2794" s="199"/>
      <c r="LO2794" s="206"/>
      <c r="LR2794" s="199"/>
      <c r="LS2794" s="206"/>
      <c r="LV2794" s="199"/>
      <c r="LW2794" s="206"/>
      <c r="LZ2794" s="199"/>
      <c r="MA2794" s="206"/>
      <c r="MD2794" s="199"/>
      <c r="ME2794" s="206"/>
      <c r="MH2794" s="199"/>
      <c r="MI2794" s="206"/>
      <c r="ML2794" s="199"/>
      <c r="MM2794" s="206"/>
      <c r="MP2794" s="199"/>
      <c r="MQ2794" s="206"/>
      <c r="MT2794" s="199"/>
      <c r="MU2794" s="206"/>
      <c r="MX2794" s="199"/>
      <c r="MY2794" s="206"/>
      <c r="NB2794" s="199"/>
      <c r="NC2794" s="206"/>
      <c r="NF2794" s="199"/>
      <c r="NG2794" s="206"/>
      <c r="NJ2794" s="199"/>
      <c r="NK2794" s="206"/>
      <c r="NN2794" s="199"/>
      <c r="NO2794" s="206"/>
      <c r="NR2794" s="199"/>
      <c r="NS2794" s="206"/>
      <c r="NV2794" s="199"/>
      <c r="NW2794" s="206"/>
      <c r="NZ2794" s="199"/>
      <c r="OA2794" s="206"/>
      <c r="OD2794" s="199"/>
      <c r="OE2794" s="206"/>
      <c r="OH2794" s="199"/>
      <c r="OI2794" s="206"/>
      <c r="OL2794" s="199"/>
      <c r="OM2794" s="206"/>
      <c r="OP2794" s="199"/>
      <c r="OQ2794" s="206"/>
      <c r="OT2794" s="199"/>
      <c r="OU2794" s="206"/>
      <c r="OX2794" s="199"/>
      <c r="OY2794" s="206"/>
      <c r="PB2794" s="199"/>
      <c r="PC2794" s="206"/>
      <c r="PF2794" s="199"/>
      <c r="PG2794" s="206"/>
      <c r="PJ2794" s="199"/>
      <c r="PK2794" s="206"/>
      <c r="PN2794" s="199"/>
      <c r="PO2794" s="206"/>
      <c r="PR2794" s="199"/>
      <c r="PS2794" s="206"/>
      <c r="PV2794" s="199"/>
      <c r="PW2794" s="206"/>
      <c r="PZ2794" s="199"/>
      <c r="QA2794" s="206"/>
      <c r="QD2794" s="199"/>
      <c r="QE2794" s="206"/>
      <c r="QH2794" s="199"/>
      <c r="QI2794" s="206"/>
      <c r="QL2794" s="199"/>
      <c r="QM2794" s="206"/>
      <c r="QP2794" s="199"/>
      <c r="QQ2794" s="206"/>
      <c r="QT2794" s="199"/>
      <c r="QU2794" s="206"/>
      <c r="QX2794" s="199"/>
      <c r="QY2794" s="206"/>
      <c r="RB2794" s="199"/>
      <c r="RC2794" s="206"/>
      <c r="RF2794" s="199"/>
      <c r="RG2794" s="206"/>
      <c r="RJ2794" s="199"/>
      <c r="RK2794" s="206"/>
      <c r="RN2794" s="199"/>
      <c r="RO2794" s="206"/>
      <c r="RR2794" s="199"/>
      <c r="RS2794" s="206"/>
      <c r="RV2794" s="199"/>
      <c r="RW2794" s="206"/>
      <c r="RZ2794" s="199"/>
      <c r="SA2794" s="206"/>
      <c r="SD2794" s="199"/>
      <c r="SE2794" s="206"/>
      <c r="SH2794" s="199"/>
      <c r="SI2794" s="206"/>
      <c r="SL2794" s="199"/>
      <c r="SM2794" s="206"/>
      <c r="SP2794" s="199"/>
      <c r="SQ2794" s="206"/>
      <c r="ST2794" s="199"/>
      <c r="SU2794" s="206"/>
      <c r="SX2794" s="199"/>
      <c r="SY2794" s="206"/>
      <c r="TB2794" s="199"/>
      <c r="TC2794" s="206"/>
      <c r="TF2794" s="199"/>
      <c r="TG2794" s="206"/>
      <c r="TJ2794" s="199"/>
      <c r="TK2794" s="206"/>
      <c r="TN2794" s="199"/>
      <c r="TO2794" s="206"/>
      <c r="TR2794" s="199"/>
      <c r="TS2794" s="206"/>
      <c r="TV2794" s="199"/>
      <c r="TW2794" s="206"/>
      <c r="TZ2794" s="199"/>
      <c r="UA2794" s="206"/>
      <c r="UD2794" s="199"/>
      <c r="UE2794" s="206"/>
      <c r="UH2794" s="199"/>
      <c r="UI2794" s="206"/>
      <c r="UL2794" s="199"/>
      <c r="UM2794" s="206"/>
      <c r="UP2794" s="199"/>
      <c r="UQ2794" s="206"/>
      <c r="UT2794" s="199"/>
      <c r="UU2794" s="206"/>
      <c r="UX2794" s="199"/>
      <c r="UY2794" s="206"/>
      <c r="VB2794" s="199"/>
      <c r="VC2794" s="206"/>
      <c r="VF2794" s="199"/>
      <c r="VG2794" s="206"/>
      <c r="VJ2794" s="199"/>
      <c r="VK2794" s="206"/>
      <c r="VN2794" s="199"/>
      <c r="VO2794" s="206"/>
      <c r="VR2794" s="199"/>
      <c r="VS2794" s="206"/>
      <c r="VV2794" s="199"/>
      <c r="VW2794" s="206"/>
      <c r="VZ2794" s="199"/>
      <c r="WA2794" s="206"/>
      <c r="WD2794" s="199"/>
      <c r="WE2794" s="206"/>
      <c r="WH2794" s="199"/>
      <c r="WI2794" s="206"/>
      <c r="WL2794" s="199"/>
      <c r="WM2794" s="206"/>
      <c r="WP2794" s="199"/>
      <c r="WQ2794" s="206"/>
      <c r="WT2794" s="199"/>
      <c r="WU2794" s="206"/>
      <c r="WX2794" s="199"/>
      <c r="WY2794" s="206"/>
      <c r="XB2794" s="199"/>
      <c r="XC2794" s="206"/>
      <c r="XF2794" s="199"/>
      <c r="XG2794" s="206"/>
      <c r="XJ2794" s="199"/>
      <c r="XK2794" s="206"/>
      <c r="XN2794" s="199"/>
      <c r="XO2794" s="206"/>
      <c r="XR2794" s="199"/>
      <c r="XS2794" s="206"/>
      <c r="XV2794" s="199"/>
      <c r="XW2794" s="206"/>
      <c r="XZ2794" s="199"/>
      <c r="YA2794" s="206"/>
      <c r="YD2794" s="199"/>
      <c r="YE2794" s="206"/>
      <c r="YH2794" s="199"/>
      <c r="YI2794" s="206"/>
      <c r="YL2794" s="199"/>
      <c r="YM2794" s="206"/>
      <c r="YP2794" s="199"/>
      <c r="YQ2794" s="206"/>
      <c r="YT2794" s="199"/>
      <c r="YU2794" s="206"/>
      <c r="YX2794" s="199"/>
      <c r="YY2794" s="206"/>
      <c r="ZB2794" s="199"/>
      <c r="ZC2794" s="206"/>
      <c r="ZF2794" s="199"/>
      <c r="ZG2794" s="206"/>
      <c r="ZJ2794" s="199"/>
      <c r="ZK2794" s="206"/>
      <c r="ZN2794" s="199"/>
      <c r="ZO2794" s="206"/>
      <c r="ZR2794" s="199"/>
      <c r="ZS2794" s="206"/>
      <c r="ZV2794" s="199"/>
      <c r="ZW2794" s="206"/>
      <c r="ZZ2794" s="199"/>
      <c r="AAA2794" s="206"/>
      <c r="AAD2794" s="199"/>
      <c r="AAE2794" s="206"/>
      <c r="AAH2794" s="199"/>
      <c r="AAI2794" s="206"/>
      <c r="AAL2794" s="199"/>
      <c r="AAM2794" s="206"/>
      <c r="AAP2794" s="199"/>
      <c r="AAQ2794" s="206"/>
      <c r="AAT2794" s="199"/>
      <c r="AAU2794" s="206"/>
      <c r="AAX2794" s="199"/>
      <c r="AAY2794" s="206"/>
      <c r="ABB2794" s="199"/>
      <c r="ABC2794" s="206"/>
      <c r="ABF2794" s="199"/>
      <c r="ABG2794" s="206"/>
      <c r="ABJ2794" s="199"/>
      <c r="ABK2794" s="206"/>
      <c r="ABN2794" s="199"/>
      <c r="ABO2794" s="206"/>
      <c r="ABR2794" s="199"/>
      <c r="ABS2794" s="206"/>
      <c r="ABV2794" s="199"/>
      <c r="ABW2794" s="206"/>
      <c r="ABZ2794" s="199"/>
      <c r="ACA2794" s="206"/>
      <c r="ACD2794" s="199"/>
      <c r="ACE2794" s="206"/>
      <c r="ACH2794" s="199"/>
      <c r="ACI2794" s="206"/>
      <c r="ACL2794" s="199"/>
      <c r="ACM2794" s="206"/>
      <c r="ACP2794" s="199"/>
      <c r="ACQ2794" s="206"/>
      <c r="ACT2794" s="199"/>
      <c r="ACU2794" s="206"/>
      <c r="ACX2794" s="199"/>
      <c r="ACY2794" s="206"/>
      <c r="ADB2794" s="199"/>
      <c r="ADC2794" s="206"/>
      <c r="ADF2794" s="199"/>
      <c r="ADG2794" s="206"/>
      <c r="ADJ2794" s="199"/>
      <c r="ADK2794" s="206"/>
      <c r="ADN2794" s="199"/>
      <c r="ADO2794" s="206"/>
      <c r="ADR2794" s="199"/>
      <c r="ADS2794" s="206"/>
      <c r="ADV2794" s="199"/>
      <c r="ADW2794" s="206"/>
      <c r="ADZ2794" s="199"/>
      <c r="AEA2794" s="206"/>
      <c r="AED2794" s="199"/>
      <c r="AEE2794" s="206"/>
      <c r="AEH2794" s="199"/>
      <c r="AEI2794" s="206"/>
      <c r="AEL2794" s="199"/>
      <c r="AEM2794" s="206"/>
      <c r="AEP2794" s="199"/>
      <c r="AEQ2794" s="206"/>
      <c r="AET2794" s="199"/>
      <c r="AEU2794" s="206"/>
      <c r="AEX2794" s="199"/>
      <c r="AEY2794" s="206"/>
      <c r="AFB2794" s="199"/>
      <c r="AFC2794" s="206"/>
      <c r="AFF2794" s="199"/>
      <c r="AFG2794" s="206"/>
      <c r="AFJ2794" s="199"/>
      <c r="AFK2794" s="206"/>
      <c r="AFN2794" s="199"/>
      <c r="AFO2794" s="206"/>
      <c r="AFR2794" s="199"/>
      <c r="AFS2794" s="206"/>
      <c r="AFV2794" s="199"/>
      <c r="AFW2794" s="206"/>
      <c r="AFZ2794" s="199"/>
      <c r="AGA2794" s="206"/>
      <c r="AGD2794" s="199"/>
      <c r="AGE2794" s="206"/>
      <c r="AGH2794" s="199"/>
      <c r="AGI2794" s="206"/>
      <c r="AGL2794" s="199"/>
      <c r="AGM2794" s="206"/>
      <c r="AGP2794" s="199"/>
      <c r="AGQ2794" s="206"/>
      <c r="AGT2794" s="199"/>
      <c r="AGU2794" s="206"/>
      <c r="AGX2794" s="199"/>
      <c r="AGY2794" s="206"/>
      <c r="AHB2794" s="199"/>
      <c r="AHC2794" s="206"/>
      <c r="AHF2794" s="199"/>
      <c r="AHG2794" s="206"/>
      <c r="AHJ2794" s="199"/>
      <c r="AHK2794" s="206"/>
      <c r="AHN2794" s="199"/>
      <c r="AHO2794" s="206"/>
      <c r="AHR2794" s="199"/>
      <c r="AHS2794" s="206"/>
      <c r="AHV2794" s="199"/>
      <c r="AHW2794" s="206"/>
      <c r="AHZ2794" s="199"/>
      <c r="AIA2794" s="206"/>
      <c r="AID2794" s="199"/>
      <c r="AIE2794" s="206"/>
      <c r="AIH2794" s="199"/>
      <c r="AII2794" s="206"/>
      <c r="AIL2794" s="199"/>
      <c r="AIM2794" s="206"/>
      <c r="AIP2794" s="199"/>
      <c r="AIQ2794" s="206"/>
      <c r="AIT2794" s="199"/>
      <c r="AIU2794" s="206"/>
      <c r="AIX2794" s="199"/>
      <c r="AIY2794" s="206"/>
      <c r="AJB2794" s="199"/>
      <c r="AJC2794" s="206"/>
      <c r="AJF2794" s="199"/>
      <c r="AJG2794" s="206"/>
      <c r="AJJ2794" s="199"/>
      <c r="AJK2794" s="206"/>
      <c r="AJN2794" s="199"/>
      <c r="AJO2794" s="206"/>
      <c r="AJR2794" s="199"/>
      <c r="AJS2794" s="206"/>
      <c r="AJV2794" s="199"/>
      <c r="AJW2794" s="206"/>
      <c r="AJZ2794" s="199"/>
      <c r="AKA2794" s="206"/>
      <c r="AKD2794" s="199"/>
      <c r="AKE2794" s="206"/>
      <c r="AKH2794" s="199"/>
      <c r="AKI2794" s="206"/>
      <c r="AKL2794" s="199"/>
      <c r="AKM2794" s="206"/>
      <c r="AKP2794" s="199"/>
      <c r="AKQ2794" s="206"/>
      <c r="AKT2794" s="199"/>
      <c r="AKU2794" s="206"/>
      <c r="AKX2794" s="199"/>
      <c r="AKY2794" s="206"/>
      <c r="ALB2794" s="199"/>
      <c r="ALC2794" s="206"/>
      <c r="ALF2794" s="199"/>
      <c r="ALG2794" s="206"/>
      <c r="ALJ2794" s="199"/>
      <c r="ALK2794" s="206"/>
      <c r="ALN2794" s="199"/>
      <c r="ALO2794" s="206"/>
      <c r="ALR2794" s="199"/>
      <c r="ALS2794" s="206"/>
      <c r="ALV2794" s="199"/>
      <c r="ALW2794" s="206"/>
      <c r="ALZ2794" s="199"/>
      <c r="AMA2794" s="206"/>
      <c r="AMD2794" s="199"/>
      <c r="AME2794" s="206"/>
      <c r="AMH2794" s="199"/>
      <c r="AMI2794" s="206"/>
      <c r="AML2794" s="199"/>
      <c r="AMM2794" s="206"/>
      <c r="AMP2794" s="199"/>
      <c r="AMQ2794" s="206"/>
      <c r="AMT2794" s="199"/>
      <c r="AMU2794" s="206"/>
      <c r="AMX2794" s="199"/>
      <c r="AMY2794" s="206"/>
      <c r="ANB2794" s="199"/>
      <c r="ANC2794" s="206"/>
      <c r="ANF2794" s="199"/>
      <c r="ANG2794" s="206"/>
      <c r="ANJ2794" s="199"/>
      <c r="ANK2794" s="206"/>
      <c r="ANN2794" s="199"/>
      <c r="ANO2794" s="206"/>
      <c r="ANR2794" s="199"/>
      <c r="ANS2794" s="206"/>
      <c r="ANV2794" s="199"/>
      <c r="ANW2794" s="206"/>
      <c r="ANZ2794" s="199"/>
      <c r="AOA2794" s="206"/>
      <c r="AOD2794" s="199"/>
      <c r="AOE2794" s="206"/>
      <c r="AOH2794" s="199"/>
      <c r="AOI2794" s="206"/>
      <c r="AOL2794" s="199"/>
      <c r="AOM2794" s="206"/>
    </row>
    <row r="2795" spans="1:1023 1026:1079" x14ac:dyDescent="0.25">
      <c r="A2795" s="206">
        <v>2607</v>
      </c>
      <c r="B2795" s="208"/>
      <c r="C2795" s="206" t="s">
        <v>3678</v>
      </c>
      <c r="D2795" s="315">
        <v>43496</v>
      </c>
      <c r="E2795" s="463" t="s">
        <v>1213</v>
      </c>
      <c r="F2795" s="208" t="s">
        <v>602</v>
      </c>
      <c r="G2795" s="208" t="s">
        <v>615</v>
      </c>
      <c r="H2795" s="315">
        <v>43496</v>
      </c>
      <c r="I2795" s="315">
        <v>43496</v>
      </c>
      <c r="J2795" s="338">
        <v>0.29166666666666669</v>
      </c>
      <c r="K2795" s="338">
        <v>0.30208333333333331</v>
      </c>
      <c r="L2795" s="193"/>
      <c r="M2795" s="214" t="s">
        <v>65</v>
      </c>
      <c r="N2795" s="206">
        <v>5</v>
      </c>
      <c r="O2795" s="214" t="s">
        <v>65</v>
      </c>
      <c r="P2795" s="206">
        <v>5</v>
      </c>
      <c r="S2795" s="214" t="s">
        <v>65</v>
      </c>
      <c r="T2795" s="206">
        <v>5</v>
      </c>
      <c r="U2795" s="214" t="s">
        <v>65</v>
      </c>
      <c r="V2795" s="206">
        <v>5</v>
      </c>
      <c r="AC2795" s="222">
        <f t="shared" si="624"/>
        <v>100</v>
      </c>
      <c r="AD2795" s="221" t="s">
        <v>37</v>
      </c>
      <c r="AE2795" s="200">
        <v>1</v>
      </c>
      <c r="AF2795" s="200">
        <v>1</v>
      </c>
      <c r="AG2795" s="200"/>
      <c r="AH2795" s="200"/>
      <c r="AI2795" s="200"/>
      <c r="AJ2795" s="200"/>
      <c r="AK2795" s="200"/>
      <c r="AL2795" s="224"/>
      <c r="AM2795" s="391">
        <f t="shared" si="631"/>
        <v>2</v>
      </c>
      <c r="AN2795" s="222">
        <v>0.43</v>
      </c>
      <c r="AO2795" s="228">
        <v>0.43</v>
      </c>
      <c r="AP2795" s="230">
        <f t="shared" si="632"/>
        <v>0</v>
      </c>
      <c r="AQ2795" s="399"/>
      <c r="AR2795" s="194"/>
      <c r="AS2795" s="235" t="str">
        <f t="shared" ca="1" si="633"/>
        <v>ok</v>
      </c>
      <c r="AT2795" s="225" t="str">
        <f t="shared" ca="1" si="634"/>
        <v>ok</v>
      </c>
      <c r="AU2795" s="221"/>
      <c r="AV2795" s="197">
        <v>0.3</v>
      </c>
      <c r="AW2795" s="198">
        <v>6</v>
      </c>
      <c r="AX2795" s="199" t="s">
        <v>603</v>
      </c>
      <c r="AY2795" s="206" t="s">
        <v>614</v>
      </c>
      <c r="AZ2795" s="197">
        <v>0.13</v>
      </c>
      <c r="BA2795" s="198">
        <v>6</v>
      </c>
      <c r="BB2795" s="199" t="s">
        <v>603</v>
      </c>
      <c r="BC2795" s="206" t="s">
        <v>607</v>
      </c>
      <c r="BF2795" s="199"/>
      <c r="BG2795" s="206"/>
      <c r="BJ2795" s="199"/>
      <c r="BK2795" s="206"/>
      <c r="BN2795" s="199"/>
      <c r="BO2795" s="206"/>
      <c r="BR2795" s="199"/>
      <c r="BS2795" s="206"/>
      <c r="BV2795" s="199"/>
      <c r="BW2795" s="206"/>
      <c r="BZ2795" s="199"/>
      <c r="CA2795" s="206"/>
      <c r="CD2795" s="199"/>
      <c r="CE2795" s="206"/>
      <c r="CH2795" s="199"/>
      <c r="CI2795" s="206"/>
      <c r="CL2795" s="199"/>
      <c r="CM2795" s="206"/>
      <c r="CP2795" s="199"/>
      <c r="CQ2795" s="206"/>
      <c r="CT2795" s="199"/>
      <c r="CU2795" s="206"/>
      <c r="CX2795" s="199"/>
      <c r="CY2795" s="206"/>
      <c r="DB2795" s="199"/>
      <c r="DC2795" s="206"/>
      <c r="DF2795" s="199"/>
      <c r="DG2795" s="206"/>
      <c r="DJ2795" s="199"/>
      <c r="DK2795" s="206"/>
      <c r="DN2795" s="199"/>
      <c r="DO2795" s="206"/>
      <c r="DR2795" s="199"/>
      <c r="DS2795" s="206"/>
      <c r="DV2795" s="199"/>
      <c r="DW2795" s="206"/>
      <c r="DZ2795" s="199"/>
      <c r="EA2795" s="206"/>
      <c r="ED2795" s="199"/>
      <c r="EE2795" s="206"/>
      <c r="EH2795" s="199"/>
      <c r="EI2795" s="206"/>
      <c r="EL2795" s="199"/>
      <c r="EM2795" s="206"/>
      <c r="EP2795" s="199"/>
      <c r="EQ2795" s="206"/>
      <c r="ET2795" s="199"/>
      <c r="EU2795" s="206"/>
      <c r="EX2795" s="199"/>
      <c r="EY2795" s="206"/>
      <c r="FB2795" s="199"/>
      <c r="FC2795" s="206"/>
      <c r="FF2795" s="199"/>
      <c r="FG2795" s="206"/>
      <c r="FJ2795" s="199"/>
      <c r="FK2795" s="206"/>
      <c r="FN2795" s="199"/>
      <c r="FO2795" s="206"/>
      <c r="FR2795" s="199"/>
      <c r="FS2795" s="206"/>
      <c r="FV2795" s="199"/>
      <c r="FW2795" s="206"/>
      <c r="FZ2795" s="199"/>
      <c r="GA2795" s="206"/>
      <c r="GD2795" s="199"/>
      <c r="GE2795" s="206"/>
      <c r="GH2795" s="199"/>
      <c r="GI2795" s="206"/>
      <c r="GL2795" s="199"/>
      <c r="GM2795" s="206"/>
      <c r="GP2795" s="199"/>
      <c r="GQ2795" s="206"/>
      <c r="GT2795" s="199"/>
      <c r="GU2795" s="206"/>
      <c r="GX2795" s="199"/>
      <c r="GY2795" s="206"/>
      <c r="HB2795" s="199"/>
      <c r="HC2795" s="206"/>
      <c r="HF2795" s="199"/>
      <c r="HG2795" s="206"/>
      <c r="HJ2795" s="199"/>
      <c r="HK2795" s="206"/>
      <c r="HN2795" s="199"/>
      <c r="HO2795" s="206"/>
      <c r="HR2795" s="199"/>
      <c r="HS2795" s="206"/>
      <c r="HV2795" s="199"/>
      <c r="HW2795" s="206"/>
      <c r="HZ2795" s="199"/>
      <c r="IA2795" s="206"/>
      <c r="ID2795" s="199"/>
      <c r="IE2795" s="206"/>
      <c r="IH2795" s="199"/>
      <c r="II2795" s="206"/>
      <c r="IL2795" s="199"/>
      <c r="IM2795" s="206"/>
      <c r="IP2795" s="199"/>
      <c r="IQ2795" s="206"/>
      <c r="IT2795" s="199"/>
      <c r="IU2795" s="206"/>
      <c r="IX2795" s="199"/>
      <c r="IY2795" s="206"/>
      <c r="JB2795" s="199"/>
      <c r="JC2795" s="206"/>
      <c r="JF2795" s="199"/>
      <c r="JG2795" s="206"/>
      <c r="JJ2795" s="199"/>
      <c r="JK2795" s="206"/>
      <c r="JN2795" s="199"/>
      <c r="JO2795" s="206"/>
      <c r="JR2795" s="199"/>
      <c r="JS2795" s="206"/>
      <c r="JV2795" s="199"/>
      <c r="JW2795" s="206"/>
      <c r="JZ2795" s="199"/>
      <c r="KA2795" s="206"/>
      <c r="KD2795" s="199"/>
      <c r="KE2795" s="206"/>
      <c r="KH2795" s="199"/>
      <c r="KI2795" s="206"/>
      <c r="KL2795" s="199"/>
      <c r="KM2795" s="206"/>
      <c r="KP2795" s="199"/>
      <c r="KQ2795" s="206"/>
      <c r="KT2795" s="199"/>
      <c r="KU2795" s="206"/>
      <c r="KX2795" s="199"/>
      <c r="KY2795" s="206"/>
      <c r="LB2795" s="199"/>
      <c r="LC2795" s="206"/>
      <c r="LF2795" s="199"/>
      <c r="LG2795" s="206"/>
      <c r="LJ2795" s="199"/>
      <c r="LK2795" s="206"/>
      <c r="LN2795" s="199"/>
      <c r="LO2795" s="206"/>
      <c r="LR2795" s="199"/>
      <c r="LS2795" s="206"/>
      <c r="LV2795" s="199"/>
      <c r="LW2795" s="206"/>
      <c r="LZ2795" s="199"/>
      <c r="MA2795" s="206"/>
      <c r="MD2795" s="199"/>
      <c r="ME2795" s="206"/>
      <c r="MH2795" s="199"/>
      <c r="MI2795" s="206"/>
      <c r="ML2795" s="199"/>
      <c r="MM2795" s="206"/>
      <c r="MP2795" s="199"/>
      <c r="MQ2795" s="206"/>
      <c r="MT2795" s="199"/>
      <c r="MU2795" s="206"/>
      <c r="MX2795" s="199"/>
      <c r="MY2795" s="206"/>
      <c r="NB2795" s="199"/>
      <c r="NC2795" s="206"/>
      <c r="NF2795" s="199"/>
      <c r="NG2795" s="206"/>
      <c r="NJ2795" s="199"/>
      <c r="NK2795" s="206"/>
      <c r="NN2795" s="199"/>
      <c r="NO2795" s="206"/>
      <c r="NR2795" s="199"/>
      <c r="NS2795" s="206"/>
      <c r="NV2795" s="199"/>
      <c r="NW2795" s="206"/>
      <c r="NZ2795" s="199"/>
      <c r="OA2795" s="206"/>
      <c r="OD2795" s="199"/>
      <c r="OE2795" s="206"/>
      <c r="OH2795" s="199"/>
      <c r="OI2795" s="206"/>
      <c r="OL2795" s="199"/>
      <c r="OM2795" s="206"/>
      <c r="OP2795" s="199"/>
      <c r="OQ2795" s="206"/>
      <c r="OT2795" s="199"/>
      <c r="OU2795" s="206"/>
      <c r="OX2795" s="199"/>
      <c r="OY2795" s="206"/>
      <c r="PB2795" s="199"/>
      <c r="PC2795" s="206"/>
      <c r="PF2795" s="199"/>
      <c r="PG2795" s="206"/>
      <c r="PJ2795" s="199"/>
      <c r="PK2795" s="206"/>
      <c r="PN2795" s="199"/>
      <c r="PO2795" s="206"/>
      <c r="PR2795" s="199"/>
      <c r="PS2795" s="206"/>
      <c r="PV2795" s="199"/>
      <c r="PW2795" s="206"/>
      <c r="PZ2795" s="199"/>
      <c r="QA2795" s="206"/>
      <c r="QD2795" s="199"/>
      <c r="QE2795" s="206"/>
      <c r="QH2795" s="199"/>
      <c r="QI2795" s="206"/>
      <c r="QL2795" s="199"/>
      <c r="QM2795" s="206"/>
      <c r="QP2795" s="199"/>
      <c r="QQ2795" s="206"/>
      <c r="QT2795" s="199"/>
      <c r="QU2795" s="206"/>
      <c r="QX2795" s="199"/>
      <c r="QY2795" s="206"/>
      <c r="RB2795" s="199"/>
      <c r="RC2795" s="206"/>
      <c r="RF2795" s="199"/>
      <c r="RG2795" s="206"/>
      <c r="RJ2795" s="199"/>
      <c r="RK2795" s="206"/>
      <c r="RN2795" s="199"/>
      <c r="RO2795" s="206"/>
      <c r="RR2795" s="199"/>
      <c r="RS2795" s="206"/>
      <c r="RV2795" s="199"/>
      <c r="RW2795" s="206"/>
      <c r="RZ2795" s="199"/>
      <c r="SA2795" s="206"/>
      <c r="SD2795" s="199"/>
      <c r="SE2795" s="206"/>
      <c r="SH2795" s="199"/>
      <c r="SI2795" s="206"/>
      <c r="SL2795" s="199"/>
      <c r="SM2795" s="206"/>
      <c r="SP2795" s="199"/>
      <c r="SQ2795" s="206"/>
      <c r="ST2795" s="199"/>
      <c r="SU2795" s="206"/>
      <c r="SX2795" s="199"/>
      <c r="SY2795" s="206"/>
      <c r="TB2795" s="199"/>
      <c r="TC2795" s="206"/>
      <c r="TF2795" s="199"/>
      <c r="TG2795" s="206"/>
      <c r="TJ2795" s="199"/>
      <c r="TK2795" s="206"/>
      <c r="TN2795" s="199"/>
      <c r="TO2795" s="206"/>
      <c r="TR2795" s="199"/>
      <c r="TS2795" s="206"/>
      <c r="TV2795" s="199"/>
      <c r="TW2795" s="206"/>
      <c r="TZ2795" s="199"/>
      <c r="UA2795" s="206"/>
      <c r="UD2795" s="199"/>
      <c r="UE2795" s="206"/>
      <c r="UH2795" s="199"/>
      <c r="UI2795" s="206"/>
      <c r="UL2795" s="199"/>
      <c r="UM2795" s="206"/>
      <c r="UP2795" s="199"/>
      <c r="UQ2795" s="206"/>
      <c r="UT2795" s="199"/>
      <c r="UU2795" s="206"/>
      <c r="UX2795" s="199"/>
      <c r="UY2795" s="206"/>
      <c r="VB2795" s="199"/>
      <c r="VC2795" s="206"/>
      <c r="VF2795" s="199"/>
      <c r="VG2795" s="206"/>
      <c r="VJ2795" s="199"/>
      <c r="VK2795" s="206"/>
      <c r="VN2795" s="199"/>
      <c r="VO2795" s="206"/>
      <c r="VR2795" s="199"/>
      <c r="VS2795" s="206"/>
      <c r="VV2795" s="199"/>
      <c r="VW2795" s="206"/>
      <c r="VZ2795" s="199"/>
      <c r="WA2795" s="206"/>
      <c r="WD2795" s="199"/>
      <c r="WE2795" s="206"/>
      <c r="WH2795" s="199"/>
      <c r="WI2795" s="206"/>
      <c r="WL2795" s="199"/>
      <c r="WM2795" s="206"/>
      <c r="WP2795" s="199"/>
      <c r="WQ2795" s="206"/>
      <c r="WT2795" s="199"/>
      <c r="WU2795" s="206"/>
      <c r="WX2795" s="199"/>
      <c r="WY2795" s="206"/>
      <c r="XB2795" s="199"/>
      <c r="XC2795" s="206"/>
      <c r="XF2795" s="199"/>
      <c r="XG2795" s="206"/>
      <c r="XJ2795" s="199"/>
      <c r="XK2795" s="206"/>
      <c r="XN2795" s="199"/>
      <c r="XO2795" s="206"/>
      <c r="XR2795" s="199"/>
      <c r="XS2795" s="206"/>
      <c r="XV2795" s="199"/>
      <c r="XW2795" s="206"/>
      <c r="XZ2795" s="199"/>
      <c r="YA2795" s="206"/>
      <c r="YD2795" s="199"/>
      <c r="YE2795" s="206"/>
      <c r="YH2795" s="199"/>
      <c r="YI2795" s="206"/>
      <c r="YL2795" s="199"/>
      <c r="YM2795" s="206"/>
      <c r="YP2795" s="199"/>
      <c r="YQ2795" s="206"/>
      <c r="YT2795" s="199"/>
      <c r="YU2795" s="206"/>
      <c r="YX2795" s="199"/>
      <c r="YY2795" s="206"/>
      <c r="ZB2795" s="199"/>
      <c r="ZC2795" s="206"/>
      <c r="ZF2795" s="199"/>
      <c r="ZG2795" s="206"/>
      <c r="ZJ2795" s="199"/>
      <c r="ZK2795" s="206"/>
      <c r="ZN2795" s="199"/>
      <c r="ZO2795" s="206"/>
      <c r="ZR2795" s="199"/>
      <c r="ZS2795" s="206"/>
      <c r="ZV2795" s="199"/>
      <c r="ZW2795" s="206"/>
      <c r="ZZ2795" s="199"/>
      <c r="AAA2795" s="206"/>
      <c r="AAD2795" s="199"/>
      <c r="AAE2795" s="206"/>
      <c r="AAH2795" s="199"/>
      <c r="AAI2795" s="206"/>
      <c r="AAL2795" s="199"/>
      <c r="AAM2795" s="206"/>
      <c r="AAP2795" s="199"/>
      <c r="AAQ2795" s="206"/>
      <c r="AAT2795" s="199"/>
      <c r="AAU2795" s="206"/>
      <c r="AAX2795" s="199"/>
      <c r="AAY2795" s="206"/>
      <c r="ABB2795" s="199"/>
      <c r="ABC2795" s="206"/>
      <c r="ABF2795" s="199"/>
      <c r="ABG2795" s="206"/>
      <c r="ABJ2795" s="199"/>
      <c r="ABK2795" s="206"/>
      <c r="ABN2795" s="199"/>
      <c r="ABO2795" s="206"/>
      <c r="ABR2795" s="199"/>
      <c r="ABS2795" s="206"/>
      <c r="ABV2795" s="199"/>
      <c r="ABW2795" s="206"/>
      <c r="ABZ2795" s="199"/>
      <c r="ACA2795" s="206"/>
      <c r="ACD2795" s="199"/>
      <c r="ACE2795" s="206"/>
      <c r="ACH2795" s="199"/>
      <c r="ACI2795" s="206"/>
      <c r="ACL2795" s="199"/>
      <c r="ACM2795" s="206"/>
      <c r="ACP2795" s="199"/>
      <c r="ACQ2795" s="206"/>
      <c r="ACT2795" s="199"/>
      <c r="ACU2795" s="206"/>
      <c r="ACX2795" s="199"/>
      <c r="ACY2795" s="206"/>
      <c r="ADB2795" s="199"/>
      <c r="ADC2795" s="206"/>
      <c r="ADF2795" s="199"/>
      <c r="ADG2795" s="206"/>
      <c r="ADJ2795" s="199"/>
      <c r="ADK2795" s="206"/>
      <c r="ADN2795" s="199"/>
      <c r="ADO2795" s="206"/>
      <c r="ADR2795" s="199"/>
      <c r="ADS2795" s="206"/>
      <c r="ADV2795" s="199"/>
      <c r="ADW2795" s="206"/>
      <c r="ADZ2795" s="199"/>
      <c r="AEA2795" s="206"/>
      <c r="AED2795" s="199"/>
      <c r="AEE2795" s="206"/>
      <c r="AEH2795" s="199"/>
      <c r="AEI2795" s="206"/>
      <c r="AEL2795" s="199"/>
      <c r="AEM2795" s="206"/>
      <c r="AEP2795" s="199"/>
      <c r="AEQ2795" s="206"/>
      <c r="AET2795" s="199"/>
      <c r="AEU2795" s="206"/>
      <c r="AEX2795" s="199"/>
      <c r="AEY2795" s="206"/>
      <c r="AFB2795" s="199"/>
      <c r="AFC2795" s="206"/>
      <c r="AFF2795" s="199"/>
      <c r="AFG2795" s="206"/>
      <c r="AFJ2795" s="199"/>
      <c r="AFK2795" s="206"/>
      <c r="AFN2795" s="199"/>
      <c r="AFO2795" s="206"/>
      <c r="AFR2795" s="199"/>
      <c r="AFS2795" s="206"/>
      <c r="AFV2795" s="199"/>
      <c r="AFW2795" s="206"/>
      <c r="AFZ2795" s="199"/>
      <c r="AGA2795" s="206"/>
      <c r="AGD2795" s="199"/>
      <c r="AGE2795" s="206"/>
      <c r="AGH2795" s="199"/>
      <c r="AGI2795" s="206"/>
      <c r="AGL2795" s="199"/>
      <c r="AGM2795" s="206"/>
      <c r="AGP2795" s="199"/>
      <c r="AGQ2795" s="206"/>
      <c r="AGT2795" s="199"/>
      <c r="AGU2795" s="206"/>
      <c r="AGX2795" s="199"/>
      <c r="AGY2795" s="206"/>
      <c r="AHB2795" s="199"/>
      <c r="AHC2795" s="206"/>
      <c r="AHF2795" s="199"/>
      <c r="AHG2795" s="206"/>
      <c r="AHJ2795" s="199"/>
      <c r="AHK2795" s="206"/>
      <c r="AHN2795" s="199"/>
      <c r="AHO2795" s="206"/>
      <c r="AHR2795" s="199"/>
      <c r="AHS2795" s="206"/>
      <c r="AHV2795" s="199"/>
      <c r="AHW2795" s="206"/>
      <c r="AHZ2795" s="199"/>
      <c r="AIA2795" s="206"/>
      <c r="AID2795" s="199"/>
      <c r="AIE2795" s="206"/>
      <c r="AIH2795" s="199"/>
      <c r="AII2795" s="206"/>
      <c r="AIL2795" s="199"/>
      <c r="AIM2795" s="206"/>
      <c r="AIP2795" s="199"/>
      <c r="AIQ2795" s="206"/>
      <c r="AIT2795" s="199"/>
      <c r="AIU2795" s="206"/>
      <c r="AIX2795" s="199"/>
      <c r="AIY2795" s="206"/>
      <c r="AJB2795" s="199"/>
      <c r="AJC2795" s="206"/>
      <c r="AJF2795" s="199"/>
      <c r="AJG2795" s="206"/>
      <c r="AJJ2795" s="199"/>
      <c r="AJK2795" s="206"/>
      <c r="AJN2795" s="199"/>
      <c r="AJO2795" s="206"/>
      <c r="AJR2795" s="199"/>
      <c r="AJS2795" s="206"/>
      <c r="AJV2795" s="199"/>
      <c r="AJW2795" s="206"/>
      <c r="AJZ2795" s="199"/>
      <c r="AKA2795" s="206"/>
      <c r="AKD2795" s="199"/>
      <c r="AKE2795" s="206"/>
      <c r="AKH2795" s="199"/>
      <c r="AKI2795" s="206"/>
      <c r="AKL2795" s="199"/>
      <c r="AKM2795" s="206"/>
      <c r="AKP2795" s="199"/>
      <c r="AKQ2795" s="206"/>
      <c r="AKT2795" s="199"/>
      <c r="AKU2795" s="206"/>
      <c r="AKX2795" s="199"/>
      <c r="AKY2795" s="206"/>
      <c r="ALB2795" s="199"/>
      <c r="ALC2795" s="206"/>
      <c r="ALF2795" s="199"/>
      <c r="ALG2795" s="206"/>
      <c r="ALJ2795" s="199"/>
      <c r="ALK2795" s="206"/>
      <c r="ALN2795" s="199"/>
      <c r="ALO2795" s="206"/>
      <c r="ALR2795" s="199"/>
      <c r="ALS2795" s="206"/>
      <c r="ALV2795" s="199"/>
      <c r="ALW2795" s="206"/>
      <c r="ALZ2795" s="199"/>
      <c r="AMA2795" s="206"/>
      <c r="AMD2795" s="199"/>
      <c r="AME2795" s="206"/>
      <c r="AMH2795" s="199"/>
      <c r="AMI2795" s="206"/>
      <c r="AML2795" s="199"/>
      <c r="AMM2795" s="206"/>
      <c r="AMP2795" s="199"/>
      <c r="AMQ2795" s="206"/>
      <c r="AMT2795" s="199"/>
      <c r="AMU2795" s="206"/>
      <c r="AMX2795" s="199"/>
      <c r="AMY2795" s="206"/>
      <c r="ANB2795" s="199"/>
      <c r="ANC2795" s="206"/>
      <c r="ANF2795" s="199"/>
      <c r="ANG2795" s="206"/>
      <c r="ANJ2795" s="199"/>
      <c r="ANK2795" s="206"/>
      <c r="ANN2795" s="199"/>
      <c r="ANO2795" s="206"/>
      <c r="ANR2795" s="199"/>
      <c r="ANS2795" s="206"/>
      <c r="ANV2795" s="199"/>
      <c r="ANW2795" s="206"/>
      <c r="ANZ2795" s="199"/>
      <c r="AOA2795" s="206"/>
      <c r="AOD2795" s="199"/>
      <c r="AOE2795" s="206"/>
      <c r="AOH2795" s="199"/>
      <c r="AOI2795" s="206"/>
      <c r="AOL2795" s="199"/>
      <c r="AOM2795" s="206"/>
    </row>
    <row r="2796" spans="1:1023 1026:1079" x14ac:dyDescent="0.25">
      <c r="A2796" s="206">
        <v>2608</v>
      </c>
      <c r="B2796" s="208"/>
      <c r="C2796" s="206" t="s">
        <v>3679</v>
      </c>
      <c r="D2796" s="315">
        <v>43496</v>
      </c>
      <c r="E2796" s="463" t="s">
        <v>1213</v>
      </c>
      <c r="F2796" s="208" t="s">
        <v>602</v>
      </c>
      <c r="G2796" s="208" t="s">
        <v>615</v>
      </c>
      <c r="H2796" s="315">
        <v>43496</v>
      </c>
      <c r="I2796" s="315">
        <v>43496</v>
      </c>
      <c r="J2796" s="338">
        <v>0.3034722222222222</v>
      </c>
      <c r="K2796" s="338">
        <v>0.31041666666666667</v>
      </c>
      <c r="L2796" s="193"/>
      <c r="M2796" s="215" t="s">
        <v>136</v>
      </c>
      <c r="N2796" s="206">
        <v>5</v>
      </c>
      <c r="O2796" s="215" t="s">
        <v>136</v>
      </c>
      <c r="P2796" s="206">
        <v>5</v>
      </c>
      <c r="S2796" s="215" t="s">
        <v>136</v>
      </c>
      <c r="T2796" s="206">
        <v>5</v>
      </c>
      <c r="U2796" s="215" t="s">
        <v>136</v>
      </c>
      <c r="V2796" s="206">
        <v>5</v>
      </c>
      <c r="AC2796" s="222">
        <f t="shared" si="624"/>
        <v>100</v>
      </c>
      <c r="AD2796" s="221" t="s">
        <v>37</v>
      </c>
      <c r="AE2796" s="200"/>
      <c r="AF2796" s="200"/>
      <c r="AG2796" s="200"/>
      <c r="AH2796" s="200"/>
      <c r="AI2796" s="200"/>
      <c r="AJ2796" s="200"/>
      <c r="AK2796" s="200"/>
      <c r="AL2796" s="224"/>
      <c r="AM2796" s="391">
        <f t="shared" si="631"/>
        <v>0</v>
      </c>
      <c r="AN2796" s="222"/>
      <c r="AO2796" s="228"/>
      <c r="AP2796" s="230">
        <f t="shared" si="632"/>
        <v>0</v>
      </c>
      <c r="AQ2796" s="399"/>
      <c r="AR2796" s="194"/>
      <c r="AS2796" s="235" t="str">
        <f t="shared" ca="1" si="633"/>
        <v>ok</v>
      </c>
      <c r="AT2796" s="225" t="str">
        <f t="shared" ca="1" si="634"/>
        <v>ok</v>
      </c>
      <c r="AU2796" s="221"/>
      <c r="AX2796" s="199"/>
      <c r="AY2796" s="206"/>
      <c r="BB2796" s="199"/>
      <c r="BC2796" s="206"/>
      <c r="BF2796" s="199"/>
      <c r="BG2796" s="206"/>
      <c r="BJ2796" s="199"/>
      <c r="BK2796" s="206"/>
      <c r="BN2796" s="199"/>
      <c r="BO2796" s="206"/>
      <c r="BR2796" s="199"/>
      <c r="BS2796" s="206"/>
      <c r="BV2796" s="199"/>
      <c r="BW2796" s="206"/>
      <c r="BZ2796" s="199"/>
      <c r="CA2796" s="206"/>
      <c r="CD2796" s="199"/>
      <c r="CE2796" s="206"/>
      <c r="CH2796" s="199"/>
      <c r="CI2796" s="206"/>
      <c r="CL2796" s="199"/>
      <c r="CM2796" s="206"/>
      <c r="CP2796" s="199"/>
      <c r="CQ2796" s="206"/>
      <c r="CT2796" s="199"/>
      <c r="CU2796" s="206"/>
      <c r="CX2796" s="199"/>
      <c r="CY2796" s="206"/>
      <c r="DB2796" s="199"/>
      <c r="DC2796" s="206"/>
      <c r="DF2796" s="199"/>
      <c r="DG2796" s="206"/>
      <c r="DJ2796" s="199"/>
      <c r="DK2796" s="206"/>
      <c r="DN2796" s="199"/>
      <c r="DO2796" s="206"/>
      <c r="DR2796" s="199"/>
      <c r="DS2796" s="206"/>
      <c r="DV2796" s="199"/>
      <c r="DW2796" s="206"/>
      <c r="DZ2796" s="199"/>
      <c r="EA2796" s="206"/>
      <c r="ED2796" s="199"/>
      <c r="EE2796" s="206"/>
      <c r="EH2796" s="199"/>
      <c r="EI2796" s="206"/>
      <c r="EL2796" s="199"/>
      <c r="EM2796" s="206"/>
      <c r="EP2796" s="199"/>
      <c r="EQ2796" s="206"/>
      <c r="ET2796" s="199"/>
      <c r="EU2796" s="206"/>
      <c r="EX2796" s="199"/>
      <c r="EY2796" s="206"/>
      <c r="FB2796" s="199"/>
      <c r="FC2796" s="206"/>
      <c r="FF2796" s="199"/>
      <c r="FG2796" s="206"/>
      <c r="FJ2796" s="199"/>
      <c r="FK2796" s="206"/>
      <c r="FN2796" s="199"/>
      <c r="FO2796" s="206"/>
      <c r="FR2796" s="199"/>
      <c r="FS2796" s="206"/>
      <c r="FV2796" s="199"/>
      <c r="FW2796" s="206"/>
      <c r="FZ2796" s="199"/>
      <c r="GA2796" s="206"/>
      <c r="GD2796" s="199"/>
      <c r="GE2796" s="206"/>
      <c r="GH2796" s="199"/>
      <c r="GI2796" s="206"/>
      <c r="GL2796" s="199"/>
      <c r="GM2796" s="206"/>
      <c r="GP2796" s="199"/>
      <c r="GQ2796" s="206"/>
      <c r="GT2796" s="199"/>
      <c r="GU2796" s="206"/>
      <c r="GX2796" s="199"/>
      <c r="GY2796" s="206"/>
      <c r="HB2796" s="199"/>
      <c r="HC2796" s="206"/>
      <c r="HF2796" s="199"/>
      <c r="HG2796" s="206"/>
      <c r="HJ2796" s="199"/>
      <c r="HK2796" s="206"/>
      <c r="HN2796" s="199"/>
      <c r="HO2796" s="206"/>
      <c r="HR2796" s="199"/>
      <c r="HS2796" s="206"/>
      <c r="HV2796" s="199"/>
      <c r="HW2796" s="206"/>
      <c r="HZ2796" s="199"/>
      <c r="IA2796" s="206"/>
      <c r="ID2796" s="199"/>
      <c r="IE2796" s="206"/>
      <c r="IH2796" s="199"/>
      <c r="II2796" s="206"/>
      <c r="IL2796" s="199"/>
      <c r="IM2796" s="206"/>
      <c r="IP2796" s="199"/>
      <c r="IQ2796" s="206"/>
      <c r="IT2796" s="199"/>
      <c r="IU2796" s="206"/>
      <c r="IX2796" s="199"/>
      <c r="IY2796" s="206"/>
      <c r="JB2796" s="199"/>
      <c r="JC2796" s="206"/>
      <c r="JF2796" s="199"/>
      <c r="JG2796" s="206"/>
      <c r="JJ2796" s="199"/>
      <c r="JK2796" s="206"/>
      <c r="JN2796" s="199"/>
      <c r="JO2796" s="206"/>
      <c r="JR2796" s="199"/>
      <c r="JS2796" s="206"/>
      <c r="JV2796" s="199"/>
      <c r="JW2796" s="206"/>
      <c r="JZ2796" s="199"/>
      <c r="KA2796" s="206"/>
      <c r="KD2796" s="199"/>
      <c r="KE2796" s="206"/>
      <c r="KH2796" s="199"/>
      <c r="KI2796" s="206"/>
      <c r="KL2796" s="199"/>
      <c r="KM2796" s="206"/>
      <c r="KP2796" s="199"/>
      <c r="KQ2796" s="206"/>
      <c r="KT2796" s="199"/>
      <c r="KU2796" s="206"/>
      <c r="KX2796" s="199"/>
      <c r="KY2796" s="206"/>
      <c r="LB2796" s="199"/>
      <c r="LC2796" s="206"/>
      <c r="LF2796" s="199"/>
      <c r="LG2796" s="206"/>
      <c r="LJ2796" s="199"/>
      <c r="LK2796" s="206"/>
      <c r="LN2796" s="199"/>
      <c r="LO2796" s="206"/>
      <c r="LR2796" s="199"/>
      <c r="LS2796" s="206"/>
      <c r="LV2796" s="199"/>
      <c r="LW2796" s="206"/>
      <c r="LZ2796" s="199"/>
      <c r="MA2796" s="206"/>
      <c r="MD2796" s="199"/>
      <c r="ME2796" s="206"/>
      <c r="MH2796" s="199"/>
      <c r="MI2796" s="206"/>
      <c r="ML2796" s="199"/>
      <c r="MM2796" s="206"/>
      <c r="MP2796" s="199"/>
      <c r="MQ2796" s="206"/>
      <c r="MT2796" s="199"/>
      <c r="MU2796" s="206"/>
      <c r="MX2796" s="199"/>
      <c r="MY2796" s="206"/>
      <c r="NB2796" s="199"/>
      <c r="NC2796" s="206"/>
      <c r="NF2796" s="199"/>
      <c r="NG2796" s="206"/>
      <c r="NJ2796" s="199"/>
      <c r="NK2796" s="206"/>
      <c r="NN2796" s="199"/>
      <c r="NO2796" s="206"/>
      <c r="NR2796" s="199"/>
      <c r="NS2796" s="206"/>
      <c r="NV2796" s="199"/>
      <c r="NW2796" s="206"/>
      <c r="NZ2796" s="199"/>
      <c r="OA2796" s="206"/>
      <c r="OD2796" s="199"/>
      <c r="OE2796" s="206"/>
      <c r="OH2796" s="199"/>
      <c r="OI2796" s="206"/>
      <c r="OL2796" s="199"/>
      <c r="OM2796" s="206"/>
      <c r="OP2796" s="199"/>
      <c r="OQ2796" s="206"/>
      <c r="OT2796" s="199"/>
      <c r="OU2796" s="206"/>
      <c r="OX2796" s="199"/>
      <c r="OY2796" s="206"/>
      <c r="PB2796" s="199"/>
      <c r="PC2796" s="206"/>
      <c r="PF2796" s="199"/>
      <c r="PG2796" s="206"/>
      <c r="PJ2796" s="199"/>
      <c r="PK2796" s="206"/>
      <c r="PN2796" s="199"/>
      <c r="PO2796" s="206"/>
      <c r="PR2796" s="199"/>
      <c r="PS2796" s="206"/>
      <c r="PV2796" s="199"/>
      <c r="PW2796" s="206"/>
      <c r="PZ2796" s="199"/>
      <c r="QA2796" s="206"/>
      <c r="QD2796" s="199"/>
      <c r="QE2796" s="206"/>
      <c r="QH2796" s="199"/>
      <c r="QI2796" s="206"/>
      <c r="QL2796" s="199"/>
      <c r="QM2796" s="206"/>
      <c r="QP2796" s="199"/>
      <c r="QQ2796" s="206"/>
      <c r="QT2796" s="199"/>
      <c r="QU2796" s="206"/>
      <c r="QX2796" s="199"/>
      <c r="QY2796" s="206"/>
      <c r="RB2796" s="199"/>
      <c r="RC2796" s="206"/>
      <c r="RF2796" s="199"/>
      <c r="RG2796" s="206"/>
      <c r="RJ2796" s="199"/>
      <c r="RK2796" s="206"/>
      <c r="RN2796" s="199"/>
      <c r="RO2796" s="206"/>
      <c r="RR2796" s="199"/>
      <c r="RS2796" s="206"/>
      <c r="RV2796" s="199"/>
      <c r="RW2796" s="206"/>
      <c r="RZ2796" s="199"/>
      <c r="SA2796" s="206"/>
      <c r="SD2796" s="199"/>
      <c r="SE2796" s="206"/>
      <c r="SH2796" s="199"/>
      <c r="SI2796" s="206"/>
      <c r="SL2796" s="199"/>
      <c r="SM2796" s="206"/>
      <c r="SP2796" s="199"/>
      <c r="SQ2796" s="206"/>
      <c r="ST2796" s="199"/>
      <c r="SU2796" s="206"/>
      <c r="SX2796" s="199"/>
      <c r="SY2796" s="206"/>
      <c r="TB2796" s="199"/>
      <c r="TC2796" s="206"/>
      <c r="TF2796" s="199"/>
      <c r="TG2796" s="206"/>
      <c r="TJ2796" s="199"/>
      <c r="TK2796" s="206"/>
      <c r="TN2796" s="199"/>
      <c r="TO2796" s="206"/>
      <c r="TR2796" s="199"/>
      <c r="TS2796" s="206"/>
      <c r="TV2796" s="199"/>
      <c r="TW2796" s="206"/>
      <c r="TZ2796" s="199"/>
      <c r="UA2796" s="206"/>
      <c r="UD2796" s="199"/>
      <c r="UE2796" s="206"/>
      <c r="UH2796" s="199"/>
      <c r="UI2796" s="206"/>
      <c r="UL2796" s="199"/>
      <c r="UM2796" s="206"/>
      <c r="UP2796" s="199"/>
      <c r="UQ2796" s="206"/>
      <c r="UT2796" s="199"/>
      <c r="UU2796" s="206"/>
      <c r="UX2796" s="199"/>
      <c r="UY2796" s="206"/>
      <c r="VB2796" s="199"/>
      <c r="VC2796" s="206"/>
      <c r="VF2796" s="199"/>
      <c r="VG2796" s="206"/>
      <c r="VJ2796" s="199"/>
      <c r="VK2796" s="206"/>
      <c r="VN2796" s="199"/>
      <c r="VO2796" s="206"/>
      <c r="VR2796" s="199"/>
      <c r="VS2796" s="206"/>
      <c r="VV2796" s="199"/>
      <c r="VW2796" s="206"/>
      <c r="VZ2796" s="199"/>
      <c r="WA2796" s="206"/>
      <c r="WD2796" s="199"/>
      <c r="WE2796" s="206"/>
      <c r="WH2796" s="199"/>
      <c r="WI2796" s="206"/>
      <c r="WL2796" s="199"/>
      <c r="WM2796" s="206"/>
      <c r="WP2796" s="199"/>
      <c r="WQ2796" s="206"/>
      <c r="WT2796" s="199"/>
      <c r="WU2796" s="206"/>
      <c r="WX2796" s="199"/>
      <c r="WY2796" s="206"/>
      <c r="XB2796" s="199"/>
      <c r="XC2796" s="206"/>
      <c r="XF2796" s="199"/>
      <c r="XG2796" s="206"/>
      <c r="XJ2796" s="199"/>
      <c r="XK2796" s="206"/>
      <c r="XN2796" s="199"/>
      <c r="XO2796" s="206"/>
      <c r="XR2796" s="199"/>
      <c r="XS2796" s="206"/>
      <c r="XV2796" s="199"/>
      <c r="XW2796" s="206"/>
      <c r="XZ2796" s="199"/>
      <c r="YA2796" s="206"/>
      <c r="YD2796" s="199"/>
      <c r="YE2796" s="206"/>
      <c r="YH2796" s="199"/>
      <c r="YI2796" s="206"/>
      <c r="YL2796" s="199"/>
      <c r="YM2796" s="206"/>
      <c r="YP2796" s="199"/>
      <c r="YQ2796" s="206"/>
      <c r="YT2796" s="199"/>
      <c r="YU2796" s="206"/>
      <c r="YX2796" s="199"/>
      <c r="YY2796" s="206"/>
      <c r="ZB2796" s="199"/>
      <c r="ZC2796" s="206"/>
      <c r="ZF2796" s="199"/>
      <c r="ZG2796" s="206"/>
      <c r="ZJ2796" s="199"/>
      <c r="ZK2796" s="206"/>
      <c r="ZN2796" s="199"/>
      <c r="ZO2796" s="206"/>
      <c r="ZR2796" s="199"/>
      <c r="ZS2796" s="206"/>
      <c r="ZV2796" s="199"/>
      <c r="ZW2796" s="206"/>
      <c r="ZZ2796" s="199"/>
      <c r="AAA2796" s="206"/>
      <c r="AAD2796" s="199"/>
      <c r="AAE2796" s="206"/>
      <c r="AAH2796" s="199"/>
      <c r="AAI2796" s="206"/>
      <c r="AAL2796" s="199"/>
      <c r="AAM2796" s="206"/>
      <c r="AAP2796" s="199"/>
      <c r="AAQ2796" s="206"/>
      <c r="AAT2796" s="199"/>
      <c r="AAU2796" s="206"/>
      <c r="AAX2796" s="199"/>
      <c r="AAY2796" s="206"/>
      <c r="ABB2796" s="199"/>
      <c r="ABC2796" s="206"/>
      <c r="ABF2796" s="199"/>
      <c r="ABG2796" s="206"/>
      <c r="ABJ2796" s="199"/>
      <c r="ABK2796" s="206"/>
      <c r="ABN2796" s="199"/>
      <c r="ABO2796" s="206"/>
      <c r="ABR2796" s="199"/>
      <c r="ABS2796" s="206"/>
      <c r="ABV2796" s="199"/>
      <c r="ABW2796" s="206"/>
      <c r="ABZ2796" s="199"/>
      <c r="ACA2796" s="206"/>
      <c r="ACD2796" s="199"/>
      <c r="ACE2796" s="206"/>
      <c r="ACH2796" s="199"/>
      <c r="ACI2796" s="206"/>
      <c r="ACL2796" s="199"/>
      <c r="ACM2796" s="206"/>
      <c r="ACP2796" s="199"/>
      <c r="ACQ2796" s="206"/>
      <c r="ACT2796" s="199"/>
      <c r="ACU2796" s="206"/>
      <c r="ACX2796" s="199"/>
      <c r="ACY2796" s="206"/>
      <c r="ADB2796" s="199"/>
      <c r="ADC2796" s="206"/>
      <c r="ADF2796" s="199"/>
      <c r="ADG2796" s="206"/>
      <c r="ADJ2796" s="199"/>
      <c r="ADK2796" s="206"/>
      <c r="ADN2796" s="199"/>
      <c r="ADO2796" s="206"/>
      <c r="ADR2796" s="199"/>
      <c r="ADS2796" s="206"/>
      <c r="ADV2796" s="199"/>
      <c r="ADW2796" s="206"/>
      <c r="ADZ2796" s="199"/>
      <c r="AEA2796" s="206"/>
      <c r="AED2796" s="199"/>
      <c r="AEE2796" s="206"/>
      <c r="AEH2796" s="199"/>
      <c r="AEI2796" s="206"/>
      <c r="AEL2796" s="199"/>
      <c r="AEM2796" s="206"/>
      <c r="AEP2796" s="199"/>
      <c r="AEQ2796" s="206"/>
      <c r="AET2796" s="199"/>
      <c r="AEU2796" s="206"/>
      <c r="AEX2796" s="199"/>
      <c r="AEY2796" s="206"/>
      <c r="AFB2796" s="199"/>
      <c r="AFC2796" s="206"/>
      <c r="AFF2796" s="199"/>
      <c r="AFG2796" s="206"/>
      <c r="AFJ2796" s="199"/>
      <c r="AFK2796" s="206"/>
      <c r="AFN2796" s="199"/>
      <c r="AFO2796" s="206"/>
      <c r="AFR2796" s="199"/>
      <c r="AFS2796" s="206"/>
      <c r="AFV2796" s="199"/>
      <c r="AFW2796" s="206"/>
      <c r="AFZ2796" s="199"/>
      <c r="AGA2796" s="206"/>
      <c r="AGD2796" s="199"/>
      <c r="AGE2796" s="206"/>
      <c r="AGH2796" s="199"/>
      <c r="AGI2796" s="206"/>
      <c r="AGL2796" s="199"/>
      <c r="AGM2796" s="206"/>
      <c r="AGP2796" s="199"/>
      <c r="AGQ2796" s="206"/>
      <c r="AGT2796" s="199"/>
      <c r="AGU2796" s="206"/>
      <c r="AGX2796" s="199"/>
      <c r="AGY2796" s="206"/>
      <c r="AHB2796" s="199"/>
      <c r="AHC2796" s="206"/>
      <c r="AHF2796" s="199"/>
      <c r="AHG2796" s="206"/>
      <c r="AHJ2796" s="199"/>
      <c r="AHK2796" s="206"/>
      <c r="AHN2796" s="199"/>
      <c r="AHO2796" s="206"/>
      <c r="AHR2796" s="199"/>
      <c r="AHS2796" s="206"/>
      <c r="AHV2796" s="199"/>
      <c r="AHW2796" s="206"/>
      <c r="AHZ2796" s="199"/>
      <c r="AIA2796" s="206"/>
      <c r="AID2796" s="199"/>
      <c r="AIE2796" s="206"/>
      <c r="AIH2796" s="199"/>
      <c r="AII2796" s="206"/>
      <c r="AIL2796" s="199"/>
      <c r="AIM2796" s="206"/>
      <c r="AIP2796" s="199"/>
      <c r="AIQ2796" s="206"/>
      <c r="AIT2796" s="199"/>
      <c r="AIU2796" s="206"/>
      <c r="AIX2796" s="199"/>
      <c r="AIY2796" s="206"/>
      <c r="AJB2796" s="199"/>
      <c r="AJC2796" s="206"/>
      <c r="AJF2796" s="199"/>
      <c r="AJG2796" s="206"/>
      <c r="AJJ2796" s="199"/>
      <c r="AJK2796" s="206"/>
      <c r="AJN2796" s="199"/>
      <c r="AJO2796" s="206"/>
      <c r="AJR2796" s="199"/>
      <c r="AJS2796" s="206"/>
      <c r="AJV2796" s="199"/>
      <c r="AJW2796" s="206"/>
      <c r="AJZ2796" s="199"/>
      <c r="AKA2796" s="206"/>
      <c r="AKD2796" s="199"/>
      <c r="AKE2796" s="206"/>
      <c r="AKH2796" s="199"/>
      <c r="AKI2796" s="206"/>
      <c r="AKL2796" s="199"/>
      <c r="AKM2796" s="206"/>
      <c r="AKP2796" s="199"/>
      <c r="AKQ2796" s="206"/>
      <c r="AKT2796" s="199"/>
      <c r="AKU2796" s="206"/>
      <c r="AKX2796" s="199"/>
      <c r="AKY2796" s="206"/>
      <c r="ALB2796" s="199"/>
      <c r="ALC2796" s="206"/>
      <c r="ALF2796" s="199"/>
      <c r="ALG2796" s="206"/>
      <c r="ALJ2796" s="199"/>
      <c r="ALK2796" s="206"/>
      <c r="ALN2796" s="199"/>
      <c r="ALO2796" s="206"/>
      <c r="ALR2796" s="199"/>
      <c r="ALS2796" s="206"/>
      <c r="ALV2796" s="199"/>
      <c r="ALW2796" s="206"/>
      <c r="ALZ2796" s="199"/>
      <c r="AMA2796" s="206"/>
      <c r="AMD2796" s="199"/>
      <c r="AME2796" s="206"/>
      <c r="AMH2796" s="199"/>
      <c r="AMI2796" s="206"/>
      <c r="AML2796" s="199"/>
      <c r="AMM2796" s="206"/>
      <c r="AMP2796" s="199"/>
      <c r="AMQ2796" s="206"/>
      <c r="AMT2796" s="199"/>
      <c r="AMU2796" s="206"/>
      <c r="AMX2796" s="199"/>
      <c r="AMY2796" s="206"/>
      <c r="ANB2796" s="199"/>
      <c r="ANC2796" s="206"/>
      <c r="ANF2796" s="199"/>
      <c r="ANG2796" s="206"/>
      <c r="ANJ2796" s="199"/>
      <c r="ANK2796" s="206"/>
      <c r="ANN2796" s="199"/>
      <c r="ANO2796" s="206"/>
      <c r="ANR2796" s="199"/>
      <c r="ANS2796" s="206"/>
      <c r="ANV2796" s="199"/>
      <c r="ANW2796" s="206"/>
      <c r="ANZ2796" s="199"/>
      <c r="AOA2796" s="206"/>
      <c r="AOD2796" s="199"/>
      <c r="AOE2796" s="206"/>
      <c r="AOH2796" s="199"/>
      <c r="AOI2796" s="206"/>
      <c r="AOL2796" s="199"/>
      <c r="AOM2796" s="206"/>
    </row>
    <row r="2797" spans="1:1023 1026:1079" x14ac:dyDescent="0.25">
      <c r="A2797" s="206">
        <v>2609</v>
      </c>
      <c r="B2797" s="208"/>
      <c r="C2797" s="206" t="s">
        <v>3680</v>
      </c>
      <c r="D2797" s="315">
        <v>43496</v>
      </c>
      <c r="E2797" s="463" t="s">
        <v>1213</v>
      </c>
      <c r="F2797" s="208" t="s">
        <v>602</v>
      </c>
      <c r="G2797" s="208" t="s">
        <v>615</v>
      </c>
      <c r="H2797" s="315">
        <v>43496</v>
      </c>
      <c r="I2797" s="315">
        <v>43496</v>
      </c>
      <c r="J2797" s="338">
        <v>0.31597222222222221</v>
      </c>
      <c r="K2797" s="338">
        <v>0.32083333333333336</v>
      </c>
      <c r="L2797" s="193"/>
      <c r="M2797" s="214" t="s">
        <v>65</v>
      </c>
      <c r="N2797" s="206">
        <v>5</v>
      </c>
      <c r="O2797" s="214" t="s">
        <v>65</v>
      </c>
      <c r="P2797" s="206">
        <v>5</v>
      </c>
      <c r="S2797" s="214" t="s">
        <v>65</v>
      </c>
      <c r="T2797" s="206">
        <v>5</v>
      </c>
      <c r="U2797" s="214" t="s">
        <v>65</v>
      </c>
      <c r="V2797" s="206">
        <v>5</v>
      </c>
      <c r="AC2797" s="222">
        <f t="shared" si="624"/>
        <v>100</v>
      </c>
      <c r="AD2797" s="221" t="s">
        <v>37</v>
      </c>
      <c r="AE2797" s="200"/>
      <c r="AF2797" s="200"/>
      <c r="AG2797" s="200"/>
      <c r="AH2797" s="200"/>
      <c r="AI2797" s="200"/>
      <c r="AJ2797" s="200"/>
      <c r="AK2797" s="200"/>
      <c r="AL2797" s="224"/>
      <c r="AM2797" s="391">
        <f t="shared" si="631"/>
        <v>0</v>
      </c>
      <c r="AN2797" s="222"/>
      <c r="AO2797" s="228"/>
      <c r="AP2797" s="230">
        <f t="shared" si="632"/>
        <v>0</v>
      </c>
      <c r="AQ2797" s="399"/>
      <c r="AR2797" s="194"/>
      <c r="AS2797" s="235" t="str">
        <f t="shared" ca="1" si="633"/>
        <v>ok</v>
      </c>
      <c r="AT2797" s="225" t="str">
        <f t="shared" ca="1" si="634"/>
        <v>ok</v>
      </c>
      <c r="AU2797" s="221"/>
      <c r="AX2797" s="199"/>
      <c r="AY2797" s="206"/>
      <c r="BB2797" s="199"/>
      <c r="BC2797" s="206"/>
      <c r="BF2797" s="199"/>
      <c r="BG2797" s="206"/>
      <c r="BJ2797" s="199"/>
      <c r="BK2797" s="206"/>
      <c r="BN2797" s="199"/>
      <c r="BO2797" s="206"/>
      <c r="BR2797" s="199"/>
      <c r="BS2797" s="206"/>
      <c r="BV2797" s="199"/>
      <c r="BW2797" s="206"/>
      <c r="BZ2797" s="199"/>
      <c r="CA2797" s="206"/>
      <c r="CD2797" s="199"/>
      <c r="CE2797" s="206"/>
      <c r="CH2797" s="199"/>
      <c r="CI2797" s="206"/>
      <c r="CL2797" s="199"/>
      <c r="CM2797" s="206"/>
      <c r="CP2797" s="199"/>
      <c r="CQ2797" s="206"/>
      <c r="CT2797" s="199"/>
      <c r="CU2797" s="206"/>
      <c r="CX2797" s="199"/>
      <c r="CY2797" s="206"/>
      <c r="DB2797" s="199"/>
      <c r="DC2797" s="206"/>
      <c r="DF2797" s="199"/>
      <c r="DG2797" s="206"/>
      <c r="DJ2797" s="199"/>
      <c r="DK2797" s="206"/>
      <c r="DN2797" s="199"/>
      <c r="DO2797" s="206"/>
      <c r="DR2797" s="199"/>
      <c r="DS2797" s="206"/>
      <c r="DV2797" s="199"/>
      <c r="DW2797" s="206"/>
      <c r="DZ2797" s="199"/>
      <c r="EA2797" s="206"/>
      <c r="ED2797" s="199"/>
      <c r="EE2797" s="206"/>
      <c r="EH2797" s="199"/>
      <c r="EI2797" s="206"/>
      <c r="EL2797" s="199"/>
      <c r="EM2797" s="206"/>
      <c r="EP2797" s="199"/>
      <c r="EQ2797" s="206"/>
      <c r="ET2797" s="199"/>
      <c r="EU2797" s="206"/>
      <c r="EX2797" s="199"/>
      <c r="EY2797" s="206"/>
      <c r="FB2797" s="199"/>
      <c r="FC2797" s="206"/>
      <c r="FF2797" s="199"/>
      <c r="FG2797" s="206"/>
      <c r="FJ2797" s="199"/>
      <c r="FK2797" s="206"/>
      <c r="FN2797" s="199"/>
      <c r="FO2797" s="206"/>
      <c r="FR2797" s="199"/>
      <c r="FS2797" s="206"/>
      <c r="FV2797" s="199"/>
      <c r="FW2797" s="206"/>
      <c r="FZ2797" s="199"/>
      <c r="GA2797" s="206"/>
      <c r="GD2797" s="199"/>
      <c r="GE2797" s="206"/>
      <c r="GH2797" s="199"/>
      <c r="GI2797" s="206"/>
      <c r="GL2797" s="199"/>
      <c r="GM2797" s="206"/>
      <c r="GP2797" s="199"/>
      <c r="GQ2797" s="206"/>
      <c r="GT2797" s="199"/>
      <c r="GU2797" s="206"/>
      <c r="GX2797" s="199"/>
      <c r="GY2797" s="206"/>
      <c r="HB2797" s="199"/>
      <c r="HC2797" s="206"/>
      <c r="HF2797" s="199"/>
      <c r="HG2797" s="206"/>
      <c r="HJ2797" s="199"/>
      <c r="HK2797" s="206"/>
      <c r="HN2797" s="199"/>
      <c r="HO2797" s="206"/>
      <c r="HR2797" s="199"/>
      <c r="HS2797" s="206"/>
      <c r="HV2797" s="199"/>
      <c r="HW2797" s="206"/>
      <c r="HZ2797" s="199"/>
      <c r="IA2797" s="206"/>
      <c r="ID2797" s="199"/>
      <c r="IE2797" s="206"/>
      <c r="IH2797" s="199"/>
      <c r="II2797" s="206"/>
      <c r="IL2797" s="199"/>
      <c r="IM2797" s="206"/>
      <c r="IP2797" s="199"/>
      <c r="IQ2797" s="206"/>
      <c r="IT2797" s="199"/>
      <c r="IU2797" s="206"/>
      <c r="IX2797" s="199"/>
      <c r="IY2797" s="206"/>
      <c r="JB2797" s="199"/>
      <c r="JC2797" s="206"/>
      <c r="JF2797" s="199"/>
      <c r="JG2797" s="206"/>
      <c r="JJ2797" s="199"/>
      <c r="JK2797" s="206"/>
      <c r="JN2797" s="199"/>
      <c r="JO2797" s="206"/>
      <c r="JR2797" s="199"/>
      <c r="JS2797" s="206"/>
      <c r="JV2797" s="199"/>
      <c r="JW2797" s="206"/>
      <c r="JZ2797" s="199"/>
      <c r="KA2797" s="206"/>
      <c r="KD2797" s="199"/>
      <c r="KE2797" s="206"/>
      <c r="KH2797" s="199"/>
      <c r="KI2797" s="206"/>
      <c r="KL2797" s="199"/>
      <c r="KM2797" s="206"/>
      <c r="KP2797" s="199"/>
      <c r="KQ2797" s="206"/>
      <c r="KT2797" s="199"/>
      <c r="KU2797" s="206"/>
      <c r="KX2797" s="199"/>
      <c r="KY2797" s="206"/>
      <c r="LB2797" s="199"/>
      <c r="LC2797" s="206"/>
      <c r="LF2797" s="199"/>
      <c r="LG2797" s="206"/>
      <c r="LJ2797" s="199"/>
      <c r="LK2797" s="206"/>
      <c r="LN2797" s="199"/>
      <c r="LO2797" s="206"/>
      <c r="LR2797" s="199"/>
      <c r="LS2797" s="206"/>
      <c r="LV2797" s="199"/>
      <c r="LW2797" s="206"/>
      <c r="LZ2797" s="199"/>
      <c r="MA2797" s="206"/>
      <c r="MD2797" s="199"/>
      <c r="ME2797" s="206"/>
      <c r="MH2797" s="199"/>
      <c r="MI2797" s="206"/>
      <c r="ML2797" s="199"/>
      <c r="MM2797" s="206"/>
      <c r="MP2797" s="199"/>
      <c r="MQ2797" s="206"/>
      <c r="MT2797" s="199"/>
      <c r="MU2797" s="206"/>
      <c r="MX2797" s="199"/>
      <c r="MY2797" s="206"/>
      <c r="NB2797" s="199"/>
      <c r="NC2797" s="206"/>
      <c r="NF2797" s="199"/>
      <c r="NG2797" s="206"/>
      <c r="NJ2797" s="199"/>
      <c r="NK2797" s="206"/>
      <c r="NN2797" s="199"/>
      <c r="NO2797" s="206"/>
      <c r="NR2797" s="199"/>
      <c r="NS2797" s="206"/>
      <c r="NV2797" s="199"/>
      <c r="NW2797" s="206"/>
      <c r="NZ2797" s="199"/>
      <c r="OA2797" s="206"/>
      <c r="OD2797" s="199"/>
      <c r="OE2797" s="206"/>
      <c r="OH2797" s="199"/>
      <c r="OI2797" s="206"/>
      <c r="OL2797" s="199"/>
      <c r="OM2797" s="206"/>
      <c r="OP2797" s="199"/>
      <c r="OQ2797" s="206"/>
      <c r="OT2797" s="199"/>
      <c r="OU2797" s="206"/>
      <c r="OX2797" s="199"/>
      <c r="OY2797" s="206"/>
      <c r="PB2797" s="199"/>
      <c r="PC2797" s="206"/>
      <c r="PF2797" s="199"/>
      <c r="PG2797" s="206"/>
      <c r="PJ2797" s="199"/>
      <c r="PK2797" s="206"/>
      <c r="PN2797" s="199"/>
      <c r="PO2797" s="206"/>
      <c r="PR2797" s="199"/>
      <c r="PS2797" s="206"/>
      <c r="PV2797" s="199"/>
      <c r="PW2797" s="206"/>
      <c r="PZ2797" s="199"/>
      <c r="QA2797" s="206"/>
      <c r="QD2797" s="199"/>
      <c r="QE2797" s="206"/>
      <c r="QH2797" s="199"/>
      <c r="QI2797" s="206"/>
      <c r="QL2797" s="199"/>
      <c r="QM2797" s="206"/>
      <c r="QP2797" s="199"/>
      <c r="QQ2797" s="206"/>
      <c r="QT2797" s="199"/>
      <c r="QU2797" s="206"/>
      <c r="QX2797" s="199"/>
      <c r="QY2797" s="206"/>
      <c r="RB2797" s="199"/>
      <c r="RC2797" s="206"/>
      <c r="RF2797" s="199"/>
      <c r="RG2797" s="206"/>
      <c r="RJ2797" s="199"/>
      <c r="RK2797" s="206"/>
      <c r="RN2797" s="199"/>
      <c r="RO2797" s="206"/>
      <c r="RR2797" s="199"/>
      <c r="RS2797" s="206"/>
      <c r="RV2797" s="199"/>
      <c r="RW2797" s="206"/>
      <c r="RZ2797" s="199"/>
      <c r="SA2797" s="206"/>
      <c r="SD2797" s="199"/>
      <c r="SE2797" s="206"/>
      <c r="SH2797" s="199"/>
      <c r="SI2797" s="206"/>
      <c r="SL2797" s="199"/>
      <c r="SM2797" s="206"/>
      <c r="SP2797" s="199"/>
      <c r="SQ2797" s="206"/>
      <c r="ST2797" s="199"/>
      <c r="SU2797" s="206"/>
      <c r="SX2797" s="199"/>
      <c r="SY2797" s="206"/>
      <c r="TB2797" s="199"/>
      <c r="TC2797" s="206"/>
      <c r="TF2797" s="199"/>
      <c r="TG2797" s="206"/>
      <c r="TJ2797" s="199"/>
      <c r="TK2797" s="206"/>
      <c r="TN2797" s="199"/>
      <c r="TO2797" s="206"/>
      <c r="TR2797" s="199"/>
      <c r="TS2797" s="206"/>
      <c r="TV2797" s="199"/>
      <c r="TW2797" s="206"/>
      <c r="TZ2797" s="199"/>
      <c r="UA2797" s="206"/>
      <c r="UD2797" s="199"/>
      <c r="UE2797" s="206"/>
      <c r="UH2797" s="199"/>
      <c r="UI2797" s="206"/>
      <c r="UL2797" s="199"/>
      <c r="UM2797" s="206"/>
      <c r="UP2797" s="199"/>
      <c r="UQ2797" s="206"/>
      <c r="UT2797" s="199"/>
      <c r="UU2797" s="206"/>
      <c r="UX2797" s="199"/>
      <c r="UY2797" s="206"/>
      <c r="VB2797" s="199"/>
      <c r="VC2797" s="206"/>
      <c r="VF2797" s="199"/>
      <c r="VG2797" s="206"/>
      <c r="VJ2797" s="199"/>
      <c r="VK2797" s="206"/>
      <c r="VN2797" s="199"/>
      <c r="VO2797" s="206"/>
      <c r="VR2797" s="199"/>
      <c r="VS2797" s="206"/>
      <c r="VV2797" s="199"/>
      <c r="VW2797" s="206"/>
      <c r="VZ2797" s="199"/>
      <c r="WA2797" s="206"/>
      <c r="WD2797" s="199"/>
      <c r="WE2797" s="206"/>
      <c r="WH2797" s="199"/>
      <c r="WI2797" s="206"/>
      <c r="WL2797" s="199"/>
      <c r="WM2797" s="206"/>
      <c r="WP2797" s="199"/>
      <c r="WQ2797" s="206"/>
      <c r="WT2797" s="199"/>
      <c r="WU2797" s="206"/>
      <c r="WX2797" s="199"/>
      <c r="WY2797" s="206"/>
      <c r="XB2797" s="199"/>
      <c r="XC2797" s="206"/>
      <c r="XF2797" s="199"/>
      <c r="XG2797" s="206"/>
      <c r="XJ2797" s="199"/>
      <c r="XK2797" s="206"/>
      <c r="XN2797" s="199"/>
      <c r="XO2797" s="206"/>
      <c r="XR2797" s="199"/>
      <c r="XS2797" s="206"/>
      <c r="XV2797" s="199"/>
      <c r="XW2797" s="206"/>
      <c r="XZ2797" s="199"/>
      <c r="YA2797" s="206"/>
      <c r="YD2797" s="199"/>
      <c r="YE2797" s="206"/>
      <c r="YH2797" s="199"/>
      <c r="YI2797" s="206"/>
      <c r="YL2797" s="199"/>
      <c r="YM2797" s="206"/>
      <c r="YP2797" s="199"/>
      <c r="YQ2797" s="206"/>
      <c r="YT2797" s="199"/>
      <c r="YU2797" s="206"/>
      <c r="YX2797" s="199"/>
      <c r="YY2797" s="206"/>
      <c r="ZB2797" s="199"/>
      <c r="ZC2797" s="206"/>
      <c r="ZF2797" s="199"/>
      <c r="ZG2797" s="206"/>
      <c r="ZJ2797" s="199"/>
      <c r="ZK2797" s="206"/>
      <c r="ZN2797" s="199"/>
      <c r="ZO2797" s="206"/>
      <c r="ZR2797" s="199"/>
      <c r="ZS2797" s="206"/>
      <c r="ZV2797" s="199"/>
      <c r="ZW2797" s="206"/>
      <c r="ZZ2797" s="199"/>
      <c r="AAA2797" s="206"/>
      <c r="AAD2797" s="199"/>
      <c r="AAE2797" s="206"/>
      <c r="AAH2797" s="199"/>
      <c r="AAI2797" s="206"/>
      <c r="AAL2797" s="199"/>
      <c r="AAM2797" s="206"/>
      <c r="AAP2797" s="199"/>
      <c r="AAQ2797" s="206"/>
      <c r="AAT2797" s="199"/>
      <c r="AAU2797" s="206"/>
      <c r="AAX2797" s="199"/>
      <c r="AAY2797" s="206"/>
      <c r="ABB2797" s="199"/>
      <c r="ABC2797" s="206"/>
      <c r="ABF2797" s="199"/>
      <c r="ABG2797" s="206"/>
      <c r="ABJ2797" s="199"/>
      <c r="ABK2797" s="206"/>
      <c r="ABN2797" s="199"/>
      <c r="ABO2797" s="206"/>
      <c r="ABR2797" s="199"/>
      <c r="ABS2797" s="206"/>
      <c r="ABV2797" s="199"/>
      <c r="ABW2797" s="206"/>
      <c r="ABZ2797" s="199"/>
      <c r="ACA2797" s="206"/>
      <c r="ACD2797" s="199"/>
      <c r="ACE2797" s="206"/>
      <c r="ACH2797" s="199"/>
      <c r="ACI2797" s="206"/>
      <c r="ACL2797" s="199"/>
      <c r="ACM2797" s="206"/>
      <c r="ACP2797" s="199"/>
      <c r="ACQ2797" s="206"/>
      <c r="ACT2797" s="199"/>
      <c r="ACU2797" s="206"/>
      <c r="ACX2797" s="199"/>
      <c r="ACY2797" s="206"/>
      <c r="ADB2797" s="199"/>
      <c r="ADC2797" s="206"/>
      <c r="ADF2797" s="199"/>
      <c r="ADG2797" s="206"/>
      <c r="ADJ2797" s="199"/>
      <c r="ADK2797" s="206"/>
      <c r="ADN2797" s="199"/>
      <c r="ADO2797" s="206"/>
      <c r="ADR2797" s="199"/>
      <c r="ADS2797" s="206"/>
      <c r="ADV2797" s="199"/>
      <c r="ADW2797" s="206"/>
      <c r="ADZ2797" s="199"/>
      <c r="AEA2797" s="206"/>
      <c r="AED2797" s="199"/>
      <c r="AEE2797" s="206"/>
      <c r="AEH2797" s="199"/>
      <c r="AEI2797" s="206"/>
      <c r="AEL2797" s="199"/>
      <c r="AEM2797" s="206"/>
      <c r="AEP2797" s="199"/>
      <c r="AEQ2797" s="206"/>
      <c r="AET2797" s="199"/>
      <c r="AEU2797" s="206"/>
      <c r="AEX2797" s="199"/>
      <c r="AEY2797" s="206"/>
      <c r="AFB2797" s="199"/>
      <c r="AFC2797" s="206"/>
      <c r="AFF2797" s="199"/>
      <c r="AFG2797" s="206"/>
      <c r="AFJ2797" s="199"/>
      <c r="AFK2797" s="206"/>
      <c r="AFN2797" s="199"/>
      <c r="AFO2797" s="206"/>
      <c r="AFR2797" s="199"/>
      <c r="AFS2797" s="206"/>
      <c r="AFV2797" s="199"/>
      <c r="AFW2797" s="206"/>
      <c r="AFZ2797" s="199"/>
      <c r="AGA2797" s="206"/>
      <c r="AGD2797" s="199"/>
      <c r="AGE2797" s="206"/>
      <c r="AGH2797" s="199"/>
      <c r="AGI2797" s="206"/>
      <c r="AGL2797" s="199"/>
      <c r="AGM2797" s="206"/>
      <c r="AGP2797" s="199"/>
      <c r="AGQ2797" s="206"/>
      <c r="AGT2797" s="199"/>
      <c r="AGU2797" s="206"/>
      <c r="AGX2797" s="199"/>
      <c r="AGY2797" s="206"/>
      <c r="AHB2797" s="199"/>
      <c r="AHC2797" s="206"/>
      <c r="AHF2797" s="199"/>
      <c r="AHG2797" s="206"/>
      <c r="AHJ2797" s="199"/>
      <c r="AHK2797" s="206"/>
      <c r="AHN2797" s="199"/>
      <c r="AHO2797" s="206"/>
      <c r="AHR2797" s="199"/>
      <c r="AHS2797" s="206"/>
      <c r="AHV2797" s="199"/>
      <c r="AHW2797" s="206"/>
      <c r="AHZ2797" s="199"/>
      <c r="AIA2797" s="206"/>
      <c r="AID2797" s="199"/>
      <c r="AIE2797" s="206"/>
      <c r="AIH2797" s="199"/>
      <c r="AII2797" s="206"/>
      <c r="AIL2797" s="199"/>
      <c r="AIM2797" s="206"/>
      <c r="AIP2797" s="199"/>
      <c r="AIQ2797" s="206"/>
      <c r="AIT2797" s="199"/>
      <c r="AIU2797" s="206"/>
      <c r="AIX2797" s="199"/>
      <c r="AIY2797" s="206"/>
      <c r="AJB2797" s="199"/>
      <c r="AJC2797" s="206"/>
      <c r="AJF2797" s="199"/>
      <c r="AJG2797" s="206"/>
      <c r="AJJ2797" s="199"/>
      <c r="AJK2797" s="206"/>
      <c r="AJN2797" s="199"/>
      <c r="AJO2797" s="206"/>
      <c r="AJR2797" s="199"/>
      <c r="AJS2797" s="206"/>
      <c r="AJV2797" s="199"/>
      <c r="AJW2797" s="206"/>
      <c r="AJZ2797" s="199"/>
      <c r="AKA2797" s="206"/>
      <c r="AKD2797" s="199"/>
      <c r="AKE2797" s="206"/>
      <c r="AKH2797" s="199"/>
      <c r="AKI2797" s="206"/>
      <c r="AKL2797" s="199"/>
      <c r="AKM2797" s="206"/>
      <c r="AKP2797" s="199"/>
      <c r="AKQ2797" s="206"/>
      <c r="AKT2797" s="199"/>
      <c r="AKU2797" s="206"/>
      <c r="AKX2797" s="199"/>
      <c r="AKY2797" s="206"/>
      <c r="ALB2797" s="199"/>
      <c r="ALC2797" s="206"/>
      <c r="ALF2797" s="199"/>
      <c r="ALG2797" s="206"/>
      <c r="ALJ2797" s="199"/>
      <c r="ALK2797" s="206"/>
      <c r="ALN2797" s="199"/>
      <c r="ALO2797" s="206"/>
      <c r="ALR2797" s="199"/>
      <c r="ALS2797" s="206"/>
      <c r="ALV2797" s="199"/>
      <c r="ALW2797" s="206"/>
      <c r="ALZ2797" s="199"/>
      <c r="AMA2797" s="206"/>
      <c r="AMD2797" s="199"/>
      <c r="AME2797" s="206"/>
      <c r="AMH2797" s="199"/>
      <c r="AMI2797" s="206"/>
      <c r="AML2797" s="199"/>
      <c r="AMM2797" s="206"/>
      <c r="AMP2797" s="199"/>
      <c r="AMQ2797" s="206"/>
      <c r="AMT2797" s="199"/>
      <c r="AMU2797" s="206"/>
      <c r="AMX2797" s="199"/>
      <c r="AMY2797" s="206"/>
      <c r="ANB2797" s="199"/>
      <c r="ANC2797" s="206"/>
      <c r="ANF2797" s="199"/>
      <c r="ANG2797" s="206"/>
      <c r="ANJ2797" s="199"/>
      <c r="ANK2797" s="206"/>
      <c r="ANN2797" s="199"/>
      <c r="ANO2797" s="206"/>
      <c r="ANR2797" s="199"/>
      <c r="ANS2797" s="206"/>
      <c r="ANV2797" s="199"/>
      <c r="ANW2797" s="206"/>
      <c r="ANZ2797" s="199"/>
      <c r="AOA2797" s="206"/>
      <c r="AOD2797" s="199"/>
      <c r="AOE2797" s="206"/>
      <c r="AOH2797" s="199"/>
      <c r="AOI2797" s="206"/>
      <c r="AOL2797" s="199"/>
      <c r="AOM2797" s="206"/>
    </row>
    <row r="2798" spans="1:1023 1026:1079" x14ac:dyDescent="0.25">
      <c r="A2798" s="206">
        <v>2610</v>
      </c>
      <c r="B2798" s="208"/>
      <c r="C2798" s="206" t="s">
        <v>3681</v>
      </c>
      <c r="D2798" s="315">
        <v>43496</v>
      </c>
      <c r="E2798" s="463" t="s">
        <v>1213</v>
      </c>
      <c r="F2798" s="208" t="s">
        <v>602</v>
      </c>
      <c r="G2798" s="208" t="s">
        <v>615</v>
      </c>
      <c r="H2798" s="315">
        <v>43496</v>
      </c>
      <c r="I2798" s="315">
        <v>43496</v>
      </c>
      <c r="J2798" s="338">
        <v>0.32500000000000001</v>
      </c>
      <c r="K2798" s="338">
        <v>0.3354166666666667</v>
      </c>
      <c r="L2798" s="193"/>
      <c r="M2798" s="215" t="s">
        <v>136</v>
      </c>
      <c r="N2798" s="206">
        <v>5</v>
      </c>
      <c r="O2798" s="215" t="s">
        <v>136</v>
      </c>
      <c r="P2798" s="206">
        <v>5</v>
      </c>
      <c r="S2798" s="215" t="s">
        <v>136</v>
      </c>
      <c r="T2798" s="206">
        <v>5</v>
      </c>
      <c r="U2798" s="215" t="s">
        <v>136</v>
      </c>
      <c r="V2798" s="206">
        <v>5</v>
      </c>
      <c r="AC2798" s="222">
        <f t="shared" si="624"/>
        <v>100</v>
      </c>
      <c r="AD2798" s="221" t="s">
        <v>37</v>
      </c>
      <c r="AE2798" s="200">
        <v>1</v>
      </c>
      <c r="AF2798" s="200"/>
      <c r="AG2798" s="200"/>
      <c r="AH2798" s="200"/>
      <c r="AI2798" s="200"/>
      <c r="AJ2798" s="200"/>
      <c r="AK2798" s="200"/>
      <c r="AL2798" s="224"/>
      <c r="AM2798" s="391">
        <f t="shared" si="631"/>
        <v>1</v>
      </c>
      <c r="AN2798" s="222">
        <v>0.18</v>
      </c>
      <c r="AO2798" s="228"/>
      <c r="AP2798" s="230">
        <f t="shared" si="632"/>
        <v>0.18</v>
      </c>
      <c r="AQ2798" s="399"/>
      <c r="AR2798" s="194"/>
      <c r="AS2798" s="235" t="str">
        <f t="shared" ca="1" si="633"/>
        <v>ok</v>
      </c>
      <c r="AT2798" s="225" t="str">
        <f t="shared" ca="1" si="634"/>
        <v>ok</v>
      </c>
      <c r="AU2798" s="221"/>
      <c r="AV2798" s="197">
        <v>0.18</v>
      </c>
      <c r="AW2798" s="198">
        <v>1</v>
      </c>
      <c r="AX2798" s="199" t="s">
        <v>603</v>
      </c>
      <c r="AY2798" s="206" t="s">
        <v>607</v>
      </c>
      <c r="BB2798" s="199"/>
      <c r="BC2798" s="206"/>
      <c r="BF2798" s="199"/>
      <c r="BG2798" s="206"/>
      <c r="BJ2798" s="199"/>
      <c r="BK2798" s="206"/>
      <c r="BN2798" s="199"/>
      <c r="BO2798" s="206"/>
      <c r="BR2798" s="199"/>
      <c r="BS2798" s="206"/>
      <c r="BV2798" s="199"/>
      <c r="BW2798" s="206"/>
      <c r="BZ2798" s="199"/>
      <c r="CA2798" s="206"/>
      <c r="CD2798" s="199"/>
      <c r="CE2798" s="206"/>
      <c r="CH2798" s="199"/>
      <c r="CI2798" s="206"/>
      <c r="CL2798" s="199"/>
      <c r="CM2798" s="206"/>
      <c r="CP2798" s="199"/>
      <c r="CQ2798" s="206"/>
      <c r="CT2798" s="199"/>
      <c r="CU2798" s="206"/>
      <c r="CX2798" s="199"/>
      <c r="CY2798" s="206"/>
      <c r="DB2798" s="199"/>
      <c r="DC2798" s="206"/>
      <c r="DF2798" s="199"/>
      <c r="DG2798" s="206"/>
      <c r="DJ2798" s="199"/>
      <c r="DK2798" s="206"/>
      <c r="DN2798" s="199"/>
      <c r="DO2798" s="206"/>
      <c r="DR2798" s="199"/>
      <c r="DS2798" s="206"/>
      <c r="DV2798" s="199"/>
      <c r="DW2798" s="206"/>
      <c r="DZ2798" s="199"/>
      <c r="EA2798" s="206"/>
      <c r="ED2798" s="199"/>
      <c r="EE2798" s="206"/>
      <c r="EH2798" s="199"/>
      <c r="EI2798" s="206"/>
      <c r="EL2798" s="199"/>
      <c r="EM2798" s="206"/>
      <c r="EP2798" s="199"/>
      <c r="EQ2798" s="206"/>
      <c r="ET2798" s="199"/>
      <c r="EU2798" s="206"/>
      <c r="EX2798" s="199"/>
      <c r="EY2798" s="206"/>
      <c r="FB2798" s="199"/>
      <c r="FC2798" s="206"/>
      <c r="FF2798" s="199"/>
      <c r="FG2798" s="206"/>
      <c r="FJ2798" s="199"/>
      <c r="FK2798" s="206"/>
      <c r="FN2798" s="199"/>
      <c r="FO2798" s="206"/>
      <c r="FR2798" s="199"/>
      <c r="FS2798" s="206"/>
      <c r="FV2798" s="199"/>
      <c r="FW2798" s="206"/>
      <c r="FZ2798" s="199"/>
      <c r="GA2798" s="206"/>
      <c r="GD2798" s="199"/>
      <c r="GE2798" s="206"/>
      <c r="GH2798" s="199"/>
      <c r="GI2798" s="206"/>
      <c r="GL2798" s="199"/>
      <c r="GM2798" s="206"/>
      <c r="GP2798" s="199"/>
      <c r="GQ2798" s="206"/>
      <c r="GT2798" s="199"/>
      <c r="GU2798" s="206"/>
      <c r="GX2798" s="199"/>
      <c r="GY2798" s="206"/>
      <c r="HB2798" s="199"/>
      <c r="HC2798" s="206"/>
      <c r="HF2798" s="199"/>
      <c r="HG2798" s="206"/>
      <c r="HJ2798" s="199"/>
      <c r="HK2798" s="206"/>
      <c r="HN2798" s="199"/>
      <c r="HO2798" s="206"/>
      <c r="HR2798" s="199"/>
      <c r="HS2798" s="206"/>
      <c r="HV2798" s="199"/>
      <c r="HW2798" s="206"/>
      <c r="HZ2798" s="199"/>
      <c r="IA2798" s="206"/>
      <c r="ID2798" s="199"/>
      <c r="IE2798" s="206"/>
      <c r="IH2798" s="199"/>
      <c r="II2798" s="206"/>
      <c r="IL2798" s="199"/>
      <c r="IM2798" s="206"/>
      <c r="IP2798" s="199"/>
      <c r="IQ2798" s="206"/>
      <c r="IT2798" s="199"/>
      <c r="IU2798" s="206"/>
      <c r="IX2798" s="199"/>
      <c r="IY2798" s="206"/>
      <c r="JB2798" s="199"/>
      <c r="JC2798" s="206"/>
      <c r="JF2798" s="199"/>
      <c r="JG2798" s="206"/>
      <c r="JJ2798" s="199"/>
      <c r="JK2798" s="206"/>
      <c r="JN2798" s="199"/>
      <c r="JO2798" s="206"/>
      <c r="JR2798" s="199"/>
      <c r="JS2798" s="206"/>
      <c r="JV2798" s="199"/>
      <c r="JW2798" s="206"/>
      <c r="JZ2798" s="199"/>
      <c r="KA2798" s="206"/>
      <c r="KD2798" s="199"/>
      <c r="KE2798" s="206"/>
      <c r="KH2798" s="199"/>
      <c r="KI2798" s="206"/>
      <c r="KL2798" s="199"/>
      <c r="KM2798" s="206"/>
      <c r="KP2798" s="199"/>
      <c r="KQ2798" s="206"/>
      <c r="KT2798" s="199"/>
      <c r="KU2798" s="206"/>
      <c r="KX2798" s="199"/>
      <c r="KY2798" s="206"/>
      <c r="LB2798" s="199"/>
      <c r="LC2798" s="206"/>
      <c r="LF2798" s="199"/>
      <c r="LG2798" s="206"/>
      <c r="LJ2798" s="199"/>
      <c r="LK2798" s="206"/>
      <c r="LN2798" s="199"/>
      <c r="LO2798" s="206"/>
      <c r="LR2798" s="199"/>
      <c r="LS2798" s="206"/>
      <c r="LV2798" s="199"/>
      <c r="LW2798" s="206"/>
      <c r="LZ2798" s="199"/>
      <c r="MA2798" s="206"/>
      <c r="MD2798" s="199"/>
      <c r="ME2798" s="206"/>
      <c r="MH2798" s="199"/>
      <c r="MI2798" s="206"/>
      <c r="ML2798" s="199"/>
      <c r="MM2798" s="206"/>
      <c r="MP2798" s="199"/>
      <c r="MQ2798" s="206"/>
      <c r="MT2798" s="199"/>
      <c r="MU2798" s="206"/>
      <c r="MX2798" s="199"/>
      <c r="MY2798" s="206"/>
      <c r="NB2798" s="199"/>
      <c r="NC2798" s="206"/>
      <c r="NF2798" s="199"/>
      <c r="NG2798" s="206"/>
      <c r="NJ2798" s="199"/>
      <c r="NK2798" s="206"/>
      <c r="NN2798" s="199"/>
      <c r="NO2798" s="206"/>
      <c r="NR2798" s="199"/>
      <c r="NS2798" s="206"/>
      <c r="NV2798" s="199"/>
      <c r="NW2798" s="206"/>
      <c r="NZ2798" s="199"/>
      <c r="OA2798" s="206"/>
      <c r="OD2798" s="199"/>
      <c r="OE2798" s="206"/>
      <c r="OH2798" s="199"/>
      <c r="OI2798" s="206"/>
      <c r="OL2798" s="199"/>
      <c r="OM2798" s="206"/>
      <c r="OP2798" s="199"/>
      <c r="OQ2798" s="206"/>
      <c r="OT2798" s="199"/>
      <c r="OU2798" s="206"/>
      <c r="OX2798" s="199"/>
      <c r="OY2798" s="206"/>
      <c r="PB2798" s="199"/>
      <c r="PC2798" s="206"/>
      <c r="PF2798" s="199"/>
      <c r="PG2798" s="206"/>
      <c r="PJ2798" s="199"/>
      <c r="PK2798" s="206"/>
      <c r="PN2798" s="199"/>
      <c r="PO2798" s="206"/>
      <c r="PR2798" s="199"/>
      <c r="PS2798" s="206"/>
      <c r="PV2798" s="199"/>
      <c r="PW2798" s="206"/>
      <c r="PZ2798" s="199"/>
      <c r="QA2798" s="206"/>
      <c r="QD2798" s="199"/>
      <c r="QE2798" s="206"/>
      <c r="QH2798" s="199"/>
      <c r="QI2798" s="206"/>
      <c r="QL2798" s="199"/>
      <c r="QM2798" s="206"/>
      <c r="QP2798" s="199"/>
      <c r="QQ2798" s="206"/>
      <c r="QT2798" s="199"/>
      <c r="QU2798" s="206"/>
      <c r="QX2798" s="199"/>
      <c r="QY2798" s="206"/>
      <c r="RB2798" s="199"/>
      <c r="RC2798" s="206"/>
      <c r="RF2798" s="199"/>
      <c r="RG2798" s="206"/>
      <c r="RJ2798" s="199"/>
      <c r="RK2798" s="206"/>
      <c r="RN2798" s="199"/>
      <c r="RO2798" s="206"/>
      <c r="RR2798" s="199"/>
      <c r="RS2798" s="206"/>
      <c r="RV2798" s="199"/>
      <c r="RW2798" s="206"/>
      <c r="RZ2798" s="199"/>
      <c r="SA2798" s="206"/>
      <c r="SD2798" s="199"/>
      <c r="SE2798" s="206"/>
      <c r="SH2798" s="199"/>
      <c r="SI2798" s="206"/>
      <c r="SL2798" s="199"/>
      <c r="SM2798" s="206"/>
      <c r="SP2798" s="199"/>
      <c r="SQ2798" s="206"/>
      <c r="ST2798" s="199"/>
      <c r="SU2798" s="206"/>
      <c r="SX2798" s="199"/>
      <c r="SY2798" s="206"/>
      <c r="TB2798" s="199"/>
      <c r="TC2798" s="206"/>
      <c r="TF2798" s="199"/>
      <c r="TG2798" s="206"/>
      <c r="TJ2798" s="199"/>
      <c r="TK2798" s="206"/>
      <c r="TN2798" s="199"/>
      <c r="TO2798" s="206"/>
      <c r="TR2798" s="199"/>
      <c r="TS2798" s="206"/>
      <c r="TV2798" s="199"/>
      <c r="TW2798" s="206"/>
      <c r="TZ2798" s="199"/>
      <c r="UA2798" s="206"/>
      <c r="UD2798" s="199"/>
      <c r="UE2798" s="206"/>
      <c r="UH2798" s="199"/>
      <c r="UI2798" s="206"/>
      <c r="UL2798" s="199"/>
      <c r="UM2798" s="206"/>
      <c r="UP2798" s="199"/>
      <c r="UQ2798" s="206"/>
      <c r="UT2798" s="199"/>
      <c r="UU2798" s="206"/>
      <c r="UX2798" s="199"/>
      <c r="UY2798" s="206"/>
      <c r="VB2798" s="199"/>
      <c r="VC2798" s="206"/>
      <c r="VF2798" s="199"/>
      <c r="VG2798" s="206"/>
      <c r="VJ2798" s="199"/>
      <c r="VK2798" s="206"/>
      <c r="VN2798" s="199"/>
      <c r="VO2798" s="206"/>
      <c r="VR2798" s="199"/>
      <c r="VS2798" s="206"/>
      <c r="VV2798" s="199"/>
      <c r="VW2798" s="206"/>
      <c r="VZ2798" s="199"/>
      <c r="WA2798" s="206"/>
      <c r="WD2798" s="199"/>
      <c r="WE2798" s="206"/>
      <c r="WH2798" s="199"/>
      <c r="WI2798" s="206"/>
      <c r="WL2798" s="199"/>
      <c r="WM2798" s="206"/>
      <c r="WP2798" s="199"/>
      <c r="WQ2798" s="206"/>
      <c r="WT2798" s="199"/>
      <c r="WU2798" s="206"/>
      <c r="WX2798" s="199"/>
      <c r="WY2798" s="206"/>
      <c r="XB2798" s="199"/>
      <c r="XC2798" s="206"/>
      <c r="XF2798" s="199"/>
      <c r="XG2798" s="206"/>
      <c r="XJ2798" s="199"/>
      <c r="XK2798" s="206"/>
      <c r="XN2798" s="199"/>
      <c r="XO2798" s="206"/>
      <c r="XR2798" s="199"/>
      <c r="XS2798" s="206"/>
      <c r="XV2798" s="199"/>
      <c r="XW2798" s="206"/>
      <c r="XZ2798" s="199"/>
      <c r="YA2798" s="206"/>
      <c r="YD2798" s="199"/>
      <c r="YE2798" s="206"/>
      <c r="YH2798" s="199"/>
      <c r="YI2798" s="206"/>
      <c r="YL2798" s="199"/>
      <c r="YM2798" s="206"/>
      <c r="YP2798" s="199"/>
      <c r="YQ2798" s="206"/>
      <c r="YT2798" s="199"/>
      <c r="YU2798" s="206"/>
      <c r="YX2798" s="199"/>
      <c r="YY2798" s="206"/>
      <c r="ZB2798" s="199"/>
      <c r="ZC2798" s="206"/>
      <c r="ZF2798" s="199"/>
      <c r="ZG2798" s="206"/>
      <c r="ZJ2798" s="199"/>
      <c r="ZK2798" s="206"/>
      <c r="ZN2798" s="199"/>
      <c r="ZO2798" s="206"/>
      <c r="ZR2798" s="199"/>
      <c r="ZS2798" s="206"/>
      <c r="ZV2798" s="199"/>
      <c r="ZW2798" s="206"/>
      <c r="ZZ2798" s="199"/>
      <c r="AAA2798" s="206"/>
      <c r="AAD2798" s="199"/>
      <c r="AAE2798" s="206"/>
      <c r="AAH2798" s="199"/>
      <c r="AAI2798" s="206"/>
      <c r="AAL2798" s="199"/>
      <c r="AAM2798" s="206"/>
      <c r="AAP2798" s="199"/>
      <c r="AAQ2798" s="206"/>
      <c r="AAT2798" s="199"/>
      <c r="AAU2798" s="206"/>
      <c r="AAX2798" s="199"/>
      <c r="AAY2798" s="206"/>
      <c r="ABB2798" s="199"/>
      <c r="ABC2798" s="206"/>
      <c r="ABF2798" s="199"/>
      <c r="ABG2798" s="206"/>
      <c r="ABJ2798" s="199"/>
      <c r="ABK2798" s="206"/>
      <c r="ABN2798" s="199"/>
      <c r="ABO2798" s="206"/>
      <c r="ABR2798" s="199"/>
      <c r="ABS2798" s="206"/>
      <c r="ABV2798" s="199"/>
      <c r="ABW2798" s="206"/>
      <c r="ABZ2798" s="199"/>
      <c r="ACA2798" s="206"/>
      <c r="ACD2798" s="199"/>
      <c r="ACE2798" s="206"/>
      <c r="ACH2798" s="199"/>
      <c r="ACI2798" s="206"/>
      <c r="ACL2798" s="199"/>
      <c r="ACM2798" s="206"/>
      <c r="ACP2798" s="199"/>
      <c r="ACQ2798" s="206"/>
      <c r="ACT2798" s="199"/>
      <c r="ACU2798" s="206"/>
      <c r="ACX2798" s="199"/>
      <c r="ACY2798" s="206"/>
      <c r="ADB2798" s="199"/>
      <c r="ADC2798" s="206"/>
      <c r="ADF2798" s="199"/>
      <c r="ADG2798" s="206"/>
      <c r="ADJ2798" s="199"/>
      <c r="ADK2798" s="206"/>
      <c r="ADN2798" s="199"/>
      <c r="ADO2798" s="206"/>
      <c r="ADR2798" s="199"/>
      <c r="ADS2798" s="206"/>
      <c r="ADV2798" s="199"/>
      <c r="ADW2798" s="206"/>
      <c r="ADZ2798" s="199"/>
      <c r="AEA2798" s="206"/>
      <c r="AED2798" s="199"/>
      <c r="AEE2798" s="206"/>
      <c r="AEH2798" s="199"/>
      <c r="AEI2798" s="206"/>
      <c r="AEL2798" s="199"/>
      <c r="AEM2798" s="206"/>
      <c r="AEP2798" s="199"/>
      <c r="AEQ2798" s="206"/>
      <c r="AET2798" s="199"/>
      <c r="AEU2798" s="206"/>
      <c r="AEX2798" s="199"/>
      <c r="AEY2798" s="206"/>
      <c r="AFB2798" s="199"/>
      <c r="AFC2798" s="206"/>
      <c r="AFF2798" s="199"/>
      <c r="AFG2798" s="206"/>
      <c r="AFJ2798" s="199"/>
      <c r="AFK2798" s="206"/>
      <c r="AFN2798" s="199"/>
      <c r="AFO2798" s="206"/>
      <c r="AFR2798" s="199"/>
      <c r="AFS2798" s="206"/>
      <c r="AFV2798" s="199"/>
      <c r="AFW2798" s="206"/>
      <c r="AFZ2798" s="199"/>
      <c r="AGA2798" s="206"/>
      <c r="AGD2798" s="199"/>
      <c r="AGE2798" s="206"/>
      <c r="AGH2798" s="199"/>
      <c r="AGI2798" s="206"/>
      <c r="AGL2798" s="199"/>
      <c r="AGM2798" s="206"/>
      <c r="AGP2798" s="199"/>
      <c r="AGQ2798" s="206"/>
      <c r="AGT2798" s="199"/>
      <c r="AGU2798" s="206"/>
      <c r="AGX2798" s="199"/>
      <c r="AGY2798" s="206"/>
      <c r="AHB2798" s="199"/>
      <c r="AHC2798" s="206"/>
      <c r="AHF2798" s="199"/>
      <c r="AHG2798" s="206"/>
      <c r="AHJ2798" s="199"/>
      <c r="AHK2798" s="206"/>
      <c r="AHN2798" s="199"/>
      <c r="AHO2798" s="206"/>
      <c r="AHR2798" s="199"/>
      <c r="AHS2798" s="206"/>
      <c r="AHV2798" s="199"/>
      <c r="AHW2798" s="206"/>
      <c r="AHZ2798" s="199"/>
      <c r="AIA2798" s="206"/>
      <c r="AID2798" s="199"/>
      <c r="AIE2798" s="206"/>
      <c r="AIH2798" s="199"/>
      <c r="AII2798" s="206"/>
      <c r="AIL2798" s="199"/>
      <c r="AIM2798" s="206"/>
      <c r="AIP2798" s="199"/>
      <c r="AIQ2798" s="206"/>
      <c r="AIT2798" s="199"/>
      <c r="AIU2798" s="206"/>
      <c r="AIX2798" s="199"/>
      <c r="AIY2798" s="206"/>
      <c r="AJB2798" s="199"/>
      <c r="AJC2798" s="206"/>
      <c r="AJF2798" s="199"/>
      <c r="AJG2798" s="206"/>
      <c r="AJJ2798" s="199"/>
      <c r="AJK2798" s="206"/>
      <c r="AJN2798" s="199"/>
      <c r="AJO2798" s="206"/>
      <c r="AJR2798" s="199"/>
      <c r="AJS2798" s="206"/>
      <c r="AJV2798" s="199"/>
      <c r="AJW2798" s="206"/>
      <c r="AJZ2798" s="199"/>
      <c r="AKA2798" s="206"/>
      <c r="AKD2798" s="199"/>
      <c r="AKE2798" s="206"/>
      <c r="AKH2798" s="199"/>
      <c r="AKI2798" s="206"/>
      <c r="AKL2798" s="199"/>
      <c r="AKM2798" s="206"/>
      <c r="AKP2798" s="199"/>
      <c r="AKQ2798" s="206"/>
      <c r="AKT2798" s="199"/>
      <c r="AKU2798" s="206"/>
      <c r="AKX2798" s="199"/>
      <c r="AKY2798" s="206"/>
      <c r="ALB2798" s="199"/>
      <c r="ALC2798" s="206"/>
      <c r="ALF2798" s="199"/>
      <c r="ALG2798" s="206"/>
      <c r="ALJ2798" s="199"/>
      <c r="ALK2798" s="206"/>
      <c r="ALN2798" s="199"/>
      <c r="ALO2798" s="206"/>
      <c r="ALR2798" s="199"/>
      <c r="ALS2798" s="206"/>
      <c r="ALV2798" s="199"/>
      <c r="ALW2798" s="206"/>
      <c r="ALZ2798" s="199"/>
      <c r="AMA2798" s="206"/>
      <c r="AMD2798" s="199"/>
      <c r="AME2798" s="206"/>
      <c r="AMH2798" s="199"/>
      <c r="AMI2798" s="206"/>
      <c r="AML2798" s="199"/>
      <c r="AMM2798" s="206"/>
      <c r="AMP2798" s="199"/>
      <c r="AMQ2798" s="206"/>
      <c r="AMT2798" s="199"/>
      <c r="AMU2798" s="206"/>
      <c r="AMX2798" s="199"/>
      <c r="AMY2798" s="206"/>
      <c r="ANB2798" s="199"/>
      <c r="ANC2798" s="206"/>
      <c r="ANF2798" s="199"/>
      <c r="ANG2798" s="206"/>
      <c r="ANJ2798" s="199"/>
      <c r="ANK2798" s="206"/>
      <c r="ANN2798" s="199"/>
      <c r="ANO2798" s="206"/>
      <c r="ANR2798" s="199"/>
      <c r="ANS2798" s="206"/>
      <c r="ANV2798" s="199"/>
      <c r="ANW2798" s="206"/>
      <c r="ANZ2798" s="199"/>
      <c r="AOA2798" s="206"/>
      <c r="AOD2798" s="199"/>
      <c r="AOE2798" s="206"/>
      <c r="AOH2798" s="199"/>
      <c r="AOI2798" s="206"/>
      <c r="AOL2798" s="199"/>
      <c r="AOM2798" s="206"/>
    </row>
    <row r="2799" spans="1:1023 1026:1079" x14ac:dyDescent="0.25">
      <c r="A2799" s="206">
        <v>2611</v>
      </c>
      <c r="B2799" s="208"/>
      <c r="C2799" s="206" t="s">
        <v>3682</v>
      </c>
      <c r="D2799" s="315">
        <v>43496</v>
      </c>
      <c r="E2799" s="463" t="s">
        <v>1213</v>
      </c>
      <c r="F2799" s="208" t="s">
        <v>602</v>
      </c>
      <c r="G2799" s="208" t="s">
        <v>615</v>
      </c>
      <c r="H2799" s="315">
        <v>43496</v>
      </c>
      <c r="I2799" s="315">
        <v>43496</v>
      </c>
      <c r="J2799" s="338">
        <v>0.33680555555555558</v>
      </c>
      <c r="K2799" s="338">
        <v>0.34236111111111112</v>
      </c>
      <c r="L2799" s="193"/>
      <c r="M2799" s="214" t="s">
        <v>65</v>
      </c>
      <c r="N2799" s="206">
        <v>5</v>
      </c>
      <c r="O2799" s="214" t="s">
        <v>65</v>
      </c>
      <c r="P2799" s="206">
        <v>5</v>
      </c>
      <c r="S2799" s="214" t="s">
        <v>65</v>
      </c>
      <c r="T2799" s="206">
        <v>5</v>
      </c>
      <c r="U2799" s="214" t="s">
        <v>65</v>
      </c>
      <c r="V2799" s="206">
        <v>5</v>
      </c>
      <c r="AC2799" s="222">
        <f t="shared" si="624"/>
        <v>100</v>
      </c>
      <c r="AD2799" s="221" t="s">
        <v>37</v>
      </c>
      <c r="AE2799" s="200"/>
      <c r="AF2799" s="200"/>
      <c r="AG2799" s="200"/>
      <c r="AH2799" s="200"/>
      <c r="AI2799" s="200"/>
      <c r="AJ2799" s="200"/>
      <c r="AK2799" s="200"/>
      <c r="AL2799" s="224"/>
      <c r="AM2799" s="391">
        <f t="shared" si="631"/>
        <v>0</v>
      </c>
      <c r="AN2799" s="222"/>
      <c r="AO2799" s="228"/>
      <c r="AP2799" s="230">
        <f t="shared" si="632"/>
        <v>0</v>
      </c>
      <c r="AQ2799" s="399"/>
      <c r="AR2799" s="194"/>
      <c r="AS2799" s="235" t="str">
        <f t="shared" ca="1" si="633"/>
        <v>ok</v>
      </c>
      <c r="AT2799" s="225" t="str">
        <f t="shared" ca="1" si="634"/>
        <v>ok</v>
      </c>
      <c r="AU2799" s="221"/>
      <c r="AX2799" s="199"/>
      <c r="AY2799" s="206"/>
      <c r="BB2799" s="199"/>
      <c r="BC2799" s="206"/>
      <c r="BF2799" s="199"/>
      <c r="BG2799" s="206"/>
      <c r="BJ2799" s="199"/>
      <c r="BK2799" s="206"/>
      <c r="BN2799" s="199"/>
      <c r="BO2799" s="206"/>
      <c r="BR2799" s="199"/>
      <c r="BS2799" s="206"/>
      <c r="BV2799" s="199"/>
      <c r="BW2799" s="206"/>
      <c r="BZ2799" s="199"/>
      <c r="CA2799" s="206"/>
      <c r="CD2799" s="199"/>
      <c r="CE2799" s="206"/>
      <c r="CH2799" s="199"/>
      <c r="CI2799" s="206"/>
      <c r="CL2799" s="199"/>
      <c r="CM2799" s="206"/>
      <c r="CP2799" s="199"/>
      <c r="CQ2799" s="206"/>
      <c r="CT2799" s="199"/>
      <c r="CU2799" s="206"/>
      <c r="CX2799" s="199"/>
      <c r="CY2799" s="206"/>
      <c r="DB2799" s="199"/>
      <c r="DC2799" s="206"/>
      <c r="DF2799" s="199"/>
      <c r="DG2799" s="206"/>
      <c r="DJ2799" s="199"/>
      <c r="DK2799" s="206"/>
      <c r="DN2799" s="199"/>
      <c r="DO2799" s="206"/>
      <c r="DR2799" s="199"/>
      <c r="DS2799" s="206"/>
      <c r="DV2799" s="199"/>
      <c r="DW2799" s="206"/>
      <c r="DZ2799" s="199"/>
      <c r="EA2799" s="206"/>
      <c r="ED2799" s="199"/>
      <c r="EE2799" s="206"/>
      <c r="EH2799" s="199"/>
      <c r="EI2799" s="206"/>
      <c r="EL2799" s="199"/>
      <c r="EM2799" s="206"/>
      <c r="EP2799" s="199"/>
      <c r="EQ2799" s="206"/>
      <c r="ET2799" s="199"/>
      <c r="EU2799" s="206"/>
      <c r="EX2799" s="199"/>
      <c r="EY2799" s="206"/>
      <c r="FB2799" s="199"/>
      <c r="FC2799" s="206"/>
      <c r="FF2799" s="199"/>
      <c r="FG2799" s="206"/>
      <c r="FJ2799" s="199"/>
      <c r="FK2799" s="206"/>
      <c r="FN2799" s="199"/>
      <c r="FO2799" s="206"/>
      <c r="FR2799" s="199"/>
      <c r="FS2799" s="206"/>
      <c r="FV2799" s="199"/>
      <c r="FW2799" s="206"/>
      <c r="FZ2799" s="199"/>
      <c r="GA2799" s="206"/>
      <c r="GD2799" s="199"/>
      <c r="GE2799" s="206"/>
      <c r="GH2799" s="199"/>
      <c r="GI2799" s="206"/>
      <c r="GL2799" s="199"/>
      <c r="GM2799" s="206"/>
      <c r="GP2799" s="199"/>
      <c r="GQ2799" s="206"/>
      <c r="GT2799" s="199"/>
      <c r="GU2799" s="206"/>
      <c r="GX2799" s="199"/>
      <c r="GY2799" s="206"/>
      <c r="HB2799" s="199"/>
      <c r="HC2799" s="206"/>
      <c r="HF2799" s="199"/>
      <c r="HG2799" s="206"/>
      <c r="HJ2799" s="199"/>
      <c r="HK2799" s="206"/>
      <c r="HN2799" s="199"/>
      <c r="HO2799" s="206"/>
      <c r="HR2799" s="199"/>
      <c r="HS2799" s="206"/>
      <c r="HV2799" s="199"/>
      <c r="HW2799" s="206"/>
      <c r="HZ2799" s="199"/>
      <c r="IA2799" s="206"/>
      <c r="ID2799" s="199"/>
      <c r="IE2799" s="206"/>
      <c r="IH2799" s="199"/>
      <c r="II2799" s="206"/>
      <c r="IL2799" s="199"/>
      <c r="IM2799" s="206"/>
      <c r="IP2799" s="199"/>
      <c r="IQ2799" s="206"/>
      <c r="IT2799" s="199"/>
      <c r="IU2799" s="206"/>
      <c r="IX2799" s="199"/>
      <c r="IY2799" s="206"/>
      <c r="JB2799" s="199"/>
      <c r="JC2799" s="206"/>
      <c r="JF2799" s="199"/>
      <c r="JG2799" s="206"/>
      <c r="JJ2799" s="199"/>
      <c r="JK2799" s="206"/>
      <c r="JN2799" s="199"/>
      <c r="JO2799" s="206"/>
      <c r="JR2799" s="199"/>
      <c r="JS2799" s="206"/>
      <c r="JV2799" s="199"/>
      <c r="JW2799" s="206"/>
      <c r="JZ2799" s="199"/>
      <c r="KA2799" s="206"/>
      <c r="KD2799" s="199"/>
      <c r="KE2799" s="206"/>
      <c r="KH2799" s="199"/>
      <c r="KI2799" s="206"/>
      <c r="KL2799" s="199"/>
      <c r="KM2799" s="206"/>
      <c r="KP2799" s="199"/>
      <c r="KQ2799" s="206"/>
      <c r="KT2799" s="199"/>
      <c r="KU2799" s="206"/>
      <c r="KX2799" s="199"/>
      <c r="KY2799" s="206"/>
      <c r="LB2799" s="199"/>
      <c r="LC2799" s="206"/>
      <c r="LF2799" s="199"/>
      <c r="LG2799" s="206"/>
      <c r="LJ2799" s="199"/>
      <c r="LK2799" s="206"/>
      <c r="LN2799" s="199"/>
      <c r="LO2799" s="206"/>
      <c r="LR2799" s="199"/>
      <c r="LS2799" s="206"/>
      <c r="LV2799" s="199"/>
      <c r="LW2799" s="206"/>
      <c r="LZ2799" s="199"/>
      <c r="MA2799" s="206"/>
      <c r="MD2799" s="199"/>
      <c r="ME2799" s="206"/>
      <c r="MH2799" s="199"/>
      <c r="MI2799" s="206"/>
      <c r="ML2799" s="199"/>
      <c r="MM2799" s="206"/>
      <c r="MP2799" s="199"/>
      <c r="MQ2799" s="206"/>
      <c r="MT2799" s="199"/>
      <c r="MU2799" s="206"/>
      <c r="MX2799" s="199"/>
      <c r="MY2799" s="206"/>
      <c r="NB2799" s="199"/>
      <c r="NC2799" s="206"/>
      <c r="NF2799" s="199"/>
      <c r="NG2799" s="206"/>
      <c r="NJ2799" s="199"/>
      <c r="NK2799" s="206"/>
      <c r="NN2799" s="199"/>
      <c r="NO2799" s="206"/>
      <c r="NR2799" s="199"/>
      <c r="NS2799" s="206"/>
      <c r="NV2799" s="199"/>
      <c r="NW2799" s="206"/>
      <c r="NZ2799" s="199"/>
      <c r="OA2799" s="206"/>
      <c r="OD2799" s="199"/>
      <c r="OE2799" s="206"/>
      <c r="OH2799" s="199"/>
      <c r="OI2799" s="206"/>
      <c r="OL2799" s="199"/>
      <c r="OM2799" s="206"/>
      <c r="OP2799" s="199"/>
      <c r="OQ2799" s="206"/>
      <c r="OT2799" s="199"/>
      <c r="OU2799" s="206"/>
      <c r="OX2799" s="199"/>
      <c r="OY2799" s="206"/>
      <c r="PB2799" s="199"/>
      <c r="PC2799" s="206"/>
      <c r="PF2799" s="199"/>
      <c r="PG2799" s="206"/>
      <c r="PJ2799" s="199"/>
      <c r="PK2799" s="206"/>
      <c r="PN2799" s="199"/>
      <c r="PO2799" s="206"/>
      <c r="PR2799" s="199"/>
      <c r="PS2799" s="206"/>
      <c r="PV2799" s="199"/>
      <c r="PW2799" s="206"/>
      <c r="PZ2799" s="199"/>
      <c r="QA2799" s="206"/>
      <c r="QD2799" s="199"/>
      <c r="QE2799" s="206"/>
      <c r="QH2799" s="199"/>
      <c r="QI2799" s="206"/>
      <c r="QL2799" s="199"/>
      <c r="QM2799" s="206"/>
      <c r="QP2799" s="199"/>
      <c r="QQ2799" s="206"/>
      <c r="QT2799" s="199"/>
      <c r="QU2799" s="206"/>
      <c r="QX2799" s="199"/>
      <c r="QY2799" s="206"/>
      <c r="RB2799" s="199"/>
      <c r="RC2799" s="206"/>
      <c r="RF2799" s="199"/>
      <c r="RG2799" s="206"/>
      <c r="RJ2799" s="199"/>
      <c r="RK2799" s="206"/>
      <c r="RN2799" s="199"/>
      <c r="RO2799" s="206"/>
      <c r="RR2799" s="199"/>
      <c r="RS2799" s="206"/>
      <c r="RV2799" s="199"/>
      <c r="RW2799" s="206"/>
      <c r="RZ2799" s="199"/>
      <c r="SA2799" s="206"/>
      <c r="SD2799" s="199"/>
      <c r="SE2799" s="206"/>
      <c r="SH2799" s="199"/>
      <c r="SI2799" s="206"/>
      <c r="SL2799" s="199"/>
      <c r="SM2799" s="206"/>
      <c r="SP2799" s="199"/>
      <c r="SQ2799" s="206"/>
      <c r="ST2799" s="199"/>
      <c r="SU2799" s="206"/>
      <c r="SX2799" s="199"/>
      <c r="SY2799" s="206"/>
      <c r="TB2799" s="199"/>
      <c r="TC2799" s="206"/>
      <c r="TF2799" s="199"/>
      <c r="TG2799" s="206"/>
      <c r="TJ2799" s="199"/>
      <c r="TK2799" s="206"/>
      <c r="TN2799" s="199"/>
      <c r="TO2799" s="206"/>
      <c r="TR2799" s="199"/>
      <c r="TS2799" s="206"/>
      <c r="TV2799" s="199"/>
      <c r="TW2799" s="206"/>
      <c r="TZ2799" s="199"/>
      <c r="UA2799" s="206"/>
      <c r="UD2799" s="199"/>
      <c r="UE2799" s="206"/>
      <c r="UH2799" s="199"/>
      <c r="UI2799" s="206"/>
      <c r="UL2799" s="199"/>
      <c r="UM2799" s="206"/>
      <c r="UP2799" s="199"/>
      <c r="UQ2799" s="206"/>
      <c r="UT2799" s="199"/>
      <c r="UU2799" s="206"/>
      <c r="UX2799" s="199"/>
      <c r="UY2799" s="206"/>
      <c r="VB2799" s="199"/>
      <c r="VC2799" s="206"/>
      <c r="VF2799" s="199"/>
      <c r="VG2799" s="206"/>
      <c r="VJ2799" s="199"/>
      <c r="VK2799" s="206"/>
      <c r="VN2799" s="199"/>
      <c r="VO2799" s="206"/>
      <c r="VR2799" s="199"/>
      <c r="VS2799" s="206"/>
      <c r="VV2799" s="199"/>
      <c r="VW2799" s="206"/>
      <c r="VZ2799" s="199"/>
      <c r="WA2799" s="206"/>
      <c r="WD2799" s="199"/>
      <c r="WE2799" s="206"/>
      <c r="WH2799" s="199"/>
      <c r="WI2799" s="206"/>
      <c r="WL2799" s="199"/>
      <c r="WM2799" s="206"/>
      <c r="WP2799" s="199"/>
      <c r="WQ2799" s="206"/>
      <c r="WT2799" s="199"/>
      <c r="WU2799" s="206"/>
      <c r="WX2799" s="199"/>
      <c r="WY2799" s="206"/>
      <c r="XB2799" s="199"/>
      <c r="XC2799" s="206"/>
      <c r="XF2799" s="199"/>
      <c r="XG2799" s="206"/>
      <c r="XJ2799" s="199"/>
      <c r="XK2799" s="206"/>
      <c r="XN2799" s="199"/>
      <c r="XO2799" s="206"/>
      <c r="XR2799" s="199"/>
      <c r="XS2799" s="206"/>
      <c r="XV2799" s="199"/>
      <c r="XW2799" s="206"/>
      <c r="XZ2799" s="199"/>
      <c r="YA2799" s="206"/>
      <c r="YD2799" s="199"/>
      <c r="YE2799" s="206"/>
      <c r="YH2799" s="199"/>
      <c r="YI2799" s="206"/>
      <c r="YL2799" s="199"/>
      <c r="YM2799" s="206"/>
      <c r="YP2799" s="199"/>
      <c r="YQ2799" s="206"/>
      <c r="YT2799" s="199"/>
      <c r="YU2799" s="206"/>
      <c r="YX2799" s="199"/>
      <c r="YY2799" s="206"/>
      <c r="ZB2799" s="199"/>
      <c r="ZC2799" s="206"/>
      <c r="ZF2799" s="199"/>
      <c r="ZG2799" s="206"/>
      <c r="ZJ2799" s="199"/>
      <c r="ZK2799" s="206"/>
      <c r="ZN2799" s="199"/>
      <c r="ZO2799" s="206"/>
      <c r="ZR2799" s="199"/>
      <c r="ZS2799" s="206"/>
      <c r="ZV2799" s="199"/>
      <c r="ZW2799" s="206"/>
      <c r="ZZ2799" s="199"/>
      <c r="AAA2799" s="206"/>
      <c r="AAD2799" s="199"/>
      <c r="AAE2799" s="206"/>
      <c r="AAH2799" s="199"/>
      <c r="AAI2799" s="206"/>
      <c r="AAL2799" s="199"/>
      <c r="AAM2799" s="206"/>
      <c r="AAP2799" s="199"/>
      <c r="AAQ2799" s="206"/>
      <c r="AAT2799" s="199"/>
      <c r="AAU2799" s="206"/>
      <c r="AAX2799" s="199"/>
      <c r="AAY2799" s="206"/>
      <c r="ABB2799" s="199"/>
      <c r="ABC2799" s="206"/>
      <c r="ABF2799" s="199"/>
      <c r="ABG2799" s="206"/>
      <c r="ABJ2799" s="199"/>
      <c r="ABK2799" s="206"/>
      <c r="ABN2799" s="199"/>
      <c r="ABO2799" s="206"/>
      <c r="ABR2799" s="199"/>
      <c r="ABS2799" s="206"/>
      <c r="ABV2799" s="199"/>
      <c r="ABW2799" s="206"/>
      <c r="ABZ2799" s="199"/>
      <c r="ACA2799" s="206"/>
      <c r="ACD2799" s="199"/>
      <c r="ACE2799" s="206"/>
      <c r="ACH2799" s="199"/>
      <c r="ACI2799" s="206"/>
      <c r="ACL2799" s="199"/>
      <c r="ACM2799" s="206"/>
      <c r="ACP2799" s="199"/>
      <c r="ACQ2799" s="206"/>
      <c r="ACT2799" s="199"/>
      <c r="ACU2799" s="206"/>
      <c r="ACX2799" s="199"/>
      <c r="ACY2799" s="206"/>
      <c r="ADB2799" s="199"/>
      <c r="ADC2799" s="206"/>
      <c r="ADF2799" s="199"/>
      <c r="ADG2799" s="206"/>
      <c r="ADJ2799" s="199"/>
      <c r="ADK2799" s="206"/>
      <c r="ADN2799" s="199"/>
      <c r="ADO2799" s="206"/>
      <c r="ADR2799" s="199"/>
      <c r="ADS2799" s="206"/>
      <c r="ADV2799" s="199"/>
      <c r="ADW2799" s="206"/>
      <c r="ADZ2799" s="199"/>
      <c r="AEA2799" s="206"/>
      <c r="AED2799" s="199"/>
      <c r="AEE2799" s="206"/>
      <c r="AEH2799" s="199"/>
      <c r="AEI2799" s="206"/>
      <c r="AEL2799" s="199"/>
      <c r="AEM2799" s="206"/>
      <c r="AEP2799" s="199"/>
      <c r="AEQ2799" s="206"/>
      <c r="AET2799" s="199"/>
      <c r="AEU2799" s="206"/>
      <c r="AEX2799" s="199"/>
      <c r="AEY2799" s="206"/>
      <c r="AFB2799" s="199"/>
      <c r="AFC2799" s="206"/>
      <c r="AFF2799" s="199"/>
      <c r="AFG2799" s="206"/>
      <c r="AFJ2799" s="199"/>
      <c r="AFK2799" s="206"/>
      <c r="AFN2799" s="199"/>
      <c r="AFO2799" s="206"/>
      <c r="AFR2799" s="199"/>
      <c r="AFS2799" s="206"/>
      <c r="AFV2799" s="199"/>
      <c r="AFW2799" s="206"/>
      <c r="AFZ2799" s="199"/>
      <c r="AGA2799" s="206"/>
      <c r="AGD2799" s="199"/>
      <c r="AGE2799" s="206"/>
      <c r="AGH2799" s="199"/>
      <c r="AGI2799" s="206"/>
      <c r="AGL2799" s="199"/>
      <c r="AGM2799" s="206"/>
      <c r="AGP2799" s="199"/>
      <c r="AGQ2799" s="206"/>
      <c r="AGT2799" s="199"/>
      <c r="AGU2799" s="206"/>
      <c r="AGX2799" s="199"/>
      <c r="AGY2799" s="206"/>
      <c r="AHB2799" s="199"/>
      <c r="AHC2799" s="206"/>
      <c r="AHF2799" s="199"/>
      <c r="AHG2799" s="206"/>
      <c r="AHJ2799" s="199"/>
      <c r="AHK2799" s="206"/>
      <c r="AHN2799" s="199"/>
      <c r="AHO2799" s="206"/>
      <c r="AHR2799" s="199"/>
      <c r="AHS2799" s="206"/>
      <c r="AHV2799" s="199"/>
      <c r="AHW2799" s="206"/>
      <c r="AHZ2799" s="199"/>
      <c r="AIA2799" s="206"/>
      <c r="AID2799" s="199"/>
      <c r="AIE2799" s="206"/>
      <c r="AIH2799" s="199"/>
      <c r="AII2799" s="206"/>
      <c r="AIL2799" s="199"/>
      <c r="AIM2799" s="206"/>
      <c r="AIP2799" s="199"/>
      <c r="AIQ2799" s="206"/>
      <c r="AIT2799" s="199"/>
      <c r="AIU2799" s="206"/>
      <c r="AIX2799" s="199"/>
      <c r="AIY2799" s="206"/>
      <c r="AJB2799" s="199"/>
      <c r="AJC2799" s="206"/>
      <c r="AJF2799" s="199"/>
      <c r="AJG2799" s="206"/>
      <c r="AJJ2799" s="199"/>
      <c r="AJK2799" s="206"/>
      <c r="AJN2799" s="199"/>
      <c r="AJO2799" s="206"/>
      <c r="AJR2799" s="199"/>
      <c r="AJS2799" s="206"/>
      <c r="AJV2799" s="199"/>
      <c r="AJW2799" s="206"/>
      <c r="AJZ2799" s="199"/>
      <c r="AKA2799" s="206"/>
      <c r="AKD2799" s="199"/>
      <c r="AKE2799" s="206"/>
      <c r="AKH2799" s="199"/>
      <c r="AKI2799" s="206"/>
      <c r="AKL2799" s="199"/>
      <c r="AKM2799" s="206"/>
      <c r="AKP2799" s="199"/>
      <c r="AKQ2799" s="206"/>
      <c r="AKT2799" s="199"/>
      <c r="AKU2799" s="206"/>
      <c r="AKX2799" s="199"/>
      <c r="AKY2799" s="206"/>
      <c r="ALB2799" s="199"/>
      <c r="ALC2799" s="206"/>
      <c r="ALF2799" s="199"/>
      <c r="ALG2799" s="206"/>
      <c r="ALJ2799" s="199"/>
      <c r="ALK2799" s="206"/>
      <c r="ALN2799" s="199"/>
      <c r="ALO2799" s="206"/>
      <c r="ALR2799" s="199"/>
      <c r="ALS2799" s="206"/>
      <c r="ALV2799" s="199"/>
      <c r="ALW2799" s="206"/>
      <c r="ALZ2799" s="199"/>
      <c r="AMA2799" s="206"/>
      <c r="AMD2799" s="199"/>
      <c r="AME2799" s="206"/>
      <c r="AMH2799" s="199"/>
      <c r="AMI2799" s="206"/>
      <c r="AML2799" s="199"/>
      <c r="AMM2799" s="206"/>
      <c r="AMP2799" s="199"/>
      <c r="AMQ2799" s="206"/>
      <c r="AMT2799" s="199"/>
      <c r="AMU2799" s="206"/>
      <c r="AMX2799" s="199"/>
      <c r="AMY2799" s="206"/>
      <c r="ANB2799" s="199"/>
      <c r="ANC2799" s="206"/>
      <c r="ANF2799" s="199"/>
      <c r="ANG2799" s="206"/>
      <c r="ANJ2799" s="199"/>
      <c r="ANK2799" s="206"/>
      <c r="ANN2799" s="199"/>
      <c r="ANO2799" s="206"/>
      <c r="ANR2799" s="199"/>
      <c r="ANS2799" s="206"/>
      <c r="ANV2799" s="199"/>
      <c r="ANW2799" s="206"/>
      <c r="ANZ2799" s="199"/>
      <c r="AOA2799" s="206"/>
      <c r="AOD2799" s="199"/>
      <c r="AOE2799" s="206"/>
      <c r="AOH2799" s="199"/>
      <c r="AOI2799" s="206"/>
      <c r="AOL2799" s="199"/>
      <c r="AOM2799" s="206"/>
    </row>
    <row r="2800" spans="1:1023 1026:1079" x14ac:dyDescent="0.25">
      <c r="A2800" s="206">
        <v>2612</v>
      </c>
      <c r="B2800" s="208"/>
      <c r="C2800" s="206" t="s">
        <v>3683</v>
      </c>
      <c r="D2800" s="315">
        <v>43496</v>
      </c>
      <c r="E2800" s="463" t="s">
        <v>1213</v>
      </c>
      <c r="F2800" s="208" t="s">
        <v>602</v>
      </c>
      <c r="G2800" s="208" t="s">
        <v>615</v>
      </c>
      <c r="H2800" s="315">
        <v>43496</v>
      </c>
      <c r="I2800" s="315">
        <v>43496</v>
      </c>
      <c r="J2800" s="338">
        <v>0.34513888888888888</v>
      </c>
      <c r="K2800" s="338">
        <v>0.35416666666666669</v>
      </c>
      <c r="L2800" s="193"/>
      <c r="M2800" s="215" t="s">
        <v>136</v>
      </c>
      <c r="N2800" s="206">
        <v>5</v>
      </c>
      <c r="O2800" s="215" t="s">
        <v>136</v>
      </c>
      <c r="P2800" s="206">
        <v>5</v>
      </c>
      <c r="S2800" s="215" t="s">
        <v>136</v>
      </c>
      <c r="T2800" s="206">
        <v>5</v>
      </c>
      <c r="U2800" s="215" t="s">
        <v>136</v>
      </c>
      <c r="V2800" s="206">
        <v>5</v>
      </c>
      <c r="AC2800" s="222">
        <f t="shared" si="624"/>
        <v>100</v>
      </c>
      <c r="AD2800" s="221" t="s">
        <v>37</v>
      </c>
      <c r="AE2800" s="200"/>
      <c r="AF2800" s="200">
        <v>1</v>
      </c>
      <c r="AG2800" s="200"/>
      <c r="AH2800" s="200"/>
      <c r="AI2800" s="200"/>
      <c r="AJ2800" s="200"/>
      <c r="AK2800" s="200"/>
      <c r="AL2800" s="224"/>
      <c r="AM2800" s="391">
        <f t="shared" si="631"/>
        <v>1</v>
      </c>
      <c r="AN2800" s="222">
        <v>0.27</v>
      </c>
      <c r="AO2800" s="228"/>
      <c r="AP2800" s="230">
        <f t="shared" si="632"/>
        <v>0.27</v>
      </c>
      <c r="AQ2800" s="399"/>
      <c r="AR2800" s="194"/>
      <c r="AS2800" s="235" t="str">
        <f t="shared" ca="1" si="633"/>
        <v>ok</v>
      </c>
      <c r="AT2800" s="225" t="str">
        <f t="shared" ca="1" si="634"/>
        <v>ok</v>
      </c>
      <c r="AU2800" s="221"/>
      <c r="AV2800" s="197">
        <v>0.27</v>
      </c>
      <c r="AW2800" s="198">
        <v>1</v>
      </c>
      <c r="AX2800" s="199" t="s">
        <v>603</v>
      </c>
      <c r="AY2800" s="206" t="s">
        <v>604</v>
      </c>
      <c r="BB2800" s="199"/>
      <c r="BC2800" s="206"/>
      <c r="BF2800" s="199"/>
      <c r="BG2800" s="206"/>
      <c r="BJ2800" s="199"/>
      <c r="BK2800" s="206"/>
      <c r="BN2800" s="199"/>
      <c r="BO2800" s="206"/>
      <c r="BR2800" s="199"/>
      <c r="BS2800" s="206"/>
      <c r="BV2800" s="199"/>
      <c r="BW2800" s="206"/>
      <c r="BZ2800" s="199"/>
      <c r="CA2800" s="206"/>
      <c r="CD2800" s="199"/>
      <c r="CE2800" s="206"/>
      <c r="CH2800" s="199"/>
      <c r="CI2800" s="206"/>
      <c r="CL2800" s="199"/>
      <c r="CM2800" s="206"/>
      <c r="CP2800" s="199"/>
      <c r="CQ2800" s="206"/>
      <c r="CT2800" s="199"/>
      <c r="CU2800" s="206"/>
      <c r="CX2800" s="199"/>
      <c r="CY2800" s="206"/>
      <c r="DB2800" s="199"/>
      <c r="DC2800" s="206"/>
      <c r="DF2800" s="199"/>
      <c r="DG2800" s="206"/>
      <c r="DJ2800" s="199"/>
      <c r="DK2800" s="206"/>
      <c r="DN2800" s="199"/>
      <c r="DO2800" s="206"/>
      <c r="DR2800" s="199"/>
      <c r="DS2800" s="206"/>
      <c r="DV2800" s="199"/>
      <c r="DW2800" s="206"/>
      <c r="DZ2800" s="199"/>
      <c r="EA2800" s="206"/>
      <c r="ED2800" s="199"/>
      <c r="EE2800" s="206"/>
      <c r="EH2800" s="199"/>
      <c r="EI2800" s="206"/>
      <c r="EL2800" s="199"/>
      <c r="EM2800" s="206"/>
      <c r="EP2800" s="199"/>
      <c r="EQ2800" s="206"/>
      <c r="ET2800" s="199"/>
      <c r="EU2800" s="206"/>
      <c r="EX2800" s="199"/>
      <c r="EY2800" s="206"/>
      <c r="FB2800" s="199"/>
      <c r="FC2800" s="206"/>
      <c r="FF2800" s="199"/>
      <c r="FG2800" s="206"/>
      <c r="FJ2800" s="199"/>
      <c r="FK2800" s="206"/>
      <c r="FN2800" s="199"/>
      <c r="FO2800" s="206"/>
      <c r="FR2800" s="199"/>
      <c r="FS2800" s="206"/>
      <c r="FV2800" s="199"/>
      <c r="FW2800" s="206"/>
      <c r="FZ2800" s="199"/>
      <c r="GA2800" s="206"/>
      <c r="GD2800" s="199"/>
      <c r="GE2800" s="206"/>
      <c r="GH2800" s="199"/>
      <c r="GI2800" s="206"/>
      <c r="GL2800" s="199"/>
      <c r="GM2800" s="206"/>
      <c r="GP2800" s="199"/>
      <c r="GQ2800" s="206"/>
      <c r="GT2800" s="199"/>
      <c r="GU2800" s="206"/>
      <c r="GX2800" s="199"/>
      <c r="GY2800" s="206"/>
      <c r="HB2800" s="199"/>
      <c r="HC2800" s="206"/>
      <c r="HF2800" s="199"/>
      <c r="HG2800" s="206"/>
      <c r="HJ2800" s="199"/>
      <c r="HK2800" s="206"/>
      <c r="HN2800" s="199"/>
      <c r="HO2800" s="206"/>
      <c r="HR2800" s="199"/>
      <c r="HS2800" s="206"/>
      <c r="HV2800" s="199"/>
      <c r="HW2800" s="206"/>
      <c r="HZ2800" s="199"/>
      <c r="IA2800" s="206"/>
      <c r="ID2800" s="199"/>
      <c r="IE2800" s="206"/>
      <c r="IH2800" s="199"/>
      <c r="II2800" s="206"/>
      <c r="IL2800" s="199"/>
      <c r="IM2800" s="206"/>
      <c r="IP2800" s="199"/>
      <c r="IQ2800" s="206"/>
      <c r="IT2800" s="199"/>
      <c r="IU2800" s="206"/>
      <c r="IX2800" s="199"/>
      <c r="IY2800" s="206"/>
      <c r="JB2800" s="199"/>
      <c r="JC2800" s="206"/>
      <c r="JF2800" s="199"/>
      <c r="JG2800" s="206"/>
      <c r="JJ2800" s="199"/>
      <c r="JK2800" s="206"/>
      <c r="JN2800" s="199"/>
      <c r="JO2800" s="206"/>
      <c r="JR2800" s="199"/>
      <c r="JS2800" s="206"/>
      <c r="JV2800" s="199"/>
      <c r="JW2800" s="206"/>
      <c r="JZ2800" s="199"/>
      <c r="KA2800" s="206"/>
      <c r="KD2800" s="199"/>
      <c r="KE2800" s="206"/>
      <c r="KH2800" s="199"/>
      <c r="KI2800" s="206"/>
      <c r="KL2800" s="199"/>
      <c r="KM2800" s="206"/>
      <c r="KP2800" s="199"/>
      <c r="KQ2800" s="206"/>
      <c r="KT2800" s="199"/>
      <c r="KU2800" s="206"/>
      <c r="KX2800" s="199"/>
      <c r="KY2800" s="206"/>
      <c r="LB2800" s="199"/>
      <c r="LC2800" s="206"/>
      <c r="LF2800" s="199"/>
      <c r="LG2800" s="206"/>
      <c r="LJ2800" s="199"/>
      <c r="LK2800" s="206"/>
      <c r="LN2800" s="199"/>
      <c r="LO2800" s="206"/>
      <c r="LR2800" s="199"/>
      <c r="LS2800" s="206"/>
      <c r="LV2800" s="199"/>
      <c r="LW2800" s="206"/>
      <c r="LZ2800" s="199"/>
      <c r="MA2800" s="206"/>
      <c r="MD2800" s="199"/>
      <c r="ME2800" s="206"/>
      <c r="MH2800" s="199"/>
      <c r="MI2800" s="206"/>
      <c r="ML2800" s="199"/>
      <c r="MM2800" s="206"/>
      <c r="MP2800" s="199"/>
      <c r="MQ2800" s="206"/>
      <c r="MT2800" s="199"/>
      <c r="MU2800" s="206"/>
      <c r="MX2800" s="199"/>
      <c r="MY2800" s="206"/>
      <c r="NB2800" s="199"/>
      <c r="NC2800" s="206"/>
      <c r="NF2800" s="199"/>
      <c r="NG2800" s="206"/>
      <c r="NJ2800" s="199"/>
      <c r="NK2800" s="206"/>
      <c r="NN2800" s="199"/>
      <c r="NO2800" s="206"/>
      <c r="NR2800" s="199"/>
      <c r="NS2800" s="206"/>
      <c r="NV2800" s="199"/>
      <c r="NW2800" s="206"/>
      <c r="NZ2800" s="199"/>
      <c r="OA2800" s="206"/>
      <c r="OD2800" s="199"/>
      <c r="OE2800" s="206"/>
      <c r="OH2800" s="199"/>
      <c r="OI2800" s="206"/>
      <c r="OL2800" s="199"/>
      <c r="OM2800" s="206"/>
      <c r="OP2800" s="199"/>
      <c r="OQ2800" s="206"/>
      <c r="OT2800" s="199"/>
      <c r="OU2800" s="206"/>
      <c r="OX2800" s="199"/>
      <c r="OY2800" s="206"/>
      <c r="PB2800" s="199"/>
      <c r="PC2800" s="206"/>
      <c r="PF2800" s="199"/>
      <c r="PG2800" s="206"/>
      <c r="PJ2800" s="199"/>
      <c r="PK2800" s="206"/>
      <c r="PN2800" s="199"/>
      <c r="PO2800" s="206"/>
      <c r="PR2800" s="199"/>
      <c r="PS2800" s="206"/>
      <c r="PV2800" s="199"/>
      <c r="PW2800" s="206"/>
      <c r="PZ2800" s="199"/>
      <c r="QA2800" s="206"/>
      <c r="QD2800" s="199"/>
      <c r="QE2800" s="206"/>
      <c r="QH2800" s="199"/>
      <c r="QI2800" s="206"/>
      <c r="QL2800" s="199"/>
      <c r="QM2800" s="206"/>
      <c r="QP2800" s="199"/>
      <c r="QQ2800" s="206"/>
      <c r="QT2800" s="199"/>
      <c r="QU2800" s="206"/>
      <c r="QX2800" s="199"/>
      <c r="QY2800" s="206"/>
      <c r="RB2800" s="199"/>
      <c r="RC2800" s="206"/>
      <c r="RF2800" s="199"/>
      <c r="RG2800" s="206"/>
      <c r="RJ2800" s="199"/>
      <c r="RK2800" s="206"/>
      <c r="RN2800" s="199"/>
      <c r="RO2800" s="206"/>
      <c r="RR2800" s="199"/>
      <c r="RS2800" s="206"/>
      <c r="RV2800" s="199"/>
      <c r="RW2800" s="206"/>
      <c r="RZ2800" s="199"/>
      <c r="SA2800" s="206"/>
      <c r="SD2800" s="199"/>
      <c r="SE2800" s="206"/>
      <c r="SH2800" s="199"/>
      <c r="SI2800" s="206"/>
      <c r="SL2800" s="199"/>
      <c r="SM2800" s="206"/>
      <c r="SP2800" s="199"/>
      <c r="SQ2800" s="206"/>
      <c r="ST2800" s="199"/>
      <c r="SU2800" s="206"/>
      <c r="SX2800" s="199"/>
      <c r="SY2800" s="206"/>
      <c r="TB2800" s="199"/>
      <c r="TC2800" s="206"/>
      <c r="TF2800" s="199"/>
      <c r="TG2800" s="206"/>
      <c r="TJ2800" s="199"/>
      <c r="TK2800" s="206"/>
      <c r="TN2800" s="199"/>
      <c r="TO2800" s="206"/>
      <c r="TR2800" s="199"/>
      <c r="TS2800" s="206"/>
      <c r="TV2800" s="199"/>
      <c r="TW2800" s="206"/>
      <c r="TZ2800" s="199"/>
      <c r="UA2800" s="206"/>
      <c r="UD2800" s="199"/>
      <c r="UE2800" s="206"/>
      <c r="UH2800" s="199"/>
      <c r="UI2800" s="206"/>
      <c r="UL2800" s="199"/>
      <c r="UM2800" s="206"/>
      <c r="UP2800" s="199"/>
      <c r="UQ2800" s="206"/>
      <c r="UT2800" s="199"/>
      <c r="UU2800" s="206"/>
      <c r="UX2800" s="199"/>
      <c r="UY2800" s="206"/>
      <c r="VB2800" s="199"/>
      <c r="VC2800" s="206"/>
      <c r="VF2800" s="199"/>
      <c r="VG2800" s="206"/>
      <c r="VJ2800" s="199"/>
      <c r="VK2800" s="206"/>
      <c r="VN2800" s="199"/>
      <c r="VO2800" s="206"/>
      <c r="VR2800" s="199"/>
      <c r="VS2800" s="206"/>
      <c r="VV2800" s="199"/>
      <c r="VW2800" s="206"/>
      <c r="VZ2800" s="199"/>
      <c r="WA2800" s="206"/>
      <c r="WD2800" s="199"/>
      <c r="WE2800" s="206"/>
      <c r="WH2800" s="199"/>
      <c r="WI2800" s="206"/>
      <c r="WL2800" s="199"/>
      <c r="WM2800" s="206"/>
      <c r="WP2800" s="199"/>
      <c r="WQ2800" s="206"/>
      <c r="WT2800" s="199"/>
      <c r="WU2800" s="206"/>
      <c r="WX2800" s="199"/>
      <c r="WY2800" s="206"/>
      <c r="XB2800" s="199"/>
      <c r="XC2800" s="206"/>
      <c r="XF2800" s="199"/>
      <c r="XG2800" s="206"/>
      <c r="XJ2800" s="199"/>
      <c r="XK2800" s="206"/>
      <c r="XN2800" s="199"/>
      <c r="XO2800" s="206"/>
      <c r="XR2800" s="199"/>
      <c r="XS2800" s="206"/>
      <c r="XV2800" s="199"/>
      <c r="XW2800" s="206"/>
      <c r="XZ2800" s="199"/>
      <c r="YA2800" s="206"/>
      <c r="YD2800" s="199"/>
      <c r="YE2800" s="206"/>
      <c r="YH2800" s="199"/>
      <c r="YI2800" s="206"/>
      <c r="YL2800" s="199"/>
      <c r="YM2800" s="206"/>
      <c r="YP2800" s="199"/>
      <c r="YQ2800" s="206"/>
      <c r="YT2800" s="199"/>
      <c r="YU2800" s="206"/>
      <c r="YX2800" s="199"/>
      <c r="YY2800" s="206"/>
      <c r="ZB2800" s="199"/>
      <c r="ZC2800" s="206"/>
      <c r="ZF2800" s="199"/>
      <c r="ZG2800" s="206"/>
      <c r="ZJ2800" s="199"/>
      <c r="ZK2800" s="206"/>
      <c r="ZN2800" s="199"/>
      <c r="ZO2800" s="206"/>
      <c r="ZR2800" s="199"/>
      <c r="ZS2800" s="206"/>
      <c r="ZV2800" s="199"/>
      <c r="ZW2800" s="206"/>
      <c r="ZZ2800" s="199"/>
      <c r="AAA2800" s="206"/>
      <c r="AAD2800" s="199"/>
      <c r="AAE2800" s="206"/>
      <c r="AAH2800" s="199"/>
      <c r="AAI2800" s="206"/>
      <c r="AAL2800" s="199"/>
      <c r="AAM2800" s="206"/>
      <c r="AAP2800" s="199"/>
      <c r="AAQ2800" s="206"/>
      <c r="AAT2800" s="199"/>
      <c r="AAU2800" s="206"/>
      <c r="AAX2800" s="199"/>
      <c r="AAY2800" s="206"/>
      <c r="ABB2800" s="199"/>
      <c r="ABC2800" s="206"/>
      <c r="ABF2800" s="199"/>
      <c r="ABG2800" s="206"/>
      <c r="ABJ2800" s="199"/>
      <c r="ABK2800" s="206"/>
      <c r="ABN2800" s="199"/>
      <c r="ABO2800" s="206"/>
      <c r="ABR2800" s="199"/>
      <c r="ABS2800" s="206"/>
      <c r="ABV2800" s="199"/>
      <c r="ABW2800" s="206"/>
      <c r="ABZ2800" s="199"/>
      <c r="ACA2800" s="206"/>
      <c r="ACD2800" s="199"/>
      <c r="ACE2800" s="206"/>
      <c r="ACH2800" s="199"/>
      <c r="ACI2800" s="206"/>
      <c r="ACL2800" s="199"/>
      <c r="ACM2800" s="206"/>
      <c r="ACP2800" s="199"/>
      <c r="ACQ2800" s="206"/>
      <c r="ACT2800" s="199"/>
      <c r="ACU2800" s="206"/>
      <c r="ACX2800" s="199"/>
      <c r="ACY2800" s="206"/>
      <c r="ADB2800" s="199"/>
      <c r="ADC2800" s="206"/>
      <c r="ADF2800" s="199"/>
      <c r="ADG2800" s="206"/>
      <c r="ADJ2800" s="199"/>
      <c r="ADK2800" s="206"/>
      <c r="ADN2800" s="199"/>
      <c r="ADO2800" s="206"/>
      <c r="ADR2800" s="199"/>
      <c r="ADS2800" s="206"/>
      <c r="ADV2800" s="199"/>
      <c r="ADW2800" s="206"/>
      <c r="ADZ2800" s="199"/>
      <c r="AEA2800" s="206"/>
      <c r="AED2800" s="199"/>
      <c r="AEE2800" s="206"/>
      <c r="AEH2800" s="199"/>
      <c r="AEI2800" s="206"/>
      <c r="AEL2800" s="199"/>
      <c r="AEM2800" s="206"/>
      <c r="AEP2800" s="199"/>
      <c r="AEQ2800" s="206"/>
      <c r="AET2800" s="199"/>
      <c r="AEU2800" s="206"/>
      <c r="AEX2800" s="199"/>
      <c r="AEY2800" s="206"/>
      <c r="AFB2800" s="199"/>
      <c r="AFC2800" s="206"/>
      <c r="AFF2800" s="199"/>
      <c r="AFG2800" s="206"/>
      <c r="AFJ2800" s="199"/>
      <c r="AFK2800" s="206"/>
      <c r="AFN2800" s="199"/>
      <c r="AFO2800" s="206"/>
      <c r="AFR2800" s="199"/>
      <c r="AFS2800" s="206"/>
      <c r="AFV2800" s="199"/>
      <c r="AFW2800" s="206"/>
      <c r="AFZ2800" s="199"/>
      <c r="AGA2800" s="206"/>
      <c r="AGD2800" s="199"/>
      <c r="AGE2800" s="206"/>
      <c r="AGH2800" s="199"/>
      <c r="AGI2800" s="206"/>
      <c r="AGL2800" s="199"/>
      <c r="AGM2800" s="206"/>
      <c r="AGP2800" s="199"/>
      <c r="AGQ2800" s="206"/>
      <c r="AGT2800" s="199"/>
      <c r="AGU2800" s="206"/>
      <c r="AGX2800" s="199"/>
      <c r="AGY2800" s="206"/>
      <c r="AHB2800" s="199"/>
      <c r="AHC2800" s="206"/>
      <c r="AHF2800" s="199"/>
      <c r="AHG2800" s="206"/>
      <c r="AHJ2800" s="199"/>
      <c r="AHK2800" s="206"/>
      <c r="AHN2800" s="199"/>
      <c r="AHO2800" s="206"/>
      <c r="AHR2800" s="199"/>
      <c r="AHS2800" s="206"/>
      <c r="AHV2800" s="199"/>
      <c r="AHW2800" s="206"/>
      <c r="AHZ2800" s="199"/>
      <c r="AIA2800" s="206"/>
      <c r="AID2800" s="199"/>
      <c r="AIE2800" s="206"/>
      <c r="AIH2800" s="199"/>
      <c r="AII2800" s="206"/>
      <c r="AIL2800" s="199"/>
      <c r="AIM2800" s="206"/>
      <c r="AIP2800" s="199"/>
      <c r="AIQ2800" s="206"/>
      <c r="AIT2800" s="199"/>
      <c r="AIU2800" s="206"/>
      <c r="AIX2800" s="199"/>
      <c r="AIY2800" s="206"/>
      <c r="AJB2800" s="199"/>
      <c r="AJC2800" s="206"/>
      <c r="AJF2800" s="199"/>
      <c r="AJG2800" s="206"/>
      <c r="AJJ2800" s="199"/>
      <c r="AJK2800" s="206"/>
      <c r="AJN2800" s="199"/>
      <c r="AJO2800" s="206"/>
      <c r="AJR2800" s="199"/>
      <c r="AJS2800" s="206"/>
      <c r="AJV2800" s="199"/>
      <c r="AJW2800" s="206"/>
      <c r="AJZ2800" s="199"/>
      <c r="AKA2800" s="206"/>
      <c r="AKD2800" s="199"/>
      <c r="AKE2800" s="206"/>
      <c r="AKH2800" s="199"/>
      <c r="AKI2800" s="206"/>
      <c r="AKL2800" s="199"/>
      <c r="AKM2800" s="206"/>
      <c r="AKP2800" s="199"/>
      <c r="AKQ2800" s="206"/>
      <c r="AKT2800" s="199"/>
      <c r="AKU2800" s="206"/>
      <c r="AKX2800" s="199"/>
      <c r="AKY2800" s="206"/>
      <c r="ALB2800" s="199"/>
      <c r="ALC2800" s="206"/>
      <c r="ALF2800" s="199"/>
      <c r="ALG2800" s="206"/>
      <c r="ALJ2800" s="199"/>
      <c r="ALK2800" s="206"/>
      <c r="ALN2800" s="199"/>
      <c r="ALO2800" s="206"/>
      <c r="ALR2800" s="199"/>
      <c r="ALS2800" s="206"/>
      <c r="ALV2800" s="199"/>
      <c r="ALW2800" s="206"/>
      <c r="ALZ2800" s="199"/>
      <c r="AMA2800" s="206"/>
      <c r="AMD2800" s="199"/>
      <c r="AME2800" s="206"/>
      <c r="AMH2800" s="199"/>
      <c r="AMI2800" s="206"/>
      <c r="AML2800" s="199"/>
      <c r="AMM2800" s="206"/>
      <c r="AMP2800" s="199"/>
      <c r="AMQ2800" s="206"/>
      <c r="AMT2800" s="199"/>
      <c r="AMU2800" s="206"/>
      <c r="AMX2800" s="199"/>
      <c r="AMY2800" s="206"/>
      <c r="ANB2800" s="199"/>
      <c r="ANC2800" s="206"/>
      <c r="ANF2800" s="199"/>
      <c r="ANG2800" s="206"/>
      <c r="ANJ2800" s="199"/>
      <c r="ANK2800" s="206"/>
      <c r="ANN2800" s="199"/>
      <c r="ANO2800" s="206"/>
      <c r="ANR2800" s="199"/>
      <c r="ANS2800" s="206"/>
      <c r="ANV2800" s="199"/>
      <c r="ANW2800" s="206"/>
      <c r="ANZ2800" s="199"/>
      <c r="AOA2800" s="206"/>
      <c r="AOD2800" s="199"/>
      <c r="AOE2800" s="206"/>
      <c r="AOH2800" s="199"/>
      <c r="AOI2800" s="206"/>
      <c r="AOL2800" s="199"/>
      <c r="AOM2800" s="206"/>
    </row>
    <row r="2801" spans="1:1023 1026:1079" x14ac:dyDescent="0.25">
      <c r="A2801" s="206">
        <v>2613</v>
      </c>
      <c r="B2801" s="208"/>
      <c r="C2801" s="206" t="s">
        <v>3684</v>
      </c>
      <c r="D2801" s="315">
        <v>43496</v>
      </c>
      <c r="E2801" s="463" t="s">
        <v>1213</v>
      </c>
      <c r="F2801" s="208" t="s">
        <v>602</v>
      </c>
      <c r="G2801" s="208" t="s">
        <v>615</v>
      </c>
      <c r="H2801" s="315">
        <v>43496</v>
      </c>
      <c r="I2801" s="315">
        <v>43496</v>
      </c>
      <c r="J2801" s="338">
        <v>0.36874999999999997</v>
      </c>
      <c r="K2801" s="338">
        <v>0.37638888888888888</v>
      </c>
      <c r="L2801" s="193"/>
      <c r="M2801" s="214" t="s">
        <v>65</v>
      </c>
      <c r="N2801" s="206">
        <v>5</v>
      </c>
      <c r="O2801" s="214" t="s">
        <v>65</v>
      </c>
      <c r="P2801" s="206">
        <v>5</v>
      </c>
      <c r="S2801" s="214" t="s">
        <v>65</v>
      </c>
      <c r="T2801" s="206">
        <v>5</v>
      </c>
      <c r="U2801" s="214" t="s">
        <v>65</v>
      </c>
      <c r="V2801" s="206">
        <v>5</v>
      </c>
      <c r="AC2801" s="222">
        <f t="shared" si="624"/>
        <v>100</v>
      </c>
      <c r="AD2801" s="221" t="s">
        <v>37</v>
      </c>
      <c r="AE2801" s="200"/>
      <c r="AF2801" s="200"/>
      <c r="AG2801" s="200"/>
      <c r="AH2801" s="200"/>
      <c r="AI2801" s="200"/>
      <c r="AJ2801" s="200"/>
      <c r="AK2801" s="200"/>
      <c r="AL2801" s="224"/>
      <c r="AM2801" s="391">
        <f t="shared" si="631"/>
        <v>0</v>
      </c>
      <c r="AN2801" s="222"/>
      <c r="AO2801" s="228"/>
      <c r="AP2801" s="230">
        <f t="shared" si="632"/>
        <v>0</v>
      </c>
      <c r="AQ2801" s="399"/>
      <c r="AR2801" s="194"/>
      <c r="AS2801" s="235" t="str">
        <f t="shared" ca="1" si="633"/>
        <v>ok</v>
      </c>
      <c r="AT2801" s="225" t="str">
        <f t="shared" ca="1" si="634"/>
        <v>ok</v>
      </c>
      <c r="AU2801" s="221"/>
      <c r="AX2801" s="199"/>
      <c r="AY2801" s="206"/>
      <c r="BB2801" s="199"/>
      <c r="BC2801" s="206"/>
      <c r="BF2801" s="199"/>
      <c r="BG2801" s="206"/>
      <c r="BJ2801" s="199"/>
      <c r="BK2801" s="206"/>
      <c r="BN2801" s="199"/>
      <c r="BO2801" s="206"/>
      <c r="BR2801" s="199"/>
      <c r="BS2801" s="206"/>
      <c r="BV2801" s="199"/>
      <c r="BW2801" s="206"/>
      <c r="BZ2801" s="199"/>
      <c r="CA2801" s="206"/>
      <c r="CD2801" s="199"/>
      <c r="CE2801" s="206"/>
      <c r="CH2801" s="199"/>
      <c r="CI2801" s="206"/>
      <c r="CL2801" s="199"/>
      <c r="CM2801" s="206"/>
      <c r="CP2801" s="199"/>
      <c r="CQ2801" s="206"/>
      <c r="CT2801" s="199"/>
      <c r="CU2801" s="206"/>
      <c r="CX2801" s="199"/>
      <c r="CY2801" s="206"/>
      <c r="DB2801" s="199"/>
      <c r="DC2801" s="206"/>
      <c r="DF2801" s="199"/>
      <c r="DG2801" s="206"/>
      <c r="DJ2801" s="199"/>
      <c r="DK2801" s="206"/>
      <c r="DN2801" s="199"/>
      <c r="DO2801" s="206"/>
      <c r="DR2801" s="199"/>
      <c r="DS2801" s="206"/>
      <c r="DV2801" s="199"/>
      <c r="DW2801" s="206"/>
      <c r="DZ2801" s="199"/>
      <c r="EA2801" s="206"/>
      <c r="ED2801" s="199"/>
      <c r="EE2801" s="206"/>
      <c r="EH2801" s="199"/>
      <c r="EI2801" s="206"/>
      <c r="EL2801" s="199"/>
      <c r="EM2801" s="206"/>
      <c r="EP2801" s="199"/>
      <c r="EQ2801" s="206"/>
      <c r="ET2801" s="199"/>
      <c r="EU2801" s="206"/>
      <c r="EX2801" s="199"/>
      <c r="EY2801" s="206"/>
      <c r="FB2801" s="199"/>
      <c r="FC2801" s="206"/>
      <c r="FF2801" s="199"/>
      <c r="FG2801" s="206"/>
      <c r="FJ2801" s="199"/>
      <c r="FK2801" s="206"/>
      <c r="FN2801" s="199"/>
      <c r="FO2801" s="206"/>
      <c r="FR2801" s="199"/>
      <c r="FS2801" s="206"/>
      <c r="FV2801" s="199"/>
      <c r="FW2801" s="206"/>
      <c r="FZ2801" s="199"/>
      <c r="GA2801" s="206"/>
      <c r="GD2801" s="199"/>
      <c r="GE2801" s="206"/>
      <c r="GH2801" s="199"/>
      <c r="GI2801" s="206"/>
      <c r="GL2801" s="199"/>
      <c r="GM2801" s="206"/>
      <c r="GP2801" s="199"/>
      <c r="GQ2801" s="206"/>
      <c r="GT2801" s="199"/>
      <c r="GU2801" s="206"/>
      <c r="GX2801" s="199"/>
      <c r="GY2801" s="206"/>
      <c r="HB2801" s="199"/>
      <c r="HC2801" s="206"/>
      <c r="HF2801" s="199"/>
      <c r="HG2801" s="206"/>
      <c r="HJ2801" s="199"/>
      <c r="HK2801" s="206"/>
      <c r="HN2801" s="199"/>
      <c r="HO2801" s="206"/>
      <c r="HR2801" s="199"/>
      <c r="HS2801" s="206"/>
      <c r="HV2801" s="199"/>
      <c r="HW2801" s="206"/>
      <c r="HZ2801" s="199"/>
      <c r="IA2801" s="206"/>
      <c r="ID2801" s="199"/>
      <c r="IE2801" s="206"/>
      <c r="IH2801" s="199"/>
      <c r="II2801" s="206"/>
      <c r="IL2801" s="199"/>
      <c r="IM2801" s="206"/>
      <c r="IP2801" s="199"/>
      <c r="IQ2801" s="206"/>
      <c r="IT2801" s="199"/>
      <c r="IU2801" s="206"/>
      <c r="IX2801" s="199"/>
      <c r="IY2801" s="206"/>
      <c r="JB2801" s="199"/>
      <c r="JC2801" s="206"/>
      <c r="JF2801" s="199"/>
      <c r="JG2801" s="206"/>
      <c r="JJ2801" s="199"/>
      <c r="JK2801" s="206"/>
      <c r="JN2801" s="199"/>
      <c r="JO2801" s="206"/>
      <c r="JR2801" s="199"/>
      <c r="JS2801" s="206"/>
      <c r="JV2801" s="199"/>
      <c r="JW2801" s="206"/>
      <c r="JZ2801" s="199"/>
      <c r="KA2801" s="206"/>
      <c r="KD2801" s="199"/>
      <c r="KE2801" s="206"/>
      <c r="KH2801" s="199"/>
      <c r="KI2801" s="206"/>
      <c r="KL2801" s="199"/>
      <c r="KM2801" s="206"/>
      <c r="KP2801" s="199"/>
      <c r="KQ2801" s="206"/>
      <c r="KT2801" s="199"/>
      <c r="KU2801" s="206"/>
      <c r="KX2801" s="199"/>
      <c r="KY2801" s="206"/>
      <c r="LB2801" s="199"/>
      <c r="LC2801" s="206"/>
      <c r="LF2801" s="199"/>
      <c r="LG2801" s="206"/>
      <c r="LJ2801" s="199"/>
      <c r="LK2801" s="206"/>
      <c r="LN2801" s="199"/>
      <c r="LO2801" s="206"/>
      <c r="LR2801" s="199"/>
      <c r="LS2801" s="206"/>
      <c r="LV2801" s="199"/>
      <c r="LW2801" s="206"/>
      <c r="LZ2801" s="199"/>
      <c r="MA2801" s="206"/>
      <c r="MD2801" s="199"/>
      <c r="ME2801" s="206"/>
      <c r="MH2801" s="199"/>
      <c r="MI2801" s="206"/>
      <c r="ML2801" s="199"/>
      <c r="MM2801" s="206"/>
      <c r="MP2801" s="199"/>
      <c r="MQ2801" s="206"/>
      <c r="MT2801" s="199"/>
      <c r="MU2801" s="206"/>
      <c r="MX2801" s="199"/>
      <c r="MY2801" s="206"/>
      <c r="NB2801" s="199"/>
      <c r="NC2801" s="206"/>
      <c r="NF2801" s="199"/>
      <c r="NG2801" s="206"/>
      <c r="NJ2801" s="199"/>
      <c r="NK2801" s="206"/>
      <c r="NN2801" s="199"/>
      <c r="NO2801" s="206"/>
      <c r="NR2801" s="199"/>
      <c r="NS2801" s="206"/>
      <c r="NV2801" s="199"/>
      <c r="NW2801" s="206"/>
      <c r="NZ2801" s="199"/>
      <c r="OA2801" s="206"/>
      <c r="OD2801" s="199"/>
      <c r="OE2801" s="206"/>
      <c r="OH2801" s="199"/>
      <c r="OI2801" s="206"/>
      <c r="OL2801" s="199"/>
      <c r="OM2801" s="206"/>
      <c r="OP2801" s="199"/>
      <c r="OQ2801" s="206"/>
      <c r="OT2801" s="199"/>
      <c r="OU2801" s="206"/>
      <c r="OX2801" s="199"/>
      <c r="OY2801" s="206"/>
      <c r="PB2801" s="199"/>
      <c r="PC2801" s="206"/>
      <c r="PF2801" s="199"/>
      <c r="PG2801" s="206"/>
      <c r="PJ2801" s="199"/>
      <c r="PK2801" s="206"/>
      <c r="PN2801" s="199"/>
      <c r="PO2801" s="206"/>
      <c r="PR2801" s="199"/>
      <c r="PS2801" s="206"/>
      <c r="PV2801" s="199"/>
      <c r="PW2801" s="206"/>
      <c r="PZ2801" s="199"/>
      <c r="QA2801" s="206"/>
      <c r="QD2801" s="199"/>
      <c r="QE2801" s="206"/>
      <c r="QH2801" s="199"/>
      <c r="QI2801" s="206"/>
      <c r="QL2801" s="199"/>
      <c r="QM2801" s="206"/>
      <c r="QP2801" s="199"/>
      <c r="QQ2801" s="206"/>
      <c r="QT2801" s="199"/>
      <c r="QU2801" s="206"/>
      <c r="QX2801" s="199"/>
      <c r="QY2801" s="206"/>
      <c r="RB2801" s="199"/>
      <c r="RC2801" s="206"/>
      <c r="RF2801" s="199"/>
      <c r="RG2801" s="206"/>
      <c r="RJ2801" s="199"/>
      <c r="RK2801" s="206"/>
      <c r="RN2801" s="199"/>
      <c r="RO2801" s="206"/>
      <c r="RR2801" s="199"/>
      <c r="RS2801" s="206"/>
      <c r="RV2801" s="199"/>
      <c r="RW2801" s="206"/>
      <c r="RZ2801" s="199"/>
      <c r="SA2801" s="206"/>
      <c r="SD2801" s="199"/>
      <c r="SE2801" s="206"/>
      <c r="SH2801" s="199"/>
      <c r="SI2801" s="206"/>
      <c r="SL2801" s="199"/>
      <c r="SM2801" s="206"/>
      <c r="SP2801" s="199"/>
      <c r="SQ2801" s="206"/>
      <c r="ST2801" s="199"/>
      <c r="SU2801" s="206"/>
      <c r="SX2801" s="199"/>
      <c r="SY2801" s="206"/>
      <c r="TB2801" s="199"/>
      <c r="TC2801" s="206"/>
      <c r="TF2801" s="199"/>
      <c r="TG2801" s="206"/>
      <c r="TJ2801" s="199"/>
      <c r="TK2801" s="206"/>
      <c r="TN2801" s="199"/>
      <c r="TO2801" s="206"/>
      <c r="TR2801" s="199"/>
      <c r="TS2801" s="206"/>
      <c r="TV2801" s="199"/>
      <c r="TW2801" s="206"/>
      <c r="TZ2801" s="199"/>
      <c r="UA2801" s="206"/>
      <c r="UD2801" s="199"/>
      <c r="UE2801" s="206"/>
      <c r="UH2801" s="199"/>
      <c r="UI2801" s="206"/>
      <c r="UL2801" s="199"/>
      <c r="UM2801" s="206"/>
      <c r="UP2801" s="199"/>
      <c r="UQ2801" s="206"/>
      <c r="UT2801" s="199"/>
      <c r="UU2801" s="206"/>
      <c r="UX2801" s="199"/>
      <c r="UY2801" s="206"/>
      <c r="VB2801" s="199"/>
      <c r="VC2801" s="206"/>
      <c r="VF2801" s="199"/>
      <c r="VG2801" s="206"/>
      <c r="VJ2801" s="199"/>
      <c r="VK2801" s="206"/>
      <c r="VN2801" s="199"/>
      <c r="VO2801" s="206"/>
      <c r="VR2801" s="199"/>
      <c r="VS2801" s="206"/>
      <c r="VV2801" s="199"/>
      <c r="VW2801" s="206"/>
      <c r="VZ2801" s="199"/>
      <c r="WA2801" s="206"/>
      <c r="WD2801" s="199"/>
      <c r="WE2801" s="206"/>
      <c r="WH2801" s="199"/>
      <c r="WI2801" s="206"/>
      <c r="WL2801" s="199"/>
      <c r="WM2801" s="206"/>
      <c r="WP2801" s="199"/>
      <c r="WQ2801" s="206"/>
      <c r="WT2801" s="199"/>
      <c r="WU2801" s="206"/>
      <c r="WX2801" s="199"/>
      <c r="WY2801" s="206"/>
      <c r="XB2801" s="199"/>
      <c r="XC2801" s="206"/>
      <c r="XF2801" s="199"/>
      <c r="XG2801" s="206"/>
      <c r="XJ2801" s="199"/>
      <c r="XK2801" s="206"/>
      <c r="XN2801" s="199"/>
      <c r="XO2801" s="206"/>
      <c r="XR2801" s="199"/>
      <c r="XS2801" s="206"/>
      <c r="XV2801" s="199"/>
      <c r="XW2801" s="206"/>
      <c r="XZ2801" s="199"/>
      <c r="YA2801" s="206"/>
      <c r="YD2801" s="199"/>
      <c r="YE2801" s="206"/>
      <c r="YH2801" s="199"/>
      <c r="YI2801" s="206"/>
      <c r="YL2801" s="199"/>
      <c r="YM2801" s="206"/>
      <c r="YP2801" s="199"/>
      <c r="YQ2801" s="206"/>
      <c r="YT2801" s="199"/>
      <c r="YU2801" s="206"/>
      <c r="YX2801" s="199"/>
      <c r="YY2801" s="206"/>
      <c r="ZB2801" s="199"/>
      <c r="ZC2801" s="206"/>
      <c r="ZF2801" s="199"/>
      <c r="ZG2801" s="206"/>
      <c r="ZJ2801" s="199"/>
      <c r="ZK2801" s="206"/>
      <c r="ZN2801" s="199"/>
      <c r="ZO2801" s="206"/>
      <c r="ZR2801" s="199"/>
      <c r="ZS2801" s="206"/>
      <c r="ZV2801" s="199"/>
      <c r="ZW2801" s="206"/>
      <c r="ZZ2801" s="199"/>
      <c r="AAA2801" s="206"/>
      <c r="AAD2801" s="199"/>
      <c r="AAE2801" s="206"/>
      <c r="AAH2801" s="199"/>
      <c r="AAI2801" s="206"/>
      <c r="AAL2801" s="199"/>
      <c r="AAM2801" s="206"/>
      <c r="AAP2801" s="199"/>
      <c r="AAQ2801" s="206"/>
      <c r="AAT2801" s="199"/>
      <c r="AAU2801" s="206"/>
      <c r="AAX2801" s="199"/>
      <c r="AAY2801" s="206"/>
      <c r="ABB2801" s="199"/>
      <c r="ABC2801" s="206"/>
      <c r="ABF2801" s="199"/>
      <c r="ABG2801" s="206"/>
      <c r="ABJ2801" s="199"/>
      <c r="ABK2801" s="206"/>
      <c r="ABN2801" s="199"/>
      <c r="ABO2801" s="206"/>
      <c r="ABR2801" s="199"/>
      <c r="ABS2801" s="206"/>
      <c r="ABV2801" s="199"/>
      <c r="ABW2801" s="206"/>
      <c r="ABZ2801" s="199"/>
      <c r="ACA2801" s="206"/>
      <c r="ACD2801" s="199"/>
      <c r="ACE2801" s="206"/>
      <c r="ACH2801" s="199"/>
      <c r="ACI2801" s="206"/>
      <c r="ACL2801" s="199"/>
      <c r="ACM2801" s="206"/>
      <c r="ACP2801" s="199"/>
      <c r="ACQ2801" s="206"/>
      <c r="ACT2801" s="199"/>
      <c r="ACU2801" s="206"/>
      <c r="ACX2801" s="199"/>
      <c r="ACY2801" s="206"/>
      <c r="ADB2801" s="199"/>
      <c r="ADC2801" s="206"/>
      <c r="ADF2801" s="199"/>
      <c r="ADG2801" s="206"/>
      <c r="ADJ2801" s="199"/>
      <c r="ADK2801" s="206"/>
      <c r="ADN2801" s="199"/>
      <c r="ADO2801" s="206"/>
      <c r="ADR2801" s="199"/>
      <c r="ADS2801" s="206"/>
      <c r="ADV2801" s="199"/>
      <c r="ADW2801" s="206"/>
      <c r="ADZ2801" s="199"/>
      <c r="AEA2801" s="206"/>
      <c r="AED2801" s="199"/>
      <c r="AEE2801" s="206"/>
      <c r="AEH2801" s="199"/>
      <c r="AEI2801" s="206"/>
      <c r="AEL2801" s="199"/>
      <c r="AEM2801" s="206"/>
      <c r="AEP2801" s="199"/>
      <c r="AEQ2801" s="206"/>
      <c r="AET2801" s="199"/>
      <c r="AEU2801" s="206"/>
      <c r="AEX2801" s="199"/>
      <c r="AEY2801" s="206"/>
      <c r="AFB2801" s="199"/>
      <c r="AFC2801" s="206"/>
      <c r="AFF2801" s="199"/>
      <c r="AFG2801" s="206"/>
      <c r="AFJ2801" s="199"/>
      <c r="AFK2801" s="206"/>
      <c r="AFN2801" s="199"/>
      <c r="AFO2801" s="206"/>
      <c r="AFR2801" s="199"/>
      <c r="AFS2801" s="206"/>
      <c r="AFV2801" s="199"/>
      <c r="AFW2801" s="206"/>
      <c r="AFZ2801" s="199"/>
      <c r="AGA2801" s="206"/>
      <c r="AGD2801" s="199"/>
      <c r="AGE2801" s="206"/>
      <c r="AGH2801" s="199"/>
      <c r="AGI2801" s="206"/>
      <c r="AGL2801" s="199"/>
      <c r="AGM2801" s="206"/>
      <c r="AGP2801" s="199"/>
      <c r="AGQ2801" s="206"/>
      <c r="AGT2801" s="199"/>
      <c r="AGU2801" s="206"/>
      <c r="AGX2801" s="199"/>
      <c r="AGY2801" s="206"/>
      <c r="AHB2801" s="199"/>
      <c r="AHC2801" s="206"/>
      <c r="AHF2801" s="199"/>
      <c r="AHG2801" s="206"/>
      <c r="AHJ2801" s="199"/>
      <c r="AHK2801" s="206"/>
      <c r="AHN2801" s="199"/>
      <c r="AHO2801" s="206"/>
      <c r="AHR2801" s="199"/>
      <c r="AHS2801" s="206"/>
      <c r="AHV2801" s="199"/>
      <c r="AHW2801" s="206"/>
      <c r="AHZ2801" s="199"/>
      <c r="AIA2801" s="206"/>
      <c r="AID2801" s="199"/>
      <c r="AIE2801" s="206"/>
      <c r="AIH2801" s="199"/>
      <c r="AII2801" s="206"/>
      <c r="AIL2801" s="199"/>
      <c r="AIM2801" s="206"/>
      <c r="AIP2801" s="199"/>
      <c r="AIQ2801" s="206"/>
      <c r="AIT2801" s="199"/>
      <c r="AIU2801" s="206"/>
      <c r="AIX2801" s="199"/>
      <c r="AIY2801" s="206"/>
      <c r="AJB2801" s="199"/>
      <c r="AJC2801" s="206"/>
      <c r="AJF2801" s="199"/>
      <c r="AJG2801" s="206"/>
      <c r="AJJ2801" s="199"/>
      <c r="AJK2801" s="206"/>
      <c r="AJN2801" s="199"/>
      <c r="AJO2801" s="206"/>
      <c r="AJR2801" s="199"/>
      <c r="AJS2801" s="206"/>
      <c r="AJV2801" s="199"/>
      <c r="AJW2801" s="206"/>
      <c r="AJZ2801" s="199"/>
      <c r="AKA2801" s="206"/>
      <c r="AKD2801" s="199"/>
      <c r="AKE2801" s="206"/>
      <c r="AKH2801" s="199"/>
      <c r="AKI2801" s="206"/>
      <c r="AKL2801" s="199"/>
      <c r="AKM2801" s="206"/>
      <c r="AKP2801" s="199"/>
      <c r="AKQ2801" s="206"/>
      <c r="AKT2801" s="199"/>
      <c r="AKU2801" s="206"/>
      <c r="AKX2801" s="199"/>
      <c r="AKY2801" s="206"/>
      <c r="ALB2801" s="199"/>
      <c r="ALC2801" s="206"/>
      <c r="ALF2801" s="199"/>
      <c r="ALG2801" s="206"/>
      <c r="ALJ2801" s="199"/>
      <c r="ALK2801" s="206"/>
      <c r="ALN2801" s="199"/>
      <c r="ALO2801" s="206"/>
      <c r="ALR2801" s="199"/>
      <c r="ALS2801" s="206"/>
      <c r="ALV2801" s="199"/>
      <c r="ALW2801" s="206"/>
      <c r="ALZ2801" s="199"/>
      <c r="AMA2801" s="206"/>
      <c r="AMD2801" s="199"/>
      <c r="AME2801" s="206"/>
      <c r="AMH2801" s="199"/>
      <c r="AMI2801" s="206"/>
      <c r="AML2801" s="199"/>
      <c r="AMM2801" s="206"/>
      <c r="AMP2801" s="199"/>
      <c r="AMQ2801" s="206"/>
      <c r="AMT2801" s="199"/>
      <c r="AMU2801" s="206"/>
      <c r="AMX2801" s="199"/>
      <c r="AMY2801" s="206"/>
      <c r="ANB2801" s="199"/>
      <c r="ANC2801" s="206"/>
      <c r="ANF2801" s="199"/>
      <c r="ANG2801" s="206"/>
      <c r="ANJ2801" s="199"/>
      <c r="ANK2801" s="206"/>
      <c r="ANN2801" s="199"/>
      <c r="ANO2801" s="206"/>
      <c r="ANR2801" s="199"/>
      <c r="ANS2801" s="206"/>
      <c r="ANV2801" s="199"/>
      <c r="ANW2801" s="206"/>
      <c r="ANZ2801" s="199"/>
      <c r="AOA2801" s="206"/>
      <c r="AOD2801" s="199"/>
      <c r="AOE2801" s="206"/>
      <c r="AOH2801" s="199"/>
      <c r="AOI2801" s="206"/>
      <c r="AOL2801" s="199"/>
      <c r="AOM2801" s="206"/>
    </row>
    <row r="2802" spans="1:1023 1026:1079" x14ac:dyDescent="0.25">
      <c r="A2802" s="206">
        <v>2614</v>
      </c>
      <c r="B2802" s="208"/>
      <c r="C2802" s="206" t="s">
        <v>3685</v>
      </c>
      <c r="D2802" s="315">
        <v>43496</v>
      </c>
      <c r="E2802" s="463" t="s">
        <v>1213</v>
      </c>
      <c r="F2802" s="208" t="s">
        <v>602</v>
      </c>
      <c r="G2802" s="208" t="s">
        <v>615</v>
      </c>
      <c r="H2802" s="315">
        <v>43496</v>
      </c>
      <c r="I2802" s="315">
        <v>43496</v>
      </c>
      <c r="J2802" s="338">
        <v>0.38750000000000001</v>
      </c>
      <c r="K2802" s="338">
        <v>0.40625</v>
      </c>
      <c r="L2802" s="193"/>
      <c r="M2802" s="215" t="s">
        <v>136</v>
      </c>
      <c r="N2802" s="206">
        <v>5</v>
      </c>
      <c r="O2802" s="215" t="s">
        <v>136</v>
      </c>
      <c r="P2802" s="206">
        <v>5</v>
      </c>
      <c r="S2802" s="215" t="s">
        <v>136</v>
      </c>
      <c r="T2802" s="206">
        <v>5</v>
      </c>
      <c r="U2802" s="215" t="s">
        <v>136</v>
      </c>
      <c r="V2802" s="206">
        <v>5</v>
      </c>
      <c r="AC2802" s="222">
        <f t="shared" si="624"/>
        <v>100</v>
      </c>
      <c r="AD2802" s="221" t="s">
        <v>37</v>
      </c>
      <c r="AE2802" s="200">
        <v>1</v>
      </c>
      <c r="AF2802" s="200"/>
      <c r="AG2802" s="200"/>
      <c r="AH2802" s="200"/>
      <c r="AI2802" s="200"/>
      <c r="AJ2802" s="200"/>
      <c r="AK2802" s="200"/>
      <c r="AL2802" s="224"/>
      <c r="AM2802" s="391">
        <f t="shared" si="631"/>
        <v>1</v>
      </c>
      <c r="AN2802" s="222">
        <v>0.18</v>
      </c>
      <c r="AO2802" s="228"/>
      <c r="AP2802" s="230">
        <f t="shared" si="632"/>
        <v>0.18</v>
      </c>
      <c r="AQ2802" s="399"/>
      <c r="AR2802" s="194"/>
      <c r="AS2802" s="235" t="str">
        <f t="shared" ca="1" si="633"/>
        <v>ok</v>
      </c>
      <c r="AT2802" s="225" t="str">
        <f t="shared" ca="1" si="634"/>
        <v>ok</v>
      </c>
      <c r="AU2802" s="221"/>
      <c r="AV2802" s="197">
        <v>0.18</v>
      </c>
      <c r="AW2802" s="198">
        <v>6</v>
      </c>
      <c r="AX2802" s="199" t="s">
        <v>603</v>
      </c>
      <c r="AY2802" s="206" t="s">
        <v>617</v>
      </c>
      <c r="BB2802" s="199"/>
      <c r="BC2802" s="206"/>
      <c r="BF2802" s="199"/>
      <c r="BG2802" s="206"/>
      <c r="BJ2802" s="199"/>
      <c r="BK2802" s="206"/>
      <c r="BN2802" s="199"/>
      <c r="BO2802" s="206"/>
      <c r="BR2802" s="199"/>
      <c r="BS2802" s="206"/>
      <c r="BV2802" s="199"/>
      <c r="BW2802" s="206"/>
      <c r="BZ2802" s="199"/>
      <c r="CA2802" s="206"/>
      <c r="CD2802" s="199"/>
      <c r="CE2802" s="206"/>
      <c r="CH2802" s="199"/>
      <c r="CI2802" s="206"/>
      <c r="CL2802" s="199"/>
      <c r="CM2802" s="206"/>
      <c r="CP2802" s="199"/>
      <c r="CQ2802" s="206"/>
      <c r="CT2802" s="199"/>
      <c r="CU2802" s="206"/>
      <c r="CX2802" s="199"/>
      <c r="CY2802" s="206"/>
      <c r="DB2802" s="199"/>
      <c r="DC2802" s="206"/>
      <c r="DF2802" s="199"/>
      <c r="DG2802" s="206"/>
      <c r="DJ2802" s="199"/>
      <c r="DK2802" s="206"/>
      <c r="DN2802" s="199"/>
      <c r="DO2802" s="206"/>
      <c r="DR2802" s="199"/>
      <c r="DS2802" s="206"/>
      <c r="DV2802" s="199"/>
      <c r="DW2802" s="206"/>
      <c r="DZ2802" s="199"/>
      <c r="EA2802" s="206"/>
      <c r="ED2802" s="199"/>
      <c r="EE2802" s="206"/>
      <c r="EH2802" s="199"/>
      <c r="EI2802" s="206"/>
      <c r="EL2802" s="199"/>
      <c r="EM2802" s="206"/>
      <c r="EP2802" s="199"/>
      <c r="EQ2802" s="206"/>
      <c r="ET2802" s="199"/>
      <c r="EU2802" s="206"/>
      <c r="EX2802" s="199"/>
      <c r="EY2802" s="206"/>
      <c r="FB2802" s="199"/>
      <c r="FC2802" s="206"/>
      <c r="FF2802" s="199"/>
      <c r="FG2802" s="206"/>
      <c r="FJ2802" s="199"/>
      <c r="FK2802" s="206"/>
      <c r="FN2802" s="199"/>
      <c r="FO2802" s="206"/>
      <c r="FR2802" s="199"/>
      <c r="FS2802" s="206"/>
      <c r="FV2802" s="199"/>
      <c r="FW2802" s="206"/>
      <c r="FZ2802" s="199"/>
      <c r="GA2802" s="206"/>
      <c r="GD2802" s="199"/>
      <c r="GE2802" s="206"/>
      <c r="GH2802" s="199"/>
      <c r="GI2802" s="206"/>
      <c r="GL2802" s="199"/>
      <c r="GM2802" s="206"/>
      <c r="GP2802" s="199"/>
      <c r="GQ2802" s="206"/>
      <c r="GT2802" s="199"/>
      <c r="GU2802" s="206"/>
      <c r="GX2802" s="199"/>
      <c r="GY2802" s="206"/>
      <c r="HB2802" s="199"/>
      <c r="HC2802" s="206"/>
      <c r="HF2802" s="199"/>
      <c r="HG2802" s="206"/>
      <c r="HJ2802" s="199"/>
      <c r="HK2802" s="206"/>
      <c r="HN2802" s="199"/>
      <c r="HO2802" s="206"/>
      <c r="HR2802" s="199"/>
      <c r="HS2802" s="206"/>
      <c r="HV2802" s="199"/>
      <c r="HW2802" s="206"/>
      <c r="HZ2802" s="199"/>
      <c r="IA2802" s="206"/>
      <c r="ID2802" s="199"/>
      <c r="IE2802" s="206"/>
      <c r="IH2802" s="199"/>
      <c r="II2802" s="206"/>
      <c r="IL2802" s="199"/>
      <c r="IM2802" s="206"/>
      <c r="IP2802" s="199"/>
      <c r="IQ2802" s="206"/>
      <c r="IT2802" s="199"/>
      <c r="IU2802" s="206"/>
      <c r="IX2802" s="199"/>
      <c r="IY2802" s="206"/>
      <c r="JB2802" s="199"/>
      <c r="JC2802" s="206"/>
      <c r="JF2802" s="199"/>
      <c r="JG2802" s="206"/>
      <c r="JJ2802" s="199"/>
      <c r="JK2802" s="206"/>
      <c r="JN2802" s="199"/>
      <c r="JO2802" s="206"/>
      <c r="JR2802" s="199"/>
      <c r="JS2802" s="206"/>
      <c r="JV2802" s="199"/>
      <c r="JW2802" s="206"/>
      <c r="JZ2802" s="199"/>
      <c r="KA2802" s="206"/>
      <c r="KD2802" s="199"/>
      <c r="KE2802" s="206"/>
      <c r="KH2802" s="199"/>
      <c r="KI2802" s="206"/>
      <c r="KL2802" s="199"/>
      <c r="KM2802" s="206"/>
      <c r="KP2802" s="199"/>
      <c r="KQ2802" s="206"/>
      <c r="KT2802" s="199"/>
      <c r="KU2802" s="206"/>
      <c r="KX2802" s="199"/>
      <c r="KY2802" s="206"/>
      <c r="LB2802" s="199"/>
      <c r="LC2802" s="206"/>
      <c r="LF2802" s="199"/>
      <c r="LG2802" s="206"/>
      <c r="LJ2802" s="199"/>
      <c r="LK2802" s="206"/>
      <c r="LN2802" s="199"/>
      <c r="LO2802" s="206"/>
      <c r="LR2802" s="199"/>
      <c r="LS2802" s="206"/>
      <c r="LV2802" s="199"/>
      <c r="LW2802" s="206"/>
      <c r="LZ2802" s="199"/>
      <c r="MA2802" s="206"/>
      <c r="MD2802" s="199"/>
      <c r="ME2802" s="206"/>
      <c r="MH2802" s="199"/>
      <c r="MI2802" s="206"/>
      <c r="ML2802" s="199"/>
      <c r="MM2802" s="206"/>
      <c r="MP2802" s="199"/>
      <c r="MQ2802" s="206"/>
      <c r="MT2802" s="199"/>
      <c r="MU2802" s="206"/>
      <c r="MX2802" s="199"/>
      <c r="MY2802" s="206"/>
      <c r="NB2802" s="199"/>
      <c r="NC2802" s="206"/>
      <c r="NF2802" s="199"/>
      <c r="NG2802" s="206"/>
      <c r="NJ2802" s="199"/>
      <c r="NK2802" s="206"/>
      <c r="NN2802" s="199"/>
      <c r="NO2802" s="206"/>
      <c r="NR2802" s="199"/>
      <c r="NS2802" s="206"/>
      <c r="NV2802" s="199"/>
      <c r="NW2802" s="206"/>
      <c r="NZ2802" s="199"/>
      <c r="OA2802" s="206"/>
      <c r="OD2802" s="199"/>
      <c r="OE2802" s="206"/>
      <c r="OH2802" s="199"/>
      <c r="OI2802" s="206"/>
      <c r="OL2802" s="199"/>
      <c r="OM2802" s="206"/>
      <c r="OP2802" s="199"/>
      <c r="OQ2802" s="206"/>
      <c r="OT2802" s="199"/>
      <c r="OU2802" s="206"/>
      <c r="OX2802" s="199"/>
      <c r="OY2802" s="206"/>
      <c r="PB2802" s="199"/>
      <c r="PC2802" s="206"/>
      <c r="PF2802" s="199"/>
      <c r="PG2802" s="206"/>
      <c r="PJ2802" s="199"/>
      <c r="PK2802" s="206"/>
      <c r="PN2802" s="199"/>
      <c r="PO2802" s="206"/>
      <c r="PR2802" s="199"/>
      <c r="PS2802" s="206"/>
      <c r="PV2802" s="199"/>
      <c r="PW2802" s="206"/>
      <c r="PZ2802" s="199"/>
      <c r="QA2802" s="206"/>
      <c r="QD2802" s="199"/>
      <c r="QE2802" s="206"/>
      <c r="QH2802" s="199"/>
      <c r="QI2802" s="206"/>
      <c r="QL2802" s="199"/>
      <c r="QM2802" s="206"/>
      <c r="QP2802" s="199"/>
      <c r="QQ2802" s="206"/>
      <c r="QT2802" s="199"/>
      <c r="QU2802" s="206"/>
      <c r="QX2802" s="199"/>
      <c r="QY2802" s="206"/>
      <c r="RB2802" s="199"/>
      <c r="RC2802" s="206"/>
      <c r="RF2802" s="199"/>
      <c r="RG2802" s="206"/>
      <c r="RJ2802" s="199"/>
      <c r="RK2802" s="206"/>
      <c r="RN2802" s="199"/>
      <c r="RO2802" s="206"/>
      <c r="RR2802" s="199"/>
      <c r="RS2802" s="206"/>
      <c r="RV2802" s="199"/>
      <c r="RW2802" s="206"/>
      <c r="RZ2802" s="199"/>
      <c r="SA2802" s="206"/>
      <c r="SD2802" s="199"/>
      <c r="SE2802" s="206"/>
      <c r="SH2802" s="199"/>
      <c r="SI2802" s="206"/>
      <c r="SL2802" s="199"/>
      <c r="SM2802" s="206"/>
      <c r="SP2802" s="199"/>
      <c r="SQ2802" s="206"/>
      <c r="ST2802" s="199"/>
      <c r="SU2802" s="206"/>
      <c r="SX2802" s="199"/>
      <c r="SY2802" s="206"/>
      <c r="TB2802" s="199"/>
      <c r="TC2802" s="206"/>
      <c r="TF2802" s="199"/>
      <c r="TG2802" s="206"/>
      <c r="TJ2802" s="199"/>
      <c r="TK2802" s="206"/>
      <c r="TN2802" s="199"/>
      <c r="TO2802" s="206"/>
      <c r="TR2802" s="199"/>
      <c r="TS2802" s="206"/>
      <c r="TV2802" s="199"/>
      <c r="TW2802" s="206"/>
      <c r="TZ2802" s="199"/>
      <c r="UA2802" s="206"/>
      <c r="UD2802" s="199"/>
      <c r="UE2802" s="206"/>
      <c r="UH2802" s="199"/>
      <c r="UI2802" s="206"/>
      <c r="UL2802" s="199"/>
      <c r="UM2802" s="206"/>
      <c r="UP2802" s="199"/>
      <c r="UQ2802" s="206"/>
      <c r="UT2802" s="199"/>
      <c r="UU2802" s="206"/>
      <c r="UX2802" s="199"/>
      <c r="UY2802" s="206"/>
      <c r="VB2802" s="199"/>
      <c r="VC2802" s="206"/>
      <c r="VF2802" s="199"/>
      <c r="VG2802" s="206"/>
      <c r="VJ2802" s="199"/>
      <c r="VK2802" s="206"/>
      <c r="VN2802" s="199"/>
      <c r="VO2802" s="206"/>
      <c r="VR2802" s="199"/>
      <c r="VS2802" s="206"/>
      <c r="VV2802" s="199"/>
      <c r="VW2802" s="206"/>
      <c r="VZ2802" s="199"/>
      <c r="WA2802" s="206"/>
      <c r="WD2802" s="199"/>
      <c r="WE2802" s="206"/>
      <c r="WH2802" s="199"/>
      <c r="WI2802" s="206"/>
      <c r="WL2802" s="199"/>
      <c r="WM2802" s="206"/>
      <c r="WP2802" s="199"/>
      <c r="WQ2802" s="206"/>
      <c r="WT2802" s="199"/>
      <c r="WU2802" s="206"/>
      <c r="WX2802" s="199"/>
      <c r="WY2802" s="206"/>
      <c r="XB2802" s="199"/>
      <c r="XC2802" s="206"/>
      <c r="XF2802" s="199"/>
      <c r="XG2802" s="206"/>
      <c r="XJ2802" s="199"/>
      <c r="XK2802" s="206"/>
      <c r="XN2802" s="199"/>
      <c r="XO2802" s="206"/>
      <c r="XR2802" s="199"/>
      <c r="XS2802" s="206"/>
      <c r="XV2802" s="199"/>
      <c r="XW2802" s="206"/>
      <c r="XZ2802" s="199"/>
      <c r="YA2802" s="206"/>
      <c r="YD2802" s="199"/>
      <c r="YE2802" s="206"/>
      <c r="YH2802" s="199"/>
      <c r="YI2802" s="206"/>
      <c r="YL2802" s="199"/>
      <c r="YM2802" s="206"/>
      <c r="YP2802" s="199"/>
      <c r="YQ2802" s="206"/>
      <c r="YT2802" s="199"/>
      <c r="YU2802" s="206"/>
      <c r="YX2802" s="199"/>
      <c r="YY2802" s="206"/>
      <c r="ZB2802" s="199"/>
      <c r="ZC2802" s="206"/>
      <c r="ZF2802" s="199"/>
      <c r="ZG2802" s="206"/>
      <c r="ZJ2802" s="199"/>
      <c r="ZK2802" s="206"/>
      <c r="ZN2802" s="199"/>
      <c r="ZO2802" s="206"/>
      <c r="ZR2802" s="199"/>
      <c r="ZS2802" s="206"/>
      <c r="ZV2802" s="199"/>
      <c r="ZW2802" s="206"/>
      <c r="ZZ2802" s="199"/>
      <c r="AAA2802" s="206"/>
      <c r="AAD2802" s="199"/>
      <c r="AAE2802" s="206"/>
      <c r="AAH2802" s="199"/>
      <c r="AAI2802" s="206"/>
      <c r="AAL2802" s="199"/>
      <c r="AAM2802" s="206"/>
      <c r="AAP2802" s="199"/>
      <c r="AAQ2802" s="206"/>
      <c r="AAT2802" s="199"/>
      <c r="AAU2802" s="206"/>
      <c r="AAX2802" s="199"/>
      <c r="AAY2802" s="206"/>
      <c r="ABB2802" s="199"/>
      <c r="ABC2802" s="206"/>
      <c r="ABF2802" s="199"/>
      <c r="ABG2802" s="206"/>
      <c r="ABJ2802" s="199"/>
      <c r="ABK2802" s="206"/>
      <c r="ABN2802" s="199"/>
      <c r="ABO2802" s="206"/>
      <c r="ABR2802" s="199"/>
      <c r="ABS2802" s="206"/>
      <c r="ABV2802" s="199"/>
      <c r="ABW2802" s="206"/>
      <c r="ABZ2802" s="199"/>
      <c r="ACA2802" s="206"/>
      <c r="ACD2802" s="199"/>
      <c r="ACE2802" s="206"/>
      <c r="ACH2802" s="199"/>
      <c r="ACI2802" s="206"/>
      <c r="ACL2802" s="199"/>
      <c r="ACM2802" s="206"/>
      <c r="ACP2802" s="199"/>
      <c r="ACQ2802" s="206"/>
      <c r="ACT2802" s="199"/>
      <c r="ACU2802" s="206"/>
      <c r="ACX2802" s="199"/>
      <c r="ACY2802" s="206"/>
      <c r="ADB2802" s="199"/>
      <c r="ADC2802" s="206"/>
      <c r="ADF2802" s="199"/>
      <c r="ADG2802" s="206"/>
      <c r="ADJ2802" s="199"/>
      <c r="ADK2802" s="206"/>
      <c r="ADN2802" s="199"/>
      <c r="ADO2802" s="206"/>
      <c r="ADR2802" s="199"/>
      <c r="ADS2802" s="206"/>
      <c r="ADV2802" s="199"/>
      <c r="ADW2802" s="206"/>
      <c r="ADZ2802" s="199"/>
      <c r="AEA2802" s="206"/>
      <c r="AED2802" s="199"/>
      <c r="AEE2802" s="206"/>
      <c r="AEH2802" s="199"/>
      <c r="AEI2802" s="206"/>
      <c r="AEL2802" s="199"/>
      <c r="AEM2802" s="206"/>
      <c r="AEP2802" s="199"/>
      <c r="AEQ2802" s="206"/>
      <c r="AET2802" s="199"/>
      <c r="AEU2802" s="206"/>
      <c r="AEX2802" s="199"/>
      <c r="AEY2802" s="206"/>
      <c r="AFB2802" s="199"/>
      <c r="AFC2802" s="206"/>
      <c r="AFF2802" s="199"/>
      <c r="AFG2802" s="206"/>
      <c r="AFJ2802" s="199"/>
      <c r="AFK2802" s="206"/>
      <c r="AFN2802" s="199"/>
      <c r="AFO2802" s="206"/>
      <c r="AFR2802" s="199"/>
      <c r="AFS2802" s="206"/>
      <c r="AFV2802" s="199"/>
      <c r="AFW2802" s="206"/>
      <c r="AFZ2802" s="199"/>
      <c r="AGA2802" s="206"/>
      <c r="AGD2802" s="199"/>
      <c r="AGE2802" s="206"/>
      <c r="AGH2802" s="199"/>
      <c r="AGI2802" s="206"/>
      <c r="AGL2802" s="199"/>
      <c r="AGM2802" s="206"/>
      <c r="AGP2802" s="199"/>
      <c r="AGQ2802" s="206"/>
      <c r="AGT2802" s="199"/>
      <c r="AGU2802" s="206"/>
      <c r="AGX2802" s="199"/>
      <c r="AGY2802" s="206"/>
      <c r="AHB2802" s="199"/>
      <c r="AHC2802" s="206"/>
      <c r="AHF2802" s="199"/>
      <c r="AHG2802" s="206"/>
      <c r="AHJ2802" s="199"/>
      <c r="AHK2802" s="206"/>
      <c r="AHN2802" s="199"/>
      <c r="AHO2802" s="206"/>
      <c r="AHR2802" s="199"/>
      <c r="AHS2802" s="206"/>
      <c r="AHV2802" s="199"/>
      <c r="AHW2802" s="206"/>
      <c r="AHZ2802" s="199"/>
      <c r="AIA2802" s="206"/>
      <c r="AID2802" s="199"/>
      <c r="AIE2802" s="206"/>
      <c r="AIH2802" s="199"/>
      <c r="AII2802" s="206"/>
      <c r="AIL2802" s="199"/>
      <c r="AIM2802" s="206"/>
      <c r="AIP2802" s="199"/>
      <c r="AIQ2802" s="206"/>
      <c r="AIT2802" s="199"/>
      <c r="AIU2802" s="206"/>
      <c r="AIX2802" s="199"/>
      <c r="AIY2802" s="206"/>
      <c r="AJB2802" s="199"/>
      <c r="AJC2802" s="206"/>
      <c r="AJF2802" s="199"/>
      <c r="AJG2802" s="206"/>
      <c r="AJJ2802" s="199"/>
      <c r="AJK2802" s="206"/>
      <c r="AJN2802" s="199"/>
      <c r="AJO2802" s="206"/>
      <c r="AJR2802" s="199"/>
      <c r="AJS2802" s="206"/>
      <c r="AJV2802" s="199"/>
      <c r="AJW2802" s="206"/>
      <c r="AJZ2802" s="199"/>
      <c r="AKA2802" s="206"/>
      <c r="AKD2802" s="199"/>
      <c r="AKE2802" s="206"/>
      <c r="AKH2802" s="199"/>
      <c r="AKI2802" s="206"/>
      <c r="AKL2802" s="199"/>
      <c r="AKM2802" s="206"/>
      <c r="AKP2802" s="199"/>
      <c r="AKQ2802" s="206"/>
      <c r="AKT2802" s="199"/>
      <c r="AKU2802" s="206"/>
      <c r="AKX2802" s="199"/>
      <c r="AKY2802" s="206"/>
      <c r="ALB2802" s="199"/>
      <c r="ALC2802" s="206"/>
      <c r="ALF2802" s="199"/>
      <c r="ALG2802" s="206"/>
      <c r="ALJ2802" s="199"/>
      <c r="ALK2802" s="206"/>
      <c r="ALN2802" s="199"/>
      <c r="ALO2802" s="206"/>
      <c r="ALR2802" s="199"/>
      <c r="ALS2802" s="206"/>
      <c r="ALV2802" s="199"/>
      <c r="ALW2802" s="206"/>
      <c r="ALZ2802" s="199"/>
      <c r="AMA2802" s="206"/>
      <c r="AMD2802" s="199"/>
      <c r="AME2802" s="206"/>
      <c r="AMH2802" s="199"/>
      <c r="AMI2802" s="206"/>
      <c r="AML2802" s="199"/>
      <c r="AMM2802" s="206"/>
      <c r="AMP2802" s="199"/>
      <c r="AMQ2802" s="206"/>
      <c r="AMT2802" s="199"/>
      <c r="AMU2802" s="206"/>
      <c r="AMX2802" s="199"/>
      <c r="AMY2802" s="206"/>
      <c r="ANB2802" s="199"/>
      <c r="ANC2802" s="206"/>
      <c r="ANF2802" s="199"/>
      <c r="ANG2802" s="206"/>
      <c r="ANJ2802" s="199"/>
      <c r="ANK2802" s="206"/>
      <c r="ANN2802" s="199"/>
      <c r="ANO2802" s="206"/>
      <c r="ANR2802" s="199"/>
      <c r="ANS2802" s="206"/>
      <c r="ANV2802" s="199"/>
      <c r="ANW2802" s="206"/>
      <c r="ANZ2802" s="199"/>
      <c r="AOA2802" s="206"/>
      <c r="AOD2802" s="199"/>
      <c r="AOE2802" s="206"/>
      <c r="AOH2802" s="199"/>
      <c r="AOI2802" s="206"/>
      <c r="AOL2802" s="199"/>
      <c r="AOM2802" s="206"/>
    </row>
    <row r="2803" spans="1:1023 1026:1079" x14ac:dyDescent="0.25">
      <c r="A2803" s="206">
        <v>2615</v>
      </c>
      <c r="B2803" s="208"/>
      <c r="C2803" s="206" t="s">
        <v>3686</v>
      </c>
      <c r="D2803" s="315">
        <v>43496</v>
      </c>
      <c r="E2803" s="463" t="s">
        <v>1213</v>
      </c>
      <c r="F2803" s="208" t="s">
        <v>602</v>
      </c>
      <c r="G2803" s="208" t="s">
        <v>615</v>
      </c>
      <c r="H2803" s="315">
        <v>43496</v>
      </c>
      <c r="I2803" s="315">
        <v>43496</v>
      </c>
      <c r="J2803" s="338">
        <v>0.40763888888888888</v>
      </c>
      <c r="K2803" s="338">
        <v>0.41666666666666669</v>
      </c>
      <c r="L2803" s="193"/>
      <c r="M2803" s="214" t="s">
        <v>65</v>
      </c>
      <c r="N2803" s="206">
        <v>5</v>
      </c>
      <c r="O2803" s="214" t="s">
        <v>65</v>
      </c>
      <c r="P2803" s="206">
        <v>5</v>
      </c>
      <c r="S2803" s="214" t="s">
        <v>65</v>
      </c>
      <c r="T2803" s="206">
        <v>5</v>
      </c>
      <c r="U2803" s="214" t="s">
        <v>65</v>
      </c>
      <c r="V2803" s="206">
        <v>5</v>
      </c>
      <c r="AC2803" s="222">
        <f t="shared" si="624"/>
        <v>100</v>
      </c>
      <c r="AD2803" s="221" t="s">
        <v>37</v>
      </c>
      <c r="AE2803" s="200"/>
      <c r="AF2803" s="200"/>
      <c r="AG2803" s="200"/>
      <c r="AH2803" s="200"/>
      <c r="AI2803" s="200"/>
      <c r="AJ2803" s="200"/>
      <c r="AK2803" s="200"/>
      <c r="AL2803" s="224"/>
      <c r="AM2803" s="391">
        <f t="shared" si="631"/>
        <v>0</v>
      </c>
      <c r="AN2803" s="222"/>
      <c r="AO2803" s="228"/>
      <c r="AP2803" s="230">
        <f t="shared" si="632"/>
        <v>0</v>
      </c>
      <c r="AQ2803" s="399"/>
      <c r="AR2803" s="194"/>
      <c r="AS2803" s="235" t="str">
        <f t="shared" ca="1" si="633"/>
        <v>ok</v>
      </c>
      <c r="AT2803" s="225" t="str">
        <f t="shared" ca="1" si="634"/>
        <v>ok</v>
      </c>
      <c r="AU2803" s="221"/>
      <c r="AX2803" s="199"/>
      <c r="AY2803" s="206"/>
      <c r="BB2803" s="199"/>
      <c r="BC2803" s="206"/>
      <c r="BF2803" s="199"/>
      <c r="BG2803" s="206"/>
      <c r="BJ2803" s="199"/>
      <c r="BK2803" s="206"/>
      <c r="BN2803" s="199"/>
      <c r="BO2803" s="206"/>
      <c r="BR2803" s="199"/>
      <c r="BS2803" s="206"/>
      <c r="BV2803" s="199"/>
      <c r="BW2803" s="206"/>
      <c r="BZ2803" s="199"/>
      <c r="CA2803" s="206"/>
      <c r="CD2803" s="199"/>
      <c r="CE2803" s="206"/>
      <c r="CH2803" s="199"/>
      <c r="CI2803" s="206"/>
      <c r="CL2803" s="199"/>
      <c r="CM2803" s="206"/>
      <c r="CP2803" s="199"/>
      <c r="CQ2803" s="206"/>
      <c r="CT2803" s="199"/>
      <c r="CU2803" s="206"/>
      <c r="CX2803" s="199"/>
      <c r="CY2803" s="206"/>
      <c r="DB2803" s="199"/>
      <c r="DC2803" s="206"/>
      <c r="DF2803" s="199"/>
      <c r="DG2803" s="206"/>
      <c r="DJ2803" s="199"/>
      <c r="DK2803" s="206"/>
      <c r="DN2803" s="199"/>
      <c r="DO2803" s="206"/>
      <c r="DR2803" s="199"/>
      <c r="DS2803" s="206"/>
      <c r="DV2803" s="199"/>
      <c r="DW2803" s="206"/>
      <c r="DZ2803" s="199"/>
      <c r="EA2803" s="206"/>
      <c r="ED2803" s="199"/>
      <c r="EE2803" s="206"/>
      <c r="EH2803" s="199"/>
      <c r="EI2803" s="206"/>
      <c r="EL2803" s="199"/>
      <c r="EM2803" s="206"/>
      <c r="EP2803" s="199"/>
      <c r="EQ2803" s="206"/>
      <c r="ET2803" s="199"/>
      <c r="EU2803" s="206"/>
      <c r="EX2803" s="199"/>
      <c r="EY2803" s="206"/>
      <c r="FB2803" s="199"/>
      <c r="FC2803" s="206"/>
      <c r="FF2803" s="199"/>
      <c r="FG2803" s="206"/>
      <c r="FJ2803" s="199"/>
      <c r="FK2803" s="206"/>
      <c r="FN2803" s="199"/>
      <c r="FO2803" s="206"/>
      <c r="FR2803" s="199"/>
      <c r="FS2803" s="206"/>
      <c r="FV2803" s="199"/>
      <c r="FW2803" s="206"/>
      <c r="FZ2803" s="199"/>
      <c r="GA2803" s="206"/>
      <c r="GD2803" s="199"/>
      <c r="GE2803" s="206"/>
      <c r="GH2803" s="199"/>
      <c r="GI2803" s="206"/>
      <c r="GL2803" s="199"/>
      <c r="GM2803" s="206"/>
      <c r="GP2803" s="199"/>
      <c r="GQ2803" s="206"/>
      <c r="GT2803" s="199"/>
      <c r="GU2803" s="206"/>
      <c r="GX2803" s="199"/>
      <c r="GY2803" s="206"/>
      <c r="HB2803" s="199"/>
      <c r="HC2803" s="206"/>
      <c r="HF2803" s="199"/>
      <c r="HG2803" s="206"/>
      <c r="HJ2803" s="199"/>
      <c r="HK2803" s="206"/>
      <c r="HN2803" s="199"/>
      <c r="HO2803" s="206"/>
      <c r="HR2803" s="199"/>
      <c r="HS2803" s="206"/>
      <c r="HV2803" s="199"/>
      <c r="HW2803" s="206"/>
      <c r="HZ2803" s="199"/>
      <c r="IA2803" s="206"/>
      <c r="ID2803" s="199"/>
      <c r="IE2803" s="206"/>
      <c r="IH2803" s="199"/>
      <c r="II2803" s="206"/>
      <c r="IL2803" s="199"/>
      <c r="IM2803" s="206"/>
      <c r="IP2803" s="199"/>
      <c r="IQ2803" s="206"/>
      <c r="IT2803" s="199"/>
      <c r="IU2803" s="206"/>
      <c r="IX2803" s="199"/>
      <c r="IY2803" s="206"/>
      <c r="JB2803" s="199"/>
      <c r="JC2803" s="206"/>
      <c r="JF2803" s="199"/>
      <c r="JG2803" s="206"/>
      <c r="JJ2803" s="199"/>
      <c r="JK2803" s="206"/>
      <c r="JN2803" s="199"/>
      <c r="JO2803" s="206"/>
      <c r="JR2803" s="199"/>
      <c r="JS2803" s="206"/>
      <c r="JV2803" s="199"/>
      <c r="JW2803" s="206"/>
      <c r="JZ2803" s="199"/>
      <c r="KA2803" s="206"/>
      <c r="KD2803" s="199"/>
      <c r="KE2803" s="206"/>
      <c r="KH2803" s="199"/>
      <c r="KI2803" s="206"/>
      <c r="KL2803" s="199"/>
      <c r="KM2803" s="206"/>
      <c r="KP2803" s="199"/>
      <c r="KQ2803" s="206"/>
      <c r="KT2803" s="199"/>
      <c r="KU2803" s="206"/>
      <c r="KX2803" s="199"/>
      <c r="KY2803" s="206"/>
      <c r="LB2803" s="199"/>
      <c r="LC2803" s="206"/>
      <c r="LF2803" s="199"/>
      <c r="LG2803" s="206"/>
      <c r="LJ2803" s="199"/>
      <c r="LK2803" s="206"/>
      <c r="LN2803" s="199"/>
      <c r="LO2803" s="206"/>
      <c r="LR2803" s="199"/>
      <c r="LS2803" s="206"/>
      <c r="LV2803" s="199"/>
      <c r="LW2803" s="206"/>
      <c r="LZ2803" s="199"/>
      <c r="MA2803" s="206"/>
      <c r="MD2803" s="199"/>
      <c r="ME2803" s="206"/>
      <c r="MH2803" s="199"/>
      <c r="MI2803" s="206"/>
      <c r="ML2803" s="199"/>
      <c r="MM2803" s="206"/>
      <c r="MP2803" s="199"/>
      <c r="MQ2803" s="206"/>
      <c r="MT2803" s="199"/>
      <c r="MU2803" s="206"/>
      <c r="MX2803" s="199"/>
      <c r="MY2803" s="206"/>
      <c r="NB2803" s="199"/>
      <c r="NC2803" s="206"/>
      <c r="NF2803" s="199"/>
      <c r="NG2803" s="206"/>
      <c r="NJ2803" s="199"/>
      <c r="NK2803" s="206"/>
      <c r="NN2803" s="199"/>
      <c r="NO2803" s="206"/>
      <c r="NR2803" s="199"/>
      <c r="NS2803" s="206"/>
      <c r="NV2803" s="199"/>
      <c r="NW2803" s="206"/>
      <c r="NZ2803" s="199"/>
      <c r="OA2803" s="206"/>
      <c r="OD2803" s="199"/>
      <c r="OE2803" s="206"/>
      <c r="OH2803" s="199"/>
      <c r="OI2803" s="206"/>
      <c r="OL2803" s="199"/>
      <c r="OM2803" s="206"/>
      <c r="OP2803" s="199"/>
      <c r="OQ2803" s="206"/>
      <c r="OT2803" s="199"/>
      <c r="OU2803" s="206"/>
      <c r="OX2803" s="199"/>
      <c r="OY2803" s="206"/>
      <c r="PB2803" s="199"/>
      <c r="PC2803" s="206"/>
      <c r="PF2803" s="199"/>
      <c r="PG2803" s="206"/>
      <c r="PJ2803" s="199"/>
      <c r="PK2803" s="206"/>
      <c r="PN2803" s="199"/>
      <c r="PO2803" s="206"/>
      <c r="PR2803" s="199"/>
      <c r="PS2803" s="206"/>
      <c r="PV2803" s="199"/>
      <c r="PW2803" s="206"/>
      <c r="PZ2803" s="199"/>
      <c r="QA2803" s="206"/>
      <c r="QD2803" s="199"/>
      <c r="QE2803" s="206"/>
      <c r="QH2803" s="199"/>
      <c r="QI2803" s="206"/>
      <c r="QL2803" s="199"/>
      <c r="QM2803" s="206"/>
      <c r="QP2803" s="199"/>
      <c r="QQ2803" s="206"/>
      <c r="QT2803" s="199"/>
      <c r="QU2803" s="206"/>
      <c r="QX2803" s="199"/>
      <c r="QY2803" s="206"/>
      <c r="RB2803" s="199"/>
      <c r="RC2803" s="206"/>
      <c r="RF2803" s="199"/>
      <c r="RG2803" s="206"/>
      <c r="RJ2803" s="199"/>
      <c r="RK2803" s="206"/>
      <c r="RN2803" s="199"/>
      <c r="RO2803" s="206"/>
      <c r="RR2803" s="199"/>
      <c r="RS2803" s="206"/>
      <c r="RV2803" s="199"/>
      <c r="RW2803" s="206"/>
      <c r="RZ2803" s="199"/>
      <c r="SA2803" s="206"/>
      <c r="SD2803" s="199"/>
      <c r="SE2803" s="206"/>
      <c r="SH2803" s="199"/>
      <c r="SI2803" s="206"/>
      <c r="SL2803" s="199"/>
      <c r="SM2803" s="206"/>
      <c r="SP2803" s="199"/>
      <c r="SQ2803" s="206"/>
      <c r="ST2803" s="199"/>
      <c r="SU2803" s="206"/>
      <c r="SX2803" s="199"/>
      <c r="SY2803" s="206"/>
      <c r="TB2803" s="199"/>
      <c r="TC2803" s="206"/>
      <c r="TF2803" s="199"/>
      <c r="TG2803" s="206"/>
      <c r="TJ2803" s="199"/>
      <c r="TK2803" s="206"/>
      <c r="TN2803" s="199"/>
      <c r="TO2803" s="206"/>
      <c r="TR2803" s="199"/>
      <c r="TS2803" s="206"/>
      <c r="TV2803" s="199"/>
      <c r="TW2803" s="206"/>
      <c r="TZ2803" s="199"/>
      <c r="UA2803" s="206"/>
      <c r="UD2803" s="199"/>
      <c r="UE2803" s="206"/>
      <c r="UH2803" s="199"/>
      <c r="UI2803" s="206"/>
      <c r="UL2803" s="199"/>
      <c r="UM2803" s="206"/>
      <c r="UP2803" s="199"/>
      <c r="UQ2803" s="206"/>
      <c r="UT2803" s="199"/>
      <c r="UU2803" s="206"/>
      <c r="UX2803" s="199"/>
      <c r="UY2803" s="206"/>
      <c r="VB2803" s="199"/>
      <c r="VC2803" s="206"/>
      <c r="VF2803" s="199"/>
      <c r="VG2803" s="206"/>
      <c r="VJ2803" s="199"/>
      <c r="VK2803" s="206"/>
      <c r="VN2803" s="199"/>
      <c r="VO2803" s="206"/>
      <c r="VR2803" s="199"/>
      <c r="VS2803" s="206"/>
      <c r="VV2803" s="199"/>
      <c r="VW2803" s="206"/>
      <c r="VZ2803" s="199"/>
      <c r="WA2803" s="206"/>
      <c r="WD2803" s="199"/>
      <c r="WE2803" s="206"/>
      <c r="WH2803" s="199"/>
      <c r="WI2803" s="206"/>
      <c r="WL2803" s="199"/>
      <c r="WM2803" s="206"/>
      <c r="WP2803" s="199"/>
      <c r="WQ2803" s="206"/>
      <c r="WT2803" s="199"/>
      <c r="WU2803" s="206"/>
      <c r="WX2803" s="199"/>
      <c r="WY2803" s="206"/>
      <c r="XB2803" s="199"/>
      <c r="XC2803" s="206"/>
      <c r="XF2803" s="199"/>
      <c r="XG2803" s="206"/>
      <c r="XJ2803" s="199"/>
      <c r="XK2803" s="206"/>
      <c r="XN2803" s="199"/>
      <c r="XO2803" s="206"/>
      <c r="XR2803" s="199"/>
      <c r="XS2803" s="206"/>
      <c r="XV2803" s="199"/>
      <c r="XW2803" s="206"/>
      <c r="XZ2803" s="199"/>
      <c r="YA2803" s="206"/>
      <c r="YD2803" s="199"/>
      <c r="YE2803" s="206"/>
      <c r="YH2803" s="199"/>
      <c r="YI2803" s="206"/>
      <c r="YL2803" s="199"/>
      <c r="YM2803" s="206"/>
      <c r="YP2803" s="199"/>
      <c r="YQ2803" s="206"/>
      <c r="YT2803" s="199"/>
      <c r="YU2803" s="206"/>
      <c r="YX2803" s="199"/>
      <c r="YY2803" s="206"/>
      <c r="ZB2803" s="199"/>
      <c r="ZC2803" s="206"/>
      <c r="ZF2803" s="199"/>
      <c r="ZG2803" s="206"/>
      <c r="ZJ2803" s="199"/>
      <c r="ZK2803" s="206"/>
      <c r="ZN2803" s="199"/>
      <c r="ZO2803" s="206"/>
      <c r="ZR2803" s="199"/>
      <c r="ZS2803" s="206"/>
      <c r="ZV2803" s="199"/>
      <c r="ZW2803" s="206"/>
      <c r="ZZ2803" s="199"/>
      <c r="AAA2803" s="206"/>
      <c r="AAD2803" s="199"/>
      <c r="AAE2803" s="206"/>
      <c r="AAH2803" s="199"/>
      <c r="AAI2803" s="206"/>
      <c r="AAL2803" s="199"/>
      <c r="AAM2803" s="206"/>
      <c r="AAP2803" s="199"/>
      <c r="AAQ2803" s="206"/>
      <c r="AAT2803" s="199"/>
      <c r="AAU2803" s="206"/>
      <c r="AAX2803" s="199"/>
      <c r="AAY2803" s="206"/>
      <c r="ABB2803" s="199"/>
      <c r="ABC2803" s="206"/>
      <c r="ABF2803" s="199"/>
      <c r="ABG2803" s="206"/>
      <c r="ABJ2803" s="199"/>
      <c r="ABK2803" s="206"/>
      <c r="ABN2803" s="199"/>
      <c r="ABO2803" s="206"/>
      <c r="ABR2803" s="199"/>
      <c r="ABS2803" s="206"/>
      <c r="ABV2803" s="199"/>
      <c r="ABW2803" s="206"/>
      <c r="ABZ2803" s="199"/>
      <c r="ACA2803" s="206"/>
      <c r="ACD2803" s="199"/>
      <c r="ACE2803" s="206"/>
      <c r="ACH2803" s="199"/>
      <c r="ACI2803" s="206"/>
      <c r="ACL2803" s="199"/>
      <c r="ACM2803" s="206"/>
      <c r="ACP2803" s="199"/>
      <c r="ACQ2803" s="206"/>
      <c r="ACT2803" s="199"/>
      <c r="ACU2803" s="206"/>
      <c r="ACX2803" s="199"/>
      <c r="ACY2803" s="206"/>
      <c r="ADB2803" s="199"/>
      <c r="ADC2803" s="206"/>
      <c r="ADF2803" s="199"/>
      <c r="ADG2803" s="206"/>
      <c r="ADJ2803" s="199"/>
      <c r="ADK2803" s="206"/>
      <c r="ADN2803" s="199"/>
      <c r="ADO2803" s="206"/>
      <c r="ADR2803" s="199"/>
      <c r="ADS2803" s="206"/>
      <c r="ADV2803" s="199"/>
      <c r="ADW2803" s="206"/>
      <c r="ADZ2803" s="199"/>
      <c r="AEA2803" s="206"/>
      <c r="AED2803" s="199"/>
      <c r="AEE2803" s="206"/>
      <c r="AEH2803" s="199"/>
      <c r="AEI2803" s="206"/>
      <c r="AEL2803" s="199"/>
      <c r="AEM2803" s="206"/>
      <c r="AEP2803" s="199"/>
      <c r="AEQ2803" s="206"/>
      <c r="AET2803" s="199"/>
      <c r="AEU2803" s="206"/>
      <c r="AEX2803" s="199"/>
      <c r="AEY2803" s="206"/>
      <c r="AFB2803" s="199"/>
      <c r="AFC2803" s="206"/>
      <c r="AFF2803" s="199"/>
      <c r="AFG2803" s="206"/>
      <c r="AFJ2803" s="199"/>
      <c r="AFK2803" s="206"/>
      <c r="AFN2803" s="199"/>
      <c r="AFO2803" s="206"/>
      <c r="AFR2803" s="199"/>
      <c r="AFS2803" s="206"/>
      <c r="AFV2803" s="199"/>
      <c r="AFW2803" s="206"/>
      <c r="AFZ2803" s="199"/>
      <c r="AGA2803" s="206"/>
      <c r="AGD2803" s="199"/>
      <c r="AGE2803" s="206"/>
      <c r="AGH2803" s="199"/>
      <c r="AGI2803" s="206"/>
      <c r="AGL2803" s="199"/>
      <c r="AGM2803" s="206"/>
      <c r="AGP2803" s="199"/>
      <c r="AGQ2803" s="206"/>
      <c r="AGT2803" s="199"/>
      <c r="AGU2803" s="206"/>
      <c r="AGX2803" s="199"/>
      <c r="AGY2803" s="206"/>
      <c r="AHB2803" s="199"/>
      <c r="AHC2803" s="206"/>
      <c r="AHF2803" s="199"/>
      <c r="AHG2803" s="206"/>
      <c r="AHJ2803" s="199"/>
      <c r="AHK2803" s="206"/>
      <c r="AHN2803" s="199"/>
      <c r="AHO2803" s="206"/>
      <c r="AHR2803" s="199"/>
      <c r="AHS2803" s="206"/>
      <c r="AHV2803" s="199"/>
      <c r="AHW2803" s="206"/>
      <c r="AHZ2803" s="199"/>
      <c r="AIA2803" s="206"/>
      <c r="AID2803" s="199"/>
      <c r="AIE2803" s="206"/>
      <c r="AIH2803" s="199"/>
      <c r="AII2803" s="206"/>
      <c r="AIL2803" s="199"/>
      <c r="AIM2803" s="206"/>
      <c r="AIP2803" s="199"/>
      <c r="AIQ2803" s="206"/>
      <c r="AIT2803" s="199"/>
      <c r="AIU2803" s="206"/>
      <c r="AIX2803" s="199"/>
      <c r="AIY2803" s="206"/>
      <c r="AJB2803" s="199"/>
      <c r="AJC2803" s="206"/>
      <c r="AJF2803" s="199"/>
      <c r="AJG2803" s="206"/>
      <c r="AJJ2803" s="199"/>
      <c r="AJK2803" s="206"/>
      <c r="AJN2803" s="199"/>
      <c r="AJO2803" s="206"/>
      <c r="AJR2803" s="199"/>
      <c r="AJS2803" s="206"/>
      <c r="AJV2803" s="199"/>
      <c r="AJW2803" s="206"/>
      <c r="AJZ2803" s="199"/>
      <c r="AKA2803" s="206"/>
      <c r="AKD2803" s="199"/>
      <c r="AKE2803" s="206"/>
      <c r="AKH2803" s="199"/>
      <c r="AKI2803" s="206"/>
      <c r="AKL2803" s="199"/>
      <c r="AKM2803" s="206"/>
      <c r="AKP2803" s="199"/>
      <c r="AKQ2803" s="206"/>
      <c r="AKT2803" s="199"/>
      <c r="AKU2803" s="206"/>
      <c r="AKX2803" s="199"/>
      <c r="AKY2803" s="206"/>
      <c r="ALB2803" s="199"/>
      <c r="ALC2803" s="206"/>
      <c r="ALF2803" s="199"/>
      <c r="ALG2803" s="206"/>
      <c r="ALJ2803" s="199"/>
      <c r="ALK2803" s="206"/>
      <c r="ALN2803" s="199"/>
      <c r="ALO2803" s="206"/>
      <c r="ALR2803" s="199"/>
      <c r="ALS2803" s="206"/>
      <c r="ALV2803" s="199"/>
      <c r="ALW2803" s="206"/>
      <c r="ALZ2803" s="199"/>
      <c r="AMA2803" s="206"/>
      <c r="AMD2803" s="199"/>
      <c r="AME2803" s="206"/>
      <c r="AMH2803" s="199"/>
      <c r="AMI2803" s="206"/>
      <c r="AML2803" s="199"/>
      <c r="AMM2803" s="206"/>
      <c r="AMP2803" s="199"/>
      <c r="AMQ2803" s="206"/>
      <c r="AMT2803" s="199"/>
      <c r="AMU2803" s="206"/>
      <c r="AMX2803" s="199"/>
      <c r="AMY2803" s="206"/>
      <c r="ANB2803" s="199"/>
      <c r="ANC2803" s="206"/>
      <c r="ANF2803" s="199"/>
      <c r="ANG2803" s="206"/>
      <c r="ANJ2803" s="199"/>
      <c r="ANK2803" s="206"/>
      <c r="ANN2803" s="199"/>
      <c r="ANO2803" s="206"/>
      <c r="ANR2803" s="199"/>
      <c r="ANS2803" s="206"/>
      <c r="ANV2803" s="199"/>
      <c r="ANW2803" s="206"/>
      <c r="ANZ2803" s="199"/>
      <c r="AOA2803" s="206"/>
      <c r="AOD2803" s="199"/>
      <c r="AOE2803" s="206"/>
      <c r="AOH2803" s="199"/>
      <c r="AOI2803" s="206"/>
      <c r="AOL2803" s="199"/>
      <c r="AOM2803" s="206"/>
    </row>
    <row r="2804" spans="1:1023 1026:1079" x14ac:dyDescent="0.25">
      <c r="A2804" s="206">
        <v>2616</v>
      </c>
      <c r="B2804" s="208"/>
      <c r="C2804" s="206" t="s">
        <v>3687</v>
      </c>
      <c r="D2804" s="315">
        <v>43496</v>
      </c>
      <c r="E2804" s="463" t="s">
        <v>1213</v>
      </c>
      <c r="F2804" s="208" t="s">
        <v>602</v>
      </c>
      <c r="G2804" s="208" t="s">
        <v>615</v>
      </c>
      <c r="H2804" s="315">
        <v>43496</v>
      </c>
      <c r="I2804" s="315">
        <v>43496</v>
      </c>
      <c r="J2804" s="338">
        <v>0.45277777777777778</v>
      </c>
      <c r="K2804" s="338">
        <v>0.47916666666666669</v>
      </c>
      <c r="L2804" s="193"/>
      <c r="M2804" s="215" t="s">
        <v>136</v>
      </c>
      <c r="N2804" s="206">
        <v>5</v>
      </c>
      <c r="O2804" s="215" t="s">
        <v>136</v>
      </c>
      <c r="P2804" s="206">
        <v>5</v>
      </c>
      <c r="S2804" s="215" t="s">
        <v>136</v>
      </c>
      <c r="T2804" s="206">
        <v>5</v>
      </c>
      <c r="U2804" s="215" t="s">
        <v>136</v>
      </c>
      <c r="V2804" s="206">
        <v>5</v>
      </c>
      <c r="AC2804" s="222">
        <f t="shared" si="624"/>
        <v>100</v>
      </c>
      <c r="AD2804" s="221" t="s">
        <v>37</v>
      </c>
      <c r="AE2804" s="200">
        <v>3</v>
      </c>
      <c r="AF2804" s="200"/>
      <c r="AG2804" s="200"/>
      <c r="AH2804" s="200"/>
      <c r="AI2804" s="200"/>
      <c r="AJ2804" s="200"/>
      <c r="AK2804" s="200"/>
      <c r="AL2804" s="224"/>
      <c r="AM2804" s="391">
        <f t="shared" si="631"/>
        <v>3</v>
      </c>
      <c r="AN2804" s="222">
        <v>0.43</v>
      </c>
      <c r="AO2804" s="228">
        <v>0.43</v>
      </c>
      <c r="AP2804" s="230">
        <f t="shared" si="632"/>
        <v>0</v>
      </c>
      <c r="AQ2804" s="399"/>
      <c r="AR2804" s="194"/>
      <c r="AS2804" s="235" t="str">
        <f t="shared" ca="1" si="633"/>
        <v>ok</v>
      </c>
      <c r="AT2804" s="225" t="str">
        <f t="shared" ca="1" si="634"/>
        <v>ok</v>
      </c>
      <c r="AU2804" s="221"/>
      <c r="AV2804" s="197">
        <v>0.25</v>
      </c>
      <c r="AW2804" s="198">
        <v>1</v>
      </c>
      <c r="AX2804" s="199" t="s">
        <v>603</v>
      </c>
      <c r="AY2804" s="206" t="s">
        <v>604</v>
      </c>
      <c r="AZ2804" s="197">
        <v>0.1</v>
      </c>
      <c r="BA2804" s="198">
        <v>1</v>
      </c>
      <c r="BB2804" s="199" t="s">
        <v>603</v>
      </c>
      <c r="BC2804" s="206" t="s">
        <v>604</v>
      </c>
      <c r="BD2804" s="197">
        <v>0.08</v>
      </c>
      <c r="BE2804" s="198">
        <v>1</v>
      </c>
      <c r="BF2804" s="199" t="s">
        <v>603</v>
      </c>
      <c r="BG2804" s="206" t="s">
        <v>604</v>
      </c>
      <c r="BJ2804" s="199"/>
      <c r="BK2804" s="206"/>
      <c r="BN2804" s="199"/>
      <c r="BO2804" s="206"/>
      <c r="BR2804" s="199"/>
      <c r="BS2804" s="206"/>
      <c r="BV2804" s="199"/>
      <c r="BW2804" s="206"/>
      <c r="BZ2804" s="199"/>
      <c r="CA2804" s="206"/>
      <c r="CD2804" s="199"/>
      <c r="CE2804" s="206"/>
      <c r="CH2804" s="199"/>
      <c r="CI2804" s="206"/>
      <c r="CL2804" s="199"/>
      <c r="CM2804" s="206"/>
      <c r="CP2804" s="199"/>
      <c r="CQ2804" s="206"/>
      <c r="CT2804" s="199"/>
      <c r="CU2804" s="206"/>
      <c r="CX2804" s="199"/>
      <c r="CY2804" s="206"/>
      <c r="DB2804" s="199"/>
      <c r="DC2804" s="206"/>
      <c r="DF2804" s="199"/>
      <c r="DG2804" s="206"/>
      <c r="DJ2804" s="199"/>
      <c r="DK2804" s="206"/>
      <c r="DN2804" s="199"/>
      <c r="DO2804" s="206"/>
      <c r="DR2804" s="199"/>
      <c r="DS2804" s="206"/>
      <c r="DV2804" s="199"/>
      <c r="DW2804" s="206"/>
      <c r="DZ2804" s="199"/>
      <c r="EA2804" s="206"/>
      <c r="ED2804" s="199"/>
      <c r="EE2804" s="206"/>
      <c r="EH2804" s="199"/>
      <c r="EI2804" s="206"/>
      <c r="EL2804" s="199"/>
      <c r="EM2804" s="206"/>
      <c r="EP2804" s="199"/>
      <c r="EQ2804" s="206"/>
      <c r="ET2804" s="199"/>
      <c r="EU2804" s="206"/>
      <c r="EX2804" s="199"/>
      <c r="EY2804" s="206"/>
      <c r="FB2804" s="199"/>
      <c r="FC2804" s="206"/>
      <c r="FF2804" s="199"/>
      <c r="FG2804" s="206"/>
      <c r="FJ2804" s="199"/>
      <c r="FK2804" s="206"/>
      <c r="FN2804" s="199"/>
      <c r="FO2804" s="206"/>
      <c r="FR2804" s="199"/>
      <c r="FS2804" s="206"/>
      <c r="FV2804" s="199"/>
      <c r="FW2804" s="206"/>
      <c r="FZ2804" s="199"/>
      <c r="GA2804" s="206"/>
      <c r="GD2804" s="199"/>
      <c r="GE2804" s="206"/>
      <c r="GH2804" s="199"/>
      <c r="GI2804" s="206"/>
      <c r="GL2804" s="199"/>
      <c r="GM2804" s="206"/>
      <c r="GP2804" s="199"/>
      <c r="GQ2804" s="206"/>
      <c r="GT2804" s="199"/>
      <c r="GU2804" s="206"/>
      <c r="GX2804" s="199"/>
      <c r="GY2804" s="206"/>
      <c r="HB2804" s="199"/>
      <c r="HC2804" s="206"/>
      <c r="HF2804" s="199"/>
      <c r="HG2804" s="206"/>
      <c r="HJ2804" s="199"/>
      <c r="HK2804" s="206"/>
      <c r="HN2804" s="199"/>
      <c r="HO2804" s="206"/>
      <c r="HR2804" s="199"/>
      <c r="HS2804" s="206"/>
      <c r="HV2804" s="199"/>
      <c r="HW2804" s="206"/>
      <c r="HZ2804" s="199"/>
      <c r="IA2804" s="206"/>
      <c r="ID2804" s="199"/>
      <c r="IE2804" s="206"/>
      <c r="IH2804" s="199"/>
      <c r="II2804" s="206"/>
      <c r="IL2804" s="199"/>
      <c r="IM2804" s="206"/>
      <c r="IP2804" s="199"/>
      <c r="IQ2804" s="206"/>
      <c r="IT2804" s="199"/>
      <c r="IU2804" s="206"/>
      <c r="IX2804" s="199"/>
      <c r="IY2804" s="206"/>
      <c r="JB2804" s="199"/>
      <c r="JC2804" s="206"/>
      <c r="JF2804" s="199"/>
      <c r="JG2804" s="206"/>
      <c r="JJ2804" s="199"/>
      <c r="JK2804" s="206"/>
      <c r="JN2804" s="199"/>
      <c r="JO2804" s="206"/>
      <c r="JR2804" s="199"/>
      <c r="JS2804" s="206"/>
      <c r="JV2804" s="199"/>
      <c r="JW2804" s="206"/>
      <c r="JZ2804" s="199"/>
      <c r="KA2804" s="206"/>
      <c r="KD2804" s="199"/>
      <c r="KE2804" s="206"/>
      <c r="KH2804" s="199"/>
      <c r="KI2804" s="206"/>
      <c r="KL2804" s="199"/>
      <c r="KM2804" s="206"/>
      <c r="KP2804" s="199"/>
      <c r="KQ2804" s="206"/>
      <c r="KT2804" s="199"/>
      <c r="KU2804" s="206"/>
      <c r="KX2804" s="199"/>
      <c r="KY2804" s="206"/>
      <c r="LB2804" s="199"/>
      <c r="LC2804" s="206"/>
      <c r="LF2804" s="199"/>
      <c r="LG2804" s="206"/>
      <c r="LJ2804" s="199"/>
      <c r="LK2804" s="206"/>
      <c r="LN2804" s="199"/>
      <c r="LO2804" s="206"/>
      <c r="LR2804" s="199"/>
      <c r="LS2804" s="206"/>
      <c r="LV2804" s="199"/>
      <c r="LW2804" s="206"/>
      <c r="LZ2804" s="199"/>
      <c r="MA2804" s="206"/>
      <c r="MD2804" s="199"/>
      <c r="ME2804" s="206"/>
      <c r="MH2804" s="199"/>
      <c r="MI2804" s="206"/>
      <c r="ML2804" s="199"/>
      <c r="MM2804" s="206"/>
      <c r="MP2804" s="199"/>
      <c r="MQ2804" s="206"/>
      <c r="MT2804" s="199"/>
      <c r="MU2804" s="206"/>
      <c r="MX2804" s="199"/>
      <c r="MY2804" s="206"/>
      <c r="NB2804" s="199"/>
      <c r="NC2804" s="206"/>
      <c r="NF2804" s="199"/>
      <c r="NG2804" s="206"/>
      <c r="NJ2804" s="199"/>
      <c r="NK2804" s="206"/>
      <c r="NN2804" s="199"/>
      <c r="NO2804" s="206"/>
      <c r="NR2804" s="199"/>
      <c r="NS2804" s="206"/>
      <c r="NV2804" s="199"/>
      <c r="NW2804" s="206"/>
      <c r="NZ2804" s="199"/>
      <c r="OA2804" s="206"/>
      <c r="OD2804" s="199"/>
      <c r="OE2804" s="206"/>
      <c r="OH2804" s="199"/>
      <c r="OI2804" s="206"/>
      <c r="OL2804" s="199"/>
      <c r="OM2804" s="206"/>
      <c r="OP2804" s="199"/>
      <c r="OQ2804" s="206"/>
      <c r="OT2804" s="199"/>
      <c r="OU2804" s="206"/>
      <c r="OX2804" s="199"/>
      <c r="OY2804" s="206"/>
      <c r="PB2804" s="199"/>
      <c r="PC2804" s="206"/>
      <c r="PF2804" s="199"/>
      <c r="PG2804" s="206"/>
      <c r="PJ2804" s="199"/>
      <c r="PK2804" s="206"/>
      <c r="PN2804" s="199"/>
      <c r="PO2804" s="206"/>
      <c r="PR2804" s="199"/>
      <c r="PS2804" s="206"/>
      <c r="PV2804" s="199"/>
      <c r="PW2804" s="206"/>
      <c r="PZ2804" s="199"/>
      <c r="QA2804" s="206"/>
      <c r="QD2804" s="199"/>
      <c r="QE2804" s="206"/>
      <c r="QH2804" s="199"/>
      <c r="QI2804" s="206"/>
      <c r="QL2804" s="199"/>
      <c r="QM2804" s="206"/>
      <c r="QP2804" s="199"/>
      <c r="QQ2804" s="206"/>
      <c r="QT2804" s="199"/>
      <c r="QU2804" s="206"/>
      <c r="QX2804" s="199"/>
      <c r="QY2804" s="206"/>
      <c r="RB2804" s="199"/>
      <c r="RC2804" s="206"/>
      <c r="RF2804" s="199"/>
      <c r="RG2804" s="206"/>
      <c r="RJ2804" s="199"/>
      <c r="RK2804" s="206"/>
      <c r="RN2804" s="199"/>
      <c r="RO2804" s="206"/>
      <c r="RR2804" s="199"/>
      <c r="RS2804" s="206"/>
      <c r="RV2804" s="199"/>
      <c r="RW2804" s="206"/>
      <c r="RZ2804" s="199"/>
      <c r="SA2804" s="206"/>
      <c r="SD2804" s="199"/>
      <c r="SE2804" s="206"/>
      <c r="SH2804" s="199"/>
      <c r="SI2804" s="206"/>
      <c r="SL2804" s="199"/>
      <c r="SM2804" s="206"/>
      <c r="SP2804" s="199"/>
      <c r="SQ2804" s="206"/>
      <c r="ST2804" s="199"/>
      <c r="SU2804" s="206"/>
      <c r="SX2804" s="199"/>
      <c r="SY2804" s="206"/>
      <c r="TB2804" s="199"/>
      <c r="TC2804" s="206"/>
      <c r="TF2804" s="199"/>
      <c r="TG2804" s="206"/>
      <c r="TJ2804" s="199"/>
      <c r="TK2804" s="206"/>
      <c r="TN2804" s="199"/>
      <c r="TO2804" s="206"/>
      <c r="TR2804" s="199"/>
      <c r="TS2804" s="206"/>
      <c r="TV2804" s="199"/>
      <c r="TW2804" s="206"/>
      <c r="TZ2804" s="199"/>
      <c r="UA2804" s="206"/>
      <c r="UD2804" s="199"/>
      <c r="UE2804" s="206"/>
      <c r="UH2804" s="199"/>
      <c r="UI2804" s="206"/>
      <c r="UL2804" s="199"/>
      <c r="UM2804" s="206"/>
      <c r="UP2804" s="199"/>
      <c r="UQ2804" s="206"/>
      <c r="UT2804" s="199"/>
      <c r="UU2804" s="206"/>
      <c r="UX2804" s="199"/>
      <c r="UY2804" s="206"/>
      <c r="VB2804" s="199"/>
      <c r="VC2804" s="206"/>
      <c r="VF2804" s="199"/>
      <c r="VG2804" s="206"/>
      <c r="VJ2804" s="199"/>
      <c r="VK2804" s="206"/>
      <c r="VN2804" s="199"/>
      <c r="VO2804" s="206"/>
      <c r="VR2804" s="199"/>
      <c r="VS2804" s="206"/>
      <c r="VV2804" s="199"/>
      <c r="VW2804" s="206"/>
      <c r="VZ2804" s="199"/>
      <c r="WA2804" s="206"/>
      <c r="WD2804" s="199"/>
      <c r="WE2804" s="206"/>
      <c r="WH2804" s="199"/>
      <c r="WI2804" s="206"/>
      <c r="WL2804" s="199"/>
      <c r="WM2804" s="206"/>
      <c r="WP2804" s="199"/>
      <c r="WQ2804" s="206"/>
      <c r="WT2804" s="199"/>
      <c r="WU2804" s="206"/>
      <c r="WX2804" s="199"/>
      <c r="WY2804" s="206"/>
      <c r="XB2804" s="199"/>
      <c r="XC2804" s="206"/>
      <c r="XF2804" s="199"/>
      <c r="XG2804" s="206"/>
      <c r="XJ2804" s="199"/>
      <c r="XK2804" s="206"/>
      <c r="XN2804" s="199"/>
      <c r="XO2804" s="206"/>
      <c r="XR2804" s="199"/>
      <c r="XS2804" s="206"/>
      <c r="XV2804" s="199"/>
      <c r="XW2804" s="206"/>
      <c r="XZ2804" s="199"/>
      <c r="YA2804" s="206"/>
      <c r="YD2804" s="199"/>
      <c r="YE2804" s="206"/>
      <c r="YH2804" s="199"/>
      <c r="YI2804" s="206"/>
      <c r="YL2804" s="199"/>
      <c r="YM2804" s="206"/>
      <c r="YP2804" s="199"/>
      <c r="YQ2804" s="206"/>
      <c r="YT2804" s="199"/>
      <c r="YU2804" s="206"/>
      <c r="YX2804" s="199"/>
      <c r="YY2804" s="206"/>
      <c r="ZB2804" s="199"/>
      <c r="ZC2804" s="206"/>
      <c r="ZF2804" s="199"/>
      <c r="ZG2804" s="206"/>
      <c r="ZJ2804" s="199"/>
      <c r="ZK2804" s="206"/>
      <c r="ZN2804" s="199"/>
      <c r="ZO2804" s="206"/>
      <c r="ZR2804" s="199"/>
      <c r="ZS2804" s="206"/>
      <c r="ZV2804" s="199"/>
      <c r="ZW2804" s="206"/>
      <c r="ZZ2804" s="199"/>
      <c r="AAA2804" s="206"/>
      <c r="AAD2804" s="199"/>
      <c r="AAE2804" s="206"/>
      <c r="AAH2804" s="199"/>
      <c r="AAI2804" s="206"/>
      <c r="AAL2804" s="199"/>
      <c r="AAM2804" s="206"/>
      <c r="AAP2804" s="199"/>
      <c r="AAQ2804" s="206"/>
      <c r="AAT2804" s="199"/>
      <c r="AAU2804" s="206"/>
      <c r="AAX2804" s="199"/>
      <c r="AAY2804" s="206"/>
      <c r="ABB2804" s="199"/>
      <c r="ABC2804" s="206"/>
      <c r="ABF2804" s="199"/>
      <c r="ABG2804" s="206"/>
      <c r="ABJ2804" s="199"/>
      <c r="ABK2804" s="206"/>
      <c r="ABN2804" s="199"/>
      <c r="ABO2804" s="206"/>
      <c r="ABR2804" s="199"/>
      <c r="ABS2804" s="206"/>
      <c r="ABV2804" s="199"/>
      <c r="ABW2804" s="206"/>
      <c r="ABZ2804" s="199"/>
      <c r="ACA2804" s="206"/>
      <c r="ACD2804" s="199"/>
      <c r="ACE2804" s="206"/>
      <c r="ACH2804" s="199"/>
      <c r="ACI2804" s="206"/>
      <c r="ACL2804" s="199"/>
      <c r="ACM2804" s="206"/>
      <c r="ACP2804" s="199"/>
      <c r="ACQ2804" s="206"/>
      <c r="ACT2804" s="199"/>
      <c r="ACU2804" s="206"/>
      <c r="ACX2804" s="199"/>
      <c r="ACY2804" s="206"/>
      <c r="ADB2804" s="199"/>
      <c r="ADC2804" s="206"/>
      <c r="ADF2804" s="199"/>
      <c r="ADG2804" s="206"/>
      <c r="ADJ2804" s="199"/>
      <c r="ADK2804" s="206"/>
      <c r="ADN2804" s="199"/>
      <c r="ADO2804" s="206"/>
      <c r="ADR2804" s="199"/>
      <c r="ADS2804" s="206"/>
      <c r="ADV2804" s="199"/>
      <c r="ADW2804" s="206"/>
      <c r="ADZ2804" s="199"/>
      <c r="AEA2804" s="206"/>
      <c r="AED2804" s="199"/>
      <c r="AEE2804" s="206"/>
      <c r="AEH2804" s="199"/>
      <c r="AEI2804" s="206"/>
      <c r="AEL2804" s="199"/>
      <c r="AEM2804" s="206"/>
      <c r="AEP2804" s="199"/>
      <c r="AEQ2804" s="206"/>
      <c r="AET2804" s="199"/>
      <c r="AEU2804" s="206"/>
      <c r="AEX2804" s="199"/>
      <c r="AEY2804" s="206"/>
      <c r="AFB2804" s="199"/>
      <c r="AFC2804" s="206"/>
      <c r="AFF2804" s="199"/>
      <c r="AFG2804" s="206"/>
      <c r="AFJ2804" s="199"/>
      <c r="AFK2804" s="206"/>
      <c r="AFN2804" s="199"/>
      <c r="AFO2804" s="206"/>
      <c r="AFR2804" s="199"/>
      <c r="AFS2804" s="206"/>
      <c r="AFV2804" s="199"/>
      <c r="AFW2804" s="206"/>
      <c r="AFZ2804" s="199"/>
      <c r="AGA2804" s="206"/>
      <c r="AGD2804" s="199"/>
      <c r="AGE2804" s="206"/>
      <c r="AGH2804" s="199"/>
      <c r="AGI2804" s="206"/>
      <c r="AGL2804" s="199"/>
      <c r="AGM2804" s="206"/>
      <c r="AGP2804" s="199"/>
      <c r="AGQ2804" s="206"/>
      <c r="AGT2804" s="199"/>
      <c r="AGU2804" s="206"/>
      <c r="AGX2804" s="199"/>
      <c r="AGY2804" s="206"/>
      <c r="AHB2804" s="199"/>
      <c r="AHC2804" s="206"/>
      <c r="AHF2804" s="199"/>
      <c r="AHG2804" s="206"/>
      <c r="AHJ2804" s="199"/>
      <c r="AHK2804" s="206"/>
      <c r="AHN2804" s="199"/>
      <c r="AHO2804" s="206"/>
      <c r="AHR2804" s="199"/>
      <c r="AHS2804" s="206"/>
      <c r="AHV2804" s="199"/>
      <c r="AHW2804" s="206"/>
      <c r="AHZ2804" s="199"/>
      <c r="AIA2804" s="206"/>
      <c r="AID2804" s="199"/>
      <c r="AIE2804" s="206"/>
      <c r="AIH2804" s="199"/>
      <c r="AII2804" s="206"/>
      <c r="AIL2804" s="199"/>
      <c r="AIM2804" s="206"/>
      <c r="AIP2804" s="199"/>
      <c r="AIQ2804" s="206"/>
      <c r="AIT2804" s="199"/>
      <c r="AIU2804" s="206"/>
      <c r="AIX2804" s="199"/>
      <c r="AIY2804" s="206"/>
      <c r="AJB2804" s="199"/>
      <c r="AJC2804" s="206"/>
      <c r="AJF2804" s="199"/>
      <c r="AJG2804" s="206"/>
      <c r="AJJ2804" s="199"/>
      <c r="AJK2804" s="206"/>
      <c r="AJN2804" s="199"/>
      <c r="AJO2804" s="206"/>
      <c r="AJR2804" s="199"/>
      <c r="AJS2804" s="206"/>
      <c r="AJV2804" s="199"/>
      <c r="AJW2804" s="206"/>
      <c r="AJZ2804" s="199"/>
      <c r="AKA2804" s="206"/>
      <c r="AKD2804" s="199"/>
      <c r="AKE2804" s="206"/>
      <c r="AKH2804" s="199"/>
      <c r="AKI2804" s="206"/>
      <c r="AKL2804" s="199"/>
      <c r="AKM2804" s="206"/>
      <c r="AKP2804" s="199"/>
      <c r="AKQ2804" s="206"/>
      <c r="AKT2804" s="199"/>
      <c r="AKU2804" s="206"/>
      <c r="AKX2804" s="199"/>
      <c r="AKY2804" s="206"/>
      <c r="ALB2804" s="199"/>
      <c r="ALC2804" s="206"/>
      <c r="ALF2804" s="199"/>
      <c r="ALG2804" s="206"/>
      <c r="ALJ2804" s="199"/>
      <c r="ALK2804" s="206"/>
      <c r="ALN2804" s="199"/>
      <c r="ALO2804" s="206"/>
      <c r="ALR2804" s="199"/>
      <c r="ALS2804" s="206"/>
      <c r="ALV2804" s="199"/>
      <c r="ALW2804" s="206"/>
      <c r="ALZ2804" s="199"/>
      <c r="AMA2804" s="206"/>
      <c r="AMD2804" s="199"/>
      <c r="AME2804" s="206"/>
      <c r="AMH2804" s="199"/>
      <c r="AMI2804" s="206"/>
      <c r="AML2804" s="199"/>
      <c r="AMM2804" s="206"/>
      <c r="AMP2804" s="199"/>
      <c r="AMQ2804" s="206"/>
      <c r="AMT2804" s="199"/>
      <c r="AMU2804" s="206"/>
      <c r="AMX2804" s="199"/>
      <c r="AMY2804" s="206"/>
      <c r="ANB2804" s="199"/>
      <c r="ANC2804" s="206"/>
      <c r="ANF2804" s="199"/>
      <c r="ANG2804" s="206"/>
      <c r="ANJ2804" s="199"/>
      <c r="ANK2804" s="206"/>
      <c r="ANN2804" s="199"/>
      <c r="ANO2804" s="206"/>
      <c r="ANR2804" s="199"/>
      <c r="ANS2804" s="206"/>
      <c r="ANV2804" s="199"/>
      <c r="ANW2804" s="206"/>
      <c r="ANZ2804" s="199"/>
      <c r="AOA2804" s="206"/>
      <c r="AOD2804" s="199"/>
      <c r="AOE2804" s="206"/>
      <c r="AOH2804" s="199"/>
      <c r="AOI2804" s="206"/>
      <c r="AOL2804" s="199"/>
      <c r="AOM2804" s="206"/>
    </row>
    <row r="2805" spans="1:1023 1026:1079" x14ac:dyDescent="0.25">
      <c r="A2805" s="206">
        <v>2617</v>
      </c>
      <c r="B2805" s="208"/>
      <c r="C2805" s="206" t="s">
        <v>3688</v>
      </c>
      <c r="D2805" s="315">
        <v>43496</v>
      </c>
      <c r="E2805" s="463" t="s">
        <v>1213</v>
      </c>
      <c r="F2805" s="208" t="s">
        <v>602</v>
      </c>
      <c r="G2805" s="208" t="s">
        <v>615</v>
      </c>
      <c r="H2805" s="315">
        <v>43496</v>
      </c>
      <c r="I2805" s="315">
        <v>43496</v>
      </c>
      <c r="J2805" s="338">
        <v>0.47916666666666669</v>
      </c>
      <c r="K2805" s="338">
        <v>0.49236111111111108</v>
      </c>
      <c r="L2805" s="193"/>
      <c r="M2805" s="214" t="s">
        <v>65</v>
      </c>
      <c r="N2805" s="206">
        <v>5</v>
      </c>
      <c r="O2805" s="214" t="s">
        <v>65</v>
      </c>
      <c r="P2805" s="206">
        <v>5</v>
      </c>
      <c r="S2805" s="214" t="s">
        <v>65</v>
      </c>
      <c r="T2805" s="206">
        <v>5</v>
      </c>
      <c r="U2805" s="214" t="s">
        <v>65</v>
      </c>
      <c r="V2805" s="206">
        <v>5</v>
      </c>
      <c r="AC2805" s="222">
        <f t="shared" si="624"/>
        <v>100</v>
      </c>
      <c r="AD2805" s="221" t="s">
        <v>37</v>
      </c>
      <c r="AE2805" s="200">
        <v>1</v>
      </c>
      <c r="AF2805" s="200"/>
      <c r="AG2805" s="200"/>
      <c r="AH2805" s="200"/>
      <c r="AI2805" s="200"/>
      <c r="AJ2805" s="200"/>
      <c r="AK2805" s="200"/>
      <c r="AL2805" s="224"/>
      <c r="AM2805" s="391">
        <f t="shared" si="631"/>
        <v>1</v>
      </c>
      <c r="AN2805" s="222">
        <v>0.17</v>
      </c>
      <c r="AO2805" s="228"/>
      <c r="AP2805" s="230">
        <f t="shared" si="632"/>
        <v>0.17</v>
      </c>
      <c r="AQ2805" s="399"/>
      <c r="AR2805" s="194"/>
      <c r="AS2805" s="235" t="str">
        <f t="shared" ca="1" si="633"/>
        <v>ok</v>
      </c>
      <c r="AT2805" s="225" t="str">
        <f t="shared" ca="1" si="634"/>
        <v>ok</v>
      </c>
      <c r="AU2805" s="221"/>
      <c r="AV2805" s="197">
        <v>0.17</v>
      </c>
      <c r="AW2805" s="198">
        <v>1</v>
      </c>
      <c r="AX2805" s="199" t="s">
        <v>606</v>
      </c>
      <c r="AY2805" s="206" t="s">
        <v>604</v>
      </c>
      <c r="BB2805" s="199"/>
      <c r="BC2805" s="206"/>
      <c r="BF2805" s="199"/>
      <c r="BG2805" s="206"/>
      <c r="BJ2805" s="199"/>
      <c r="BK2805" s="206"/>
      <c r="BN2805" s="199"/>
      <c r="BO2805" s="206"/>
      <c r="BR2805" s="199"/>
      <c r="BS2805" s="206"/>
      <c r="BV2805" s="199"/>
      <c r="BW2805" s="206"/>
      <c r="BZ2805" s="199"/>
      <c r="CA2805" s="206"/>
      <c r="CD2805" s="199"/>
      <c r="CE2805" s="206"/>
      <c r="CH2805" s="199"/>
      <c r="CI2805" s="206"/>
      <c r="CL2805" s="199"/>
      <c r="CM2805" s="206"/>
      <c r="CP2805" s="199"/>
      <c r="CQ2805" s="206"/>
      <c r="CT2805" s="199"/>
      <c r="CU2805" s="206"/>
      <c r="CX2805" s="199"/>
      <c r="CY2805" s="206"/>
      <c r="DB2805" s="199"/>
      <c r="DC2805" s="206"/>
      <c r="DF2805" s="199"/>
      <c r="DG2805" s="206"/>
      <c r="DJ2805" s="199"/>
      <c r="DK2805" s="206"/>
      <c r="DN2805" s="199"/>
      <c r="DO2805" s="206"/>
      <c r="DR2805" s="199"/>
      <c r="DS2805" s="206"/>
      <c r="DV2805" s="199"/>
      <c r="DW2805" s="206"/>
      <c r="DZ2805" s="199"/>
      <c r="EA2805" s="206"/>
      <c r="ED2805" s="199"/>
      <c r="EE2805" s="206"/>
      <c r="EH2805" s="199"/>
      <c r="EI2805" s="206"/>
      <c r="EL2805" s="199"/>
      <c r="EM2805" s="206"/>
      <c r="EP2805" s="199"/>
      <c r="EQ2805" s="206"/>
      <c r="ET2805" s="199"/>
      <c r="EU2805" s="206"/>
      <c r="EX2805" s="199"/>
      <c r="EY2805" s="206"/>
      <c r="FB2805" s="199"/>
      <c r="FC2805" s="206"/>
      <c r="FF2805" s="199"/>
      <c r="FG2805" s="206"/>
      <c r="FJ2805" s="199"/>
      <c r="FK2805" s="206"/>
      <c r="FN2805" s="199"/>
      <c r="FO2805" s="206"/>
      <c r="FR2805" s="199"/>
      <c r="FS2805" s="206"/>
      <c r="FV2805" s="199"/>
      <c r="FW2805" s="206"/>
      <c r="FZ2805" s="199"/>
      <c r="GA2805" s="206"/>
      <c r="GD2805" s="199"/>
      <c r="GE2805" s="206"/>
      <c r="GH2805" s="199"/>
      <c r="GI2805" s="206"/>
      <c r="GL2805" s="199"/>
      <c r="GM2805" s="206"/>
      <c r="GP2805" s="199"/>
      <c r="GQ2805" s="206"/>
      <c r="GT2805" s="199"/>
      <c r="GU2805" s="206"/>
      <c r="GX2805" s="199"/>
      <c r="GY2805" s="206"/>
      <c r="HB2805" s="199"/>
      <c r="HC2805" s="206"/>
      <c r="HF2805" s="199"/>
      <c r="HG2805" s="206"/>
      <c r="HJ2805" s="199"/>
      <c r="HK2805" s="206"/>
      <c r="HN2805" s="199"/>
      <c r="HO2805" s="206"/>
      <c r="HR2805" s="199"/>
      <c r="HS2805" s="206"/>
      <c r="HV2805" s="199"/>
      <c r="HW2805" s="206"/>
      <c r="HZ2805" s="199"/>
      <c r="IA2805" s="206"/>
      <c r="ID2805" s="199"/>
      <c r="IE2805" s="206"/>
      <c r="IH2805" s="199"/>
      <c r="II2805" s="206"/>
      <c r="IL2805" s="199"/>
      <c r="IM2805" s="206"/>
      <c r="IP2805" s="199"/>
      <c r="IQ2805" s="206"/>
      <c r="IT2805" s="199"/>
      <c r="IU2805" s="206"/>
      <c r="IX2805" s="199"/>
      <c r="IY2805" s="206"/>
      <c r="JB2805" s="199"/>
      <c r="JC2805" s="206"/>
      <c r="JF2805" s="199"/>
      <c r="JG2805" s="206"/>
      <c r="JJ2805" s="199"/>
      <c r="JK2805" s="206"/>
      <c r="JN2805" s="199"/>
      <c r="JO2805" s="206"/>
      <c r="JR2805" s="199"/>
      <c r="JS2805" s="206"/>
      <c r="JV2805" s="199"/>
      <c r="JW2805" s="206"/>
      <c r="JZ2805" s="199"/>
      <c r="KA2805" s="206"/>
      <c r="KD2805" s="199"/>
      <c r="KE2805" s="206"/>
      <c r="KH2805" s="199"/>
      <c r="KI2805" s="206"/>
      <c r="KL2805" s="199"/>
      <c r="KM2805" s="206"/>
      <c r="KP2805" s="199"/>
      <c r="KQ2805" s="206"/>
      <c r="KT2805" s="199"/>
      <c r="KU2805" s="206"/>
      <c r="KX2805" s="199"/>
      <c r="KY2805" s="206"/>
      <c r="LB2805" s="199"/>
      <c r="LC2805" s="206"/>
      <c r="LF2805" s="199"/>
      <c r="LG2805" s="206"/>
      <c r="LJ2805" s="199"/>
      <c r="LK2805" s="206"/>
      <c r="LN2805" s="199"/>
      <c r="LO2805" s="206"/>
      <c r="LR2805" s="199"/>
      <c r="LS2805" s="206"/>
      <c r="LV2805" s="199"/>
      <c r="LW2805" s="206"/>
      <c r="LZ2805" s="199"/>
      <c r="MA2805" s="206"/>
      <c r="MD2805" s="199"/>
      <c r="ME2805" s="206"/>
      <c r="MH2805" s="199"/>
      <c r="MI2805" s="206"/>
      <c r="ML2805" s="199"/>
      <c r="MM2805" s="206"/>
      <c r="MP2805" s="199"/>
      <c r="MQ2805" s="206"/>
      <c r="MT2805" s="199"/>
      <c r="MU2805" s="206"/>
      <c r="MX2805" s="199"/>
      <c r="MY2805" s="206"/>
      <c r="NB2805" s="199"/>
      <c r="NC2805" s="206"/>
      <c r="NF2805" s="199"/>
      <c r="NG2805" s="206"/>
      <c r="NJ2805" s="199"/>
      <c r="NK2805" s="206"/>
      <c r="NN2805" s="199"/>
      <c r="NO2805" s="206"/>
      <c r="NR2805" s="199"/>
      <c r="NS2805" s="206"/>
      <c r="NV2805" s="199"/>
      <c r="NW2805" s="206"/>
      <c r="NZ2805" s="199"/>
      <c r="OA2805" s="206"/>
      <c r="OD2805" s="199"/>
      <c r="OE2805" s="206"/>
      <c r="OH2805" s="199"/>
      <c r="OI2805" s="206"/>
      <c r="OL2805" s="199"/>
      <c r="OM2805" s="206"/>
      <c r="OP2805" s="199"/>
      <c r="OQ2805" s="206"/>
      <c r="OT2805" s="199"/>
      <c r="OU2805" s="206"/>
      <c r="OX2805" s="199"/>
      <c r="OY2805" s="206"/>
      <c r="PB2805" s="199"/>
      <c r="PC2805" s="206"/>
      <c r="PF2805" s="199"/>
      <c r="PG2805" s="206"/>
      <c r="PJ2805" s="199"/>
      <c r="PK2805" s="206"/>
      <c r="PN2805" s="199"/>
      <c r="PO2805" s="206"/>
      <c r="PR2805" s="199"/>
      <c r="PS2805" s="206"/>
      <c r="PV2805" s="199"/>
      <c r="PW2805" s="206"/>
      <c r="PZ2805" s="199"/>
      <c r="QA2805" s="206"/>
      <c r="QD2805" s="199"/>
      <c r="QE2805" s="206"/>
      <c r="QH2805" s="199"/>
      <c r="QI2805" s="206"/>
      <c r="QL2805" s="199"/>
      <c r="QM2805" s="206"/>
      <c r="QP2805" s="199"/>
      <c r="QQ2805" s="206"/>
      <c r="QT2805" s="199"/>
      <c r="QU2805" s="206"/>
      <c r="QX2805" s="199"/>
      <c r="QY2805" s="206"/>
      <c r="RB2805" s="199"/>
      <c r="RC2805" s="206"/>
      <c r="RF2805" s="199"/>
      <c r="RG2805" s="206"/>
      <c r="RJ2805" s="199"/>
      <c r="RK2805" s="206"/>
      <c r="RN2805" s="199"/>
      <c r="RO2805" s="206"/>
      <c r="RR2805" s="199"/>
      <c r="RS2805" s="206"/>
      <c r="RV2805" s="199"/>
      <c r="RW2805" s="206"/>
      <c r="RZ2805" s="199"/>
      <c r="SA2805" s="206"/>
      <c r="SD2805" s="199"/>
      <c r="SE2805" s="206"/>
      <c r="SH2805" s="199"/>
      <c r="SI2805" s="206"/>
      <c r="SL2805" s="199"/>
      <c r="SM2805" s="206"/>
      <c r="SP2805" s="199"/>
      <c r="SQ2805" s="206"/>
      <c r="ST2805" s="199"/>
      <c r="SU2805" s="206"/>
      <c r="SX2805" s="199"/>
      <c r="SY2805" s="206"/>
      <c r="TB2805" s="199"/>
      <c r="TC2805" s="206"/>
      <c r="TF2805" s="199"/>
      <c r="TG2805" s="206"/>
      <c r="TJ2805" s="199"/>
      <c r="TK2805" s="206"/>
      <c r="TN2805" s="199"/>
      <c r="TO2805" s="206"/>
      <c r="TR2805" s="199"/>
      <c r="TS2805" s="206"/>
      <c r="TV2805" s="199"/>
      <c r="TW2805" s="206"/>
      <c r="TZ2805" s="199"/>
      <c r="UA2805" s="206"/>
      <c r="UD2805" s="199"/>
      <c r="UE2805" s="206"/>
      <c r="UH2805" s="199"/>
      <c r="UI2805" s="206"/>
      <c r="UL2805" s="199"/>
      <c r="UM2805" s="206"/>
      <c r="UP2805" s="199"/>
      <c r="UQ2805" s="206"/>
      <c r="UT2805" s="199"/>
      <c r="UU2805" s="206"/>
      <c r="UX2805" s="199"/>
      <c r="UY2805" s="206"/>
      <c r="VB2805" s="199"/>
      <c r="VC2805" s="206"/>
      <c r="VF2805" s="199"/>
      <c r="VG2805" s="206"/>
      <c r="VJ2805" s="199"/>
      <c r="VK2805" s="206"/>
      <c r="VN2805" s="199"/>
      <c r="VO2805" s="206"/>
      <c r="VR2805" s="199"/>
      <c r="VS2805" s="206"/>
      <c r="VV2805" s="199"/>
      <c r="VW2805" s="206"/>
      <c r="VZ2805" s="199"/>
      <c r="WA2805" s="206"/>
      <c r="WD2805" s="199"/>
      <c r="WE2805" s="206"/>
      <c r="WH2805" s="199"/>
      <c r="WI2805" s="206"/>
      <c r="WL2805" s="199"/>
      <c r="WM2805" s="206"/>
      <c r="WP2805" s="199"/>
      <c r="WQ2805" s="206"/>
      <c r="WT2805" s="199"/>
      <c r="WU2805" s="206"/>
      <c r="WX2805" s="199"/>
      <c r="WY2805" s="206"/>
      <c r="XB2805" s="199"/>
      <c r="XC2805" s="206"/>
      <c r="XF2805" s="199"/>
      <c r="XG2805" s="206"/>
      <c r="XJ2805" s="199"/>
      <c r="XK2805" s="206"/>
      <c r="XN2805" s="199"/>
      <c r="XO2805" s="206"/>
      <c r="XR2805" s="199"/>
      <c r="XS2805" s="206"/>
      <c r="XV2805" s="199"/>
      <c r="XW2805" s="206"/>
      <c r="XZ2805" s="199"/>
      <c r="YA2805" s="206"/>
      <c r="YD2805" s="199"/>
      <c r="YE2805" s="206"/>
      <c r="YH2805" s="199"/>
      <c r="YI2805" s="206"/>
      <c r="YL2805" s="199"/>
      <c r="YM2805" s="206"/>
      <c r="YP2805" s="199"/>
      <c r="YQ2805" s="206"/>
      <c r="YT2805" s="199"/>
      <c r="YU2805" s="206"/>
      <c r="YX2805" s="199"/>
      <c r="YY2805" s="206"/>
      <c r="ZB2805" s="199"/>
      <c r="ZC2805" s="206"/>
      <c r="ZF2805" s="199"/>
      <c r="ZG2805" s="206"/>
      <c r="ZJ2805" s="199"/>
      <c r="ZK2805" s="206"/>
      <c r="ZN2805" s="199"/>
      <c r="ZO2805" s="206"/>
      <c r="ZR2805" s="199"/>
      <c r="ZS2805" s="206"/>
      <c r="ZV2805" s="199"/>
      <c r="ZW2805" s="206"/>
      <c r="ZZ2805" s="199"/>
      <c r="AAA2805" s="206"/>
      <c r="AAD2805" s="199"/>
      <c r="AAE2805" s="206"/>
      <c r="AAH2805" s="199"/>
      <c r="AAI2805" s="206"/>
      <c r="AAL2805" s="199"/>
      <c r="AAM2805" s="206"/>
      <c r="AAP2805" s="199"/>
      <c r="AAQ2805" s="206"/>
      <c r="AAT2805" s="199"/>
      <c r="AAU2805" s="206"/>
      <c r="AAX2805" s="199"/>
      <c r="AAY2805" s="206"/>
      <c r="ABB2805" s="199"/>
      <c r="ABC2805" s="206"/>
      <c r="ABF2805" s="199"/>
      <c r="ABG2805" s="206"/>
      <c r="ABJ2805" s="199"/>
      <c r="ABK2805" s="206"/>
      <c r="ABN2805" s="199"/>
      <c r="ABO2805" s="206"/>
      <c r="ABR2805" s="199"/>
      <c r="ABS2805" s="206"/>
      <c r="ABV2805" s="199"/>
      <c r="ABW2805" s="206"/>
      <c r="ABZ2805" s="199"/>
      <c r="ACA2805" s="206"/>
      <c r="ACD2805" s="199"/>
      <c r="ACE2805" s="206"/>
      <c r="ACH2805" s="199"/>
      <c r="ACI2805" s="206"/>
      <c r="ACL2805" s="199"/>
      <c r="ACM2805" s="206"/>
      <c r="ACP2805" s="199"/>
      <c r="ACQ2805" s="206"/>
      <c r="ACT2805" s="199"/>
      <c r="ACU2805" s="206"/>
      <c r="ACX2805" s="199"/>
      <c r="ACY2805" s="206"/>
      <c r="ADB2805" s="199"/>
      <c r="ADC2805" s="206"/>
      <c r="ADF2805" s="199"/>
      <c r="ADG2805" s="206"/>
      <c r="ADJ2805" s="199"/>
      <c r="ADK2805" s="206"/>
      <c r="ADN2805" s="199"/>
      <c r="ADO2805" s="206"/>
      <c r="ADR2805" s="199"/>
      <c r="ADS2805" s="206"/>
      <c r="ADV2805" s="199"/>
      <c r="ADW2805" s="206"/>
      <c r="ADZ2805" s="199"/>
      <c r="AEA2805" s="206"/>
      <c r="AED2805" s="199"/>
      <c r="AEE2805" s="206"/>
      <c r="AEH2805" s="199"/>
      <c r="AEI2805" s="206"/>
      <c r="AEL2805" s="199"/>
      <c r="AEM2805" s="206"/>
      <c r="AEP2805" s="199"/>
      <c r="AEQ2805" s="206"/>
      <c r="AET2805" s="199"/>
      <c r="AEU2805" s="206"/>
      <c r="AEX2805" s="199"/>
      <c r="AEY2805" s="206"/>
      <c r="AFB2805" s="199"/>
      <c r="AFC2805" s="206"/>
      <c r="AFF2805" s="199"/>
      <c r="AFG2805" s="206"/>
      <c r="AFJ2805" s="199"/>
      <c r="AFK2805" s="206"/>
      <c r="AFN2805" s="199"/>
      <c r="AFO2805" s="206"/>
      <c r="AFR2805" s="199"/>
      <c r="AFS2805" s="206"/>
      <c r="AFV2805" s="199"/>
      <c r="AFW2805" s="206"/>
      <c r="AFZ2805" s="199"/>
      <c r="AGA2805" s="206"/>
      <c r="AGD2805" s="199"/>
      <c r="AGE2805" s="206"/>
      <c r="AGH2805" s="199"/>
      <c r="AGI2805" s="206"/>
      <c r="AGL2805" s="199"/>
      <c r="AGM2805" s="206"/>
      <c r="AGP2805" s="199"/>
      <c r="AGQ2805" s="206"/>
      <c r="AGT2805" s="199"/>
      <c r="AGU2805" s="206"/>
      <c r="AGX2805" s="199"/>
      <c r="AGY2805" s="206"/>
      <c r="AHB2805" s="199"/>
      <c r="AHC2805" s="206"/>
      <c r="AHF2805" s="199"/>
      <c r="AHG2805" s="206"/>
      <c r="AHJ2805" s="199"/>
      <c r="AHK2805" s="206"/>
      <c r="AHN2805" s="199"/>
      <c r="AHO2805" s="206"/>
      <c r="AHR2805" s="199"/>
      <c r="AHS2805" s="206"/>
      <c r="AHV2805" s="199"/>
      <c r="AHW2805" s="206"/>
      <c r="AHZ2805" s="199"/>
      <c r="AIA2805" s="206"/>
      <c r="AID2805" s="199"/>
      <c r="AIE2805" s="206"/>
      <c r="AIH2805" s="199"/>
      <c r="AII2805" s="206"/>
      <c r="AIL2805" s="199"/>
      <c r="AIM2805" s="206"/>
      <c r="AIP2805" s="199"/>
      <c r="AIQ2805" s="206"/>
      <c r="AIT2805" s="199"/>
      <c r="AIU2805" s="206"/>
      <c r="AIX2805" s="199"/>
      <c r="AIY2805" s="206"/>
      <c r="AJB2805" s="199"/>
      <c r="AJC2805" s="206"/>
      <c r="AJF2805" s="199"/>
      <c r="AJG2805" s="206"/>
      <c r="AJJ2805" s="199"/>
      <c r="AJK2805" s="206"/>
      <c r="AJN2805" s="199"/>
      <c r="AJO2805" s="206"/>
      <c r="AJR2805" s="199"/>
      <c r="AJS2805" s="206"/>
      <c r="AJV2805" s="199"/>
      <c r="AJW2805" s="206"/>
      <c r="AJZ2805" s="199"/>
      <c r="AKA2805" s="206"/>
      <c r="AKD2805" s="199"/>
      <c r="AKE2805" s="206"/>
      <c r="AKH2805" s="199"/>
      <c r="AKI2805" s="206"/>
      <c r="AKL2805" s="199"/>
      <c r="AKM2805" s="206"/>
      <c r="AKP2805" s="199"/>
      <c r="AKQ2805" s="206"/>
      <c r="AKT2805" s="199"/>
      <c r="AKU2805" s="206"/>
      <c r="AKX2805" s="199"/>
      <c r="AKY2805" s="206"/>
      <c r="ALB2805" s="199"/>
      <c r="ALC2805" s="206"/>
      <c r="ALF2805" s="199"/>
      <c r="ALG2805" s="206"/>
      <c r="ALJ2805" s="199"/>
      <c r="ALK2805" s="206"/>
      <c r="ALN2805" s="199"/>
      <c r="ALO2805" s="206"/>
      <c r="ALR2805" s="199"/>
      <c r="ALS2805" s="206"/>
      <c r="ALV2805" s="199"/>
      <c r="ALW2805" s="206"/>
      <c r="ALZ2805" s="199"/>
      <c r="AMA2805" s="206"/>
      <c r="AMD2805" s="199"/>
      <c r="AME2805" s="206"/>
      <c r="AMH2805" s="199"/>
      <c r="AMI2805" s="206"/>
      <c r="AML2805" s="199"/>
      <c r="AMM2805" s="206"/>
      <c r="AMP2805" s="199"/>
      <c r="AMQ2805" s="206"/>
      <c r="AMT2805" s="199"/>
      <c r="AMU2805" s="206"/>
      <c r="AMX2805" s="199"/>
      <c r="AMY2805" s="206"/>
      <c r="ANB2805" s="199"/>
      <c r="ANC2805" s="206"/>
      <c r="ANF2805" s="199"/>
      <c r="ANG2805" s="206"/>
      <c r="ANJ2805" s="199"/>
      <c r="ANK2805" s="206"/>
      <c r="ANN2805" s="199"/>
      <c r="ANO2805" s="206"/>
      <c r="ANR2805" s="199"/>
      <c r="ANS2805" s="206"/>
      <c r="ANV2805" s="199"/>
      <c r="ANW2805" s="206"/>
      <c r="ANZ2805" s="199"/>
      <c r="AOA2805" s="206"/>
      <c r="AOD2805" s="199"/>
      <c r="AOE2805" s="206"/>
      <c r="AOH2805" s="199"/>
      <c r="AOI2805" s="206"/>
      <c r="AOL2805" s="199"/>
      <c r="AOM2805" s="206"/>
    </row>
    <row r="2806" spans="1:1023 1026:1079" x14ac:dyDescent="0.25">
      <c r="A2806" s="206"/>
      <c r="B2806" s="208"/>
      <c r="C2806" s="206" t="s">
        <v>3738</v>
      </c>
      <c r="E2806" s="463" t="s">
        <v>1214</v>
      </c>
      <c r="F2806" s="208" t="s">
        <v>602</v>
      </c>
      <c r="G2806" s="208" t="s">
        <v>615</v>
      </c>
      <c r="H2806" s="315">
        <v>43496</v>
      </c>
      <c r="I2806" s="315">
        <v>43496</v>
      </c>
      <c r="J2806" s="338"/>
      <c r="K2806" s="338"/>
      <c r="L2806" s="193"/>
      <c r="M2806" s="216"/>
      <c r="N2806" s="206"/>
      <c r="O2806" s="216"/>
      <c r="P2806" s="206"/>
      <c r="S2806" s="216"/>
      <c r="T2806" s="206"/>
      <c r="U2806" s="216"/>
      <c r="V2806" s="206"/>
      <c r="AC2806" s="222"/>
      <c r="AD2806" s="221" t="s">
        <v>37</v>
      </c>
      <c r="AE2806" s="200"/>
      <c r="AF2806" s="200"/>
      <c r="AG2806" s="200"/>
      <c r="AH2806" s="200"/>
      <c r="AI2806" s="200"/>
      <c r="AJ2806" s="200"/>
      <c r="AK2806" s="200"/>
      <c r="AL2806" s="224"/>
      <c r="AM2806" s="391">
        <f t="shared" ref="AM2806" si="639">SUM(AE2806:AL2806)</f>
        <v>0</v>
      </c>
      <c r="AN2806" s="222"/>
      <c r="AO2806" s="228"/>
      <c r="AQ2806" s="399"/>
      <c r="AR2806" s="194"/>
      <c r="AS2806" s="235" t="str">
        <f t="shared" si="633"/>
        <v/>
      </c>
      <c r="AT2806" s="225" t="str">
        <f t="shared" si="634"/>
        <v/>
      </c>
      <c r="AU2806" s="221"/>
      <c r="AX2806" s="199"/>
      <c r="AY2806" s="206"/>
      <c r="BB2806" s="199"/>
      <c r="BC2806" s="206"/>
      <c r="BF2806" s="199"/>
      <c r="BG2806" s="206"/>
      <c r="BJ2806" s="199"/>
      <c r="BK2806" s="206"/>
      <c r="BN2806" s="199"/>
      <c r="BO2806" s="206"/>
      <c r="BR2806" s="199"/>
      <c r="BS2806" s="206"/>
      <c r="BV2806" s="199"/>
      <c r="BW2806" s="206"/>
      <c r="BZ2806" s="199"/>
      <c r="CA2806" s="206"/>
      <c r="CD2806" s="199"/>
      <c r="CE2806" s="206"/>
      <c r="CH2806" s="199"/>
      <c r="CI2806" s="206"/>
      <c r="CL2806" s="199"/>
      <c r="CM2806" s="206"/>
      <c r="CP2806" s="199"/>
      <c r="CQ2806" s="206"/>
      <c r="CT2806" s="199"/>
      <c r="CU2806" s="206"/>
      <c r="CX2806" s="199"/>
      <c r="CY2806" s="206"/>
      <c r="DB2806" s="199"/>
      <c r="DC2806" s="206"/>
      <c r="DF2806" s="199"/>
      <c r="DG2806" s="206"/>
      <c r="DJ2806" s="199"/>
      <c r="DK2806" s="206"/>
      <c r="DN2806" s="199"/>
      <c r="DO2806" s="206"/>
      <c r="DR2806" s="199"/>
      <c r="DS2806" s="206"/>
      <c r="DV2806" s="199"/>
      <c r="DW2806" s="206"/>
      <c r="DZ2806" s="199"/>
      <c r="EA2806" s="206"/>
      <c r="ED2806" s="199"/>
      <c r="EE2806" s="206"/>
      <c r="EH2806" s="199"/>
      <c r="EI2806" s="206"/>
      <c r="EL2806" s="199"/>
      <c r="EM2806" s="206"/>
      <c r="EP2806" s="199"/>
      <c r="EQ2806" s="206"/>
      <c r="ET2806" s="199"/>
      <c r="EU2806" s="206"/>
      <c r="EX2806" s="199"/>
      <c r="EY2806" s="206"/>
      <c r="FB2806" s="199"/>
      <c r="FC2806" s="206"/>
      <c r="FF2806" s="199"/>
      <c r="FG2806" s="206"/>
      <c r="FJ2806" s="199"/>
      <c r="FK2806" s="206"/>
      <c r="FN2806" s="199"/>
      <c r="FO2806" s="206"/>
      <c r="FR2806" s="199"/>
      <c r="FS2806" s="206"/>
      <c r="FV2806" s="199"/>
      <c r="FW2806" s="206"/>
      <c r="FZ2806" s="199"/>
      <c r="GA2806" s="206"/>
      <c r="GD2806" s="199"/>
      <c r="GE2806" s="206"/>
      <c r="GH2806" s="199"/>
      <c r="GI2806" s="206"/>
      <c r="GL2806" s="199"/>
      <c r="GM2806" s="206"/>
      <c r="GP2806" s="199"/>
      <c r="GQ2806" s="206"/>
      <c r="GT2806" s="199"/>
      <c r="GU2806" s="206"/>
      <c r="GX2806" s="199"/>
      <c r="GY2806" s="206"/>
      <c r="HB2806" s="199"/>
      <c r="HC2806" s="206"/>
      <c r="HF2806" s="199"/>
      <c r="HG2806" s="206"/>
      <c r="HJ2806" s="199"/>
      <c r="HK2806" s="206"/>
      <c r="HN2806" s="199"/>
      <c r="HO2806" s="206"/>
      <c r="HR2806" s="199"/>
      <c r="HS2806" s="206"/>
      <c r="HV2806" s="199"/>
      <c r="HW2806" s="206"/>
      <c r="HZ2806" s="199"/>
      <c r="IA2806" s="206"/>
      <c r="ID2806" s="199"/>
      <c r="IE2806" s="206"/>
      <c r="IH2806" s="199"/>
      <c r="II2806" s="206"/>
      <c r="IL2806" s="199"/>
      <c r="IM2806" s="206"/>
      <c r="IP2806" s="199"/>
      <c r="IQ2806" s="206"/>
      <c r="IT2806" s="199"/>
      <c r="IU2806" s="206"/>
      <c r="IX2806" s="199"/>
      <c r="IY2806" s="206"/>
      <c r="JB2806" s="199"/>
      <c r="JC2806" s="206"/>
      <c r="JF2806" s="199"/>
      <c r="JG2806" s="206"/>
      <c r="JJ2806" s="199"/>
      <c r="JK2806" s="206"/>
      <c r="JN2806" s="199"/>
      <c r="JO2806" s="206"/>
      <c r="JR2806" s="199"/>
      <c r="JS2806" s="206"/>
      <c r="JV2806" s="199"/>
      <c r="JW2806" s="206"/>
      <c r="JZ2806" s="199"/>
      <c r="KA2806" s="206"/>
      <c r="KD2806" s="199"/>
      <c r="KE2806" s="206"/>
      <c r="KH2806" s="199"/>
      <c r="KI2806" s="206"/>
      <c r="KL2806" s="199"/>
      <c r="KM2806" s="206"/>
      <c r="KP2806" s="199"/>
      <c r="KQ2806" s="206"/>
      <c r="KT2806" s="199"/>
      <c r="KU2806" s="206"/>
      <c r="KX2806" s="199"/>
      <c r="KY2806" s="206"/>
      <c r="LB2806" s="199"/>
      <c r="LC2806" s="206"/>
      <c r="LF2806" s="199"/>
      <c r="LG2806" s="206"/>
      <c r="LJ2806" s="199"/>
      <c r="LK2806" s="206"/>
      <c r="LN2806" s="199"/>
      <c r="LO2806" s="206"/>
      <c r="LR2806" s="199"/>
      <c r="LS2806" s="206"/>
      <c r="LV2806" s="199"/>
      <c r="LW2806" s="206"/>
      <c r="LZ2806" s="199"/>
      <c r="MA2806" s="206"/>
      <c r="MD2806" s="199"/>
      <c r="ME2806" s="206"/>
      <c r="MH2806" s="199"/>
      <c r="MI2806" s="206"/>
      <c r="ML2806" s="199"/>
      <c r="MM2806" s="206"/>
      <c r="MP2806" s="199"/>
      <c r="MQ2806" s="206"/>
      <c r="MT2806" s="199"/>
      <c r="MU2806" s="206"/>
      <c r="MX2806" s="199"/>
      <c r="MY2806" s="206"/>
      <c r="NB2806" s="199"/>
      <c r="NC2806" s="206"/>
      <c r="NF2806" s="199"/>
      <c r="NG2806" s="206"/>
      <c r="NJ2806" s="199"/>
      <c r="NK2806" s="206"/>
      <c r="NN2806" s="199"/>
      <c r="NO2806" s="206"/>
      <c r="NR2806" s="199"/>
      <c r="NS2806" s="206"/>
      <c r="NV2806" s="199"/>
      <c r="NW2806" s="206"/>
      <c r="NZ2806" s="199"/>
      <c r="OA2806" s="206"/>
      <c r="OD2806" s="199"/>
      <c r="OE2806" s="206"/>
      <c r="OH2806" s="199"/>
      <c r="OI2806" s="206"/>
      <c r="OL2806" s="199"/>
      <c r="OM2806" s="206"/>
      <c r="OP2806" s="199"/>
      <c r="OQ2806" s="206"/>
      <c r="OT2806" s="199"/>
      <c r="OU2806" s="206"/>
      <c r="OX2806" s="199"/>
      <c r="OY2806" s="206"/>
      <c r="PB2806" s="199"/>
      <c r="PC2806" s="206"/>
      <c r="PF2806" s="199"/>
      <c r="PG2806" s="206"/>
      <c r="PJ2806" s="199"/>
      <c r="PK2806" s="206"/>
      <c r="PN2806" s="199"/>
      <c r="PO2806" s="206"/>
      <c r="PR2806" s="199"/>
      <c r="PS2806" s="206"/>
      <c r="PV2806" s="199"/>
      <c r="PW2806" s="206"/>
      <c r="PZ2806" s="199"/>
      <c r="QA2806" s="206"/>
      <c r="QD2806" s="199"/>
      <c r="QE2806" s="206"/>
      <c r="QH2806" s="199"/>
      <c r="QI2806" s="206"/>
      <c r="QL2806" s="199"/>
      <c r="QM2806" s="206"/>
      <c r="QP2806" s="199"/>
      <c r="QQ2806" s="206"/>
      <c r="QT2806" s="199"/>
      <c r="QU2806" s="206"/>
      <c r="QX2806" s="199"/>
      <c r="QY2806" s="206"/>
      <c r="RB2806" s="199"/>
      <c r="RC2806" s="206"/>
      <c r="RF2806" s="199"/>
      <c r="RG2806" s="206"/>
      <c r="RJ2806" s="199"/>
      <c r="RK2806" s="206"/>
      <c r="RN2806" s="199"/>
      <c r="RO2806" s="206"/>
      <c r="RR2806" s="199"/>
      <c r="RS2806" s="206"/>
      <c r="RV2806" s="199"/>
      <c r="RW2806" s="206"/>
      <c r="RZ2806" s="199"/>
      <c r="SA2806" s="206"/>
      <c r="SD2806" s="199"/>
      <c r="SE2806" s="206"/>
      <c r="SH2806" s="199"/>
      <c r="SI2806" s="206"/>
      <c r="SL2806" s="199"/>
      <c r="SM2806" s="206"/>
      <c r="SP2806" s="199"/>
      <c r="SQ2806" s="206"/>
      <c r="ST2806" s="199"/>
      <c r="SU2806" s="206"/>
      <c r="SX2806" s="199"/>
      <c r="SY2806" s="206"/>
      <c r="TB2806" s="199"/>
      <c r="TC2806" s="206"/>
      <c r="TF2806" s="199"/>
      <c r="TG2806" s="206"/>
      <c r="TJ2806" s="199"/>
      <c r="TK2806" s="206"/>
      <c r="TN2806" s="199"/>
      <c r="TO2806" s="206"/>
      <c r="TR2806" s="199"/>
      <c r="TS2806" s="206"/>
      <c r="TV2806" s="199"/>
      <c r="TW2806" s="206"/>
      <c r="TZ2806" s="199"/>
      <c r="UA2806" s="206"/>
      <c r="UD2806" s="199"/>
      <c r="UE2806" s="206"/>
      <c r="UH2806" s="199"/>
      <c r="UI2806" s="206"/>
      <c r="UL2806" s="199"/>
      <c r="UM2806" s="206"/>
      <c r="UP2806" s="199"/>
      <c r="UQ2806" s="206"/>
      <c r="UT2806" s="199"/>
      <c r="UU2806" s="206"/>
      <c r="UX2806" s="199"/>
      <c r="UY2806" s="206"/>
      <c r="VB2806" s="199"/>
      <c r="VC2806" s="206"/>
      <c r="VF2806" s="199"/>
      <c r="VG2806" s="206"/>
      <c r="VJ2806" s="199"/>
      <c r="VK2806" s="206"/>
      <c r="VN2806" s="199"/>
      <c r="VO2806" s="206"/>
      <c r="VR2806" s="199"/>
      <c r="VS2806" s="206"/>
      <c r="VV2806" s="199"/>
      <c r="VW2806" s="206"/>
      <c r="VZ2806" s="199"/>
      <c r="WA2806" s="206"/>
      <c r="WD2806" s="199"/>
      <c r="WE2806" s="206"/>
      <c r="WH2806" s="199"/>
      <c r="WI2806" s="206"/>
      <c r="WL2806" s="199"/>
      <c r="WM2806" s="206"/>
      <c r="WP2806" s="199"/>
      <c r="WQ2806" s="206"/>
      <c r="WT2806" s="199"/>
      <c r="WU2806" s="206"/>
      <c r="WX2806" s="199"/>
      <c r="WY2806" s="206"/>
      <c r="XB2806" s="199"/>
      <c r="XC2806" s="206"/>
      <c r="XF2806" s="199"/>
      <c r="XG2806" s="206"/>
      <c r="XJ2806" s="199"/>
      <c r="XK2806" s="206"/>
      <c r="XN2806" s="199"/>
      <c r="XO2806" s="206"/>
      <c r="XR2806" s="199"/>
      <c r="XS2806" s="206"/>
      <c r="XV2806" s="199"/>
      <c r="XW2806" s="206"/>
      <c r="XZ2806" s="199"/>
      <c r="YA2806" s="206"/>
      <c r="YD2806" s="199"/>
      <c r="YE2806" s="206"/>
      <c r="YH2806" s="199"/>
      <c r="YI2806" s="206"/>
      <c r="YL2806" s="199"/>
      <c r="YM2806" s="206"/>
      <c r="YP2806" s="199"/>
      <c r="YQ2806" s="206"/>
      <c r="YT2806" s="199"/>
      <c r="YU2806" s="206"/>
      <c r="YX2806" s="199"/>
      <c r="YY2806" s="206"/>
      <c r="ZB2806" s="199"/>
      <c r="ZC2806" s="206"/>
      <c r="ZF2806" s="199"/>
      <c r="ZG2806" s="206"/>
      <c r="ZJ2806" s="199"/>
      <c r="ZK2806" s="206"/>
      <c r="ZN2806" s="199"/>
      <c r="ZO2806" s="206"/>
      <c r="ZR2806" s="199"/>
      <c r="ZS2806" s="206"/>
      <c r="ZV2806" s="199"/>
      <c r="ZW2806" s="206"/>
      <c r="ZZ2806" s="199"/>
      <c r="AAA2806" s="206"/>
      <c r="AAD2806" s="199"/>
      <c r="AAE2806" s="206"/>
      <c r="AAH2806" s="199"/>
      <c r="AAI2806" s="206"/>
      <c r="AAL2806" s="199"/>
      <c r="AAM2806" s="206"/>
      <c r="AAP2806" s="199"/>
      <c r="AAQ2806" s="206"/>
      <c r="AAT2806" s="199"/>
      <c r="AAU2806" s="206"/>
      <c r="AAX2806" s="199"/>
      <c r="AAY2806" s="206"/>
      <c r="ABB2806" s="199"/>
      <c r="ABC2806" s="206"/>
      <c r="ABF2806" s="199"/>
      <c r="ABG2806" s="206"/>
      <c r="ABJ2806" s="199"/>
      <c r="ABK2806" s="206"/>
      <c r="ABN2806" s="199"/>
      <c r="ABO2806" s="206"/>
      <c r="ABR2806" s="199"/>
      <c r="ABS2806" s="206"/>
      <c r="ABV2806" s="199"/>
      <c r="ABW2806" s="206"/>
      <c r="ABZ2806" s="199"/>
      <c r="ACA2806" s="206"/>
      <c r="ACD2806" s="199"/>
      <c r="ACE2806" s="206"/>
      <c r="ACH2806" s="199"/>
      <c r="ACI2806" s="206"/>
      <c r="ACL2806" s="199"/>
      <c r="ACM2806" s="206"/>
      <c r="ACP2806" s="199"/>
      <c r="ACQ2806" s="206"/>
      <c r="ACT2806" s="199"/>
      <c r="ACU2806" s="206"/>
      <c r="ACX2806" s="199"/>
      <c r="ACY2806" s="206"/>
      <c r="ADB2806" s="199"/>
      <c r="ADC2806" s="206"/>
      <c r="ADF2806" s="199"/>
      <c r="ADG2806" s="206"/>
      <c r="ADJ2806" s="199"/>
      <c r="ADK2806" s="206"/>
      <c r="ADN2806" s="199"/>
      <c r="ADO2806" s="206"/>
      <c r="ADR2806" s="199"/>
      <c r="ADS2806" s="206"/>
      <c r="ADV2806" s="199"/>
      <c r="ADW2806" s="206"/>
      <c r="ADZ2806" s="199"/>
      <c r="AEA2806" s="206"/>
      <c r="AED2806" s="199"/>
      <c r="AEE2806" s="206"/>
      <c r="AEH2806" s="199"/>
      <c r="AEI2806" s="206"/>
      <c r="AEL2806" s="199"/>
      <c r="AEM2806" s="206"/>
      <c r="AEP2806" s="199"/>
      <c r="AEQ2806" s="206"/>
      <c r="AET2806" s="199"/>
      <c r="AEU2806" s="206"/>
      <c r="AEX2806" s="199"/>
      <c r="AEY2806" s="206"/>
      <c r="AFB2806" s="199"/>
      <c r="AFC2806" s="206"/>
      <c r="AFF2806" s="199"/>
      <c r="AFG2806" s="206"/>
      <c r="AFJ2806" s="199"/>
      <c r="AFK2806" s="206"/>
      <c r="AFN2806" s="199"/>
      <c r="AFO2806" s="206"/>
      <c r="AFR2806" s="199"/>
      <c r="AFS2806" s="206"/>
      <c r="AFV2806" s="199"/>
      <c r="AFW2806" s="206"/>
      <c r="AFZ2806" s="199"/>
      <c r="AGA2806" s="206"/>
      <c r="AGD2806" s="199"/>
      <c r="AGE2806" s="206"/>
      <c r="AGH2806" s="199"/>
      <c r="AGI2806" s="206"/>
      <c r="AGL2806" s="199"/>
      <c r="AGM2806" s="206"/>
      <c r="AGP2806" s="199"/>
      <c r="AGQ2806" s="206"/>
      <c r="AGT2806" s="199"/>
      <c r="AGU2806" s="206"/>
      <c r="AGX2806" s="199"/>
      <c r="AGY2806" s="206"/>
      <c r="AHB2806" s="199"/>
      <c r="AHC2806" s="206"/>
      <c r="AHF2806" s="199"/>
      <c r="AHG2806" s="206"/>
      <c r="AHJ2806" s="199"/>
      <c r="AHK2806" s="206"/>
      <c r="AHN2806" s="199"/>
      <c r="AHO2806" s="206"/>
      <c r="AHR2806" s="199"/>
      <c r="AHS2806" s="206"/>
      <c r="AHV2806" s="199"/>
      <c r="AHW2806" s="206"/>
      <c r="AHZ2806" s="199"/>
      <c r="AIA2806" s="206"/>
      <c r="AID2806" s="199"/>
      <c r="AIE2806" s="206"/>
      <c r="AIH2806" s="199"/>
      <c r="AII2806" s="206"/>
      <c r="AIL2806" s="199"/>
      <c r="AIM2806" s="206"/>
      <c r="AIP2806" s="199"/>
      <c r="AIQ2806" s="206"/>
      <c r="AIT2806" s="199"/>
      <c r="AIU2806" s="206"/>
      <c r="AIX2806" s="199"/>
      <c r="AIY2806" s="206"/>
      <c r="AJB2806" s="199"/>
      <c r="AJC2806" s="206"/>
      <c r="AJF2806" s="199"/>
      <c r="AJG2806" s="206"/>
      <c r="AJJ2806" s="199"/>
      <c r="AJK2806" s="206"/>
      <c r="AJN2806" s="199"/>
      <c r="AJO2806" s="206"/>
      <c r="AJR2806" s="199"/>
      <c r="AJS2806" s="206"/>
      <c r="AJV2806" s="199"/>
      <c r="AJW2806" s="206"/>
      <c r="AJZ2806" s="199"/>
      <c r="AKA2806" s="206"/>
      <c r="AKD2806" s="199"/>
      <c r="AKE2806" s="206"/>
      <c r="AKH2806" s="199"/>
      <c r="AKI2806" s="206"/>
      <c r="AKL2806" s="199"/>
      <c r="AKM2806" s="206"/>
      <c r="AKP2806" s="199"/>
      <c r="AKQ2806" s="206"/>
      <c r="AKT2806" s="199"/>
      <c r="AKU2806" s="206"/>
      <c r="AKX2806" s="199"/>
      <c r="AKY2806" s="206"/>
      <c r="ALB2806" s="199"/>
      <c r="ALC2806" s="206"/>
      <c r="ALF2806" s="199"/>
      <c r="ALG2806" s="206"/>
      <c r="ALJ2806" s="199"/>
      <c r="ALK2806" s="206"/>
      <c r="ALN2806" s="199"/>
      <c r="ALO2806" s="206"/>
      <c r="ALR2806" s="199"/>
      <c r="ALS2806" s="206"/>
      <c r="ALV2806" s="199"/>
      <c r="ALW2806" s="206"/>
      <c r="ALZ2806" s="199"/>
      <c r="AMA2806" s="206"/>
      <c r="AMD2806" s="199"/>
      <c r="AME2806" s="206"/>
      <c r="AMH2806" s="199"/>
      <c r="AMI2806" s="206"/>
      <c r="AML2806" s="199"/>
      <c r="AMM2806" s="206"/>
      <c r="AMP2806" s="199"/>
      <c r="AMQ2806" s="206"/>
      <c r="AMT2806" s="199"/>
      <c r="AMU2806" s="206"/>
      <c r="AMX2806" s="199"/>
      <c r="AMY2806" s="206"/>
      <c r="ANB2806" s="199"/>
      <c r="ANC2806" s="206"/>
      <c r="ANF2806" s="199"/>
      <c r="ANG2806" s="206"/>
      <c r="ANJ2806" s="199"/>
      <c r="ANK2806" s="206"/>
      <c r="ANN2806" s="199"/>
      <c r="ANO2806" s="206"/>
      <c r="ANR2806" s="199"/>
      <c r="ANS2806" s="206"/>
      <c r="ANV2806" s="199"/>
      <c r="ANW2806" s="206"/>
      <c r="ANZ2806" s="199"/>
      <c r="AOA2806" s="206"/>
      <c r="AOD2806" s="199"/>
      <c r="AOE2806" s="206"/>
      <c r="AOH2806" s="199"/>
      <c r="AOI2806" s="206"/>
      <c r="AOL2806" s="199"/>
      <c r="AOM2806" s="206"/>
    </row>
    <row r="2807" spans="1:1023 1026:1079" x14ac:dyDescent="0.25">
      <c r="A2807" s="206">
        <v>2618</v>
      </c>
      <c r="B2807" s="208"/>
      <c r="C2807" s="206" t="s">
        <v>3689</v>
      </c>
      <c r="D2807" s="315">
        <v>43496</v>
      </c>
      <c r="E2807" s="463" t="s">
        <v>1213</v>
      </c>
      <c r="F2807" s="208" t="s">
        <v>602</v>
      </c>
      <c r="G2807" s="208" t="s">
        <v>615</v>
      </c>
      <c r="H2807" s="315">
        <v>43496</v>
      </c>
      <c r="I2807" s="315">
        <v>43496</v>
      </c>
      <c r="J2807" s="338">
        <v>0.50972222222222219</v>
      </c>
      <c r="K2807" s="338">
        <v>0.51874999999999993</v>
      </c>
      <c r="L2807" s="193"/>
      <c r="M2807" s="215" t="s">
        <v>136</v>
      </c>
      <c r="N2807" s="206">
        <v>5</v>
      </c>
      <c r="O2807" s="215" t="s">
        <v>136</v>
      </c>
      <c r="P2807" s="206">
        <v>5</v>
      </c>
      <c r="S2807" s="215" t="s">
        <v>136</v>
      </c>
      <c r="T2807" s="206">
        <v>5</v>
      </c>
      <c r="U2807" s="215" t="s">
        <v>136</v>
      </c>
      <c r="V2807" s="206">
        <v>5</v>
      </c>
      <c r="AC2807" s="222">
        <f t="shared" si="624"/>
        <v>100</v>
      </c>
      <c r="AD2807" s="221" t="s">
        <v>37</v>
      </c>
      <c r="AE2807" s="200">
        <v>1</v>
      </c>
      <c r="AF2807" s="200"/>
      <c r="AG2807" s="200"/>
      <c r="AH2807" s="200"/>
      <c r="AI2807" s="200"/>
      <c r="AJ2807" s="200"/>
      <c r="AK2807" s="200"/>
      <c r="AL2807" s="224"/>
      <c r="AM2807" s="391">
        <f t="shared" si="631"/>
        <v>1</v>
      </c>
      <c r="AN2807" s="222">
        <v>0.25</v>
      </c>
      <c r="AO2807" s="228"/>
      <c r="AP2807" s="230">
        <f t="shared" si="632"/>
        <v>0.25</v>
      </c>
      <c r="AQ2807" s="399"/>
      <c r="AR2807" s="194"/>
      <c r="AS2807" s="235" t="str">
        <f t="shared" ca="1" si="633"/>
        <v>ok</v>
      </c>
      <c r="AT2807" s="225" t="str">
        <f t="shared" ca="1" si="634"/>
        <v>ok</v>
      </c>
      <c r="AU2807" s="221"/>
      <c r="AV2807" s="197">
        <v>0.25</v>
      </c>
      <c r="AW2807" s="198">
        <v>1</v>
      </c>
      <c r="AX2807" s="199" t="s">
        <v>603</v>
      </c>
      <c r="AY2807" s="206" t="s">
        <v>611</v>
      </c>
      <c r="BB2807" s="199"/>
      <c r="BC2807" s="206"/>
      <c r="BF2807" s="199"/>
      <c r="BG2807" s="206"/>
      <c r="BJ2807" s="199"/>
      <c r="BK2807" s="206"/>
      <c r="BN2807" s="199"/>
      <c r="BO2807" s="206"/>
      <c r="BR2807" s="199"/>
      <c r="BS2807" s="206"/>
      <c r="BV2807" s="199"/>
      <c r="BW2807" s="206"/>
      <c r="BZ2807" s="199"/>
      <c r="CA2807" s="206"/>
      <c r="CD2807" s="199"/>
      <c r="CE2807" s="206"/>
      <c r="CH2807" s="199"/>
      <c r="CI2807" s="206"/>
      <c r="CL2807" s="199"/>
      <c r="CM2807" s="206"/>
      <c r="CP2807" s="199"/>
      <c r="CQ2807" s="206"/>
      <c r="CT2807" s="199"/>
      <c r="CU2807" s="206"/>
      <c r="CX2807" s="199"/>
      <c r="CY2807" s="206"/>
      <c r="DB2807" s="199"/>
      <c r="DC2807" s="206"/>
      <c r="DF2807" s="199"/>
      <c r="DG2807" s="206"/>
      <c r="DJ2807" s="199"/>
      <c r="DK2807" s="206"/>
      <c r="DN2807" s="199"/>
      <c r="DO2807" s="206"/>
      <c r="DR2807" s="199"/>
      <c r="DS2807" s="206"/>
      <c r="DV2807" s="199"/>
      <c r="DW2807" s="206"/>
      <c r="DZ2807" s="199"/>
      <c r="EA2807" s="206"/>
      <c r="ED2807" s="199"/>
      <c r="EE2807" s="206"/>
      <c r="EH2807" s="199"/>
      <c r="EI2807" s="206"/>
      <c r="EL2807" s="199"/>
      <c r="EM2807" s="206"/>
      <c r="EP2807" s="199"/>
      <c r="EQ2807" s="206"/>
      <c r="ET2807" s="199"/>
      <c r="EU2807" s="206"/>
      <c r="EX2807" s="199"/>
      <c r="EY2807" s="206"/>
      <c r="FB2807" s="199"/>
      <c r="FC2807" s="206"/>
      <c r="FF2807" s="199"/>
      <c r="FG2807" s="206"/>
      <c r="FJ2807" s="199"/>
      <c r="FK2807" s="206"/>
      <c r="FN2807" s="199"/>
      <c r="FO2807" s="206"/>
      <c r="FR2807" s="199"/>
      <c r="FS2807" s="206"/>
      <c r="FV2807" s="199"/>
      <c r="FW2807" s="206"/>
      <c r="FZ2807" s="199"/>
      <c r="GA2807" s="206"/>
      <c r="GD2807" s="199"/>
      <c r="GE2807" s="206"/>
      <c r="GH2807" s="199"/>
      <c r="GI2807" s="206"/>
      <c r="GL2807" s="199"/>
      <c r="GM2807" s="206"/>
      <c r="GP2807" s="199"/>
      <c r="GQ2807" s="206"/>
      <c r="GT2807" s="199"/>
      <c r="GU2807" s="206"/>
      <c r="GX2807" s="199"/>
      <c r="GY2807" s="206"/>
      <c r="HB2807" s="199"/>
      <c r="HC2807" s="206"/>
      <c r="HF2807" s="199"/>
      <c r="HG2807" s="206"/>
      <c r="HJ2807" s="199"/>
      <c r="HK2807" s="206"/>
      <c r="HN2807" s="199"/>
      <c r="HO2807" s="206"/>
      <c r="HR2807" s="199"/>
      <c r="HS2807" s="206"/>
      <c r="HV2807" s="199"/>
      <c r="HW2807" s="206"/>
      <c r="HZ2807" s="199"/>
      <c r="IA2807" s="206"/>
      <c r="ID2807" s="199"/>
      <c r="IE2807" s="206"/>
      <c r="IH2807" s="199"/>
      <c r="II2807" s="206"/>
      <c r="IL2807" s="199"/>
      <c r="IM2807" s="206"/>
      <c r="IP2807" s="199"/>
      <c r="IQ2807" s="206"/>
      <c r="IT2807" s="199"/>
      <c r="IU2807" s="206"/>
      <c r="IX2807" s="199"/>
      <c r="IY2807" s="206"/>
      <c r="JB2807" s="199"/>
      <c r="JC2807" s="206"/>
      <c r="JF2807" s="199"/>
      <c r="JG2807" s="206"/>
      <c r="JJ2807" s="199"/>
      <c r="JK2807" s="206"/>
      <c r="JN2807" s="199"/>
      <c r="JO2807" s="206"/>
      <c r="JR2807" s="199"/>
      <c r="JS2807" s="206"/>
      <c r="JV2807" s="199"/>
      <c r="JW2807" s="206"/>
      <c r="JZ2807" s="199"/>
      <c r="KA2807" s="206"/>
      <c r="KD2807" s="199"/>
      <c r="KE2807" s="206"/>
      <c r="KH2807" s="199"/>
      <c r="KI2807" s="206"/>
      <c r="KL2807" s="199"/>
      <c r="KM2807" s="206"/>
      <c r="KP2807" s="199"/>
      <c r="KQ2807" s="206"/>
      <c r="KT2807" s="199"/>
      <c r="KU2807" s="206"/>
      <c r="KX2807" s="199"/>
      <c r="KY2807" s="206"/>
      <c r="LB2807" s="199"/>
      <c r="LC2807" s="206"/>
      <c r="LF2807" s="199"/>
      <c r="LG2807" s="206"/>
      <c r="LJ2807" s="199"/>
      <c r="LK2807" s="206"/>
      <c r="LN2807" s="199"/>
      <c r="LO2807" s="206"/>
      <c r="LR2807" s="199"/>
      <c r="LS2807" s="206"/>
      <c r="LV2807" s="199"/>
      <c r="LW2807" s="206"/>
      <c r="LZ2807" s="199"/>
      <c r="MA2807" s="206"/>
      <c r="MD2807" s="199"/>
      <c r="ME2807" s="206"/>
      <c r="MH2807" s="199"/>
      <c r="MI2807" s="206"/>
      <c r="ML2807" s="199"/>
      <c r="MM2807" s="206"/>
      <c r="MP2807" s="199"/>
      <c r="MQ2807" s="206"/>
      <c r="MT2807" s="199"/>
      <c r="MU2807" s="206"/>
      <c r="MX2807" s="199"/>
      <c r="MY2807" s="206"/>
      <c r="NB2807" s="199"/>
      <c r="NC2807" s="206"/>
      <c r="NF2807" s="199"/>
      <c r="NG2807" s="206"/>
      <c r="NJ2807" s="199"/>
      <c r="NK2807" s="206"/>
      <c r="NN2807" s="199"/>
      <c r="NO2807" s="206"/>
      <c r="NR2807" s="199"/>
      <c r="NS2807" s="206"/>
      <c r="NV2807" s="199"/>
      <c r="NW2807" s="206"/>
      <c r="NZ2807" s="199"/>
      <c r="OA2807" s="206"/>
      <c r="OD2807" s="199"/>
      <c r="OE2807" s="206"/>
      <c r="OH2807" s="199"/>
      <c r="OI2807" s="206"/>
      <c r="OL2807" s="199"/>
      <c r="OM2807" s="206"/>
      <c r="OP2807" s="199"/>
      <c r="OQ2807" s="206"/>
      <c r="OT2807" s="199"/>
      <c r="OU2807" s="206"/>
      <c r="OX2807" s="199"/>
      <c r="OY2807" s="206"/>
      <c r="PB2807" s="199"/>
      <c r="PC2807" s="206"/>
      <c r="PF2807" s="199"/>
      <c r="PG2807" s="206"/>
      <c r="PJ2807" s="199"/>
      <c r="PK2807" s="206"/>
      <c r="PN2807" s="199"/>
      <c r="PO2807" s="206"/>
      <c r="PR2807" s="199"/>
      <c r="PS2807" s="206"/>
      <c r="PV2807" s="199"/>
      <c r="PW2807" s="206"/>
      <c r="PZ2807" s="199"/>
      <c r="QA2807" s="206"/>
      <c r="QD2807" s="199"/>
      <c r="QE2807" s="206"/>
      <c r="QH2807" s="199"/>
      <c r="QI2807" s="206"/>
      <c r="QL2807" s="199"/>
      <c r="QM2807" s="206"/>
      <c r="QP2807" s="199"/>
      <c r="QQ2807" s="206"/>
      <c r="QT2807" s="199"/>
      <c r="QU2807" s="206"/>
      <c r="QX2807" s="199"/>
      <c r="QY2807" s="206"/>
      <c r="RB2807" s="199"/>
      <c r="RC2807" s="206"/>
      <c r="RF2807" s="199"/>
      <c r="RG2807" s="206"/>
      <c r="RJ2807" s="199"/>
      <c r="RK2807" s="206"/>
      <c r="RN2807" s="199"/>
      <c r="RO2807" s="206"/>
      <c r="RR2807" s="199"/>
      <c r="RS2807" s="206"/>
      <c r="RV2807" s="199"/>
      <c r="RW2807" s="206"/>
      <c r="RZ2807" s="199"/>
      <c r="SA2807" s="206"/>
      <c r="SD2807" s="199"/>
      <c r="SE2807" s="206"/>
      <c r="SH2807" s="199"/>
      <c r="SI2807" s="206"/>
      <c r="SL2807" s="199"/>
      <c r="SM2807" s="206"/>
      <c r="SP2807" s="199"/>
      <c r="SQ2807" s="206"/>
      <c r="ST2807" s="199"/>
      <c r="SU2807" s="206"/>
      <c r="SX2807" s="199"/>
      <c r="SY2807" s="206"/>
      <c r="TB2807" s="199"/>
      <c r="TC2807" s="206"/>
      <c r="TF2807" s="199"/>
      <c r="TG2807" s="206"/>
      <c r="TJ2807" s="199"/>
      <c r="TK2807" s="206"/>
      <c r="TN2807" s="199"/>
      <c r="TO2807" s="206"/>
      <c r="TR2807" s="199"/>
      <c r="TS2807" s="206"/>
      <c r="TV2807" s="199"/>
      <c r="TW2807" s="206"/>
      <c r="TZ2807" s="199"/>
      <c r="UA2807" s="206"/>
      <c r="UD2807" s="199"/>
      <c r="UE2807" s="206"/>
      <c r="UH2807" s="199"/>
      <c r="UI2807" s="206"/>
      <c r="UL2807" s="199"/>
      <c r="UM2807" s="206"/>
      <c r="UP2807" s="199"/>
      <c r="UQ2807" s="206"/>
      <c r="UT2807" s="199"/>
      <c r="UU2807" s="206"/>
      <c r="UX2807" s="199"/>
      <c r="UY2807" s="206"/>
      <c r="VB2807" s="199"/>
      <c r="VC2807" s="206"/>
      <c r="VF2807" s="199"/>
      <c r="VG2807" s="206"/>
      <c r="VJ2807" s="199"/>
      <c r="VK2807" s="206"/>
      <c r="VN2807" s="199"/>
      <c r="VO2807" s="206"/>
      <c r="VR2807" s="199"/>
      <c r="VS2807" s="206"/>
      <c r="VV2807" s="199"/>
      <c r="VW2807" s="206"/>
      <c r="VZ2807" s="199"/>
      <c r="WA2807" s="206"/>
      <c r="WD2807" s="199"/>
      <c r="WE2807" s="206"/>
      <c r="WH2807" s="199"/>
      <c r="WI2807" s="206"/>
      <c r="WL2807" s="199"/>
      <c r="WM2807" s="206"/>
      <c r="WP2807" s="199"/>
      <c r="WQ2807" s="206"/>
      <c r="WT2807" s="199"/>
      <c r="WU2807" s="206"/>
      <c r="WX2807" s="199"/>
      <c r="WY2807" s="206"/>
      <c r="XB2807" s="199"/>
      <c r="XC2807" s="206"/>
      <c r="XF2807" s="199"/>
      <c r="XG2807" s="206"/>
      <c r="XJ2807" s="199"/>
      <c r="XK2807" s="206"/>
      <c r="XN2807" s="199"/>
      <c r="XO2807" s="206"/>
      <c r="XR2807" s="199"/>
      <c r="XS2807" s="206"/>
      <c r="XV2807" s="199"/>
      <c r="XW2807" s="206"/>
      <c r="XZ2807" s="199"/>
      <c r="YA2807" s="206"/>
      <c r="YD2807" s="199"/>
      <c r="YE2807" s="206"/>
      <c r="YH2807" s="199"/>
      <c r="YI2807" s="206"/>
      <c r="YL2807" s="199"/>
      <c r="YM2807" s="206"/>
      <c r="YP2807" s="199"/>
      <c r="YQ2807" s="206"/>
      <c r="YT2807" s="199"/>
      <c r="YU2807" s="206"/>
      <c r="YX2807" s="199"/>
      <c r="YY2807" s="206"/>
      <c r="ZB2807" s="199"/>
      <c r="ZC2807" s="206"/>
      <c r="ZF2807" s="199"/>
      <c r="ZG2807" s="206"/>
      <c r="ZJ2807" s="199"/>
      <c r="ZK2807" s="206"/>
      <c r="ZN2807" s="199"/>
      <c r="ZO2807" s="206"/>
      <c r="ZR2807" s="199"/>
      <c r="ZS2807" s="206"/>
      <c r="ZV2807" s="199"/>
      <c r="ZW2807" s="206"/>
      <c r="ZZ2807" s="199"/>
      <c r="AAA2807" s="206"/>
      <c r="AAD2807" s="199"/>
      <c r="AAE2807" s="206"/>
      <c r="AAH2807" s="199"/>
      <c r="AAI2807" s="206"/>
      <c r="AAL2807" s="199"/>
      <c r="AAM2807" s="206"/>
      <c r="AAP2807" s="199"/>
      <c r="AAQ2807" s="206"/>
      <c r="AAT2807" s="199"/>
      <c r="AAU2807" s="206"/>
      <c r="AAX2807" s="199"/>
      <c r="AAY2807" s="206"/>
      <c r="ABB2807" s="199"/>
      <c r="ABC2807" s="206"/>
      <c r="ABF2807" s="199"/>
      <c r="ABG2807" s="206"/>
      <c r="ABJ2807" s="199"/>
      <c r="ABK2807" s="206"/>
      <c r="ABN2807" s="199"/>
      <c r="ABO2807" s="206"/>
      <c r="ABR2807" s="199"/>
      <c r="ABS2807" s="206"/>
      <c r="ABV2807" s="199"/>
      <c r="ABW2807" s="206"/>
      <c r="ABZ2807" s="199"/>
      <c r="ACA2807" s="206"/>
      <c r="ACD2807" s="199"/>
      <c r="ACE2807" s="206"/>
      <c r="ACH2807" s="199"/>
      <c r="ACI2807" s="206"/>
      <c r="ACL2807" s="199"/>
      <c r="ACM2807" s="206"/>
      <c r="ACP2807" s="199"/>
      <c r="ACQ2807" s="206"/>
      <c r="ACT2807" s="199"/>
      <c r="ACU2807" s="206"/>
      <c r="ACX2807" s="199"/>
      <c r="ACY2807" s="206"/>
      <c r="ADB2807" s="199"/>
      <c r="ADC2807" s="206"/>
      <c r="ADF2807" s="199"/>
      <c r="ADG2807" s="206"/>
      <c r="ADJ2807" s="199"/>
      <c r="ADK2807" s="206"/>
      <c r="ADN2807" s="199"/>
      <c r="ADO2807" s="206"/>
      <c r="ADR2807" s="199"/>
      <c r="ADS2807" s="206"/>
      <c r="ADV2807" s="199"/>
      <c r="ADW2807" s="206"/>
      <c r="ADZ2807" s="199"/>
      <c r="AEA2807" s="206"/>
      <c r="AED2807" s="199"/>
      <c r="AEE2807" s="206"/>
      <c r="AEH2807" s="199"/>
      <c r="AEI2807" s="206"/>
      <c r="AEL2807" s="199"/>
      <c r="AEM2807" s="206"/>
      <c r="AEP2807" s="199"/>
      <c r="AEQ2807" s="206"/>
      <c r="AET2807" s="199"/>
      <c r="AEU2807" s="206"/>
      <c r="AEX2807" s="199"/>
      <c r="AEY2807" s="206"/>
      <c r="AFB2807" s="199"/>
      <c r="AFC2807" s="206"/>
      <c r="AFF2807" s="199"/>
      <c r="AFG2807" s="206"/>
      <c r="AFJ2807" s="199"/>
      <c r="AFK2807" s="206"/>
      <c r="AFN2807" s="199"/>
      <c r="AFO2807" s="206"/>
      <c r="AFR2807" s="199"/>
      <c r="AFS2807" s="206"/>
      <c r="AFV2807" s="199"/>
      <c r="AFW2807" s="206"/>
      <c r="AFZ2807" s="199"/>
      <c r="AGA2807" s="206"/>
      <c r="AGD2807" s="199"/>
      <c r="AGE2807" s="206"/>
      <c r="AGH2807" s="199"/>
      <c r="AGI2807" s="206"/>
      <c r="AGL2807" s="199"/>
      <c r="AGM2807" s="206"/>
      <c r="AGP2807" s="199"/>
      <c r="AGQ2807" s="206"/>
      <c r="AGT2807" s="199"/>
      <c r="AGU2807" s="206"/>
      <c r="AGX2807" s="199"/>
      <c r="AGY2807" s="206"/>
      <c r="AHB2807" s="199"/>
      <c r="AHC2807" s="206"/>
      <c r="AHF2807" s="199"/>
      <c r="AHG2807" s="206"/>
      <c r="AHJ2807" s="199"/>
      <c r="AHK2807" s="206"/>
      <c r="AHN2807" s="199"/>
      <c r="AHO2807" s="206"/>
      <c r="AHR2807" s="199"/>
      <c r="AHS2807" s="206"/>
      <c r="AHV2807" s="199"/>
      <c r="AHW2807" s="206"/>
      <c r="AHZ2807" s="199"/>
      <c r="AIA2807" s="206"/>
      <c r="AID2807" s="199"/>
      <c r="AIE2807" s="206"/>
      <c r="AIH2807" s="199"/>
      <c r="AII2807" s="206"/>
      <c r="AIL2807" s="199"/>
      <c r="AIM2807" s="206"/>
      <c r="AIP2807" s="199"/>
      <c r="AIQ2807" s="206"/>
      <c r="AIT2807" s="199"/>
      <c r="AIU2807" s="206"/>
      <c r="AIX2807" s="199"/>
      <c r="AIY2807" s="206"/>
      <c r="AJB2807" s="199"/>
      <c r="AJC2807" s="206"/>
      <c r="AJF2807" s="199"/>
      <c r="AJG2807" s="206"/>
      <c r="AJJ2807" s="199"/>
      <c r="AJK2807" s="206"/>
      <c r="AJN2807" s="199"/>
      <c r="AJO2807" s="206"/>
      <c r="AJR2807" s="199"/>
      <c r="AJS2807" s="206"/>
      <c r="AJV2807" s="199"/>
      <c r="AJW2807" s="206"/>
      <c r="AJZ2807" s="199"/>
      <c r="AKA2807" s="206"/>
      <c r="AKD2807" s="199"/>
      <c r="AKE2807" s="206"/>
      <c r="AKH2807" s="199"/>
      <c r="AKI2807" s="206"/>
      <c r="AKL2807" s="199"/>
      <c r="AKM2807" s="206"/>
      <c r="AKP2807" s="199"/>
      <c r="AKQ2807" s="206"/>
      <c r="AKT2807" s="199"/>
      <c r="AKU2807" s="206"/>
      <c r="AKX2807" s="199"/>
      <c r="AKY2807" s="206"/>
      <c r="ALB2807" s="199"/>
      <c r="ALC2807" s="206"/>
      <c r="ALF2807" s="199"/>
      <c r="ALG2807" s="206"/>
      <c r="ALJ2807" s="199"/>
      <c r="ALK2807" s="206"/>
      <c r="ALN2807" s="199"/>
      <c r="ALO2807" s="206"/>
      <c r="ALR2807" s="199"/>
      <c r="ALS2807" s="206"/>
      <c r="ALV2807" s="199"/>
      <c r="ALW2807" s="206"/>
      <c r="ALZ2807" s="199"/>
      <c r="AMA2807" s="206"/>
      <c r="AMD2807" s="199"/>
      <c r="AME2807" s="206"/>
      <c r="AMH2807" s="199"/>
      <c r="AMI2807" s="206"/>
      <c r="AML2807" s="199"/>
      <c r="AMM2807" s="206"/>
      <c r="AMP2807" s="199"/>
      <c r="AMQ2807" s="206"/>
      <c r="AMT2807" s="199"/>
      <c r="AMU2807" s="206"/>
      <c r="AMX2807" s="199"/>
      <c r="AMY2807" s="206"/>
      <c r="ANB2807" s="199"/>
      <c r="ANC2807" s="206"/>
      <c r="ANF2807" s="199"/>
      <c r="ANG2807" s="206"/>
      <c r="ANJ2807" s="199"/>
      <c r="ANK2807" s="206"/>
      <c r="ANN2807" s="199"/>
      <c r="ANO2807" s="206"/>
      <c r="ANR2807" s="199"/>
      <c r="ANS2807" s="206"/>
      <c r="ANV2807" s="199"/>
      <c r="ANW2807" s="206"/>
      <c r="ANZ2807" s="199"/>
      <c r="AOA2807" s="206"/>
      <c r="AOD2807" s="199"/>
      <c r="AOE2807" s="206"/>
      <c r="AOH2807" s="199"/>
      <c r="AOI2807" s="206"/>
      <c r="AOL2807" s="199"/>
      <c r="AOM2807" s="206"/>
    </row>
    <row r="2808" spans="1:1023 1026:1079" x14ac:dyDescent="0.25">
      <c r="A2808" s="206">
        <v>2619</v>
      </c>
      <c r="B2808" s="208"/>
      <c r="C2808" s="206" t="s">
        <v>3690</v>
      </c>
      <c r="D2808" s="315">
        <v>43496</v>
      </c>
      <c r="E2808" s="463" t="s">
        <v>1213</v>
      </c>
      <c r="F2808" s="208" t="s">
        <v>602</v>
      </c>
      <c r="G2808" s="208" t="s">
        <v>615</v>
      </c>
      <c r="H2808" s="315">
        <v>43496</v>
      </c>
      <c r="I2808" s="315">
        <v>43496</v>
      </c>
      <c r="J2808" s="338">
        <v>0.52083333333333337</v>
      </c>
      <c r="K2808" s="338">
        <v>0.52569444444444446</v>
      </c>
      <c r="L2808" s="193"/>
      <c r="M2808" s="214" t="s">
        <v>65</v>
      </c>
      <c r="N2808" s="206">
        <v>5</v>
      </c>
      <c r="O2808" s="214" t="s">
        <v>65</v>
      </c>
      <c r="P2808" s="206">
        <v>5</v>
      </c>
      <c r="S2808" s="214" t="s">
        <v>65</v>
      </c>
      <c r="T2808" s="206">
        <v>5</v>
      </c>
      <c r="U2808" s="214" t="s">
        <v>65</v>
      </c>
      <c r="V2808" s="206">
        <v>5</v>
      </c>
      <c r="AC2808" s="222">
        <f t="shared" si="624"/>
        <v>100</v>
      </c>
      <c r="AD2808" s="221" t="s">
        <v>37</v>
      </c>
      <c r="AE2808" s="200"/>
      <c r="AF2808" s="200"/>
      <c r="AG2808" s="200"/>
      <c r="AH2808" s="200"/>
      <c r="AI2808" s="200"/>
      <c r="AJ2808" s="200"/>
      <c r="AK2808" s="200"/>
      <c r="AL2808" s="224"/>
      <c r="AM2808" s="391">
        <f t="shared" si="631"/>
        <v>0</v>
      </c>
      <c r="AN2808" s="222"/>
      <c r="AO2808" s="228"/>
      <c r="AP2808" s="230">
        <f t="shared" si="632"/>
        <v>0</v>
      </c>
      <c r="AQ2808" s="399"/>
      <c r="AR2808" s="194"/>
      <c r="AS2808" s="235" t="str">
        <f t="shared" ca="1" si="633"/>
        <v>ok</v>
      </c>
      <c r="AT2808" s="225" t="str">
        <f t="shared" ca="1" si="634"/>
        <v>ok</v>
      </c>
      <c r="AU2808" s="221"/>
      <c r="AX2808" s="199"/>
      <c r="AY2808" s="206"/>
      <c r="BB2808" s="199"/>
      <c r="BC2808" s="206"/>
      <c r="BF2808" s="199"/>
      <c r="BG2808" s="206"/>
      <c r="BJ2808" s="199"/>
      <c r="BK2808" s="206"/>
      <c r="BN2808" s="199"/>
      <c r="BO2808" s="206"/>
      <c r="BR2808" s="199"/>
      <c r="BS2808" s="206"/>
      <c r="BV2808" s="199"/>
      <c r="BW2808" s="206"/>
      <c r="BZ2808" s="199"/>
      <c r="CA2808" s="206"/>
      <c r="CD2808" s="199"/>
      <c r="CE2808" s="206"/>
      <c r="CH2808" s="199"/>
      <c r="CI2808" s="206"/>
      <c r="CL2808" s="199"/>
      <c r="CM2808" s="206"/>
      <c r="CP2808" s="199"/>
      <c r="CQ2808" s="206"/>
      <c r="CT2808" s="199"/>
      <c r="CU2808" s="206"/>
      <c r="CX2808" s="199"/>
      <c r="CY2808" s="206"/>
      <c r="DB2808" s="199"/>
      <c r="DC2808" s="206"/>
      <c r="DF2808" s="199"/>
      <c r="DG2808" s="206"/>
      <c r="DJ2808" s="199"/>
      <c r="DK2808" s="206"/>
      <c r="DN2808" s="199"/>
      <c r="DO2808" s="206"/>
      <c r="DR2808" s="199"/>
      <c r="DS2808" s="206"/>
      <c r="DV2808" s="199"/>
      <c r="DW2808" s="206"/>
      <c r="DZ2808" s="199"/>
      <c r="EA2808" s="206"/>
      <c r="ED2808" s="199"/>
      <c r="EE2808" s="206"/>
      <c r="EH2808" s="199"/>
      <c r="EI2808" s="206"/>
      <c r="EL2808" s="199"/>
      <c r="EM2808" s="206"/>
      <c r="EP2808" s="199"/>
      <c r="EQ2808" s="206"/>
      <c r="ET2808" s="199"/>
      <c r="EU2808" s="206"/>
      <c r="EX2808" s="199"/>
      <c r="EY2808" s="206"/>
      <c r="FB2808" s="199"/>
      <c r="FC2808" s="206"/>
      <c r="FF2808" s="199"/>
      <c r="FG2808" s="206"/>
      <c r="FJ2808" s="199"/>
      <c r="FK2808" s="206"/>
      <c r="FN2808" s="199"/>
      <c r="FO2808" s="206"/>
      <c r="FR2808" s="199"/>
      <c r="FS2808" s="206"/>
      <c r="FV2808" s="199"/>
      <c r="FW2808" s="206"/>
      <c r="FZ2808" s="199"/>
      <c r="GA2808" s="206"/>
      <c r="GD2808" s="199"/>
      <c r="GE2808" s="206"/>
      <c r="GH2808" s="199"/>
      <c r="GI2808" s="206"/>
      <c r="GL2808" s="199"/>
      <c r="GM2808" s="206"/>
      <c r="GP2808" s="199"/>
      <c r="GQ2808" s="206"/>
      <c r="GT2808" s="199"/>
      <c r="GU2808" s="206"/>
      <c r="GX2808" s="199"/>
      <c r="GY2808" s="206"/>
      <c r="HB2808" s="199"/>
      <c r="HC2808" s="206"/>
      <c r="HF2808" s="199"/>
      <c r="HG2808" s="206"/>
      <c r="HJ2808" s="199"/>
      <c r="HK2808" s="206"/>
      <c r="HN2808" s="199"/>
      <c r="HO2808" s="206"/>
      <c r="HR2808" s="199"/>
      <c r="HS2808" s="206"/>
      <c r="HV2808" s="199"/>
      <c r="HW2808" s="206"/>
      <c r="HZ2808" s="199"/>
      <c r="IA2808" s="206"/>
      <c r="ID2808" s="199"/>
      <c r="IE2808" s="206"/>
      <c r="IH2808" s="199"/>
      <c r="II2808" s="206"/>
      <c r="IL2808" s="199"/>
      <c r="IM2808" s="206"/>
      <c r="IP2808" s="199"/>
      <c r="IQ2808" s="206"/>
      <c r="IT2808" s="199"/>
      <c r="IU2808" s="206"/>
      <c r="IX2808" s="199"/>
      <c r="IY2808" s="206"/>
      <c r="JB2808" s="199"/>
      <c r="JC2808" s="206"/>
      <c r="JF2808" s="199"/>
      <c r="JG2808" s="206"/>
      <c r="JJ2808" s="199"/>
      <c r="JK2808" s="206"/>
      <c r="JN2808" s="199"/>
      <c r="JO2808" s="206"/>
      <c r="JR2808" s="199"/>
      <c r="JS2808" s="206"/>
      <c r="JV2808" s="199"/>
      <c r="JW2808" s="206"/>
      <c r="JZ2808" s="199"/>
      <c r="KA2808" s="206"/>
      <c r="KD2808" s="199"/>
      <c r="KE2808" s="206"/>
      <c r="KH2808" s="199"/>
      <c r="KI2808" s="206"/>
      <c r="KL2808" s="199"/>
      <c r="KM2808" s="206"/>
      <c r="KP2808" s="199"/>
      <c r="KQ2808" s="206"/>
      <c r="KT2808" s="199"/>
      <c r="KU2808" s="206"/>
      <c r="KX2808" s="199"/>
      <c r="KY2808" s="206"/>
      <c r="LB2808" s="199"/>
      <c r="LC2808" s="206"/>
      <c r="LF2808" s="199"/>
      <c r="LG2808" s="206"/>
      <c r="LJ2808" s="199"/>
      <c r="LK2808" s="206"/>
      <c r="LN2808" s="199"/>
      <c r="LO2808" s="206"/>
      <c r="LR2808" s="199"/>
      <c r="LS2808" s="206"/>
      <c r="LV2808" s="199"/>
      <c r="LW2808" s="206"/>
      <c r="LZ2808" s="199"/>
      <c r="MA2808" s="206"/>
      <c r="MD2808" s="199"/>
      <c r="ME2808" s="206"/>
      <c r="MH2808" s="199"/>
      <c r="MI2808" s="206"/>
      <c r="ML2808" s="199"/>
      <c r="MM2808" s="206"/>
      <c r="MP2808" s="199"/>
      <c r="MQ2808" s="206"/>
      <c r="MT2808" s="199"/>
      <c r="MU2808" s="206"/>
      <c r="MX2808" s="199"/>
      <c r="MY2808" s="206"/>
      <c r="NB2808" s="199"/>
      <c r="NC2808" s="206"/>
      <c r="NF2808" s="199"/>
      <c r="NG2808" s="206"/>
      <c r="NJ2808" s="199"/>
      <c r="NK2808" s="206"/>
      <c r="NN2808" s="199"/>
      <c r="NO2808" s="206"/>
      <c r="NR2808" s="199"/>
      <c r="NS2808" s="206"/>
      <c r="NV2808" s="199"/>
      <c r="NW2808" s="206"/>
      <c r="NZ2808" s="199"/>
      <c r="OA2808" s="206"/>
      <c r="OD2808" s="199"/>
      <c r="OE2808" s="206"/>
      <c r="OH2808" s="199"/>
      <c r="OI2808" s="206"/>
      <c r="OL2808" s="199"/>
      <c r="OM2808" s="206"/>
      <c r="OP2808" s="199"/>
      <c r="OQ2808" s="206"/>
      <c r="OT2808" s="199"/>
      <c r="OU2808" s="206"/>
      <c r="OX2808" s="199"/>
      <c r="OY2808" s="206"/>
      <c r="PB2808" s="199"/>
      <c r="PC2808" s="206"/>
      <c r="PF2808" s="199"/>
      <c r="PG2808" s="206"/>
      <c r="PJ2808" s="199"/>
      <c r="PK2808" s="206"/>
      <c r="PN2808" s="199"/>
      <c r="PO2808" s="206"/>
      <c r="PR2808" s="199"/>
      <c r="PS2808" s="206"/>
      <c r="PV2808" s="199"/>
      <c r="PW2808" s="206"/>
      <c r="PZ2808" s="199"/>
      <c r="QA2808" s="206"/>
      <c r="QD2808" s="199"/>
      <c r="QE2808" s="206"/>
      <c r="QH2808" s="199"/>
      <c r="QI2808" s="206"/>
      <c r="QL2808" s="199"/>
      <c r="QM2808" s="206"/>
      <c r="QP2808" s="199"/>
      <c r="QQ2808" s="206"/>
      <c r="QT2808" s="199"/>
      <c r="QU2808" s="206"/>
      <c r="QX2808" s="199"/>
      <c r="QY2808" s="206"/>
      <c r="RB2808" s="199"/>
      <c r="RC2808" s="206"/>
      <c r="RF2808" s="199"/>
      <c r="RG2808" s="206"/>
      <c r="RJ2808" s="199"/>
      <c r="RK2808" s="206"/>
      <c r="RN2808" s="199"/>
      <c r="RO2808" s="206"/>
      <c r="RR2808" s="199"/>
      <c r="RS2808" s="206"/>
      <c r="RV2808" s="199"/>
      <c r="RW2808" s="206"/>
      <c r="RZ2808" s="199"/>
      <c r="SA2808" s="206"/>
      <c r="SD2808" s="199"/>
      <c r="SE2808" s="206"/>
      <c r="SH2808" s="199"/>
      <c r="SI2808" s="206"/>
      <c r="SL2808" s="199"/>
      <c r="SM2808" s="206"/>
      <c r="SP2808" s="199"/>
      <c r="SQ2808" s="206"/>
      <c r="ST2808" s="199"/>
      <c r="SU2808" s="206"/>
      <c r="SX2808" s="199"/>
      <c r="SY2808" s="206"/>
      <c r="TB2808" s="199"/>
      <c r="TC2808" s="206"/>
      <c r="TF2808" s="199"/>
      <c r="TG2808" s="206"/>
      <c r="TJ2808" s="199"/>
      <c r="TK2808" s="206"/>
      <c r="TN2808" s="199"/>
      <c r="TO2808" s="206"/>
      <c r="TR2808" s="199"/>
      <c r="TS2808" s="206"/>
      <c r="TV2808" s="199"/>
      <c r="TW2808" s="206"/>
      <c r="TZ2808" s="199"/>
      <c r="UA2808" s="206"/>
      <c r="UD2808" s="199"/>
      <c r="UE2808" s="206"/>
      <c r="UH2808" s="199"/>
      <c r="UI2808" s="206"/>
      <c r="UL2808" s="199"/>
      <c r="UM2808" s="206"/>
      <c r="UP2808" s="199"/>
      <c r="UQ2808" s="206"/>
      <c r="UT2808" s="199"/>
      <c r="UU2808" s="206"/>
      <c r="UX2808" s="199"/>
      <c r="UY2808" s="206"/>
      <c r="VB2808" s="199"/>
      <c r="VC2808" s="206"/>
      <c r="VF2808" s="199"/>
      <c r="VG2808" s="206"/>
      <c r="VJ2808" s="199"/>
      <c r="VK2808" s="206"/>
      <c r="VN2808" s="199"/>
      <c r="VO2808" s="206"/>
      <c r="VR2808" s="199"/>
      <c r="VS2808" s="206"/>
      <c r="VV2808" s="199"/>
      <c r="VW2808" s="206"/>
      <c r="VZ2808" s="199"/>
      <c r="WA2808" s="206"/>
      <c r="WD2808" s="199"/>
      <c r="WE2808" s="206"/>
      <c r="WH2808" s="199"/>
      <c r="WI2808" s="206"/>
      <c r="WL2808" s="199"/>
      <c r="WM2808" s="206"/>
      <c r="WP2808" s="199"/>
      <c r="WQ2808" s="206"/>
      <c r="WT2808" s="199"/>
      <c r="WU2808" s="206"/>
      <c r="WX2808" s="199"/>
      <c r="WY2808" s="206"/>
      <c r="XB2808" s="199"/>
      <c r="XC2808" s="206"/>
      <c r="XF2808" s="199"/>
      <c r="XG2808" s="206"/>
      <c r="XJ2808" s="199"/>
      <c r="XK2808" s="206"/>
      <c r="XN2808" s="199"/>
      <c r="XO2808" s="206"/>
      <c r="XR2808" s="199"/>
      <c r="XS2808" s="206"/>
      <c r="XV2808" s="199"/>
      <c r="XW2808" s="206"/>
      <c r="XZ2808" s="199"/>
      <c r="YA2808" s="206"/>
      <c r="YD2808" s="199"/>
      <c r="YE2808" s="206"/>
      <c r="YH2808" s="199"/>
      <c r="YI2808" s="206"/>
      <c r="YL2808" s="199"/>
      <c r="YM2808" s="206"/>
      <c r="YP2808" s="199"/>
      <c r="YQ2808" s="206"/>
      <c r="YT2808" s="199"/>
      <c r="YU2808" s="206"/>
      <c r="YX2808" s="199"/>
      <c r="YY2808" s="206"/>
      <c r="ZB2808" s="199"/>
      <c r="ZC2808" s="206"/>
      <c r="ZF2808" s="199"/>
      <c r="ZG2808" s="206"/>
      <c r="ZJ2808" s="199"/>
      <c r="ZK2808" s="206"/>
      <c r="ZN2808" s="199"/>
      <c r="ZO2808" s="206"/>
      <c r="ZR2808" s="199"/>
      <c r="ZS2808" s="206"/>
      <c r="ZV2808" s="199"/>
      <c r="ZW2808" s="206"/>
      <c r="ZZ2808" s="199"/>
      <c r="AAA2808" s="206"/>
      <c r="AAD2808" s="199"/>
      <c r="AAE2808" s="206"/>
      <c r="AAH2808" s="199"/>
      <c r="AAI2808" s="206"/>
      <c r="AAL2808" s="199"/>
      <c r="AAM2808" s="206"/>
      <c r="AAP2808" s="199"/>
      <c r="AAQ2808" s="206"/>
      <c r="AAT2808" s="199"/>
      <c r="AAU2808" s="206"/>
      <c r="AAX2808" s="199"/>
      <c r="AAY2808" s="206"/>
      <c r="ABB2808" s="199"/>
      <c r="ABC2808" s="206"/>
      <c r="ABF2808" s="199"/>
      <c r="ABG2808" s="206"/>
      <c r="ABJ2808" s="199"/>
      <c r="ABK2808" s="206"/>
      <c r="ABN2808" s="199"/>
      <c r="ABO2808" s="206"/>
      <c r="ABR2808" s="199"/>
      <c r="ABS2808" s="206"/>
      <c r="ABV2808" s="199"/>
      <c r="ABW2808" s="206"/>
      <c r="ABZ2808" s="199"/>
      <c r="ACA2808" s="206"/>
      <c r="ACD2808" s="199"/>
      <c r="ACE2808" s="206"/>
      <c r="ACH2808" s="199"/>
      <c r="ACI2808" s="206"/>
      <c r="ACL2808" s="199"/>
      <c r="ACM2808" s="206"/>
      <c r="ACP2808" s="199"/>
      <c r="ACQ2808" s="206"/>
      <c r="ACT2808" s="199"/>
      <c r="ACU2808" s="206"/>
      <c r="ACX2808" s="199"/>
      <c r="ACY2808" s="206"/>
      <c r="ADB2808" s="199"/>
      <c r="ADC2808" s="206"/>
      <c r="ADF2808" s="199"/>
      <c r="ADG2808" s="206"/>
      <c r="ADJ2808" s="199"/>
      <c r="ADK2808" s="206"/>
      <c r="ADN2808" s="199"/>
      <c r="ADO2808" s="206"/>
      <c r="ADR2808" s="199"/>
      <c r="ADS2808" s="206"/>
      <c r="ADV2808" s="199"/>
      <c r="ADW2808" s="206"/>
      <c r="ADZ2808" s="199"/>
      <c r="AEA2808" s="206"/>
      <c r="AED2808" s="199"/>
      <c r="AEE2808" s="206"/>
      <c r="AEH2808" s="199"/>
      <c r="AEI2808" s="206"/>
      <c r="AEL2808" s="199"/>
      <c r="AEM2808" s="206"/>
      <c r="AEP2808" s="199"/>
      <c r="AEQ2808" s="206"/>
      <c r="AET2808" s="199"/>
      <c r="AEU2808" s="206"/>
      <c r="AEX2808" s="199"/>
      <c r="AEY2808" s="206"/>
      <c r="AFB2808" s="199"/>
      <c r="AFC2808" s="206"/>
      <c r="AFF2808" s="199"/>
      <c r="AFG2808" s="206"/>
      <c r="AFJ2808" s="199"/>
      <c r="AFK2808" s="206"/>
      <c r="AFN2808" s="199"/>
      <c r="AFO2808" s="206"/>
      <c r="AFR2808" s="199"/>
      <c r="AFS2808" s="206"/>
      <c r="AFV2808" s="199"/>
      <c r="AFW2808" s="206"/>
      <c r="AFZ2808" s="199"/>
      <c r="AGA2808" s="206"/>
      <c r="AGD2808" s="199"/>
      <c r="AGE2808" s="206"/>
      <c r="AGH2808" s="199"/>
      <c r="AGI2808" s="206"/>
      <c r="AGL2808" s="199"/>
      <c r="AGM2808" s="206"/>
      <c r="AGP2808" s="199"/>
      <c r="AGQ2808" s="206"/>
      <c r="AGT2808" s="199"/>
      <c r="AGU2808" s="206"/>
      <c r="AGX2808" s="199"/>
      <c r="AGY2808" s="206"/>
      <c r="AHB2808" s="199"/>
      <c r="AHC2808" s="206"/>
      <c r="AHF2808" s="199"/>
      <c r="AHG2808" s="206"/>
      <c r="AHJ2808" s="199"/>
      <c r="AHK2808" s="206"/>
      <c r="AHN2808" s="199"/>
      <c r="AHO2808" s="206"/>
      <c r="AHR2808" s="199"/>
      <c r="AHS2808" s="206"/>
      <c r="AHV2808" s="199"/>
      <c r="AHW2808" s="206"/>
      <c r="AHZ2808" s="199"/>
      <c r="AIA2808" s="206"/>
      <c r="AID2808" s="199"/>
      <c r="AIE2808" s="206"/>
      <c r="AIH2808" s="199"/>
      <c r="AII2808" s="206"/>
      <c r="AIL2808" s="199"/>
      <c r="AIM2808" s="206"/>
      <c r="AIP2808" s="199"/>
      <c r="AIQ2808" s="206"/>
      <c r="AIT2808" s="199"/>
      <c r="AIU2808" s="206"/>
      <c r="AIX2808" s="199"/>
      <c r="AIY2808" s="206"/>
      <c r="AJB2808" s="199"/>
      <c r="AJC2808" s="206"/>
      <c r="AJF2808" s="199"/>
      <c r="AJG2808" s="206"/>
      <c r="AJJ2808" s="199"/>
      <c r="AJK2808" s="206"/>
      <c r="AJN2808" s="199"/>
      <c r="AJO2808" s="206"/>
      <c r="AJR2808" s="199"/>
      <c r="AJS2808" s="206"/>
      <c r="AJV2808" s="199"/>
      <c r="AJW2808" s="206"/>
      <c r="AJZ2808" s="199"/>
      <c r="AKA2808" s="206"/>
      <c r="AKD2808" s="199"/>
      <c r="AKE2808" s="206"/>
      <c r="AKH2808" s="199"/>
      <c r="AKI2808" s="206"/>
      <c r="AKL2808" s="199"/>
      <c r="AKM2808" s="206"/>
      <c r="AKP2808" s="199"/>
      <c r="AKQ2808" s="206"/>
      <c r="AKT2808" s="199"/>
      <c r="AKU2808" s="206"/>
      <c r="AKX2808" s="199"/>
      <c r="AKY2808" s="206"/>
      <c r="ALB2808" s="199"/>
      <c r="ALC2808" s="206"/>
      <c r="ALF2808" s="199"/>
      <c r="ALG2808" s="206"/>
      <c r="ALJ2808" s="199"/>
      <c r="ALK2808" s="206"/>
      <c r="ALN2808" s="199"/>
      <c r="ALO2808" s="206"/>
      <c r="ALR2808" s="199"/>
      <c r="ALS2808" s="206"/>
      <c r="ALV2808" s="199"/>
      <c r="ALW2808" s="206"/>
      <c r="ALZ2808" s="199"/>
      <c r="AMA2808" s="206"/>
      <c r="AMD2808" s="199"/>
      <c r="AME2808" s="206"/>
      <c r="AMH2808" s="199"/>
      <c r="AMI2808" s="206"/>
      <c r="AML2808" s="199"/>
      <c r="AMM2808" s="206"/>
      <c r="AMP2808" s="199"/>
      <c r="AMQ2808" s="206"/>
      <c r="AMT2808" s="199"/>
      <c r="AMU2808" s="206"/>
      <c r="AMX2808" s="199"/>
      <c r="AMY2808" s="206"/>
      <c r="ANB2808" s="199"/>
      <c r="ANC2808" s="206"/>
      <c r="ANF2808" s="199"/>
      <c r="ANG2808" s="206"/>
      <c r="ANJ2808" s="199"/>
      <c r="ANK2808" s="206"/>
      <c r="ANN2808" s="199"/>
      <c r="ANO2808" s="206"/>
      <c r="ANR2808" s="199"/>
      <c r="ANS2808" s="206"/>
      <c r="ANV2808" s="199"/>
      <c r="ANW2808" s="206"/>
      <c r="ANZ2808" s="199"/>
      <c r="AOA2808" s="206"/>
      <c r="AOD2808" s="199"/>
      <c r="AOE2808" s="206"/>
      <c r="AOH2808" s="199"/>
      <c r="AOI2808" s="206"/>
      <c r="AOL2808" s="199"/>
      <c r="AOM2808" s="206"/>
    </row>
    <row r="2809" spans="1:1023 1026:1079" x14ac:dyDescent="0.25">
      <c r="A2809" s="206">
        <v>2620</v>
      </c>
      <c r="B2809" s="208"/>
      <c r="C2809" s="206" t="s">
        <v>3691</v>
      </c>
      <c r="D2809" s="315">
        <v>43496</v>
      </c>
      <c r="E2809" s="463" t="s">
        <v>1213</v>
      </c>
      <c r="F2809" s="208" t="s">
        <v>602</v>
      </c>
      <c r="G2809" s="208" t="s">
        <v>615</v>
      </c>
      <c r="H2809" s="315">
        <v>43496</v>
      </c>
      <c r="I2809" s="315">
        <v>43496</v>
      </c>
      <c r="J2809" s="338">
        <v>0.56388888888888888</v>
      </c>
      <c r="K2809" s="338">
        <v>0.5708333333333333</v>
      </c>
      <c r="L2809" s="193"/>
      <c r="M2809" s="215" t="s">
        <v>136</v>
      </c>
      <c r="N2809" s="206">
        <v>5</v>
      </c>
      <c r="O2809" s="215" t="s">
        <v>136</v>
      </c>
      <c r="P2809" s="206">
        <v>5</v>
      </c>
      <c r="S2809" s="215" t="s">
        <v>136</v>
      </c>
      <c r="T2809" s="206">
        <v>5</v>
      </c>
      <c r="U2809" s="215" t="s">
        <v>136</v>
      </c>
      <c r="V2809" s="206">
        <v>5</v>
      </c>
      <c r="AC2809" s="222">
        <f t="shared" si="624"/>
        <v>100</v>
      </c>
      <c r="AD2809" s="221" t="s">
        <v>37</v>
      </c>
      <c r="AE2809" s="200"/>
      <c r="AF2809" s="200"/>
      <c r="AG2809" s="200"/>
      <c r="AH2809" s="200"/>
      <c r="AI2809" s="200"/>
      <c r="AJ2809" s="200"/>
      <c r="AK2809" s="200"/>
      <c r="AL2809" s="224"/>
      <c r="AM2809" s="391">
        <f t="shared" si="631"/>
        <v>0</v>
      </c>
      <c r="AN2809" s="222"/>
      <c r="AO2809" s="228"/>
      <c r="AP2809" s="230">
        <f t="shared" si="632"/>
        <v>0</v>
      </c>
      <c r="AQ2809" s="399"/>
      <c r="AR2809" s="194"/>
      <c r="AS2809" s="235" t="str">
        <f t="shared" ca="1" si="633"/>
        <v>ok</v>
      </c>
      <c r="AT2809" s="225" t="str">
        <f t="shared" ca="1" si="634"/>
        <v>ok</v>
      </c>
      <c r="AU2809" s="221"/>
      <c r="AX2809" s="199"/>
      <c r="AY2809" s="206"/>
      <c r="BB2809" s="199"/>
      <c r="BC2809" s="206"/>
      <c r="BF2809" s="199"/>
      <c r="BG2809" s="206"/>
      <c r="BJ2809" s="199"/>
      <c r="BK2809" s="206"/>
      <c r="BN2809" s="199"/>
      <c r="BO2809" s="206"/>
      <c r="BR2809" s="199"/>
      <c r="BS2809" s="206"/>
      <c r="BV2809" s="199"/>
      <c r="BW2809" s="206"/>
      <c r="BZ2809" s="199"/>
      <c r="CA2809" s="206"/>
      <c r="CD2809" s="199"/>
      <c r="CE2809" s="206"/>
      <c r="CH2809" s="199"/>
      <c r="CI2809" s="206"/>
      <c r="CL2809" s="199"/>
      <c r="CM2809" s="206"/>
      <c r="CP2809" s="199"/>
      <c r="CQ2809" s="206"/>
      <c r="CT2809" s="199"/>
      <c r="CU2809" s="206"/>
      <c r="CX2809" s="199"/>
      <c r="CY2809" s="206"/>
      <c r="DB2809" s="199"/>
      <c r="DC2809" s="206"/>
      <c r="DF2809" s="199"/>
      <c r="DG2809" s="206"/>
      <c r="DJ2809" s="199"/>
      <c r="DK2809" s="206"/>
      <c r="DN2809" s="199"/>
      <c r="DO2809" s="206"/>
      <c r="DR2809" s="199"/>
      <c r="DS2809" s="206"/>
      <c r="DV2809" s="199"/>
      <c r="DW2809" s="206"/>
      <c r="DZ2809" s="199"/>
      <c r="EA2809" s="206"/>
      <c r="ED2809" s="199"/>
      <c r="EE2809" s="206"/>
      <c r="EH2809" s="199"/>
      <c r="EI2809" s="206"/>
      <c r="EL2809" s="199"/>
      <c r="EM2809" s="206"/>
      <c r="EP2809" s="199"/>
      <c r="EQ2809" s="206"/>
      <c r="ET2809" s="199"/>
      <c r="EU2809" s="206"/>
      <c r="EX2809" s="199"/>
      <c r="EY2809" s="206"/>
      <c r="FB2809" s="199"/>
      <c r="FC2809" s="206"/>
      <c r="FF2809" s="199"/>
      <c r="FG2809" s="206"/>
      <c r="FJ2809" s="199"/>
      <c r="FK2809" s="206"/>
      <c r="FN2809" s="199"/>
      <c r="FO2809" s="206"/>
      <c r="FR2809" s="199"/>
      <c r="FS2809" s="206"/>
      <c r="FV2809" s="199"/>
      <c r="FW2809" s="206"/>
      <c r="FZ2809" s="199"/>
      <c r="GA2809" s="206"/>
      <c r="GD2809" s="199"/>
      <c r="GE2809" s="206"/>
      <c r="GH2809" s="199"/>
      <c r="GI2809" s="206"/>
      <c r="GL2809" s="199"/>
      <c r="GM2809" s="206"/>
      <c r="GP2809" s="199"/>
      <c r="GQ2809" s="206"/>
      <c r="GT2809" s="199"/>
      <c r="GU2809" s="206"/>
      <c r="GX2809" s="199"/>
      <c r="GY2809" s="206"/>
      <c r="HB2809" s="199"/>
      <c r="HC2809" s="206"/>
      <c r="HF2809" s="199"/>
      <c r="HG2809" s="206"/>
      <c r="HJ2809" s="199"/>
      <c r="HK2809" s="206"/>
      <c r="HN2809" s="199"/>
      <c r="HO2809" s="206"/>
      <c r="HR2809" s="199"/>
      <c r="HS2809" s="206"/>
      <c r="HV2809" s="199"/>
      <c r="HW2809" s="206"/>
      <c r="HZ2809" s="199"/>
      <c r="IA2809" s="206"/>
      <c r="ID2809" s="199"/>
      <c r="IE2809" s="206"/>
      <c r="IH2809" s="199"/>
      <c r="II2809" s="206"/>
      <c r="IL2809" s="199"/>
      <c r="IM2809" s="206"/>
      <c r="IP2809" s="199"/>
      <c r="IQ2809" s="206"/>
      <c r="IT2809" s="199"/>
      <c r="IU2809" s="206"/>
      <c r="IX2809" s="199"/>
      <c r="IY2809" s="206"/>
      <c r="JB2809" s="199"/>
      <c r="JC2809" s="206"/>
      <c r="JF2809" s="199"/>
      <c r="JG2809" s="206"/>
      <c r="JJ2809" s="199"/>
      <c r="JK2809" s="206"/>
      <c r="JN2809" s="199"/>
      <c r="JO2809" s="206"/>
      <c r="JR2809" s="199"/>
      <c r="JS2809" s="206"/>
      <c r="JV2809" s="199"/>
      <c r="JW2809" s="206"/>
      <c r="JZ2809" s="199"/>
      <c r="KA2809" s="206"/>
      <c r="KD2809" s="199"/>
      <c r="KE2809" s="206"/>
      <c r="KH2809" s="199"/>
      <c r="KI2809" s="206"/>
      <c r="KL2809" s="199"/>
      <c r="KM2809" s="206"/>
      <c r="KP2809" s="199"/>
      <c r="KQ2809" s="206"/>
      <c r="KT2809" s="199"/>
      <c r="KU2809" s="206"/>
      <c r="KX2809" s="199"/>
      <c r="KY2809" s="206"/>
      <c r="LB2809" s="199"/>
      <c r="LC2809" s="206"/>
      <c r="LF2809" s="199"/>
      <c r="LG2809" s="206"/>
      <c r="LJ2809" s="199"/>
      <c r="LK2809" s="206"/>
      <c r="LN2809" s="199"/>
      <c r="LO2809" s="206"/>
      <c r="LR2809" s="199"/>
      <c r="LS2809" s="206"/>
      <c r="LV2809" s="199"/>
      <c r="LW2809" s="206"/>
      <c r="LZ2809" s="199"/>
      <c r="MA2809" s="206"/>
      <c r="MD2809" s="199"/>
      <c r="ME2809" s="206"/>
      <c r="MH2809" s="199"/>
      <c r="MI2809" s="206"/>
      <c r="ML2809" s="199"/>
      <c r="MM2809" s="206"/>
      <c r="MP2809" s="199"/>
      <c r="MQ2809" s="206"/>
      <c r="MT2809" s="199"/>
      <c r="MU2809" s="206"/>
      <c r="MX2809" s="199"/>
      <c r="MY2809" s="206"/>
      <c r="NB2809" s="199"/>
      <c r="NC2809" s="206"/>
      <c r="NF2809" s="199"/>
      <c r="NG2809" s="206"/>
      <c r="NJ2809" s="199"/>
      <c r="NK2809" s="206"/>
      <c r="NN2809" s="199"/>
      <c r="NO2809" s="206"/>
      <c r="NR2809" s="199"/>
      <c r="NS2809" s="206"/>
      <c r="NV2809" s="199"/>
      <c r="NW2809" s="206"/>
      <c r="NZ2809" s="199"/>
      <c r="OA2809" s="206"/>
      <c r="OD2809" s="199"/>
      <c r="OE2809" s="206"/>
      <c r="OH2809" s="199"/>
      <c r="OI2809" s="206"/>
      <c r="OL2809" s="199"/>
      <c r="OM2809" s="206"/>
      <c r="OP2809" s="199"/>
      <c r="OQ2809" s="206"/>
      <c r="OT2809" s="199"/>
      <c r="OU2809" s="206"/>
      <c r="OX2809" s="199"/>
      <c r="OY2809" s="206"/>
      <c r="PB2809" s="199"/>
      <c r="PC2809" s="206"/>
      <c r="PF2809" s="199"/>
      <c r="PG2809" s="206"/>
      <c r="PJ2809" s="199"/>
      <c r="PK2809" s="206"/>
      <c r="PN2809" s="199"/>
      <c r="PO2809" s="206"/>
      <c r="PR2809" s="199"/>
      <c r="PS2809" s="206"/>
      <c r="PV2809" s="199"/>
      <c r="PW2809" s="206"/>
      <c r="PZ2809" s="199"/>
      <c r="QA2809" s="206"/>
      <c r="QD2809" s="199"/>
      <c r="QE2809" s="206"/>
      <c r="QH2809" s="199"/>
      <c r="QI2809" s="206"/>
      <c r="QL2809" s="199"/>
      <c r="QM2809" s="206"/>
      <c r="QP2809" s="199"/>
      <c r="QQ2809" s="206"/>
      <c r="QT2809" s="199"/>
      <c r="QU2809" s="206"/>
      <c r="QX2809" s="199"/>
      <c r="QY2809" s="206"/>
      <c r="RB2809" s="199"/>
      <c r="RC2809" s="206"/>
      <c r="RF2809" s="199"/>
      <c r="RG2809" s="206"/>
      <c r="RJ2809" s="199"/>
      <c r="RK2809" s="206"/>
      <c r="RN2809" s="199"/>
      <c r="RO2809" s="206"/>
      <c r="RR2809" s="199"/>
      <c r="RS2809" s="206"/>
      <c r="RV2809" s="199"/>
      <c r="RW2809" s="206"/>
      <c r="RZ2809" s="199"/>
      <c r="SA2809" s="206"/>
      <c r="SD2809" s="199"/>
      <c r="SE2809" s="206"/>
      <c r="SH2809" s="199"/>
      <c r="SI2809" s="206"/>
      <c r="SL2809" s="199"/>
      <c r="SM2809" s="206"/>
      <c r="SP2809" s="199"/>
      <c r="SQ2809" s="206"/>
      <c r="ST2809" s="199"/>
      <c r="SU2809" s="206"/>
      <c r="SX2809" s="199"/>
      <c r="SY2809" s="206"/>
      <c r="TB2809" s="199"/>
      <c r="TC2809" s="206"/>
      <c r="TF2809" s="199"/>
      <c r="TG2809" s="206"/>
      <c r="TJ2809" s="199"/>
      <c r="TK2809" s="206"/>
      <c r="TN2809" s="199"/>
      <c r="TO2809" s="206"/>
      <c r="TR2809" s="199"/>
      <c r="TS2809" s="206"/>
      <c r="TV2809" s="199"/>
      <c r="TW2809" s="206"/>
      <c r="TZ2809" s="199"/>
      <c r="UA2809" s="206"/>
      <c r="UD2809" s="199"/>
      <c r="UE2809" s="206"/>
      <c r="UH2809" s="199"/>
      <c r="UI2809" s="206"/>
      <c r="UL2809" s="199"/>
      <c r="UM2809" s="206"/>
      <c r="UP2809" s="199"/>
      <c r="UQ2809" s="206"/>
      <c r="UT2809" s="199"/>
      <c r="UU2809" s="206"/>
      <c r="UX2809" s="199"/>
      <c r="UY2809" s="206"/>
      <c r="VB2809" s="199"/>
      <c r="VC2809" s="206"/>
      <c r="VF2809" s="199"/>
      <c r="VG2809" s="206"/>
      <c r="VJ2809" s="199"/>
      <c r="VK2809" s="206"/>
      <c r="VN2809" s="199"/>
      <c r="VO2809" s="206"/>
      <c r="VR2809" s="199"/>
      <c r="VS2809" s="206"/>
      <c r="VV2809" s="199"/>
      <c r="VW2809" s="206"/>
      <c r="VZ2809" s="199"/>
      <c r="WA2809" s="206"/>
      <c r="WD2809" s="199"/>
      <c r="WE2809" s="206"/>
      <c r="WH2809" s="199"/>
      <c r="WI2809" s="206"/>
      <c r="WL2809" s="199"/>
      <c r="WM2809" s="206"/>
      <c r="WP2809" s="199"/>
      <c r="WQ2809" s="206"/>
      <c r="WT2809" s="199"/>
      <c r="WU2809" s="206"/>
      <c r="WX2809" s="199"/>
      <c r="WY2809" s="206"/>
      <c r="XB2809" s="199"/>
      <c r="XC2809" s="206"/>
      <c r="XF2809" s="199"/>
      <c r="XG2809" s="206"/>
      <c r="XJ2809" s="199"/>
      <c r="XK2809" s="206"/>
      <c r="XN2809" s="199"/>
      <c r="XO2809" s="206"/>
      <c r="XR2809" s="199"/>
      <c r="XS2809" s="206"/>
      <c r="XV2809" s="199"/>
      <c r="XW2809" s="206"/>
      <c r="XZ2809" s="199"/>
      <c r="YA2809" s="206"/>
      <c r="YD2809" s="199"/>
      <c r="YE2809" s="206"/>
      <c r="YH2809" s="199"/>
      <c r="YI2809" s="206"/>
      <c r="YL2809" s="199"/>
      <c r="YM2809" s="206"/>
      <c r="YP2809" s="199"/>
      <c r="YQ2809" s="206"/>
      <c r="YT2809" s="199"/>
      <c r="YU2809" s="206"/>
      <c r="YX2809" s="199"/>
      <c r="YY2809" s="206"/>
      <c r="ZB2809" s="199"/>
      <c r="ZC2809" s="206"/>
      <c r="ZF2809" s="199"/>
      <c r="ZG2809" s="206"/>
      <c r="ZJ2809" s="199"/>
      <c r="ZK2809" s="206"/>
      <c r="ZN2809" s="199"/>
      <c r="ZO2809" s="206"/>
      <c r="ZR2809" s="199"/>
      <c r="ZS2809" s="206"/>
      <c r="ZV2809" s="199"/>
      <c r="ZW2809" s="206"/>
      <c r="ZZ2809" s="199"/>
      <c r="AAA2809" s="206"/>
      <c r="AAD2809" s="199"/>
      <c r="AAE2809" s="206"/>
      <c r="AAH2809" s="199"/>
      <c r="AAI2809" s="206"/>
      <c r="AAL2809" s="199"/>
      <c r="AAM2809" s="206"/>
      <c r="AAP2809" s="199"/>
      <c r="AAQ2809" s="206"/>
      <c r="AAT2809" s="199"/>
      <c r="AAU2809" s="206"/>
      <c r="AAX2809" s="199"/>
      <c r="AAY2809" s="206"/>
      <c r="ABB2809" s="199"/>
      <c r="ABC2809" s="206"/>
      <c r="ABF2809" s="199"/>
      <c r="ABG2809" s="206"/>
      <c r="ABJ2809" s="199"/>
      <c r="ABK2809" s="206"/>
      <c r="ABN2809" s="199"/>
      <c r="ABO2809" s="206"/>
      <c r="ABR2809" s="199"/>
      <c r="ABS2809" s="206"/>
      <c r="ABV2809" s="199"/>
      <c r="ABW2809" s="206"/>
      <c r="ABZ2809" s="199"/>
      <c r="ACA2809" s="206"/>
      <c r="ACD2809" s="199"/>
      <c r="ACE2809" s="206"/>
      <c r="ACH2809" s="199"/>
      <c r="ACI2809" s="206"/>
      <c r="ACL2809" s="199"/>
      <c r="ACM2809" s="206"/>
      <c r="ACP2809" s="199"/>
      <c r="ACQ2809" s="206"/>
      <c r="ACT2809" s="199"/>
      <c r="ACU2809" s="206"/>
      <c r="ACX2809" s="199"/>
      <c r="ACY2809" s="206"/>
      <c r="ADB2809" s="199"/>
      <c r="ADC2809" s="206"/>
      <c r="ADF2809" s="199"/>
      <c r="ADG2809" s="206"/>
      <c r="ADJ2809" s="199"/>
      <c r="ADK2809" s="206"/>
      <c r="ADN2809" s="199"/>
      <c r="ADO2809" s="206"/>
      <c r="ADR2809" s="199"/>
      <c r="ADS2809" s="206"/>
      <c r="ADV2809" s="199"/>
      <c r="ADW2809" s="206"/>
      <c r="ADZ2809" s="199"/>
      <c r="AEA2809" s="206"/>
      <c r="AED2809" s="199"/>
      <c r="AEE2809" s="206"/>
      <c r="AEH2809" s="199"/>
      <c r="AEI2809" s="206"/>
      <c r="AEL2809" s="199"/>
      <c r="AEM2809" s="206"/>
      <c r="AEP2809" s="199"/>
      <c r="AEQ2809" s="206"/>
      <c r="AET2809" s="199"/>
      <c r="AEU2809" s="206"/>
      <c r="AEX2809" s="199"/>
      <c r="AEY2809" s="206"/>
      <c r="AFB2809" s="199"/>
      <c r="AFC2809" s="206"/>
      <c r="AFF2809" s="199"/>
      <c r="AFG2809" s="206"/>
      <c r="AFJ2809" s="199"/>
      <c r="AFK2809" s="206"/>
      <c r="AFN2809" s="199"/>
      <c r="AFO2809" s="206"/>
      <c r="AFR2809" s="199"/>
      <c r="AFS2809" s="206"/>
      <c r="AFV2809" s="199"/>
      <c r="AFW2809" s="206"/>
      <c r="AFZ2809" s="199"/>
      <c r="AGA2809" s="206"/>
      <c r="AGD2809" s="199"/>
      <c r="AGE2809" s="206"/>
      <c r="AGH2809" s="199"/>
      <c r="AGI2809" s="206"/>
      <c r="AGL2809" s="199"/>
      <c r="AGM2809" s="206"/>
      <c r="AGP2809" s="199"/>
      <c r="AGQ2809" s="206"/>
      <c r="AGT2809" s="199"/>
      <c r="AGU2809" s="206"/>
      <c r="AGX2809" s="199"/>
      <c r="AGY2809" s="206"/>
      <c r="AHB2809" s="199"/>
      <c r="AHC2809" s="206"/>
      <c r="AHF2809" s="199"/>
      <c r="AHG2809" s="206"/>
      <c r="AHJ2809" s="199"/>
      <c r="AHK2809" s="206"/>
      <c r="AHN2809" s="199"/>
      <c r="AHO2809" s="206"/>
      <c r="AHR2809" s="199"/>
      <c r="AHS2809" s="206"/>
      <c r="AHV2809" s="199"/>
      <c r="AHW2809" s="206"/>
      <c r="AHZ2809" s="199"/>
      <c r="AIA2809" s="206"/>
      <c r="AID2809" s="199"/>
      <c r="AIE2809" s="206"/>
      <c r="AIH2809" s="199"/>
      <c r="AII2809" s="206"/>
      <c r="AIL2809" s="199"/>
      <c r="AIM2809" s="206"/>
      <c r="AIP2809" s="199"/>
      <c r="AIQ2809" s="206"/>
      <c r="AIT2809" s="199"/>
      <c r="AIU2809" s="206"/>
      <c r="AIX2809" s="199"/>
      <c r="AIY2809" s="206"/>
      <c r="AJB2809" s="199"/>
      <c r="AJC2809" s="206"/>
      <c r="AJF2809" s="199"/>
      <c r="AJG2809" s="206"/>
      <c r="AJJ2809" s="199"/>
      <c r="AJK2809" s="206"/>
      <c r="AJN2809" s="199"/>
      <c r="AJO2809" s="206"/>
      <c r="AJR2809" s="199"/>
      <c r="AJS2809" s="206"/>
      <c r="AJV2809" s="199"/>
      <c r="AJW2809" s="206"/>
      <c r="AJZ2809" s="199"/>
      <c r="AKA2809" s="206"/>
      <c r="AKD2809" s="199"/>
      <c r="AKE2809" s="206"/>
      <c r="AKH2809" s="199"/>
      <c r="AKI2809" s="206"/>
      <c r="AKL2809" s="199"/>
      <c r="AKM2809" s="206"/>
      <c r="AKP2809" s="199"/>
      <c r="AKQ2809" s="206"/>
      <c r="AKT2809" s="199"/>
      <c r="AKU2809" s="206"/>
      <c r="AKX2809" s="199"/>
      <c r="AKY2809" s="206"/>
      <c r="ALB2809" s="199"/>
      <c r="ALC2809" s="206"/>
      <c r="ALF2809" s="199"/>
      <c r="ALG2809" s="206"/>
      <c r="ALJ2809" s="199"/>
      <c r="ALK2809" s="206"/>
      <c r="ALN2809" s="199"/>
      <c r="ALO2809" s="206"/>
      <c r="ALR2809" s="199"/>
      <c r="ALS2809" s="206"/>
      <c r="ALV2809" s="199"/>
      <c r="ALW2809" s="206"/>
      <c r="ALZ2809" s="199"/>
      <c r="AMA2809" s="206"/>
      <c r="AMD2809" s="199"/>
      <c r="AME2809" s="206"/>
      <c r="AMH2809" s="199"/>
      <c r="AMI2809" s="206"/>
      <c r="AML2809" s="199"/>
      <c r="AMM2809" s="206"/>
      <c r="AMP2809" s="199"/>
      <c r="AMQ2809" s="206"/>
      <c r="AMT2809" s="199"/>
      <c r="AMU2809" s="206"/>
      <c r="AMX2809" s="199"/>
      <c r="AMY2809" s="206"/>
      <c r="ANB2809" s="199"/>
      <c r="ANC2809" s="206"/>
      <c r="ANF2809" s="199"/>
      <c r="ANG2809" s="206"/>
      <c r="ANJ2809" s="199"/>
      <c r="ANK2809" s="206"/>
      <c r="ANN2809" s="199"/>
      <c r="ANO2809" s="206"/>
      <c r="ANR2809" s="199"/>
      <c r="ANS2809" s="206"/>
      <c r="ANV2809" s="199"/>
      <c r="ANW2809" s="206"/>
      <c r="ANZ2809" s="199"/>
      <c r="AOA2809" s="206"/>
      <c r="AOD2809" s="199"/>
      <c r="AOE2809" s="206"/>
      <c r="AOH2809" s="199"/>
      <c r="AOI2809" s="206"/>
      <c r="AOL2809" s="199"/>
      <c r="AOM2809" s="206"/>
    </row>
    <row r="2810" spans="1:1023 1026:1079" x14ac:dyDescent="0.25">
      <c r="A2810" s="206">
        <v>2621</v>
      </c>
      <c r="B2810" s="208"/>
      <c r="C2810" s="206" t="s">
        <v>3692</v>
      </c>
      <c r="D2810" s="315">
        <v>43496</v>
      </c>
      <c r="E2810" s="463" t="s">
        <v>1213</v>
      </c>
      <c r="F2810" s="208" t="s">
        <v>602</v>
      </c>
      <c r="G2810" s="208" t="s">
        <v>615</v>
      </c>
      <c r="H2810" s="315">
        <v>43496</v>
      </c>
      <c r="I2810" s="315">
        <v>43496</v>
      </c>
      <c r="J2810" s="338">
        <v>0.57291666666666663</v>
      </c>
      <c r="K2810" s="338">
        <v>0.58472222222222225</v>
      </c>
      <c r="L2810" s="193"/>
      <c r="M2810" s="214" t="s">
        <v>65</v>
      </c>
      <c r="N2810" s="206">
        <v>5</v>
      </c>
      <c r="O2810" s="214" t="s">
        <v>65</v>
      </c>
      <c r="P2810" s="206">
        <v>5</v>
      </c>
      <c r="S2810" s="214" t="s">
        <v>65</v>
      </c>
      <c r="T2810" s="206">
        <v>5</v>
      </c>
      <c r="U2810" s="214" t="s">
        <v>65</v>
      </c>
      <c r="V2810" s="206">
        <v>5</v>
      </c>
      <c r="AC2810" s="222">
        <f t="shared" ref="AC2810:AC2872" si="640">(T2810+V2810+AA2810)/(N2810+P2810)*100</f>
        <v>100</v>
      </c>
      <c r="AD2810" s="221" t="s">
        <v>37</v>
      </c>
      <c r="AE2810" s="200"/>
      <c r="AF2810" s="200"/>
      <c r="AG2810" s="200"/>
      <c r="AH2810" s="200"/>
      <c r="AI2810" s="200"/>
      <c r="AJ2810" s="200"/>
      <c r="AK2810" s="200"/>
      <c r="AL2810" s="224"/>
      <c r="AM2810" s="391">
        <f t="shared" si="631"/>
        <v>0</v>
      </c>
      <c r="AN2810" s="222"/>
      <c r="AO2810" s="228"/>
      <c r="AP2810" s="230">
        <f t="shared" si="632"/>
        <v>0</v>
      </c>
      <c r="AQ2810" s="399"/>
      <c r="AR2810" s="194"/>
      <c r="AS2810" s="235" t="str">
        <f t="shared" ca="1" si="633"/>
        <v>ok</v>
      </c>
      <c r="AT2810" s="225" t="str">
        <f t="shared" ca="1" si="634"/>
        <v>ok</v>
      </c>
      <c r="AU2810" s="221"/>
      <c r="AX2810" s="199"/>
      <c r="AY2810" s="206"/>
      <c r="BB2810" s="199"/>
      <c r="BC2810" s="206"/>
      <c r="BF2810" s="199"/>
      <c r="BG2810" s="206"/>
      <c r="BJ2810" s="199"/>
      <c r="BK2810" s="206"/>
      <c r="BN2810" s="199"/>
      <c r="BO2810" s="206"/>
      <c r="BR2810" s="199"/>
      <c r="BS2810" s="206"/>
      <c r="BV2810" s="199"/>
      <c r="BW2810" s="206"/>
      <c r="BZ2810" s="199"/>
      <c r="CA2810" s="206"/>
      <c r="CD2810" s="199"/>
      <c r="CE2810" s="206"/>
      <c r="CH2810" s="199"/>
      <c r="CI2810" s="206"/>
      <c r="CL2810" s="199"/>
      <c r="CM2810" s="206"/>
      <c r="CP2810" s="199"/>
      <c r="CQ2810" s="206"/>
      <c r="CT2810" s="199"/>
      <c r="CU2810" s="206"/>
      <c r="CX2810" s="199"/>
      <c r="CY2810" s="206"/>
      <c r="DB2810" s="199"/>
      <c r="DC2810" s="206"/>
      <c r="DF2810" s="199"/>
      <c r="DG2810" s="206"/>
      <c r="DJ2810" s="199"/>
      <c r="DK2810" s="206"/>
      <c r="DN2810" s="199"/>
      <c r="DO2810" s="206"/>
      <c r="DR2810" s="199"/>
      <c r="DS2810" s="206"/>
      <c r="DV2810" s="199"/>
      <c r="DW2810" s="206"/>
      <c r="DZ2810" s="199"/>
      <c r="EA2810" s="206"/>
      <c r="ED2810" s="199"/>
      <c r="EE2810" s="206"/>
      <c r="EH2810" s="199"/>
      <c r="EI2810" s="206"/>
      <c r="EL2810" s="199"/>
      <c r="EM2810" s="206"/>
      <c r="EP2810" s="199"/>
      <c r="EQ2810" s="206"/>
      <c r="ET2810" s="199"/>
      <c r="EU2810" s="206"/>
      <c r="EX2810" s="199"/>
      <c r="EY2810" s="206"/>
      <c r="FB2810" s="199"/>
      <c r="FC2810" s="206"/>
      <c r="FF2810" s="199"/>
      <c r="FG2810" s="206"/>
      <c r="FJ2810" s="199"/>
      <c r="FK2810" s="206"/>
      <c r="FN2810" s="199"/>
      <c r="FO2810" s="206"/>
      <c r="FR2810" s="199"/>
      <c r="FS2810" s="206"/>
      <c r="FV2810" s="199"/>
      <c r="FW2810" s="206"/>
      <c r="FZ2810" s="199"/>
      <c r="GA2810" s="206"/>
      <c r="GD2810" s="199"/>
      <c r="GE2810" s="206"/>
      <c r="GH2810" s="199"/>
      <c r="GI2810" s="206"/>
      <c r="GL2810" s="199"/>
      <c r="GM2810" s="206"/>
      <c r="GP2810" s="199"/>
      <c r="GQ2810" s="206"/>
      <c r="GT2810" s="199"/>
      <c r="GU2810" s="206"/>
      <c r="GX2810" s="199"/>
      <c r="GY2810" s="206"/>
      <c r="HB2810" s="199"/>
      <c r="HC2810" s="206"/>
      <c r="HF2810" s="199"/>
      <c r="HG2810" s="206"/>
      <c r="HJ2810" s="199"/>
      <c r="HK2810" s="206"/>
      <c r="HN2810" s="199"/>
      <c r="HO2810" s="206"/>
      <c r="HR2810" s="199"/>
      <c r="HS2810" s="206"/>
      <c r="HV2810" s="199"/>
      <c r="HW2810" s="206"/>
      <c r="HZ2810" s="199"/>
      <c r="IA2810" s="206"/>
      <c r="ID2810" s="199"/>
      <c r="IE2810" s="206"/>
      <c r="IH2810" s="199"/>
      <c r="II2810" s="206"/>
      <c r="IL2810" s="199"/>
      <c r="IM2810" s="206"/>
      <c r="IP2810" s="199"/>
      <c r="IQ2810" s="206"/>
      <c r="IT2810" s="199"/>
      <c r="IU2810" s="206"/>
      <c r="IX2810" s="199"/>
      <c r="IY2810" s="206"/>
      <c r="JB2810" s="199"/>
      <c r="JC2810" s="206"/>
      <c r="JF2810" s="199"/>
      <c r="JG2810" s="206"/>
      <c r="JJ2810" s="199"/>
      <c r="JK2810" s="206"/>
      <c r="JN2810" s="199"/>
      <c r="JO2810" s="206"/>
      <c r="JR2810" s="199"/>
      <c r="JS2810" s="206"/>
      <c r="JV2810" s="199"/>
      <c r="JW2810" s="206"/>
      <c r="JZ2810" s="199"/>
      <c r="KA2810" s="206"/>
      <c r="KD2810" s="199"/>
      <c r="KE2810" s="206"/>
      <c r="KH2810" s="199"/>
      <c r="KI2810" s="206"/>
      <c r="KL2810" s="199"/>
      <c r="KM2810" s="206"/>
      <c r="KP2810" s="199"/>
      <c r="KQ2810" s="206"/>
      <c r="KT2810" s="199"/>
      <c r="KU2810" s="206"/>
      <c r="KX2810" s="199"/>
      <c r="KY2810" s="206"/>
      <c r="LB2810" s="199"/>
      <c r="LC2810" s="206"/>
      <c r="LF2810" s="199"/>
      <c r="LG2810" s="206"/>
      <c r="LJ2810" s="199"/>
      <c r="LK2810" s="206"/>
      <c r="LN2810" s="199"/>
      <c r="LO2810" s="206"/>
      <c r="LR2810" s="199"/>
      <c r="LS2810" s="206"/>
      <c r="LV2810" s="199"/>
      <c r="LW2810" s="206"/>
      <c r="LZ2810" s="199"/>
      <c r="MA2810" s="206"/>
      <c r="MD2810" s="199"/>
      <c r="ME2810" s="206"/>
      <c r="MH2810" s="199"/>
      <c r="MI2810" s="206"/>
      <c r="ML2810" s="199"/>
      <c r="MM2810" s="206"/>
      <c r="MP2810" s="199"/>
      <c r="MQ2810" s="206"/>
      <c r="MT2810" s="199"/>
      <c r="MU2810" s="206"/>
      <c r="MX2810" s="199"/>
      <c r="MY2810" s="206"/>
      <c r="NB2810" s="199"/>
      <c r="NC2810" s="206"/>
      <c r="NF2810" s="199"/>
      <c r="NG2810" s="206"/>
      <c r="NJ2810" s="199"/>
      <c r="NK2810" s="206"/>
      <c r="NN2810" s="199"/>
      <c r="NO2810" s="206"/>
      <c r="NR2810" s="199"/>
      <c r="NS2810" s="206"/>
      <c r="NV2810" s="199"/>
      <c r="NW2810" s="206"/>
      <c r="NZ2810" s="199"/>
      <c r="OA2810" s="206"/>
      <c r="OD2810" s="199"/>
      <c r="OE2810" s="206"/>
      <c r="OH2810" s="199"/>
      <c r="OI2810" s="206"/>
      <c r="OL2810" s="199"/>
      <c r="OM2810" s="206"/>
      <c r="OP2810" s="199"/>
      <c r="OQ2810" s="206"/>
      <c r="OT2810" s="199"/>
      <c r="OU2810" s="206"/>
      <c r="OX2810" s="199"/>
      <c r="OY2810" s="206"/>
      <c r="PB2810" s="199"/>
      <c r="PC2810" s="206"/>
      <c r="PF2810" s="199"/>
      <c r="PG2810" s="206"/>
      <c r="PJ2810" s="199"/>
      <c r="PK2810" s="206"/>
      <c r="PN2810" s="199"/>
      <c r="PO2810" s="206"/>
      <c r="PR2810" s="199"/>
      <c r="PS2810" s="206"/>
      <c r="PV2810" s="199"/>
      <c r="PW2810" s="206"/>
      <c r="PZ2810" s="199"/>
      <c r="QA2810" s="206"/>
      <c r="QD2810" s="199"/>
      <c r="QE2810" s="206"/>
      <c r="QH2810" s="199"/>
      <c r="QI2810" s="206"/>
      <c r="QL2810" s="199"/>
      <c r="QM2810" s="206"/>
      <c r="QP2810" s="199"/>
      <c r="QQ2810" s="206"/>
      <c r="QT2810" s="199"/>
      <c r="QU2810" s="206"/>
      <c r="QX2810" s="199"/>
      <c r="QY2810" s="206"/>
      <c r="RB2810" s="199"/>
      <c r="RC2810" s="206"/>
      <c r="RF2810" s="199"/>
      <c r="RG2810" s="206"/>
      <c r="RJ2810" s="199"/>
      <c r="RK2810" s="206"/>
      <c r="RN2810" s="199"/>
      <c r="RO2810" s="206"/>
      <c r="RR2810" s="199"/>
      <c r="RS2810" s="206"/>
      <c r="RV2810" s="199"/>
      <c r="RW2810" s="206"/>
      <c r="RZ2810" s="199"/>
      <c r="SA2810" s="206"/>
      <c r="SD2810" s="199"/>
      <c r="SE2810" s="206"/>
      <c r="SH2810" s="199"/>
      <c r="SI2810" s="206"/>
      <c r="SL2810" s="199"/>
      <c r="SM2810" s="206"/>
      <c r="SP2810" s="199"/>
      <c r="SQ2810" s="206"/>
      <c r="ST2810" s="199"/>
      <c r="SU2810" s="206"/>
      <c r="SX2810" s="199"/>
      <c r="SY2810" s="206"/>
      <c r="TB2810" s="199"/>
      <c r="TC2810" s="206"/>
      <c r="TF2810" s="199"/>
      <c r="TG2810" s="206"/>
      <c r="TJ2810" s="199"/>
      <c r="TK2810" s="206"/>
      <c r="TN2810" s="199"/>
      <c r="TO2810" s="206"/>
      <c r="TR2810" s="199"/>
      <c r="TS2810" s="206"/>
      <c r="TV2810" s="199"/>
      <c r="TW2810" s="206"/>
      <c r="TZ2810" s="199"/>
      <c r="UA2810" s="206"/>
      <c r="UD2810" s="199"/>
      <c r="UE2810" s="206"/>
      <c r="UH2810" s="199"/>
      <c r="UI2810" s="206"/>
      <c r="UL2810" s="199"/>
      <c r="UM2810" s="206"/>
      <c r="UP2810" s="199"/>
      <c r="UQ2810" s="206"/>
      <c r="UT2810" s="199"/>
      <c r="UU2810" s="206"/>
      <c r="UX2810" s="199"/>
      <c r="UY2810" s="206"/>
      <c r="VB2810" s="199"/>
      <c r="VC2810" s="206"/>
      <c r="VF2810" s="199"/>
      <c r="VG2810" s="206"/>
      <c r="VJ2810" s="199"/>
      <c r="VK2810" s="206"/>
      <c r="VN2810" s="199"/>
      <c r="VO2810" s="206"/>
      <c r="VR2810" s="199"/>
      <c r="VS2810" s="206"/>
      <c r="VV2810" s="199"/>
      <c r="VW2810" s="206"/>
      <c r="VZ2810" s="199"/>
      <c r="WA2810" s="206"/>
      <c r="WD2810" s="199"/>
      <c r="WE2810" s="206"/>
      <c r="WH2810" s="199"/>
      <c r="WI2810" s="206"/>
      <c r="WL2810" s="199"/>
      <c r="WM2810" s="206"/>
      <c r="WP2810" s="199"/>
      <c r="WQ2810" s="206"/>
      <c r="WT2810" s="199"/>
      <c r="WU2810" s="206"/>
      <c r="WX2810" s="199"/>
      <c r="WY2810" s="206"/>
      <c r="XB2810" s="199"/>
      <c r="XC2810" s="206"/>
      <c r="XF2810" s="199"/>
      <c r="XG2810" s="206"/>
      <c r="XJ2810" s="199"/>
      <c r="XK2810" s="206"/>
      <c r="XN2810" s="199"/>
      <c r="XO2810" s="206"/>
      <c r="XR2810" s="199"/>
      <c r="XS2810" s="206"/>
      <c r="XV2810" s="199"/>
      <c r="XW2810" s="206"/>
      <c r="XZ2810" s="199"/>
      <c r="YA2810" s="206"/>
      <c r="YD2810" s="199"/>
      <c r="YE2810" s="206"/>
      <c r="YH2810" s="199"/>
      <c r="YI2810" s="206"/>
      <c r="YL2810" s="199"/>
      <c r="YM2810" s="206"/>
      <c r="YP2810" s="199"/>
      <c r="YQ2810" s="206"/>
      <c r="YT2810" s="199"/>
      <c r="YU2810" s="206"/>
      <c r="YX2810" s="199"/>
      <c r="YY2810" s="206"/>
      <c r="ZB2810" s="199"/>
      <c r="ZC2810" s="206"/>
      <c r="ZF2810" s="199"/>
      <c r="ZG2810" s="206"/>
      <c r="ZJ2810" s="199"/>
      <c r="ZK2810" s="206"/>
      <c r="ZN2810" s="199"/>
      <c r="ZO2810" s="206"/>
      <c r="ZR2810" s="199"/>
      <c r="ZS2810" s="206"/>
      <c r="ZV2810" s="199"/>
      <c r="ZW2810" s="206"/>
      <c r="ZZ2810" s="199"/>
      <c r="AAA2810" s="206"/>
      <c r="AAD2810" s="199"/>
      <c r="AAE2810" s="206"/>
      <c r="AAH2810" s="199"/>
      <c r="AAI2810" s="206"/>
      <c r="AAL2810" s="199"/>
      <c r="AAM2810" s="206"/>
      <c r="AAP2810" s="199"/>
      <c r="AAQ2810" s="206"/>
      <c r="AAT2810" s="199"/>
      <c r="AAU2810" s="206"/>
      <c r="AAX2810" s="199"/>
      <c r="AAY2810" s="206"/>
      <c r="ABB2810" s="199"/>
      <c r="ABC2810" s="206"/>
      <c r="ABF2810" s="199"/>
      <c r="ABG2810" s="206"/>
      <c r="ABJ2810" s="199"/>
      <c r="ABK2810" s="206"/>
      <c r="ABN2810" s="199"/>
      <c r="ABO2810" s="206"/>
      <c r="ABR2810" s="199"/>
      <c r="ABS2810" s="206"/>
      <c r="ABV2810" s="199"/>
      <c r="ABW2810" s="206"/>
      <c r="ABZ2810" s="199"/>
      <c r="ACA2810" s="206"/>
      <c r="ACD2810" s="199"/>
      <c r="ACE2810" s="206"/>
      <c r="ACH2810" s="199"/>
      <c r="ACI2810" s="206"/>
      <c r="ACL2810" s="199"/>
      <c r="ACM2810" s="206"/>
      <c r="ACP2810" s="199"/>
      <c r="ACQ2810" s="206"/>
      <c r="ACT2810" s="199"/>
      <c r="ACU2810" s="206"/>
      <c r="ACX2810" s="199"/>
      <c r="ACY2810" s="206"/>
      <c r="ADB2810" s="199"/>
      <c r="ADC2810" s="206"/>
      <c r="ADF2810" s="199"/>
      <c r="ADG2810" s="206"/>
      <c r="ADJ2810" s="199"/>
      <c r="ADK2810" s="206"/>
      <c r="ADN2810" s="199"/>
      <c r="ADO2810" s="206"/>
      <c r="ADR2810" s="199"/>
      <c r="ADS2810" s="206"/>
      <c r="ADV2810" s="199"/>
      <c r="ADW2810" s="206"/>
      <c r="ADZ2810" s="199"/>
      <c r="AEA2810" s="206"/>
      <c r="AED2810" s="199"/>
      <c r="AEE2810" s="206"/>
      <c r="AEH2810" s="199"/>
      <c r="AEI2810" s="206"/>
      <c r="AEL2810" s="199"/>
      <c r="AEM2810" s="206"/>
      <c r="AEP2810" s="199"/>
      <c r="AEQ2810" s="206"/>
      <c r="AET2810" s="199"/>
      <c r="AEU2810" s="206"/>
      <c r="AEX2810" s="199"/>
      <c r="AEY2810" s="206"/>
      <c r="AFB2810" s="199"/>
      <c r="AFC2810" s="206"/>
      <c r="AFF2810" s="199"/>
      <c r="AFG2810" s="206"/>
      <c r="AFJ2810" s="199"/>
      <c r="AFK2810" s="206"/>
      <c r="AFN2810" s="199"/>
      <c r="AFO2810" s="206"/>
      <c r="AFR2810" s="199"/>
      <c r="AFS2810" s="206"/>
      <c r="AFV2810" s="199"/>
      <c r="AFW2810" s="206"/>
      <c r="AFZ2810" s="199"/>
      <c r="AGA2810" s="206"/>
      <c r="AGD2810" s="199"/>
      <c r="AGE2810" s="206"/>
      <c r="AGH2810" s="199"/>
      <c r="AGI2810" s="206"/>
      <c r="AGL2810" s="199"/>
      <c r="AGM2810" s="206"/>
      <c r="AGP2810" s="199"/>
      <c r="AGQ2810" s="206"/>
      <c r="AGT2810" s="199"/>
      <c r="AGU2810" s="206"/>
      <c r="AGX2810" s="199"/>
      <c r="AGY2810" s="206"/>
      <c r="AHB2810" s="199"/>
      <c r="AHC2810" s="206"/>
      <c r="AHF2810" s="199"/>
      <c r="AHG2810" s="206"/>
      <c r="AHJ2810" s="199"/>
      <c r="AHK2810" s="206"/>
      <c r="AHN2810" s="199"/>
      <c r="AHO2810" s="206"/>
      <c r="AHR2810" s="199"/>
      <c r="AHS2810" s="206"/>
      <c r="AHV2810" s="199"/>
      <c r="AHW2810" s="206"/>
      <c r="AHZ2810" s="199"/>
      <c r="AIA2810" s="206"/>
      <c r="AID2810" s="199"/>
      <c r="AIE2810" s="206"/>
      <c r="AIH2810" s="199"/>
      <c r="AII2810" s="206"/>
      <c r="AIL2810" s="199"/>
      <c r="AIM2810" s="206"/>
      <c r="AIP2810" s="199"/>
      <c r="AIQ2810" s="206"/>
      <c r="AIT2810" s="199"/>
      <c r="AIU2810" s="206"/>
      <c r="AIX2810" s="199"/>
      <c r="AIY2810" s="206"/>
      <c r="AJB2810" s="199"/>
      <c r="AJC2810" s="206"/>
      <c r="AJF2810" s="199"/>
      <c r="AJG2810" s="206"/>
      <c r="AJJ2810" s="199"/>
      <c r="AJK2810" s="206"/>
      <c r="AJN2810" s="199"/>
      <c r="AJO2810" s="206"/>
      <c r="AJR2810" s="199"/>
      <c r="AJS2810" s="206"/>
      <c r="AJV2810" s="199"/>
      <c r="AJW2810" s="206"/>
      <c r="AJZ2810" s="199"/>
      <c r="AKA2810" s="206"/>
      <c r="AKD2810" s="199"/>
      <c r="AKE2810" s="206"/>
      <c r="AKH2810" s="199"/>
      <c r="AKI2810" s="206"/>
      <c r="AKL2810" s="199"/>
      <c r="AKM2810" s="206"/>
      <c r="AKP2810" s="199"/>
      <c r="AKQ2810" s="206"/>
      <c r="AKT2810" s="199"/>
      <c r="AKU2810" s="206"/>
      <c r="AKX2810" s="199"/>
      <c r="AKY2810" s="206"/>
      <c r="ALB2810" s="199"/>
      <c r="ALC2810" s="206"/>
      <c r="ALF2810" s="199"/>
      <c r="ALG2810" s="206"/>
      <c r="ALJ2810" s="199"/>
      <c r="ALK2810" s="206"/>
      <c r="ALN2810" s="199"/>
      <c r="ALO2810" s="206"/>
      <c r="ALR2810" s="199"/>
      <c r="ALS2810" s="206"/>
      <c r="ALV2810" s="199"/>
      <c r="ALW2810" s="206"/>
      <c r="ALZ2810" s="199"/>
      <c r="AMA2810" s="206"/>
      <c r="AMD2810" s="199"/>
      <c r="AME2810" s="206"/>
      <c r="AMH2810" s="199"/>
      <c r="AMI2810" s="206"/>
      <c r="AML2810" s="199"/>
      <c r="AMM2810" s="206"/>
      <c r="AMP2810" s="199"/>
      <c r="AMQ2810" s="206"/>
      <c r="AMT2810" s="199"/>
      <c r="AMU2810" s="206"/>
      <c r="AMX2810" s="199"/>
      <c r="AMY2810" s="206"/>
      <c r="ANB2810" s="199"/>
      <c r="ANC2810" s="206"/>
      <c r="ANF2810" s="199"/>
      <c r="ANG2810" s="206"/>
      <c r="ANJ2810" s="199"/>
      <c r="ANK2810" s="206"/>
      <c r="ANN2810" s="199"/>
      <c r="ANO2810" s="206"/>
      <c r="ANR2810" s="199"/>
      <c r="ANS2810" s="206"/>
      <c r="ANV2810" s="199"/>
      <c r="ANW2810" s="206"/>
      <c r="ANZ2810" s="199"/>
      <c r="AOA2810" s="206"/>
      <c r="AOD2810" s="199"/>
      <c r="AOE2810" s="206"/>
      <c r="AOH2810" s="199"/>
      <c r="AOI2810" s="206"/>
      <c r="AOL2810" s="199"/>
      <c r="AOM2810" s="206"/>
    </row>
    <row r="2811" spans="1:1023 1026:1079" x14ac:dyDescent="0.25">
      <c r="A2811" s="206">
        <v>2622</v>
      </c>
      <c r="B2811" s="208"/>
      <c r="C2811" s="206" t="s">
        <v>3693</v>
      </c>
      <c r="D2811" s="315">
        <v>43496</v>
      </c>
      <c r="E2811" s="463" t="s">
        <v>1213</v>
      </c>
      <c r="F2811" s="208" t="s">
        <v>602</v>
      </c>
      <c r="G2811" s="208" t="s">
        <v>615</v>
      </c>
      <c r="H2811" s="315">
        <v>43496</v>
      </c>
      <c r="I2811" s="315">
        <v>43496</v>
      </c>
      <c r="J2811" s="338">
        <v>0.59166666666666667</v>
      </c>
      <c r="K2811" s="338">
        <v>0.60625000000000007</v>
      </c>
      <c r="L2811" s="193"/>
      <c r="M2811" s="215" t="s">
        <v>136</v>
      </c>
      <c r="N2811" s="206">
        <v>5</v>
      </c>
      <c r="O2811" s="215" t="s">
        <v>136</v>
      </c>
      <c r="P2811" s="206">
        <v>5</v>
      </c>
      <c r="S2811" s="215" t="s">
        <v>136</v>
      </c>
      <c r="T2811" s="206">
        <v>5</v>
      </c>
      <c r="U2811" s="215" t="s">
        <v>136</v>
      </c>
      <c r="V2811" s="206">
        <v>5</v>
      </c>
      <c r="AC2811" s="222">
        <f t="shared" si="640"/>
        <v>100</v>
      </c>
      <c r="AD2811" s="221" t="s">
        <v>37</v>
      </c>
      <c r="AE2811" s="200">
        <v>1</v>
      </c>
      <c r="AF2811" s="200"/>
      <c r="AG2811" s="200"/>
      <c r="AH2811" s="200"/>
      <c r="AI2811" s="200"/>
      <c r="AJ2811" s="200"/>
      <c r="AK2811" s="200"/>
      <c r="AL2811" s="224"/>
      <c r="AM2811" s="391">
        <f t="shared" si="631"/>
        <v>1</v>
      </c>
      <c r="AN2811" s="222">
        <v>0.17</v>
      </c>
      <c r="AO2811" s="228"/>
      <c r="AP2811" s="230">
        <f t="shared" si="632"/>
        <v>0.17</v>
      </c>
      <c r="AQ2811" s="399"/>
      <c r="AR2811" s="194"/>
      <c r="AS2811" s="235" t="str">
        <f t="shared" ca="1" si="633"/>
        <v>ok</v>
      </c>
      <c r="AT2811" s="225" t="str">
        <f t="shared" ca="1" si="634"/>
        <v>ok</v>
      </c>
      <c r="AU2811" s="221"/>
      <c r="AV2811" s="197">
        <v>0.17</v>
      </c>
      <c r="AW2811" s="198">
        <v>1</v>
      </c>
      <c r="AX2811" s="199" t="s">
        <v>603</v>
      </c>
      <c r="AY2811" s="206" t="s">
        <v>604</v>
      </c>
      <c r="BB2811" s="199"/>
      <c r="BC2811" s="206"/>
      <c r="BF2811" s="199"/>
      <c r="BG2811" s="206"/>
      <c r="BJ2811" s="199"/>
      <c r="BK2811" s="206"/>
      <c r="BN2811" s="199"/>
      <c r="BO2811" s="206"/>
      <c r="BR2811" s="199"/>
      <c r="BS2811" s="206"/>
      <c r="BV2811" s="199"/>
      <c r="BW2811" s="206"/>
      <c r="BZ2811" s="199"/>
      <c r="CA2811" s="206"/>
      <c r="CD2811" s="199"/>
      <c r="CE2811" s="206"/>
      <c r="CH2811" s="199"/>
      <c r="CI2811" s="206"/>
      <c r="CL2811" s="199"/>
      <c r="CM2811" s="206"/>
      <c r="CP2811" s="199"/>
      <c r="CQ2811" s="206"/>
      <c r="CT2811" s="199"/>
      <c r="CU2811" s="206"/>
      <c r="CX2811" s="199"/>
      <c r="CY2811" s="206"/>
      <c r="DB2811" s="199"/>
      <c r="DC2811" s="206"/>
      <c r="DF2811" s="199"/>
      <c r="DG2811" s="206"/>
      <c r="DJ2811" s="199"/>
      <c r="DK2811" s="206"/>
      <c r="DN2811" s="199"/>
      <c r="DO2811" s="206"/>
      <c r="DR2811" s="199"/>
      <c r="DS2811" s="206"/>
      <c r="DV2811" s="199"/>
      <c r="DW2811" s="206"/>
      <c r="DZ2811" s="199"/>
      <c r="EA2811" s="206"/>
      <c r="ED2811" s="199"/>
      <c r="EE2811" s="206"/>
      <c r="EH2811" s="199"/>
      <c r="EI2811" s="206"/>
      <c r="EL2811" s="199"/>
      <c r="EM2811" s="206"/>
      <c r="EP2811" s="199"/>
      <c r="EQ2811" s="206"/>
      <c r="ET2811" s="199"/>
      <c r="EU2811" s="206"/>
      <c r="EX2811" s="199"/>
      <c r="EY2811" s="206"/>
      <c r="FB2811" s="199"/>
      <c r="FC2811" s="206"/>
      <c r="FF2811" s="199"/>
      <c r="FG2811" s="206"/>
      <c r="FJ2811" s="199"/>
      <c r="FK2811" s="206"/>
      <c r="FN2811" s="199"/>
      <c r="FO2811" s="206"/>
      <c r="FR2811" s="199"/>
      <c r="FS2811" s="206"/>
      <c r="FV2811" s="199"/>
      <c r="FW2811" s="206"/>
      <c r="FZ2811" s="199"/>
      <c r="GA2811" s="206"/>
      <c r="GD2811" s="199"/>
      <c r="GE2811" s="206"/>
      <c r="GH2811" s="199"/>
      <c r="GI2811" s="206"/>
      <c r="GL2811" s="199"/>
      <c r="GM2811" s="206"/>
      <c r="GP2811" s="199"/>
      <c r="GQ2811" s="206"/>
      <c r="GT2811" s="199"/>
      <c r="GU2811" s="206"/>
      <c r="GX2811" s="199"/>
      <c r="GY2811" s="206"/>
      <c r="HB2811" s="199"/>
      <c r="HC2811" s="206"/>
      <c r="HF2811" s="199"/>
      <c r="HG2811" s="206"/>
      <c r="HJ2811" s="199"/>
      <c r="HK2811" s="206"/>
      <c r="HN2811" s="199"/>
      <c r="HO2811" s="206"/>
      <c r="HR2811" s="199"/>
      <c r="HS2811" s="206"/>
      <c r="HV2811" s="199"/>
      <c r="HW2811" s="206"/>
      <c r="HZ2811" s="199"/>
      <c r="IA2811" s="206"/>
      <c r="ID2811" s="199"/>
      <c r="IE2811" s="206"/>
      <c r="IH2811" s="199"/>
      <c r="II2811" s="206"/>
      <c r="IL2811" s="199"/>
      <c r="IM2811" s="206"/>
      <c r="IP2811" s="199"/>
      <c r="IQ2811" s="206"/>
      <c r="IT2811" s="199"/>
      <c r="IU2811" s="206"/>
      <c r="IX2811" s="199"/>
      <c r="IY2811" s="206"/>
      <c r="JB2811" s="199"/>
      <c r="JC2811" s="206"/>
      <c r="JF2811" s="199"/>
      <c r="JG2811" s="206"/>
      <c r="JJ2811" s="199"/>
      <c r="JK2811" s="206"/>
      <c r="JN2811" s="199"/>
      <c r="JO2811" s="206"/>
      <c r="JR2811" s="199"/>
      <c r="JS2811" s="206"/>
      <c r="JV2811" s="199"/>
      <c r="JW2811" s="206"/>
      <c r="JZ2811" s="199"/>
      <c r="KA2811" s="206"/>
      <c r="KD2811" s="199"/>
      <c r="KE2811" s="206"/>
      <c r="KH2811" s="199"/>
      <c r="KI2811" s="206"/>
      <c r="KL2811" s="199"/>
      <c r="KM2811" s="206"/>
      <c r="KP2811" s="199"/>
      <c r="KQ2811" s="206"/>
      <c r="KT2811" s="199"/>
      <c r="KU2811" s="206"/>
      <c r="KX2811" s="199"/>
      <c r="KY2811" s="206"/>
      <c r="LB2811" s="199"/>
      <c r="LC2811" s="206"/>
      <c r="LF2811" s="199"/>
      <c r="LG2811" s="206"/>
      <c r="LJ2811" s="199"/>
      <c r="LK2811" s="206"/>
      <c r="LN2811" s="199"/>
      <c r="LO2811" s="206"/>
      <c r="LR2811" s="199"/>
      <c r="LS2811" s="206"/>
      <c r="LV2811" s="199"/>
      <c r="LW2811" s="206"/>
      <c r="LZ2811" s="199"/>
      <c r="MA2811" s="206"/>
      <c r="MD2811" s="199"/>
      <c r="ME2811" s="206"/>
      <c r="MH2811" s="199"/>
      <c r="MI2811" s="206"/>
      <c r="ML2811" s="199"/>
      <c r="MM2811" s="206"/>
      <c r="MP2811" s="199"/>
      <c r="MQ2811" s="206"/>
      <c r="MT2811" s="199"/>
      <c r="MU2811" s="206"/>
      <c r="MX2811" s="199"/>
      <c r="MY2811" s="206"/>
      <c r="NB2811" s="199"/>
      <c r="NC2811" s="206"/>
      <c r="NF2811" s="199"/>
      <c r="NG2811" s="206"/>
      <c r="NJ2811" s="199"/>
      <c r="NK2811" s="206"/>
      <c r="NN2811" s="199"/>
      <c r="NO2811" s="206"/>
      <c r="NR2811" s="199"/>
      <c r="NS2811" s="206"/>
      <c r="NV2811" s="199"/>
      <c r="NW2811" s="206"/>
      <c r="NZ2811" s="199"/>
      <c r="OA2811" s="206"/>
      <c r="OD2811" s="199"/>
      <c r="OE2811" s="206"/>
      <c r="OH2811" s="199"/>
      <c r="OI2811" s="206"/>
      <c r="OL2811" s="199"/>
      <c r="OM2811" s="206"/>
      <c r="OP2811" s="199"/>
      <c r="OQ2811" s="206"/>
      <c r="OT2811" s="199"/>
      <c r="OU2811" s="206"/>
      <c r="OX2811" s="199"/>
      <c r="OY2811" s="206"/>
      <c r="PB2811" s="199"/>
      <c r="PC2811" s="206"/>
      <c r="PF2811" s="199"/>
      <c r="PG2811" s="206"/>
      <c r="PJ2811" s="199"/>
      <c r="PK2811" s="206"/>
      <c r="PN2811" s="199"/>
      <c r="PO2811" s="206"/>
      <c r="PR2811" s="199"/>
      <c r="PS2811" s="206"/>
      <c r="PV2811" s="199"/>
      <c r="PW2811" s="206"/>
      <c r="PZ2811" s="199"/>
      <c r="QA2811" s="206"/>
      <c r="QD2811" s="199"/>
      <c r="QE2811" s="206"/>
      <c r="QH2811" s="199"/>
      <c r="QI2811" s="206"/>
      <c r="QL2811" s="199"/>
      <c r="QM2811" s="206"/>
      <c r="QP2811" s="199"/>
      <c r="QQ2811" s="206"/>
      <c r="QT2811" s="199"/>
      <c r="QU2811" s="206"/>
      <c r="QX2811" s="199"/>
      <c r="QY2811" s="206"/>
      <c r="RB2811" s="199"/>
      <c r="RC2811" s="206"/>
      <c r="RF2811" s="199"/>
      <c r="RG2811" s="206"/>
      <c r="RJ2811" s="199"/>
      <c r="RK2811" s="206"/>
      <c r="RN2811" s="199"/>
      <c r="RO2811" s="206"/>
      <c r="RR2811" s="199"/>
      <c r="RS2811" s="206"/>
      <c r="RV2811" s="199"/>
      <c r="RW2811" s="206"/>
      <c r="RZ2811" s="199"/>
      <c r="SA2811" s="206"/>
      <c r="SD2811" s="199"/>
      <c r="SE2811" s="206"/>
      <c r="SH2811" s="199"/>
      <c r="SI2811" s="206"/>
      <c r="SL2811" s="199"/>
      <c r="SM2811" s="206"/>
      <c r="SP2811" s="199"/>
      <c r="SQ2811" s="206"/>
      <c r="ST2811" s="199"/>
      <c r="SU2811" s="206"/>
      <c r="SX2811" s="199"/>
      <c r="SY2811" s="206"/>
      <c r="TB2811" s="199"/>
      <c r="TC2811" s="206"/>
      <c r="TF2811" s="199"/>
      <c r="TG2811" s="206"/>
      <c r="TJ2811" s="199"/>
      <c r="TK2811" s="206"/>
      <c r="TN2811" s="199"/>
      <c r="TO2811" s="206"/>
      <c r="TR2811" s="199"/>
      <c r="TS2811" s="206"/>
      <c r="TV2811" s="199"/>
      <c r="TW2811" s="206"/>
      <c r="TZ2811" s="199"/>
      <c r="UA2811" s="206"/>
      <c r="UD2811" s="199"/>
      <c r="UE2811" s="206"/>
      <c r="UH2811" s="199"/>
      <c r="UI2811" s="206"/>
      <c r="UL2811" s="199"/>
      <c r="UM2811" s="206"/>
      <c r="UP2811" s="199"/>
      <c r="UQ2811" s="206"/>
      <c r="UT2811" s="199"/>
      <c r="UU2811" s="206"/>
      <c r="UX2811" s="199"/>
      <c r="UY2811" s="206"/>
      <c r="VB2811" s="199"/>
      <c r="VC2811" s="206"/>
      <c r="VF2811" s="199"/>
      <c r="VG2811" s="206"/>
      <c r="VJ2811" s="199"/>
      <c r="VK2811" s="206"/>
      <c r="VN2811" s="199"/>
      <c r="VO2811" s="206"/>
      <c r="VR2811" s="199"/>
      <c r="VS2811" s="206"/>
      <c r="VV2811" s="199"/>
      <c r="VW2811" s="206"/>
      <c r="VZ2811" s="199"/>
      <c r="WA2811" s="206"/>
      <c r="WD2811" s="199"/>
      <c r="WE2811" s="206"/>
      <c r="WH2811" s="199"/>
      <c r="WI2811" s="206"/>
      <c r="WL2811" s="199"/>
      <c r="WM2811" s="206"/>
      <c r="WP2811" s="199"/>
      <c r="WQ2811" s="206"/>
      <c r="WT2811" s="199"/>
      <c r="WU2811" s="206"/>
      <c r="WX2811" s="199"/>
      <c r="WY2811" s="206"/>
      <c r="XB2811" s="199"/>
      <c r="XC2811" s="206"/>
      <c r="XF2811" s="199"/>
      <c r="XG2811" s="206"/>
      <c r="XJ2811" s="199"/>
      <c r="XK2811" s="206"/>
      <c r="XN2811" s="199"/>
      <c r="XO2811" s="206"/>
      <c r="XR2811" s="199"/>
      <c r="XS2811" s="206"/>
      <c r="XV2811" s="199"/>
      <c r="XW2811" s="206"/>
      <c r="XZ2811" s="199"/>
      <c r="YA2811" s="206"/>
      <c r="YD2811" s="199"/>
      <c r="YE2811" s="206"/>
      <c r="YH2811" s="199"/>
      <c r="YI2811" s="206"/>
      <c r="YL2811" s="199"/>
      <c r="YM2811" s="206"/>
      <c r="YP2811" s="199"/>
      <c r="YQ2811" s="206"/>
      <c r="YT2811" s="199"/>
      <c r="YU2811" s="206"/>
      <c r="YX2811" s="199"/>
      <c r="YY2811" s="206"/>
      <c r="ZB2811" s="199"/>
      <c r="ZC2811" s="206"/>
      <c r="ZF2811" s="199"/>
      <c r="ZG2811" s="206"/>
      <c r="ZJ2811" s="199"/>
      <c r="ZK2811" s="206"/>
      <c r="ZN2811" s="199"/>
      <c r="ZO2811" s="206"/>
      <c r="ZR2811" s="199"/>
      <c r="ZS2811" s="206"/>
      <c r="ZV2811" s="199"/>
      <c r="ZW2811" s="206"/>
      <c r="ZZ2811" s="199"/>
      <c r="AAA2811" s="206"/>
      <c r="AAD2811" s="199"/>
      <c r="AAE2811" s="206"/>
      <c r="AAH2811" s="199"/>
      <c r="AAI2811" s="206"/>
      <c r="AAL2811" s="199"/>
      <c r="AAM2811" s="206"/>
      <c r="AAP2811" s="199"/>
      <c r="AAQ2811" s="206"/>
      <c r="AAT2811" s="199"/>
      <c r="AAU2811" s="206"/>
      <c r="AAX2811" s="199"/>
      <c r="AAY2811" s="206"/>
      <c r="ABB2811" s="199"/>
      <c r="ABC2811" s="206"/>
      <c r="ABF2811" s="199"/>
      <c r="ABG2811" s="206"/>
      <c r="ABJ2811" s="199"/>
      <c r="ABK2811" s="206"/>
      <c r="ABN2811" s="199"/>
      <c r="ABO2811" s="206"/>
      <c r="ABR2811" s="199"/>
      <c r="ABS2811" s="206"/>
      <c r="ABV2811" s="199"/>
      <c r="ABW2811" s="206"/>
      <c r="ABZ2811" s="199"/>
      <c r="ACA2811" s="206"/>
      <c r="ACD2811" s="199"/>
      <c r="ACE2811" s="206"/>
      <c r="ACH2811" s="199"/>
      <c r="ACI2811" s="206"/>
      <c r="ACL2811" s="199"/>
      <c r="ACM2811" s="206"/>
      <c r="ACP2811" s="199"/>
      <c r="ACQ2811" s="206"/>
      <c r="ACT2811" s="199"/>
      <c r="ACU2811" s="206"/>
      <c r="ACX2811" s="199"/>
      <c r="ACY2811" s="206"/>
      <c r="ADB2811" s="199"/>
      <c r="ADC2811" s="206"/>
      <c r="ADF2811" s="199"/>
      <c r="ADG2811" s="206"/>
      <c r="ADJ2811" s="199"/>
      <c r="ADK2811" s="206"/>
      <c r="ADN2811" s="199"/>
      <c r="ADO2811" s="206"/>
      <c r="ADR2811" s="199"/>
      <c r="ADS2811" s="206"/>
      <c r="ADV2811" s="199"/>
      <c r="ADW2811" s="206"/>
      <c r="ADZ2811" s="199"/>
      <c r="AEA2811" s="206"/>
      <c r="AED2811" s="199"/>
      <c r="AEE2811" s="206"/>
      <c r="AEH2811" s="199"/>
      <c r="AEI2811" s="206"/>
      <c r="AEL2811" s="199"/>
      <c r="AEM2811" s="206"/>
      <c r="AEP2811" s="199"/>
      <c r="AEQ2811" s="206"/>
      <c r="AET2811" s="199"/>
      <c r="AEU2811" s="206"/>
      <c r="AEX2811" s="199"/>
      <c r="AEY2811" s="206"/>
      <c r="AFB2811" s="199"/>
      <c r="AFC2811" s="206"/>
      <c r="AFF2811" s="199"/>
      <c r="AFG2811" s="206"/>
      <c r="AFJ2811" s="199"/>
      <c r="AFK2811" s="206"/>
      <c r="AFN2811" s="199"/>
      <c r="AFO2811" s="206"/>
      <c r="AFR2811" s="199"/>
      <c r="AFS2811" s="206"/>
      <c r="AFV2811" s="199"/>
      <c r="AFW2811" s="206"/>
      <c r="AFZ2811" s="199"/>
      <c r="AGA2811" s="206"/>
      <c r="AGD2811" s="199"/>
      <c r="AGE2811" s="206"/>
      <c r="AGH2811" s="199"/>
      <c r="AGI2811" s="206"/>
      <c r="AGL2811" s="199"/>
      <c r="AGM2811" s="206"/>
      <c r="AGP2811" s="199"/>
      <c r="AGQ2811" s="206"/>
      <c r="AGT2811" s="199"/>
      <c r="AGU2811" s="206"/>
      <c r="AGX2811" s="199"/>
      <c r="AGY2811" s="206"/>
      <c r="AHB2811" s="199"/>
      <c r="AHC2811" s="206"/>
      <c r="AHF2811" s="199"/>
      <c r="AHG2811" s="206"/>
      <c r="AHJ2811" s="199"/>
      <c r="AHK2811" s="206"/>
      <c r="AHN2811" s="199"/>
      <c r="AHO2811" s="206"/>
      <c r="AHR2811" s="199"/>
      <c r="AHS2811" s="206"/>
      <c r="AHV2811" s="199"/>
      <c r="AHW2811" s="206"/>
      <c r="AHZ2811" s="199"/>
      <c r="AIA2811" s="206"/>
      <c r="AID2811" s="199"/>
      <c r="AIE2811" s="206"/>
      <c r="AIH2811" s="199"/>
      <c r="AII2811" s="206"/>
      <c r="AIL2811" s="199"/>
      <c r="AIM2811" s="206"/>
      <c r="AIP2811" s="199"/>
      <c r="AIQ2811" s="206"/>
      <c r="AIT2811" s="199"/>
      <c r="AIU2811" s="206"/>
      <c r="AIX2811" s="199"/>
      <c r="AIY2811" s="206"/>
      <c r="AJB2811" s="199"/>
      <c r="AJC2811" s="206"/>
      <c r="AJF2811" s="199"/>
      <c r="AJG2811" s="206"/>
      <c r="AJJ2811" s="199"/>
      <c r="AJK2811" s="206"/>
      <c r="AJN2811" s="199"/>
      <c r="AJO2811" s="206"/>
      <c r="AJR2811" s="199"/>
      <c r="AJS2811" s="206"/>
      <c r="AJV2811" s="199"/>
      <c r="AJW2811" s="206"/>
      <c r="AJZ2811" s="199"/>
      <c r="AKA2811" s="206"/>
      <c r="AKD2811" s="199"/>
      <c r="AKE2811" s="206"/>
      <c r="AKH2811" s="199"/>
      <c r="AKI2811" s="206"/>
      <c r="AKL2811" s="199"/>
      <c r="AKM2811" s="206"/>
      <c r="AKP2811" s="199"/>
      <c r="AKQ2811" s="206"/>
      <c r="AKT2811" s="199"/>
      <c r="AKU2811" s="206"/>
      <c r="AKX2811" s="199"/>
      <c r="AKY2811" s="206"/>
      <c r="ALB2811" s="199"/>
      <c r="ALC2811" s="206"/>
      <c r="ALF2811" s="199"/>
      <c r="ALG2811" s="206"/>
      <c r="ALJ2811" s="199"/>
      <c r="ALK2811" s="206"/>
      <c r="ALN2811" s="199"/>
      <c r="ALO2811" s="206"/>
      <c r="ALR2811" s="199"/>
      <c r="ALS2811" s="206"/>
      <c r="ALV2811" s="199"/>
      <c r="ALW2811" s="206"/>
      <c r="ALZ2811" s="199"/>
      <c r="AMA2811" s="206"/>
      <c r="AMD2811" s="199"/>
      <c r="AME2811" s="206"/>
      <c r="AMH2811" s="199"/>
      <c r="AMI2811" s="206"/>
      <c r="AML2811" s="199"/>
      <c r="AMM2811" s="206"/>
      <c r="AMP2811" s="199"/>
      <c r="AMQ2811" s="206"/>
      <c r="AMT2811" s="199"/>
      <c r="AMU2811" s="206"/>
      <c r="AMX2811" s="199"/>
      <c r="AMY2811" s="206"/>
      <c r="ANB2811" s="199"/>
      <c r="ANC2811" s="206"/>
      <c r="ANF2811" s="199"/>
      <c r="ANG2811" s="206"/>
      <c r="ANJ2811" s="199"/>
      <c r="ANK2811" s="206"/>
      <c r="ANN2811" s="199"/>
      <c r="ANO2811" s="206"/>
      <c r="ANR2811" s="199"/>
      <c r="ANS2811" s="206"/>
      <c r="ANV2811" s="199"/>
      <c r="ANW2811" s="206"/>
      <c r="ANZ2811" s="199"/>
      <c r="AOA2811" s="206"/>
      <c r="AOD2811" s="199"/>
      <c r="AOE2811" s="206"/>
      <c r="AOH2811" s="199"/>
      <c r="AOI2811" s="206"/>
      <c r="AOL2811" s="199"/>
      <c r="AOM2811" s="206"/>
    </row>
    <row r="2812" spans="1:1023 1026:1079" x14ac:dyDescent="0.25">
      <c r="A2812" s="206">
        <v>2623</v>
      </c>
      <c r="B2812" s="208"/>
      <c r="C2812" s="206" t="s">
        <v>3694</v>
      </c>
      <c r="D2812" s="315">
        <v>43496</v>
      </c>
      <c r="E2812" s="463" t="s">
        <v>1213</v>
      </c>
      <c r="F2812" s="208" t="s">
        <v>602</v>
      </c>
      <c r="G2812" s="208" t="s">
        <v>615</v>
      </c>
      <c r="H2812" s="315">
        <v>43496</v>
      </c>
      <c r="I2812" s="315">
        <v>43496</v>
      </c>
      <c r="J2812" s="338">
        <v>0.65694444444444444</v>
      </c>
      <c r="K2812" s="338">
        <v>0.68125000000000002</v>
      </c>
      <c r="L2812" s="193"/>
      <c r="M2812" s="214" t="s">
        <v>65</v>
      </c>
      <c r="N2812" s="206">
        <v>5</v>
      </c>
      <c r="O2812" s="214" t="s">
        <v>65</v>
      </c>
      <c r="P2812" s="206">
        <v>5</v>
      </c>
      <c r="S2812" s="214" t="s">
        <v>65</v>
      </c>
      <c r="T2812" s="206">
        <v>5</v>
      </c>
      <c r="U2812" s="214" t="s">
        <v>65</v>
      </c>
      <c r="V2812" s="206">
        <v>5</v>
      </c>
      <c r="AC2812" s="222">
        <f t="shared" si="640"/>
        <v>100</v>
      </c>
      <c r="AD2812" s="221" t="s">
        <v>37</v>
      </c>
      <c r="AE2812" s="200">
        <v>2</v>
      </c>
      <c r="AF2812" s="200">
        <v>1</v>
      </c>
      <c r="AG2812" s="200"/>
      <c r="AH2812" s="200"/>
      <c r="AI2812" s="200"/>
      <c r="AJ2812" s="200"/>
      <c r="AK2812" s="200"/>
      <c r="AL2812" s="224"/>
      <c r="AM2812" s="391">
        <f t="shared" si="631"/>
        <v>3</v>
      </c>
      <c r="AN2812" s="222">
        <v>0.65</v>
      </c>
      <c r="AO2812" s="228">
        <v>0.65</v>
      </c>
      <c r="AP2812" s="230">
        <f t="shared" si="632"/>
        <v>0</v>
      </c>
      <c r="AQ2812" s="399"/>
      <c r="AR2812" s="194"/>
      <c r="AS2812" s="235" t="str">
        <f t="shared" ca="1" si="633"/>
        <v>ok</v>
      </c>
      <c r="AT2812" s="225" t="str">
        <f t="shared" ca="1" si="634"/>
        <v>ok</v>
      </c>
      <c r="AU2812" s="221"/>
      <c r="AV2812" s="197">
        <v>0.35</v>
      </c>
      <c r="AW2812" s="198">
        <v>2</v>
      </c>
      <c r="AX2812" s="199" t="s">
        <v>603</v>
      </c>
      <c r="AY2812" s="206" t="s">
        <v>604</v>
      </c>
      <c r="AZ2812" s="197">
        <v>0.17</v>
      </c>
      <c r="BA2812" s="198">
        <v>2</v>
      </c>
      <c r="BB2812" s="199" t="s">
        <v>603</v>
      </c>
      <c r="BC2812" s="206" t="s">
        <v>604</v>
      </c>
      <c r="BD2812" s="197">
        <v>0.13</v>
      </c>
      <c r="BE2812" s="198">
        <v>1</v>
      </c>
      <c r="BF2812" s="199" t="s">
        <v>603</v>
      </c>
      <c r="BG2812" s="206" t="s">
        <v>604</v>
      </c>
      <c r="BJ2812" s="199"/>
      <c r="BK2812" s="206"/>
      <c r="BN2812" s="199"/>
      <c r="BO2812" s="206"/>
      <c r="BR2812" s="199"/>
      <c r="BS2812" s="206"/>
      <c r="BV2812" s="199"/>
      <c r="BW2812" s="206"/>
      <c r="BZ2812" s="199"/>
      <c r="CA2812" s="206"/>
      <c r="CD2812" s="199"/>
      <c r="CE2812" s="206"/>
      <c r="CH2812" s="199"/>
      <c r="CI2812" s="206"/>
      <c r="CL2812" s="199"/>
      <c r="CM2812" s="206"/>
      <c r="CP2812" s="199"/>
      <c r="CQ2812" s="206"/>
      <c r="CT2812" s="199"/>
      <c r="CU2812" s="206"/>
      <c r="CX2812" s="199"/>
      <c r="CY2812" s="206"/>
      <c r="DB2812" s="199"/>
      <c r="DC2812" s="206"/>
      <c r="DF2812" s="199"/>
      <c r="DG2812" s="206"/>
      <c r="DJ2812" s="199"/>
      <c r="DK2812" s="206"/>
      <c r="DN2812" s="199"/>
      <c r="DO2812" s="206"/>
      <c r="DR2812" s="199"/>
      <c r="DS2812" s="206"/>
      <c r="DV2812" s="199"/>
      <c r="DW2812" s="206"/>
      <c r="DZ2812" s="199"/>
      <c r="EA2812" s="206"/>
      <c r="ED2812" s="199"/>
      <c r="EE2812" s="206"/>
      <c r="EH2812" s="199"/>
      <c r="EI2812" s="206"/>
      <c r="EL2812" s="199"/>
      <c r="EM2812" s="206"/>
      <c r="EP2812" s="199"/>
      <c r="EQ2812" s="206"/>
      <c r="ET2812" s="199"/>
      <c r="EU2812" s="206"/>
      <c r="EX2812" s="199"/>
      <c r="EY2812" s="206"/>
      <c r="FB2812" s="199"/>
      <c r="FC2812" s="206"/>
      <c r="FF2812" s="199"/>
      <c r="FG2812" s="206"/>
      <c r="FJ2812" s="199"/>
      <c r="FK2812" s="206"/>
      <c r="FN2812" s="199"/>
      <c r="FO2812" s="206"/>
      <c r="FR2812" s="199"/>
      <c r="FS2812" s="206"/>
      <c r="FV2812" s="199"/>
      <c r="FW2812" s="206"/>
      <c r="FZ2812" s="199"/>
      <c r="GA2812" s="206"/>
      <c r="GD2812" s="199"/>
      <c r="GE2812" s="206"/>
      <c r="GH2812" s="199"/>
      <c r="GI2812" s="206"/>
      <c r="GL2812" s="199"/>
      <c r="GM2812" s="206"/>
      <c r="GP2812" s="199"/>
      <c r="GQ2812" s="206"/>
      <c r="GT2812" s="199"/>
      <c r="GU2812" s="206"/>
      <c r="GX2812" s="199"/>
      <c r="GY2812" s="206"/>
      <c r="HB2812" s="199"/>
      <c r="HC2812" s="206"/>
      <c r="HF2812" s="199"/>
      <c r="HG2812" s="206"/>
      <c r="HJ2812" s="199"/>
      <c r="HK2812" s="206"/>
      <c r="HN2812" s="199"/>
      <c r="HO2812" s="206"/>
      <c r="HR2812" s="199"/>
      <c r="HS2812" s="206"/>
      <c r="HV2812" s="199"/>
      <c r="HW2812" s="206"/>
      <c r="HZ2812" s="199"/>
      <c r="IA2812" s="206"/>
      <c r="ID2812" s="199"/>
      <c r="IE2812" s="206"/>
      <c r="IH2812" s="199"/>
      <c r="II2812" s="206"/>
      <c r="IL2812" s="199"/>
      <c r="IM2812" s="206"/>
      <c r="IP2812" s="199"/>
      <c r="IQ2812" s="206"/>
      <c r="IT2812" s="199"/>
      <c r="IU2812" s="206"/>
      <c r="IX2812" s="199"/>
      <c r="IY2812" s="206"/>
      <c r="JB2812" s="199"/>
      <c r="JC2812" s="206"/>
      <c r="JF2812" s="199"/>
      <c r="JG2812" s="206"/>
      <c r="JJ2812" s="199"/>
      <c r="JK2812" s="206"/>
      <c r="JN2812" s="199"/>
      <c r="JO2812" s="206"/>
      <c r="JR2812" s="199"/>
      <c r="JS2812" s="206"/>
      <c r="JV2812" s="199"/>
      <c r="JW2812" s="206"/>
      <c r="JZ2812" s="199"/>
      <c r="KA2812" s="206"/>
      <c r="KD2812" s="199"/>
      <c r="KE2812" s="206"/>
      <c r="KH2812" s="199"/>
      <c r="KI2812" s="206"/>
      <c r="KL2812" s="199"/>
      <c r="KM2812" s="206"/>
      <c r="KP2812" s="199"/>
      <c r="KQ2812" s="206"/>
      <c r="KT2812" s="199"/>
      <c r="KU2812" s="206"/>
      <c r="KX2812" s="199"/>
      <c r="KY2812" s="206"/>
      <c r="LB2812" s="199"/>
      <c r="LC2812" s="206"/>
      <c r="LF2812" s="199"/>
      <c r="LG2812" s="206"/>
      <c r="LJ2812" s="199"/>
      <c r="LK2812" s="206"/>
      <c r="LN2812" s="199"/>
      <c r="LO2812" s="206"/>
      <c r="LR2812" s="199"/>
      <c r="LS2812" s="206"/>
      <c r="LV2812" s="199"/>
      <c r="LW2812" s="206"/>
      <c r="LZ2812" s="199"/>
      <c r="MA2812" s="206"/>
      <c r="MD2812" s="199"/>
      <c r="ME2812" s="206"/>
      <c r="MH2812" s="199"/>
      <c r="MI2812" s="206"/>
      <c r="ML2812" s="199"/>
      <c r="MM2812" s="206"/>
      <c r="MP2812" s="199"/>
      <c r="MQ2812" s="206"/>
      <c r="MT2812" s="199"/>
      <c r="MU2812" s="206"/>
      <c r="MX2812" s="199"/>
      <c r="MY2812" s="206"/>
      <c r="NB2812" s="199"/>
      <c r="NC2812" s="206"/>
      <c r="NF2812" s="199"/>
      <c r="NG2812" s="206"/>
      <c r="NJ2812" s="199"/>
      <c r="NK2812" s="206"/>
      <c r="NN2812" s="199"/>
      <c r="NO2812" s="206"/>
      <c r="NR2812" s="199"/>
      <c r="NS2812" s="206"/>
      <c r="NV2812" s="199"/>
      <c r="NW2812" s="206"/>
      <c r="NZ2812" s="199"/>
      <c r="OA2812" s="206"/>
      <c r="OD2812" s="199"/>
      <c r="OE2812" s="206"/>
      <c r="OH2812" s="199"/>
      <c r="OI2812" s="206"/>
      <c r="OL2812" s="199"/>
      <c r="OM2812" s="206"/>
      <c r="OP2812" s="199"/>
      <c r="OQ2812" s="206"/>
      <c r="OT2812" s="199"/>
      <c r="OU2812" s="206"/>
      <c r="OX2812" s="199"/>
      <c r="OY2812" s="206"/>
      <c r="PB2812" s="199"/>
      <c r="PC2812" s="206"/>
      <c r="PF2812" s="199"/>
      <c r="PG2812" s="206"/>
      <c r="PJ2812" s="199"/>
      <c r="PK2812" s="206"/>
      <c r="PN2812" s="199"/>
      <c r="PO2812" s="206"/>
      <c r="PR2812" s="199"/>
      <c r="PS2812" s="206"/>
      <c r="PV2812" s="199"/>
      <c r="PW2812" s="206"/>
      <c r="PZ2812" s="199"/>
      <c r="QA2812" s="206"/>
      <c r="QD2812" s="199"/>
      <c r="QE2812" s="206"/>
      <c r="QH2812" s="199"/>
      <c r="QI2812" s="206"/>
      <c r="QL2812" s="199"/>
      <c r="QM2812" s="206"/>
      <c r="QP2812" s="199"/>
      <c r="QQ2812" s="206"/>
      <c r="QT2812" s="199"/>
      <c r="QU2812" s="206"/>
      <c r="QX2812" s="199"/>
      <c r="QY2812" s="206"/>
      <c r="RB2812" s="199"/>
      <c r="RC2812" s="206"/>
      <c r="RF2812" s="199"/>
      <c r="RG2812" s="206"/>
      <c r="RJ2812" s="199"/>
      <c r="RK2812" s="206"/>
      <c r="RN2812" s="199"/>
      <c r="RO2812" s="206"/>
      <c r="RR2812" s="199"/>
      <c r="RS2812" s="206"/>
      <c r="RV2812" s="199"/>
      <c r="RW2812" s="206"/>
      <c r="RZ2812" s="199"/>
      <c r="SA2812" s="206"/>
      <c r="SD2812" s="199"/>
      <c r="SE2812" s="206"/>
      <c r="SH2812" s="199"/>
      <c r="SI2812" s="206"/>
      <c r="SL2812" s="199"/>
      <c r="SM2812" s="206"/>
      <c r="SP2812" s="199"/>
      <c r="SQ2812" s="206"/>
      <c r="ST2812" s="199"/>
      <c r="SU2812" s="206"/>
      <c r="SX2812" s="199"/>
      <c r="SY2812" s="206"/>
      <c r="TB2812" s="199"/>
      <c r="TC2812" s="206"/>
      <c r="TF2812" s="199"/>
      <c r="TG2812" s="206"/>
      <c r="TJ2812" s="199"/>
      <c r="TK2812" s="206"/>
      <c r="TN2812" s="199"/>
      <c r="TO2812" s="206"/>
      <c r="TR2812" s="199"/>
      <c r="TS2812" s="206"/>
      <c r="TV2812" s="199"/>
      <c r="TW2812" s="206"/>
      <c r="TZ2812" s="199"/>
      <c r="UA2812" s="206"/>
      <c r="UD2812" s="199"/>
      <c r="UE2812" s="206"/>
      <c r="UH2812" s="199"/>
      <c r="UI2812" s="206"/>
      <c r="UL2812" s="199"/>
      <c r="UM2812" s="206"/>
      <c r="UP2812" s="199"/>
      <c r="UQ2812" s="206"/>
      <c r="UT2812" s="199"/>
      <c r="UU2812" s="206"/>
      <c r="UX2812" s="199"/>
      <c r="UY2812" s="206"/>
      <c r="VB2812" s="199"/>
      <c r="VC2812" s="206"/>
      <c r="VF2812" s="199"/>
      <c r="VG2812" s="206"/>
      <c r="VJ2812" s="199"/>
      <c r="VK2812" s="206"/>
      <c r="VN2812" s="199"/>
      <c r="VO2812" s="206"/>
      <c r="VR2812" s="199"/>
      <c r="VS2812" s="206"/>
      <c r="VV2812" s="199"/>
      <c r="VW2812" s="206"/>
      <c r="VZ2812" s="199"/>
      <c r="WA2812" s="206"/>
      <c r="WD2812" s="199"/>
      <c r="WE2812" s="206"/>
      <c r="WH2812" s="199"/>
      <c r="WI2812" s="206"/>
      <c r="WL2812" s="199"/>
      <c r="WM2812" s="206"/>
      <c r="WP2812" s="199"/>
      <c r="WQ2812" s="206"/>
      <c r="WT2812" s="199"/>
      <c r="WU2812" s="206"/>
      <c r="WX2812" s="199"/>
      <c r="WY2812" s="206"/>
      <c r="XB2812" s="199"/>
      <c r="XC2812" s="206"/>
      <c r="XF2812" s="199"/>
      <c r="XG2812" s="206"/>
      <c r="XJ2812" s="199"/>
      <c r="XK2812" s="206"/>
      <c r="XN2812" s="199"/>
      <c r="XO2812" s="206"/>
      <c r="XR2812" s="199"/>
      <c r="XS2812" s="206"/>
      <c r="XV2812" s="199"/>
      <c r="XW2812" s="206"/>
      <c r="XZ2812" s="199"/>
      <c r="YA2812" s="206"/>
      <c r="YD2812" s="199"/>
      <c r="YE2812" s="206"/>
      <c r="YH2812" s="199"/>
      <c r="YI2812" s="206"/>
      <c r="YL2812" s="199"/>
      <c r="YM2812" s="206"/>
      <c r="YP2812" s="199"/>
      <c r="YQ2812" s="206"/>
      <c r="YT2812" s="199"/>
      <c r="YU2812" s="206"/>
      <c r="YX2812" s="199"/>
      <c r="YY2812" s="206"/>
      <c r="ZB2812" s="199"/>
      <c r="ZC2812" s="206"/>
      <c r="ZF2812" s="199"/>
      <c r="ZG2812" s="206"/>
      <c r="ZJ2812" s="199"/>
      <c r="ZK2812" s="206"/>
      <c r="ZN2812" s="199"/>
      <c r="ZO2812" s="206"/>
      <c r="ZR2812" s="199"/>
      <c r="ZS2812" s="206"/>
      <c r="ZV2812" s="199"/>
      <c r="ZW2812" s="206"/>
      <c r="ZZ2812" s="199"/>
      <c r="AAA2812" s="206"/>
      <c r="AAD2812" s="199"/>
      <c r="AAE2812" s="206"/>
      <c r="AAH2812" s="199"/>
      <c r="AAI2812" s="206"/>
      <c r="AAL2812" s="199"/>
      <c r="AAM2812" s="206"/>
      <c r="AAP2812" s="199"/>
      <c r="AAQ2812" s="206"/>
      <c r="AAT2812" s="199"/>
      <c r="AAU2812" s="206"/>
      <c r="AAX2812" s="199"/>
      <c r="AAY2812" s="206"/>
      <c r="ABB2812" s="199"/>
      <c r="ABC2812" s="206"/>
      <c r="ABF2812" s="199"/>
      <c r="ABG2812" s="206"/>
      <c r="ABJ2812" s="199"/>
      <c r="ABK2812" s="206"/>
      <c r="ABN2812" s="199"/>
      <c r="ABO2812" s="206"/>
      <c r="ABR2812" s="199"/>
      <c r="ABS2812" s="206"/>
      <c r="ABV2812" s="199"/>
      <c r="ABW2812" s="206"/>
      <c r="ABZ2812" s="199"/>
      <c r="ACA2812" s="206"/>
      <c r="ACD2812" s="199"/>
      <c r="ACE2812" s="206"/>
      <c r="ACH2812" s="199"/>
      <c r="ACI2812" s="206"/>
      <c r="ACL2812" s="199"/>
      <c r="ACM2812" s="206"/>
      <c r="ACP2812" s="199"/>
      <c r="ACQ2812" s="206"/>
      <c r="ACT2812" s="199"/>
      <c r="ACU2812" s="206"/>
      <c r="ACX2812" s="199"/>
      <c r="ACY2812" s="206"/>
      <c r="ADB2812" s="199"/>
      <c r="ADC2812" s="206"/>
      <c r="ADF2812" s="199"/>
      <c r="ADG2812" s="206"/>
      <c r="ADJ2812" s="199"/>
      <c r="ADK2812" s="206"/>
      <c r="ADN2812" s="199"/>
      <c r="ADO2812" s="206"/>
      <c r="ADR2812" s="199"/>
      <c r="ADS2812" s="206"/>
      <c r="ADV2812" s="199"/>
      <c r="ADW2812" s="206"/>
      <c r="ADZ2812" s="199"/>
      <c r="AEA2812" s="206"/>
      <c r="AED2812" s="199"/>
      <c r="AEE2812" s="206"/>
      <c r="AEH2812" s="199"/>
      <c r="AEI2812" s="206"/>
      <c r="AEL2812" s="199"/>
      <c r="AEM2812" s="206"/>
      <c r="AEP2812" s="199"/>
      <c r="AEQ2812" s="206"/>
      <c r="AET2812" s="199"/>
      <c r="AEU2812" s="206"/>
      <c r="AEX2812" s="199"/>
      <c r="AEY2812" s="206"/>
      <c r="AFB2812" s="199"/>
      <c r="AFC2812" s="206"/>
      <c r="AFF2812" s="199"/>
      <c r="AFG2812" s="206"/>
      <c r="AFJ2812" s="199"/>
      <c r="AFK2812" s="206"/>
      <c r="AFN2812" s="199"/>
      <c r="AFO2812" s="206"/>
      <c r="AFR2812" s="199"/>
      <c r="AFS2812" s="206"/>
      <c r="AFV2812" s="199"/>
      <c r="AFW2812" s="206"/>
      <c r="AFZ2812" s="199"/>
      <c r="AGA2812" s="206"/>
      <c r="AGD2812" s="199"/>
      <c r="AGE2812" s="206"/>
      <c r="AGH2812" s="199"/>
      <c r="AGI2812" s="206"/>
      <c r="AGL2812" s="199"/>
      <c r="AGM2812" s="206"/>
      <c r="AGP2812" s="199"/>
      <c r="AGQ2812" s="206"/>
      <c r="AGT2812" s="199"/>
      <c r="AGU2812" s="206"/>
      <c r="AGX2812" s="199"/>
      <c r="AGY2812" s="206"/>
      <c r="AHB2812" s="199"/>
      <c r="AHC2812" s="206"/>
      <c r="AHF2812" s="199"/>
      <c r="AHG2812" s="206"/>
      <c r="AHJ2812" s="199"/>
      <c r="AHK2812" s="206"/>
      <c r="AHN2812" s="199"/>
      <c r="AHO2812" s="206"/>
      <c r="AHR2812" s="199"/>
      <c r="AHS2812" s="206"/>
      <c r="AHV2812" s="199"/>
      <c r="AHW2812" s="206"/>
      <c r="AHZ2812" s="199"/>
      <c r="AIA2812" s="206"/>
      <c r="AID2812" s="199"/>
      <c r="AIE2812" s="206"/>
      <c r="AIH2812" s="199"/>
      <c r="AII2812" s="206"/>
      <c r="AIL2812" s="199"/>
      <c r="AIM2812" s="206"/>
      <c r="AIP2812" s="199"/>
      <c r="AIQ2812" s="206"/>
      <c r="AIT2812" s="199"/>
      <c r="AIU2812" s="206"/>
      <c r="AIX2812" s="199"/>
      <c r="AIY2812" s="206"/>
      <c r="AJB2812" s="199"/>
      <c r="AJC2812" s="206"/>
      <c r="AJF2812" s="199"/>
      <c r="AJG2812" s="206"/>
      <c r="AJJ2812" s="199"/>
      <c r="AJK2812" s="206"/>
      <c r="AJN2812" s="199"/>
      <c r="AJO2812" s="206"/>
      <c r="AJR2812" s="199"/>
      <c r="AJS2812" s="206"/>
      <c r="AJV2812" s="199"/>
      <c r="AJW2812" s="206"/>
      <c r="AJZ2812" s="199"/>
      <c r="AKA2812" s="206"/>
      <c r="AKD2812" s="199"/>
      <c r="AKE2812" s="206"/>
      <c r="AKH2812" s="199"/>
      <c r="AKI2812" s="206"/>
      <c r="AKL2812" s="199"/>
      <c r="AKM2812" s="206"/>
      <c r="AKP2812" s="199"/>
      <c r="AKQ2812" s="206"/>
      <c r="AKT2812" s="199"/>
      <c r="AKU2812" s="206"/>
      <c r="AKX2812" s="199"/>
      <c r="AKY2812" s="206"/>
      <c r="ALB2812" s="199"/>
      <c r="ALC2812" s="206"/>
      <c r="ALF2812" s="199"/>
      <c r="ALG2812" s="206"/>
      <c r="ALJ2812" s="199"/>
      <c r="ALK2812" s="206"/>
      <c r="ALN2812" s="199"/>
      <c r="ALO2812" s="206"/>
      <c r="ALR2812" s="199"/>
      <c r="ALS2812" s="206"/>
      <c r="ALV2812" s="199"/>
      <c r="ALW2812" s="206"/>
      <c r="ALZ2812" s="199"/>
      <c r="AMA2812" s="206"/>
      <c r="AMD2812" s="199"/>
      <c r="AME2812" s="206"/>
      <c r="AMH2812" s="199"/>
      <c r="AMI2812" s="206"/>
      <c r="AML2812" s="199"/>
      <c r="AMM2812" s="206"/>
      <c r="AMP2812" s="199"/>
      <c r="AMQ2812" s="206"/>
      <c r="AMT2812" s="199"/>
      <c r="AMU2812" s="206"/>
      <c r="AMX2812" s="199"/>
      <c r="AMY2812" s="206"/>
      <c r="ANB2812" s="199"/>
      <c r="ANC2812" s="206"/>
      <c r="ANF2812" s="199"/>
      <c r="ANG2812" s="206"/>
      <c r="ANJ2812" s="199"/>
      <c r="ANK2812" s="206"/>
      <c r="ANN2812" s="199"/>
      <c r="ANO2812" s="206"/>
      <c r="ANR2812" s="199"/>
      <c r="ANS2812" s="206"/>
      <c r="ANV2812" s="199"/>
      <c r="ANW2812" s="206"/>
      <c r="ANZ2812" s="199"/>
      <c r="AOA2812" s="206"/>
      <c r="AOD2812" s="199"/>
      <c r="AOE2812" s="206"/>
      <c r="AOH2812" s="199"/>
      <c r="AOI2812" s="206"/>
      <c r="AOL2812" s="199"/>
      <c r="AOM2812" s="206"/>
    </row>
    <row r="2813" spans="1:1023 1026:1079" x14ac:dyDescent="0.25">
      <c r="A2813" s="206">
        <v>2624</v>
      </c>
      <c r="B2813" s="208"/>
      <c r="C2813" s="206" t="s">
        <v>3695</v>
      </c>
      <c r="D2813" s="315">
        <v>43496</v>
      </c>
      <c r="E2813" s="463" t="s">
        <v>1213</v>
      </c>
      <c r="F2813" s="208" t="s">
        <v>602</v>
      </c>
      <c r="G2813" s="208" t="s">
        <v>615</v>
      </c>
      <c r="H2813" s="315">
        <v>43496</v>
      </c>
      <c r="I2813" s="315">
        <v>43496</v>
      </c>
      <c r="J2813" s="338">
        <v>0.68263888888888891</v>
      </c>
      <c r="K2813" s="338">
        <v>0.7006944444444444</v>
      </c>
      <c r="L2813" s="193"/>
      <c r="M2813" s="215" t="s">
        <v>136</v>
      </c>
      <c r="N2813" s="206">
        <v>5</v>
      </c>
      <c r="O2813" s="215" t="s">
        <v>136</v>
      </c>
      <c r="P2813" s="206">
        <v>5</v>
      </c>
      <c r="S2813" s="215" t="s">
        <v>136</v>
      </c>
      <c r="T2813" s="206">
        <v>5</v>
      </c>
      <c r="U2813" s="215" t="s">
        <v>136</v>
      </c>
      <c r="V2813" s="206">
        <v>5</v>
      </c>
      <c r="AC2813" s="222">
        <f t="shared" si="640"/>
        <v>100</v>
      </c>
      <c r="AD2813" s="221" t="s">
        <v>37</v>
      </c>
      <c r="AE2813" s="200">
        <v>1</v>
      </c>
      <c r="AF2813" s="200">
        <v>2</v>
      </c>
      <c r="AG2813" s="200"/>
      <c r="AH2813" s="200"/>
      <c r="AI2813" s="200"/>
      <c r="AJ2813" s="200"/>
      <c r="AK2813" s="200"/>
      <c r="AL2813" s="224"/>
      <c r="AM2813" s="391">
        <f t="shared" si="631"/>
        <v>3</v>
      </c>
      <c r="AN2813" s="222">
        <v>0.98</v>
      </c>
      <c r="AO2813" s="228">
        <v>0.98</v>
      </c>
      <c r="AP2813" s="230">
        <f t="shared" si="632"/>
        <v>0</v>
      </c>
      <c r="AQ2813" s="399"/>
      <c r="AR2813" s="194"/>
      <c r="AS2813" s="235" t="str">
        <f t="shared" ca="1" si="633"/>
        <v>ok</v>
      </c>
      <c r="AT2813" s="225" t="str">
        <f t="shared" ca="1" si="634"/>
        <v>ok</v>
      </c>
      <c r="AU2813" s="221"/>
      <c r="AV2813" s="197">
        <v>0.4</v>
      </c>
      <c r="AW2813" s="198">
        <v>1</v>
      </c>
      <c r="AX2813" s="199" t="s">
        <v>603</v>
      </c>
      <c r="AY2813" s="206" t="s">
        <v>604</v>
      </c>
      <c r="AZ2813" s="197">
        <v>0.38</v>
      </c>
      <c r="BA2813" s="198">
        <v>1</v>
      </c>
      <c r="BB2813" s="199" t="s">
        <v>610</v>
      </c>
      <c r="BC2813" s="206" t="s">
        <v>604</v>
      </c>
      <c r="BD2813" s="197">
        <v>0.2</v>
      </c>
      <c r="BE2813" s="198">
        <v>1</v>
      </c>
      <c r="BF2813" s="199" t="s">
        <v>603</v>
      </c>
      <c r="BG2813" s="206" t="s">
        <v>604</v>
      </c>
      <c r="BJ2813" s="199"/>
      <c r="BK2813" s="206"/>
      <c r="BN2813" s="199"/>
      <c r="BO2813" s="206"/>
      <c r="BR2813" s="199"/>
      <c r="BS2813" s="206"/>
      <c r="BV2813" s="199"/>
      <c r="BW2813" s="206"/>
      <c r="BZ2813" s="199"/>
      <c r="CA2813" s="206"/>
      <c r="CD2813" s="199"/>
      <c r="CE2813" s="206"/>
      <c r="CH2813" s="199"/>
      <c r="CI2813" s="206"/>
      <c r="CL2813" s="199"/>
      <c r="CM2813" s="206"/>
      <c r="CP2813" s="199"/>
      <c r="CQ2813" s="206"/>
      <c r="CT2813" s="199"/>
      <c r="CU2813" s="206"/>
      <c r="CX2813" s="199"/>
      <c r="CY2813" s="206"/>
      <c r="DB2813" s="199"/>
      <c r="DC2813" s="206"/>
      <c r="DF2813" s="199"/>
      <c r="DG2813" s="206"/>
      <c r="DJ2813" s="199"/>
      <c r="DK2813" s="206"/>
      <c r="DN2813" s="199"/>
      <c r="DO2813" s="206"/>
      <c r="DR2813" s="199"/>
      <c r="DS2813" s="206"/>
      <c r="DV2813" s="199"/>
      <c r="DW2813" s="206"/>
      <c r="DZ2813" s="199"/>
      <c r="EA2813" s="206"/>
      <c r="ED2813" s="199"/>
      <c r="EE2813" s="206"/>
      <c r="EH2813" s="199"/>
      <c r="EI2813" s="206"/>
      <c r="EL2813" s="199"/>
      <c r="EM2813" s="206"/>
      <c r="EP2813" s="199"/>
      <c r="EQ2813" s="206"/>
      <c r="ET2813" s="199"/>
      <c r="EU2813" s="206"/>
      <c r="EX2813" s="199"/>
      <c r="EY2813" s="206"/>
      <c r="FB2813" s="199"/>
      <c r="FC2813" s="206"/>
      <c r="FF2813" s="199"/>
      <c r="FG2813" s="206"/>
      <c r="FJ2813" s="199"/>
      <c r="FK2813" s="206"/>
      <c r="FN2813" s="199"/>
      <c r="FO2813" s="206"/>
      <c r="FR2813" s="199"/>
      <c r="FS2813" s="206"/>
      <c r="FV2813" s="199"/>
      <c r="FW2813" s="206"/>
      <c r="FZ2813" s="199"/>
      <c r="GA2813" s="206"/>
      <c r="GD2813" s="199"/>
      <c r="GE2813" s="206"/>
      <c r="GH2813" s="199"/>
      <c r="GI2813" s="206"/>
      <c r="GL2813" s="199"/>
      <c r="GM2813" s="206"/>
      <c r="GP2813" s="199"/>
      <c r="GQ2813" s="206"/>
      <c r="GT2813" s="199"/>
      <c r="GU2813" s="206"/>
      <c r="GX2813" s="199"/>
      <c r="GY2813" s="206"/>
      <c r="HB2813" s="199"/>
      <c r="HC2813" s="206"/>
      <c r="HF2813" s="199"/>
      <c r="HG2813" s="206"/>
      <c r="HJ2813" s="199"/>
      <c r="HK2813" s="206"/>
      <c r="HN2813" s="199"/>
      <c r="HO2813" s="206"/>
      <c r="HR2813" s="199"/>
      <c r="HS2813" s="206"/>
      <c r="HV2813" s="199"/>
      <c r="HW2813" s="206"/>
      <c r="HZ2813" s="199"/>
      <c r="IA2813" s="206"/>
      <c r="ID2813" s="199"/>
      <c r="IE2813" s="206"/>
      <c r="IH2813" s="199"/>
      <c r="II2813" s="206"/>
      <c r="IL2813" s="199"/>
      <c r="IM2813" s="206"/>
      <c r="IP2813" s="199"/>
      <c r="IQ2813" s="206"/>
      <c r="IT2813" s="199"/>
      <c r="IU2813" s="206"/>
      <c r="IX2813" s="199"/>
      <c r="IY2813" s="206"/>
      <c r="JB2813" s="199"/>
      <c r="JC2813" s="206"/>
      <c r="JF2813" s="199"/>
      <c r="JG2813" s="206"/>
      <c r="JJ2813" s="199"/>
      <c r="JK2813" s="206"/>
      <c r="JN2813" s="199"/>
      <c r="JO2813" s="206"/>
      <c r="JR2813" s="199"/>
      <c r="JS2813" s="206"/>
      <c r="JV2813" s="199"/>
      <c r="JW2813" s="206"/>
      <c r="JZ2813" s="199"/>
      <c r="KA2813" s="206"/>
      <c r="KD2813" s="199"/>
      <c r="KE2813" s="206"/>
      <c r="KH2813" s="199"/>
      <c r="KI2813" s="206"/>
      <c r="KL2813" s="199"/>
      <c r="KM2813" s="206"/>
      <c r="KP2813" s="199"/>
      <c r="KQ2813" s="206"/>
      <c r="KT2813" s="199"/>
      <c r="KU2813" s="206"/>
      <c r="KX2813" s="199"/>
      <c r="KY2813" s="206"/>
      <c r="LB2813" s="199"/>
      <c r="LC2813" s="206"/>
      <c r="LF2813" s="199"/>
      <c r="LG2813" s="206"/>
      <c r="LJ2813" s="199"/>
      <c r="LK2813" s="206"/>
      <c r="LN2813" s="199"/>
      <c r="LO2813" s="206"/>
      <c r="LR2813" s="199"/>
      <c r="LS2813" s="206"/>
      <c r="LV2813" s="199"/>
      <c r="LW2813" s="206"/>
      <c r="LZ2813" s="199"/>
      <c r="MA2813" s="206"/>
      <c r="MD2813" s="199"/>
      <c r="ME2813" s="206"/>
      <c r="MH2813" s="199"/>
      <c r="MI2813" s="206"/>
      <c r="ML2813" s="199"/>
      <c r="MM2813" s="206"/>
      <c r="MP2813" s="199"/>
      <c r="MQ2813" s="206"/>
      <c r="MT2813" s="199"/>
      <c r="MU2813" s="206"/>
      <c r="MX2813" s="199"/>
      <c r="MY2813" s="206"/>
      <c r="NB2813" s="199"/>
      <c r="NC2813" s="206"/>
      <c r="NF2813" s="199"/>
      <c r="NG2813" s="206"/>
      <c r="NJ2813" s="199"/>
      <c r="NK2813" s="206"/>
      <c r="NN2813" s="199"/>
      <c r="NO2813" s="206"/>
      <c r="NR2813" s="199"/>
      <c r="NS2813" s="206"/>
      <c r="NV2813" s="199"/>
      <c r="NW2813" s="206"/>
      <c r="NZ2813" s="199"/>
      <c r="OA2813" s="206"/>
      <c r="OD2813" s="199"/>
      <c r="OE2813" s="206"/>
      <c r="OH2813" s="199"/>
      <c r="OI2813" s="206"/>
      <c r="OL2813" s="199"/>
      <c r="OM2813" s="206"/>
      <c r="OP2813" s="199"/>
      <c r="OQ2813" s="206"/>
      <c r="OT2813" s="199"/>
      <c r="OU2813" s="206"/>
      <c r="OX2813" s="199"/>
      <c r="OY2813" s="206"/>
      <c r="PB2813" s="199"/>
      <c r="PC2813" s="206"/>
      <c r="PF2813" s="199"/>
      <c r="PG2813" s="206"/>
      <c r="PJ2813" s="199"/>
      <c r="PK2813" s="206"/>
      <c r="PN2813" s="199"/>
      <c r="PO2813" s="206"/>
      <c r="PR2813" s="199"/>
      <c r="PS2813" s="206"/>
      <c r="PV2813" s="199"/>
      <c r="PW2813" s="206"/>
      <c r="PZ2813" s="199"/>
      <c r="QA2813" s="206"/>
      <c r="QD2813" s="199"/>
      <c r="QE2813" s="206"/>
      <c r="QH2813" s="199"/>
      <c r="QI2813" s="206"/>
      <c r="QL2813" s="199"/>
      <c r="QM2813" s="206"/>
      <c r="QP2813" s="199"/>
      <c r="QQ2813" s="206"/>
      <c r="QT2813" s="199"/>
      <c r="QU2813" s="206"/>
      <c r="QX2813" s="199"/>
      <c r="QY2813" s="206"/>
      <c r="RB2813" s="199"/>
      <c r="RC2813" s="206"/>
      <c r="RF2813" s="199"/>
      <c r="RG2813" s="206"/>
      <c r="RJ2813" s="199"/>
      <c r="RK2813" s="206"/>
      <c r="RN2813" s="199"/>
      <c r="RO2813" s="206"/>
      <c r="RR2813" s="199"/>
      <c r="RS2813" s="206"/>
      <c r="RV2813" s="199"/>
      <c r="RW2813" s="206"/>
      <c r="RZ2813" s="199"/>
      <c r="SA2813" s="206"/>
      <c r="SD2813" s="199"/>
      <c r="SE2813" s="206"/>
      <c r="SH2813" s="199"/>
      <c r="SI2813" s="206"/>
      <c r="SL2813" s="199"/>
      <c r="SM2813" s="206"/>
      <c r="SP2813" s="199"/>
      <c r="SQ2813" s="206"/>
      <c r="ST2813" s="199"/>
      <c r="SU2813" s="206"/>
      <c r="SX2813" s="199"/>
      <c r="SY2813" s="206"/>
      <c r="TB2813" s="199"/>
      <c r="TC2813" s="206"/>
      <c r="TF2813" s="199"/>
      <c r="TG2813" s="206"/>
      <c r="TJ2813" s="199"/>
      <c r="TK2813" s="206"/>
      <c r="TN2813" s="199"/>
      <c r="TO2813" s="206"/>
      <c r="TR2813" s="199"/>
      <c r="TS2813" s="206"/>
      <c r="TV2813" s="199"/>
      <c r="TW2813" s="206"/>
      <c r="TZ2813" s="199"/>
      <c r="UA2813" s="206"/>
      <c r="UD2813" s="199"/>
      <c r="UE2813" s="206"/>
      <c r="UH2813" s="199"/>
      <c r="UI2813" s="206"/>
      <c r="UL2813" s="199"/>
      <c r="UM2813" s="206"/>
      <c r="UP2813" s="199"/>
      <c r="UQ2813" s="206"/>
      <c r="UT2813" s="199"/>
      <c r="UU2813" s="206"/>
      <c r="UX2813" s="199"/>
      <c r="UY2813" s="206"/>
      <c r="VB2813" s="199"/>
      <c r="VC2813" s="206"/>
      <c r="VF2813" s="199"/>
      <c r="VG2813" s="206"/>
      <c r="VJ2813" s="199"/>
      <c r="VK2813" s="206"/>
      <c r="VN2813" s="199"/>
      <c r="VO2813" s="206"/>
      <c r="VR2813" s="199"/>
      <c r="VS2813" s="206"/>
      <c r="VV2813" s="199"/>
      <c r="VW2813" s="206"/>
      <c r="VZ2813" s="199"/>
      <c r="WA2813" s="206"/>
      <c r="WD2813" s="199"/>
      <c r="WE2813" s="206"/>
      <c r="WH2813" s="199"/>
      <c r="WI2813" s="206"/>
      <c r="WL2813" s="199"/>
      <c r="WM2813" s="206"/>
      <c r="WP2813" s="199"/>
      <c r="WQ2813" s="206"/>
      <c r="WT2813" s="199"/>
      <c r="WU2813" s="206"/>
      <c r="WX2813" s="199"/>
      <c r="WY2813" s="206"/>
      <c r="XB2813" s="199"/>
      <c r="XC2813" s="206"/>
      <c r="XF2813" s="199"/>
      <c r="XG2813" s="206"/>
      <c r="XJ2813" s="199"/>
      <c r="XK2813" s="206"/>
      <c r="XN2813" s="199"/>
      <c r="XO2813" s="206"/>
      <c r="XR2813" s="199"/>
      <c r="XS2813" s="206"/>
      <c r="XV2813" s="199"/>
      <c r="XW2813" s="206"/>
      <c r="XZ2813" s="199"/>
      <c r="YA2813" s="206"/>
      <c r="YD2813" s="199"/>
      <c r="YE2813" s="206"/>
      <c r="YH2813" s="199"/>
      <c r="YI2813" s="206"/>
      <c r="YL2813" s="199"/>
      <c r="YM2813" s="206"/>
      <c r="YP2813" s="199"/>
      <c r="YQ2813" s="206"/>
      <c r="YT2813" s="199"/>
      <c r="YU2813" s="206"/>
      <c r="YX2813" s="199"/>
      <c r="YY2813" s="206"/>
      <c r="ZB2813" s="199"/>
      <c r="ZC2813" s="206"/>
      <c r="ZF2813" s="199"/>
      <c r="ZG2813" s="206"/>
      <c r="ZJ2813" s="199"/>
      <c r="ZK2813" s="206"/>
      <c r="ZN2813" s="199"/>
      <c r="ZO2813" s="206"/>
      <c r="ZR2813" s="199"/>
      <c r="ZS2813" s="206"/>
      <c r="ZV2813" s="199"/>
      <c r="ZW2813" s="206"/>
      <c r="ZZ2813" s="199"/>
      <c r="AAA2813" s="206"/>
      <c r="AAD2813" s="199"/>
      <c r="AAE2813" s="206"/>
      <c r="AAH2813" s="199"/>
      <c r="AAI2813" s="206"/>
      <c r="AAL2813" s="199"/>
      <c r="AAM2813" s="206"/>
      <c r="AAP2813" s="199"/>
      <c r="AAQ2813" s="206"/>
      <c r="AAT2813" s="199"/>
      <c r="AAU2813" s="206"/>
      <c r="AAX2813" s="199"/>
      <c r="AAY2813" s="206"/>
      <c r="ABB2813" s="199"/>
      <c r="ABC2813" s="206"/>
      <c r="ABF2813" s="199"/>
      <c r="ABG2813" s="206"/>
      <c r="ABJ2813" s="199"/>
      <c r="ABK2813" s="206"/>
      <c r="ABN2813" s="199"/>
      <c r="ABO2813" s="206"/>
      <c r="ABR2813" s="199"/>
      <c r="ABS2813" s="206"/>
      <c r="ABV2813" s="199"/>
      <c r="ABW2813" s="206"/>
      <c r="ABZ2813" s="199"/>
      <c r="ACA2813" s="206"/>
      <c r="ACD2813" s="199"/>
      <c r="ACE2813" s="206"/>
      <c r="ACH2813" s="199"/>
      <c r="ACI2813" s="206"/>
      <c r="ACL2813" s="199"/>
      <c r="ACM2813" s="206"/>
      <c r="ACP2813" s="199"/>
      <c r="ACQ2813" s="206"/>
      <c r="ACT2813" s="199"/>
      <c r="ACU2813" s="206"/>
      <c r="ACX2813" s="199"/>
      <c r="ACY2813" s="206"/>
      <c r="ADB2813" s="199"/>
      <c r="ADC2813" s="206"/>
      <c r="ADF2813" s="199"/>
      <c r="ADG2813" s="206"/>
      <c r="ADJ2813" s="199"/>
      <c r="ADK2813" s="206"/>
      <c r="ADN2813" s="199"/>
      <c r="ADO2813" s="206"/>
      <c r="ADR2813" s="199"/>
      <c r="ADS2813" s="206"/>
      <c r="ADV2813" s="199"/>
      <c r="ADW2813" s="206"/>
      <c r="ADZ2813" s="199"/>
      <c r="AEA2813" s="206"/>
      <c r="AED2813" s="199"/>
      <c r="AEE2813" s="206"/>
      <c r="AEH2813" s="199"/>
      <c r="AEI2813" s="206"/>
      <c r="AEL2813" s="199"/>
      <c r="AEM2813" s="206"/>
      <c r="AEP2813" s="199"/>
      <c r="AEQ2813" s="206"/>
      <c r="AET2813" s="199"/>
      <c r="AEU2813" s="206"/>
      <c r="AEX2813" s="199"/>
      <c r="AEY2813" s="206"/>
      <c r="AFB2813" s="199"/>
      <c r="AFC2813" s="206"/>
      <c r="AFF2813" s="199"/>
      <c r="AFG2813" s="206"/>
      <c r="AFJ2813" s="199"/>
      <c r="AFK2813" s="206"/>
      <c r="AFN2813" s="199"/>
      <c r="AFO2813" s="206"/>
      <c r="AFR2813" s="199"/>
      <c r="AFS2813" s="206"/>
      <c r="AFV2813" s="199"/>
      <c r="AFW2813" s="206"/>
      <c r="AFZ2813" s="199"/>
      <c r="AGA2813" s="206"/>
      <c r="AGD2813" s="199"/>
      <c r="AGE2813" s="206"/>
      <c r="AGH2813" s="199"/>
      <c r="AGI2813" s="206"/>
      <c r="AGL2813" s="199"/>
      <c r="AGM2813" s="206"/>
      <c r="AGP2813" s="199"/>
      <c r="AGQ2813" s="206"/>
      <c r="AGT2813" s="199"/>
      <c r="AGU2813" s="206"/>
      <c r="AGX2813" s="199"/>
      <c r="AGY2813" s="206"/>
      <c r="AHB2813" s="199"/>
      <c r="AHC2813" s="206"/>
      <c r="AHF2813" s="199"/>
      <c r="AHG2813" s="206"/>
      <c r="AHJ2813" s="199"/>
      <c r="AHK2813" s="206"/>
      <c r="AHN2813" s="199"/>
      <c r="AHO2813" s="206"/>
      <c r="AHR2813" s="199"/>
      <c r="AHS2813" s="206"/>
      <c r="AHV2813" s="199"/>
      <c r="AHW2813" s="206"/>
      <c r="AHZ2813" s="199"/>
      <c r="AIA2813" s="206"/>
      <c r="AID2813" s="199"/>
      <c r="AIE2813" s="206"/>
      <c r="AIH2813" s="199"/>
      <c r="AII2813" s="206"/>
      <c r="AIL2813" s="199"/>
      <c r="AIM2813" s="206"/>
      <c r="AIP2813" s="199"/>
      <c r="AIQ2813" s="206"/>
      <c r="AIT2813" s="199"/>
      <c r="AIU2813" s="206"/>
      <c r="AIX2813" s="199"/>
      <c r="AIY2813" s="206"/>
      <c r="AJB2813" s="199"/>
      <c r="AJC2813" s="206"/>
      <c r="AJF2813" s="199"/>
      <c r="AJG2813" s="206"/>
      <c r="AJJ2813" s="199"/>
      <c r="AJK2813" s="206"/>
      <c r="AJN2813" s="199"/>
      <c r="AJO2813" s="206"/>
      <c r="AJR2813" s="199"/>
      <c r="AJS2813" s="206"/>
      <c r="AJV2813" s="199"/>
      <c r="AJW2813" s="206"/>
      <c r="AJZ2813" s="199"/>
      <c r="AKA2813" s="206"/>
      <c r="AKD2813" s="199"/>
      <c r="AKE2813" s="206"/>
      <c r="AKH2813" s="199"/>
      <c r="AKI2813" s="206"/>
      <c r="AKL2813" s="199"/>
      <c r="AKM2813" s="206"/>
      <c r="AKP2813" s="199"/>
      <c r="AKQ2813" s="206"/>
      <c r="AKT2813" s="199"/>
      <c r="AKU2813" s="206"/>
      <c r="AKX2813" s="199"/>
      <c r="AKY2813" s="206"/>
      <c r="ALB2813" s="199"/>
      <c r="ALC2813" s="206"/>
      <c r="ALF2813" s="199"/>
      <c r="ALG2813" s="206"/>
      <c r="ALJ2813" s="199"/>
      <c r="ALK2813" s="206"/>
      <c r="ALN2813" s="199"/>
      <c r="ALO2813" s="206"/>
      <c r="ALR2813" s="199"/>
      <c r="ALS2813" s="206"/>
      <c r="ALV2813" s="199"/>
      <c r="ALW2813" s="206"/>
      <c r="ALZ2813" s="199"/>
      <c r="AMA2813" s="206"/>
      <c r="AMD2813" s="199"/>
      <c r="AME2813" s="206"/>
      <c r="AMH2813" s="199"/>
      <c r="AMI2813" s="206"/>
      <c r="AML2813" s="199"/>
      <c r="AMM2813" s="206"/>
      <c r="AMP2813" s="199"/>
      <c r="AMQ2813" s="206"/>
      <c r="AMT2813" s="199"/>
      <c r="AMU2813" s="206"/>
      <c r="AMX2813" s="199"/>
      <c r="AMY2813" s="206"/>
      <c r="ANB2813" s="199"/>
      <c r="ANC2813" s="206"/>
      <c r="ANF2813" s="199"/>
      <c r="ANG2813" s="206"/>
      <c r="ANJ2813" s="199"/>
      <c r="ANK2813" s="206"/>
      <c r="ANN2813" s="199"/>
      <c r="ANO2813" s="206"/>
      <c r="ANR2813" s="199"/>
      <c r="ANS2813" s="206"/>
      <c r="ANV2813" s="199"/>
      <c r="ANW2813" s="206"/>
      <c r="ANZ2813" s="199"/>
      <c r="AOA2813" s="206"/>
      <c r="AOD2813" s="199"/>
      <c r="AOE2813" s="206"/>
      <c r="AOH2813" s="199"/>
      <c r="AOI2813" s="206"/>
      <c r="AOL2813" s="199"/>
      <c r="AOM2813" s="206"/>
    </row>
    <row r="2814" spans="1:1023 1026:1079" x14ac:dyDescent="0.25">
      <c r="A2814" s="206">
        <v>2625</v>
      </c>
      <c r="B2814" s="208"/>
      <c r="C2814" s="206" t="s">
        <v>3696</v>
      </c>
      <c r="D2814" s="315">
        <v>43496</v>
      </c>
      <c r="E2814" s="463" t="s">
        <v>1213</v>
      </c>
      <c r="F2814" s="208" t="s">
        <v>602</v>
      </c>
      <c r="G2814" s="208" t="s">
        <v>615</v>
      </c>
      <c r="H2814" s="315">
        <v>43496</v>
      </c>
      <c r="I2814" s="315">
        <v>43496</v>
      </c>
      <c r="J2814" s="338">
        <v>0.70138888888888884</v>
      </c>
      <c r="K2814" s="338">
        <v>0.73402777777777783</v>
      </c>
      <c r="L2814" s="193"/>
      <c r="M2814" s="214" t="s">
        <v>65</v>
      </c>
      <c r="N2814" s="206">
        <v>5</v>
      </c>
      <c r="O2814" s="214" t="s">
        <v>65</v>
      </c>
      <c r="P2814" s="206">
        <v>5</v>
      </c>
      <c r="S2814" s="214" t="s">
        <v>65</v>
      </c>
      <c r="T2814" s="206">
        <v>5</v>
      </c>
      <c r="U2814" s="214" t="s">
        <v>65</v>
      </c>
      <c r="V2814" s="206">
        <v>5</v>
      </c>
      <c r="AC2814" s="222">
        <f t="shared" si="640"/>
        <v>100</v>
      </c>
      <c r="AD2814" s="221" t="s">
        <v>37</v>
      </c>
      <c r="AE2814" s="200">
        <v>2</v>
      </c>
      <c r="AF2814" s="200"/>
      <c r="AG2814" s="200"/>
      <c r="AH2814" s="200"/>
      <c r="AI2814" s="200"/>
      <c r="AJ2814" s="200"/>
      <c r="AK2814" s="200"/>
      <c r="AL2814" s="224"/>
      <c r="AM2814" s="391">
        <f t="shared" si="631"/>
        <v>2</v>
      </c>
      <c r="AN2814" s="222">
        <v>0.35</v>
      </c>
      <c r="AO2814" s="228">
        <v>0.35</v>
      </c>
      <c r="AP2814" s="230">
        <f t="shared" si="632"/>
        <v>0</v>
      </c>
      <c r="AQ2814" s="399"/>
      <c r="AR2814" s="194"/>
      <c r="AS2814" s="235" t="str">
        <f t="shared" ca="1" si="633"/>
        <v>ok</v>
      </c>
      <c r="AT2814" s="225" t="str">
        <f t="shared" ca="1" si="634"/>
        <v>ok</v>
      </c>
      <c r="AU2814" s="221"/>
      <c r="AV2814" s="197">
        <v>0.2</v>
      </c>
      <c r="AW2814" s="198">
        <v>1</v>
      </c>
      <c r="AX2814" s="199" t="s">
        <v>603</v>
      </c>
      <c r="AY2814" s="206" t="s">
        <v>620</v>
      </c>
      <c r="AZ2814" s="197">
        <v>0.15</v>
      </c>
      <c r="BA2814" s="198">
        <v>1</v>
      </c>
      <c r="BB2814" s="199" t="s">
        <v>603</v>
      </c>
      <c r="BC2814" s="206" t="s">
        <v>604</v>
      </c>
      <c r="BF2814" s="199"/>
      <c r="BG2814" s="206"/>
      <c r="BJ2814" s="199"/>
      <c r="BK2814" s="206"/>
      <c r="BN2814" s="199"/>
      <c r="BO2814" s="206"/>
      <c r="BR2814" s="199"/>
      <c r="BS2814" s="206"/>
      <c r="BV2814" s="199"/>
      <c r="BW2814" s="206"/>
      <c r="BZ2814" s="199"/>
      <c r="CA2814" s="206"/>
      <c r="CD2814" s="199"/>
      <c r="CE2814" s="206"/>
      <c r="CH2814" s="199"/>
      <c r="CI2814" s="206"/>
      <c r="CL2814" s="199"/>
      <c r="CM2814" s="206"/>
      <c r="CP2814" s="199"/>
      <c r="CQ2814" s="206"/>
      <c r="CT2814" s="199"/>
      <c r="CU2814" s="206"/>
      <c r="CX2814" s="199"/>
      <c r="CY2814" s="206"/>
      <c r="DB2814" s="199"/>
      <c r="DC2814" s="206"/>
      <c r="DF2814" s="199"/>
      <c r="DG2814" s="206"/>
      <c r="DJ2814" s="199"/>
      <c r="DK2814" s="206"/>
      <c r="DN2814" s="199"/>
      <c r="DO2814" s="206"/>
      <c r="DR2814" s="199"/>
      <c r="DS2814" s="206"/>
      <c r="DV2814" s="199"/>
      <c r="DW2814" s="206"/>
      <c r="DZ2814" s="199"/>
      <c r="EA2814" s="206"/>
      <c r="ED2814" s="199"/>
      <c r="EE2814" s="206"/>
      <c r="EH2814" s="199"/>
      <c r="EI2814" s="206"/>
      <c r="EL2814" s="199"/>
      <c r="EM2814" s="206"/>
      <c r="EP2814" s="199"/>
      <c r="EQ2814" s="206"/>
      <c r="ET2814" s="199"/>
      <c r="EU2814" s="206"/>
      <c r="EX2814" s="199"/>
      <c r="EY2814" s="206"/>
      <c r="FB2814" s="199"/>
      <c r="FC2814" s="206"/>
      <c r="FF2814" s="199"/>
      <c r="FG2814" s="206"/>
      <c r="FJ2814" s="199"/>
      <c r="FK2814" s="206"/>
      <c r="FN2814" s="199"/>
      <c r="FO2814" s="206"/>
      <c r="FR2814" s="199"/>
      <c r="FS2814" s="206"/>
      <c r="FV2814" s="199"/>
      <c r="FW2814" s="206"/>
      <c r="FZ2814" s="199"/>
      <c r="GA2814" s="206"/>
      <c r="GD2814" s="199"/>
      <c r="GE2814" s="206"/>
      <c r="GH2814" s="199"/>
      <c r="GI2814" s="206"/>
      <c r="GL2814" s="199"/>
      <c r="GM2814" s="206"/>
      <c r="GP2814" s="199"/>
      <c r="GQ2814" s="206"/>
      <c r="GT2814" s="199"/>
      <c r="GU2814" s="206"/>
      <c r="GX2814" s="199"/>
      <c r="GY2814" s="206"/>
      <c r="HB2814" s="199"/>
      <c r="HC2814" s="206"/>
      <c r="HF2814" s="199"/>
      <c r="HG2814" s="206"/>
      <c r="HJ2814" s="199"/>
      <c r="HK2814" s="206"/>
      <c r="HN2814" s="199"/>
      <c r="HO2814" s="206"/>
      <c r="HR2814" s="199"/>
      <c r="HS2814" s="206"/>
      <c r="HV2814" s="199"/>
      <c r="HW2814" s="206"/>
      <c r="HZ2814" s="199"/>
      <c r="IA2814" s="206"/>
      <c r="ID2814" s="199"/>
      <c r="IE2814" s="206"/>
      <c r="IH2814" s="199"/>
      <c r="II2814" s="206"/>
      <c r="IL2814" s="199"/>
      <c r="IM2814" s="206"/>
      <c r="IP2814" s="199"/>
      <c r="IQ2814" s="206"/>
      <c r="IT2814" s="199"/>
      <c r="IU2814" s="206"/>
      <c r="IX2814" s="199"/>
      <c r="IY2814" s="206"/>
      <c r="JB2814" s="199"/>
      <c r="JC2814" s="206"/>
      <c r="JF2814" s="199"/>
      <c r="JG2814" s="206"/>
      <c r="JJ2814" s="199"/>
      <c r="JK2814" s="206"/>
      <c r="JN2814" s="199"/>
      <c r="JO2814" s="206"/>
      <c r="JR2814" s="199"/>
      <c r="JS2814" s="206"/>
      <c r="JV2814" s="199"/>
      <c r="JW2814" s="206"/>
      <c r="JZ2814" s="199"/>
      <c r="KA2814" s="206"/>
      <c r="KD2814" s="199"/>
      <c r="KE2814" s="206"/>
      <c r="KH2814" s="199"/>
      <c r="KI2814" s="206"/>
      <c r="KL2814" s="199"/>
      <c r="KM2814" s="206"/>
      <c r="KP2814" s="199"/>
      <c r="KQ2814" s="206"/>
      <c r="KT2814" s="199"/>
      <c r="KU2814" s="206"/>
      <c r="KX2814" s="199"/>
      <c r="KY2814" s="206"/>
      <c r="LB2814" s="199"/>
      <c r="LC2814" s="206"/>
      <c r="LF2814" s="199"/>
      <c r="LG2814" s="206"/>
      <c r="LJ2814" s="199"/>
      <c r="LK2814" s="206"/>
      <c r="LN2814" s="199"/>
      <c r="LO2814" s="206"/>
      <c r="LR2814" s="199"/>
      <c r="LS2814" s="206"/>
      <c r="LV2814" s="199"/>
      <c r="LW2814" s="206"/>
      <c r="LZ2814" s="199"/>
      <c r="MA2814" s="206"/>
      <c r="MD2814" s="199"/>
      <c r="ME2814" s="206"/>
      <c r="MH2814" s="199"/>
      <c r="MI2814" s="206"/>
      <c r="ML2814" s="199"/>
      <c r="MM2814" s="206"/>
      <c r="MP2814" s="199"/>
      <c r="MQ2814" s="206"/>
      <c r="MT2814" s="199"/>
      <c r="MU2814" s="206"/>
      <c r="MX2814" s="199"/>
      <c r="MY2814" s="206"/>
      <c r="NB2814" s="199"/>
      <c r="NC2814" s="206"/>
      <c r="NF2814" s="199"/>
      <c r="NG2814" s="206"/>
      <c r="NJ2814" s="199"/>
      <c r="NK2814" s="206"/>
      <c r="NN2814" s="199"/>
      <c r="NO2814" s="206"/>
      <c r="NR2814" s="199"/>
      <c r="NS2814" s="206"/>
      <c r="NV2814" s="199"/>
      <c r="NW2814" s="206"/>
      <c r="NZ2814" s="199"/>
      <c r="OA2814" s="206"/>
      <c r="OD2814" s="199"/>
      <c r="OE2814" s="206"/>
      <c r="OH2814" s="199"/>
      <c r="OI2814" s="206"/>
      <c r="OL2814" s="199"/>
      <c r="OM2814" s="206"/>
      <c r="OP2814" s="199"/>
      <c r="OQ2814" s="206"/>
      <c r="OT2814" s="199"/>
      <c r="OU2814" s="206"/>
      <c r="OX2814" s="199"/>
      <c r="OY2814" s="206"/>
      <c r="PB2814" s="199"/>
      <c r="PC2814" s="206"/>
      <c r="PF2814" s="199"/>
      <c r="PG2814" s="206"/>
      <c r="PJ2814" s="199"/>
      <c r="PK2814" s="206"/>
      <c r="PN2814" s="199"/>
      <c r="PO2814" s="206"/>
      <c r="PR2814" s="199"/>
      <c r="PS2814" s="206"/>
      <c r="PV2814" s="199"/>
      <c r="PW2814" s="206"/>
      <c r="PZ2814" s="199"/>
      <c r="QA2814" s="206"/>
      <c r="QD2814" s="199"/>
      <c r="QE2814" s="206"/>
      <c r="QH2814" s="199"/>
      <c r="QI2814" s="206"/>
      <c r="QL2814" s="199"/>
      <c r="QM2814" s="206"/>
      <c r="QP2814" s="199"/>
      <c r="QQ2814" s="206"/>
      <c r="QT2814" s="199"/>
      <c r="QU2814" s="206"/>
      <c r="QX2814" s="199"/>
      <c r="QY2814" s="206"/>
      <c r="RB2814" s="199"/>
      <c r="RC2814" s="206"/>
      <c r="RF2814" s="199"/>
      <c r="RG2814" s="206"/>
      <c r="RJ2814" s="199"/>
      <c r="RK2814" s="206"/>
      <c r="RN2814" s="199"/>
      <c r="RO2814" s="206"/>
      <c r="RR2814" s="199"/>
      <c r="RS2814" s="206"/>
      <c r="RV2814" s="199"/>
      <c r="RW2814" s="206"/>
      <c r="RZ2814" s="199"/>
      <c r="SA2814" s="206"/>
      <c r="SD2814" s="199"/>
      <c r="SE2814" s="206"/>
      <c r="SH2814" s="199"/>
      <c r="SI2814" s="206"/>
      <c r="SL2814" s="199"/>
      <c r="SM2814" s="206"/>
      <c r="SP2814" s="199"/>
      <c r="SQ2814" s="206"/>
      <c r="ST2814" s="199"/>
      <c r="SU2814" s="206"/>
      <c r="SX2814" s="199"/>
      <c r="SY2814" s="206"/>
      <c r="TB2814" s="199"/>
      <c r="TC2814" s="206"/>
      <c r="TF2814" s="199"/>
      <c r="TG2814" s="206"/>
      <c r="TJ2814" s="199"/>
      <c r="TK2814" s="206"/>
      <c r="TN2814" s="199"/>
      <c r="TO2814" s="206"/>
      <c r="TR2814" s="199"/>
      <c r="TS2814" s="206"/>
      <c r="TV2814" s="199"/>
      <c r="TW2814" s="206"/>
      <c r="TZ2814" s="199"/>
      <c r="UA2814" s="206"/>
      <c r="UD2814" s="199"/>
      <c r="UE2814" s="206"/>
      <c r="UH2814" s="199"/>
      <c r="UI2814" s="206"/>
      <c r="UL2814" s="199"/>
      <c r="UM2814" s="206"/>
      <c r="UP2814" s="199"/>
      <c r="UQ2814" s="206"/>
      <c r="UT2814" s="199"/>
      <c r="UU2814" s="206"/>
      <c r="UX2814" s="199"/>
      <c r="UY2814" s="206"/>
      <c r="VB2814" s="199"/>
      <c r="VC2814" s="206"/>
      <c r="VF2814" s="199"/>
      <c r="VG2814" s="206"/>
      <c r="VJ2814" s="199"/>
      <c r="VK2814" s="206"/>
      <c r="VN2814" s="199"/>
      <c r="VO2814" s="206"/>
      <c r="VR2814" s="199"/>
      <c r="VS2814" s="206"/>
      <c r="VV2814" s="199"/>
      <c r="VW2814" s="206"/>
      <c r="VZ2814" s="199"/>
      <c r="WA2814" s="206"/>
      <c r="WD2814" s="199"/>
      <c r="WE2814" s="206"/>
      <c r="WH2814" s="199"/>
      <c r="WI2814" s="206"/>
      <c r="WL2814" s="199"/>
      <c r="WM2814" s="206"/>
      <c r="WP2814" s="199"/>
      <c r="WQ2814" s="206"/>
      <c r="WT2814" s="199"/>
      <c r="WU2814" s="206"/>
      <c r="WX2814" s="199"/>
      <c r="WY2814" s="206"/>
      <c r="XB2814" s="199"/>
      <c r="XC2814" s="206"/>
      <c r="XF2814" s="199"/>
      <c r="XG2814" s="206"/>
      <c r="XJ2814" s="199"/>
      <c r="XK2814" s="206"/>
      <c r="XN2814" s="199"/>
      <c r="XO2814" s="206"/>
      <c r="XR2814" s="199"/>
      <c r="XS2814" s="206"/>
      <c r="XV2814" s="199"/>
      <c r="XW2814" s="206"/>
      <c r="XZ2814" s="199"/>
      <c r="YA2814" s="206"/>
      <c r="YD2814" s="199"/>
      <c r="YE2814" s="206"/>
      <c r="YH2814" s="199"/>
      <c r="YI2814" s="206"/>
      <c r="YL2814" s="199"/>
      <c r="YM2814" s="206"/>
      <c r="YP2814" s="199"/>
      <c r="YQ2814" s="206"/>
      <c r="YT2814" s="199"/>
      <c r="YU2814" s="206"/>
      <c r="YX2814" s="199"/>
      <c r="YY2814" s="206"/>
      <c r="ZB2814" s="199"/>
      <c r="ZC2814" s="206"/>
      <c r="ZF2814" s="199"/>
      <c r="ZG2814" s="206"/>
      <c r="ZJ2814" s="199"/>
      <c r="ZK2814" s="206"/>
      <c r="ZN2814" s="199"/>
      <c r="ZO2814" s="206"/>
      <c r="ZR2814" s="199"/>
      <c r="ZS2814" s="206"/>
      <c r="ZV2814" s="199"/>
      <c r="ZW2814" s="206"/>
      <c r="ZZ2814" s="199"/>
      <c r="AAA2814" s="206"/>
      <c r="AAD2814" s="199"/>
      <c r="AAE2814" s="206"/>
      <c r="AAH2814" s="199"/>
      <c r="AAI2814" s="206"/>
      <c r="AAL2814" s="199"/>
      <c r="AAM2814" s="206"/>
      <c r="AAP2814" s="199"/>
      <c r="AAQ2814" s="206"/>
      <c r="AAT2814" s="199"/>
      <c r="AAU2814" s="206"/>
      <c r="AAX2814" s="199"/>
      <c r="AAY2814" s="206"/>
      <c r="ABB2814" s="199"/>
      <c r="ABC2814" s="206"/>
      <c r="ABF2814" s="199"/>
      <c r="ABG2814" s="206"/>
      <c r="ABJ2814" s="199"/>
      <c r="ABK2814" s="206"/>
      <c r="ABN2814" s="199"/>
      <c r="ABO2814" s="206"/>
      <c r="ABR2814" s="199"/>
      <c r="ABS2814" s="206"/>
      <c r="ABV2814" s="199"/>
      <c r="ABW2814" s="206"/>
      <c r="ABZ2814" s="199"/>
      <c r="ACA2814" s="206"/>
      <c r="ACD2814" s="199"/>
      <c r="ACE2814" s="206"/>
      <c r="ACH2814" s="199"/>
      <c r="ACI2814" s="206"/>
      <c r="ACL2814" s="199"/>
      <c r="ACM2814" s="206"/>
      <c r="ACP2814" s="199"/>
      <c r="ACQ2814" s="206"/>
      <c r="ACT2814" s="199"/>
      <c r="ACU2814" s="206"/>
      <c r="ACX2814" s="199"/>
      <c r="ACY2814" s="206"/>
      <c r="ADB2814" s="199"/>
      <c r="ADC2814" s="206"/>
      <c r="ADF2814" s="199"/>
      <c r="ADG2814" s="206"/>
      <c r="ADJ2814" s="199"/>
      <c r="ADK2814" s="206"/>
      <c r="ADN2814" s="199"/>
      <c r="ADO2814" s="206"/>
      <c r="ADR2814" s="199"/>
      <c r="ADS2814" s="206"/>
      <c r="ADV2814" s="199"/>
      <c r="ADW2814" s="206"/>
      <c r="ADZ2814" s="199"/>
      <c r="AEA2814" s="206"/>
      <c r="AED2814" s="199"/>
      <c r="AEE2814" s="206"/>
      <c r="AEH2814" s="199"/>
      <c r="AEI2814" s="206"/>
      <c r="AEL2814" s="199"/>
      <c r="AEM2814" s="206"/>
      <c r="AEP2814" s="199"/>
      <c r="AEQ2814" s="206"/>
      <c r="AET2814" s="199"/>
      <c r="AEU2814" s="206"/>
      <c r="AEX2814" s="199"/>
      <c r="AEY2814" s="206"/>
      <c r="AFB2814" s="199"/>
      <c r="AFC2814" s="206"/>
      <c r="AFF2814" s="199"/>
      <c r="AFG2814" s="206"/>
      <c r="AFJ2814" s="199"/>
      <c r="AFK2814" s="206"/>
      <c r="AFN2814" s="199"/>
      <c r="AFO2814" s="206"/>
      <c r="AFR2814" s="199"/>
      <c r="AFS2814" s="206"/>
      <c r="AFV2814" s="199"/>
      <c r="AFW2814" s="206"/>
      <c r="AFZ2814" s="199"/>
      <c r="AGA2814" s="206"/>
      <c r="AGD2814" s="199"/>
      <c r="AGE2814" s="206"/>
      <c r="AGH2814" s="199"/>
      <c r="AGI2814" s="206"/>
      <c r="AGL2814" s="199"/>
      <c r="AGM2814" s="206"/>
      <c r="AGP2814" s="199"/>
      <c r="AGQ2814" s="206"/>
      <c r="AGT2814" s="199"/>
      <c r="AGU2814" s="206"/>
      <c r="AGX2814" s="199"/>
      <c r="AGY2814" s="206"/>
      <c r="AHB2814" s="199"/>
      <c r="AHC2814" s="206"/>
      <c r="AHF2814" s="199"/>
      <c r="AHG2814" s="206"/>
      <c r="AHJ2814" s="199"/>
      <c r="AHK2814" s="206"/>
      <c r="AHN2814" s="199"/>
      <c r="AHO2814" s="206"/>
      <c r="AHR2814" s="199"/>
      <c r="AHS2814" s="206"/>
      <c r="AHV2814" s="199"/>
      <c r="AHW2814" s="206"/>
      <c r="AHZ2814" s="199"/>
      <c r="AIA2814" s="206"/>
      <c r="AID2814" s="199"/>
      <c r="AIE2814" s="206"/>
      <c r="AIH2814" s="199"/>
      <c r="AII2814" s="206"/>
      <c r="AIL2814" s="199"/>
      <c r="AIM2814" s="206"/>
      <c r="AIP2814" s="199"/>
      <c r="AIQ2814" s="206"/>
      <c r="AIT2814" s="199"/>
      <c r="AIU2814" s="206"/>
      <c r="AIX2814" s="199"/>
      <c r="AIY2814" s="206"/>
      <c r="AJB2814" s="199"/>
      <c r="AJC2814" s="206"/>
      <c r="AJF2814" s="199"/>
      <c r="AJG2814" s="206"/>
      <c r="AJJ2814" s="199"/>
      <c r="AJK2814" s="206"/>
      <c r="AJN2814" s="199"/>
      <c r="AJO2814" s="206"/>
      <c r="AJR2814" s="199"/>
      <c r="AJS2814" s="206"/>
      <c r="AJV2814" s="199"/>
      <c r="AJW2814" s="206"/>
      <c r="AJZ2814" s="199"/>
      <c r="AKA2814" s="206"/>
      <c r="AKD2814" s="199"/>
      <c r="AKE2814" s="206"/>
      <c r="AKH2814" s="199"/>
      <c r="AKI2814" s="206"/>
      <c r="AKL2814" s="199"/>
      <c r="AKM2814" s="206"/>
      <c r="AKP2814" s="199"/>
      <c r="AKQ2814" s="206"/>
      <c r="AKT2814" s="199"/>
      <c r="AKU2814" s="206"/>
      <c r="AKX2814" s="199"/>
      <c r="AKY2814" s="206"/>
      <c r="ALB2814" s="199"/>
      <c r="ALC2814" s="206"/>
      <c r="ALF2814" s="199"/>
      <c r="ALG2814" s="206"/>
      <c r="ALJ2814" s="199"/>
      <c r="ALK2814" s="206"/>
      <c r="ALN2814" s="199"/>
      <c r="ALO2814" s="206"/>
      <c r="ALR2814" s="199"/>
      <c r="ALS2814" s="206"/>
      <c r="ALV2814" s="199"/>
      <c r="ALW2814" s="206"/>
      <c r="ALZ2814" s="199"/>
      <c r="AMA2814" s="206"/>
      <c r="AMD2814" s="199"/>
      <c r="AME2814" s="206"/>
      <c r="AMH2814" s="199"/>
      <c r="AMI2814" s="206"/>
      <c r="AML2814" s="199"/>
      <c r="AMM2814" s="206"/>
      <c r="AMP2814" s="199"/>
      <c r="AMQ2814" s="206"/>
      <c r="AMT2814" s="199"/>
      <c r="AMU2814" s="206"/>
      <c r="AMX2814" s="199"/>
      <c r="AMY2814" s="206"/>
      <c r="ANB2814" s="199"/>
      <c r="ANC2814" s="206"/>
      <c r="ANF2814" s="199"/>
      <c r="ANG2814" s="206"/>
      <c r="ANJ2814" s="199"/>
      <c r="ANK2814" s="206"/>
      <c r="ANN2814" s="199"/>
      <c r="ANO2814" s="206"/>
      <c r="ANR2814" s="199"/>
      <c r="ANS2814" s="206"/>
      <c r="ANV2814" s="199"/>
      <c r="ANW2814" s="206"/>
      <c r="ANZ2814" s="199"/>
      <c r="AOA2814" s="206"/>
      <c r="AOD2814" s="199"/>
      <c r="AOE2814" s="206"/>
      <c r="AOH2814" s="199"/>
      <c r="AOI2814" s="206"/>
      <c r="AOL2814" s="199"/>
      <c r="AOM2814" s="206"/>
    </row>
    <row r="2815" spans="1:1023 1026:1079" x14ac:dyDescent="0.25">
      <c r="A2815" s="206">
        <v>2626</v>
      </c>
      <c r="B2815" s="208"/>
      <c r="C2815" s="206" t="s">
        <v>3697</v>
      </c>
      <c r="D2815" s="315">
        <v>43496</v>
      </c>
      <c r="E2815" s="463" t="s">
        <v>1213</v>
      </c>
      <c r="F2815" s="208" t="s">
        <v>612</v>
      </c>
      <c r="G2815" s="208" t="s">
        <v>608</v>
      </c>
      <c r="H2815" s="315">
        <v>43496</v>
      </c>
      <c r="I2815" s="315">
        <v>43496</v>
      </c>
      <c r="J2815" s="338">
        <v>0.77083333333333337</v>
      </c>
      <c r="K2815" s="338">
        <v>0.79166666666666663</v>
      </c>
      <c r="L2815" s="193"/>
      <c r="M2815" s="215" t="s">
        <v>136</v>
      </c>
      <c r="N2815" s="206">
        <v>5</v>
      </c>
      <c r="O2815" s="215" t="s">
        <v>136</v>
      </c>
      <c r="P2815" s="206">
        <v>5</v>
      </c>
      <c r="S2815" s="215" t="s">
        <v>136</v>
      </c>
      <c r="T2815" s="206">
        <v>5</v>
      </c>
      <c r="U2815" s="215" t="s">
        <v>136</v>
      </c>
      <c r="V2815" s="206">
        <v>5</v>
      </c>
      <c r="AC2815" s="222">
        <f t="shared" si="640"/>
        <v>100</v>
      </c>
      <c r="AD2815" s="221" t="s">
        <v>37</v>
      </c>
      <c r="AE2815" s="200">
        <v>1</v>
      </c>
      <c r="AF2815" s="200"/>
      <c r="AG2815" s="200"/>
      <c r="AH2815" s="200"/>
      <c r="AI2815" s="200"/>
      <c r="AJ2815" s="200"/>
      <c r="AK2815" s="200"/>
      <c r="AL2815" s="224"/>
      <c r="AM2815" s="391">
        <f t="shared" si="631"/>
        <v>1</v>
      </c>
      <c r="AN2815" s="222">
        <v>0.15</v>
      </c>
      <c r="AO2815" s="228"/>
      <c r="AP2815" s="230">
        <f t="shared" si="632"/>
        <v>0.15</v>
      </c>
      <c r="AQ2815" s="399"/>
      <c r="AR2815" s="194"/>
      <c r="AS2815" s="235" t="str">
        <f t="shared" ca="1" si="633"/>
        <v>ok</v>
      </c>
      <c r="AT2815" s="225" t="str">
        <f t="shared" ca="1" si="634"/>
        <v>ok</v>
      </c>
      <c r="AU2815" s="221"/>
      <c r="AV2815" s="197">
        <v>0.15</v>
      </c>
      <c r="AW2815" s="198">
        <v>1</v>
      </c>
      <c r="AX2815" s="199" t="s">
        <v>603</v>
      </c>
      <c r="AY2815" s="206" t="s">
        <v>604</v>
      </c>
      <c r="BB2815" s="199"/>
      <c r="BC2815" s="206"/>
      <c r="BF2815" s="199"/>
      <c r="BG2815" s="206"/>
      <c r="BJ2815" s="199"/>
      <c r="BK2815" s="206"/>
      <c r="BN2815" s="199"/>
      <c r="BO2815" s="206"/>
      <c r="BR2815" s="199"/>
      <c r="BS2815" s="206"/>
      <c r="BV2815" s="199"/>
      <c r="BW2815" s="206"/>
      <c r="BZ2815" s="199"/>
      <c r="CA2815" s="206"/>
      <c r="CD2815" s="199"/>
      <c r="CE2815" s="206"/>
      <c r="CH2815" s="199"/>
      <c r="CI2815" s="206"/>
      <c r="CL2815" s="199"/>
      <c r="CM2815" s="206"/>
      <c r="CP2815" s="199"/>
      <c r="CQ2815" s="206"/>
      <c r="CT2815" s="199"/>
      <c r="CU2815" s="206"/>
      <c r="CX2815" s="199"/>
      <c r="CY2815" s="206"/>
      <c r="DB2815" s="199"/>
      <c r="DC2815" s="206"/>
      <c r="DF2815" s="199"/>
      <c r="DG2815" s="206"/>
      <c r="DJ2815" s="199"/>
      <c r="DK2815" s="206"/>
      <c r="DN2815" s="199"/>
      <c r="DO2815" s="206"/>
      <c r="DR2815" s="199"/>
      <c r="DS2815" s="206"/>
      <c r="DV2815" s="199"/>
      <c r="DW2815" s="206"/>
      <c r="DZ2815" s="199"/>
      <c r="EA2815" s="206"/>
      <c r="ED2815" s="199"/>
      <c r="EE2815" s="206"/>
      <c r="EH2815" s="199"/>
      <c r="EI2815" s="206"/>
      <c r="EL2815" s="199"/>
      <c r="EM2815" s="206"/>
      <c r="EP2815" s="199"/>
      <c r="EQ2815" s="206"/>
      <c r="ET2815" s="199"/>
      <c r="EU2815" s="206"/>
      <c r="EX2815" s="199"/>
      <c r="EY2815" s="206"/>
      <c r="FB2815" s="199"/>
      <c r="FC2815" s="206"/>
      <c r="FF2815" s="199"/>
      <c r="FG2815" s="206"/>
      <c r="FJ2815" s="199"/>
      <c r="FK2815" s="206"/>
      <c r="FN2815" s="199"/>
      <c r="FO2815" s="206"/>
      <c r="FR2815" s="199"/>
      <c r="FS2815" s="206"/>
      <c r="FV2815" s="199"/>
      <c r="FW2815" s="206"/>
      <c r="FZ2815" s="199"/>
      <c r="GA2815" s="206"/>
      <c r="GD2815" s="199"/>
      <c r="GE2815" s="206"/>
      <c r="GH2815" s="199"/>
      <c r="GI2815" s="206"/>
      <c r="GL2815" s="199"/>
      <c r="GM2815" s="206"/>
      <c r="GP2815" s="199"/>
      <c r="GQ2815" s="206"/>
      <c r="GT2815" s="199"/>
      <c r="GU2815" s="206"/>
      <c r="GX2815" s="199"/>
      <c r="GY2815" s="206"/>
      <c r="HB2815" s="199"/>
      <c r="HC2815" s="206"/>
      <c r="HF2815" s="199"/>
      <c r="HG2815" s="206"/>
      <c r="HJ2815" s="199"/>
      <c r="HK2815" s="206"/>
      <c r="HN2815" s="199"/>
      <c r="HO2815" s="206"/>
      <c r="HR2815" s="199"/>
      <c r="HS2815" s="206"/>
      <c r="HV2815" s="199"/>
      <c r="HW2815" s="206"/>
      <c r="HZ2815" s="199"/>
      <c r="IA2815" s="206"/>
      <c r="ID2815" s="199"/>
      <c r="IE2815" s="206"/>
      <c r="IH2815" s="199"/>
      <c r="II2815" s="206"/>
      <c r="IL2815" s="199"/>
      <c r="IM2815" s="206"/>
      <c r="IP2815" s="199"/>
      <c r="IQ2815" s="206"/>
      <c r="IT2815" s="199"/>
      <c r="IU2815" s="206"/>
      <c r="IX2815" s="199"/>
      <c r="IY2815" s="206"/>
      <c r="JB2815" s="199"/>
      <c r="JC2815" s="206"/>
      <c r="JF2815" s="199"/>
      <c r="JG2815" s="206"/>
      <c r="JJ2815" s="199"/>
      <c r="JK2815" s="206"/>
      <c r="JN2815" s="199"/>
      <c r="JO2815" s="206"/>
      <c r="JR2815" s="199"/>
      <c r="JS2815" s="206"/>
      <c r="JV2815" s="199"/>
      <c r="JW2815" s="206"/>
      <c r="JZ2815" s="199"/>
      <c r="KA2815" s="206"/>
      <c r="KD2815" s="199"/>
      <c r="KE2815" s="206"/>
      <c r="KH2815" s="199"/>
      <c r="KI2815" s="206"/>
      <c r="KL2815" s="199"/>
      <c r="KM2815" s="206"/>
      <c r="KP2815" s="199"/>
      <c r="KQ2815" s="206"/>
      <c r="KT2815" s="199"/>
      <c r="KU2815" s="206"/>
      <c r="KX2815" s="199"/>
      <c r="KY2815" s="206"/>
      <c r="LB2815" s="199"/>
      <c r="LC2815" s="206"/>
      <c r="LF2815" s="199"/>
      <c r="LG2815" s="206"/>
      <c r="LJ2815" s="199"/>
      <c r="LK2815" s="206"/>
      <c r="LN2815" s="199"/>
      <c r="LO2815" s="206"/>
      <c r="LR2815" s="199"/>
      <c r="LS2815" s="206"/>
      <c r="LV2815" s="199"/>
      <c r="LW2815" s="206"/>
      <c r="LZ2815" s="199"/>
      <c r="MA2815" s="206"/>
      <c r="MD2815" s="199"/>
      <c r="ME2815" s="206"/>
      <c r="MH2815" s="199"/>
      <c r="MI2815" s="206"/>
      <c r="ML2815" s="199"/>
      <c r="MM2815" s="206"/>
      <c r="MP2815" s="199"/>
      <c r="MQ2815" s="206"/>
      <c r="MT2815" s="199"/>
      <c r="MU2815" s="206"/>
      <c r="MX2815" s="199"/>
      <c r="MY2815" s="206"/>
      <c r="NB2815" s="199"/>
      <c r="NC2815" s="206"/>
      <c r="NF2815" s="199"/>
      <c r="NG2815" s="206"/>
      <c r="NJ2815" s="199"/>
      <c r="NK2815" s="206"/>
      <c r="NN2815" s="199"/>
      <c r="NO2815" s="206"/>
      <c r="NR2815" s="199"/>
      <c r="NS2815" s="206"/>
      <c r="NV2815" s="199"/>
      <c r="NW2815" s="206"/>
      <c r="NZ2815" s="199"/>
      <c r="OA2815" s="206"/>
      <c r="OD2815" s="199"/>
      <c r="OE2815" s="206"/>
      <c r="OH2815" s="199"/>
      <c r="OI2815" s="206"/>
      <c r="OL2815" s="199"/>
      <c r="OM2815" s="206"/>
      <c r="OP2815" s="199"/>
      <c r="OQ2815" s="206"/>
      <c r="OT2815" s="199"/>
      <c r="OU2815" s="206"/>
      <c r="OX2815" s="199"/>
      <c r="OY2815" s="206"/>
      <c r="PB2815" s="199"/>
      <c r="PC2815" s="206"/>
      <c r="PF2815" s="199"/>
      <c r="PG2815" s="206"/>
      <c r="PJ2815" s="199"/>
      <c r="PK2815" s="206"/>
      <c r="PN2815" s="199"/>
      <c r="PO2815" s="206"/>
      <c r="PR2815" s="199"/>
      <c r="PS2815" s="206"/>
      <c r="PV2815" s="199"/>
      <c r="PW2815" s="206"/>
      <c r="PZ2815" s="199"/>
      <c r="QA2815" s="206"/>
      <c r="QD2815" s="199"/>
      <c r="QE2815" s="206"/>
      <c r="QH2815" s="199"/>
      <c r="QI2815" s="206"/>
      <c r="QL2815" s="199"/>
      <c r="QM2815" s="206"/>
      <c r="QP2815" s="199"/>
      <c r="QQ2815" s="206"/>
      <c r="QT2815" s="199"/>
      <c r="QU2815" s="206"/>
      <c r="QX2815" s="199"/>
      <c r="QY2815" s="206"/>
      <c r="RB2815" s="199"/>
      <c r="RC2815" s="206"/>
      <c r="RF2815" s="199"/>
      <c r="RG2815" s="206"/>
      <c r="RJ2815" s="199"/>
      <c r="RK2815" s="206"/>
      <c r="RN2815" s="199"/>
      <c r="RO2815" s="206"/>
      <c r="RR2815" s="199"/>
      <c r="RS2815" s="206"/>
      <c r="RV2815" s="199"/>
      <c r="RW2815" s="206"/>
      <c r="RZ2815" s="199"/>
      <c r="SA2815" s="206"/>
      <c r="SD2815" s="199"/>
      <c r="SE2815" s="206"/>
      <c r="SH2815" s="199"/>
      <c r="SI2815" s="206"/>
      <c r="SL2815" s="199"/>
      <c r="SM2815" s="206"/>
      <c r="SP2815" s="199"/>
      <c r="SQ2815" s="206"/>
      <c r="ST2815" s="199"/>
      <c r="SU2815" s="206"/>
      <c r="SX2815" s="199"/>
      <c r="SY2815" s="206"/>
      <c r="TB2815" s="199"/>
      <c r="TC2815" s="206"/>
      <c r="TF2815" s="199"/>
      <c r="TG2815" s="206"/>
      <c r="TJ2815" s="199"/>
      <c r="TK2815" s="206"/>
      <c r="TN2815" s="199"/>
      <c r="TO2815" s="206"/>
      <c r="TR2815" s="199"/>
      <c r="TS2815" s="206"/>
      <c r="TV2815" s="199"/>
      <c r="TW2815" s="206"/>
      <c r="TZ2815" s="199"/>
      <c r="UA2815" s="206"/>
      <c r="UD2815" s="199"/>
      <c r="UE2815" s="206"/>
      <c r="UH2815" s="199"/>
      <c r="UI2815" s="206"/>
      <c r="UL2815" s="199"/>
      <c r="UM2815" s="206"/>
      <c r="UP2815" s="199"/>
      <c r="UQ2815" s="206"/>
      <c r="UT2815" s="199"/>
      <c r="UU2815" s="206"/>
      <c r="UX2815" s="199"/>
      <c r="UY2815" s="206"/>
      <c r="VB2815" s="199"/>
      <c r="VC2815" s="206"/>
      <c r="VF2815" s="199"/>
      <c r="VG2815" s="206"/>
      <c r="VJ2815" s="199"/>
      <c r="VK2815" s="206"/>
      <c r="VN2815" s="199"/>
      <c r="VO2815" s="206"/>
      <c r="VR2815" s="199"/>
      <c r="VS2815" s="206"/>
      <c r="VV2815" s="199"/>
      <c r="VW2815" s="206"/>
      <c r="VZ2815" s="199"/>
      <c r="WA2815" s="206"/>
      <c r="WD2815" s="199"/>
      <c r="WE2815" s="206"/>
      <c r="WH2815" s="199"/>
      <c r="WI2815" s="206"/>
      <c r="WL2815" s="199"/>
      <c r="WM2815" s="206"/>
      <c r="WP2815" s="199"/>
      <c r="WQ2815" s="206"/>
      <c r="WT2815" s="199"/>
      <c r="WU2815" s="206"/>
      <c r="WX2815" s="199"/>
      <c r="WY2815" s="206"/>
      <c r="XB2815" s="199"/>
      <c r="XC2815" s="206"/>
      <c r="XF2815" s="199"/>
      <c r="XG2815" s="206"/>
      <c r="XJ2815" s="199"/>
      <c r="XK2815" s="206"/>
      <c r="XN2815" s="199"/>
      <c r="XO2815" s="206"/>
      <c r="XR2815" s="199"/>
      <c r="XS2815" s="206"/>
      <c r="XV2815" s="199"/>
      <c r="XW2815" s="206"/>
      <c r="XZ2815" s="199"/>
      <c r="YA2815" s="206"/>
      <c r="YD2815" s="199"/>
      <c r="YE2815" s="206"/>
      <c r="YH2815" s="199"/>
      <c r="YI2815" s="206"/>
      <c r="YL2815" s="199"/>
      <c r="YM2815" s="206"/>
      <c r="YP2815" s="199"/>
      <c r="YQ2815" s="206"/>
      <c r="YT2815" s="199"/>
      <c r="YU2815" s="206"/>
      <c r="YX2815" s="199"/>
      <c r="YY2815" s="206"/>
      <c r="ZB2815" s="199"/>
      <c r="ZC2815" s="206"/>
      <c r="ZF2815" s="199"/>
      <c r="ZG2815" s="206"/>
      <c r="ZJ2815" s="199"/>
      <c r="ZK2815" s="206"/>
      <c r="ZN2815" s="199"/>
      <c r="ZO2815" s="206"/>
      <c r="ZR2815" s="199"/>
      <c r="ZS2815" s="206"/>
      <c r="ZV2815" s="199"/>
      <c r="ZW2815" s="206"/>
      <c r="ZZ2815" s="199"/>
      <c r="AAA2815" s="206"/>
      <c r="AAD2815" s="199"/>
      <c r="AAE2815" s="206"/>
      <c r="AAH2815" s="199"/>
      <c r="AAI2815" s="206"/>
      <c r="AAL2815" s="199"/>
      <c r="AAM2815" s="206"/>
      <c r="AAP2815" s="199"/>
      <c r="AAQ2815" s="206"/>
      <c r="AAT2815" s="199"/>
      <c r="AAU2815" s="206"/>
      <c r="AAX2815" s="199"/>
      <c r="AAY2815" s="206"/>
      <c r="ABB2815" s="199"/>
      <c r="ABC2815" s="206"/>
      <c r="ABF2815" s="199"/>
      <c r="ABG2815" s="206"/>
      <c r="ABJ2815" s="199"/>
      <c r="ABK2815" s="206"/>
      <c r="ABN2815" s="199"/>
      <c r="ABO2815" s="206"/>
      <c r="ABR2815" s="199"/>
      <c r="ABS2815" s="206"/>
      <c r="ABV2815" s="199"/>
      <c r="ABW2815" s="206"/>
      <c r="ABZ2815" s="199"/>
      <c r="ACA2815" s="206"/>
      <c r="ACD2815" s="199"/>
      <c r="ACE2815" s="206"/>
      <c r="ACH2815" s="199"/>
      <c r="ACI2815" s="206"/>
      <c r="ACL2815" s="199"/>
      <c r="ACM2815" s="206"/>
      <c r="ACP2815" s="199"/>
      <c r="ACQ2815" s="206"/>
      <c r="ACT2815" s="199"/>
      <c r="ACU2815" s="206"/>
      <c r="ACX2815" s="199"/>
      <c r="ACY2815" s="206"/>
      <c r="ADB2815" s="199"/>
      <c r="ADC2815" s="206"/>
      <c r="ADF2815" s="199"/>
      <c r="ADG2815" s="206"/>
      <c r="ADJ2815" s="199"/>
      <c r="ADK2815" s="206"/>
      <c r="ADN2815" s="199"/>
      <c r="ADO2815" s="206"/>
      <c r="ADR2815" s="199"/>
      <c r="ADS2815" s="206"/>
      <c r="ADV2815" s="199"/>
      <c r="ADW2815" s="206"/>
      <c r="ADZ2815" s="199"/>
      <c r="AEA2815" s="206"/>
      <c r="AED2815" s="199"/>
      <c r="AEE2815" s="206"/>
      <c r="AEH2815" s="199"/>
      <c r="AEI2815" s="206"/>
      <c r="AEL2815" s="199"/>
      <c r="AEM2815" s="206"/>
      <c r="AEP2815" s="199"/>
      <c r="AEQ2815" s="206"/>
      <c r="AET2815" s="199"/>
      <c r="AEU2815" s="206"/>
      <c r="AEX2815" s="199"/>
      <c r="AEY2815" s="206"/>
      <c r="AFB2815" s="199"/>
      <c r="AFC2815" s="206"/>
      <c r="AFF2815" s="199"/>
      <c r="AFG2815" s="206"/>
      <c r="AFJ2815" s="199"/>
      <c r="AFK2815" s="206"/>
      <c r="AFN2815" s="199"/>
      <c r="AFO2815" s="206"/>
      <c r="AFR2815" s="199"/>
      <c r="AFS2815" s="206"/>
      <c r="AFV2815" s="199"/>
      <c r="AFW2815" s="206"/>
      <c r="AFZ2815" s="199"/>
      <c r="AGA2815" s="206"/>
      <c r="AGD2815" s="199"/>
      <c r="AGE2815" s="206"/>
      <c r="AGH2815" s="199"/>
      <c r="AGI2815" s="206"/>
      <c r="AGL2815" s="199"/>
      <c r="AGM2815" s="206"/>
      <c r="AGP2815" s="199"/>
      <c r="AGQ2815" s="206"/>
      <c r="AGT2815" s="199"/>
      <c r="AGU2815" s="206"/>
      <c r="AGX2815" s="199"/>
      <c r="AGY2815" s="206"/>
      <c r="AHB2815" s="199"/>
      <c r="AHC2815" s="206"/>
      <c r="AHF2815" s="199"/>
      <c r="AHG2815" s="206"/>
      <c r="AHJ2815" s="199"/>
      <c r="AHK2815" s="206"/>
      <c r="AHN2815" s="199"/>
      <c r="AHO2815" s="206"/>
      <c r="AHR2815" s="199"/>
      <c r="AHS2815" s="206"/>
      <c r="AHV2815" s="199"/>
      <c r="AHW2815" s="206"/>
      <c r="AHZ2815" s="199"/>
      <c r="AIA2815" s="206"/>
      <c r="AID2815" s="199"/>
      <c r="AIE2815" s="206"/>
      <c r="AIH2815" s="199"/>
      <c r="AII2815" s="206"/>
      <c r="AIL2815" s="199"/>
      <c r="AIM2815" s="206"/>
      <c r="AIP2815" s="199"/>
      <c r="AIQ2815" s="206"/>
      <c r="AIT2815" s="199"/>
      <c r="AIU2815" s="206"/>
      <c r="AIX2815" s="199"/>
      <c r="AIY2815" s="206"/>
      <c r="AJB2815" s="199"/>
      <c r="AJC2815" s="206"/>
      <c r="AJF2815" s="199"/>
      <c r="AJG2815" s="206"/>
      <c r="AJJ2815" s="199"/>
      <c r="AJK2815" s="206"/>
      <c r="AJN2815" s="199"/>
      <c r="AJO2815" s="206"/>
      <c r="AJR2815" s="199"/>
      <c r="AJS2815" s="206"/>
      <c r="AJV2815" s="199"/>
      <c r="AJW2815" s="206"/>
      <c r="AJZ2815" s="199"/>
      <c r="AKA2815" s="206"/>
      <c r="AKD2815" s="199"/>
      <c r="AKE2815" s="206"/>
      <c r="AKH2815" s="199"/>
      <c r="AKI2815" s="206"/>
      <c r="AKL2815" s="199"/>
      <c r="AKM2815" s="206"/>
      <c r="AKP2815" s="199"/>
      <c r="AKQ2815" s="206"/>
      <c r="AKT2815" s="199"/>
      <c r="AKU2815" s="206"/>
      <c r="AKX2815" s="199"/>
      <c r="AKY2815" s="206"/>
      <c r="ALB2815" s="199"/>
      <c r="ALC2815" s="206"/>
      <c r="ALF2815" s="199"/>
      <c r="ALG2815" s="206"/>
      <c r="ALJ2815" s="199"/>
      <c r="ALK2815" s="206"/>
      <c r="ALN2815" s="199"/>
      <c r="ALO2815" s="206"/>
      <c r="ALR2815" s="199"/>
      <c r="ALS2815" s="206"/>
      <c r="ALV2815" s="199"/>
      <c r="ALW2815" s="206"/>
      <c r="ALZ2815" s="199"/>
      <c r="AMA2815" s="206"/>
      <c r="AMD2815" s="199"/>
      <c r="AME2815" s="206"/>
      <c r="AMH2815" s="199"/>
      <c r="AMI2815" s="206"/>
      <c r="AML2815" s="199"/>
      <c r="AMM2815" s="206"/>
      <c r="AMP2815" s="199"/>
      <c r="AMQ2815" s="206"/>
      <c r="AMT2815" s="199"/>
      <c r="AMU2815" s="206"/>
      <c r="AMX2815" s="199"/>
      <c r="AMY2815" s="206"/>
      <c r="ANB2815" s="199"/>
      <c r="ANC2815" s="206"/>
      <c r="ANF2815" s="199"/>
      <c r="ANG2815" s="206"/>
      <c r="ANJ2815" s="199"/>
      <c r="ANK2815" s="206"/>
      <c r="ANN2815" s="199"/>
      <c r="ANO2815" s="206"/>
      <c r="ANR2815" s="199"/>
      <c r="ANS2815" s="206"/>
      <c r="ANV2815" s="199"/>
      <c r="ANW2815" s="206"/>
      <c r="ANZ2815" s="199"/>
      <c r="AOA2815" s="206"/>
      <c r="AOD2815" s="199"/>
      <c r="AOE2815" s="206"/>
      <c r="AOH2815" s="199"/>
      <c r="AOI2815" s="206"/>
      <c r="AOL2815" s="199"/>
      <c r="AOM2815" s="206"/>
    </row>
    <row r="2816" spans="1:1023 1026:1079" x14ac:dyDescent="0.25">
      <c r="A2816" s="206">
        <v>2627</v>
      </c>
      <c r="B2816" s="208"/>
      <c r="C2816" s="206" t="s">
        <v>3698</v>
      </c>
      <c r="D2816" s="315">
        <v>43496</v>
      </c>
      <c r="E2816" s="463" t="s">
        <v>1213</v>
      </c>
      <c r="F2816" s="208" t="s">
        <v>612</v>
      </c>
      <c r="G2816" s="208" t="s">
        <v>608</v>
      </c>
      <c r="H2816" s="315">
        <v>43496</v>
      </c>
      <c r="I2816" s="315">
        <v>43496</v>
      </c>
      <c r="J2816" s="338">
        <v>0.79861111111111116</v>
      </c>
      <c r="K2816" s="338">
        <v>0.85069444444444453</v>
      </c>
      <c r="L2816" s="193"/>
      <c r="M2816" s="214" t="s">
        <v>65</v>
      </c>
      <c r="N2816" s="206">
        <v>5</v>
      </c>
      <c r="O2816" s="214" t="s">
        <v>65</v>
      </c>
      <c r="P2816" s="206">
        <v>5</v>
      </c>
      <c r="S2816" s="214" t="s">
        <v>65</v>
      </c>
      <c r="T2816" s="206">
        <v>5</v>
      </c>
      <c r="U2816" s="214" t="s">
        <v>65</v>
      </c>
      <c r="V2816" s="206">
        <v>5</v>
      </c>
      <c r="AC2816" s="222">
        <f t="shared" si="640"/>
        <v>100</v>
      </c>
      <c r="AD2816" s="221" t="s">
        <v>37</v>
      </c>
      <c r="AE2816" s="200">
        <v>8</v>
      </c>
      <c r="AF2816" s="200">
        <v>1</v>
      </c>
      <c r="AG2816" s="200">
        <v>1</v>
      </c>
      <c r="AH2816" s="200"/>
      <c r="AI2816" s="200"/>
      <c r="AJ2816" s="200"/>
      <c r="AK2816" s="200"/>
      <c r="AL2816" s="224"/>
      <c r="AM2816" s="391">
        <f t="shared" si="631"/>
        <v>10</v>
      </c>
      <c r="AN2816" s="222">
        <v>2.42</v>
      </c>
      <c r="AO2816" s="228">
        <v>2.5</v>
      </c>
      <c r="AP2816" s="230">
        <f t="shared" si="632"/>
        <v>-8.0000000000000071E-2</v>
      </c>
      <c r="AQ2816" s="399"/>
      <c r="AR2816" s="194"/>
      <c r="AS2816" s="235" t="str">
        <f t="shared" ca="1" si="633"/>
        <v>ok</v>
      </c>
      <c r="AT2816" s="225" t="str">
        <f t="shared" ca="1" si="634"/>
        <v>ok</v>
      </c>
      <c r="AU2816" s="221"/>
      <c r="AV2816" s="197">
        <v>0.6</v>
      </c>
      <c r="AW2816" s="198">
        <v>5</v>
      </c>
      <c r="AX2816" s="199" t="s">
        <v>603</v>
      </c>
      <c r="AY2816" s="206" t="s">
        <v>604</v>
      </c>
      <c r="AZ2816" s="197">
        <v>0.5</v>
      </c>
      <c r="BA2816" s="198">
        <v>4</v>
      </c>
      <c r="BB2816" s="199" t="s">
        <v>603</v>
      </c>
      <c r="BC2816" s="206" t="s">
        <v>604</v>
      </c>
      <c r="BD2816" s="197">
        <v>0.25</v>
      </c>
      <c r="BE2816" s="198">
        <v>1</v>
      </c>
      <c r="BF2816" s="199" t="s">
        <v>603</v>
      </c>
      <c r="BG2816" s="206" t="s">
        <v>604</v>
      </c>
      <c r="BH2816" s="197">
        <v>0.25</v>
      </c>
      <c r="BI2816" s="198">
        <v>1</v>
      </c>
      <c r="BJ2816" s="199" t="s">
        <v>603</v>
      </c>
      <c r="BK2816" s="206" t="s">
        <v>604</v>
      </c>
      <c r="BL2816" s="197">
        <v>0.2</v>
      </c>
      <c r="BM2816" s="198">
        <v>5</v>
      </c>
      <c r="BN2816" s="199" t="s">
        <v>603</v>
      </c>
      <c r="BO2816" s="206" t="s">
        <v>604</v>
      </c>
      <c r="BP2816" s="197">
        <v>0.2</v>
      </c>
      <c r="BQ2816" s="198">
        <v>2</v>
      </c>
      <c r="BR2816" s="199" t="s">
        <v>603</v>
      </c>
      <c r="BS2816" s="206" t="s">
        <v>604</v>
      </c>
      <c r="BT2816" s="197">
        <v>0.2</v>
      </c>
      <c r="BU2816" s="198">
        <v>1</v>
      </c>
      <c r="BV2816" s="199" t="s">
        <v>603</v>
      </c>
      <c r="BW2816" s="206" t="s">
        <v>604</v>
      </c>
      <c r="BX2816" s="197">
        <v>0.1</v>
      </c>
      <c r="BY2816" s="198">
        <v>1</v>
      </c>
      <c r="BZ2816" s="199" t="s">
        <v>603</v>
      </c>
      <c r="CA2816" s="206" t="s">
        <v>604</v>
      </c>
      <c r="CB2816" s="197">
        <v>7.0000000000000007E-2</v>
      </c>
      <c r="CC2816" s="198">
        <v>1</v>
      </c>
      <c r="CD2816" s="199" t="s">
        <v>603</v>
      </c>
      <c r="CE2816" s="206" t="s">
        <v>604</v>
      </c>
      <c r="CF2816" s="197">
        <v>0.05</v>
      </c>
      <c r="CG2816" s="198">
        <v>1</v>
      </c>
      <c r="CH2816" s="199" t="s">
        <v>603</v>
      </c>
      <c r="CI2816" s="206" t="s">
        <v>604</v>
      </c>
      <c r="CL2816" s="199"/>
      <c r="CM2816" s="206"/>
      <c r="CP2816" s="199"/>
      <c r="CQ2816" s="206"/>
      <c r="CT2816" s="199"/>
      <c r="CU2816" s="206"/>
      <c r="CX2816" s="199"/>
      <c r="CY2816" s="206"/>
      <c r="DB2816" s="199"/>
      <c r="DC2816" s="206"/>
      <c r="DF2816" s="199"/>
      <c r="DG2816" s="206"/>
      <c r="DJ2816" s="199"/>
      <c r="DK2816" s="206"/>
      <c r="DN2816" s="199"/>
      <c r="DO2816" s="206"/>
      <c r="DR2816" s="199"/>
      <c r="DS2816" s="206"/>
      <c r="DV2816" s="199"/>
      <c r="DW2816" s="206"/>
      <c r="DZ2816" s="199"/>
      <c r="EA2816" s="206"/>
      <c r="ED2816" s="199"/>
      <c r="EE2816" s="206"/>
      <c r="EH2816" s="199"/>
      <c r="EI2816" s="206"/>
      <c r="EL2816" s="199"/>
      <c r="EM2816" s="206"/>
      <c r="EP2816" s="199"/>
      <c r="EQ2816" s="206"/>
      <c r="ET2816" s="199"/>
      <c r="EU2816" s="206"/>
      <c r="EX2816" s="199"/>
      <c r="EY2816" s="206"/>
      <c r="FB2816" s="199"/>
      <c r="FC2816" s="206"/>
      <c r="FF2816" s="199"/>
      <c r="FG2816" s="206"/>
      <c r="FJ2816" s="199"/>
      <c r="FK2816" s="206"/>
      <c r="FN2816" s="199"/>
      <c r="FO2816" s="206"/>
      <c r="FR2816" s="199"/>
      <c r="FS2816" s="206"/>
      <c r="FV2816" s="199"/>
      <c r="FW2816" s="206"/>
      <c r="FZ2816" s="199"/>
      <c r="GA2816" s="206"/>
      <c r="GD2816" s="199"/>
      <c r="GE2816" s="206"/>
      <c r="GH2816" s="199"/>
      <c r="GI2816" s="206"/>
      <c r="GL2816" s="199"/>
      <c r="GM2816" s="206"/>
      <c r="GP2816" s="199"/>
      <c r="GQ2816" s="206"/>
      <c r="GT2816" s="199"/>
      <c r="GU2816" s="206"/>
      <c r="GX2816" s="199"/>
      <c r="GY2816" s="206"/>
      <c r="HB2816" s="199"/>
      <c r="HC2816" s="206"/>
      <c r="HF2816" s="199"/>
      <c r="HG2816" s="206"/>
      <c r="HJ2816" s="199"/>
      <c r="HK2816" s="206"/>
      <c r="HN2816" s="199"/>
      <c r="HO2816" s="206"/>
      <c r="HR2816" s="199"/>
      <c r="HS2816" s="206"/>
      <c r="HV2816" s="199"/>
      <c r="HW2816" s="206"/>
      <c r="HZ2816" s="199"/>
      <c r="IA2816" s="206"/>
      <c r="ID2816" s="199"/>
      <c r="IE2816" s="206"/>
      <c r="IH2816" s="199"/>
      <c r="II2816" s="206"/>
      <c r="IL2816" s="199"/>
      <c r="IM2816" s="206"/>
      <c r="IP2816" s="199"/>
      <c r="IQ2816" s="206"/>
      <c r="IT2816" s="199"/>
      <c r="IU2816" s="206"/>
      <c r="IX2816" s="199"/>
      <c r="IY2816" s="206"/>
      <c r="JB2816" s="199"/>
      <c r="JC2816" s="206"/>
      <c r="JF2816" s="199"/>
      <c r="JG2816" s="206"/>
      <c r="JJ2816" s="199"/>
      <c r="JK2816" s="206"/>
      <c r="JN2816" s="199"/>
      <c r="JO2816" s="206"/>
      <c r="JR2816" s="199"/>
      <c r="JS2816" s="206"/>
      <c r="JV2816" s="199"/>
      <c r="JW2816" s="206"/>
      <c r="JZ2816" s="199"/>
      <c r="KA2816" s="206"/>
      <c r="KD2816" s="199"/>
      <c r="KE2816" s="206"/>
      <c r="KH2816" s="199"/>
      <c r="KI2816" s="206"/>
      <c r="KL2816" s="199"/>
      <c r="KM2816" s="206"/>
      <c r="KP2816" s="199"/>
      <c r="KQ2816" s="206"/>
      <c r="KT2816" s="199"/>
      <c r="KU2816" s="206"/>
      <c r="KX2816" s="199"/>
      <c r="KY2816" s="206"/>
      <c r="LB2816" s="199"/>
      <c r="LC2816" s="206"/>
      <c r="LF2816" s="199"/>
      <c r="LG2816" s="206"/>
      <c r="LJ2816" s="199"/>
      <c r="LK2816" s="206"/>
      <c r="LN2816" s="199"/>
      <c r="LO2816" s="206"/>
      <c r="LR2816" s="199"/>
      <c r="LS2816" s="206"/>
      <c r="LV2816" s="199"/>
      <c r="LW2816" s="206"/>
      <c r="LZ2816" s="199"/>
      <c r="MA2816" s="206"/>
      <c r="MD2816" s="199"/>
      <c r="ME2816" s="206"/>
      <c r="MH2816" s="199"/>
      <c r="MI2816" s="206"/>
      <c r="ML2816" s="199"/>
      <c r="MM2816" s="206"/>
      <c r="MP2816" s="199"/>
      <c r="MQ2816" s="206"/>
      <c r="MT2816" s="199"/>
      <c r="MU2816" s="206"/>
      <c r="MX2816" s="199"/>
      <c r="MY2816" s="206"/>
      <c r="NB2816" s="199"/>
      <c r="NC2816" s="206"/>
      <c r="NF2816" s="199"/>
      <c r="NG2816" s="206"/>
      <c r="NJ2816" s="199"/>
      <c r="NK2816" s="206"/>
      <c r="NN2816" s="199"/>
      <c r="NO2816" s="206"/>
      <c r="NR2816" s="199"/>
      <c r="NS2816" s="206"/>
      <c r="NV2816" s="199"/>
      <c r="NW2816" s="206"/>
      <c r="NZ2816" s="199"/>
      <c r="OA2816" s="206"/>
      <c r="OD2816" s="199"/>
      <c r="OE2816" s="206"/>
      <c r="OH2816" s="199"/>
      <c r="OI2816" s="206"/>
      <c r="OL2816" s="199"/>
      <c r="OM2816" s="206"/>
      <c r="OP2816" s="199"/>
      <c r="OQ2816" s="206"/>
      <c r="OT2816" s="199"/>
      <c r="OU2816" s="206"/>
      <c r="OX2816" s="199"/>
      <c r="OY2816" s="206"/>
      <c r="PB2816" s="199"/>
      <c r="PC2816" s="206"/>
      <c r="PF2816" s="199"/>
      <c r="PG2816" s="206"/>
      <c r="PJ2816" s="199"/>
      <c r="PK2816" s="206"/>
      <c r="PN2816" s="199"/>
      <c r="PO2816" s="206"/>
      <c r="PR2816" s="199"/>
      <c r="PS2816" s="206"/>
      <c r="PV2816" s="199"/>
      <c r="PW2816" s="206"/>
      <c r="PZ2816" s="199"/>
      <c r="QA2816" s="206"/>
      <c r="QD2816" s="199"/>
      <c r="QE2816" s="206"/>
      <c r="QH2816" s="199"/>
      <c r="QI2816" s="206"/>
      <c r="QL2816" s="199"/>
      <c r="QM2816" s="206"/>
      <c r="QP2816" s="199"/>
      <c r="QQ2816" s="206"/>
      <c r="QT2816" s="199"/>
      <c r="QU2816" s="206"/>
      <c r="QX2816" s="199"/>
      <c r="QY2816" s="206"/>
      <c r="RB2816" s="199"/>
      <c r="RC2816" s="206"/>
      <c r="RF2816" s="199"/>
      <c r="RG2816" s="206"/>
      <c r="RJ2816" s="199"/>
      <c r="RK2816" s="206"/>
      <c r="RN2816" s="199"/>
      <c r="RO2816" s="206"/>
      <c r="RR2816" s="199"/>
      <c r="RS2816" s="206"/>
      <c r="RV2816" s="199"/>
      <c r="RW2816" s="206"/>
      <c r="RZ2816" s="199"/>
      <c r="SA2816" s="206"/>
      <c r="SD2816" s="199"/>
      <c r="SE2816" s="206"/>
      <c r="SH2816" s="199"/>
      <c r="SI2816" s="206"/>
      <c r="SL2816" s="199"/>
      <c r="SM2816" s="206"/>
      <c r="SP2816" s="199"/>
      <c r="SQ2816" s="206"/>
      <c r="ST2816" s="199"/>
      <c r="SU2816" s="206"/>
      <c r="SX2816" s="199"/>
      <c r="SY2816" s="206"/>
      <c r="TB2816" s="199"/>
      <c r="TC2816" s="206"/>
      <c r="TF2816" s="199"/>
      <c r="TG2816" s="206"/>
      <c r="TJ2816" s="199"/>
      <c r="TK2816" s="206"/>
      <c r="TN2816" s="199"/>
      <c r="TO2816" s="206"/>
      <c r="TR2816" s="199"/>
      <c r="TS2816" s="206"/>
      <c r="TV2816" s="199"/>
      <c r="TW2816" s="206"/>
      <c r="TZ2816" s="199"/>
      <c r="UA2816" s="206"/>
      <c r="UD2816" s="199"/>
      <c r="UE2816" s="206"/>
      <c r="UH2816" s="199"/>
      <c r="UI2816" s="206"/>
      <c r="UL2816" s="199"/>
      <c r="UM2816" s="206"/>
      <c r="UP2816" s="199"/>
      <c r="UQ2816" s="206"/>
      <c r="UT2816" s="199"/>
      <c r="UU2816" s="206"/>
      <c r="UX2816" s="199"/>
      <c r="UY2816" s="206"/>
      <c r="VB2816" s="199"/>
      <c r="VC2816" s="206"/>
      <c r="VF2816" s="199"/>
      <c r="VG2816" s="206"/>
      <c r="VJ2816" s="199"/>
      <c r="VK2816" s="206"/>
      <c r="VN2816" s="199"/>
      <c r="VO2816" s="206"/>
      <c r="VR2816" s="199"/>
      <c r="VS2816" s="206"/>
      <c r="VV2816" s="199"/>
      <c r="VW2816" s="206"/>
      <c r="VZ2816" s="199"/>
      <c r="WA2816" s="206"/>
      <c r="WD2816" s="199"/>
      <c r="WE2816" s="206"/>
      <c r="WH2816" s="199"/>
      <c r="WI2816" s="206"/>
      <c r="WL2816" s="199"/>
      <c r="WM2816" s="206"/>
      <c r="WP2816" s="199"/>
      <c r="WQ2816" s="206"/>
      <c r="WT2816" s="199"/>
      <c r="WU2816" s="206"/>
      <c r="WX2816" s="199"/>
      <c r="WY2816" s="206"/>
      <c r="XB2816" s="199"/>
      <c r="XC2816" s="206"/>
      <c r="XF2816" s="199"/>
      <c r="XG2816" s="206"/>
      <c r="XJ2816" s="199"/>
      <c r="XK2816" s="206"/>
      <c r="XN2816" s="199"/>
      <c r="XO2816" s="206"/>
      <c r="XR2816" s="199"/>
      <c r="XS2816" s="206"/>
      <c r="XV2816" s="199"/>
      <c r="XW2816" s="206"/>
      <c r="XZ2816" s="199"/>
      <c r="YA2816" s="206"/>
      <c r="YD2816" s="199"/>
      <c r="YE2816" s="206"/>
      <c r="YH2816" s="199"/>
      <c r="YI2816" s="206"/>
      <c r="YL2816" s="199"/>
      <c r="YM2816" s="206"/>
      <c r="YP2816" s="199"/>
      <c r="YQ2816" s="206"/>
      <c r="YT2816" s="199"/>
      <c r="YU2816" s="206"/>
      <c r="YX2816" s="199"/>
      <c r="YY2816" s="206"/>
      <c r="ZB2816" s="199"/>
      <c r="ZC2816" s="206"/>
      <c r="ZF2816" s="199"/>
      <c r="ZG2816" s="206"/>
      <c r="ZJ2816" s="199"/>
      <c r="ZK2816" s="206"/>
      <c r="ZN2816" s="199"/>
      <c r="ZO2816" s="206"/>
      <c r="ZR2816" s="199"/>
      <c r="ZS2816" s="206"/>
      <c r="ZV2816" s="199"/>
      <c r="ZW2816" s="206"/>
      <c r="ZZ2816" s="199"/>
      <c r="AAA2816" s="206"/>
      <c r="AAD2816" s="199"/>
      <c r="AAE2816" s="206"/>
      <c r="AAH2816" s="199"/>
      <c r="AAI2816" s="206"/>
      <c r="AAL2816" s="199"/>
      <c r="AAM2816" s="206"/>
      <c r="AAP2816" s="199"/>
      <c r="AAQ2816" s="206"/>
      <c r="AAT2816" s="199"/>
      <c r="AAU2816" s="206"/>
      <c r="AAX2816" s="199"/>
      <c r="AAY2816" s="206"/>
      <c r="ABB2816" s="199"/>
      <c r="ABC2816" s="206"/>
      <c r="ABF2816" s="199"/>
      <c r="ABG2816" s="206"/>
      <c r="ABJ2816" s="199"/>
      <c r="ABK2816" s="206"/>
      <c r="ABN2816" s="199"/>
      <c r="ABO2816" s="206"/>
      <c r="ABR2816" s="199"/>
      <c r="ABS2816" s="206"/>
      <c r="ABV2816" s="199"/>
      <c r="ABW2816" s="206"/>
      <c r="ABZ2816" s="199"/>
      <c r="ACA2816" s="206"/>
      <c r="ACD2816" s="199"/>
      <c r="ACE2816" s="206"/>
      <c r="ACH2816" s="199"/>
      <c r="ACI2816" s="206"/>
      <c r="ACL2816" s="199"/>
      <c r="ACM2816" s="206"/>
      <c r="ACP2816" s="199"/>
      <c r="ACQ2816" s="206"/>
      <c r="ACT2816" s="199"/>
      <c r="ACU2816" s="206"/>
      <c r="ACX2816" s="199"/>
      <c r="ACY2816" s="206"/>
      <c r="ADB2816" s="199"/>
      <c r="ADC2816" s="206"/>
      <c r="ADF2816" s="199"/>
      <c r="ADG2816" s="206"/>
      <c r="ADJ2816" s="199"/>
      <c r="ADK2816" s="206"/>
      <c r="ADN2816" s="199"/>
      <c r="ADO2816" s="206"/>
      <c r="ADR2816" s="199"/>
      <c r="ADS2816" s="206"/>
      <c r="ADV2816" s="199"/>
      <c r="ADW2816" s="206"/>
      <c r="ADZ2816" s="199"/>
      <c r="AEA2816" s="206"/>
      <c r="AED2816" s="199"/>
      <c r="AEE2816" s="206"/>
      <c r="AEH2816" s="199"/>
      <c r="AEI2816" s="206"/>
      <c r="AEL2816" s="199"/>
      <c r="AEM2816" s="206"/>
      <c r="AEP2816" s="199"/>
      <c r="AEQ2816" s="206"/>
      <c r="AET2816" s="199"/>
      <c r="AEU2816" s="206"/>
      <c r="AEX2816" s="199"/>
      <c r="AEY2816" s="206"/>
      <c r="AFB2816" s="199"/>
      <c r="AFC2816" s="206"/>
      <c r="AFF2816" s="199"/>
      <c r="AFG2816" s="206"/>
      <c r="AFJ2816" s="199"/>
      <c r="AFK2816" s="206"/>
      <c r="AFN2816" s="199"/>
      <c r="AFO2816" s="206"/>
      <c r="AFR2816" s="199"/>
      <c r="AFS2816" s="206"/>
      <c r="AFV2816" s="199"/>
      <c r="AFW2816" s="206"/>
      <c r="AFZ2816" s="199"/>
      <c r="AGA2816" s="206"/>
      <c r="AGD2816" s="199"/>
      <c r="AGE2816" s="206"/>
      <c r="AGH2816" s="199"/>
      <c r="AGI2816" s="206"/>
      <c r="AGL2816" s="199"/>
      <c r="AGM2816" s="206"/>
      <c r="AGP2816" s="199"/>
      <c r="AGQ2816" s="206"/>
      <c r="AGT2816" s="199"/>
      <c r="AGU2816" s="206"/>
      <c r="AGX2816" s="199"/>
      <c r="AGY2816" s="206"/>
      <c r="AHB2816" s="199"/>
      <c r="AHC2816" s="206"/>
      <c r="AHF2816" s="199"/>
      <c r="AHG2816" s="206"/>
      <c r="AHJ2816" s="199"/>
      <c r="AHK2816" s="206"/>
      <c r="AHN2816" s="199"/>
      <c r="AHO2816" s="206"/>
      <c r="AHR2816" s="199"/>
      <c r="AHS2816" s="206"/>
      <c r="AHV2816" s="199"/>
      <c r="AHW2816" s="206"/>
      <c r="AHZ2816" s="199"/>
      <c r="AIA2816" s="206"/>
      <c r="AID2816" s="199"/>
      <c r="AIE2816" s="206"/>
      <c r="AIH2816" s="199"/>
      <c r="AII2816" s="206"/>
      <c r="AIL2816" s="199"/>
      <c r="AIM2816" s="206"/>
      <c r="AIP2816" s="199"/>
      <c r="AIQ2816" s="206"/>
      <c r="AIT2816" s="199"/>
      <c r="AIU2816" s="206"/>
      <c r="AIX2816" s="199"/>
      <c r="AIY2816" s="206"/>
      <c r="AJB2816" s="199"/>
      <c r="AJC2816" s="206"/>
      <c r="AJF2816" s="199"/>
      <c r="AJG2816" s="206"/>
      <c r="AJJ2816" s="199"/>
      <c r="AJK2816" s="206"/>
      <c r="AJN2816" s="199"/>
      <c r="AJO2816" s="206"/>
      <c r="AJR2816" s="199"/>
      <c r="AJS2816" s="206"/>
      <c r="AJV2816" s="199"/>
      <c r="AJW2816" s="206"/>
      <c r="AJZ2816" s="199"/>
      <c r="AKA2816" s="206"/>
      <c r="AKD2816" s="199"/>
      <c r="AKE2816" s="206"/>
      <c r="AKH2816" s="199"/>
      <c r="AKI2816" s="206"/>
      <c r="AKL2816" s="199"/>
      <c r="AKM2816" s="206"/>
      <c r="AKP2816" s="199"/>
      <c r="AKQ2816" s="206"/>
      <c r="AKT2816" s="199"/>
      <c r="AKU2816" s="206"/>
      <c r="AKX2816" s="199"/>
      <c r="AKY2816" s="206"/>
      <c r="ALB2816" s="199"/>
      <c r="ALC2816" s="206"/>
      <c r="ALF2816" s="199"/>
      <c r="ALG2816" s="206"/>
      <c r="ALJ2816" s="199"/>
      <c r="ALK2816" s="206"/>
      <c r="ALN2816" s="199"/>
      <c r="ALO2816" s="206"/>
      <c r="ALR2816" s="199"/>
      <c r="ALS2816" s="206"/>
      <c r="ALV2816" s="199"/>
      <c r="ALW2816" s="206"/>
      <c r="ALZ2816" s="199"/>
      <c r="AMA2816" s="206"/>
      <c r="AMD2816" s="199"/>
      <c r="AME2816" s="206"/>
      <c r="AMH2816" s="199"/>
      <c r="AMI2816" s="206"/>
      <c r="AML2816" s="199"/>
      <c r="AMM2816" s="206"/>
      <c r="AMP2816" s="199"/>
      <c r="AMQ2816" s="206"/>
      <c r="AMT2816" s="199"/>
      <c r="AMU2816" s="206"/>
      <c r="AMX2816" s="199"/>
      <c r="AMY2816" s="206"/>
      <c r="ANB2816" s="199"/>
      <c r="ANC2816" s="206"/>
      <c r="ANF2816" s="199"/>
      <c r="ANG2816" s="206"/>
      <c r="ANJ2816" s="199"/>
      <c r="ANK2816" s="206"/>
      <c r="ANN2816" s="199"/>
      <c r="ANO2816" s="206"/>
      <c r="ANR2816" s="199"/>
      <c r="ANS2816" s="206"/>
      <c r="ANV2816" s="199"/>
      <c r="ANW2816" s="206"/>
      <c r="ANZ2816" s="199"/>
      <c r="AOA2816" s="206"/>
      <c r="AOD2816" s="199"/>
      <c r="AOE2816" s="206"/>
      <c r="AOH2816" s="199"/>
      <c r="AOI2816" s="206"/>
      <c r="AOL2816" s="199"/>
      <c r="AOM2816" s="206"/>
    </row>
    <row r="2817" spans="1:1023 1026:1079" x14ac:dyDescent="0.25">
      <c r="A2817" s="206">
        <v>2628</v>
      </c>
      <c r="B2817" s="208"/>
      <c r="C2817" s="206" t="s">
        <v>3699</v>
      </c>
      <c r="D2817" s="315">
        <v>43496</v>
      </c>
      <c r="E2817" s="463" t="s">
        <v>1213</v>
      </c>
      <c r="F2817" s="208" t="s">
        <v>612</v>
      </c>
      <c r="G2817" s="208" t="s">
        <v>608</v>
      </c>
      <c r="H2817" s="315">
        <v>43496</v>
      </c>
      <c r="I2817" s="315">
        <v>43496</v>
      </c>
      <c r="J2817" s="338">
        <v>0.85416666666666663</v>
      </c>
      <c r="K2817" s="338">
        <v>0.88888888888888884</v>
      </c>
      <c r="L2817" s="193"/>
      <c r="M2817" s="215" t="s">
        <v>136</v>
      </c>
      <c r="N2817" s="206">
        <v>5</v>
      </c>
      <c r="O2817" s="215" t="s">
        <v>136</v>
      </c>
      <c r="P2817" s="206">
        <v>5</v>
      </c>
      <c r="S2817" s="215" t="s">
        <v>136</v>
      </c>
      <c r="T2817" s="206">
        <v>5</v>
      </c>
      <c r="U2817" s="215" t="s">
        <v>136</v>
      </c>
      <c r="V2817" s="206">
        <v>5</v>
      </c>
      <c r="AC2817" s="222">
        <f t="shared" si="640"/>
        <v>100</v>
      </c>
      <c r="AD2817" s="221" t="s">
        <v>37</v>
      </c>
      <c r="AE2817" s="200">
        <v>2</v>
      </c>
      <c r="AF2817" s="200"/>
      <c r="AG2817" s="200"/>
      <c r="AH2817" s="200"/>
      <c r="AI2817" s="200"/>
      <c r="AJ2817" s="200"/>
      <c r="AK2817" s="200"/>
      <c r="AL2817" s="224"/>
      <c r="AM2817" s="391">
        <f t="shared" si="631"/>
        <v>2</v>
      </c>
      <c r="AN2817" s="222">
        <v>0.5</v>
      </c>
      <c r="AO2817" s="228">
        <v>0.5</v>
      </c>
      <c r="AP2817" s="230">
        <f t="shared" si="632"/>
        <v>0</v>
      </c>
      <c r="AQ2817" s="399"/>
      <c r="AR2817" s="194"/>
      <c r="AS2817" s="235" t="str">
        <f t="shared" ca="1" si="633"/>
        <v>ok</v>
      </c>
      <c r="AT2817" s="225" t="str">
        <f t="shared" ca="1" si="634"/>
        <v>ok</v>
      </c>
      <c r="AU2817" s="221"/>
      <c r="AV2817" s="197">
        <v>0.25</v>
      </c>
      <c r="AW2817" s="198">
        <v>1</v>
      </c>
      <c r="AX2817" s="199" t="s">
        <v>603</v>
      </c>
      <c r="AY2817" s="206" t="s">
        <v>604</v>
      </c>
      <c r="AZ2817" s="197">
        <v>0.25</v>
      </c>
      <c r="BA2817" s="198">
        <v>1</v>
      </c>
      <c r="BB2817" s="199" t="s">
        <v>603</v>
      </c>
      <c r="BC2817" s="206" t="s">
        <v>604</v>
      </c>
      <c r="BF2817" s="199"/>
      <c r="BG2817" s="206"/>
      <c r="BJ2817" s="199"/>
      <c r="BK2817" s="206"/>
      <c r="BN2817" s="199"/>
      <c r="BO2817" s="206"/>
      <c r="BR2817" s="199"/>
      <c r="BS2817" s="206"/>
      <c r="BV2817" s="199"/>
      <c r="BW2817" s="206"/>
      <c r="BZ2817" s="199"/>
      <c r="CA2817" s="206"/>
      <c r="CD2817" s="199"/>
      <c r="CE2817" s="206"/>
      <c r="CH2817" s="199"/>
      <c r="CI2817" s="206"/>
      <c r="CL2817" s="199"/>
      <c r="CM2817" s="206"/>
      <c r="CP2817" s="199"/>
      <c r="CQ2817" s="206"/>
      <c r="CT2817" s="199"/>
      <c r="CU2817" s="206"/>
      <c r="CX2817" s="199"/>
      <c r="CY2817" s="206"/>
      <c r="DB2817" s="199"/>
      <c r="DC2817" s="206"/>
      <c r="DF2817" s="199"/>
      <c r="DG2817" s="206"/>
      <c r="DJ2817" s="199"/>
      <c r="DK2817" s="206"/>
      <c r="DN2817" s="199"/>
      <c r="DO2817" s="206"/>
      <c r="DR2817" s="199"/>
      <c r="DS2817" s="206"/>
      <c r="DV2817" s="199"/>
      <c r="DW2817" s="206"/>
      <c r="DZ2817" s="199"/>
      <c r="EA2817" s="206"/>
      <c r="ED2817" s="199"/>
      <c r="EE2817" s="206"/>
      <c r="EH2817" s="199"/>
      <c r="EI2817" s="206"/>
      <c r="EL2817" s="199"/>
      <c r="EM2817" s="206"/>
      <c r="EP2817" s="199"/>
      <c r="EQ2817" s="206"/>
      <c r="ET2817" s="199"/>
      <c r="EU2817" s="206"/>
      <c r="EX2817" s="199"/>
      <c r="EY2817" s="206"/>
      <c r="FB2817" s="199"/>
      <c r="FC2817" s="206"/>
      <c r="FF2817" s="199"/>
      <c r="FG2817" s="206"/>
      <c r="FJ2817" s="199"/>
      <c r="FK2817" s="206"/>
      <c r="FN2817" s="199"/>
      <c r="FO2817" s="206"/>
      <c r="FR2817" s="199"/>
      <c r="FS2817" s="206"/>
      <c r="FV2817" s="199"/>
      <c r="FW2817" s="206"/>
      <c r="FZ2817" s="199"/>
      <c r="GA2817" s="206"/>
      <c r="GD2817" s="199"/>
      <c r="GE2817" s="206"/>
      <c r="GH2817" s="199"/>
      <c r="GI2817" s="206"/>
      <c r="GL2817" s="199"/>
      <c r="GM2817" s="206"/>
      <c r="GP2817" s="199"/>
      <c r="GQ2817" s="206"/>
      <c r="GT2817" s="199"/>
      <c r="GU2817" s="206"/>
      <c r="GX2817" s="199"/>
      <c r="GY2817" s="206"/>
      <c r="HB2817" s="199"/>
      <c r="HC2817" s="206"/>
      <c r="HF2817" s="199"/>
      <c r="HG2817" s="206"/>
      <c r="HJ2817" s="199"/>
      <c r="HK2817" s="206"/>
      <c r="HN2817" s="199"/>
      <c r="HO2817" s="206"/>
      <c r="HR2817" s="199"/>
      <c r="HS2817" s="206"/>
      <c r="HV2817" s="199"/>
      <c r="HW2817" s="206"/>
      <c r="HZ2817" s="199"/>
      <c r="IA2817" s="206"/>
      <c r="ID2817" s="199"/>
      <c r="IE2817" s="206"/>
      <c r="IH2817" s="199"/>
      <c r="II2817" s="206"/>
      <c r="IL2817" s="199"/>
      <c r="IM2817" s="206"/>
      <c r="IP2817" s="199"/>
      <c r="IQ2817" s="206"/>
      <c r="IT2817" s="199"/>
      <c r="IU2817" s="206"/>
      <c r="IX2817" s="199"/>
      <c r="IY2817" s="206"/>
      <c r="JB2817" s="199"/>
      <c r="JC2817" s="206"/>
      <c r="JF2817" s="199"/>
      <c r="JG2817" s="206"/>
      <c r="JJ2817" s="199"/>
      <c r="JK2817" s="206"/>
      <c r="JN2817" s="199"/>
      <c r="JO2817" s="206"/>
      <c r="JR2817" s="199"/>
      <c r="JS2817" s="206"/>
      <c r="JV2817" s="199"/>
      <c r="JW2817" s="206"/>
      <c r="JZ2817" s="199"/>
      <c r="KA2817" s="206"/>
      <c r="KD2817" s="199"/>
      <c r="KE2817" s="206"/>
      <c r="KH2817" s="199"/>
      <c r="KI2817" s="206"/>
      <c r="KL2817" s="199"/>
      <c r="KM2817" s="206"/>
      <c r="KP2817" s="199"/>
      <c r="KQ2817" s="206"/>
      <c r="KT2817" s="199"/>
      <c r="KU2817" s="206"/>
      <c r="KX2817" s="199"/>
      <c r="KY2817" s="206"/>
      <c r="LB2817" s="199"/>
      <c r="LC2817" s="206"/>
      <c r="LF2817" s="199"/>
      <c r="LG2817" s="206"/>
      <c r="LJ2817" s="199"/>
      <c r="LK2817" s="206"/>
      <c r="LN2817" s="199"/>
      <c r="LO2817" s="206"/>
      <c r="LR2817" s="199"/>
      <c r="LS2817" s="206"/>
      <c r="LV2817" s="199"/>
      <c r="LW2817" s="206"/>
      <c r="LZ2817" s="199"/>
      <c r="MA2817" s="206"/>
      <c r="MD2817" s="199"/>
      <c r="ME2817" s="206"/>
      <c r="MH2817" s="199"/>
      <c r="MI2817" s="206"/>
      <c r="ML2817" s="199"/>
      <c r="MM2817" s="206"/>
      <c r="MP2817" s="199"/>
      <c r="MQ2817" s="206"/>
      <c r="MT2817" s="199"/>
      <c r="MU2817" s="206"/>
      <c r="MX2817" s="199"/>
      <c r="MY2817" s="206"/>
      <c r="NB2817" s="199"/>
      <c r="NC2817" s="206"/>
      <c r="NF2817" s="199"/>
      <c r="NG2817" s="206"/>
      <c r="NJ2817" s="199"/>
      <c r="NK2817" s="206"/>
      <c r="NN2817" s="199"/>
      <c r="NO2817" s="206"/>
      <c r="NR2817" s="199"/>
      <c r="NS2817" s="206"/>
      <c r="NV2817" s="199"/>
      <c r="NW2817" s="206"/>
      <c r="NZ2817" s="199"/>
      <c r="OA2817" s="206"/>
      <c r="OD2817" s="199"/>
      <c r="OE2817" s="206"/>
      <c r="OH2817" s="199"/>
      <c r="OI2817" s="206"/>
      <c r="OL2817" s="199"/>
      <c r="OM2817" s="206"/>
      <c r="OP2817" s="199"/>
      <c r="OQ2817" s="206"/>
      <c r="OT2817" s="199"/>
      <c r="OU2817" s="206"/>
      <c r="OX2817" s="199"/>
      <c r="OY2817" s="206"/>
      <c r="PB2817" s="199"/>
      <c r="PC2817" s="206"/>
      <c r="PF2817" s="199"/>
      <c r="PG2817" s="206"/>
      <c r="PJ2817" s="199"/>
      <c r="PK2817" s="206"/>
      <c r="PN2817" s="199"/>
      <c r="PO2817" s="206"/>
      <c r="PR2817" s="199"/>
      <c r="PS2817" s="206"/>
      <c r="PV2817" s="199"/>
      <c r="PW2817" s="206"/>
      <c r="PZ2817" s="199"/>
      <c r="QA2817" s="206"/>
      <c r="QD2817" s="199"/>
      <c r="QE2817" s="206"/>
      <c r="QH2817" s="199"/>
      <c r="QI2817" s="206"/>
      <c r="QL2817" s="199"/>
      <c r="QM2817" s="206"/>
      <c r="QP2817" s="199"/>
      <c r="QQ2817" s="206"/>
      <c r="QT2817" s="199"/>
      <c r="QU2817" s="206"/>
      <c r="QX2817" s="199"/>
      <c r="QY2817" s="206"/>
      <c r="RB2817" s="199"/>
      <c r="RC2817" s="206"/>
      <c r="RF2817" s="199"/>
      <c r="RG2817" s="206"/>
      <c r="RJ2817" s="199"/>
      <c r="RK2817" s="206"/>
      <c r="RN2817" s="199"/>
      <c r="RO2817" s="206"/>
      <c r="RR2817" s="199"/>
      <c r="RS2817" s="206"/>
      <c r="RV2817" s="199"/>
      <c r="RW2817" s="206"/>
      <c r="RZ2817" s="199"/>
      <c r="SA2817" s="206"/>
      <c r="SD2817" s="199"/>
      <c r="SE2817" s="206"/>
      <c r="SH2817" s="199"/>
      <c r="SI2817" s="206"/>
      <c r="SL2817" s="199"/>
      <c r="SM2817" s="206"/>
      <c r="SP2817" s="199"/>
      <c r="SQ2817" s="206"/>
      <c r="ST2817" s="199"/>
      <c r="SU2817" s="206"/>
      <c r="SX2817" s="199"/>
      <c r="SY2817" s="206"/>
      <c r="TB2817" s="199"/>
      <c r="TC2817" s="206"/>
      <c r="TF2817" s="199"/>
      <c r="TG2817" s="206"/>
      <c r="TJ2817" s="199"/>
      <c r="TK2817" s="206"/>
      <c r="TN2817" s="199"/>
      <c r="TO2817" s="206"/>
      <c r="TR2817" s="199"/>
      <c r="TS2817" s="206"/>
      <c r="TV2817" s="199"/>
      <c r="TW2817" s="206"/>
      <c r="TZ2817" s="199"/>
      <c r="UA2817" s="206"/>
      <c r="UD2817" s="199"/>
      <c r="UE2817" s="206"/>
      <c r="UH2817" s="199"/>
      <c r="UI2817" s="206"/>
      <c r="UL2817" s="199"/>
      <c r="UM2817" s="206"/>
      <c r="UP2817" s="199"/>
      <c r="UQ2817" s="206"/>
      <c r="UT2817" s="199"/>
      <c r="UU2817" s="206"/>
      <c r="UX2817" s="199"/>
      <c r="UY2817" s="206"/>
      <c r="VB2817" s="199"/>
      <c r="VC2817" s="206"/>
      <c r="VF2817" s="199"/>
      <c r="VG2817" s="206"/>
      <c r="VJ2817" s="199"/>
      <c r="VK2817" s="206"/>
      <c r="VN2817" s="199"/>
      <c r="VO2817" s="206"/>
      <c r="VR2817" s="199"/>
      <c r="VS2817" s="206"/>
      <c r="VV2817" s="199"/>
      <c r="VW2817" s="206"/>
      <c r="VZ2817" s="199"/>
      <c r="WA2817" s="206"/>
      <c r="WD2817" s="199"/>
      <c r="WE2817" s="206"/>
      <c r="WH2817" s="199"/>
      <c r="WI2817" s="206"/>
      <c r="WL2817" s="199"/>
      <c r="WM2817" s="206"/>
      <c r="WP2817" s="199"/>
      <c r="WQ2817" s="206"/>
      <c r="WT2817" s="199"/>
      <c r="WU2817" s="206"/>
      <c r="WX2817" s="199"/>
      <c r="WY2817" s="206"/>
      <c r="XB2817" s="199"/>
      <c r="XC2817" s="206"/>
      <c r="XF2817" s="199"/>
      <c r="XG2817" s="206"/>
      <c r="XJ2817" s="199"/>
      <c r="XK2817" s="206"/>
      <c r="XN2817" s="199"/>
      <c r="XO2817" s="206"/>
      <c r="XR2817" s="199"/>
      <c r="XS2817" s="206"/>
      <c r="XV2817" s="199"/>
      <c r="XW2817" s="206"/>
      <c r="XZ2817" s="199"/>
      <c r="YA2817" s="206"/>
      <c r="YD2817" s="199"/>
      <c r="YE2817" s="206"/>
      <c r="YH2817" s="199"/>
      <c r="YI2817" s="206"/>
      <c r="YL2817" s="199"/>
      <c r="YM2817" s="206"/>
      <c r="YP2817" s="199"/>
      <c r="YQ2817" s="206"/>
      <c r="YT2817" s="199"/>
      <c r="YU2817" s="206"/>
      <c r="YX2817" s="199"/>
      <c r="YY2817" s="206"/>
      <c r="ZB2817" s="199"/>
      <c r="ZC2817" s="206"/>
      <c r="ZF2817" s="199"/>
      <c r="ZG2817" s="206"/>
      <c r="ZJ2817" s="199"/>
      <c r="ZK2817" s="206"/>
      <c r="ZN2817" s="199"/>
      <c r="ZO2817" s="206"/>
      <c r="ZR2817" s="199"/>
      <c r="ZS2817" s="206"/>
      <c r="ZV2817" s="199"/>
      <c r="ZW2817" s="206"/>
      <c r="ZZ2817" s="199"/>
      <c r="AAA2817" s="206"/>
      <c r="AAD2817" s="199"/>
      <c r="AAE2817" s="206"/>
      <c r="AAH2817" s="199"/>
      <c r="AAI2817" s="206"/>
      <c r="AAL2817" s="199"/>
      <c r="AAM2817" s="206"/>
      <c r="AAP2817" s="199"/>
      <c r="AAQ2817" s="206"/>
      <c r="AAT2817" s="199"/>
      <c r="AAU2817" s="206"/>
      <c r="AAX2817" s="199"/>
      <c r="AAY2817" s="206"/>
      <c r="ABB2817" s="199"/>
      <c r="ABC2817" s="206"/>
      <c r="ABF2817" s="199"/>
      <c r="ABG2817" s="206"/>
      <c r="ABJ2817" s="199"/>
      <c r="ABK2817" s="206"/>
      <c r="ABN2817" s="199"/>
      <c r="ABO2817" s="206"/>
      <c r="ABR2817" s="199"/>
      <c r="ABS2817" s="206"/>
      <c r="ABV2817" s="199"/>
      <c r="ABW2817" s="206"/>
      <c r="ABZ2817" s="199"/>
      <c r="ACA2817" s="206"/>
      <c r="ACD2817" s="199"/>
      <c r="ACE2817" s="206"/>
      <c r="ACH2817" s="199"/>
      <c r="ACI2817" s="206"/>
      <c r="ACL2817" s="199"/>
      <c r="ACM2817" s="206"/>
      <c r="ACP2817" s="199"/>
      <c r="ACQ2817" s="206"/>
      <c r="ACT2817" s="199"/>
      <c r="ACU2817" s="206"/>
      <c r="ACX2817" s="199"/>
      <c r="ACY2817" s="206"/>
      <c r="ADB2817" s="199"/>
      <c r="ADC2817" s="206"/>
      <c r="ADF2817" s="199"/>
      <c r="ADG2817" s="206"/>
      <c r="ADJ2817" s="199"/>
      <c r="ADK2817" s="206"/>
      <c r="ADN2817" s="199"/>
      <c r="ADO2817" s="206"/>
      <c r="ADR2817" s="199"/>
      <c r="ADS2817" s="206"/>
      <c r="ADV2817" s="199"/>
      <c r="ADW2817" s="206"/>
      <c r="ADZ2817" s="199"/>
      <c r="AEA2817" s="206"/>
      <c r="AED2817" s="199"/>
      <c r="AEE2817" s="206"/>
      <c r="AEH2817" s="199"/>
      <c r="AEI2817" s="206"/>
      <c r="AEL2817" s="199"/>
      <c r="AEM2817" s="206"/>
      <c r="AEP2817" s="199"/>
      <c r="AEQ2817" s="206"/>
      <c r="AET2817" s="199"/>
      <c r="AEU2817" s="206"/>
      <c r="AEX2817" s="199"/>
      <c r="AEY2817" s="206"/>
      <c r="AFB2817" s="199"/>
      <c r="AFC2817" s="206"/>
      <c r="AFF2817" s="199"/>
      <c r="AFG2817" s="206"/>
      <c r="AFJ2817" s="199"/>
      <c r="AFK2817" s="206"/>
      <c r="AFN2817" s="199"/>
      <c r="AFO2817" s="206"/>
      <c r="AFR2817" s="199"/>
      <c r="AFS2817" s="206"/>
      <c r="AFV2817" s="199"/>
      <c r="AFW2817" s="206"/>
      <c r="AFZ2817" s="199"/>
      <c r="AGA2817" s="206"/>
      <c r="AGD2817" s="199"/>
      <c r="AGE2817" s="206"/>
      <c r="AGH2817" s="199"/>
      <c r="AGI2817" s="206"/>
      <c r="AGL2817" s="199"/>
      <c r="AGM2817" s="206"/>
      <c r="AGP2817" s="199"/>
      <c r="AGQ2817" s="206"/>
      <c r="AGT2817" s="199"/>
      <c r="AGU2817" s="206"/>
      <c r="AGX2817" s="199"/>
      <c r="AGY2817" s="206"/>
      <c r="AHB2817" s="199"/>
      <c r="AHC2817" s="206"/>
      <c r="AHF2817" s="199"/>
      <c r="AHG2817" s="206"/>
      <c r="AHJ2817" s="199"/>
      <c r="AHK2817" s="206"/>
      <c r="AHN2817" s="199"/>
      <c r="AHO2817" s="206"/>
      <c r="AHR2817" s="199"/>
      <c r="AHS2817" s="206"/>
      <c r="AHV2817" s="199"/>
      <c r="AHW2817" s="206"/>
      <c r="AHZ2817" s="199"/>
      <c r="AIA2817" s="206"/>
      <c r="AID2817" s="199"/>
      <c r="AIE2817" s="206"/>
      <c r="AIH2817" s="199"/>
      <c r="AII2817" s="206"/>
      <c r="AIL2817" s="199"/>
      <c r="AIM2817" s="206"/>
      <c r="AIP2817" s="199"/>
      <c r="AIQ2817" s="206"/>
      <c r="AIT2817" s="199"/>
      <c r="AIU2817" s="206"/>
      <c r="AIX2817" s="199"/>
      <c r="AIY2817" s="206"/>
      <c r="AJB2817" s="199"/>
      <c r="AJC2817" s="206"/>
      <c r="AJF2817" s="199"/>
      <c r="AJG2817" s="206"/>
      <c r="AJJ2817" s="199"/>
      <c r="AJK2817" s="206"/>
      <c r="AJN2817" s="199"/>
      <c r="AJO2817" s="206"/>
      <c r="AJR2817" s="199"/>
      <c r="AJS2817" s="206"/>
      <c r="AJV2817" s="199"/>
      <c r="AJW2817" s="206"/>
      <c r="AJZ2817" s="199"/>
      <c r="AKA2817" s="206"/>
      <c r="AKD2817" s="199"/>
      <c r="AKE2817" s="206"/>
      <c r="AKH2817" s="199"/>
      <c r="AKI2817" s="206"/>
      <c r="AKL2817" s="199"/>
      <c r="AKM2817" s="206"/>
      <c r="AKP2817" s="199"/>
      <c r="AKQ2817" s="206"/>
      <c r="AKT2817" s="199"/>
      <c r="AKU2817" s="206"/>
      <c r="AKX2817" s="199"/>
      <c r="AKY2817" s="206"/>
      <c r="ALB2817" s="199"/>
      <c r="ALC2817" s="206"/>
      <c r="ALF2817" s="199"/>
      <c r="ALG2817" s="206"/>
      <c r="ALJ2817" s="199"/>
      <c r="ALK2817" s="206"/>
      <c r="ALN2817" s="199"/>
      <c r="ALO2817" s="206"/>
      <c r="ALR2817" s="199"/>
      <c r="ALS2817" s="206"/>
      <c r="ALV2817" s="199"/>
      <c r="ALW2817" s="206"/>
      <c r="ALZ2817" s="199"/>
      <c r="AMA2817" s="206"/>
      <c r="AMD2817" s="199"/>
      <c r="AME2817" s="206"/>
      <c r="AMH2817" s="199"/>
      <c r="AMI2817" s="206"/>
      <c r="AML2817" s="199"/>
      <c r="AMM2817" s="206"/>
      <c r="AMP2817" s="199"/>
      <c r="AMQ2817" s="206"/>
      <c r="AMT2817" s="199"/>
      <c r="AMU2817" s="206"/>
      <c r="AMX2817" s="199"/>
      <c r="AMY2817" s="206"/>
      <c r="ANB2817" s="199"/>
      <c r="ANC2817" s="206"/>
      <c r="ANF2817" s="199"/>
      <c r="ANG2817" s="206"/>
      <c r="ANJ2817" s="199"/>
      <c r="ANK2817" s="206"/>
      <c r="ANN2817" s="199"/>
      <c r="ANO2817" s="206"/>
      <c r="ANR2817" s="199"/>
      <c r="ANS2817" s="206"/>
      <c r="ANV2817" s="199"/>
      <c r="ANW2817" s="206"/>
      <c r="ANZ2817" s="199"/>
      <c r="AOA2817" s="206"/>
      <c r="AOD2817" s="199"/>
      <c r="AOE2817" s="206"/>
      <c r="AOH2817" s="199"/>
      <c r="AOI2817" s="206"/>
      <c r="AOL2817" s="199"/>
      <c r="AOM2817" s="206"/>
    </row>
    <row r="2818" spans="1:1023 1026:1079" x14ac:dyDescent="0.25">
      <c r="A2818" s="206">
        <v>2629</v>
      </c>
      <c r="B2818" s="208"/>
      <c r="C2818" s="206" t="s">
        <v>3700</v>
      </c>
      <c r="D2818" s="315">
        <v>43496</v>
      </c>
      <c r="E2818" s="463" t="s">
        <v>1213</v>
      </c>
      <c r="F2818" s="208" t="s">
        <v>612</v>
      </c>
      <c r="G2818" s="208" t="s">
        <v>608</v>
      </c>
      <c r="H2818" s="315">
        <v>43496</v>
      </c>
      <c r="I2818" s="315">
        <v>43496</v>
      </c>
      <c r="J2818" s="338">
        <v>0.9</v>
      </c>
      <c r="K2818" s="338">
        <v>0.90972222222222221</v>
      </c>
      <c r="L2818" s="193"/>
      <c r="M2818" s="214" t="s">
        <v>65</v>
      </c>
      <c r="N2818" s="206">
        <v>5</v>
      </c>
      <c r="O2818" s="214" t="s">
        <v>65</v>
      </c>
      <c r="P2818" s="206">
        <v>5</v>
      </c>
      <c r="S2818" s="214" t="s">
        <v>65</v>
      </c>
      <c r="T2818" s="206">
        <v>5</v>
      </c>
      <c r="U2818" s="214" t="s">
        <v>65</v>
      </c>
      <c r="V2818" s="206">
        <v>5</v>
      </c>
      <c r="AC2818" s="222">
        <f t="shared" si="640"/>
        <v>100</v>
      </c>
      <c r="AD2818" s="221" t="s">
        <v>37</v>
      </c>
      <c r="AE2818" s="200"/>
      <c r="AF2818" s="200"/>
      <c r="AG2818" s="200"/>
      <c r="AH2818" s="200"/>
      <c r="AI2818" s="200"/>
      <c r="AJ2818" s="200"/>
      <c r="AK2818" s="200"/>
      <c r="AL2818" s="224"/>
      <c r="AM2818" s="391">
        <f t="shared" si="631"/>
        <v>0</v>
      </c>
      <c r="AN2818" s="222"/>
      <c r="AO2818" s="228"/>
      <c r="AP2818" s="230">
        <f t="shared" si="632"/>
        <v>0</v>
      </c>
      <c r="AQ2818" s="399"/>
      <c r="AR2818" s="194"/>
      <c r="AS2818" s="235" t="str">
        <f t="shared" ca="1" si="633"/>
        <v>ok</v>
      </c>
      <c r="AT2818" s="225" t="str">
        <f t="shared" ca="1" si="634"/>
        <v>ok</v>
      </c>
      <c r="AU2818" s="221"/>
      <c r="AX2818" s="199"/>
      <c r="AY2818" s="206"/>
      <c r="BB2818" s="199"/>
      <c r="BC2818" s="206"/>
      <c r="BF2818" s="199"/>
      <c r="BG2818" s="206"/>
      <c r="BJ2818" s="199"/>
      <c r="BK2818" s="206"/>
      <c r="BN2818" s="199"/>
      <c r="BO2818" s="206"/>
      <c r="BR2818" s="199"/>
      <c r="BS2818" s="206"/>
      <c r="BV2818" s="199"/>
      <c r="BW2818" s="206"/>
      <c r="BZ2818" s="199"/>
      <c r="CA2818" s="206"/>
      <c r="CD2818" s="199"/>
      <c r="CE2818" s="206"/>
      <c r="CH2818" s="199"/>
      <c r="CI2818" s="206"/>
      <c r="CL2818" s="199"/>
      <c r="CM2818" s="206"/>
      <c r="CP2818" s="199"/>
      <c r="CQ2818" s="206"/>
      <c r="CT2818" s="199"/>
      <c r="CU2818" s="206"/>
      <c r="CX2818" s="199"/>
      <c r="CY2818" s="206"/>
      <c r="DB2818" s="199"/>
      <c r="DC2818" s="206"/>
      <c r="DF2818" s="199"/>
      <c r="DG2818" s="206"/>
      <c r="DJ2818" s="199"/>
      <c r="DK2818" s="206"/>
      <c r="DN2818" s="199"/>
      <c r="DO2818" s="206"/>
      <c r="DR2818" s="199"/>
      <c r="DS2818" s="206"/>
      <c r="DV2818" s="199"/>
      <c r="DW2818" s="206"/>
      <c r="DZ2818" s="199"/>
      <c r="EA2818" s="206"/>
      <c r="ED2818" s="199"/>
      <c r="EE2818" s="206"/>
      <c r="EH2818" s="199"/>
      <c r="EI2818" s="206"/>
      <c r="EL2818" s="199"/>
      <c r="EM2818" s="206"/>
      <c r="EP2818" s="199"/>
      <c r="EQ2818" s="206"/>
      <c r="ET2818" s="199"/>
      <c r="EU2818" s="206"/>
      <c r="EX2818" s="199"/>
      <c r="EY2818" s="206"/>
      <c r="FB2818" s="199"/>
      <c r="FC2818" s="206"/>
      <c r="FF2818" s="199"/>
      <c r="FG2818" s="206"/>
      <c r="FJ2818" s="199"/>
      <c r="FK2818" s="206"/>
      <c r="FN2818" s="199"/>
      <c r="FO2818" s="206"/>
      <c r="FR2818" s="199"/>
      <c r="FS2818" s="206"/>
      <c r="FV2818" s="199"/>
      <c r="FW2818" s="206"/>
      <c r="FZ2818" s="199"/>
      <c r="GA2818" s="206"/>
      <c r="GD2818" s="199"/>
      <c r="GE2818" s="206"/>
      <c r="GH2818" s="199"/>
      <c r="GI2818" s="206"/>
      <c r="GL2818" s="199"/>
      <c r="GM2818" s="206"/>
      <c r="GP2818" s="199"/>
      <c r="GQ2818" s="206"/>
      <c r="GT2818" s="199"/>
      <c r="GU2818" s="206"/>
      <c r="GX2818" s="199"/>
      <c r="GY2818" s="206"/>
      <c r="HB2818" s="199"/>
      <c r="HC2818" s="206"/>
      <c r="HF2818" s="199"/>
      <c r="HG2818" s="206"/>
      <c r="HJ2818" s="199"/>
      <c r="HK2818" s="206"/>
      <c r="HN2818" s="199"/>
      <c r="HO2818" s="206"/>
      <c r="HR2818" s="199"/>
      <c r="HS2818" s="206"/>
      <c r="HV2818" s="199"/>
      <c r="HW2818" s="206"/>
      <c r="HZ2818" s="199"/>
      <c r="IA2818" s="206"/>
      <c r="ID2818" s="199"/>
      <c r="IE2818" s="206"/>
      <c r="IH2818" s="199"/>
      <c r="II2818" s="206"/>
      <c r="IL2818" s="199"/>
      <c r="IM2818" s="206"/>
      <c r="IP2818" s="199"/>
      <c r="IQ2818" s="206"/>
      <c r="IT2818" s="199"/>
      <c r="IU2818" s="206"/>
      <c r="IX2818" s="199"/>
      <c r="IY2818" s="206"/>
      <c r="JB2818" s="199"/>
      <c r="JC2818" s="206"/>
      <c r="JF2818" s="199"/>
      <c r="JG2818" s="206"/>
      <c r="JJ2818" s="199"/>
      <c r="JK2818" s="206"/>
      <c r="JN2818" s="199"/>
      <c r="JO2818" s="206"/>
      <c r="JR2818" s="199"/>
      <c r="JS2818" s="206"/>
      <c r="JV2818" s="199"/>
      <c r="JW2818" s="206"/>
      <c r="JZ2818" s="199"/>
      <c r="KA2818" s="206"/>
      <c r="KD2818" s="199"/>
      <c r="KE2818" s="206"/>
      <c r="KH2818" s="199"/>
      <c r="KI2818" s="206"/>
      <c r="KL2818" s="199"/>
      <c r="KM2818" s="206"/>
      <c r="KP2818" s="199"/>
      <c r="KQ2818" s="206"/>
      <c r="KT2818" s="199"/>
      <c r="KU2818" s="206"/>
      <c r="KX2818" s="199"/>
      <c r="KY2818" s="206"/>
      <c r="LB2818" s="199"/>
      <c r="LC2818" s="206"/>
      <c r="LF2818" s="199"/>
      <c r="LG2818" s="206"/>
      <c r="LJ2818" s="199"/>
      <c r="LK2818" s="206"/>
      <c r="LN2818" s="199"/>
      <c r="LO2818" s="206"/>
      <c r="LR2818" s="199"/>
      <c r="LS2818" s="206"/>
      <c r="LV2818" s="199"/>
      <c r="LW2818" s="206"/>
      <c r="LZ2818" s="199"/>
      <c r="MA2818" s="206"/>
      <c r="MD2818" s="199"/>
      <c r="ME2818" s="206"/>
      <c r="MH2818" s="199"/>
      <c r="MI2818" s="206"/>
      <c r="ML2818" s="199"/>
      <c r="MM2818" s="206"/>
      <c r="MP2818" s="199"/>
      <c r="MQ2818" s="206"/>
      <c r="MT2818" s="199"/>
      <c r="MU2818" s="206"/>
      <c r="MX2818" s="199"/>
      <c r="MY2818" s="206"/>
      <c r="NB2818" s="199"/>
      <c r="NC2818" s="206"/>
      <c r="NF2818" s="199"/>
      <c r="NG2818" s="206"/>
      <c r="NJ2818" s="199"/>
      <c r="NK2818" s="206"/>
      <c r="NN2818" s="199"/>
      <c r="NO2818" s="206"/>
      <c r="NR2818" s="199"/>
      <c r="NS2818" s="206"/>
      <c r="NV2818" s="199"/>
      <c r="NW2818" s="206"/>
      <c r="NZ2818" s="199"/>
      <c r="OA2818" s="206"/>
      <c r="OD2818" s="199"/>
      <c r="OE2818" s="206"/>
      <c r="OH2818" s="199"/>
      <c r="OI2818" s="206"/>
      <c r="OL2818" s="199"/>
      <c r="OM2818" s="206"/>
      <c r="OP2818" s="199"/>
      <c r="OQ2818" s="206"/>
      <c r="OT2818" s="199"/>
      <c r="OU2818" s="206"/>
      <c r="OX2818" s="199"/>
      <c r="OY2818" s="206"/>
      <c r="PB2818" s="199"/>
      <c r="PC2818" s="206"/>
      <c r="PF2818" s="199"/>
      <c r="PG2818" s="206"/>
      <c r="PJ2818" s="199"/>
      <c r="PK2818" s="206"/>
      <c r="PN2818" s="199"/>
      <c r="PO2818" s="206"/>
      <c r="PR2818" s="199"/>
      <c r="PS2818" s="206"/>
      <c r="PV2818" s="199"/>
      <c r="PW2818" s="206"/>
      <c r="PZ2818" s="199"/>
      <c r="QA2818" s="206"/>
      <c r="QD2818" s="199"/>
      <c r="QE2818" s="206"/>
      <c r="QH2818" s="199"/>
      <c r="QI2818" s="206"/>
      <c r="QL2818" s="199"/>
      <c r="QM2818" s="206"/>
      <c r="QP2818" s="199"/>
      <c r="QQ2818" s="206"/>
      <c r="QT2818" s="199"/>
      <c r="QU2818" s="206"/>
      <c r="QX2818" s="199"/>
      <c r="QY2818" s="206"/>
      <c r="RB2818" s="199"/>
      <c r="RC2818" s="206"/>
      <c r="RF2818" s="199"/>
      <c r="RG2818" s="206"/>
      <c r="RJ2818" s="199"/>
      <c r="RK2818" s="206"/>
      <c r="RN2818" s="199"/>
      <c r="RO2818" s="206"/>
      <c r="RR2818" s="199"/>
      <c r="RS2818" s="206"/>
      <c r="RV2818" s="199"/>
      <c r="RW2818" s="206"/>
      <c r="RZ2818" s="199"/>
      <c r="SA2818" s="206"/>
      <c r="SD2818" s="199"/>
      <c r="SE2818" s="206"/>
      <c r="SH2818" s="199"/>
      <c r="SI2818" s="206"/>
      <c r="SL2818" s="199"/>
      <c r="SM2818" s="206"/>
      <c r="SP2818" s="199"/>
      <c r="SQ2818" s="206"/>
      <c r="ST2818" s="199"/>
      <c r="SU2818" s="206"/>
      <c r="SX2818" s="199"/>
      <c r="SY2818" s="206"/>
      <c r="TB2818" s="199"/>
      <c r="TC2818" s="206"/>
      <c r="TF2818" s="199"/>
      <c r="TG2818" s="206"/>
      <c r="TJ2818" s="199"/>
      <c r="TK2818" s="206"/>
      <c r="TN2818" s="199"/>
      <c r="TO2818" s="206"/>
      <c r="TR2818" s="199"/>
      <c r="TS2818" s="206"/>
      <c r="TV2818" s="199"/>
      <c r="TW2818" s="206"/>
      <c r="TZ2818" s="199"/>
      <c r="UA2818" s="206"/>
      <c r="UD2818" s="199"/>
      <c r="UE2818" s="206"/>
      <c r="UH2818" s="199"/>
      <c r="UI2818" s="206"/>
      <c r="UL2818" s="199"/>
      <c r="UM2818" s="206"/>
      <c r="UP2818" s="199"/>
      <c r="UQ2818" s="206"/>
      <c r="UT2818" s="199"/>
      <c r="UU2818" s="206"/>
      <c r="UX2818" s="199"/>
      <c r="UY2818" s="206"/>
      <c r="VB2818" s="199"/>
      <c r="VC2818" s="206"/>
      <c r="VF2818" s="199"/>
      <c r="VG2818" s="206"/>
      <c r="VJ2818" s="199"/>
      <c r="VK2818" s="206"/>
      <c r="VN2818" s="199"/>
      <c r="VO2818" s="206"/>
      <c r="VR2818" s="199"/>
      <c r="VS2818" s="206"/>
      <c r="VV2818" s="199"/>
      <c r="VW2818" s="206"/>
      <c r="VZ2818" s="199"/>
      <c r="WA2818" s="206"/>
      <c r="WD2818" s="199"/>
      <c r="WE2818" s="206"/>
      <c r="WH2818" s="199"/>
      <c r="WI2818" s="206"/>
      <c r="WL2818" s="199"/>
      <c r="WM2818" s="206"/>
      <c r="WP2818" s="199"/>
      <c r="WQ2818" s="206"/>
      <c r="WT2818" s="199"/>
      <c r="WU2818" s="206"/>
      <c r="WX2818" s="199"/>
      <c r="WY2818" s="206"/>
      <c r="XB2818" s="199"/>
      <c r="XC2818" s="206"/>
      <c r="XF2818" s="199"/>
      <c r="XG2818" s="206"/>
      <c r="XJ2818" s="199"/>
      <c r="XK2818" s="206"/>
      <c r="XN2818" s="199"/>
      <c r="XO2818" s="206"/>
      <c r="XR2818" s="199"/>
      <c r="XS2818" s="206"/>
      <c r="XV2818" s="199"/>
      <c r="XW2818" s="206"/>
      <c r="XZ2818" s="199"/>
      <c r="YA2818" s="206"/>
      <c r="YD2818" s="199"/>
      <c r="YE2818" s="206"/>
      <c r="YH2818" s="199"/>
      <c r="YI2818" s="206"/>
      <c r="YL2818" s="199"/>
      <c r="YM2818" s="206"/>
      <c r="YP2818" s="199"/>
      <c r="YQ2818" s="206"/>
      <c r="YT2818" s="199"/>
      <c r="YU2818" s="206"/>
      <c r="YX2818" s="199"/>
      <c r="YY2818" s="206"/>
      <c r="ZB2818" s="199"/>
      <c r="ZC2818" s="206"/>
      <c r="ZF2818" s="199"/>
      <c r="ZG2818" s="206"/>
      <c r="ZJ2818" s="199"/>
      <c r="ZK2818" s="206"/>
      <c r="ZN2818" s="199"/>
      <c r="ZO2818" s="206"/>
      <c r="ZR2818" s="199"/>
      <c r="ZS2818" s="206"/>
      <c r="ZV2818" s="199"/>
      <c r="ZW2818" s="206"/>
      <c r="ZZ2818" s="199"/>
      <c r="AAA2818" s="206"/>
      <c r="AAD2818" s="199"/>
      <c r="AAE2818" s="206"/>
      <c r="AAH2818" s="199"/>
      <c r="AAI2818" s="206"/>
      <c r="AAL2818" s="199"/>
      <c r="AAM2818" s="206"/>
      <c r="AAP2818" s="199"/>
      <c r="AAQ2818" s="206"/>
      <c r="AAT2818" s="199"/>
      <c r="AAU2818" s="206"/>
      <c r="AAX2818" s="199"/>
      <c r="AAY2818" s="206"/>
      <c r="ABB2818" s="199"/>
      <c r="ABC2818" s="206"/>
      <c r="ABF2818" s="199"/>
      <c r="ABG2818" s="206"/>
      <c r="ABJ2818" s="199"/>
      <c r="ABK2818" s="206"/>
      <c r="ABN2818" s="199"/>
      <c r="ABO2818" s="206"/>
      <c r="ABR2818" s="199"/>
      <c r="ABS2818" s="206"/>
      <c r="ABV2818" s="199"/>
      <c r="ABW2818" s="206"/>
      <c r="ABZ2818" s="199"/>
      <c r="ACA2818" s="206"/>
      <c r="ACD2818" s="199"/>
      <c r="ACE2818" s="206"/>
      <c r="ACH2818" s="199"/>
      <c r="ACI2818" s="206"/>
      <c r="ACL2818" s="199"/>
      <c r="ACM2818" s="206"/>
      <c r="ACP2818" s="199"/>
      <c r="ACQ2818" s="206"/>
      <c r="ACT2818" s="199"/>
      <c r="ACU2818" s="206"/>
      <c r="ACX2818" s="199"/>
      <c r="ACY2818" s="206"/>
      <c r="ADB2818" s="199"/>
      <c r="ADC2818" s="206"/>
      <c r="ADF2818" s="199"/>
      <c r="ADG2818" s="206"/>
      <c r="ADJ2818" s="199"/>
      <c r="ADK2818" s="206"/>
      <c r="ADN2818" s="199"/>
      <c r="ADO2818" s="206"/>
      <c r="ADR2818" s="199"/>
      <c r="ADS2818" s="206"/>
      <c r="ADV2818" s="199"/>
      <c r="ADW2818" s="206"/>
      <c r="ADZ2818" s="199"/>
      <c r="AEA2818" s="206"/>
      <c r="AED2818" s="199"/>
      <c r="AEE2818" s="206"/>
      <c r="AEH2818" s="199"/>
      <c r="AEI2818" s="206"/>
      <c r="AEL2818" s="199"/>
      <c r="AEM2818" s="206"/>
      <c r="AEP2818" s="199"/>
      <c r="AEQ2818" s="206"/>
      <c r="AET2818" s="199"/>
      <c r="AEU2818" s="206"/>
      <c r="AEX2818" s="199"/>
      <c r="AEY2818" s="206"/>
      <c r="AFB2818" s="199"/>
      <c r="AFC2818" s="206"/>
      <c r="AFF2818" s="199"/>
      <c r="AFG2818" s="206"/>
      <c r="AFJ2818" s="199"/>
      <c r="AFK2818" s="206"/>
      <c r="AFN2818" s="199"/>
      <c r="AFO2818" s="206"/>
      <c r="AFR2818" s="199"/>
      <c r="AFS2818" s="206"/>
      <c r="AFV2818" s="199"/>
      <c r="AFW2818" s="206"/>
      <c r="AFZ2818" s="199"/>
      <c r="AGA2818" s="206"/>
      <c r="AGD2818" s="199"/>
      <c r="AGE2818" s="206"/>
      <c r="AGH2818" s="199"/>
      <c r="AGI2818" s="206"/>
      <c r="AGL2818" s="199"/>
      <c r="AGM2818" s="206"/>
      <c r="AGP2818" s="199"/>
      <c r="AGQ2818" s="206"/>
      <c r="AGT2818" s="199"/>
      <c r="AGU2818" s="206"/>
      <c r="AGX2818" s="199"/>
      <c r="AGY2818" s="206"/>
      <c r="AHB2818" s="199"/>
      <c r="AHC2818" s="206"/>
      <c r="AHF2818" s="199"/>
      <c r="AHG2818" s="206"/>
      <c r="AHJ2818" s="199"/>
      <c r="AHK2818" s="206"/>
      <c r="AHN2818" s="199"/>
      <c r="AHO2818" s="206"/>
      <c r="AHR2818" s="199"/>
      <c r="AHS2818" s="206"/>
      <c r="AHV2818" s="199"/>
      <c r="AHW2818" s="206"/>
      <c r="AHZ2818" s="199"/>
      <c r="AIA2818" s="206"/>
      <c r="AID2818" s="199"/>
      <c r="AIE2818" s="206"/>
      <c r="AIH2818" s="199"/>
      <c r="AII2818" s="206"/>
      <c r="AIL2818" s="199"/>
      <c r="AIM2818" s="206"/>
      <c r="AIP2818" s="199"/>
      <c r="AIQ2818" s="206"/>
      <c r="AIT2818" s="199"/>
      <c r="AIU2818" s="206"/>
      <c r="AIX2818" s="199"/>
      <c r="AIY2818" s="206"/>
      <c r="AJB2818" s="199"/>
      <c r="AJC2818" s="206"/>
      <c r="AJF2818" s="199"/>
      <c r="AJG2818" s="206"/>
      <c r="AJJ2818" s="199"/>
      <c r="AJK2818" s="206"/>
      <c r="AJN2818" s="199"/>
      <c r="AJO2818" s="206"/>
      <c r="AJR2818" s="199"/>
      <c r="AJS2818" s="206"/>
      <c r="AJV2818" s="199"/>
      <c r="AJW2818" s="206"/>
      <c r="AJZ2818" s="199"/>
      <c r="AKA2818" s="206"/>
      <c r="AKD2818" s="199"/>
      <c r="AKE2818" s="206"/>
      <c r="AKH2818" s="199"/>
      <c r="AKI2818" s="206"/>
      <c r="AKL2818" s="199"/>
      <c r="AKM2818" s="206"/>
      <c r="AKP2818" s="199"/>
      <c r="AKQ2818" s="206"/>
      <c r="AKT2818" s="199"/>
      <c r="AKU2818" s="206"/>
      <c r="AKX2818" s="199"/>
      <c r="AKY2818" s="206"/>
      <c r="ALB2818" s="199"/>
      <c r="ALC2818" s="206"/>
      <c r="ALF2818" s="199"/>
      <c r="ALG2818" s="206"/>
      <c r="ALJ2818" s="199"/>
      <c r="ALK2818" s="206"/>
      <c r="ALN2818" s="199"/>
      <c r="ALO2818" s="206"/>
      <c r="ALR2818" s="199"/>
      <c r="ALS2818" s="206"/>
      <c r="ALV2818" s="199"/>
      <c r="ALW2818" s="206"/>
      <c r="ALZ2818" s="199"/>
      <c r="AMA2818" s="206"/>
      <c r="AMD2818" s="199"/>
      <c r="AME2818" s="206"/>
      <c r="AMH2818" s="199"/>
      <c r="AMI2818" s="206"/>
      <c r="AML2818" s="199"/>
      <c r="AMM2818" s="206"/>
      <c r="AMP2818" s="199"/>
      <c r="AMQ2818" s="206"/>
      <c r="AMT2818" s="199"/>
      <c r="AMU2818" s="206"/>
      <c r="AMX2818" s="199"/>
      <c r="AMY2818" s="206"/>
      <c r="ANB2818" s="199"/>
      <c r="ANC2818" s="206"/>
      <c r="ANF2818" s="199"/>
      <c r="ANG2818" s="206"/>
      <c r="ANJ2818" s="199"/>
      <c r="ANK2818" s="206"/>
      <c r="ANN2818" s="199"/>
      <c r="ANO2818" s="206"/>
      <c r="ANR2818" s="199"/>
      <c r="ANS2818" s="206"/>
      <c r="ANV2818" s="199"/>
      <c r="ANW2818" s="206"/>
      <c r="ANZ2818" s="199"/>
      <c r="AOA2818" s="206"/>
      <c r="AOD2818" s="199"/>
      <c r="AOE2818" s="206"/>
      <c r="AOH2818" s="199"/>
      <c r="AOI2818" s="206"/>
      <c r="AOL2818" s="199"/>
      <c r="AOM2818" s="206"/>
    </row>
    <row r="2819" spans="1:1023 1026:1079" x14ac:dyDescent="0.25">
      <c r="A2819" s="206"/>
      <c r="B2819" s="208"/>
      <c r="C2819" s="206" t="s">
        <v>3739</v>
      </c>
      <c r="E2819" s="463" t="s">
        <v>1214</v>
      </c>
      <c r="F2819" s="208" t="s">
        <v>612</v>
      </c>
      <c r="G2819" s="208" t="s">
        <v>608</v>
      </c>
      <c r="H2819" s="315">
        <v>43496</v>
      </c>
      <c r="I2819" s="315">
        <v>43496</v>
      </c>
      <c r="J2819" s="338">
        <v>0.92708333333333337</v>
      </c>
      <c r="K2819" s="338">
        <v>0.93055555555555547</v>
      </c>
      <c r="L2819" s="193"/>
      <c r="M2819" s="206"/>
      <c r="N2819" s="206"/>
      <c r="O2819" s="206"/>
      <c r="P2819" s="206"/>
      <c r="S2819" s="206"/>
      <c r="T2819" s="206"/>
      <c r="U2819" s="206"/>
      <c r="V2819" s="206"/>
      <c r="AC2819" s="222">
        <v>0</v>
      </c>
      <c r="AD2819" s="221" t="s">
        <v>37</v>
      </c>
      <c r="AE2819" s="200"/>
      <c r="AF2819" s="200"/>
      <c r="AG2819" s="200"/>
      <c r="AH2819" s="200"/>
      <c r="AI2819" s="200"/>
      <c r="AJ2819" s="200"/>
      <c r="AK2819" s="200"/>
      <c r="AL2819" s="224"/>
      <c r="AM2819" s="391">
        <f t="shared" ref="AM2819" si="641">SUM(AE2819:AL2819)</f>
        <v>0</v>
      </c>
      <c r="AN2819" s="222"/>
      <c r="AO2819" s="228"/>
      <c r="AP2819" s="230">
        <f t="shared" ref="AP2819" si="642">AN2819-AO2819</f>
        <v>0</v>
      </c>
      <c r="AQ2819" s="399"/>
      <c r="AR2819" s="194"/>
      <c r="AS2819" s="235" t="str">
        <f t="shared" si="633"/>
        <v/>
      </c>
      <c r="AT2819" s="225" t="str">
        <f t="shared" si="634"/>
        <v/>
      </c>
      <c r="AU2819" s="221"/>
      <c r="AX2819" s="199"/>
      <c r="AY2819" s="206"/>
      <c r="BB2819" s="199"/>
      <c r="BC2819" s="206"/>
      <c r="BF2819" s="199"/>
      <c r="BG2819" s="206"/>
      <c r="BJ2819" s="199"/>
      <c r="BK2819" s="206"/>
      <c r="BN2819" s="199"/>
      <c r="BO2819" s="206"/>
      <c r="BR2819" s="199"/>
      <c r="BS2819" s="206"/>
      <c r="BV2819" s="199"/>
      <c r="BW2819" s="206"/>
      <c r="BZ2819" s="199"/>
      <c r="CA2819" s="206"/>
      <c r="CD2819" s="199"/>
      <c r="CE2819" s="206"/>
      <c r="CH2819" s="199"/>
      <c r="CI2819" s="206"/>
      <c r="CL2819" s="199"/>
      <c r="CM2819" s="206"/>
      <c r="CP2819" s="199"/>
      <c r="CQ2819" s="206"/>
      <c r="CT2819" s="199"/>
      <c r="CU2819" s="206"/>
      <c r="CX2819" s="199"/>
      <c r="CY2819" s="206"/>
      <c r="DB2819" s="199"/>
      <c r="DC2819" s="206"/>
      <c r="DF2819" s="199"/>
      <c r="DG2819" s="206"/>
      <c r="DJ2819" s="199"/>
      <c r="DK2819" s="206"/>
      <c r="DN2819" s="199"/>
      <c r="DO2819" s="206"/>
      <c r="DR2819" s="199"/>
      <c r="DS2819" s="206"/>
      <c r="DV2819" s="199"/>
      <c r="DW2819" s="206"/>
      <c r="DZ2819" s="199"/>
      <c r="EA2819" s="206"/>
      <c r="ED2819" s="199"/>
      <c r="EE2819" s="206"/>
      <c r="EH2819" s="199"/>
      <c r="EI2819" s="206"/>
      <c r="EL2819" s="199"/>
      <c r="EM2819" s="206"/>
      <c r="EP2819" s="199"/>
      <c r="EQ2819" s="206"/>
      <c r="ET2819" s="199"/>
      <c r="EU2819" s="206"/>
      <c r="EX2819" s="199"/>
      <c r="EY2819" s="206"/>
      <c r="FB2819" s="199"/>
      <c r="FC2819" s="206"/>
      <c r="FF2819" s="199"/>
      <c r="FG2819" s="206"/>
      <c r="FJ2819" s="199"/>
      <c r="FK2819" s="206"/>
      <c r="FN2819" s="199"/>
      <c r="FO2819" s="206"/>
      <c r="FR2819" s="199"/>
      <c r="FS2819" s="206"/>
      <c r="FV2819" s="199"/>
      <c r="FW2819" s="206"/>
      <c r="FZ2819" s="199"/>
      <c r="GA2819" s="206"/>
      <c r="GD2819" s="199"/>
      <c r="GE2819" s="206"/>
      <c r="GH2819" s="199"/>
      <c r="GI2819" s="206"/>
      <c r="GL2819" s="199"/>
      <c r="GM2819" s="206"/>
      <c r="GP2819" s="199"/>
      <c r="GQ2819" s="206"/>
      <c r="GT2819" s="199"/>
      <c r="GU2819" s="206"/>
      <c r="GX2819" s="199"/>
      <c r="GY2819" s="206"/>
      <c r="HB2819" s="199"/>
      <c r="HC2819" s="206"/>
      <c r="HF2819" s="199"/>
      <c r="HG2819" s="206"/>
      <c r="HJ2819" s="199"/>
      <c r="HK2819" s="206"/>
      <c r="HN2819" s="199"/>
      <c r="HO2819" s="206"/>
      <c r="HR2819" s="199"/>
      <c r="HS2819" s="206"/>
      <c r="HV2819" s="199"/>
      <c r="HW2819" s="206"/>
      <c r="HZ2819" s="199"/>
      <c r="IA2819" s="206"/>
      <c r="ID2819" s="199"/>
      <c r="IE2819" s="206"/>
      <c r="IH2819" s="199"/>
      <c r="II2819" s="206"/>
      <c r="IL2819" s="199"/>
      <c r="IM2819" s="206"/>
      <c r="IP2819" s="199"/>
      <c r="IQ2819" s="206"/>
      <c r="IT2819" s="199"/>
      <c r="IU2819" s="206"/>
      <c r="IX2819" s="199"/>
      <c r="IY2819" s="206"/>
      <c r="JB2819" s="199"/>
      <c r="JC2819" s="206"/>
      <c r="JF2819" s="199"/>
      <c r="JG2819" s="206"/>
      <c r="JJ2819" s="199"/>
      <c r="JK2819" s="206"/>
      <c r="JN2819" s="199"/>
      <c r="JO2819" s="206"/>
      <c r="JR2819" s="199"/>
      <c r="JS2819" s="206"/>
      <c r="JV2819" s="199"/>
      <c r="JW2819" s="206"/>
      <c r="JZ2819" s="199"/>
      <c r="KA2819" s="206"/>
      <c r="KD2819" s="199"/>
      <c r="KE2819" s="206"/>
      <c r="KH2819" s="199"/>
      <c r="KI2819" s="206"/>
      <c r="KL2819" s="199"/>
      <c r="KM2819" s="206"/>
      <c r="KP2819" s="199"/>
      <c r="KQ2819" s="206"/>
      <c r="KT2819" s="199"/>
      <c r="KU2819" s="206"/>
      <c r="KX2819" s="199"/>
      <c r="KY2819" s="206"/>
      <c r="LB2819" s="199"/>
      <c r="LC2819" s="206"/>
      <c r="LF2819" s="199"/>
      <c r="LG2819" s="206"/>
      <c r="LJ2819" s="199"/>
      <c r="LK2819" s="206"/>
      <c r="LN2819" s="199"/>
      <c r="LO2819" s="206"/>
      <c r="LR2819" s="199"/>
      <c r="LS2819" s="206"/>
      <c r="LV2819" s="199"/>
      <c r="LW2819" s="206"/>
      <c r="LZ2819" s="199"/>
      <c r="MA2819" s="206"/>
      <c r="MD2819" s="199"/>
      <c r="ME2819" s="206"/>
      <c r="MH2819" s="199"/>
      <c r="MI2819" s="206"/>
      <c r="ML2819" s="199"/>
      <c r="MM2819" s="206"/>
      <c r="MP2819" s="199"/>
      <c r="MQ2819" s="206"/>
      <c r="MT2819" s="199"/>
      <c r="MU2819" s="206"/>
      <c r="MX2819" s="199"/>
      <c r="MY2819" s="206"/>
      <c r="NB2819" s="199"/>
      <c r="NC2819" s="206"/>
      <c r="NF2819" s="199"/>
      <c r="NG2819" s="206"/>
      <c r="NJ2819" s="199"/>
      <c r="NK2819" s="206"/>
      <c r="NN2819" s="199"/>
      <c r="NO2819" s="206"/>
      <c r="NR2819" s="199"/>
      <c r="NS2819" s="206"/>
      <c r="NV2819" s="199"/>
      <c r="NW2819" s="206"/>
      <c r="NZ2819" s="199"/>
      <c r="OA2819" s="206"/>
      <c r="OD2819" s="199"/>
      <c r="OE2819" s="206"/>
      <c r="OH2819" s="199"/>
      <c r="OI2819" s="206"/>
      <c r="OL2819" s="199"/>
      <c r="OM2819" s="206"/>
      <c r="OP2819" s="199"/>
      <c r="OQ2819" s="206"/>
      <c r="OT2819" s="199"/>
      <c r="OU2819" s="206"/>
      <c r="OX2819" s="199"/>
      <c r="OY2819" s="206"/>
      <c r="PB2819" s="199"/>
      <c r="PC2819" s="206"/>
      <c r="PF2819" s="199"/>
      <c r="PG2819" s="206"/>
      <c r="PJ2819" s="199"/>
      <c r="PK2819" s="206"/>
      <c r="PN2819" s="199"/>
      <c r="PO2819" s="206"/>
      <c r="PR2819" s="199"/>
      <c r="PS2819" s="206"/>
      <c r="PV2819" s="199"/>
      <c r="PW2819" s="206"/>
      <c r="PZ2819" s="199"/>
      <c r="QA2819" s="206"/>
      <c r="QD2819" s="199"/>
      <c r="QE2819" s="206"/>
      <c r="QH2819" s="199"/>
      <c r="QI2819" s="206"/>
      <c r="QL2819" s="199"/>
      <c r="QM2819" s="206"/>
      <c r="QP2819" s="199"/>
      <c r="QQ2819" s="206"/>
      <c r="QT2819" s="199"/>
      <c r="QU2819" s="206"/>
      <c r="QX2819" s="199"/>
      <c r="QY2819" s="206"/>
      <c r="RB2819" s="199"/>
      <c r="RC2819" s="206"/>
      <c r="RF2819" s="199"/>
      <c r="RG2819" s="206"/>
      <c r="RJ2819" s="199"/>
      <c r="RK2819" s="206"/>
      <c r="RN2819" s="199"/>
      <c r="RO2819" s="206"/>
      <c r="RR2819" s="199"/>
      <c r="RS2819" s="206"/>
      <c r="RV2819" s="199"/>
      <c r="RW2819" s="206"/>
      <c r="RZ2819" s="199"/>
      <c r="SA2819" s="206"/>
      <c r="SD2819" s="199"/>
      <c r="SE2819" s="206"/>
      <c r="SH2819" s="199"/>
      <c r="SI2819" s="206"/>
      <c r="SL2819" s="199"/>
      <c r="SM2819" s="206"/>
      <c r="SP2819" s="199"/>
      <c r="SQ2819" s="206"/>
      <c r="ST2819" s="199"/>
      <c r="SU2819" s="206"/>
      <c r="SX2819" s="199"/>
      <c r="SY2819" s="206"/>
      <c r="TB2819" s="199"/>
      <c r="TC2819" s="206"/>
      <c r="TF2819" s="199"/>
      <c r="TG2819" s="206"/>
      <c r="TJ2819" s="199"/>
      <c r="TK2819" s="206"/>
      <c r="TN2819" s="199"/>
      <c r="TO2819" s="206"/>
      <c r="TR2819" s="199"/>
      <c r="TS2819" s="206"/>
      <c r="TV2819" s="199"/>
      <c r="TW2819" s="206"/>
      <c r="TZ2819" s="199"/>
      <c r="UA2819" s="206"/>
      <c r="UD2819" s="199"/>
      <c r="UE2819" s="206"/>
      <c r="UH2819" s="199"/>
      <c r="UI2819" s="206"/>
      <c r="UL2819" s="199"/>
      <c r="UM2819" s="206"/>
      <c r="UP2819" s="199"/>
      <c r="UQ2819" s="206"/>
      <c r="UT2819" s="199"/>
      <c r="UU2819" s="206"/>
      <c r="UX2819" s="199"/>
      <c r="UY2819" s="206"/>
      <c r="VB2819" s="199"/>
      <c r="VC2819" s="206"/>
      <c r="VF2819" s="199"/>
      <c r="VG2819" s="206"/>
      <c r="VJ2819" s="199"/>
      <c r="VK2819" s="206"/>
      <c r="VN2819" s="199"/>
      <c r="VO2819" s="206"/>
      <c r="VR2819" s="199"/>
      <c r="VS2819" s="206"/>
      <c r="VV2819" s="199"/>
      <c r="VW2819" s="206"/>
      <c r="VZ2819" s="199"/>
      <c r="WA2819" s="206"/>
      <c r="WD2819" s="199"/>
      <c r="WE2819" s="206"/>
      <c r="WH2819" s="199"/>
      <c r="WI2819" s="206"/>
      <c r="WL2819" s="199"/>
      <c r="WM2819" s="206"/>
      <c r="WP2819" s="199"/>
      <c r="WQ2819" s="206"/>
      <c r="WT2819" s="199"/>
      <c r="WU2819" s="206"/>
      <c r="WX2819" s="199"/>
      <c r="WY2819" s="206"/>
      <c r="XB2819" s="199"/>
      <c r="XC2819" s="206"/>
      <c r="XF2819" s="199"/>
      <c r="XG2819" s="206"/>
      <c r="XJ2819" s="199"/>
      <c r="XK2819" s="206"/>
      <c r="XN2819" s="199"/>
      <c r="XO2819" s="206"/>
      <c r="XR2819" s="199"/>
      <c r="XS2819" s="206"/>
      <c r="XV2819" s="199"/>
      <c r="XW2819" s="206"/>
      <c r="XZ2819" s="199"/>
      <c r="YA2819" s="206"/>
      <c r="YD2819" s="199"/>
      <c r="YE2819" s="206"/>
      <c r="YH2819" s="199"/>
      <c r="YI2819" s="206"/>
      <c r="YL2819" s="199"/>
      <c r="YM2819" s="206"/>
      <c r="YP2819" s="199"/>
      <c r="YQ2819" s="206"/>
      <c r="YT2819" s="199"/>
      <c r="YU2819" s="206"/>
      <c r="YX2819" s="199"/>
      <c r="YY2819" s="206"/>
      <c r="ZB2819" s="199"/>
      <c r="ZC2819" s="206"/>
      <c r="ZF2819" s="199"/>
      <c r="ZG2819" s="206"/>
      <c r="ZJ2819" s="199"/>
      <c r="ZK2819" s="206"/>
      <c r="ZN2819" s="199"/>
      <c r="ZO2819" s="206"/>
      <c r="ZR2819" s="199"/>
      <c r="ZS2819" s="206"/>
      <c r="ZV2819" s="199"/>
      <c r="ZW2819" s="206"/>
      <c r="ZZ2819" s="199"/>
      <c r="AAA2819" s="206"/>
      <c r="AAD2819" s="199"/>
      <c r="AAE2819" s="206"/>
      <c r="AAH2819" s="199"/>
      <c r="AAI2819" s="206"/>
      <c r="AAL2819" s="199"/>
      <c r="AAM2819" s="206"/>
      <c r="AAP2819" s="199"/>
      <c r="AAQ2819" s="206"/>
      <c r="AAT2819" s="199"/>
      <c r="AAU2819" s="206"/>
      <c r="AAX2819" s="199"/>
      <c r="AAY2819" s="206"/>
      <c r="ABB2819" s="199"/>
      <c r="ABC2819" s="206"/>
      <c r="ABF2819" s="199"/>
      <c r="ABG2819" s="206"/>
      <c r="ABJ2819" s="199"/>
      <c r="ABK2819" s="206"/>
      <c r="ABN2819" s="199"/>
      <c r="ABO2819" s="206"/>
      <c r="ABR2819" s="199"/>
      <c r="ABS2819" s="206"/>
      <c r="ABV2819" s="199"/>
      <c r="ABW2819" s="206"/>
      <c r="ABZ2819" s="199"/>
      <c r="ACA2819" s="206"/>
      <c r="ACD2819" s="199"/>
      <c r="ACE2819" s="206"/>
      <c r="ACH2819" s="199"/>
      <c r="ACI2819" s="206"/>
      <c r="ACL2819" s="199"/>
      <c r="ACM2819" s="206"/>
      <c r="ACP2819" s="199"/>
      <c r="ACQ2819" s="206"/>
      <c r="ACT2819" s="199"/>
      <c r="ACU2819" s="206"/>
      <c r="ACX2819" s="199"/>
      <c r="ACY2819" s="206"/>
      <c r="ADB2819" s="199"/>
      <c r="ADC2819" s="206"/>
      <c r="ADF2819" s="199"/>
      <c r="ADG2819" s="206"/>
      <c r="ADJ2819" s="199"/>
      <c r="ADK2819" s="206"/>
      <c r="ADN2819" s="199"/>
      <c r="ADO2819" s="206"/>
      <c r="ADR2819" s="199"/>
      <c r="ADS2819" s="206"/>
      <c r="ADV2819" s="199"/>
      <c r="ADW2819" s="206"/>
      <c r="ADZ2819" s="199"/>
      <c r="AEA2819" s="206"/>
      <c r="AED2819" s="199"/>
      <c r="AEE2819" s="206"/>
      <c r="AEH2819" s="199"/>
      <c r="AEI2819" s="206"/>
      <c r="AEL2819" s="199"/>
      <c r="AEM2819" s="206"/>
      <c r="AEP2819" s="199"/>
      <c r="AEQ2819" s="206"/>
      <c r="AET2819" s="199"/>
      <c r="AEU2819" s="206"/>
      <c r="AEX2819" s="199"/>
      <c r="AEY2819" s="206"/>
      <c r="AFB2819" s="199"/>
      <c r="AFC2819" s="206"/>
      <c r="AFF2819" s="199"/>
      <c r="AFG2819" s="206"/>
      <c r="AFJ2819" s="199"/>
      <c r="AFK2819" s="206"/>
      <c r="AFN2819" s="199"/>
      <c r="AFO2819" s="206"/>
      <c r="AFR2819" s="199"/>
      <c r="AFS2819" s="206"/>
      <c r="AFV2819" s="199"/>
      <c r="AFW2819" s="206"/>
      <c r="AFZ2819" s="199"/>
      <c r="AGA2819" s="206"/>
      <c r="AGD2819" s="199"/>
      <c r="AGE2819" s="206"/>
      <c r="AGH2819" s="199"/>
      <c r="AGI2819" s="206"/>
      <c r="AGL2819" s="199"/>
      <c r="AGM2819" s="206"/>
      <c r="AGP2819" s="199"/>
      <c r="AGQ2819" s="206"/>
      <c r="AGT2819" s="199"/>
      <c r="AGU2819" s="206"/>
      <c r="AGX2819" s="199"/>
      <c r="AGY2819" s="206"/>
      <c r="AHB2819" s="199"/>
      <c r="AHC2819" s="206"/>
      <c r="AHF2819" s="199"/>
      <c r="AHG2819" s="206"/>
      <c r="AHJ2819" s="199"/>
      <c r="AHK2819" s="206"/>
      <c r="AHN2819" s="199"/>
      <c r="AHO2819" s="206"/>
      <c r="AHR2819" s="199"/>
      <c r="AHS2819" s="206"/>
      <c r="AHV2819" s="199"/>
      <c r="AHW2819" s="206"/>
      <c r="AHZ2819" s="199"/>
      <c r="AIA2819" s="206"/>
      <c r="AID2819" s="199"/>
      <c r="AIE2819" s="206"/>
      <c r="AIH2819" s="199"/>
      <c r="AII2819" s="206"/>
      <c r="AIL2819" s="199"/>
      <c r="AIM2819" s="206"/>
      <c r="AIP2819" s="199"/>
      <c r="AIQ2819" s="206"/>
      <c r="AIT2819" s="199"/>
      <c r="AIU2819" s="206"/>
      <c r="AIX2819" s="199"/>
      <c r="AIY2819" s="206"/>
      <c r="AJB2819" s="199"/>
      <c r="AJC2819" s="206"/>
      <c r="AJF2819" s="199"/>
      <c r="AJG2819" s="206"/>
      <c r="AJJ2819" s="199"/>
      <c r="AJK2819" s="206"/>
      <c r="AJN2819" s="199"/>
      <c r="AJO2819" s="206"/>
      <c r="AJR2819" s="199"/>
      <c r="AJS2819" s="206"/>
      <c r="AJV2819" s="199"/>
      <c r="AJW2819" s="206"/>
      <c r="AJZ2819" s="199"/>
      <c r="AKA2819" s="206"/>
      <c r="AKD2819" s="199"/>
      <c r="AKE2819" s="206"/>
      <c r="AKH2819" s="199"/>
      <c r="AKI2819" s="206"/>
      <c r="AKL2819" s="199"/>
      <c r="AKM2819" s="206"/>
      <c r="AKP2819" s="199"/>
      <c r="AKQ2819" s="206"/>
      <c r="AKT2819" s="199"/>
      <c r="AKU2819" s="206"/>
      <c r="AKX2819" s="199"/>
      <c r="AKY2819" s="206"/>
      <c r="ALB2819" s="199"/>
      <c r="ALC2819" s="206"/>
      <c r="ALF2819" s="199"/>
      <c r="ALG2819" s="206"/>
      <c r="ALJ2819" s="199"/>
      <c r="ALK2819" s="206"/>
      <c r="ALN2819" s="199"/>
      <c r="ALO2819" s="206"/>
      <c r="ALR2819" s="199"/>
      <c r="ALS2819" s="206"/>
      <c r="ALV2819" s="199"/>
      <c r="ALW2819" s="206"/>
      <c r="ALZ2819" s="199"/>
      <c r="AMA2819" s="206"/>
      <c r="AMD2819" s="199"/>
      <c r="AME2819" s="206"/>
      <c r="AMH2819" s="199"/>
      <c r="AMI2819" s="206"/>
      <c r="AML2819" s="199"/>
      <c r="AMM2819" s="206"/>
      <c r="AMP2819" s="199"/>
      <c r="AMQ2819" s="206"/>
      <c r="AMT2819" s="199"/>
      <c r="AMU2819" s="206"/>
      <c r="AMX2819" s="199"/>
      <c r="AMY2819" s="206"/>
      <c r="ANB2819" s="199"/>
      <c r="ANC2819" s="206"/>
      <c r="ANF2819" s="199"/>
      <c r="ANG2819" s="206"/>
      <c r="ANJ2819" s="199"/>
      <c r="ANK2819" s="206"/>
      <c r="ANN2819" s="199"/>
      <c r="ANO2819" s="206"/>
      <c r="ANR2819" s="199"/>
      <c r="ANS2819" s="206"/>
      <c r="ANV2819" s="199"/>
      <c r="ANW2819" s="206"/>
      <c r="ANZ2819" s="199"/>
      <c r="AOA2819" s="206"/>
      <c r="AOD2819" s="199"/>
      <c r="AOE2819" s="206"/>
      <c r="AOH2819" s="199"/>
      <c r="AOI2819" s="206"/>
      <c r="AOL2819" s="199"/>
      <c r="AOM2819" s="206"/>
    </row>
    <row r="2820" spans="1:1023 1026:1079" x14ac:dyDescent="0.25">
      <c r="A2820" s="206">
        <v>2630</v>
      </c>
      <c r="B2820" s="208"/>
      <c r="C2820" s="206" t="s">
        <v>3701</v>
      </c>
      <c r="D2820" s="315">
        <v>43496</v>
      </c>
      <c r="E2820" s="463" t="s">
        <v>1213</v>
      </c>
      <c r="F2820" s="208" t="s">
        <v>612</v>
      </c>
      <c r="G2820" s="208" t="s">
        <v>608</v>
      </c>
      <c r="H2820" s="315">
        <v>43496</v>
      </c>
      <c r="I2820" s="315">
        <v>43496</v>
      </c>
      <c r="J2820" s="338">
        <v>0.9375</v>
      </c>
      <c r="K2820" s="338">
        <v>0.94513888888888886</v>
      </c>
      <c r="L2820" s="193"/>
      <c r="M2820" s="215" t="s">
        <v>136</v>
      </c>
      <c r="N2820" s="206">
        <v>5</v>
      </c>
      <c r="O2820" s="215" t="s">
        <v>136</v>
      </c>
      <c r="P2820" s="206">
        <v>5</v>
      </c>
      <c r="S2820" s="215" t="s">
        <v>136</v>
      </c>
      <c r="T2820" s="206">
        <v>5</v>
      </c>
      <c r="U2820" s="215" t="s">
        <v>136</v>
      </c>
      <c r="V2820" s="206">
        <v>5</v>
      </c>
      <c r="AC2820" s="222">
        <f t="shared" si="640"/>
        <v>100</v>
      </c>
      <c r="AD2820" s="221" t="s">
        <v>37</v>
      </c>
      <c r="AE2820" s="200">
        <v>1</v>
      </c>
      <c r="AF2820" s="200"/>
      <c r="AG2820" s="200"/>
      <c r="AH2820" s="200"/>
      <c r="AI2820" s="200"/>
      <c r="AJ2820" s="200"/>
      <c r="AK2820" s="200"/>
      <c r="AL2820" s="224"/>
      <c r="AM2820" s="391">
        <f t="shared" ref="AM2820:AM2869" si="643">SUM(AE2820:AL2820)</f>
        <v>1</v>
      </c>
      <c r="AN2820" s="222">
        <v>0.25</v>
      </c>
      <c r="AO2820" s="228"/>
      <c r="AP2820" s="230">
        <f t="shared" ref="AP2820:AP2869" si="644">AN2820-AO2820</f>
        <v>0.25</v>
      </c>
      <c r="AQ2820" s="399"/>
      <c r="AR2820" s="194"/>
      <c r="AS2820" s="235" t="str">
        <f t="shared" ref="AS2820:AS2883" ca="1" si="645">IF(SUM($A2820)&gt;=1,IF(StoneCount=$AM2820,"ok","check"),"")</f>
        <v>ok</v>
      </c>
      <c r="AT2820" s="225" t="str">
        <f t="shared" ref="AT2820:AT2883" ca="1" si="646">IF(SUM($A2820)&gt;=1,IF(ROUND(StoneWeight,9)=$AN2820,"ok","check"),"")</f>
        <v>ok</v>
      </c>
      <c r="AU2820" s="221"/>
      <c r="AV2820" s="197">
        <v>0.25</v>
      </c>
      <c r="AW2820" s="198">
        <v>2</v>
      </c>
      <c r="AX2820" s="199" t="s">
        <v>603</v>
      </c>
      <c r="AY2820" s="206" t="s">
        <v>604</v>
      </c>
      <c r="BB2820" s="199"/>
      <c r="BC2820" s="206"/>
      <c r="BF2820" s="199"/>
      <c r="BG2820" s="206"/>
      <c r="BJ2820" s="199"/>
      <c r="BK2820" s="206"/>
      <c r="BN2820" s="199"/>
      <c r="BO2820" s="206"/>
      <c r="BR2820" s="199"/>
      <c r="BS2820" s="206"/>
      <c r="BV2820" s="199"/>
      <c r="BW2820" s="206"/>
      <c r="BZ2820" s="199"/>
      <c r="CA2820" s="206"/>
      <c r="CD2820" s="199"/>
      <c r="CE2820" s="206"/>
      <c r="CH2820" s="199"/>
      <c r="CI2820" s="206"/>
      <c r="CL2820" s="199"/>
      <c r="CM2820" s="206"/>
      <c r="CP2820" s="199"/>
      <c r="CQ2820" s="206"/>
      <c r="CT2820" s="199"/>
      <c r="CU2820" s="206"/>
      <c r="CX2820" s="199"/>
      <c r="CY2820" s="206"/>
      <c r="DB2820" s="199"/>
      <c r="DC2820" s="206"/>
      <c r="DF2820" s="199"/>
      <c r="DG2820" s="206"/>
      <c r="DJ2820" s="199"/>
      <c r="DK2820" s="206"/>
      <c r="DN2820" s="199"/>
      <c r="DO2820" s="206"/>
      <c r="DR2820" s="199"/>
      <c r="DS2820" s="206"/>
      <c r="DV2820" s="199"/>
      <c r="DW2820" s="206"/>
      <c r="DZ2820" s="199"/>
      <c r="EA2820" s="206"/>
      <c r="ED2820" s="199"/>
      <c r="EE2820" s="206"/>
      <c r="EH2820" s="199"/>
      <c r="EI2820" s="206"/>
      <c r="EL2820" s="199"/>
      <c r="EM2820" s="206"/>
      <c r="EP2820" s="199"/>
      <c r="EQ2820" s="206"/>
      <c r="ET2820" s="199"/>
      <c r="EU2820" s="206"/>
      <c r="EX2820" s="199"/>
      <c r="EY2820" s="206"/>
      <c r="FB2820" s="199"/>
      <c r="FC2820" s="206"/>
      <c r="FF2820" s="199"/>
      <c r="FG2820" s="206"/>
      <c r="FJ2820" s="199"/>
      <c r="FK2820" s="206"/>
      <c r="FN2820" s="199"/>
      <c r="FO2820" s="206"/>
      <c r="FR2820" s="199"/>
      <c r="FS2820" s="206"/>
      <c r="FV2820" s="199"/>
      <c r="FW2820" s="206"/>
      <c r="FZ2820" s="199"/>
      <c r="GA2820" s="206"/>
      <c r="GD2820" s="199"/>
      <c r="GE2820" s="206"/>
      <c r="GH2820" s="199"/>
      <c r="GI2820" s="206"/>
      <c r="GL2820" s="199"/>
      <c r="GM2820" s="206"/>
      <c r="GP2820" s="199"/>
      <c r="GQ2820" s="206"/>
      <c r="GT2820" s="199"/>
      <c r="GU2820" s="206"/>
      <c r="GX2820" s="199"/>
      <c r="GY2820" s="206"/>
      <c r="HB2820" s="199"/>
      <c r="HC2820" s="206"/>
      <c r="HF2820" s="199"/>
      <c r="HG2820" s="206"/>
      <c r="HJ2820" s="199"/>
      <c r="HK2820" s="206"/>
      <c r="HN2820" s="199"/>
      <c r="HO2820" s="206"/>
      <c r="HR2820" s="199"/>
      <c r="HS2820" s="206"/>
      <c r="HV2820" s="199"/>
      <c r="HW2820" s="206"/>
      <c r="HZ2820" s="199"/>
      <c r="IA2820" s="206"/>
      <c r="ID2820" s="199"/>
      <c r="IE2820" s="206"/>
      <c r="IH2820" s="199"/>
      <c r="II2820" s="206"/>
      <c r="IL2820" s="199"/>
      <c r="IM2820" s="206"/>
      <c r="IP2820" s="199"/>
      <c r="IQ2820" s="206"/>
      <c r="IT2820" s="199"/>
      <c r="IU2820" s="206"/>
      <c r="IX2820" s="199"/>
      <c r="IY2820" s="206"/>
      <c r="JB2820" s="199"/>
      <c r="JC2820" s="206"/>
      <c r="JF2820" s="199"/>
      <c r="JG2820" s="206"/>
      <c r="JJ2820" s="199"/>
      <c r="JK2820" s="206"/>
      <c r="JN2820" s="199"/>
      <c r="JO2820" s="206"/>
      <c r="JR2820" s="199"/>
      <c r="JS2820" s="206"/>
      <c r="JV2820" s="199"/>
      <c r="JW2820" s="206"/>
      <c r="JZ2820" s="199"/>
      <c r="KA2820" s="206"/>
      <c r="KD2820" s="199"/>
      <c r="KE2820" s="206"/>
      <c r="KH2820" s="199"/>
      <c r="KI2820" s="206"/>
      <c r="KL2820" s="199"/>
      <c r="KM2820" s="206"/>
      <c r="KP2820" s="199"/>
      <c r="KQ2820" s="206"/>
      <c r="KT2820" s="199"/>
      <c r="KU2820" s="206"/>
      <c r="KX2820" s="199"/>
      <c r="KY2820" s="206"/>
      <c r="LB2820" s="199"/>
      <c r="LC2820" s="206"/>
      <c r="LF2820" s="199"/>
      <c r="LG2820" s="206"/>
      <c r="LJ2820" s="199"/>
      <c r="LK2820" s="206"/>
      <c r="LN2820" s="199"/>
      <c r="LO2820" s="206"/>
      <c r="LR2820" s="199"/>
      <c r="LS2820" s="206"/>
      <c r="LV2820" s="199"/>
      <c r="LW2820" s="206"/>
      <c r="LZ2820" s="199"/>
      <c r="MA2820" s="206"/>
      <c r="MD2820" s="199"/>
      <c r="ME2820" s="206"/>
      <c r="MH2820" s="199"/>
      <c r="MI2820" s="206"/>
      <c r="ML2820" s="199"/>
      <c r="MM2820" s="206"/>
      <c r="MP2820" s="199"/>
      <c r="MQ2820" s="206"/>
      <c r="MT2820" s="199"/>
      <c r="MU2820" s="206"/>
      <c r="MX2820" s="199"/>
      <c r="MY2820" s="206"/>
      <c r="NB2820" s="199"/>
      <c r="NC2820" s="206"/>
      <c r="NF2820" s="199"/>
      <c r="NG2820" s="206"/>
      <c r="NJ2820" s="199"/>
      <c r="NK2820" s="206"/>
      <c r="NN2820" s="199"/>
      <c r="NO2820" s="206"/>
      <c r="NR2820" s="199"/>
      <c r="NS2820" s="206"/>
      <c r="NV2820" s="199"/>
      <c r="NW2820" s="206"/>
      <c r="NZ2820" s="199"/>
      <c r="OA2820" s="206"/>
      <c r="OD2820" s="199"/>
      <c r="OE2820" s="206"/>
      <c r="OH2820" s="199"/>
      <c r="OI2820" s="206"/>
      <c r="OL2820" s="199"/>
      <c r="OM2820" s="206"/>
      <c r="OP2820" s="199"/>
      <c r="OQ2820" s="206"/>
      <c r="OT2820" s="199"/>
      <c r="OU2820" s="206"/>
      <c r="OX2820" s="199"/>
      <c r="OY2820" s="206"/>
      <c r="PB2820" s="199"/>
      <c r="PC2820" s="206"/>
      <c r="PF2820" s="199"/>
      <c r="PG2820" s="206"/>
      <c r="PJ2820" s="199"/>
      <c r="PK2820" s="206"/>
      <c r="PN2820" s="199"/>
      <c r="PO2820" s="206"/>
      <c r="PR2820" s="199"/>
      <c r="PS2820" s="206"/>
      <c r="PV2820" s="199"/>
      <c r="PW2820" s="206"/>
      <c r="PZ2820" s="199"/>
      <c r="QA2820" s="206"/>
      <c r="QD2820" s="199"/>
      <c r="QE2820" s="206"/>
      <c r="QH2820" s="199"/>
      <c r="QI2820" s="206"/>
      <c r="QL2820" s="199"/>
      <c r="QM2820" s="206"/>
      <c r="QP2820" s="199"/>
      <c r="QQ2820" s="206"/>
      <c r="QT2820" s="199"/>
      <c r="QU2820" s="206"/>
      <c r="QX2820" s="199"/>
      <c r="QY2820" s="206"/>
      <c r="RB2820" s="199"/>
      <c r="RC2820" s="206"/>
      <c r="RF2820" s="199"/>
      <c r="RG2820" s="206"/>
      <c r="RJ2820" s="199"/>
      <c r="RK2820" s="206"/>
      <c r="RN2820" s="199"/>
      <c r="RO2820" s="206"/>
      <c r="RR2820" s="199"/>
      <c r="RS2820" s="206"/>
      <c r="RV2820" s="199"/>
      <c r="RW2820" s="206"/>
      <c r="RZ2820" s="199"/>
      <c r="SA2820" s="206"/>
      <c r="SD2820" s="199"/>
      <c r="SE2820" s="206"/>
      <c r="SH2820" s="199"/>
      <c r="SI2820" s="206"/>
      <c r="SL2820" s="199"/>
      <c r="SM2820" s="206"/>
      <c r="SP2820" s="199"/>
      <c r="SQ2820" s="206"/>
      <c r="ST2820" s="199"/>
      <c r="SU2820" s="206"/>
      <c r="SX2820" s="199"/>
      <c r="SY2820" s="206"/>
      <c r="TB2820" s="199"/>
      <c r="TC2820" s="206"/>
      <c r="TF2820" s="199"/>
      <c r="TG2820" s="206"/>
      <c r="TJ2820" s="199"/>
      <c r="TK2820" s="206"/>
      <c r="TN2820" s="199"/>
      <c r="TO2820" s="206"/>
      <c r="TR2820" s="199"/>
      <c r="TS2820" s="206"/>
      <c r="TV2820" s="199"/>
      <c r="TW2820" s="206"/>
      <c r="TZ2820" s="199"/>
      <c r="UA2820" s="206"/>
      <c r="UD2820" s="199"/>
      <c r="UE2820" s="206"/>
      <c r="UH2820" s="199"/>
      <c r="UI2820" s="206"/>
      <c r="UL2820" s="199"/>
      <c r="UM2820" s="206"/>
      <c r="UP2820" s="199"/>
      <c r="UQ2820" s="206"/>
      <c r="UT2820" s="199"/>
      <c r="UU2820" s="206"/>
      <c r="UX2820" s="199"/>
      <c r="UY2820" s="206"/>
      <c r="VB2820" s="199"/>
      <c r="VC2820" s="206"/>
      <c r="VF2820" s="199"/>
      <c r="VG2820" s="206"/>
      <c r="VJ2820" s="199"/>
      <c r="VK2820" s="206"/>
      <c r="VN2820" s="199"/>
      <c r="VO2820" s="206"/>
      <c r="VR2820" s="199"/>
      <c r="VS2820" s="206"/>
      <c r="VV2820" s="199"/>
      <c r="VW2820" s="206"/>
      <c r="VZ2820" s="199"/>
      <c r="WA2820" s="206"/>
      <c r="WD2820" s="199"/>
      <c r="WE2820" s="206"/>
      <c r="WH2820" s="199"/>
      <c r="WI2820" s="206"/>
      <c r="WL2820" s="199"/>
      <c r="WM2820" s="206"/>
      <c r="WP2820" s="199"/>
      <c r="WQ2820" s="206"/>
      <c r="WT2820" s="199"/>
      <c r="WU2820" s="206"/>
      <c r="WX2820" s="199"/>
      <c r="WY2820" s="206"/>
      <c r="XB2820" s="199"/>
      <c r="XC2820" s="206"/>
      <c r="XF2820" s="199"/>
      <c r="XG2820" s="206"/>
      <c r="XJ2820" s="199"/>
      <c r="XK2820" s="206"/>
      <c r="XN2820" s="199"/>
      <c r="XO2820" s="206"/>
      <c r="XR2820" s="199"/>
      <c r="XS2820" s="206"/>
      <c r="XV2820" s="199"/>
      <c r="XW2820" s="206"/>
      <c r="XZ2820" s="199"/>
      <c r="YA2820" s="206"/>
      <c r="YD2820" s="199"/>
      <c r="YE2820" s="206"/>
      <c r="YH2820" s="199"/>
      <c r="YI2820" s="206"/>
      <c r="YL2820" s="199"/>
      <c r="YM2820" s="206"/>
      <c r="YP2820" s="199"/>
      <c r="YQ2820" s="206"/>
      <c r="YT2820" s="199"/>
      <c r="YU2820" s="206"/>
      <c r="YX2820" s="199"/>
      <c r="YY2820" s="206"/>
      <c r="ZB2820" s="199"/>
      <c r="ZC2820" s="206"/>
      <c r="ZF2820" s="199"/>
      <c r="ZG2820" s="206"/>
      <c r="ZJ2820" s="199"/>
      <c r="ZK2820" s="206"/>
      <c r="ZN2820" s="199"/>
      <c r="ZO2820" s="206"/>
      <c r="ZR2820" s="199"/>
      <c r="ZS2820" s="206"/>
      <c r="ZV2820" s="199"/>
      <c r="ZW2820" s="206"/>
      <c r="ZZ2820" s="199"/>
      <c r="AAA2820" s="206"/>
      <c r="AAD2820" s="199"/>
      <c r="AAE2820" s="206"/>
      <c r="AAH2820" s="199"/>
      <c r="AAI2820" s="206"/>
      <c r="AAL2820" s="199"/>
      <c r="AAM2820" s="206"/>
      <c r="AAP2820" s="199"/>
      <c r="AAQ2820" s="206"/>
      <c r="AAT2820" s="199"/>
      <c r="AAU2820" s="206"/>
      <c r="AAX2820" s="199"/>
      <c r="AAY2820" s="206"/>
      <c r="ABB2820" s="199"/>
      <c r="ABC2820" s="206"/>
      <c r="ABF2820" s="199"/>
      <c r="ABG2820" s="206"/>
      <c r="ABJ2820" s="199"/>
      <c r="ABK2820" s="206"/>
      <c r="ABN2820" s="199"/>
      <c r="ABO2820" s="206"/>
      <c r="ABR2820" s="199"/>
      <c r="ABS2820" s="206"/>
      <c r="ABV2820" s="199"/>
      <c r="ABW2820" s="206"/>
      <c r="ABZ2820" s="199"/>
      <c r="ACA2820" s="206"/>
      <c r="ACD2820" s="199"/>
      <c r="ACE2820" s="206"/>
      <c r="ACH2820" s="199"/>
      <c r="ACI2820" s="206"/>
      <c r="ACL2820" s="199"/>
      <c r="ACM2820" s="206"/>
      <c r="ACP2820" s="199"/>
      <c r="ACQ2820" s="206"/>
      <c r="ACT2820" s="199"/>
      <c r="ACU2820" s="206"/>
      <c r="ACX2820" s="199"/>
      <c r="ACY2820" s="206"/>
      <c r="ADB2820" s="199"/>
      <c r="ADC2820" s="206"/>
      <c r="ADF2820" s="199"/>
      <c r="ADG2820" s="206"/>
      <c r="ADJ2820" s="199"/>
      <c r="ADK2820" s="206"/>
      <c r="ADN2820" s="199"/>
      <c r="ADO2820" s="206"/>
      <c r="ADR2820" s="199"/>
      <c r="ADS2820" s="206"/>
      <c r="ADV2820" s="199"/>
      <c r="ADW2820" s="206"/>
      <c r="ADZ2820" s="199"/>
      <c r="AEA2820" s="206"/>
      <c r="AED2820" s="199"/>
      <c r="AEE2820" s="206"/>
      <c r="AEH2820" s="199"/>
      <c r="AEI2820" s="206"/>
      <c r="AEL2820" s="199"/>
      <c r="AEM2820" s="206"/>
      <c r="AEP2820" s="199"/>
      <c r="AEQ2820" s="206"/>
      <c r="AET2820" s="199"/>
      <c r="AEU2820" s="206"/>
      <c r="AEX2820" s="199"/>
      <c r="AEY2820" s="206"/>
      <c r="AFB2820" s="199"/>
      <c r="AFC2820" s="206"/>
      <c r="AFF2820" s="199"/>
      <c r="AFG2820" s="206"/>
      <c r="AFJ2820" s="199"/>
      <c r="AFK2820" s="206"/>
      <c r="AFN2820" s="199"/>
      <c r="AFO2820" s="206"/>
      <c r="AFR2820" s="199"/>
      <c r="AFS2820" s="206"/>
      <c r="AFV2820" s="199"/>
      <c r="AFW2820" s="206"/>
      <c r="AFZ2820" s="199"/>
      <c r="AGA2820" s="206"/>
      <c r="AGD2820" s="199"/>
      <c r="AGE2820" s="206"/>
      <c r="AGH2820" s="199"/>
      <c r="AGI2820" s="206"/>
      <c r="AGL2820" s="199"/>
      <c r="AGM2820" s="206"/>
      <c r="AGP2820" s="199"/>
      <c r="AGQ2820" s="206"/>
      <c r="AGT2820" s="199"/>
      <c r="AGU2820" s="206"/>
      <c r="AGX2820" s="199"/>
      <c r="AGY2820" s="206"/>
      <c r="AHB2820" s="199"/>
      <c r="AHC2820" s="206"/>
      <c r="AHF2820" s="199"/>
      <c r="AHG2820" s="206"/>
      <c r="AHJ2820" s="199"/>
      <c r="AHK2820" s="206"/>
      <c r="AHN2820" s="199"/>
      <c r="AHO2820" s="206"/>
      <c r="AHR2820" s="199"/>
      <c r="AHS2820" s="206"/>
      <c r="AHV2820" s="199"/>
      <c r="AHW2820" s="206"/>
      <c r="AHZ2820" s="199"/>
      <c r="AIA2820" s="206"/>
      <c r="AID2820" s="199"/>
      <c r="AIE2820" s="206"/>
      <c r="AIH2820" s="199"/>
      <c r="AII2820" s="206"/>
      <c r="AIL2820" s="199"/>
      <c r="AIM2820" s="206"/>
      <c r="AIP2820" s="199"/>
      <c r="AIQ2820" s="206"/>
      <c r="AIT2820" s="199"/>
      <c r="AIU2820" s="206"/>
      <c r="AIX2820" s="199"/>
      <c r="AIY2820" s="206"/>
      <c r="AJB2820" s="199"/>
      <c r="AJC2820" s="206"/>
      <c r="AJF2820" s="199"/>
      <c r="AJG2820" s="206"/>
      <c r="AJJ2820" s="199"/>
      <c r="AJK2820" s="206"/>
      <c r="AJN2820" s="199"/>
      <c r="AJO2820" s="206"/>
      <c r="AJR2820" s="199"/>
      <c r="AJS2820" s="206"/>
      <c r="AJV2820" s="199"/>
      <c r="AJW2820" s="206"/>
      <c r="AJZ2820" s="199"/>
      <c r="AKA2820" s="206"/>
      <c r="AKD2820" s="199"/>
      <c r="AKE2820" s="206"/>
      <c r="AKH2820" s="199"/>
      <c r="AKI2820" s="206"/>
      <c r="AKL2820" s="199"/>
      <c r="AKM2820" s="206"/>
      <c r="AKP2820" s="199"/>
      <c r="AKQ2820" s="206"/>
      <c r="AKT2820" s="199"/>
      <c r="AKU2820" s="206"/>
      <c r="AKX2820" s="199"/>
      <c r="AKY2820" s="206"/>
      <c r="ALB2820" s="199"/>
      <c r="ALC2820" s="206"/>
      <c r="ALF2820" s="199"/>
      <c r="ALG2820" s="206"/>
      <c r="ALJ2820" s="199"/>
      <c r="ALK2820" s="206"/>
      <c r="ALN2820" s="199"/>
      <c r="ALO2820" s="206"/>
      <c r="ALR2820" s="199"/>
      <c r="ALS2820" s="206"/>
      <c r="ALV2820" s="199"/>
      <c r="ALW2820" s="206"/>
      <c r="ALZ2820" s="199"/>
      <c r="AMA2820" s="206"/>
      <c r="AMD2820" s="199"/>
      <c r="AME2820" s="206"/>
      <c r="AMH2820" s="199"/>
      <c r="AMI2820" s="206"/>
      <c r="AML2820" s="199"/>
      <c r="AMM2820" s="206"/>
      <c r="AMP2820" s="199"/>
      <c r="AMQ2820" s="206"/>
      <c r="AMT2820" s="199"/>
      <c r="AMU2820" s="206"/>
      <c r="AMX2820" s="199"/>
      <c r="AMY2820" s="206"/>
      <c r="ANB2820" s="199"/>
      <c r="ANC2820" s="206"/>
      <c r="ANF2820" s="199"/>
      <c r="ANG2820" s="206"/>
      <c r="ANJ2820" s="199"/>
      <c r="ANK2820" s="206"/>
      <c r="ANN2820" s="199"/>
      <c r="ANO2820" s="206"/>
      <c r="ANR2820" s="199"/>
      <c r="ANS2820" s="206"/>
      <c r="ANV2820" s="199"/>
      <c r="ANW2820" s="206"/>
      <c r="ANZ2820" s="199"/>
      <c r="AOA2820" s="206"/>
      <c r="AOD2820" s="199"/>
      <c r="AOE2820" s="206"/>
      <c r="AOH2820" s="199"/>
      <c r="AOI2820" s="206"/>
      <c r="AOL2820" s="199"/>
      <c r="AOM2820" s="206"/>
    </row>
    <row r="2821" spans="1:1023 1026:1079" x14ac:dyDescent="0.25">
      <c r="A2821" s="206">
        <v>2631</v>
      </c>
      <c r="B2821" s="208"/>
      <c r="C2821" s="206" t="s">
        <v>3702</v>
      </c>
      <c r="D2821" s="315">
        <v>43496</v>
      </c>
      <c r="E2821" s="463" t="s">
        <v>1213</v>
      </c>
      <c r="F2821" s="208" t="s">
        <v>612</v>
      </c>
      <c r="G2821" s="208" t="s">
        <v>608</v>
      </c>
      <c r="H2821" s="315">
        <v>43496</v>
      </c>
      <c r="I2821" s="315">
        <v>43496</v>
      </c>
      <c r="J2821" s="338">
        <v>0.94861111111111107</v>
      </c>
      <c r="K2821" s="338">
        <v>0.95833333333333337</v>
      </c>
      <c r="L2821" s="193"/>
      <c r="M2821" s="214" t="s">
        <v>65</v>
      </c>
      <c r="N2821" s="206">
        <v>5</v>
      </c>
      <c r="O2821" s="214" t="s">
        <v>65</v>
      </c>
      <c r="P2821" s="206">
        <v>5</v>
      </c>
      <c r="S2821" s="214" t="s">
        <v>65</v>
      </c>
      <c r="T2821" s="206">
        <v>5</v>
      </c>
      <c r="U2821" s="214" t="s">
        <v>65</v>
      </c>
      <c r="V2821" s="206">
        <v>5</v>
      </c>
      <c r="AC2821" s="222">
        <f t="shared" si="640"/>
        <v>100</v>
      </c>
      <c r="AD2821" s="221" t="s">
        <v>37</v>
      </c>
      <c r="AE2821" s="200">
        <v>3</v>
      </c>
      <c r="AF2821" s="200"/>
      <c r="AG2821" s="200"/>
      <c r="AH2821" s="200"/>
      <c r="AI2821" s="200"/>
      <c r="AJ2821" s="200"/>
      <c r="AK2821" s="200"/>
      <c r="AL2821" s="224"/>
      <c r="AM2821" s="391">
        <f t="shared" si="643"/>
        <v>3</v>
      </c>
      <c r="AN2821" s="222">
        <v>0.45</v>
      </c>
      <c r="AO2821" s="228">
        <v>0.45</v>
      </c>
      <c r="AP2821" s="230">
        <f t="shared" si="644"/>
        <v>0</v>
      </c>
      <c r="AQ2821" s="399"/>
      <c r="AR2821" s="194"/>
      <c r="AS2821" s="235" t="str">
        <f t="shared" ca="1" si="645"/>
        <v>ok</v>
      </c>
      <c r="AT2821" s="225" t="str">
        <f t="shared" ca="1" si="646"/>
        <v>ok</v>
      </c>
      <c r="AU2821" s="221"/>
      <c r="AV2821" s="197">
        <v>0.2</v>
      </c>
      <c r="AW2821" s="198">
        <v>1</v>
      </c>
      <c r="AX2821" s="199" t="s">
        <v>603</v>
      </c>
      <c r="AY2821" s="206" t="s">
        <v>604</v>
      </c>
      <c r="AZ2821" s="197">
        <v>0.15</v>
      </c>
      <c r="BA2821" s="198">
        <v>1</v>
      </c>
      <c r="BB2821" s="199" t="s">
        <v>603</v>
      </c>
      <c r="BC2821" s="206" t="s">
        <v>604</v>
      </c>
      <c r="BD2821" s="197">
        <v>0.1</v>
      </c>
      <c r="BE2821" s="198">
        <v>1</v>
      </c>
      <c r="BF2821" s="199" t="s">
        <v>603</v>
      </c>
      <c r="BG2821" s="206" t="s">
        <v>604</v>
      </c>
      <c r="BJ2821" s="199"/>
      <c r="BK2821" s="206"/>
      <c r="BN2821" s="199"/>
      <c r="BO2821" s="206"/>
      <c r="BR2821" s="199"/>
      <c r="BS2821" s="206"/>
      <c r="BV2821" s="199"/>
      <c r="BW2821" s="206"/>
      <c r="BZ2821" s="199"/>
      <c r="CA2821" s="206"/>
      <c r="CD2821" s="199"/>
      <c r="CE2821" s="206"/>
      <c r="CH2821" s="199"/>
      <c r="CI2821" s="206"/>
      <c r="CL2821" s="199"/>
      <c r="CM2821" s="206"/>
      <c r="CP2821" s="199"/>
      <c r="CQ2821" s="206"/>
      <c r="CT2821" s="199"/>
      <c r="CU2821" s="206"/>
      <c r="CX2821" s="199"/>
      <c r="CY2821" s="206"/>
      <c r="DB2821" s="199"/>
      <c r="DC2821" s="206"/>
      <c r="DF2821" s="199"/>
      <c r="DG2821" s="206"/>
      <c r="DJ2821" s="199"/>
      <c r="DK2821" s="206"/>
      <c r="DN2821" s="199"/>
      <c r="DO2821" s="206"/>
      <c r="DR2821" s="199"/>
      <c r="DS2821" s="206"/>
      <c r="DV2821" s="199"/>
      <c r="DW2821" s="206"/>
      <c r="DZ2821" s="199"/>
      <c r="EA2821" s="206"/>
      <c r="ED2821" s="199"/>
      <c r="EE2821" s="206"/>
      <c r="EH2821" s="199"/>
      <c r="EI2821" s="206"/>
      <c r="EL2821" s="199"/>
      <c r="EM2821" s="206"/>
      <c r="EP2821" s="199"/>
      <c r="EQ2821" s="206"/>
      <c r="ET2821" s="199"/>
      <c r="EU2821" s="206"/>
      <c r="EX2821" s="199"/>
      <c r="EY2821" s="206"/>
      <c r="FB2821" s="199"/>
      <c r="FC2821" s="206"/>
      <c r="FF2821" s="199"/>
      <c r="FG2821" s="206"/>
      <c r="FJ2821" s="199"/>
      <c r="FK2821" s="206"/>
      <c r="FN2821" s="199"/>
      <c r="FO2821" s="206"/>
      <c r="FR2821" s="199"/>
      <c r="FS2821" s="206"/>
      <c r="FV2821" s="199"/>
      <c r="FW2821" s="206"/>
      <c r="FZ2821" s="199"/>
      <c r="GA2821" s="206"/>
      <c r="GD2821" s="199"/>
      <c r="GE2821" s="206"/>
      <c r="GH2821" s="199"/>
      <c r="GI2821" s="206"/>
      <c r="GL2821" s="199"/>
      <c r="GM2821" s="206"/>
      <c r="GP2821" s="199"/>
      <c r="GQ2821" s="206"/>
      <c r="GT2821" s="199"/>
      <c r="GU2821" s="206"/>
      <c r="GX2821" s="199"/>
      <c r="GY2821" s="206"/>
      <c r="HB2821" s="199"/>
      <c r="HC2821" s="206"/>
      <c r="HF2821" s="199"/>
      <c r="HG2821" s="206"/>
      <c r="HJ2821" s="199"/>
      <c r="HK2821" s="206"/>
      <c r="HN2821" s="199"/>
      <c r="HO2821" s="206"/>
      <c r="HR2821" s="199"/>
      <c r="HS2821" s="206"/>
      <c r="HV2821" s="199"/>
      <c r="HW2821" s="206"/>
      <c r="HZ2821" s="199"/>
      <c r="IA2821" s="206"/>
      <c r="ID2821" s="199"/>
      <c r="IE2821" s="206"/>
      <c r="IH2821" s="199"/>
      <c r="II2821" s="206"/>
      <c r="IL2821" s="199"/>
      <c r="IM2821" s="206"/>
      <c r="IP2821" s="199"/>
      <c r="IQ2821" s="206"/>
      <c r="IT2821" s="199"/>
      <c r="IU2821" s="206"/>
      <c r="IX2821" s="199"/>
      <c r="IY2821" s="206"/>
      <c r="JB2821" s="199"/>
      <c r="JC2821" s="206"/>
      <c r="JF2821" s="199"/>
      <c r="JG2821" s="206"/>
      <c r="JJ2821" s="199"/>
      <c r="JK2821" s="206"/>
      <c r="JN2821" s="199"/>
      <c r="JO2821" s="206"/>
      <c r="JR2821" s="199"/>
      <c r="JS2821" s="206"/>
      <c r="JV2821" s="199"/>
      <c r="JW2821" s="206"/>
      <c r="JZ2821" s="199"/>
      <c r="KA2821" s="206"/>
      <c r="KD2821" s="199"/>
      <c r="KE2821" s="206"/>
      <c r="KH2821" s="199"/>
      <c r="KI2821" s="206"/>
      <c r="KL2821" s="199"/>
      <c r="KM2821" s="206"/>
      <c r="KP2821" s="199"/>
      <c r="KQ2821" s="206"/>
      <c r="KT2821" s="199"/>
      <c r="KU2821" s="206"/>
      <c r="KX2821" s="199"/>
      <c r="KY2821" s="206"/>
      <c r="LB2821" s="199"/>
      <c r="LC2821" s="206"/>
      <c r="LF2821" s="199"/>
      <c r="LG2821" s="206"/>
      <c r="LJ2821" s="199"/>
      <c r="LK2821" s="206"/>
      <c r="LN2821" s="199"/>
      <c r="LO2821" s="206"/>
      <c r="LR2821" s="199"/>
      <c r="LS2821" s="206"/>
      <c r="LV2821" s="199"/>
      <c r="LW2821" s="206"/>
      <c r="LZ2821" s="199"/>
      <c r="MA2821" s="206"/>
      <c r="MD2821" s="199"/>
      <c r="ME2821" s="206"/>
      <c r="MH2821" s="199"/>
      <c r="MI2821" s="206"/>
      <c r="ML2821" s="199"/>
      <c r="MM2821" s="206"/>
      <c r="MP2821" s="199"/>
      <c r="MQ2821" s="206"/>
      <c r="MT2821" s="199"/>
      <c r="MU2821" s="206"/>
      <c r="MX2821" s="199"/>
      <c r="MY2821" s="206"/>
      <c r="NB2821" s="199"/>
      <c r="NC2821" s="206"/>
      <c r="NF2821" s="199"/>
      <c r="NG2821" s="206"/>
      <c r="NJ2821" s="199"/>
      <c r="NK2821" s="206"/>
      <c r="NN2821" s="199"/>
      <c r="NO2821" s="206"/>
      <c r="NR2821" s="199"/>
      <c r="NS2821" s="206"/>
      <c r="NV2821" s="199"/>
      <c r="NW2821" s="206"/>
      <c r="NZ2821" s="199"/>
      <c r="OA2821" s="206"/>
      <c r="OD2821" s="199"/>
      <c r="OE2821" s="206"/>
      <c r="OH2821" s="199"/>
      <c r="OI2821" s="206"/>
      <c r="OL2821" s="199"/>
      <c r="OM2821" s="206"/>
      <c r="OP2821" s="199"/>
      <c r="OQ2821" s="206"/>
      <c r="OT2821" s="199"/>
      <c r="OU2821" s="206"/>
      <c r="OX2821" s="199"/>
      <c r="OY2821" s="206"/>
      <c r="PB2821" s="199"/>
      <c r="PC2821" s="206"/>
      <c r="PF2821" s="199"/>
      <c r="PG2821" s="206"/>
      <c r="PJ2821" s="199"/>
      <c r="PK2821" s="206"/>
      <c r="PN2821" s="199"/>
      <c r="PO2821" s="206"/>
      <c r="PR2821" s="199"/>
      <c r="PS2821" s="206"/>
      <c r="PV2821" s="199"/>
      <c r="PW2821" s="206"/>
      <c r="PZ2821" s="199"/>
      <c r="QA2821" s="206"/>
      <c r="QD2821" s="199"/>
      <c r="QE2821" s="206"/>
      <c r="QH2821" s="199"/>
      <c r="QI2821" s="206"/>
      <c r="QL2821" s="199"/>
      <c r="QM2821" s="206"/>
      <c r="QP2821" s="199"/>
      <c r="QQ2821" s="206"/>
      <c r="QT2821" s="199"/>
      <c r="QU2821" s="206"/>
      <c r="QX2821" s="199"/>
      <c r="QY2821" s="206"/>
      <c r="RB2821" s="199"/>
      <c r="RC2821" s="206"/>
      <c r="RF2821" s="199"/>
      <c r="RG2821" s="206"/>
      <c r="RJ2821" s="199"/>
      <c r="RK2821" s="206"/>
      <c r="RN2821" s="199"/>
      <c r="RO2821" s="206"/>
      <c r="RR2821" s="199"/>
      <c r="RS2821" s="206"/>
      <c r="RV2821" s="199"/>
      <c r="RW2821" s="206"/>
      <c r="RZ2821" s="199"/>
      <c r="SA2821" s="206"/>
      <c r="SD2821" s="199"/>
      <c r="SE2821" s="206"/>
      <c r="SH2821" s="199"/>
      <c r="SI2821" s="206"/>
      <c r="SL2821" s="199"/>
      <c r="SM2821" s="206"/>
      <c r="SP2821" s="199"/>
      <c r="SQ2821" s="206"/>
      <c r="ST2821" s="199"/>
      <c r="SU2821" s="206"/>
      <c r="SX2821" s="199"/>
      <c r="SY2821" s="206"/>
      <c r="TB2821" s="199"/>
      <c r="TC2821" s="206"/>
      <c r="TF2821" s="199"/>
      <c r="TG2821" s="206"/>
      <c r="TJ2821" s="199"/>
      <c r="TK2821" s="206"/>
      <c r="TN2821" s="199"/>
      <c r="TO2821" s="206"/>
      <c r="TR2821" s="199"/>
      <c r="TS2821" s="206"/>
      <c r="TV2821" s="199"/>
      <c r="TW2821" s="206"/>
      <c r="TZ2821" s="199"/>
      <c r="UA2821" s="206"/>
      <c r="UD2821" s="199"/>
      <c r="UE2821" s="206"/>
      <c r="UH2821" s="199"/>
      <c r="UI2821" s="206"/>
      <c r="UL2821" s="199"/>
      <c r="UM2821" s="206"/>
      <c r="UP2821" s="199"/>
      <c r="UQ2821" s="206"/>
      <c r="UT2821" s="199"/>
      <c r="UU2821" s="206"/>
      <c r="UX2821" s="199"/>
      <c r="UY2821" s="206"/>
      <c r="VB2821" s="199"/>
      <c r="VC2821" s="206"/>
      <c r="VF2821" s="199"/>
      <c r="VG2821" s="206"/>
      <c r="VJ2821" s="199"/>
      <c r="VK2821" s="206"/>
      <c r="VN2821" s="199"/>
      <c r="VO2821" s="206"/>
      <c r="VR2821" s="199"/>
      <c r="VS2821" s="206"/>
      <c r="VV2821" s="199"/>
      <c r="VW2821" s="206"/>
      <c r="VZ2821" s="199"/>
      <c r="WA2821" s="206"/>
      <c r="WD2821" s="199"/>
      <c r="WE2821" s="206"/>
      <c r="WH2821" s="199"/>
      <c r="WI2821" s="206"/>
      <c r="WL2821" s="199"/>
      <c r="WM2821" s="206"/>
      <c r="WP2821" s="199"/>
      <c r="WQ2821" s="206"/>
      <c r="WT2821" s="199"/>
      <c r="WU2821" s="206"/>
      <c r="WX2821" s="199"/>
      <c r="WY2821" s="206"/>
      <c r="XB2821" s="199"/>
      <c r="XC2821" s="206"/>
      <c r="XF2821" s="199"/>
      <c r="XG2821" s="206"/>
      <c r="XJ2821" s="199"/>
      <c r="XK2821" s="206"/>
      <c r="XN2821" s="199"/>
      <c r="XO2821" s="206"/>
      <c r="XR2821" s="199"/>
      <c r="XS2821" s="206"/>
      <c r="XV2821" s="199"/>
      <c r="XW2821" s="206"/>
      <c r="XZ2821" s="199"/>
      <c r="YA2821" s="206"/>
      <c r="YD2821" s="199"/>
      <c r="YE2821" s="206"/>
      <c r="YH2821" s="199"/>
      <c r="YI2821" s="206"/>
      <c r="YL2821" s="199"/>
      <c r="YM2821" s="206"/>
      <c r="YP2821" s="199"/>
      <c r="YQ2821" s="206"/>
      <c r="YT2821" s="199"/>
      <c r="YU2821" s="206"/>
      <c r="YX2821" s="199"/>
      <c r="YY2821" s="206"/>
      <c r="ZB2821" s="199"/>
      <c r="ZC2821" s="206"/>
      <c r="ZF2821" s="199"/>
      <c r="ZG2821" s="206"/>
      <c r="ZJ2821" s="199"/>
      <c r="ZK2821" s="206"/>
      <c r="ZN2821" s="199"/>
      <c r="ZO2821" s="206"/>
      <c r="ZR2821" s="199"/>
      <c r="ZS2821" s="206"/>
      <c r="ZV2821" s="199"/>
      <c r="ZW2821" s="206"/>
      <c r="ZZ2821" s="199"/>
      <c r="AAA2821" s="206"/>
      <c r="AAD2821" s="199"/>
      <c r="AAE2821" s="206"/>
      <c r="AAH2821" s="199"/>
      <c r="AAI2821" s="206"/>
      <c r="AAL2821" s="199"/>
      <c r="AAM2821" s="206"/>
      <c r="AAP2821" s="199"/>
      <c r="AAQ2821" s="206"/>
      <c r="AAT2821" s="199"/>
      <c r="AAU2821" s="206"/>
      <c r="AAX2821" s="199"/>
      <c r="AAY2821" s="206"/>
      <c r="ABB2821" s="199"/>
      <c r="ABC2821" s="206"/>
      <c r="ABF2821" s="199"/>
      <c r="ABG2821" s="206"/>
      <c r="ABJ2821" s="199"/>
      <c r="ABK2821" s="206"/>
      <c r="ABN2821" s="199"/>
      <c r="ABO2821" s="206"/>
      <c r="ABR2821" s="199"/>
      <c r="ABS2821" s="206"/>
      <c r="ABV2821" s="199"/>
      <c r="ABW2821" s="206"/>
      <c r="ABZ2821" s="199"/>
      <c r="ACA2821" s="206"/>
      <c r="ACD2821" s="199"/>
      <c r="ACE2821" s="206"/>
      <c r="ACH2821" s="199"/>
      <c r="ACI2821" s="206"/>
      <c r="ACL2821" s="199"/>
      <c r="ACM2821" s="206"/>
      <c r="ACP2821" s="199"/>
      <c r="ACQ2821" s="206"/>
      <c r="ACT2821" s="199"/>
      <c r="ACU2821" s="206"/>
      <c r="ACX2821" s="199"/>
      <c r="ACY2821" s="206"/>
      <c r="ADB2821" s="199"/>
      <c r="ADC2821" s="206"/>
      <c r="ADF2821" s="199"/>
      <c r="ADG2821" s="206"/>
      <c r="ADJ2821" s="199"/>
      <c r="ADK2821" s="206"/>
      <c r="ADN2821" s="199"/>
      <c r="ADO2821" s="206"/>
      <c r="ADR2821" s="199"/>
      <c r="ADS2821" s="206"/>
      <c r="ADV2821" s="199"/>
      <c r="ADW2821" s="206"/>
      <c r="ADZ2821" s="199"/>
      <c r="AEA2821" s="206"/>
      <c r="AED2821" s="199"/>
      <c r="AEE2821" s="206"/>
      <c r="AEH2821" s="199"/>
      <c r="AEI2821" s="206"/>
      <c r="AEL2821" s="199"/>
      <c r="AEM2821" s="206"/>
      <c r="AEP2821" s="199"/>
      <c r="AEQ2821" s="206"/>
      <c r="AET2821" s="199"/>
      <c r="AEU2821" s="206"/>
      <c r="AEX2821" s="199"/>
      <c r="AEY2821" s="206"/>
      <c r="AFB2821" s="199"/>
      <c r="AFC2821" s="206"/>
      <c r="AFF2821" s="199"/>
      <c r="AFG2821" s="206"/>
      <c r="AFJ2821" s="199"/>
      <c r="AFK2821" s="206"/>
      <c r="AFN2821" s="199"/>
      <c r="AFO2821" s="206"/>
      <c r="AFR2821" s="199"/>
      <c r="AFS2821" s="206"/>
      <c r="AFV2821" s="199"/>
      <c r="AFW2821" s="206"/>
      <c r="AFZ2821" s="199"/>
      <c r="AGA2821" s="206"/>
      <c r="AGD2821" s="199"/>
      <c r="AGE2821" s="206"/>
      <c r="AGH2821" s="199"/>
      <c r="AGI2821" s="206"/>
      <c r="AGL2821" s="199"/>
      <c r="AGM2821" s="206"/>
      <c r="AGP2821" s="199"/>
      <c r="AGQ2821" s="206"/>
      <c r="AGT2821" s="199"/>
      <c r="AGU2821" s="206"/>
      <c r="AGX2821" s="199"/>
      <c r="AGY2821" s="206"/>
      <c r="AHB2821" s="199"/>
      <c r="AHC2821" s="206"/>
      <c r="AHF2821" s="199"/>
      <c r="AHG2821" s="206"/>
      <c r="AHJ2821" s="199"/>
      <c r="AHK2821" s="206"/>
      <c r="AHN2821" s="199"/>
      <c r="AHO2821" s="206"/>
      <c r="AHR2821" s="199"/>
      <c r="AHS2821" s="206"/>
      <c r="AHV2821" s="199"/>
      <c r="AHW2821" s="206"/>
      <c r="AHZ2821" s="199"/>
      <c r="AIA2821" s="206"/>
      <c r="AID2821" s="199"/>
      <c r="AIE2821" s="206"/>
      <c r="AIH2821" s="199"/>
      <c r="AII2821" s="206"/>
      <c r="AIL2821" s="199"/>
      <c r="AIM2821" s="206"/>
      <c r="AIP2821" s="199"/>
      <c r="AIQ2821" s="206"/>
      <c r="AIT2821" s="199"/>
      <c r="AIU2821" s="206"/>
      <c r="AIX2821" s="199"/>
      <c r="AIY2821" s="206"/>
      <c r="AJB2821" s="199"/>
      <c r="AJC2821" s="206"/>
      <c r="AJF2821" s="199"/>
      <c r="AJG2821" s="206"/>
      <c r="AJJ2821" s="199"/>
      <c r="AJK2821" s="206"/>
      <c r="AJN2821" s="199"/>
      <c r="AJO2821" s="206"/>
      <c r="AJR2821" s="199"/>
      <c r="AJS2821" s="206"/>
      <c r="AJV2821" s="199"/>
      <c r="AJW2821" s="206"/>
      <c r="AJZ2821" s="199"/>
      <c r="AKA2821" s="206"/>
      <c r="AKD2821" s="199"/>
      <c r="AKE2821" s="206"/>
      <c r="AKH2821" s="199"/>
      <c r="AKI2821" s="206"/>
      <c r="AKL2821" s="199"/>
      <c r="AKM2821" s="206"/>
      <c r="AKP2821" s="199"/>
      <c r="AKQ2821" s="206"/>
      <c r="AKT2821" s="199"/>
      <c r="AKU2821" s="206"/>
      <c r="AKX2821" s="199"/>
      <c r="AKY2821" s="206"/>
      <c r="ALB2821" s="199"/>
      <c r="ALC2821" s="206"/>
      <c r="ALF2821" s="199"/>
      <c r="ALG2821" s="206"/>
      <c r="ALJ2821" s="199"/>
      <c r="ALK2821" s="206"/>
      <c r="ALN2821" s="199"/>
      <c r="ALO2821" s="206"/>
      <c r="ALR2821" s="199"/>
      <c r="ALS2821" s="206"/>
      <c r="ALV2821" s="199"/>
      <c r="ALW2821" s="206"/>
      <c r="ALZ2821" s="199"/>
      <c r="AMA2821" s="206"/>
      <c r="AMD2821" s="199"/>
      <c r="AME2821" s="206"/>
      <c r="AMH2821" s="199"/>
      <c r="AMI2821" s="206"/>
      <c r="AML2821" s="199"/>
      <c r="AMM2821" s="206"/>
      <c r="AMP2821" s="199"/>
      <c r="AMQ2821" s="206"/>
      <c r="AMT2821" s="199"/>
      <c r="AMU2821" s="206"/>
      <c r="AMX2821" s="199"/>
      <c r="AMY2821" s="206"/>
      <c r="ANB2821" s="199"/>
      <c r="ANC2821" s="206"/>
      <c r="ANF2821" s="199"/>
      <c r="ANG2821" s="206"/>
      <c r="ANJ2821" s="199"/>
      <c r="ANK2821" s="206"/>
      <c r="ANN2821" s="199"/>
      <c r="ANO2821" s="206"/>
      <c r="ANR2821" s="199"/>
      <c r="ANS2821" s="206"/>
      <c r="ANV2821" s="199"/>
      <c r="ANW2821" s="206"/>
      <c r="ANZ2821" s="199"/>
      <c r="AOA2821" s="206"/>
      <c r="AOD2821" s="199"/>
      <c r="AOE2821" s="206"/>
      <c r="AOH2821" s="199"/>
      <c r="AOI2821" s="206"/>
      <c r="AOL2821" s="199"/>
      <c r="AOM2821" s="206"/>
    </row>
    <row r="2822" spans="1:1023 1026:1079" x14ac:dyDescent="0.25">
      <c r="A2822" s="206">
        <v>2632</v>
      </c>
      <c r="B2822" s="208"/>
      <c r="C2822" s="206" t="s">
        <v>3703</v>
      </c>
      <c r="D2822" s="315">
        <v>43496</v>
      </c>
      <c r="E2822" s="463" t="s">
        <v>1213</v>
      </c>
      <c r="F2822" s="208" t="s">
        <v>612</v>
      </c>
      <c r="G2822" s="208" t="s">
        <v>608</v>
      </c>
      <c r="H2822" s="315">
        <v>43496</v>
      </c>
      <c r="I2822" s="315">
        <v>43496</v>
      </c>
      <c r="J2822" s="338">
        <v>0.96180555555555547</v>
      </c>
      <c r="K2822" s="338">
        <v>0.97222222222222221</v>
      </c>
      <c r="L2822" s="193"/>
      <c r="M2822" s="215" t="s">
        <v>136</v>
      </c>
      <c r="N2822" s="206">
        <v>5</v>
      </c>
      <c r="O2822" s="215" t="s">
        <v>136</v>
      </c>
      <c r="P2822" s="206">
        <v>5</v>
      </c>
      <c r="S2822" s="215" t="s">
        <v>136</v>
      </c>
      <c r="T2822" s="206">
        <v>5</v>
      </c>
      <c r="U2822" s="215" t="s">
        <v>136</v>
      </c>
      <c r="V2822" s="206">
        <v>5</v>
      </c>
      <c r="AC2822" s="222">
        <f t="shared" si="640"/>
        <v>100</v>
      </c>
      <c r="AD2822" s="221" t="s">
        <v>37</v>
      </c>
      <c r="AE2822" s="200">
        <v>3</v>
      </c>
      <c r="AF2822" s="200"/>
      <c r="AG2822" s="200"/>
      <c r="AH2822" s="200"/>
      <c r="AI2822" s="200"/>
      <c r="AJ2822" s="200"/>
      <c r="AK2822" s="200"/>
      <c r="AL2822" s="224"/>
      <c r="AM2822" s="391">
        <f t="shared" si="643"/>
        <v>3</v>
      </c>
      <c r="AN2822" s="222">
        <v>0.65</v>
      </c>
      <c r="AO2822" s="228">
        <v>0.65</v>
      </c>
      <c r="AP2822" s="230">
        <f t="shared" si="644"/>
        <v>0</v>
      </c>
      <c r="AQ2822" s="399"/>
      <c r="AR2822" s="194"/>
      <c r="AS2822" s="235" t="str">
        <f t="shared" ca="1" si="645"/>
        <v>ok</v>
      </c>
      <c r="AT2822" s="225" t="str">
        <f t="shared" ca="1" si="646"/>
        <v>ok</v>
      </c>
      <c r="AU2822" s="221"/>
      <c r="AV2822" s="197">
        <v>0.25</v>
      </c>
      <c r="AW2822" s="198">
        <v>4</v>
      </c>
      <c r="AX2822" s="199" t="s">
        <v>603</v>
      </c>
      <c r="AY2822" s="206" t="s">
        <v>604</v>
      </c>
      <c r="AZ2822" s="197">
        <v>0.2</v>
      </c>
      <c r="BA2822" s="198">
        <v>5</v>
      </c>
      <c r="BB2822" s="199" t="s">
        <v>603</v>
      </c>
      <c r="BC2822" s="206" t="s">
        <v>604</v>
      </c>
      <c r="BD2822" s="197">
        <v>0.2</v>
      </c>
      <c r="BE2822" s="198">
        <v>6</v>
      </c>
      <c r="BF2822" s="199" t="s">
        <v>603</v>
      </c>
      <c r="BG2822" s="206" t="s">
        <v>604</v>
      </c>
      <c r="BJ2822" s="199"/>
      <c r="BK2822" s="206"/>
      <c r="BN2822" s="199"/>
      <c r="BO2822" s="206"/>
      <c r="BR2822" s="199"/>
      <c r="BS2822" s="206"/>
      <c r="BV2822" s="199"/>
      <c r="BW2822" s="206"/>
      <c r="BZ2822" s="199"/>
      <c r="CA2822" s="206"/>
      <c r="CD2822" s="199"/>
      <c r="CE2822" s="206"/>
      <c r="CH2822" s="199"/>
      <c r="CI2822" s="206"/>
      <c r="CL2822" s="199"/>
      <c r="CM2822" s="206"/>
      <c r="CP2822" s="199"/>
      <c r="CQ2822" s="206"/>
      <c r="CT2822" s="199"/>
      <c r="CU2822" s="206"/>
      <c r="CX2822" s="199"/>
      <c r="CY2822" s="206"/>
      <c r="DB2822" s="199"/>
      <c r="DC2822" s="206"/>
      <c r="DF2822" s="199"/>
      <c r="DG2822" s="206"/>
      <c r="DJ2822" s="199"/>
      <c r="DK2822" s="206"/>
      <c r="DN2822" s="199"/>
      <c r="DO2822" s="206"/>
      <c r="DR2822" s="199"/>
      <c r="DS2822" s="206"/>
      <c r="DV2822" s="199"/>
      <c r="DW2822" s="206"/>
      <c r="DZ2822" s="199"/>
      <c r="EA2822" s="206"/>
      <c r="ED2822" s="199"/>
      <c r="EE2822" s="206"/>
      <c r="EH2822" s="199"/>
      <c r="EI2822" s="206"/>
      <c r="EL2822" s="199"/>
      <c r="EM2822" s="206"/>
      <c r="EP2822" s="199"/>
      <c r="EQ2822" s="206"/>
      <c r="ET2822" s="199"/>
      <c r="EU2822" s="206"/>
      <c r="EX2822" s="199"/>
      <c r="EY2822" s="206"/>
      <c r="FB2822" s="199"/>
      <c r="FC2822" s="206"/>
      <c r="FF2822" s="199"/>
      <c r="FG2822" s="206"/>
      <c r="FJ2822" s="199"/>
      <c r="FK2822" s="206"/>
      <c r="FN2822" s="199"/>
      <c r="FO2822" s="206"/>
      <c r="FR2822" s="199"/>
      <c r="FS2822" s="206"/>
      <c r="FV2822" s="199"/>
      <c r="FW2822" s="206"/>
      <c r="FZ2822" s="199"/>
      <c r="GA2822" s="206"/>
      <c r="GD2822" s="199"/>
      <c r="GE2822" s="206"/>
      <c r="GH2822" s="199"/>
      <c r="GI2822" s="206"/>
      <c r="GL2822" s="199"/>
      <c r="GM2822" s="206"/>
      <c r="GP2822" s="199"/>
      <c r="GQ2822" s="206"/>
      <c r="GT2822" s="199"/>
      <c r="GU2822" s="206"/>
      <c r="GX2822" s="199"/>
      <c r="GY2822" s="206"/>
      <c r="HB2822" s="199"/>
      <c r="HC2822" s="206"/>
      <c r="HF2822" s="199"/>
      <c r="HG2822" s="206"/>
      <c r="HJ2822" s="199"/>
      <c r="HK2822" s="206"/>
      <c r="HN2822" s="199"/>
      <c r="HO2822" s="206"/>
      <c r="HR2822" s="199"/>
      <c r="HS2822" s="206"/>
      <c r="HV2822" s="199"/>
      <c r="HW2822" s="206"/>
      <c r="HZ2822" s="199"/>
      <c r="IA2822" s="206"/>
      <c r="ID2822" s="199"/>
      <c r="IE2822" s="206"/>
      <c r="IH2822" s="199"/>
      <c r="II2822" s="206"/>
      <c r="IL2822" s="199"/>
      <c r="IM2822" s="206"/>
      <c r="IP2822" s="199"/>
      <c r="IQ2822" s="206"/>
      <c r="IT2822" s="199"/>
      <c r="IU2822" s="206"/>
      <c r="IX2822" s="199"/>
      <c r="IY2822" s="206"/>
      <c r="JB2822" s="199"/>
      <c r="JC2822" s="206"/>
      <c r="JF2822" s="199"/>
      <c r="JG2822" s="206"/>
      <c r="JJ2822" s="199"/>
      <c r="JK2822" s="206"/>
      <c r="JN2822" s="199"/>
      <c r="JO2822" s="206"/>
      <c r="JR2822" s="199"/>
      <c r="JS2822" s="206"/>
      <c r="JV2822" s="199"/>
      <c r="JW2822" s="206"/>
      <c r="JZ2822" s="199"/>
      <c r="KA2822" s="206"/>
      <c r="KD2822" s="199"/>
      <c r="KE2822" s="206"/>
      <c r="KH2822" s="199"/>
      <c r="KI2822" s="206"/>
      <c r="KL2822" s="199"/>
      <c r="KM2822" s="206"/>
      <c r="KP2822" s="199"/>
      <c r="KQ2822" s="206"/>
      <c r="KT2822" s="199"/>
      <c r="KU2822" s="206"/>
      <c r="KX2822" s="199"/>
      <c r="KY2822" s="206"/>
      <c r="LB2822" s="199"/>
      <c r="LC2822" s="206"/>
      <c r="LF2822" s="199"/>
      <c r="LG2822" s="206"/>
      <c r="LJ2822" s="199"/>
      <c r="LK2822" s="206"/>
      <c r="LN2822" s="199"/>
      <c r="LO2822" s="206"/>
      <c r="LR2822" s="199"/>
      <c r="LS2822" s="206"/>
      <c r="LV2822" s="199"/>
      <c r="LW2822" s="206"/>
      <c r="LZ2822" s="199"/>
      <c r="MA2822" s="206"/>
      <c r="MD2822" s="199"/>
      <c r="ME2822" s="206"/>
      <c r="MH2822" s="199"/>
      <c r="MI2822" s="206"/>
      <c r="ML2822" s="199"/>
      <c r="MM2822" s="206"/>
      <c r="MP2822" s="199"/>
      <c r="MQ2822" s="206"/>
      <c r="MT2822" s="199"/>
      <c r="MU2822" s="206"/>
      <c r="MX2822" s="199"/>
      <c r="MY2822" s="206"/>
      <c r="NB2822" s="199"/>
      <c r="NC2822" s="206"/>
      <c r="NF2822" s="199"/>
      <c r="NG2822" s="206"/>
      <c r="NJ2822" s="199"/>
      <c r="NK2822" s="206"/>
      <c r="NN2822" s="199"/>
      <c r="NO2822" s="206"/>
      <c r="NR2822" s="199"/>
      <c r="NS2822" s="206"/>
      <c r="NV2822" s="199"/>
      <c r="NW2822" s="206"/>
      <c r="NZ2822" s="199"/>
      <c r="OA2822" s="206"/>
      <c r="OD2822" s="199"/>
      <c r="OE2822" s="206"/>
      <c r="OH2822" s="199"/>
      <c r="OI2822" s="206"/>
      <c r="OL2822" s="199"/>
      <c r="OM2822" s="206"/>
      <c r="OP2822" s="199"/>
      <c r="OQ2822" s="206"/>
      <c r="OT2822" s="199"/>
      <c r="OU2822" s="206"/>
      <c r="OX2822" s="199"/>
      <c r="OY2822" s="206"/>
      <c r="PB2822" s="199"/>
      <c r="PC2822" s="206"/>
      <c r="PF2822" s="199"/>
      <c r="PG2822" s="206"/>
      <c r="PJ2822" s="199"/>
      <c r="PK2822" s="206"/>
      <c r="PN2822" s="199"/>
      <c r="PO2822" s="206"/>
      <c r="PR2822" s="199"/>
      <c r="PS2822" s="206"/>
      <c r="PV2822" s="199"/>
      <c r="PW2822" s="206"/>
      <c r="PZ2822" s="199"/>
      <c r="QA2822" s="206"/>
      <c r="QD2822" s="199"/>
      <c r="QE2822" s="206"/>
      <c r="QH2822" s="199"/>
      <c r="QI2822" s="206"/>
      <c r="QL2822" s="199"/>
      <c r="QM2822" s="206"/>
      <c r="QP2822" s="199"/>
      <c r="QQ2822" s="206"/>
      <c r="QT2822" s="199"/>
      <c r="QU2822" s="206"/>
      <c r="QX2822" s="199"/>
      <c r="QY2822" s="206"/>
      <c r="RB2822" s="199"/>
      <c r="RC2822" s="206"/>
      <c r="RF2822" s="199"/>
      <c r="RG2822" s="206"/>
      <c r="RJ2822" s="199"/>
      <c r="RK2822" s="206"/>
      <c r="RN2822" s="199"/>
      <c r="RO2822" s="206"/>
      <c r="RR2822" s="199"/>
      <c r="RS2822" s="206"/>
      <c r="RV2822" s="199"/>
      <c r="RW2822" s="206"/>
      <c r="RZ2822" s="199"/>
      <c r="SA2822" s="206"/>
      <c r="SD2822" s="199"/>
      <c r="SE2822" s="206"/>
      <c r="SH2822" s="199"/>
      <c r="SI2822" s="206"/>
      <c r="SL2822" s="199"/>
      <c r="SM2822" s="206"/>
      <c r="SP2822" s="199"/>
      <c r="SQ2822" s="206"/>
      <c r="ST2822" s="199"/>
      <c r="SU2822" s="206"/>
      <c r="SX2822" s="199"/>
      <c r="SY2822" s="206"/>
      <c r="TB2822" s="199"/>
      <c r="TC2822" s="206"/>
      <c r="TF2822" s="199"/>
      <c r="TG2822" s="206"/>
      <c r="TJ2822" s="199"/>
      <c r="TK2822" s="206"/>
      <c r="TN2822" s="199"/>
      <c r="TO2822" s="206"/>
      <c r="TR2822" s="199"/>
      <c r="TS2822" s="206"/>
      <c r="TV2822" s="199"/>
      <c r="TW2822" s="206"/>
      <c r="TZ2822" s="199"/>
      <c r="UA2822" s="206"/>
      <c r="UD2822" s="199"/>
      <c r="UE2822" s="206"/>
      <c r="UH2822" s="199"/>
      <c r="UI2822" s="206"/>
      <c r="UL2822" s="199"/>
      <c r="UM2822" s="206"/>
      <c r="UP2822" s="199"/>
      <c r="UQ2822" s="206"/>
      <c r="UT2822" s="199"/>
      <c r="UU2822" s="206"/>
      <c r="UX2822" s="199"/>
      <c r="UY2822" s="206"/>
      <c r="VB2822" s="199"/>
      <c r="VC2822" s="206"/>
      <c r="VF2822" s="199"/>
      <c r="VG2822" s="206"/>
      <c r="VJ2822" s="199"/>
      <c r="VK2822" s="206"/>
      <c r="VN2822" s="199"/>
      <c r="VO2822" s="206"/>
      <c r="VR2822" s="199"/>
      <c r="VS2822" s="206"/>
      <c r="VV2822" s="199"/>
      <c r="VW2822" s="206"/>
      <c r="VZ2822" s="199"/>
      <c r="WA2822" s="206"/>
      <c r="WD2822" s="199"/>
      <c r="WE2822" s="206"/>
      <c r="WH2822" s="199"/>
      <c r="WI2822" s="206"/>
      <c r="WL2822" s="199"/>
      <c r="WM2822" s="206"/>
      <c r="WP2822" s="199"/>
      <c r="WQ2822" s="206"/>
      <c r="WT2822" s="199"/>
      <c r="WU2822" s="206"/>
      <c r="WX2822" s="199"/>
      <c r="WY2822" s="206"/>
      <c r="XB2822" s="199"/>
      <c r="XC2822" s="206"/>
      <c r="XF2822" s="199"/>
      <c r="XG2822" s="206"/>
      <c r="XJ2822" s="199"/>
      <c r="XK2822" s="206"/>
      <c r="XN2822" s="199"/>
      <c r="XO2822" s="206"/>
      <c r="XR2822" s="199"/>
      <c r="XS2822" s="206"/>
      <c r="XV2822" s="199"/>
      <c r="XW2822" s="206"/>
      <c r="XZ2822" s="199"/>
      <c r="YA2822" s="206"/>
      <c r="YD2822" s="199"/>
      <c r="YE2822" s="206"/>
      <c r="YH2822" s="199"/>
      <c r="YI2822" s="206"/>
      <c r="YL2822" s="199"/>
      <c r="YM2822" s="206"/>
      <c r="YP2822" s="199"/>
      <c r="YQ2822" s="206"/>
      <c r="YT2822" s="199"/>
      <c r="YU2822" s="206"/>
      <c r="YX2822" s="199"/>
      <c r="YY2822" s="206"/>
      <c r="ZB2822" s="199"/>
      <c r="ZC2822" s="206"/>
      <c r="ZF2822" s="199"/>
      <c r="ZG2822" s="206"/>
      <c r="ZJ2822" s="199"/>
      <c r="ZK2822" s="206"/>
      <c r="ZN2822" s="199"/>
      <c r="ZO2822" s="206"/>
      <c r="ZR2822" s="199"/>
      <c r="ZS2822" s="206"/>
      <c r="ZV2822" s="199"/>
      <c r="ZW2822" s="206"/>
      <c r="ZZ2822" s="199"/>
      <c r="AAA2822" s="206"/>
      <c r="AAD2822" s="199"/>
      <c r="AAE2822" s="206"/>
      <c r="AAH2822" s="199"/>
      <c r="AAI2822" s="206"/>
      <c r="AAL2822" s="199"/>
      <c r="AAM2822" s="206"/>
      <c r="AAP2822" s="199"/>
      <c r="AAQ2822" s="206"/>
      <c r="AAT2822" s="199"/>
      <c r="AAU2822" s="206"/>
      <c r="AAX2822" s="199"/>
      <c r="AAY2822" s="206"/>
      <c r="ABB2822" s="199"/>
      <c r="ABC2822" s="206"/>
      <c r="ABF2822" s="199"/>
      <c r="ABG2822" s="206"/>
      <c r="ABJ2822" s="199"/>
      <c r="ABK2822" s="206"/>
      <c r="ABN2822" s="199"/>
      <c r="ABO2822" s="206"/>
      <c r="ABR2822" s="199"/>
      <c r="ABS2822" s="206"/>
      <c r="ABV2822" s="199"/>
      <c r="ABW2822" s="206"/>
      <c r="ABZ2822" s="199"/>
      <c r="ACA2822" s="206"/>
      <c r="ACD2822" s="199"/>
      <c r="ACE2822" s="206"/>
      <c r="ACH2822" s="199"/>
      <c r="ACI2822" s="206"/>
      <c r="ACL2822" s="199"/>
      <c r="ACM2822" s="206"/>
      <c r="ACP2822" s="199"/>
      <c r="ACQ2822" s="206"/>
      <c r="ACT2822" s="199"/>
      <c r="ACU2822" s="206"/>
      <c r="ACX2822" s="199"/>
      <c r="ACY2822" s="206"/>
      <c r="ADB2822" s="199"/>
      <c r="ADC2822" s="206"/>
      <c r="ADF2822" s="199"/>
      <c r="ADG2822" s="206"/>
      <c r="ADJ2822" s="199"/>
      <c r="ADK2822" s="206"/>
      <c r="ADN2822" s="199"/>
      <c r="ADO2822" s="206"/>
      <c r="ADR2822" s="199"/>
      <c r="ADS2822" s="206"/>
      <c r="ADV2822" s="199"/>
      <c r="ADW2822" s="206"/>
      <c r="ADZ2822" s="199"/>
      <c r="AEA2822" s="206"/>
      <c r="AED2822" s="199"/>
      <c r="AEE2822" s="206"/>
      <c r="AEH2822" s="199"/>
      <c r="AEI2822" s="206"/>
      <c r="AEL2822" s="199"/>
      <c r="AEM2822" s="206"/>
      <c r="AEP2822" s="199"/>
      <c r="AEQ2822" s="206"/>
      <c r="AET2822" s="199"/>
      <c r="AEU2822" s="206"/>
      <c r="AEX2822" s="199"/>
      <c r="AEY2822" s="206"/>
      <c r="AFB2822" s="199"/>
      <c r="AFC2822" s="206"/>
      <c r="AFF2822" s="199"/>
      <c r="AFG2822" s="206"/>
      <c r="AFJ2822" s="199"/>
      <c r="AFK2822" s="206"/>
      <c r="AFN2822" s="199"/>
      <c r="AFO2822" s="206"/>
      <c r="AFR2822" s="199"/>
      <c r="AFS2822" s="206"/>
      <c r="AFV2822" s="199"/>
      <c r="AFW2822" s="206"/>
      <c r="AFZ2822" s="199"/>
      <c r="AGA2822" s="206"/>
      <c r="AGD2822" s="199"/>
      <c r="AGE2822" s="206"/>
      <c r="AGH2822" s="199"/>
      <c r="AGI2822" s="206"/>
      <c r="AGL2822" s="199"/>
      <c r="AGM2822" s="206"/>
      <c r="AGP2822" s="199"/>
      <c r="AGQ2822" s="206"/>
      <c r="AGT2822" s="199"/>
      <c r="AGU2822" s="206"/>
      <c r="AGX2822" s="199"/>
      <c r="AGY2822" s="206"/>
      <c r="AHB2822" s="199"/>
      <c r="AHC2822" s="206"/>
      <c r="AHF2822" s="199"/>
      <c r="AHG2822" s="206"/>
      <c r="AHJ2822" s="199"/>
      <c r="AHK2822" s="206"/>
      <c r="AHN2822" s="199"/>
      <c r="AHO2822" s="206"/>
      <c r="AHR2822" s="199"/>
      <c r="AHS2822" s="206"/>
      <c r="AHV2822" s="199"/>
      <c r="AHW2822" s="206"/>
      <c r="AHZ2822" s="199"/>
      <c r="AIA2822" s="206"/>
      <c r="AID2822" s="199"/>
      <c r="AIE2822" s="206"/>
      <c r="AIH2822" s="199"/>
      <c r="AII2822" s="206"/>
      <c r="AIL2822" s="199"/>
      <c r="AIM2822" s="206"/>
      <c r="AIP2822" s="199"/>
      <c r="AIQ2822" s="206"/>
      <c r="AIT2822" s="199"/>
      <c r="AIU2822" s="206"/>
      <c r="AIX2822" s="199"/>
      <c r="AIY2822" s="206"/>
      <c r="AJB2822" s="199"/>
      <c r="AJC2822" s="206"/>
      <c r="AJF2822" s="199"/>
      <c r="AJG2822" s="206"/>
      <c r="AJJ2822" s="199"/>
      <c r="AJK2822" s="206"/>
      <c r="AJN2822" s="199"/>
      <c r="AJO2822" s="206"/>
      <c r="AJR2822" s="199"/>
      <c r="AJS2822" s="206"/>
      <c r="AJV2822" s="199"/>
      <c r="AJW2822" s="206"/>
      <c r="AJZ2822" s="199"/>
      <c r="AKA2822" s="206"/>
      <c r="AKD2822" s="199"/>
      <c r="AKE2822" s="206"/>
      <c r="AKH2822" s="199"/>
      <c r="AKI2822" s="206"/>
      <c r="AKL2822" s="199"/>
      <c r="AKM2822" s="206"/>
      <c r="AKP2822" s="199"/>
      <c r="AKQ2822" s="206"/>
      <c r="AKT2822" s="199"/>
      <c r="AKU2822" s="206"/>
      <c r="AKX2822" s="199"/>
      <c r="AKY2822" s="206"/>
      <c r="ALB2822" s="199"/>
      <c r="ALC2822" s="206"/>
      <c r="ALF2822" s="199"/>
      <c r="ALG2822" s="206"/>
      <c r="ALJ2822" s="199"/>
      <c r="ALK2822" s="206"/>
      <c r="ALN2822" s="199"/>
      <c r="ALO2822" s="206"/>
      <c r="ALR2822" s="199"/>
      <c r="ALS2822" s="206"/>
      <c r="ALV2822" s="199"/>
      <c r="ALW2822" s="206"/>
      <c r="ALZ2822" s="199"/>
      <c r="AMA2822" s="206"/>
      <c r="AMD2822" s="199"/>
      <c r="AME2822" s="206"/>
      <c r="AMH2822" s="199"/>
      <c r="AMI2822" s="206"/>
      <c r="AML2822" s="199"/>
      <c r="AMM2822" s="206"/>
      <c r="AMP2822" s="199"/>
      <c r="AMQ2822" s="206"/>
      <c r="AMT2822" s="199"/>
      <c r="AMU2822" s="206"/>
      <c r="AMX2822" s="199"/>
      <c r="AMY2822" s="206"/>
      <c r="ANB2822" s="199"/>
      <c r="ANC2822" s="206"/>
      <c r="ANF2822" s="199"/>
      <c r="ANG2822" s="206"/>
      <c r="ANJ2822" s="199"/>
      <c r="ANK2822" s="206"/>
      <c r="ANN2822" s="199"/>
      <c r="ANO2822" s="206"/>
      <c r="ANR2822" s="199"/>
      <c r="ANS2822" s="206"/>
      <c r="ANV2822" s="199"/>
      <c r="ANW2822" s="206"/>
      <c r="ANZ2822" s="199"/>
      <c r="AOA2822" s="206"/>
      <c r="AOD2822" s="199"/>
      <c r="AOE2822" s="206"/>
      <c r="AOH2822" s="199"/>
      <c r="AOI2822" s="206"/>
      <c r="AOL2822" s="199"/>
      <c r="AOM2822" s="206"/>
    </row>
    <row r="2823" spans="1:1023 1026:1079" x14ac:dyDescent="0.25">
      <c r="A2823" s="206">
        <v>2633</v>
      </c>
      <c r="B2823" s="208"/>
      <c r="C2823" s="206" t="s">
        <v>3704</v>
      </c>
      <c r="D2823" s="315">
        <v>43496</v>
      </c>
      <c r="E2823" s="463" t="s">
        <v>1213</v>
      </c>
      <c r="F2823" s="208" t="s">
        <v>612</v>
      </c>
      <c r="G2823" s="208" t="s">
        <v>608</v>
      </c>
      <c r="H2823" s="315">
        <v>43496</v>
      </c>
      <c r="I2823" s="315">
        <v>43496</v>
      </c>
      <c r="J2823" s="338">
        <v>0.97569444444444453</v>
      </c>
      <c r="K2823" s="338">
        <v>0.98263888888888884</v>
      </c>
      <c r="L2823" s="193"/>
      <c r="M2823" s="214" t="s">
        <v>65</v>
      </c>
      <c r="N2823" s="206">
        <v>5</v>
      </c>
      <c r="O2823" s="214" t="s">
        <v>65</v>
      </c>
      <c r="P2823" s="206">
        <v>5</v>
      </c>
      <c r="S2823" s="214" t="s">
        <v>65</v>
      </c>
      <c r="T2823" s="206">
        <v>5</v>
      </c>
      <c r="U2823" s="214" t="s">
        <v>65</v>
      </c>
      <c r="V2823" s="206">
        <v>5</v>
      </c>
      <c r="AC2823" s="222">
        <f t="shared" si="640"/>
        <v>100</v>
      </c>
      <c r="AD2823" s="221" t="s">
        <v>37</v>
      </c>
      <c r="AE2823" s="200">
        <v>1</v>
      </c>
      <c r="AF2823" s="200"/>
      <c r="AG2823" s="200"/>
      <c r="AH2823" s="200"/>
      <c r="AI2823" s="200"/>
      <c r="AJ2823" s="200"/>
      <c r="AK2823" s="200"/>
      <c r="AL2823" s="224"/>
      <c r="AM2823" s="391">
        <f t="shared" si="643"/>
        <v>1</v>
      </c>
      <c r="AN2823" s="222">
        <v>0.1</v>
      </c>
      <c r="AO2823" s="228"/>
      <c r="AP2823" s="230">
        <f t="shared" si="644"/>
        <v>0.1</v>
      </c>
      <c r="AQ2823" s="399"/>
      <c r="AR2823" s="194"/>
      <c r="AS2823" s="235" t="str">
        <f t="shared" ca="1" si="645"/>
        <v>ok</v>
      </c>
      <c r="AT2823" s="225" t="str">
        <f t="shared" ca="1" si="646"/>
        <v>ok</v>
      </c>
      <c r="AU2823" s="221"/>
      <c r="AV2823" s="197">
        <v>0.1</v>
      </c>
      <c r="AW2823" s="198">
        <v>6</v>
      </c>
      <c r="AX2823" s="199" t="s">
        <v>610</v>
      </c>
      <c r="AY2823" s="206" t="s">
        <v>604</v>
      </c>
      <c r="BB2823" s="199"/>
      <c r="BC2823" s="206"/>
      <c r="BF2823" s="199"/>
      <c r="BG2823" s="206"/>
      <c r="BJ2823" s="199"/>
      <c r="BK2823" s="206"/>
      <c r="BN2823" s="199"/>
      <c r="BO2823" s="206"/>
      <c r="BR2823" s="199"/>
      <c r="BS2823" s="206"/>
      <c r="BV2823" s="199"/>
      <c r="BW2823" s="206"/>
      <c r="BZ2823" s="199"/>
      <c r="CA2823" s="206"/>
      <c r="CD2823" s="199"/>
      <c r="CE2823" s="206"/>
      <c r="CH2823" s="199"/>
      <c r="CI2823" s="206"/>
      <c r="CL2823" s="199"/>
      <c r="CM2823" s="206"/>
      <c r="CP2823" s="199"/>
      <c r="CQ2823" s="206"/>
      <c r="CT2823" s="199"/>
      <c r="CU2823" s="206"/>
      <c r="CX2823" s="199"/>
      <c r="CY2823" s="206"/>
      <c r="DB2823" s="199"/>
      <c r="DC2823" s="206"/>
      <c r="DF2823" s="199"/>
      <c r="DG2823" s="206"/>
      <c r="DJ2823" s="199"/>
      <c r="DK2823" s="206"/>
      <c r="DN2823" s="199"/>
      <c r="DO2823" s="206"/>
      <c r="DR2823" s="199"/>
      <c r="DS2823" s="206"/>
      <c r="DV2823" s="199"/>
      <c r="DW2823" s="206"/>
      <c r="DZ2823" s="199"/>
      <c r="EA2823" s="206"/>
      <c r="ED2823" s="199"/>
      <c r="EE2823" s="206"/>
      <c r="EH2823" s="199"/>
      <c r="EI2823" s="206"/>
      <c r="EL2823" s="199"/>
      <c r="EM2823" s="206"/>
      <c r="EP2823" s="199"/>
      <c r="EQ2823" s="206"/>
      <c r="ET2823" s="199"/>
      <c r="EU2823" s="206"/>
      <c r="EX2823" s="199"/>
      <c r="EY2823" s="206"/>
      <c r="FB2823" s="199"/>
      <c r="FC2823" s="206"/>
      <c r="FF2823" s="199"/>
      <c r="FG2823" s="206"/>
      <c r="FJ2823" s="199"/>
      <c r="FK2823" s="206"/>
      <c r="FN2823" s="199"/>
      <c r="FO2823" s="206"/>
      <c r="FR2823" s="199"/>
      <c r="FS2823" s="206"/>
      <c r="FV2823" s="199"/>
      <c r="FW2823" s="206"/>
      <c r="FZ2823" s="199"/>
      <c r="GA2823" s="206"/>
      <c r="GD2823" s="199"/>
      <c r="GE2823" s="206"/>
      <c r="GH2823" s="199"/>
      <c r="GI2823" s="206"/>
      <c r="GL2823" s="199"/>
      <c r="GM2823" s="206"/>
      <c r="GP2823" s="199"/>
      <c r="GQ2823" s="206"/>
      <c r="GT2823" s="199"/>
      <c r="GU2823" s="206"/>
      <c r="GX2823" s="199"/>
      <c r="GY2823" s="206"/>
      <c r="HB2823" s="199"/>
      <c r="HC2823" s="206"/>
      <c r="HF2823" s="199"/>
      <c r="HG2823" s="206"/>
      <c r="HJ2823" s="199"/>
      <c r="HK2823" s="206"/>
      <c r="HN2823" s="199"/>
      <c r="HO2823" s="206"/>
      <c r="HR2823" s="199"/>
      <c r="HS2823" s="206"/>
      <c r="HV2823" s="199"/>
      <c r="HW2823" s="206"/>
      <c r="HZ2823" s="199"/>
      <c r="IA2823" s="206"/>
      <c r="ID2823" s="199"/>
      <c r="IE2823" s="206"/>
      <c r="IH2823" s="199"/>
      <c r="II2823" s="206"/>
      <c r="IL2823" s="199"/>
      <c r="IM2823" s="206"/>
      <c r="IP2823" s="199"/>
      <c r="IQ2823" s="206"/>
      <c r="IT2823" s="199"/>
      <c r="IU2823" s="206"/>
      <c r="IX2823" s="199"/>
      <c r="IY2823" s="206"/>
      <c r="JB2823" s="199"/>
      <c r="JC2823" s="206"/>
      <c r="JF2823" s="199"/>
      <c r="JG2823" s="206"/>
      <c r="JJ2823" s="199"/>
      <c r="JK2823" s="206"/>
      <c r="JN2823" s="199"/>
      <c r="JO2823" s="206"/>
      <c r="JR2823" s="199"/>
      <c r="JS2823" s="206"/>
      <c r="JV2823" s="199"/>
      <c r="JW2823" s="206"/>
      <c r="JZ2823" s="199"/>
      <c r="KA2823" s="206"/>
      <c r="KD2823" s="199"/>
      <c r="KE2823" s="206"/>
      <c r="KH2823" s="199"/>
      <c r="KI2823" s="206"/>
      <c r="KL2823" s="199"/>
      <c r="KM2823" s="206"/>
      <c r="KP2823" s="199"/>
      <c r="KQ2823" s="206"/>
      <c r="KT2823" s="199"/>
      <c r="KU2823" s="206"/>
      <c r="KX2823" s="199"/>
      <c r="KY2823" s="206"/>
      <c r="LB2823" s="199"/>
      <c r="LC2823" s="206"/>
      <c r="LF2823" s="199"/>
      <c r="LG2823" s="206"/>
      <c r="LJ2823" s="199"/>
      <c r="LK2823" s="206"/>
      <c r="LN2823" s="199"/>
      <c r="LO2823" s="206"/>
      <c r="LR2823" s="199"/>
      <c r="LS2823" s="206"/>
      <c r="LV2823" s="199"/>
      <c r="LW2823" s="206"/>
      <c r="LZ2823" s="199"/>
      <c r="MA2823" s="206"/>
      <c r="MD2823" s="199"/>
      <c r="ME2823" s="206"/>
      <c r="MH2823" s="199"/>
      <c r="MI2823" s="206"/>
      <c r="ML2823" s="199"/>
      <c r="MM2823" s="206"/>
      <c r="MP2823" s="199"/>
      <c r="MQ2823" s="206"/>
      <c r="MT2823" s="199"/>
      <c r="MU2823" s="206"/>
      <c r="MX2823" s="199"/>
      <c r="MY2823" s="206"/>
      <c r="NB2823" s="199"/>
      <c r="NC2823" s="206"/>
      <c r="NF2823" s="199"/>
      <c r="NG2823" s="206"/>
      <c r="NJ2823" s="199"/>
      <c r="NK2823" s="206"/>
      <c r="NN2823" s="199"/>
      <c r="NO2823" s="206"/>
      <c r="NR2823" s="199"/>
      <c r="NS2823" s="206"/>
      <c r="NV2823" s="199"/>
      <c r="NW2823" s="206"/>
      <c r="NZ2823" s="199"/>
      <c r="OA2823" s="206"/>
      <c r="OD2823" s="199"/>
      <c r="OE2823" s="206"/>
      <c r="OH2823" s="199"/>
      <c r="OI2823" s="206"/>
      <c r="OL2823" s="199"/>
      <c r="OM2823" s="206"/>
      <c r="OP2823" s="199"/>
      <c r="OQ2823" s="206"/>
      <c r="OT2823" s="199"/>
      <c r="OU2823" s="206"/>
      <c r="OX2823" s="199"/>
      <c r="OY2823" s="206"/>
      <c r="PB2823" s="199"/>
      <c r="PC2823" s="206"/>
      <c r="PF2823" s="199"/>
      <c r="PG2823" s="206"/>
      <c r="PJ2823" s="199"/>
      <c r="PK2823" s="206"/>
      <c r="PN2823" s="199"/>
      <c r="PO2823" s="206"/>
      <c r="PR2823" s="199"/>
      <c r="PS2823" s="206"/>
      <c r="PV2823" s="199"/>
      <c r="PW2823" s="206"/>
      <c r="PZ2823" s="199"/>
      <c r="QA2823" s="206"/>
      <c r="QD2823" s="199"/>
      <c r="QE2823" s="206"/>
      <c r="QH2823" s="199"/>
      <c r="QI2823" s="206"/>
      <c r="QL2823" s="199"/>
      <c r="QM2823" s="206"/>
      <c r="QP2823" s="199"/>
      <c r="QQ2823" s="206"/>
      <c r="QT2823" s="199"/>
      <c r="QU2823" s="206"/>
      <c r="QX2823" s="199"/>
      <c r="QY2823" s="206"/>
      <c r="RB2823" s="199"/>
      <c r="RC2823" s="206"/>
      <c r="RF2823" s="199"/>
      <c r="RG2823" s="206"/>
      <c r="RJ2823" s="199"/>
      <c r="RK2823" s="206"/>
      <c r="RN2823" s="199"/>
      <c r="RO2823" s="206"/>
      <c r="RR2823" s="199"/>
      <c r="RS2823" s="206"/>
      <c r="RV2823" s="199"/>
      <c r="RW2823" s="206"/>
      <c r="RZ2823" s="199"/>
      <c r="SA2823" s="206"/>
      <c r="SD2823" s="199"/>
      <c r="SE2823" s="206"/>
      <c r="SH2823" s="199"/>
      <c r="SI2823" s="206"/>
      <c r="SL2823" s="199"/>
      <c r="SM2823" s="206"/>
      <c r="SP2823" s="199"/>
      <c r="SQ2823" s="206"/>
      <c r="ST2823" s="199"/>
      <c r="SU2823" s="206"/>
      <c r="SX2823" s="199"/>
      <c r="SY2823" s="206"/>
      <c r="TB2823" s="199"/>
      <c r="TC2823" s="206"/>
      <c r="TF2823" s="199"/>
      <c r="TG2823" s="206"/>
      <c r="TJ2823" s="199"/>
      <c r="TK2823" s="206"/>
      <c r="TN2823" s="199"/>
      <c r="TO2823" s="206"/>
      <c r="TR2823" s="199"/>
      <c r="TS2823" s="206"/>
      <c r="TV2823" s="199"/>
      <c r="TW2823" s="206"/>
      <c r="TZ2823" s="199"/>
      <c r="UA2823" s="206"/>
      <c r="UD2823" s="199"/>
      <c r="UE2823" s="206"/>
      <c r="UH2823" s="199"/>
      <c r="UI2823" s="206"/>
      <c r="UL2823" s="199"/>
      <c r="UM2823" s="206"/>
      <c r="UP2823" s="199"/>
      <c r="UQ2823" s="206"/>
      <c r="UT2823" s="199"/>
      <c r="UU2823" s="206"/>
      <c r="UX2823" s="199"/>
      <c r="UY2823" s="206"/>
      <c r="VB2823" s="199"/>
      <c r="VC2823" s="206"/>
      <c r="VF2823" s="199"/>
      <c r="VG2823" s="206"/>
      <c r="VJ2823" s="199"/>
      <c r="VK2823" s="206"/>
      <c r="VN2823" s="199"/>
      <c r="VO2823" s="206"/>
      <c r="VR2823" s="199"/>
      <c r="VS2823" s="206"/>
      <c r="VV2823" s="199"/>
      <c r="VW2823" s="206"/>
      <c r="VZ2823" s="199"/>
      <c r="WA2823" s="206"/>
      <c r="WD2823" s="199"/>
      <c r="WE2823" s="206"/>
      <c r="WH2823" s="199"/>
      <c r="WI2823" s="206"/>
      <c r="WL2823" s="199"/>
      <c r="WM2823" s="206"/>
      <c r="WP2823" s="199"/>
      <c r="WQ2823" s="206"/>
      <c r="WT2823" s="199"/>
      <c r="WU2823" s="206"/>
      <c r="WX2823" s="199"/>
      <c r="WY2823" s="206"/>
      <c r="XB2823" s="199"/>
      <c r="XC2823" s="206"/>
      <c r="XF2823" s="199"/>
      <c r="XG2823" s="206"/>
      <c r="XJ2823" s="199"/>
      <c r="XK2823" s="206"/>
      <c r="XN2823" s="199"/>
      <c r="XO2823" s="206"/>
      <c r="XR2823" s="199"/>
      <c r="XS2823" s="206"/>
      <c r="XV2823" s="199"/>
      <c r="XW2823" s="206"/>
      <c r="XZ2823" s="199"/>
      <c r="YA2823" s="206"/>
      <c r="YD2823" s="199"/>
      <c r="YE2823" s="206"/>
      <c r="YH2823" s="199"/>
      <c r="YI2823" s="206"/>
      <c r="YL2823" s="199"/>
      <c r="YM2823" s="206"/>
      <c r="YP2823" s="199"/>
      <c r="YQ2823" s="206"/>
      <c r="YT2823" s="199"/>
      <c r="YU2823" s="206"/>
      <c r="YX2823" s="199"/>
      <c r="YY2823" s="206"/>
      <c r="ZB2823" s="199"/>
      <c r="ZC2823" s="206"/>
      <c r="ZF2823" s="199"/>
      <c r="ZG2823" s="206"/>
      <c r="ZJ2823" s="199"/>
      <c r="ZK2823" s="206"/>
      <c r="ZN2823" s="199"/>
      <c r="ZO2823" s="206"/>
      <c r="ZR2823" s="199"/>
      <c r="ZS2823" s="206"/>
      <c r="ZV2823" s="199"/>
      <c r="ZW2823" s="206"/>
      <c r="ZZ2823" s="199"/>
      <c r="AAA2823" s="206"/>
      <c r="AAD2823" s="199"/>
      <c r="AAE2823" s="206"/>
      <c r="AAH2823" s="199"/>
      <c r="AAI2823" s="206"/>
      <c r="AAL2823" s="199"/>
      <c r="AAM2823" s="206"/>
      <c r="AAP2823" s="199"/>
      <c r="AAQ2823" s="206"/>
      <c r="AAT2823" s="199"/>
      <c r="AAU2823" s="206"/>
      <c r="AAX2823" s="199"/>
      <c r="AAY2823" s="206"/>
      <c r="ABB2823" s="199"/>
      <c r="ABC2823" s="206"/>
      <c r="ABF2823" s="199"/>
      <c r="ABG2823" s="206"/>
      <c r="ABJ2823" s="199"/>
      <c r="ABK2823" s="206"/>
      <c r="ABN2823" s="199"/>
      <c r="ABO2823" s="206"/>
      <c r="ABR2823" s="199"/>
      <c r="ABS2823" s="206"/>
      <c r="ABV2823" s="199"/>
      <c r="ABW2823" s="206"/>
      <c r="ABZ2823" s="199"/>
      <c r="ACA2823" s="206"/>
      <c r="ACD2823" s="199"/>
      <c r="ACE2823" s="206"/>
      <c r="ACH2823" s="199"/>
      <c r="ACI2823" s="206"/>
      <c r="ACL2823" s="199"/>
      <c r="ACM2823" s="206"/>
      <c r="ACP2823" s="199"/>
      <c r="ACQ2823" s="206"/>
      <c r="ACT2823" s="199"/>
      <c r="ACU2823" s="206"/>
      <c r="ACX2823" s="199"/>
      <c r="ACY2823" s="206"/>
      <c r="ADB2823" s="199"/>
      <c r="ADC2823" s="206"/>
      <c r="ADF2823" s="199"/>
      <c r="ADG2823" s="206"/>
      <c r="ADJ2823" s="199"/>
      <c r="ADK2823" s="206"/>
      <c r="ADN2823" s="199"/>
      <c r="ADO2823" s="206"/>
      <c r="ADR2823" s="199"/>
      <c r="ADS2823" s="206"/>
      <c r="ADV2823" s="199"/>
      <c r="ADW2823" s="206"/>
      <c r="ADZ2823" s="199"/>
      <c r="AEA2823" s="206"/>
      <c r="AED2823" s="199"/>
      <c r="AEE2823" s="206"/>
      <c r="AEH2823" s="199"/>
      <c r="AEI2823" s="206"/>
      <c r="AEL2823" s="199"/>
      <c r="AEM2823" s="206"/>
      <c r="AEP2823" s="199"/>
      <c r="AEQ2823" s="206"/>
      <c r="AET2823" s="199"/>
      <c r="AEU2823" s="206"/>
      <c r="AEX2823" s="199"/>
      <c r="AEY2823" s="206"/>
      <c r="AFB2823" s="199"/>
      <c r="AFC2823" s="206"/>
      <c r="AFF2823" s="199"/>
      <c r="AFG2823" s="206"/>
      <c r="AFJ2823" s="199"/>
      <c r="AFK2823" s="206"/>
      <c r="AFN2823" s="199"/>
      <c r="AFO2823" s="206"/>
      <c r="AFR2823" s="199"/>
      <c r="AFS2823" s="206"/>
      <c r="AFV2823" s="199"/>
      <c r="AFW2823" s="206"/>
      <c r="AFZ2823" s="199"/>
      <c r="AGA2823" s="206"/>
      <c r="AGD2823" s="199"/>
      <c r="AGE2823" s="206"/>
      <c r="AGH2823" s="199"/>
      <c r="AGI2823" s="206"/>
      <c r="AGL2823" s="199"/>
      <c r="AGM2823" s="206"/>
      <c r="AGP2823" s="199"/>
      <c r="AGQ2823" s="206"/>
      <c r="AGT2823" s="199"/>
      <c r="AGU2823" s="206"/>
      <c r="AGX2823" s="199"/>
      <c r="AGY2823" s="206"/>
      <c r="AHB2823" s="199"/>
      <c r="AHC2823" s="206"/>
      <c r="AHF2823" s="199"/>
      <c r="AHG2823" s="206"/>
      <c r="AHJ2823" s="199"/>
      <c r="AHK2823" s="206"/>
      <c r="AHN2823" s="199"/>
      <c r="AHO2823" s="206"/>
      <c r="AHR2823" s="199"/>
      <c r="AHS2823" s="206"/>
      <c r="AHV2823" s="199"/>
      <c r="AHW2823" s="206"/>
      <c r="AHZ2823" s="199"/>
      <c r="AIA2823" s="206"/>
      <c r="AID2823" s="199"/>
      <c r="AIE2823" s="206"/>
      <c r="AIH2823" s="199"/>
      <c r="AII2823" s="206"/>
      <c r="AIL2823" s="199"/>
      <c r="AIM2823" s="206"/>
      <c r="AIP2823" s="199"/>
      <c r="AIQ2823" s="206"/>
      <c r="AIT2823" s="199"/>
      <c r="AIU2823" s="206"/>
      <c r="AIX2823" s="199"/>
      <c r="AIY2823" s="206"/>
      <c r="AJB2823" s="199"/>
      <c r="AJC2823" s="206"/>
      <c r="AJF2823" s="199"/>
      <c r="AJG2823" s="206"/>
      <c r="AJJ2823" s="199"/>
      <c r="AJK2823" s="206"/>
      <c r="AJN2823" s="199"/>
      <c r="AJO2823" s="206"/>
      <c r="AJR2823" s="199"/>
      <c r="AJS2823" s="206"/>
      <c r="AJV2823" s="199"/>
      <c r="AJW2823" s="206"/>
      <c r="AJZ2823" s="199"/>
      <c r="AKA2823" s="206"/>
      <c r="AKD2823" s="199"/>
      <c r="AKE2823" s="206"/>
      <c r="AKH2823" s="199"/>
      <c r="AKI2823" s="206"/>
      <c r="AKL2823" s="199"/>
      <c r="AKM2823" s="206"/>
      <c r="AKP2823" s="199"/>
      <c r="AKQ2823" s="206"/>
      <c r="AKT2823" s="199"/>
      <c r="AKU2823" s="206"/>
      <c r="AKX2823" s="199"/>
      <c r="AKY2823" s="206"/>
      <c r="ALB2823" s="199"/>
      <c r="ALC2823" s="206"/>
      <c r="ALF2823" s="199"/>
      <c r="ALG2823" s="206"/>
      <c r="ALJ2823" s="199"/>
      <c r="ALK2823" s="206"/>
      <c r="ALN2823" s="199"/>
      <c r="ALO2823" s="206"/>
      <c r="ALR2823" s="199"/>
      <c r="ALS2823" s="206"/>
      <c r="ALV2823" s="199"/>
      <c r="ALW2823" s="206"/>
      <c r="ALZ2823" s="199"/>
      <c r="AMA2823" s="206"/>
      <c r="AMD2823" s="199"/>
      <c r="AME2823" s="206"/>
      <c r="AMH2823" s="199"/>
      <c r="AMI2823" s="206"/>
      <c r="AML2823" s="199"/>
      <c r="AMM2823" s="206"/>
      <c r="AMP2823" s="199"/>
      <c r="AMQ2823" s="206"/>
      <c r="AMT2823" s="199"/>
      <c r="AMU2823" s="206"/>
      <c r="AMX2823" s="199"/>
      <c r="AMY2823" s="206"/>
      <c r="ANB2823" s="199"/>
      <c r="ANC2823" s="206"/>
      <c r="ANF2823" s="199"/>
      <c r="ANG2823" s="206"/>
      <c r="ANJ2823" s="199"/>
      <c r="ANK2823" s="206"/>
      <c r="ANN2823" s="199"/>
      <c r="ANO2823" s="206"/>
      <c r="ANR2823" s="199"/>
      <c r="ANS2823" s="206"/>
      <c r="ANV2823" s="199"/>
      <c r="ANW2823" s="206"/>
      <c r="ANZ2823" s="199"/>
      <c r="AOA2823" s="206"/>
      <c r="AOD2823" s="199"/>
      <c r="AOE2823" s="206"/>
      <c r="AOH2823" s="199"/>
      <c r="AOI2823" s="206"/>
      <c r="AOL2823" s="199"/>
      <c r="AOM2823" s="206"/>
    </row>
    <row r="2824" spans="1:1023 1026:1079" x14ac:dyDescent="0.25">
      <c r="A2824" s="206">
        <v>2634</v>
      </c>
      <c r="B2824" s="208"/>
      <c r="C2824" s="206" t="s">
        <v>3705</v>
      </c>
      <c r="D2824" s="315">
        <v>43496</v>
      </c>
      <c r="E2824" s="463" t="s">
        <v>1213</v>
      </c>
      <c r="F2824" s="208" t="s">
        <v>612</v>
      </c>
      <c r="G2824" s="208" t="s">
        <v>608</v>
      </c>
      <c r="H2824" s="315">
        <v>43496</v>
      </c>
      <c r="I2824" s="315">
        <v>43496</v>
      </c>
      <c r="J2824" s="338">
        <v>0.98958333333333337</v>
      </c>
      <c r="K2824" s="338">
        <v>0.99652777777777779</v>
      </c>
      <c r="L2824" s="193"/>
      <c r="M2824" s="215" t="s">
        <v>136</v>
      </c>
      <c r="N2824" s="206">
        <v>5</v>
      </c>
      <c r="O2824" s="215" t="s">
        <v>136</v>
      </c>
      <c r="P2824" s="206">
        <v>5</v>
      </c>
      <c r="S2824" s="215" t="s">
        <v>136</v>
      </c>
      <c r="T2824" s="206">
        <v>5</v>
      </c>
      <c r="U2824" s="215" t="s">
        <v>136</v>
      </c>
      <c r="V2824" s="206">
        <v>5</v>
      </c>
      <c r="AC2824" s="222">
        <f t="shared" si="640"/>
        <v>100</v>
      </c>
      <c r="AD2824" s="221" t="s">
        <v>37</v>
      </c>
      <c r="AE2824" s="200">
        <v>2</v>
      </c>
      <c r="AF2824" s="200"/>
      <c r="AG2824" s="200"/>
      <c r="AH2824" s="200"/>
      <c r="AI2824" s="200"/>
      <c r="AJ2824" s="200"/>
      <c r="AK2824" s="200"/>
      <c r="AL2824" s="224"/>
      <c r="AM2824" s="391">
        <f t="shared" si="643"/>
        <v>2</v>
      </c>
      <c r="AN2824" s="222">
        <v>0.25</v>
      </c>
      <c r="AO2824" s="228">
        <v>0.25</v>
      </c>
      <c r="AP2824" s="230">
        <f t="shared" si="644"/>
        <v>0</v>
      </c>
      <c r="AQ2824" s="399"/>
      <c r="AR2824" s="194"/>
      <c r="AS2824" s="235" t="str">
        <f t="shared" ca="1" si="645"/>
        <v>ok</v>
      </c>
      <c r="AT2824" s="225" t="str">
        <f t="shared" ca="1" si="646"/>
        <v>ok</v>
      </c>
      <c r="AU2824" s="221"/>
      <c r="AV2824" s="197">
        <v>0.15</v>
      </c>
      <c r="AW2824" s="198">
        <v>6</v>
      </c>
      <c r="AX2824" s="199" t="s">
        <v>603</v>
      </c>
      <c r="AY2824" s="206" t="s">
        <v>604</v>
      </c>
      <c r="AZ2824" s="197">
        <v>0.1</v>
      </c>
      <c r="BA2824" s="198">
        <v>1</v>
      </c>
      <c r="BB2824" s="199" t="s">
        <v>603</v>
      </c>
      <c r="BC2824" s="206" t="s">
        <v>604</v>
      </c>
      <c r="BF2824" s="199"/>
      <c r="BG2824" s="206"/>
      <c r="BJ2824" s="199"/>
      <c r="BK2824" s="206"/>
      <c r="BN2824" s="199"/>
      <c r="BO2824" s="206"/>
      <c r="BR2824" s="199"/>
      <c r="BS2824" s="206"/>
      <c r="BV2824" s="199"/>
      <c r="BW2824" s="206"/>
      <c r="BZ2824" s="199"/>
      <c r="CA2824" s="206"/>
      <c r="CD2824" s="199"/>
      <c r="CE2824" s="206"/>
      <c r="CH2824" s="199"/>
      <c r="CI2824" s="206"/>
      <c r="CL2824" s="199"/>
      <c r="CM2824" s="206"/>
      <c r="CP2824" s="199"/>
      <c r="CQ2824" s="206"/>
      <c r="CT2824" s="199"/>
      <c r="CU2824" s="206"/>
      <c r="CX2824" s="199"/>
      <c r="CY2824" s="206"/>
      <c r="DB2824" s="199"/>
      <c r="DC2824" s="206"/>
      <c r="DF2824" s="199"/>
      <c r="DG2824" s="206"/>
      <c r="DJ2824" s="199"/>
      <c r="DK2824" s="206"/>
      <c r="DN2824" s="199"/>
      <c r="DO2824" s="206"/>
      <c r="DR2824" s="199"/>
      <c r="DS2824" s="206"/>
      <c r="DV2824" s="199"/>
      <c r="DW2824" s="206"/>
      <c r="DZ2824" s="199"/>
      <c r="EA2824" s="206"/>
      <c r="ED2824" s="199"/>
      <c r="EE2824" s="206"/>
      <c r="EH2824" s="199"/>
      <c r="EI2824" s="206"/>
      <c r="EL2824" s="199"/>
      <c r="EM2824" s="206"/>
      <c r="EP2824" s="199"/>
      <c r="EQ2824" s="206"/>
      <c r="ET2824" s="199"/>
      <c r="EU2824" s="206"/>
      <c r="EX2824" s="199"/>
      <c r="EY2824" s="206"/>
      <c r="FB2824" s="199"/>
      <c r="FC2824" s="206"/>
      <c r="FF2824" s="199"/>
      <c r="FG2824" s="206"/>
      <c r="FJ2824" s="199"/>
      <c r="FK2824" s="206"/>
      <c r="FN2824" s="199"/>
      <c r="FO2824" s="206"/>
      <c r="FR2824" s="199"/>
      <c r="FS2824" s="206"/>
      <c r="FV2824" s="199"/>
      <c r="FW2824" s="206"/>
      <c r="FZ2824" s="199"/>
      <c r="GA2824" s="206"/>
      <c r="GD2824" s="199"/>
      <c r="GE2824" s="206"/>
      <c r="GH2824" s="199"/>
      <c r="GI2824" s="206"/>
      <c r="GL2824" s="199"/>
      <c r="GM2824" s="206"/>
      <c r="GP2824" s="199"/>
      <c r="GQ2824" s="206"/>
      <c r="GT2824" s="199"/>
      <c r="GU2824" s="206"/>
      <c r="GX2824" s="199"/>
      <c r="GY2824" s="206"/>
      <c r="HB2824" s="199"/>
      <c r="HC2824" s="206"/>
      <c r="HF2824" s="199"/>
      <c r="HG2824" s="206"/>
      <c r="HJ2824" s="199"/>
      <c r="HK2824" s="206"/>
      <c r="HN2824" s="199"/>
      <c r="HO2824" s="206"/>
      <c r="HR2824" s="199"/>
      <c r="HS2824" s="206"/>
      <c r="HV2824" s="199"/>
      <c r="HW2824" s="206"/>
      <c r="HZ2824" s="199"/>
      <c r="IA2824" s="206"/>
      <c r="ID2824" s="199"/>
      <c r="IE2824" s="206"/>
      <c r="IH2824" s="199"/>
      <c r="II2824" s="206"/>
      <c r="IL2824" s="199"/>
      <c r="IM2824" s="206"/>
      <c r="IP2824" s="199"/>
      <c r="IQ2824" s="206"/>
      <c r="IT2824" s="199"/>
      <c r="IU2824" s="206"/>
      <c r="IX2824" s="199"/>
      <c r="IY2824" s="206"/>
      <c r="JB2824" s="199"/>
      <c r="JC2824" s="206"/>
      <c r="JF2824" s="199"/>
      <c r="JG2824" s="206"/>
      <c r="JJ2824" s="199"/>
      <c r="JK2824" s="206"/>
      <c r="JN2824" s="199"/>
      <c r="JO2824" s="206"/>
      <c r="JR2824" s="199"/>
      <c r="JS2824" s="206"/>
      <c r="JV2824" s="199"/>
      <c r="JW2824" s="206"/>
      <c r="JZ2824" s="199"/>
      <c r="KA2824" s="206"/>
      <c r="KD2824" s="199"/>
      <c r="KE2824" s="206"/>
      <c r="KH2824" s="199"/>
      <c r="KI2824" s="206"/>
      <c r="KL2824" s="199"/>
      <c r="KM2824" s="206"/>
      <c r="KP2824" s="199"/>
      <c r="KQ2824" s="206"/>
      <c r="KT2824" s="199"/>
      <c r="KU2824" s="206"/>
      <c r="KX2824" s="199"/>
      <c r="KY2824" s="206"/>
      <c r="LB2824" s="199"/>
      <c r="LC2824" s="206"/>
      <c r="LF2824" s="199"/>
      <c r="LG2824" s="206"/>
      <c r="LJ2824" s="199"/>
      <c r="LK2824" s="206"/>
      <c r="LN2824" s="199"/>
      <c r="LO2824" s="206"/>
      <c r="LR2824" s="199"/>
      <c r="LS2824" s="206"/>
      <c r="LV2824" s="199"/>
      <c r="LW2824" s="206"/>
      <c r="LZ2824" s="199"/>
      <c r="MA2824" s="206"/>
      <c r="MD2824" s="199"/>
      <c r="ME2824" s="206"/>
      <c r="MH2824" s="199"/>
      <c r="MI2824" s="206"/>
      <c r="ML2824" s="199"/>
      <c r="MM2824" s="206"/>
      <c r="MP2824" s="199"/>
      <c r="MQ2824" s="206"/>
      <c r="MT2824" s="199"/>
      <c r="MU2824" s="206"/>
      <c r="MX2824" s="199"/>
      <c r="MY2824" s="206"/>
      <c r="NB2824" s="199"/>
      <c r="NC2824" s="206"/>
      <c r="NF2824" s="199"/>
      <c r="NG2824" s="206"/>
      <c r="NJ2824" s="199"/>
      <c r="NK2824" s="206"/>
      <c r="NN2824" s="199"/>
      <c r="NO2824" s="206"/>
      <c r="NR2824" s="199"/>
      <c r="NS2824" s="206"/>
      <c r="NV2824" s="199"/>
      <c r="NW2824" s="206"/>
      <c r="NZ2824" s="199"/>
      <c r="OA2824" s="206"/>
      <c r="OD2824" s="199"/>
      <c r="OE2824" s="206"/>
      <c r="OH2824" s="199"/>
      <c r="OI2824" s="206"/>
      <c r="OL2824" s="199"/>
      <c r="OM2824" s="206"/>
      <c r="OP2824" s="199"/>
      <c r="OQ2824" s="206"/>
      <c r="OT2824" s="199"/>
      <c r="OU2824" s="206"/>
      <c r="OX2824" s="199"/>
      <c r="OY2824" s="206"/>
      <c r="PB2824" s="199"/>
      <c r="PC2824" s="206"/>
      <c r="PF2824" s="199"/>
      <c r="PG2824" s="206"/>
      <c r="PJ2824" s="199"/>
      <c r="PK2824" s="206"/>
      <c r="PN2824" s="199"/>
      <c r="PO2824" s="206"/>
      <c r="PR2824" s="199"/>
      <c r="PS2824" s="206"/>
      <c r="PV2824" s="199"/>
      <c r="PW2824" s="206"/>
      <c r="PZ2824" s="199"/>
      <c r="QA2824" s="206"/>
      <c r="QD2824" s="199"/>
      <c r="QE2824" s="206"/>
      <c r="QH2824" s="199"/>
      <c r="QI2824" s="206"/>
      <c r="QL2824" s="199"/>
      <c r="QM2824" s="206"/>
      <c r="QP2824" s="199"/>
      <c r="QQ2824" s="206"/>
      <c r="QT2824" s="199"/>
      <c r="QU2824" s="206"/>
      <c r="QX2824" s="199"/>
      <c r="QY2824" s="206"/>
      <c r="RB2824" s="199"/>
      <c r="RC2824" s="206"/>
      <c r="RF2824" s="199"/>
      <c r="RG2824" s="206"/>
      <c r="RJ2824" s="199"/>
      <c r="RK2824" s="206"/>
      <c r="RN2824" s="199"/>
      <c r="RO2824" s="206"/>
      <c r="RR2824" s="199"/>
      <c r="RS2824" s="206"/>
      <c r="RV2824" s="199"/>
      <c r="RW2824" s="206"/>
      <c r="RZ2824" s="199"/>
      <c r="SA2824" s="206"/>
      <c r="SD2824" s="199"/>
      <c r="SE2824" s="206"/>
      <c r="SH2824" s="199"/>
      <c r="SI2824" s="206"/>
      <c r="SL2824" s="199"/>
      <c r="SM2824" s="206"/>
      <c r="SP2824" s="199"/>
      <c r="SQ2824" s="206"/>
      <c r="ST2824" s="199"/>
      <c r="SU2824" s="206"/>
      <c r="SX2824" s="199"/>
      <c r="SY2824" s="206"/>
      <c r="TB2824" s="199"/>
      <c r="TC2824" s="206"/>
      <c r="TF2824" s="199"/>
      <c r="TG2824" s="206"/>
      <c r="TJ2824" s="199"/>
      <c r="TK2824" s="206"/>
      <c r="TN2824" s="199"/>
      <c r="TO2824" s="206"/>
      <c r="TR2824" s="199"/>
      <c r="TS2824" s="206"/>
      <c r="TV2824" s="199"/>
      <c r="TW2824" s="206"/>
      <c r="TZ2824" s="199"/>
      <c r="UA2824" s="206"/>
      <c r="UD2824" s="199"/>
      <c r="UE2824" s="206"/>
      <c r="UH2824" s="199"/>
      <c r="UI2824" s="206"/>
      <c r="UL2824" s="199"/>
      <c r="UM2824" s="206"/>
      <c r="UP2824" s="199"/>
      <c r="UQ2824" s="206"/>
      <c r="UT2824" s="199"/>
      <c r="UU2824" s="206"/>
      <c r="UX2824" s="199"/>
      <c r="UY2824" s="206"/>
      <c r="VB2824" s="199"/>
      <c r="VC2824" s="206"/>
      <c r="VF2824" s="199"/>
      <c r="VG2824" s="206"/>
      <c r="VJ2824" s="199"/>
      <c r="VK2824" s="206"/>
      <c r="VN2824" s="199"/>
      <c r="VO2824" s="206"/>
      <c r="VR2824" s="199"/>
      <c r="VS2824" s="206"/>
      <c r="VV2824" s="199"/>
      <c r="VW2824" s="206"/>
      <c r="VZ2824" s="199"/>
      <c r="WA2824" s="206"/>
      <c r="WD2824" s="199"/>
      <c r="WE2824" s="206"/>
      <c r="WH2824" s="199"/>
      <c r="WI2824" s="206"/>
      <c r="WL2824" s="199"/>
      <c r="WM2824" s="206"/>
      <c r="WP2824" s="199"/>
      <c r="WQ2824" s="206"/>
      <c r="WT2824" s="199"/>
      <c r="WU2824" s="206"/>
      <c r="WX2824" s="199"/>
      <c r="WY2824" s="206"/>
      <c r="XB2824" s="199"/>
      <c r="XC2824" s="206"/>
      <c r="XF2824" s="199"/>
      <c r="XG2824" s="206"/>
      <c r="XJ2824" s="199"/>
      <c r="XK2824" s="206"/>
      <c r="XN2824" s="199"/>
      <c r="XO2824" s="206"/>
      <c r="XR2824" s="199"/>
      <c r="XS2824" s="206"/>
      <c r="XV2824" s="199"/>
      <c r="XW2824" s="206"/>
      <c r="XZ2824" s="199"/>
      <c r="YA2824" s="206"/>
      <c r="YD2824" s="199"/>
      <c r="YE2824" s="206"/>
      <c r="YH2824" s="199"/>
      <c r="YI2824" s="206"/>
      <c r="YL2824" s="199"/>
      <c r="YM2824" s="206"/>
      <c r="YP2824" s="199"/>
      <c r="YQ2824" s="206"/>
      <c r="YT2824" s="199"/>
      <c r="YU2824" s="206"/>
      <c r="YX2824" s="199"/>
      <c r="YY2824" s="206"/>
      <c r="ZB2824" s="199"/>
      <c r="ZC2824" s="206"/>
      <c r="ZF2824" s="199"/>
      <c r="ZG2824" s="206"/>
      <c r="ZJ2824" s="199"/>
      <c r="ZK2824" s="206"/>
      <c r="ZN2824" s="199"/>
      <c r="ZO2824" s="206"/>
      <c r="ZR2824" s="199"/>
      <c r="ZS2824" s="206"/>
      <c r="ZV2824" s="199"/>
      <c r="ZW2824" s="206"/>
      <c r="ZZ2824" s="199"/>
      <c r="AAA2824" s="206"/>
      <c r="AAD2824" s="199"/>
      <c r="AAE2824" s="206"/>
      <c r="AAH2824" s="199"/>
      <c r="AAI2824" s="206"/>
      <c r="AAL2824" s="199"/>
      <c r="AAM2824" s="206"/>
      <c r="AAP2824" s="199"/>
      <c r="AAQ2824" s="206"/>
      <c r="AAT2824" s="199"/>
      <c r="AAU2824" s="206"/>
      <c r="AAX2824" s="199"/>
      <c r="AAY2824" s="206"/>
      <c r="ABB2824" s="199"/>
      <c r="ABC2824" s="206"/>
      <c r="ABF2824" s="199"/>
      <c r="ABG2824" s="206"/>
      <c r="ABJ2824" s="199"/>
      <c r="ABK2824" s="206"/>
      <c r="ABN2824" s="199"/>
      <c r="ABO2824" s="206"/>
      <c r="ABR2824" s="199"/>
      <c r="ABS2824" s="206"/>
      <c r="ABV2824" s="199"/>
      <c r="ABW2824" s="206"/>
      <c r="ABZ2824" s="199"/>
      <c r="ACA2824" s="206"/>
      <c r="ACD2824" s="199"/>
      <c r="ACE2824" s="206"/>
      <c r="ACH2824" s="199"/>
      <c r="ACI2824" s="206"/>
      <c r="ACL2824" s="199"/>
      <c r="ACM2824" s="206"/>
      <c r="ACP2824" s="199"/>
      <c r="ACQ2824" s="206"/>
      <c r="ACT2824" s="199"/>
      <c r="ACU2824" s="206"/>
      <c r="ACX2824" s="199"/>
      <c r="ACY2824" s="206"/>
      <c r="ADB2824" s="199"/>
      <c r="ADC2824" s="206"/>
      <c r="ADF2824" s="199"/>
      <c r="ADG2824" s="206"/>
      <c r="ADJ2824" s="199"/>
      <c r="ADK2824" s="206"/>
      <c r="ADN2824" s="199"/>
      <c r="ADO2824" s="206"/>
      <c r="ADR2824" s="199"/>
      <c r="ADS2824" s="206"/>
      <c r="ADV2824" s="199"/>
      <c r="ADW2824" s="206"/>
      <c r="ADZ2824" s="199"/>
      <c r="AEA2824" s="206"/>
      <c r="AED2824" s="199"/>
      <c r="AEE2824" s="206"/>
      <c r="AEH2824" s="199"/>
      <c r="AEI2824" s="206"/>
      <c r="AEL2824" s="199"/>
      <c r="AEM2824" s="206"/>
      <c r="AEP2824" s="199"/>
      <c r="AEQ2824" s="206"/>
      <c r="AET2824" s="199"/>
      <c r="AEU2824" s="206"/>
      <c r="AEX2824" s="199"/>
      <c r="AEY2824" s="206"/>
      <c r="AFB2824" s="199"/>
      <c r="AFC2824" s="206"/>
      <c r="AFF2824" s="199"/>
      <c r="AFG2824" s="206"/>
      <c r="AFJ2824" s="199"/>
      <c r="AFK2824" s="206"/>
      <c r="AFN2824" s="199"/>
      <c r="AFO2824" s="206"/>
      <c r="AFR2824" s="199"/>
      <c r="AFS2824" s="206"/>
      <c r="AFV2824" s="199"/>
      <c r="AFW2824" s="206"/>
      <c r="AFZ2824" s="199"/>
      <c r="AGA2824" s="206"/>
      <c r="AGD2824" s="199"/>
      <c r="AGE2824" s="206"/>
      <c r="AGH2824" s="199"/>
      <c r="AGI2824" s="206"/>
      <c r="AGL2824" s="199"/>
      <c r="AGM2824" s="206"/>
      <c r="AGP2824" s="199"/>
      <c r="AGQ2824" s="206"/>
      <c r="AGT2824" s="199"/>
      <c r="AGU2824" s="206"/>
      <c r="AGX2824" s="199"/>
      <c r="AGY2824" s="206"/>
      <c r="AHB2824" s="199"/>
      <c r="AHC2824" s="206"/>
      <c r="AHF2824" s="199"/>
      <c r="AHG2824" s="206"/>
      <c r="AHJ2824" s="199"/>
      <c r="AHK2824" s="206"/>
      <c r="AHN2824" s="199"/>
      <c r="AHO2824" s="206"/>
      <c r="AHR2824" s="199"/>
      <c r="AHS2824" s="206"/>
      <c r="AHV2824" s="199"/>
      <c r="AHW2824" s="206"/>
      <c r="AHZ2824" s="199"/>
      <c r="AIA2824" s="206"/>
      <c r="AID2824" s="199"/>
      <c r="AIE2824" s="206"/>
      <c r="AIH2824" s="199"/>
      <c r="AII2824" s="206"/>
      <c r="AIL2824" s="199"/>
      <c r="AIM2824" s="206"/>
      <c r="AIP2824" s="199"/>
      <c r="AIQ2824" s="206"/>
      <c r="AIT2824" s="199"/>
      <c r="AIU2824" s="206"/>
      <c r="AIX2824" s="199"/>
      <c r="AIY2824" s="206"/>
      <c r="AJB2824" s="199"/>
      <c r="AJC2824" s="206"/>
      <c r="AJF2824" s="199"/>
      <c r="AJG2824" s="206"/>
      <c r="AJJ2824" s="199"/>
      <c r="AJK2824" s="206"/>
      <c r="AJN2824" s="199"/>
      <c r="AJO2824" s="206"/>
      <c r="AJR2824" s="199"/>
      <c r="AJS2824" s="206"/>
      <c r="AJV2824" s="199"/>
      <c r="AJW2824" s="206"/>
      <c r="AJZ2824" s="199"/>
      <c r="AKA2824" s="206"/>
      <c r="AKD2824" s="199"/>
      <c r="AKE2824" s="206"/>
      <c r="AKH2824" s="199"/>
      <c r="AKI2824" s="206"/>
      <c r="AKL2824" s="199"/>
      <c r="AKM2824" s="206"/>
      <c r="AKP2824" s="199"/>
      <c r="AKQ2824" s="206"/>
      <c r="AKT2824" s="199"/>
      <c r="AKU2824" s="206"/>
      <c r="AKX2824" s="199"/>
      <c r="AKY2824" s="206"/>
      <c r="ALB2824" s="199"/>
      <c r="ALC2824" s="206"/>
      <c r="ALF2824" s="199"/>
      <c r="ALG2824" s="206"/>
      <c r="ALJ2824" s="199"/>
      <c r="ALK2824" s="206"/>
      <c r="ALN2824" s="199"/>
      <c r="ALO2824" s="206"/>
      <c r="ALR2824" s="199"/>
      <c r="ALS2824" s="206"/>
      <c r="ALV2824" s="199"/>
      <c r="ALW2824" s="206"/>
      <c r="ALZ2824" s="199"/>
      <c r="AMA2824" s="206"/>
      <c r="AMD2824" s="199"/>
      <c r="AME2824" s="206"/>
      <c r="AMH2824" s="199"/>
      <c r="AMI2824" s="206"/>
      <c r="AML2824" s="199"/>
      <c r="AMM2824" s="206"/>
      <c r="AMP2824" s="199"/>
      <c r="AMQ2824" s="206"/>
      <c r="AMT2824" s="199"/>
      <c r="AMU2824" s="206"/>
      <c r="AMX2824" s="199"/>
      <c r="AMY2824" s="206"/>
      <c r="ANB2824" s="199"/>
      <c r="ANC2824" s="206"/>
      <c r="ANF2824" s="199"/>
      <c r="ANG2824" s="206"/>
      <c r="ANJ2824" s="199"/>
      <c r="ANK2824" s="206"/>
      <c r="ANN2824" s="199"/>
      <c r="ANO2824" s="206"/>
      <c r="ANR2824" s="199"/>
      <c r="ANS2824" s="206"/>
      <c r="ANV2824" s="199"/>
      <c r="ANW2824" s="206"/>
      <c r="ANZ2824" s="199"/>
      <c r="AOA2824" s="206"/>
      <c r="AOD2824" s="199"/>
      <c r="AOE2824" s="206"/>
      <c r="AOH2824" s="199"/>
      <c r="AOI2824" s="206"/>
      <c r="AOL2824" s="199"/>
      <c r="AOM2824" s="206"/>
    </row>
    <row r="2825" spans="1:1023 1026:1079" x14ac:dyDescent="0.25">
      <c r="A2825" s="206">
        <v>2635</v>
      </c>
      <c r="B2825" s="208"/>
      <c r="C2825" s="206" t="s">
        <v>3706</v>
      </c>
      <c r="D2825" s="315">
        <v>43496</v>
      </c>
      <c r="E2825" s="463" t="s">
        <v>1213</v>
      </c>
      <c r="F2825" s="208" t="s">
        <v>612</v>
      </c>
      <c r="G2825" s="208" t="s">
        <v>608</v>
      </c>
      <c r="H2825" s="315">
        <v>43496</v>
      </c>
      <c r="I2825" s="315">
        <v>43497</v>
      </c>
      <c r="J2825" s="338">
        <v>0.99930555555555556</v>
      </c>
      <c r="K2825" s="338">
        <v>4.1666666666666666E-3</v>
      </c>
      <c r="L2825" s="193"/>
      <c r="M2825" s="214" t="s">
        <v>65</v>
      </c>
      <c r="N2825" s="206">
        <v>5</v>
      </c>
      <c r="O2825" s="214" t="s">
        <v>65</v>
      </c>
      <c r="P2825" s="206">
        <v>5</v>
      </c>
      <c r="S2825" s="214" t="s">
        <v>65</v>
      </c>
      <c r="T2825" s="206">
        <v>5</v>
      </c>
      <c r="U2825" s="214" t="s">
        <v>65</v>
      </c>
      <c r="V2825" s="206">
        <v>5</v>
      </c>
      <c r="AC2825" s="222">
        <f t="shared" si="640"/>
        <v>100</v>
      </c>
      <c r="AD2825" s="221" t="s">
        <v>37</v>
      </c>
      <c r="AE2825" s="200"/>
      <c r="AF2825" s="200"/>
      <c r="AG2825" s="200"/>
      <c r="AH2825" s="200"/>
      <c r="AI2825" s="200"/>
      <c r="AJ2825" s="200"/>
      <c r="AK2825" s="200"/>
      <c r="AL2825" s="224"/>
      <c r="AM2825" s="391">
        <f t="shared" si="643"/>
        <v>0</v>
      </c>
      <c r="AN2825" s="222"/>
      <c r="AO2825" s="228"/>
      <c r="AP2825" s="230">
        <f t="shared" si="644"/>
        <v>0</v>
      </c>
      <c r="AQ2825" s="399"/>
      <c r="AR2825" s="194"/>
      <c r="AS2825" s="235" t="str">
        <f t="shared" ca="1" si="645"/>
        <v>ok</v>
      </c>
      <c r="AT2825" s="225" t="str">
        <f t="shared" ca="1" si="646"/>
        <v>ok</v>
      </c>
      <c r="AU2825" s="221"/>
      <c r="AX2825" s="199"/>
      <c r="AY2825" s="206"/>
      <c r="BB2825" s="199"/>
      <c r="BC2825" s="206"/>
      <c r="BF2825" s="199"/>
      <c r="BG2825" s="206"/>
      <c r="BJ2825" s="199"/>
      <c r="BK2825" s="206"/>
      <c r="BN2825" s="199"/>
      <c r="BO2825" s="206"/>
      <c r="BR2825" s="199"/>
      <c r="BS2825" s="206"/>
      <c r="BV2825" s="199"/>
      <c r="BW2825" s="206"/>
      <c r="BZ2825" s="199"/>
      <c r="CA2825" s="206"/>
      <c r="CD2825" s="199"/>
      <c r="CE2825" s="206"/>
      <c r="CH2825" s="199"/>
      <c r="CI2825" s="206"/>
      <c r="CL2825" s="199"/>
      <c r="CM2825" s="206"/>
      <c r="CP2825" s="199"/>
      <c r="CQ2825" s="206"/>
      <c r="CT2825" s="199"/>
      <c r="CU2825" s="206"/>
      <c r="CX2825" s="199"/>
      <c r="CY2825" s="206"/>
      <c r="DB2825" s="199"/>
      <c r="DC2825" s="206"/>
      <c r="DF2825" s="199"/>
      <c r="DG2825" s="206"/>
      <c r="DJ2825" s="199"/>
      <c r="DK2825" s="206"/>
      <c r="DN2825" s="199"/>
      <c r="DO2825" s="206"/>
      <c r="DR2825" s="199"/>
      <c r="DS2825" s="206"/>
      <c r="DV2825" s="199"/>
      <c r="DW2825" s="206"/>
      <c r="DZ2825" s="199"/>
      <c r="EA2825" s="206"/>
      <c r="ED2825" s="199"/>
      <c r="EE2825" s="206"/>
      <c r="EH2825" s="199"/>
      <c r="EI2825" s="206"/>
      <c r="EL2825" s="199"/>
      <c r="EM2825" s="206"/>
      <c r="EP2825" s="199"/>
      <c r="EQ2825" s="206"/>
      <c r="ET2825" s="199"/>
      <c r="EU2825" s="206"/>
      <c r="EX2825" s="199"/>
      <c r="EY2825" s="206"/>
      <c r="FB2825" s="199"/>
      <c r="FC2825" s="206"/>
      <c r="FF2825" s="199"/>
      <c r="FG2825" s="206"/>
      <c r="FJ2825" s="199"/>
      <c r="FK2825" s="206"/>
      <c r="FN2825" s="199"/>
      <c r="FO2825" s="206"/>
      <c r="FR2825" s="199"/>
      <c r="FS2825" s="206"/>
      <c r="FV2825" s="199"/>
      <c r="FW2825" s="206"/>
      <c r="FZ2825" s="199"/>
      <c r="GA2825" s="206"/>
      <c r="GD2825" s="199"/>
      <c r="GE2825" s="206"/>
      <c r="GH2825" s="199"/>
      <c r="GI2825" s="206"/>
      <c r="GL2825" s="199"/>
      <c r="GM2825" s="206"/>
      <c r="GP2825" s="199"/>
      <c r="GQ2825" s="206"/>
      <c r="GT2825" s="199"/>
      <c r="GU2825" s="206"/>
      <c r="GX2825" s="199"/>
      <c r="GY2825" s="206"/>
      <c r="HB2825" s="199"/>
      <c r="HC2825" s="206"/>
      <c r="HF2825" s="199"/>
      <c r="HG2825" s="206"/>
      <c r="HJ2825" s="199"/>
      <c r="HK2825" s="206"/>
      <c r="HN2825" s="199"/>
      <c r="HO2825" s="206"/>
      <c r="HR2825" s="199"/>
      <c r="HS2825" s="206"/>
      <c r="HV2825" s="199"/>
      <c r="HW2825" s="206"/>
      <c r="HZ2825" s="199"/>
      <c r="IA2825" s="206"/>
      <c r="ID2825" s="199"/>
      <c r="IE2825" s="206"/>
      <c r="IH2825" s="199"/>
      <c r="II2825" s="206"/>
      <c r="IL2825" s="199"/>
      <c r="IM2825" s="206"/>
      <c r="IP2825" s="199"/>
      <c r="IQ2825" s="206"/>
      <c r="IT2825" s="199"/>
      <c r="IU2825" s="206"/>
      <c r="IX2825" s="199"/>
      <c r="IY2825" s="206"/>
      <c r="JB2825" s="199"/>
      <c r="JC2825" s="206"/>
      <c r="JF2825" s="199"/>
      <c r="JG2825" s="206"/>
      <c r="JJ2825" s="199"/>
      <c r="JK2825" s="206"/>
      <c r="JN2825" s="199"/>
      <c r="JO2825" s="206"/>
      <c r="JR2825" s="199"/>
      <c r="JS2825" s="206"/>
      <c r="JV2825" s="199"/>
      <c r="JW2825" s="206"/>
      <c r="JZ2825" s="199"/>
      <c r="KA2825" s="206"/>
      <c r="KD2825" s="199"/>
      <c r="KE2825" s="206"/>
      <c r="KH2825" s="199"/>
      <c r="KI2825" s="206"/>
      <c r="KL2825" s="199"/>
      <c r="KM2825" s="206"/>
      <c r="KP2825" s="199"/>
      <c r="KQ2825" s="206"/>
      <c r="KT2825" s="199"/>
      <c r="KU2825" s="206"/>
      <c r="KX2825" s="199"/>
      <c r="KY2825" s="206"/>
      <c r="LB2825" s="199"/>
      <c r="LC2825" s="206"/>
      <c r="LF2825" s="199"/>
      <c r="LG2825" s="206"/>
      <c r="LJ2825" s="199"/>
      <c r="LK2825" s="206"/>
      <c r="LN2825" s="199"/>
      <c r="LO2825" s="206"/>
      <c r="LR2825" s="199"/>
      <c r="LS2825" s="206"/>
      <c r="LV2825" s="199"/>
      <c r="LW2825" s="206"/>
      <c r="LZ2825" s="199"/>
      <c r="MA2825" s="206"/>
      <c r="MD2825" s="199"/>
      <c r="ME2825" s="206"/>
      <c r="MH2825" s="199"/>
      <c r="MI2825" s="206"/>
      <c r="ML2825" s="199"/>
      <c r="MM2825" s="206"/>
      <c r="MP2825" s="199"/>
      <c r="MQ2825" s="206"/>
      <c r="MT2825" s="199"/>
      <c r="MU2825" s="206"/>
      <c r="MX2825" s="199"/>
      <c r="MY2825" s="206"/>
      <c r="NB2825" s="199"/>
      <c r="NC2825" s="206"/>
      <c r="NF2825" s="199"/>
      <c r="NG2825" s="206"/>
      <c r="NJ2825" s="199"/>
      <c r="NK2825" s="206"/>
      <c r="NN2825" s="199"/>
      <c r="NO2825" s="206"/>
      <c r="NR2825" s="199"/>
      <c r="NS2825" s="206"/>
      <c r="NV2825" s="199"/>
      <c r="NW2825" s="206"/>
      <c r="NZ2825" s="199"/>
      <c r="OA2825" s="206"/>
      <c r="OD2825" s="199"/>
      <c r="OE2825" s="206"/>
      <c r="OH2825" s="199"/>
      <c r="OI2825" s="206"/>
      <c r="OL2825" s="199"/>
      <c r="OM2825" s="206"/>
      <c r="OP2825" s="199"/>
      <c r="OQ2825" s="206"/>
      <c r="OT2825" s="199"/>
      <c r="OU2825" s="206"/>
      <c r="OX2825" s="199"/>
      <c r="OY2825" s="206"/>
      <c r="PB2825" s="199"/>
      <c r="PC2825" s="206"/>
      <c r="PF2825" s="199"/>
      <c r="PG2825" s="206"/>
      <c r="PJ2825" s="199"/>
      <c r="PK2825" s="206"/>
      <c r="PN2825" s="199"/>
      <c r="PO2825" s="206"/>
      <c r="PR2825" s="199"/>
      <c r="PS2825" s="206"/>
      <c r="PV2825" s="199"/>
      <c r="PW2825" s="206"/>
      <c r="PZ2825" s="199"/>
      <c r="QA2825" s="206"/>
      <c r="QD2825" s="199"/>
      <c r="QE2825" s="206"/>
      <c r="QH2825" s="199"/>
      <c r="QI2825" s="206"/>
      <c r="QL2825" s="199"/>
      <c r="QM2825" s="206"/>
      <c r="QP2825" s="199"/>
      <c r="QQ2825" s="206"/>
      <c r="QT2825" s="199"/>
      <c r="QU2825" s="206"/>
      <c r="QX2825" s="199"/>
      <c r="QY2825" s="206"/>
      <c r="RB2825" s="199"/>
      <c r="RC2825" s="206"/>
      <c r="RF2825" s="199"/>
      <c r="RG2825" s="206"/>
      <c r="RJ2825" s="199"/>
      <c r="RK2825" s="206"/>
      <c r="RN2825" s="199"/>
      <c r="RO2825" s="206"/>
      <c r="RR2825" s="199"/>
      <c r="RS2825" s="206"/>
      <c r="RV2825" s="199"/>
      <c r="RW2825" s="206"/>
      <c r="RZ2825" s="199"/>
      <c r="SA2825" s="206"/>
      <c r="SD2825" s="199"/>
      <c r="SE2825" s="206"/>
      <c r="SH2825" s="199"/>
      <c r="SI2825" s="206"/>
      <c r="SL2825" s="199"/>
      <c r="SM2825" s="206"/>
      <c r="SP2825" s="199"/>
      <c r="SQ2825" s="206"/>
      <c r="ST2825" s="199"/>
      <c r="SU2825" s="206"/>
      <c r="SX2825" s="199"/>
      <c r="SY2825" s="206"/>
      <c r="TB2825" s="199"/>
      <c r="TC2825" s="206"/>
      <c r="TF2825" s="199"/>
      <c r="TG2825" s="206"/>
      <c r="TJ2825" s="199"/>
      <c r="TK2825" s="206"/>
      <c r="TN2825" s="199"/>
      <c r="TO2825" s="206"/>
      <c r="TR2825" s="199"/>
      <c r="TS2825" s="206"/>
      <c r="TV2825" s="199"/>
      <c r="TW2825" s="206"/>
      <c r="TZ2825" s="199"/>
      <c r="UA2825" s="206"/>
      <c r="UD2825" s="199"/>
      <c r="UE2825" s="206"/>
      <c r="UH2825" s="199"/>
      <c r="UI2825" s="206"/>
      <c r="UL2825" s="199"/>
      <c r="UM2825" s="206"/>
      <c r="UP2825" s="199"/>
      <c r="UQ2825" s="206"/>
      <c r="UT2825" s="199"/>
      <c r="UU2825" s="206"/>
      <c r="UX2825" s="199"/>
      <c r="UY2825" s="206"/>
      <c r="VB2825" s="199"/>
      <c r="VC2825" s="206"/>
      <c r="VF2825" s="199"/>
      <c r="VG2825" s="206"/>
      <c r="VJ2825" s="199"/>
      <c r="VK2825" s="206"/>
      <c r="VN2825" s="199"/>
      <c r="VO2825" s="206"/>
      <c r="VR2825" s="199"/>
      <c r="VS2825" s="206"/>
      <c r="VV2825" s="199"/>
      <c r="VW2825" s="206"/>
      <c r="VZ2825" s="199"/>
      <c r="WA2825" s="206"/>
      <c r="WD2825" s="199"/>
      <c r="WE2825" s="206"/>
      <c r="WH2825" s="199"/>
      <c r="WI2825" s="206"/>
      <c r="WL2825" s="199"/>
      <c r="WM2825" s="206"/>
      <c r="WP2825" s="199"/>
      <c r="WQ2825" s="206"/>
      <c r="WT2825" s="199"/>
      <c r="WU2825" s="206"/>
      <c r="WX2825" s="199"/>
      <c r="WY2825" s="206"/>
      <c r="XB2825" s="199"/>
      <c r="XC2825" s="206"/>
      <c r="XF2825" s="199"/>
      <c r="XG2825" s="206"/>
      <c r="XJ2825" s="199"/>
      <c r="XK2825" s="206"/>
      <c r="XN2825" s="199"/>
      <c r="XO2825" s="206"/>
      <c r="XR2825" s="199"/>
      <c r="XS2825" s="206"/>
      <c r="XV2825" s="199"/>
      <c r="XW2825" s="206"/>
      <c r="XZ2825" s="199"/>
      <c r="YA2825" s="206"/>
      <c r="YD2825" s="199"/>
      <c r="YE2825" s="206"/>
      <c r="YH2825" s="199"/>
      <c r="YI2825" s="206"/>
      <c r="YL2825" s="199"/>
      <c r="YM2825" s="206"/>
      <c r="YP2825" s="199"/>
      <c r="YQ2825" s="206"/>
      <c r="YT2825" s="199"/>
      <c r="YU2825" s="206"/>
      <c r="YX2825" s="199"/>
      <c r="YY2825" s="206"/>
      <c r="ZB2825" s="199"/>
      <c r="ZC2825" s="206"/>
      <c r="ZF2825" s="199"/>
      <c r="ZG2825" s="206"/>
      <c r="ZJ2825" s="199"/>
      <c r="ZK2825" s="206"/>
      <c r="ZN2825" s="199"/>
      <c r="ZO2825" s="206"/>
      <c r="ZR2825" s="199"/>
      <c r="ZS2825" s="206"/>
      <c r="ZV2825" s="199"/>
      <c r="ZW2825" s="206"/>
      <c r="ZZ2825" s="199"/>
      <c r="AAA2825" s="206"/>
      <c r="AAD2825" s="199"/>
      <c r="AAE2825" s="206"/>
      <c r="AAH2825" s="199"/>
      <c r="AAI2825" s="206"/>
      <c r="AAL2825" s="199"/>
      <c r="AAM2825" s="206"/>
      <c r="AAP2825" s="199"/>
      <c r="AAQ2825" s="206"/>
      <c r="AAT2825" s="199"/>
      <c r="AAU2825" s="206"/>
      <c r="AAX2825" s="199"/>
      <c r="AAY2825" s="206"/>
      <c r="ABB2825" s="199"/>
      <c r="ABC2825" s="206"/>
      <c r="ABF2825" s="199"/>
      <c r="ABG2825" s="206"/>
      <c r="ABJ2825" s="199"/>
      <c r="ABK2825" s="206"/>
      <c r="ABN2825" s="199"/>
      <c r="ABO2825" s="206"/>
      <c r="ABR2825" s="199"/>
      <c r="ABS2825" s="206"/>
      <c r="ABV2825" s="199"/>
      <c r="ABW2825" s="206"/>
      <c r="ABZ2825" s="199"/>
      <c r="ACA2825" s="206"/>
      <c r="ACD2825" s="199"/>
      <c r="ACE2825" s="206"/>
      <c r="ACH2825" s="199"/>
      <c r="ACI2825" s="206"/>
      <c r="ACL2825" s="199"/>
      <c r="ACM2825" s="206"/>
      <c r="ACP2825" s="199"/>
      <c r="ACQ2825" s="206"/>
      <c r="ACT2825" s="199"/>
      <c r="ACU2825" s="206"/>
      <c r="ACX2825" s="199"/>
      <c r="ACY2825" s="206"/>
      <c r="ADB2825" s="199"/>
      <c r="ADC2825" s="206"/>
      <c r="ADF2825" s="199"/>
      <c r="ADG2825" s="206"/>
      <c r="ADJ2825" s="199"/>
      <c r="ADK2825" s="206"/>
      <c r="ADN2825" s="199"/>
      <c r="ADO2825" s="206"/>
      <c r="ADR2825" s="199"/>
      <c r="ADS2825" s="206"/>
      <c r="ADV2825" s="199"/>
      <c r="ADW2825" s="206"/>
      <c r="ADZ2825" s="199"/>
      <c r="AEA2825" s="206"/>
      <c r="AED2825" s="199"/>
      <c r="AEE2825" s="206"/>
      <c r="AEH2825" s="199"/>
      <c r="AEI2825" s="206"/>
      <c r="AEL2825" s="199"/>
      <c r="AEM2825" s="206"/>
      <c r="AEP2825" s="199"/>
      <c r="AEQ2825" s="206"/>
      <c r="AET2825" s="199"/>
      <c r="AEU2825" s="206"/>
      <c r="AEX2825" s="199"/>
      <c r="AEY2825" s="206"/>
      <c r="AFB2825" s="199"/>
      <c r="AFC2825" s="206"/>
      <c r="AFF2825" s="199"/>
      <c r="AFG2825" s="206"/>
      <c r="AFJ2825" s="199"/>
      <c r="AFK2825" s="206"/>
      <c r="AFN2825" s="199"/>
      <c r="AFO2825" s="206"/>
      <c r="AFR2825" s="199"/>
      <c r="AFS2825" s="206"/>
      <c r="AFV2825" s="199"/>
      <c r="AFW2825" s="206"/>
      <c r="AFZ2825" s="199"/>
      <c r="AGA2825" s="206"/>
      <c r="AGD2825" s="199"/>
      <c r="AGE2825" s="206"/>
      <c r="AGH2825" s="199"/>
      <c r="AGI2825" s="206"/>
      <c r="AGL2825" s="199"/>
      <c r="AGM2825" s="206"/>
      <c r="AGP2825" s="199"/>
      <c r="AGQ2825" s="206"/>
      <c r="AGT2825" s="199"/>
      <c r="AGU2825" s="206"/>
      <c r="AGX2825" s="199"/>
      <c r="AGY2825" s="206"/>
      <c r="AHB2825" s="199"/>
      <c r="AHC2825" s="206"/>
      <c r="AHF2825" s="199"/>
      <c r="AHG2825" s="206"/>
      <c r="AHJ2825" s="199"/>
      <c r="AHK2825" s="206"/>
      <c r="AHN2825" s="199"/>
      <c r="AHO2825" s="206"/>
      <c r="AHR2825" s="199"/>
      <c r="AHS2825" s="206"/>
      <c r="AHV2825" s="199"/>
      <c r="AHW2825" s="206"/>
      <c r="AHZ2825" s="199"/>
      <c r="AIA2825" s="206"/>
      <c r="AID2825" s="199"/>
      <c r="AIE2825" s="206"/>
      <c r="AIH2825" s="199"/>
      <c r="AII2825" s="206"/>
      <c r="AIL2825" s="199"/>
      <c r="AIM2825" s="206"/>
      <c r="AIP2825" s="199"/>
      <c r="AIQ2825" s="206"/>
      <c r="AIT2825" s="199"/>
      <c r="AIU2825" s="206"/>
      <c r="AIX2825" s="199"/>
      <c r="AIY2825" s="206"/>
      <c r="AJB2825" s="199"/>
      <c r="AJC2825" s="206"/>
      <c r="AJF2825" s="199"/>
      <c r="AJG2825" s="206"/>
      <c r="AJJ2825" s="199"/>
      <c r="AJK2825" s="206"/>
      <c r="AJN2825" s="199"/>
      <c r="AJO2825" s="206"/>
      <c r="AJR2825" s="199"/>
      <c r="AJS2825" s="206"/>
      <c r="AJV2825" s="199"/>
      <c r="AJW2825" s="206"/>
      <c r="AJZ2825" s="199"/>
      <c r="AKA2825" s="206"/>
      <c r="AKD2825" s="199"/>
      <c r="AKE2825" s="206"/>
      <c r="AKH2825" s="199"/>
      <c r="AKI2825" s="206"/>
      <c r="AKL2825" s="199"/>
      <c r="AKM2825" s="206"/>
      <c r="AKP2825" s="199"/>
      <c r="AKQ2825" s="206"/>
      <c r="AKT2825" s="199"/>
      <c r="AKU2825" s="206"/>
      <c r="AKX2825" s="199"/>
      <c r="AKY2825" s="206"/>
      <c r="ALB2825" s="199"/>
      <c r="ALC2825" s="206"/>
      <c r="ALF2825" s="199"/>
      <c r="ALG2825" s="206"/>
      <c r="ALJ2825" s="199"/>
      <c r="ALK2825" s="206"/>
      <c r="ALN2825" s="199"/>
      <c r="ALO2825" s="206"/>
      <c r="ALR2825" s="199"/>
      <c r="ALS2825" s="206"/>
      <c r="ALV2825" s="199"/>
      <c r="ALW2825" s="206"/>
      <c r="ALZ2825" s="199"/>
      <c r="AMA2825" s="206"/>
      <c r="AMD2825" s="199"/>
      <c r="AME2825" s="206"/>
      <c r="AMH2825" s="199"/>
      <c r="AMI2825" s="206"/>
      <c r="AML2825" s="199"/>
      <c r="AMM2825" s="206"/>
      <c r="AMP2825" s="199"/>
      <c r="AMQ2825" s="206"/>
      <c r="AMT2825" s="199"/>
      <c r="AMU2825" s="206"/>
      <c r="AMX2825" s="199"/>
      <c r="AMY2825" s="206"/>
      <c r="ANB2825" s="199"/>
      <c r="ANC2825" s="206"/>
      <c r="ANF2825" s="199"/>
      <c r="ANG2825" s="206"/>
      <c r="ANJ2825" s="199"/>
      <c r="ANK2825" s="206"/>
      <c r="ANN2825" s="199"/>
      <c r="ANO2825" s="206"/>
      <c r="ANR2825" s="199"/>
      <c r="ANS2825" s="206"/>
      <c r="ANV2825" s="199"/>
      <c r="ANW2825" s="206"/>
      <c r="ANZ2825" s="199"/>
      <c r="AOA2825" s="206"/>
      <c r="AOD2825" s="199"/>
      <c r="AOE2825" s="206"/>
      <c r="AOH2825" s="199"/>
      <c r="AOI2825" s="206"/>
      <c r="AOL2825" s="199"/>
      <c r="AOM2825" s="206"/>
    </row>
    <row r="2826" spans="1:1023 1026:1079" x14ac:dyDescent="0.25">
      <c r="A2826" s="206">
        <v>2636</v>
      </c>
      <c r="B2826" s="208"/>
      <c r="C2826" s="206" t="s">
        <v>3707</v>
      </c>
      <c r="D2826" s="315">
        <v>43496</v>
      </c>
      <c r="E2826" s="463" t="s">
        <v>1213</v>
      </c>
      <c r="F2826" s="208" t="s">
        <v>612</v>
      </c>
      <c r="G2826" s="208" t="s">
        <v>608</v>
      </c>
      <c r="H2826" s="315">
        <v>43497</v>
      </c>
      <c r="I2826" s="315">
        <v>43497</v>
      </c>
      <c r="J2826" s="338">
        <v>5.5555555555555552E-2</v>
      </c>
      <c r="K2826" s="338">
        <v>6.3194444444444442E-2</v>
      </c>
      <c r="L2826" s="193"/>
      <c r="M2826" s="215" t="s">
        <v>136</v>
      </c>
      <c r="N2826" s="206">
        <v>5</v>
      </c>
      <c r="O2826" s="215" t="s">
        <v>136</v>
      </c>
      <c r="P2826" s="206">
        <v>5</v>
      </c>
      <c r="S2826" s="215" t="s">
        <v>136</v>
      </c>
      <c r="T2826" s="206">
        <v>5</v>
      </c>
      <c r="U2826" s="215" t="s">
        <v>136</v>
      </c>
      <c r="V2826" s="206">
        <v>5</v>
      </c>
      <c r="AC2826" s="222">
        <f t="shared" si="640"/>
        <v>100</v>
      </c>
      <c r="AD2826" s="221" t="s">
        <v>37</v>
      </c>
      <c r="AE2826" s="200"/>
      <c r="AF2826" s="200"/>
      <c r="AG2826" s="200"/>
      <c r="AH2826" s="200"/>
      <c r="AI2826" s="200"/>
      <c r="AJ2826" s="200"/>
      <c r="AK2826" s="200"/>
      <c r="AL2826" s="224"/>
      <c r="AM2826" s="391">
        <f t="shared" si="643"/>
        <v>0</v>
      </c>
      <c r="AN2826" s="222"/>
      <c r="AO2826" s="228"/>
      <c r="AP2826" s="230">
        <f t="shared" si="644"/>
        <v>0</v>
      </c>
      <c r="AQ2826" s="399"/>
      <c r="AR2826" s="194"/>
      <c r="AS2826" s="235" t="str">
        <f t="shared" ca="1" si="645"/>
        <v>ok</v>
      </c>
      <c r="AT2826" s="225" t="str">
        <f t="shared" ca="1" si="646"/>
        <v>ok</v>
      </c>
      <c r="AU2826" s="221"/>
      <c r="AX2826" s="199"/>
      <c r="AY2826" s="206"/>
      <c r="BB2826" s="199"/>
      <c r="BC2826" s="206"/>
      <c r="BF2826" s="199"/>
      <c r="BG2826" s="206"/>
      <c r="BJ2826" s="199"/>
      <c r="BK2826" s="206"/>
      <c r="BN2826" s="199"/>
      <c r="BO2826" s="206"/>
      <c r="BR2826" s="199"/>
      <c r="BS2826" s="206"/>
      <c r="BV2826" s="199"/>
      <c r="BW2826" s="206"/>
      <c r="BZ2826" s="199"/>
      <c r="CA2826" s="206"/>
      <c r="CD2826" s="199"/>
      <c r="CE2826" s="206"/>
      <c r="CH2826" s="199"/>
      <c r="CI2826" s="206"/>
      <c r="CL2826" s="199"/>
      <c r="CM2826" s="206"/>
      <c r="CP2826" s="199"/>
      <c r="CQ2826" s="206"/>
      <c r="CT2826" s="199"/>
      <c r="CU2826" s="206"/>
      <c r="CX2826" s="199"/>
      <c r="CY2826" s="206"/>
      <c r="DB2826" s="199"/>
      <c r="DC2826" s="206"/>
      <c r="DF2826" s="199"/>
      <c r="DG2826" s="206"/>
      <c r="DJ2826" s="199"/>
      <c r="DK2826" s="206"/>
      <c r="DN2826" s="199"/>
      <c r="DO2826" s="206"/>
      <c r="DR2826" s="199"/>
      <c r="DS2826" s="206"/>
      <c r="DV2826" s="199"/>
      <c r="DW2826" s="206"/>
      <c r="DZ2826" s="199"/>
      <c r="EA2826" s="206"/>
      <c r="ED2826" s="199"/>
      <c r="EE2826" s="206"/>
      <c r="EH2826" s="199"/>
      <c r="EI2826" s="206"/>
      <c r="EL2826" s="199"/>
      <c r="EM2826" s="206"/>
      <c r="EP2826" s="199"/>
      <c r="EQ2826" s="206"/>
      <c r="ET2826" s="199"/>
      <c r="EU2826" s="206"/>
      <c r="EX2826" s="199"/>
      <c r="EY2826" s="206"/>
      <c r="FB2826" s="199"/>
      <c r="FC2826" s="206"/>
      <c r="FF2826" s="199"/>
      <c r="FG2826" s="206"/>
      <c r="FJ2826" s="199"/>
      <c r="FK2826" s="206"/>
      <c r="FN2826" s="199"/>
      <c r="FO2826" s="206"/>
      <c r="FR2826" s="199"/>
      <c r="FS2826" s="206"/>
      <c r="FV2826" s="199"/>
      <c r="FW2826" s="206"/>
      <c r="FZ2826" s="199"/>
      <c r="GA2826" s="206"/>
      <c r="GD2826" s="199"/>
      <c r="GE2826" s="206"/>
      <c r="GH2826" s="199"/>
      <c r="GI2826" s="206"/>
      <c r="GL2826" s="199"/>
      <c r="GM2826" s="206"/>
      <c r="GP2826" s="199"/>
      <c r="GQ2826" s="206"/>
      <c r="GT2826" s="199"/>
      <c r="GU2826" s="206"/>
      <c r="GX2826" s="199"/>
      <c r="GY2826" s="206"/>
      <c r="HB2826" s="199"/>
      <c r="HC2826" s="206"/>
      <c r="HF2826" s="199"/>
      <c r="HG2826" s="206"/>
      <c r="HJ2826" s="199"/>
      <c r="HK2826" s="206"/>
      <c r="HN2826" s="199"/>
      <c r="HO2826" s="206"/>
      <c r="HR2826" s="199"/>
      <c r="HS2826" s="206"/>
      <c r="HV2826" s="199"/>
      <c r="HW2826" s="206"/>
      <c r="HZ2826" s="199"/>
      <c r="IA2826" s="206"/>
      <c r="ID2826" s="199"/>
      <c r="IE2826" s="206"/>
      <c r="IH2826" s="199"/>
      <c r="II2826" s="206"/>
      <c r="IL2826" s="199"/>
      <c r="IM2826" s="206"/>
      <c r="IP2826" s="199"/>
      <c r="IQ2826" s="206"/>
      <c r="IT2826" s="199"/>
      <c r="IU2826" s="206"/>
      <c r="IX2826" s="199"/>
      <c r="IY2826" s="206"/>
      <c r="JB2826" s="199"/>
      <c r="JC2826" s="206"/>
      <c r="JF2826" s="199"/>
      <c r="JG2826" s="206"/>
      <c r="JJ2826" s="199"/>
      <c r="JK2826" s="206"/>
      <c r="JN2826" s="199"/>
      <c r="JO2826" s="206"/>
      <c r="JR2826" s="199"/>
      <c r="JS2826" s="206"/>
      <c r="JV2826" s="199"/>
      <c r="JW2826" s="206"/>
      <c r="JZ2826" s="199"/>
      <c r="KA2826" s="206"/>
      <c r="KD2826" s="199"/>
      <c r="KE2826" s="206"/>
      <c r="KH2826" s="199"/>
      <c r="KI2826" s="206"/>
      <c r="KL2826" s="199"/>
      <c r="KM2826" s="206"/>
      <c r="KP2826" s="199"/>
      <c r="KQ2826" s="206"/>
      <c r="KT2826" s="199"/>
      <c r="KU2826" s="206"/>
      <c r="KX2826" s="199"/>
      <c r="KY2826" s="206"/>
      <c r="LB2826" s="199"/>
      <c r="LC2826" s="206"/>
      <c r="LF2826" s="199"/>
      <c r="LG2826" s="206"/>
      <c r="LJ2826" s="199"/>
      <c r="LK2826" s="206"/>
      <c r="LN2826" s="199"/>
      <c r="LO2826" s="206"/>
      <c r="LR2826" s="199"/>
      <c r="LS2826" s="206"/>
      <c r="LV2826" s="199"/>
      <c r="LW2826" s="206"/>
      <c r="LZ2826" s="199"/>
      <c r="MA2826" s="206"/>
      <c r="MD2826" s="199"/>
      <c r="ME2826" s="206"/>
      <c r="MH2826" s="199"/>
      <c r="MI2826" s="206"/>
      <c r="ML2826" s="199"/>
      <c r="MM2826" s="206"/>
      <c r="MP2826" s="199"/>
      <c r="MQ2826" s="206"/>
      <c r="MT2826" s="199"/>
      <c r="MU2826" s="206"/>
      <c r="MX2826" s="199"/>
      <c r="MY2826" s="206"/>
      <c r="NB2826" s="199"/>
      <c r="NC2826" s="206"/>
      <c r="NF2826" s="199"/>
      <c r="NG2826" s="206"/>
      <c r="NJ2826" s="199"/>
      <c r="NK2826" s="206"/>
      <c r="NN2826" s="199"/>
      <c r="NO2826" s="206"/>
      <c r="NR2826" s="199"/>
      <c r="NS2826" s="206"/>
      <c r="NV2826" s="199"/>
      <c r="NW2826" s="206"/>
      <c r="NZ2826" s="199"/>
      <c r="OA2826" s="206"/>
      <c r="OD2826" s="199"/>
      <c r="OE2826" s="206"/>
      <c r="OH2826" s="199"/>
      <c r="OI2826" s="206"/>
      <c r="OL2826" s="199"/>
      <c r="OM2826" s="206"/>
      <c r="OP2826" s="199"/>
      <c r="OQ2826" s="206"/>
      <c r="OT2826" s="199"/>
      <c r="OU2826" s="206"/>
      <c r="OX2826" s="199"/>
      <c r="OY2826" s="206"/>
      <c r="PB2826" s="199"/>
      <c r="PC2826" s="206"/>
      <c r="PF2826" s="199"/>
      <c r="PG2826" s="206"/>
      <c r="PJ2826" s="199"/>
      <c r="PK2826" s="206"/>
      <c r="PN2826" s="199"/>
      <c r="PO2826" s="206"/>
      <c r="PR2826" s="199"/>
      <c r="PS2826" s="206"/>
      <c r="PV2826" s="199"/>
      <c r="PW2826" s="206"/>
      <c r="PZ2826" s="199"/>
      <c r="QA2826" s="206"/>
      <c r="QD2826" s="199"/>
      <c r="QE2826" s="206"/>
      <c r="QH2826" s="199"/>
      <c r="QI2826" s="206"/>
      <c r="QL2826" s="199"/>
      <c r="QM2826" s="206"/>
      <c r="QP2826" s="199"/>
      <c r="QQ2826" s="206"/>
      <c r="QT2826" s="199"/>
      <c r="QU2826" s="206"/>
      <c r="QX2826" s="199"/>
      <c r="QY2826" s="206"/>
      <c r="RB2826" s="199"/>
      <c r="RC2826" s="206"/>
      <c r="RF2826" s="199"/>
      <c r="RG2826" s="206"/>
      <c r="RJ2826" s="199"/>
      <c r="RK2826" s="206"/>
      <c r="RN2826" s="199"/>
      <c r="RO2826" s="206"/>
      <c r="RR2826" s="199"/>
      <c r="RS2826" s="206"/>
      <c r="RV2826" s="199"/>
      <c r="RW2826" s="206"/>
      <c r="RZ2826" s="199"/>
      <c r="SA2826" s="206"/>
      <c r="SD2826" s="199"/>
      <c r="SE2826" s="206"/>
      <c r="SH2826" s="199"/>
      <c r="SI2826" s="206"/>
      <c r="SL2826" s="199"/>
      <c r="SM2826" s="206"/>
      <c r="SP2826" s="199"/>
      <c r="SQ2826" s="206"/>
      <c r="ST2826" s="199"/>
      <c r="SU2826" s="206"/>
      <c r="SX2826" s="199"/>
      <c r="SY2826" s="206"/>
      <c r="TB2826" s="199"/>
      <c r="TC2826" s="206"/>
      <c r="TF2826" s="199"/>
      <c r="TG2826" s="206"/>
      <c r="TJ2826" s="199"/>
      <c r="TK2826" s="206"/>
      <c r="TN2826" s="199"/>
      <c r="TO2826" s="206"/>
      <c r="TR2826" s="199"/>
      <c r="TS2826" s="206"/>
      <c r="TV2826" s="199"/>
      <c r="TW2826" s="206"/>
      <c r="TZ2826" s="199"/>
      <c r="UA2826" s="206"/>
      <c r="UD2826" s="199"/>
      <c r="UE2826" s="206"/>
      <c r="UH2826" s="199"/>
      <c r="UI2826" s="206"/>
      <c r="UL2826" s="199"/>
      <c r="UM2826" s="206"/>
      <c r="UP2826" s="199"/>
      <c r="UQ2826" s="206"/>
      <c r="UT2826" s="199"/>
      <c r="UU2826" s="206"/>
      <c r="UX2826" s="199"/>
      <c r="UY2826" s="206"/>
      <c r="VB2826" s="199"/>
      <c r="VC2826" s="206"/>
      <c r="VF2826" s="199"/>
      <c r="VG2826" s="206"/>
      <c r="VJ2826" s="199"/>
      <c r="VK2826" s="206"/>
      <c r="VN2826" s="199"/>
      <c r="VO2826" s="206"/>
      <c r="VR2826" s="199"/>
      <c r="VS2826" s="206"/>
      <c r="VV2826" s="199"/>
      <c r="VW2826" s="206"/>
      <c r="VZ2826" s="199"/>
      <c r="WA2826" s="206"/>
      <c r="WD2826" s="199"/>
      <c r="WE2826" s="206"/>
      <c r="WH2826" s="199"/>
      <c r="WI2826" s="206"/>
      <c r="WL2826" s="199"/>
      <c r="WM2826" s="206"/>
      <c r="WP2826" s="199"/>
      <c r="WQ2826" s="206"/>
      <c r="WT2826" s="199"/>
      <c r="WU2826" s="206"/>
      <c r="WX2826" s="199"/>
      <c r="WY2826" s="206"/>
      <c r="XB2826" s="199"/>
      <c r="XC2826" s="206"/>
      <c r="XF2826" s="199"/>
      <c r="XG2826" s="206"/>
      <c r="XJ2826" s="199"/>
      <c r="XK2826" s="206"/>
      <c r="XN2826" s="199"/>
      <c r="XO2826" s="206"/>
      <c r="XR2826" s="199"/>
      <c r="XS2826" s="206"/>
      <c r="XV2826" s="199"/>
      <c r="XW2826" s="206"/>
      <c r="XZ2826" s="199"/>
      <c r="YA2826" s="206"/>
      <c r="YD2826" s="199"/>
      <c r="YE2826" s="206"/>
      <c r="YH2826" s="199"/>
      <c r="YI2826" s="206"/>
      <c r="YL2826" s="199"/>
      <c r="YM2826" s="206"/>
      <c r="YP2826" s="199"/>
      <c r="YQ2826" s="206"/>
      <c r="YT2826" s="199"/>
      <c r="YU2826" s="206"/>
      <c r="YX2826" s="199"/>
      <c r="YY2826" s="206"/>
      <c r="ZB2826" s="199"/>
      <c r="ZC2826" s="206"/>
      <c r="ZF2826" s="199"/>
      <c r="ZG2826" s="206"/>
      <c r="ZJ2826" s="199"/>
      <c r="ZK2826" s="206"/>
      <c r="ZN2826" s="199"/>
      <c r="ZO2826" s="206"/>
      <c r="ZR2826" s="199"/>
      <c r="ZS2826" s="206"/>
      <c r="ZV2826" s="199"/>
      <c r="ZW2826" s="206"/>
      <c r="ZZ2826" s="199"/>
      <c r="AAA2826" s="206"/>
      <c r="AAD2826" s="199"/>
      <c r="AAE2826" s="206"/>
      <c r="AAH2826" s="199"/>
      <c r="AAI2826" s="206"/>
      <c r="AAL2826" s="199"/>
      <c r="AAM2826" s="206"/>
      <c r="AAP2826" s="199"/>
      <c r="AAQ2826" s="206"/>
      <c r="AAT2826" s="199"/>
      <c r="AAU2826" s="206"/>
      <c r="AAX2826" s="199"/>
      <c r="AAY2826" s="206"/>
      <c r="ABB2826" s="199"/>
      <c r="ABC2826" s="206"/>
      <c r="ABF2826" s="199"/>
      <c r="ABG2826" s="206"/>
      <c r="ABJ2826" s="199"/>
      <c r="ABK2826" s="206"/>
      <c r="ABN2826" s="199"/>
      <c r="ABO2826" s="206"/>
      <c r="ABR2826" s="199"/>
      <c r="ABS2826" s="206"/>
      <c r="ABV2826" s="199"/>
      <c r="ABW2826" s="206"/>
      <c r="ABZ2826" s="199"/>
      <c r="ACA2826" s="206"/>
      <c r="ACD2826" s="199"/>
      <c r="ACE2826" s="206"/>
      <c r="ACH2826" s="199"/>
      <c r="ACI2826" s="206"/>
      <c r="ACL2826" s="199"/>
      <c r="ACM2826" s="206"/>
      <c r="ACP2826" s="199"/>
      <c r="ACQ2826" s="206"/>
      <c r="ACT2826" s="199"/>
      <c r="ACU2826" s="206"/>
      <c r="ACX2826" s="199"/>
      <c r="ACY2826" s="206"/>
      <c r="ADB2826" s="199"/>
      <c r="ADC2826" s="206"/>
      <c r="ADF2826" s="199"/>
      <c r="ADG2826" s="206"/>
      <c r="ADJ2826" s="199"/>
      <c r="ADK2826" s="206"/>
      <c r="ADN2826" s="199"/>
      <c r="ADO2826" s="206"/>
      <c r="ADR2826" s="199"/>
      <c r="ADS2826" s="206"/>
      <c r="ADV2826" s="199"/>
      <c r="ADW2826" s="206"/>
      <c r="ADZ2826" s="199"/>
      <c r="AEA2826" s="206"/>
      <c r="AED2826" s="199"/>
      <c r="AEE2826" s="206"/>
      <c r="AEH2826" s="199"/>
      <c r="AEI2826" s="206"/>
      <c r="AEL2826" s="199"/>
      <c r="AEM2826" s="206"/>
      <c r="AEP2826" s="199"/>
      <c r="AEQ2826" s="206"/>
      <c r="AET2826" s="199"/>
      <c r="AEU2826" s="206"/>
      <c r="AEX2826" s="199"/>
      <c r="AEY2826" s="206"/>
      <c r="AFB2826" s="199"/>
      <c r="AFC2826" s="206"/>
      <c r="AFF2826" s="199"/>
      <c r="AFG2826" s="206"/>
      <c r="AFJ2826" s="199"/>
      <c r="AFK2826" s="206"/>
      <c r="AFN2826" s="199"/>
      <c r="AFO2826" s="206"/>
      <c r="AFR2826" s="199"/>
      <c r="AFS2826" s="206"/>
      <c r="AFV2826" s="199"/>
      <c r="AFW2826" s="206"/>
      <c r="AFZ2826" s="199"/>
      <c r="AGA2826" s="206"/>
      <c r="AGD2826" s="199"/>
      <c r="AGE2826" s="206"/>
      <c r="AGH2826" s="199"/>
      <c r="AGI2826" s="206"/>
      <c r="AGL2826" s="199"/>
      <c r="AGM2826" s="206"/>
      <c r="AGP2826" s="199"/>
      <c r="AGQ2826" s="206"/>
      <c r="AGT2826" s="199"/>
      <c r="AGU2826" s="206"/>
      <c r="AGX2826" s="199"/>
      <c r="AGY2826" s="206"/>
      <c r="AHB2826" s="199"/>
      <c r="AHC2826" s="206"/>
      <c r="AHF2826" s="199"/>
      <c r="AHG2826" s="206"/>
      <c r="AHJ2826" s="199"/>
      <c r="AHK2826" s="206"/>
      <c r="AHN2826" s="199"/>
      <c r="AHO2826" s="206"/>
      <c r="AHR2826" s="199"/>
      <c r="AHS2826" s="206"/>
      <c r="AHV2826" s="199"/>
      <c r="AHW2826" s="206"/>
      <c r="AHZ2826" s="199"/>
      <c r="AIA2826" s="206"/>
      <c r="AID2826" s="199"/>
      <c r="AIE2826" s="206"/>
      <c r="AIH2826" s="199"/>
      <c r="AII2826" s="206"/>
      <c r="AIL2826" s="199"/>
      <c r="AIM2826" s="206"/>
      <c r="AIP2826" s="199"/>
      <c r="AIQ2826" s="206"/>
      <c r="AIT2826" s="199"/>
      <c r="AIU2826" s="206"/>
      <c r="AIX2826" s="199"/>
      <c r="AIY2826" s="206"/>
      <c r="AJB2826" s="199"/>
      <c r="AJC2826" s="206"/>
      <c r="AJF2826" s="199"/>
      <c r="AJG2826" s="206"/>
      <c r="AJJ2826" s="199"/>
      <c r="AJK2826" s="206"/>
      <c r="AJN2826" s="199"/>
      <c r="AJO2826" s="206"/>
      <c r="AJR2826" s="199"/>
      <c r="AJS2826" s="206"/>
      <c r="AJV2826" s="199"/>
      <c r="AJW2826" s="206"/>
      <c r="AJZ2826" s="199"/>
      <c r="AKA2826" s="206"/>
      <c r="AKD2826" s="199"/>
      <c r="AKE2826" s="206"/>
      <c r="AKH2826" s="199"/>
      <c r="AKI2826" s="206"/>
      <c r="AKL2826" s="199"/>
      <c r="AKM2826" s="206"/>
      <c r="AKP2826" s="199"/>
      <c r="AKQ2826" s="206"/>
      <c r="AKT2826" s="199"/>
      <c r="AKU2826" s="206"/>
      <c r="AKX2826" s="199"/>
      <c r="AKY2826" s="206"/>
      <c r="ALB2826" s="199"/>
      <c r="ALC2826" s="206"/>
      <c r="ALF2826" s="199"/>
      <c r="ALG2826" s="206"/>
      <c r="ALJ2826" s="199"/>
      <c r="ALK2826" s="206"/>
      <c r="ALN2826" s="199"/>
      <c r="ALO2826" s="206"/>
      <c r="ALR2826" s="199"/>
      <c r="ALS2826" s="206"/>
      <c r="ALV2826" s="199"/>
      <c r="ALW2826" s="206"/>
      <c r="ALZ2826" s="199"/>
      <c r="AMA2826" s="206"/>
      <c r="AMD2826" s="199"/>
      <c r="AME2826" s="206"/>
      <c r="AMH2826" s="199"/>
      <c r="AMI2826" s="206"/>
      <c r="AML2826" s="199"/>
      <c r="AMM2826" s="206"/>
      <c r="AMP2826" s="199"/>
      <c r="AMQ2826" s="206"/>
      <c r="AMT2826" s="199"/>
      <c r="AMU2826" s="206"/>
      <c r="AMX2826" s="199"/>
      <c r="AMY2826" s="206"/>
      <c r="ANB2826" s="199"/>
      <c r="ANC2826" s="206"/>
      <c r="ANF2826" s="199"/>
      <c r="ANG2826" s="206"/>
      <c r="ANJ2826" s="199"/>
      <c r="ANK2826" s="206"/>
      <c r="ANN2826" s="199"/>
      <c r="ANO2826" s="206"/>
      <c r="ANR2826" s="199"/>
      <c r="ANS2826" s="206"/>
      <c r="ANV2826" s="199"/>
      <c r="ANW2826" s="206"/>
      <c r="ANZ2826" s="199"/>
      <c r="AOA2826" s="206"/>
      <c r="AOD2826" s="199"/>
      <c r="AOE2826" s="206"/>
      <c r="AOH2826" s="199"/>
      <c r="AOI2826" s="206"/>
      <c r="AOL2826" s="199"/>
      <c r="AOM2826" s="206"/>
    </row>
    <row r="2827" spans="1:1023 1026:1079" x14ac:dyDescent="0.25">
      <c r="A2827" s="206">
        <v>2637</v>
      </c>
      <c r="B2827" s="208"/>
      <c r="C2827" s="206" t="s">
        <v>3708</v>
      </c>
      <c r="D2827" s="315">
        <v>43497</v>
      </c>
      <c r="E2827" s="463" t="s">
        <v>1213</v>
      </c>
      <c r="F2827" s="208" t="s">
        <v>612</v>
      </c>
      <c r="G2827" s="208" t="s">
        <v>608</v>
      </c>
      <c r="H2827" s="315">
        <v>43497</v>
      </c>
      <c r="I2827" s="315">
        <v>43497</v>
      </c>
      <c r="J2827" s="338">
        <v>6.9444444444444434E-2</v>
      </c>
      <c r="K2827" s="338">
        <v>7.2916666666666671E-2</v>
      </c>
      <c r="L2827" s="193"/>
      <c r="M2827" s="214" t="s">
        <v>65</v>
      </c>
      <c r="N2827" s="206">
        <v>5</v>
      </c>
      <c r="O2827" s="214" t="s">
        <v>65</v>
      </c>
      <c r="P2827" s="206">
        <v>5</v>
      </c>
      <c r="S2827" s="214" t="s">
        <v>65</v>
      </c>
      <c r="T2827" s="206">
        <v>5</v>
      </c>
      <c r="U2827" s="214" t="s">
        <v>65</v>
      </c>
      <c r="V2827" s="206">
        <v>5</v>
      </c>
      <c r="AC2827" s="222">
        <f t="shared" si="640"/>
        <v>100</v>
      </c>
      <c r="AD2827" s="221" t="s">
        <v>37</v>
      </c>
      <c r="AE2827" s="200"/>
      <c r="AF2827" s="200"/>
      <c r="AG2827" s="200"/>
      <c r="AH2827" s="200"/>
      <c r="AI2827" s="200"/>
      <c r="AJ2827" s="200"/>
      <c r="AK2827" s="200"/>
      <c r="AL2827" s="224"/>
      <c r="AM2827" s="391">
        <f t="shared" si="643"/>
        <v>0</v>
      </c>
      <c r="AN2827" s="222"/>
      <c r="AO2827" s="228"/>
      <c r="AP2827" s="230">
        <f t="shared" si="644"/>
        <v>0</v>
      </c>
      <c r="AQ2827" s="399"/>
      <c r="AR2827" s="194"/>
      <c r="AS2827" s="235" t="str">
        <f t="shared" ca="1" si="645"/>
        <v>ok</v>
      </c>
      <c r="AT2827" s="225" t="str">
        <f t="shared" ca="1" si="646"/>
        <v>ok</v>
      </c>
      <c r="AU2827" s="221"/>
      <c r="AX2827" s="199"/>
      <c r="AY2827" s="206"/>
      <c r="BB2827" s="199"/>
      <c r="BC2827" s="206"/>
      <c r="BF2827" s="199"/>
      <c r="BG2827" s="206"/>
      <c r="BJ2827" s="199"/>
      <c r="BK2827" s="206"/>
      <c r="BN2827" s="199"/>
      <c r="BO2827" s="206"/>
      <c r="BR2827" s="199"/>
      <c r="BS2827" s="206"/>
      <c r="BV2827" s="199"/>
      <c r="BW2827" s="206"/>
      <c r="BZ2827" s="199"/>
      <c r="CA2827" s="206"/>
      <c r="CD2827" s="199"/>
      <c r="CE2827" s="206"/>
      <c r="CH2827" s="199"/>
      <c r="CI2827" s="206"/>
      <c r="CL2827" s="199"/>
      <c r="CM2827" s="206"/>
      <c r="CP2827" s="199"/>
      <c r="CQ2827" s="206"/>
      <c r="CT2827" s="199"/>
      <c r="CU2827" s="206"/>
      <c r="CX2827" s="199"/>
      <c r="CY2827" s="206"/>
      <c r="DB2827" s="199"/>
      <c r="DC2827" s="206"/>
      <c r="DF2827" s="199"/>
      <c r="DG2827" s="206"/>
      <c r="DJ2827" s="199"/>
      <c r="DK2827" s="206"/>
      <c r="DN2827" s="199"/>
      <c r="DO2827" s="206"/>
      <c r="DR2827" s="199"/>
      <c r="DS2827" s="206"/>
      <c r="DV2827" s="199"/>
      <c r="DW2827" s="206"/>
      <c r="DZ2827" s="199"/>
      <c r="EA2827" s="206"/>
      <c r="ED2827" s="199"/>
      <c r="EE2827" s="206"/>
      <c r="EH2827" s="199"/>
      <c r="EI2827" s="206"/>
      <c r="EL2827" s="199"/>
      <c r="EM2827" s="206"/>
      <c r="EP2827" s="199"/>
      <c r="EQ2827" s="206"/>
      <c r="ET2827" s="199"/>
      <c r="EU2827" s="206"/>
      <c r="EX2827" s="199"/>
      <c r="EY2827" s="206"/>
      <c r="FB2827" s="199"/>
      <c r="FC2827" s="206"/>
      <c r="FF2827" s="199"/>
      <c r="FG2827" s="206"/>
      <c r="FJ2827" s="199"/>
      <c r="FK2827" s="206"/>
      <c r="FN2827" s="199"/>
      <c r="FO2827" s="206"/>
      <c r="FR2827" s="199"/>
      <c r="FS2827" s="206"/>
      <c r="FV2827" s="199"/>
      <c r="FW2827" s="206"/>
      <c r="FZ2827" s="199"/>
      <c r="GA2827" s="206"/>
      <c r="GD2827" s="199"/>
      <c r="GE2827" s="206"/>
      <c r="GH2827" s="199"/>
      <c r="GI2827" s="206"/>
      <c r="GL2827" s="199"/>
      <c r="GM2827" s="206"/>
      <c r="GP2827" s="199"/>
      <c r="GQ2827" s="206"/>
      <c r="GT2827" s="199"/>
      <c r="GU2827" s="206"/>
      <c r="GX2827" s="199"/>
      <c r="GY2827" s="206"/>
      <c r="HB2827" s="199"/>
      <c r="HC2827" s="206"/>
      <c r="HF2827" s="199"/>
      <c r="HG2827" s="206"/>
      <c r="HJ2827" s="199"/>
      <c r="HK2827" s="206"/>
      <c r="HN2827" s="199"/>
      <c r="HO2827" s="206"/>
      <c r="HR2827" s="199"/>
      <c r="HS2827" s="206"/>
      <c r="HV2827" s="199"/>
      <c r="HW2827" s="206"/>
      <c r="HZ2827" s="199"/>
      <c r="IA2827" s="206"/>
      <c r="ID2827" s="199"/>
      <c r="IE2827" s="206"/>
      <c r="IH2827" s="199"/>
      <c r="II2827" s="206"/>
      <c r="IL2827" s="199"/>
      <c r="IM2827" s="206"/>
      <c r="IP2827" s="199"/>
      <c r="IQ2827" s="206"/>
      <c r="IT2827" s="199"/>
      <c r="IU2827" s="206"/>
      <c r="IX2827" s="199"/>
      <c r="IY2827" s="206"/>
      <c r="JB2827" s="199"/>
      <c r="JC2827" s="206"/>
      <c r="JF2827" s="199"/>
      <c r="JG2827" s="206"/>
      <c r="JJ2827" s="199"/>
      <c r="JK2827" s="206"/>
      <c r="JN2827" s="199"/>
      <c r="JO2827" s="206"/>
      <c r="JR2827" s="199"/>
      <c r="JS2827" s="206"/>
      <c r="JV2827" s="199"/>
      <c r="JW2827" s="206"/>
      <c r="JZ2827" s="199"/>
      <c r="KA2827" s="206"/>
      <c r="KD2827" s="199"/>
      <c r="KE2827" s="206"/>
      <c r="KH2827" s="199"/>
      <c r="KI2827" s="206"/>
      <c r="KL2827" s="199"/>
      <c r="KM2827" s="206"/>
      <c r="KP2827" s="199"/>
      <c r="KQ2827" s="206"/>
      <c r="KT2827" s="199"/>
      <c r="KU2827" s="206"/>
      <c r="KX2827" s="199"/>
      <c r="KY2827" s="206"/>
      <c r="LB2827" s="199"/>
      <c r="LC2827" s="206"/>
      <c r="LF2827" s="199"/>
      <c r="LG2827" s="206"/>
      <c r="LJ2827" s="199"/>
      <c r="LK2827" s="206"/>
      <c r="LN2827" s="199"/>
      <c r="LO2827" s="206"/>
      <c r="LR2827" s="199"/>
      <c r="LS2827" s="206"/>
      <c r="LV2827" s="199"/>
      <c r="LW2827" s="206"/>
      <c r="LZ2827" s="199"/>
      <c r="MA2827" s="206"/>
      <c r="MD2827" s="199"/>
      <c r="ME2827" s="206"/>
      <c r="MH2827" s="199"/>
      <c r="MI2827" s="206"/>
      <c r="ML2827" s="199"/>
      <c r="MM2827" s="206"/>
      <c r="MP2827" s="199"/>
      <c r="MQ2827" s="206"/>
      <c r="MT2827" s="199"/>
      <c r="MU2827" s="206"/>
      <c r="MX2827" s="199"/>
      <c r="MY2827" s="206"/>
      <c r="NB2827" s="199"/>
      <c r="NC2827" s="206"/>
      <c r="NF2827" s="199"/>
      <c r="NG2827" s="206"/>
      <c r="NJ2827" s="199"/>
      <c r="NK2827" s="206"/>
      <c r="NN2827" s="199"/>
      <c r="NO2827" s="206"/>
      <c r="NR2827" s="199"/>
      <c r="NS2827" s="206"/>
      <c r="NV2827" s="199"/>
      <c r="NW2827" s="206"/>
      <c r="NZ2827" s="199"/>
      <c r="OA2827" s="206"/>
      <c r="OD2827" s="199"/>
      <c r="OE2827" s="206"/>
      <c r="OH2827" s="199"/>
      <c r="OI2827" s="206"/>
      <c r="OL2827" s="199"/>
      <c r="OM2827" s="206"/>
      <c r="OP2827" s="199"/>
      <c r="OQ2827" s="206"/>
      <c r="OT2827" s="199"/>
      <c r="OU2827" s="206"/>
      <c r="OX2827" s="199"/>
      <c r="OY2827" s="206"/>
      <c r="PB2827" s="199"/>
      <c r="PC2827" s="206"/>
      <c r="PF2827" s="199"/>
      <c r="PG2827" s="206"/>
      <c r="PJ2827" s="199"/>
      <c r="PK2827" s="206"/>
      <c r="PN2827" s="199"/>
      <c r="PO2827" s="206"/>
      <c r="PR2827" s="199"/>
      <c r="PS2827" s="206"/>
      <c r="PV2827" s="199"/>
      <c r="PW2827" s="206"/>
      <c r="PZ2827" s="199"/>
      <c r="QA2827" s="206"/>
      <c r="QD2827" s="199"/>
      <c r="QE2827" s="206"/>
      <c r="QH2827" s="199"/>
      <c r="QI2827" s="206"/>
      <c r="QL2827" s="199"/>
      <c r="QM2827" s="206"/>
      <c r="QP2827" s="199"/>
      <c r="QQ2827" s="206"/>
      <c r="QT2827" s="199"/>
      <c r="QU2827" s="206"/>
      <c r="QX2827" s="199"/>
      <c r="QY2827" s="206"/>
      <c r="RB2827" s="199"/>
      <c r="RC2827" s="206"/>
      <c r="RF2827" s="199"/>
      <c r="RG2827" s="206"/>
      <c r="RJ2827" s="199"/>
      <c r="RK2827" s="206"/>
      <c r="RN2827" s="199"/>
      <c r="RO2827" s="206"/>
      <c r="RR2827" s="199"/>
      <c r="RS2827" s="206"/>
      <c r="RV2827" s="199"/>
      <c r="RW2827" s="206"/>
      <c r="RZ2827" s="199"/>
      <c r="SA2827" s="206"/>
      <c r="SD2827" s="199"/>
      <c r="SE2827" s="206"/>
      <c r="SH2827" s="199"/>
      <c r="SI2827" s="206"/>
      <c r="SL2827" s="199"/>
      <c r="SM2827" s="206"/>
      <c r="SP2827" s="199"/>
      <c r="SQ2827" s="206"/>
      <c r="ST2827" s="199"/>
      <c r="SU2827" s="206"/>
      <c r="SX2827" s="199"/>
      <c r="SY2827" s="206"/>
      <c r="TB2827" s="199"/>
      <c r="TC2827" s="206"/>
      <c r="TF2827" s="199"/>
      <c r="TG2827" s="206"/>
      <c r="TJ2827" s="199"/>
      <c r="TK2827" s="206"/>
      <c r="TN2827" s="199"/>
      <c r="TO2827" s="206"/>
      <c r="TR2827" s="199"/>
      <c r="TS2827" s="206"/>
      <c r="TV2827" s="199"/>
      <c r="TW2827" s="206"/>
      <c r="TZ2827" s="199"/>
      <c r="UA2827" s="206"/>
      <c r="UD2827" s="199"/>
      <c r="UE2827" s="206"/>
      <c r="UH2827" s="199"/>
      <c r="UI2827" s="206"/>
      <c r="UL2827" s="199"/>
      <c r="UM2827" s="206"/>
      <c r="UP2827" s="199"/>
      <c r="UQ2827" s="206"/>
      <c r="UT2827" s="199"/>
      <c r="UU2827" s="206"/>
      <c r="UX2827" s="199"/>
      <c r="UY2827" s="206"/>
      <c r="VB2827" s="199"/>
      <c r="VC2827" s="206"/>
      <c r="VF2827" s="199"/>
      <c r="VG2827" s="206"/>
      <c r="VJ2827" s="199"/>
      <c r="VK2827" s="206"/>
      <c r="VN2827" s="199"/>
      <c r="VO2827" s="206"/>
      <c r="VR2827" s="199"/>
      <c r="VS2827" s="206"/>
      <c r="VV2827" s="199"/>
      <c r="VW2827" s="206"/>
      <c r="VZ2827" s="199"/>
      <c r="WA2827" s="206"/>
      <c r="WD2827" s="199"/>
      <c r="WE2827" s="206"/>
      <c r="WH2827" s="199"/>
      <c r="WI2827" s="206"/>
      <c r="WL2827" s="199"/>
      <c r="WM2827" s="206"/>
      <c r="WP2827" s="199"/>
      <c r="WQ2827" s="206"/>
      <c r="WT2827" s="199"/>
      <c r="WU2827" s="206"/>
      <c r="WX2827" s="199"/>
      <c r="WY2827" s="206"/>
      <c r="XB2827" s="199"/>
      <c r="XC2827" s="206"/>
      <c r="XF2827" s="199"/>
      <c r="XG2827" s="206"/>
      <c r="XJ2827" s="199"/>
      <c r="XK2827" s="206"/>
      <c r="XN2827" s="199"/>
      <c r="XO2827" s="206"/>
      <c r="XR2827" s="199"/>
      <c r="XS2827" s="206"/>
      <c r="XV2827" s="199"/>
      <c r="XW2827" s="206"/>
      <c r="XZ2827" s="199"/>
      <c r="YA2827" s="206"/>
      <c r="YD2827" s="199"/>
      <c r="YE2827" s="206"/>
      <c r="YH2827" s="199"/>
      <c r="YI2827" s="206"/>
      <c r="YL2827" s="199"/>
      <c r="YM2827" s="206"/>
      <c r="YP2827" s="199"/>
      <c r="YQ2827" s="206"/>
      <c r="YT2827" s="199"/>
      <c r="YU2827" s="206"/>
      <c r="YX2827" s="199"/>
      <c r="YY2827" s="206"/>
      <c r="ZB2827" s="199"/>
      <c r="ZC2827" s="206"/>
      <c r="ZF2827" s="199"/>
      <c r="ZG2827" s="206"/>
      <c r="ZJ2827" s="199"/>
      <c r="ZK2827" s="206"/>
      <c r="ZN2827" s="199"/>
      <c r="ZO2827" s="206"/>
      <c r="ZR2827" s="199"/>
      <c r="ZS2827" s="206"/>
      <c r="ZV2827" s="199"/>
      <c r="ZW2827" s="206"/>
      <c r="ZZ2827" s="199"/>
      <c r="AAA2827" s="206"/>
      <c r="AAD2827" s="199"/>
      <c r="AAE2827" s="206"/>
      <c r="AAH2827" s="199"/>
      <c r="AAI2827" s="206"/>
      <c r="AAL2827" s="199"/>
      <c r="AAM2827" s="206"/>
      <c r="AAP2827" s="199"/>
      <c r="AAQ2827" s="206"/>
      <c r="AAT2827" s="199"/>
      <c r="AAU2827" s="206"/>
      <c r="AAX2827" s="199"/>
      <c r="AAY2827" s="206"/>
      <c r="ABB2827" s="199"/>
      <c r="ABC2827" s="206"/>
      <c r="ABF2827" s="199"/>
      <c r="ABG2827" s="206"/>
      <c r="ABJ2827" s="199"/>
      <c r="ABK2827" s="206"/>
      <c r="ABN2827" s="199"/>
      <c r="ABO2827" s="206"/>
      <c r="ABR2827" s="199"/>
      <c r="ABS2827" s="206"/>
      <c r="ABV2827" s="199"/>
      <c r="ABW2827" s="206"/>
      <c r="ABZ2827" s="199"/>
      <c r="ACA2827" s="206"/>
      <c r="ACD2827" s="199"/>
      <c r="ACE2827" s="206"/>
      <c r="ACH2827" s="199"/>
      <c r="ACI2827" s="206"/>
      <c r="ACL2827" s="199"/>
      <c r="ACM2827" s="206"/>
      <c r="ACP2827" s="199"/>
      <c r="ACQ2827" s="206"/>
      <c r="ACT2827" s="199"/>
      <c r="ACU2827" s="206"/>
      <c r="ACX2827" s="199"/>
      <c r="ACY2827" s="206"/>
      <c r="ADB2827" s="199"/>
      <c r="ADC2827" s="206"/>
      <c r="ADF2827" s="199"/>
      <c r="ADG2827" s="206"/>
      <c r="ADJ2827" s="199"/>
      <c r="ADK2827" s="206"/>
      <c r="ADN2827" s="199"/>
      <c r="ADO2827" s="206"/>
      <c r="ADR2827" s="199"/>
      <c r="ADS2827" s="206"/>
      <c r="ADV2827" s="199"/>
      <c r="ADW2827" s="206"/>
      <c r="ADZ2827" s="199"/>
      <c r="AEA2827" s="206"/>
      <c r="AED2827" s="199"/>
      <c r="AEE2827" s="206"/>
      <c r="AEH2827" s="199"/>
      <c r="AEI2827" s="206"/>
      <c r="AEL2827" s="199"/>
      <c r="AEM2827" s="206"/>
      <c r="AEP2827" s="199"/>
      <c r="AEQ2827" s="206"/>
      <c r="AET2827" s="199"/>
      <c r="AEU2827" s="206"/>
      <c r="AEX2827" s="199"/>
      <c r="AEY2827" s="206"/>
      <c r="AFB2827" s="199"/>
      <c r="AFC2827" s="206"/>
      <c r="AFF2827" s="199"/>
      <c r="AFG2827" s="206"/>
      <c r="AFJ2827" s="199"/>
      <c r="AFK2827" s="206"/>
      <c r="AFN2827" s="199"/>
      <c r="AFO2827" s="206"/>
      <c r="AFR2827" s="199"/>
      <c r="AFS2827" s="206"/>
      <c r="AFV2827" s="199"/>
      <c r="AFW2827" s="206"/>
      <c r="AFZ2827" s="199"/>
      <c r="AGA2827" s="206"/>
      <c r="AGD2827" s="199"/>
      <c r="AGE2827" s="206"/>
      <c r="AGH2827" s="199"/>
      <c r="AGI2827" s="206"/>
      <c r="AGL2827" s="199"/>
      <c r="AGM2827" s="206"/>
      <c r="AGP2827" s="199"/>
      <c r="AGQ2827" s="206"/>
      <c r="AGT2827" s="199"/>
      <c r="AGU2827" s="206"/>
      <c r="AGX2827" s="199"/>
      <c r="AGY2827" s="206"/>
      <c r="AHB2827" s="199"/>
      <c r="AHC2827" s="206"/>
      <c r="AHF2827" s="199"/>
      <c r="AHG2827" s="206"/>
      <c r="AHJ2827" s="199"/>
      <c r="AHK2827" s="206"/>
      <c r="AHN2827" s="199"/>
      <c r="AHO2827" s="206"/>
      <c r="AHR2827" s="199"/>
      <c r="AHS2827" s="206"/>
      <c r="AHV2827" s="199"/>
      <c r="AHW2827" s="206"/>
      <c r="AHZ2827" s="199"/>
      <c r="AIA2827" s="206"/>
      <c r="AID2827" s="199"/>
      <c r="AIE2827" s="206"/>
      <c r="AIH2827" s="199"/>
      <c r="AII2827" s="206"/>
      <c r="AIL2827" s="199"/>
      <c r="AIM2827" s="206"/>
      <c r="AIP2827" s="199"/>
      <c r="AIQ2827" s="206"/>
      <c r="AIT2827" s="199"/>
      <c r="AIU2827" s="206"/>
      <c r="AIX2827" s="199"/>
      <c r="AIY2827" s="206"/>
      <c r="AJB2827" s="199"/>
      <c r="AJC2827" s="206"/>
      <c r="AJF2827" s="199"/>
      <c r="AJG2827" s="206"/>
      <c r="AJJ2827" s="199"/>
      <c r="AJK2827" s="206"/>
      <c r="AJN2827" s="199"/>
      <c r="AJO2827" s="206"/>
      <c r="AJR2827" s="199"/>
      <c r="AJS2827" s="206"/>
      <c r="AJV2827" s="199"/>
      <c r="AJW2827" s="206"/>
      <c r="AJZ2827" s="199"/>
      <c r="AKA2827" s="206"/>
      <c r="AKD2827" s="199"/>
      <c r="AKE2827" s="206"/>
      <c r="AKH2827" s="199"/>
      <c r="AKI2827" s="206"/>
      <c r="AKL2827" s="199"/>
      <c r="AKM2827" s="206"/>
      <c r="AKP2827" s="199"/>
      <c r="AKQ2827" s="206"/>
      <c r="AKT2827" s="199"/>
      <c r="AKU2827" s="206"/>
      <c r="AKX2827" s="199"/>
      <c r="AKY2827" s="206"/>
      <c r="ALB2827" s="199"/>
      <c r="ALC2827" s="206"/>
      <c r="ALF2827" s="199"/>
      <c r="ALG2827" s="206"/>
      <c r="ALJ2827" s="199"/>
      <c r="ALK2827" s="206"/>
      <c r="ALN2827" s="199"/>
      <c r="ALO2827" s="206"/>
      <c r="ALR2827" s="199"/>
      <c r="ALS2827" s="206"/>
      <c r="ALV2827" s="199"/>
      <c r="ALW2827" s="206"/>
      <c r="ALZ2827" s="199"/>
      <c r="AMA2827" s="206"/>
      <c r="AMD2827" s="199"/>
      <c r="AME2827" s="206"/>
      <c r="AMH2827" s="199"/>
      <c r="AMI2827" s="206"/>
      <c r="AML2827" s="199"/>
      <c r="AMM2827" s="206"/>
      <c r="AMP2827" s="199"/>
      <c r="AMQ2827" s="206"/>
      <c r="AMT2827" s="199"/>
      <c r="AMU2827" s="206"/>
      <c r="AMX2827" s="199"/>
      <c r="AMY2827" s="206"/>
      <c r="ANB2827" s="199"/>
      <c r="ANC2827" s="206"/>
      <c r="ANF2827" s="199"/>
      <c r="ANG2827" s="206"/>
      <c r="ANJ2827" s="199"/>
      <c r="ANK2827" s="206"/>
      <c r="ANN2827" s="199"/>
      <c r="ANO2827" s="206"/>
      <c r="ANR2827" s="199"/>
      <c r="ANS2827" s="206"/>
      <c r="ANV2827" s="199"/>
      <c r="ANW2827" s="206"/>
      <c r="ANZ2827" s="199"/>
      <c r="AOA2827" s="206"/>
      <c r="AOD2827" s="199"/>
      <c r="AOE2827" s="206"/>
      <c r="AOH2827" s="199"/>
      <c r="AOI2827" s="206"/>
      <c r="AOL2827" s="199"/>
      <c r="AOM2827" s="206"/>
    </row>
    <row r="2828" spans="1:1023 1026:1079" x14ac:dyDescent="0.25">
      <c r="A2828" s="206">
        <v>2638</v>
      </c>
      <c r="B2828" s="208"/>
      <c r="C2828" s="206" t="s">
        <v>3709</v>
      </c>
      <c r="D2828" s="315">
        <v>43497</v>
      </c>
      <c r="E2828" s="463" t="s">
        <v>1213</v>
      </c>
      <c r="F2828" s="208" t="s">
        <v>612</v>
      </c>
      <c r="G2828" s="208" t="s">
        <v>608</v>
      </c>
      <c r="H2828" s="315">
        <v>43497</v>
      </c>
      <c r="I2828" s="315">
        <v>43497</v>
      </c>
      <c r="J2828" s="338">
        <v>7.7083333333333337E-2</v>
      </c>
      <c r="K2828" s="338">
        <v>9.375E-2</v>
      </c>
      <c r="L2828" s="193"/>
      <c r="M2828" s="215" t="s">
        <v>136</v>
      </c>
      <c r="N2828" s="206">
        <v>5</v>
      </c>
      <c r="O2828" s="215" t="s">
        <v>136</v>
      </c>
      <c r="P2828" s="206">
        <v>5</v>
      </c>
      <c r="S2828" s="215" t="s">
        <v>136</v>
      </c>
      <c r="T2828" s="206">
        <v>5</v>
      </c>
      <c r="U2828" s="215" t="s">
        <v>136</v>
      </c>
      <c r="V2828" s="206">
        <v>5</v>
      </c>
      <c r="AC2828" s="222">
        <f t="shared" si="640"/>
        <v>100</v>
      </c>
      <c r="AD2828" s="221" t="s">
        <v>37</v>
      </c>
      <c r="AE2828" s="200">
        <v>1</v>
      </c>
      <c r="AF2828" s="200"/>
      <c r="AG2828" s="200"/>
      <c r="AH2828" s="200"/>
      <c r="AI2828" s="200"/>
      <c r="AJ2828" s="200"/>
      <c r="AK2828" s="200"/>
      <c r="AL2828" s="224"/>
      <c r="AM2828" s="391">
        <f t="shared" si="643"/>
        <v>1</v>
      </c>
      <c r="AN2828" s="222">
        <v>0.2</v>
      </c>
      <c r="AO2828" s="228"/>
      <c r="AP2828" s="230">
        <f t="shared" si="644"/>
        <v>0.2</v>
      </c>
      <c r="AQ2828" s="399"/>
      <c r="AR2828" s="194"/>
      <c r="AS2828" s="235" t="str">
        <f t="shared" ca="1" si="645"/>
        <v>ok</v>
      </c>
      <c r="AT2828" s="225" t="str">
        <f t="shared" ca="1" si="646"/>
        <v>ok</v>
      </c>
      <c r="AU2828" s="221"/>
      <c r="AV2828" s="197">
        <v>0.2</v>
      </c>
      <c r="AW2828" s="198">
        <v>1</v>
      </c>
      <c r="AX2828" s="199" t="s">
        <v>603</v>
      </c>
      <c r="AY2828" s="206" t="s">
        <v>604</v>
      </c>
      <c r="BB2828" s="199"/>
      <c r="BC2828" s="206"/>
      <c r="BF2828" s="199"/>
      <c r="BG2828" s="206"/>
      <c r="BJ2828" s="199"/>
      <c r="BK2828" s="206"/>
      <c r="BN2828" s="199"/>
      <c r="BO2828" s="206"/>
      <c r="BR2828" s="199"/>
      <c r="BS2828" s="206"/>
      <c r="BV2828" s="199"/>
      <c r="BW2828" s="206"/>
      <c r="BZ2828" s="199"/>
      <c r="CA2828" s="206"/>
      <c r="CD2828" s="199"/>
      <c r="CE2828" s="206"/>
      <c r="CH2828" s="199"/>
      <c r="CI2828" s="206"/>
      <c r="CL2828" s="199"/>
      <c r="CM2828" s="206"/>
      <c r="CP2828" s="199"/>
      <c r="CQ2828" s="206"/>
      <c r="CT2828" s="199"/>
      <c r="CU2828" s="206"/>
      <c r="CX2828" s="199"/>
      <c r="CY2828" s="206"/>
      <c r="DB2828" s="199"/>
      <c r="DC2828" s="206"/>
      <c r="DF2828" s="199"/>
      <c r="DG2828" s="206"/>
      <c r="DJ2828" s="199"/>
      <c r="DK2828" s="206"/>
      <c r="DN2828" s="199"/>
      <c r="DO2828" s="206"/>
      <c r="DR2828" s="199"/>
      <c r="DS2828" s="206"/>
      <c r="DV2828" s="199"/>
      <c r="DW2828" s="206"/>
      <c r="DZ2828" s="199"/>
      <c r="EA2828" s="206"/>
      <c r="ED2828" s="199"/>
      <c r="EE2828" s="206"/>
      <c r="EH2828" s="199"/>
      <c r="EI2828" s="206"/>
      <c r="EL2828" s="199"/>
      <c r="EM2828" s="206"/>
      <c r="EP2828" s="199"/>
      <c r="EQ2828" s="206"/>
      <c r="ET2828" s="199"/>
      <c r="EU2828" s="206"/>
      <c r="EX2828" s="199"/>
      <c r="EY2828" s="206"/>
      <c r="FB2828" s="199"/>
      <c r="FC2828" s="206"/>
      <c r="FF2828" s="199"/>
      <c r="FG2828" s="206"/>
      <c r="FJ2828" s="199"/>
      <c r="FK2828" s="206"/>
      <c r="FN2828" s="199"/>
      <c r="FO2828" s="206"/>
      <c r="FR2828" s="199"/>
      <c r="FS2828" s="206"/>
      <c r="FV2828" s="199"/>
      <c r="FW2828" s="206"/>
      <c r="FZ2828" s="199"/>
      <c r="GA2828" s="206"/>
      <c r="GD2828" s="199"/>
      <c r="GE2828" s="206"/>
      <c r="GH2828" s="199"/>
      <c r="GI2828" s="206"/>
      <c r="GL2828" s="199"/>
      <c r="GM2828" s="206"/>
      <c r="GP2828" s="199"/>
      <c r="GQ2828" s="206"/>
      <c r="GT2828" s="199"/>
      <c r="GU2828" s="206"/>
      <c r="GX2828" s="199"/>
      <c r="GY2828" s="206"/>
      <c r="HB2828" s="199"/>
      <c r="HC2828" s="206"/>
      <c r="HF2828" s="199"/>
      <c r="HG2828" s="206"/>
      <c r="HJ2828" s="199"/>
      <c r="HK2828" s="206"/>
      <c r="HN2828" s="199"/>
      <c r="HO2828" s="206"/>
      <c r="HR2828" s="199"/>
      <c r="HS2828" s="206"/>
      <c r="HV2828" s="199"/>
      <c r="HW2828" s="206"/>
      <c r="HZ2828" s="199"/>
      <c r="IA2828" s="206"/>
      <c r="ID2828" s="199"/>
      <c r="IE2828" s="206"/>
      <c r="IH2828" s="199"/>
      <c r="II2828" s="206"/>
      <c r="IL2828" s="199"/>
      <c r="IM2828" s="206"/>
      <c r="IP2828" s="199"/>
      <c r="IQ2828" s="206"/>
      <c r="IT2828" s="199"/>
      <c r="IU2828" s="206"/>
      <c r="IX2828" s="199"/>
      <c r="IY2828" s="206"/>
      <c r="JB2828" s="199"/>
      <c r="JC2828" s="206"/>
      <c r="JF2828" s="199"/>
      <c r="JG2828" s="206"/>
      <c r="JJ2828" s="199"/>
      <c r="JK2828" s="206"/>
      <c r="JN2828" s="199"/>
      <c r="JO2828" s="206"/>
      <c r="JR2828" s="199"/>
      <c r="JS2828" s="206"/>
      <c r="JV2828" s="199"/>
      <c r="JW2828" s="206"/>
      <c r="JZ2828" s="199"/>
      <c r="KA2828" s="206"/>
      <c r="KD2828" s="199"/>
      <c r="KE2828" s="206"/>
      <c r="KH2828" s="199"/>
      <c r="KI2828" s="206"/>
      <c r="KL2828" s="199"/>
      <c r="KM2828" s="206"/>
      <c r="KP2828" s="199"/>
      <c r="KQ2828" s="206"/>
      <c r="KT2828" s="199"/>
      <c r="KU2828" s="206"/>
      <c r="KX2828" s="199"/>
      <c r="KY2828" s="206"/>
      <c r="LB2828" s="199"/>
      <c r="LC2828" s="206"/>
      <c r="LF2828" s="199"/>
      <c r="LG2828" s="206"/>
      <c r="LJ2828" s="199"/>
      <c r="LK2828" s="206"/>
      <c r="LN2828" s="199"/>
      <c r="LO2828" s="206"/>
      <c r="LR2828" s="199"/>
      <c r="LS2828" s="206"/>
      <c r="LV2828" s="199"/>
      <c r="LW2828" s="206"/>
      <c r="LZ2828" s="199"/>
      <c r="MA2828" s="206"/>
      <c r="MD2828" s="199"/>
      <c r="ME2828" s="206"/>
      <c r="MH2828" s="199"/>
      <c r="MI2828" s="206"/>
      <c r="ML2828" s="199"/>
      <c r="MM2828" s="206"/>
      <c r="MP2828" s="199"/>
      <c r="MQ2828" s="206"/>
      <c r="MT2828" s="199"/>
      <c r="MU2828" s="206"/>
      <c r="MX2828" s="199"/>
      <c r="MY2828" s="206"/>
      <c r="NB2828" s="199"/>
      <c r="NC2828" s="206"/>
      <c r="NF2828" s="199"/>
      <c r="NG2828" s="206"/>
      <c r="NJ2828" s="199"/>
      <c r="NK2828" s="206"/>
      <c r="NN2828" s="199"/>
      <c r="NO2828" s="206"/>
      <c r="NR2828" s="199"/>
      <c r="NS2828" s="206"/>
      <c r="NV2828" s="199"/>
      <c r="NW2828" s="206"/>
      <c r="NZ2828" s="199"/>
      <c r="OA2828" s="206"/>
      <c r="OD2828" s="199"/>
      <c r="OE2828" s="206"/>
      <c r="OH2828" s="199"/>
      <c r="OI2828" s="206"/>
      <c r="OL2828" s="199"/>
      <c r="OM2828" s="206"/>
      <c r="OP2828" s="199"/>
      <c r="OQ2828" s="206"/>
      <c r="OT2828" s="199"/>
      <c r="OU2828" s="206"/>
      <c r="OX2828" s="199"/>
      <c r="OY2828" s="206"/>
      <c r="PB2828" s="199"/>
      <c r="PC2828" s="206"/>
      <c r="PF2828" s="199"/>
      <c r="PG2828" s="206"/>
      <c r="PJ2828" s="199"/>
      <c r="PK2828" s="206"/>
      <c r="PN2828" s="199"/>
      <c r="PO2828" s="206"/>
      <c r="PR2828" s="199"/>
      <c r="PS2828" s="206"/>
      <c r="PV2828" s="199"/>
      <c r="PW2828" s="206"/>
      <c r="PZ2828" s="199"/>
      <c r="QA2828" s="206"/>
      <c r="QD2828" s="199"/>
      <c r="QE2828" s="206"/>
      <c r="QH2828" s="199"/>
      <c r="QI2828" s="206"/>
      <c r="QL2828" s="199"/>
      <c r="QM2828" s="206"/>
      <c r="QP2828" s="199"/>
      <c r="QQ2828" s="206"/>
      <c r="QT2828" s="199"/>
      <c r="QU2828" s="206"/>
      <c r="QX2828" s="199"/>
      <c r="QY2828" s="206"/>
      <c r="RB2828" s="199"/>
      <c r="RC2828" s="206"/>
      <c r="RF2828" s="199"/>
      <c r="RG2828" s="206"/>
      <c r="RJ2828" s="199"/>
      <c r="RK2828" s="206"/>
      <c r="RN2828" s="199"/>
      <c r="RO2828" s="206"/>
      <c r="RR2828" s="199"/>
      <c r="RS2828" s="206"/>
      <c r="RV2828" s="199"/>
      <c r="RW2828" s="206"/>
      <c r="RZ2828" s="199"/>
      <c r="SA2828" s="206"/>
      <c r="SD2828" s="199"/>
      <c r="SE2828" s="206"/>
      <c r="SH2828" s="199"/>
      <c r="SI2828" s="206"/>
      <c r="SL2828" s="199"/>
      <c r="SM2828" s="206"/>
      <c r="SP2828" s="199"/>
      <c r="SQ2828" s="206"/>
      <c r="ST2828" s="199"/>
      <c r="SU2828" s="206"/>
      <c r="SX2828" s="199"/>
      <c r="SY2828" s="206"/>
      <c r="TB2828" s="199"/>
      <c r="TC2828" s="206"/>
      <c r="TF2828" s="199"/>
      <c r="TG2828" s="206"/>
      <c r="TJ2828" s="199"/>
      <c r="TK2828" s="206"/>
      <c r="TN2828" s="199"/>
      <c r="TO2828" s="206"/>
      <c r="TR2828" s="199"/>
      <c r="TS2828" s="206"/>
      <c r="TV2828" s="199"/>
      <c r="TW2828" s="206"/>
      <c r="TZ2828" s="199"/>
      <c r="UA2828" s="206"/>
      <c r="UD2828" s="199"/>
      <c r="UE2828" s="206"/>
      <c r="UH2828" s="199"/>
      <c r="UI2828" s="206"/>
      <c r="UL2828" s="199"/>
      <c r="UM2828" s="206"/>
      <c r="UP2828" s="199"/>
      <c r="UQ2828" s="206"/>
      <c r="UT2828" s="199"/>
      <c r="UU2828" s="206"/>
      <c r="UX2828" s="199"/>
      <c r="UY2828" s="206"/>
      <c r="VB2828" s="199"/>
      <c r="VC2828" s="206"/>
      <c r="VF2828" s="199"/>
      <c r="VG2828" s="206"/>
      <c r="VJ2828" s="199"/>
      <c r="VK2828" s="206"/>
      <c r="VN2828" s="199"/>
      <c r="VO2828" s="206"/>
      <c r="VR2828" s="199"/>
      <c r="VS2828" s="206"/>
      <c r="VV2828" s="199"/>
      <c r="VW2828" s="206"/>
      <c r="VZ2828" s="199"/>
      <c r="WA2828" s="206"/>
      <c r="WD2828" s="199"/>
      <c r="WE2828" s="206"/>
      <c r="WH2828" s="199"/>
      <c r="WI2828" s="206"/>
      <c r="WL2828" s="199"/>
      <c r="WM2828" s="206"/>
      <c r="WP2828" s="199"/>
      <c r="WQ2828" s="206"/>
      <c r="WT2828" s="199"/>
      <c r="WU2828" s="206"/>
      <c r="WX2828" s="199"/>
      <c r="WY2828" s="206"/>
      <c r="XB2828" s="199"/>
      <c r="XC2828" s="206"/>
      <c r="XF2828" s="199"/>
      <c r="XG2828" s="206"/>
      <c r="XJ2828" s="199"/>
      <c r="XK2828" s="206"/>
      <c r="XN2828" s="199"/>
      <c r="XO2828" s="206"/>
      <c r="XR2828" s="199"/>
      <c r="XS2828" s="206"/>
      <c r="XV2828" s="199"/>
      <c r="XW2828" s="206"/>
      <c r="XZ2828" s="199"/>
      <c r="YA2828" s="206"/>
      <c r="YD2828" s="199"/>
      <c r="YE2828" s="206"/>
      <c r="YH2828" s="199"/>
      <c r="YI2828" s="206"/>
      <c r="YL2828" s="199"/>
      <c r="YM2828" s="206"/>
      <c r="YP2828" s="199"/>
      <c r="YQ2828" s="206"/>
      <c r="YT2828" s="199"/>
      <c r="YU2828" s="206"/>
      <c r="YX2828" s="199"/>
      <c r="YY2828" s="206"/>
      <c r="ZB2828" s="199"/>
      <c r="ZC2828" s="206"/>
      <c r="ZF2828" s="199"/>
      <c r="ZG2828" s="206"/>
      <c r="ZJ2828" s="199"/>
      <c r="ZK2828" s="206"/>
      <c r="ZN2828" s="199"/>
      <c r="ZO2828" s="206"/>
      <c r="ZR2828" s="199"/>
      <c r="ZS2828" s="206"/>
      <c r="ZV2828" s="199"/>
      <c r="ZW2828" s="206"/>
      <c r="ZZ2828" s="199"/>
      <c r="AAA2828" s="206"/>
      <c r="AAD2828" s="199"/>
      <c r="AAE2828" s="206"/>
      <c r="AAH2828" s="199"/>
      <c r="AAI2828" s="206"/>
      <c r="AAL2828" s="199"/>
      <c r="AAM2828" s="206"/>
      <c r="AAP2828" s="199"/>
      <c r="AAQ2828" s="206"/>
      <c r="AAT2828" s="199"/>
      <c r="AAU2828" s="206"/>
      <c r="AAX2828" s="199"/>
      <c r="AAY2828" s="206"/>
      <c r="ABB2828" s="199"/>
      <c r="ABC2828" s="206"/>
      <c r="ABF2828" s="199"/>
      <c r="ABG2828" s="206"/>
      <c r="ABJ2828" s="199"/>
      <c r="ABK2828" s="206"/>
      <c r="ABN2828" s="199"/>
      <c r="ABO2828" s="206"/>
      <c r="ABR2828" s="199"/>
      <c r="ABS2828" s="206"/>
      <c r="ABV2828" s="199"/>
      <c r="ABW2828" s="206"/>
      <c r="ABZ2828" s="199"/>
      <c r="ACA2828" s="206"/>
      <c r="ACD2828" s="199"/>
      <c r="ACE2828" s="206"/>
      <c r="ACH2828" s="199"/>
      <c r="ACI2828" s="206"/>
      <c r="ACL2828" s="199"/>
      <c r="ACM2828" s="206"/>
      <c r="ACP2828" s="199"/>
      <c r="ACQ2828" s="206"/>
      <c r="ACT2828" s="199"/>
      <c r="ACU2828" s="206"/>
      <c r="ACX2828" s="199"/>
      <c r="ACY2828" s="206"/>
      <c r="ADB2828" s="199"/>
      <c r="ADC2828" s="206"/>
      <c r="ADF2828" s="199"/>
      <c r="ADG2828" s="206"/>
      <c r="ADJ2828" s="199"/>
      <c r="ADK2828" s="206"/>
      <c r="ADN2828" s="199"/>
      <c r="ADO2828" s="206"/>
      <c r="ADR2828" s="199"/>
      <c r="ADS2828" s="206"/>
      <c r="ADV2828" s="199"/>
      <c r="ADW2828" s="206"/>
      <c r="ADZ2828" s="199"/>
      <c r="AEA2828" s="206"/>
      <c r="AED2828" s="199"/>
      <c r="AEE2828" s="206"/>
      <c r="AEH2828" s="199"/>
      <c r="AEI2828" s="206"/>
      <c r="AEL2828" s="199"/>
      <c r="AEM2828" s="206"/>
      <c r="AEP2828" s="199"/>
      <c r="AEQ2828" s="206"/>
      <c r="AET2828" s="199"/>
      <c r="AEU2828" s="206"/>
      <c r="AEX2828" s="199"/>
      <c r="AEY2828" s="206"/>
      <c r="AFB2828" s="199"/>
      <c r="AFC2828" s="206"/>
      <c r="AFF2828" s="199"/>
      <c r="AFG2828" s="206"/>
      <c r="AFJ2828" s="199"/>
      <c r="AFK2828" s="206"/>
      <c r="AFN2828" s="199"/>
      <c r="AFO2828" s="206"/>
      <c r="AFR2828" s="199"/>
      <c r="AFS2828" s="206"/>
      <c r="AFV2828" s="199"/>
      <c r="AFW2828" s="206"/>
      <c r="AFZ2828" s="199"/>
      <c r="AGA2828" s="206"/>
      <c r="AGD2828" s="199"/>
      <c r="AGE2828" s="206"/>
      <c r="AGH2828" s="199"/>
      <c r="AGI2828" s="206"/>
      <c r="AGL2828" s="199"/>
      <c r="AGM2828" s="206"/>
      <c r="AGP2828" s="199"/>
      <c r="AGQ2828" s="206"/>
      <c r="AGT2828" s="199"/>
      <c r="AGU2828" s="206"/>
      <c r="AGX2828" s="199"/>
      <c r="AGY2828" s="206"/>
      <c r="AHB2828" s="199"/>
      <c r="AHC2828" s="206"/>
      <c r="AHF2828" s="199"/>
      <c r="AHG2828" s="206"/>
      <c r="AHJ2828" s="199"/>
      <c r="AHK2828" s="206"/>
      <c r="AHN2828" s="199"/>
      <c r="AHO2828" s="206"/>
      <c r="AHR2828" s="199"/>
      <c r="AHS2828" s="206"/>
      <c r="AHV2828" s="199"/>
      <c r="AHW2828" s="206"/>
      <c r="AHZ2828" s="199"/>
      <c r="AIA2828" s="206"/>
      <c r="AID2828" s="199"/>
      <c r="AIE2828" s="206"/>
      <c r="AIH2828" s="199"/>
      <c r="AII2828" s="206"/>
      <c r="AIL2828" s="199"/>
      <c r="AIM2828" s="206"/>
      <c r="AIP2828" s="199"/>
      <c r="AIQ2828" s="206"/>
      <c r="AIT2828" s="199"/>
      <c r="AIU2828" s="206"/>
      <c r="AIX2828" s="199"/>
      <c r="AIY2828" s="206"/>
      <c r="AJB2828" s="199"/>
      <c r="AJC2828" s="206"/>
      <c r="AJF2828" s="199"/>
      <c r="AJG2828" s="206"/>
      <c r="AJJ2828" s="199"/>
      <c r="AJK2828" s="206"/>
      <c r="AJN2828" s="199"/>
      <c r="AJO2828" s="206"/>
      <c r="AJR2828" s="199"/>
      <c r="AJS2828" s="206"/>
      <c r="AJV2828" s="199"/>
      <c r="AJW2828" s="206"/>
      <c r="AJZ2828" s="199"/>
      <c r="AKA2828" s="206"/>
      <c r="AKD2828" s="199"/>
      <c r="AKE2828" s="206"/>
      <c r="AKH2828" s="199"/>
      <c r="AKI2828" s="206"/>
      <c r="AKL2828" s="199"/>
      <c r="AKM2828" s="206"/>
      <c r="AKP2828" s="199"/>
      <c r="AKQ2828" s="206"/>
      <c r="AKT2828" s="199"/>
      <c r="AKU2828" s="206"/>
      <c r="AKX2828" s="199"/>
      <c r="AKY2828" s="206"/>
      <c r="ALB2828" s="199"/>
      <c r="ALC2828" s="206"/>
      <c r="ALF2828" s="199"/>
      <c r="ALG2828" s="206"/>
      <c r="ALJ2828" s="199"/>
      <c r="ALK2828" s="206"/>
      <c r="ALN2828" s="199"/>
      <c r="ALO2828" s="206"/>
      <c r="ALR2828" s="199"/>
      <c r="ALS2828" s="206"/>
      <c r="ALV2828" s="199"/>
      <c r="ALW2828" s="206"/>
      <c r="ALZ2828" s="199"/>
      <c r="AMA2828" s="206"/>
      <c r="AMD2828" s="199"/>
      <c r="AME2828" s="206"/>
      <c r="AMH2828" s="199"/>
      <c r="AMI2828" s="206"/>
      <c r="AML2828" s="199"/>
      <c r="AMM2828" s="206"/>
      <c r="AMP2828" s="199"/>
      <c r="AMQ2828" s="206"/>
      <c r="AMT2828" s="199"/>
      <c r="AMU2828" s="206"/>
      <c r="AMX2828" s="199"/>
      <c r="AMY2828" s="206"/>
      <c r="ANB2828" s="199"/>
      <c r="ANC2828" s="206"/>
      <c r="ANF2828" s="199"/>
      <c r="ANG2828" s="206"/>
      <c r="ANJ2828" s="199"/>
      <c r="ANK2828" s="206"/>
      <c r="ANN2828" s="199"/>
      <c r="ANO2828" s="206"/>
      <c r="ANR2828" s="199"/>
      <c r="ANS2828" s="206"/>
      <c r="ANV2828" s="199"/>
      <c r="ANW2828" s="206"/>
      <c r="ANZ2828" s="199"/>
      <c r="AOA2828" s="206"/>
      <c r="AOD2828" s="199"/>
      <c r="AOE2828" s="206"/>
      <c r="AOH2828" s="199"/>
      <c r="AOI2828" s="206"/>
      <c r="AOL2828" s="199"/>
      <c r="AOM2828" s="206"/>
    </row>
    <row r="2829" spans="1:1023 1026:1079" x14ac:dyDescent="0.25">
      <c r="A2829" s="206"/>
      <c r="B2829" s="208"/>
      <c r="C2829" s="206" t="s">
        <v>3740</v>
      </c>
      <c r="E2829" s="463" t="s">
        <v>1214</v>
      </c>
      <c r="F2829" s="208" t="s">
        <v>612</v>
      </c>
      <c r="G2829" s="208" t="s">
        <v>608</v>
      </c>
      <c r="H2829" s="315">
        <v>43497</v>
      </c>
      <c r="I2829" s="315">
        <v>43497</v>
      </c>
      <c r="J2829" s="338">
        <v>9.7222222222222224E-2</v>
      </c>
      <c r="K2829" s="338">
        <v>0.10069444444444443</v>
      </c>
      <c r="L2829" s="193"/>
      <c r="M2829" s="206"/>
      <c r="N2829" s="206"/>
      <c r="O2829" s="206"/>
      <c r="P2829" s="206"/>
      <c r="S2829" s="206"/>
      <c r="T2829" s="206"/>
      <c r="U2829" s="206"/>
      <c r="V2829" s="206"/>
      <c r="AC2829" s="222">
        <v>0</v>
      </c>
      <c r="AD2829" s="221" t="s">
        <v>37</v>
      </c>
      <c r="AE2829" s="200"/>
      <c r="AF2829" s="200"/>
      <c r="AG2829" s="200"/>
      <c r="AH2829" s="200"/>
      <c r="AI2829" s="200"/>
      <c r="AJ2829" s="200"/>
      <c r="AK2829" s="200"/>
      <c r="AL2829" s="224"/>
      <c r="AM2829" s="391">
        <f t="shared" ref="AM2829" si="647">SUM(AE2829:AL2829)</f>
        <v>0</v>
      </c>
      <c r="AN2829" s="222"/>
      <c r="AO2829" s="228"/>
      <c r="AP2829" s="230">
        <f t="shared" ref="AP2829" si="648">AN2829-AO2829</f>
        <v>0</v>
      </c>
      <c r="AQ2829" s="399"/>
      <c r="AR2829" s="194"/>
      <c r="AS2829" s="235" t="str">
        <f t="shared" si="645"/>
        <v/>
      </c>
      <c r="AT2829" s="225" t="str">
        <f t="shared" si="646"/>
        <v/>
      </c>
      <c r="AU2829" s="221"/>
      <c r="AX2829" s="199"/>
      <c r="AY2829" s="206"/>
      <c r="BB2829" s="199"/>
      <c r="BC2829" s="206"/>
      <c r="BF2829" s="199"/>
      <c r="BG2829" s="206"/>
      <c r="BJ2829" s="199"/>
      <c r="BK2829" s="206"/>
      <c r="BN2829" s="199"/>
      <c r="BO2829" s="206"/>
      <c r="BR2829" s="199"/>
      <c r="BS2829" s="206"/>
      <c r="BV2829" s="199"/>
      <c r="BW2829" s="206"/>
      <c r="BZ2829" s="199"/>
      <c r="CA2829" s="206"/>
      <c r="CD2829" s="199"/>
      <c r="CE2829" s="206"/>
      <c r="CH2829" s="199"/>
      <c r="CI2829" s="206"/>
      <c r="CL2829" s="199"/>
      <c r="CM2829" s="206"/>
      <c r="CP2829" s="199"/>
      <c r="CQ2829" s="206"/>
      <c r="CT2829" s="199"/>
      <c r="CU2829" s="206"/>
      <c r="CX2829" s="199"/>
      <c r="CY2829" s="206"/>
      <c r="DB2829" s="199"/>
      <c r="DC2829" s="206"/>
      <c r="DF2829" s="199"/>
      <c r="DG2829" s="206"/>
      <c r="DJ2829" s="199"/>
      <c r="DK2829" s="206"/>
      <c r="DN2829" s="199"/>
      <c r="DO2829" s="206"/>
      <c r="DR2829" s="199"/>
      <c r="DS2829" s="206"/>
      <c r="DV2829" s="199"/>
      <c r="DW2829" s="206"/>
      <c r="DZ2829" s="199"/>
      <c r="EA2829" s="206"/>
      <c r="ED2829" s="199"/>
      <c r="EE2829" s="206"/>
      <c r="EH2829" s="199"/>
      <c r="EI2829" s="206"/>
      <c r="EL2829" s="199"/>
      <c r="EM2829" s="206"/>
      <c r="EP2829" s="199"/>
      <c r="EQ2829" s="206"/>
      <c r="ET2829" s="199"/>
      <c r="EU2829" s="206"/>
      <c r="EX2829" s="199"/>
      <c r="EY2829" s="206"/>
      <c r="FB2829" s="199"/>
      <c r="FC2829" s="206"/>
      <c r="FF2829" s="199"/>
      <c r="FG2829" s="206"/>
      <c r="FJ2829" s="199"/>
      <c r="FK2829" s="206"/>
      <c r="FN2829" s="199"/>
      <c r="FO2829" s="206"/>
      <c r="FR2829" s="199"/>
      <c r="FS2829" s="206"/>
      <c r="FV2829" s="199"/>
      <c r="FW2829" s="206"/>
      <c r="FZ2829" s="199"/>
      <c r="GA2829" s="206"/>
      <c r="GD2829" s="199"/>
      <c r="GE2829" s="206"/>
      <c r="GH2829" s="199"/>
      <c r="GI2829" s="206"/>
      <c r="GL2829" s="199"/>
      <c r="GM2829" s="206"/>
      <c r="GP2829" s="199"/>
      <c r="GQ2829" s="206"/>
      <c r="GT2829" s="199"/>
      <c r="GU2829" s="206"/>
      <c r="GX2829" s="199"/>
      <c r="GY2829" s="206"/>
      <c r="HB2829" s="199"/>
      <c r="HC2829" s="206"/>
      <c r="HF2829" s="199"/>
      <c r="HG2829" s="206"/>
      <c r="HJ2829" s="199"/>
      <c r="HK2829" s="206"/>
      <c r="HN2829" s="199"/>
      <c r="HO2829" s="206"/>
      <c r="HR2829" s="199"/>
      <c r="HS2829" s="206"/>
      <c r="HV2829" s="199"/>
      <c r="HW2829" s="206"/>
      <c r="HZ2829" s="199"/>
      <c r="IA2829" s="206"/>
      <c r="ID2829" s="199"/>
      <c r="IE2829" s="206"/>
      <c r="IH2829" s="199"/>
      <c r="II2829" s="206"/>
      <c r="IL2829" s="199"/>
      <c r="IM2829" s="206"/>
      <c r="IP2829" s="199"/>
      <c r="IQ2829" s="206"/>
      <c r="IT2829" s="199"/>
      <c r="IU2829" s="206"/>
      <c r="IX2829" s="199"/>
      <c r="IY2829" s="206"/>
      <c r="JB2829" s="199"/>
      <c r="JC2829" s="206"/>
      <c r="JF2829" s="199"/>
      <c r="JG2829" s="206"/>
      <c r="JJ2829" s="199"/>
      <c r="JK2829" s="206"/>
      <c r="JN2829" s="199"/>
      <c r="JO2829" s="206"/>
      <c r="JR2829" s="199"/>
      <c r="JS2829" s="206"/>
      <c r="JV2829" s="199"/>
      <c r="JW2829" s="206"/>
      <c r="JZ2829" s="199"/>
      <c r="KA2829" s="206"/>
      <c r="KD2829" s="199"/>
      <c r="KE2829" s="206"/>
      <c r="KH2829" s="199"/>
      <c r="KI2829" s="206"/>
      <c r="KL2829" s="199"/>
      <c r="KM2829" s="206"/>
      <c r="KP2829" s="199"/>
      <c r="KQ2829" s="206"/>
      <c r="KT2829" s="199"/>
      <c r="KU2829" s="206"/>
      <c r="KX2829" s="199"/>
      <c r="KY2829" s="206"/>
      <c r="LB2829" s="199"/>
      <c r="LC2829" s="206"/>
      <c r="LF2829" s="199"/>
      <c r="LG2829" s="206"/>
      <c r="LJ2829" s="199"/>
      <c r="LK2829" s="206"/>
      <c r="LN2829" s="199"/>
      <c r="LO2829" s="206"/>
      <c r="LR2829" s="199"/>
      <c r="LS2829" s="206"/>
      <c r="LV2829" s="199"/>
      <c r="LW2829" s="206"/>
      <c r="LZ2829" s="199"/>
      <c r="MA2829" s="206"/>
      <c r="MD2829" s="199"/>
      <c r="ME2829" s="206"/>
      <c r="MH2829" s="199"/>
      <c r="MI2829" s="206"/>
      <c r="ML2829" s="199"/>
      <c r="MM2829" s="206"/>
      <c r="MP2829" s="199"/>
      <c r="MQ2829" s="206"/>
      <c r="MT2829" s="199"/>
      <c r="MU2829" s="206"/>
      <c r="MX2829" s="199"/>
      <c r="MY2829" s="206"/>
      <c r="NB2829" s="199"/>
      <c r="NC2829" s="206"/>
      <c r="NF2829" s="199"/>
      <c r="NG2829" s="206"/>
      <c r="NJ2829" s="199"/>
      <c r="NK2829" s="206"/>
      <c r="NN2829" s="199"/>
      <c r="NO2829" s="206"/>
      <c r="NR2829" s="199"/>
      <c r="NS2829" s="206"/>
      <c r="NV2829" s="199"/>
      <c r="NW2829" s="206"/>
      <c r="NZ2829" s="199"/>
      <c r="OA2829" s="206"/>
      <c r="OD2829" s="199"/>
      <c r="OE2829" s="206"/>
      <c r="OH2829" s="199"/>
      <c r="OI2829" s="206"/>
      <c r="OL2829" s="199"/>
      <c r="OM2829" s="206"/>
      <c r="OP2829" s="199"/>
      <c r="OQ2829" s="206"/>
      <c r="OT2829" s="199"/>
      <c r="OU2829" s="206"/>
      <c r="OX2829" s="199"/>
      <c r="OY2829" s="206"/>
      <c r="PB2829" s="199"/>
      <c r="PC2829" s="206"/>
      <c r="PF2829" s="199"/>
      <c r="PG2829" s="206"/>
      <c r="PJ2829" s="199"/>
      <c r="PK2829" s="206"/>
      <c r="PN2829" s="199"/>
      <c r="PO2829" s="206"/>
      <c r="PR2829" s="199"/>
      <c r="PS2829" s="206"/>
      <c r="PV2829" s="199"/>
      <c r="PW2829" s="206"/>
      <c r="PZ2829" s="199"/>
      <c r="QA2829" s="206"/>
      <c r="QD2829" s="199"/>
      <c r="QE2829" s="206"/>
      <c r="QH2829" s="199"/>
      <c r="QI2829" s="206"/>
      <c r="QL2829" s="199"/>
      <c r="QM2829" s="206"/>
      <c r="QP2829" s="199"/>
      <c r="QQ2829" s="206"/>
      <c r="QT2829" s="199"/>
      <c r="QU2829" s="206"/>
      <c r="QX2829" s="199"/>
      <c r="QY2829" s="206"/>
      <c r="RB2829" s="199"/>
      <c r="RC2829" s="206"/>
      <c r="RF2829" s="199"/>
      <c r="RG2829" s="206"/>
      <c r="RJ2829" s="199"/>
      <c r="RK2829" s="206"/>
      <c r="RN2829" s="199"/>
      <c r="RO2829" s="206"/>
      <c r="RR2829" s="199"/>
      <c r="RS2829" s="206"/>
      <c r="RV2829" s="199"/>
      <c r="RW2829" s="206"/>
      <c r="RZ2829" s="199"/>
      <c r="SA2829" s="206"/>
      <c r="SD2829" s="199"/>
      <c r="SE2829" s="206"/>
      <c r="SH2829" s="199"/>
      <c r="SI2829" s="206"/>
      <c r="SL2829" s="199"/>
      <c r="SM2829" s="206"/>
      <c r="SP2829" s="199"/>
      <c r="SQ2829" s="206"/>
      <c r="ST2829" s="199"/>
      <c r="SU2829" s="206"/>
      <c r="SX2829" s="199"/>
      <c r="SY2829" s="206"/>
      <c r="TB2829" s="199"/>
      <c r="TC2829" s="206"/>
      <c r="TF2829" s="199"/>
      <c r="TG2829" s="206"/>
      <c r="TJ2829" s="199"/>
      <c r="TK2829" s="206"/>
      <c r="TN2829" s="199"/>
      <c r="TO2829" s="206"/>
      <c r="TR2829" s="199"/>
      <c r="TS2829" s="206"/>
      <c r="TV2829" s="199"/>
      <c r="TW2829" s="206"/>
      <c r="TZ2829" s="199"/>
      <c r="UA2829" s="206"/>
      <c r="UD2829" s="199"/>
      <c r="UE2829" s="206"/>
      <c r="UH2829" s="199"/>
      <c r="UI2829" s="206"/>
      <c r="UL2829" s="199"/>
      <c r="UM2829" s="206"/>
      <c r="UP2829" s="199"/>
      <c r="UQ2829" s="206"/>
      <c r="UT2829" s="199"/>
      <c r="UU2829" s="206"/>
      <c r="UX2829" s="199"/>
      <c r="UY2829" s="206"/>
      <c r="VB2829" s="199"/>
      <c r="VC2829" s="206"/>
      <c r="VF2829" s="199"/>
      <c r="VG2829" s="206"/>
      <c r="VJ2829" s="199"/>
      <c r="VK2829" s="206"/>
      <c r="VN2829" s="199"/>
      <c r="VO2829" s="206"/>
      <c r="VR2829" s="199"/>
      <c r="VS2829" s="206"/>
      <c r="VV2829" s="199"/>
      <c r="VW2829" s="206"/>
      <c r="VZ2829" s="199"/>
      <c r="WA2829" s="206"/>
      <c r="WD2829" s="199"/>
      <c r="WE2829" s="206"/>
      <c r="WH2829" s="199"/>
      <c r="WI2829" s="206"/>
      <c r="WL2829" s="199"/>
      <c r="WM2829" s="206"/>
      <c r="WP2829" s="199"/>
      <c r="WQ2829" s="206"/>
      <c r="WT2829" s="199"/>
      <c r="WU2829" s="206"/>
      <c r="WX2829" s="199"/>
      <c r="WY2829" s="206"/>
      <c r="XB2829" s="199"/>
      <c r="XC2829" s="206"/>
      <c r="XF2829" s="199"/>
      <c r="XG2829" s="206"/>
      <c r="XJ2829" s="199"/>
      <c r="XK2829" s="206"/>
      <c r="XN2829" s="199"/>
      <c r="XO2829" s="206"/>
      <c r="XR2829" s="199"/>
      <c r="XS2829" s="206"/>
      <c r="XV2829" s="199"/>
      <c r="XW2829" s="206"/>
      <c r="XZ2829" s="199"/>
      <c r="YA2829" s="206"/>
      <c r="YD2829" s="199"/>
      <c r="YE2829" s="206"/>
      <c r="YH2829" s="199"/>
      <c r="YI2829" s="206"/>
      <c r="YL2829" s="199"/>
      <c r="YM2829" s="206"/>
      <c r="YP2829" s="199"/>
      <c r="YQ2829" s="206"/>
      <c r="YT2829" s="199"/>
      <c r="YU2829" s="206"/>
      <c r="YX2829" s="199"/>
      <c r="YY2829" s="206"/>
      <c r="ZB2829" s="199"/>
      <c r="ZC2829" s="206"/>
      <c r="ZF2829" s="199"/>
      <c r="ZG2829" s="206"/>
      <c r="ZJ2829" s="199"/>
      <c r="ZK2829" s="206"/>
      <c r="ZN2829" s="199"/>
      <c r="ZO2829" s="206"/>
      <c r="ZR2829" s="199"/>
      <c r="ZS2829" s="206"/>
      <c r="ZV2829" s="199"/>
      <c r="ZW2829" s="206"/>
      <c r="ZZ2829" s="199"/>
      <c r="AAA2829" s="206"/>
      <c r="AAD2829" s="199"/>
      <c r="AAE2829" s="206"/>
      <c r="AAH2829" s="199"/>
      <c r="AAI2829" s="206"/>
      <c r="AAL2829" s="199"/>
      <c r="AAM2829" s="206"/>
      <c r="AAP2829" s="199"/>
      <c r="AAQ2829" s="206"/>
      <c r="AAT2829" s="199"/>
      <c r="AAU2829" s="206"/>
      <c r="AAX2829" s="199"/>
      <c r="AAY2829" s="206"/>
      <c r="ABB2829" s="199"/>
      <c r="ABC2829" s="206"/>
      <c r="ABF2829" s="199"/>
      <c r="ABG2829" s="206"/>
      <c r="ABJ2829" s="199"/>
      <c r="ABK2829" s="206"/>
      <c r="ABN2829" s="199"/>
      <c r="ABO2829" s="206"/>
      <c r="ABR2829" s="199"/>
      <c r="ABS2829" s="206"/>
      <c r="ABV2829" s="199"/>
      <c r="ABW2829" s="206"/>
      <c r="ABZ2829" s="199"/>
      <c r="ACA2829" s="206"/>
      <c r="ACD2829" s="199"/>
      <c r="ACE2829" s="206"/>
      <c r="ACH2829" s="199"/>
      <c r="ACI2829" s="206"/>
      <c r="ACL2829" s="199"/>
      <c r="ACM2829" s="206"/>
      <c r="ACP2829" s="199"/>
      <c r="ACQ2829" s="206"/>
      <c r="ACT2829" s="199"/>
      <c r="ACU2829" s="206"/>
      <c r="ACX2829" s="199"/>
      <c r="ACY2829" s="206"/>
      <c r="ADB2829" s="199"/>
      <c r="ADC2829" s="206"/>
      <c r="ADF2829" s="199"/>
      <c r="ADG2829" s="206"/>
      <c r="ADJ2829" s="199"/>
      <c r="ADK2829" s="206"/>
      <c r="ADN2829" s="199"/>
      <c r="ADO2829" s="206"/>
      <c r="ADR2829" s="199"/>
      <c r="ADS2829" s="206"/>
      <c r="ADV2829" s="199"/>
      <c r="ADW2829" s="206"/>
      <c r="ADZ2829" s="199"/>
      <c r="AEA2829" s="206"/>
      <c r="AED2829" s="199"/>
      <c r="AEE2829" s="206"/>
      <c r="AEH2829" s="199"/>
      <c r="AEI2829" s="206"/>
      <c r="AEL2829" s="199"/>
      <c r="AEM2829" s="206"/>
      <c r="AEP2829" s="199"/>
      <c r="AEQ2829" s="206"/>
      <c r="AET2829" s="199"/>
      <c r="AEU2829" s="206"/>
      <c r="AEX2829" s="199"/>
      <c r="AEY2829" s="206"/>
      <c r="AFB2829" s="199"/>
      <c r="AFC2829" s="206"/>
      <c r="AFF2829" s="199"/>
      <c r="AFG2829" s="206"/>
      <c r="AFJ2829" s="199"/>
      <c r="AFK2829" s="206"/>
      <c r="AFN2829" s="199"/>
      <c r="AFO2829" s="206"/>
      <c r="AFR2829" s="199"/>
      <c r="AFS2829" s="206"/>
      <c r="AFV2829" s="199"/>
      <c r="AFW2829" s="206"/>
      <c r="AFZ2829" s="199"/>
      <c r="AGA2829" s="206"/>
      <c r="AGD2829" s="199"/>
      <c r="AGE2829" s="206"/>
      <c r="AGH2829" s="199"/>
      <c r="AGI2829" s="206"/>
      <c r="AGL2829" s="199"/>
      <c r="AGM2829" s="206"/>
      <c r="AGP2829" s="199"/>
      <c r="AGQ2829" s="206"/>
      <c r="AGT2829" s="199"/>
      <c r="AGU2829" s="206"/>
      <c r="AGX2829" s="199"/>
      <c r="AGY2829" s="206"/>
      <c r="AHB2829" s="199"/>
      <c r="AHC2829" s="206"/>
      <c r="AHF2829" s="199"/>
      <c r="AHG2829" s="206"/>
      <c r="AHJ2829" s="199"/>
      <c r="AHK2829" s="206"/>
      <c r="AHN2829" s="199"/>
      <c r="AHO2829" s="206"/>
      <c r="AHR2829" s="199"/>
      <c r="AHS2829" s="206"/>
      <c r="AHV2829" s="199"/>
      <c r="AHW2829" s="206"/>
      <c r="AHZ2829" s="199"/>
      <c r="AIA2829" s="206"/>
      <c r="AID2829" s="199"/>
      <c r="AIE2829" s="206"/>
      <c r="AIH2829" s="199"/>
      <c r="AII2829" s="206"/>
      <c r="AIL2829" s="199"/>
      <c r="AIM2829" s="206"/>
      <c r="AIP2829" s="199"/>
      <c r="AIQ2829" s="206"/>
      <c r="AIT2829" s="199"/>
      <c r="AIU2829" s="206"/>
      <c r="AIX2829" s="199"/>
      <c r="AIY2829" s="206"/>
      <c r="AJB2829" s="199"/>
      <c r="AJC2829" s="206"/>
      <c r="AJF2829" s="199"/>
      <c r="AJG2829" s="206"/>
      <c r="AJJ2829" s="199"/>
      <c r="AJK2829" s="206"/>
      <c r="AJN2829" s="199"/>
      <c r="AJO2829" s="206"/>
      <c r="AJR2829" s="199"/>
      <c r="AJS2829" s="206"/>
      <c r="AJV2829" s="199"/>
      <c r="AJW2829" s="206"/>
      <c r="AJZ2829" s="199"/>
      <c r="AKA2829" s="206"/>
      <c r="AKD2829" s="199"/>
      <c r="AKE2829" s="206"/>
      <c r="AKH2829" s="199"/>
      <c r="AKI2829" s="206"/>
      <c r="AKL2829" s="199"/>
      <c r="AKM2829" s="206"/>
      <c r="AKP2829" s="199"/>
      <c r="AKQ2829" s="206"/>
      <c r="AKT2829" s="199"/>
      <c r="AKU2829" s="206"/>
      <c r="AKX2829" s="199"/>
      <c r="AKY2829" s="206"/>
      <c r="ALB2829" s="199"/>
      <c r="ALC2829" s="206"/>
      <c r="ALF2829" s="199"/>
      <c r="ALG2829" s="206"/>
      <c r="ALJ2829" s="199"/>
      <c r="ALK2829" s="206"/>
      <c r="ALN2829" s="199"/>
      <c r="ALO2829" s="206"/>
      <c r="ALR2829" s="199"/>
      <c r="ALS2829" s="206"/>
      <c r="ALV2829" s="199"/>
      <c r="ALW2829" s="206"/>
      <c r="ALZ2829" s="199"/>
      <c r="AMA2829" s="206"/>
      <c r="AMD2829" s="199"/>
      <c r="AME2829" s="206"/>
      <c r="AMH2829" s="199"/>
      <c r="AMI2829" s="206"/>
      <c r="AML2829" s="199"/>
      <c r="AMM2829" s="206"/>
      <c r="AMP2829" s="199"/>
      <c r="AMQ2829" s="206"/>
      <c r="AMT2829" s="199"/>
      <c r="AMU2829" s="206"/>
      <c r="AMX2829" s="199"/>
      <c r="AMY2829" s="206"/>
      <c r="ANB2829" s="199"/>
      <c r="ANC2829" s="206"/>
      <c r="ANF2829" s="199"/>
      <c r="ANG2829" s="206"/>
      <c r="ANJ2829" s="199"/>
      <c r="ANK2829" s="206"/>
      <c r="ANN2829" s="199"/>
      <c r="ANO2829" s="206"/>
      <c r="ANR2829" s="199"/>
      <c r="ANS2829" s="206"/>
      <c r="ANV2829" s="199"/>
      <c r="ANW2829" s="206"/>
      <c r="ANZ2829" s="199"/>
      <c r="AOA2829" s="206"/>
      <c r="AOD2829" s="199"/>
      <c r="AOE2829" s="206"/>
      <c r="AOH2829" s="199"/>
      <c r="AOI2829" s="206"/>
      <c r="AOL2829" s="199"/>
      <c r="AOM2829" s="206"/>
    </row>
    <row r="2830" spans="1:1023 1026:1079" x14ac:dyDescent="0.25">
      <c r="A2830" s="206">
        <v>2639</v>
      </c>
      <c r="B2830" s="208"/>
      <c r="C2830" s="206" t="s">
        <v>3710</v>
      </c>
      <c r="D2830" s="315">
        <v>43497</v>
      </c>
      <c r="E2830" s="463" t="s">
        <v>1213</v>
      </c>
      <c r="F2830" s="208" t="s">
        <v>612</v>
      </c>
      <c r="G2830" s="208" t="s">
        <v>608</v>
      </c>
      <c r="H2830" s="315">
        <v>43497</v>
      </c>
      <c r="I2830" s="315">
        <v>43497</v>
      </c>
      <c r="J2830" s="338">
        <v>0.10416666666666667</v>
      </c>
      <c r="K2830" s="338">
        <v>0.1076388888888889</v>
      </c>
      <c r="L2830" s="193"/>
      <c r="M2830" s="214" t="s">
        <v>65</v>
      </c>
      <c r="N2830" s="206">
        <v>5</v>
      </c>
      <c r="O2830" s="214" t="s">
        <v>65</v>
      </c>
      <c r="P2830" s="206">
        <v>5</v>
      </c>
      <c r="S2830" s="214" t="s">
        <v>65</v>
      </c>
      <c r="T2830" s="206">
        <v>5</v>
      </c>
      <c r="U2830" s="214" t="s">
        <v>65</v>
      </c>
      <c r="V2830" s="206">
        <v>5</v>
      </c>
      <c r="AC2830" s="222">
        <f t="shared" si="640"/>
        <v>100</v>
      </c>
      <c r="AD2830" s="221" t="s">
        <v>37</v>
      </c>
      <c r="AE2830" s="200">
        <v>1</v>
      </c>
      <c r="AF2830" s="200"/>
      <c r="AG2830" s="200"/>
      <c r="AH2830" s="200"/>
      <c r="AI2830" s="200"/>
      <c r="AJ2830" s="200"/>
      <c r="AK2830" s="200"/>
      <c r="AL2830" s="224"/>
      <c r="AM2830" s="391">
        <f t="shared" si="643"/>
        <v>1</v>
      </c>
      <c r="AN2830" s="222">
        <v>0.2</v>
      </c>
      <c r="AO2830" s="228"/>
      <c r="AP2830" s="230">
        <f t="shared" si="644"/>
        <v>0.2</v>
      </c>
      <c r="AQ2830" s="399"/>
      <c r="AR2830" s="194"/>
      <c r="AS2830" s="235" t="str">
        <f t="shared" ca="1" si="645"/>
        <v>ok</v>
      </c>
      <c r="AT2830" s="225" t="str">
        <f t="shared" ca="1" si="646"/>
        <v>ok</v>
      </c>
      <c r="AU2830" s="221"/>
      <c r="AV2830" s="197">
        <v>0.2</v>
      </c>
      <c r="AW2830" s="198">
        <v>2</v>
      </c>
      <c r="AX2830" s="199" t="s">
        <v>610</v>
      </c>
      <c r="AY2830" s="206" t="s">
        <v>604</v>
      </c>
      <c r="BB2830" s="199"/>
      <c r="BC2830" s="206"/>
      <c r="BF2830" s="199"/>
      <c r="BG2830" s="206"/>
      <c r="BJ2830" s="199"/>
      <c r="BK2830" s="206"/>
      <c r="BN2830" s="199"/>
      <c r="BO2830" s="206"/>
      <c r="BR2830" s="199"/>
      <c r="BS2830" s="206"/>
      <c r="BV2830" s="199"/>
      <c r="BW2830" s="206"/>
      <c r="BZ2830" s="199"/>
      <c r="CA2830" s="206"/>
      <c r="CD2830" s="199"/>
      <c r="CE2830" s="206"/>
      <c r="CH2830" s="199"/>
      <c r="CI2830" s="206"/>
      <c r="CL2830" s="199"/>
      <c r="CM2830" s="206"/>
      <c r="CP2830" s="199"/>
      <c r="CQ2830" s="206"/>
      <c r="CT2830" s="199"/>
      <c r="CU2830" s="206"/>
      <c r="CX2830" s="199"/>
      <c r="CY2830" s="206"/>
      <c r="DB2830" s="199"/>
      <c r="DC2830" s="206"/>
      <c r="DF2830" s="199"/>
      <c r="DG2830" s="206"/>
      <c r="DJ2830" s="199"/>
      <c r="DK2830" s="206"/>
      <c r="DN2830" s="199"/>
      <c r="DO2830" s="206"/>
      <c r="DR2830" s="199"/>
      <c r="DS2830" s="206"/>
      <c r="DV2830" s="199"/>
      <c r="DW2830" s="206"/>
      <c r="DZ2830" s="199"/>
      <c r="EA2830" s="206"/>
      <c r="ED2830" s="199"/>
      <c r="EE2830" s="206"/>
      <c r="EH2830" s="199"/>
      <c r="EI2830" s="206"/>
      <c r="EL2830" s="199"/>
      <c r="EM2830" s="206"/>
      <c r="EP2830" s="199"/>
      <c r="EQ2830" s="206"/>
      <c r="ET2830" s="199"/>
      <c r="EU2830" s="206"/>
      <c r="EX2830" s="199"/>
      <c r="EY2830" s="206"/>
      <c r="FB2830" s="199"/>
      <c r="FC2830" s="206"/>
      <c r="FF2830" s="199"/>
      <c r="FG2830" s="206"/>
      <c r="FJ2830" s="199"/>
      <c r="FK2830" s="206"/>
      <c r="FN2830" s="199"/>
      <c r="FO2830" s="206"/>
      <c r="FR2830" s="199"/>
      <c r="FS2830" s="206"/>
      <c r="FV2830" s="199"/>
      <c r="FW2830" s="206"/>
      <c r="FZ2830" s="199"/>
      <c r="GA2830" s="206"/>
      <c r="GD2830" s="199"/>
      <c r="GE2830" s="206"/>
      <c r="GH2830" s="199"/>
      <c r="GI2830" s="206"/>
      <c r="GL2830" s="199"/>
      <c r="GM2830" s="206"/>
      <c r="GP2830" s="199"/>
      <c r="GQ2830" s="206"/>
      <c r="GT2830" s="199"/>
      <c r="GU2830" s="206"/>
      <c r="GX2830" s="199"/>
      <c r="GY2830" s="206"/>
      <c r="HB2830" s="199"/>
      <c r="HC2830" s="206"/>
      <c r="HF2830" s="199"/>
      <c r="HG2830" s="206"/>
      <c r="HJ2830" s="199"/>
      <c r="HK2830" s="206"/>
      <c r="HN2830" s="199"/>
      <c r="HO2830" s="206"/>
      <c r="HR2830" s="199"/>
      <c r="HS2830" s="206"/>
      <c r="HV2830" s="199"/>
      <c r="HW2830" s="206"/>
      <c r="HZ2830" s="199"/>
      <c r="IA2830" s="206"/>
      <c r="ID2830" s="199"/>
      <c r="IE2830" s="206"/>
      <c r="IH2830" s="199"/>
      <c r="II2830" s="206"/>
      <c r="IL2830" s="199"/>
      <c r="IM2830" s="206"/>
      <c r="IP2830" s="199"/>
      <c r="IQ2830" s="206"/>
      <c r="IT2830" s="199"/>
      <c r="IU2830" s="206"/>
      <c r="IX2830" s="199"/>
      <c r="IY2830" s="206"/>
      <c r="JB2830" s="199"/>
      <c r="JC2830" s="206"/>
      <c r="JF2830" s="199"/>
      <c r="JG2830" s="206"/>
      <c r="JJ2830" s="199"/>
      <c r="JK2830" s="206"/>
      <c r="JN2830" s="199"/>
      <c r="JO2830" s="206"/>
      <c r="JR2830" s="199"/>
      <c r="JS2830" s="206"/>
      <c r="JV2830" s="199"/>
      <c r="JW2830" s="206"/>
      <c r="JZ2830" s="199"/>
      <c r="KA2830" s="206"/>
      <c r="KD2830" s="199"/>
      <c r="KE2830" s="206"/>
      <c r="KH2830" s="199"/>
      <c r="KI2830" s="206"/>
      <c r="KL2830" s="199"/>
      <c r="KM2830" s="206"/>
      <c r="KP2830" s="199"/>
      <c r="KQ2830" s="206"/>
      <c r="KT2830" s="199"/>
      <c r="KU2830" s="206"/>
      <c r="KX2830" s="199"/>
      <c r="KY2830" s="206"/>
      <c r="LB2830" s="199"/>
      <c r="LC2830" s="206"/>
      <c r="LF2830" s="199"/>
      <c r="LG2830" s="206"/>
      <c r="LJ2830" s="199"/>
      <c r="LK2830" s="206"/>
      <c r="LN2830" s="199"/>
      <c r="LO2830" s="206"/>
      <c r="LR2830" s="199"/>
      <c r="LS2830" s="206"/>
      <c r="LV2830" s="199"/>
      <c r="LW2830" s="206"/>
      <c r="LZ2830" s="199"/>
      <c r="MA2830" s="206"/>
      <c r="MD2830" s="199"/>
      <c r="ME2830" s="206"/>
      <c r="MH2830" s="199"/>
      <c r="MI2830" s="206"/>
      <c r="ML2830" s="199"/>
      <c r="MM2830" s="206"/>
      <c r="MP2830" s="199"/>
      <c r="MQ2830" s="206"/>
      <c r="MT2830" s="199"/>
      <c r="MU2830" s="206"/>
      <c r="MX2830" s="199"/>
      <c r="MY2830" s="206"/>
      <c r="NB2830" s="199"/>
      <c r="NC2830" s="206"/>
      <c r="NF2830" s="199"/>
      <c r="NG2830" s="206"/>
      <c r="NJ2830" s="199"/>
      <c r="NK2830" s="206"/>
      <c r="NN2830" s="199"/>
      <c r="NO2830" s="206"/>
      <c r="NR2830" s="199"/>
      <c r="NS2830" s="206"/>
      <c r="NV2830" s="199"/>
      <c r="NW2830" s="206"/>
      <c r="NZ2830" s="199"/>
      <c r="OA2830" s="206"/>
      <c r="OD2830" s="199"/>
      <c r="OE2830" s="206"/>
      <c r="OH2830" s="199"/>
      <c r="OI2830" s="206"/>
      <c r="OL2830" s="199"/>
      <c r="OM2830" s="206"/>
      <c r="OP2830" s="199"/>
      <c r="OQ2830" s="206"/>
      <c r="OT2830" s="199"/>
      <c r="OU2830" s="206"/>
      <c r="OX2830" s="199"/>
      <c r="OY2830" s="206"/>
      <c r="PB2830" s="199"/>
      <c r="PC2830" s="206"/>
      <c r="PF2830" s="199"/>
      <c r="PG2830" s="206"/>
      <c r="PJ2830" s="199"/>
      <c r="PK2830" s="206"/>
      <c r="PN2830" s="199"/>
      <c r="PO2830" s="206"/>
      <c r="PR2830" s="199"/>
      <c r="PS2830" s="206"/>
      <c r="PV2830" s="199"/>
      <c r="PW2830" s="206"/>
      <c r="PZ2830" s="199"/>
      <c r="QA2830" s="206"/>
      <c r="QD2830" s="199"/>
      <c r="QE2830" s="206"/>
      <c r="QH2830" s="199"/>
      <c r="QI2830" s="206"/>
      <c r="QL2830" s="199"/>
      <c r="QM2830" s="206"/>
      <c r="QP2830" s="199"/>
      <c r="QQ2830" s="206"/>
      <c r="QT2830" s="199"/>
      <c r="QU2830" s="206"/>
      <c r="QX2830" s="199"/>
      <c r="QY2830" s="206"/>
      <c r="RB2830" s="199"/>
      <c r="RC2830" s="206"/>
      <c r="RF2830" s="199"/>
      <c r="RG2830" s="206"/>
      <c r="RJ2830" s="199"/>
      <c r="RK2830" s="206"/>
      <c r="RN2830" s="199"/>
      <c r="RO2830" s="206"/>
      <c r="RR2830" s="199"/>
      <c r="RS2830" s="206"/>
      <c r="RV2830" s="199"/>
      <c r="RW2830" s="206"/>
      <c r="RZ2830" s="199"/>
      <c r="SA2830" s="206"/>
      <c r="SD2830" s="199"/>
      <c r="SE2830" s="206"/>
      <c r="SH2830" s="199"/>
      <c r="SI2830" s="206"/>
      <c r="SL2830" s="199"/>
      <c r="SM2830" s="206"/>
      <c r="SP2830" s="199"/>
      <c r="SQ2830" s="206"/>
      <c r="ST2830" s="199"/>
      <c r="SU2830" s="206"/>
      <c r="SX2830" s="199"/>
      <c r="SY2830" s="206"/>
      <c r="TB2830" s="199"/>
      <c r="TC2830" s="206"/>
      <c r="TF2830" s="199"/>
      <c r="TG2830" s="206"/>
      <c r="TJ2830" s="199"/>
      <c r="TK2830" s="206"/>
      <c r="TN2830" s="199"/>
      <c r="TO2830" s="206"/>
      <c r="TR2830" s="199"/>
      <c r="TS2830" s="206"/>
      <c r="TV2830" s="199"/>
      <c r="TW2830" s="206"/>
      <c r="TZ2830" s="199"/>
      <c r="UA2830" s="206"/>
      <c r="UD2830" s="199"/>
      <c r="UE2830" s="206"/>
      <c r="UH2830" s="199"/>
      <c r="UI2830" s="206"/>
      <c r="UL2830" s="199"/>
      <c r="UM2830" s="206"/>
      <c r="UP2830" s="199"/>
      <c r="UQ2830" s="206"/>
      <c r="UT2830" s="199"/>
      <c r="UU2830" s="206"/>
      <c r="UX2830" s="199"/>
      <c r="UY2830" s="206"/>
      <c r="VB2830" s="199"/>
      <c r="VC2830" s="206"/>
      <c r="VF2830" s="199"/>
      <c r="VG2830" s="206"/>
      <c r="VJ2830" s="199"/>
      <c r="VK2830" s="206"/>
      <c r="VN2830" s="199"/>
      <c r="VO2830" s="206"/>
      <c r="VR2830" s="199"/>
      <c r="VS2830" s="206"/>
      <c r="VV2830" s="199"/>
      <c r="VW2830" s="206"/>
      <c r="VZ2830" s="199"/>
      <c r="WA2830" s="206"/>
      <c r="WD2830" s="199"/>
      <c r="WE2830" s="206"/>
      <c r="WH2830" s="199"/>
      <c r="WI2830" s="206"/>
      <c r="WL2830" s="199"/>
      <c r="WM2830" s="206"/>
      <c r="WP2830" s="199"/>
      <c r="WQ2830" s="206"/>
      <c r="WT2830" s="199"/>
      <c r="WU2830" s="206"/>
      <c r="WX2830" s="199"/>
      <c r="WY2830" s="206"/>
      <c r="XB2830" s="199"/>
      <c r="XC2830" s="206"/>
      <c r="XF2830" s="199"/>
      <c r="XG2830" s="206"/>
      <c r="XJ2830" s="199"/>
      <c r="XK2830" s="206"/>
      <c r="XN2830" s="199"/>
      <c r="XO2830" s="206"/>
      <c r="XR2830" s="199"/>
      <c r="XS2830" s="206"/>
      <c r="XV2830" s="199"/>
      <c r="XW2830" s="206"/>
      <c r="XZ2830" s="199"/>
      <c r="YA2830" s="206"/>
      <c r="YD2830" s="199"/>
      <c r="YE2830" s="206"/>
      <c r="YH2830" s="199"/>
      <c r="YI2830" s="206"/>
      <c r="YL2830" s="199"/>
      <c r="YM2830" s="206"/>
      <c r="YP2830" s="199"/>
      <c r="YQ2830" s="206"/>
      <c r="YT2830" s="199"/>
      <c r="YU2830" s="206"/>
      <c r="YX2830" s="199"/>
      <c r="YY2830" s="206"/>
      <c r="ZB2830" s="199"/>
      <c r="ZC2830" s="206"/>
      <c r="ZF2830" s="199"/>
      <c r="ZG2830" s="206"/>
      <c r="ZJ2830" s="199"/>
      <c r="ZK2830" s="206"/>
      <c r="ZN2830" s="199"/>
      <c r="ZO2830" s="206"/>
      <c r="ZR2830" s="199"/>
      <c r="ZS2830" s="206"/>
      <c r="ZV2830" s="199"/>
      <c r="ZW2830" s="206"/>
      <c r="ZZ2830" s="199"/>
      <c r="AAA2830" s="206"/>
      <c r="AAD2830" s="199"/>
      <c r="AAE2830" s="206"/>
      <c r="AAH2830" s="199"/>
      <c r="AAI2830" s="206"/>
      <c r="AAL2830" s="199"/>
      <c r="AAM2830" s="206"/>
      <c r="AAP2830" s="199"/>
      <c r="AAQ2830" s="206"/>
      <c r="AAT2830" s="199"/>
      <c r="AAU2830" s="206"/>
      <c r="AAX2830" s="199"/>
      <c r="AAY2830" s="206"/>
      <c r="ABB2830" s="199"/>
      <c r="ABC2830" s="206"/>
      <c r="ABF2830" s="199"/>
      <c r="ABG2830" s="206"/>
      <c r="ABJ2830" s="199"/>
      <c r="ABK2830" s="206"/>
      <c r="ABN2830" s="199"/>
      <c r="ABO2830" s="206"/>
      <c r="ABR2830" s="199"/>
      <c r="ABS2830" s="206"/>
      <c r="ABV2830" s="199"/>
      <c r="ABW2830" s="206"/>
      <c r="ABZ2830" s="199"/>
      <c r="ACA2830" s="206"/>
      <c r="ACD2830" s="199"/>
      <c r="ACE2830" s="206"/>
      <c r="ACH2830" s="199"/>
      <c r="ACI2830" s="206"/>
      <c r="ACL2830" s="199"/>
      <c r="ACM2830" s="206"/>
      <c r="ACP2830" s="199"/>
      <c r="ACQ2830" s="206"/>
      <c r="ACT2830" s="199"/>
      <c r="ACU2830" s="206"/>
      <c r="ACX2830" s="199"/>
      <c r="ACY2830" s="206"/>
      <c r="ADB2830" s="199"/>
      <c r="ADC2830" s="206"/>
      <c r="ADF2830" s="199"/>
      <c r="ADG2830" s="206"/>
      <c r="ADJ2830" s="199"/>
      <c r="ADK2830" s="206"/>
      <c r="ADN2830" s="199"/>
      <c r="ADO2830" s="206"/>
      <c r="ADR2830" s="199"/>
      <c r="ADS2830" s="206"/>
      <c r="ADV2830" s="199"/>
      <c r="ADW2830" s="206"/>
      <c r="ADZ2830" s="199"/>
      <c r="AEA2830" s="206"/>
      <c r="AED2830" s="199"/>
      <c r="AEE2830" s="206"/>
      <c r="AEH2830" s="199"/>
      <c r="AEI2830" s="206"/>
      <c r="AEL2830" s="199"/>
      <c r="AEM2830" s="206"/>
      <c r="AEP2830" s="199"/>
      <c r="AEQ2830" s="206"/>
      <c r="AET2830" s="199"/>
      <c r="AEU2830" s="206"/>
      <c r="AEX2830" s="199"/>
      <c r="AEY2830" s="206"/>
      <c r="AFB2830" s="199"/>
      <c r="AFC2830" s="206"/>
      <c r="AFF2830" s="199"/>
      <c r="AFG2830" s="206"/>
      <c r="AFJ2830" s="199"/>
      <c r="AFK2830" s="206"/>
      <c r="AFN2830" s="199"/>
      <c r="AFO2830" s="206"/>
      <c r="AFR2830" s="199"/>
      <c r="AFS2830" s="206"/>
      <c r="AFV2830" s="199"/>
      <c r="AFW2830" s="206"/>
      <c r="AFZ2830" s="199"/>
      <c r="AGA2830" s="206"/>
      <c r="AGD2830" s="199"/>
      <c r="AGE2830" s="206"/>
      <c r="AGH2830" s="199"/>
      <c r="AGI2830" s="206"/>
      <c r="AGL2830" s="199"/>
      <c r="AGM2830" s="206"/>
      <c r="AGP2830" s="199"/>
      <c r="AGQ2830" s="206"/>
      <c r="AGT2830" s="199"/>
      <c r="AGU2830" s="206"/>
      <c r="AGX2830" s="199"/>
      <c r="AGY2830" s="206"/>
      <c r="AHB2830" s="199"/>
      <c r="AHC2830" s="206"/>
      <c r="AHF2830" s="199"/>
      <c r="AHG2830" s="206"/>
      <c r="AHJ2830" s="199"/>
      <c r="AHK2830" s="206"/>
      <c r="AHN2830" s="199"/>
      <c r="AHO2830" s="206"/>
      <c r="AHR2830" s="199"/>
      <c r="AHS2830" s="206"/>
      <c r="AHV2830" s="199"/>
      <c r="AHW2830" s="206"/>
      <c r="AHZ2830" s="199"/>
      <c r="AIA2830" s="206"/>
      <c r="AID2830" s="199"/>
      <c r="AIE2830" s="206"/>
      <c r="AIH2830" s="199"/>
      <c r="AII2830" s="206"/>
      <c r="AIL2830" s="199"/>
      <c r="AIM2830" s="206"/>
      <c r="AIP2830" s="199"/>
      <c r="AIQ2830" s="206"/>
      <c r="AIT2830" s="199"/>
      <c r="AIU2830" s="206"/>
      <c r="AIX2830" s="199"/>
      <c r="AIY2830" s="206"/>
      <c r="AJB2830" s="199"/>
      <c r="AJC2830" s="206"/>
      <c r="AJF2830" s="199"/>
      <c r="AJG2830" s="206"/>
      <c r="AJJ2830" s="199"/>
      <c r="AJK2830" s="206"/>
      <c r="AJN2830" s="199"/>
      <c r="AJO2830" s="206"/>
      <c r="AJR2830" s="199"/>
      <c r="AJS2830" s="206"/>
      <c r="AJV2830" s="199"/>
      <c r="AJW2830" s="206"/>
      <c r="AJZ2830" s="199"/>
      <c r="AKA2830" s="206"/>
      <c r="AKD2830" s="199"/>
      <c r="AKE2830" s="206"/>
      <c r="AKH2830" s="199"/>
      <c r="AKI2830" s="206"/>
      <c r="AKL2830" s="199"/>
      <c r="AKM2830" s="206"/>
      <c r="AKP2830" s="199"/>
      <c r="AKQ2830" s="206"/>
      <c r="AKT2830" s="199"/>
      <c r="AKU2830" s="206"/>
      <c r="AKX2830" s="199"/>
      <c r="AKY2830" s="206"/>
      <c r="ALB2830" s="199"/>
      <c r="ALC2830" s="206"/>
      <c r="ALF2830" s="199"/>
      <c r="ALG2830" s="206"/>
      <c r="ALJ2830" s="199"/>
      <c r="ALK2830" s="206"/>
      <c r="ALN2830" s="199"/>
      <c r="ALO2830" s="206"/>
      <c r="ALR2830" s="199"/>
      <c r="ALS2830" s="206"/>
      <c r="ALV2830" s="199"/>
      <c r="ALW2830" s="206"/>
      <c r="ALZ2830" s="199"/>
      <c r="AMA2830" s="206"/>
      <c r="AMD2830" s="199"/>
      <c r="AME2830" s="206"/>
      <c r="AMH2830" s="199"/>
      <c r="AMI2830" s="206"/>
      <c r="AML2830" s="199"/>
      <c r="AMM2830" s="206"/>
      <c r="AMP2830" s="199"/>
      <c r="AMQ2830" s="206"/>
      <c r="AMT2830" s="199"/>
      <c r="AMU2830" s="206"/>
      <c r="AMX2830" s="199"/>
      <c r="AMY2830" s="206"/>
      <c r="ANB2830" s="199"/>
      <c r="ANC2830" s="206"/>
      <c r="ANF2830" s="199"/>
      <c r="ANG2830" s="206"/>
      <c r="ANJ2830" s="199"/>
      <c r="ANK2830" s="206"/>
      <c r="ANN2830" s="199"/>
      <c r="ANO2830" s="206"/>
      <c r="ANR2830" s="199"/>
      <c r="ANS2830" s="206"/>
      <c r="ANV2830" s="199"/>
      <c r="ANW2830" s="206"/>
      <c r="ANZ2830" s="199"/>
      <c r="AOA2830" s="206"/>
      <c r="AOD2830" s="199"/>
      <c r="AOE2830" s="206"/>
      <c r="AOH2830" s="199"/>
      <c r="AOI2830" s="206"/>
      <c r="AOL2830" s="199"/>
      <c r="AOM2830" s="206"/>
    </row>
    <row r="2831" spans="1:1023 1026:1079" x14ac:dyDescent="0.25">
      <c r="A2831" s="206">
        <v>2640</v>
      </c>
      <c r="B2831" s="208"/>
      <c r="C2831" s="206" t="s">
        <v>3711</v>
      </c>
      <c r="D2831" s="315">
        <v>43497</v>
      </c>
      <c r="E2831" s="463" t="s">
        <v>1213</v>
      </c>
      <c r="F2831" s="208" t="s">
        <v>612</v>
      </c>
      <c r="G2831" s="208" t="s">
        <v>608</v>
      </c>
      <c r="H2831" s="315">
        <v>43497</v>
      </c>
      <c r="I2831" s="315">
        <v>43497</v>
      </c>
      <c r="J2831" s="338">
        <v>0.15277777777777776</v>
      </c>
      <c r="K2831" s="338">
        <v>0.16666666666666666</v>
      </c>
      <c r="L2831" s="193"/>
      <c r="M2831" s="215" t="s">
        <v>136</v>
      </c>
      <c r="N2831" s="206">
        <v>5</v>
      </c>
      <c r="O2831" s="215" t="s">
        <v>136</v>
      </c>
      <c r="P2831" s="206">
        <v>5</v>
      </c>
      <c r="S2831" s="215" t="s">
        <v>136</v>
      </c>
      <c r="T2831" s="206">
        <v>5</v>
      </c>
      <c r="U2831" s="215" t="s">
        <v>136</v>
      </c>
      <c r="V2831" s="206">
        <v>5</v>
      </c>
      <c r="AC2831" s="222">
        <f t="shared" si="640"/>
        <v>100</v>
      </c>
      <c r="AD2831" s="221" t="s">
        <v>37</v>
      </c>
      <c r="AE2831" s="200">
        <v>1</v>
      </c>
      <c r="AF2831" s="200"/>
      <c r="AG2831" s="200"/>
      <c r="AH2831" s="200"/>
      <c r="AI2831" s="200"/>
      <c r="AJ2831" s="200"/>
      <c r="AK2831" s="200"/>
      <c r="AL2831" s="224"/>
      <c r="AM2831" s="391">
        <f t="shared" si="643"/>
        <v>1</v>
      </c>
      <c r="AN2831" s="222">
        <v>0.1</v>
      </c>
      <c r="AO2831" s="228"/>
      <c r="AP2831" s="230">
        <f t="shared" si="644"/>
        <v>0.1</v>
      </c>
      <c r="AQ2831" s="399"/>
      <c r="AR2831" s="194"/>
      <c r="AS2831" s="235" t="str">
        <f t="shared" ca="1" si="645"/>
        <v>ok</v>
      </c>
      <c r="AT2831" s="225" t="str">
        <f t="shared" ca="1" si="646"/>
        <v>ok</v>
      </c>
      <c r="AU2831" s="221"/>
      <c r="AV2831" s="197">
        <v>0.1</v>
      </c>
      <c r="AW2831" s="198">
        <v>1</v>
      </c>
      <c r="AX2831" s="199" t="s">
        <v>603</v>
      </c>
      <c r="AY2831" s="206" t="s">
        <v>604</v>
      </c>
      <c r="BB2831" s="199"/>
      <c r="BC2831" s="206"/>
      <c r="BF2831" s="199"/>
      <c r="BG2831" s="206"/>
      <c r="BJ2831" s="199"/>
      <c r="BK2831" s="206"/>
      <c r="BN2831" s="199"/>
      <c r="BO2831" s="206"/>
      <c r="BR2831" s="199"/>
      <c r="BS2831" s="206"/>
      <c r="BV2831" s="199"/>
      <c r="BW2831" s="206"/>
      <c r="BZ2831" s="199"/>
      <c r="CA2831" s="206"/>
      <c r="CD2831" s="199"/>
      <c r="CE2831" s="206"/>
      <c r="CH2831" s="199"/>
      <c r="CI2831" s="206"/>
      <c r="CL2831" s="199"/>
      <c r="CM2831" s="206"/>
      <c r="CP2831" s="199"/>
      <c r="CQ2831" s="206"/>
      <c r="CT2831" s="199"/>
      <c r="CU2831" s="206"/>
      <c r="CX2831" s="199"/>
      <c r="CY2831" s="206"/>
      <c r="DB2831" s="199"/>
      <c r="DC2831" s="206"/>
      <c r="DF2831" s="199"/>
      <c r="DG2831" s="206"/>
      <c r="DJ2831" s="199"/>
      <c r="DK2831" s="206"/>
      <c r="DN2831" s="199"/>
      <c r="DO2831" s="206"/>
      <c r="DR2831" s="199"/>
      <c r="DS2831" s="206"/>
      <c r="DV2831" s="199"/>
      <c r="DW2831" s="206"/>
      <c r="DZ2831" s="199"/>
      <c r="EA2831" s="206"/>
      <c r="ED2831" s="199"/>
      <c r="EE2831" s="206"/>
      <c r="EH2831" s="199"/>
      <c r="EI2831" s="206"/>
      <c r="EL2831" s="199"/>
      <c r="EM2831" s="206"/>
      <c r="EP2831" s="199"/>
      <c r="EQ2831" s="206"/>
      <c r="ET2831" s="199"/>
      <c r="EU2831" s="206"/>
      <c r="EX2831" s="199"/>
      <c r="EY2831" s="206"/>
      <c r="FB2831" s="199"/>
      <c r="FC2831" s="206"/>
      <c r="FF2831" s="199"/>
      <c r="FG2831" s="206"/>
      <c r="FJ2831" s="199"/>
      <c r="FK2831" s="206"/>
      <c r="FN2831" s="199"/>
      <c r="FO2831" s="206"/>
      <c r="FR2831" s="199"/>
      <c r="FS2831" s="206"/>
      <c r="FV2831" s="199"/>
      <c r="FW2831" s="206"/>
      <c r="FZ2831" s="199"/>
      <c r="GA2831" s="206"/>
      <c r="GD2831" s="199"/>
      <c r="GE2831" s="206"/>
      <c r="GH2831" s="199"/>
      <c r="GI2831" s="206"/>
      <c r="GL2831" s="199"/>
      <c r="GM2831" s="206"/>
      <c r="GP2831" s="199"/>
      <c r="GQ2831" s="206"/>
      <c r="GT2831" s="199"/>
      <c r="GU2831" s="206"/>
      <c r="GX2831" s="199"/>
      <c r="GY2831" s="206"/>
      <c r="HB2831" s="199"/>
      <c r="HC2831" s="206"/>
      <c r="HF2831" s="199"/>
      <c r="HG2831" s="206"/>
      <c r="HJ2831" s="199"/>
      <c r="HK2831" s="206"/>
      <c r="HN2831" s="199"/>
      <c r="HO2831" s="206"/>
      <c r="HR2831" s="199"/>
      <c r="HS2831" s="206"/>
      <c r="HV2831" s="199"/>
      <c r="HW2831" s="206"/>
      <c r="HZ2831" s="199"/>
      <c r="IA2831" s="206"/>
      <c r="ID2831" s="199"/>
      <c r="IE2831" s="206"/>
      <c r="IH2831" s="199"/>
      <c r="II2831" s="206"/>
      <c r="IL2831" s="199"/>
      <c r="IM2831" s="206"/>
      <c r="IP2831" s="199"/>
      <c r="IQ2831" s="206"/>
      <c r="IT2831" s="199"/>
      <c r="IU2831" s="206"/>
      <c r="IX2831" s="199"/>
      <c r="IY2831" s="206"/>
      <c r="JB2831" s="199"/>
      <c r="JC2831" s="206"/>
      <c r="JF2831" s="199"/>
      <c r="JG2831" s="206"/>
      <c r="JJ2831" s="199"/>
      <c r="JK2831" s="206"/>
      <c r="JN2831" s="199"/>
      <c r="JO2831" s="206"/>
      <c r="JR2831" s="199"/>
      <c r="JS2831" s="206"/>
      <c r="JV2831" s="199"/>
      <c r="JW2831" s="206"/>
      <c r="JZ2831" s="199"/>
      <c r="KA2831" s="206"/>
      <c r="KD2831" s="199"/>
      <c r="KE2831" s="206"/>
      <c r="KH2831" s="199"/>
      <c r="KI2831" s="206"/>
      <c r="KL2831" s="199"/>
      <c r="KM2831" s="206"/>
      <c r="KP2831" s="199"/>
      <c r="KQ2831" s="206"/>
      <c r="KT2831" s="199"/>
      <c r="KU2831" s="206"/>
      <c r="KX2831" s="199"/>
      <c r="KY2831" s="206"/>
      <c r="LB2831" s="199"/>
      <c r="LC2831" s="206"/>
      <c r="LF2831" s="199"/>
      <c r="LG2831" s="206"/>
      <c r="LJ2831" s="199"/>
      <c r="LK2831" s="206"/>
      <c r="LN2831" s="199"/>
      <c r="LO2831" s="206"/>
      <c r="LR2831" s="199"/>
      <c r="LS2831" s="206"/>
      <c r="LV2831" s="199"/>
      <c r="LW2831" s="206"/>
      <c r="LZ2831" s="199"/>
      <c r="MA2831" s="206"/>
      <c r="MD2831" s="199"/>
      <c r="ME2831" s="206"/>
      <c r="MH2831" s="199"/>
      <c r="MI2831" s="206"/>
      <c r="ML2831" s="199"/>
      <c r="MM2831" s="206"/>
      <c r="MP2831" s="199"/>
      <c r="MQ2831" s="206"/>
      <c r="MT2831" s="199"/>
      <c r="MU2831" s="206"/>
      <c r="MX2831" s="199"/>
      <c r="MY2831" s="206"/>
      <c r="NB2831" s="199"/>
      <c r="NC2831" s="206"/>
      <c r="NF2831" s="199"/>
      <c r="NG2831" s="206"/>
      <c r="NJ2831" s="199"/>
      <c r="NK2831" s="206"/>
      <c r="NN2831" s="199"/>
      <c r="NO2831" s="206"/>
      <c r="NR2831" s="199"/>
      <c r="NS2831" s="206"/>
      <c r="NV2831" s="199"/>
      <c r="NW2831" s="206"/>
      <c r="NZ2831" s="199"/>
      <c r="OA2831" s="206"/>
      <c r="OD2831" s="199"/>
      <c r="OE2831" s="206"/>
      <c r="OH2831" s="199"/>
      <c r="OI2831" s="206"/>
      <c r="OL2831" s="199"/>
      <c r="OM2831" s="206"/>
      <c r="OP2831" s="199"/>
      <c r="OQ2831" s="206"/>
      <c r="OT2831" s="199"/>
      <c r="OU2831" s="206"/>
      <c r="OX2831" s="199"/>
      <c r="OY2831" s="206"/>
      <c r="PB2831" s="199"/>
      <c r="PC2831" s="206"/>
      <c r="PF2831" s="199"/>
      <c r="PG2831" s="206"/>
      <c r="PJ2831" s="199"/>
      <c r="PK2831" s="206"/>
      <c r="PN2831" s="199"/>
      <c r="PO2831" s="206"/>
      <c r="PR2831" s="199"/>
      <c r="PS2831" s="206"/>
      <c r="PV2831" s="199"/>
      <c r="PW2831" s="206"/>
      <c r="PZ2831" s="199"/>
      <c r="QA2831" s="206"/>
      <c r="QD2831" s="199"/>
      <c r="QE2831" s="206"/>
      <c r="QH2831" s="199"/>
      <c r="QI2831" s="206"/>
      <c r="QL2831" s="199"/>
      <c r="QM2831" s="206"/>
      <c r="QP2831" s="199"/>
      <c r="QQ2831" s="206"/>
      <c r="QT2831" s="199"/>
      <c r="QU2831" s="206"/>
      <c r="QX2831" s="199"/>
      <c r="QY2831" s="206"/>
      <c r="RB2831" s="199"/>
      <c r="RC2831" s="206"/>
      <c r="RF2831" s="199"/>
      <c r="RG2831" s="206"/>
      <c r="RJ2831" s="199"/>
      <c r="RK2831" s="206"/>
      <c r="RN2831" s="199"/>
      <c r="RO2831" s="206"/>
      <c r="RR2831" s="199"/>
      <c r="RS2831" s="206"/>
      <c r="RV2831" s="199"/>
      <c r="RW2831" s="206"/>
      <c r="RZ2831" s="199"/>
      <c r="SA2831" s="206"/>
      <c r="SD2831" s="199"/>
      <c r="SE2831" s="206"/>
      <c r="SH2831" s="199"/>
      <c r="SI2831" s="206"/>
      <c r="SL2831" s="199"/>
      <c r="SM2831" s="206"/>
      <c r="SP2831" s="199"/>
      <c r="SQ2831" s="206"/>
      <c r="ST2831" s="199"/>
      <c r="SU2831" s="206"/>
      <c r="SX2831" s="199"/>
      <c r="SY2831" s="206"/>
      <c r="TB2831" s="199"/>
      <c r="TC2831" s="206"/>
      <c r="TF2831" s="199"/>
      <c r="TG2831" s="206"/>
      <c r="TJ2831" s="199"/>
      <c r="TK2831" s="206"/>
      <c r="TN2831" s="199"/>
      <c r="TO2831" s="206"/>
      <c r="TR2831" s="199"/>
      <c r="TS2831" s="206"/>
      <c r="TV2831" s="199"/>
      <c r="TW2831" s="206"/>
      <c r="TZ2831" s="199"/>
      <c r="UA2831" s="206"/>
      <c r="UD2831" s="199"/>
      <c r="UE2831" s="206"/>
      <c r="UH2831" s="199"/>
      <c r="UI2831" s="206"/>
      <c r="UL2831" s="199"/>
      <c r="UM2831" s="206"/>
      <c r="UP2831" s="199"/>
      <c r="UQ2831" s="206"/>
      <c r="UT2831" s="199"/>
      <c r="UU2831" s="206"/>
      <c r="UX2831" s="199"/>
      <c r="UY2831" s="206"/>
      <c r="VB2831" s="199"/>
      <c r="VC2831" s="206"/>
      <c r="VF2831" s="199"/>
      <c r="VG2831" s="206"/>
      <c r="VJ2831" s="199"/>
      <c r="VK2831" s="206"/>
      <c r="VN2831" s="199"/>
      <c r="VO2831" s="206"/>
      <c r="VR2831" s="199"/>
      <c r="VS2831" s="206"/>
      <c r="VV2831" s="199"/>
      <c r="VW2831" s="206"/>
      <c r="VZ2831" s="199"/>
      <c r="WA2831" s="206"/>
      <c r="WD2831" s="199"/>
      <c r="WE2831" s="206"/>
      <c r="WH2831" s="199"/>
      <c r="WI2831" s="206"/>
      <c r="WL2831" s="199"/>
      <c r="WM2831" s="206"/>
      <c r="WP2831" s="199"/>
      <c r="WQ2831" s="206"/>
      <c r="WT2831" s="199"/>
      <c r="WU2831" s="206"/>
      <c r="WX2831" s="199"/>
      <c r="WY2831" s="206"/>
      <c r="XB2831" s="199"/>
      <c r="XC2831" s="206"/>
      <c r="XF2831" s="199"/>
      <c r="XG2831" s="206"/>
      <c r="XJ2831" s="199"/>
      <c r="XK2831" s="206"/>
      <c r="XN2831" s="199"/>
      <c r="XO2831" s="206"/>
      <c r="XR2831" s="199"/>
      <c r="XS2831" s="206"/>
      <c r="XV2831" s="199"/>
      <c r="XW2831" s="206"/>
      <c r="XZ2831" s="199"/>
      <c r="YA2831" s="206"/>
      <c r="YD2831" s="199"/>
      <c r="YE2831" s="206"/>
      <c r="YH2831" s="199"/>
      <c r="YI2831" s="206"/>
      <c r="YL2831" s="199"/>
      <c r="YM2831" s="206"/>
      <c r="YP2831" s="199"/>
      <c r="YQ2831" s="206"/>
      <c r="YT2831" s="199"/>
      <c r="YU2831" s="206"/>
      <c r="YX2831" s="199"/>
      <c r="YY2831" s="206"/>
      <c r="ZB2831" s="199"/>
      <c r="ZC2831" s="206"/>
      <c r="ZF2831" s="199"/>
      <c r="ZG2831" s="206"/>
      <c r="ZJ2831" s="199"/>
      <c r="ZK2831" s="206"/>
      <c r="ZN2831" s="199"/>
      <c r="ZO2831" s="206"/>
      <c r="ZR2831" s="199"/>
      <c r="ZS2831" s="206"/>
      <c r="ZV2831" s="199"/>
      <c r="ZW2831" s="206"/>
      <c r="ZZ2831" s="199"/>
      <c r="AAA2831" s="206"/>
      <c r="AAD2831" s="199"/>
      <c r="AAE2831" s="206"/>
      <c r="AAH2831" s="199"/>
      <c r="AAI2831" s="206"/>
      <c r="AAL2831" s="199"/>
      <c r="AAM2831" s="206"/>
      <c r="AAP2831" s="199"/>
      <c r="AAQ2831" s="206"/>
      <c r="AAT2831" s="199"/>
      <c r="AAU2831" s="206"/>
      <c r="AAX2831" s="199"/>
      <c r="AAY2831" s="206"/>
      <c r="ABB2831" s="199"/>
      <c r="ABC2831" s="206"/>
      <c r="ABF2831" s="199"/>
      <c r="ABG2831" s="206"/>
      <c r="ABJ2831" s="199"/>
      <c r="ABK2831" s="206"/>
      <c r="ABN2831" s="199"/>
      <c r="ABO2831" s="206"/>
      <c r="ABR2831" s="199"/>
      <c r="ABS2831" s="206"/>
      <c r="ABV2831" s="199"/>
      <c r="ABW2831" s="206"/>
      <c r="ABZ2831" s="199"/>
      <c r="ACA2831" s="206"/>
      <c r="ACD2831" s="199"/>
      <c r="ACE2831" s="206"/>
      <c r="ACH2831" s="199"/>
      <c r="ACI2831" s="206"/>
      <c r="ACL2831" s="199"/>
      <c r="ACM2831" s="206"/>
      <c r="ACP2831" s="199"/>
      <c r="ACQ2831" s="206"/>
      <c r="ACT2831" s="199"/>
      <c r="ACU2831" s="206"/>
      <c r="ACX2831" s="199"/>
      <c r="ACY2831" s="206"/>
      <c r="ADB2831" s="199"/>
      <c r="ADC2831" s="206"/>
      <c r="ADF2831" s="199"/>
      <c r="ADG2831" s="206"/>
      <c r="ADJ2831" s="199"/>
      <c r="ADK2831" s="206"/>
      <c r="ADN2831" s="199"/>
      <c r="ADO2831" s="206"/>
      <c r="ADR2831" s="199"/>
      <c r="ADS2831" s="206"/>
      <c r="ADV2831" s="199"/>
      <c r="ADW2831" s="206"/>
      <c r="ADZ2831" s="199"/>
      <c r="AEA2831" s="206"/>
      <c r="AED2831" s="199"/>
      <c r="AEE2831" s="206"/>
      <c r="AEH2831" s="199"/>
      <c r="AEI2831" s="206"/>
      <c r="AEL2831" s="199"/>
      <c r="AEM2831" s="206"/>
      <c r="AEP2831" s="199"/>
      <c r="AEQ2831" s="206"/>
      <c r="AET2831" s="199"/>
      <c r="AEU2831" s="206"/>
      <c r="AEX2831" s="199"/>
      <c r="AEY2831" s="206"/>
      <c r="AFB2831" s="199"/>
      <c r="AFC2831" s="206"/>
      <c r="AFF2831" s="199"/>
      <c r="AFG2831" s="206"/>
      <c r="AFJ2831" s="199"/>
      <c r="AFK2831" s="206"/>
      <c r="AFN2831" s="199"/>
      <c r="AFO2831" s="206"/>
      <c r="AFR2831" s="199"/>
      <c r="AFS2831" s="206"/>
      <c r="AFV2831" s="199"/>
      <c r="AFW2831" s="206"/>
      <c r="AFZ2831" s="199"/>
      <c r="AGA2831" s="206"/>
      <c r="AGD2831" s="199"/>
      <c r="AGE2831" s="206"/>
      <c r="AGH2831" s="199"/>
      <c r="AGI2831" s="206"/>
      <c r="AGL2831" s="199"/>
      <c r="AGM2831" s="206"/>
      <c r="AGP2831" s="199"/>
      <c r="AGQ2831" s="206"/>
      <c r="AGT2831" s="199"/>
      <c r="AGU2831" s="206"/>
      <c r="AGX2831" s="199"/>
      <c r="AGY2831" s="206"/>
      <c r="AHB2831" s="199"/>
      <c r="AHC2831" s="206"/>
      <c r="AHF2831" s="199"/>
      <c r="AHG2831" s="206"/>
      <c r="AHJ2831" s="199"/>
      <c r="AHK2831" s="206"/>
      <c r="AHN2831" s="199"/>
      <c r="AHO2831" s="206"/>
      <c r="AHR2831" s="199"/>
      <c r="AHS2831" s="206"/>
      <c r="AHV2831" s="199"/>
      <c r="AHW2831" s="206"/>
      <c r="AHZ2831" s="199"/>
      <c r="AIA2831" s="206"/>
      <c r="AID2831" s="199"/>
      <c r="AIE2831" s="206"/>
      <c r="AIH2831" s="199"/>
      <c r="AII2831" s="206"/>
      <c r="AIL2831" s="199"/>
      <c r="AIM2831" s="206"/>
      <c r="AIP2831" s="199"/>
      <c r="AIQ2831" s="206"/>
      <c r="AIT2831" s="199"/>
      <c r="AIU2831" s="206"/>
      <c r="AIX2831" s="199"/>
      <c r="AIY2831" s="206"/>
      <c r="AJB2831" s="199"/>
      <c r="AJC2831" s="206"/>
      <c r="AJF2831" s="199"/>
      <c r="AJG2831" s="206"/>
      <c r="AJJ2831" s="199"/>
      <c r="AJK2831" s="206"/>
      <c r="AJN2831" s="199"/>
      <c r="AJO2831" s="206"/>
      <c r="AJR2831" s="199"/>
      <c r="AJS2831" s="206"/>
      <c r="AJV2831" s="199"/>
      <c r="AJW2831" s="206"/>
      <c r="AJZ2831" s="199"/>
      <c r="AKA2831" s="206"/>
      <c r="AKD2831" s="199"/>
      <c r="AKE2831" s="206"/>
      <c r="AKH2831" s="199"/>
      <c r="AKI2831" s="206"/>
      <c r="AKL2831" s="199"/>
      <c r="AKM2831" s="206"/>
      <c r="AKP2831" s="199"/>
      <c r="AKQ2831" s="206"/>
      <c r="AKT2831" s="199"/>
      <c r="AKU2831" s="206"/>
      <c r="AKX2831" s="199"/>
      <c r="AKY2831" s="206"/>
      <c r="ALB2831" s="199"/>
      <c r="ALC2831" s="206"/>
      <c r="ALF2831" s="199"/>
      <c r="ALG2831" s="206"/>
      <c r="ALJ2831" s="199"/>
      <c r="ALK2831" s="206"/>
      <c r="ALN2831" s="199"/>
      <c r="ALO2831" s="206"/>
      <c r="ALR2831" s="199"/>
      <c r="ALS2831" s="206"/>
      <c r="ALV2831" s="199"/>
      <c r="ALW2831" s="206"/>
      <c r="ALZ2831" s="199"/>
      <c r="AMA2831" s="206"/>
      <c r="AMD2831" s="199"/>
      <c r="AME2831" s="206"/>
      <c r="AMH2831" s="199"/>
      <c r="AMI2831" s="206"/>
      <c r="AML2831" s="199"/>
      <c r="AMM2831" s="206"/>
      <c r="AMP2831" s="199"/>
      <c r="AMQ2831" s="206"/>
      <c r="AMT2831" s="199"/>
      <c r="AMU2831" s="206"/>
      <c r="AMX2831" s="199"/>
      <c r="AMY2831" s="206"/>
      <c r="ANB2831" s="199"/>
      <c r="ANC2831" s="206"/>
      <c r="ANF2831" s="199"/>
      <c r="ANG2831" s="206"/>
      <c r="ANJ2831" s="199"/>
      <c r="ANK2831" s="206"/>
      <c r="ANN2831" s="199"/>
      <c r="ANO2831" s="206"/>
      <c r="ANR2831" s="199"/>
      <c r="ANS2831" s="206"/>
      <c r="ANV2831" s="199"/>
      <c r="ANW2831" s="206"/>
      <c r="ANZ2831" s="199"/>
      <c r="AOA2831" s="206"/>
      <c r="AOD2831" s="199"/>
      <c r="AOE2831" s="206"/>
      <c r="AOH2831" s="199"/>
      <c r="AOI2831" s="206"/>
      <c r="AOL2831" s="199"/>
      <c r="AOM2831" s="206"/>
    </row>
    <row r="2832" spans="1:1023 1026:1079" x14ac:dyDescent="0.25">
      <c r="A2832" s="206">
        <v>2641</v>
      </c>
      <c r="B2832" s="208"/>
      <c r="C2832" s="206" t="s">
        <v>3712</v>
      </c>
      <c r="D2832" s="315">
        <v>43497</v>
      </c>
      <c r="E2832" s="463" t="s">
        <v>1213</v>
      </c>
      <c r="F2832" s="208" t="s">
        <v>612</v>
      </c>
      <c r="G2832" s="208" t="s">
        <v>608</v>
      </c>
      <c r="H2832" s="315">
        <v>43497</v>
      </c>
      <c r="I2832" s="315">
        <v>43497</v>
      </c>
      <c r="J2832" s="338">
        <v>0.17013888888888887</v>
      </c>
      <c r="K2832" s="338">
        <v>0.17430555555555557</v>
      </c>
      <c r="L2832" s="193"/>
      <c r="M2832" s="214" t="s">
        <v>65</v>
      </c>
      <c r="N2832" s="206">
        <v>5</v>
      </c>
      <c r="O2832" s="214" t="s">
        <v>65</v>
      </c>
      <c r="P2832" s="206">
        <v>5</v>
      </c>
      <c r="S2832" s="214" t="s">
        <v>65</v>
      </c>
      <c r="T2832" s="206">
        <v>5</v>
      </c>
      <c r="U2832" s="214" t="s">
        <v>65</v>
      </c>
      <c r="V2832" s="206">
        <v>5</v>
      </c>
      <c r="AC2832" s="222">
        <f t="shared" si="640"/>
        <v>100</v>
      </c>
      <c r="AD2832" s="221" t="s">
        <v>37</v>
      </c>
      <c r="AE2832" s="200"/>
      <c r="AF2832" s="200"/>
      <c r="AG2832" s="200"/>
      <c r="AH2832" s="200"/>
      <c r="AI2832" s="200"/>
      <c r="AJ2832" s="200"/>
      <c r="AK2832" s="200"/>
      <c r="AL2832" s="224"/>
      <c r="AM2832" s="391">
        <f t="shared" si="643"/>
        <v>0</v>
      </c>
      <c r="AN2832" s="222"/>
      <c r="AO2832" s="228"/>
      <c r="AP2832" s="230">
        <f t="shared" si="644"/>
        <v>0</v>
      </c>
      <c r="AQ2832" s="399"/>
      <c r="AR2832" s="194"/>
      <c r="AS2832" s="235" t="str">
        <f t="shared" ca="1" si="645"/>
        <v>ok</v>
      </c>
      <c r="AT2832" s="225" t="str">
        <f t="shared" ca="1" si="646"/>
        <v>ok</v>
      </c>
      <c r="AU2832" s="221"/>
      <c r="AX2832" s="199"/>
      <c r="AY2832" s="206"/>
      <c r="BB2832" s="199"/>
      <c r="BC2832" s="206"/>
      <c r="BF2832" s="199"/>
      <c r="BG2832" s="206"/>
      <c r="BJ2832" s="199"/>
      <c r="BK2832" s="206"/>
      <c r="BN2832" s="199"/>
      <c r="BO2832" s="206"/>
      <c r="BR2832" s="199"/>
      <c r="BS2832" s="206"/>
      <c r="BV2832" s="199"/>
      <c r="BW2832" s="206"/>
      <c r="BZ2832" s="199"/>
      <c r="CA2832" s="206"/>
      <c r="CD2832" s="199"/>
      <c r="CE2832" s="206"/>
      <c r="CH2832" s="199"/>
      <c r="CI2832" s="206"/>
      <c r="CL2832" s="199"/>
      <c r="CM2832" s="206"/>
      <c r="CP2832" s="199"/>
      <c r="CQ2832" s="206"/>
      <c r="CT2832" s="199"/>
      <c r="CU2832" s="206"/>
      <c r="CX2832" s="199"/>
      <c r="CY2832" s="206"/>
      <c r="DB2832" s="199"/>
      <c r="DC2832" s="206"/>
      <c r="DF2832" s="199"/>
      <c r="DG2832" s="206"/>
      <c r="DJ2832" s="199"/>
      <c r="DK2832" s="206"/>
      <c r="DN2832" s="199"/>
      <c r="DO2832" s="206"/>
      <c r="DR2832" s="199"/>
      <c r="DS2832" s="206"/>
      <c r="DV2832" s="199"/>
      <c r="DW2832" s="206"/>
      <c r="DZ2832" s="199"/>
      <c r="EA2832" s="206"/>
      <c r="ED2832" s="199"/>
      <c r="EE2832" s="206"/>
      <c r="EH2832" s="199"/>
      <c r="EI2832" s="206"/>
      <c r="EL2832" s="199"/>
      <c r="EM2832" s="206"/>
      <c r="EP2832" s="199"/>
      <c r="EQ2832" s="206"/>
      <c r="ET2832" s="199"/>
      <c r="EU2832" s="206"/>
      <c r="EX2832" s="199"/>
      <c r="EY2832" s="206"/>
      <c r="FB2832" s="199"/>
      <c r="FC2832" s="206"/>
      <c r="FF2832" s="199"/>
      <c r="FG2832" s="206"/>
      <c r="FJ2832" s="199"/>
      <c r="FK2832" s="206"/>
      <c r="FN2832" s="199"/>
      <c r="FO2832" s="206"/>
      <c r="FR2832" s="199"/>
      <c r="FS2832" s="206"/>
      <c r="FV2832" s="199"/>
      <c r="FW2832" s="206"/>
      <c r="FZ2832" s="199"/>
      <c r="GA2832" s="206"/>
      <c r="GD2832" s="199"/>
      <c r="GE2832" s="206"/>
      <c r="GH2832" s="199"/>
      <c r="GI2832" s="206"/>
      <c r="GL2832" s="199"/>
      <c r="GM2832" s="206"/>
      <c r="GP2832" s="199"/>
      <c r="GQ2832" s="206"/>
      <c r="GT2832" s="199"/>
      <c r="GU2832" s="206"/>
      <c r="GX2832" s="199"/>
      <c r="GY2832" s="206"/>
      <c r="HB2832" s="199"/>
      <c r="HC2832" s="206"/>
      <c r="HF2832" s="199"/>
      <c r="HG2832" s="206"/>
      <c r="HJ2832" s="199"/>
      <c r="HK2832" s="206"/>
      <c r="HN2832" s="199"/>
      <c r="HO2832" s="206"/>
      <c r="HR2832" s="199"/>
      <c r="HS2832" s="206"/>
      <c r="HV2832" s="199"/>
      <c r="HW2832" s="206"/>
      <c r="HZ2832" s="199"/>
      <c r="IA2832" s="206"/>
      <c r="ID2832" s="199"/>
      <c r="IE2832" s="206"/>
      <c r="IH2832" s="199"/>
      <c r="II2832" s="206"/>
      <c r="IL2832" s="199"/>
      <c r="IM2832" s="206"/>
      <c r="IP2832" s="199"/>
      <c r="IQ2832" s="206"/>
      <c r="IT2832" s="199"/>
      <c r="IU2832" s="206"/>
      <c r="IX2832" s="199"/>
      <c r="IY2832" s="206"/>
      <c r="JB2832" s="199"/>
      <c r="JC2832" s="206"/>
      <c r="JF2832" s="199"/>
      <c r="JG2832" s="206"/>
      <c r="JJ2832" s="199"/>
      <c r="JK2832" s="206"/>
      <c r="JN2832" s="199"/>
      <c r="JO2832" s="206"/>
      <c r="JR2832" s="199"/>
      <c r="JS2832" s="206"/>
      <c r="JV2832" s="199"/>
      <c r="JW2832" s="206"/>
      <c r="JZ2832" s="199"/>
      <c r="KA2832" s="206"/>
      <c r="KD2832" s="199"/>
      <c r="KE2832" s="206"/>
      <c r="KH2832" s="199"/>
      <c r="KI2832" s="206"/>
      <c r="KL2832" s="199"/>
      <c r="KM2832" s="206"/>
      <c r="KP2832" s="199"/>
      <c r="KQ2832" s="206"/>
      <c r="KT2832" s="199"/>
      <c r="KU2832" s="206"/>
      <c r="KX2832" s="199"/>
      <c r="KY2832" s="206"/>
      <c r="LB2832" s="199"/>
      <c r="LC2832" s="206"/>
      <c r="LF2832" s="199"/>
      <c r="LG2832" s="206"/>
      <c r="LJ2832" s="199"/>
      <c r="LK2832" s="206"/>
      <c r="LN2832" s="199"/>
      <c r="LO2832" s="206"/>
      <c r="LR2832" s="199"/>
      <c r="LS2832" s="206"/>
      <c r="LV2832" s="199"/>
      <c r="LW2832" s="206"/>
      <c r="LZ2832" s="199"/>
      <c r="MA2832" s="206"/>
      <c r="MD2832" s="199"/>
      <c r="ME2832" s="206"/>
      <c r="MH2832" s="199"/>
      <c r="MI2832" s="206"/>
      <c r="ML2832" s="199"/>
      <c r="MM2832" s="206"/>
      <c r="MP2832" s="199"/>
      <c r="MQ2832" s="206"/>
      <c r="MT2832" s="199"/>
      <c r="MU2832" s="206"/>
      <c r="MX2832" s="199"/>
      <c r="MY2832" s="206"/>
      <c r="NB2832" s="199"/>
      <c r="NC2832" s="206"/>
      <c r="NF2832" s="199"/>
      <c r="NG2832" s="206"/>
      <c r="NJ2832" s="199"/>
      <c r="NK2832" s="206"/>
      <c r="NN2832" s="199"/>
      <c r="NO2832" s="206"/>
      <c r="NR2832" s="199"/>
      <c r="NS2832" s="206"/>
      <c r="NV2832" s="199"/>
      <c r="NW2832" s="206"/>
      <c r="NZ2832" s="199"/>
      <c r="OA2832" s="206"/>
      <c r="OD2832" s="199"/>
      <c r="OE2832" s="206"/>
      <c r="OH2832" s="199"/>
      <c r="OI2832" s="206"/>
      <c r="OL2832" s="199"/>
      <c r="OM2832" s="206"/>
      <c r="OP2832" s="199"/>
      <c r="OQ2832" s="206"/>
      <c r="OT2832" s="199"/>
      <c r="OU2832" s="206"/>
      <c r="OX2832" s="199"/>
      <c r="OY2832" s="206"/>
      <c r="PB2832" s="199"/>
      <c r="PC2832" s="206"/>
      <c r="PF2832" s="199"/>
      <c r="PG2832" s="206"/>
      <c r="PJ2832" s="199"/>
      <c r="PK2832" s="206"/>
      <c r="PN2832" s="199"/>
      <c r="PO2832" s="206"/>
      <c r="PR2832" s="199"/>
      <c r="PS2832" s="206"/>
      <c r="PV2832" s="199"/>
      <c r="PW2832" s="206"/>
      <c r="PZ2832" s="199"/>
      <c r="QA2832" s="206"/>
      <c r="QD2832" s="199"/>
      <c r="QE2832" s="206"/>
      <c r="QH2832" s="199"/>
      <c r="QI2832" s="206"/>
      <c r="QL2832" s="199"/>
      <c r="QM2832" s="206"/>
      <c r="QP2832" s="199"/>
      <c r="QQ2832" s="206"/>
      <c r="QT2832" s="199"/>
      <c r="QU2832" s="206"/>
      <c r="QX2832" s="199"/>
      <c r="QY2832" s="206"/>
      <c r="RB2832" s="199"/>
      <c r="RC2832" s="206"/>
      <c r="RF2832" s="199"/>
      <c r="RG2832" s="206"/>
      <c r="RJ2832" s="199"/>
      <c r="RK2832" s="206"/>
      <c r="RN2832" s="199"/>
      <c r="RO2832" s="206"/>
      <c r="RR2832" s="199"/>
      <c r="RS2832" s="206"/>
      <c r="RV2832" s="199"/>
      <c r="RW2832" s="206"/>
      <c r="RZ2832" s="199"/>
      <c r="SA2832" s="206"/>
      <c r="SD2832" s="199"/>
      <c r="SE2832" s="206"/>
      <c r="SH2832" s="199"/>
      <c r="SI2832" s="206"/>
      <c r="SL2832" s="199"/>
      <c r="SM2832" s="206"/>
      <c r="SP2832" s="199"/>
      <c r="SQ2832" s="206"/>
      <c r="ST2832" s="199"/>
      <c r="SU2832" s="206"/>
      <c r="SX2832" s="199"/>
      <c r="SY2832" s="206"/>
      <c r="TB2832" s="199"/>
      <c r="TC2832" s="206"/>
      <c r="TF2832" s="199"/>
      <c r="TG2832" s="206"/>
      <c r="TJ2832" s="199"/>
      <c r="TK2832" s="206"/>
      <c r="TN2832" s="199"/>
      <c r="TO2832" s="206"/>
      <c r="TR2832" s="199"/>
      <c r="TS2832" s="206"/>
      <c r="TV2832" s="199"/>
      <c r="TW2832" s="206"/>
      <c r="TZ2832" s="199"/>
      <c r="UA2832" s="206"/>
      <c r="UD2832" s="199"/>
      <c r="UE2832" s="206"/>
      <c r="UH2832" s="199"/>
      <c r="UI2832" s="206"/>
      <c r="UL2832" s="199"/>
      <c r="UM2832" s="206"/>
      <c r="UP2832" s="199"/>
      <c r="UQ2832" s="206"/>
      <c r="UT2832" s="199"/>
      <c r="UU2832" s="206"/>
      <c r="UX2832" s="199"/>
      <c r="UY2832" s="206"/>
      <c r="VB2832" s="199"/>
      <c r="VC2832" s="206"/>
      <c r="VF2832" s="199"/>
      <c r="VG2832" s="206"/>
      <c r="VJ2832" s="199"/>
      <c r="VK2832" s="206"/>
      <c r="VN2832" s="199"/>
      <c r="VO2832" s="206"/>
      <c r="VR2832" s="199"/>
      <c r="VS2832" s="206"/>
      <c r="VV2832" s="199"/>
      <c r="VW2832" s="206"/>
      <c r="VZ2832" s="199"/>
      <c r="WA2832" s="206"/>
      <c r="WD2832" s="199"/>
      <c r="WE2832" s="206"/>
      <c r="WH2832" s="199"/>
      <c r="WI2832" s="206"/>
      <c r="WL2832" s="199"/>
      <c r="WM2832" s="206"/>
      <c r="WP2832" s="199"/>
      <c r="WQ2832" s="206"/>
      <c r="WT2832" s="199"/>
      <c r="WU2832" s="206"/>
      <c r="WX2832" s="199"/>
      <c r="WY2832" s="206"/>
      <c r="XB2832" s="199"/>
      <c r="XC2832" s="206"/>
      <c r="XF2832" s="199"/>
      <c r="XG2832" s="206"/>
      <c r="XJ2832" s="199"/>
      <c r="XK2832" s="206"/>
      <c r="XN2832" s="199"/>
      <c r="XO2832" s="206"/>
      <c r="XR2832" s="199"/>
      <c r="XS2832" s="206"/>
      <c r="XV2832" s="199"/>
      <c r="XW2832" s="206"/>
      <c r="XZ2832" s="199"/>
      <c r="YA2832" s="206"/>
      <c r="YD2832" s="199"/>
      <c r="YE2832" s="206"/>
      <c r="YH2832" s="199"/>
      <c r="YI2832" s="206"/>
      <c r="YL2832" s="199"/>
      <c r="YM2832" s="206"/>
      <c r="YP2832" s="199"/>
      <c r="YQ2832" s="206"/>
      <c r="YT2832" s="199"/>
      <c r="YU2832" s="206"/>
      <c r="YX2832" s="199"/>
      <c r="YY2832" s="206"/>
      <c r="ZB2832" s="199"/>
      <c r="ZC2832" s="206"/>
      <c r="ZF2832" s="199"/>
      <c r="ZG2832" s="206"/>
      <c r="ZJ2832" s="199"/>
      <c r="ZK2832" s="206"/>
      <c r="ZN2832" s="199"/>
      <c r="ZO2832" s="206"/>
      <c r="ZR2832" s="199"/>
      <c r="ZS2832" s="206"/>
      <c r="ZV2832" s="199"/>
      <c r="ZW2832" s="206"/>
      <c r="ZZ2832" s="199"/>
      <c r="AAA2832" s="206"/>
      <c r="AAD2832" s="199"/>
      <c r="AAE2832" s="206"/>
      <c r="AAH2832" s="199"/>
      <c r="AAI2832" s="206"/>
      <c r="AAL2832" s="199"/>
      <c r="AAM2832" s="206"/>
      <c r="AAP2832" s="199"/>
      <c r="AAQ2832" s="206"/>
      <c r="AAT2832" s="199"/>
      <c r="AAU2832" s="206"/>
      <c r="AAX2832" s="199"/>
      <c r="AAY2832" s="206"/>
      <c r="ABB2832" s="199"/>
      <c r="ABC2832" s="206"/>
      <c r="ABF2832" s="199"/>
      <c r="ABG2832" s="206"/>
      <c r="ABJ2832" s="199"/>
      <c r="ABK2832" s="206"/>
      <c r="ABN2832" s="199"/>
      <c r="ABO2832" s="206"/>
      <c r="ABR2832" s="199"/>
      <c r="ABS2832" s="206"/>
      <c r="ABV2832" s="199"/>
      <c r="ABW2832" s="206"/>
      <c r="ABZ2832" s="199"/>
      <c r="ACA2832" s="206"/>
      <c r="ACD2832" s="199"/>
      <c r="ACE2832" s="206"/>
      <c r="ACH2832" s="199"/>
      <c r="ACI2832" s="206"/>
      <c r="ACL2832" s="199"/>
      <c r="ACM2832" s="206"/>
      <c r="ACP2832" s="199"/>
      <c r="ACQ2832" s="206"/>
      <c r="ACT2832" s="199"/>
      <c r="ACU2832" s="206"/>
      <c r="ACX2832" s="199"/>
      <c r="ACY2832" s="206"/>
      <c r="ADB2832" s="199"/>
      <c r="ADC2832" s="206"/>
      <c r="ADF2832" s="199"/>
      <c r="ADG2832" s="206"/>
      <c r="ADJ2832" s="199"/>
      <c r="ADK2832" s="206"/>
      <c r="ADN2832" s="199"/>
      <c r="ADO2832" s="206"/>
      <c r="ADR2832" s="199"/>
      <c r="ADS2832" s="206"/>
      <c r="ADV2832" s="199"/>
      <c r="ADW2832" s="206"/>
      <c r="ADZ2832" s="199"/>
      <c r="AEA2832" s="206"/>
      <c r="AED2832" s="199"/>
      <c r="AEE2832" s="206"/>
      <c r="AEH2832" s="199"/>
      <c r="AEI2832" s="206"/>
      <c r="AEL2832" s="199"/>
      <c r="AEM2832" s="206"/>
      <c r="AEP2832" s="199"/>
      <c r="AEQ2832" s="206"/>
      <c r="AET2832" s="199"/>
      <c r="AEU2832" s="206"/>
      <c r="AEX2832" s="199"/>
      <c r="AEY2832" s="206"/>
      <c r="AFB2832" s="199"/>
      <c r="AFC2832" s="206"/>
      <c r="AFF2832" s="199"/>
      <c r="AFG2832" s="206"/>
      <c r="AFJ2832" s="199"/>
      <c r="AFK2832" s="206"/>
      <c r="AFN2832" s="199"/>
      <c r="AFO2832" s="206"/>
      <c r="AFR2832" s="199"/>
      <c r="AFS2832" s="206"/>
      <c r="AFV2832" s="199"/>
      <c r="AFW2832" s="206"/>
      <c r="AFZ2832" s="199"/>
      <c r="AGA2832" s="206"/>
      <c r="AGD2832" s="199"/>
      <c r="AGE2832" s="206"/>
      <c r="AGH2832" s="199"/>
      <c r="AGI2832" s="206"/>
      <c r="AGL2832" s="199"/>
      <c r="AGM2832" s="206"/>
      <c r="AGP2832" s="199"/>
      <c r="AGQ2832" s="206"/>
      <c r="AGT2832" s="199"/>
      <c r="AGU2832" s="206"/>
      <c r="AGX2832" s="199"/>
      <c r="AGY2832" s="206"/>
      <c r="AHB2832" s="199"/>
      <c r="AHC2832" s="206"/>
      <c r="AHF2832" s="199"/>
      <c r="AHG2832" s="206"/>
      <c r="AHJ2832" s="199"/>
      <c r="AHK2832" s="206"/>
      <c r="AHN2832" s="199"/>
      <c r="AHO2832" s="206"/>
      <c r="AHR2832" s="199"/>
      <c r="AHS2832" s="206"/>
      <c r="AHV2832" s="199"/>
      <c r="AHW2832" s="206"/>
      <c r="AHZ2832" s="199"/>
      <c r="AIA2832" s="206"/>
      <c r="AID2832" s="199"/>
      <c r="AIE2832" s="206"/>
      <c r="AIH2832" s="199"/>
      <c r="AII2832" s="206"/>
      <c r="AIL2832" s="199"/>
      <c r="AIM2832" s="206"/>
      <c r="AIP2832" s="199"/>
      <c r="AIQ2832" s="206"/>
      <c r="AIT2832" s="199"/>
      <c r="AIU2832" s="206"/>
      <c r="AIX2832" s="199"/>
      <c r="AIY2832" s="206"/>
      <c r="AJB2832" s="199"/>
      <c r="AJC2832" s="206"/>
      <c r="AJF2832" s="199"/>
      <c r="AJG2832" s="206"/>
      <c r="AJJ2832" s="199"/>
      <c r="AJK2832" s="206"/>
      <c r="AJN2832" s="199"/>
      <c r="AJO2832" s="206"/>
      <c r="AJR2832" s="199"/>
      <c r="AJS2832" s="206"/>
      <c r="AJV2832" s="199"/>
      <c r="AJW2832" s="206"/>
      <c r="AJZ2832" s="199"/>
      <c r="AKA2832" s="206"/>
      <c r="AKD2832" s="199"/>
      <c r="AKE2832" s="206"/>
      <c r="AKH2832" s="199"/>
      <c r="AKI2832" s="206"/>
      <c r="AKL2832" s="199"/>
      <c r="AKM2832" s="206"/>
      <c r="AKP2832" s="199"/>
      <c r="AKQ2832" s="206"/>
      <c r="AKT2832" s="199"/>
      <c r="AKU2832" s="206"/>
      <c r="AKX2832" s="199"/>
      <c r="AKY2832" s="206"/>
      <c r="ALB2832" s="199"/>
      <c r="ALC2832" s="206"/>
      <c r="ALF2832" s="199"/>
      <c r="ALG2832" s="206"/>
      <c r="ALJ2832" s="199"/>
      <c r="ALK2832" s="206"/>
      <c r="ALN2832" s="199"/>
      <c r="ALO2832" s="206"/>
      <c r="ALR2832" s="199"/>
      <c r="ALS2832" s="206"/>
      <c r="ALV2832" s="199"/>
      <c r="ALW2832" s="206"/>
      <c r="ALZ2832" s="199"/>
      <c r="AMA2832" s="206"/>
      <c r="AMD2832" s="199"/>
      <c r="AME2832" s="206"/>
      <c r="AMH2832" s="199"/>
      <c r="AMI2832" s="206"/>
      <c r="AML2832" s="199"/>
      <c r="AMM2832" s="206"/>
      <c r="AMP2832" s="199"/>
      <c r="AMQ2832" s="206"/>
      <c r="AMT2832" s="199"/>
      <c r="AMU2832" s="206"/>
      <c r="AMX2832" s="199"/>
      <c r="AMY2832" s="206"/>
      <c r="ANB2832" s="199"/>
      <c r="ANC2832" s="206"/>
      <c r="ANF2832" s="199"/>
      <c r="ANG2832" s="206"/>
      <c r="ANJ2832" s="199"/>
      <c r="ANK2832" s="206"/>
      <c r="ANN2832" s="199"/>
      <c r="ANO2832" s="206"/>
      <c r="ANR2832" s="199"/>
      <c r="ANS2832" s="206"/>
      <c r="ANV2832" s="199"/>
      <c r="ANW2832" s="206"/>
      <c r="ANZ2832" s="199"/>
      <c r="AOA2832" s="206"/>
      <c r="AOD2832" s="199"/>
      <c r="AOE2832" s="206"/>
      <c r="AOH2832" s="199"/>
      <c r="AOI2832" s="206"/>
      <c r="AOL2832" s="199"/>
      <c r="AOM2832" s="206"/>
    </row>
    <row r="2833" spans="1:1023 1026:1079" x14ac:dyDescent="0.25">
      <c r="A2833" s="206">
        <v>2642</v>
      </c>
      <c r="B2833" s="208"/>
      <c r="C2833" s="206" t="s">
        <v>3713</v>
      </c>
      <c r="D2833" s="315">
        <v>43497</v>
      </c>
      <c r="E2833" s="463" t="s">
        <v>1213</v>
      </c>
      <c r="F2833" s="208" t="s">
        <v>612</v>
      </c>
      <c r="G2833" s="208" t="s">
        <v>608</v>
      </c>
      <c r="H2833" s="315">
        <v>43497</v>
      </c>
      <c r="I2833" s="315">
        <v>43497</v>
      </c>
      <c r="J2833" s="338">
        <v>0.17708333333333334</v>
      </c>
      <c r="K2833" s="338">
        <v>0.19444444444444445</v>
      </c>
      <c r="L2833" s="193"/>
      <c r="M2833" s="215" t="s">
        <v>136</v>
      </c>
      <c r="N2833" s="206">
        <v>5</v>
      </c>
      <c r="O2833" s="215" t="s">
        <v>136</v>
      </c>
      <c r="P2833" s="206">
        <v>5</v>
      </c>
      <c r="S2833" s="215" t="s">
        <v>136</v>
      </c>
      <c r="T2833" s="206">
        <v>5</v>
      </c>
      <c r="U2833" s="215" t="s">
        <v>136</v>
      </c>
      <c r="V2833" s="206">
        <v>5</v>
      </c>
      <c r="AC2833" s="222">
        <f t="shared" si="640"/>
        <v>100</v>
      </c>
      <c r="AD2833" s="221" t="s">
        <v>37</v>
      </c>
      <c r="AE2833" s="200">
        <v>1</v>
      </c>
      <c r="AF2833" s="200"/>
      <c r="AG2833" s="200"/>
      <c r="AH2833" s="200"/>
      <c r="AI2833" s="200"/>
      <c r="AJ2833" s="200"/>
      <c r="AK2833" s="200"/>
      <c r="AL2833" s="224"/>
      <c r="AM2833" s="391">
        <f t="shared" si="643"/>
        <v>1</v>
      </c>
      <c r="AN2833" s="222">
        <v>0.2</v>
      </c>
      <c r="AO2833" s="228"/>
      <c r="AP2833" s="230">
        <f t="shared" si="644"/>
        <v>0.2</v>
      </c>
      <c r="AQ2833" s="399"/>
      <c r="AR2833" s="194"/>
      <c r="AS2833" s="235" t="str">
        <f t="shared" ca="1" si="645"/>
        <v>ok</v>
      </c>
      <c r="AT2833" s="225" t="str">
        <f t="shared" ca="1" si="646"/>
        <v>ok</v>
      </c>
      <c r="AU2833" s="221"/>
      <c r="AV2833" s="197">
        <v>0.2</v>
      </c>
      <c r="AW2833" s="198">
        <v>1</v>
      </c>
      <c r="AX2833" s="199" t="s">
        <v>603</v>
      </c>
      <c r="AY2833" s="206" t="s">
        <v>604</v>
      </c>
      <c r="BB2833" s="199"/>
      <c r="BC2833" s="206"/>
      <c r="BF2833" s="199"/>
      <c r="BG2833" s="206"/>
      <c r="BJ2833" s="199"/>
      <c r="BK2833" s="206"/>
      <c r="BN2833" s="199"/>
      <c r="BO2833" s="206"/>
      <c r="BR2833" s="199"/>
      <c r="BS2833" s="206"/>
      <c r="BV2833" s="199"/>
      <c r="BW2833" s="206"/>
      <c r="BZ2833" s="199"/>
      <c r="CA2833" s="206"/>
      <c r="CD2833" s="199"/>
      <c r="CE2833" s="206"/>
      <c r="CH2833" s="199"/>
      <c r="CI2833" s="206"/>
      <c r="CL2833" s="199"/>
      <c r="CM2833" s="206"/>
      <c r="CP2833" s="199"/>
      <c r="CQ2833" s="206"/>
      <c r="CT2833" s="199"/>
      <c r="CU2833" s="206"/>
      <c r="CX2833" s="199"/>
      <c r="CY2833" s="206"/>
      <c r="DB2833" s="199"/>
      <c r="DC2833" s="206"/>
      <c r="DF2833" s="199"/>
      <c r="DG2833" s="206"/>
      <c r="DJ2833" s="199"/>
      <c r="DK2833" s="206"/>
      <c r="DN2833" s="199"/>
      <c r="DO2833" s="206"/>
      <c r="DR2833" s="199"/>
      <c r="DS2833" s="206"/>
      <c r="DV2833" s="199"/>
      <c r="DW2833" s="206"/>
      <c r="DZ2833" s="199"/>
      <c r="EA2833" s="206"/>
      <c r="ED2833" s="199"/>
      <c r="EE2833" s="206"/>
      <c r="EH2833" s="199"/>
      <c r="EI2833" s="206"/>
      <c r="EL2833" s="199"/>
      <c r="EM2833" s="206"/>
      <c r="EP2833" s="199"/>
      <c r="EQ2833" s="206"/>
      <c r="ET2833" s="199"/>
      <c r="EU2833" s="206"/>
      <c r="EX2833" s="199"/>
      <c r="EY2833" s="206"/>
      <c r="FB2833" s="199"/>
      <c r="FC2833" s="206"/>
      <c r="FF2833" s="199"/>
      <c r="FG2833" s="206"/>
      <c r="FJ2833" s="199"/>
      <c r="FK2833" s="206"/>
      <c r="FN2833" s="199"/>
      <c r="FO2833" s="206"/>
      <c r="FR2833" s="199"/>
      <c r="FS2833" s="206"/>
      <c r="FV2833" s="199"/>
      <c r="FW2833" s="206"/>
      <c r="FZ2833" s="199"/>
      <c r="GA2833" s="206"/>
      <c r="GD2833" s="199"/>
      <c r="GE2833" s="206"/>
      <c r="GH2833" s="199"/>
      <c r="GI2833" s="206"/>
      <c r="GL2833" s="199"/>
      <c r="GM2833" s="206"/>
      <c r="GP2833" s="199"/>
      <c r="GQ2833" s="206"/>
      <c r="GT2833" s="199"/>
      <c r="GU2833" s="206"/>
      <c r="GX2833" s="199"/>
      <c r="GY2833" s="206"/>
      <c r="HB2833" s="199"/>
      <c r="HC2833" s="206"/>
      <c r="HF2833" s="199"/>
      <c r="HG2833" s="206"/>
      <c r="HJ2833" s="199"/>
      <c r="HK2833" s="206"/>
      <c r="HN2833" s="199"/>
      <c r="HO2833" s="206"/>
      <c r="HR2833" s="199"/>
      <c r="HS2833" s="206"/>
      <c r="HV2833" s="199"/>
      <c r="HW2833" s="206"/>
      <c r="HZ2833" s="199"/>
      <c r="IA2833" s="206"/>
      <c r="ID2833" s="199"/>
      <c r="IE2833" s="206"/>
      <c r="IH2833" s="199"/>
      <c r="II2833" s="206"/>
      <c r="IL2833" s="199"/>
      <c r="IM2833" s="206"/>
      <c r="IP2833" s="199"/>
      <c r="IQ2833" s="206"/>
      <c r="IT2833" s="199"/>
      <c r="IU2833" s="206"/>
      <c r="IX2833" s="199"/>
      <c r="IY2833" s="206"/>
      <c r="JB2833" s="199"/>
      <c r="JC2833" s="206"/>
      <c r="JF2833" s="199"/>
      <c r="JG2833" s="206"/>
      <c r="JJ2833" s="199"/>
      <c r="JK2833" s="206"/>
      <c r="JN2833" s="199"/>
      <c r="JO2833" s="206"/>
      <c r="JR2833" s="199"/>
      <c r="JS2833" s="206"/>
      <c r="JV2833" s="199"/>
      <c r="JW2833" s="206"/>
      <c r="JZ2833" s="199"/>
      <c r="KA2833" s="206"/>
      <c r="KD2833" s="199"/>
      <c r="KE2833" s="206"/>
      <c r="KH2833" s="199"/>
      <c r="KI2833" s="206"/>
      <c r="KL2833" s="199"/>
      <c r="KM2833" s="206"/>
      <c r="KP2833" s="199"/>
      <c r="KQ2833" s="206"/>
      <c r="KT2833" s="199"/>
      <c r="KU2833" s="206"/>
      <c r="KX2833" s="199"/>
      <c r="KY2833" s="206"/>
      <c r="LB2833" s="199"/>
      <c r="LC2833" s="206"/>
      <c r="LF2833" s="199"/>
      <c r="LG2833" s="206"/>
      <c r="LJ2833" s="199"/>
      <c r="LK2833" s="206"/>
      <c r="LN2833" s="199"/>
      <c r="LO2833" s="206"/>
      <c r="LR2833" s="199"/>
      <c r="LS2833" s="206"/>
      <c r="LV2833" s="199"/>
      <c r="LW2833" s="206"/>
      <c r="LZ2833" s="199"/>
      <c r="MA2833" s="206"/>
      <c r="MD2833" s="199"/>
      <c r="ME2833" s="206"/>
      <c r="MH2833" s="199"/>
      <c r="MI2833" s="206"/>
      <c r="ML2833" s="199"/>
      <c r="MM2833" s="206"/>
      <c r="MP2833" s="199"/>
      <c r="MQ2833" s="206"/>
      <c r="MT2833" s="199"/>
      <c r="MU2833" s="206"/>
      <c r="MX2833" s="199"/>
      <c r="MY2833" s="206"/>
      <c r="NB2833" s="199"/>
      <c r="NC2833" s="206"/>
      <c r="NF2833" s="199"/>
      <c r="NG2833" s="206"/>
      <c r="NJ2833" s="199"/>
      <c r="NK2833" s="206"/>
      <c r="NN2833" s="199"/>
      <c r="NO2833" s="206"/>
      <c r="NR2833" s="199"/>
      <c r="NS2833" s="206"/>
      <c r="NV2833" s="199"/>
      <c r="NW2833" s="206"/>
      <c r="NZ2833" s="199"/>
      <c r="OA2833" s="206"/>
      <c r="OD2833" s="199"/>
      <c r="OE2833" s="206"/>
      <c r="OH2833" s="199"/>
      <c r="OI2833" s="206"/>
      <c r="OL2833" s="199"/>
      <c r="OM2833" s="206"/>
      <c r="OP2833" s="199"/>
      <c r="OQ2833" s="206"/>
      <c r="OT2833" s="199"/>
      <c r="OU2833" s="206"/>
      <c r="OX2833" s="199"/>
      <c r="OY2833" s="206"/>
      <c r="PB2833" s="199"/>
      <c r="PC2833" s="206"/>
      <c r="PF2833" s="199"/>
      <c r="PG2833" s="206"/>
      <c r="PJ2833" s="199"/>
      <c r="PK2833" s="206"/>
      <c r="PN2833" s="199"/>
      <c r="PO2833" s="206"/>
      <c r="PR2833" s="199"/>
      <c r="PS2833" s="206"/>
      <c r="PV2833" s="199"/>
      <c r="PW2833" s="206"/>
      <c r="PZ2833" s="199"/>
      <c r="QA2833" s="206"/>
      <c r="QD2833" s="199"/>
      <c r="QE2833" s="206"/>
      <c r="QH2833" s="199"/>
      <c r="QI2833" s="206"/>
      <c r="QL2833" s="199"/>
      <c r="QM2833" s="206"/>
      <c r="QP2833" s="199"/>
      <c r="QQ2833" s="206"/>
      <c r="QT2833" s="199"/>
      <c r="QU2833" s="206"/>
      <c r="QX2833" s="199"/>
      <c r="QY2833" s="206"/>
      <c r="RB2833" s="199"/>
      <c r="RC2833" s="206"/>
      <c r="RF2833" s="199"/>
      <c r="RG2833" s="206"/>
      <c r="RJ2833" s="199"/>
      <c r="RK2833" s="206"/>
      <c r="RN2833" s="199"/>
      <c r="RO2833" s="206"/>
      <c r="RR2833" s="199"/>
      <c r="RS2833" s="206"/>
      <c r="RV2833" s="199"/>
      <c r="RW2833" s="206"/>
      <c r="RZ2833" s="199"/>
      <c r="SA2833" s="206"/>
      <c r="SD2833" s="199"/>
      <c r="SE2833" s="206"/>
      <c r="SH2833" s="199"/>
      <c r="SI2833" s="206"/>
      <c r="SL2833" s="199"/>
      <c r="SM2833" s="206"/>
      <c r="SP2833" s="199"/>
      <c r="SQ2833" s="206"/>
      <c r="ST2833" s="199"/>
      <c r="SU2833" s="206"/>
      <c r="SX2833" s="199"/>
      <c r="SY2833" s="206"/>
      <c r="TB2833" s="199"/>
      <c r="TC2833" s="206"/>
      <c r="TF2833" s="199"/>
      <c r="TG2833" s="206"/>
      <c r="TJ2833" s="199"/>
      <c r="TK2833" s="206"/>
      <c r="TN2833" s="199"/>
      <c r="TO2833" s="206"/>
      <c r="TR2833" s="199"/>
      <c r="TS2833" s="206"/>
      <c r="TV2833" s="199"/>
      <c r="TW2833" s="206"/>
      <c r="TZ2833" s="199"/>
      <c r="UA2833" s="206"/>
      <c r="UD2833" s="199"/>
      <c r="UE2833" s="206"/>
      <c r="UH2833" s="199"/>
      <c r="UI2833" s="206"/>
      <c r="UL2833" s="199"/>
      <c r="UM2833" s="206"/>
      <c r="UP2833" s="199"/>
      <c r="UQ2833" s="206"/>
      <c r="UT2833" s="199"/>
      <c r="UU2833" s="206"/>
      <c r="UX2833" s="199"/>
      <c r="UY2833" s="206"/>
      <c r="VB2833" s="199"/>
      <c r="VC2833" s="206"/>
      <c r="VF2833" s="199"/>
      <c r="VG2833" s="206"/>
      <c r="VJ2833" s="199"/>
      <c r="VK2833" s="206"/>
      <c r="VN2833" s="199"/>
      <c r="VO2833" s="206"/>
      <c r="VR2833" s="199"/>
      <c r="VS2833" s="206"/>
      <c r="VV2833" s="199"/>
      <c r="VW2833" s="206"/>
      <c r="VZ2833" s="199"/>
      <c r="WA2833" s="206"/>
      <c r="WD2833" s="199"/>
      <c r="WE2833" s="206"/>
      <c r="WH2833" s="199"/>
      <c r="WI2833" s="206"/>
      <c r="WL2833" s="199"/>
      <c r="WM2833" s="206"/>
      <c r="WP2833" s="199"/>
      <c r="WQ2833" s="206"/>
      <c r="WT2833" s="199"/>
      <c r="WU2833" s="206"/>
      <c r="WX2833" s="199"/>
      <c r="WY2833" s="206"/>
      <c r="XB2833" s="199"/>
      <c r="XC2833" s="206"/>
      <c r="XF2833" s="199"/>
      <c r="XG2833" s="206"/>
      <c r="XJ2833" s="199"/>
      <c r="XK2833" s="206"/>
      <c r="XN2833" s="199"/>
      <c r="XO2833" s="206"/>
      <c r="XR2833" s="199"/>
      <c r="XS2833" s="206"/>
      <c r="XV2833" s="199"/>
      <c r="XW2833" s="206"/>
      <c r="XZ2833" s="199"/>
      <c r="YA2833" s="206"/>
      <c r="YD2833" s="199"/>
      <c r="YE2833" s="206"/>
      <c r="YH2833" s="199"/>
      <c r="YI2833" s="206"/>
      <c r="YL2833" s="199"/>
      <c r="YM2833" s="206"/>
      <c r="YP2833" s="199"/>
      <c r="YQ2833" s="206"/>
      <c r="YT2833" s="199"/>
      <c r="YU2833" s="206"/>
      <c r="YX2833" s="199"/>
      <c r="YY2833" s="206"/>
      <c r="ZB2833" s="199"/>
      <c r="ZC2833" s="206"/>
      <c r="ZF2833" s="199"/>
      <c r="ZG2833" s="206"/>
      <c r="ZJ2833" s="199"/>
      <c r="ZK2833" s="206"/>
      <c r="ZN2833" s="199"/>
      <c r="ZO2833" s="206"/>
      <c r="ZR2833" s="199"/>
      <c r="ZS2833" s="206"/>
      <c r="ZV2833" s="199"/>
      <c r="ZW2833" s="206"/>
      <c r="ZZ2833" s="199"/>
      <c r="AAA2833" s="206"/>
      <c r="AAD2833" s="199"/>
      <c r="AAE2833" s="206"/>
      <c r="AAH2833" s="199"/>
      <c r="AAI2833" s="206"/>
      <c r="AAL2833" s="199"/>
      <c r="AAM2833" s="206"/>
      <c r="AAP2833" s="199"/>
      <c r="AAQ2833" s="206"/>
      <c r="AAT2833" s="199"/>
      <c r="AAU2833" s="206"/>
      <c r="AAX2833" s="199"/>
      <c r="AAY2833" s="206"/>
      <c r="ABB2833" s="199"/>
      <c r="ABC2833" s="206"/>
      <c r="ABF2833" s="199"/>
      <c r="ABG2833" s="206"/>
      <c r="ABJ2833" s="199"/>
      <c r="ABK2833" s="206"/>
      <c r="ABN2833" s="199"/>
      <c r="ABO2833" s="206"/>
      <c r="ABR2833" s="199"/>
      <c r="ABS2833" s="206"/>
      <c r="ABV2833" s="199"/>
      <c r="ABW2833" s="206"/>
      <c r="ABZ2833" s="199"/>
      <c r="ACA2833" s="206"/>
      <c r="ACD2833" s="199"/>
      <c r="ACE2833" s="206"/>
      <c r="ACH2833" s="199"/>
      <c r="ACI2833" s="206"/>
      <c r="ACL2833" s="199"/>
      <c r="ACM2833" s="206"/>
      <c r="ACP2833" s="199"/>
      <c r="ACQ2833" s="206"/>
      <c r="ACT2833" s="199"/>
      <c r="ACU2833" s="206"/>
      <c r="ACX2833" s="199"/>
      <c r="ACY2833" s="206"/>
      <c r="ADB2833" s="199"/>
      <c r="ADC2833" s="206"/>
      <c r="ADF2833" s="199"/>
      <c r="ADG2833" s="206"/>
      <c r="ADJ2833" s="199"/>
      <c r="ADK2833" s="206"/>
      <c r="ADN2833" s="199"/>
      <c r="ADO2833" s="206"/>
      <c r="ADR2833" s="199"/>
      <c r="ADS2833" s="206"/>
      <c r="ADV2833" s="199"/>
      <c r="ADW2833" s="206"/>
      <c r="ADZ2833" s="199"/>
      <c r="AEA2833" s="206"/>
      <c r="AED2833" s="199"/>
      <c r="AEE2833" s="206"/>
      <c r="AEH2833" s="199"/>
      <c r="AEI2833" s="206"/>
      <c r="AEL2833" s="199"/>
      <c r="AEM2833" s="206"/>
      <c r="AEP2833" s="199"/>
      <c r="AEQ2833" s="206"/>
      <c r="AET2833" s="199"/>
      <c r="AEU2833" s="206"/>
      <c r="AEX2833" s="199"/>
      <c r="AEY2833" s="206"/>
      <c r="AFB2833" s="199"/>
      <c r="AFC2833" s="206"/>
      <c r="AFF2833" s="199"/>
      <c r="AFG2833" s="206"/>
      <c r="AFJ2833" s="199"/>
      <c r="AFK2833" s="206"/>
      <c r="AFN2833" s="199"/>
      <c r="AFO2833" s="206"/>
      <c r="AFR2833" s="199"/>
      <c r="AFS2833" s="206"/>
      <c r="AFV2833" s="199"/>
      <c r="AFW2833" s="206"/>
      <c r="AFZ2833" s="199"/>
      <c r="AGA2833" s="206"/>
      <c r="AGD2833" s="199"/>
      <c r="AGE2833" s="206"/>
      <c r="AGH2833" s="199"/>
      <c r="AGI2833" s="206"/>
      <c r="AGL2833" s="199"/>
      <c r="AGM2833" s="206"/>
      <c r="AGP2833" s="199"/>
      <c r="AGQ2833" s="206"/>
      <c r="AGT2833" s="199"/>
      <c r="AGU2833" s="206"/>
      <c r="AGX2833" s="199"/>
      <c r="AGY2833" s="206"/>
      <c r="AHB2833" s="199"/>
      <c r="AHC2833" s="206"/>
      <c r="AHF2833" s="199"/>
      <c r="AHG2833" s="206"/>
      <c r="AHJ2833" s="199"/>
      <c r="AHK2833" s="206"/>
      <c r="AHN2833" s="199"/>
      <c r="AHO2833" s="206"/>
      <c r="AHR2833" s="199"/>
      <c r="AHS2833" s="206"/>
      <c r="AHV2833" s="199"/>
      <c r="AHW2833" s="206"/>
      <c r="AHZ2833" s="199"/>
      <c r="AIA2833" s="206"/>
      <c r="AID2833" s="199"/>
      <c r="AIE2833" s="206"/>
      <c r="AIH2833" s="199"/>
      <c r="AII2833" s="206"/>
      <c r="AIL2833" s="199"/>
      <c r="AIM2833" s="206"/>
      <c r="AIP2833" s="199"/>
      <c r="AIQ2833" s="206"/>
      <c r="AIT2833" s="199"/>
      <c r="AIU2833" s="206"/>
      <c r="AIX2833" s="199"/>
      <c r="AIY2833" s="206"/>
      <c r="AJB2833" s="199"/>
      <c r="AJC2833" s="206"/>
      <c r="AJF2833" s="199"/>
      <c r="AJG2833" s="206"/>
      <c r="AJJ2833" s="199"/>
      <c r="AJK2833" s="206"/>
      <c r="AJN2833" s="199"/>
      <c r="AJO2833" s="206"/>
      <c r="AJR2833" s="199"/>
      <c r="AJS2833" s="206"/>
      <c r="AJV2833" s="199"/>
      <c r="AJW2833" s="206"/>
      <c r="AJZ2833" s="199"/>
      <c r="AKA2833" s="206"/>
      <c r="AKD2833" s="199"/>
      <c r="AKE2833" s="206"/>
      <c r="AKH2833" s="199"/>
      <c r="AKI2833" s="206"/>
      <c r="AKL2833" s="199"/>
      <c r="AKM2833" s="206"/>
      <c r="AKP2833" s="199"/>
      <c r="AKQ2833" s="206"/>
      <c r="AKT2833" s="199"/>
      <c r="AKU2833" s="206"/>
      <c r="AKX2833" s="199"/>
      <c r="AKY2833" s="206"/>
      <c r="ALB2833" s="199"/>
      <c r="ALC2833" s="206"/>
      <c r="ALF2833" s="199"/>
      <c r="ALG2833" s="206"/>
      <c r="ALJ2833" s="199"/>
      <c r="ALK2833" s="206"/>
      <c r="ALN2833" s="199"/>
      <c r="ALO2833" s="206"/>
      <c r="ALR2833" s="199"/>
      <c r="ALS2833" s="206"/>
      <c r="ALV2833" s="199"/>
      <c r="ALW2833" s="206"/>
      <c r="ALZ2833" s="199"/>
      <c r="AMA2833" s="206"/>
      <c r="AMD2833" s="199"/>
      <c r="AME2833" s="206"/>
      <c r="AMH2833" s="199"/>
      <c r="AMI2833" s="206"/>
      <c r="AML2833" s="199"/>
      <c r="AMM2833" s="206"/>
      <c r="AMP2833" s="199"/>
      <c r="AMQ2833" s="206"/>
      <c r="AMT2833" s="199"/>
      <c r="AMU2833" s="206"/>
      <c r="AMX2833" s="199"/>
      <c r="AMY2833" s="206"/>
      <c r="ANB2833" s="199"/>
      <c r="ANC2833" s="206"/>
      <c r="ANF2833" s="199"/>
      <c r="ANG2833" s="206"/>
      <c r="ANJ2833" s="199"/>
      <c r="ANK2833" s="206"/>
      <c r="ANN2833" s="199"/>
      <c r="ANO2833" s="206"/>
      <c r="ANR2833" s="199"/>
      <c r="ANS2833" s="206"/>
      <c r="ANV2833" s="199"/>
      <c r="ANW2833" s="206"/>
      <c r="ANZ2833" s="199"/>
      <c r="AOA2833" s="206"/>
      <c r="AOD2833" s="199"/>
      <c r="AOE2833" s="206"/>
      <c r="AOH2833" s="199"/>
      <c r="AOI2833" s="206"/>
      <c r="AOL2833" s="199"/>
      <c r="AOM2833" s="206"/>
    </row>
    <row r="2834" spans="1:1023 1026:1079" x14ac:dyDescent="0.25">
      <c r="A2834" s="206">
        <v>2643</v>
      </c>
      <c r="B2834" s="208"/>
      <c r="C2834" s="206" t="s">
        <v>3714</v>
      </c>
      <c r="D2834" s="315">
        <v>43497</v>
      </c>
      <c r="E2834" s="463" t="s">
        <v>1213</v>
      </c>
      <c r="F2834" s="208" t="s">
        <v>612</v>
      </c>
      <c r="G2834" s="208" t="s">
        <v>608</v>
      </c>
      <c r="H2834" s="315">
        <v>43497</v>
      </c>
      <c r="I2834" s="315">
        <v>43497</v>
      </c>
      <c r="J2834" s="338">
        <v>0.20138888888888887</v>
      </c>
      <c r="K2834" s="338">
        <v>0.21875</v>
      </c>
      <c r="L2834" s="193"/>
      <c r="M2834" s="214" t="s">
        <v>65</v>
      </c>
      <c r="N2834" s="206">
        <v>5</v>
      </c>
      <c r="O2834" s="214" t="s">
        <v>65</v>
      </c>
      <c r="P2834" s="206">
        <v>5</v>
      </c>
      <c r="S2834" s="214" t="s">
        <v>65</v>
      </c>
      <c r="T2834" s="206">
        <v>5</v>
      </c>
      <c r="U2834" s="214" t="s">
        <v>65</v>
      </c>
      <c r="V2834" s="206">
        <v>5</v>
      </c>
      <c r="AC2834" s="222">
        <f t="shared" si="640"/>
        <v>100</v>
      </c>
      <c r="AD2834" s="221" t="s">
        <v>37</v>
      </c>
      <c r="AE2834" s="200"/>
      <c r="AF2834" s="200"/>
      <c r="AG2834" s="200"/>
      <c r="AH2834" s="200"/>
      <c r="AI2834" s="200"/>
      <c r="AJ2834" s="200"/>
      <c r="AK2834" s="200"/>
      <c r="AL2834" s="224"/>
      <c r="AM2834" s="391">
        <f t="shared" si="643"/>
        <v>0</v>
      </c>
      <c r="AN2834" s="222"/>
      <c r="AO2834" s="228"/>
      <c r="AP2834" s="230">
        <f t="shared" si="644"/>
        <v>0</v>
      </c>
      <c r="AQ2834" s="399"/>
      <c r="AR2834" s="194"/>
      <c r="AS2834" s="235" t="str">
        <f t="shared" ca="1" si="645"/>
        <v>ok</v>
      </c>
      <c r="AT2834" s="225" t="str">
        <f t="shared" ca="1" si="646"/>
        <v>ok</v>
      </c>
      <c r="AU2834" s="221"/>
      <c r="AX2834" s="199"/>
      <c r="AY2834" s="206"/>
      <c r="BB2834" s="199"/>
      <c r="BC2834" s="206"/>
      <c r="BF2834" s="199"/>
      <c r="BG2834" s="206"/>
      <c r="BJ2834" s="199"/>
      <c r="BK2834" s="206"/>
      <c r="BN2834" s="199"/>
      <c r="BO2834" s="206"/>
      <c r="BR2834" s="199"/>
      <c r="BS2834" s="206"/>
      <c r="BV2834" s="199"/>
      <c r="BW2834" s="206"/>
      <c r="BZ2834" s="199"/>
      <c r="CA2834" s="206"/>
      <c r="CD2834" s="199"/>
      <c r="CE2834" s="206"/>
      <c r="CH2834" s="199"/>
      <c r="CI2834" s="206"/>
      <c r="CL2834" s="199"/>
      <c r="CM2834" s="206"/>
      <c r="CP2834" s="199"/>
      <c r="CQ2834" s="206"/>
      <c r="CT2834" s="199"/>
      <c r="CU2834" s="206"/>
      <c r="CX2834" s="199"/>
      <c r="CY2834" s="206"/>
      <c r="DB2834" s="199"/>
      <c r="DC2834" s="206"/>
      <c r="DF2834" s="199"/>
      <c r="DG2834" s="206"/>
      <c r="DJ2834" s="199"/>
      <c r="DK2834" s="206"/>
      <c r="DN2834" s="199"/>
      <c r="DO2834" s="206"/>
      <c r="DR2834" s="199"/>
      <c r="DS2834" s="206"/>
      <c r="DV2834" s="199"/>
      <c r="DW2834" s="206"/>
      <c r="DZ2834" s="199"/>
      <c r="EA2834" s="206"/>
      <c r="ED2834" s="199"/>
      <c r="EE2834" s="206"/>
      <c r="EH2834" s="199"/>
      <c r="EI2834" s="206"/>
      <c r="EL2834" s="199"/>
      <c r="EM2834" s="206"/>
      <c r="EP2834" s="199"/>
      <c r="EQ2834" s="206"/>
      <c r="ET2834" s="199"/>
      <c r="EU2834" s="206"/>
      <c r="EX2834" s="199"/>
      <c r="EY2834" s="206"/>
      <c r="FB2834" s="199"/>
      <c r="FC2834" s="206"/>
      <c r="FF2834" s="199"/>
      <c r="FG2834" s="206"/>
      <c r="FJ2834" s="199"/>
      <c r="FK2834" s="206"/>
      <c r="FN2834" s="199"/>
      <c r="FO2834" s="206"/>
      <c r="FR2834" s="199"/>
      <c r="FS2834" s="206"/>
      <c r="FV2834" s="199"/>
      <c r="FW2834" s="206"/>
      <c r="FZ2834" s="199"/>
      <c r="GA2834" s="206"/>
      <c r="GD2834" s="199"/>
      <c r="GE2834" s="206"/>
      <c r="GH2834" s="199"/>
      <c r="GI2834" s="206"/>
      <c r="GL2834" s="199"/>
      <c r="GM2834" s="206"/>
      <c r="GP2834" s="199"/>
      <c r="GQ2834" s="206"/>
      <c r="GT2834" s="199"/>
      <c r="GU2834" s="206"/>
      <c r="GX2834" s="199"/>
      <c r="GY2834" s="206"/>
      <c r="HB2834" s="199"/>
      <c r="HC2834" s="206"/>
      <c r="HF2834" s="199"/>
      <c r="HG2834" s="206"/>
      <c r="HJ2834" s="199"/>
      <c r="HK2834" s="206"/>
      <c r="HN2834" s="199"/>
      <c r="HO2834" s="206"/>
      <c r="HR2834" s="199"/>
      <c r="HS2834" s="206"/>
      <c r="HV2834" s="199"/>
      <c r="HW2834" s="206"/>
      <c r="HZ2834" s="199"/>
      <c r="IA2834" s="206"/>
      <c r="ID2834" s="199"/>
      <c r="IE2834" s="206"/>
      <c r="IH2834" s="199"/>
      <c r="II2834" s="206"/>
      <c r="IL2834" s="199"/>
      <c r="IM2834" s="206"/>
      <c r="IP2834" s="199"/>
      <c r="IQ2834" s="206"/>
      <c r="IT2834" s="199"/>
      <c r="IU2834" s="206"/>
      <c r="IX2834" s="199"/>
      <c r="IY2834" s="206"/>
      <c r="JB2834" s="199"/>
      <c r="JC2834" s="206"/>
      <c r="JF2834" s="199"/>
      <c r="JG2834" s="206"/>
      <c r="JJ2834" s="199"/>
      <c r="JK2834" s="206"/>
      <c r="JN2834" s="199"/>
      <c r="JO2834" s="206"/>
      <c r="JR2834" s="199"/>
      <c r="JS2834" s="206"/>
      <c r="JV2834" s="199"/>
      <c r="JW2834" s="206"/>
      <c r="JZ2834" s="199"/>
      <c r="KA2834" s="206"/>
      <c r="KD2834" s="199"/>
      <c r="KE2834" s="206"/>
      <c r="KH2834" s="199"/>
      <c r="KI2834" s="206"/>
      <c r="KL2834" s="199"/>
      <c r="KM2834" s="206"/>
      <c r="KP2834" s="199"/>
      <c r="KQ2834" s="206"/>
      <c r="KT2834" s="199"/>
      <c r="KU2834" s="206"/>
      <c r="KX2834" s="199"/>
      <c r="KY2834" s="206"/>
      <c r="LB2834" s="199"/>
      <c r="LC2834" s="206"/>
      <c r="LF2834" s="199"/>
      <c r="LG2834" s="206"/>
      <c r="LJ2834" s="199"/>
      <c r="LK2834" s="206"/>
      <c r="LN2834" s="199"/>
      <c r="LO2834" s="206"/>
      <c r="LR2834" s="199"/>
      <c r="LS2834" s="206"/>
      <c r="LV2834" s="199"/>
      <c r="LW2834" s="206"/>
      <c r="LZ2834" s="199"/>
      <c r="MA2834" s="206"/>
      <c r="MD2834" s="199"/>
      <c r="ME2834" s="206"/>
      <c r="MH2834" s="199"/>
      <c r="MI2834" s="206"/>
      <c r="ML2834" s="199"/>
      <c r="MM2834" s="206"/>
      <c r="MP2834" s="199"/>
      <c r="MQ2834" s="206"/>
      <c r="MT2834" s="199"/>
      <c r="MU2834" s="206"/>
      <c r="MX2834" s="199"/>
      <c r="MY2834" s="206"/>
      <c r="NB2834" s="199"/>
      <c r="NC2834" s="206"/>
      <c r="NF2834" s="199"/>
      <c r="NG2834" s="206"/>
      <c r="NJ2834" s="199"/>
      <c r="NK2834" s="206"/>
      <c r="NN2834" s="199"/>
      <c r="NO2834" s="206"/>
      <c r="NR2834" s="199"/>
      <c r="NS2834" s="206"/>
      <c r="NV2834" s="199"/>
      <c r="NW2834" s="206"/>
      <c r="NZ2834" s="199"/>
      <c r="OA2834" s="206"/>
      <c r="OD2834" s="199"/>
      <c r="OE2834" s="206"/>
      <c r="OH2834" s="199"/>
      <c r="OI2834" s="206"/>
      <c r="OL2834" s="199"/>
      <c r="OM2834" s="206"/>
      <c r="OP2834" s="199"/>
      <c r="OQ2834" s="206"/>
      <c r="OT2834" s="199"/>
      <c r="OU2834" s="206"/>
      <c r="OX2834" s="199"/>
      <c r="OY2834" s="206"/>
      <c r="PB2834" s="199"/>
      <c r="PC2834" s="206"/>
      <c r="PF2834" s="199"/>
      <c r="PG2834" s="206"/>
      <c r="PJ2834" s="199"/>
      <c r="PK2834" s="206"/>
      <c r="PN2834" s="199"/>
      <c r="PO2834" s="206"/>
      <c r="PR2834" s="199"/>
      <c r="PS2834" s="206"/>
      <c r="PV2834" s="199"/>
      <c r="PW2834" s="206"/>
      <c r="PZ2834" s="199"/>
      <c r="QA2834" s="206"/>
      <c r="QD2834" s="199"/>
      <c r="QE2834" s="206"/>
      <c r="QH2834" s="199"/>
      <c r="QI2834" s="206"/>
      <c r="QL2834" s="199"/>
      <c r="QM2834" s="206"/>
      <c r="QP2834" s="199"/>
      <c r="QQ2834" s="206"/>
      <c r="QT2834" s="199"/>
      <c r="QU2834" s="206"/>
      <c r="QX2834" s="199"/>
      <c r="QY2834" s="206"/>
      <c r="RB2834" s="199"/>
      <c r="RC2834" s="206"/>
      <c r="RF2834" s="199"/>
      <c r="RG2834" s="206"/>
      <c r="RJ2834" s="199"/>
      <c r="RK2834" s="206"/>
      <c r="RN2834" s="199"/>
      <c r="RO2834" s="206"/>
      <c r="RR2834" s="199"/>
      <c r="RS2834" s="206"/>
      <c r="RV2834" s="199"/>
      <c r="RW2834" s="206"/>
      <c r="RZ2834" s="199"/>
      <c r="SA2834" s="206"/>
      <c r="SD2834" s="199"/>
      <c r="SE2834" s="206"/>
      <c r="SH2834" s="199"/>
      <c r="SI2834" s="206"/>
      <c r="SL2834" s="199"/>
      <c r="SM2834" s="206"/>
      <c r="SP2834" s="199"/>
      <c r="SQ2834" s="206"/>
      <c r="ST2834" s="199"/>
      <c r="SU2834" s="206"/>
      <c r="SX2834" s="199"/>
      <c r="SY2834" s="206"/>
      <c r="TB2834" s="199"/>
      <c r="TC2834" s="206"/>
      <c r="TF2834" s="199"/>
      <c r="TG2834" s="206"/>
      <c r="TJ2834" s="199"/>
      <c r="TK2834" s="206"/>
      <c r="TN2834" s="199"/>
      <c r="TO2834" s="206"/>
      <c r="TR2834" s="199"/>
      <c r="TS2834" s="206"/>
      <c r="TV2834" s="199"/>
      <c r="TW2834" s="206"/>
      <c r="TZ2834" s="199"/>
      <c r="UA2834" s="206"/>
      <c r="UD2834" s="199"/>
      <c r="UE2834" s="206"/>
      <c r="UH2834" s="199"/>
      <c r="UI2834" s="206"/>
      <c r="UL2834" s="199"/>
      <c r="UM2834" s="206"/>
      <c r="UP2834" s="199"/>
      <c r="UQ2834" s="206"/>
      <c r="UT2834" s="199"/>
      <c r="UU2834" s="206"/>
      <c r="UX2834" s="199"/>
      <c r="UY2834" s="206"/>
      <c r="VB2834" s="199"/>
      <c r="VC2834" s="206"/>
      <c r="VF2834" s="199"/>
      <c r="VG2834" s="206"/>
      <c r="VJ2834" s="199"/>
      <c r="VK2834" s="206"/>
      <c r="VN2834" s="199"/>
      <c r="VO2834" s="206"/>
      <c r="VR2834" s="199"/>
      <c r="VS2834" s="206"/>
      <c r="VV2834" s="199"/>
      <c r="VW2834" s="206"/>
      <c r="VZ2834" s="199"/>
      <c r="WA2834" s="206"/>
      <c r="WD2834" s="199"/>
      <c r="WE2834" s="206"/>
      <c r="WH2834" s="199"/>
      <c r="WI2834" s="206"/>
      <c r="WL2834" s="199"/>
      <c r="WM2834" s="206"/>
      <c r="WP2834" s="199"/>
      <c r="WQ2834" s="206"/>
      <c r="WT2834" s="199"/>
      <c r="WU2834" s="206"/>
      <c r="WX2834" s="199"/>
      <c r="WY2834" s="206"/>
      <c r="XB2834" s="199"/>
      <c r="XC2834" s="206"/>
      <c r="XF2834" s="199"/>
      <c r="XG2834" s="206"/>
      <c r="XJ2834" s="199"/>
      <c r="XK2834" s="206"/>
      <c r="XN2834" s="199"/>
      <c r="XO2834" s="206"/>
      <c r="XR2834" s="199"/>
      <c r="XS2834" s="206"/>
      <c r="XV2834" s="199"/>
      <c r="XW2834" s="206"/>
      <c r="XZ2834" s="199"/>
      <c r="YA2834" s="206"/>
      <c r="YD2834" s="199"/>
      <c r="YE2834" s="206"/>
      <c r="YH2834" s="199"/>
      <c r="YI2834" s="206"/>
      <c r="YL2834" s="199"/>
      <c r="YM2834" s="206"/>
      <c r="YP2834" s="199"/>
      <c r="YQ2834" s="206"/>
      <c r="YT2834" s="199"/>
      <c r="YU2834" s="206"/>
      <c r="YX2834" s="199"/>
      <c r="YY2834" s="206"/>
      <c r="ZB2834" s="199"/>
      <c r="ZC2834" s="206"/>
      <c r="ZF2834" s="199"/>
      <c r="ZG2834" s="206"/>
      <c r="ZJ2834" s="199"/>
      <c r="ZK2834" s="206"/>
      <c r="ZN2834" s="199"/>
      <c r="ZO2834" s="206"/>
      <c r="ZR2834" s="199"/>
      <c r="ZS2834" s="206"/>
      <c r="ZV2834" s="199"/>
      <c r="ZW2834" s="206"/>
      <c r="ZZ2834" s="199"/>
      <c r="AAA2834" s="206"/>
      <c r="AAD2834" s="199"/>
      <c r="AAE2834" s="206"/>
      <c r="AAH2834" s="199"/>
      <c r="AAI2834" s="206"/>
      <c r="AAL2834" s="199"/>
      <c r="AAM2834" s="206"/>
      <c r="AAP2834" s="199"/>
      <c r="AAQ2834" s="206"/>
      <c r="AAT2834" s="199"/>
      <c r="AAU2834" s="206"/>
      <c r="AAX2834" s="199"/>
      <c r="AAY2834" s="206"/>
      <c r="ABB2834" s="199"/>
      <c r="ABC2834" s="206"/>
      <c r="ABF2834" s="199"/>
      <c r="ABG2834" s="206"/>
      <c r="ABJ2834" s="199"/>
      <c r="ABK2834" s="206"/>
      <c r="ABN2834" s="199"/>
      <c r="ABO2834" s="206"/>
      <c r="ABR2834" s="199"/>
      <c r="ABS2834" s="206"/>
      <c r="ABV2834" s="199"/>
      <c r="ABW2834" s="206"/>
      <c r="ABZ2834" s="199"/>
      <c r="ACA2834" s="206"/>
      <c r="ACD2834" s="199"/>
      <c r="ACE2834" s="206"/>
      <c r="ACH2834" s="199"/>
      <c r="ACI2834" s="206"/>
      <c r="ACL2834" s="199"/>
      <c r="ACM2834" s="206"/>
      <c r="ACP2834" s="199"/>
      <c r="ACQ2834" s="206"/>
      <c r="ACT2834" s="199"/>
      <c r="ACU2834" s="206"/>
      <c r="ACX2834" s="199"/>
      <c r="ACY2834" s="206"/>
      <c r="ADB2834" s="199"/>
      <c r="ADC2834" s="206"/>
      <c r="ADF2834" s="199"/>
      <c r="ADG2834" s="206"/>
      <c r="ADJ2834" s="199"/>
      <c r="ADK2834" s="206"/>
      <c r="ADN2834" s="199"/>
      <c r="ADO2834" s="206"/>
      <c r="ADR2834" s="199"/>
      <c r="ADS2834" s="206"/>
      <c r="ADV2834" s="199"/>
      <c r="ADW2834" s="206"/>
      <c r="ADZ2834" s="199"/>
      <c r="AEA2834" s="206"/>
      <c r="AED2834" s="199"/>
      <c r="AEE2834" s="206"/>
      <c r="AEH2834" s="199"/>
      <c r="AEI2834" s="206"/>
      <c r="AEL2834" s="199"/>
      <c r="AEM2834" s="206"/>
      <c r="AEP2834" s="199"/>
      <c r="AEQ2834" s="206"/>
      <c r="AET2834" s="199"/>
      <c r="AEU2834" s="206"/>
      <c r="AEX2834" s="199"/>
      <c r="AEY2834" s="206"/>
      <c r="AFB2834" s="199"/>
      <c r="AFC2834" s="206"/>
      <c r="AFF2834" s="199"/>
      <c r="AFG2834" s="206"/>
      <c r="AFJ2834" s="199"/>
      <c r="AFK2834" s="206"/>
      <c r="AFN2834" s="199"/>
      <c r="AFO2834" s="206"/>
      <c r="AFR2834" s="199"/>
      <c r="AFS2834" s="206"/>
      <c r="AFV2834" s="199"/>
      <c r="AFW2834" s="206"/>
      <c r="AFZ2834" s="199"/>
      <c r="AGA2834" s="206"/>
      <c r="AGD2834" s="199"/>
      <c r="AGE2834" s="206"/>
      <c r="AGH2834" s="199"/>
      <c r="AGI2834" s="206"/>
      <c r="AGL2834" s="199"/>
      <c r="AGM2834" s="206"/>
      <c r="AGP2834" s="199"/>
      <c r="AGQ2834" s="206"/>
      <c r="AGT2834" s="199"/>
      <c r="AGU2834" s="206"/>
      <c r="AGX2834" s="199"/>
      <c r="AGY2834" s="206"/>
      <c r="AHB2834" s="199"/>
      <c r="AHC2834" s="206"/>
      <c r="AHF2834" s="199"/>
      <c r="AHG2834" s="206"/>
      <c r="AHJ2834" s="199"/>
      <c r="AHK2834" s="206"/>
      <c r="AHN2834" s="199"/>
      <c r="AHO2834" s="206"/>
      <c r="AHR2834" s="199"/>
      <c r="AHS2834" s="206"/>
      <c r="AHV2834" s="199"/>
      <c r="AHW2834" s="206"/>
      <c r="AHZ2834" s="199"/>
      <c r="AIA2834" s="206"/>
      <c r="AID2834" s="199"/>
      <c r="AIE2834" s="206"/>
      <c r="AIH2834" s="199"/>
      <c r="AII2834" s="206"/>
      <c r="AIL2834" s="199"/>
      <c r="AIM2834" s="206"/>
      <c r="AIP2834" s="199"/>
      <c r="AIQ2834" s="206"/>
      <c r="AIT2834" s="199"/>
      <c r="AIU2834" s="206"/>
      <c r="AIX2834" s="199"/>
      <c r="AIY2834" s="206"/>
      <c r="AJB2834" s="199"/>
      <c r="AJC2834" s="206"/>
      <c r="AJF2834" s="199"/>
      <c r="AJG2834" s="206"/>
      <c r="AJJ2834" s="199"/>
      <c r="AJK2834" s="206"/>
      <c r="AJN2834" s="199"/>
      <c r="AJO2834" s="206"/>
      <c r="AJR2834" s="199"/>
      <c r="AJS2834" s="206"/>
      <c r="AJV2834" s="199"/>
      <c r="AJW2834" s="206"/>
      <c r="AJZ2834" s="199"/>
      <c r="AKA2834" s="206"/>
      <c r="AKD2834" s="199"/>
      <c r="AKE2834" s="206"/>
      <c r="AKH2834" s="199"/>
      <c r="AKI2834" s="206"/>
      <c r="AKL2834" s="199"/>
      <c r="AKM2834" s="206"/>
      <c r="AKP2834" s="199"/>
      <c r="AKQ2834" s="206"/>
      <c r="AKT2834" s="199"/>
      <c r="AKU2834" s="206"/>
      <c r="AKX2834" s="199"/>
      <c r="AKY2834" s="206"/>
      <c r="ALB2834" s="199"/>
      <c r="ALC2834" s="206"/>
      <c r="ALF2834" s="199"/>
      <c r="ALG2834" s="206"/>
      <c r="ALJ2834" s="199"/>
      <c r="ALK2834" s="206"/>
      <c r="ALN2834" s="199"/>
      <c r="ALO2834" s="206"/>
      <c r="ALR2834" s="199"/>
      <c r="ALS2834" s="206"/>
      <c r="ALV2834" s="199"/>
      <c r="ALW2834" s="206"/>
      <c r="ALZ2834" s="199"/>
      <c r="AMA2834" s="206"/>
      <c r="AMD2834" s="199"/>
      <c r="AME2834" s="206"/>
      <c r="AMH2834" s="199"/>
      <c r="AMI2834" s="206"/>
      <c r="AML2834" s="199"/>
      <c r="AMM2834" s="206"/>
      <c r="AMP2834" s="199"/>
      <c r="AMQ2834" s="206"/>
      <c r="AMT2834" s="199"/>
      <c r="AMU2834" s="206"/>
      <c r="AMX2834" s="199"/>
      <c r="AMY2834" s="206"/>
      <c r="ANB2834" s="199"/>
      <c r="ANC2834" s="206"/>
      <c r="ANF2834" s="199"/>
      <c r="ANG2834" s="206"/>
      <c r="ANJ2834" s="199"/>
      <c r="ANK2834" s="206"/>
      <c r="ANN2834" s="199"/>
      <c r="ANO2834" s="206"/>
      <c r="ANR2834" s="199"/>
      <c r="ANS2834" s="206"/>
      <c r="ANV2834" s="199"/>
      <c r="ANW2834" s="206"/>
      <c r="ANZ2834" s="199"/>
      <c r="AOA2834" s="206"/>
      <c r="AOD2834" s="199"/>
      <c r="AOE2834" s="206"/>
      <c r="AOH2834" s="199"/>
      <c r="AOI2834" s="206"/>
      <c r="AOL2834" s="199"/>
      <c r="AOM2834" s="206"/>
    </row>
    <row r="2835" spans="1:1023 1026:1079" x14ac:dyDescent="0.25">
      <c r="A2835" s="206">
        <v>2644</v>
      </c>
      <c r="B2835" s="208"/>
      <c r="C2835" s="206" t="s">
        <v>3715</v>
      </c>
      <c r="D2835" s="315">
        <v>43497</v>
      </c>
      <c r="E2835" s="463" t="s">
        <v>1213</v>
      </c>
      <c r="F2835" s="208" t="s">
        <v>612</v>
      </c>
      <c r="G2835" s="208" t="s">
        <v>608</v>
      </c>
      <c r="H2835" s="315">
        <v>43497</v>
      </c>
      <c r="I2835" s="315">
        <v>43497</v>
      </c>
      <c r="J2835" s="338">
        <v>0.22222222222222221</v>
      </c>
      <c r="K2835" s="338">
        <v>0.23263888888888887</v>
      </c>
      <c r="L2835" s="193"/>
      <c r="M2835" s="215" t="s">
        <v>136</v>
      </c>
      <c r="N2835" s="206">
        <v>5</v>
      </c>
      <c r="O2835" s="215" t="s">
        <v>136</v>
      </c>
      <c r="P2835" s="206">
        <v>5</v>
      </c>
      <c r="S2835" s="215" t="s">
        <v>136</v>
      </c>
      <c r="T2835" s="206">
        <v>5</v>
      </c>
      <c r="U2835" s="215" t="s">
        <v>136</v>
      </c>
      <c r="V2835" s="206">
        <v>5</v>
      </c>
      <c r="AC2835" s="222">
        <f t="shared" si="640"/>
        <v>100</v>
      </c>
      <c r="AD2835" s="221" t="s">
        <v>37</v>
      </c>
      <c r="AE2835" s="200"/>
      <c r="AF2835" s="200"/>
      <c r="AG2835" s="200"/>
      <c r="AH2835" s="200"/>
      <c r="AI2835" s="200"/>
      <c r="AJ2835" s="200"/>
      <c r="AK2835" s="200"/>
      <c r="AL2835" s="224"/>
      <c r="AM2835" s="391">
        <f t="shared" si="643"/>
        <v>0</v>
      </c>
      <c r="AN2835" s="222"/>
      <c r="AO2835" s="228"/>
      <c r="AP2835" s="230">
        <f t="shared" si="644"/>
        <v>0</v>
      </c>
      <c r="AQ2835" s="399"/>
      <c r="AR2835" s="194"/>
      <c r="AS2835" s="235" t="str">
        <f t="shared" ca="1" si="645"/>
        <v>ok</v>
      </c>
      <c r="AT2835" s="225" t="str">
        <f t="shared" ca="1" si="646"/>
        <v>ok</v>
      </c>
      <c r="AU2835" s="221"/>
      <c r="AX2835" s="199"/>
      <c r="AY2835" s="206"/>
      <c r="BB2835" s="199"/>
      <c r="BC2835" s="206"/>
      <c r="BF2835" s="199"/>
      <c r="BG2835" s="206"/>
      <c r="BJ2835" s="199"/>
      <c r="BK2835" s="206"/>
      <c r="BN2835" s="199"/>
      <c r="BO2835" s="206"/>
      <c r="BR2835" s="199"/>
      <c r="BS2835" s="206"/>
      <c r="BV2835" s="199"/>
      <c r="BW2835" s="206"/>
      <c r="BZ2835" s="199"/>
      <c r="CA2835" s="206"/>
      <c r="CD2835" s="199"/>
      <c r="CE2835" s="206"/>
      <c r="CH2835" s="199"/>
      <c r="CI2835" s="206"/>
      <c r="CL2835" s="199"/>
      <c r="CM2835" s="206"/>
      <c r="CP2835" s="199"/>
      <c r="CQ2835" s="206"/>
      <c r="CT2835" s="199"/>
      <c r="CU2835" s="206"/>
      <c r="CX2835" s="199"/>
      <c r="CY2835" s="206"/>
      <c r="DB2835" s="199"/>
      <c r="DC2835" s="206"/>
      <c r="DF2835" s="199"/>
      <c r="DG2835" s="206"/>
      <c r="DJ2835" s="199"/>
      <c r="DK2835" s="206"/>
      <c r="DN2835" s="199"/>
      <c r="DO2835" s="206"/>
      <c r="DR2835" s="199"/>
      <c r="DS2835" s="206"/>
      <c r="DV2835" s="199"/>
      <c r="DW2835" s="206"/>
      <c r="DZ2835" s="199"/>
      <c r="EA2835" s="206"/>
      <c r="ED2835" s="199"/>
      <c r="EE2835" s="206"/>
      <c r="EH2835" s="199"/>
      <c r="EI2835" s="206"/>
      <c r="EL2835" s="199"/>
      <c r="EM2835" s="206"/>
      <c r="EP2835" s="199"/>
      <c r="EQ2835" s="206"/>
      <c r="ET2835" s="199"/>
      <c r="EU2835" s="206"/>
      <c r="EX2835" s="199"/>
      <c r="EY2835" s="206"/>
      <c r="FB2835" s="199"/>
      <c r="FC2835" s="206"/>
      <c r="FF2835" s="199"/>
      <c r="FG2835" s="206"/>
      <c r="FJ2835" s="199"/>
      <c r="FK2835" s="206"/>
      <c r="FN2835" s="199"/>
      <c r="FO2835" s="206"/>
      <c r="FR2835" s="199"/>
      <c r="FS2835" s="206"/>
      <c r="FV2835" s="199"/>
      <c r="FW2835" s="206"/>
      <c r="FZ2835" s="199"/>
      <c r="GA2835" s="206"/>
      <c r="GD2835" s="199"/>
      <c r="GE2835" s="206"/>
      <c r="GH2835" s="199"/>
      <c r="GI2835" s="206"/>
      <c r="GL2835" s="199"/>
      <c r="GM2835" s="206"/>
      <c r="GP2835" s="199"/>
      <c r="GQ2835" s="206"/>
      <c r="GT2835" s="199"/>
      <c r="GU2835" s="206"/>
      <c r="GX2835" s="199"/>
      <c r="GY2835" s="206"/>
      <c r="HB2835" s="199"/>
      <c r="HC2835" s="206"/>
      <c r="HF2835" s="199"/>
      <c r="HG2835" s="206"/>
      <c r="HJ2835" s="199"/>
      <c r="HK2835" s="206"/>
      <c r="HN2835" s="199"/>
      <c r="HO2835" s="206"/>
      <c r="HR2835" s="199"/>
      <c r="HS2835" s="206"/>
      <c r="HV2835" s="199"/>
      <c r="HW2835" s="206"/>
      <c r="HZ2835" s="199"/>
      <c r="IA2835" s="206"/>
      <c r="ID2835" s="199"/>
      <c r="IE2835" s="206"/>
      <c r="IH2835" s="199"/>
      <c r="II2835" s="206"/>
      <c r="IL2835" s="199"/>
      <c r="IM2835" s="206"/>
      <c r="IP2835" s="199"/>
      <c r="IQ2835" s="206"/>
      <c r="IT2835" s="199"/>
      <c r="IU2835" s="206"/>
      <c r="IX2835" s="199"/>
      <c r="IY2835" s="206"/>
      <c r="JB2835" s="199"/>
      <c r="JC2835" s="206"/>
      <c r="JF2835" s="199"/>
      <c r="JG2835" s="206"/>
      <c r="JJ2835" s="199"/>
      <c r="JK2835" s="206"/>
      <c r="JN2835" s="199"/>
      <c r="JO2835" s="206"/>
      <c r="JR2835" s="199"/>
      <c r="JS2835" s="206"/>
      <c r="JV2835" s="199"/>
      <c r="JW2835" s="206"/>
      <c r="JZ2835" s="199"/>
      <c r="KA2835" s="206"/>
      <c r="KD2835" s="199"/>
      <c r="KE2835" s="206"/>
      <c r="KH2835" s="199"/>
      <c r="KI2835" s="206"/>
      <c r="KL2835" s="199"/>
      <c r="KM2835" s="206"/>
      <c r="KP2835" s="199"/>
      <c r="KQ2835" s="206"/>
      <c r="KT2835" s="199"/>
      <c r="KU2835" s="206"/>
      <c r="KX2835" s="199"/>
      <c r="KY2835" s="206"/>
      <c r="LB2835" s="199"/>
      <c r="LC2835" s="206"/>
      <c r="LF2835" s="199"/>
      <c r="LG2835" s="206"/>
      <c r="LJ2835" s="199"/>
      <c r="LK2835" s="206"/>
      <c r="LN2835" s="199"/>
      <c r="LO2835" s="206"/>
      <c r="LR2835" s="199"/>
      <c r="LS2835" s="206"/>
      <c r="LV2835" s="199"/>
      <c r="LW2835" s="206"/>
      <c r="LZ2835" s="199"/>
      <c r="MA2835" s="206"/>
      <c r="MD2835" s="199"/>
      <c r="ME2835" s="206"/>
      <c r="MH2835" s="199"/>
      <c r="MI2835" s="206"/>
      <c r="ML2835" s="199"/>
      <c r="MM2835" s="206"/>
      <c r="MP2835" s="199"/>
      <c r="MQ2835" s="206"/>
      <c r="MT2835" s="199"/>
      <c r="MU2835" s="206"/>
      <c r="MX2835" s="199"/>
      <c r="MY2835" s="206"/>
      <c r="NB2835" s="199"/>
      <c r="NC2835" s="206"/>
      <c r="NF2835" s="199"/>
      <c r="NG2835" s="206"/>
      <c r="NJ2835" s="199"/>
      <c r="NK2835" s="206"/>
      <c r="NN2835" s="199"/>
      <c r="NO2835" s="206"/>
      <c r="NR2835" s="199"/>
      <c r="NS2835" s="206"/>
      <c r="NV2835" s="199"/>
      <c r="NW2835" s="206"/>
      <c r="NZ2835" s="199"/>
      <c r="OA2835" s="206"/>
      <c r="OD2835" s="199"/>
      <c r="OE2835" s="206"/>
      <c r="OH2835" s="199"/>
      <c r="OI2835" s="206"/>
      <c r="OL2835" s="199"/>
      <c r="OM2835" s="206"/>
      <c r="OP2835" s="199"/>
      <c r="OQ2835" s="206"/>
      <c r="OT2835" s="199"/>
      <c r="OU2835" s="206"/>
      <c r="OX2835" s="199"/>
      <c r="OY2835" s="206"/>
      <c r="PB2835" s="199"/>
      <c r="PC2835" s="206"/>
      <c r="PF2835" s="199"/>
      <c r="PG2835" s="206"/>
      <c r="PJ2835" s="199"/>
      <c r="PK2835" s="206"/>
      <c r="PN2835" s="199"/>
      <c r="PO2835" s="206"/>
      <c r="PR2835" s="199"/>
      <c r="PS2835" s="206"/>
      <c r="PV2835" s="199"/>
      <c r="PW2835" s="206"/>
      <c r="PZ2835" s="199"/>
      <c r="QA2835" s="206"/>
      <c r="QD2835" s="199"/>
      <c r="QE2835" s="206"/>
      <c r="QH2835" s="199"/>
      <c r="QI2835" s="206"/>
      <c r="QL2835" s="199"/>
      <c r="QM2835" s="206"/>
      <c r="QP2835" s="199"/>
      <c r="QQ2835" s="206"/>
      <c r="QT2835" s="199"/>
      <c r="QU2835" s="206"/>
      <c r="QX2835" s="199"/>
      <c r="QY2835" s="206"/>
      <c r="RB2835" s="199"/>
      <c r="RC2835" s="206"/>
      <c r="RF2835" s="199"/>
      <c r="RG2835" s="206"/>
      <c r="RJ2835" s="199"/>
      <c r="RK2835" s="206"/>
      <c r="RN2835" s="199"/>
      <c r="RO2835" s="206"/>
      <c r="RR2835" s="199"/>
      <c r="RS2835" s="206"/>
      <c r="RV2835" s="199"/>
      <c r="RW2835" s="206"/>
      <c r="RZ2835" s="199"/>
      <c r="SA2835" s="206"/>
      <c r="SD2835" s="199"/>
      <c r="SE2835" s="206"/>
      <c r="SH2835" s="199"/>
      <c r="SI2835" s="206"/>
      <c r="SL2835" s="199"/>
      <c r="SM2835" s="206"/>
      <c r="SP2835" s="199"/>
      <c r="SQ2835" s="206"/>
      <c r="ST2835" s="199"/>
      <c r="SU2835" s="206"/>
      <c r="SX2835" s="199"/>
      <c r="SY2835" s="206"/>
      <c r="TB2835" s="199"/>
      <c r="TC2835" s="206"/>
      <c r="TF2835" s="199"/>
      <c r="TG2835" s="206"/>
      <c r="TJ2835" s="199"/>
      <c r="TK2835" s="206"/>
      <c r="TN2835" s="199"/>
      <c r="TO2835" s="206"/>
      <c r="TR2835" s="199"/>
      <c r="TS2835" s="206"/>
      <c r="TV2835" s="199"/>
      <c r="TW2835" s="206"/>
      <c r="TZ2835" s="199"/>
      <c r="UA2835" s="206"/>
      <c r="UD2835" s="199"/>
      <c r="UE2835" s="206"/>
      <c r="UH2835" s="199"/>
      <c r="UI2835" s="206"/>
      <c r="UL2835" s="199"/>
      <c r="UM2835" s="206"/>
      <c r="UP2835" s="199"/>
      <c r="UQ2835" s="206"/>
      <c r="UT2835" s="199"/>
      <c r="UU2835" s="206"/>
      <c r="UX2835" s="199"/>
      <c r="UY2835" s="206"/>
      <c r="VB2835" s="199"/>
      <c r="VC2835" s="206"/>
      <c r="VF2835" s="199"/>
      <c r="VG2835" s="206"/>
      <c r="VJ2835" s="199"/>
      <c r="VK2835" s="206"/>
      <c r="VN2835" s="199"/>
      <c r="VO2835" s="206"/>
      <c r="VR2835" s="199"/>
      <c r="VS2835" s="206"/>
      <c r="VV2835" s="199"/>
      <c r="VW2835" s="206"/>
      <c r="VZ2835" s="199"/>
      <c r="WA2835" s="206"/>
      <c r="WD2835" s="199"/>
      <c r="WE2835" s="206"/>
      <c r="WH2835" s="199"/>
      <c r="WI2835" s="206"/>
      <c r="WL2835" s="199"/>
      <c r="WM2835" s="206"/>
      <c r="WP2835" s="199"/>
      <c r="WQ2835" s="206"/>
      <c r="WT2835" s="199"/>
      <c r="WU2835" s="206"/>
      <c r="WX2835" s="199"/>
      <c r="WY2835" s="206"/>
      <c r="XB2835" s="199"/>
      <c r="XC2835" s="206"/>
      <c r="XF2835" s="199"/>
      <c r="XG2835" s="206"/>
      <c r="XJ2835" s="199"/>
      <c r="XK2835" s="206"/>
      <c r="XN2835" s="199"/>
      <c r="XO2835" s="206"/>
      <c r="XR2835" s="199"/>
      <c r="XS2835" s="206"/>
      <c r="XV2835" s="199"/>
      <c r="XW2835" s="206"/>
      <c r="XZ2835" s="199"/>
      <c r="YA2835" s="206"/>
      <c r="YD2835" s="199"/>
      <c r="YE2835" s="206"/>
      <c r="YH2835" s="199"/>
      <c r="YI2835" s="206"/>
      <c r="YL2835" s="199"/>
      <c r="YM2835" s="206"/>
      <c r="YP2835" s="199"/>
      <c r="YQ2835" s="206"/>
      <c r="YT2835" s="199"/>
      <c r="YU2835" s="206"/>
      <c r="YX2835" s="199"/>
      <c r="YY2835" s="206"/>
      <c r="ZB2835" s="199"/>
      <c r="ZC2835" s="206"/>
      <c r="ZF2835" s="199"/>
      <c r="ZG2835" s="206"/>
      <c r="ZJ2835" s="199"/>
      <c r="ZK2835" s="206"/>
      <c r="ZN2835" s="199"/>
      <c r="ZO2835" s="206"/>
      <c r="ZR2835" s="199"/>
      <c r="ZS2835" s="206"/>
      <c r="ZV2835" s="199"/>
      <c r="ZW2835" s="206"/>
      <c r="ZZ2835" s="199"/>
      <c r="AAA2835" s="206"/>
      <c r="AAD2835" s="199"/>
      <c r="AAE2835" s="206"/>
      <c r="AAH2835" s="199"/>
      <c r="AAI2835" s="206"/>
      <c r="AAL2835" s="199"/>
      <c r="AAM2835" s="206"/>
      <c r="AAP2835" s="199"/>
      <c r="AAQ2835" s="206"/>
      <c r="AAT2835" s="199"/>
      <c r="AAU2835" s="206"/>
      <c r="AAX2835" s="199"/>
      <c r="AAY2835" s="206"/>
      <c r="ABB2835" s="199"/>
      <c r="ABC2835" s="206"/>
      <c r="ABF2835" s="199"/>
      <c r="ABG2835" s="206"/>
      <c r="ABJ2835" s="199"/>
      <c r="ABK2835" s="206"/>
      <c r="ABN2835" s="199"/>
      <c r="ABO2835" s="206"/>
      <c r="ABR2835" s="199"/>
      <c r="ABS2835" s="206"/>
      <c r="ABV2835" s="199"/>
      <c r="ABW2835" s="206"/>
      <c r="ABZ2835" s="199"/>
      <c r="ACA2835" s="206"/>
      <c r="ACD2835" s="199"/>
      <c r="ACE2835" s="206"/>
      <c r="ACH2835" s="199"/>
      <c r="ACI2835" s="206"/>
      <c r="ACL2835" s="199"/>
      <c r="ACM2835" s="206"/>
      <c r="ACP2835" s="199"/>
      <c r="ACQ2835" s="206"/>
      <c r="ACT2835" s="199"/>
      <c r="ACU2835" s="206"/>
      <c r="ACX2835" s="199"/>
      <c r="ACY2835" s="206"/>
      <c r="ADB2835" s="199"/>
      <c r="ADC2835" s="206"/>
      <c r="ADF2835" s="199"/>
      <c r="ADG2835" s="206"/>
      <c r="ADJ2835" s="199"/>
      <c r="ADK2835" s="206"/>
      <c r="ADN2835" s="199"/>
      <c r="ADO2835" s="206"/>
      <c r="ADR2835" s="199"/>
      <c r="ADS2835" s="206"/>
      <c r="ADV2835" s="199"/>
      <c r="ADW2835" s="206"/>
      <c r="ADZ2835" s="199"/>
      <c r="AEA2835" s="206"/>
      <c r="AED2835" s="199"/>
      <c r="AEE2835" s="206"/>
      <c r="AEH2835" s="199"/>
      <c r="AEI2835" s="206"/>
      <c r="AEL2835" s="199"/>
      <c r="AEM2835" s="206"/>
      <c r="AEP2835" s="199"/>
      <c r="AEQ2835" s="206"/>
      <c r="AET2835" s="199"/>
      <c r="AEU2835" s="206"/>
      <c r="AEX2835" s="199"/>
      <c r="AEY2835" s="206"/>
      <c r="AFB2835" s="199"/>
      <c r="AFC2835" s="206"/>
      <c r="AFF2835" s="199"/>
      <c r="AFG2835" s="206"/>
      <c r="AFJ2835" s="199"/>
      <c r="AFK2835" s="206"/>
      <c r="AFN2835" s="199"/>
      <c r="AFO2835" s="206"/>
      <c r="AFR2835" s="199"/>
      <c r="AFS2835" s="206"/>
      <c r="AFV2835" s="199"/>
      <c r="AFW2835" s="206"/>
      <c r="AFZ2835" s="199"/>
      <c r="AGA2835" s="206"/>
      <c r="AGD2835" s="199"/>
      <c r="AGE2835" s="206"/>
      <c r="AGH2835" s="199"/>
      <c r="AGI2835" s="206"/>
      <c r="AGL2835" s="199"/>
      <c r="AGM2835" s="206"/>
      <c r="AGP2835" s="199"/>
      <c r="AGQ2835" s="206"/>
      <c r="AGT2835" s="199"/>
      <c r="AGU2835" s="206"/>
      <c r="AGX2835" s="199"/>
      <c r="AGY2835" s="206"/>
      <c r="AHB2835" s="199"/>
      <c r="AHC2835" s="206"/>
      <c r="AHF2835" s="199"/>
      <c r="AHG2835" s="206"/>
      <c r="AHJ2835" s="199"/>
      <c r="AHK2835" s="206"/>
      <c r="AHN2835" s="199"/>
      <c r="AHO2835" s="206"/>
      <c r="AHR2835" s="199"/>
      <c r="AHS2835" s="206"/>
      <c r="AHV2835" s="199"/>
      <c r="AHW2835" s="206"/>
      <c r="AHZ2835" s="199"/>
      <c r="AIA2835" s="206"/>
      <c r="AID2835" s="199"/>
      <c r="AIE2835" s="206"/>
      <c r="AIH2835" s="199"/>
      <c r="AII2835" s="206"/>
      <c r="AIL2835" s="199"/>
      <c r="AIM2835" s="206"/>
      <c r="AIP2835" s="199"/>
      <c r="AIQ2835" s="206"/>
      <c r="AIT2835" s="199"/>
      <c r="AIU2835" s="206"/>
      <c r="AIX2835" s="199"/>
      <c r="AIY2835" s="206"/>
      <c r="AJB2835" s="199"/>
      <c r="AJC2835" s="206"/>
      <c r="AJF2835" s="199"/>
      <c r="AJG2835" s="206"/>
      <c r="AJJ2835" s="199"/>
      <c r="AJK2835" s="206"/>
      <c r="AJN2835" s="199"/>
      <c r="AJO2835" s="206"/>
      <c r="AJR2835" s="199"/>
      <c r="AJS2835" s="206"/>
      <c r="AJV2835" s="199"/>
      <c r="AJW2835" s="206"/>
      <c r="AJZ2835" s="199"/>
      <c r="AKA2835" s="206"/>
      <c r="AKD2835" s="199"/>
      <c r="AKE2835" s="206"/>
      <c r="AKH2835" s="199"/>
      <c r="AKI2835" s="206"/>
      <c r="AKL2835" s="199"/>
      <c r="AKM2835" s="206"/>
      <c r="AKP2835" s="199"/>
      <c r="AKQ2835" s="206"/>
      <c r="AKT2835" s="199"/>
      <c r="AKU2835" s="206"/>
      <c r="AKX2835" s="199"/>
      <c r="AKY2835" s="206"/>
      <c r="ALB2835" s="199"/>
      <c r="ALC2835" s="206"/>
      <c r="ALF2835" s="199"/>
      <c r="ALG2835" s="206"/>
      <c r="ALJ2835" s="199"/>
      <c r="ALK2835" s="206"/>
      <c r="ALN2835" s="199"/>
      <c r="ALO2835" s="206"/>
      <c r="ALR2835" s="199"/>
      <c r="ALS2835" s="206"/>
      <c r="ALV2835" s="199"/>
      <c r="ALW2835" s="206"/>
      <c r="ALZ2835" s="199"/>
      <c r="AMA2835" s="206"/>
      <c r="AMD2835" s="199"/>
      <c r="AME2835" s="206"/>
      <c r="AMH2835" s="199"/>
      <c r="AMI2835" s="206"/>
      <c r="AML2835" s="199"/>
      <c r="AMM2835" s="206"/>
      <c r="AMP2835" s="199"/>
      <c r="AMQ2835" s="206"/>
      <c r="AMT2835" s="199"/>
      <c r="AMU2835" s="206"/>
      <c r="AMX2835" s="199"/>
      <c r="AMY2835" s="206"/>
      <c r="ANB2835" s="199"/>
      <c r="ANC2835" s="206"/>
      <c r="ANF2835" s="199"/>
      <c r="ANG2835" s="206"/>
      <c r="ANJ2835" s="199"/>
      <c r="ANK2835" s="206"/>
      <c r="ANN2835" s="199"/>
      <c r="ANO2835" s="206"/>
      <c r="ANR2835" s="199"/>
      <c r="ANS2835" s="206"/>
      <c r="ANV2835" s="199"/>
      <c r="ANW2835" s="206"/>
      <c r="ANZ2835" s="199"/>
      <c r="AOA2835" s="206"/>
      <c r="AOD2835" s="199"/>
      <c r="AOE2835" s="206"/>
      <c r="AOH2835" s="199"/>
      <c r="AOI2835" s="206"/>
      <c r="AOL2835" s="199"/>
      <c r="AOM2835" s="206"/>
    </row>
    <row r="2836" spans="1:1023 1026:1079" x14ac:dyDescent="0.25">
      <c r="A2836" s="206">
        <v>2645</v>
      </c>
      <c r="B2836" s="208"/>
      <c r="C2836" s="206" t="s">
        <v>3716</v>
      </c>
      <c r="D2836" s="315">
        <v>43497</v>
      </c>
      <c r="E2836" s="463" t="s">
        <v>1213</v>
      </c>
      <c r="F2836" s="208" t="s">
        <v>602</v>
      </c>
      <c r="G2836" s="208" t="s">
        <v>615</v>
      </c>
      <c r="H2836" s="315">
        <v>43497</v>
      </c>
      <c r="I2836" s="315">
        <v>43497</v>
      </c>
      <c r="J2836" s="338">
        <v>0.28333333333333333</v>
      </c>
      <c r="K2836" s="338">
        <v>0.2986111111111111</v>
      </c>
      <c r="L2836" s="193"/>
      <c r="M2836" s="214" t="s">
        <v>65</v>
      </c>
      <c r="N2836" s="206">
        <v>5</v>
      </c>
      <c r="O2836" s="214" t="s">
        <v>65</v>
      </c>
      <c r="P2836" s="206">
        <v>5</v>
      </c>
      <c r="S2836" s="214" t="s">
        <v>65</v>
      </c>
      <c r="T2836" s="206">
        <v>5</v>
      </c>
      <c r="U2836" s="214" t="s">
        <v>65</v>
      </c>
      <c r="V2836" s="206">
        <v>5</v>
      </c>
      <c r="AC2836" s="222">
        <f t="shared" si="640"/>
        <v>100</v>
      </c>
      <c r="AD2836" s="221" t="s">
        <v>37</v>
      </c>
      <c r="AE2836" s="200">
        <v>1</v>
      </c>
      <c r="AF2836" s="200">
        <v>1</v>
      </c>
      <c r="AG2836" s="200"/>
      <c r="AH2836" s="200"/>
      <c r="AI2836" s="200"/>
      <c r="AJ2836" s="200"/>
      <c r="AK2836" s="200"/>
      <c r="AL2836" s="224"/>
      <c r="AM2836" s="391">
        <f t="shared" si="643"/>
        <v>2</v>
      </c>
      <c r="AN2836" s="222">
        <v>0.75</v>
      </c>
      <c r="AO2836" s="228">
        <v>0.75</v>
      </c>
      <c r="AP2836" s="230">
        <f t="shared" si="644"/>
        <v>0</v>
      </c>
      <c r="AQ2836" s="399"/>
      <c r="AR2836" s="194"/>
      <c r="AS2836" s="235" t="str">
        <f t="shared" ca="1" si="645"/>
        <v>ok</v>
      </c>
      <c r="AT2836" s="225" t="str">
        <f t="shared" ca="1" si="646"/>
        <v>ok</v>
      </c>
      <c r="AU2836" s="221"/>
      <c r="AV2836" s="197">
        <v>0.5</v>
      </c>
      <c r="AW2836" s="198">
        <v>1</v>
      </c>
      <c r="AX2836" s="199" t="s">
        <v>603</v>
      </c>
      <c r="AY2836" s="206" t="s">
        <v>604</v>
      </c>
      <c r="AZ2836" s="197">
        <v>0.25</v>
      </c>
      <c r="BA2836" s="198">
        <v>6</v>
      </c>
      <c r="BB2836" s="199" t="s">
        <v>603</v>
      </c>
      <c r="BC2836" s="206" t="s">
        <v>604</v>
      </c>
      <c r="BF2836" s="199"/>
      <c r="BG2836" s="206"/>
      <c r="BJ2836" s="199"/>
      <c r="BK2836" s="206"/>
      <c r="BN2836" s="199"/>
      <c r="BO2836" s="206"/>
      <c r="BR2836" s="199"/>
      <c r="BS2836" s="206"/>
      <c r="BV2836" s="199"/>
      <c r="BW2836" s="206"/>
      <c r="BZ2836" s="199"/>
      <c r="CA2836" s="206"/>
      <c r="CD2836" s="199"/>
      <c r="CE2836" s="206"/>
      <c r="CH2836" s="199"/>
      <c r="CI2836" s="206"/>
      <c r="CL2836" s="199"/>
      <c r="CM2836" s="206"/>
      <c r="CP2836" s="199"/>
      <c r="CQ2836" s="206"/>
      <c r="CT2836" s="199"/>
      <c r="CU2836" s="206"/>
      <c r="CX2836" s="199"/>
      <c r="CY2836" s="206"/>
      <c r="DB2836" s="199"/>
      <c r="DC2836" s="206"/>
      <c r="DF2836" s="199"/>
      <c r="DG2836" s="206"/>
      <c r="DJ2836" s="199"/>
      <c r="DK2836" s="206"/>
      <c r="DN2836" s="199"/>
      <c r="DO2836" s="206"/>
      <c r="DR2836" s="199"/>
      <c r="DS2836" s="206"/>
      <c r="DV2836" s="199"/>
      <c r="DW2836" s="206"/>
      <c r="DZ2836" s="199"/>
      <c r="EA2836" s="206"/>
      <c r="ED2836" s="199"/>
      <c r="EE2836" s="206"/>
      <c r="EH2836" s="199"/>
      <c r="EI2836" s="206"/>
      <c r="EL2836" s="199"/>
      <c r="EM2836" s="206"/>
      <c r="EP2836" s="199"/>
      <c r="EQ2836" s="206"/>
      <c r="ET2836" s="199"/>
      <c r="EU2836" s="206"/>
      <c r="EX2836" s="199"/>
      <c r="EY2836" s="206"/>
      <c r="FB2836" s="199"/>
      <c r="FC2836" s="206"/>
      <c r="FF2836" s="199"/>
      <c r="FG2836" s="206"/>
      <c r="FJ2836" s="199"/>
      <c r="FK2836" s="206"/>
      <c r="FN2836" s="199"/>
      <c r="FO2836" s="206"/>
      <c r="FR2836" s="199"/>
      <c r="FS2836" s="206"/>
      <c r="FV2836" s="199"/>
      <c r="FW2836" s="206"/>
      <c r="FZ2836" s="199"/>
      <c r="GA2836" s="206"/>
      <c r="GD2836" s="199"/>
      <c r="GE2836" s="206"/>
      <c r="GH2836" s="199"/>
      <c r="GI2836" s="206"/>
      <c r="GL2836" s="199"/>
      <c r="GM2836" s="206"/>
      <c r="GP2836" s="199"/>
      <c r="GQ2836" s="206"/>
      <c r="GT2836" s="199"/>
      <c r="GU2836" s="206"/>
      <c r="GX2836" s="199"/>
      <c r="GY2836" s="206"/>
      <c r="HB2836" s="199"/>
      <c r="HC2836" s="206"/>
      <c r="HF2836" s="199"/>
      <c r="HG2836" s="206"/>
      <c r="HJ2836" s="199"/>
      <c r="HK2836" s="206"/>
      <c r="HN2836" s="199"/>
      <c r="HO2836" s="206"/>
      <c r="HR2836" s="199"/>
      <c r="HS2836" s="206"/>
      <c r="HV2836" s="199"/>
      <c r="HW2836" s="206"/>
      <c r="HZ2836" s="199"/>
      <c r="IA2836" s="206"/>
      <c r="ID2836" s="199"/>
      <c r="IE2836" s="206"/>
      <c r="IH2836" s="199"/>
      <c r="II2836" s="206"/>
      <c r="IL2836" s="199"/>
      <c r="IM2836" s="206"/>
      <c r="IP2836" s="199"/>
      <c r="IQ2836" s="206"/>
      <c r="IT2836" s="199"/>
      <c r="IU2836" s="206"/>
      <c r="IX2836" s="199"/>
      <c r="IY2836" s="206"/>
      <c r="JB2836" s="199"/>
      <c r="JC2836" s="206"/>
      <c r="JF2836" s="199"/>
      <c r="JG2836" s="206"/>
      <c r="JJ2836" s="199"/>
      <c r="JK2836" s="206"/>
      <c r="JN2836" s="199"/>
      <c r="JO2836" s="206"/>
      <c r="JR2836" s="199"/>
      <c r="JS2836" s="206"/>
      <c r="JV2836" s="199"/>
      <c r="JW2836" s="206"/>
      <c r="JZ2836" s="199"/>
      <c r="KA2836" s="206"/>
      <c r="KD2836" s="199"/>
      <c r="KE2836" s="206"/>
      <c r="KH2836" s="199"/>
      <c r="KI2836" s="206"/>
      <c r="KL2836" s="199"/>
      <c r="KM2836" s="206"/>
      <c r="KP2836" s="199"/>
      <c r="KQ2836" s="206"/>
      <c r="KT2836" s="199"/>
      <c r="KU2836" s="206"/>
      <c r="KX2836" s="199"/>
      <c r="KY2836" s="206"/>
      <c r="LB2836" s="199"/>
      <c r="LC2836" s="206"/>
      <c r="LF2836" s="199"/>
      <c r="LG2836" s="206"/>
      <c r="LJ2836" s="199"/>
      <c r="LK2836" s="206"/>
      <c r="LN2836" s="199"/>
      <c r="LO2836" s="206"/>
      <c r="LR2836" s="199"/>
      <c r="LS2836" s="206"/>
      <c r="LV2836" s="199"/>
      <c r="LW2836" s="206"/>
      <c r="LZ2836" s="199"/>
      <c r="MA2836" s="206"/>
      <c r="MD2836" s="199"/>
      <c r="ME2836" s="206"/>
      <c r="MH2836" s="199"/>
      <c r="MI2836" s="206"/>
      <c r="ML2836" s="199"/>
      <c r="MM2836" s="206"/>
      <c r="MP2836" s="199"/>
      <c r="MQ2836" s="206"/>
      <c r="MT2836" s="199"/>
      <c r="MU2836" s="206"/>
      <c r="MX2836" s="199"/>
      <c r="MY2836" s="206"/>
      <c r="NB2836" s="199"/>
      <c r="NC2836" s="206"/>
      <c r="NF2836" s="199"/>
      <c r="NG2836" s="206"/>
      <c r="NJ2836" s="199"/>
      <c r="NK2836" s="206"/>
      <c r="NN2836" s="199"/>
      <c r="NO2836" s="206"/>
      <c r="NR2836" s="199"/>
      <c r="NS2836" s="206"/>
      <c r="NV2836" s="199"/>
      <c r="NW2836" s="206"/>
      <c r="NZ2836" s="199"/>
      <c r="OA2836" s="206"/>
      <c r="OD2836" s="199"/>
      <c r="OE2836" s="206"/>
      <c r="OH2836" s="199"/>
      <c r="OI2836" s="206"/>
      <c r="OL2836" s="199"/>
      <c r="OM2836" s="206"/>
      <c r="OP2836" s="199"/>
      <c r="OQ2836" s="206"/>
      <c r="OT2836" s="199"/>
      <c r="OU2836" s="206"/>
      <c r="OX2836" s="199"/>
      <c r="OY2836" s="206"/>
      <c r="PB2836" s="199"/>
      <c r="PC2836" s="206"/>
      <c r="PF2836" s="199"/>
      <c r="PG2836" s="206"/>
      <c r="PJ2836" s="199"/>
      <c r="PK2836" s="206"/>
      <c r="PN2836" s="199"/>
      <c r="PO2836" s="206"/>
      <c r="PR2836" s="199"/>
      <c r="PS2836" s="206"/>
      <c r="PV2836" s="199"/>
      <c r="PW2836" s="206"/>
      <c r="PZ2836" s="199"/>
      <c r="QA2836" s="206"/>
      <c r="QD2836" s="199"/>
      <c r="QE2836" s="206"/>
      <c r="QH2836" s="199"/>
      <c r="QI2836" s="206"/>
      <c r="QL2836" s="199"/>
      <c r="QM2836" s="206"/>
      <c r="QP2836" s="199"/>
      <c r="QQ2836" s="206"/>
      <c r="QT2836" s="199"/>
      <c r="QU2836" s="206"/>
      <c r="QX2836" s="199"/>
      <c r="QY2836" s="206"/>
      <c r="RB2836" s="199"/>
      <c r="RC2836" s="206"/>
      <c r="RF2836" s="199"/>
      <c r="RG2836" s="206"/>
      <c r="RJ2836" s="199"/>
      <c r="RK2836" s="206"/>
      <c r="RN2836" s="199"/>
      <c r="RO2836" s="206"/>
      <c r="RR2836" s="199"/>
      <c r="RS2836" s="206"/>
      <c r="RV2836" s="199"/>
      <c r="RW2836" s="206"/>
      <c r="RZ2836" s="199"/>
      <c r="SA2836" s="206"/>
      <c r="SD2836" s="199"/>
      <c r="SE2836" s="206"/>
      <c r="SH2836" s="199"/>
      <c r="SI2836" s="206"/>
      <c r="SL2836" s="199"/>
      <c r="SM2836" s="206"/>
      <c r="SP2836" s="199"/>
      <c r="SQ2836" s="206"/>
      <c r="ST2836" s="199"/>
      <c r="SU2836" s="206"/>
      <c r="SX2836" s="199"/>
      <c r="SY2836" s="206"/>
      <c r="TB2836" s="199"/>
      <c r="TC2836" s="206"/>
      <c r="TF2836" s="199"/>
      <c r="TG2836" s="206"/>
      <c r="TJ2836" s="199"/>
      <c r="TK2836" s="206"/>
      <c r="TN2836" s="199"/>
      <c r="TO2836" s="206"/>
      <c r="TR2836" s="199"/>
      <c r="TS2836" s="206"/>
      <c r="TV2836" s="199"/>
      <c r="TW2836" s="206"/>
      <c r="TZ2836" s="199"/>
      <c r="UA2836" s="206"/>
      <c r="UD2836" s="199"/>
      <c r="UE2836" s="206"/>
      <c r="UH2836" s="199"/>
      <c r="UI2836" s="206"/>
      <c r="UL2836" s="199"/>
      <c r="UM2836" s="206"/>
      <c r="UP2836" s="199"/>
      <c r="UQ2836" s="206"/>
      <c r="UT2836" s="199"/>
      <c r="UU2836" s="206"/>
      <c r="UX2836" s="199"/>
      <c r="UY2836" s="206"/>
      <c r="VB2836" s="199"/>
      <c r="VC2836" s="206"/>
      <c r="VF2836" s="199"/>
      <c r="VG2836" s="206"/>
      <c r="VJ2836" s="199"/>
      <c r="VK2836" s="206"/>
      <c r="VN2836" s="199"/>
      <c r="VO2836" s="206"/>
      <c r="VR2836" s="199"/>
      <c r="VS2836" s="206"/>
      <c r="VV2836" s="199"/>
      <c r="VW2836" s="206"/>
      <c r="VZ2836" s="199"/>
      <c r="WA2836" s="206"/>
      <c r="WD2836" s="199"/>
      <c r="WE2836" s="206"/>
      <c r="WH2836" s="199"/>
      <c r="WI2836" s="206"/>
      <c r="WL2836" s="199"/>
      <c r="WM2836" s="206"/>
      <c r="WP2836" s="199"/>
      <c r="WQ2836" s="206"/>
      <c r="WT2836" s="199"/>
      <c r="WU2836" s="206"/>
      <c r="WX2836" s="199"/>
      <c r="WY2836" s="206"/>
      <c r="XB2836" s="199"/>
      <c r="XC2836" s="206"/>
      <c r="XF2836" s="199"/>
      <c r="XG2836" s="206"/>
      <c r="XJ2836" s="199"/>
      <c r="XK2836" s="206"/>
      <c r="XN2836" s="199"/>
      <c r="XO2836" s="206"/>
      <c r="XR2836" s="199"/>
      <c r="XS2836" s="206"/>
      <c r="XV2836" s="199"/>
      <c r="XW2836" s="206"/>
      <c r="XZ2836" s="199"/>
      <c r="YA2836" s="206"/>
      <c r="YD2836" s="199"/>
      <c r="YE2836" s="206"/>
      <c r="YH2836" s="199"/>
      <c r="YI2836" s="206"/>
      <c r="YL2836" s="199"/>
      <c r="YM2836" s="206"/>
      <c r="YP2836" s="199"/>
      <c r="YQ2836" s="206"/>
      <c r="YT2836" s="199"/>
      <c r="YU2836" s="206"/>
      <c r="YX2836" s="199"/>
      <c r="YY2836" s="206"/>
      <c r="ZB2836" s="199"/>
      <c r="ZC2836" s="206"/>
      <c r="ZF2836" s="199"/>
      <c r="ZG2836" s="206"/>
      <c r="ZJ2836" s="199"/>
      <c r="ZK2836" s="206"/>
      <c r="ZN2836" s="199"/>
      <c r="ZO2836" s="206"/>
      <c r="ZR2836" s="199"/>
      <c r="ZS2836" s="206"/>
      <c r="ZV2836" s="199"/>
      <c r="ZW2836" s="206"/>
      <c r="ZZ2836" s="199"/>
      <c r="AAA2836" s="206"/>
      <c r="AAD2836" s="199"/>
      <c r="AAE2836" s="206"/>
      <c r="AAH2836" s="199"/>
      <c r="AAI2836" s="206"/>
      <c r="AAL2836" s="199"/>
      <c r="AAM2836" s="206"/>
      <c r="AAP2836" s="199"/>
      <c r="AAQ2836" s="206"/>
      <c r="AAT2836" s="199"/>
      <c r="AAU2836" s="206"/>
      <c r="AAX2836" s="199"/>
      <c r="AAY2836" s="206"/>
      <c r="ABB2836" s="199"/>
      <c r="ABC2836" s="206"/>
      <c r="ABF2836" s="199"/>
      <c r="ABG2836" s="206"/>
      <c r="ABJ2836" s="199"/>
      <c r="ABK2836" s="206"/>
      <c r="ABN2836" s="199"/>
      <c r="ABO2836" s="206"/>
      <c r="ABR2836" s="199"/>
      <c r="ABS2836" s="206"/>
      <c r="ABV2836" s="199"/>
      <c r="ABW2836" s="206"/>
      <c r="ABZ2836" s="199"/>
      <c r="ACA2836" s="206"/>
      <c r="ACD2836" s="199"/>
      <c r="ACE2836" s="206"/>
      <c r="ACH2836" s="199"/>
      <c r="ACI2836" s="206"/>
      <c r="ACL2836" s="199"/>
      <c r="ACM2836" s="206"/>
      <c r="ACP2836" s="199"/>
      <c r="ACQ2836" s="206"/>
      <c r="ACT2836" s="199"/>
      <c r="ACU2836" s="206"/>
      <c r="ACX2836" s="199"/>
      <c r="ACY2836" s="206"/>
      <c r="ADB2836" s="199"/>
      <c r="ADC2836" s="206"/>
      <c r="ADF2836" s="199"/>
      <c r="ADG2836" s="206"/>
      <c r="ADJ2836" s="199"/>
      <c r="ADK2836" s="206"/>
      <c r="ADN2836" s="199"/>
      <c r="ADO2836" s="206"/>
      <c r="ADR2836" s="199"/>
      <c r="ADS2836" s="206"/>
      <c r="ADV2836" s="199"/>
      <c r="ADW2836" s="206"/>
      <c r="ADZ2836" s="199"/>
      <c r="AEA2836" s="206"/>
      <c r="AED2836" s="199"/>
      <c r="AEE2836" s="206"/>
      <c r="AEH2836" s="199"/>
      <c r="AEI2836" s="206"/>
      <c r="AEL2836" s="199"/>
      <c r="AEM2836" s="206"/>
      <c r="AEP2836" s="199"/>
      <c r="AEQ2836" s="206"/>
      <c r="AET2836" s="199"/>
      <c r="AEU2836" s="206"/>
      <c r="AEX2836" s="199"/>
      <c r="AEY2836" s="206"/>
      <c r="AFB2836" s="199"/>
      <c r="AFC2836" s="206"/>
      <c r="AFF2836" s="199"/>
      <c r="AFG2836" s="206"/>
      <c r="AFJ2836" s="199"/>
      <c r="AFK2836" s="206"/>
      <c r="AFN2836" s="199"/>
      <c r="AFO2836" s="206"/>
      <c r="AFR2836" s="199"/>
      <c r="AFS2836" s="206"/>
      <c r="AFV2836" s="199"/>
      <c r="AFW2836" s="206"/>
      <c r="AFZ2836" s="199"/>
      <c r="AGA2836" s="206"/>
      <c r="AGD2836" s="199"/>
      <c r="AGE2836" s="206"/>
      <c r="AGH2836" s="199"/>
      <c r="AGI2836" s="206"/>
      <c r="AGL2836" s="199"/>
      <c r="AGM2836" s="206"/>
      <c r="AGP2836" s="199"/>
      <c r="AGQ2836" s="206"/>
      <c r="AGT2836" s="199"/>
      <c r="AGU2836" s="206"/>
      <c r="AGX2836" s="199"/>
      <c r="AGY2836" s="206"/>
      <c r="AHB2836" s="199"/>
      <c r="AHC2836" s="206"/>
      <c r="AHF2836" s="199"/>
      <c r="AHG2836" s="206"/>
      <c r="AHJ2836" s="199"/>
      <c r="AHK2836" s="206"/>
      <c r="AHN2836" s="199"/>
      <c r="AHO2836" s="206"/>
      <c r="AHR2836" s="199"/>
      <c r="AHS2836" s="206"/>
      <c r="AHV2836" s="199"/>
      <c r="AHW2836" s="206"/>
      <c r="AHZ2836" s="199"/>
      <c r="AIA2836" s="206"/>
      <c r="AID2836" s="199"/>
      <c r="AIE2836" s="206"/>
      <c r="AIH2836" s="199"/>
      <c r="AII2836" s="206"/>
      <c r="AIL2836" s="199"/>
      <c r="AIM2836" s="206"/>
      <c r="AIP2836" s="199"/>
      <c r="AIQ2836" s="206"/>
      <c r="AIT2836" s="199"/>
      <c r="AIU2836" s="206"/>
      <c r="AIX2836" s="199"/>
      <c r="AIY2836" s="206"/>
      <c r="AJB2836" s="199"/>
      <c r="AJC2836" s="206"/>
      <c r="AJF2836" s="199"/>
      <c r="AJG2836" s="206"/>
      <c r="AJJ2836" s="199"/>
      <c r="AJK2836" s="206"/>
      <c r="AJN2836" s="199"/>
      <c r="AJO2836" s="206"/>
      <c r="AJR2836" s="199"/>
      <c r="AJS2836" s="206"/>
      <c r="AJV2836" s="199"/>
      <c r="AJW2836" s="206"/>
      <c r="AJZ2836" s="199"/>
      <c r="AKA2836" s="206"/>
      <c r="AKD2836" s="199"/>
      <c r="AKE2836" s="206"/>
      <c r="AKH2836" s="199"/>
      <c r="AKI2836" s="206"/>
      <c r="AKL2836" s="199"/>
      <c r="AKM2836" s="206"/>
      <c r="AKP2836" s="199"/>
      <c r="AKQ2836" s="206"/>
      <c r="AKT2836" s="199"/>
      <c r="AKU2836" s="206"/>
      <c r="AKX2836" s="199"/>
      <c r="AKY2836" s="206"/>
      <c r="ALB2836" s="199"/>
      <c r="ALC2836" s="206"/>
      <c r="ALF2836" s="199"/>
      <c r="ALG2836" s="206"/>
      <c r="ALJ2836" s="199"/>
      <c r="ALK2836" s="206"/>
      <c r="ALN2836" s="199"/>
      <c r="ALO2836" s="206"/>
      <c r="ALR2836" s="199"/>
      <c r="ALS2836" s="206"/>
      <c r="ALV2836" s="199"/>
      <c r="ALW2836" s="206"/>
      <c r="ALZ2836" s="199"/>
      <c r="AMA2836" s="206"/>
      <c r="AMD2836" s="199"/>
      <c r="AME2836" s="206"/>
      <c r="AMH2836" s="199"/>
      <c r="AMI2836" s="206"/>
      <c r="AML2836" s="199"/>
      <c r="AMM2836" s="206"/>
      <c r="AMP2836" s="199"/>
      <c r="AMQ2836" s="206"/>
      <c r="AMT2836" s="199"/>
      <c r="AMU2836" s="206"/>
      <c r="AMX2836" s="199"/>
      <c r="AMY2836" s="206"/>
      <c r="ANB2836" s="199"/>
      <c r="ANC2836" s="206"/>
      <c r="ANF2836" s="199"/>
      <c r="ANG2836" s="206"/>
      <c r="ANJ2836" s="199"/>
      <c r="ANK2836" s="206"/>
      <c r="ANN2836" s="199"/>
      <c r="ANO2836" s="206"/>
      <c r="ANR2836" s="199"/>
      <c r="ANS2836" s="206"/>
      <c r="ANV2836" s="199"/>
      <c r="ANW2836" s="206"/>
      <c r="ANZ2836" s="199"/>
      <c r="AOA2836" s="206"/>
      <c r="AOD2836" s="199"/>
      <c r="AOE2836" s="206"/>
      <c r="AOH2836" s="199"/>
      <c r="AOI2836" s="206"/>
      <c r="AOL2836" s="199"/>
      <c r="AOM2836" s="206"/>
    </row>
    <row r="2837" spans="1:1023 1026:1079" x14ac:dyDescent="0.25">
      <c r="A2837" s="206">
        <v>2646</v>
      </c>
      <c r="B2837" s="208"/>
      <c r="C2837" s="206" t="s">
        <v>3717</v>
      </c>
      <c r="D2837" s="315">
        <v>43497</v>
      </c>
      <c r="E2837" s="463" t="s">
        <v>1213</v>
      </c>
      <c r="F2837" s="208" t="s">
        <v>602</v>
      </c>
      <c r="G2837" s="208" t="s">
        <v>615</v>
      </c>
      <c r="H2837" s="315">
        <v>43497</v>
      </c>
      <c r="I2837" s="315">
        <v>43497</v>
      </c>
      <c r="J2837" s="338">
        <v>0.3</v>
      </c>
      <c r="K2837" s="338">
        <v>0.31041666666666667</v>
      </c>
      <c r="L2837" s="193"/>
      <c r="M2837" s="215" t="s">
        <v>136</v>
      </c>
      <c r="N2837" s="206">
        <v>5</v>
      </c>
      <c r="O2837" s="215" t="s">
        <v>136</v>
      </c>
      <c r="P2837" s="206">
        <v>5</v>
      </c>
      <c r="S2837" s="215" t="s">
        <v>136</v>
      </c>
      <c r="T2837" s="206">
        <v>5</v>
      </c>
      <c r="U2837" s="215" t="s">
        <v>136</v>
      </c>
      <c r="V2837" s="206">
        <v>5</v>
      </c>
      <c r="AC2837" s="222">
        <f t="shared" si="640"/>
        <v>100</v>
      </c>
      <c r="AD2837" s="221" t="s">
        <v>37</v>
      </c>
      <c r="AE2837" s="200"/>
      <c r="AF2837" s="200"/>
      <c r="AG2837" s="200"/>
      <c r="AH2837" s="200"/>
      <c r="AI2837" s="200"/>
      <c r="AJ2837" s="200"/>
      <c r="AK2837" s="200"/>
      <c r="AL2837" s="224"/>
      <c r="AM2837" s="391">
        <f t="shared" si="643"/>
        <v>0</v>
      </c>
      <c r="AN2837" s="222"/>
      <c r="AO2837" s="228"/>
      <c r="AP2837" s="230">
        <f t="shared" si="644"/>
        <v>0</v>
      </c>
      <c r="AQ2837" s="399"/>
      <c r="AR2837" s="194"/>
      <c r="AS2837" s="235" t="str">
        <f t="shared" ca="1" si="645"/>
        <v>ok</v>
      </c>
      <c r="AT2837" s="225" t="str">
        <f t="shared" ca="1" si="646"/>
        <v>ok</v>
      </c>
      <c r="AU2837" s="221"/>
      <c r="AX2837" s="199"/>
      <c r="AY2837" s="206"/>
      <c r="BB2837" s="199"/>
      <c r="BC2837" s="206"/>
      <c r="BF2837" s="199"/>
      <c r="BG2837" s="206"/>
      <c r="BJ2837" s="199"/>
      <c r="BK2837" s="206"/>
      <c r="BN2837" s="199"/>
      <c r="BO2837" s="206"/>
      <c r="BR2837" s="199"/>
      <c r="BS2837" s="206"/>
      <c r="BV2837" s="199"/>
      <c r="BW2837" s="206"/>
      <c r="BZ2837" s="199"/>
      <c r="CA2837" s="206"/>
      <c r="CD2837" s="199"/>
      <c r="CE2837" s="206"/>
      <c r="CH2837" s="199"/>
      <c r="CI2837" s="206"/>
      <c r="CL2837" s="199"/>
      <c r="CM2837" s="206"/>
      <c r="CP2837" s="199"/>
      <c r="CQ2837" s="206"/>
      <c r="CT2837" s="199"/>
      <c r="CU2837" s="206"/>
      <c r="CX2837" s="199"/>
      <c r="CY2837" s="206"/>
      <c r="DB2837" s="199"/>
      <c r="DC2837" s="206"/>
      <c r="DF2837" s="199"/>
      <c r="DG2837" s="206"/>
      <c r="DJ2837" s="199"/>
      <c r="DK2837" s="206"/>
      <c r="DN2837" s="199"/>
      <c r="DO2837" s="206"/>
      <c r="DR2837" s="199"/>
      <c r="DS2837" s="206"/>
      <c r="DV2837" s="199"/>
      <c r="DW2837" s="206"/>
      <c r="DZ2837" s="199"/>
      <c r="EA2837" s="206"/>
      <c r="ED2837" s="199"/>
      <c r="EE2837" s="206"/>
      <c r="EH2837" s="199"/>
      <c r="EI2837" s="206"/>
      <c r="EL2837" s="199"/>
      <c r="EM2837" s="206"/>
      <c r="EP2837" s="199"/>
      <c r="EQ2837" s="206"/>
      <c r="ET2837" s="199"/>
      <c r="EU2837" s="206"/>
      <c r="EX2837" s="199"/>
      <c r="EY2837" s="206"/>
      <c r="FB2837" s="199"/>
      <c r="FC2837" s="206"/>
      <c r="FF2837" s="199"/>
      <c r="FG2837" s="206"/>
      <c r="FJ2837" s="199"/>
      <c r="FK2837" s="206"/>
      <c r="FN2837" s="199"/>
      <c r="FO2837" s="206"/>
      <c r="FR2837" s="199"/>
      <c r="FS2837" s="206"/>
      <c r="FV2837" s="199"/>
      <c r="FW2837" s="206"/>
      <c r="FZ2837" s="199"/>
      <c r="GA2837" s="206"/>
      <c r="GD2837" s="199"/>
      <c r="GE2837" s="206"/>
      <c r="GH2837" s="199"/>
      <c r="GI2837" s="206"/>
      <c r="GL2837" s="199"/>
      <c r="GM2837" s="206"/>
      <c r="GP2837" s="199"/>
      <c r="GQ2837" s="206"/>
      <c r="GT2837" s="199"/>
      <c r="GU2837" s="206"/>
      <c r="GX2837" s="199"/>
      <c r="GY2837" s="206"/>
      <c r="HB2837" s="199"/>
      <c r="HC2837" s="206"/>
      <c r="HF2837" s="199"/>
      <c r="HG2837" s="206"/>
      <c r="HJ2837" s="199"/>
      <c r="HK2837" s="206"/>
      <c r="HN2837" s="199"/>
      <c r="HO2837" s="206"/>
      <c r="HR2837" s="199"/>
      <c r="HS2837" s="206"/>
      <c r="HV2837" s="199"/>
      <c r="HW2837" s="206"/>
      <c r="HZ2837" s="199"/>
      <c r="IA2837" s="206"/>
      <c r="ID2837" s="199"/>
      <c r="IE2837" s="206"/>
      <c r="IH2837" s="199"/>
      <c r="II2837" s="206"/>
      <c r="IL2837" s="199"/>
      <c r="IM2837" s="206"/>
      <c r="IP2837" s="199"/>
      <c r="IQ2837" s="206"/>
      <c r="IT2837" s="199"/>
      <c r="IU2837" s="206"/>
      <c r="IX2837" s="199"/>
      <c r="IY2837" s="206"/>
      <c r="JB2837" s="199"/>
      <c r="JC2837" s="206"/>
      <c r="JF2837" s="199"/>
      <c r="JG2837" s="206"/>
      <c r="JJ2837" s="199"/>
      <c r="JK2837" s="206"/>
      <c r="JN2837" s="199"/>
      <c r="JO2837" s="206"/>
      <c r="JR2837" s="199"/>
      <c r="JS2837" s="206"/>
      <c r="JV2837" s="199"/>
      <c r="JW2837" s="206"/>
      <c r="JZ2837" s="199"/>
      <c r="KA2837" s="206"/>
      <c r="KD2837" s="199"/>
      <c r="KE2837" s="206"/>
      <c r="KH2837" s="199"/>
      <c r="KI2837" s="206"/>
      <c r="KL2837" s="199"/>
      <c r="KM2837" s="206"/>
      <c r="KP2837" s="199"/>
      <c r="KQ2837" s="206"/>
      <c r="KT2837" s="199"/>
      <c r="KU2837" s="206"/>
      <c r="KX2837" s="199"/>
      <c r="KY2837" s="206"/>
      <c r="LB2837" s="199"/>
      <c r="LC2837" s="206"/>
      <c r="LF2837" s="199"/>
      <c r="LG2837" s="206"/>
      <c r="LJ2837" s="199"/>
      <c r="LK2837" s="206"/>
      <c r="LN2837" s="199"/>
      <c r="LO2837" s="206"/>
      <c r="LR2837" s="199"/>
      <c r="LS2837" s="206"/>
      <c r="LV2837" s="199"/>
      <c r="LW2837" s="206"/>
      <c r="LZ2837" s="199"/>
      <c r="MA2837" s="206"/>
      <c r="MD2837" s="199"/>
      <c r="ME2837" s="206"/>
      <c r="MH2837" s="199"/>
      <c r="MI2837" s="206"/>
      <c r="ML2837" s="199"/>
      <c r="MM2837" s="206"/>
      <c r="MP2837" s="199"/>
      <c r="MQ2837" s="206"/>
      <c r="MT2837" s="199"/>
      <c r="MU2837" s="206"/>
      <c r="MX2837" s="199"/>
      <c r="MY2837" s="206"/>
      <c r="NB2837" s="199"/>
      <c r="NC2837" s="206"/>
      <c r="NF2837" s="199"/>
      <c r="NG2837" s="206"/>
      <c r="NJ2837" s="199"/>
      <c r="NK2837" s="206"/>
      <c r="NN2837" s="199"/>
      <c r="NO2837" s="206"/>
      <c r="NR2837" s="199"/>
      <c r="NS2837" s="206"/>
      <c r="NV2837" s="199"/>
      <c r="NW2837" s="206"/>
      <c r="NZ2837" s="199"/>
      <c r="OA2837" s="206"/>
      <c r="OD2837" s="199"/>
      <c r="OE2837" s="206"/>
      <c r="OH2837" s="199"/>
      <c r="OI2837" s="206"/>
      <c r="OL2837" s="199"/>
      <c r="OM2837" s="206"/>
      <c r="OP2837" s="199"/>
      <c r="OQ2837" s="206"/>
      <c r="OT2837" s="199"/>
      <c r="OU2837" s="206"/>
      <c r="OX2837" s="199"/>
      <c r="OY2837" s="206"/>
      <c r="PB2837" s="199"/>
      <c r="PC2837" s="206"/>
      <c r="PF2837" s="199"/>
      <c r="PG2837" s="206"/>
      <c r="PJ2837" s="199"/>
      <c r="PK2837" s="206"/>
      <c r="PN2837" s="199"/>
      <c r="PO2837" s="206"/>
      <c r="PR2837" s="199"/>
      <c r="PS2837" s="206"/>
      <c r="PV2837" s="199"/>
      <c r="PW2837" s="206"/>
      <c r="PZ2837" s="199"/>
      <c r="QA2837" s="206"/>
      <c r="QD2837" s="199"/>
      <c r="QE2837" s="206"/>
      <c r="QH2837" s="199"/>
      <c r="QI2837" s="206"/>
      <c r="QL2837" s="199"/>
      <c r="QM2837" s="206"/>
      <c r="QP2837" s="199"/>
      <c r="QQ2837" s="206"/>
      <c r="QT2837" s="199"/>
      <c r="QU2837" s="206"/>
      <c r="QX2837" s="199"/>
      <c r="QY2837" s="206"/>
      <c r="RB2837" s="199"/>
      <c r="RC2837" s="206"/>
      <c r="RF2837" s="199"/>
      <c r="RG2837" s="206"/>
      <c r="RJ2837" s="199"/>
      <c r="RK2837" s="206"/>
      <c r="RN2837" s="199"/>
      <c r="RO2837" s="206"/>
      <c r="RR2837" s="199"/>
      <c r="RS2837" s="206"/>
      <c r="RV2837" s="199"/>
      <c r="RW2837" s="206"/>
      <c r="RZ2837" s="199"/>
      <c r="SA2837" s="206"/>
      <c r="SD2837" s="199"/>
      <c r="SE2837" s="206"/>
      <c r="SH2837" s="199"/>
      <c r="SI2837" s="206"/>
      <c r="SL2837" s="199"/>
      <c r="SM2837" s="206"/>
      <c r="SP2837" s="199"/>
      <c r="SQ2837" s="206"/>
      <c r="ST2837" s="199"/>
      <c r="SU2837" s="206"/>
      <c r="SX2837" s="199"/>
      <c r="SY2837" s="206"/>
      <c r="TB2837" s="199"/>
      <c r="TC2837" s="206"/>
      <c r="TF2837" s="199"/>
      <c r="TG2837" s="206"/>
      <c r="TJ2837" s="199"/>
      <c r="TK2837" s="206"/>
      <c r="TN2837" s="199"/>
      <c r="TO2837" s="206"/>
      <c r="TR2837" s="199"/>
      <c r="TS2837" s="206"/>
      <c r="TV2837" s="199"/>
      <c r="TW2837" s="206"/>
      <c r="TZ2837" s="199"/>
      <c r="UA2837" s="206"/>
      <c r="UD2837" s="199"/>
      <c r="UE2837" s="206"/>
      <c r="UH2837" s="199"/>
      <c r="UI2837" s="206"/>
      <c r="UL2837" s="199"/>
      <c r="UM2837" s="206"/>
      <c r="UP2837" s="199"/>
      <c r="UQ2837" s="206"/>
      <c r="UT2837" s="199"/>
      <c r="UU2837" s="206"/>
      <c r="UX2837" s="199"/>
      <c r="UY2837" s="206"/>
      <c r="VB2837" s="199"/>
      <c r="VC2837" s="206"/>
      <c r="VF2837" s="199"/>
      <c r="VG2837" s="206"/>
      <c r="VJ2837" s="199"/>
      <c r="VK2837" s="206"/>
      <c r="VN2837" s="199"/>
      <c r="VO2837" s="206"/>
      <c r="VR2837" s="199"/>
      <c r="VS2837" s="206"/>
      <c r="VV2837" s="199"/>
      <c r="VW2837" s="206"/>
      <c r="VZ2837" s="199"/>
      <c r="WA2837" s="206"/>
      <c r="WD2837" s="199"/>
      <c r="WE2837" s="206"/>
      <c r="WH2837" s="199"/>
      <c r="WI2837" s="206"/>
      <c r="WL2837" s="199"/>
      <c r="WM2837" s="206"/>
      <c r="WP2837" s="199"/>
      <c r="WQ2837" s="206"/>
      <c r="WT2837" s="199"/>
      <c r="WU2837" s="206"/>
      <c r="WX2837" s="199"/>
      <c r="WY2837" s="206"/>
      <c r="XB2837" s="199"/>
      <c r="XC2837" s="206"/>
      <c r="XF2837" s="199"/>
      <c r="XG2837" s="206"/>
      <c r="XJ2837" s="199"/>
      <c r="XK2837" s="206"/>
      <c r="XN2837" s="199"/>
      <c r="XO2837" s="206"/>
      <c r="XR2837" s="199"/>
      <c r="XS2837" s="206"/>
      <c r="XV2837" s="199"/>
      <c r="XW2837" s="206"/>
      <c r="XZ2837" s="199"/>
      <c r="YA2837" s="206"/>
      <c r="YD2837" s="199"/>
      <c r="YE2837" s="206"/>
      <c r="YH2837" s="199"/>
      <c r="YI2837" s="206"/>
      <c r="YL2837" s="199"/>
      <c r="YM2837" s="206"/>
      <c r="YP2837" s="199"/>
      <c r="YQ2837" s="206"/>
      <c r="YT2837" s="199"/>
      <c r="YU2837" s="206"/>
      <c r="YX2837" s="199"/>
      <c r="YY2837" s="206"/>
      <c r="ZB2837" s="199"/>
      <c r="ZC2837" s="206"/>
      <c r="ZF2837" s="199"/>
      <c r="ZG2837" s="206"/>
      <c r="ZJ2837" s="199"/>
      <c r="ZK2837" s="206"/>
      <c r="ZN2837" s="199"/>
      <c r="ZO2837" s="206"/>
      <c r="ZR2837" s="199"/>
      <c r="ZS2837" s="206"/>
      <c r="ZV2837" s="199"/>
      <c r="ZW2837" s="206"/>
      <c r="ZZ2837" s="199"/>
      <c r="AAA2837" s="206"/>
      <c r="AAD2837" s="199"/>
      <c r="AAE2837" s="206"/>
      <c r="AAH2837" s="199"/>
      <c r="AAI2837" s="206"/>
      <c r="AAL2837" s="199"/>
      <c r="AAM2837" s="206"/>
      <c r="AAP2837" s="199"/>
      <c r="AAQ2837" s="206"/>
      <c r="AAT2837" s="199"/>
      <c r="AAU2837" s="206"/>
      <c r="AAX2837" s="199"/>
      <c r="AAY2837" s="206"/>
      <c r="ABB2837" s="199"/>
      <c r="ABC2837" s="206"/>
      <c r="ABF2837" s="199"/>
      <c r="ABG2837" s="206"/>
      <c r="ABJ2837" s="199"/>
      <c r="ABK2837" s="206"/>
      <c r="ABN2837" s="199"/>
      <c r="ABO2837" s="206"/>
      <c r="ABR2837" s="199"/>
      <c r="ABS2837" s="206"/>
      <c r="ABV2837" s="199"/>
      <c r="ABW2837" s="206"/>
      <c r="ABZ2837" s="199"/>
      <c r="ACA2837" s="206"/>
      <c r="ACD2837" s="199"/>
      <c r="ACE2837" s="206"/>
      <c r="ACH2837" s="199"/>
      <c r="ACI2837" s="206"/>
      <c r="ACL2837" s="199"/>
      <c r="ACM2837" s="206"/>
      <c r="ACP2837" s="199"/>
      <c r="ACQ2837" s="206"/>
      <c r="ACT2837" s="199"/>
      <c r="ACU2837" s="206"/>
      <c r="ACX2837" s="199"/>
      <c r="ACY2837" s="206"/>
      <c r="ADB2837" s="199"/>
      <c r="ADC2837" s="206"/>
      <c r="ADF2837" s="199"/>
      <c r="ADG2837" s="206"/>
      <c r="ADJ2837" s="199"/>
      <c r="ADK2837" s="206"/>
      <c r="ADN2837" s="199"/>
      <c r="ADO2837" s="206"/>
      <c r="ADR2837" s="199"/>
      <c r="ADS2837" s="206"/>
      <c r="ADV2837" s="199"/>
      <c r="ADW2837" s="206"/>
      <c r="ADZ2837" s="199"/>
      <c r="AEA2837" s="206"/>
      <c r="AED2837" s="199"/>
      <c r="AEE2837" s="206"/>
      <c r="AEH2837" s="199"/>
      <c r="AEI2837" s="206"/>
      <c r="AEL2837" s="199"/>
      <c r="AEM2837" s="206"/>
      <c r="AEP2837" s="199"/>
      <c r="AEQ2837" s="206"/>
      <c r="AET2837" s="199"/>
      <c r="AEU2837" s="206"/>
      <c r="AEX2837" s="199"/>
      <c r="AEY2837" s="206"/>
      <c r="AFB2837" s="199"/>
      <c r="AFC2837" s="206"/>
      <c r="AFF2837" s="199"/>
      <c r="AFG2837" s="206"/>
      <c r="AFJ2837" s="199"/>
      <c r="AFK2837" s="206"/>
      <c r="AFN2837" s="199"/>
      <c r="AFO2837" s="206"/>
      <c r="AFR2837" s="199"/>
      <c r="AFS2837" s="206"/>
      <c r="AFV2837" s="199"/>
      <c r="AFW2837" s="206"/>
      <c r="AFZ2837" s="199"/>
      <c r="AGA2837" s="206"/>
      <c r="AGD2837" s="199"/>
      <c r="AGE2837" s="206"/>
      <c r="AGH2837" s="199"/>
      <c r="AGI2837" s="206"/>
      <c r="AGL2837" s="199"/>
      <c r="AGM2837" s="206"/>
      <c r="AGP2837" s="199"/>
      <c r="AGQ2837" s="206"/>
      <c r="AGT2837" s="199"/>
      <c r="AGU2837" s="206"/>
      <c r="AGX2837" s="199"/>
      <c r="AGY2837" s="206"/>
      <c r="AHB2837" s="199"/>
      <c r="AHC2837" s="206"/>
      <c r="AHF2837" s="199"/>
      <c r="AHG2837" s="206"/>
      <c r="AHJ2837" s="199"/>
      <c r="AHK2837" s="206"/>
      <c r="AHN2837" s="199"/>
      <c r="AHO2837" s="206"/>
      <c r="AHR2837" s="199"/>
      <c r="AHS2837" s="206"/>
      <c r="AHV2837" s="199"/>
      <c r="AHW2837" s="206"/>
      <c r="AHZ2837" s="199"/>
      <c r="AIA2837" s="206"/>
      <c r="AID2837" s="199"/>
      <c r="AIE2837" s="206"/>
      <c r="AIH2837" s="199"/>
      <c r="AII2837" s="206"/>
      <c r="AIL2837" s="199"/>
      <c r="AIM2837" s="206"/>
      <c r="AIP2837" s="199"/>
      <c r="AIQ2837" s="206"/>
      <c r="AIT2837" s="199"/>
      <c r="AIU2837" s="206"/>
      <c r="AIX2837" s="199"/>
      <c r="AIY2837" s="206"/>
      <c r="AJB2837" s="199"/>
      <c r="AJC2837" s="206"/>
      <c r="AJF2837" s="199"/>
      <c r="AJG2837" s="206"/>
      <c r="AJJ2837" s="199"/>
      <c r="AJK2837" s="206"/>
      <c r="AJN2837" s="199"/>
      <c r="AJO2837" s="206"/>
      <c r="AJR2837" s="199"/>
      <c r="AJS2837" s="206"/>
      <c r="AJV2837" s="199"/>
      <c r="AJW2837" s="206"/>
      <c r="AJZ2837" s="199"/>
      <c r="AKA2837" s="206"/>
      <c r="AKD2837" s="199"/>
      <c r="AKE2837" s="206"/>
      <c r="AKH2837" s="199"/>
      <c r="AKI2837" s="206"/>
      <c r="AKL2837" s="199"/>
      <c r="AKM2837" s="206"/>
      <c r="AKP2837" s="199"/>
      <c r="AKQ2837" s="206"/>
      <c r="AKT2837" s="199"/>
      <c r="AKU2837" s="206"/>
      <c r="AKX2837" s="199"/>
      <c r="AKY2837" s="206"/>
      <c r="ALB2837" s="199"/>
      <c r="ALC2837" s="206"/>
      <c r="ALF2837" s="199"/>
      <c r="ALG2837" s="206"/>
      <c r="ALJ2837" s="199"/>
      <c r="ALK2837" s="206"/>
      <c r="ALN2837" s="199"/>
      <c r="ALO2837" s="206"/>
      <c r="ALR2837" s="199"/>
      <c r="ALS2837" s="206"/>
      <c r="ALV2837" s="199"/>
      <c r="ALW2837" s="206"/>
      <c r="ALZ2837" s="199"/>
      <c r="AMA2837" s="206"/>
      <c r="AMD2837" s="199"/>
      <c r="AME2837" s="206"/>
      <c r="AMH2837" s="199"/>
      <c r="AMI2837" s="206"/>
      <c r="AML2837" s="199"/>
      <c r="AMM2837" s="206"/>
      <c r="AMP2837" s="199"/>
      <c r="AMQ2837" s="206"/>
      <c r="AMT2837" s="199"/>
      <c r="AMU2837" s="206"/>
      <c r="AMX2837" s="199"/>
      <c r="AMY2837" s="206"/>
      <c r="ANB2837" s="199"/>
      <c r="ANC2837" s="206"/>
      <c r="ANF2837" s="199"/>
      <c r="ANG2837" s="206"/>
      <c r="ANJ2837" s="199"/>
      <c r="ANK2837" s="206"/>
      <c r="ANN2837" s="199"/>
      <c r="ANO2837" s="206"/>
      <c r="ANR2837" s="199"/>
      <c r="ANS2837" s="206"/>
      <c r="ANV2837" s="199"/>
      <c r="ANW2837" s="206"/>
      <c r="ANZ2837" s="199"/>
      <c r="AOA2837" s="206"/>
      <c r="AOD2837" s="199"/>
      <c r="AOE2837" s="206"/>
      <c r="AOH2837" s="199"/>
      <c r="AOI2837" s="206"/>
      <c r="AOL2837" s="199"/>
      <c r="AOM2837" s="206"/>
    </row>
    <row r="2838" spans="1:1023 1026:1079" x14ac:dyDescent="0.25">
      <c r="A2838" s="206">
        <v>2647</v>
      </c>
      <c r="B2838" s="208"/>
      <c r="C2838" s="206" t="s">
        <v>3718</v>
      </c>
      <c r="D2838" s="315">
        <v>43497</v>
      </c>
      <c r="E2838" s="463" t="s">
        <v>1213</v>
      </c>
      <c r="F2838" s="208" t="s">
        <v>602</v>
      </c>
      <c r="G2838" s="208" t="s">
        <v>615</v>
      </c>
      <c r="H2838" s="315">
        <v>43497</v>
      </c>
      <c r="I2838" s="315">
        <v>43497</v>
      </c>
      <c r="J2838" s="338">
        <v>0.3125</v>
      </c>
      <c r="K2838" s="338">
        <v>0.31805555555555554</v>
      </c>
      <c r="L2838" s="193"/>
      <c r="M2838" s="214" t="s">
        <v>65</v>
      </c>
      <c r="N2838" s="206">
        <v>5</v>
      </c>
      <c r="O2838" s="214" t="s">
        <v>65</v>
      </c>
      <c r="P2838" s="206">
        <v>5</v>
      </c>
      <c r="S2838" s="214" t="s">
        <v>65</v>
      </c>
      <c r="T2838" s="206">
        <v>5</v>
      </c>
      <c r="U2838" s="214" t="s">
        <v>65</v>
      </c>
      <c r="V2838" s="206">
        <v>5</v>
      </c>
      <c r="AC2838" s="222">
        <f t="shared" si="640"/>
        <v>100</v>
      </c>
      <c r="AD2838" s="221" t="s">
        <v>37</v>
      </c>
      <c r="AE2838" s="200"/>
      <c r="AF2838" s="200"/>
      <c r="AG2838" s="200"/>
      <c r="AH2838" s="200"/>
      <c r="AI2838" s="200"/>
      <c r="AJ2838" s="200"/>
      <c r="AK2838" s="200"/>
      <c r="AL2838" s="224"/>
      <c r="AM2838" s="391">
        <f t="shared" si="643"/>
        <v>0</v>
      </c>
      <c r="AN2838" s="222"/>
      <c r="AO2838" s="228"/>
      <c r="AP2838" s="230">
        <f t="shared" si="644"/>
        <v>0</v>
      </c>
      <c r="AQ2838" s="399"/>
      <c r="AR2838" s="194"/>
      <c r="AS2838" s="235" t="str">
        <f t="shared" ca="1" si="645"/>
        <v>ok</v>
      </c>
      <c r="AT2838" s="225" t="str">
        <f t="shared" ca="1" si="646"/>
        <v>ok</v>
      </c>
      <c r="AU2838" s="221"/>
      <c r="AX2838" s="199"/>
      <c r="AY2838" s="206"/>
      <c r="BB2838" s="199"/>
      <c r="BC2838" s="206"/>
      <c r="BF2838" s="199"/>
      <c r="BG2838" s="206"/>
      <c r="BJ2838" s="199"/>
      <c r="BK2838" s="206"/>
      <c r="BN2838" s="199"/>
      <c r="BO2838" s="206"/>
      <c r="BR2838" s="199"/>
      <c r="BS2838" s="206"/>
      <c r="BV2838" s="199"/>
      <c r="BW2838" s="206"/>
      <c r="BZ2838" s="199"/>
      <c r="CA2838" s="206"/>
      <c r="CD2838" s="199"/>
      <c r="CE2838" s="206"/>
      <c r="CH2838" s="199"/>
      <c r="CI2838" s="206"/>
      <c r="CL2838" s="199"/>
      <c r="CM2838" s="206"/>
      <c r="CP2838" s="199"/>
      <c r="CQ2838" s="206"/>
      <c r="CT2838" s="199"/>
      <c r="CU2838" s="206"/>
      <c r="CX2838" s="199"/>
      <c r="CY2838" s="206"/>
      <c r="DB2838" s="199"/>
      <c r="DC2838" s="206"/>
      <c r="DF2838" s="199"/>
      <c r="DG2838" s="206"/>
      <c r="DJ2838" s="199"/>
      <c r="DK2838" s="206"/>
      <c r="DN2838" s="199"/>
      <c r="DO2838" s="206"/>
      <c r="DR2838" s="199"/>
      <c r="DS2838" s="206"/>
      <c r="DV2838" s="199"/>
      <c r="DW2838" s="206"/>
      <c r="DZ2838" s="199"/>
      <c r="EA2838" s="206"/>
      <c r="ED2838" s="199"/>
      <c r="EE2838" s="206"/>
      <c r="EH2838" s="199"/>
      <c r="EI2838" s="206"/>
      <c r="EL2838" s="199"/>
      <c r="EM2838" s="206"/>
      <c r="EP2838" s="199"/>
      <c r="EQ2838" s="206"/>
      <c r="ET2838" s="199"/>
      <c r="EU2838" s="206"/>
      <c r="EX2838" s="199"/>
      <c r="EY2838" s="206"/>
      <c r="FB2838" s="199"/>
      <c r="FC2838" s="206"/>
      <c r="FF2838" s="199"/>
      <c r="FG2838" s="206"/>
      <c r="FJ2838" s="199"/>
      <c r="FK2838" s="206"/>
      <c r="FN2838" s="199"/>
      <c r="FO2838" s="206"/>
      <c r="FR2838" s="199"/>
      <c r="FS2838" s="206"/>
      <c r="FV2838" s="199"/>
      <c r="FW2838" s="206"/>
      <c r="FZ2838" s="199"/>
      <c r="GA2838" s="206"/>
      <c r="GD2838" s="199"/>
      <c r="GE2838" s="206"/>
      <c r="GH2838" s="199"/>
      <c r="GI2838" s="206"/>
      <c r="GL2838" s="199"/>
      <c r="GM2838" s="206"/>
      <c r="GP2838" s="199"/>
      <c r="GQ2838" s="206"/>
      <c r="GT2838" s="199"/>
      <c r="GU2838" s="206"/>
      <c r="GX2838" s="199"/>
      <c r="GY2838" s="206"/>
      <c r="HB2838" s="199"/>
      <c r="HC2838" s="206"/>
      <c r="HF2838" s="199"/>
      <c r="HG2838" s="206"/>
      <c r="HJ2838" s="199"/>
      <c r="HK2838" s="206"/>
      <c r="HN2838" s="199"/>
      <c r="HO2838" s="206"/>
      <c r="HR2838" s="199"/>
      <c r="HS2838" s="206"/>
      <c r="HV2838" s="199"/>
      <c r="HW2838" s="206"/>
      <c r="HZ2838" s="199"/>
      <c r="IA2838" s="206"/>
      <c r="ID2838" s="199"/>
      <c r="IE2838" s="206"/>
      <c r="IH2838" s="199"/>
      <c r="II2838" s="206"/>
      <c r="IL2838" s="199"/>
      <c r="IM2838" s="206"/>
      <c r="IP2838" s="199"/>
      <c r="IQ2838" s="206"/>
      <c r="IT2838" s="199"/>
      <c r="IU2838" s="206"/>
      <c r="IX2838" s="199"/>
      <c r="IY2838" s="206"/>
      <c r="JB2838" s="199"/>
      <c r="JC2838" s="206"/>
      <c r="JF2838" s="199"/>
      <c r="JG2838" s="206"/>
      <c r="JJ2838" s="199"/>
      <c r="JK2838" s="206"/>
      <c r="JN2838" s="199"/>
      <c r="JO2838" s="206"/>
      <c r="JR2838" s="199"/>
      <c r="JS2838" s="206"/>
      <c r="JV2838" s="199"/>
      <c r="JW2838" s="206"/>
      <c r="JZ2838" s="199"/>
      <c r="KA2838" s="206"/>
      <c r="KD2838" s="199"/>
      <c r="KE2838" s="206"/>
      <c r="KH2838" s="199"/>
      <c r="KI2838" s="206"/>
      <c r="KL2838" s="199"/>
      <c r="KM2838" s="206"/>
      <c r="KP2838" s="199"/>
      <c r="KQ2838" s="206"/>
      <c r="KT2838" s="199"/>
      <c r="KU2838" s="206"/>
      <c r="KX2838" s="199"/>
      <c r="KY2838" s="206"/>
      <c r="LB2838" s="199"/>
      <c r="LC2838" s="206"/>
      <c r="LF2838" s="199"/>
      <c r="LG2838" s="206"/>
      <c r="LJ2838" s="199"/>
      <c r="LK2838" s="206"/>
      <c r="LN2838" s="199"/>
      <c r="LO2838" s="206"/>
      <c r="LR2838" s="199"/>
      <c r="LS2838" s="206"/>
      <c r="LV2838" s="199"/>
      <c r="LW2838" s="206"/>
      <c r="LZ2838" s="199"/>
      <c r="MA2838" s="206"/>
      <c r="MD2838" s="199"/>
      <c r="ME2838" s="206"/>
      <c r="MH2838" s="199"/>
      <c r="MI2838" s="206"/>
      <c r="ML2838" s="199"/>
      <c r="MM2838" s="206"/>
      <c r="MP2838" s="199"/>
      <c r="MQ2838" s="206"/>
      <c r="MT2838" s="199"/>
      <c r="MU2838" s="206"/>
      <c r="MX2838" s="199"/>
      <c r="MY2838" s="206"/>
      <c r="NB2838" s="199"/>
      <c r="NC2838" s="206"/>
      <c r="NF2838" s="199"/>
      <c r="NG2838" s="206"/>
      <c r="NJ2838" s="199"/>
      <c r="NK2838" s="206"/>
      <c r="NN2838" s="199"/>
      <c r="NO2838" s="206"/>
      <c r="NR2838" s="199"/>
      <c r="NS2838" s="206"/>
      <c r="NV2838" s="199"/>
      <c r="NW2838" s="206"/>
      <c r="NZ2838" s="199"/>
      <c r="OA2838" s="206"/>
      <c r="OD2838" s="199"/>
      <c r="OE2838" s="206"/>
      <c r="OH2838" s="199"/>
      <c r="OI2838" s="206"/>
      <c r="OL2838" s="199"/>
      <c r="OM2838" s="206"/>
      <c r="OP2838" s="199"/>
      <c r="OQ2838" s="206"/>
      <c r="OT2838" s="199"/>
      <c r="OU2838" s="206"/>
      <c r="OX2838" s="199"/>
      <c r="OY2838" s="206"/>
      <c r="PB2838" s="199"/>
      <c r="PC2838" s="206"/>
      <c r="PF2838" s="199"/>
      <c r="PG2838" s="206"/>
      <c r="PJ2838" s="199"/>
      <c r="PK2838" s="206"/>
      <c r="PN2838" s="199"/>
      <c r="PO2838" s="206"/>
      <c r="PR2838" s="199"/>
      <c r="PS2838" s="206"/>
      <c r="PV2838" s="199"/>
      <c r="PW2838" s="206"/>
      <c r="PZ2838" s="199"/>
      <c r="QA2838" s="206"/>
      <c r="QD2838" s="199"/>
      <c r="QE2838" s="206"/>
      <c r="QH2838" s="199"/>
      <c r="QI2838" s="206"/>
      <c r="QL2838" s="199"/>
      <c r="QM2838" s="206"/>
      <c r="QP2838" s="199"/>
      <c r="QQ2838" s="206"/>
      <c r="QT2838" s="199"/>
      <c r="QU2838" s="206"/>
      <c r="QX2838" s="199"/>
      <c r="QY2838" s="206"/>
      <c r="RB2838" s="199"/>
      <c r="RC2838" s="206"/>
      <c r="RF2838" s="199"/>
      <c r="RG2838" s="206"/>
      <c r="RJ2838" s="199"/>
      <c r="RK2838" s="206"/>
      <c r="RN2838" s="199"/>
      <c r="RO2838" s="206"/>
      <c r="RR2838" s="199"/>
      <c r="RS2838" s="206"/>
      <c r="RV2838" s="199"/>
      <c r="RW2838" s="206"/>
      <c r="RZ2838" s="199"/>
      <c r="SA2838" s="206"/>
      <c r="SD2838" s="199"/>
      <c r="SE2838" s="206"/>
      <c r="SH2838" s="199"/>
      <c r="SI2838" s="206"/>
      <c r="SL2838" s="199"/>
      <c r="SM2838" s="206"/>
      <c r="SP2838" s="199"/>
      <c r="SQ2838" s="206"/>
      <c r="ST2838" s="199"/>
      <c r="SU2838" s="206"/>
      <c r="SX2838" s="199"/>
      <c r="SY2838" s="206"/>
      <c r="TB2838" s="199"/>
      <c r="TC2838" s="206"/>
      <c r="TF2838" s="199"/>
      <c r="TG2838" s="206"/>
      <c r="TJ2838" s="199"/>
      <c r="TK2838" s="206"/>
      <c r="TN2838" s="199"/>
      <c r="TO2838" s="206"/>
      <c r="TR2838" s="199"/>
      <c r="TS2838" s="206"/>
      <c r="TV2838" s="199"/>
      <c r="TW2838" s="206"/>
      <c r="TZ2838" s="199"/>
      <c r="UA2838" s="206"/>
      <c r="UD2838" s="199"/>
      <c r="UE2838" s="206"/>
      <c r="UH2838" s="199"/>
      <c r="UI2838" s="206"/>
      <c r="UL2838" s="199"/>
      <c r="UM2838" s="206"/>
      <c r="UP2838" s="199"/>
      <c r="UQ2838" s="206"/>
      <c r="UT2838" s="199"/>
      <c r="UU2838" s="206"/>
      <c r="UX2838" s="199"/>
      <c r="UY2838" s="206"/>
      <c r="VB2838" s="199"/>
      <c r="VC2838" s="206"/>
      <c r="VF2838" s="199"/>
      <c r="VG2838" s="206"/>
      <c r="VJ2838" s="199"/>
      <c r="VK2838" s="206"/>
      <c r="VN2838" s="199"/>
      <c r="VO2838" s="206"/>
      <c r="VR2838" s="199"/>
      <c r="VS2838" s="206"/>
      <c r="VV2838" s="199"/>
      <c r="VW2838" s="206"/>
      <c r="VZ2838" s="199"/>
      <c r="WA2838" s="206"/>
      <c r="WD2838" s="199"/>
      <c r="WE2838" s="206"/>
      <c r="WH2838" s="199"/>
      <c r="WI2838" s="206"/>
      <c r="WL2838" s="199"/>
      <c r="WM2838" s="206"/>
      <c r="WP2838" s="199"/>
      <c r="WQ2838" s="206"/>
      <c r="WT2838" s="199"/>
      <c r="WU2838" s="206"/>
      <c r="WX2838" s="199"/>
      <c r="WY2838" s="206"/>
      <c r="XB2838" s="199"/>
      <c r="XC2838" s="206"/>
      <c r="XF2838" s="199"/>
      <c r="XG2838" s="206"/>
      <c r="XJ2838" s="199"/>
      <c r="XK2838" s="206"/>
      <c r="XN2838" s="199"/>
      <c r="XO2838" s="206"/>
      <c r="XR2838" s="199"/>
      <c r="XS2838" s="206"/>
      <c r="XV2838" s="199"/>
      <c r="XW2838" s="206"/>
      <c r="XZ2838" s="199"/>
      <c r="YA2838" s="206"/>
      <c r="YD2838" s="199"/>
      <c r="YE2838" s="206"/>
      <c r="YH2838" s="199"/>
      <c r="YI2838" s="206"/>
      <c r="YL2838" s="199"/>
      <c r="YM2838" s="206"/>
      <c r="YP2838" s="199"/>
      <c r="YQ2838" s="206"/>
      <c r="YT2838" s="199"/>
      <c r="YU2838" s="206"/>
      <c r="YX2838" s="199"/>
      <c r="YY2838" s="206"/>
      <c r="ZB2838" s="199"/>
      <c r="ZC2838" s="206"/>
      <c r="ZF2838" s="199"/>
      <c r="ZG2838" s="206"/>
      <c r="ZJ2838" s="199"/>
      <c r="ZK2838" s="206"/>
      <c r="ZN2838" s="199"/>
      <c r="ZO2838" s="206"/>
      <c r="ZR2838" s="199"/>
      <c r="ZS2838" s="206"/>
      <c r="ZV2838" s="199"/>
      <c r="ZW2838" s="206"/>
      <c r="ZZ2838" s="199"/>
      <c r="AAA2838" s="206"/>
      <c r="AAD2838" s="199"/>
      <c r="AAE2838" s="206"/>
      <c r="AAH2838" s="199"/>
      <c r="AAI2838" s="206"/>
      <c r="AAL2838" s="199"/>
      <c r="AAM2838" s="206"/>
      <c r="AAP2838" s="199"/>
      <c r="AAQ2838" s="206"/>
      <c r="AAT2838" s="199"/>
      <c r="AAU2838" s="206"/>
      <c r="AAX2838" s="199"/>
      <c r="AAY2838" s="206"/>
      <c r="ABB2838" s="199"/>
      <c r="ABC2838" s="206"/>
      <c r="ABF2838" s="199"/>
      <c r="ABG2838" s="206"/>
      <c r="ABJ2838" s="199"/>
      <c r="ABK2838" s="206"/>
      <c r="ABN2838" s="199"/>
      <c r="ABO2838" s="206"/>
      <c r="ABR2838" s="199"/>
      <c r="ABS2838" s="206"/>
      <c r="ABV2838" s="199"/>
      <c r="ABW2838" s="206"/>
      <c r="ABZ2838" s="199"/>
      <c r="ACA2838" s="206"/>
      <c r="ACD2838" s="199"/>
      <c r="ACE2838" s="206"/>
      <c r="ACH2838" s="199"/>
      <c r="ACI2838" s="206"/>
      <c r="ACL2838" s="199"/>
      <c r="ACM2838" s="206"/>
      <c r="ACP2838" s="199"/>
      <c r="ACQ2838" s="206"/>
      <c r="ACT2838" s="199"/>
      <c r="ACU2838" s="206"/>
      <c r="ACX2838" s="199"/>
      <c r="ACY2838" s="206"/>
      <c r="ADB2838" s="199"/>
      <c r="ADC2838" s="206"/>
      <c r="ADF2838" s="199"/>
      <c r="ADG2838" s="206"/>
      <c r="ADJ2838" s="199"/>
      <c r="ADK2838" s="206"/>
      <c r="ADN2838" s="199"/>
      <c r="ADO2838" s="206"/>
      <c r="ADR2838" s="199"/>
      <c r="ADS2838" s="206"/>
      <c r="ADV2838" s="199"/>
      <c r="ADW2838" s="206"/>
      <c r="ADZ2838" s="199"/>
      <c r="AEA2838" s="206"/>
      <c r="AED2838" s="199"/>
      <c r="AEE2838" s="206"/>
      <c r="AEH2838" s="199"/>
      <c r="AEI2838" s="206"/>
      <c r="AEL2838" s="199"/>
      <c r="AEM2838" s="206"/>
      <c r="AEP2838" s="199"/>
      <c r="AEQ2838" s="206"/>
      <c r="AET2838" s="199"/>
      <c r="AEU2838" s="206"/>
      <c r="AEX2838" s="199"/>
      <c r="AEY2838" s="206"/>
      <c r="AFB2838" s="199"/>
      <c r="AFC2838" s="206"/>
      <c r="AFF2838" s="199"/>
      <c r="AFG2838" s="206"/>
      <c r="AFJ2838" s="199"/>
      <c r="AFK2838" s="206"/>
      <c r="AFN2838" s="199"/>
      <c r="AFO2838" s="206"/>
      <c r="AFR2838" s="199"/>
      <c r="AFS2838" s="206"/>
      <c r="AFV2838" s="199"/>
      <c r="AFW2838" s="206"/>
      <c r="AFZ2838" s="199"/>
      <c r="AGA2838" s="206"/>
      <c r="AGD2838" s="199"/>
      <c r="AGE2838" s="206"/>
      <c r="AGH2838" s="199"/>
      <c r="AGI2838" s="206"/>
      <c r="AGL2838" s="199"/>
      <c r="AGM2838" s="206"/>
      <c r="AGP2838" s="199"/>
      <c r="AGQ2838" s="206"/>
      <c r="AGT2838" s="199"/>
      <c r="AGU2838" s="206"/>
      <c r="AGX2838" s="199"/>
      <c r="AGY2838" s="206"/>
      <c r="AHB2838" s="199"/>
      <c r="AHC2838" s="206"/>
      <c r="AHF2838" s="199"/>
      <c r="AHG2838" s="206"/>
      <c r="AHJ2838" s="199"/>
      <c r="AHK2838" s="206"/>
      <c r="AHN2838" s="199"/>
      <c r="AHO2838" s="206"/>
      <c r="AHR2838" s="199"/>
      <c r="AHS2838" s="206"/>
      <c r="AHV2838" s="199"/>
      <c r="AHW2838" s="206"/>
      <c r="AHZ2838" s="199"/>
      <c r="AIA2838" s="206"/>
      <c r="AID2838" s="199"/>
      <c r="AIE2838" s="206"/>
      <c r="AIH2838" s="199"/>
      <c r="AII2838" s="206"/>
      <c r="AIL2838" s="199"/>
      <c r="AIM2838" s="206"/>
      <c r="AIP2838" s="199"/>
      <c r="AIQ2838" s="206"/>
      <c r="AIT2838" s="199"/>
      <c r="AIU2838" s="206"/>
      <c r="AIX2838" s="199"/>
      <c r="AIY2838" s="206"/>
      <c r="AJB2838" s="199"/>
      <c r="AJC2838" s="206"/>
      <c r="AJF2838" s="199"/>
      <c r="AJG2838" s="206"/>
      <c r="AJJ2838" s="199"/>
      <c r="AJK2838" s="206"/>
      <c r="AJN2838" s="199"/>
      <c r="AJO2838" s="206"/>
      <c r="AJR2838" s="199"/>
      <c r="AJS2838" s="206"/>
      <c r="AJV2838" s="199"/>
      <c r="AJW2838" s="206"/>
      <c r="AJZ2838" s="199"/>
      <c r="AKA2838" s="206"/>
      <c r="AKD2838" s="199"/>
      <c r="AKE2838" s="206"/>
      <c r="AKH2838" s="199"/>
      <c r="AKI2838" s="206"/>
      <c r="AKL2838" s="199"/>
      <c r="AKM2838" s="206"/>
      <c r="AKP2838" s="199"/>
      <c r="AKQ2838" s="206"/>
      <c r="AKT2838" s="199"/>
      <c r="AKU2838" s="206"/>
      <c r="AKX2838" s="199"/>
      <c r="AKY2838" s="206"/>
      <c r="ALB2838" s="199"/>
      <c r="ALC2838" s="206"/>
      <c r="ALF2838" s="199"/>
      <c r="ALG2838" s="206"/>
      <c r="ALJ2838" s="199"/>
      <c r="ALK2838" s="206"/>
      <c r="ALN2838" s="199"/>
      <c r="ALO2838" s="206"/>
      <c r="ALR2838" s="199"/>
      <c r="ALS2838" s="206"/>
      <c r="ALV2838" s="199"/>
      <c r="ALW2838" s="206"/>
      <c r="ALZ2838" s="199"/>
      <c r="AMA2838" s="206"/>
      <c r="AMD2838" s="199"/>
      <c r="AME2838" s="206"/>
      <c r="AMH2838" s="199"/>
      <c r="AMI2838" s="206"/>
      <c r="AML2838" s="199"/>
      <c r="AMM2838" s="206"/>
      <c r="AMP2838" s="199"/>
      <c r="AMQ2838" s="206"/>
      <c r="AMT2838" s="199"/>
      <c r="AMU2838" s="206"/>
      <c r="AMX2838" s="199"/>
      <c r="AMY2838" s="206"/>
      <c r="ANB2838" s="199"/>
      <c r="ANC2838" s="206"/>
      <c r="ANF2838" s="199"/>
      <c r="ANG2838" s="206"/>
      <c r="ANJ2838" s="199"/>
      <c r="ANK2838" s="206"/>
      <c r="ANN2838" s="199"/>
      <c r="ANO2838" s="206"/>
      <c r="ANR2838" s="199"/>
      <c r="ANS2838" s="206"/>
      <c r="ANV2838" s="199"/>
      <c r="ANW2838" s="206"/>
      <c r="ANZ2838" s="199"/>
      <c r="AOA2838" s="206"/>
      <c r="AOD2838" s="199"/>
      <c r="AOE2838" s="206"/>
      <c r="AOH2838" s="199"/>
      <c r="AOI2838" s="206"/>
      <c r="AOL2838" s="199"/>
      <c r="AOM2838" s="206"/>
    </row>
    <row r="2839" spans="1:1023 1026:1079" x14ac:dyDescent="0.25">
      <c r="A2839" s="206">
        <v>2648</v>
      </c>
      <c r="B2839" s="208"/>
      <c r="C2839" s="206" t="s">
        <v>3719</v>
      </c>
      <c r="D2839" s="315">
        <v>43497</v>
      </c>
      <c r="E2839" s="463" t="s">
        <v>1213</v>
      </c>
      <c r="F2839" s="208" t="s">
        <v>602</v>
      </c>
      <c r="G2839" s="208" t="s">
        <v>615</v>
      </c>
      <c r="H2839" s="315">
        <v>43497</v>
      </c>
      <c r="I2839" s="315">
        <v>43497</v>
      </c>
      <c r="J2839" s="338">
        <v>0.32500000000000001</v>
      </c>
      <c r="K2839" s="338">
        <v>0.33888888888888885</v>
      </c>
      <c r="L2839" s="193"/>
      <c r="M2839" s="215" t="s">
        <v>136</v>
      </c>
      <c r="N2839" s="206">
        <v>5</v>
      </c>
      <c r="O2839" s="215" t="s">
        <v>136</v>
      </c>
      <c r="P2839" s="206">
        <v>5</v>
      </c>
      <c r="S2839" s="215" t="s">
        <v>136</v>
      </c>
      <c r="T2839" s="206">
        <v>5</v>
      </c>
      <c r="U2839" s="215" t="s">
        <v>136</v>
      </c>
      <c r="V2839" s="206">
        <v>5</v>
      </c>
      <c r="AC2839" s="222">
        <f t="shared" si="640"/>
        <v>100</v>
      </c>
      <c r="AD2839" s="221" t="s">
        <v>37</v>
      </c>
      <c r="AE2839" s="200">
        <v>2</v>
      </c>
      <c r="AF2839" s="200"/>
      <c r="AG2839" s="200"/>
      <c r="AH2839" s="200"/>
      <c r="AI2839" s="200"/>
      <c r="AJ2839" s="200"/>
      <c r="AK2839" s="200"/>
      <c r="AL2839" s="224"/>
      <c r="AM2839" s="391">
        <f t="shared" si="643"/>
        <v>2</v>
      </c>
      <c r="AN2839" s="222">
        <v>0.2</v>
      </c>
      <c r="AO2839" s="228">
        <v>0.2</v>
      </c>
      <c r="AP2839" s="230">
        <f t="shared" si="644"/>
        <v>0</v>
      </c>
      <c r="AQ2839" s="399"/>
      <c r="AR2839" s="194"/>
      <c r="AS2839" s="235" t="str">
        <f t="shared" ca="1" si="645"/>
        <v>ok</v>
      </c>
      <c r="AT2839" s="225" t="str">
        <f t="shared" ca="1" si="646"/>
        <v>ok</v>
      </c>
      <c r="AU2839" s="221"/>
      <c r="AV2839" s="197">
        <v>0.1</v>
      </c>
      <c r="AW2839" s="198">
        <v>1</v>
      </c>
      <c r="AX2839" s="199" t="s">
        <v>603</v>
      </c>
      <c r="AY2839" s="206" t="s">
        <v>604</v>
      </c>
      <c r="AZ2839" s="197">
        <v>0.1</v>
      </c>
      <c r="BA2839" s="198">
        <v>1</v>
      </c>
      <c r="BB2839" s="199" t="s">
        <v>603</v>
      </c>
      <c r="BC2839" s="206" t="s">
        <v>604</v>
      </c>
      <c r="BF2839" s="199"/>
      <c r="BG2839" s="206"/>
      <c r="BJ2839" s="199"/>
      <c r="BK2839" s="206"/>
      <c r="BN2839" s="199"/>
      <c r="BO2839" s="206"/>
      <c r="BR2839" s="199"/>
      <c r="BS2839" s="206"/>
      <c r="BV2839" s="199"/>
      <c r="BW2839" s="206"/>
      <c r="BZ2839" s="199"/>
      <c r="CA2839" s="206"/>
      <c r="CD2839" s="199"/>
      <c r="CE2839" s="206"/>
      <c r="CH2839" s="199"/>
      <c r="CI2839" s="206"/>
      <c r="CL2839" s="199"/>
      <c r="CM2839" s="206"/>
      <c r="CP2839" s="199"/>
      <c r="CQ2839" s="206"/>
      <c r="CT2839" s="199"/>
      <c r="CU2839" s="206"/>
      <c r="CX2839" s="199"/>
      <c r="CY2839" s="206"/>
      <c r="DB2839" s="199"/>
      <c r="DC2839" s="206"/>
      <c r="DF2839" s="199"/>
      <c r="DG2839" s="206"/>
      <c r="DJ2839" s="199"/>
      <c r="DK2839" s="206"/>
      <c r="DN2839" s="199"/>
      <c r="DO2839" s="206"/>
      <c r="DR2839" s="199"/>
      <c r="DS2839" s="206"/>
      <c r="DV2839" s="199"/>
      <c r="DW2839" s="206"/>
      <c r="DZ2839" s="199"/>
      <c r="EA2839" s="206"/>
      <c r="ED2839" s="199"/>
      <c r="EE2839" s="206"/>
      <c r="EH2839" s="199"/>
      <c r="EI2839" s="206"/>
      <c r="EL2839" s="199"/>
      <c r="EM2839" s="206"/>
      <c r="EP2839" s="199"/>
      <c r="EQ2839" s="206"/>
      <c r="ET2839" s="199"/>
      <c r="EU2839" s="206"/>
      <c r="EX2839" s="199"/>
      <c r="EY2839" s="206"/>
      <c r="FB2839" s="199"/>
      <c r="FC2839" s="206"/>
      <c r="FF2839" s="199"/>
      <c r="FG2839" s="206"/>
      <c r="FJ2839" s="199"/>
      <c r="FK2839" s="206"/>
      <c r="FN2839" s="199"/>
      <c r="FO2839" s="206"/>
      <c r="FR2839" s="199"/>
      <c r="FS2839" s="206"/>
      <c r="FV2839" s="199"/>
      <c r="FW2839" s="206"/>
      <c r="FZ2839" s="199"/>
      <c r="GA2839" s="206"/>
      <c r="GD2839" s="199"/>
      <c r="GE2839" s="206"/>
      <c r="GH2839" s="199"/>
      <c r="GI2839" s="206"/>
      <c r="GL2839" s="199"/>
      <c r="GM2839" s="206"/>
      <c r="GP2839" s="199"/>
      <c r="GQ2839" s="206"/>
      <c r="GT2839" s="199"/>
      <c r="GU2839" s="206"/>
      <c r="GX2839" s="199"/>
      <c r="GY2839" s="206"/>
      <c r="HB2839" s="199"/>
      <c r="HC2839" s="206"/>
      <c r="HF2839" s="199"/>
      <c r="HG2839" s="206"/>
      <c r="HJ2839" s="199"/>
      <c r="HK2839" s="206"/>
      <c r="HN2839" s="199"/>
      <c r="HO2839" s="206"/>
      <c r="HR2839" s="199"/>
      <c r="HS2839" s="206"/>
      <c r="HV2839" s="199"/>
      <c r="HW2839" s="206"/>
      <c r="HZ2839" s="199"/>
      <c r="IA2839" s="206"/>
      <c r="ID2839" s="199"/>
      <c r="IE2839" s="206"/>
      <c r="IH2839" s="199"/>
      <c r="II2839" s="206"/>
      <c r="IL2839" s="199"/>
      <c r="IM2839" s="206"/>
      <c r="IP2839" s="199"/>
      <c r="IQ2839" s="206"/>
      <c r="IT2839" s="199"/>
      <c r="IU2839" s="206"/>
      <c r="IX2839" s="199"/>
      <c r="IY2839" s="206"/>
      <c r="JB2839" s="199"/>
      <c r="JC2839" s="206"/>
      <c r="JF2839" s="199"/>
      <c r="JG2839" s="206"/>
      <c r="JJ2839" s="199"/>
      <c r="JK2839" s="206"/>
      <c r="JN2839" s="199"/>
      <c r="JO2839" s="206"/>
      <c r="JR2839" s="199"/>
      <c r="JS2839" s="206"/>
      <c r="JV2839" s="199"/>
      <c r="JW2839" s="206"/>
      <c r="JZ2839" s="199"/>
      <c r="KA2839" s="206"/>
      <c r="KD2839" s="199"/>
      <c r="KE2839" s="206"/>
      <c r="KH2839" s="199"/>
      <c r="KI2839" s="206"/>
      <c r="KL2839" s="199"/>
      <c r="KM2839" s="206"/>
      <c r="KP2839" s="199"/>
      <c r="KQ2839" s="206"/>
      <c r="KT2839" s="199"/>
      <c r="KU2839" s="206"/>
      <c r="KX2839" s="199"/>
      <c r="KY2839" s="206"/>
      <c r="LB2839" s="199"/>
      <c r="LC2839" s="206"/>
      <c r="LF2839" s="199"/>
      <c r="LG2839" s="206"/>
      <c r="LJ2839" s="199"/>
      <c r="LK2839" s="206"/>
      <c r="LN2839" s="199"/>
      <c r="LO2839" s="206"/>
      <c r="LR2839" s="199"/>
      <c r="LS2839" s="206"/>
      <c r="LV2839" s="199"/>
      <c r="LW2839" s="206"/>
      <c r="LZ2839" s="199"/>
      <c r="MA2839" s="206"/>
      <c r="MD2839" s="199"/>
      <c r="ME2839" s="206"/>
      <c r="MH2839" s="199"/>
      <c r="MI2839" s="206"/>
      <c r="ML2839" s="199"/>
      <c r="MM2839" s="206"/>
      <c r="MP2839" s="199"/>
      <c r="MQ2839" s="206"/>
      <c r="MT2839" s="199"/>
      <c r="MU2839" s="206"/>
      <c r="MX2839" s="199"/>
      <c r="MY2839" s="206"/>
      <c r="NB2839" s="199"/>
      <c r="NC2839" s="206"/>
      <c r="NF2839" s="199"/>
      <c r="NG2839" s="206"/>
      <c r="NJ2839" s="199"/>
      <c r="NK2839" s="206"/>
      <c r="NN2839" s="199"/>
      <c r="NO2839" s="206"/>
      <c r="NR2839" s="199"/>
      <c r="NS2839" s="206"/>
      <c r="NV2839" s="199"/>
      <c r="NW2839" s="206"/>
      <c r="NZ2839" s="199"/>
      <c r="OA2839" s="206"/>
      <c r="OD2839" s="199"/>
      <c r="OE2839" s="206"/>
      <c r="OH2839" s="199"/>
      <c r="OI2839" s="206"/>
      <c r="OL2839" s="199"/>
      <c r="OM2839" s="206"/>
      <c r="OP2839" s="199"/>
      <c r="OQ2839" s="206"/>
      <c r="OT2839" s="199"/>
      <c r="OU2839" s="206"/>
      <c r="OX2839" s="199"/>
      <c r="OY2839" s="206"/>
      <c r="PB2839" s="199"/>
      <c r="PC2839" s="206"/>
      <c r="PF2839" s="199"/>
      <c r="PG2839" s="206"/>
      <c r="PJ2839" s="199"/>
      <c r="PK2839" s="206"/>
      <c r="PN2839" s="199"/>
      <c r="PO2839" s="206"/>
      <c r="PR2839" s="199"/>
      <c r="PS2839" s="206"/>
      <c r="PV2839" s="199"/>
      <c r="PW2839" s="206"/>
      <c r="PZ2839" s="199"/>
      <c r="QA2839" s="206"/>
      <c r="QD2839" s="199"/>
      <c r="QE2839" s="206"/>
      <c r="QH2839" s="199"/>
      <c r="QI2839" s="206"/>
      <c r="QL2839" s="199"/>
      <c r="QM2839" s="206"/>
      <c r="QP2839" s="199"/>
      <c r="QQ2839" s="206"/>
      <c r="QT2839" s="199"/>
      <c r="QU2839" s="206"/>
      <c r="QX2839" s="199"/>
      <c r="QY2839" s="206"/>
      <c r="RB2839" s="199"/>
      <c r="RC2839" s="206"/>
      <c r="RF2839" s="199"/>
      <c r="RG2839" s="206"/>
      <c r="RJ2839" s="199"/>
      <c r="RK2839" s="206"/>
      <c r="RN2839" s="199"/>
      <c r="RO2839" s="206"/>
      <c r="RR2839" s="199"/>
      <c r="RS2839" s="206"/>
      <c r="RV2839" s="199"/>
      <c r="RW2839" s="206"/>
      <c r="RZ2839" s="199"/>
      <c r="SA2839" s="206"/>
      <c r="SD2839" s="199"/>
      <c r="SE2839" s="206"/>
      <c r="SH2839" s="199"/>
      <c r="SI2839" s="206"/>
      <c r="SL2839" s="199"/>
      <c r="SM2839" s="206"/>
      <c r="SP2839" s="199"/>
      <c r="SQ2839" s="206"/>
      <c r="ST2839" s="199"/>
      <c r="SU2839" s="206"/>
      <c r="SX2839" s="199"/>
      <c r="SY2839" s="206"/>
      <c r="TB2839" s="199"/>
      <c r="TC2839" s="206"/>
      <c r="TF2839" s="199"/>
      <c r="TG2839" s="206"/>
      <c r="TJ2839" s="199"/>
      <c r="TK2839" s="206"/>
      <c r="TN2839" s="199"/>
      <c r="TO2839" s="206"/>
      <c r="TR2839" s="199"/>
      <c r="TS2839" s="206"/>
      <c r="TV2839" s="199"/>
      <c r="TW2839" s="206"/>
      <c r="TZ2839" s="199"/>
      <c r="UA2839" s="206"/>
      <c r="UD2839" s="199"/>
      <c r="UE2839" s="206"/>
      <c r="UH2839" s="199"/>
      <c r="UI2839" s="206"/>
      <c r="UL2839" s="199"/>
      <c r="UM2839" s="206"/>
      <c r="UP2839" s="199"/>
      <c r="UQ2839" s="206"/>
      <c r="UT2839" s="199"/>
      <c r="UU2839" s="206"/>
      <c r="UX2839" s="199"/>
      <c r="UY2839" s="206"/>
      <c r="VB2839" s="199"/>
      <c r="VC2839" s="206"/>
      <c r="VF2839" s="199"/>
      <c r="VG2839" s="206"/>
      <c r="VJ2839" s="199"/>
      <c r="VK2839" s="206"/>
      <c r="VN2839" s="199"/>
      <c r="VO2839" s="206"/>
      <c r="VR2839" s="199"/>
      <c r="VS2839" s="206"/>
      <c r="VV2839" s="199"/>
      <c r="VW2839" s="206"/>
      <c r="VZ2839" s="199"/>
      <c r="WA2839" s="206"/>
      <c r="WD2839" s="199"/>
      <c r="WE2839" s="206"/>
      <c r="WH2839" s="199"/>
      <c r="WI2839" s="206"/>
      <c r="WL2839" s="199"/>
      <c r="WM2839" s="206"/>
      <c r="WP2839" s="199"/>
      <c r="WQ2839" s="206"/>
      <c r="WT2839" s="199"/>
      <c r="WU2839" s="206"/>
      <c r="WX2839" s="199"/>
      <c r="WY2839" s="206"/>
      <c r="XB2839" s="199"/>
      <c r="XC2839" s="206"/>
      <c r="XF2839" s="199"/>
      <c r="XG2839" s="206"/>
      <c r="XJ2839" s="199"/>
      <c r="XK2839" s="206"/>
      <c r="XN2839" s="199"/>
      <c r="XO2839" s="206"/>
      <c r="XR2839" s="199"/>
      <c r="XS2839" s="206"/>
      <c r="XV2839" s="199"/>
      <c r="XW2839" s="206"/>
      <c r="XZ2839" s="199"/>
      <c r="YA2839" s="206"/>
      <c r="YD2839" s="199"/>
      <c r="YE2839" s="206"/>
      <c r="YH2839" s="199"/>
      <c r="YI2839" s="206"/>
      <c r="YL2839" s="199"/>
      <c r="YM2839" s="206"/>
      <c r="YP2839" s="199"/>
      <c r="YQ2839" s="206"/>
      <c r="YT2839" s="199"/>
      <c r="YU2839" s="206"/>
      <c r="YX2839" s="199"/>
      <c r="YY2839" s="206"/>
      <c r="ZB2839" s="199"/>
      <c r="ZC2839" s="206"/>
      <c r="ZF2839" s="199"/>
      <c r="ZG2839" s="206"/>
      <c r="ZJ2839" s="199"/>
      <c r="ZK2839" s="206"/>
      <c r="ZN2839" s="199"/>
      <c r="ZO2839" s="206"/>
      <c r="ZR2839" s="199"/>
      <c r="ZS2839" s="206"/>
      <c r="ZV2839" s="199"/>
      <c r="ZW2839" s="206"/>
      <c r="ZZ2839" s="199"/>
      <c r="AAA2839" s="206"/>
      <c r="AAD2839" s="199"/>
      <c r="AAE2839" s="206"/>
      <c r="AAH2839" s="199"/>
      <c r="AAI2839" s="206"/>
      <c r="AAL2839" s="199"/>
      <c r="AAM2839" s="206"/>
      <c r="AAP2839" s="199"/>
      <c r="AAQ2839" s="206"/>
      <c r="AAT2839" s="199"/>
      <c r="AAU2839" s="206"/>
      <c r="AAX2839" s="199"/>
      <c r="AAY2839" s="206"/>
      <c r="ABB2839" s="199"/>
      <c r="ABC2839" s="206"/>
      <c r="ABF2839" s="199"/>
      <c r="ABG2839" s="206"/>
      <c r="ABJ2839" s="199"/>
      <c r="ABK2839" s="206"/>
      <c r="ABN2839" s="199"/>
      <c r="ABO2839" s="206"/>
      <c r="ABR2839" s="199"/>
      <c r="ABS2839" s="206"/>
      <c r="ABV2839" s="199"/>
      <c r="ABW2839" s="206"/>
      <c r="ABZ2839" s="199"/>
      <c r="ACA2839" s="206"/>
      <c r="ACD2839" s="199"/>
      <c r="ACE2839" s="206"/>
      <c r="ACH2839" s="199"/>
      <c r="ACI2839" s="206"/>
      <c r="ACL2839" s="199"/>
      <c r="ACM2839" s="206"/>
      <c r="ACP2839" s="199"/>
      <c r="ACQ2839" s="206"/>
      <c r="ACT2839" s="199"/>
      <c r="ACU2839" s="206"/>
      <c r="ACX2839" s="199"/>
      <c r="ACY2839" s="206"/>
      <c r="ADB2839" s="199"/>
      <c r="ADC2839" s="206"/>
      <c r="ADF2839" s="199"/>
      <c r="ADG2839" s="206"/>
      <c r="ADJ2839" s="199"/>
      <c r="ADK2839" s="206"/>
      <c r="ADN2839" s="199"/>
      <c r="ADO2839" s="206"/>
      <c r="ADR2839" s="199"/>
      <c r="ADS2839" s="206"/>
      <c r="ADV2839" s="199"/>
      <c r="ADW2839" s="206"/>
      <c r="ADZ2839" s="199"/>
      <c r="AEA2839" s="206"/>
      <c r="AED2839" s="199"/>
      <c r="AEE2839" s="206"/>
      <c r="AEH2839" s="199"/>
      <c r="AEI2839" s="206"/>
      <c r="AEL2839" s="199"/>
      <c r="AEM2839" s="206"/>
      <c r="AEP2839" s="199"/>
      <c r="AEQ2839" s="206"/>
      <c r="AET2839" s="199"/>
      <c r="AEU2839" s="206"/>
      <c r="AEX2839" s="199"/>
      <c r="AEY2839" s="206"/>
      <c r="AFB2839" s="199"/>
      <c r="AFC2839" s="206"/>
      <c r="AFF2839" s="199"/>
      <c r="AFG2839" s="206"/>
      <c r="AFJ2839" s="199"/>
      <c r="AFK2839" s="206"/>
      <c r="AFN2839" s="199"/>
      <c r="AFO2839" s="206"/>
      <c r="AFR2839" s="199"/>
      <c r="AFS2839" s="206"/>
      <c r="AFV2839" s="199"/>
      <c r="AFW2839" s="206"/>
      <c r="AFZ2839" s="199"/>
      <c r="AGA2839" s="206"/>
      <c r="AGD2839" s="199"/>
      <c r="AGE2839" s="206"/>
      <c r="AGH2839" s="199"/>
      <c r="AGI2839" s="206"/>
      <c r="AGL2839" s="199"/>
      <c r="AGM2839" s="206"/>
      <c r="AGP2839" s="199"/>
      <c r="AGQ2839" s="206"/>
      <c r="AGT2839" s="199"/>
      <c r="AGU2839" s="206"/>
      <c r="AGX2839" s="199"/>
      <c r="AGY2839" s="206"/>
      <c r="AHB2839" s="199"/>
      <c r="AHC2839" s="206"/>
      <c r="AHF2839" s="199"/>
      <c r="AHG2839" s="206"/>
      <c r="AHJ2839" s="199"/>
      <c r="AHK2839" s="206"/>
      <c r="AHN2839" s="199"/>
      <c r="AHO2839" s="206"/>
      <c r="AHR2839" s="199"/>
      <c r="AHS2839" s="206"/>
      <c r="AHV2839" s="199"/>
      <c r="AHW2839" s="206"/>
      <c r="AHZ2839" s="199"/>
      <c r="AIA2839" s="206"/>
      <c r="AID2839" s="199"/>
      <c r="AIE2839" s="206"/>
      <c r="AIH2839" s="199"/>
      <c r="AII2839" s="206"/>
      <c r="AIL2839" s="199"/>
      <c r="AIM2839" s="206"/>
      <c r="AIP2839" s="199"/>
      <c r="AIQ2839" s="206"/>
      <c r="AIT2839" s="199"/>
      <c r="AIU2839" s="206"/>
      <c r="AIX2839" s="199"/>
      <c r="AIY2839" s="206"/>
      <c r="AJB2839" s="199"/>
      <c r="AJC2839" s="206"/>
      <c r="AJF2839" s="199"/>
      <c r="AJG2839" s="206"/>
      <c r="AJJ2839" s="199"/>
      <c r="AJK2839" s="206"/>
      <c r="AJN2839" s="199"/>
      <c r="AJO2839" s="206"/>
      <c r="AJR2839" s="199"/>
      <c r="AJS2839" s="206"/>
      <c r="AJV2839" s="199"/>
      <c r="AJW2839" s="206"/>
      <c r="AJZ2839" s="199"/>
      <c r="AKA2839" s="206"/>
      <c r="AKD2839" s="199"/>
      <c r="AKE2839" s="206"/>
      <c r="AKH2839" s="199"/>
      <c r="AKI2839" s="206"/>
      <c r="AKL2839" s="199"/>
      <c r="AKM2839" s="206"/>
      <c r="AKP2839" s="199"/>
      <c r="AKQ2839" s="206"/>
      <c r="AKT2839" s="199"/>
      <c r="AKU2839" s="206"/>
      <c r="AKX2839" s="199"/>
      <c r="AKY2839" s="206"/>
      <c r="ALB2839" s="199"/>
      <c r="ALC2839" s="206"/>
      <c r="ALF2839" s="199"/>
      <c r="ALG2839" s="206"/>
      <c r="ALJ2839" s="199"/>
      <c r="ALK2839" s="206"/>
      <c r="ALN2839" s="199"/>
      <c r="ALO2839" s="206"/>
      <c r="ALR2839" s="199"/>
      <c r="ALS2839" s="206"/>
      <c r="ALV2839" s="199"/>
      <c r="ALW2839" s="206"/>
      <c r="ALZ2839" s="199"/>
      <c r="AMA2839" s="206"/>
      <c r="AMD2839" s="199"/>
      <c r="AME2839" s="206"/>
      <c r="AMH2839" s="199"/>
      <c r="AMI2839" s="206"/>
      <c r="AML2839" s="199"/>
      <c r="AMM2839" s="206"/>
      <c r="AMP2839" s="199"/>
      <c r="AMQ2839" s="206"/>
      <c r="AMT2839" s="199"/>
      <c r="AMU2839" s="206"/>
      <c r="AMX2839" s="199"/>
      <c r="AMY2839" s="206"/>
      <c r="ANB2839" s="199"/>
      <c r="ANC2839" s="206"/>
      <c r="ANF2839" s="199"/>
      <c r="ANG2839" s="206"/>
      <c r="ANJ2839" s="199"/>
      <c r="ANK2839" s="206"/>
      <c r="ANN2839" s="199"/>
      <c r="ANO2839" s="206"/>
      <c r="ANR2839" s="199"/>
      <c r="ANS2839" s="206"/>
      <c r="ANV2839" s="199"/>
      <c r="ANW2839" s="206"/>
      <c r="ANZ2839" s="199"/>
      <c r="AOA2839" s="206"/>
      <c r="AOD2839" s="199"/>
      <c r="AOE2839" s="206"/>
      <c r="AOH2839" s="199"/>
      <c r="AOI2839" s="206"/>
      <c r="AOL2839" s="199"/>
      <c r="AOM2839" s="206"/>
    </row>
    <row r="2840" spans="1:1023 1026:1079" x14ac:dyDescent="0.25">
      <c r="A2840" s="206">
        <v>2649</v>
      </c>
      <c r="B2840" s="208"/>
      <c r="C2840" s="206" t="s">
        <v>3720</v>
      </c>
      <c r="D2840" s="315">
        <v>43497</v>
      </c>
      <c r="E2840" s="463" t="s">
        <v>1213</v>
      </c>
      <c r="F2840" s="208" t="s">
        <v>602</v>
      </c>
      <c r="G2840" s="208" t="s">
        <v>615</v>
      </c>
      <c r="H2840" s="315">
        <v>43497</v>
      </c>
      <c r="I2840" s="315">
        <v>43497</v>
      </c>
      <c r="J2840" s="338">
        <v>0.36249999999999999</v>
      </c>
      <c r="K2840" s="338">
        <v>0.36944444444444446</v>
      </c>
      <c r="L2840" s="193"/>
      <c r="M2840" s="214" t="s">
        <v>65</v>
      </c>
      <c r="N2840" s="206">
        <v>5</v>
      </c>
      <c r="O2840" s="214" t="s">
        <v>65</v>
      </c>
      <c r="P2840" s="206">
        <v>5</v>
      </c>
      <c r="S2840" s="214" t="s">
        <v>65</v>
      </c>
      <c r="T2840" s="206">
        <v>5</v>
      </c>
      <c r="U2840" s="214" t="s">
        <v>65</v>
      </c>
      <c r="V2840" s="206">
        <v>5</v>
      </c>
      <c r="AC2840" s="222">
        <f t="shared" si="640"/>
        <v>100</v>
      </c>
      <c r="AD2840" s="221" t="s">
        <v>37</v>
      </c>
      <c r="AE2840" s="200"/>
      <c r="AF2840" s="200"/>
      <c r="AG2840" s="200"/>
      <c r="AH2840" s="200"/>
      <c r="AI2840" s="200"/>
      <c r="AJ2840" s="200"/>
      <c r="AK2840" s="200"/>
      <c r="AL2840" s="224"/>
      <c r="AM2840" s="391">
        <f t="shared" si="643"/>
        <v>0</v>
      </c>
      <c r="AN2840" s="222"/>
      <c r="AO2840" s="228"/>
      <c r="AP2840" s="230">
        <f t="shared" si="644"/>
        <v>0</v>
      </c>
      <c r="AQ2840" s="399"/>
      <c r="AR2840" s="194"/>
      <c r="AS2840" s="235" t="str">
        <f t="shared" ca="1" si="645"/>
        <v>ok</v>
      </c>
      <c r="AT2840" s="225" t="str">
        <f t="shared" ca="1" si="646"/>
        <v>ok</v>
      </c>
      <c r="AU2840" s="221"/>
      <c r="AX2840" s="199"/>
      <c r="AY2840" s="206"/>
      <c r="BB2840" s="199"/>
      <c r="BC2840" s="206"/>
      <c r="BF2840" s="199"/>
      <c r="BG2840" s="206"/>
      <c r="BJ2840" s="199"/>
      <c r="BK2840" s="206"/>
      <c r="BN2840" s="199"/>
      <c r="BO2840" s="206"/>
      <c r="BR2840" s="199"/>
      <c r="BS2840" s="206"/>
      <c r="BV2840" s="199"/>
      <c r="BW2840" s="206"/>
      <c r="BZ2840" s="199"/>
      <c r="CA2840" s="206"/>
      <c r="CD2840" s="199"/>
      <c r="CE2840" s="206"/>
      <c r="CH2840" s="199"/>
      <c r="CI2840" s="206"/>
      <c r="CL2840" s="199"/>
      <c r="CM2840" s="206"/>
      <c r="CP2840" s="199"/>
      <c r="CQ2840" s="206"/>
      <c r="CT2840" s="199"/>
      <c r="CU2840" s="206"/>
      <c r="CX2840" s="199"/>
      <c r="CY2840" s="206"/>
      <c r="DB2840" s="199"/>
      <c r="DC2840" s="206"/>
      <c r="DF2840" s="199"/>
      <c r="DG2840" s="206"/>
      <c r="DJ2840" s="199"/>
      <c r="DK2840" s="206"/>
      <c r="DN2840" s="199"/>
      <c r="DO2840" s="206"/>
      <c r="DR2840" s="199"/>
      <c r="DS2840" s="206"/>
      <c r="DV2840" s="199"/>
      <c r="DW2840" s="206"/>
      <c r="DZ2840" s="199"/>
      <c r="EA2840" s="206"/>
      <c r="ED2840" s="199"/>
      <c r="EE2840" s="206"/>
      <c r="EH2840" s="199"/>
      <c r="EI2840" s="206"/>
      <c r="EL2840" s="199"/>
      <c r="EM2840" s="206"/>
      <c r="EP2840" s="199"/>
      <c r="EQ2840" s="206"/>
      <c r="ET2840" s="199"/>
      <c r="EU2840" s="206"/>
      <c r="EX2840" s="199"/>
      <c r="EY2840" s="206"/>
      <c r="FB2840" s="199"/>
      <c r="FC2840" s="206"/>
      <c r="FF2840" s="199"/>
      <c r="FG2840" s="206"/>
      <c r="FJ2840" s="199"/>
      <c r="FK2840" s="206"/>
      <c r="FN2840" s="199"/>
      <c r="FO2840" s="206"/>
      <c r="FR2840" s="199"/>
      <c r="FS2840" s="206"/>
      <c r="FV2840" s="199"/>
      <c r="FW2840" s="206"/>
      <c r="FZ2840" s="199"/>
      <c r="GA2840" s="206"/>
      <c r="GD2840" s="199"/>
      <c r="GE2840" s="206"/>
      <c r="GH2840" s="199"/>
      <c r="GI2840" s="206"/>
      <c r="GL2840" s="199"/>
      <c r="GM2840" s="206"/>
      <c r="GP2840" s="199"/>
      <c r="GQ2840" s="206"/>
      <c r="GT2840" s="199"/>
      <c r="GU2840" s="206"/>
      <c r="GX2840" s="199"/>
      <c r="GY2840" s="206"/>
      <c r="HB2840" s="199"/>
      <c r="HC2840" s="206"/>
      <c r="HF2840" s="199"/>
      <c r="HG2840" s="206"/>
      <c r="HJ2840" s="199"/>
      <c r="HK2840" s="206"/>
      <c r="HN2840" s="199"/>
      <c r="HO2840" s="206"/>
      <c r="HR2840" s="199"/>
      <c r="HS2840" s="206"/>
      <c r="HV2840" s="199"/>
      <c r="HW2840" s="206"/>
      <c r="HZ2840" s="199"/>
      <c r="IA2840" s="206"/>
      <c r="ID2840" s="199"/>
      <c r="IE2840" s="206"/>
      <c r="IH2840" s="199"/>
      <c r="II2840" s="206"/>
      <c r="IL2840" s="199"/>
      <c r="IM2840" s="206"/>
      <c r="IP2840" s="199"/>
      <c r="IQ2840" s="206"/>
      <c r="IT2840" s="199"/>
      <c r="IU2840" s="206"/>
      <c r="IX2840" s="199"/>
      <c r="IY2840" s="206"/>
      <c r="JB2840" s="199"/>
      <c r="JC2840" s="206"/>
      <c r="JF2840" s="199"/>
      <c r="JG2840" s="206"/>
      <c r="JJ2840" s="199"/>
      <c r="JK2840" s="206"/>
      <c r="JN2840" s="199"/>
      <c r="JO2840" s="206"/>
      <c r="JR2840" s="199"/>
      <c r="JS2840" s="206"/>
      <c r="JV2840" s="199"/>
      <c r="JW2840" s="206"/>
      <c r="JZ2840" s="199"/>
      <c r="KA2840" s="206"/>
      <c r="KD2840" s="199"/>
      <c r="KE2840" s="206"/>
      <c r="KH2840" s="199"/>
      <c r="KI2840" s="206"/>
      <c r="KL2840" s="199"/>
      <c r="KM2840" s="206"/>
      <c r="KP2840" s="199"/>
      <c r="KQ2840" s="206"/>
      <c r="KT2840" s="199"/>
      <c r="KU2840" s="206"/>
      <c r="KX2840" s="199"/>
      <c r="KY2840" s="206"/>
      <c r="LB2840" s="199"/>
      <c r="LC2840" s="206"/>
      <c r="LF2840" s="199"/>
      <c r="LG2840" s="206"/>
      <c r="LJ2840" s="199"/>
      <c r="LK2840" s="206"/>
      <c r="LN2840" s="199"/>
      <c r="LO2840" s="206"/>
      <c r="LR2840" s="199"/>
      <c r="LS2840" s="206"/>
      <c r="LV2840" s="199"/>
      <c r="LW2840" s="206"/>
      <c r="LZ2840" s="199"/>
      <c r="MA2840" s="206"/>
      <c r="MD2840" s="199"/>
      <c r="ME2840" s="206"/>
      <c r="MH2840" s="199"/>
      <c r="MI2840" s="206"/>
      <c r="ML2840" s="199"/>
      <c r="MM2840" s="206"/>
      <c r="MP2840" s="199"/>
      <c r="MQ2840" s="206"/>
      <c r="MT2840" s="199"/>
      <c r="MU2840" s="206"/>
      <c r="MX2840" s="199"/>
      <c r="MY2840" s="206"/>
      <c r="NB2840" s="199"/>
      <c r="NC2840" s="206"/>
      <c r="NF2840" s="199"/>
      <c r="NG2840" s="206"/>
      <c r="NJ2840" s="199"/>
      <c r="NK2840" s="206"/>
      <c r="NN2840" s="199"/>
      <c r="NO2840" s="206"/>
      <c r="NR2840" s="199"/>
      <c r="NS2840" s="206"/>
      <c r="NV2840" s="199"/>
      <c r="NW2840" s="206"/>
      <c r="NZ2840" s="199"/>
      <c r="OA2840" s="206"/>
      <c r="OD2840" s="199"/>
      <c r="OE2840" s="206"/>
      <c r="OH2840" s="199"/>
      <c r="OI2840" s="206"/>
      <c r="OL2840" s="199"/>
      <c r="OM2840" s="206"/>
      <c r="OP2840" s="199"/>
      <c r="OQ2840" s="206"/>
      <c r="OT2840" s="199"/>
      <c r="OU2840" s="206"/>
      <c r="OX2840" s="199"/>
      <c r="OY2840" s="206"/>
      <c r="PB2840" s="199"/>
      <c r="PC2840" s="206"/>
      <c r="PF2840" s="199"/>
      <c r="PG2840" s="206"/>
      <c r="PJ2840" s="199"/>
      <c r="PK2840" s="206"/>
      <c r="PN2840" s="199"/>
      <c r="PO2840" s="206"/>
      <c r="PR2840" s="199"/>
      <c r="PS2840" s="206"/>
      <c r="PV2840" s="199"/>
      <c r="PW2840" s="206"/>
      <c r="PZ2840" s="199"/>
      <c r="QA2840" s="206"/>
      <c r="QD2840" s="199"/>
      <c r="QE2840" s="206"/>
      <c r="QH2840" s="199"/>
      <c r="QI2840" s="206"/>
      <c r="QL2840" s="199"/>
      <c r="QM2840" s="206"/>
      <c r="QP2840" s="199"/>
      <c r="QQ2840" s="206"/>
      <c r="QT2840" s="199"/>
      <c r="QU2840" s="206"/>
      <c r="QX2840" s="199"/>
      <c r="QY2840" s="206"/>
      <c r="RB2840" s="199"/>
      <c r="RC2840" s="206"/>
      <c r="RF2840" s="199"/>
      <c r="RG2840" s="206"/>
      <c r="RJ2840" s="199"/>
      <c r="RK2840" s="206"/>
      <c r="RN2840" s="199"/>
      <c r="RO2840" s="206"/>
      <c r="RR2840" s="199"/>
      <c r="RS2840" s="206"/>
      <c r="RV2840" s="199"/>
      <c r="RW2840" s="206"/>
      <c r="RZ2840" s="199"/>
      <c r="SA2840" s="206"/>
      <c r="SD2840" s="199"/>
      <c r="SE2840" s="206"/>
      <c r="SH2840" s="199"/>
      <c r="SI2840" s="206"/>
      <c r="SL2840" s="199"/>
      <c r="SM2840" s="206"/>
      <c r="SP2840" s="199"/>
      <c r="SQ2840" s="206"/>
      <c r="ST2840" s="199"/>
      <c r="SU2840" s="206"/>
      <c r="SX2840" s="199"/>
      <c r="SY2840" s="206"/>
      <c r="TB2840" s="199"/>
      <c r="TC2840" s="206"/>
      <c r="TF2840" s="199"/>
      <c r="TG2840" s="206"/>
      <c r="TJ2840" s="199"/>
      <c r="TK2840" s="206"/>
      <c r="TN2840" s="199"/>
      <c r="TO2840" s="206"/>
      <c r="TR2840" s="199"/>
      <c r="TS2840" s="206"/>
      <c r="TV2840" s="199"/>
      <c r="TW2840" s="206"/>
      <c r="TZ2840" s="199"/>
      <c r="UA2840" s="206"/>
      <c r="UD2840" s="199"/>
      <c r="UE2840" s="206"/>
      <c r="UH2840" s="199"/>
      <c r="UI2840" s="206"/>
      <c r="UL2840" s="199"/>
      <c r="UM2840" s="206"/>
      <c r="UP2840" s="199"/>
      <c r="UQ2840" s="206"/>
      <c r="UT2840" s="199"/>
      <c r="UU2840" s="206"/>
      <c r="UX2840" s="199"/>
      <c r="UY2840" s="206"/>
      <c r="VB2840" s="199"/>
      <c r="VC2840" s="206"/>
      <c r="VF2840" s="199"/>
      <c r="VG2840" s="206"/>
      <c r="VJ2840" s="199"/>
      <c r="VK2840" s="206"/>
      <c r="VN2840" s="199"/>
      <c r="VO2840" s="206"/>
      <c r="VR2840" s="199"/>
      <c r="VS2840" s="206"/>
      <c r="VV2840" s="199"/>
      <c r="VW2840" s="206"/>
      <c r="VZ2840" s="199"/>
      <c r="WA2840" s="206"/>
      <c r="WD2840" s="199"/>
      <c r="WE2840" s="206"/>
      <c r="WH2840" s="199"/>
      <c r="WI2840" s="206"/>
      <c r="WL2840" s="199"/>
      <c r="WM2840" s="206"/>
      <c r="WP2840" s="199"/>
      <c r="WQ2840" s="206"/>
      <c r="WT2840" s="199"/>
      <c r="WU2840" s="206"/>
      <c r="WX2840" s="199"/>
      <c r="WY2840" s="206"/>
      <c r="XB2840" s="199"/>
      <c r="XC2840" s="206"/>
      <c r="XF2840" s="199"/>
      <c r="XG2840" s="206"/>
      <c r="XJ2840" s="199"/>
      <c r="XK2840" s="206"/>
      <c r="XN2840" s="199"/>
      <c r="XO2840" s="206"/>
      <c r="XR2840" s="199"/>
      <c r="XS2840" s="206"/>
      <c r="XV2840" s="199"/>
      <c r="XW2840" s="206"/>
      <c r="XZ2840" s="199"/>
      <c r="YA2840" s="206"/>
      <c r="YD2840" s="199"/>
      <c r="YE2840" s="206"/>
      <c r="YH2840" s="199"/>
      <c r="YI2840" s="206"/>
      <c r="YL2840" s="199"/>
      <c r="YM2840" s="206"/>
      <c r="YP2840" s="199"/>
      <c r="YQ2840" s="206"/>
      <c r="YT2840" s="199"/>
      <c r="YU2840" s="206"/>
      <c r="YX2840" s="199"/>
      <c r="YY2840" s="206"/>
      <c r="ZB2840" s="199"/>
      <c r="ZC2840" s="206"/>
      <c r="ZF2840" s="199"/>
      <c r="ZG2840" s="206"/>
      <c r="ZJ2840" s="199"/>
      <c r="ZK2840" s="206"/>
      <c r="ZN2840" s="199"/>
      <c r="ZO2840" s="206"/>
      <c r="ZR2840" s="199"/>
      <c r="ZS2840" s="206"/>
      <c r="ZV2840" s="199"/>
      <c r="ZW2840" s="206"/>
      <c r="ZZ2840" s="199"/>
      <c r="AAA2840" s="206"/>
      <c r="AAD2840" s="199"/>
      <c r="AAE2840" s="206"/>
      <c r="AAH2840" s="199"/>
      <c r="AAI2840" s="206"/>
      <c r="AAL2840" s="199"/>
      <c r="AAM2840" s="206"/>
      <c r="AAP2840" s="199"/>
      <c r="AAQ2840" s="206"/>
      <c r="AAT2840" s="199"/>
      <c r="AAU2840" s="206"/>
      <c r="AAX2840" s="199"/>
      <c r="AAY2840" s="206"/>
      <c r="ABB2840" s="199"/>
      <c r="ABC2840" s="206"/>
      <c r="ABF2840" s="199"/>
      <c r="ABG2840" s="206"/>
      <c r="ABJ2840" s="199"/>
      <c r="ABK2840" s="206"/>
      <c r="ABN2840" s="199"/>
      <c r="ABO2840" s="206"/>
      <c r="ABR2840" s="199"/>
      <c r="ABS2840" s="206"/>
      <c r="ABV2840" s="199"/>
      <c r="ABW2840" s="206"/>
      <c r="ABZ2840" s="199"/>
      <c r="ACA2840" s="206"/>
      <c r="ACD2840" s="199"/>
      <c r="ACE2840" s="206"/>
      <c r="ACH2840" s="199"/>
      <c r="ACI2840" s="206"/>
      <c r="ACL2840" s="199"/>
      <c r="ACM2840" s="206"/>
      <c r="ACP2840" s="199"/>
      <c r="ACQ2840" s="206"/>
      <c r="ACT2840" s="199"/>
      <c r="ACU2840" s="206"/>
      <c r="ACX2840" s="199"/>
      <c r="ACY2840" s="206"/>
      <c r="ADB2840" s="199"/>
      <c r="ADC2840" s="206"/>
      <c r="ADF2840" s="199"/>
      <c r="ADG2840" s="206"/>
      <c r="ADJ2840" s="199"/>
      <c r="ADK2840" s="206"/>
      <c r="ADN2840" s="199"/>
      <c r="ADO2840" s="206"/>
      <c r="ADR2840" s="199"/>
      <c r="ADS2840" s="206"/>
      <c r="ADV2840" s="199"/>
      <c r="ADW2840" s="206"/>
      <c r="ADZ2840" s="199"/>
      <c r="AEA2840" s="206"/>
      <c r="AED2840" s="199"/>
      <c r="AEE2840" s="206"/>
      <c r="AEH2840" s="199"/>
      <c r="AEI2840" s="206"/>
      <c r="AEL2840" s="199"/>
      <c r="AEM2840" s="206"/>
      <c r="AEP2840" s="199"/>
      <c r="AEQ2840" s="206"/>
      <c r="AET2840" s="199"/>
      <c r="AEU2840" s="206"/>
      <c r="AEX2840" s="199"/>
      <c r="AEY2840" s="206"/>
      <c r="AFB2840" s="199"/>
      <c r="AFC2840" s="206"/>
      <c r="AFF2840" s="199"/>
      <c r="AFG2840" s="206"/>
      <c r="AFJ2840" s="199"/>
      <c r="AFK2840" s="206"/>
      <c r="AFN2840" s="199"/>
      <c r="AFO2840" s="206"/>
      <c r="AFR2840" s="199"/>
      <c r="AFS2840" s="206"/>
      <c r="AFV2840" s="199"/>
      <c r="AFW2840" s="206"/>
      <c r="AFZ2840" s="199"/>
      <c r="AGA2840" s="206"/>
      <c r="AGD2840" s="199"/>
      <c r="AGE2840" s="206"/>
      <c r="AGH2840" s="199"/>
      <c r="AGI2840" s="206"/>
      <c r="AGL2840" s="199"/>
      <c r="AGM2840" s="206"/>
      <c r="AGP2840" s="199"/>
      <c r="AGQ2840" s="206"/>
      <c r="AGT2840" s="199"/>
      <c r="AGU2840" s="206"/>
      <c r="AGX2840" s="199"/>
      <c r="AGY2840" s="206"/>
      <c r="AHB2840" s="199"/>
      <c r="AHC2840" s="206"/>
      <c r="AHF2840" s="199"/>
      <c r="AHG2840" s="206"/>
      <c r="AHJ2840" s="199"/>
      <c r="AHK2840" s="206"/>
      <c r="AHN2840" s="199"/>
      <c r="AHO2840" s="206"/>
      <c r="AHR2840" s="199"/>
      <c r="AHS2840" s="206"/>
      <c r="AHV2840" s="199"/>
      <c r="AHW2840" s="206"/>
      <c r="AHZ2840" s="199"/>
      <c r="AIA2840" s="206"/>
      <c r="AID2840" s="199"/>
      <c r="AIE2840" s="206"/>
      <c r="AIH2840" s="199"/>
      <c r="AII2840" s="206"/>
      <c r="AIL2840" s="199"/>
      <c r="AIM2840" s="206"/>
      <c r="AIP2840" s="199"/>
      <c r="AIQ2840" s="206"/>
      <c r="AIT2840" s="199"/>
      <c r="AIU2840" s="206"/>
      <c r="AIX2840" s="199"/>
      <c r="AIY2840" s="206"/>
      <c r="AJB2840" s="199"/>
      <c r="AJC2840" s="206"/>
      <c r="AJF2840" s="199"/>
      <c r="AJG2840" s="206"/>
      <c r="AJJ2840" s="199"/>
      <c r="AJK2840" s="206"/>
      <c r="AJN2840" s="199"/>
      <c r="AJO2840" s="206"/>
      <c r="AJR2840" s="199"/>
      <c r="AJS2840" s="206"/>
      <c r="AJV2840" s="199"/>
      <c r="AJW2840" s="206"/>
      <c r="AJZ2840" s="199"/>
      <c r="AKA2840" s="206"/>
      <c r="AKD2840" s="199"/>
      <c r="AKE2840" s="206"/>
      <c r="AKH2840" s="199"/>
      <c r="AKI2840" s="206"/>
      <c r="AKL2840" s="199"/>
      <c r="AKM2840" s="206"/>
      <c r="AKP2840" s="199"/>
      <c r="AKQ2840" s="206"/>
      <c r="AKT2840" s="199"/>
      <c r="AKU2840" s="206"/>
      <c r="AKX2840" s="199"/>
      <c r="AKY2840" s="206"/>
      <c r="ALB2840" s="199"/>
      <c r="ALC2840" s="206"/>
      <c r="ALF2840" s="199"/>
      <c r="ALG2840" s="206"/>
      <c r="ALJ2840" s="199"/>
      <c r="ALK2840" s="206"/>
      <c r="ALN2840" s="199"/>
      <c r="ALO2840" s="206"/>
      <c r="ALR2840" s="199"/>
      <c r="ALS2840" s="206"/>
      <c r="ALV2840" s="199"/>
      <c r="ALW2840" s="206"/>
      <c r="ALZ2840" s="199"/>
      <c r="AMA2840" s="206"/>
      <c r="AMD2840" s="199"/>
      <c r="AME2840" s="206"/>
      <c r="AMH2840" s="199"/>
      <c r="AMI2840" s="206"/>
      <c r="AML2840" s="199"/>
      <c r="AMM2840" s="206"/>
      <c r="AMP2840" s="199"/>
      <c r="AMQ2840" s="206"/>
      <c r="AMT2840" s="199"/>
      <c r="AMU2840" s="206"/>
      <c r="AMX2840" s="199"/>
      <c r="AMY2840" s="206"/>
      <c r="ANB2840" s="199"/>
      <c r="ANC2840" s="206"/>
      <c r="ANF2840" s="199"/>
      <c r="ANG2840" s="206"/>
      <c r="ANJ2840" s="199"/>
      <c r="ANK2840" s="206"/>
      <c r="ANN2840" s="199"/>
      <c r="ANO2840" s="206"/>
      <c r="ANR2840" s="199"/>
      <c r="ANS2840" s="206"/>
      <c r="ANV2840" s="199"/>
      <c r="ANW2840" s="206"/>
      <c r="ANZ2840" s="199"/>
      <c r="AOA2840" s="206"/>
      <c r="AOD2840" s="199"/>
      <c r="AOE2840" s="206"/>
      <c r="AOH2840" s="199"/>
      <c r="AOI2840" s="206"/>
      <c r="AOL2840" s="199"/>
      <c r="AOM2840" s="206"/>
    </row>
    <row r="2841" spans="1:1023 1026:1079" x14ac:dyDescent="0.25">
      <c r="A2841" s="206">
        <v>2650</v>
      </c>
      <c r="B2841" s="208"/>
      <c r="C2841" s="206" t="s">
        <v>3721</v>
      </c>
      <c r="D2841" s="315">
        <v>43497</v>
      </c>
      <c r="E2841" s="463" t="s">
        <v>1213</v>
      </c>
      <c r="F2841" s="208" t="s">
        <v>602</v>
      </c>
      <c r="G2841" s="208" t="s">
        <v>615</v>
      </c>
      <c r="H2841" s="315">
        <v>43497</v>
      </c>
      <c r="I2841" s="315">
        <v>43497</v>
      </c>
      <c r="J2841" s="338">
        <v>0.3888888888888889</v>
      </c>
      <c r="K2841" s="338">
        <v>0.39374999999999999</v>
      </c>
      <c r="L2841" s="193"/>
      <c r="M2841" s="215" t="s">
        <v>136</v>
      </c>
      <c r="N2841" s="206">
        <v>5</v>
      </c>
      <c r="O2841" s="215" t="s">
        <v>136</v>
      </c>
      <c r="P2841" s="206">
        <v>5</v>
      </c>
      <c r="S2841" s="215" t="s">
        <v>136</v>
      </c>
      <c r="T2841" s="206">
        <v>5</v>
      </c>
      <c r="U2841" s="215" t="s">
        <v>136</v>
      </c>
      <c r="V2841" s="206">
        <v>5</v>
      </c>
      <c r="AC2841" s="222">
        <f t="shared" si="640"/>
        <v>100</v>
      </c>
      <c r="AD2841" s="221" t="s">
        <v>37</v>
      </c>
      <c r="AE2841" s="200"/>
      <c r="AF2841" s="200"/>
      <c r="AG2841" s="200"/>
      <c r="AH2841" s="200"/>
      <c r="AI2841" s="200"/>
      <c r="AJ2841" s="200"/>
      <c r="AK2841" s="200"/>
      <c r="AL2841" s="224"/>
      <c r="AM2841" s="391">
        <f t="shared" si="643"/>
        <v>0</v>
      </c>
      <c r="AN2841" s="222"/>
      <c r="AO2841" s="228"/>
      <c r="AP2841" s="230">
        <f t="shared" si="644"/>
        <v>0</v>
      </c>
      <c r="AQ2841" s="399"/>
      <c r="AR2841" s="194"/>
      <c r="AS2841" s="235" t="str">
        <f t="shared" ca="1" si="645"/>
        <v>ok</v>
      </c>
      <c r="AT2841" s="225" t="str">
        <f t="shared" ca="1" si="646"/>
        <v>ok</v>
      </c>
      <c r="AU2841" s="221"/>
      <c r="AX2841" s="199"/>
      <c r="AY2841" s="206"/>
      <c r="BB2841" s="199"/>
      <c r="BC2841" s="206"/>
      <c r="BF2841" s="199"/>
      <c r="BG2841" s="206"/>
      <c r="BJ2841" s="199"/>
      <c r="BK2841" s="206"/>
      <c r="BN2841" s="199"/>
      <c r="BO2841" s="206"/>
      <c r="BR2841" s="199"/>
      <c r="BS2841" s="206"/>
      <c r="BV2841" s="199"/>
      <c r="BW2841" s="206"/>
      <c r="BZ2841" s="199"/>
      <c r="CA2841" s="206"/>
      <c r="CD2841" s="199"/>
      <c r="CE2841" s="206"/>
      <c r="CH2841" s="199"/>
      <c r="CI2841" s="206"/>
      <c r="CL2841" s="199"/>
      <c r="CM2841" s="206"/>
      <c r="CP2841" s="199"/>
      <c r="CQ2841" s="206"/>
      <c r="CT2841" s="199"/>
      <c r="CU2841" s="206"/>
      <c r="CX2841" s="199"/>
      <c r="CY2841" s="206"/>
      <c r="DB2841" s="199"/>
      <c r="DC2841" s="206"/>
      <c r="DF2841" s="199"/>
      <c r="DG2841" s="206"/>
      <c r="DJ2841" s="199"/>
      <c r="DK2841" s="206"/>
      <c r="DN2841" s="199"/>
      <c r="DO2841" s="206"/>
      <c r="DR2841" s="199"/>
      <c r="DS2841" s="206"/>
      <c r="DV2841" s="199"/>
      <c r="DW2841" s="206"/>
      <c r="DZ2841" s="199"/>
      <c r="EA2841" s="206"/>
      <c r="ED2841" s="199"/>
      <c r="EE2841" s="206"/>
      <c r="EH2841" s="199"/>
      <c r="EI2841" s="206"/>
      <c r="EL2841" s="199"/>
      <c r="EM2841" s="206"/>
      <c r="EP2841" s="199"/>
      <c r="EQ2841" s="206"/>
      <c r="ET2841" s="199"/>
      <c r="EU2841" s="206"/>
      <c r="EX2841" s="199"/>
      <c r="EY2841" s="206"/>
      <c r="FB2841" s="199"/>
      <c r="FC2841" s="206"/>
      <c r="FF2841" s="199"/>
      <c r="FG2841" s="206"/>
      <c r="FJ2841" s="199"/>
      <c r="FK2841" s="206"/>
      <c r="FN2841" s="199"/>
      <c r="FO2841" s="206"/>
      <c r="FR2841" s="199"/>
      <c r="FS2841" s="206"/>
      <c r="FV2841" s="199"/>
      <c r="FW2841" s="206"/>
      <c r="FZ2841" s="199"/>
      <c r="GA2841" s="206"/>
      <c r="GD2841" s="199"/>
      <c r="GE2841" s="206"/>
      <c r="GH2841" s="199"/>
      <c r="GI2841" s="206"/>
      <c r="GL2841" s="199"/>
      <c r="GM2841" s="206"/>
      <c r="GP2841" s="199"/>
      <c r="GQ2841" s="206"/>
      <c r="GT2841" s="199"/>
      <c r="GU2841" s="206"/>
      <c r="GX2841" s="199"/>
      <c r="GY2841" s="206"/>
      <c r="HB2841" s="199"/>
      <c r="HC2841" s="206"/>
      <c r="HF2841" s="199"/>
      <c r="HG2841" s="206"/>
      <c r="HJ2841" s="199"/>
      <c r="HK2841" s="206"/>
      <c r="HN2841" s="199"/>
      <c r="HO2841" s="206"/>
      <c r="HR2841" s="199"/>
      <c r="HS2841" s="206"/>
      <c r="HV2841" s="199"/>
      <c r="HW2841" s="206"/>
      <c r="HZ2841" s="199"/>
      <c r="IA2841" s="206"/>
      <c r="ID2841" s="199"/>
      <c r="IE2841" s="206"/>
      <c r="IH2841" s="199"/>
      <c r="II2841" s="206"/>
      <c r="IL2841" s="199"/>
      <c r="IM2841" s="206"/>
      <c r="IP2841" s="199"/>
      <c r="IQ2841" s="206"/>
      <c r="IT2841" s="199"/>
      <c r="IU2841" s="206"/>
      <c r="IX2841" s="199"/>
      <c r="IY2841" s="206"/>
      <c r="JB2841" s="199"/>
      <c r="JC2841" s="206"/>
      <c r="JF2841" s="199"/>
      <c r="JG2841" s="206"/>
      <c r="JJ2841" s="199"/>
      <c r="JK2841" s="206"/>
      <c r="JN2841" s="199"/>
      <c r="JO2841" s="206"/>
      <c r="JR2841" s="199"/>
      <c r="JS2841" s="206"/>
      <c r="JV2841" s="199"/>
      <c r="JW2841" s="206"/>
      <c r="JZ2841" s="199"/>
      <c r="KA2841" s="206"/>
      <c r="KD2841" s="199"/>
      <c r="KE2841" s="206"/>
      <c r="KH2841" s="199"/>
      <c r="KI2841" s="206"/>
      <c r="KL2841" s="199"/>
      <c r="KM2841" s="206"/>
      <c r="KP2841" s="199"/>
      <c r="KQ2841" s="206"/>
      <c r="KT2841" s="199"/>
      <c r="KU2841" s="206"/>
      <c r="KX2841" s="199"/>
      <c r="KY2841" s="206"/>
      <c r="LB2841" s="199"/>
      <c r="LC2841" s="206"/>
      <c r="LF2841" s="199"/>
      <c r="LG2841" s="206"/>
      <c r="LJ2841" s="199"/>
      <c r="LK2841" s="206"/>
      <c r="LN2841" s="199"/>
      <c r="LO2841" s="206"/>
      <c r="LR2841" s="199"/>
      <c r="LS2841" s="206"/>
      <c r="LV2841" s="199"/>
      <c r="LW2841" s="206"/>
      <c r="LZ2841" s="199"/>
      <c r="MA2841" s="206"/>
      <c r="MD2841" s="199"/>
      <c r="ME2841" s="206"/>
      <c r="MH2841" s="199"/>
      <c r="MI2841" s="206"/>
      <c r="ML2841" s="199"/>
      <c r="MM2841" s="206"/>
      <c r="MP2841" s="199"/>
      <c r="MQ2841" s="206"/>
      <c r="MT2841" s="199"/>
      <c r="MU2841" s="206"/>
      <c r="MX2841" s="199"/>
      <c r="MY2841" s="206"/>
      <c r="NB2841" s="199"/>
      <c r="NC2841" s="206"/>
      <c r="NF2841" s="199"/>
      <c r="NG2841" s="206"/>
      <c r="NJ2841" s="199"/>
      <c r="NK2841" s="206"/>
      <c r="NN2841" s="199"/>
      <c r="NO2841" s="206"/>
      <c r="NR2841" s="199"/>
      <c r="NS2841" s="206"/>
      <c r="NV2841" s="199"/>
      <c r="NW2841" s="206"/>
      <c r="NZ2841" s="199"/>
      <c r="OA2841" s="206"/>
      <c r="OD2841" s="199"/>
      <c r="OE2841" s="206"/>
      <c r="OH2841" s="199"/>
      <c r="OI2841" s="206"/>
      <c r="OL2841" s="199"/>
      <c r="OM2841" s="206"/>
      <c r="OP2841" s="199"/>
      <c r="OQ2841" s="206"/>
      <c r="OT2841" s="199"/>
      <c r="OU2841" s="206"/>
      <c r="OX2841" s="199"/>
      <c r="OY2841" s="206"/>
      <c r="PB2841" s="199"/>
      <c r="PC2841" s="206"/>
      <c r="PF2841" s="199"/>
      <c r="PG2841" s="206"/>
      <c r="PJ2841" s="199"/>
      <c r="PK2841" s="206"/>
      <c r="PN2841" s="199"/>
      <c r="PO2841" s="206"/>
      <c r="PR2841" s="199"/>
      <c r="PS2841" s="206"/>
      <c r="PV2841" s="199"/>
      <c r="PW2841" s="206"/>
      <c r="PZ2841" s="199"/>
      <c r="QA2841" s="206"/>
      <c r="QD2841" s="199"/>
      <c r="QE2841" s="206"/>
      <c r="QH2841" s="199"/>
      <c r="QI2841" s="206"/>
      <c r="QL2841" s="199"/>
      <c r="QM2841" s="206"/>
      <c r="QP2841" s="199"/>
      <c r="QQ2841" s="206"/>
      <c r="QT2841" s="199"/>
      <c r="QU2841" s="206"/>
      <c r="QX2841" s="199"/>
      <c r="QY2841" s="206"/>
      <c r="RB2841" s="199"/>
      <c r="RC2841" s="206"/>
      <c r="RF2841" s="199"/>
      <c r="RG2841" s="206"/>
      <c r="RJ2841" s="199"/>
      <c r="RK2841" s="206"/>
      <c r="RN2841" s="199"/>
      <c r="RO2841" s="206"/>
      <c r="RR2841" s="199"/>
      <c r="RS2841" s="206"/>
      <c r="RV2841" s="199"/>
      <c r="RW2841" s="206"/>
      <c r="RZ2841" s="199"/>
      <c r="SA2841" s="206"/>
      <c r="SD2841" s="199"/>
      <c r="SE2841" s="206"/>
      <c r="SH2841" s="199"/>
      <c r="SI2841" s="206"/>
      <c r="SL2841" s="199"/>
      <c r="SM2841" s="206"/>
      <c r="SP2841" s="199"/>
      <c r="SQ2841" s="206"/>
      <c r="ST2841" s="199"/>
      <c r="SU2841" s="206"/>
      <c r="SX2841" s="199"/>
      <c r="SY2841" s="206"/>
      <c r="TB2841" s="199"/>
      <c r="TC2841" s="206"/>
      <c r="TF2841" s="199"/>
      <c r="TG2841" s="206"/>
      <c r="TJ2841" s="199"/>
      <c r="TK2841" s="206"/>
      <c r="TN2841" s="199"/>
      <c r="TO2841" s="206"/>
      <c r="TR2841" s="199"/>
      <c r="TS2841" s="206"/>
      <c r="TV2841" s="199"/>
      <c r="TW2841" s="206"/>
      <c r="TZ2841" s="199"/>
      <c r="UA2841" s="206"/>
      <c r="UD2841" s="199"/>
      <c r="UE2841" s="206"/>
      <c r="UH2841" s="199"/>
      <c r="UI2841" s="206"/>
      <c r="UL2841" s="199"/>
      <c r="UM2841" s="206"/>
      <c r="UP2841" s="199"/>
      <c r="UQ2841" s="206"/>
      <c r="UT2841" s="199"/>
      <c r="UU2841" s="206"/>
      <c r="UX2841" s="199"/>
      <c r="UY2841" s="206"/>
      <c r="VB2841" s="199"/>
      <c r="VC2841" s="206"/>
      <c r="VF2841" s="199"/>
      <c r="VG2841" s="206"/>
      <c r="VJ2841" s="199"/>
      <c r="VK2841" s="206"/>
      <c r="VN2841" s="199"/>
      <c r="VO2841" s="206"/>
      <c r="VR2841" s="199"/>
      <c r="VS2841" s="206"/>
      <c r="VV2841" s="199"/>
      <c r="VW2841" s="206"/>
      <c r="VZ2841" s="199"/>
      <c r="WA2841" s="206"/>
      <c r="WD2841" s="199"/>
      <c r="WE2841" s="206"/>
      <c r="WH2841" s="199"/>
      <c r="WI2841" s="206"/>
      <c r="WL2841" s="199"/>
      <c r="WM2841" s="206"/>
      <c r="WP2841" s="199"/>
      <c r="WQ2841" s="206"/>
      <c r="WT2841" s="199"/>
      <c r="WU2841" s="206"/>
      <c r="WX2841" s="199"/>
      <c r="WY2841" s="206"/>
      <c r="XB2841" s="199"/>
      <c r="XC2841" s="206"/>
      <c r="XF2841" s="199"/>
      <c r="XG2841" s="206"/>
      <c r="XJ2841" s="199"/>
      <c r="XK2841" s="206"/>
      <c r="XN2841" s="199"/>
      <c r="XO2841" s="206"/>
      <c r="XR2841" s="199"/>
      <c r="XS2841" s="206"/>
      <c r="XV2841" s="199"/>
      <c r="XW2841" s="206"/>
      <c r="XZ2841" s="199"/>
      <c r="YA2841" s="206"/>
      <c r="YD2841" s="199"/>
      <c r="YE2841" s="206"/>
      <c r="YH2841" s="199"/>
      <c r="YI2841" s="206"/>
      <c r="YL2841" s="199"/>
      <c r="YM2841" s="206"/>
      <c r="YP2841" s="199"/>
      <c r="YQ2841" s="206"/>
      <c r="YT2841" s="199"/>
      <c r="YU2841" s="206"/>
      <c r="YX2841" s="199"/>
      <c r="YY2841" s="206"/>
      <c r="ZB2841" s="199"/>
      <c r="ZC2841" s="206"/>
      <c r="ZF2841" s="199"/>
      <c r="ZG2841" s="206"/>
      <c r="ZJ2841" s="199"/>
      <c r="ZK2841" s="206"/>
      <c r="ZN2841" s="199"/>
      <c r="ZO2841" s="206"/>
      <c r="ZR2841" s="199"/>
      <c r="ZS2841" s="206"/>
      <c r="ZV2841" s="199"/>
      <c r="ZW2841" s="206"/>
      <c r="ZZ2841" s="199"/>
      <c r="AAA2841" s="206"/>
      <c r="AAD2841" s="199"/>
      <c r="AAE2841" s="206"/>
      <c r="AAH2841" s="199"/>
      <c r="AAI2841" s="206"/>
      <c r="AAL2841" s="199"/>
      <c r="AAM2841" s="206"/>
      <c r="AAP2841" s="199"/>
      <c r="AAQ2841" s="206"/>
      <c r="AAT2841" s="199"/>
      <c r="AAU2841" s="206"/>
      <c r="AAX2841" s="199"/>
      <c r="AAY2841" s="206"/>
      <c r="ABB2841" s="199"/>
      <c r="ABC2841" s="206"/>
      <c r="ABF2841" s="199"/>
      <c r="ABG2841" s="206"/>
      <c r="ABJ2841" s="199"/>
      <c r="ABK2841" s="206"/>
      <c r="ABN2841" s="199"/>
      <c r="ABO2841" s="206"/>
      <c r="ABR2841" s="199"/>
      <c r="ABS2841" s="206"/>
      <c r="ABV2841" s="199"/>
      <c r="ABW2841" s="206"/>
      <c r="ABZ2841" s="199"/>
      <c r="ACA2841" s="206"/>
      <c r="ACD2841" s="199"/>
      <c r="ACE2841" s="206"/>
      <c r="ACH2841" s="199"/>
      <c r="ACI2841" s="206"/>
      <c r="ACL2841" s="199"/>
      <c r="ACM2841" s="206"/>
      <c r="ACP2841" s="199"/>
      <c r="ACQ2841" s="206"/>
      <c r="ACT2841" s="199"/>
      <c r="ACU2841" s="206"/>
      <c r="ACX2841" s="199"/>
      <c r="ACY2841" s="206"/>
      <c r="ADB2841" s="199"/>
      <c r="ADC2841" s="206"/>
      <c r="ADF2841" s="199"/>
      <c r="ADG2841" s="206"/>
      <c r="ADJ2841" s="199"/>
      <c r="ADK2841" s="206"/>
      <c r="ADN2841" s="199"/>
      <c r="ADO2841" s="206"/>
      <c r="ADR2841" s="199"/>
      <c r="ADS2841" s="206"/>
      <c r="ADV2841" s="199"/>
      <c r="ADW2841" s="206"/>
      <c r="ADZ2841" s="199"/>
      <c r="AEA2841" s="206"/>
      <c r="AED2841" s="199"/>
      <c r="AEE2841" s="206"/>
      <c r="AEH2841" s="199"/>
      <c r="AEI2841" s="206"/>
      <c r="AEL2841" s="199"/>
      <c r="AEM2841" s="206"/>
      <c r="AEP2841" s="199"/>
      <c r="AEQ2841" s="206"/>
      <c r="AET2841" s="199"/>
      <c r="AEU2841" s="206"/>
      <c r="AEX2841" s="199"/>
      <c r="AEY2841" s="206"/>
      <c r="AFB2841" s="199"/>
      <c r="AFC2841" s="206"/>
      <c r="AFF2841" s="199"/>
      <c r="AFG2841" s="206"/>
      <c r="AFJ2841" s="199"/>
      <c r="AFK2841" s="206"/>
      <c r="AFN2841" s="199"/>
      <c r="AFO2841" s="206"/>
      <c r="AFR2841" s="199"/>
      <c r="AFS2841" s="206"/>
      <c r="AFV2841" s="199"/>
      <c r="AFW2841" s="206"/>
      <c r="AFZ2841" s="199"/>
      <c r="AGA2841" s="206"/>
      <c r="AGD2841" s="199"/>
      <c r="AGE2841" s="206"/>
      <c r="AGH2841" s="199"/>
      <c r="AGI2841" s="206"/>
      <c r="AGL2841" s="199"/>
      <c r="AGM2841" s="206"/>
      <c r="AGP2841" s="199"/>
      <c r="AGQ2841" s="206"/>
      <c r="AGT2841" s="199"/>
      <c r="AGU2841" s="206"/>
      <c r="AGX2841" s="199"/>
      <c r="AGY2841" s="206"/>
      <c r="AHB2841" s="199"/>
      <c r="AHC2841" s="206"/>
      <c r="AHF2841" s="199"/>
      <c r="AHG2841" s="206"/>
      <c r="AHJ2841" s="199"/>
      <c r="AHK2841" s="206"/>
      <c r="AHN2841" s="199"/>
      <c r="AHO2841" s="206"/>
      <c r="AHR2841" s="199"/>
      <c r="AHS2841" s="206"/>
      <c r="AHV2841" s="199"/>
      <c r="AHW2841" s="206"/>
      <c r="AHZ2841" s="199"/>
      <c r="AIA2841" s="206"/>
      <c r="AID2841" s="199"/>
      <c r="AIE2841" s="206"/>
      <c r="AIH2841" s="199"/>
      <c r="AII2841" s="206"/>
      <c r="AIL2841" s="199"/>
      <c r="AIM2841" s="206"/>
      <c r="AIP2841" s="199"/>
      <c r="AIQ2841" s="206"/>
      <c r="AIT2841" s="199"/>
      <c r="AIU2841" s="206"/>
      <c r="AIX2841" s="199"/>
      <c r="AIY2841" s="206"/>
      <c r="AJB2841" s="199"/>
      <c r="AJC2841" s="206"/>
      <c r="AJF2841" s="199"/>
      <c r="AJG2841" s="206"/>
      <c r="AJJ2841" s="199"/>
      <c r="AJK2841" s="206"/>
      <c r="AJN2841" s="199"/>
      <c r="AJO2841" s="206"/>
      <c r="AJR2841" s="199"/>
      <c r="AJS2841" s="206"/>
      <c r="AJV2841" s="199"/>
      <c r="AJW2841" s="206"/>
      <c r="AJZ2841" s="199"/>
      <c r="AKA2841" s="206"/>
      <c r="AKD2841" s="199"/>
      <c r="AKE2841" s="206"/>
      <c r="AKH2841" s="199"/>
      <c r="AKI2841" s="206"/>
      <c r="AKL2841" s="199"/>
      <c r="AKM2841" s="206"/>
      <c r="AKP2841" s="199"/>
      <c r="AKQ2841" s="206"/>
      <c r="AKT2841" s="199"/>
      <c r="AKU2841" s="206"/>
      <c r="AKX2841" s="199"/>
      <c r="AKY2841" s="206"/>
      <c r="ALB2841" s="199"/>
      <c r="ALC2841" s="206"/>
      <c r="ALF2841" s="199"/>
      <c r="ALG2841" s="206"/>
      <c r="ALJ2841" s="199"/>
      <c r="ALK2841" s="206"/>
      <c r="ALN2841" s="199"/>
      <c r="ALO2841" s="206"/>
      <c r="ALR2841" s="199"/>
      <c r="ALS2841" s="206"/>
      <c r="ALV2841" s="199"/>
      <c r="ALW2841" s="206"/>
      <c r="ALZ2841" s="199"/>
      <c r="AMA2841" s="206"/>
      <c r="AMD2841" s="199"/>
      <c r="AME2841" s="206"/>
      <c r="AMH2841" s="199"/>
      <c r="AMI2841" s="206"/>
      <c r="AML2841" s="199"/>
      <c r="AMM2841" s="206"/>
      <c r="AMP2841" s="199"/>
      <c r="AMQ2841" s="206"/>
      <c r="AMT2841" s="199"/>
      <c r="AMU2841" s="206"/>
      <c r="AMX2841" s="199"/>
      <c r="AMY2841" s="206"/>
      <c r="ANB2841" s="199"/>
      <c r="ANC2841" s="206"/>
      <c r="ANF2841" s="199"/>
      <c r="ANG2841" s="206"/>
      <c r="ANJ2841" s="199"/>
      <c r="ANK2841" s="206"/>
      <c r="ANN2841" s="199"/>
      <c r="ANO2841" s="206"/>
      <c r="ANR2841" s="199"/>
      <c r="ANS2841" s="206"/>
      <c r="ANV2841" s="199"/>
      <c r="ANW2841" s="206"/>
      <c r="ANZ2841" s="199"/>
      <c r="AOA2841" s="206"/>
      <c r="AOD2841" s="199"/>
      <c r="AOE2841" s="206"/>
      <c r="AOH2841" s="199"/>
      <c r="AOI2841" s="206"/>
      <c r="AOL2841" s="199"/>
      <c r="AOM2841" s="206"/>
    </row>
    <row r="2842" spans="1:1023 1026:1079" x14ac:dyDescent="0.25">
      <c r="A2842" s="206">
        <v>2651</v>
      </c>
      <c r="B2842" s="208"/>
      <c r="C2842" s="206" t="s">
        <v>3722</v>
      </c>
      <c r="D2842" s="315">
        <v>43497</v>
      </c>
      <c r="E2842" s="463" t="s">
        <v>1213</v>
      </c>
      <c r="F2842" s="208" t="s">
        <v>602</v>
      </c>
      <c r="G2842" s="208" t="s">
        <v>615</v>
      </c>
      <c r="H2842" s="315">
        <v>43497</v>
      </c>
      <c r="I2842" s="315">
        <v>43497</v>
      </c>
      <c r="J2842" s="338">
        <v>0.40486111111111112</v>
      </c>
      <c r="K2842" s="338">
        <v>0.41111111111111115</v>
      </c>
      <c r="L2842" s="193"/>
      <c r="M2842" s="214" t="s">
        <v>65</v>
      </c>
      <c r="N2842" s="206">
        <v>5</v>
      </c>
      <c r="O2842" s="214" t="s">
        <v>65</v>
      </c>
      <c r="P2842" s="206">
        <v>5</v>
      </c>
      <c r="S2842" s="214" t="s">
        <v>65</v>
      </c>
      <c r="T2842" s="206">
        <v>5</v>
      </c>
      <c r="U2842" s="214" t="s">
        <v>65</v>
      </c>
      <c r="V2842" s="206">
        <v>5</v>
      </c>
      <c r="AC2842" s="222">
        <f t="shared" si="640"/>
        <v>100</v>
      </c>
      <c r="AD2842" s="221" t="s">
        <v>37</v>
      </c>
      <c r="AE2842" s="200"/>
      <c r="AF2842" s="200"/>
      <c r="AG2842" s="200"/>
      <c r="AH2842" s="200"/>
      <c r="AI2842" s="200"/>
      <c r="AJ2842" s="200"/>
      <c r="AK2842" s="200"/>
      <c r="AL2842" s="224"/>
      <c r="AM2842" s="391">
        <f t="shared" si="643"/>
        <v>0</v>
      </c>
      <c r="AN2842" s="222"/>
      <c r="AO2842" s="228"/>
      <c r="AP2842" s="230">
        <f t="shared" si="644"/>
        <v>0</v>
      </c>
      <c r="AQ2842" s="399"/>
      <c r="AR2842" s="194"/>
      <c r="AS2842" s="235" t="str">
        <f t="shared" ca="1" si="645"/>
        <v>ok</v>
      </c>
      <c r="AT2842" s="225" t="str">
        <f t="shared" ca="1" si="646"/>
        <v>ok</v>
      </c>
      <c r="AU2842" s="221"/>
      <c r="AX2842" s="199"/>
      <c r="AY2842" s="206"/>
      <c r="BB2842" s="199"/>
      <c r="BC2842" s="206"/>
      <c r="BF2842" s="199"/>
      <c r="BG2842" s="206"/>
      <c r="BJ2842" s="199"/>
      <c r="BK2842" s="206"/>
      <c r="BN2842" s="199"/>
      <c r="BO2842" s="206"/>
      <c r="BR2842" s="199"/>
      <c r="BS2842" s="206"/>
      <c r="BV2842" s="199"/>
      <c r="BW2842" s="206"/>
      <c r="BZ2842" s="199"/>
      <c r="CA2842" s="206"/>
      <c r="CD2842" s="199"/>
      <c r="CE2842" s="206"/>
      <c r="CH2842" s="199"/>
      <c r="CI2842" s="206"/>
      <c r="CL2842" s="199"/>
      <c r="CM2842" s="206"/>
      <c r="CP2842" s="199"/>
      <c r="CQ2842" s="206"/>
      <c r="CT2842" s="199"/>
      <c r="CU2842" s="206"/>
      <c r="CX2842" s="199"/>
      <c r="CY2842" s="206"/>
      <c r="DB2842" s="199"/>
      <c r="DC2842" s="206"/>
      <c r="DF2842" s="199"/>
      <c r="DG2842" s="206"/>
      <c r="DJ2842" s="199"/>
      <c r="DK2842" s="206"/>
      <c r="DN2842" s="199"/>
      <c r="DO2842" s="206"/>
      <c r="DR2842" s="199"/>
      <c r="DS2842" s="206"/>
      <c r="DV2842" s="199"/>
      <c r="DW2842" s="206"/>
      <c r="DZ2842" s="199"/>
      <c r="EA2842" s="206"/>
      <c r="ED2842" s="199"/>
      <c r="EE2842" s="206"/>
      <c r="EH2842" s="199"/>
      <c r="EI2842" s="206"/>
      <c r="EL2842" s="199"/>
      <c r="EM2842" s="206"/>
      <c r="EP2842" s="199"/>
      <c r="EQ2842" s="206"/>
      <c r="ET2842" s="199"/>
      <c r="EU2842" s="206"/>
      <c r="EX2842" s="199"/>
      <c r="EY2842" s="206"/>
      <c r="FB2842" s="199"/>
      <c r="FC2842" s="206"/>
      <c r="FF2842" s="199"/>
      <c r="FG2842" s="206"/>
      <c r="FJ2842" s="199"/>
      <c r="FK2842" s="206"/>
      <c r="FN2842" s="199"/>
      <c r="FO2842" s="206"/>
      <c r="FR2842" s="199"/>
      <c r="FS2842" s="206"/>
      <c r="FV2842" s="199"/>
      <c r="FW2842" s="206"/>
      <c r="FZ2842" s="199"/>
      <c r="GA2842" s="206"/>
      <c r="GD2842" s="199"/>
      <c r="GE2842" s="206"/>
      <c r="GH2842" s="199"/>
      <c r="GI2842" s="206"/>
      <c r="GL2842" s="199"/>
      <c r="GM2842" s="206"/>
      <c r="GP2842" s="199"/>
      <c r="GQ2842" s="206"/>
      <c r="GT2842" s="199"/>
      <c r="GU2842" s="206"/>
      <c r="GX2842" s="199"/>
      <c r="GY2842" s="206"/>
      <c r="HB2842" s="199"/>
      <c r="HC2842" s="206"/>
      <c r="HF2842" s="199"/>
      <c r="HG2842" s="206"/>
      <c r="HJ2842" s="199"/>
      <c r="HK2842" s="206"/>
      <c r="HN2842" s="199"/>
      <c r="HO2842" s="206"/>
      <c r="HR2842" s="199"/>
      <c r="HS2842" s="206"/>
      <c r="HV2842" s="199"/>
      <c r="HW2842" s="206"/>
      <c r="HZ2842" s="199"/>
      <c r="IA2842" s="206"/>
      <c r="ID2842" s="199"/>
      <c r="IE2842" s="206"/>
      <c r="IH2842" s="199"/>
      <c r="II2842" s="206"/>
      <c r="IL2842" s="199"/>
      <c r="IM2842" s="206"/>
      <c r="IP2842" s="199"/>
      <c r="IQ2842" s="206"/>
      <c r="IT2842" s="199"/>
      <c r="IU2842" s="206"/>
      <c r="IX2842" s="199"/>
      <c r="IY2842" s="206"/>
      <c r="JB2842" s="199"/>
      <c r="JC2842" s="206"/>
      <c r="JF2842" s="199"/>
      <c r="JG2842" s="206"/>
      <c r="JJ2842" s="199"/>
      <c r="JK2842" s="206"/>
      <c r="JN2842" s="199"/>
      <c r="JO2842" s="206"/>
      <c r="JR2842" s="199"/>
      <c r="JS2842" s="206"/>
      <c r="JV2842" s="199"/>
      <c r="JW2842" s="206"/>
      <c r="JZ2842" s="199"/>
      <c r="KA2842" s="206"/>
      <c r="KD2842" s="199"/>
      <c r="KE2842" s="206"/>
      <c r="KH2842" s="199"/>
      <c r="KI2842" s="206"/>
      <c r="KL2842" s="199"/>
      <c r="KM2842" s="206"/>
      <c r="KP2842" s="199"/>
      <c r="KQ2842" s="206"/>
      <c r="KT2842" s="199"/>
      <c r="KU2842" s="206"/>
      <c r="KX2842" s="199"/>
      <c r="KY2842" s="206"/>
      <c r="LB2842" s="199"/>
      <c r="LC2842" s="206"/>
      <c r="LF2842" s="199"/>
      <c r="LG2842" s="206"/>
      <c r="LJ2842" s="199"/>
      <c r="LK2842" s="206"/>
      <c r="LN2842" s="199"/>
      <c r="LO2842" s="206"/>
      <c r="LR2842" s="199"/>
      <c r="LS2842" s="206"/>
      <c r="LV2842" s="199"/>
      <c r="LW2842" s="206"/>
      <c r="LZ2842" s="199"/>
      <c r="MA2842" s="206"/>
      <c r="MD2842" s="199"/>
      <c r="ME2842" s="206"/>
      <c r="MH2842" s="199"/>
      <c r="MI2842" s="206"/>
      <c r="ML2842" s="199"/>
      <c r="MM2842" s="206"/>
      <c r="MP2842" s="199"/>
      <c r="MQ2842" s="206"/>
      <c r="MT2842" s="199"/>
      <c r="MU2842" s="206"/>
      <c r="MX2842" s="199"/>
      <c r="MY2842" s="206"/>
      <c r="NB2842" s="199"/>
      <c r="NC2842" s="206"/>
      <c r="NF2842" s="199"/>
      <c r="NG2842" s="206"/>
      <c r="NJ2842" s="199"/>
      <c r="NK2842" s="206"/>
      <c r="NN2842" s="199"/>
      <c r="NO2842" s="206"/>
      <c r="NR2842" s="199"/>
      <c r="NS2842" s="206"/>
      <c r="NV2842" s="199"/>
      <c r="NW2842" s="206"/>
      <c r="NZ2842" s="199"/>
      <c r="OA2842" s="206"/>
      <c r="OD2842" s="199"/>
      <c r="OE2842" s="206"/>
      <c r="OH2842" s="199"/>
      <c r="OI2842" s="206"/>
      <c r="OL2842" s="199"/>
      <c r="OM2842" s="206"/>
      <c r="OP2842" s="199"/>
      <c r="OQ2842" s="206"/>
      <c r="OT2842" s="199"/>
      <c r="OU2842" s="206"/>
      <c r="OX2842" s="199"/>
      <c r="OY2842" s="206"/>
      <c r="PB2842" s="199"/>
      <c r="PC2842" s="206"/>
      <c r="PF2842" s="199"/>
      <c r="PG2842" s="206"/>
      <c r="PJ2842" s="199"/>
      <c r="PK2842" s="206"/>
      <c r="PN2842" s="199"/>
      <c r="PO2842" s="206"/>
      <c r="PR2842" s="199"/>
      <c r="PS2842" s="206"/>
      <c r="PV2842" s="199"/>
      <c r="PW2842" s="206"/>
      <c r="PZ2842" s="199"/>
      <c r="QA2842" s="206"/>
      <c r="QD2842" s="199"/>
      <c r="QE2842" s="206"/>
      <c r="QH2842" s="199"/>
      <c r="QI2842" s="206"/>
      <c r="QL2842" s="199"/>
      <c r="QM2842" s="206"/>
      <c r="QP2842" s="199"/>
      <c r="QQ2842" s="206"/>
      <c r="QT2842" s="199"/>
      <c r="QU2842" s="206"/>
      <c r="QX2842" s="199"/>
      <c r="QY2842" s="206"/>
      <c r="RB2842" s="199"/>
      <c r="RC2842" s="206"/>
      <c r="RF2842" s="199"/>
      <c r="RG2842" s="206"/>
      <c r="RJ2842" s="199"/>
      <c r="RK2842" s="206"/>
      <c r="RN2842" s="199"/>
      <c r="RO2842" s="206"/>
      <c r="RR2842" s="199"/>
      <c r="RS2842" s="206"/>
      <c r="RV2842" s="199"/>
      <c r="RW2842" s="206"/>
      <c r="RZ2842" s="199"/>
      <c r="SA2842" s="206"/>
      <c r="SD2842" s="199"/>
      <c r="SE2842" s="206"/>
      <c r="SH2842" s="199"/>
      <c r="SI2842" s="206"/>
      <c r="SL2842" s="199"/>
      <c r="SM2842" s="206"/>
      <c r="SP2842" s="199"/>
      <c r="SQ2842" s="206"/>
      <c r="ST2842" s="199"/>
      <c r="SU2842" s="206"/>
      <c r="SX2842" s="199"/>
      <c r="SY2842" s="206"/>
      <c r="TB2842" s="199"/>
      <c r="TC2842" s="206"/>
      <c r="TF2842" s="199"/>
      <c r="TG2842" s="206"/>
      <c r="TJ2842" s="199"/>
      <c r="TK2842" s="206"/>
      <c r="TN2842" s="199"/>
      <c r="TO2842" s="206"/>
      <c r="TR2842" s="199"/>
      <c r="TS2842" s="206"/>
      <c r="TV2842" s="199"/>
      <c r="TW2842" s="206"/>
      <c r="TZ2842" s="199"/>
      <c r="UA2842" s="206"/>
      <c r="UD2842" s="199"/>
      <c r="UE2842" s="206"/>
      <c r="UH2842" s="199"/>
      <c r="UI2842" s="206"/>
      <c r="UL2842" s="199"/>
      <c r="UM2842" s="206"/>
      <c r="UP2842" s="199"/>
      <c r="UQ2842" s="206"/>
      <c r="UT2842" s="199"/>
      <c r="UU2842" s="206"/>
      <c r="UX2842" s="199"/>
      <c r="UY2842" s="206"/>
      <c r="VB2842" s="199"/>
      <c r="VC2842" s="206"/>
      <c r="VF2842" s="199"/>
      <c r="VG2842" s="206"/>
      <c r="VJ2842" s="199"/>
      <c r="VK2842" s="206"/>
      <c r="VN2842" s="199"/>
      <c r="VO2842" s="206"/>
      <c r="VR2842" s="199"/>
      <c r="VS2842" s="206"/>
      <c r="VV2842" s="199"/>
      <c r="VW2842" s="206"/>
      <c r="VZ2842" s="199"/>
      <c r="WA2842" s="206"/>
      <c r="WD2842" s="199"/>
      <c r="WE2842" s="206"/>
      <c r="WH2842" s="199"/>
      <c r="WI2842" s="206"/>
      <c r="WL2842" s="199"/>
      <c r="WM2842" s="206"/>
      <c r="WP2842" s="199"/>
      <c r="WQ2842" s="206"/>
      <c r="WT2842" s="199"/>
      <c r="WU2842" s="206"/>
      <c r="WX2842" s="199"/>
      <c r="WY2842" s="206"/>
      <c r="XB2842" s="199"/>
      <c r="XC2842" s="206"/>
      <c r="XF2842" s="199"/>
      <c r="XG2842" s="206"/>
      <c r="XJ2842" s="199"/>
      <c r="XK2842" s="206"/>
      <c r="XN2842" s="199"/>
      <c r="XO2842" s="206"/>
      <c r="XR2842" s="199"/>
      <c r="XS2842" s="206"/>
      <c r="XV2842" s="199"/>
      <c r="XW2842" s="206"/>
      <c r="XZ2842" s="199"/>
      <c r="YA2842" s="206"/>
      <c r="YD2842" s="199"/>
      <c r="YE2842" s="206"/>
      <c r="YH2842" s="199"/>
      <c r="YI2842" s="206"/>
      <c r="YL2842" s="199"/>
      <c r="YM2842" s="206"/>
      <c r="YP2842" s="199"/>
      <c r="YQ2842" s="206"/>
      <c r="YT2842" s="199"/>
      <c r="YU2842" s="206"/>
      <c r="YX2842" s="199"/>
      <c r="YY2842" s="206"/>
      <c r="ZB2842" s="199"/>
      <c r="ZC2842" s="206"/>
      <c r="ZF2842" s="199"/>
      <c r="ZG2842" s="206"/>
      <c r="ZJ2842" s="199"/>
      <c r="ZK2842" s="206"/>
      <c r="ZN2842" s="199"/>
      <c r="ZO2842" s="206"/>
      <c r="ZR2842" s="199"/>
      <c r="ZS2842" s="206"/>
      <c r="ZV2842" s="199"/>
      <c r="ZW2842" s="206"/>
      <c r="ZZ2842" s="199"/>
      <c r="AAA2842" s="206"/>
      <c r="AAD2842" s="199"/>
      <c r="AAE2842" s="206"/>
      <c r="AAH2842" s="199"/>
      <c r="AAI2842" s="206"/>
      <c r="AAL2842" s="199"/>
      <c r="AAM2842" s="206"/>
      <c r="AAP2842" s="199"/>
      <c r="AAQ2842" s="206"/>
      <c r="AAT2842" s="199"/>
      <c r="AAU2842" s="206"/>
      <c r="AAX2842" s="199"/>
      <c r="AAY2842" s="206"/>
      <c r="ABB2842" s="199"/>
      <c r="ABC2842" s="206"/>
      <c r="ABF2842" s="199"/>
      <c r="ABG2842" s="206"/>
      <c r="ABJ2842" s="199"/>
      <c r="ABK2842" s="206"/>
      <c r="ABN2842" s="199"/>
      <c r="ABO2842" s="206"/>
      <c r="ABR2842" s="199"/>
      <c r="ABS2842" s="206"/>
      <c r="ABV2842" s="199"/>
      <c r="ABW2842" s="206"/>
      <c r="ABZ2842" s="199"/>
      <c r="ACA2842" s="206"/>
      <c r="ACD2842" s="199"/>
      <c r="ACE2842" s="206"/>
      <c r="ACH2842" s="199"/>
      <c r="ACI2842" s="206"/>
      <c r="ACL2842" s="199"/>
      <c r="ACM2842" s="206"/>
      <c r="ACP2842" s="199"/>
      <c r="ACQ2842" s="206"/>
      <c r="ACT2842" s="199"/>
      <c r="ACU2842" s="206"/>
      <c r="ACX2842" s="199"/>
      <c r="ACY2842" s="206"/>
      <c r="ADB2842" s="199"/>
      <c r="ADC2842" s="206"/>
      <c r="ADF2842" s="199"/>
      <c r="ADG2842" s="206"/>
      <c r="ADJ2842" s="199"/>
      <c r="ADK2842" s="206"/>
      <c r="ADN2842" s="199"/>
      <c r="ADO2842" s="206"/>
      <c r="ADR2842" s="199"/>
      <c r="ADS2842" s="206"/>
      <c r="ADV2842" s="199"/>
      <c r="ADW2842" s="206"/>
      <c r="ADZ2842" s="199"/>
      <c r="AEA2842" s="206"/>
      <c r="AED2842" s="199"/>
      <c r="AEE2842" s="206"/>
      <c r="AEH2842" s="199"/>
      <c r="AEI2842" s="206"/>
      <c r="AEL2842" s="199"/>
      <c r="AEM2842" s="206"/>
      <c r="AEP2842" s="199"/>
      <c r="AEQ2842" s="206"/>
      <c r="AET2842" s="199"/>
      <c r="AEU2842" s="206"/>
      <c r="AEX2842" s="199"/>
      <c r="AEY2842" s="206"/>
      <c r="AFB2842" s="199"/>
      <c r="AFC2842" s="206"/>
      <c r="AFF2842" s="199"/>
      <c r="AFG2842" s="206"/>
      <c r="AFJ2842" s="199"/>
      <c r="AFK2842" s="206"/>
      <c r="AFN2842" s="199"/>
      <c r="AFO2842" s="206"/>
      <c r="AFR2842" s="199"/>
      <c r="AFS2842" s="206"/>
      <c r="AFV2842" s="199"/>
      <c r="AFW2842" s="206"/>
      <c r="AFZ2842" s="199"/>
      <c r="AGA2842" s="206"/>
      <c r="AGD2842" s="199"/>
      <c r="AGE2842" s="206"/>
      <c r="AGH2842" s="199"/>
      <c r="AGI2842" s="206"/>
      <c r="AGL2842" s="199"/>
      <c r="AGM2842" s="206"/>
      <c r="AGP2842" s="199"/>
      <c r="AGQ2842" s="206"/>
      <c r="AGT2842" s="199"/>
      <c r="AGU2842" s="206"/>
      <c r="AGX2842" s="199"/>
      <c r="AGY2842" s="206"/>
      <c r="AHB2842" s="199"/>
      <c r="AHC2842" s="206"/>
      <c r="AHF2842" s="199"/>
      <c r="AHG2842" s="206"/>
      <c r="AHJ2842" s="199"/>
      <c r="AHK2842" s="206"/>
      <c r="AHN2842" s="199"/>
      <c r="AHO2842" s="206"/>
      <c r="AHR2842" s="199"/>
      <c r="AHS2842" s="206"/>
      <c r="AHV2842" s="199"/>
      <c r="AHW2842" s="206"/>
      <c r="AHZ2842" s="199"/>
      <c r="AIA2842" s="206"/>
      <c r="AID2842" s="199"/>
      <c r="AIE2842" s="206"/>
      <c r="AIH2842" s="199"/>
      <c r="AII2842" s="206"/>
      <c r="AIL2842" s="199"/>
      <c r="AIM2842" s="206"/>
      <c r="AIP2842" s="199"/>
      <c r="AIQ2842" s="206"/>
      <c r="AIT2842" s="199"/>
      <c r="AIU2842" s="206"/>
      <c r="AIX2842" s="199"/>
      <c r="AIY2842" s="206"/>
      <c r="AJB2842" s="199"/>
      <c r="AJC2842" s="206"/>
      <c r="AJF2842" s="199"/>
      <c r="AJG2842" s="206"/>
      <c r="AJJ2842" s="199"/>
      <c r="AJK2842" s="206"/>
      <c r="AJN2842" s="199"/>
      <c r="AJO2842" s="206"/>
      <c r="AJR2842" s="199"/>
      <c r="AJS2842" s="206"/>
      <c r="AJV2842" s="199"/>
      <c r="AJW2842" s="206"/>
      <c r="AJZ2842" s="199"/>
      <c r="AKA2842" s="206"/>
      <c r="AKD2842" s="199"/>
      <c r="AKE2842" s="206"/>
      <c r="AKH2842" s="199"/>
      <c r="AKI2842" s="206"/>
      <c r="AKL2842" s="199"/>
      <c r="AKM2842" s="206"/>
      <c r="AKP2842" s="199"/>
      <c r="AKQ2842" s="206"/>
      <c r="AKT2842" s="199"/>
      <c r="AKU2842" s="206"/>
      <c r="AKX2842" s="199"/>
      <c r="AKY2842" s="206"/>
      <c r="ALB2842" s="199"/>
      <c r="ALC2842" s="206"/>
      <c r="ALF2842" s="199"/>
      <c r="ALG2842" s="206"/>
      <c r="ALJ2842" s="199"/>
      <c r="ALK2842" s="206"/>
      <c r="ALN2842" s="199"/>
      <c r="ALO2842" s="206"/>
      <c r="ALR2842" s="199"/>
      <c r="ALS2842" s="206"/>
      <c r="ALV2842" s="199"/>
      <c r="ALW2842" s="206"/>
      <c r="ALZ2842" s="199"/>
      <c r="AMA2842" s="206"/>
      <c r="AMD2842" s="199"/>
      <c r="AME2842" s="206"/>
      <c r="AMH2842" s="199"/>
      <c r="AMI2842" s="206"/>
      <c r="AML2842" s="199"/>
      <c r="AMM2842" s="206"/>
      <c r="AMP2842" s="199"/>
      <c r="AMQ2842" s="206"/>
      <c r="AMT2842" s="199"/>
      <c r="AMU2842" s="206"/>
      <c r="AMX2842" s="199"/>
      <c r="AMY2842" s="206"/>
      <c r="ANB2842" s="199"/>
      <c r="ANC2842" s="206"/>
      <c r="ANF2842" s="199"/>
      <c r="ANG2842" s="206"/>
      <c r="ANJ2842" s="199"/>
      <c r="ANK2842" s="206"/>
      <c r="ANN2842" s="199"/>
      <c r="ANO2842" s="206"/>
      <c r="ANR2842" s="199"/>
      <c r="ANS2842" s="206"/>
      <c r="ANV2842" s="199"/>
      <c r="ANW2842" s="206"/>
      <c r="ANZ2842" s="199"/>
      <c r="AOA2842" s="206"/>
      <c r="AOD2842" s="199"/>
      <c r="AOE2842" s="206"/>
      <c r="AOH2842" s="199"/>
      <c r="AOI2842" s="206"/>
      <c r="AOL2842" s="199"/>
      <c r="AOM2842" s="206"/>
    </row>
    <row r="2843" spans="1:1023 1026:1079" x14ac:dyDescent="0.25">
      <c r="A2843" s="206"/>
      <c r="B2843" s="208"/>
      <c r="C2843" s="206" t="s">
        <v>3741</v>
      </c>
      <c r="E2843" s="463" t="s">
        <v>1214</v>
      </c>
      <c r="F2843" s="208" t="s">
        <v>602</v>
      </c>
      <c r="G2843" s="208" t="s">
        <v>615</v>
      </c>
      <c r="H2843" s="315">
        <v>43497</v>
      </c>
      <c r="I2843" s="315">
        <v>43497</v>
      </c>
      <c r="J2843" s="338">
        <v>0.41319444444444442</v>
      </c>
      <c r="K2843" s="338">
        <v>0.41666666666666669</v>
      </c>
      <c r="L2843" s="193"/>
      <c r="M2843" s="216"/>
      <c r="N2843" s="206"/>
      <c r="O2843" s="216"/>
      <c r="P2843" s="206"/>
      <c r="S2843" s="216"/>
      <c r="T2843" s="206"/>
      <c r="U2843" s="216"/>
      <c r="V2843" s="206"/>
      <c r="AC2843" s="222"/>
      <c r="AD2843" s="221" t="s">
        <v>37</v>
      </c>
      <c r="AE2843" s="200"/>
      <c r="AF2843" s="200"/>
      <c r="AG2843" s="200"/>
      <c r="AH2843" s="200"/>
      <c r="AI2843" s="200"/>
      <c r="AJ2843" s="200"/>
      <c r="AK2843" s="200"/>
      <c r="AL2843" s="224"/>
      <c r="AM2843" s="391">
        <f t="shared" ref="AM2843" si="649">SUM(AE2843:AL2843)</f>
        <v>0</v>
      </c>
      <c r="AN2843" s="222"/>
      <c r="AO2843" s="228"/>
      <c r="AP2843" s="230">
        <f t="shared" ref="AP2843" si="650">AN2843-AO2843</f>
        <v>0</v>
      </c>
      <c r="AQ2843" s="399"/>
      <c r="AR2843" s="194"/>
      <c r="AS2843" s="235" t="str">
        <f t="shared" si="645"/>
        <v/>
      </c>
      <c r="AT2843" s="225" t="str">
        <f t="shared" si="646"/>
        <v/>
      </c>
      <c r="AU2843" s="221"/>
      <c r="AX2843" s="199"/>
      <c r="AY2843" s="206"/>
      <c r="BB2843" s="199"/>
      <c r="BC2843" s="206"/>
      <c r="BF2843" s="199"/>
      <c r="BG2843" s="206"/>
      <c r="BJ2843" s="199"/>
      <c r="BK2843" s="206"/>
      <c r="BN2843" s="199"/>
      <c r="BO2843" s="206"/>
      <c r="BR2843" s="199"/>
      <c r="BS2843" s="206"/>
      <c r="BV2843" s="199"/>
      <c r="BW2843" s="206"/>
      <c r="BZ2843" s="199"/>
      <c r="CA2843" s="206"/>
      <c r="CD2843" s="199"/>
      <c r="CE2843" s="206"/>
      <c r="CH2843" s="199"/>
      <c r="CI2843" s="206"/>
      <c r="CL2843" s="199"/>
      <c r="CM2843" s="206"/>
      <c r="CP2843" s="199"/>
      <c r="CQ2843" s="206"/>
      <c r="CT2843" s="199"/>
      <c r="CU2843" s="206"/>
      <c r="CX2843" s="199"/>
      <c r="CY2843" s="206"/>
      <c r="DB2843" s="199"/>
      <c r="DC2843" s="206"/>
      <c r="DF2843" s="199"/>
      <c r="DG2843" s="206"/>
      <c r="DJ2843" s="199"/>
      <c r="DK2843" s="206"/>
      <c r="DN2843" s="199"/>
      <c r="DO2843" s="206"/>
      <c r="DR2843" s="199"/>
      <c r="DS2843" s="206"/>
      <c r="DV2843" s="199"/>
      <c r="DW2843" s="206"/>
      <c r="DZ2843" s="199"/>
      <c r="EA2843" s="206"/>
      <c r="ED2843" s="199"/>
      <c r="EE2843" s="206"/>
      <c r="EH2843" s="199"/>
      <c r="EI2843" s="206"/>
      <c r="EL2843" s="199"/>
      <c r="EM2843" s="206"/>
      <c r="EP2843" s="199"/>
      <c r="EQ2843" s="206"/>
      <c r="ET2843" s="199"/>
      <c r="EU2843" s="206"/>
      <c r="EX2843" s="199"/>
      <c r="EY2843" s="206"/>
      <c r="FB2843" s="199"/>
      <c r="FC2843" s="206"/>
      <c r="FF2843" s="199"/>
      <c r="FG2843" s="206"/>
      <c r="FJ2843" s="199"/>
      <c r="FK2843" s="206"/>
      <c r="FN2843" s="199"/>
      <c r="FO2843" s="206"/>
      <c r="FR2843" s="199"/>
      <c r="FS2843" s="206"/>
      <c r="FV2843" s="199"/>
      <c r="FW2843" s="206"/>
      <c r="FZ2843" s="199"/>
      <c r="GA2843" s="206"/>
      <c r="GD2843" s="199"/>
      <c r="GE2843" s="206"/>
      <c r="GH2843" s="199"/>
      <c r="GI2843" s="206"/>
      <c r="GL2843" s="199"/>
      <c r="GM2843" s="206"/>
      <c r="GP2843" s="199"/>
      <c r="GQ2843" s="206"/>
      <c r="GT2843" s="199"/>
      <c r="GU2843" s="206"/>
      <c r="GX2843" s="199"/>
      <c r="GY2843" s="206"/>
      <c r="HB2843" s="199"/>
      <c r="HC2843" s="206"/>
      <c r="HF2843" s="199"/>
      <c r="HG2843" s="206"/>
      <c r="HJ2843" s="199"/>
      <c r="HK2843" s="206"/>
      <c r="HN2843" s="199"/>
      <c r="HO2843" s="206"/>
      <c r="HR2843" s="199"/>
      <c r="HS2843" s="206"/>
      <c r="HV2843" s="199"/>
      <c r="HW2843" s="206"/>
      <c r="HZ2843" s="199"/>
      <c r="IA2843" s="206"/>
      <c r="ID2843" s="199"/>
      <c r="IE2843" s="206"/>
      <c r="IH2843" s="199"/>
      <c r="II2843" s="206"/>
      <c r="IL2843" s="199"/>
      <c r="IM2843" s="206"/>
      <c r="IP2843" s="199"/>
      <c r="IQ2843" s="206"/>
      <c r="IT2843" s="199"/>
      <c r="IU2843" s="206"/>
      <c r="IX2843" s="199"/>
      <c r="IY2843" s="206"/>
      <c r="JB2843" s="199"/>
      <c r="JC2843" s="206"/>
      <c r="JF2843" s="199"/>
      <c r="JG2843" s="206"/>
      <c r="JJ2843" s="199"/>
      <c r="JK2843" s="206"/>
      <c r="JN2843" s="199"/>
      <c r="JO2843" s="206"/>
      <c r="JR2843" s="199"/>
      <c r="JS2843" s="206"/>
      <c r="JV2843" s="199"/>
      <c r="JW2843" s="206"/>
      <c r="JZ2843" s="199"/>
      <c r="KA2843" s="206"/>
      <c r="KD2843" s="199"/>
      <c r="KE2843" s="206"/>
      <c r="KH2843" s="199"/>
      <c r="KI2843" s="206"/>
      <c r="KL2843" s="199"/>
      <c r="KM2843" s="206"/>
      <c r="KP2843" s="199"/>
      <c r="KQ2843" s="206"/>
      <c r="KT2843" s="199"/>
      <c r="KU2843" s="206"/>
      <c r="KX2843" s="199"/>
      <c r="KY2843" s="206"/>
      <c r="LB2843" s="199"/>
      <c r="LC2843" s="206"/>
      <c r="LF2843" s="199"/>
      <c r="LG2843" s="206"/>
      <c r="LJ2843" s="199"/>
      <c r="LK2843" s="206"/>
      <c r="LN2843" s="199"/>
      <c r="LO2843" s="206"/>
      <c r="LR2843" s="199"/>
      <c r="LS2843" s="206"/>
      <c r="LV2843" s="199"/>
      <c r="LW2843" s="206"/>
      <c r="LZ2843" s="199"/>
      <c r="MA2843" s="206"/>
      <c r="MD2843" s="199"/>
      <c r="ME2843" s="206"/>
      <c r="MH2843" s="199"/>
      <c r="MI2843" s="206"/>
      <c r="ML2843" s="199"/>
      <c r="MM2843" s="206"/>
      <c r="MP2843" s="199"/>
      <c r="MQ2843" s="206"/>
      <c r="MT2843" s="199"/>
      <c r="MU2843" s="206"/>
      <c r="MX2843" s="199"/>
      <c r="MY2843" s="206"/>
      <c r="NB2843" s="199"/>
      <c r="NC2843" s="206"/>
      <c r="NF2843" s="199"/>
      <c r="NG2843" s="206"/>
      <c r="NJ2843" s="199"/>
      <c r="NK2843" s="206"/>
      <c r="NN2843" s="199"/>
      <c r="NO2843" s="206"/>
      <c r="NR2843" s="199"/>
      <c r="NS2843" s="206"/>
      <c r="NV2843" s="199"/>
      <c r="NW2843" s="206"/>
      <c r="NZ2843" s="199"/>
      <c r="OA2843" s="206"/>
      <c r="OD2843" s="199"/>
      <c r="OE2843" s="206"/>
      <c r="OH2843" s="199"/>
      <c r="OI2843" s="206"/>
      <c r="OL2843" s="199"/>
      <c r="OM2843" s="206"/>
      <c r="OP2843" s="199"/>
      <c r="OQ2843" s="206"/>
      <c r="OT2843" s="199"/>
      <c r="OU2843" s="206"/>
      <c r="OX2843" s="199"/>
      <c r="OY2843" s="206"/>
      <c r="PB2843" s="199"/>
      <c r="PC2843" s="206"/>
      <c r="PF2843" s="199"/>
      <c r="PG2843" s="206"/>
      <c r="PJ2843" s="199"/>
      <c r="PK2843" s="206"/>
      <c r="PN2843" s="199"/>
      <c r="PO2843" s="206"/>
      <c r="PR2843" s="199"/>
      <c r="PS2843" s="206"/>
      <c r="PV2843" s="199"/>
      <c r="PW2843" s="206"/>
      <c r="PZ2843" s="199"/>
      <c r="QA2843" s="206"/>
      <c r="QD2843" s="199"/>
      <c r="QE2843" s="206"/>
      <c r="QH2843" s="199"/>
      <c r="QI2843" s="206"/>
      <c r="QL2843" s="199"/>
      <c r="QM2843" s="206"/>
      <c r="QP2843" s="199"/>
      <c r="QQ2843" s="206"/>
      <c r="QT2843" s="199"/>
      <c r="QU2843" s="206"/>
      <c r="QX2843" s="199"/>
      <c r="QY2843" s="206"/>
      <c r="RB2843" s="199"/>
      <c r="RC2843" s="206"/>
      <c r="RF2843" s="199"/>
      <c r="RG2843" s="206"/>
      <c r="RJ2843" s="199"/>
      <c r="RK2843" s="206"/>
      <c r="RN2843" s="199"/>
      <c r="RO2843" s="206"/>
      <c r="RR2843" s="199"/>
      <c r="RS2843" s="206"/>
      <c r="RV2843" s="199"/>
      <c r="RW2843" s="206"/>
      <c r="RZ2843" s="199"/>
      <c r="SA2843" s="206"/>
      <c r="SD2843" s="199"/>
      <c r="SE2843" s="206"/>
      <c r="SH2843" s="199"/>
      <c r="SI2843" s="206"/>
      <c r="SL2843" s="199"/>
      <c r="SM2843" s="206"/>
      <c r="SP2843" s="199"/>
      <c r="SQ2843" s="206"/>
      <c r="ST2843" s="199"/>
      <c r="SU2843" s="206"/>
      <c r="SX2843" s="199"/>
      <c r="SY2843" s="206"/>
      <c r="TB2843" s="199"/>
      <c r="TC2843" s="206"/>
      <c r="TF2843" s="199"/>
      <c r="TG2843" s="206"/>
      <c r="TJ2843" s="199"/>
      <c r="TK2843" s="206"/>
      <c r="TN2843" s="199"/>
      <c r="TO2843" s="206"/>
      <c r="TR2843" s="199"/>
      <c r="TS2843" s="206"/>
      <c r="TV2843" s="199"/>
      <c r="TW2843" s="206"/>
      <c r="TZ2843" s="199"/>
      <c r="UA2843" s="206"/>
      <c r="UD2843" s="199"/>
      <c r="UE2843" s="206"/>
      <c r="UH2843" s="199"/>
      <c r="UI2843" s="206"/>
      <c r="UL2843" s="199"/>
      <c r="UM2843" s="206"/>
      <c r="UP2843" s="199"/>
      <c r="UQ2843" s="206"/>
      <c r="UT2843" s="199"/>
      <c r="UU2843" s="206"/>
      <c r="UX2843" s="199"/>
      <c r="UY2843" s="206"/>
      <c r="VB2843" s="199"/>
      <c r="VC2843" s="206"/>
      <c r="VF2843" s="199"/>
      <c r="VG2843" s="206"/>
      <c r="VJ2843" s="199"/>
      <c r="VK2843" s="206"/>
      <c r="VN2843" s="199"/>
      <c r="VO2843" s="206"/>
      <c r="VR2843" s="199"/>
      <c r="VS2843" s="206"/>
      <c r="VV2843" s="199"/>
      <c r="VW2843" s="206"/>
      <c r="VZ2843" s="199"/>
      <c r="WA2843" s="206"/>
      <c r="WD2843" s="199"/>
      <c r="WE2843" s="206"/>
      <c r="WH2843" s="199"/>
      <c r="WI2843" s="206"/>
      <c r="WL2843" s="199"/>
      <c r="WM2843" s="206"/>
      <c r="WP2843" s="199"/>
      <c r="WQ2843" s="206"/>
      <c r="WT2843" s="199"/>
      <c r="WU2843" s="206"/>
      <c r="WX2843" s="199"/>
      <c r="WY2843" s="206"/>
      <c r="XB2843" s="199"/>
      <c r="XC2843" s="206"/>
      <c r="XF2843" s="199"/>
      <c r="XG2843" s="206"/>
      <c r="XJ2843" s="199"/>
      <c r="XK2843" s="206"/>
      <c r="XN2843" s="199"/>
      <c r="XO2843" s="206"/>
      <c r="XR2843" s="199"/>
      <c r="XS2843" s="206"/>
      <c r="XV2843" s="199"/>
      <c r="XW2843" s="206"/>
      <c r="XZ2843" s="199"/>
      <c r="YA2843" s="206"/>
      <c r="YD2843" s="199"/>
      <c r="YE2843" s="206"/>
      <c r="YH2843" s="199"/>
      <c r="YI2843" s="206"/>
      <c r="YL2843" s="199"/>
      <c r="YM2843" s="206"/>
      <c r="YP2843" s="199"/>
      <c r="YQ2843" s="206"/>
      <c r="YT2843" s="199"/>
      <c r="YU2843" s="206"/>
      <c r="YX2843" s="199"/>
      <c r="YY2843" s="206"/>
      <c r="ZB2843" s="199"/>
      <c r="ZC2843" s="206"/>
      <c r="ZF2843" s="199"/>
      <c r="ZG2843" s="206"/>
      <c r="ZJ2843" s="199"/>
      <c r="ZK2843" s="206"/>
      <c r="ZN2843" s="199"/>
      <c r="ZO2843" s="206"/>
      <c r="ZR2843" s="199"/>
      <c r="ZS2843" s="206"/>
      <c r="ZV2843" s="199"/>
      <c r="ZW2843" s="206"/>
      <c r="ZZ2843" s="199"/>
      <c r="AAA2843" s="206"/>
      <c r="AAD2843" s="199"/>
      <c r="AAE2843" s="206"/>
      <c r="AAH2843" s="199"/>
      <c r="AAI2843" s="206"/>
      <c r="AAL2843" s="199"/>
      <c r="AAM2843" s="206"/>
      <c r="AAP2843" s="199"/>
      <c r="AAQ2843" s="206"/>
      <c r="AAT2843" s="199"/>
      <c r="AAU2843" s="206"/>
      <c r="AAX2843" s="199"/>
      <c r="AAY2843" s="206"/>
      <c r="ABB2843" s="199"/>
      <c r="ABC2843" s="206"/>
      <c r="ABF2843" s="199"/>
      <c r="ABG2843" s="206"/>
      <c r="ABJ2843" s="199"/>
      <c r="ABK2843" s="206"/>
      <c r="ABN2843" s="199"/>
      <c r="ABO2843" s="206"/>
      <c r="ABR2843" s="199"/>
      <c r="ABS2843" s="206"/>
      <c r="ABV2843" s="199"/>
      <c r="ABW2843" s="206"/>
      <c r="ABZ2843" s="199"/>
      <c r="ACA2843" s="206"/>
      <c r="ACD2843" s="199"/>
      <c r="ACE2843" s="206"/>
      <c r="ACH2843" s="199"/>
      <c r="ACI2843" s="206"/>
      <c r="ACL2843" s="199"/>
      <c r="ACM2843" s="206"/>
      <c r="ACP2843" s="199"/>
      <c r="ACQ2843" s="206"/>
      <c r="ACT2843" s="199"/>
      <c r="ACU2843" s="206"/>
      <c r="ACX2843" s="199"/>
      <c r="ACY2843" s="206"/>
      <c r="ADB2843" s="199"/>
      <c r="ADC2843" s="206"/>
      <c r="ADF2843" s="199"/>
      <c r="ADG2843" s="206"/>
      <c r="ADJ2843" s="199"/>
      <c r="ADK2843" s="206"/>
      <c r="ADN2843" s="199"/>
      <c r="ADO2843" s="206"/>
      <c r="ADR2843" s="199"/>
      <c r="ADS2843" s="206"/>
      <c r="ADV2843" s="199"/>
      <c r="ADW2843" s="206"/>
      <c r="ADZ2843" s="199"/>
      <c r="AEA2843" s="206"/>
      <c r="AED2843" s="199"/>
      <c r="AEE2843" s="206"/>
      <c r="AEH2843" s="199"/>
      <c r="AEI2843" s="206"/>
      <c r="AEL2843" s="199"/>
      <c r="AEM2843" s="206"/>
      <c r="AEP2843" s="199"/>
      <c r="AEQ2843" s="206"/>
      <c r="AET2843" s="199"/>
      <c r="AEU2843" s="206"/>
      <c r="AEX2843" s="199"/>
      <c r="AEY2843" s="206"/>
      <c r="AFB2843" s="199"/>
      <c r="AFC2843" s="206"/>
      <c r="AFF2843" s="199"/>
      <c r="AFG2843" s="206"/>
      <c r="AFJ2843" s="199"/>
      <c r="AFK2843" s="206"/>
      <c r="AFN2843" s="199"/>
      <c r="AFO2843" s="206"/>
      <c r="AFR2843" s="199"/>
      <c r="AFS2843" s="206"/>
      <c r="AFV2843" s="199"/>
      <c r="AFW2843" s="206"/>
      <c r="AFZ2843" s="199"/>
      <c r="AGA2843" s="206"/>
      <c r="AGD2843" s="199"/>
      <c r="AGE2843" s="206"/>
      <c r="AGH2843" s="199"/>
      <c r="AGI2843" s="206"/>
      <c r="AGL2843" s="199"/>
      <c r="AGM2843" s="206"/>
      <c r="AGP2843" s="199"/>
      <c r="AGQ2843" s="206"/>
      <c r="AGT2843" s="199"/>
      <c r="AGU2843" s="206"/>
      <c r="AGX2843" s="199"/>
      <c r="AGY2843" s="206"/>
      <c r="AHB2843" s="199"/>
      <c r="AHC2843" s="206"/>
      <c r="AHF2843" s="199"/>
      <c r="AHG2843" s="206"/>
      <c r="AHJ2843" s="199"/>
      <c r="AHK2843" s="206"/>
      <c r="AHN2843" s="199"/>
      <c r="AHO2843" s="206"/>
      <c r="AHR2843" s="199"/>
      <c r="AHS2843" s="206"/>
      <c r="AHV2843" s="199"/>
      <c r="AHW2843" s="206"/>
      <c r="AHZ2843" s="199"/>
      <c r="AIA2843" s="206"/>
      <c r="AID2843" s="199"/>
      <c r="AIE2843" s="206"/>
      <c r="AIH2843" s="199"/>
      <c r="AII2843" s="206"/>
      <c r="AIL2843" s="199"/>
      <c r="AIM2843" s="206"/>
      <c r="AIP2843" s="199"/>
      <c r="AIQ2843" s="206"/>
      <c r="AIT2843" s="199"/>
      <c r="AIU2843" s="206"/>
      <c r="AIX2843" s="199"/>
      <c r="AIY2843" s="206"/>
      <c r="AJB2843" s="199"/>
      <c r="AJC2843" s="206"/>
      <c r="AJF2843" s="199"/>
      <c r="AJG2843" s="206"/>
      <c r="AJJ2843" s="199"/>
      <c r="AJK2843" s="206"/>
      <c r="AJN2843" s="199"/>
      <c r="AJO2843" s="206"/>
      <c r="AJR2843" s="199"/>
      <c r="AJS2843" s="206"/>
      <c r="AJV2843" s="199"/>
      <c r="AJW2843" s="206"/>
      <c r="AJZ2843" s="199"/>
      <c r="AKA2843" s="206"/>
      <c r="AKD2843" s="199"/>
      <c r="AKE2843" s="206"/>
      <c r="AKH2843" s="199"/>
      <c r="AKI2843" s="206"/>
      <c r="AKL2843" s="199"/>
      <c r="AKM2843" s="206"/>
      <c r="AKP2843" s="199"/>
      <c r="AKQ2843" s="206"/>
      <c r="AKT2843" s="199"/>
      <c r="AKU2843" s="206"/>
      <c r="AKX2843" s="199"/>
      <c r="AKY2843" s="206"/>
      <c r="ALB2843" s="199"/>
      <c r="ALC2843" s="206"/>
      <c r="ALF2843" s="199"/>
      <c r="ALG2843" s="206"/>
      <c r="ALJ2843" s="199"/>
      <c r="ALK2843" s="206"/>
      <c r="ALN2843" s="199"/>
      <c r="ALO2843" s="206"/>
      <c r="ALR2843" s="199"/>
      <c r="ALS2843" s="206"/>
      <c r="ALV2843" s="199"/>
      <c r="ALW2843" s="206"/>
      <c r="ALZ2843" s="199"/>
      <c r="AMA2843" s="206"/>
      <c r="AMD2843" s="199"/>
      <c r="AME2843" s="206"/>
      <c r="AMH2843" s="199"/>
      <c r="AMI2843" s="206"/>
      <c r="AML2843" s="199"/>
      <c r="AMM2843" s="206"/>
      <c r="AMP2843" s="199"/>
      <c r="AMQ2843" s="206"/>
      <c r="AMT2843" s="199"/>
      <c r="AMU2843" s="206"/>
      <c r="AMX2843" s="199"/>
      <c r="AMY2843" s="206"/>
      <c r="ANB2843" s="199"/>
      <c r="ANC2843" s="206"/>
      <c r="ANF2843" s="199"/>
      <c r="ANG2843" s="206"/>
      <c r="ANJ2843" s="199"/>
      <c r="ANK2843" s="206"/>
      <c r="ANN2843" s="199"/>
      <c r="ANO2843" s="206"/>
      <c r="ANR2843" s="199"/>
      <c r="ANS2843" s="206"/>
      <c r="ANV2843" s="199"/>
      <c r="ANW2843" s="206"/>
      <c r="ANZ2843" s="199"/>
      <c r="AOA2843" s="206"/>
      <c r="AOD2843" s="199"/>
      <c r="AOE2843" s="206"/>
      <c r="AOH2843" s="199"/>
      <c r="AOI2843" s="206"/>
      <c r="AOL2843" s="199"/>
      <c r="AOM2843" s="206"/>
    </row>
    <row r="2844" spans="1:1023 1026:1079" x14ac:dyDescent="0.25">
      <c r="A2844" s="206">
        <v>2652</v>
      </c>
      <c r="B2844" s="208"/>
      <c r="C2844" s="206" t="s">
        <v>3723</v>
      </c>
      <c r="D2844" s="315">
        <v>43497</v>
      </c>
      <c r="E2844" s="463" t="s">
        <v>1213</v>
      </c>
      <c r="F2844" s="208" t="s">
        <v>602</v>
      </c>
      <c r="G2844" s="208" t="s">
        <v>615</v>
      </c>
      <c r="H2844" s="315">
        <v>43497</v>
      </c>
      <c r="I2844" s="315">
        <v>43497</v>
      </c>
      <c r="J2844" s="338">
        <v>0.45555555555555555</v>
      </c>
      <c r="K2844" s="338">
        <v>0.46527777777777773</v>
      </c>
      <c r="L2844" s="193"/>
      <c r="M2844" s="215" t="s">
        <v>136</v>
      </c>
      <c r="N2844" s="206">
        <v>5</v>
      </c>
      <c r="O2844" s="215" t="s">
        <v>136</v>
      </c>
      <c r="P2844" s="206">
        <v>5</v>
      </c>
      <c r="S2844" s="215" t="s">
        <v>136</v>
      </c>
      <c r="T2844" s="206">
        <v>5</v>
      </c>
      <c r="U2844" s="215" t="s">
        <v>136</v>
      </c>
      <c r="V2844" s="206">
        <v>5</v>
      </c>
      <c r="AC2844" s="222">
        <f t="shared" si="640"/>
        <v>100</v>
      </c>
      <c r="AD2844" s="221" t="s">
        <v>37</v>
      </c>
      <c r="AE2844" s="200">
        <v>1</v>
      </c>
      <c r="AF2844" s="200"/>
      <c r="AG2844" s="200"/>
      <c r="AH2844" s="200"/>
      <c r="AI2844" s="200"/>
      <c r="AJ2844" s="200"/>
      <c r="AK2844" s="200"/>
      <c r="AL2844" s="224"/>
      <c r="AM2844" s="391">
        <f t="shared" si="643"/>
        <v>1</v>
      </c>
      <c r="AN2844" s="222">
        <v>0.05</v>
      </c>
      <c r="AO2844" s="228"/>
      <c r="AP2844" s="230">
        <f t="shared" si="644"/>
        <v>0.05</v>
      </c>
      <c r="AQ2844" s="399"/>
      <c r="AR2844" s="194"/>
      <c r="AS2844" s="235" t="str">
        <f t="shared" ca="1" si="645"/>
        <v>ok</v>
      </c>
      <c r="AT2844" s="225" t="str">
        <f t="shared" ca="1" si="646"/>
        <v>ok</v>
      </c>
      <c r="AU2844" s="221"/>
      <c r="AV2844" s="197">
        <v>0.05</v>
      </c>
      <c r="AW2844" s="198">
        <v>1</v>
      </c>
      <c r="AX2844" s="199" t="s">
        <v>603</v>
      </c>
      <c r="AY2844" s="206" t="s">
        <v>620</v>
      </c>
      <c r="BB2844" s="199"/>
      <c r="BC2844" s="206"/>
      <c r="BF2844" s="199"/>
      <c r="BG2844" s="206"/>
      <c r="BJ2844" s="199"/>
      <c r="BK2844" s="206"/>
      <c r="BN2844" s="199"/>
      <c r="BO2844" s="206"/>
      <c r="BR2844" s="199"/>
      <c r="BS2844" s="206"/>
      <c r="BV2844" s="199"/>
      <c r="BW2844" s="206"/>
      <c r="BZ2844" s="199"/>
      <c r="CA2844" s="206"/>
      <c r="CD2844" s="199"/>
      <c r="CE2844" s="206"/>
      <c r="CH2844" s="199"/>
      <c r="CI2844" s="206"/>
      <c r="CL2844" s="199"/>
      <c r="CM2844" s="206"/>
      <c r="CP2844" s="199"/>
      <c r="CQ2844" s="206"/>
      <c r="CT2844" s="199"/>
      <c r="CU2844" s="206"/>
      <c r="CX2844" s="199"/>
      <c r="CY2844" s="206"/>
      <c r="DB2844" s="199"/>
      <c r="DC2844" s="206"/>
      <c r="DF2844" s="199"/>
      <c r="DG2844" s="206"/>
      <c r="DJ2844" s="199"/>
      <c r="DK2844" s="206"/>
      <c r="DN2844" s="199"/>
      <c r="DO2844" s="206"/>
      <c r="DR2844" s="199"/>
      <c r="DS2844" s="206"/>
      <c r="DV2844" s="199"/>
      <c r="DW2844" s="206"/>
      <c r="DZ2844" s="199"/>
      <c r="EA2844" s="206"/>
      <c r="ED2844" s="199"/>
      <c r="EE2844" s="206"/>
      <c r="EH2844" s="199"/>
      <c r="EI2844" s="206"/>
      <c r="EL2844" s="199"/>
      <c r="EM2844" s="206"/>
      <c r="EP2844" s="199"/>
      <c r="EQ2844" s="206"/>
      <c r="ET2844" s="199"/>
      <c r="EU2844" s="206"/>
      <c r="EX2844" s="199"/>
      <c r="EY2844" s="206"/>
      <c r="FB2844" s="199"/>
      <c r="FC2844" s="206"/>
      <c r="FF2844" s="199"/>
      <c r="FG2844" s="206"/>
      <c r="FJ2844" s="199"/>
      <c r="FK2844" s="206"/>
      <c r="FN2844" s="199"/>
      <c r="FO2844" s="206"/>
      <c r="FR2844" s="199"/>
      <c r="FS2844" s="206"/>
      <c r="FV2844" s="199"/>
      <c r="FW2844" s="206"/>
      <c r="FZ2844" s="199"/>
      <c r="GA2844" s="206"/>
      <c r="GD2844" s="199"/>
      <c r="GE2844" s="206"/>
      <c r="GH2844" s="199"/>
      <c r="GI2844" s="206"/>
      <c r="GL2844" s="199"/>
      <c r="GM2844" s="206"/>
      <c r="GP2844" s="199"/>
      <c r="GQ2844" s="206"/>
      <c r="GT2844" s="199"/>
      <c r="GU2844" s="206"/>
      <c r="GX2844" s="199"/>
      <c r="GY2844" s="206"/>
      <c r="HB2844" s="199"/>
      <c r="HC2844" s="206"/>
      <c r="HF2844" s="199"/>
      <c r="HG2844" s="206"/>
      <c r="HJ2844" s="199"/>
      <c r="HK2844" s="206"/>
      <c r="HN2844" s="199"/>
      <c r="HO2844" s="206"/>
      <c r="HR2844" s="199"/>
      <c r="HS2844" s="206"/>
      <c r="HV2844" s="199"/>
      <c r="HW2844" s="206"/>
      <c r="HZ2844" s="199"/>
      <c r="IA2844" s="206"/>
      <c r="ID2844" s="199"/>
      <c r="IE2844" s="206"/>
      <c r="IH2844" s="199"/>
      <c r="II2844" s="206"/>
      <c r="IL2844" s="199"/>
      <c r="IM2844" s="206"/>
      <c r="IP2844" s="199"/>
      <c r="IQ2844" s="206"/>
      <c r="IT2844" s="199"/>
      <c r="IU2844" s="206"/>
      <c r="IX2844" s="199"/>
      <c r="IY2844" s="206"/>
      <c r="JB2844" s="199"/>
      <c r="JC2844" s="206"/>
      <c r="JF2844" s="199"/>
      <c r="JG2844" s="206"/>
      <c r="JJ2844" s="199"/>
      <c r="JK2844" s="206"/>
      <c r="JN2844" s="199"/>
      <c r="JO2844" s="206"/>
      <c r="JR2844" s="199"/>
      <c r="JS2844" s="206"/>
      <c r="JV2844" s="199"/>
      <c r="JW2844" s="206"/>
      <c r="JZ2844" s="199"/>
      <c r="KA2844" s="206"/>
      <c r="KD2844" s="199"/>
      <c r="KE2844" s="206"/>
      <c r="KH2844" s="199"/>
      <c r="KI2844" s="206"/>
      <c r="KL2844" s="199"/>
      <c r="KM2844" s="206"/>
      <c r="KP2844" s="199"/>
      <c r="KQ2844" s="206"/>
      <c r="KT2844" s="199"/>
      <c r="KU2844" s="206"/>
      <c r="KX2844" s="199"/>
      <c r="KY2844" s="206"/>
      <c r="LB2844" s="199"/>
      <c r="LC2844" s="206"/>
      <c r="LF2844" s="199"/>
      <c r="LG2844" s="206"/>
      <c r="LJ2844" s="199"/>
      <c r="LK2844" s="206"/>
      <c r="LN2844" s="199"/>
      <c r="LO2844" s="206"/>
      <c r="LR2844" s="199"/>
      <c r="LS2844" s="206"/>
      <c r="LV2844" s="199"/>
      <c r="LW2844" s="206"/>
      <c r="LZ2844" s="199"/>
      <c r="MA2844" s="206"/>
      <c r="MD2844" s="199"/>
      <c r="ME2844" s="206"/>
      <c r="MH2844" s="199"/>
      <c r="MI2844" s="206"/>
      <c r="ML2844" s="199"/>
      <c r="MM2844" s="206"/>
      <c r="MP2844" s="199"/>
      <c r="MQ2844" s="206"/>
      <c r="MT2844" s="199"/>
      <c r="MU2844" s="206"/>
      <c r="MX2844" s="199"/>
      <c r="MY2844" s="206"/>
      <c r="NB2844" s="199"/>
      <c r="NC2844" s="206"/>
      <c r="NF2844" s="199"/>
      <c r="NG2844" s="206"/>
      <c r="NJ2844" s="199"/>
      <c r="NK2844" s="206"/>
      <c r="NN2844" s="199"/>
      <c r="NO2844" s="206"/>
      <c r="NR2844" s="199"/>
      <c r="NS2844" s="206"/>
      <c r="NV2844" s="199"/>
      <c r="NW2844" s="206"/>
      <c r="NZ2844" s="199"/>
      <c r="OA2844" s="206"/>
      <c r="OD2844" s="199"/>
      <c r="OE2844" s="206"/>
      <c r="OH2844" s="199"/>
      <c r="OI2844" s="206"/>
      <c r="OL2844" s="199"/>
      <c r="OM2844" s="206"/>
      <c r="OP2844" s="199"/>
      <c r="OQ2844" s="206"/>
      <c r="OT2844" s="199"/>
      <c r="OU2844" s="206"/>
      <c r="OX2844" s="199"/>
      <c r="OY2844" s="206"/>
      <c r="PB2844" s="199"/>
      <c r="PC2844" s="206"/>
      <c r="PF2844" s="199"/>
      <c r="PG2844" s="206"/>
      <c r="PJ2844" s="199"/>
      <c r="PK2844" s="206"/>
      <c r="PN2844" s="199"/>
      <c r="PO2844" s="206"/>
      <c r="PR2844" s="199"/>
      <c r="PS2844" s="206"/>
      <c r="PV2844" s="199"/>
      <c r="PW2844" s="206"/>
      <c r="PZ2844" s="199"/>
      <c r="QA2844" s="206"/>
      <c r="QD2844" s="199"/>
      <c r="QE2844" s="206"/>
      <c r="QH2844" s="199"/>
      <c r="QI2844" s="206"/>
      <c r="QL2844" s="199"/>
      <c r="QM2844" s="206"/>
      <c r="QP2844" s="199"/>
      <c r="QQ2844" s="206"/>
      <c r="QT2844" s="199"/>
      <c r="QU2844" s="206"/>
      <c r="QX2844" s="199"/>
      <c r="QY2844" s="206"/>
      <c r="RB2844" s="199"/>
      <c r="RC2844" s="206"/>
      <c r="RF2844" s="199"/>
      <c r="RG2844" s="206"/>
      <c r="RJ2844" s="199"/>
      <c r="RK2844" s="206"/>
      <c r="RN2844" s="199"/>
      <c r="RO2844" s="206"/>
      <c r="RR2844" s="199"/>
      <c r="RS2844" s="206"/>
      <c r="RV2844" s="199"/>
      <c r="RW2844" s="206"/>
      <c r="RZ2844" s="199"/>
      <c r="SA2844" s="206"/>
      <c r="SD2844" s="199"/>
      <c r="SE2844" s="206"/>
      <c r="SH2844" s="199"/>
      <c r="SI2844" s="206"/>
      <c r="SL2844" s="199"/>
      <c r="SM2844" s="206"/>
      <c r="SP2844" s="199"/>
      <c r="SQ2844" s="206"/>
      <c r="ST2844" s="199"/>
      <c r="SU2844" s="206"/>
      <c r="SX2844" s="199"/>
      <c r="SY2844" s="206"/>
      <c r="TB2844" s="199"/>
      <c r="TC2844" s="206"/>
      <c r="TF2844" s="199"/>
      <c r="TG2844" s="206"/>
      <c r="TJ2844" s="199"/>
      <c r="TK2844" s="206"/>
      <c r="TN2844" s="199"/>
      <c r="TO2844" s="206"/>
      <c r="TR2844" s="199"/>
      <c r="TS2844" s="206"/>
      <c r="TV2844" s="199"/>
      <c r="TW2844" s="206"/>
      <c r="TZ2844" s="199"/>
      <c r="UA2844" s="206"/>
      <c r="UD2844" s="199"/>
      <c r="UE2844" s="206"/>
      <c r="UH2844" s="199"/>
      <c r="UI2844" s="206"/>
      <c r="UL2844" s="199"/>
      <c r="UM2844" s="206"/>
      <c r="UP2844" s="199"/>
      <c r="UQ2844" s="206"/>
      <c r="UT2844" s="199"/>
      <c r="UU2844" s="206"/>
      <c r="UX2844" s="199"/>
      <c r="UY2844" s="206"/>
      <c r="VB2844" s="199"/>
      <c r="VC2844" s="206"/>
      <c r="VF2844" s="199"/>
      <c r="VG2844" s="206"/>
      <c r="VJ2844" s="199"/>
      <c r="VK2844" s="206"/>
      <c r="VN2844" s="199"/>
      <c r="VO2844" s="206"/>
      <c r="VR2844" s="199"/>
      <c r="VS2844" s="206"/>
      <c r="VV2844" s="199"/>
      <c r="VW2844" s="206"/>
      <c r="VZ2844" s="199"/>
      <c r="WA2844" s="206"/>
      <c r="WD2844" s="199"/>
      <c r="WE2844" s="206"/>
      <c r="WH2844" s="199"/>
      <c r="WI2844" s="206"/>
      <c r="WL2844" s="199"/>
      <c r="WM2844" s="206"/>
      <c r="WP2844" s="199"/>
      <c r="WQ2844" s="206"/>
      <c r="WT2844" s="199"/>
      <c r="WU2844" s="206"/>
      <c r="WX2844" s="199"/>
      <c r="WY2844" s="206"/>
      <c r="XB2844" s="199"/>
      <c r="XC2844" s="206"/>
      <c r="XF2844" s="199"/>
      <c r="XG2844" s="206"/>
      <c r="XJ2844" s="199"/>
      <c r="XK2844" s="206"/>
      <c r="XN2844" s="199"/>
      <c r="XO2844" s="206"/>
      <c r="XR2844" s="199"/>
      <c r="XS2844" s="206"/>
      <c r="XV2844" s="199"/>
      <c r="XW2844" s="206"/>
      <c r="XZ2844" s="199"/>
      <c r="YA2844" s="206"/>
      <c r="YD2844" s="199"/>
      <c r="YE2844" s="206"/>
      <c r="YH2844" s="199"/>
      <c r="YI2844" s="206"/>
      <c r="YL2844" s="199"/>
      <c r="YM2844" s="206"/>
      <c r="YP2844" s="199"/>
      <c r="YQ2844" s="206"/>
      <c r="YT2844" s="199"/>
      <c r="YU2844" s="206"/>
      <c r="YX2844" s="199"/>
      <c r="YY2844" s="206"/>
      <c r="ZB2844" s="199"/>
      <c r="ZC2844" s="206"/>
      <c r="ZF2844" s="199"/>
      <c r="ZG2844" s="206"/>
      <c r="ZJ2844" s="199"/>
      <c r="ZK2844" s="206"/>
      <c r="ZN2844" s="199"/>
      <c r="ZO2844" s="206"/>
      <c r="ZR2844" s="199"/>
      <c r="ZS2844" s="206"/>
      <c r="ZV2844" s="199"/>
      <c r="ZW2844" s="206"/>
      <c r="ZZ2844" s="199"/>
      <c r="AAA2844" s="206"/>
      <c r="AAD2844" s="199"/>
      <c r="AAE2844" s="206"/>
      <c r="AAH2844" s="199"/>
      <c r="AAI2844" s="206"/>
      <c r="AAL2844" s="199"/>
      <c r="AAM2844" s="206"/>
      <c r="AAP2844" s="199"/>
      <c r="AAQ2844" s="206"/>
      <c r="AAT2844" s="199"/>
      <c r="AAU2844" s="206"/>
      <c r="AAX2844" s="199"/>
      <c r="AAY2844" s="206"/>
      <c r="ABB2844" s="199"/>
      <c r="ABC2844" s="206"/>
      <c r="ABF2844" s="199"/>
      <c r="ABG2844" s="206"/>
      <c r="ABJ2844" s="199"/>
      <c r="ABK2844" s="206"/>
      <c r="ABN2844" s="199"/>
      <c r="ABO2844" s="206"/>
      <c r="ABR2844" s="199"/>
      <c r="ABS2844" s="206"/>
      <c r="ABV2844" s="199"/>
      <c r="ABW2844" s="206"/>
      <c r="ABZ2844" s="199"/>
      <c r="ACA2844" s="206"/>
      <c r="ACD2844" s="199"/>
      <c r="ACE2844" s="206"/>
      <c r="ACH2844" s="199"/>
      <c r="ACI2844" s="206"/>
      <c r="ACL2844" s="199"/>
      <c r="ACM2844" s="206"/>
      <c r="ACP2844" s="199"/>
      <c r="ACQ2844" s="206"/>
      <c r="ACT2844" s="199"/>
      <c r="ACU2844" s="206"/>
      <c r="ACX2844" s="199"/>
      <c r="ACY2844" s="206"/>
      <c r="ADB2844" s="199"/>
      <c r="ADC2844" s="206"/>
      <c r="ADF2844" s="199"/>
      <c r="ADG2844" s="206"/>
      <c r="ADJ2844" s="199"/>
      <c r="ADK2844" s="206"/>
      <c r="ADN2844" s="199"/>
      <c r="ADO2844" s="206"/>
      <c r="ADR2844" s="199"/>
      <c r="ADS2844" s="206"/>
      <c r="ADV2844" s="199"/>
      <c r="ADW2844" s="206"/>
      <c r="ADZ2844" s="199"/>
      <c r="AEA2844" s="206"/>
      <c r="AED2844" s="199"/>
      <c r="AEE2844" s="206"/>
      <c r="AEH2844" s="199"/>
      <c r="AEI2844" s="206"/>
      <c r="AEL2844" s="199"/>
      <c r="AEM2844" s="206"/>
      <c r="AEP2844" s="199"/>
      <c r="AEQ2844" s="206"/>
      <c r="AET2844" s="199"/>
      <c r="AEU2844" s="206"/>
      <c r="AEX2844" s="199"/>
      <c r="AEY2844" s="206"/>
      <c r="AFB2844" s="199"/>
      <c r="AFC2844" s="206"/>
      <c r="AFF2844" s="199"/>
      <c r="AFG2844" s="206"/>
      <c r="AFJ2844" s="199"/>
      <c r="AFK2844" s="206"/>
      <c r="AFN2844" s="199"/>
      <c r="AFO2844" s="206"/>
      <c r="AFR2844" s="199"/>
      <c r="AFS2844" s="206"/>
      <c r="AFV2844" s="199"/>
      <c r="AFW2844" s="206"/>
      <c r="AFZ2844" s="199"/>
      <c r="AGA2844" s="206"/>
      <c r="AGD2844" s="199"/>
      <c r="AGE2844" s="206"/>
      <c r="AGH2844" s="199"/>
      <c r="AGI2844" s="206"/>
      <c r="AGL2844" s="199"/>
      <c r="AGM2844" s="206"/>
      <c r="AGP2844" s="199"/>
      <c r="AGQ2844" s="206"/>
      <c r="AGT2844" s="199"/>
      <c r="AGU2844" s="206"/>
      <c r="AGX2844" s="199"/>
      <c r="AGY2844" s="206"/>
      <c r="AHB2844" s="199"/>
      <c r="AHC2844" s="206"/>
      <c r="AHF2844" s="199"/>
      <c r="AHG2844" s="206"/>
      <c r="AHJ2844" s="199"/>
      <c r="AHK2844" s="206"/>
      <c r="AHN2844" s="199"/>
      <c r="AHO2844" s="206"/>
      <c r="AHR2844" s="199"/>
      <c r="AHS2844" s="206"/>
      <c r="AHV2844" s="199"/>
      <c r="AHW2844" s="206"/>
      <c r="AHZ2844" s="199"/>
      <c r="AIA2844" s="206"/>
      <c r="AID2844" s="199"/>
      <c r="AIE2844" s="206"/>
      <c r="AIH2844" s="199"/>
      <c r="AII2844" s="206"/>
      <c r="AIL2844" s="199"/>
      <c r="AIM2844" s="206"/>
      <c r="AIP2844" s="199"/>
      <c r="AIQ2844" s="206"/>
      <c r="AIT2844" s="199"/>
      <c r="AIU2844" s="206"/>
      <c r="AIX2844" s="199"/>
      <c r="AIY2844" s="206"/>
      <c r="AJB2844" s="199"/>
      <c r="AJC2844" s="206"/>
      <c r="AJF2844" s="199"/>
      <c r="AJG2844" s="206"/>
      <c r="AJJ2844" s="199"/>
      <c r="AJK2844" s="206"/>
      <c r="AJN2844" s="199"/>
      <c r="AJO2844" s="206"/>
      <c r="AJR2844" s="199"/>
      <c r="AJS2844" s="206"/>
      <c r="AJV2844" s="199"/>
      <c r="AJW2844" s="206"/>
      <c r="AJZ2844" s="199"/>
      <c r="AKA2844" s="206"/>
      <c r="AKD2844" s="199"/>
      <c r="AKE2844" s="206"/>
      <c r="AKH2844" s="199"/>
      <c r="AKI2844" s="206"/>
      <c r="AKL2844" s="199"/>
      <c r="AKM2844" s="206"/>
      <c r="AKP2844" s="199"/>
      <c r="AKQ2844" s="206"/>
      <c r="AKT2844" s="199"/>
      <c r="AKU2844" s="206"/>
      <c r="AKX2844" s="199"/>
      <c r="AKY2844" s="206"/>
      <c r="ALB2844" s="199"/>
      <c r="ALC2844" s="206"/>
      <c r="ALF2844" s="199"/>
      <c r="ALG2844" s="206"/>
      <c r="ALJ2844" s="199"/>
      <c r="ALK2844" s="206"/>
      <c r="ALN2844" s="199"/>
      <c r="ALO2844" s="206"/>
      <c r="ALR2844" s="199"/>
      <c r="ALS2844" s="206"/>
      <c r="ALV2844" s="199"/>
      <c r="ALW2844" s="206"/>
      <c r="ALZ2844" s="199"/>
      <c r="AMA2844" s="206"/>
      <c r="AMD2844" s="199"/>
      <c r="AME2844" s="206"/>
      <c r="AMH2844" s="199"/>
      <c r="AMI2844" s="206"/>
      <c r="AML2844" s="199"/>
      <c r="AMM2844" s="206"/>
      <c r="AMP2844" s="199"/>
      <c r="AMQ2844" s="206"/>
      <c r="AMT2844" s="199"/>
      <c r="AMU2844" s="206"/>
      <c r="AMX2844" s="199"/>
      <c r="AMY2844" s="206"/>
      <c r="ANB2844" s="199"/>
      <c r="ANC2844" s="206"/>
      <c r="ANF2844" s="199"/>
      <c r="ANG2844" s="206"/>
      <c r="ANJ2844" s="199"/>
      <c r="ANK2844" s="206"/>
      <c r="ANN2844" s="199"/>
      <c r="ANO2844" s="206"/>
      <c r="ANR2844" s="199"/>
      <c r="ANS2844" s="206"/>
      <c r="ANV2844" s="199"/>
      <c r="ANW2844" s="206"/>
      <c r="ANZ2844" s="199"/>
      <c r="AOA2844" s="206"/>
      <c r="AOD2844" s="199"/>
      <c r="AOE2844" s="206"/>
      <c r="AOH2844" s="199"/>
      <c r="AOI2844" s="206"/>
      <c r="AOL2844" s="199"/>
      <c r="AOM2844" s="206"/>
    </row>
    <row r="2845" spans="1:1023 1026:1079" x14ac:dyDescent="0.25">
      <c r="A2845" s="206">
        <v>2653</v>
      </c>
      <c r="B2845" s="208"/>
      <c r="C2845" s="206" t="s">
        <v>3724</v>
      </c>
      <c r="D2845" s="315">
        <v>43497</v>
      </c>
      <c r="E2845" s="463" t="s">
        <v>1213</v>
      </c>
      <c r="F2845" s="208" t="s">
        <v>602</v>
      </c>
      <c r="G2845" s="208" t="s">
        <v>615</v>
      </c>
      <c r="H2845" s="315">
        <v>43497</v>
      </c>
      <c r="I2845" s="315">
        <v>43497</v>
      </c>
      <c r="J2845" s="338">
        <v>0.46666666666666662</v>
      </c>
      <c r="K2845" s="338">
        <v>0.47222222222222227</v>
      </c>
      <c r="L2845" s="193"/>
      <c r="M2845" s="214" t="s">
        <v>65</v>
      </c>
      <c r="N2845" s="206">
        <v>5</v>
      </c>
      <c r="O2845" s="214" t="s">
        <v>65</v>
      </c>
      <c r="P2845" s="206">
        <v>5</v>
      </c>
      <c r="S2845" s="214" t="s">
        <v>65</v>
      </c>
      <c r="T2845" s="206">
        <v>5</v>
      </c>
      <c r="U2845" s="214" t="s">
        <v>65</v>
      </c>
      <c r="V2845" s="206">
        <v>5</v>
      </c>
      <c r="AC2845" s="222">
        <f t="shared" si="640"/>
        <v>100</v>
      </c>
      <c r="AD2845" s="221" t="s">
        <v>37</v>
      </c>
      <c r="AE2845" s="200"/>
      <c r="AF2845" s="200"/>
      <c r="AG2845" s="200"/>
      <c r="AH2845" s="200"/>
      <c r="AI2845" s="200"/>
      <c r="AJ2845" s="200"/>
      <c r="AK2845" s="200"/>
      <c r="AL2845" s="224"/>
      <c r="AM2845" s="391">
        <f t="shared" si="643"/>
        <v>0</v>
      </c>
      <c r="AN2845" s="222"/>
      <c r="AO2845" s="228"/>
      <c r="AP2845" s="230">
        <f t="shared" si="644"/>
        <v>0</v>
      </c>
      <c r="AQ2845" s="399"/>
      <c r="AR2845" s="194"/>
      <c r="AS2845" s="235" t="str">
        <f t="shared" ca="1" si="645"/>
        <v>ok</v>
      </c>
      <c r="AT2845" s="225" t="str">
        <f t="shared" ca="1" si="646"/>
        <v>ok</v>
      </c>
      <c r="AU2845" s="221"/>
      <c r="AX2845" s="199"/>
      <c r="AY2845" s="206"/>
      <c r="BB2845" s="199"/>
      <c r="BC2845" s="206"/>
      <c r="BF2845" s="199"/>
      <c r="BG2845" s="206"/>
      <c r="BJ2845" s="199"/>
      <c r="BK2845" s="206"/>
      <c r="BN2845" s="199"/>
      <c r="BO2845" s="206"/>
      <c r="BR2845" s="199"/>
      <c r="BS2845" s="206"/>
      <c r="BV2845" s="199"/>
      <c r="BW2845" s="206"/>
      <c r="BZ2845" s="199"/>
      <c r="CA2845" s="206"/>
      <c r="CD2845" s="199"/>
      <c r="CE2845" s="206"/>
      <c r="CH2845" s="199"/>
      <c r="CI2845" s="206"/>
      <c r="CL2845" s="199"/>
      <c r="CM2845" s="206"/>
      <c r="CP2845" s="199"/>
      <c r="CQ2845" s="206"/>
      <c r="CT2845" s="199"/>
      <c r="CU2845" s="206"/>
      <c r="CX2845" s="199"/>
      <c r="CY2845" s="206"/>
      <c r="DB2845" s="199"/>
      <c r="DC2845" s="206"/>
      <c r="DF2845" s="199"/>
      <c r="DG2845" s="206"/>
      <c r="DJ2845" s="199"/>
      <c r="DK2845" s="206"/>
      <c r="DN2845" s="199"/>
      <c r="DO2845" s="206"/>
      <c r="DR2845" s="199"/>
      <c r="DS2845" s="206"/>
      <c r="DV2845" s="199"/>
      <c r="DW2845" s="206"/>
      <c r="DZ2845" s="199"/>
      <c r="EA2845" s="206"/>
      <c r="ED2845" s="199"/>
      <c r="EE2845" s="206"/>
      <c r="EH2845" s="199"/>
      <c r="EI2845" s="206"/>
      <c r="EL2845" s="199"/>
      <c r="EM2845" s="206"/>
      <c r="EP2845" s="199"/>
      <c r="EQ2845" s="206"/>
      <c r="ET2845" s="199"/>
      <c r="EU2845" s="206"/>
      <c r="EX2845" s="199"/>
      <c r="EY2845" s="206"/>
      <c r="FB2845" s="199"/>
      <c r="FC2845" s="206"/>
      <c r="FF2845" s="199"/>
      <c r="FG2845" s="206"/>
      <c r="FJ2845" s="199"/>
      <c r="FK2845" s="206"/>
      <c r="FN2845" s="199"/>
      <c r="FO2845" s="206"/>
      <c r="FR2845" s="199"/>
      <c r="FS2845" s="206"/>
      <c r="FV2845" s="199"/>
      <c r="FW2845" s="206"/>
      <c r="FZ2845" s="199"/>
      <c r="GA2845" s="206"/>
      <c r="GD2845" s="199"/>
      <c r="GE2845" s="206"/>
      <c r="GH2845" s="199"/>
      <c r="GI2845" s="206"/>
      <c r="GL2845" s="199"/>
      <c r="GM2845" s="206"/>
      <c r="GP2845" s="199"/>
      <c r="GQ2845" s="206"/>
      <c r="GT2845" s="199"/>
      <c r="GU2845" s="206"/>
      <c r="GX2845" s="199"/>
      <c r="GY2845" s="206"/>
      <c r="HB2845" s="199"/>
      <c r="HC2845" s="206"/>
      <c r="HF2845" s="199"/>
      <c r="HG2845" s="206"/>
      <c r="HJ2845" s="199"/>
      <c r="HK2845" s="206"/>
      <c r="HN2845" s="199"/>
      <c r="HO2845" s="206"/>
      <c r="HR2845" s="199"/>
      <c r="HS2845" s="206"/>
      <c r="HV2845" s="199"/>
      <c r="HW2845" s="206"/>
      <c r="HZ2845" s="199"/>
      <c r="IA2845" s="206"/>
      <c r="ID2845" s="199"/>
      <c r="IE2845" s="206"/>
      <c r="IH2845" s="199"/>
      <c r="II2845" s="206"/>
      <c r="IL2845" s="199"/>
      <c r="IM2845" s="206"/>
      <c r="IP2845" s="199"/>
      <c r="IQ2845" s="206"/>
      <c r="IT2845" s="199"/>
      <c r="IU2845" s="206"/>
      <c r="IX2845" s="199"/>
      <c r="IY2845" s="206"/>
      <c r="JB2845" s="199"/>
      <c r="JC2845" s="206"/>
      <c r="JF2845" s="199"/>
      <c r="JG2845" s="206"/>
      <c r="JJ2845" s="199"/>
      <c r="JK2845" s="206"/>
      <c r="JN2845" s="199"/>
      <c r="JO2845" s="206"/>
      <c r="JR2845" s="199"/>
      <c r="JS2845" s="206"/>
      <c r="JV2845" s="199"/>
      <c r="JW2845" s="206"/>
      <c r="JZ2845" s="199"/>
      <c r="KA2845" s="206"/>
      <c r="KD2845" s="199"/>
      <c r="KE2845" s="206"/>
      <c r="KH2845" s="199"/>
      <c r="KI2845" s="206"/>
      <c r="KL2845" s="199"/>
      <c r="KM2845" s="206"/>
      <c r="KP2845" s="199"/>
      <c r="KQ2845" s="206"/>
      <c r="KT2845" s="199"/>
      <c r="KU2845" s="206"/>
      <c r="KX2845" s="199"/>
      <c r="KY2845" s="206"/>
      <c r="LB2845" s="199"/>
      <c r="LC2845" s="206"/>
      <c r="LF2845" s="199"/>
      <c r="LG2845" s="206"/>
      <c r="LJ2845" s="199"/>
      <c r="LK2845" s="206"/>
      <c r="LN2845" s="199"/>
      <c r="LO2845" s="206"/>
      <c r="LR2845" s="199"/>
      <c r="LS2845" s="206"/>
      <c r="LV2845" s="199"/>
      <c r="LW2845" s="206"/>
      <c r="LZ2845" s="199"/>
      <c r="MA2845" s="206"/>
      <c r="MD2845" s="199"/>
      <c r="ME2845" s="206"/>
      <c r="MH2845" s="199"/>
      <c r="MI2845" s="206"/>
      <c r="ML2845" s="199"/>
      <c r="MM2845" s="206"/>
      <c r="MP2845" s="199"/>
      <c r="MQ2845" s="206"/>
      <c r="MT2845" s="199"/>
      <c r="MU2845" s="206"/>
      <c r="MX2845" s="199"/>
      <c r="MY2845" s="206"/>
      <c r="NB2845" s="199"/>
      <c r="NC2845" s="206"/>
      <c r="NF2845" s="199"/>
      <c r="NG2845" s="206"/>
      <c r="NJ2845" s="199"/>
      <c r="NK2845" s="206"/>
      <c r="NN2845" s="199"/>
      <c r="NO2845" s="206"/>
      <c r="NR2845" s="199"/>
      <c r="NS2845" s="206"/>
      <c r="NV2845" s="199"/>
      <c r="NW2845" s="206"/>
      <c r="NZ2845" s="199"/>
      <c r="OA2845" s="206"/>
      <c r="OD2845" s="199"/>
      <c r="OE2845" s="206"/>
      <c r="OH2845" s="199"/>
      <c r="OI2845" s="206"/>
      <c r="OL2845" s="199"/>
      <c r="OM2845" s="206"/>
      <c r="OP2845" s="199"/>
      <c r="OQ2845" s="206"/>
      <c r="OT2845" s="199"/>
      <c r="OU2845" s="206"/>
      <c r="OX2845" s="199"/>
      <c r="OY2845" s="206"/>
      <c r="PB2845" s="199"/>
      <c r="PC2845" s="206"/>
      <c r="PF2845" s="199"/>
      <c r="PG2845" s="206"/>
      <c r="PJ2845" s="199"/>
      <c r="PK2845" s="206"/>
      <c r="PN2845" s="199"/>
      <c r="PO2845" s="206"/>
      <c r="PR2845" s="199"/>
      <c r="PS2845" s="206"/>
      <c r="PV2845" s="199"/>
      <c r="PW2845" s="206"/>
      <c r="PZ2845" s="199"/>
      <c r="QA2845" s="206"/>
      <c r="QD2845" s="199"/>
      <c r="QE2845" s="206"/>
      <c r="QH2845" s="199"/>
      <c r="QI2845" s="206"/>
      <c r="QL2845" s="199"/>
      <c r="QM2845" s="206"/>
      <c r="QP2845" s="199"/>
      <c r="QQ2845" s="206"/>
      <c r="QT2845" s="199"/>
      <c r="QU2845" s="206"/>
      <c r="QX2845" s="199"/>
      <c r="QY2845" s="206"/>
      <c r="RB2845" s="199"/>
      <c r="RC2845" s="206"/>
      <c r="RF2845" s="199"/>
      <c r="RG2845" s="206"/>
      <c r="RJ2845" s="199"/>
      <c r="RK2845" s="206"/>
      <c r="RN2845" s="199"/>
      <c r="RO2845" s="206"/>
      <c r="RR2845" s="199"/>
      <c r="RS2845" s="206"/>
      <c r="RV2845" s="199"/>
      <c r="RW2845" s="206"/>
      <c r="RZ2845" s="199"/>
      <c r="SA2845" s="206"/>
      <c r="SD2845" s="199"/>
      <c r="SE2845" s="206"/>
      <c r="SH2845" s="199"/>
      <c r="SI2845" s="206"/>
      <c r="SL2845" s="199"/>
      <c r="SM2845" s="206"/>
      <c r="SP2845" s="199"/>
      <c r="SQ2845" s="206"/>
      <c r="ST2845" s="199"/>
      <c r="SU2845" s="206"/>
      <c r="SX2845" s="199"/>
      <c r="SY2845" s="206"/>
      <c r="TB2845" s="199"/>
      <c r="TC2845" s="206"/>
      <c r="TF2845" s="199"/>
      <c r="TG2845" s="206"/>
      <c r="TJ2845" s="199"/>
      <c r="TK2845" s="206"/>
      <c r="TN2845" s="199"/>
      <c r="TO2845" s="206"/>
      <c r="TR2845" s="199"/>
      <c r="TS2845" s="206"/>
      <c r="TV2845" s="199"/>
      <c r="TW2845" s="206"/>
      <c r="TZ2845" s="199"/>
      <c r="UA2845" s="206"/>
      <c r="UD2845" s="199"/>
      <c r="UE2845" s="206"/>
      <c r="UH2845" s="199"/>
      <c r="UI2845" s="206"/>
      <c r="UL2845" s="199"/>
      <c r="UM2845" s="206"/>
      <c r="UP2845" s="199"/>
      <c r="UQ2845" s="206"/>
      <c r="UT2845" s="199"/>
      <c r="UU2845" s="206"/>
      <c r="UX2845" s="199"/>
      <c r="UY2845" s="206"/>
      <c r="VB2845" s="199"/>
      <c r="VC2845" s="206"/>
      <c r="VF2845" s="199"/>
      <c r="VG2845" s="206"/>
      <c r="VJ2845" s="199"/>
      <c r="VK2845" s="206"/>
      <c r="VN2845" s="199"/>
      <c r="VO2845" s="206"/>
      <c r="VR2845" s="199"/>
      <c r="VS2845" s="206"/>
      <c r="VV2845" s="199"/>
      <c r="VW2845" s="206"/>
      <c r="VZ2845" s="199"/>
      <c r="WA2845" s="206"/>
      <c r="WD2845" s="199"/>
      <c r="WE2845" s="206"/>
      <c r="WH2845" s="199"/>
      <c r="WI2845" s="206"/>
      <c r="WL2845" s="199"/>
      <c r="WM2845" s="206"/>
      <c r="WP2845" s="199"/>
      <c r="WQ2845" s="206"/>
      <c r="WT2845" s="199"/>
      <c r="WU2845" s="206"/>
      <c r="WX2845" s="199"/>
      <c r="WY2845" s="206"/>
      <c r="XB2845" s="199"/>
      <c r="XC2845" s="206"/>
      <c r="XF2845" s="199"/>
      <c r="XG2845" s="206"/>
      <c r="XJ2845" s="199"/>
      <c r="XK2845" s="206"/>
      <c r="XN2845" s="199"/>
      <c r="XO2845" s="206"/>
      <c r="XR2845" s="199"/>
      <c r="XS2845" s="206"/>
      <c r="XV2845" s="199"/>
      <c r="XW2845" s="206"/>
      <c r="XZ2845" s="199"/>
      <c r="YA2845" s="206"/>
      <c r="YD2845" s="199"/>
      <c r="YE2845" s="206"/>
      <c r="YH2845" s="199"/>
      <c r="YI2845" s="206"/>
      <c r="YL2845" s="199"/>
      <c r="YM2845" s="206"/>
      <c r="YP2845" s="199"/>
      <c r="YQ2845" s="206"/>
      <c r="YT2845" s="199"/>
      <c r="YU2845" s="206"/>
      <c r="YX2845" s="199"/>
      <c r="YY2845" s="206"/>
      <c r="ZB2845" s="199"/>
      <c r="ZC2845" s="206"/>
      <c r="ZF2845" s="199"/>
      <c r="ZG2845" s="206"/>
      <c r="ZJ2845" s="199"/>
      <c r="ZK2845" s="206"/>
      <c r="ZN2845" s="199"/>
      <c r="ZO2845" s="206"/>
      <c r="ZR2845" s="199"/>
      <c r="ZS2845" s="206"/>
      <c r="ZV2845" s="199"/>
      <c r="ZW2845" s="206"/>
      <c r="ZZ2845" s="199"/>
      <c r="AAA2845" s="206"/>
      <c r="AAD2845" s="199"/>
      <c r="AAE2845" s="206"/>
      <c r="AAH2845" s="199"/>
      <c r="AAI2845" s="206"/>
      <c r="AAL2845" s="199"/>
      <c r="AAM2845" s="206"/>
      <c r="AAP2845" s="199"/>
      <c r="AAQ2845" s="206"/>
      <c r="AAT2845" s="199"/>
      <c r="AAU2845" s="206"/>
      <c r="AAX2845" s="199"/>
      <c r="AAY2845" s="206"/>
      <c r="ABB2845" s="199"/>
      <c r="ABC2845" s="206"/>
      <c r="ABF2845" s="199"/>
      <c r="ABG2845" s="206"/>
      <c r="ABJ2845" s="199"/>
      <c r="ABK2845" s="206"/>
      <c r="ABN2845" s="199"/>
      <c r="ABO2845" s="206"/>
      <c r="ABR2845" s="199"/>
      <c r="ABS2845" s="206"/>
      <c r="ABV2845" s="199"/>
      <c r="ABW2845" s="206"/>
      <c r="ABZ2845" s="199"/>
      <c r="ACA2845" s="206"/>
      <c r="ACD2845" s="199"/>
      <c r="ACE2845" s="206"/>
      <c r="ACH2845" s="199"/>
      <c r="ACI2845" s="206"/>
      <c r="ACL2845" s="199"/>
      <c r="ACM2845" s="206"/>
      <c r="ACP2845" s="199"/>
      <c r="ACQ2845" s="206"/>
      <c r="ACT2845" s="199"/>
      <c r="ACU2845" s="206"/>
      <c r="ACX2845" s="199"/>
      <c r="ACY2845" s="206"/>
      <c r="ADB2845" s="199"/>
      <c r="ADC2845" s="206"/>
      <c r="ADF2845" s="199"/>
      <c r="ADG2845" s="206"/>
      <c r="ADJ2845" s="199"/>
      <c r="ADK2845" s="206"/>
      <c r="ADN2845" s="199"/>
      <c r="ADO2845" s="206"/>
      <c r="ADR2845" s="199"/>
      <c r="ADS2845" s="206"/>
      <c r="ADV2845" s="199"/>
      <c r="ADW2845" s="206"/>
      <c r="ADZ2845" s="199"/>
      <c r="AEA2845" s="206"/>
      <c r="AED2845" s="199"/>
      <c r="AEE2845" s="206"/>
      <c r="AEH2845" s="199"/>
      <c r="AEI2845" s="206"/>
      <c r="AEL2845" s="199"/>
      <c r="AEM2845" s="206"/>
      <c r="AEP2845" s="199"/>
      <c r="AEQ2845" s="206"/>
      <c r="AET2845" s="199"/>
      <c r="AEU2845" s="206"/>
      <c r="AEX2845" s="199"/>
      <c r="AEY2845" s="206"/>
      <c r="AFB2845" s="199"/>
      <c r="AFC2845" s="206"/>
      <c r="AFF2845" s="199"/>
      <c r="AFG2845" s="206"/>
      <c r="AFJ2845" s="199"/>
      <c r="AFK2845" s="206"/>
      <c r="AFN2845" s="199"/>
      <c r="AFO2845" s="206"/>
      <c r="AFR2845" s="199"/>
      <c r="AFS2845" s="206"/>
      <c r="AFV2845" s="199"/>
      <c r="AFW2845" s="206"/>
      <c r="AFZ2845" s="199"/>
      <c r="AGA2845" s="206"/>
      <c r="AGD2845" s="199"/>
      <c r="AGE2845" s="206"/>
      <c r="AGH2845" s="199"/>
      <c r="AGI2845" s="206"/>
      <c r="AGL2845" s="199"/>
      <c r="AGM2845" s="206"/>
      <c r="AGP2845" s="199"/>
      <c r="AGQ2845" s="206"/>
      <c r="AGT2845" s="199"/>
      <c r="AGU2845" s="206"/>
      <c r="AGX2845" s="199"/>
      <c r="AGY2845" s="206"/>
      <c r="AHB2845" s="199"/>
      <c r="AHC2845" s="206"/>
      <c r="AHF2845" s="199"/>
      <c r="AHG2845" s="206"/>
      <c r="AHJ2845" s="199"/>
      <c r="AHK2845" s="206"/>
      <c r="AHN2845" s="199"/>
      <c r="AHO2845" s="206"/>
      <c r="AHR2845" s="199"/>
      <c r="AHS2845" s="206"/>
      <c r="AHV2845" s="199"/>
      <c r="AHW2845" s="206"/>
      <c r="AHZ2845" s="199"/>
      <c r="AIA2845" s="206"/>
      <c r="AID2845" s="199"/>
      <c r="AIE2845" s="206"/>
      <c r="AIH2845" s="199"/>
      <c r="AII2845" s="206"/>
      <c r="AIL2845" s="199"/>
      <c r="AIM2845" s="206"/>
      <c r="AIP2845" s="199"/>
      <c r="AIQ2845" s="206"/>
      <c r="AIT2845" s="199"/>
      <c r="AIU2845" s="206"/>
      <c r="AIX2845" s="199"/>
      <c r="AIY2845" s="206"/>
      <c r="AJB2845" s="199"/>
      <c r="AJC2845" s="206"/>
      <c r="AJF2845" s="199"/>
      <c r="AJG2845" s="206"/>
      <c r="AJJ2845" s="199"/>
      <c r="AJK2845" s="206"/>
      <c r="AJN2845" s="199"/>
      <c r="AJO2845" s="206"/>
      <c r="AJR2845" s="199"/>
      <c r="AJS2845" s="206"/>
      <c r="AJV2845" s="199"/>
      <c r="AJW2845" s="206"/>
      <c r="AJZ2845" s="199"/>
      <c r="AKA2845" s="206"/>
      <c r="AKD2845" s="199"/>
      <c r="AKE2845" s="206"/>
      <c r="AKH2845" s="199"/>
      <c r="AKI2845" s="206"/>
      <c r="AKL2845" s="199"/>
      <c r="AKM2845" s="206"/>
      <c r="AKP2845" s="199"/>
      <c r="AKQ2845" s="206"/>
      <c r="AKT2845" s="199"/>
      <c r="AKU2845" s="206"/>
      <c r="AKX2845" s="199"/>
      <c r="AKY2845" s="206"/>
      <c r="ALB2845" s="199"/>
      <c r="ALC2845" s="206"/>
      <c r="ALF2845" s="199"/>
      <c r="ALG2845" s="206"/>
      <c r="ALJ2845" s="199"/>
      <c r="ALK2845" s="206"/>
      <c r="ALN2845" s="199"/>
      <c r="ALO2845" s="206"/>
      <c r="ALR2845" s="199"/>
      <c r="ALS2845" s="206"/>
      <c r="ALV2845" s="199"/>
      <c r="ALW2845" s="206"/>
      <c r="ALZ2845" s="199"/>
      <c r="AMA2845" s="206"/>
      <c r="AMD2845" s="199"/>
      <c r="AME2845" s="206"/>
      <c r="AMH2845" s="199"/>
      <c r="AMI2845" s="206"/>
      <c r="AML2845" s="199"/>
      <c r="AMM2845" s="206"/>
      <c r="AMP2845" s="199"/>
      <c r="AMQ2845" s="206"/>
      <c r="AMT2845" s="199"/>
      <c r="AMU2845" s="206"/>
      <c r="AMX2845" s="199"/>
      <c r="AMY2845" s="206"/>
      <c r="ANB2845" s="199"/>
      <c r="ANC2845" s="206"/>
      <c r="ANF2845" s="199"/>
      <c r="ANG2845" s="206"/>
      <c r="ANJ2845" s="199"/>
      <c r="ANK2845" s="206"/>
      <c r="ANN2845" s="199"/>
      <c r="ANO2845" s="206"/>
      <c r="ANR2845" s="199"/>
      <c r="ANS2845" s="206"/>
      <c r="ANV2845" s="199"/>
      <c r="ANW2845" s="206"/>
      <c r="ANZ2845" s="199"/>
      <c r="AOA2845" s="206"/>
      <c r="AOD2845" s="199"/>
      <c r="AOE2845" s="206"/>
      <c r="AOH2845" s="199"/>
      <c r="AOI2845" s="206"/>
      <c r="AOL2845" s="199"/>
      <c r="AOM2845" s="206"/>
    </row>
    <row r="2846" spans="1:1023 1026:1079" x14ac:dyDescent="0.25">
      <c r="A2846" s="206">
        <v>2654</v>
      </c>
      <c r="B2846" s="208"/>
      <c r="C2846" s="206" t="s">
        <v>3725</v>
      </c>
      <c r="D2846" s="315">
        <v>43497</v>
      </c>
      <c r="E2846" s="463" t="s">
        <v>1213</v>
      </c>
      <c r="F2846" s="208" t="s">
        <v>602</v>
      </c>
      <c r="G2846" s="208" t="s">
        <v>615</v>
      </c>
      <c r="H2846" s="315">
        <v>43497</v>
      </c>
      <c r="I2846" s="315">
        <v>43497</v>
      </c>
      <c r="J2846" s="338">
        <v>0.48402777777777778</v>
      </c>
      <c r="K2846" s="338">
        <v>0.49444444444444446</v>
      </c>
      <c r="L2846" s="193"/>
      <c r="M2846" s="215" t="s">
        <v>136</v>
      </c>
      <c r="N2846" s="206">
        <v>5</v>
      </c>
      <c r="O2846" s="215" t="s">
        <v>136</v>
      </c>
      <c r="P2846" s="206">
        <v>5</v>
      </c>
      <c r="S2846" s="215" t="s">
        <v>136</v>
      </c>
      <c r="T2846" s="206">
        <v>5</v>
      </c>
      <c r="U2846" s="215" t="s">
        <v>136</v>
      </c>
      <c r="V2846" s="206">
        <v>5</v>
      </c>
      <c r="AC2846" s="222">
        <f t="shared" si="640"/>
        <v>100</v>
      </c>
      <c r="AD2846" s="221" t="s">
        <v>37</v>
      </c>
      <c r="AE2846" s="200"/>
      <c r="AF2846" s="200">
        <v>1</v>
      </c>
      <c r="AG2846" s="200"/>
      <c r="AH2846" s="200"/>
      <c r="AI2846" s="200"/>
      <c r="AJ2846" s="200"/>
      <c r="AK2846" s="200"/>
      <c r="AL2846" s="224"/>
      <c r="AM2846" s="391">
        <f t="shared" si="643"/>
        <v>1</v>
      </c>
      <c r="AN2846" s="222">
        <v>0.5</v>
      </c>
      <c r="AO2846" s="228"/>
      <c r="AP2846" s="230">
        <f t="shared" si="644"/>
        <v>0.5</v>
      </c>
      <c r="AQ2846" s="399"/>
      <c r="AR2846" s="194"/>
      <c r="AS2846" s="235" t="str">
        <f t="shared" ca="1" si="645"/>
        <v>ok</v>
      </c>
      <c r="AT2846" s="225" t="str">
        <f t="shared" ca="1" si="646"/>
        <v>ok</v>
      </c>
      <c r="AU2846" s="221"/>
      <c r="AV2846" s="197">
        <v>0.5</v>
      </c>
      <c r="AW2846" s="198">
        <v>1</v>
      </c>
      <c r="AX2846" s="199" t="s">
        <v>603</v>
      </c>
      <c r="AY2846" s="206" t="s">
        <v>604</v>
      </c>
      <c r="BB2846" s="199"/>
      <c r="BC2846" s="206"/>
      <c r="BF2846" s="199"/>
      <c r="BG2846" s="206"/>
      <c r="BJ2846" s="199"/>
      <c r="BK2846" s="206"/>
      <c r="BN2846" s="199"/>
      <c r="BO2846" s="206"/>
      <c r="BR2846" s="199"/>
      <c r="BS2846" s="206"/>
      <c r="BV2846" s="199"/>
      <c r="BW2846" s="206"/>
      <c r="BZ2846" s="199"/>
      <c r="CA2846" s="206"/>
      <c r="CD2846" s="199"/>
      <c r="CE2846" s="206"/>
      <c r="CH2846" s="199"/>
      <c r="CI2846" s="206"/>
      <c r="CL2846" s="199"/>
      <c r="CM2846" s="206"/>
      <c r="CP2846" s="199"/>
      <c r="CQ2846" s="206"/>
      <c r="CT2846" s="199"/>
      <c r="CU2846" s="206"/>
      <c r="CX2846" s="199"/>
      <c r="CY2846" s="206"/>
      <c r="DB2846" s="199"/>
      <c r="DC2846" s="206"/>
      <c r="DF2846" s="199"/>
      <c r="DG2846" s="206"/>
      <c r="DJ2846" s="199"/>
      <c r="DK2846" s="206"/>
      <c r="DN2846" s="199"/>
      <c r="DO2846" s="206"/>
      <c r="DR2846" s="199"/>
      <c r="DS2846" s="206"/>
      <c r="DV2846" s="199"/>
      <c r="DW2846" s="206"/>
      <c r="DZ2846" s="199"/>
      <c r="EA2846" s="206"/>
      <c r="ED2846" s="199"/>
      <c r="EE2846" s="206"/>
      <c r="EH2846" s="199"/>
      <c r="EI2846" s="206"/>
      <c r="EL2846" s="199"/>
      <c r="EM2846" s="206"/>
      <c r="EP2846" s="199"/>
      <c r="EQ2846" s="206"/>
      <c r="ET2846" s="199"/>
      <c r="EU2846" s="206"/>
      <c r="EX2846" s="199"/>
      <c r="EY2846" s="206"/>
      <c r="FB2846" s="199"/>
      <c r="FC2846" s="206"/>
      <c r="FF2846" s="199"/>
      <c r="FG2846" s="206"/>
      <c r="FJ2846" s="199"/>
      <c r="FK2846" s="206"/>
      <c r="FN2846" s="199"/>
      <c r="FO2846" s="206"/>
      <c r="FR2846" s="199"/>
      <c r="FS2846" s="206"/>
      <c r="FV2846" s="199"/>
      <c r="FW2846" s="206"/>
      <c r="FZ2846" s="199"/>
      <c r="GA2846" s="206"/>
      <c r="GD2846" s="199"/>
      <c r="GE2846" s="206"/>
      <c r="GH2846" s="199"/>
      <c r="GI2846" s="206"/>
      <c r="GL2846" s="199"/>
      <c r="GM2846" s="206"/>
      <c r="GP2846" s="199"/>
      <c r="GQ2846" s="206"/>
      <c r="GT2846" s="199"/>
      <c r="GU2846" s="206"/>
      <c r="GX2846" s="199"/>
      <c r="GY2846" s="206"/>
      <c r="HB2846" s="199"/>
      <c r="HC2846" s="206"/>
      <c r="HF2846" s="199"/>
      <c r="HG2846" s="206"/>
      <c r="HJ2846" s="199"/>
      <c r="HK2846" s="206"/>
      <c r="HN2846" s="199"/>
      <c r="HO2846" s="206"/>
      <c r="HR2846" s="199"/>
      <c r="HS2846" s="206"/>
      <c r="HV2846" s="199"/>
      <c r="HW2846" s="206"/>
      <c r="HZ2846" s="199"/>
      <c r="IA2846" s="206"/>
      <c r="ID2846" s="199"/>
      <c r="IE2846" s="206"/>
      <c r="IH2846" s="199"/>
      <c r="II2846" s="206"/>
      <c r="IL2846" s="199"/>
      <c r="IM2846" s="206"/>
      <c r="IP2846" s="199"/>
      <c r="IQ2846" s="206"/>
      <c r="IT2846" s="199"/>
      <c r="IU2846" s="206"/>
      <c r="IX2846" s="199"/>
      <c r="IY2846" s="206"/>
      <c r="JB2846" s="199"/>
      <c r="JC2846" s="206"/>
      <c r="JF2846" s="199"/>
      <c r="JG2846" s="206"/>
      <c r="JJ2846" s="199"/>
      <c r="JK2846" s="206"/>
      <c r="JN2846" s="199"/>
      <c r="JO2846" s="206"/>
      <c r="JR2846" s="199"/>
      <c r="JS2846" s="206"/>
      <c r="JV2846" s="199"/>
      <c r="JW2846" s="206"/>
      <c r="JZ2846" s="199"/>
      <c r="KA2846" s="206"/>
      <c r="KD2846" s="199"/>
      <c r="KE2846" s="206"/>
      <c r="KH2846" s="199"/>
      <c r="KI2846" s="206"/>
      <c r="KL2846" s="199"/>
      <c r="KM2846" s="206"/>
      <c r="KP2846" s="199"/>
      <c r="KQ2846" s="206"/>
      <c r="KT2846" s="199"/>
      <c r="KU2846" s="206"/>
      <c r="KX2846" s="199"/>
      <c r="KY2846" s="206"/>
      <c r="LB2846" s="199"/>
      <c r="LC2846" s="206"/>
      <c r="LF2846" s="199"/>
      <c r="LG2846" s="206"/>
      <c r="LJ2846" s="199"/>
      <c r="LK2846" s="206"/>
      <c r="LN2846" s="199"/>
      <c r="LO2846" s="206"/>
      <c r="LR2846" s="199"/>
      <c r="LS2846" s="206"/>
      <c r="LV2846" s="199"/>
      <c r="LW2846" s="206"/>
      <c r="LZ2846" s="199"/>
      <c r="MA2846" s="206"/>
      <c r="MD2846" s="199"/>
      <c r="ME2846" s="206"/>
      <c r="MH2846" s="199"/>
      <c r="MI2846" s="206"/>
      <c r="ML2846" s="199"/>
      <c r="MM2846" s="206"/>
      <c r="MP2846" s="199"/>
      <c r="MQ2846" s="206"/>
      <c r="MT2846" s="199"/>
      <c r="MU2846" s="206"/>
      <c r="MX2846" s="199"/>
      <c r="MY2846" s="206"/>
      <c r="NB2846" s="199"/>
      <c r="NC2846" s="206"/>
      <c r="NF2846" s="199"/>
      <c r="NG2846" s="206"/>
      <c r="NJ2846" s="199"/>
      <c r="NK2846" s="206"/>
      <c r="NN2846" s="199"/>
      <c r="NO2846" s="206"/>
      <c r="NR2846" s="199"/>
      <c r="NS2846" s="206"/>
      <c r="NV2846" s="199"/>
      <c r="NW2846" s="206"/>
      <c r="NZ2846" s="199"/>
      <c r="OA2846" s="206"/>
      <c r="OD2846" s="199"/>
      <c r="OE2846" s="206"/>
      <c r="OH2846" s="199"/>
      <c r="OI2846" s="206"/>
      <c r="OL2846" s="199"/>
      <c r="OM2846" s="206"/>
      <c r="OP2846" s="199"/>
      <c r="OQ2846" s="206"/>
      <c r="OT2846" s="199"/>
      <c r="OU2846" s="206"/>
      <c r="OX2846" s="199"/>
      <c r="OY2846" s="206"/>
      <c r="PB2846" s="199"/>
      <c r="PC2846" s="206"/>
      <c r="PF2846" s="199"/>
      <c r="PG2846" s="206"/>
      <c r="PJ2846" s="199"/>
      <c r="PK2846" s="206"/>
      <c r="PN2846" s="199"/>
      <c r="PO2846" s="206"/>
      <c r="PR2846" s="199"/>
      <c r="PS2846" s="206"/>
      <c r="PV2846" s="199"/>
      <c r="PW2846" s="206"/>
      <c r="PZ2846" s="199"/>
      <c r="QA2846" s="206"/>
      <c r="QD2846" s="199"/>
      <c r="QE2846" s="206"/>
      <c r="QH2846" s="199"/>
      <c r="QI2846" s="206"/>
      <c r="QL2846" s="199"/>
      <c r="QM2846" s="206"/>
      <c r="QP2846" s="199"/>
      <c r="QQ2846" s="206"/>
      <c r="QT2846" s="199"/>
      <c r="QU2846" s="206"/>
      <c r="QX2846" s="199"/>
      <c r="QY2846" s="206"/>
      <c r="RB2846" s="199"/>
      <c r="RC2846" s="206"/>
      <c r="RF2846" s="199"/>
      <c r="RG2846" s="206"/>
      <c r="RJ2846" s="199"/>
      <c r="RK2846" s="206"/>
      <c r="RN2846" s="199"/>
      <c r="RO2846" s="206"/>
      <c r="RR2846" s="199"/>
      <c r="RS2846" s="206"/>
      <c r="RV2846" s="199"/>
      <c r="RW2846" s="206"/>
      <c r="RZ2846" s="199"/>
      <c r="SA2846" s="206"/>
      <c r="SD2846" s="199"/>
      <c r="SE2846" s="206"/>
      <c r="SH2846" s="199"/>
      <c r="SI2846" s="206"/>
      <c r="SL2846" s="199"/>
      <c r="SM2846" s="206"/>
      <c r="SP2846" s="199"/>
      <c r="SQ2846" s="206"/>
      <c r="ST2846" s="199"/>
      <c r="SU2846" s="206"/>
      <c r="SX2846" s="199"/>
      <c r="SY2846" s="206"/>
      <c r="TB2846" s="199"/>
      <c r="TC2846" s="206"/>
      <c r="TF2846" s="199"/>
      <c r="TG2846" s="206"/>
      <c r="TJ2846" s="199"/>
      <c r="TK2846" s="206"/>
      <c r="TN2846" s="199"/>
      <c r="TO2846" s="206"/>
      <c r="TR2846" s="199"/>
      <c r="TS2846" s="206"/>
      <c r="TV2846" s="199"/>
      <c r="TW2846" s="206"/>
      <c r="TZ2846" s="199"/>
      <c r="UA2846" s="206"/>
      <c r="UD2846" s="199"/>
      <c r="UE2846" s="206"/>
      <c r="UH2846" s="199"/>
      <c r="UI2846" s="206"/>
      <c r="UL2846" s="199"/>
      <c r="UM2846" s="206"/>
      <c r="UP2846" s="199"/>
      <c r="UQ2846" s="206"/>
      <c r="UT2846" s="199"/>
      <c r="UU2846" s="206"/>
      <c r="UX2846" s="199"/>
      <c r="UY2846" s="206"/>
      <c r="VB2846" s="199"/>
      <c r="VC2846" s="206"/>
      <c r="VF2846" s="199"/>
      <c r="VG2846" s="206"/>
      <c r="VJ2846" s="199"/>
      <c r="VK2846" s="206"/>
      <c r="VN2846" s="199"/>
      <c r="VO2846" s="206"/>
      <c r="VR2846" s="199"/>
      <c r="VS2846" s="206"/>
      <c r="VV2846" s="199"/>
      <c r="VW2846" s="206"/>
      <c r="VZ2846" s="199"/>
      <c r="WA2846" s="206"/>
      <c r="WD2846" s="199"/>
      <c r="WE2846" s="206"/>
      <c r="WH2846" s="199"/>
      <c r="WI2846" s="206"/>
      <c r="WL2846" s="199"/>
      <c r="WM2846" s="206"/>
      <c r="WP2846" s="199"/>
      <c r="WQ2846" s="206"/>
      <c r="WT2846" s="199"/>
      <c r="WU2846" s="206"/>
      <c r="WX2846" s="199"/>
      <c r="WY2846" s="206"/>
      <c r="XB2846" s="199"/>
      <c r="XC2846" s="206"/>
      <c r="XF2846" s="199"/>
      <c r="XG2846" s="206"/>
      <c r="XJ2846" s="199"/>
      <c r="XK2846" s="206"/>
      <c r="XN2846" s="199"/>
      <c r="XO2846" s="206"/>
      <c r="XR2846" s="199"/>
      <c r="XS2846" s="206"/>
      <c r="XV2846" s="199"/>
      <c r="XW2846" s="206"/>
      <c r="XZ2846" s="199"/>
      <c r="YA2846" s="206"/>
      <c r="YD2846" s="199"/>
      <c r="YE2846" s="206"/>
      <c r="YH2846" s="199"/>
      <c r="YI2846" s="206"/>
      <c r="YL2846" s="199"/>
      <c r="YM2846" s="206"/>
      <c r="YP2846" s="199"/>
      <c r="YQ2846" s="206"/>
      <c r="YT2846" s="199"/>
      <c r="YU2846" s="206"/>
      <c r="YX2846" s="199"/>
      <c r="YY2846" s="206"/>
      <c r="ZB2846" s="199"/>
      <c r="ZC2846" s="206"/>
      <c r="ZF2846" s="199"/>
      <c r="ZG2846" s="206"/>
      <c r="ZJ2846" s="199"/>
      <c r="ZK2846" s="206"/>
      <c r="ZN2846" s="199"/>
      <c r="ZO2846" s="206"/>
      <c r="ZR2846" s="199"/>
      <c r="ZS2846" s="206"/>
      <c r="ZV2846" s="199"/>
      <c r="ZW2846" s="206"/>
      <c r="ZZ2846" s="199"/>
      <c r="AAA2846" s="206"/>
      <c r="AAD2846" s="199"/>
      <c r="AAE2846" s="206"/>
      <c r="AAH2846" s="199"/>
      <c r="AAI2846" s="206"/>
      <c r="AAL2846" s="199"/>
      <c r="AAM2846" s="206"/>
      <c r="AAP2846" s="199"/>
      <c r="AAQ2846" s="206"/>
      <c r="AAT2846" s="199"/>
      <c r="AAU2846" s="206"/>
      <c r="AAX2846" s="199"/>
      <c r="AAY2846" s="206"/>
      <c r="ABB2846" s="199"/>
      <c r="ABC2846" s="206"/>
      <c r="ABF2846" s="199"/>
      <c r="ABG2846" s="206"/>
      <c r="ABJ2846" s="199"/>
      <c r="ABK2846" s="206"/>
      <c r="ABN2846" s="199"/>
      <c r="ABO2846" s="206"/>
      <c r="ABR2846" s="199"/>
      <c r="ABS2846" s="206"/>
      <c r="ABV2846" s="199"/>
      <c r="ABW2846" s="206"/>
      <c r="ABZ2846" s="199"/>
      <c r="ACA2846" s="206"/>
      <c r="ACD2846" s="199"/>
      <c r="ACE2846" s="206"/>
      <c r="ACH2846" s="199"/>
      <c r="ACI2846" s="206"/>
      <c r="ACL2846" s="199"/>
      <c r="ACM2846" s="206"/>
      <c r="ACP2846" s="199"/>
      <c r="ACQ2846" s="206"/>
      <c r="ACT2846" s="199"/>
      <c r="ACU2846" s="206"/>
      <c r="ACX2846" s="199"/>
      <c r="ACY2846" s="206"/>
      <c r="ADB2846" s="199"/>
      <c r="ADC2846" s="206"/>
      <c r="ADF2846" s="199"/>
      <c r="ADG2846" s="206"/>
      <c r="ADJ2846" s="199"/>
      <c r="ADK2846" s="206"/>
      <c r="ADN2846" s="199"/>
      <c r="ADO2846" s="206"/>
      <c r="ADR2846" s="199"/>
      <c r="ADS2846" s="206"/>
      <c r="ADV2846" s="199"/>
      <c r="ADW2846" s="206"/>
      <c r="ADZ2846" s="199"/>
      <c r="AEA2846" s="206"/>
      <c r="AED2846" s="199"/>
      <c r="AEE2846" s="206"/>
      <c r="AEH2846" s="199"/>
      <c r="AEI2846" s="206"/>
      <c r="AEL2846" s="199"/>
      <c r="AEM2846" s="206"/>
      <c r="AEP2846" s="199"/>
      <c r="AEQ2846" s="206"/>
      <c r="AET2846" s="199"/>
      <c r="AEU2846" s="206"/>
      <c r="AEX2846" s="199"/>
      <c r="AEY2846" s="206"/>
      <c r="AFB2846" s="199"/>
      <c r="AFC2846" s="206"/>
      <c r="AFF2846" s="199"/>
      <c r="AFG2846" s="206"/>
      <c r="AFJ2846" s="199"/>
      <c r="AFK2846" s="206"/>
      <c r="AFN2846" s="199"/>
      <c r="AFO2846" s="206"/>
      <c r="AFR2846" s="199"/>
      <c r="AFS2846" s="206"/>
      <c r="AFV2846" s="199"/>
      <c r="AFW2846" s="206"/>
      <c r="AFZ2846" s="199"/>
      <c r="AGA2846" s="206"/>
      <c r="AGD2846" s="199"/>
      <c r="AGE2846" s="206"/>
      <c r="AGH2846" s="199"/>
      <c r="AGI2846" s="206"/>
      <c r="AGL2846" s="199"/>
      <c r="AGM2846" s="206"/>
      <c r="AGP2846" s="199"/>
      <c r="AGQ2846" s="206"/>
      <c r="AGT2846" s="199"/>
      <c r="AGU2846" s="206"/>
      <c r="AGX2846" s="199"/>
      <c r="AGY2846" s="206"/>
      <c r="AHB2846" s="199"/>
      <c r="AHC2846" s="206"/>
      <c r="AHF2846" s="199"/>
      <c r="AHG2846" s="206"/>
      <c r="AHJ2846" s="199"/>
      <c r="AHK2846" s="206"/>
      <c r="AHN2846" s="199"/>
      <c r="AHO2846" s="206"/>
      <c r="AHR2846" s="199"/>
      <c r="AHS2846" s="206"/>
      <c r="AHV2846" s="199"/>
      <c r="AHW2846" s="206"/>
      <c r="AHZ2846" s="199"/>
      <c r="AIA2846" s="206"/>
      <c r="AID2846" s="199"/>
      <c r="AIE2846" s="206"/>
      <c r="AIH2846" s="199"/>
      <c r="AII2846" s="206"/>
      <c r="AIL2846" s="199"/>
      <c r="AIM2846" s="206"/>
      <c r="AIP2846" s="199"/>
      <c r="AIQ2846" s="206"/>
      <c r="AIT2846" s="199"/>
      <c r="AIU2846" s="206"/>
      <c r="AIX2846" s="199"/>
      <c r="AIY2846" s="206"/>
      <c r="AJB2846" s="199"/>
      <c r="AJC2846" s="206"/>
      <c r="AJF2846" s="199"/>
      <c r="AJG2846" s="206"/>
      <c r="AJJ2846" s="199"/>
      <c r="AJK2846" s="206"/>
      <c r="AJN2846" s="199"/>
      <c r="AJO2846" s="206"/>
      <c r="AJR2846" s="199"/>
      <c r="AJS2846" s="206"/>
      <c r="AJV2846" s="199"/>
      <c r="AJW2846" s="206"/>
      <c r="AJZ2846" s="199"/>
      <c r="AKA2846" s="206"/>
      <c r="AKD2846" s="199"/>
      <c r="AKE2846" s="206"/>
      <c r="AKH2846" s="199"/>
      <c r="AKI2846" s="206"/>
      <c r="AKL2846" s="199"/>
      <c r="AKM2846" s="206"/>
      <c r="AKP2846" s="199"/>
      <c r="AKQ2846" s="206"/>
      <c r="AKT2846" s="199"/>
      <c r="AKU2846" s="206"/>
      <c r="AKX2846" s="199"/>
      <c r="AKY2846" s="206"/>
      <c r="ALB2846" s="199"/>
      <c r="ALC2846" s="206"/>
      <c r="ALF2846" s="199"/>
      <c r="ALG2846" s="206"/>
      <c r="ALJ2846" s="199"/>
      <c r="ALK2846" s="206"/>
      <c r="ALN2846" s="199"/>
      <c r="ALO2846" s="206"/>
      <c r="ALR2846" s="199"/>
      <c r="ALS2846" s="206"/>
      <c r="ALV2846" s="199"/>
      <c r="ALW2846" s="206"/>
      <c r="ALZ2846" s="199"/>
      <c r="AMA2846" s="206"/>
      <c r="AMD2846" s="199"/>
      <c r="AME2846" s="206"/>
      <c r="AMH2846" s="199"/>
      <c r="AMI2846" s="206"/>
      <c r="AML2846" s="199"/>
      <c r="AMM2846" s="206"/>
      <c r="AMP2846" s="199"/>
      <c r="AMQ2846" s="206"/>
      <c r="AMT2846" s="199"/>
      <c r="AMU2846" s="206"/>
      <c r="AMX2846" s="199"/>
      <c r="AMY2846" s="206"/>
      <c r="ANB2846" s="199"/>
      <c r="ANC2846" s="206"/>
      <c r="ANF2846" s="199"/>
      <c r="ANG2846" s="206"/>
      <c r="ANJ2846" s="199"/>
      <c r="ANK2846" s="206"/>
      <c r="ANN2846" s="199"/>
      <c r="ANO2846" s="206"/>
      <c r="ANR2846" s="199"/>
      <c r="ANS2846" s="206"/>
      <c r="ANV2846" s="199"/>
      <c r="ANW2846" s="206"/>
      <c r="ANZ2846" s="199"/>
      <c r="AOA2846" s="206"/>
      <c r="AOD2846" s="199"/>
      <c r="AOE2846" s="206"/>
      <c r="AOH2846" s="199"/>
      <c r="AOI2846" s="206"/>
      <c r="AOL2846" s="199"/>
      <c r="AOM2846" s="206"/>
    </row>
    <row r="2847" spans="1:1023 1026:1079" x14ac:dyDescent="0.25">
      <c r="A2847" s="206">
        <v>2655</v>
      </c>
      <c r="B2847" s="208"/>
      <c r="C2847" s="206" t="s">
        <v>3726</v>
      </c>
      <c r="D2847" s="315">
        <v>43497</v>
      </c>
      <c r="E2847" s="463" t="s">
        <v>1213</v>
      </c>
      <c r="F2847" s="208" t="s">
        <v>602</v>
      </c>
      <c r="G2847" s="208" t="s">
        <v>615</v>
      </c>
      <c r="H2847" s="315">
        <v>43497</v>
      </c>
      <c r="I2847" s="315">
        <v>43497</v>
      </c>
      <c r="J2847" s="338">
        <v>0.55902777777777779</v>
      </c>
      <c r="K2847" s="338">
        <v>0.56597222222222221</v>
      </c>
      <c r="L2847" s="193"/>
      <c r="M2847" s="214" t="s">
        <v>65</v>
      </c>
      <c r="N2847" s="206">
        <v>5</v>
      </c>
      <c r="O2847" s="214" t="s">
        <v>65</v>
      </c>
      <c r="P2847" s="206">
        <v>5</v>
      </c>
      <c r="S2847" s="214" t="s">
        <v>65</v>
      </c>
      <c r="T2847" s="206">
        <v>5</v>
      </c>
      <c r="U2847" s="214" t="s">
        <v>65</v>
      </c>
      <c r="V2847" s="206">
        <v>5</v>
      </c>
      <c r="AC2847" s="222">
        <f t="shared" si="640"/>
        <v>100</v>
      </c>
      <c r="AD2847" s="221" t="s">
        <v>37</v>
      </c>
      <c r="AE2847" s="200"/>
      <c r="AF2847" s="200"/>
      <c r="AG2847" s="200"/>
      <c r="AH2847" s="200"/>
      <c r="AI2847" s="200"/>
      <c r="AJ2847" s="200"/>
      <c r="AK2847" s="200"/>
      <c r="AL2847" s="224"/>
      <c r="AM2847" s="391">
        <f t="shared" si="643"/>
        <v>0</v>
      </c>
      <c r="AN2847" s="222"/>
      <c r="AO2847" s="228"/>
      <c r="AP2847" s="230">
        <f t="shared" si="644"/>
        <v>0</v>
      </c>
      <c r="AQ2847" s="399"/>
      <c r="AR2847" s="194"/>
      <c r="AS2847" s="235" t="str">
        <f t="shared" ca="1" si="645"/>
        <v>ok</v>
      </c>
      <c r="AT2847" s="225" t="str">
        <f t="shared" ca="1" si="646"/>
        <v>ok</v>
      </c>
      <c r="AU2847" s="221"/>
      <c r="AX2847" s="199"/>
      <c r="AY2847" s="206"/>
      <c r="BB2847" s="199"/>
      <c r="BC2847" s="206"/>
      <c r="BF2847" s="199"/>
      <c r="BG2847" s="206"/>
      <c r="BJ2847" s="199"/>
      <c r="BK2847" s="206"/>
      <c r="BN2847" s="199"/>
      <c r="BO2847" s="206"/>
      <c r="BR2847" s="199"/>
      <c r="BS2847" s="206"/>
      <c r="BV2847" s="199"/>
      <c r="BW2847" s="206"/>
      <c r="BZ2847" s="199"/>
      <c r="CA2847" s="206"/>
      <c r="CD2847" s="199"/>
      <c r="CE2847" s="206"/>
      <c r="CH2847" s="199"/>
      <c r="CI2847" s="206"/>
      <c r="CL2847" s="199"/>
      <c r="CM2847" s="206"/>
      <c r="CP2847" s="199"/>
      <c r="CQ2847" s="206"/>
      <c r="CT2847" s="199"/>
      <c r="CU2847" s="206"/>
      <c r="CX2847" s="199"/>
      <c r="CY2847" s="206"/>
      <c r="DB2847" s="199"/>
      <c r="DC2847" s="206"/>
      <c r="DF2847" s="199"/>
      <c r="DG2847" s="206"/>
      <c r="DJ2847" s="199"/>
      <c r="DK2847" s="206"/>
      <c r="DN2847" s="199"/>
      <c r="DO2847" s="206"/>
      <c r="DR2847" s="199"/>
      <c r="DS2847" s="206"/>
      <c r="DV2847" s="199"/>
      <c r="DW2847" s="206"/>
      <c r="DZ2847" s="199"/>
      <c r="EA2847" s="206"/>
      <c r="ED2847" s="199"/>
      <c r="EE2847" s="206"/>
      <c r="EH2847" s="199"/>
      <c r="EI2847" s="206"/>
      <c r="EL2847" s="199"/>
      <c r="EM2847" s="206"/>
      <c r="EP2847" s="199"/>
      <c r="EQ2847" s="206"/>
      <c r="ET2847" s="199"/>
      <c r="EU2847" s="206"/>
      <c r="EX2847" s="199"/>
      <c r="EY2847" s="206"/>
      <c r="FB2847" s="199"/>
      <c r="FC2847" s="206"/>
      <c r="FF2847" s="199"/>
      <c r="FG2847" s="206"/>
      <c r="FJ2847" s="199"/>
      <c r="FK2847" s="206"/>
      <c r="FN2847" s="199"/>
      <c r="FO2847" s="206"/>
      <c r="FR2847" s="199"/>
      <c r="FS2847" s="206"/>
      <c r="FV2847" s="199"/>
      <c r="FW2847" s="206"/>
      <c r="FZ2847" s="199"/>
      <c r="GA2847" s="206"/>
      <c r="GD2847" s="199"/>
      <c r="GE2847" s="206"/>
      <c r="GH2847" s="199"/>
      <c r="GI2847" s="206"/>
      <c r="GL2847" s="199"/>
      <c r="GM2847" s="206"/>
      <c r="GP2847" s="199"/>
      <c r="GQ2847" s="206"/>
      <c r="GT2847" s="199"/>
      <c r="GU2847" s="206"/>
      <c r="GX2847" s="199"/>
      <c r="GY2847" s="206"/>
      <c r="HB2847" s="199"/>
      <c r="HC2847" s="206"/>
      <c r="HF2847" s="199"/>
      <c r="HG2847" s="206"/>
      <c r="HJ2847" s="199"/>
      <c r="HK2847" s="206"/>
      <c r="HN2847" s="199"/>
      <c r="HO2847" s="206"/>
      <c r="HR2847" s="199"/>
      <c r="HS2847" s="206"/>
      <c r="HV2847" s="199"/>
      <c r="HW2847" s="206"/>
      <c r="HZ2847" s="199"/>
      <c r="IA2847" s="206"/>
      <c r="ID2847" s="199"/>
      <c r="IE2847" s="206"/>
      <c r="IH2847" s="199"/>
      <c r="II2847" s="206"/>
      <c r="IL2847" s="199"/>
      <c r="IM2847" s="206"/>
      <c r="IP2847" s="199"/>
      <c r="IQ2847" s="206"/>
      <c r="IT2847" s="199"/>
      <c r="IU2847" s="206"/>
      <c r="IX2847" s="199"/>
      <c r="IY2847" s="206"/>
      <c r="JB2847" s="199"/>
      <c r="JC2847" s="206"/>
      <c r="JF2847" s="199"/>
      <c r="JG2847" s="206"/>
      <c r="JJ2847" s="199"/>
      <c r="JK2847" s="206"/>
      <c r="JN2847" s="199"/>
      <c r="JO2847" s="206"/>
      <c r="JR2847" s="199"/>
      <c r="JS2847" s="206"/>
      <c r="JV2847" s="199"/>
      <c r="JW2847" s="206"/>
      <c r="JZ2847" s="199"/>
      <c r="KA2847" s="206"/>
      <c r="KD2847" s="199"/>
      <c r="KE2847" s="206"/>
      <c r="KH2847" s="199"/>
      <c r="KI2847" s="206"/>
      <c r="KL2847" s="199"/>
      <c r="KM2847" s="206"/>
      <c r="KP2847" s="199"/>
      <c r="KQ2847" s="206"/>
      <c r="KT2847" s="199"/>
      <c r="KU2847" s="206"/>
      <c r="KX2847" s="199"/>
      <c r="KY2847" s="206"/>
      <c r="LB2847" s="199"/>
      <c r="LC2847" s="206"/>
      <c r="LF2847" s="199"/>
      <c r="LG2847" s="206"/>
      <c r="LJ2847" s="199"/>
      <c r="LK2847" s="206"/>
      <c r="LN2847" s="199"/>
      <c r="LO2847" s="206"/>
      <c r="LR2847" s="199"/>
      <c r="LS2847" s="206"/>
      <c r="LV2847" s="199"/>
      <c r="LW2847" s="206"/>
      <c r="LZ2847" s="199"/>
      <c r="MA2847" s="206"/>
      <c r="MD2847" s="199"/>
      <c r="ME2847" s="206"/>
      <c r="MH2847" s="199"/>
      <c r="MI2847" s="206"/>
      <c r="ML2847" s="199"/>
      <c r="MM2847" s="206"/>
      <c r="MP2847" s="199"/>
      <c r="MQ2847" s="206"/>
      <c r="MT2847" s="199"/>
      <c r="MU2847" s="206"/>
      <c r="MX2847" s="199"/>
      <c r="MY2847" s="206"/>
      <c r="NB2847" s="199"/>
      <c r="NC2847" s="206"/>
      <c r="NF2847" s="199"/>
      <c r="NG2847" s="206"/>
      <c r="NJ2847" s="199"/>
      <c r="NK2847" s="206"/>
      <c r="NN2847" s="199"/>
      <c r="NO2847" s="206"/>
      <c r="NR2847" s="199"/>
      <c r="NS2847" s="206"/>
      <c r="NV2847" s="199"/>
      <c r="NW2847" s="206"/>
      <c r="NZ2847" s="199"/>
      <c r="OA2847" s="206"/>
      <c r="OD2847" s="199"/>
      <c r="OE2847" s="206"/>
      <c r="OH2847" s="199"/>
      <c r="OI2847" s="206"/>
      <c r="OL2847" s="199"/>
      <c r="OM2847" s="206"/>
      <c r="OP2847" s="199"/>
      <c r="OQ2847" s="206"/>
      <c r="OT2847" s="199"/>
      <c r="OU2847" s="206"/>
      <c r="OX2847" s="199"/>
      <c r="OY2847" s="206"/>
      <c r="PB2847" s="199"/>
      <c r="PC2847" s="206"/>
      <c r="PF2847" s="199"/>
      <c r="PG2847" s="206"/>
      <c r="PJ2847" s="199"/>
      <c r="PK2847" s="206"/>
      <c r="PN2847" s="199"/>
      <c r="PO2847" s="206"/>
      <c r="PR2847" s="199"/>
      <c r="PS2847" s="206"/>
      <c r="PV2847" s="199"/>
      <c r="PW2847" s="206"/>
      <c r="PZ2847" s="199"/>
      <c r="QA2847" s="206"/>
      <c r="QD2847" s="199"/>
      <c r="QE2847" s="206"/>
      <c r="QH2847" s="199"/>
      <c r="QI2847" s="206"/>
      <c r="QL2847" s="199"/>
      <c r="QM2847" s="206"/>
      <c r="QP2847" s="199"/>
      <c r="QQ2847" s="206"/>
      <c r="QT2847" s="199"/>
      <c r="QU2847" s="206"/>
      <c r="QX2847" s="199"/>
      <c r="QY2847" s="206"/>
      <c r="RB2847" s="199"/>
      <c r="RC2847" s="206"/>
      <c r="RF2847" s="199"/>
      <c r="RG2847" s="206"/>
      <c r="RJ2847" s="199"/>
      <c r="RK2847" s="206"/>
      <c r="RN2847" s="199"/>
      <c r="RO2847" s="206"/>
      <c r="RR2847" s="199"/>
      <c r="RS2847" s="206"/>
      <c r="RV2847" s="199"/>
      <c r="RW2847" s="206"/>
      <c r="RZ2847" s="199"/>
      <c r="SA2847" s="206"/>
      <c r="SD2847" s="199"/>
      <c r="SE2847" s="206"/>
      <c r="SH2847" s="199"/>
      <c r="SI2847" s="206"/>
      <c r="SL2847" s="199"/>
      <c r="SM2847" s="206"/>
      <c r="SP2847" s="199"/>
      <c r="SQ2847" s="206"/>
      <c r="ST2847" s="199"/>
      <c r="SU2847" s="206"/>
      <c r="SX2847" s="199"/>
      <c r="SY2847" s="206"/>
      <c r="TB2847" s="199"/>
      <c r="TC2847" s="206"/>
      <c r="TF2847" s="199"/>
      <c r="TG2847" s="206"/>
      <c r="TJ2847" s="199"/>
      <c r="TK2847" s="206"/>
      <c r="TN2847" s="199"/>
      <c r="TO2847" s="206"/>
      <c r="TR2847" s="199"/>
      <c r="TS2847" s="206"/>
      <c r="TV2847" s="199"/>
      <c r="TW2847" s="206"/>
      <c r="TZ2847" s="199"/>
      <c r="UA2847" s="206"/>
      <c r="UD2847" s="199"/>
      <c r="UE2847" s="206"/>
      <c r="UH2847" s="199"/>
      <c r="UI2847" s="206"/>
      <c r="UL2847" s="199"/>
      <c r="UM2847" s="206"/>
      <c r="UP2847" s="199"/>
      <c r="UQ2847" s="206"/>
      <c r="UT2847" s="199"/>
      <c r="UU2847" s="206"/>
      <c r="UX2847" s="199"/>
      <c r="UY2847" s="206"/>
      <c r="VB2847" s="199"/>
      <c r="VC2847" s="206"/>
      <c r="VF2847" s="199"/>
      <c r="VG2847" s="206"/>
      <c r="VJ2847" s="199"/>
      <c r="VK2847" s="206"/>
      <c r="VN2847" s="199"/>
      <c r="VO2847" s="206"/>
      <c r="VR2847" s="199"/>
      <c r="VS2847" s="206"/>
      <c r="VV2847" s="199"/>
      <c r="VW2847" s="206"/>
      <c r="VZ2847" s="199"/>
      <c r="WA2847" s="206"/>
      <c r="WD2847" s="199"/>
      <c r="WE2847" s="206"/>
      <c r="WH2847" s="199"/>
      <c r="WI2847" s="206"/>
      <c r="WL2847" s="199"/>
      <c r="WM2847" s="206"/>
      <c r="WP2847" s="199"/>
      <c r="WQ2847" s="206"/>
      <c r="WT2847" s="199"/>
      <c r="WU2847" s="206"/>
      <c r="WX2847" s="199"/>
      <c r="WY2847" s="206"/>
      <c r="XB2847" s="199"/>
      <c r="XC2847" s="206"/>
      <c r="XF2847" s="199"/>
      <c r="XG2847" s="206"/>
      <c r="XJ2847" s="199"/>
      <c r="XK2847" s="206"/>
      <c r="XN2847" s="199"/>
      <c r="XO2847" s="206"/>
      <c r="XR2847" s="199"/>
      <c r="XS2847" s="206"/>
      <c r="XV2847" s="199"/>
      <c r="XW2847" s="206"/>
      <c r="XZ2847" s="199"/>
      <c r="YA2847" s="206"/>
      <c r="YD2847" s="199"/>
      <c r="YE2847" s="206"/>
      <c r="YH2847" s="199"/>
      <c r="YI2847" s="206"/>
      <c r="YL2847" s="199"/>
      <c r="YM2847" s="206"/>
      <c r="YP2847" s="199"/>
      <c r="YQ2847" s="206"/>
      <c r="YT2847" s="199"/>
      <c r="YU2847" s="206"/>
      <c r="YX2847" s="199"/>
      <c r="YY2847" s="206"/>
      <c r="ZB2847" s="199"/>
      <c r="ZC2847" s="206"/>
      <c r="ZF2847" s="199"/>
      <c r="ZG2847" s="206"/>
      <c r="ZJ2847" s="199"/>
      <c r="ZK2847" s="206"/>
      <c r="ZN2847" s="199"/>
      <c r="ZO2847" s="206"/>
      <c r="ZR2847" s="199"/>
      <c r="ZS2847" s="206"/>
      <c r="ZV2847" s="199"/>
      <c r="ZW2847" s="206"/>
      <c r="ZZ2847" s="199"/>
      <c r="AAA2847" s="206"/>
      <c r="AAD2847" s="199"/>
      <c r="AAE2847" s="206"/>
      <c r="AAH2847" s="199"/>
      <c r="AAI2847" s="206"/>
      <c r="AAL2847" s="199"/>
      <c r="AAM2847" s="206"/>
      <c r="AAP2847" s="199"/>
      <c r="AAQ2847" s="206"/>
      <c r="AAT2847" s="199"/>
      <c r="AAU2847" s="206"/>
      <c r="AAX2847" s="199"/>
      <c r="AAY2847" s="206"/>
      <c r="ABB2847" s="199"/>
      <c r="ABC2847" s="206"/>
      <c r="ABF2847" s="199"/>
      <c r="ABG2847" s="206"/>
      <c r="ABJ2847" s="199"/>
      <c r="ABK2847" s="206"/>
      <c r="ABN2847" s="199"/>
      <c r="ABO2847" s="206"/>
      <c r="ABR2847" s="199"/>
      <c r="ABS2847" s="206"/>
      <c r="ABV2847" s="199"/>
      <c r="ABW2847" s="206"/>
      <c r="ABZ2847" s="199"/>
      <c r="ACA2847" s="206"/>
      <c r="ACD2847" s="199"/>
      <c r="ACE2847" s="206"/>
      <c r="ACH2847" s="199"/>
      <c r="ACI2847" s="206"/>
      <c r="ACL2847" s="199"/>
      <c r="ACM2847" s="206"/>
      <c r="ACP2847" s="199"/>
      <c r="ACQ2847" s="206"/>
      <c r="ACT2847" s="199"/>
      <c r="ACU2847" s="206"/>
      <c r="ACX2847" s="199"/>
      <c r="ACY2847" s="206"/>
      <c r="ADB2847" s="199"/>
      <c r="ADC2847" s="206"/>
      <c r="ADF2847" s="199"/>
      <c r="ADG2847" s="206"/>
      <c r="ADJ2847" s="199"/>
      <c r="ADK2847" s="206"/>
      <c r="ADN2847" s="199"/>
      <c r="ADO2847" s="206"/>
      <c r="ADR2847" s="199"/>
      <c r="ADS2847" s="206"/>
      <c r="ADV2847" s="199"/>
      <c r="ADW2847" s="206"/>
      <c r="ADZ2847" s="199"/>
      <c r="AEA2847" s="206"/>
      <c r="AED2847" s="199"/>
      <c r="AEE2847" s="206"/>
      <c r="AEH2847" s="199"/>
      <c r="AEI2847" s="206"/>
      <c r="AEL2847" s="199"/>
      <c r="AEM2847" s="206"/>
      <c r="AEP2847" s="199"/>
      <c r="AEQ2847" s="206"/>
      <c r="AET2847" s="199"/>
      <c r="AEU2847" s="206"/>
      <c r="AEX2847" s="199"/>
      <c r="AEY2847" s="206"/>
      <c r="AFB2847" s="199"/>
      <c r="AFC2847" s="206"/>
      <c r="AFF2847" s="199"/>
      <c r="AFG2847" s="206"/>
      <c r="AFJ2847" s="199"/>
      <c r="AFK2847" s="206"/>
      <c r="AFN2847" s="199"/>
      <c r="AFO2847" s="206"/>
      <c r="AFR2847" s="199"/>
      <c r="AFS2847" s="206"/>
      <c r="AFV2847" s="199"/>
      <c r="AFW2847" s="206"/>
      <c r="AFZ2847" s="199"/>
      <c r="AGA2847" s="206"/>
      <c r="AGD2847" s="199"/>
      <c r="AGE2847" s="206"/>
      <c r="AGH2847" s="199"/>
      <c r="AGI2847" s="206"/>
      <c r="AGL2847" s="199"/>
      <c r="AGM2847" s="206"/>
      <c r="AGP2847" s="199"/>
      <c r="AGQ2847" s="206"/>
      <c r="AGT2847" s="199"/>
      <c r="AGU2847" s="206"/>
      <c r="AGX2847" s="199"/>
      <c r="AGY2847" s="206"/>
      <c r="AHB2847" s="199"/>
      <c r="AHC2847" s="206"/>
      <c r="AHF2847" s="199"/>
      <c r="AHG2847" s="206"/>
      <c r="AHJ2847" s="199"/>
      <c r="AHK2847" s="206"/>
      <c r="AHN2847" s="199"/>
      <c r="AHO2847" s="206"/>
      <c r="AHR2847" s="199"/>
      <c r="AHS2847" s="206"/>
      <c r="AHV2847" s="199"/>
      <c r="AHW2847" s="206"/>
      <c r="AHZ2847" s="199"/>
      <c r="AIA2847" s="206"/>
      <c r="AID2847" s="199"/>
      <c r="AIE2847" s="206"/>
      <c r="AIH2847" s="199"/>
      <c r="AII2847" s="206"/>
      <c r="AIL2847" s="199"/>
      <c r="AIM2847" s="206"/>
      <c r="AIP2847" s="199"/>
      <c r="AIQ2847" s="206"/>
      <c r="AIT2847" s="199"/>
      <c r="AIU2847" s="206"/>
      <c r="AIX2847" s="199"/>
      <c r="AIY2847" s="206"/>
      <c r="AJB2847" s="199"/>
      <c r="AJC2847" s="206"/>
      <c r="AJF2847" s="199"/>
      <c r="AJG2847" s="206"/>
      <c r="AJJ2847" s="199"/>
      <c r="AJK2847" s="206"/>
      <c r="AJN2847" s="199"/>
      <c r="AJO2847" s="206"/>
      <c r="AJR2847" s="199"/>
      <c r="AJS2847" s="206"/>
      <c r="AJV2847" s="199"/>
      <c r="AJW2847" s="206"/>
      <c r="AJZ2847" s="199"/>
      <c r="AKA2847" s="206"/>
      <c r="AKD2847" s="199"/>
      <c r="AKE2847" s="206"/>
      <c r="AKH2847" s="199"/>
      <c r="AKI2847" s="206"/>
      <c r="AKL2847" s="199"/>
      <c r="AKM2847" s="206"/>
      <c r="AKP2847" s="199"/>
      <c r="AKQ2847" s="206"/>
      <c r="AKT2847" s="199"/>
      <c r="AKU2847" s="206"/>
      <c r="AKX2847" s="199"/>
      <c r="AKY2847" s="206"/>
      <c r="ALB2847" s="199"/>
      <c r="ALC2847" s="206"/>
      <c r="ALF2847" s="199"/>
      <c r="ALG2847" s="206"/>
      <c r="ALJ2847" s="199"/>
      <c r="ALK2847" s="206"/>
      <c r="ALN2847" s="199"/>
      <c r="ALO2847" s="206"/>
      <c r="ALR2847" s="199"/>
      <c r="ALS2847" s="206"/>
      <c r="ALV2847" s="199"/>
      <c r="ALW2847" s="206"/>
      <c r="ALZ2847" s="199"/>
      <c r="AMA2847" s="206"/>
      <c r="AMD2847" s="199"/>
      <c r="AME2847" s="206"/>
      <c r="AMH2847" s="199"/>
      <c r="AMI2847" s="206"/>
      <c r="AML2847" s="199"/>
      <c r="AMM2847" s="206"/>
      <c r="AMP2847" s="199"/>
      <c r="AMQ2847" s="206"/>
      <c r="AMT2847" s="199"/>
      <c r="AMU2847" s="206"/>
      <c r="AMX2847" s="199"/>
      <c r="AMY2847" s="206"/>
      <c r="ANB2847" s="199"/>
      <c r="ANC2847" s="206"/>
      <c r="ANF2847" s="199"/>
      <c r="ANG2847" s="206"/>
      <c r="ANJ2847" s="199"/>
      <c r="ANK2847" s="206"/>
      <c r="ANN2847" s="199"/>
      <c r="ANO2847" s="206"/>
      <c r="ANR2847" s="199"/>
      <c r="ANS2847" s="206"/>
      <c r="ANV2847" s="199"/>
      <c r="ANW2847" s="206"/>
      <c r="ANZ2847" s="199"/>
      <c r="AOA2847" s="206"/>
      <c r="AOD2847" s="199"/>
      <c r="AOE2847" s="206"/>
      <c r="AOH2847" s="199"/>
      <c r="AOI2847" s="206"/>
      <c r="AOL2847" s="199"/>
      <c r="AOM2847" s="206"/>
    </row>
    <row r="2848" spans="1:1023 1026:1079" x14ac:dyDescent="0.25">
      <c r="A2848" s="206">
        <v>2656</v>
      </c>
      <c r="B2848" s="208"/>
      <c r="C2848" s="206" t="s">
        <v>3727</v>
      </c>
      <c r="D2848" s="315">
        <v>43497</v>
      </c>
      <c r="E2848" s="463" t="s">
        <v>1213</v>
      </c>
      <c r="F2848" s="208" t="s">
        <v>602</v>
      </c>
      <c r="G2848" s="208" t="s">
        <v>615</v>
      </c>
      <c r="H2848" s="315">
        <v>43497</v>
      </c>
      <c r="I2848" s="315">
        <v>43497</v>
      </c>
      <c r="J2848" s="338">
        <v>0.56944444444444442</v>
      </c>
      <c r="K2848" s="338">
        <v>0.57986111111111105</v>
      </c>
      <c r="L2848" s="193"/>
      <c r="M2848" s="215" t="s">
        <v>136</v>
      </c>
      <c r="N2848" s="206">
        <v>5</v>
      </c>
      <c r="O2848" s="215" t="s">
        <v>136</v>
      </c>
      <c r="P2848" s="206">
        <v>5</v>
      </c>
      <c r="S2848" s="215" t="s">
        <v>136</v>
      </c>
      <c r="T2848" s="206">
        <v>5</v>
      </c>
      <c r="U2848" s="215" t="s">
        <v>136</v>
      </c>
      <c r="V2848" s="206">
        <v>5</v>
      </c>
      <c r="AC2848" s="222">
        <f t="shared" si="640"/>
        <v>100</v>
      </c>
      <c r="AD2848" s="221" t="s">
        <v>37</v>
      </c>
      <c r="AE2848" s="200"/>
      <c r="AF2848" s="200">
        <v>1</v>
      </c>
      <c r="AG2848" s="200"/>
      <c r="AH2848" s="200"/>
      <c r="AI2848" s="200"/>
      <c r="AJ2848" s="200"/>
      <c r="AK2848" s="200"/>
      <c r="AL2848" s="224"/>
      <c r="AM2848" s="391">
        <f t="shared" si="643"/>
        <v>1</v>
      </c>
      <c r="AN2848" s="222">
        <v>0.28000000000000003</v>
      </c>
      <c r="AO2848" s="228"/>
      <c r="AP2848" s="230">
        <f t="shared" si="644"/>
        <v>0.28000000000000003</v>
      </c>
      <c r="AQ2848" s="399"/>
      <c r="AR2848" s="194"/>
      <c r="AS2848" s="235" t="str">
        <f t="shared" ca="1" si="645"/>
        <v>ok</v>
      </c>
      <c r="AT2848" s="225" t="str">
        <f t="shared" ca="1" si="646"/>
        <v>ok</v>
      </c>
      <c r="AU2848" s="221"/>
      <c r="AV2848" s="197">
        <v>0.28000000000000003</v>
      </c>
      <c r="AW2848" s="198">
        <v>1</v>
      </c>
      <c r="AX2848" s="199" t="s">
        <v>1331</v>
      </c>
      <c r="AY2848" s="206" t="s">
        <v>607</v>
      </c>
      <c r="BB2848" s="199"/>
      <c r="BC2848" s="206"/>
      <c r="BF2848" s="199"/>
      <c r="BG2848" s="206"/>
      <c r="BJ2848" s="199"/>
      <c r="BK2848" s="206"/>
      <c r="BN2848" s="199"/>
      <c r="BO2848" s="206"/>
      <c r="BR2848" s="199"/>
      <c r="BS2848" s="206"/>
      <c r="BV2848" s="199"/>
      <c r="BW2848" s="206"/>
      <c r="BZ2848" s="199"/>
      <c r="CA2848" s="206"/>
      <c r="CD2848" s="199"/>
      <c r="CE2848" s="206"/>
      <c r="CH2848" s="199"/>
      <c r="CI2848" s="206"/>
      <c r="CL2848" s="199"/>
      <c r="CM2848" s="206"/>
      <c r="CP2848" s="199"/>
      <c r="CQ2848" s="206"/>
      <c r="CT2848" s="199"/>
      <c r="CU2848" s="206"/>
      <c r="CX2848" s="199"/>
      <c r="CY2848" s="206"/>
      <c r="DB2848" s="199"/>
      <c r="DC2848" s="206"/>
      <c r="DF2848" s="199"/>
      <c r="DG2848" s="206"/>
      <c r="DJ2848" s="199"/>
      <c r="DK2848" s="206"/>
      <c r="DN2848" s="199"/>
      <c r="DO2848" s="206"/>
      <c r="DR2848" s="199"/>
      <c r="DS2848" s="206"/>
      <c r="DV2848" s="199"/>
      <c r="DW2848" s="206"/>
      <c r="DZ2848" s="199"/>
      <c r="EA2848" s="206"/>
      <c r="ED2848" s="199"/>
      <c r="EE2848" s="206"/>
      <c r="EH2848" s="199"/>
      <c r="EI2848" s="206"/>
      <c r="EL2848" s="199"/>
      <c r="EM2848" s="206"/>
      <c r="EP2848" s="199"/>
      <c r="EQ2848" s="206"/>
      <c r="ET2848" s="199"/>
      <c r="EU2848" s="206"/>
      <c r="EX2848" s="199"/>
      <c r="EY2848" s="206"/>
      <c r="FB2848" s="199"/>
      <c r="FC2848" s="206"/>
      <c r="FF2848" s="199"/>
      <c r="FG2848" s="206"/>
      <c r="FJ2848" s="199"/>
      <c r="FK2848" s="206"/>
      <c r="FN2848" s="199"/>
      <c r="FO2848" s="206"/>
      <c r="FR2848" s="199"/>
      <c r="FS2848" s="206"/>
      <c r="FV2848" s="199"/>
      <c r="FW2848" s="206"/>
      <c r="FZ2848" s="199"/>
      <c r="GA2848" s="206"/>
      <c r="GD2848" s="199"/>
      <c r="GE2848" s="206"/>
      <c r="GH2848" s="199"/>
      <c r="GI2848" s="206"/>
      <c r="GL2848" s="199"/>
      <c r="GM2848" s="206"/>
      <c r="GP2848" s="199"/>
      <c r="GQ2848" s="206"/>
      <c r="GT2848" s="199"/>
      <c r="GU2848" s="206"/>
      <c r="GX2848" s="199"/>
      <c r="GY2848" s="206"/>
      <c r="HB2848" s="199"/>
      <c r="HC2848" s="206"/>
      <c r="HF2848" s="199"/>
      <c r="HG2848" s="206"/>
      <c r="HJ2848" s="199"/>
      <c r="HK2848" s="206"/>
      <c r="HN2848" s="199"/>
      <c r="HO2848" s="206"/>
      <c r="HR2848" s="199"/>
      <c r="HS2848" s="206"/>
      <c r="HV2848" s="199"/>
      <c r="HW2848" s="206"/>
      <c r="HZ2848" s="199"/>
      <c r="IA2848" s="206"/>
      <c r="ID2848" s="199"/>
      <c r="IE2848" s="206"/>
      <c r="IH2848" s="199"/>
      <c r="II2848" s="206"/>
      <c r="IL2848" s="199"/>
      <c r="IM2848" s="206"/>
      <c r="IP2848" s="199"/>
      <c r="IQ2848" s="206"/>
      <c r="IT2848" s="199"/>
      <c r="IU2848" s="206"/>
      <c r="IX2848" s="199"/>
      <c r="IY2848" s="206"/>
      <c r="JB2848" s="199"/>
      <c r="JC2848" s="206"/>
      <c r="JF2848" s="199"/>
      <c r="JG2848" s="206"/>
      <c r="JJ2848" s="199"/>
      <c r="JK2848" s="206"/>
      <c r="JN2848" s="199"/>
      <c r="JO2848" s="206"/>
      <c r="JR2848" s="199"/>
      <c r="JS2848" s="206"/>
      <c r="JV2848" s="199"/>
      <c r="JW2848" s="206"/>
      <c r="JZ2848" s="199"/>
      <c r="KA2848" s="206"/>
      <c r="KD2848" s="199"/>
      <c r="KE2848" s="206"/>
      <c r="KH2848" s="199"/>
      <c r="KI2848" s="206"/>
      <c r="KL2848" s="199"/>
      <c r="KM2848" s="206"/>
      <c r="KP2848" s="199"/>
      <c r="KQ2848" s="206"/>
      <c r="KT2848" s="199"/>
      <c r="KU2848" s="206"/>
      <c r="KX2848" s="199"/>
      <c r="KY2848" s="206"/>
      <c r="LB2848" s="199"/>
      <c r="LC2848" s="206"/>
      <c r="LF2848" s="199"/>
      <c r="LG2848" s="206"/>
      <c r="LJ2848" s="199"/>
      <c r="LK2848" s="206"/>
      <c r="LN2848" s="199"/>
      <c r="LO2848" s="206"/>
      <c r="LR2848" s="199"/>
      <c r="LS2848" s="206"/>
      <c r="LV2848" s="199"/>
      <c r="LW2848" s="206"/>
      <c r="LZ2848" s="199"/>
      <c r="MA2848" s="206"/>
      <c r="MD2848" s="199"/>
      <c r="ME2848" s="206"/>
      <c r="MH2848" s="199"/>
      <c r="MI2848" s="206"/>
      <c r="ML2848" s="199"/>
      <c r="MM2848" s="206"/>
      <c r="MP2848" s="199"/>
      <c r="MQ2848" s="206"/>
      <c r="MT2848" s="199"/>
      <c r="MU2848" s="206"/>
      <c r="MX2848" s="199"/>
      <c r="MY2848" s="206"/>
      <c r="NB2848" s="199"/>
      <c r="NC2848" s="206"/>
      <c r="NF2848" s="199"/>
      <c r="NG2848" s="206"/>
      <c r="NJ2848" s="199"/>
      <c r="NK2848" s="206"/>
      <c r="NN2848" s="199"/>
      <c r="NO2848" s="206"/>
      <c r="NR2848" s="199"/>
      <c r="NS2848" s="206"/>
      <c r="NV2848" s="199"/>
      <c r="NW2848" s="206"/>
      <c r="NZ2848" s="199"/>
      <c r="OA2848" s="206"/>
      <c r="OD2848" s="199"/>
      <c r="OE2848" s="206"/>
      <c r="OH2848" s="199"/>
      <c r="OI2848" s="206"/>
      <c r="OL2848" s="199"/>
      <c r="OM2848" s="206"/>
      <c r="OP2848" s="199"/>
      <c r="OQ2848" s="206"/>
      <c r="OT2848" s="199"/>
      <c r="OU2848" s="206"/>
      <c r="OX2848" s="199"/>
      <c r="OY2848" s="206"/>
      <c r="PB2848" s="199"/>
      <c r="PC2848" s="206"/>
      <c r="PF2848" s="199"/>
      <c r="PG2848" s="206"/>
      <c r="PJ2848" s="199"/>
      <c r="PK2848" s="206"/>
      <c r="PN2848" s="199"/>
      <c r="PO2848" s="206"/>
      <c r="PR2848" s="199"/>
      <c r="PS2848" s="206"/>
      <c r="PV2848" s="199"/>
      <c r="PW2848" s="206"/>
      <c r="PZ2848" s="199"/>
      <c r="QA2848" s="206"/>
      <c r="QD2848" s="199"/>
      <c r="QE2848" s="206"/>
      <c r="QH2848" s="199"/>
      <c r="QI2848" s="206"/>
      <c r="QL2848" s="199"/>
      <c r="QM2848" s="206"/>
      <c r="QP2848" s="199"/>
      <c r="QQ2848" s="206"/>
      <c r="QT2848" s="199"/>
      <c r="QU2848" s="206"/>
      <c r="QX2848" s="199"/>
      <c r="QY2848" s="206"/>
      <c r="RB2848" s="199"/>
      <c r="RC2848" s="206"/>
      <c r="RF2848" s="199"/>
      <c r="RG2848" s="206"/>
      <c r="RJ2848" s="199"/>
      <c r="RK2848" s="206"/>
      <c r="RN2848" s="199"/>
      <c r="RO2848" s="206"/>
      <c r="RR2848" s="199"/>
      <c r="RS2848" s="206"/>
      <c r="RV2848" s="199"/>
      <c r="RW2848" s="206"/>
      <c r="RZ2848" s="199"/>
      <c r="SA2848" s="206"/>
      <c r="SD2848" s="199"/>
      <c r="SE2848" s="206"/>
      <c r="SH2848" s="199"/>
      <c r="SI2848" s="206"/>
      <c r="SL2848" s="199"/>
      <c r="SM2848" s="206"/>
      <c r="SP2848" s="199"/>
      <c r="SQ2848" s="206"/>
      <c r="ST2848" s="199"/>
      <c r="SU2848" s="206"/>
      <c r="SX2848" s="199"/>
      <c r="SY2848" s="206"/>
      <c r="TB2848" s="199"/>
      <c r="TC2848" s="206"/>
      <c r="TF2848" s="199"/>
      <c r="TG2848" s="206"/>
      <c r="TJ2848" s="199"/>
      <c r="TK2848" s="206"/>
      <c r="TN2848" s="199"/>
      <c r="TO2848" s="206"/>
      <c r="TR2848" s="199"/>
      <c r="TS2848" s="206"/>
      <c r="TV2848" s="199"/>
      <c r="TW2848" s="206"/>
      <c r="TZ2848" s="199"/>
      <c r="UA2848" s="206"/>
      <c r="UD2848" s="199"/>
      <c r="UE2848" s="206"/>
      <c r="UH2848" s="199"/>
      <c r="UI2848" s="206"/>
      <c r="UL2848" s="199"/>
      <c r="UM2848" s="206"/>
      <c r="UP2848" s="199"/>
      <c r="UQ2848" s="206"/>
      <c r="UT2848" s="199"/>
      <c r="UU2848" s="206"/>
      <c r="UX2848" s="199"/>
      <c r="UY2848" s="206"/>
      <c r="VB2848" s="199"/>
      <c r="VC2848" s="206"/>
      <c r="VF2848" s="199"/>
      <c r="VG2848" s="206"/>
      <c r="VJ2848" s="199"/>
      <c r="VK2848" s="206"/>
      <c r="VN2848" s="199"/>
      <c r="VO2848" s="206"/>
      <c r="VR2848" s="199"/>
      <c r="VS2848" s="206"/>
      <c r="VV2848" s="199"/>
      <c r="VW2848" s="206"/>
      <c r="VZ2848" s="199"/>
      <c r="WA2848" s="206"/>
      <c r="WD2848" s="199"/>
      <c r="WE2848" s="206"/>
      <c r="WH2848" s="199"/>
      <c r="WI2848" s="206"/>
      <c r="WL2848" s="199"/>
      <c r="WM2848" s="206"/>
      <c r="WP2848" s="199"/>
      <c r="WQ2848" s="206"/>
      <c r="WT2848" s="199"/>
      <c r="WU2848" s="206"/>
      <c r="WX2848" s="199"/>
      <c r="WY2848" s="206"/>
      <c r="XB2848" s="199"/>
      <c r="XC2848" s="206"/>
      <c r="XF2848" s="199"/>
      <c r="XG2848" s="206"/>
      <c r="XJ2848" s="199"/>
      <c r="XK2848" s="206"/>
      <c r="XN2848" s="199"/>
      <c r="XO2848" s="206"/>
      <c r="XR2848" s="199"/>
      <c r="XS2848" s="206"/>
      <c r="XV2848" s="199"/>
      <c r="XW2848" s="206"/>
      <c r="XZ2848" s="199"/>
      <c r="YA2848" s="206"/>
      <c r="YD2848" s="199"/>
      <c r="YE2848" s="206"/>
      <c r="YH2848" s="199"/>
      <c r="YI2848" s="206"/>
      <c r="YL2848" s="199"/>
      <c r="YM2848" s="206"/>
      <c r="YP2848" s="199"/>
      <c r="YQ2848" s="206"/>
      <c r="YT2848" s="199"/>
      <c r="YU2848" s="206"/>
      <c r="YX2848" s="199"/>
      <c r="YY2848" s="206"/>
      <c r="ZB2848" s="199"/>
      <c r="ZC2848" s="206"/>
      <c r="ZF2848" s="199"/>
      <c r="ZG2848" s="206"/>
      <c r="ZJ2848" s="199"/>
      <c r="ZK2848" s="206"/>
      <c r="ZN2848" s="199"/>
      <c r="ZO2848" s="206"/>
      <c r="ZR2848" s="199"/>
      <c r="ZS2848" s="206"/>
      <c r="ZV2848" s="199"/>
      <c r="ZW2848" s="206"/>
      <c r="ZZ2848" s="199"/>
      <c r="AAA2848" s="206"/>
      <c r="AAD2848" s="199"/>
      <c r="AAE2848" s="206"/>
      <c r="AAH2848" s="199"/>
      <c r="AAI2848" s="206"/>
      <c r="AAL2848" s="199"/>
      <c r="AAM2848" s="206"/>
      <c r="AAP2848" s="199"/>
      <c r="AAQ2848" s="206"/>
      <c r="AAT2848" s="199"/>
      <c r="AAU2848" s="206"/>
      <c r="AAX2848" s="199"/>
      <c r="AAY2848" s="206"/>
      <c r="ABB2848" s="199"/>
      <c r="ABC2848" s="206"/>
      <c r="ABF2848" s="199"/>
      <c r="ABG2848" s="206"/>
      <c r="ABJ2848" s="199"/>
      <c r="ABK2848" s="206"/>
      <c r="ABN2848" s="199"/>
      <c r="ABO2848" s="206"/>
      <c r="ABR2848" s="199"/>
      <c r="ABS2848" s="206"/>
      <c r="ABV2848" s="199"/>
      <c r="ABW2848" s="206"/>
      <c r="ABZ2848" s="199"/>
      <c r="ACA2848" s="206"/>
      <c r="ACD2848" s="199"/>
      <c r="ACE2848" s="206"/>
      <c r="ACH2848" s="199"/>
      <c r="ACI2848" s="206"/>
      <c r="ACL2848" s="199"/>
      <c r="ACM2848" s="206"/>
      <c r="ACP2848" s="199"/>
      <c r="ACQ2848" s="206"/>
      <c r="ACT2848" s="199"/>
      <c r="ACU2848" s="206"/>
      <c r="ACX2848" s="199"/>
      <c r="ACY2848" s="206"/>
      <c r="ADB2848" s="199"/>
      <c r="ADC2848" s="206"/>
      <c r="ADF2848" s="199"/>
      <c r="ADG2848" s="206"/>
      <c r="ADJ2848" s="199"/>
      <c r="ADK2848" s="206"/>
      <c r="ADN2848" s="199"/>
      <c r="ADO2848" s="206"/>
      <c r="ADR2848" s="199"/>
      <c r="ADS2848" s="206"/>
      <c r="ADV2848" s="199"/>
      <c r="ADW2848" s="206"/>
      <c r="ADZ2848" s="199"/>
      <c r="AEA2848" s="206"/>
      <c r="AED2848" s="199"/>
      <c r="AEE2848" s="206"/>
      <c r="AEH2848" s="199"/>
      <c r="AEI2848" s="206"/>
      <c r="AEL2848" s="199"/>
      <c r="AEM2848" s="206"/>
      <c r="AEP2848" s="199"/>
      <c r="AEQ2848" s="206"/>
      <c r="AET2848" s="199"/>
      <c r="AEU2848" s="206"/>
      <c r="AEX2848" s="199"/>
      <c r="AEY2848" s="206"/>
      <c r="AFB2848" s="199"/>
      <c r="AFC2848" s="206"/>
      <c r="AFF2848" s="199"/>
      <c r="AFG2848" s="206"/>
      <c r="AFJ2848" s="199"/>
      <c r="AFK2848" s="206"/>
      <c r="AFN2848" s="199"/>
      <c r="AFO2848" s="206"/>
      <c r="AFR2848" s="199"/>
      <c r="AFS2848" s="206"/>
      <c r="AFV2848" s="199"/>
      <c r="AFW2848" s="206"/>
      <c r="AFZ2848" s="199"/>
      <c r="AGA2848" s="206"/>
      <c r="AGD2848" s="199"/>
      <c r="AGE2848" s="206"/>
      <c r="AGH2848" s="199"/>
      <c r="AGI2848" s="206"/>
      <c r="AGL2848" s="199"/>
      <c r="AGM2848" s="206"/>
      <c r="AGP2848" s="199"/>
      <c r="AGQ2848" s="206"/>
      <c r="AGT2848" s="199"/>
      <c r="AGU2848" s="206"/>
      <c r="AGX2848" s="199"/>
      <c r="AGY2848" s="206"/>
      <c r="AHB2848" s="199"/>
      <c r="AHC2848" s="206"/>
      <c r="AHF2848" s="199"/>
      <c r="AHG2848" s="206"/>
      <c r="AHJ2848" s="199"/>
      <c r="AHK2848" s="206"/>
      <c r="AHN2848" s="199"/>
      <c r="AHO2848" s="206"/>
      <c r="AHR2848" s="199"/>
      <c r="AHS2848" s="206"/>
      <c r="AHV2848" s="199"/>
      <c r="AHW2848" s="206"/>
      <c r="AHZ2848" s="199"/>
      <c r="AIA2848" s="206"/>
      <c r="AID2848" s="199"/>
      <c r="AIE2848" s="206"/>
      <c r="AIH2848" s="199"/>
      <c r="AII2848" s="206"/>
      <c r="AIL2848" s="199"/>
      <c r="AIM2848" s="206"/>
      <c r="AIP2848" s="199"/>
      <c r="AIQ2848" s="206"/>
      <c r="AIT2848" s="199"/>
      <c r="AIU2848" s="206"/>
      <c r="AIX2848" s="199"/>
      <c r="AIY2848" s="206"/>
      <c r="AJB2848" s="199"/>
      <c r="AJC2848" s="206"/>
      <c r="AJF2848" s="199"/>
      <c r="AJG2848" s="206"/>
      <c r="AJJ2848" s="199"/>
      <c r="AJK2848" s="206"/>
      <c r="AJN2848" s="199"/>
      <c r="AJO2848" s="206"/>
      <c r="AJR2848" s="199"/>
      <c r="AJS2848" s="206"/>
      <c r="AJV2848" s="199"/>
      <c r="AJW2848" s="206"/>
      <c r="AJZ2848" s="199"/>
      <c r="AKA2848" s="206"/>
      <c r="AKD2848" s="199"/>
      <c r="AKE2848" s="206"/>
      <c r="AKH2848" s="199"/>
      <c r="AKI2848" s="206"/>
      <c r="AKL2848" s="199"/>
      <c r="AKM2848" s="206"/>
      <c r="AKP2848" s="199"/>
      <c r="AKQ2848" s="206"/>
      <c r="AKT2848" s="199"/>
      <c r="AKU2848" s="206"/>
      <c r="AKX2848" s="199"/>
      <c r="AKY2848" s="206"/>
      <c r="ALB2848" s="199"/>
      <c r="ALC2848" s="206"/>
      <c r="ALF2848" s="199"/>
      <c r="ALG2848" s="206"/>
      <c r="ALJ2848" s="199"/>
      <c r="ALK2848" s="206"/>
      <c r="ALN2848" s="199"/>
      <c r="ALO2848" s="206"/>
      <c r="ALR2848" s="199"/>
      <c r="ALS2848" s="206"/>
      <c r="ALV2848" s="199"/>
      <c r="ALW2848" s="206"/>
      <c r="ALZ2848" s="199"/>
      <c r="AMA2848" s="206"/>
      <c r="AMD2848" s="199"/>
      <c r="AME2848" s="206"/>
      <c r="AMH2848" s="199"/>
      <c r="AMI2848" s="206"/>
      <c r="AML2848" s="199"/>
      <c r="AMM2848" s="206"/>
      <c r="AMP2848" s="199"/>
      <c r="AMQ2848" s="206"/>
      <c r="AMT2848" s="199"/>
      <c r="AMU2848" s="206"/>
      <c r="AMX2848" s="199"/>
      <c r="AMY2848" s="206"/>
      <c r="ANB2848" s="199"/>
      <c r="ANC2848" s="206"/>
      <c r="ANF2848" s="199"/>
      <c r="ANG2848" s="206"/>
      <c r="ANJ2848" s="199"/>
      <c r="ANK2848" s="206"/>
      <c r="ANN2848" s="199"/>
      <c r="ANO2848" s="206"/>
      <c r="ANR2848" s="199"/>
      <c r="ANS2848" s="206"/>
      <c r="ANV2848" s="199"/>
      <c r="ANW2848" s="206"/>
      <c r="ANZ2848" s="199"/>
      <c r="AOA2848" s="206"/>
      <c r="AOD2848" s="199"/>
      <c r="AOE2848" s="206"/>
      <c r="AOH2848" s="199"/>
      <c r="AOI2848" s="206"/>
      <c r="AOL2848" s="199"/>
      <c r="AOM2848" s="206"/>
    </row>
    <row r="2849" spans="1:1023 1026:1079" x14ac:dyDescent="0.25">
      <c r="A2849" s="206">
        <v>2657</v>
      </c>
      <c r="B2849" s="208"/>
      <c r="C2849" s="206" t="s">
        <v>3728</v>
      </c>
      <c r="D2849" s="315">
        <v>43497</v>
      </c>
      <c r="E2849" s="463" t="s">
        <v>1213</v>
      </c>
      <c r="F2849" s="208" t="s">
        <v>602</v>
      </c>
      <c r="G2849" s="208" t="s">
        <v>615</v>
      </c>
      <c r="H2849" s="315">
        <v>43497</v>
      </c>
      <c r="I2849" s="315">
        <v>43497</v>
      </c>
      <c r="J2849" s="338">
        <v>0.5805555555555556</v>
      </c>
      <c r="K2849" s="338">
        <v>0.59166666666666667</v>
      </c>
      <c r="L2849" s="193"/>
      <c r="M2849" s="214" t="s">
        <v>65</v>
      </c>
      <c r="N2849" s="206">
        <v>5</v>
      </c>
      <c r="O2849" s="214" t="s">
        <v>65</v>
      </c>
      <c r="P2849" s="206">
        <v>5</v>
      </c>
      <c r="S2849" s="214" t="s">
        <v>65</v>
      </c>
      <c r="T2849" s="206">
        <v>5</v>
      </c>
      <c r="U2849" s="214" t="s">
        <v>65</v>
      </c>
      <c r="V2849" s="206">
        <v>5</v>
      </c>
      <c r="AC2849" s="222">
        <f t="shared" si="640"/>
        <v>100</v>
      </c>
      <c r="AD2849" s="221" t="s">
        <v>37</v>
      </c>
      <c r="AE2849" s="200">
        <v>1</v>
      </c>
      <c r="AF2849" s="200"/>
      <c r="AG2849" s="200"/>
      <c r="AH2849" s="200"/>
      <c r="AI2849" s="200"/>
      <c r="AJ2849" s="200"/>
      <c r="AK2849" s="200"/>
      <c r="AL2849" s="224"/>
      <c r="AM2849" s="391">
        <f t="shared" si="643"/>
        <v>1</v>
      </c>
      <c r="AN2849" s="222">
        <v>0.25</v>
      </c>
      <c r="AO2849" s="228"/>
      <c r="AP2849" s="230">
        <f t="shared" si="644"/>
        <v>0.25</v>
      </c>
      <c r="AQ2849" s="399"/>
      <c r="AR2849" s="194"/>
      <c r="AS2849" s="235" t="str">
        <f t="shared" ca="1" si="645"/>
        <v>ok</v>
      </c>
      <c r="AT2849" s="225" t="str">
        <f t="shared" ca="1" si="646"/>
        <v>ok</v>
      </c>
      <c r="AU2849" s="221"/>
      <c r="AV2849" s="197">
        <v>0.25</v>
      </c>
      <c r="AW2849" s="198">
        <v>1</v>
      </c>
      <c r="AX2849" s="199" t="s">
        <v>603</v>
      </c>
      <c r="AY2849" s="206" t="s">
        <v>607</v>
      </c>
      <c r="BB2849" s="199"/>
      <c r="BC2849" s="206"/>
      <c r="BF2849" s="199"/>
      <c r="BG2849" s="206"/>
      <c r="BJ2849" s="199"/>
      <c r="BK2849" s="206"/>
      <c r="BN2849" s="199"/>
      <c r="BO2849" s="206"/>
      <c r="BR2849" s="199"/>
      <c r="BS2849" s="206"/>
      <c r="BV2849" s="199"/>
      <c r="BW2849" s="206"/>
      <c r="BZ2849" s="199"/>
      <c r="CA2849" s="206"/>
      <c r="CD2849" s="199"/>
      <c r="CE2849" s="206"/>
      <c r="CH2849" s="199"/>
      <c r="CI2849" s="206"/>
      <c r="CL2849" s="199"/>
      <c r="CM2849" s="206"/>
      <c r="CP2849" s="199"/>
      <c r="CQ2849" s="206"/>
      <c r="CT2849" s="199"/>
      <c r="CU2849" s="206"/>
      <c r="CX2849" s="199"/>
      <c r="CY2849" s="206"/>
      <c r="DB2849" s="199"/>
      <c r="DC2849" s="206"/>
      <c r="DF2849" s="199"/>
      <c r="DG2849" s="206"/>
      <c r="DJ2849" s="199"/>
      <c r="DK2849" s="206"/>
      <c r="DN2849" s="199"/>
      <c r="DO2849" s="206"/>
      <c r="DR2849" s="199"/>
      <c r="DS2849" s="206"/>
      <c r="DV2849" s="199"/>
      <c r="DW2849" s="206"/>
      <c r="DZ2849" s="199"/>
      <c r="EA2849" s="206"/>
      <c r="ED2849" s="199"/>
      <c r="EE2849" s="206"/>
      <c r="EH2849" s="199"/>
      <c r="EI2849" s="206"/>
      <c r="EL2849" s="199"/>
      <c r="EM2849" s="206"/>
      <c r="EP2849" s="199"/>
      <c r="EQ2849" s="206"/>
      <c r="ET2849" s="199"/>
      <c r="EU2849" s="206"/>
      <c r="EX2849" s="199"/>
      <c r="EY2849" s="206"/>
      <c r="FB2849" s="199"/>
      <c r="FC2849" s="206"/>
      <c r="FF2849" s="199"/>
      <c r="FG2849" s="206"/>
      <c r="FJ2849" s="199"/>
      <c r="FK2849" s="206"/>
      <c r="FN2849" s="199"/>
      <c r="FO2849" s="206"/>
      <c r="FR2849" s="199"/>
      <c r="FS2849" s="206"/>
      <c r="FV2849" s="199"/>
      <c r="FW2849" s="206"/>
      <c r="FZ2849" s="199"/>
      <c r="GA2849" s="206"/>
      <c r="GD2849" s="199"/>
      <c r="GE2849" s="206"/>
      <c r="GH2849" s="199"/>
      <c r="GI2849" s="206"/>
      <c r="GL2849" s="199"/>
      <c r="GM2849" s="206"/>
      <c r="GP2849" s="199"/>
      <c r="GQ2849" s="206"/>
      <c r="GT2849" s="199"/>
      <c r="GU2849" s="206"/>
      <c r="GX2849" s="199"/>
      <c r="GY2849" s="206"/>
      <c r="HB2849" s="199"/>
      <c r="HC2849" s="206"/>
      <c r="HF2849" s="199"/>
      <c r="HG2849" s="206"/>
      <c r="HJ2849" s="199"/>
      <c r="HK2849" s="206"/>
      <c r="HN2849" s="199"/>
      <c r="HO2849" s="206"/>
      <c r="HR2849" s="199"/>
      <c r="HS2849" s="206"/>
      <c r="HV2849" s="199"/>
      <c r="HW2849" s="206"/>
      <c r="HZ2849" s="199"/>
      <c r="IA2849" s="206"/>
      <c r="ID2849" s="199"/>
      <c r="IE2849" s="206"/>
      <c r="IH2849" s="199"/>
      <c r="II2849" s="206"/>
      <c r="IL2849" s="199"/>
      <c r="IM2849" s="206"/>
      <c r="IP2849" s="199"/>
      <c r="IQ2849" s="206"/>
      <c r="IT2849" s="199"/>
      <c r="IU2849" s="206"/>
      <c r="IX2849" s="199"/>
      <c r="IY2849" s="206"/>
      <c r="JB2849" s="199"/>
      <c r="JC2849" s="206"/>
      <c r="JF2849" s="199"/>
      <c r="JG2849" s="206"/>
      <c r="JJ2849" s="199"/>
      <c r="JK2849" s="206"/>
      <c r="JN2849" s="199"/>
      <c r="JO2849" s="206"/>
      <c r="JR2849" s="199"/>
      <c r="JS2849" s="206"/>
      <c r="JV2849" s="199"/>
      <c r="JW2849" s="206"/>
      <c r="JZ2849" s="199"/>
      <c r="KA2849" s="206"/>
      <c r="KD2849" s="199"/>
      <c r="KE2849" s="206"/>
      <c r="KH2849" s="199"/>
      <c r="KI2849" s="206"/>
      <c r="KL2849" s="199"/>
      <c r="KM2849" s="206"/>
      <c r="KP2849" s="199"/>
      <c r="KQ2849" s="206"/>
      <c r="KT2849" s="199"/>
      <c r="KU2849" s="206"/>
      <c r="KX2849" s="199"/>
      <c r="KY2849" s="206"/>
      <c r="LB2849" s="199"/>
      <c r="LC2849" s="206"/>
      <c r="LF2849" s="199"/>
      <c r="LG2849" s="206"/>
      <c r="LJ2849" s="199"/>
      <c r="LK2849" s="206"/>
      <c r="LN2849" s="199"/>
      <c r="LO2849" s="206"/>
      <c r="LR2849" s="199"/>
      <c r="LS2849" s="206"/>
      <c r="LV2849" s="199"/>
      <c r="LW2849" s="206"/>
      <c r="LZ2849" s="199"/>
      <c r="MA2849" s="206"/>
      <c r="MD2849" s="199"/>
      <c r="ME2849" s="206"/>
      <c r="MH2849" s="199"/>
      <c r="MI2849" s="206"/>
      <c r="ML2849" s="199"/>
      <c r="MM2849" s="206"/>
      <c r="MP2849" s="199"/>
      <c r="MQ2849" s="206"/>
      <c r="MT2849" s="199"/>
      <c r="MU2849" s="206"/>
      <c r="MX2849" s="199"/>
      <c r="MY2849" s="206"/>
      <c r="NB2849" s="199"/>
      <c r="NC2849" s="206"/>
      <c r="NF2849" s="199"/>
      <c r="NG2849" s="206"/>
      <c r="NJ2849" s="199"/>
      <c r="NK2849" s="206"/>
      <c r="NN2849" s="199"/>
      <c r="NO2849" s="206"/>
      <c r="NR2849" s="199"/>
      <c r="NS2849" s="206"/>
      <c r="NV2849" s="199"/>
      <c r="NW2849" s="206"/>
      <c r="NZ2849" s="199"/>
      <c r="OA2849" s="206"/>
      <c r="OD2849" s="199"/>
      <c r="OE2849" s="206"/>
      <c r="OH2849" s="199"/>
      <c r="OI2849" s="206"/>
      <c r="OL2849" s="199"/>
      <c r="OM2849" s="206"/>
      <c r="OP2849" s="199"/>
      <c r="OQ2849" s="206"/>
      <c r="OT2849" s="199"/>
      <c r="OU2849" s="206"/>
      <c r="OX2849" s="199"/>
      <c r="OY2849" s="206"/>
      <c r="PB2849" s="199"/>
      <c r="PC2849" s="206"/>
      <c r="PF2849" s="199"/>
      <c r="PG2849" s="206"/>
      <c r="PJ2849" s="199"/>
      <c r="PK2849" s="206"/>
      <c r="PN2849" s="199"/>
      <c r="PO2849" s="206"/>
      <c r="PR2849" s="199"/>
      <c r="PS2849" s="206"/>
      <c r="PV2849" s="199"/>
      <c r="PW2849" s="206"/>
      <c r="PZ2849" s="199"/>
      <c r="QA2849" s="206"/>
      <c r="QD2849" s="199"/>
      <c r="QE2849" s="206"/>
      <c r="QH2849" s="199"/>
      <c r="QI2849" s="206"/>
      <c r="QL2849" s="199"/>
      <c r="QM2849" s="206"/>
      <c r="QP2849" s="199"/>
      <c r="QQ2849" s="206"/>
      <c r="QT2849" s="199"/>
      <c r="QU2849" s="206"/>
      <c r="QX2849" s="199"/>
      <c r="QY2849" s="206"/>
      <c r="RB2849" s="199"/>
      <c r="RC2849" s="206"/>
      <c r="RF2849" s="199"/>
      <c r="RG2849" s="206"/>
      <c r="RJ2849" s="199"/>
      <c r="RK2849" s="206"/>
      <c r="RN2849" s="199"/>
      <c r="RO2849" s="206"/>
      <c r="RR2849" s="199"/>
      <c r="RS2849" s="206"/>
      <c r="RV2849" s="199"/>
      <c r="RW2849" s="206"/>
      <c r="RZ2849" s="199"/>
      <c r="SA2849" s="206"/>
      <c r="SD2849" s="199"/>
      <c r="SE2849" s="206"/>
      <c r="SH2849" s="199"/>
      <c r="SI2849" s="206"/>
      <c r="SL2849" s="199"/>
      <c r="SM2849" s="206"/>
      <c r="SP2849" s="199"/>
      <c r="SQ2849" s="206"/>
      <c r="ST2849" s="199"/>
      <c r="SU2849" s="206"/>
      <c r="SX2849" s="199"/>
      <c r="SY2849" s="206"/>
      <c r="TB2849" s="199"/>
      <c r="TC2849" s="206"/>
      <c r="TF2849" s="199"/>
      <c r="TG2849" s="206"/>
      <c r="TJ2849" s="199"/>
      <c r="TK2849" s="206"/>
      <c r="TN2849" s="199"/>
      <c r="TO2849" s="206"/>
      <c r="TR2849" s="199"/>
      <c r="TS2849" s="206"/>
      <c r="TV2849" s="199"/>
      <c r="TW2849" s="206"/>
      <c r="TZ2849" s="199"/>
      <c r="UA2849" s="206"/>
      <c r="UD2849" s="199"/>
      <c r="UE2849" s="206"/>
      <c r="UH2849" s="199"/>
      <c r="UI2849" s="206"/>
      <c r="UL2849" s="199"/>
      <c r="UM2849" s="206"/>
      <c r="UP2849" s="199"/>
      <c r="UQ2849" s="206"/>
      <c r="UT2849" s="199"/>
      <c r="UU2849" s="206"/>
      <c r="UX2849" s="199"/>
      <c r="UY2849" s="206"/>
      <c r="VB2849" s="199"/>
      <c r="VC2849" s="206"/>
      <c r="VF2849" s="199"/>
      <c r="VG2849" s="206"/>
      <c r="VJ2849" s="199"/>
      <c r="VK2849" s="206"/>
      <c r="VN2849" s="199"/>
      <c r="VO2849" s="206"/>
      <c r="VR2849" s="199"/>
      <c r="VS2849" s="206"/>
      <c r="VV2849" s="199"/>
      <c r="VW2849" s="206"/>
      <c r="VZ2849" s="199"/>
      <c r="WA2849" s="206"/>
      <c r="WD2849" s="199"/>
      <c r="WE2849" s="206"/>
      <c r="WH2849" s="199"/>
      <c r="WI2849" s="206"/>
      <c r="WL2849" s="199"/>
      <c r="WM2849" s="206"/>
      <c r="WP2849" s="199"/>
      <c r="WQ2849" s="206"/>
      <c r="WT2849" s="199"/>
      <c r="WU2849" s="206"/>
      <c r="WX2849" s="199"/>
      <c r="WY2849" s="206"/>
      <c r="XB2849" s="199"/>
      <c r="XC2849" s="206"/>
      <c r="XF2849" s="199"/>
      <c r="XG2849" s="206"/>
      <c r="XJ2849" s="199"/>
      <c r="XK2849" s="206"/>
      <c r="XN2849" s="199"/>
      <c r="XO2849" s="206"/>
      <c r="XR2849" s="199"/>
      <c r="XS2849" s="206"/>
      <c r="XV2849" s="199"/>
      <c r="XW2849" s="206"/>
      <c r="XZ2849" s="199"/>
      <c r="YA2849" s="206"/>
      <c r="YD2849" s="199"/>
      <c r="YE2849" s="206"/>
      <c r="YH2849" s="199"/>
      <c r="YI2849" s="206"/>
      <c r="YL2849" s="199"/>
      <c r="YM2849" s="206"/>
      <c r="YP2849" s="199"/>
      <c r="YQ2849" s="206"/>
      <c r="YT2849" s="199"/>
      <c r="YU2849" s="206"/>
      <c r="YX2849" s="199"/>
      <c r="YY2849" s="206"/>
      <c r="ZB2849" s="199"/>
      <c r="ZC2849" s="206"/>
      <c r="ZF2849" s="199"/>
      <c r="ZG2849" s="206"/>
      <c r="ZJ2849" s="199"/>
      <c r="ZK2849" s="206"/>
      <c r="ZN2849" s="199"/>
      <c r="ZO2849" s="206"/>
      <c r="ZR2849" s="199"/>
      <c r="ZS2849" s="206"/>
      <c r="ZV2849" s="199"/>
      <c r="ZW2849" s="206"/>
      <c r="ZZ2849" s="199"/>
      <c r="AAA2849" s="206"/>
      <c r="AAD2849" s="199"/>
      <c r="AAE2849" s="206"/>
      <c r="AAH2849" s="199"/>
      <c r="AAI2849" s="206"/>
      <c r="AAL2849" s="199"/>
      <c r="AAM2849" s="206"/>
      <c r="AAP2849" s="199"/>
      <c r="AAQ2849" s="206"/>
      <c r="AAT2849" s="199"/>
      <c r="AAU2849" s="206"/>
      <c r="AAX2849" s="199"/>
      <c r="AAY2849" s="206"/>
      <c r="ABB2849" s="199"/>
      <c r="ABC2849" s="206"/>
      <c r="ABF2849" s="199"/>
      <c r="ABG2849" s="206"/>
      <c r="ABJ2849" s="199"/>
      <c r="ABK2849" s="206"/>
      <c r="ABN2849" s="199"/>
      <c r="ABO2849" s="206"/>
      <c r="ABR2849" s="199"/>
      <c r="ABS2849" s="206"/>
      <c r="ABV2849" s="199"/>
      <c r="ABW2849" s="206"/>
      <c r="ABZ2849" s="199"/>
      <c r="ACA2849" s="206"/>
      <c r="ACD2849" s="199"/>
      <c r="ACE2849" s="206"/>
      <c r="ACH2849" s="199"/>
      <c r="ACI2849" s="206"/>
      <c r="ACL2849" s="199"/>
      <c r="ACM2849" s="206"/>
      <c r="ACP2849" s="199"/>
      <c r="ACQ2849" s="206"/>
      <c r="ACT2849" s="199"/>
      <c r="ACU2849" s="206"/>
      <c r="ACX2849" s="199"/>
      <c r="ACY2849" s="206"/>
      <c r="ADB2849" s="199"/>
      <c r="ADC2849" s="206"/>
      <c r="ADF2849" s="199"/>
      <c r="ADG2849" s="206"/>
      <c r="ADJ2849" s="199"/>
      <c r="ADK2849" s="206"/>
      <c r="ADN2849" s="199"/>
      <c r="ADO2849" s="206"/>
      <c r="ADR2849" s="199"/>
      <c r="ADS2849" s="206"/>
      <c r="ADV2849" s="199"/>
      <c r="ADW2849" s="206"/>
      <c r="ADZ2849" s="199"/>
      <c r="AEA2849" s="206"/>
      <c r="AED2849" s="199"/>
      <c r="AEE2849" s="206"/>
      <c r="AEH2849" s="199"/>
      <c r="AEI2849" s="206"/>
      <c r="AEL2849" s="199"/>
      <c r="AEM2849" s="206"/>
      <c r="AEP2849" s="199"/>
      <c r="AEQ2849" s="206"/>
      <c r="AET2849" s="199"/>
      <c r="AEU2849" s="206"/>
      <c r="AEX2849" s="199"/>
      <c r="AEY2849" s="206"/>
      <c r="AFB2849" s="199"/>
      <c r="AFC2849" s="206"/>
      <c r="AFF2849" s="199"/>
      <c r="AFG2849" s="206"/>
      <c r="AFJ2849" s="199"/>
      <c r="AFK2849" s="206"/>
      <c r="AFN2849" s="199"/>
      <c r="AFO2849" s="206"/>
      <c r="AFR2849" s="199"/>
      <c r="AFS2849" s="206"/>
      <c r="AFV2849" s="199"/>
      <c r="AFW2849" s="206"/>
      <c r="AFZ2849" s="199"/>
      <c r="AGA2849" s="206"/>
      <c r="AGD2849" s="199"/>
      <c r="AGE2849" s="206"/>
      <c r="AGH2849" s="199"/>
      <c r="AGI2849" s="206"/>
      <c r="AGL2849" s="199"/>
      <c r="AGM2849" s="206"/>
      <c r="AGP2849" s="199"/>
      <c r="AGQ2849" s="206"/>
      <c r="AGT2849" s="199"/>
      <c r="AGU2849" s="206"/>
      <c r="AGX2849" s="199"/>
      <c r="AGY2849" s="206"/>
      <c r="AHB2849" s="199"/>
      <c r="AHC2849" s="206"/>
      <c r="AHF2849" s="199"/>
      <c r="AHG2849" s="206"/>
      <c r="AHJ2849" s="199"/>
      <c r="AHK2849" s="206"/>
      <c r="AHN2849" s="199"/>
      <c r="AHO2849" s="206"/>
      <c r="AHR2849" s="199"/>
      <c r="AHS2849" s="206"/>
      <c r="AHV2849" s="199"/>
      <c r="AHW2849" s="206"/>
      <c r="AHZ2849" s="199"/>
      <c r="AIA2849" s="206"/>
      <c r="AID2849" s="199"/>
      <c r="AIE2849" s="206"/>
      <c r="AIH2849" s="199"/>
      <c r="AII2849" s="206"/>
      <c r="AIL2849" s="199"/>
      <c r="AIM2849" s="206"/>
      <c r="AIP2849" s="199"/>
      <c r="AIQ2849" s="206"/>
      <c r="AIT2849" s="199"/>
      <c r="AIU2849" s="206"/>
      <c r="AIX2849" s="199"/>
      <c r="AIY2849" s="206"/>
      <c r="AJB2849" s="199"/>
      <c r="AJC2849" s="206"/>
      <c r="AJF2849" s="199"/>
      <c r="AJG2849" s="206"/>
      <c r="AJJ2849" s="199"/>
      <c r="AJK2849" s="206"/>
      <c r="AJN2849" s="199"/>
      <c r="AJO2849" s="206"/>
      <c r="AJR2849" s="199"/>
      <c r="AJS2849" s="206"/>
      <c r="AJV2849" s="199"/>
      <c r="AJW2849" s="206"/>
      <c r="AJZ2849" s="199"/>
      <c r="AKA2849" s="206"/>
      <c r="AKD2849" s="199"/>
      <c r="AKE2849" s="206"/>
      <c r="AKH2849" s="199"/>
      <c r="AKI2849" s="206"/>
      <c r="AKL2849" s="199"/>
      <c r="AKM2849" s="206"/>
      <c r="AKP2849" s="199"/>
      <c r="AKQ2849" s="206"/>
      <c r="AKT2849" s="199"/>
      <c r="AKU2849" s="206"/>
      <c r="AKX2849" s="199"/>
      <c r="AKY2849" s="206"/>
      <c r="ALB2849" s="199"/>
      <c r="ALC2849" s="206"/>
      <c r="ALF2849" s="199"/>
      <c r="ALG2849" s="206"/>
      <c r="ALJ2849" s="199"/>
      <c r="ALK2849" s="206"/>
      <c r="ALN2849" s="199"/>
      <c r="ALO2849" s="206"/>
      <c r="ALR2849" s="199"/>
      <c r="ALS2849" s="206"/>
      <c r="ALV2849" s="199"/>
      <c r="ALW2849" s="206"/>
      <c r="ALZ2849" s="199"/>
      <c r="AMA2849" s="206"/>
      <c r="AMD2849" s="199"/>
      <c r="AME2849" s="206"/>
      <c r="AMH2849" s="199"/>
      <c r="AMI2849" s="206"/>
      <c r="AML2849" s="199"/>
      <c r="AMM2849" s="206"/>
      <c r="AMP2849" s="199"/>
      <c r="AMQ2849" s="206"/>
      <c r="AMT2849" s="199"/>
      <c r="AMU2849" s="206"/>
      <c r="AMX2849" s="199"/>
      <c r="AMY2849" s="206"/>
      <c r="ANB2849" s="199"/>
      <c r="ANC2849" s="206"/>
      <c r="ANF2849" s="199"/>
      <c r="ANG2849" s="206"/>
      <c r="ANJ2849" s="199"/>
      <c r="ANK2849" s="206"/>
      <c r="ANN2849" s="199"/>
      <c r="ANO2849" s="206"/>
      <c r="ANR2849" s="199"/>
      <c r="ANS2849" s="206"/>
      <c r="ANV2849" s="199"/>
      <c r="ANW2849" s="206"/>
      <c r="ANZ2849" s="199"/>
      <c r="AOA2849" s="206"/>
      <c r="AOD2849" s="199"/>
      <c r="AOE2849" s="206"/>
      <c r="AOH2849" s="199"/>
      <c r="AOI2849" s="206"/>
      <c r="AOL2849" s="199"/>
      <c r="AOM2849" s="206"/>
    </row>
    <row r="2850" spans="1:1023 1026:1079" x14ac:dyDescent="0.25">
      <c r="A2850" s="206">
        <v>2658</v>
      </c>
      <c r="B2850" s="208"/>
      <c r="C2850" s="206" t="s">
        <v>3729</v>
      </c>
      <c r="D2850" s="315">
        <v>43497</v>
      </c>
      <c r="E2850" s="463" t="s">
        <v>1213</v>
      </c>
      <c r="F2850" s="208" t="s">
        <v>602</v>
      </c>
      <c r="G2850" s="208" t="s">
        <v>615</v>
      </c>
      <c r="H2850" s="315">
        <v>43497</v>
      </c>
      <c r="I2850" s="315">
        <v>43497</v>
      </c>
      <c r="J2850" s="338">
        <v>0.61944444444444446</v>
      </c>
      <c r="K2850" s="338">
        <v>0.625</v>
      </c>
      <c r="L2850" s="193"/>
      <c r="M2850" s="215" t="s">
        <v>136</v>
      </c>
      <c r="N2850" s="206">
        <v>5</v>
      </c>
      <c r="O2850" s="215" t="s">
        <v>136</v>
      </c>
      <c r="P2850" s="206">
        <v>5</v>
      </c>
      <c r="S2850" s="215" t="s">
        <v>136</v>
      </c>
      <c r="T2850" s="206">
        <v>5</v>
      </c>
      <c r="U2850" s="215" t="s">
        <v>136</v>
      </c>
      <c r="V2850" s="206">
        <v>5</v>
      </c>
      <c r="AC2850" s="222">
        <f t="shared" si="640"/>
        <v>100</v>
      </c>
      <c r="AD2850" s="221" t="s">
        <v>37</v>
      </c>
      <c r="AE2850" s="200"/>
      <c r="AF2850" s="200"/>
      <c r="AG2850" s="200"/>
      <c r="AH2850" s="200"/>
      <c r="AI2850" s="200"/>
      <c r="AJ2850" s="200"/>
      <c r="AK2850" s="200"/>
      <c r="AL2850" s="224"/>
      <c r="AM2850" s="391">
        <f t="shared" si="643"/>
        <v>0</v>
      </c>
      <c r="AN2850" s="222"/>
      <c r="AO2850" s="228"/>
      <c r="AP2850" s="230">
        <f t="shared" si="644"/>
        <v>0</v>
      </c>
      <c r="AQ2850" s="399"/>
      <c r="AR2850" s="194"/>
      <c r="AS2850" s="235" t="str">
        <f t="shared" ca="1" si="645"/>
        <v>ok</v>
      </c>
      <c r="AT2850" s="225" t="str">
        <f t="shared" ca="1" si="646"/>
        <v>ok</v>
      </c>
      <c r="AU2850" s="221"/>
      <c r="AX2850" s="199"/>
      <c r="AY2850" s="206"/>
      <c r="BB2850" s="199"/>
      <c r="BC2850" s="206"/>
      <c r="BF2850" s="199"/>
      <c r="BG2850" s="206"/>
      <c r="BJ2850" s="199"/>
      <c r="BK2850" s="206"/>
      <c r="BN2850" s="199"/>
      <c r="BO2850" s="206"/>
      <c r="BR2850" s="199"/>
      <c r="BS2850" s="206"/>
      <c r="BV2850" s="199"/>
      <c r="BW2850" s="206"/>
      <c r="BZ2850" s="199"/>
      <c r="CA2850" s="206"/>
      <c r="CD2850" s="199"/>
      <c r="CE2850" s="206"/>
      <c r="CH2850" s="199"/>
      <c r="CI2850" s="206"/>
      <c r="CL2850" s="199"/>
      <c r="CM2850" s="206"/>
      <c r="CP2850" s="199"/>
      <c r="CQ2850" s="206"/>
      <c r="CT2850" s="199"/>
      <c r="CU2850" s="206"/>
      <c r="CX2850" s="199"/>
      <c r="CY2850" s="206"/>
      <c r="DB2850" s="199"/>
      <c r="DC2850" s="206"/>
      <c r="DF2850" s="199"/>
      <c r="DG2850" s="206"/>
      <c r="DJ2850" s="199"/>
      <c r="DK2850" s="206"/>
      <c r="DN2850" s="199"/>
      <c r="DO2850" s="206"/>
      <c r="DR2850" s="199"/>
      <c r="DS2850" s="206"/>
      <c r="DV2850" s="199"/>
      <c r="DW2850" s="206"/>
      <c r="DZ2850" s="199"/>
      <c r="EA2850" s="206"/>
      <c r="ED2850" s="199"/>
      <c r="EE2850" s="206"/>
      <c r="EH2850" s="199"/>
      <c r="EI2850" s="206"/>
      <c r="EL2850" s="199"/>
      <c r="EM2850" s="206"/>
      <c r="EP2850" s="199"/>
      <c r="EQ2850" s="206"/>
      <c r="ET2850" s="199"/>
      <c r="EU2850" s="206"/>
      <c r="EX2850" s="199"/>
      <c r="EY2850" s="206"/>
      <c r="FB2850" s="199"/>
      <c r="FC2850" s="206"/>
      <c r="FF2850" s="199"/>
      <c r="FG2850" s="206"/>
      <c r="FJ2850" s="199"/>
      <c r="FK2850" s="206"/>
      <c r="FN2850" s="199"/>
      <c r="FO2850" s="206"/>
      <c r="FR2850" s="199"/>
      <c r="FS2850" s="206"/>
      <c r="FV2850" s="199"/>
      <c r="FW2850" s="206"/>
      <c r="FZ2850" s="199"/>
      <c r="GA2850" s="206"/>
      <c r="GD2850" s="199"/>
      <c r="GE2850" s="206"/>
      <c r="GH2850" s="199"/>
      <c r="GI2850" s="206"/>
      <c r="GL2850" s="199"/>
      <c r="GM2850" s="206"/>
      <c r="GP2850" s="199"/>
      <c r="GQ2850" s="206"/>
      <c r="GT2850" s="199"/>
      <c r="GU2850" s="206"/>
      <c r="GX2850" s="199"/>
      <c r="GY2850" s="206"/>
      <c r="HB2850" s="199"/>
      <c r="HC2850" s="206"/>
      <c r="HF2850" s="199"/>
      <c r="HG2850" s="206"/>
      <c r="HJ2850" s="199"/>
      <c r="HK2850" s="206"/>
      <c r="HN2850" s="199"/>
      <c r="HO2850" s="206"/>
      <c r="HR2850" s="199"/>
      <c r="HS2850" s="206"/>
      <c r="HV2850" s="199"/>
      <c r="HW2850" s="206"/>
      <c r="HZ2850" s="199"/>
      <c r="IA2850" s="206"/>
      <c r="ID2850" s="199"/>
      <c r="IE2850" s="206"/>
      <c r="IH2850" s="199"/>
      <c r="II2850" s="206"/>
      <c r="IL2850" s="199"/>
      <c r="IM2850" s="206"/>
      <c r="IP2850" s="199"/>
      <c r="IQ2850" s="206"/>
      <c r="IT2850" s="199"/>
      <c r="IU2850" s="206"/>
      <c r="IX2850" s="199"/>
      <c r="IY2850" s="206"/>
      <c r="JB2850" s="199"/>
      <c r="JC2850" s="206"/>
      <c r="JF2850" s="199"/>
      <c r="JG2850" s="206"/>
      <c r="JJ2850" s="199"/>
      <c r="JK2850" s="206"/>
      <c r="JN2850" s="199"/>
      <c r="JO2850" s="206"/>
      <c r="JR2850" s="199"/>
      <c r="JS2850" s="206"/>
      <c r="JV2850" s="199"/>
      <c r="JW2850" s="206"/>
      <c r="JZ2850" s="199"/>
      <c r="KA2850" s="206"/>
      <c r="KD2850" s="199"/>
      <c r="KE2850" s="206"/>
      <c r="KH2850" s="199"/>
      <c r="KI2850" s="206"/>
      <c r="KL2850" s="199"/>
      <c r="KM2850" s="206"/>
      <c r="KP2850" s="199"/>
      <c r="KQ2850" s="206"/>
      <c r="KT2850" s="199"/>
      <c r="KU2850" s="206"/>
      <c r="KX2850" s="199"/>
      <c r="KY2850" s="206"/>
      <c r="LB2850" s="199"/>
      <c r="LC2850" s="206"/>
      <c r="LF2850" s="199"/>
      <c r="LG2850" s="206"/>
      <c r="LJ2850" s="199"/>
      <c r="LK2850" s="206"/>
      <c r="LN2850" s="199"/>
      <c r="LO2850" s="206"/>
      <c r="LR2850" s="199"/>
      <c r="LS2850" s="206"/>
      <c r="LV2850" s="199"/>
      <c r="LW2850" s="206"/>
      <c r="LZ2850" s="199"/>
      <c r="MA2850" s="206"/>
      <c r="MD2850" s="199"/>
      <c r="ME2850" s="206"/>
      <c r="MH2850" s="199"/>
      <c r="MI2850" s="206"/>
      <c r="ML2850" s="199"/>
      <c r="MM2850" s="206"/>
      <c r="MP2850" s="199"/>
      <c r="MQ2850" s="206"/>
      <c r="MT2850" s="199"/>
      <c r="MU2850" s="206"/>
      <c r="MX2850" s="199"/>
      <c r="MY2850" s="206"/>
      <c r="NB2850" s="199"/>
      <c r="NC2850" s="206"/>
      <c r="NF2850" s="199"/>
      <c r="NG2850" s="206"/>
      <c r="NJ2850" s="199"/>
      <c r="NK2850" s="206"/>
      <c r="NN2850" s="199"/>
      <c r="NO2850" s="206"/>
      <c r="NR2850" s="199"/>
      <c r="NS2850" s="206"/>
      <c r="NV2850" s="199"/>
      <c r="NW2850" s="206"/>
      <c r="NZ2850" s="199"/>
      <c r="OA2850" s="206"/>
      <c r="OD2850" s="199"/>
      <c r="OE2850" s="206"/>
      <c r="OH2850" s="199"/>
      <c r="OI2850" s="206"/>
      <c r="OL2850" s="199"/>
      <c r="OM2850" s="206"/>
      <c r="OP2850" s="199"/>
      <c r="OQ2850" s="206"/>
      <c r="OT2850" s="199"/>
      <c r="OU2850" s="206"/>
      <c r="OX2850" s="199"/>
      <c r="OY2850" s="206"/>
      <c r="PB2850" s="199"/>
      <c r="PC2850" s="206"/>
      <c r="PF2850" s="199"/>
      <c r="PG2850" s="206"/>
      <c r="PJ2850" s="199"/>
      <c r="PK2850" s="206"/>
      <c r="PN2850" s="199"/>
      <c r="PO2850" s="206"/>
      <c r="PR2850" s="199"/>
      <c r="PS2850" s="206"/>
      <c r="PV2850" s="199"/>
      <c r="PW2850" s="206"/>
      <c r="PZ2850" s="199"/>
      <c r="QA2850" s="206"/>
      <c r="QD2850" s="199"/>
      <c r="QE2850" s="206"/>
      <c r="QH2850" s="199"/>
      <c r="QI2850" s="206"/>
      <c r="QL2850" s="199"/>
      <c r="QM2850" s="206"/>
      <c r="QP2850" s="199"/>
      <c r="QQ2850" s="206"/>
      <c r="QT2850" s="199"/>
      <c r="QU2850" s="206"/>
      <c r="QX2850" s="199"/>
      <c r="QY2850" s="206"/>
      <c r="RB2850" s="199"/>
      <c r="RC2850" s="206"/>
      <c r="RF2850" s="199"/>
      <c r="RG2850" s="206"/>
      <c r="RJ2850" s="199"/>
      <c r="RK2850" s="206"/>
      <c r="RN2850" s="199"/>
      <c r="RO2850" s="206"/>
      <c r="RR2850" s="199"/>
      <c r="RS2850" s="206"/>
      <c r="RV2850" s="199"/>
      <c r="RW2850" s="206"/>
      <c r="RZ2850" s="199"/>
      <c r="SA2850" s="206"/>
      <c r="SD2850" s="199"/>
      <c r="SE2850" s="206"/>
      <c r="SH2850" s="199"/>
      <c r="SI2850" s="206"/>
      <c r="SL2850" s="199"/>
      <c r="SM2850" s="206"/>
      <c r="SP2850" s="199"/>
      <c r="SQ2850" s="206"/>
      <c r="ST2850" s="199"/>
      <c r="SU2850" s="206"/>
      <c r="SX2850" s="199"/>
      <c r="SY2850" s="206"/>
      <c r="TB2850" s="199"/>
      <c r="TC2850" s="206"/>
      <c r="TF2850" s="199"/>
      <c r="TG2850" s="206"/>
      <c r="TJ2850" s="199"/>
      <c r="TK2850" s="206"/>
      <c r="TN2850" s="199"/>
      <c r="TO2850" s="206"/>
      <c r="TR2850" s="199"/>
      <c r="TS2850" s="206"/>
      <c r="TV2850" s="199"/>
      <c r="TW2850" s="206"/>
      <c r="TZ2850" s="199"/>
      <c r="UA2850" s="206"/>
      <c r="UD2850" s="199"/>
      <c r="UE2850" s="206"/>
      <c r="UH2850" s="199"/>
      <c r="UI2850" s="206"/>
      <c r="UL2850" s="199"/>
      <c r="UM2850" s="206"/>
      <c r="UP2850" s="199"/>
      <c r="UQ2850" s="206"/>
      <c r="UT2850" s="199"/>
      <c r="UU2850" s="206"/>
      <c r="UX2850" s="199"/>
      <c r="UY2850" s="206"/>
      <c r="VB2850" s="199"/>
      <c r="VC2850" s="206"/>
      <c r="VF2850" s="199"/>
      <c r="VG2850" s="206"/>
      <c r="VJ2850" s="199"/>
      <c r="VK2850" s="206"/>
      <c r="VN2850" s="199"/>
      <c r="VO2850" s="206"/>
      <c r="VR2850" s="199"/>
      <c r="VS2850" s="206"/>
      <c r="VV2850" s="199"/>
      <c r="VW2850" s="206"/>
      <c r="VZ2850" s="199"/>
      <c r="WA2850" s="206"/>
      <c r="WD2850" s="199"/>
      <c r="WE2850" s="206"/>
      <c r="WH2850" s="199"/>
      <c r="WI2850" s="206"/>
      <c r="WL2850" s="199"/>
      <c r="WM2850" s="206"/>
      <c r="WP2850" s="199"/>
      <c r="WQ2850" s="206"/>
      <c r="WT2850" s="199"/>
      <c r="WU2850" s="206"/>
      <c r="WX2850" s="199"/>
      <c r="WY2850" s="206"/>
      <c r="XB2850" s="199"/>
      <c r="XC2850" s="206"/>
      <c r="XF2850" s="199"/>
      <c r="XG2850" s="206"/>
      <c r="XJ2850" s="199"/>
      <c r="XK2850" s="206"/>
      <c r="XN2850" s="199"/>
      <c r="XO2850" s="206"/>
      <c r="XR2850" s="199"/>
      <c r="XS2850" s="206"/>
      <c r="XV2850" s="199"/>
      <c r="XW2850" s="206"/>
      <c r="XZ2850" s="199"/>
      <c r="YA2850" s="206"/>
      <c r="YD2850" s="199"/>
      <c r="YE2850" s="206"/>
      <c r="YH2850" s="199"/>
      <c r="YI2850" s="206"/>
      <c r="YL2850" s="199"/>
      <c r="YM2850" s="206"/>
      <c r="YP2850" s="199"/>
      <c r="YQ2850" s="206"/>
      <c r="YT2850" s="199"/>
      <c r="YU2850" s="206"/>
      <c r="YX2850" s="199"/>
      <c r="YY2850" s="206"/>
      <c r="ZB2850" s="199"/>
      <c r="ZC2850" s="206"/>
      <c r="ZF2850" s="199"/>
      <c r="ZG2850" s="206"/>
      <c r="ZJ2850" s="199"/>
      <c r="ZK2850" s="206"/>
      <c r="ZN2850" s="199"/>
      <c r="ZO2850" s="206"/>
      <c r="ZR2850" s="199"/>
      <c r="ZS2850" s="206"/>
      <c r="ZV2850" s="199"/>
      <c r="ZW2850" s="206"/>
      <c r="ZZ2850" s="199"/>
      <c r="AAA2850" s="206"/>
      <c r="AAD2850" s="199"/>
      <c r="AAE2850" s="206"/>
      <c r="AAH2850" s="199"/>
      <c r="AAI2850" s="206"/>
      <c r="AAL2850" s="199"/>
      <c r="AAM2850" s="206"/>
      <c r="AAP2850" s="199"/>
      <c r="AAQ2850" s="206"/>
      <c r="AAT2850" s="199"/>
      <c r="AAU2850" s="206"/>
      <c r="AAX2850" s="199"/>
      <c r="AAY2850" s="206"/>
      <c r="ABB2850" s="199"/>
      <c r="ABC2850" s="206"/>
      <c r="ABF2850" s="199"/>
      <c r="ABG2850" s="206"/>
      <c r="ABJ2850" s="199"/>
      <c r="ABK2850" s="206"/>
      <c r="ABN2850" s="199"/>
      <c r="ABO2850" s="206"/>
      <c r="ABR2850" s="199"/>
      <c r="ABS2850" s="206"/>
      <c r="ABV2850" s="199"/>
      <c r="ABW2850" s="206"/>
      <c r="ABZ2850" s="199"/>
      <c r="ACA2850" s="206"/>
      <c r="ACD2850" s="199"/>
      <c r="ACE2850" s="206"/>
      <c r="ACH2850" s="199"/>
      <c r="ACI2850" s="206"/>
      <c r="ACL2850" s="199"/>
      <c r="ACM2850" s="206"/>
      <c r="ACP2850" s="199"/>
      <c r="ACQ2850" s="206"/>
      <c r="ACT2850" s="199"/>
      <c r="ACU2850" s="206"/>
      <c r="ACX2850" s="199"/>
      <c r="ACY2850" s="206"/>
      <c r="ADB2850" s="199"/>
      <c r="ADC2850" s="206"/>
      <c r="ADF2850" s="199"/>
      <c r="ADG2850" s="206"/>
      <c r="ADJ2850" s="199"/>
      <c r="ADK2850" s="206"/>
      <c r="ADN2850" s="199"/>
      <c r="ADO2850" s="206"/>
      <c r="ADR2850" s="199"/>
      <c r="ADS2850" s="206"/>
      <c r="ADV2850" s="199"/>
      <c r="ADW2850" s="206"/>
      <c r="ADZ2850" s="199"/>
      <c r="AEA2850" s="206"/>
      <c r="AED2850" s="199"/>
      <c r="AEE2850" s="206"/>
      <c r="AEH2850" s="199"/>
      <c r="AEI2850" s="206"/>
      <c r="AEL2850" s="199"/>
      <c r="AEM2850" s="206"/>
      <c r="AEP2850" s="199"/>
      <c r="AEQ2850" s="206"/>
      <c r="AET2850" s="199"/>
      <c r="AEU2850" s="206"/>
      <c r="AEX2850" s="199"/>
      <c r="AEY2850" s="206"/>
      <c r="AFB2850" s="199"/>
      <c r="AFC2850" s="206"/>
      <c r="AFF2850" s="199"/>
      <c r="AFG2850" s="206"/>
      <c r="AFJ2850" s="199"/>
      <c r="AFK2850" s="206"/>
      <c r="AFN2850" s="199"/>
      <c r="AFO2850" s="206"/>
      <c r="AFR2850" s="199"/>
      <c r="AFS2850" s="206"/>
      <c r="AFV2850" s="199"/>
      <c r="AFW2850" s="206"/>
      <c r="AFZ2850" s="199"/>
      <c r="AGA2850" s="206"/>
      <c r="AGD2850" s="199"/>
      <c r="AGE2850" s="206"/>
      <c r="AGH2850" s="199"/>
      <c r="AGI2850" s="206"/>
      <c r="AGL2850" s="199"/>
      <c r="AGM2850" s="206"/>
      <c r="AGP2850" s="199"/>
      <c r="AGQ2850" s="206"/>
      <c r="AGT2850" s="199"/>
      <c r="AGU2850" s="206"/>
      <c r="AGX2850" s="199"/>
      <c r="AGY2850" s="206"/>
      <c r="AHB2850" s="199"/>
      <c r="AHC2850" s="206"/>
      <c r="AHF2850" s="199"/>
      <c r="AHG2850" s="206"/>
      <c r="AHJ2850" s="199"/>
      <c r="AHK2850" s="206"/>
      <c r="AHN2850" s="199"/>
      <c r="AHO2850" s="206"/>
      <c r="AHR2850" s="199"/>
      <c r="AHS2850" s="206"/>
      <c r="AHV2850" s="199"/>
      <c r="AHW2850" s="206"/>
      <c r="AHZ2850" s="199"/>
      <c r="AIA2850" s="206"/>
      <c r="AID2850" s="199"/>
      <c r="AIE2850" s="206"/>
      <c r="AIH2850" s="199"/>
      <c r="AII2850" s="206"/>
      <c r="AIL2850" s="199"/>
      <c r="AIM2850" s="206"/>
      <c r="AIP2850" s="199"/>
      <c r="AIQ2850" s="206"/>
      <c r="AIT2850" s="199"/>
      <c r="AIU2850" s="206"/>
      <c r="AIX2850" s="199"/>
      <c r="AIY2850" s="206"/>
      <c r="AJB2850" s="199"/>
      <c r="AJC2850" s="206"/>
      <c r="AJF2850" s="199"/>
      <c r="AJG2850" s="206"/>
      <c r="AJJ2850" s="199"/>
      <c r="AJK2850" s="206"/>
      <c r="AJN2850" s="199"/>
      <c r="AJO2850" s="206"/>
      <c r="AJR2850" s="199"/>
      <c r="AJS2850" s="206"/>
      <c r="AJV2850" s="199"/>
      <c r="AJW2850" s="206"/>
      <c r="AJZ2850" s="199"/>
      <c r="AKA2850" s="206"/>
      <c r="AKD2850" s="199"/>
      <c r="AKE2850" s="206"/>
      <c r="AKH2850" s="199"/>
      <c r="AKI2850" s="206"/>
      <c r="AKL2850" s="199"/>
      <c r="AKM2850" s="206"/>
      <c r="AKP2850" s="199"/>
      <c r="AKQ2850" s="206"/>
      <c r="AKT2850" s="199"/>
      <c r="AKU2850" s="206"/>
      <c r="AKX2850" s="199"/>
      <c r="AKY2850" s="206"/>
      <c r="ALB2850" s="199"/>
      <c r="ALC2850" s="206"/>
      <c r="ALF2850" s="199"/>
      <c r="ALG2850" s="206"/>
      <c r="ALJ2850" s="199"/>
      <c r="ALK2850" s="206"/>
      <c r="ALN2850" s="199"/>
      <c r="ALO2850" s="206"/>
      <c r="ALR2850" s="199"/>
      <c r="ALS2850" s="206"/>
      <c r="ALV2850" s="199"/>
      <c r="ALW2850" s="206"/>
      <c r="ALZ2850" s="199"/>
      <c r="AMA2850" s="206"/>
      <c r="AMD2850" s="199"/>
      <c r="AME2850" s="206"/>
      <c r="AMH2850" s="199"/>
      <c r="AMI2850" s="206"/>
      <c r="AML2850" s="199"/>
      <c r="AMM2850" s="206"/>
      <c r="AMP2850" s="199"/>
      <c r="AMQ2850" s="206"/>
      <c r="AMT2850" s="199"/>
      <c r="AMU2850" s="206"/>
      <c r="AMX2850" s="199"/>
      <c r="AMY2850" s="206"/>
      <c r="ANB2850" s="199"/>
      <c r="ANC2850" s="206"/>
      <c r="ANF2850" s="199"/>
      <c r="ANG2850" s="206"/>
      <c r="ANJ2850" s="199"/>
      <c r="ANK2850" s="206"/>
      <c r="ANN2850" s="199"/>
      <c r="ANO2850" s="206"/>
      <c r="ANR2850" s="199"/>
      <c r="ANS2850" s="206"/>
      <c r="ANV2850" s="199"/>
      <c r="ANW2850" s="206"/>
      <c r="ANZ2850" s="199"/>
      <c r="AOA2850" s="206"/>
      <c r="AOD2850" s="199"/>
      <c r="AOE2850" s="206"/>
      <c r="AOH2850" s="199"/>
      <c r="AOI2850" s="206"/>
      <c r="AOL2850" s="199"/>
      <c r="AOM2850" s="206"/>
    </row>
    <row r="2851" spans="1:1023 1026:1079" x14ac:dyDescent="0.25">
      <c r="A2851" s="206">
        <v>2659</v>
      </c>
      <c r="B2851" s="208"/>
      <c r="C2851" s="206" t="s">
        <v>3730</v>
      </c>
      <c r="D2851" s="315">
        <v>43497</v>
      </c>
      <c r="E2851" s="463" t="s">
        <v>1213</v>
      </c>
      <c r="F2851" s="208" t="s">
        <v>602</v>
      </c>
      <c r="G2851" s="208" t="s">
        <v>615</v>
      </c>
      <c r="H2851" s="315">
        <v>43497</v>
      </c>
      <c r="I2851" s="315">
        <v>43497</v>
      </c>
      <c r="J2851" s="338">
        <v>0.66666666666666663</v>
      </c>
      <c r="K2851" s="338">
        <v>0.67152777777777783</v>
      </c>
      <c r="L2851" s="193"/>
      <c r="M2851" s="214" t="s">
        <v>65</v>
      </c>
      <c r="N2851" s="206">
        <v>5</v>
      </c>
      <c r="O2851" s="214" t="s">
        <v>65</v>
      </c>
      <c r="P2851" s="206">
        <v>5</v>
      </c>
      <c r="S2851" s="214" t="s">
        <v>65</v>
      </c>
      <c r="T2851" s="206">
        <v>5</v>
      </c>
      <c r="U2851" s="214" t="s">
        <v>65</v>
      </c>
      <c r="V2851" s="206">
        <v>5</v>
      </c>
      <c r="AC2851" s="222">
        <f t="shared" si="640"/>
        <v>100</v>
      </c>
      <c r="AD2851" s="221" t="s">
        <v>37</v>
      </c>
      <c r="AE2851" s="200"/>
      <c r="AF2851" s="200"/>
      <c r="AG2851" s="200"/>
      <c r="AH2851" s="200"/>
      <c r="AI2851" s="200"/>
      <c r="AJ2851" s="200"/>
      <c r="AK2851" s="200"/>
      <c r="AL2851" s="224"/>
      <c r="AM2851" s="391">
        <f t="shared" si="643"/>
        <v>0</v>
      </c>
      <c r="AN2851" s="222"/>
      <c r="AO2851" s="228"/>
      <c r="AP2851" s="230">
        <f t="shared" si="644"/>
        <v>0</v>
      </c>
      <c r="AQ2851" s="399"/>
      <c r="AR2851" s="194"/>
      <c r="AS2851" s="235" t="str">
        <f t="shared" ca="1" si="645"/>
        <v>ok</v>
      </c>
      <c r="AT2851" s="225" t="str">
        <f t="shared" ca="1" si="646"/>
        <v>ok</v>
      </c>
      <c r="AU2851" s="221"/>
      <c r="AX2851" s="199"/>
      <c r="AY2851" s="206"/>
      <c r="BB2851" s="199"/>
      <c r="BC2851" s="206"/>
      <c r="BF2851" s="199"/>
      <c r="BG2851" s="206"/>
      <c r="BJ2851" s="199"/>
      <c r="BK2851" s="206"/>
      <c r="BN2851" s="199"/>
      <c r="BO2851" s="206"/>
      <c r="BR2851" s="199"/>
      <c r="BS2851" s="206"/>
      <c r="BV2851" s="199"/>
      <c r="BW2851" s="206"/>
      <c r="BZ2851" s="199"/>
      <c r="CA2851" s="206"/>
      <c r="CD2851" s="199"/>
      <c r="CE2851" s="206"/>
      <c r="CH2851" s="199"/>
      <c r="CI2851" s="206"/>
      <c r="CL2851" s="199"/>
      <c r="CM2851" s="206"/>
      <c r="CP2851" s="199"/>
      <c r="CQ2851" s="206"/>
      <c r="CT2851" s="199"/>
      <c r="CU2851" s="206"/>
      <c r="CX2851" s="199"/>
      <c r="CY2851" s="206"/>
      <c r="DB2851" s="199"/>
      <c r="DC2851" s="206"/>
      <c r="DF2851" s="199"/>
      <c r="DG2851" s="206"/>
      <c r="DJ2851" s="199"/>
      <c r="DK2851" s="206"/>
      <c r="DN2851" s="199"/>
      <c r="DO2851" s="206"/>
      <c r="DR2851" s="199"/>
      <c r="DS2851" s="206"/>
      <c r="DV2851" s="199"/>
      <c r="DW2851" s="206"/>
      <c r="DZ2851" s="199"/>
      <c r="EA2851" s="206"/>
      <c r="ED2851" s="199"/>
      <c r="EE2851" s="206"/>
      <c r="EH2851" s="199"/>
      <c r="EI2851" s="206"/>
      <c r="EL2851" s="199"/>
      <c r="EM2851" s="206"/>
      <c r="EP2851" s="199"/>
      <c r="EQ2851" s="206"/>
      <c r="ET2851" s="199"/>
      <c r="EU2851" s="206"/>
      <c r="EX2851" s="199"/>
      <c r="EY2851" s="206"/>
      <c r="FB2851" s="199"/>
      <c r="FC2851" s="206"/>
      <c r="FF2851" s="199"/>
      <c r="FG2851" s="206"/>
      <c r="FJ2851" s="199"/>
      <c r="FK2851" s="206"/>
      <c r="FN2851" s="199"/>
      <c r="FO2851" s="206"/>
      <c r="FR2851" s="199"/>
      <c r="FS2851" s="206"/>
      <c r="FV2851" s="199"/>
      <c r="FW2851" s="206"/>
      <c r="FZ2851" s="199"/>
      <c r="GA2851" s="206"/>
      <c r="GD2851" s="199"/>
      <c r="GE2851" s="206"/>
      <c r="GH2851" s="199"/>
      <c r="GI2851" s="206"/>
      <c r="GL2851" s="199"/>
      <c r="GM2851" s="206"/>
      <c r="GP2851" s="199"/>
      <c r="GQ2851" s="206"/>
      <c r="GT2851" s="199"/>
      <c r="GU2851" s="206"/>
      <c r="GX2851" s="199"/>
      <c r="GY2851" s="206"/>
      <c r="HB2851" s="199"/>
      <c r="HC2851" s="206"/>
      <c r="HF2851" s="199"/>
      <c r="HG2851" s="206"/>
      <c r="HJ2851" s="199"/>
      <c r="HK2851" s="206"/>
      <c r="HN2851" s="199"/>
      <c r="HO2851" s="206"/>
      <c r="HR2851" s="199"/>
      <c r="HS2851" s="206"/>
      <c r="HV2851" s="199"/>
      <c r="HW2851" s="206"/>
      <c r="HZ2851" s="199"/>
      <c r="IA2851" s="206"/>
      <c r="ID2851" s="199"/>
      <c r="IE2851" s="206"/>
      <c r="IH2851" s="199"/>
      <c r="II2851" s="206"/>
      <c r="IL2851" s="199"/>
      <c r="IM2851" s="206"/>
      <c r="IP2851" s="199"/>
      <c r="IQ2851" s="206"/>
      <c r="IT2851" s="199"/>
      <c r="IU2851" s="206"/>
      <c r="IX2851" s="199"/>
      <c r="IY2851" s="206"/>
      <c r="JB2851" s="199"/>
      <c r="JC2851" s="206"/>
      <c r="JF2851" s="199"/>
      <c r="JG2851" s="206"/>
      <c r="JJ2851" s="199"/>
      <c r="JK2851" s="206"/>
      <c r="JN2851" s="199"/>
      <c r="JO2851" s="206"/>
      <c r="JR2851" s="199"/>
      <c r="JS2851" s="206"/>
      <c r="JV2851" s="199"/>
      <c r="JW2851" s="206"/>
      <c r="JZ2851" s="199"/>
      <c r="KA2851" s="206"/>
      <c r="KD2851" s="199"/>
      <c r="KE2851" s="206"/>
      <c r="KH2851" s="199"/>
      <c r="KI2851" s="206"/>
      <c r="KL2851" s="199"/>
      <c r="KM2851" s="206"/>
      <c r="KP2851" s="199"/>
      <c r="KQ2851" s="206"/>
      <c r="KT2851" s="199"/>
      <c r="KU2851" s="206"/>
      <c r="KX2851" s="199"/>
      <c r="KY2851" s="206"/>
      <c r="LB2851" s="199"/>
      <c r="LC2851" s="206"/>
      <c r="LF2851" s="199"/>
      <c r="LG2851" s="206"/>
      <c r="LJ2851" s="199"/>
      <c r="LK2851" s="206"/>
      <c r="LN2851" s="199"/>
      <c r="LO2851" s="206"/>
      <c r="LR2851" s="199"/>
      <c r="LS2851" s="206"/>
      <c r="LV2851" s="199"/>
      <c r="LW2851" s="206"/>
      <c r="LZ2851" s="199"/>
      <c r="MA2851" s="206"/>
      <c r="MD2851" s="199"/>
      <c r="ME2851" s="206"/>
      <c r="MH2851" s="199"/>
      <c r="MI2851" s="206"/>
      <c r="ML2851" s="199"/>
      <c r="MM2851" s="206"/>
      <c r="MP2851" s="199"/>
      <c r="MQ2851" s="206"/>
      <c r="MT2851" s="199"/>
      <c r="MU2851" s="206"/>
      <c r="MX2851" s="199"/>
      <c r="MY2851" s="206"/>
      <c r="NB2851" s="199"/>
      <c r="NC2851" s="206"/>
      <c r="NF2851" s="199"/>
      <c r="NG2851" s="206"/>
      <c r="NJ2851" s="199"/>
      <c r="NK2851" s="206"/>
      <c r="NN2851" s="199"/>
      <c r="NO2851" s="206"/>
      <c r="NR2851" s="199"/>
      <c r="NS2851" s="206"/>
      <c r="NV2851" s="199"/>
      <c r="NW2851" s="206"/>
      <c r="NZ2851" s="199"/>
      <c r="OA2851" s="206"/>
      <c r="OD2851" s="199"/>
      <c r="OE2851" s="206"/>
      <c r="OH2851" s="199"/>
      <c r="OI2851" s="206"/>
      <c r="OL2851" s="199"/>
      <c r="OM2851" s="206"/>
      <c r="OP2851" s="199"/>
      <c r="OQ2851" s="206"/>
      <c r="OT2851" s="199"/>
      <c r="OU2851" s="206"/>
      <c r="OX2851" s="199"/>
      <c r="OY2851" s="206"/>
      <c r="PB2851" s="199"/>
      <c r="PC2851" s="206"/>
      <c r="PF2851" s="199"/>
      <c r="PG2851" s="206"/>
      <c r="PJ2851" s="199"/>
      <c r="PK2851" s="206"/>
      <c r="PN2851" s="199"/>
      <c r="PO2851" s="206"/>
      <c r="PR2851" s="199"/>
      <c r="PS2851" s="206"/>
      <c r="PV2851" s="199"/>
      <c r="PW2851" s="206"/>
      <c r="PZ2851" s="199"/>
      <c r="QA2851" s="206"/>
      <c r="QD2851" s="199"/>
      <c r="QE2851" s="206"/>
      <c r="QH2851" s="199"/>
      <c r="QI2851" s="206"/>
      <c r="QL2851" s="199"/>
      <c r="QM2851" s="206"/>
      <c r="QP2851" s="199"/>
      <c r="QQ2851" s="206"/>
      <c r="QT2851" s="199"/>
      <c r="QU2851" s="206"/>
      <c r="QX2851" s="199"/>
      <c r="QY2851" s="206"/>
      <c r="RB2851" s="199"/>
      <c r="RC2851" s="206"/>
      <c r="RF2851" s="199"/>
      <c r="RG2851" s="206"/>
      <c r="RJ2851" s="199"/>
      <c r="RK2851" s="206"/>
      <c r="RN2851" s="199"/>
      <c r="RO2851" s="206"/>
      <c r="RR2851" s="199"/>
      <c r="RS2851" s="206"/>
      <c r="RV2851" s="199"/>
      <c r="RW2851" s="206"/>
      <c r="RZ2851" s="199"/>
      <c r="SA2851" s="206"/>
      <c r="SD2851" s="199"/>
      <c r="SE2851" s="206"/>
      <c r="SH2851" s="199"/>
      <c r="SI2851" s="206"/>
      <c r="SL2851" s="199"/>
      <c r="SM2851" s="206"/>
      <c r="SP2851" s="199"/>
      <c r="SQ2851" s="206"/>
      <c r="ST2851" s="199"/>
      <c r="SU2851" s="206"/>
      <c r="SX2851" s="199"/>
      <c r="SY2851" s="206"/>
      <c r="TB2851" s="199"/>
      <c r="TC2851" s="206"/>
      <c r="TF2851" s="199"/>
      <c r="TG2851" s="206"/>
      <c r="TJ2851" s="199"/>
      <c r="TK2851" s="206"/>
      <c r="TN2851" s="199"/>
      <c r="TO2851" s="206"/>
      <c r="TR2851" s="199"/>
      <c r="TS2851" s="206"/>
      <c r="TV2851" s="199"/>
      <c r="TW2851" s="206"/>
      <c r="TZ2851" s="199"/>
      <c r="UA2851" s="206"/>
      <c r="UD2851" s="199"/>
      <c r="UE2851" s="206"/>
      <c r="UH2851" s="199"/>
      <c r="UI2851" s="206"/>
      <c r="UL2851" s="199"/>
      <c r="UM2851" s="206"/>
      <c r="UP2851" s="199"/>
      <c r="UQ2851" s="206"/>
      <c r="UT2851" s="199"/>
      <c r="UU2851" s="206"/>
      <c r="UX2851" s="199"/>
      <c r="UY2851" s="206"/>
      <c r="VB2851" s="199"/>
      <c r="VC2851" s="206"/>
      <c r="VF2851" s="199"/>
      <c r="VG2851" s="206"/>
      <c r="VJ2851" s="199"/>
      <c r="VK2851" s="206"/>
      <c r="VN2851" s="199"/>
      <c r="VO2851" s="206"/>
      <c r="VR2851" s="199"/>
      <c r="VS2851" s="206"/>
      <c r="VV2851" s="199"/>
      <c r="VW2851" s="206"/>
      <c r="VZ2851" s="199"/>
      <c r="WA2851" s="206"/>
      <c r="WD2851" s="199"/>
      <c r="WE2851" s="206"/>
      <c r="WH2851" s="199"/>
      <c r="WI2851" s="206"/>
      <c r="WL2851" s="199"/>
      <c r="WM2851" s="206"/>
      <c r="WP2851" s="199"/>
      <c r="WQ2851" s="206"/>
      <c r="WT2851" s="199"/>
      <c r="WU2851" s="206"/>
      <c r="WX2851" s="199"/>
      <c r="WY2851" s="206"/>
      <c r="XB2851" s="199"/>
      <c r="XC2851" s="206"/>
      <c r="XF2851" s="199"/>
      <c r="XG2851" s="206"/>
      <c r="XJ2851" s="199"/>
      <c r="XK2851" s="206"/>
      <c r="XN2851" s="199"/>
      <c r="XO2851" s="206"/>
      <c r="XR2851" s="199"/>
      <c r="XS2851" s="206"/>
      <c r="XV2851" s="199"/>
      <c r="XW2851" s="206"/>
      <c r="XZ2851" s="199"/>
      <c r="YA2851" s="206"/>
      <c r="YD2851" s="199"/>
      <c r="YE2851" s="206"/>
      <c r="YH2851" s="199"/>
      <c r="YI2851" s="206"/>
      <c r="YL2851" s="199"/>
      <c r="YM2851" s="206"/>
      <c r="YP2851" s="199"/>
      <c r="YQ2851" s="206"/>
      <c r="YT2851" s="199"/>
      <c r="YU2851" s="206"/>
      <c r="YX2851" s="199"/>
      <c r="YY2851" s="206"/>
      <c r="ZB2851" s="199"/>
      <c r="ZC2851" s="206"/>
      <c r="ZF2851" s="199"/>
      <c r="ZG2851" s="206"/>
      <c r="ZJ2851" s="199"/>
      <c r="ZK2851" s="206"/>
      <c r="ZN2851" s="199"/>
      <c r="ZO2851" s="206"/>
      <c r="ZR2851" s="199"/>
      <c r="ZS2851" s="206"/>
      <c r="ZV2851" s="199"/>
      <c r="ZW2851" s="206"/>
      <c r="ZZ2851" s="199"/>
      <c r="AAA2851" s="206"/>
      <c r="AAD2851" s="199"/>
      <c r="AAE2851" s="206"/>
      <c r="AAH2851" s="199"/>
      <c r="AAI2851" s="206"/>
      <c r="AAL2851" s="199"/>
      <c r="AAM2851" s="206"/>
      <c r="AAP2851" s="199"/>
      <c r="AAQ2851" s="206"/>
      <c r="AAT2851" s="199"/>
      <c r="AAU2851" s="206"/>
      <c r="AAX2851" s="199"/>
      <c r="AAY2851" s="206"/>
      <c r="ABB2851" s="199"/>
      <c r="ABC2851" s="206"/>
      <c r="ABF2851" s="199"/>
      <c r="ABG2851" s="206"/>
      <c r="ABJ2851" s="199"/>
      <c r="ABK2851" s="206"/>
      <c r="ABN2851" s="199"/>
      <c r="ABO2851" s="206"/>
      <c r="ABR2851" s="199"/>
      <c r="ABS2851" s="206"/>
      <c r="ABV2851" s="199"/>
      <c r="ABW2851" s="206"/>
      <c r="ABZ2851" s="199"/>
      <c r="ACA2851" s="206"/>
      <c r="ACD2851" s="199"/>
      <c r="ACE2851" s="206"/>
      <c r="ACH2851" s="199"/>
      <c r="ACI2851" s="206"/>
      <c r="ACL2851" s="199"/>
      <c r="ACM2851" s="206"/>
      <c r="ACP2851" s="199"/>
      <c r="ACQ2851" s="206"/>
      <c r="ACT2851" s="199"/>
      <c r="ACU2851" s="206"/>
      <c r="ACX2851" s="199"/>
      <c r="ACY2851" s="206"/>
      <c r="ADB2851" s="199"/>
      <c r="ADC2851" s="206"/>
      <c r="ADF2851" s="199"/>
      <c r="ADG2851" s="206"/>
      <c r="ADJ2851" s="199"/>
      <c r="ADK2851" s="206"/>
      <c r="ADN2851" s="199"/>
      <c r="ADO2851" s="206"/>
      <c r="ADR2851" s="199"/>
      <c r="ADS2851" s="206"/>
      <c r="ADV2851" s="199"/>
      <c r="ADW2851" s="206"/>
      <c r="ADZ2851" s="199"/>
      <c r="AEA2851" s="206"/>
      <c r="AED2851" s="199"/>
      <c r="AEE2851" s="206"/>
      <c r="AEH2851" s="199"/>
      <c r="AEI2851" s="206"/>
      <c r="AEL2851" s="199"/>
      <c r="AEM2851" s="206"/>
      <c r="AEP2851" s="199"/>
      <c r="AEQ2851" s="206"/>
      <c r="AET2851" s="199"/>
      <c r="AEU2851" s="206"/>
      <c r="AEX2851" s="199"/>
      <c r="AEY2851" s="206"/>
      <c r="AFB2851" s="199"/>
      <c r="AFC2851" s="206"/>
      <c r="AFF2851" s="199"/>
      <c r="AFG2851" s="206"/>
      <c r="AFJ2851" s="199"/>
      <c r="AFK2851" s="206"/>
      <c r="AFN2851" s="199"/>
      <c r="AFO2851" s="206"/>
      <c r="AFR2851" s="199"/>
      <c r="AFS2851" s="206"/>
      <c r="AFV2851" s="199"/>
      <c r="AFW2851" s="206"/>
      <c r="AFZ2851" s="199"/>
      <c r="AGA2851" s="206"/>
      <c r="AGD2851" s="199"/>
      <c r="AGE2851" s="206"/>
      <c r="AGH2851" s="199"/>
      <c r="AGI2851" s="206"/>
      <c r="AGL2851" s="199"/>
      <c r="AGM2851" s="206"/>
      <c r="AGP2851" s="199"/>
      <c r="AGQ2851" s="206"/>
      <c r="AGT2851" s="199"/>
      <c r="AGU2851" s="206"/>
      <c r="AGX2851" s="199"/>
      <c r="AGY2851" s="206"/>
      <c r="AHB2851" s="199"/>
      <c r="AHC2851" s="206"/>
      <c r="AHF2851" s="199"/>
      <c r="AHG2851" s="206"/>
      <c r="AHJ2851" s="199"/>
      <c r="AHK2851" s="206"/>
      <c r="AHN2851" s="199"/>
      <c r="AHO2851" s="206"/>
      <c r="AHR2851" s="199"/>
      <c r="AHS2851" s="206"/>
      <c r="AHV2851" s="199"/>
      <c r="AHW2851" s="206"/>
      <c r="AHZ2851" s="199"/>
      <c r="AIA2851" s="206"/>
      <c r="AID2851" s="199"/>
      <c r="AIE2851" s="206"/>
      <c r="AIH2851" s="199"/>
      <c r="AII2851" s="206"/>
      <c r="AIL2851" s="199"/>
      <c r="AIM2851" s="206"/>
      <c r="AIP2851" s="199"/>
      <c r="AIQ2851" s="206"/>
      <c r="AIT2851" s="199"/>
      <c r="AIU2851" s="206"/>
      <c r="AIX2851" s="199"/>
      <c r="AIY2851" s="206"/>
      <c r="AJB2851" s="199"/>
      <c r="AJC2851" s="206"/>
      <c r="AJF2851" s="199"/>
      <c r="AJG2851" s="206"/>
      <c r="AJJ2851" s="199"/>
      <c r="AJK2851" s="206"/>
      <c r="AJN2851" s="199"/>
      <c r="AJO2851" s="206"/>
      <c r="AJR2851" s="199"/>
      <c r="AJS2851" s="206"/>
      <c r="AJV2851" s="199"/>
      <c r="AJW2851" s="206"/>
      <c r="AJZ2851" s="199"/>
      <c r="AKA2851" s="206"/>
      <c r="AKD2851" s="199"/>
      <c r="AKE2851" s="206"/>
      <c r="AKH2851" s="199"/>
      <c r="AKI2851" s="206"/>
      <c r="AKL2851" s="199"/>
      <c r="AKM2851" s="206"/>
      <c r="AKP2851" s="199"/>
      <c r="AKQ2851" s="206"/>
      <c r="AKT2851" s="199"/>
      <c r="AKU2851" s="206"/>
      <c r="AKX2851" s="199"/>
      <c r="AKY2851" s="206"/>
      <c r="ALB2851" s="199"/>
      <c r="ALC2851" s="206"/>
      <c r="ALF2851" s="199"/>
      <c r="ALG2851" s="206"/>
      <c r="ALJ2851" s="199"/>
      <c r="ALK2851" s="206"/>
      <c r="ALN2851" s="199"/>
      <c r="ALO2851" s="206"/>
      <c r="ALR2851" s="199"/>
      <c r="ALS2851" s="206"/>
      <c r="ALV2851" s="199"/>
      <c r="ALW2851" s="206"/>
      <c r="ALZ2851" s="199"/>
      <c r="AMA2851" s="206"/>
      <c r="AMD2851" s="199"/>
      <c r="AME2851" s="206"/>
      <c r="AMH2851" s="199"/>
      <c r="AMI2851" s="206"/>
      <c r="AML2851" s="199"/>
      <c r="AMM2851" s="206"/>
      <c r="AMP2851" s="199"/>
      <c r="AMQ2851" s="206"/>
      <c r="AMT2851" s="199"/>
      <c r="AMU2851" s="206"/>
      <c r="AMX2851" s="199"/>
      <c r="AMY2851" s="206"/>
      <c r="ANB2851" s="199"/>
      <c r="ANC2851" s="206"/>
      <c r="ANF2851" s="199"/>
      <c r="ANG2851" s="206"/>
      <c r="ANJ2851" s="199"/>
      <c r="ANK2851" s="206"/>
      <c r="ANN2851" s="199"/>
      <c r="ANO2851" s="206"/>
      <c r="ANR2851" s="199"/>
      <c r="ANS2851" s="206"/>
      <c r="ANV2851" s="199"/>
      <c r="ANW2851" s="206"/>
      <c r="ANZ2851" s="199"/>
      <c r="AOA2851" s="206"/>
      <c r="AOD2851" s="199"/>
      <c r="AOE2851" s="206"/>
      <c r="AOH2851" s="199"/>
      <c r="AOI2851" s="206"/>
      <c r="AOL2851" s="199"/>
      <c r="AOM2851" s="206"/>
    </row>
    <row r="2852" spans="1:1023 1026:1079" x14ac:dyDescent="0.25">
      <c r="A2852" s="206">
        <v>2660</v>
      </c>
      <c r="B2852" s="208"/>
      <c r="C2852" s="206" t="s">
        <v>3731</v>
      </c>
      <c r="D2852" s="315">
        <v>43497</v>
      </c>
      <c r="E2852" s="463" t="s">
        <v>1213</v>
      </c>
      <c r="F2852" s="208" t="s">
        <v>602</v>
      </c>
      <c r="G2852" s="208" t="s">
        <v>615</v>
      </c>
      <c r="H2852" s="315">
        <v>43497</v>
      </c>
      <c r="I2852" s="315">
        <v>43497</v>
      </c>
      <c r="J2852" s="338">
        <v>0.68541666666666667</v>
      </c>
      <c r="K2852" s="338">
        <v>0.69236111111111109</v>
      </c>
      <c r="L2852" s="193"/>
      <c r="M2852" s="215" t="s">
        <v>136</v>
      </c>
      <c r="N2852" s="206">
        <v>5</v>
      </c>
      <c r="O2852" s="215" t="s">
        <v>136</v>
      </c>
      <c r="P2852" s="206">
        <v>5</v>
      </c>
      <c r="S2852" s="215" t="s">
        <v>136</v>
      </c>
      <c r="T2852" s="206">
        <v>5</v>
      </c>
      <c r="U2852" s="215" t="s">
        <v>136</v>
      </c>
      <c r="V2852" s="206">
        <v>5</v>
      </c>
      <c r="AC2852" s="222">
        <f t="shared" si="640"/>
        <v>100</v>
      </c>
      <c r="AD2852" s="221" t="s">
        <v>37</v>
      </c>
      <c r="AE2852" s="200"/>
      <c r="AF2852" s="200"/>
      <c r="AG2852" s="200"/>
      <c r="AH2852" s="200"/>
      <c r="AI2852" s="200"/>
      <c r="AJ2852" s="200"/>
      <c r="AK2852" s="200"/>
      <c r="AL2852" s="224"/>
      <c r="AM2852" s="391">
        <f t="shared" si="643"/>
        <v>0</v>
      </c>
      <c r="AN2852" s="222"/>
      <c r="AO2852" s="228"/>
      <c r="AP2852" s="230">
        <f t="shared" si="644"/>
        <v>0</v>
      </c>
      <c r="AQ2852" s="399"/>
      <c r="AR2852" s="194"/>
      <c r="AS2852" s="235" t="str">
        <f t="shared" ca="1" si="645"/>
        <v>ok</v>
      </c>
      <c r="AT2852" s="225" t="str">
        <f t="shared" ca="1" si="646"/>
        <v>ok</v>
      </c>
      <c r="AU2852" s="221"/>
      <c r="AX2852" s="199"/>
      <c r="AY2852" s="206"/>
      <c r="BB2852" s="199"/>
      <c r="BC2852" s="206"/>
      <c r="BF2852" s="199"/>
      <c r="BG2852" s="206"/>
      <c r="BJ2852" s="199"/>
      <c r="BK2852" s="206"/>
      <c r="BN2852" s="199"/>
      <c r="BO2852" s="206"/>
      <c r="BR2852" s="199"/>
      <c r="BS2852" s="206"/>
      <c r="BV2852" s="199"/>
      <c r="BW2852" s="206"/>
      <c r="BZ2852" s="199"/>
      <c r="CA2852" s="206"/>
      <c r="CD2852" s="199"/>
      <c r="CE2852" s="206"/>
      <c r="CH2852" s="199"/>
      <c r="CI2852" s="206"/>
      <c r="CL2852" s="199"/>
      <c r="CM2852" s="206"/>
      <c r="CP2852" s="199"/>
      <c r="CQ2852" s="206"/>
      <c r="CT2852" s="199"/>
      <c r="CU2852" s="206"/>
      <c r="CX2852" s="199"/>
      <c r="CY2852" s="206"/>
      <c r="DB2852" s="199"/>
      <c r="DC2852" s="206"/>
      <c r="DF2852" s="199"/>
      <c r="DG2852" s="206"/>
      <c r="DJ2852" s="199"/>
      <c r="DK2852" s="206"/>
      <c r="DN2852" s="199"/>
      <c r="DO2852" s="206"/>
      <c r="DR2852" s="199"/>
      <c r="DS2852" s="206"/>
      <c r="DV2852" s="199"/>
      <c r="DW2852" s="206"/>
      <c r="DZ2852" s="199"/>
      <c r="EA2852" s="206"/>
      <c r="ED2852" s="199"/>
      <c r="EE2852" s="206"/>
      <c r="EH2852" s="199"/>
      <c r="EI2852" s="206"/>
      <c r="EL2852" s="199"/>
      <c r="EM2852" s="206"/>
      <c r="EP2852" s="199"/>
      <c r="EQ2852" s="206"/>
      <c r="ET2852" s="199"/>
      <c r="EU2852" s="206"/>
      <c r="EX2852" s="199"/>
      <c r="EY2852" s="206"/>
      <c r="FB2852" s="199"/>
      <c r="FC2852" s="206"/>
      <c r="FF2852" s="199"/>
      <c r="FG2852" s="206"/>
      <c r="FJ2852" s="199"/>
      <c r="FK2852" s="206"/>
      <c r="FN2852" s="199"/>
      <c r="FO2852" s="206"/>
      <c r="FR2852" s="199"/>
      <c r="FS2852" s="206"/>
      <c r="FV2852" s="199"/>
      <c r="FW2852" s="206"/>
      <c r="FZ2852" s="199"/>
      <c r="GA2852" s="206"/>
      <c r="GD2852" s="199"/>
      <c r="GE2852" s="206"/>
      <c r="GH2852" s="199"/>
      <c r="GI2852" s="206"/>
      <c r="GL2852" s="199"/>
      <c r="GM2852" s="206"/>
      <c r="GP2852" s="199"/>
      <c r="GQ2852" s="206"/>
      <c r="GT2852" s="199"/>
      <c r="GU2852" s="206"/>
      <c r="GX2852" s="199"/>
      <c r="GY2852" s="206"/>
      <c r="HB2852" s="199"/>
      <c r="HC2852" s="206"/>
      <c r="HF2852" s="199"/>
      <c r="HG2852" s="206"/>
      <c r="HJ2852" s="199"/>
      <c r="HK2852" s="206"/>
      <c r="HN2852" s="199"/>
      <c r="HO2852" s="206"/>
      <c r="HR2852" s="199"/>
      <c r="HS2852" s="206"/>
      <c r="HV2852" s="199"/>
      <c r="HW2852" s="206"/>
      <c r="HZ2852" s="199"/>
      <c r="IA2852" s="206"/>
      <c r="ID2852" s="199"/>
      <c r="IE2852" s="206"/>
      <c r="IH2852" s="199"/>
      <c r="II2852" s="206"/>
      <c r="IL2852" s="199"/>
      <c r="IM2852" s="206"/>
      <c r="IP2852" s="199"/>
      <c r="IQ2852" s="206"/>
      <c r="IT2852" s="199"/>
      <c r="IU2852" s="206"/>
      <c r="IX2852" s="199"/>
      <c r="IY2852" s="206"/>
      <c r="JB2852" s="199"/>
      <c r="JC2852" s="206"/>
      <c r="JF2852" s="199"/>
      <c r="JG2852" s="206"/>
      <c r="JJ2852" s="199"/>
      <c r="JK2852" s="206"/>
      <c r="JN2852" s="199"/>
      <c r="JO2852" s="206"/>
      <c r="JR2852" s="199"/>
      <c r="JS2852" s="206"/>
      <c r="JV2852" s="199"/>
      <c r="JW2852" s="206"/>
      <c r="JZ2852" s="199"/>
      <c r="KA2852" s="206"/>
      <c r="KD2852" s="199"/>
      <c r="KE2852" s="206"/>
      <c r="KH2852" s="199"/>
      <c r="KI2852" s="206"/>
      <c r="KL2852" s="199"/>
      <c r="KM2852" s="206"/>
      <c r="KP2852" s="199"/>
      <c r="KQ2852" s="206"/>
      <c r="KT2852" s="199"/>
      <c r="KU2852" s="206"/>
      <c r="KX2852" s="199"/>
      <c r="KY2852" s="206"/>
      <c r="LB2852" s="199"/>
      <c r="LC2852" s="206"/>
      <c r="LF2852" s="199"/>
      <c r="LG2852" s="206"/>
      <c r="LJ2852" s="199"/>
      <c r="LK2852" s="206"/>
      <c r="LN2852" s="199"/>
      <c r="LO2852" s="206"/>
      <c r="LR2852" s="199"/>
      <c r="LS2852" s="206"/>
      <c r="LV2852" s="199"/>
      <c r="LW2852" s="206"/>
      <c r="LZ2852" s="199"/>
      <c r="MA2852" s="206"/>
      <c r="MD2852" s="199"/>
      <c r="ME2852" s="206"/>
      <c r="MH2852" s="199"/>
      <c r="MI2852" s="206"/>
      <c r="ML2852" s="199"/>
      <c r="MM2852" s="206"/>
      <c r="MP2852" s="199"/>
      <c r="MQ2852" s="206"/>
      <c r="MT2852" s="199"/>
      <c r="MU2852" s="206"/>
      <c r="MX2852" s="199"/>
      <c r="MY2852" s="206"/>
      <c r="NB2852" s="199"/>
      <c r="NC2852" s="206"/>
      <c r="NF2852" s="199"/>
      <c r="NG2852" s="206"/>
      <c r="NJ2852" s="199"/>
      <c r="NK2852" s="206"/>
      <c r="NN2852" s="199"/>
      <c r="NO2852" s="206"/>
      <c r="NR2852" s="199"/>
      <c r="NS2852" s="206"/>
      <c r="NV2852" s="199"/>
      <c r="NW2852" s="206"/>
      <c r="NZ2852" s="199"/>
      <c r="OA2852" s="206"/>
      <c r="OD2852" s="199"/>
      <c r="OE2852" s="206"/>
      <c r="OH2852" s="199"/>
      <c r="OI2852" s="206"/>
      <c r="OL2852" s="199"/>
      <c r="OM2852" s="206"/>
      <c r="OP2852" s="199"/>
      <c r="OQ2852" s="206"/>
      <c r="OT2852" s="199"/>
      <c r="OU2852" s="206"/>
      <c r="OX2852" s="199"/>
      <c r="OY2852" s="206"/>
      <c r="PB2852" s="199"/>
      <c r="PC2852" s="206"/>
      <c r="PF2852" s="199"/>
      <c r="PG2852" s="206"/>
      <c r="PJ2852" s="199"/>
      <c r="PK2852" s="206"/>
      <c r="PN2852" s="199"/>
      <c r="PO2852" s="206"/>
      <c r="PR2852" s="199"/>
      <c r="PS2852" s="206"/>
      <c r="PV2852" s="199"/>
      <c r="PW2852" s="206"/>
      <c r="PZ2852" s="199"/>
      <c r="QA2852" s="206"/>
      <c r="QD2852" s="199"/>
      <c r="QE2852" s="206"/>
      <c r="QH2852" s="199"/>
      <c r="QI2852" s="206"/>
      <c r="QL2852" s="199"/>
      <c r="QM2852" s="206"/>
      <c r="QP2852" s="199"/>
      <c r="QQ2852" s="206"/>
      <c r="QT2852" s="199"/>
      <c r="QU2852" s="206"/>
      <c r="QX2852" s="199"/>
      <c r="QY2852" s="206"/>
      <c r="RB2852" s="199"/>
      <c r="RC2852" s="206"/>
      <c r="RF2852" s="199"/>
      <c r="RG2852" s="206"/>
      <c r="RJ2852" s="199"/>
      <c r="RK2852" s="206"/>
      <c r="RN2852" s="199"/>
      <c r="RO2852" s="206"/>
      <c r="RR2852" s="199"/>
      <c r="RS2852" s="206"/>
      <c r="RV2852" s="199"/>
      <c r="RW2852" s="206"/>
      <c r="RZ2852" s="199"/>
      <c r="SA2852" s="206"/>
      <c r="SD2852" s="199"/>
      <c r="SE2852" s="206"/>
      <c r="SH2852" s="199"/>
      <c r="SI2852" s="206"/>
      <c r="SL2852" s="199"/>
      <c r="SM2852" s="206"/>
      <c r="SP2852" s="199"/>
      <c r="SQ2852" s="206"/>
      <c r="ST2852" s="199"/>
      <c r="SU2852" s="206"/>
      <c r="SX2852" s="199"/>
      <c r="SY2852" s="206"/>
      <c r="TB2852" s="199"/>
      <c r="TC2852" s="206"/>
      <c r="TF2852" s="199"/>
      <c r="TG2852" s="206"/>
      <c r="TJ2852" s="199"/>
      <c r="TK2852" s="206"/>
      <c r="TN2852" s="199"/>
      <c r="TO2852" s="206"/>
      <c r="TR2852" s="199"/>
      <c r="TS2852" s="206"/>
      <c r="TV2852" s="199"/>
      <c r="TW2852" s="206"/>
      <c r="TZ2852" s="199"/>
      <c r="UA2852" s="206"/>
      <c r="UD2852" s="199"/>
      <c r="UE2852" s="206"/>
      <c r="UH2852" s="199"/>
      <c r="UI2852" s="206"/>
      <c r="UL2852" s="199"/>
      <c r="UM2852" s="206"/>
      <c r="UP2852" s="199"/>
      <c r="UQ2852" s="206"/>
      <c r="UT2852" s="199"/>
      <c r="UU2852" s="206"/>
      <c r="UX2852" s="199"/>
      <c r="UY2852" s="206"/>
      <c r="VB2852" s="199"/>
      <c r="VC2852" s="206"/>
      <c r="VF2852" s="199"/>
      <c r="VG2852" s="206"/>
      <c r="VJ2852" s="199"/>
      <c r="VK2852" s="206"/>
      <c r="VN2852" s="199"/>
      <c r="VO2852" s="206"/>
      <c r="VR2852" s="199"/>
      <c r="VS2852" s="206"/>
      <c r="VV2852" s="199"/>
      <c r="VW2852" s="206"/>
      <c r="VZ2852" s="199"/>
      <c r="WA2852" s="206"/>
      <c r="WD2852" s="199"/>
      <c r="WE2852" s="206"/>
      <c r="WH2852" s="199"/>
      <c r="WI2852" s="206"/>
      <c r="WL2852" s="199"/>
      <c r="WM2852" s="206"/>
      <c r="WP2852" s="199"/>
      <c r="WQ2852" s="206"/>
      <c r="WT2852" s="199"/>
      <c r="WU2852" s="206"/>
      <c r="WX2852" s="199"/>
      <c r="WY2852" s="206"/>
      <c r="XB2852" s="199"/>
      <c r="XC2852" s="206"/>
      <c r="XF2852" s="199"/>
      <c r="XG2852" s="206"/>
      <c r="XJ2852" s="199"/>
      <c r="XK2852" s="206"/>
      <c r="XN2852" s="199"/>
      <c r="XO2852" s="206"/>
      <c r="XR2852" s="199"/>
      <c r="XS2852" s="206"/>
      <c r="XV2852" s="199"/>
      <c r="XW2852" s="206"/>
      <c r="XZ2852" s="199"/>
      <c r="YA2852" s="206"/>
      <c r="YD2852" s="199"/>
      <c r="YE2852" s="206"/>
      <c r="YH2852" s="199"/>
      <c r="YI2852" s="206"/>
      <c r="YL2852" s="199"/>
      <c r="YM2852" s="206"/>
      <c r="YP2852" s="199"/>
      <c r="YQ2852" s="206"/>
      <c r="YT2852" s="199"/>
      <c r="YU2852" s="206"/>
      <c r="YX2852" s="199"/>
      <c r="YY2852" s="206"/>
      <c r="ZB2852" s="199"/>
      <c r="ZC2852" s="206"/>
      <c r="ZF2852" s="199"/>
      <c r="ZG2852" s="206"/>
      <c r="ZJ2852" s="199"/>
      <c r="ZK2852" s="206"/>
      <c r="ZN2852" s="199"/>
      <c r="ZO2852" s="206"/>
      <c r="ZR2852" s="199"/>
      <c r="ZS2852" s="206"/>
      <c r="ZV2852" s="199"/>
      <c r="ZW2852" s="206"/>
      <c r="ZZ2852" s="199"/>
      <c r="AAA2852" s="206"/>
      <c r="AAD2852" s="199"/>
      <c r="AAE2852" s="206"/>
      <c r="AAH2852" s="199"/>
      <c r="AAI2852" s="206"/>
      <c r="AAL2852" s="199"/>
      <c r="AAM2852" s="206"/>
      <c r="AAP2852" s="199"/>
      <c r="AAQ2852" s="206"/>
      <c r="AAT2852" s="199"/>
      <c r="AAU2852" s="206"/>
      <c r="AAX2852" s="199"/>
      <c r="AAY2852" s="206"/>
      <c r="ABB2852" s="199"/>
      <c r="ABC2852" s="206"/>
      <c r="ABF2852" s="199"/>
      <c r="ABG2852" s="206"/>
      <c r="ABJ2852" s="199"/>
      <c r="ABK2852" s="206"/>
      <c r="ABN2852" s="199"/>
      <c r="ABO2852" s="206"/>
      <c r="ABR2852" s="199"/>
      <c r="ABS2852" s="206"/>
      <c r="ABV2852" s="199"/>
      <c r="ABW2852" s="206"/>
      <c r="ABZ2852" s="199"/>
      <c r="ACA2852" s="206"/>
      <c r="ACD2852" s="199"/>
      <c r="ACE2852" s="206"/>
      <c r="ACH2852" s="199"/>
      <c r="ACI2852" s="206"/>
      <c r="ACL2852" s="199"/>
      <c r="ACM2852" s="206"/>
      <c r="ACP2852" s="199"/>
      <c r="ACQ2852" s="206"/>
      <c r="ACT2852" s="199"/>
      <c r="ACU2852" s="206"/>
      <c r="ACX2852" s="199"/>
      <c r="ACY2852" s="206"/>
      <c r="ADB2852" s="199"/>
      <c r="ADC2852" s="206"/>
      <c r="ADF2852" s="199"/>
      <c r="ADG2852" s="206"/>
      <c r="ADJ2852" s="199"/>
      <c r="ADK2852" s="206"/>
      <c r="ADN2852" s="199"/>
      <c r="ADO2852" s="206"/>
      <c r="ADR2852" s="199"/>
      <c r="ADS2852" s="206"/>
      <c r="ADV2852" s="199"/>
      <c r="ADW2852" s="206"/>
      <c r="ADZ2852" s="199"/>
      <c r="AEA2852" s="206"/>
      <c r="AED2852" s="199"/>
      <c r="AEE2852" s="206"/>
      <c r="AEH2852" s="199"/>
      <c r="AEI2852" s="206"/>
      <c r="AEL2852" s="199"/>
      <c r="AEM2852" s="206"/>
      <c r="AEP2852" s="199"/>
      <c r="AEQ2852" s="206"/>
      <c r="AET2852" s="199"/>
      <c r="AEU2852" s="206"/>
      <c r="AEX2852" s="199"/>
      <c r="AEY2852" s="206"/>
      <c r="AFB2852" s="199"/>
      <c r="AFC2852" s="206"/>
      <c r="AFF2852" s="199"/>
      <c r="AFG2852" s="206"/>
      <c r="AFJ2852" s="199"/>
      <c r="AFK2852" s="206"/>
      <c r="AFN2852" s="199"/>
      <c r="AFO2852" s="206"/>
      <c r="AFR2852" s="199"/>
      <c r="AFS2852" s="206"/>
      <c r="AFV2852" s="199"/>
      <c r="AFW2852" s="206"/>
      <c r="AFZ2852" s="199"/>
      <c r="AGA2852" s="206"/>
      <c r="AGD2852" s="199"/>
      <c r="AGE2852" s="206"/>
      <c r="AGH2852" s="199"/>
      <c r="AGI2852" s="206"/>
      <c r="AGL2852" s="199"/>
      <c r="AGM2852" s="206"/>
      <c r="AGP2852" s="199"/>
      <c r="AGQ2852" s="206"/>
      <c r="AGT2852" s="199"/>
      <c r="AGU2852" s="206"/>
      <c r="AGX2852" s="199"/>
      <c r="AGY2852" s="206"/>
      <c r="AHB2852" s="199"/>
      <c r="AHC2852" s="206"/>
      <c r="AHF2852" s="199"/>
      <c r="AHG2852" s="206"/>
      <c r="AHJ2852" s="199"/>
      <c r="AHK2852" s="206"/>
      <c r="AHN2852" s="199"/>
      <c r="AHO2852" s="206"/>
      <c r="AHR2852" s="199"/>
      <c r="AHS2852" s="206"/>
      <c r="AHV2852" s="199"/>
      <c r="AHW2852" s="206"/>
      <c r="AHZ2852" s="199"/>
      <c r="AIA2852" s="206"/>
      <c r="AID2852" s="199"/>
      <c r="AIE2852" s="206"/>
      <c r="AIH2852" s="199"/>
      <c r="AII2852" s="206"/>
      <c r="AIL2852" s="199"/>
      <c r="AIM2852" s="206"/>
      <c r="AIP2852" s="199"/>
      <c r="AIQ2852" s="206"/>
      <c r="AIT2852" s="199"/>
      <c r="AIU2852" s="206"/>
      <c r="AIX2852" s="199"/>
      <c r="AIY2852" s="206"/>
      <c r="AJB2852" s="199"/>
      <c r="AJC2852" s="206"/>
      <c r="AJF2852" s="199"/>
      <c r="AJG2852" s="206"/>
      <c r="AJJ2852" s="199"/>
      <c r="AJK2852" s="206"/>
      <c r="AJN2852" s="199"/>
      <c r="AJO2852" s="206"/>
      <c r="AJR2852" s="199"/>
      <c r="AJS2852" s="206"/>
      <c r="AJV2852" s="199"/>
      <c r="AJW2852" s="206"/>
      <c r="AJZ2852" s="199"/>
      <c r="AKA2852" s="206"/>
      <c r="AKD2852" s="199"/>
      <c r="AKE2852" s="206"/>
      <c r="AKH2852" s="199"/>
      <c r="AKI2852" s="206"/>
      <c r="AKL2852" s="199"/>
      <c r="AKM2852" s="206"/>
      <c r="AKP2852" s="199"/>
      <c r="AKQ2852" s="206"/>
      <c r="AKT2852" s="199"/>
      <c r="AKU2852" s="206"/>
      <c r="AKX2852" s="199"/>
      <c r="AKY2852" s="206"/>
      <c r="ALB2852" s="199"/>
      <c r="ALC2852" s="206"/>
      <c r="ALF2852" s="199"/>
      <c r="ALG2852" s="206"/>
      <c r="ALJ2852" s="199"/>
      <c r="ALK2852" s="206"/>
      <c r="ALN2852" s="199"/>
      <c r="ALO2852" s="206"/>
      <c r="ALR2852" s="199"/>
      <c r="ALS2852" s="206"/>
      <c r="ALV2852" s="199"/>
      <c r="ALW2852" s="206"/>
      <c r="ALZ2852" s="199"/>
      <c r="AMA2852" s="206"/>
      <c r="AMD2852" s="199"/>
      <c r="AME2852" s="206"/>
      <c r="AMH2852" s="199"/>
      <c r="AMI2852" s="206"/>
      <c r="AML2852" s="199"/>
      <c r="AMM2852" s="206"/>
      <c r="AMP2852" s="199"/>
      <c r="AMQ2852" s="206"/>
      <c r="AMT2852" s="199"/>
      <c r="AMU2852" s="206"/>
      <c r="AMX2852" s="199"/>
      <c r="AMY2852" s="206"/>
      <c r="ANB2852" s="199"/>
      <c r="ANC2852" s="206"/>
      <c r="ANF2852" s="199"/>
      <c r="ANG2852" s="206"/>
      <c r="ANJ2852" s="199"/>
      <c r="ANK2852" s="206"/>
      <c r="ANN2852" s="199"/>
      <c r="ANO2852" s="206"/>
      <c r="ANR2852" s="199"/>
      <c r="ANS2852" s="206"/>
      <c r="ANV2852" s="199"/>
      <c r="ANW2852" s="206"/>
      <c r="ANZ2852" s="199"/>
      <c r="AOA2852" s="206"/>
      <c r="AOD2852" s="199"/>
      <c r="AOE2852" s="206"/>
      <c r="AOH2852" s="199"/>
      <c r="AOI2852" s="206"/>
      <c r="AOL2852" s="199"/>
      <c r="AOM2852" s="206"/>
    </row>
    <row r="2853" spans="1:1023 1026:1079" x14ac:dyDescent="0.25">
      <c r="A2853" s="206">
        <v>2661</v>
      </c>
      <c r="B2853" s="208"/>
      <c r="C2853" s="206" t="s">
        <v>3742</v>
      </c>
      <c r="D2853" s="315">
        <v>43497</v>
      </c>
      <c r="E2853" s="463" t="s">
        <v>1213</v>
      </c>
      <c r="F2853" s="208" t="s">
        <v>602</v>
      </c>
      <c r="G2853" s="208" t="s">
        <v>615</v>
      </c>
      <c r="H2853" s="315">
        <v>43497</v>
      </c>
      <c r="I2853" s="315">
        <v>43497</v>
      </c>
      <c r="J2853" s="338">
        <v>0.71180555555555547</v>
      </c>
      <c r="K2853" s="338">
        <v>0.72499999999999998</v>
      </c>
      <c r="L2853" s="193"/>
      <c r="M2853" s="214" t="s">
        <v>65</v>
      </c>
      <c r="N2853" s="206">
        <v>5</v>
      </c>
      <c r="O2853" s="214" t="s">
        <v>65</v>
      </c>
      <c r="P2853" s="206">
        <v>5</v>
      </c>
      <c r="S2853" s="214" t="s">
        <v>65</v>
      </c>
      <c r="T2853" s="206">
        <v>5</v>
      </c>
      <c r="U2853" s="214" t="s">
        <v>65</v>
      </c>
      <c r="V2853" s="206">
        <v>5</v>
      </c>
      <c r="AC2853" s="222">
        <f t="shared" si="640"/>
        <v>100</v>
      </c>
      <c r="AD2853" s="221" t="s">
        <v>37</v>
      </c>
      <c r="AE2853" s="200">
        <v>1</v>
      </c>
      <c r="AF2853" s="200"/>
      <c r="AG2853" s="200"/>
      <c r="AH2853" s="200"/>
      <c r="AI2853" s="200"/>
      <c r="AJ2853" s="200"/>
      <c r="AK2853" s="200"/>
      <c r="AL2853" s="224"/>
      <c r="AM2853" s="391">
        <f t="shared" si="643"/>
        <v>1</v>
      </c>
      <c r="AN2853" s="222">
        <v>0.25</v>
      </c>
      <c r="AO2853" s="228"/>
      <c r="AP2853" s="230">
        <f t="shared" si="644"/>
        <v>0.25</v>
      </c>
      <c r="AQ2853" s="399"/>
      <c r="AR2853" s="194"/>
      <c r="AS2853" s="235" t="str">
        <f t="shared" ca="1" si="645"/>
        <v>ok</v>
      </c>
      <c r="AT2853" s="225" t="str">
        <f t="shared" ca="1" si="646"/>
        <v>ok</v>
      </c>
      <c r="AU2853" s="221"/>
      <c r="AV2853" s="197">
        <v>0.25</v>
      </c>
      <c r="AW2853" s="198">
        <v>1</v>
      </c>
      <c r="AX2853" s="199" t="s">
        <v>603</v>
      </c>
      <c r="AY2853" s="206" t="s">
        <v>614</v>
      </c>
      <c r="BB2853" s="199"/>
      <c r="BC2853" s="206"/>
      <c r="BF2853" s="199"/>
      <c r="BG2853" s="206"/>
      <c r="BJ2853" s="199"/>
      <c r="BK2853" s="206"/>
      <c r="BN2853" s="199"/>
      <c r="BO2853" s="206"/>
      <c r="BR2853" s="199"/>
      <c r="BS2853" s="206"/>
      <c r="BV2853" s="199"/>
      <c r="BW2853" s="206"/>
      <c r="BZ2853" s="199"/>
      <c r="CA2853" s="206"/>
      <c r="CD2853" s="199"/>
      <c r="CE2853" s="206"/>
      <c r="CH2853" s="199"/>
      <c r="CI2853" s="206"/>
      <c r="CL2853" s="199"/>
      <c r="CM2853" s="206"/>
      <c r="CP2853" s="199"/>
      <c r="CQ2853" s="206"/>
      <c r="CT2853" s="199"/>
      <c r="CU2853" s="206"/>
      <c r="CX2853" s="199"/>
      <c r="CY2853" s="206"/>
      <c r="DB2853" s="199"/>
      <c r="DC2853" s="206"/>
      <c r="DF2853" s="199"/>
      <c r="DG2853" s="206"/>
      <c r="DJ2853" s="199"/>
      <c r="DK2853" s="206"/>
      <c r="DN2853" s="199"/>
      <c r="DO2853" s="206"/>
      <c r="DR2853" s="199"/>
      <c r="DS2853" s="206"/>
      <c r="DV2853" s="199"/>
      <c r="DW2853" s="206"/>
      <c r="DZ2853" s="199"/>
      <c r="EA2853" s="206"/>
      <c r="ED2853" s="199"/>
      <c r="EE2853" s="206"/>
      <c r="EH2853" s="199"/>
      <c r="EI2853" s="206"/>
      <c r="EL2853" s="199"/>
      <c r="EM2853" s="206"/>
      <c r="EP2853" s="199"/>
      <c r="EQ2853" s="206"/>
      <c r="ET2853" s="199"/>
      <c r="EU2853" s="206"/>
      <c r="EX2853" s="199"/>
      <c r="EY2853" s="206"/>
      <c r="FB2853" s="199"/>
      <c r="FC2853" s="206"/>
      <c r="FF2853" s="199"/>
      <c r="FG2853" s="206"/>
      <c r="FJ2853" s="199"/>
      <c r="FK2853" s="206"/>
      <c r="FN2853" s="199"/>
      <c r="FO2853" s="206"/>
      <c r="FR2853" s="199"/>
      <c r="FS2853" s="206"/>
      <c r="FV2853" s="199"/>
      <c r="FW2853" s="206"/>
      <c r="FZ2853" s="199"/>
      <c r="GA2853" s="206"/>
      <c r="GD2853" s="199"/>
      <c r="GE2853" s="206"/>
      <c r="GH2853" s="199"/>
      <c r="GI2853" s="206"/>
      <c r="GL2853" s="199"/>
      <c r="GM2853" s="206"/>
      <c r="GP2853" s="199"/>
      <c r="GQ2853" s="206"/>
      <c r="GT2853" s="199"/>
      <c r="GU2853" s="206"/>
      <c r="GX2853" s="199"/>
      <c r="GY2853" s="206"/>
      <c r="HB2853" s="199"/>
      <c r="HC2853" s="206"/>
      <c r="HF2853" s="199"/>
      <c r="HG2853" s="206"/>
      <c r="HJ2853" s="199"/>
      <c r="HK2853" s="206"/>
      <c r="HN2853" s="199"/>
      <c r="HO2853" s="206"/>
      <c r="HR2853" s="199"/>
      <c r="HS2853" s="206"/>
      <c r="HV2853" s="199"/>
      <c r="HW2853" s="206"/>
      <c r="HZ2853" s="199"/>
      <c r="IA2853" s="206"/>
      <c r="ID2853" s="199"/>
      <c r="IE2853" s="206"/>
      <c r="IH2853" s="199"/>
      <c r="II2853" s="206"/>
      <c r="IL2853" s="199"/>
      <c r="IM2853" s="206"/>
      <c r="IP2853" s="199"/>
      <c r="IQ2853" s="206"/>
      <c r="IT2853" s="199"/>
      <c r="IU2853" s="206"/>
      <c r="IX2853" s="199"/>
      <c r="IY2853" s="206"/>
      <c r="JB2853" s="199"/>
      <c r="JC2853" s="206"/>
      <c r="JF2853" s="199"/>
      <c r="JG2853" s="206"/>
      <c r="JJ2853" s="199"/>
      <c r="JK2853" s="206"/>
      <c r="JN2853" s="199"/>
      <c r="JO2853" s="206"/>
      <c r="JR2853" s="199"/>
      <c r="JS2853" s="206"/>
      <c r="JV2853" s="199"/>
      <c r="JW2853" s="206"/>
      <c r="JZ2853" s="199"/>
      <c r="KA2853" s="206"/>
      <c r="KD2853" s="199"/>
      <c r="KE2853" s="206"/>
      <c r="KH2853" s="199"/>
      <c r="KI2853" s="206"/>
      <c r="KL2853" s="199"/>
      <c r="KM2853" s="206"/>
      <c r="KP2853" s="199"/>
      <c r="KQ2853" s="206"/>
      <c r="KT2853" s="199"/>
      <c r="KU2853" s="206"/>
      <c r="KX2853" s="199"/>
      <c r="KY2853" s="206"/>
      <c r="LB2853" s="199"/>
      <c r="LC2853" s="206"/>
      <c r="LF2853" s="199"/>
      <c r="LG2853" s="206"/>
      <c r="LJ2853" s="199"/>
      <c r="LK2853" s="206"/>
      <c r="LN2853" s="199"/>
      <c r="LO2853" s="206"/>
      <c r="LR2853" s="199"/>
      <c r="LS2853" s="206"/>
      <c r="LV2853" s="199"/>
      <c r="LW2853" s="206"/>
      <c r="LZ2853" s="199"/>
      <c r="MA2853" s="206"/>
      <c r="MD2853" s="199"/>
      <c r="ME2853" s="206"/>
      <c r="MH2853" s="199"/>
      <c r="MI2853" s="206"/>
      <c r="ML2853" s="199"/>
      <c r="MM2853" s="206"/>
      <c r="MP2853" s="199"/>
      <c r="MQ2853" s="206"/>
      <c r="MT2853" s="199"/>
      <c r="MU2853" s="206"/>
      <c r="MX2853" s="199"/>
      <c r="MY2853" s="206"/>
      <c r="NB2853" s="199"/>
      <c r="NC2853" s="206"/>
      <c r="NF2853" s="199"/>
      <c r="NG2853" s="206"/>
      <c r="NJ2853" s="199"/>
      <c r="NK2853" s="206"/>
      <c r="NN2853" s="199"/>
      <c r="NO2853" s="206"/>
      <c r="NR2853" s="199"/>
      <c r="NS2853" s="206"/>
      <c r="NV2853" s="199"/>
      <c r="NW2853" s="206"/>
      <c r="NZ2853" s="199"/>
      <c r="OA2853" s="206"/>
      <c r="OD2853" s="199"/>
      <c r="OE2853" s="206"/>
      <c r="OH2853" s="199"/>
      <c r="OI2853" s="206"/>
      <c r="OL2853" s="199"/>
      <c r="OM2853" s="206"/>
      <c r="OP2853" s="199"/>
      <c r="OQ2853" s="206"/>
      <c r="OT2853" s="199"/>
      <c r="OU2853" s="206"/>
      <c r="OX2853" s="199"/>
      <c r="OY2853" s="206"/>
      <c r="PB2853" s="199"/>
      <c r="PC2853" s="206"/>
      <c r="PF2853" s="199"/>
      <c r="PG2853" s="206"/>
      <c r="PJ2853" s="199"/>
      <c r="PK2853" s="206"/>
      <c r="PN2853" s="199"/>
      <c r="PO2853" s="206"/>
      <c r="PR2853" s="199"/>
      <c r="PS2853" s="206"/>
      <c r="PV2853" s="199"/>
      <c r="PW2853" s="206"/>
      <c r="PZ2853" s="199"/>
      <c r="QA2853" s="206"/>
      <c r="QD2853" s="199"/>
      <c r="QE2853" s="206"/>
      <c r="QH2853" s="199"/>
      <c r="QI2853" s="206"/>
      <c r="QL2853" s="199"/>
      <c r="QM2853" s="206"/>
      <c r="QP2853" s="199"/>
      <c r="QQ2853" s="206"/>
      <c r="QT2853" s="199"/>
      <c r="QU2853" s="206"/>
      <c r="QX2853" s="199"/>
      <c r="QY2853" s="206"/>
      <c r="RB2853" s="199"/>
      <c r="RC2853" s="206"/>
      <c r="RF2853" s="199"/>
      <c r="RG2853" s="206"/>
      <c r="RJ2853" s="199"/>
      <c r="RK2853" s="206"/>
      <c r="RN2853" s="199"/>
      <c r="RO2853" s="206"/>
      <c r="RR2853" s="199"/>
      <c r="RS2853" s="206"/>
      <c r="RV2853" s="199"/>
      <c r="RW2853" s="206"/>
      <c r="RZ2853" s="199"/>
      <c r="SA2853" s="206"/>
      <c r="SD2853" s="199"/>
      <c r="SE2853" s="206"/>
      <c r="SH2853" s="199"/>
      <c r="SI2853" s="206"/>
      <c r="SL2853" s="199"/>
      <c r="SM2853" s="206"/>
      <c r="SP2853" s="199"/>
      <c r="SQ2853" s="206"/>
      <c r="ST2853" s="199"/>
      <c r="SU2853" s="206"/>
      <c r="SX2853" s="199"/>
      <c r="SY2853" s="206"/>
      <c r="TB2853" s="199"/>
      <c r="TC2853" s="206"/>
      <c r="TF2853" s="199"/>
      <c r="TG2853" s="206"/>
      <c r="TJ2853" s="199"/>
      <c r="TK2853" s="206"/>
      <c r="TN2853" s="199"/>
      <c r="TO2853" s="206"/>
      <c r="TR2853" s="199"/>
      <c r="TS2853" s="206"/>
      <c r="TV2853" s="199"/>
      <c r="TW2853" s="206"/>
      <c r="TZ2853" s="199"/>
      <c r="UA2853" s="206"/>
      <c r="UD2853" s="199"/>
      <c r="UE2853" s="206"/>
      <c r="UH2853" s="199"/>
      <c r="UI2853" s="206"/>
      <c r="UL2853" s="199"/>
      <c r="UM2853" s="206"/>
      <c r="UP2853" s="199"/>
      <c r="UQ2853" s="206"/>
      <c r="UT2853" s="199"/>
      <c r="UU2853" s="206"/>
      <c r="UX2853" s="199"/>
      <c r="UY2853" s="206"/>
      <c r="VB2853" s="199"/>
      <c r="VC2853" s="206"/>
      <c r="VF2853" s="199"/>
      <c r="VG2853" s="206"/>
      <c r="VJ2853" s="199"/>
      <c r="VK2853" s="206"/>
      <c r="VN2853" s="199"/>
      <c r="VO2853" s="206"/>
      <c r="VR2853" s="199"/>
      <c r="VS2853" s="206"/>
      <c r="VV2853" s="199"/>
      <c r="VW2853" s="206"/>
      <c r="VZ2853" s="199"/>
      <c r="WA2853" s="206"/>
      <c r="WD2853" s="199"/>
      <c r="WE2853" s="206"/>
      <c r="WH2853" s="199"/>
      <c r="WI2853" s="206"/>
      <c r="WL2853" s="199"/>
      <c r="WM2853" s="206"/>
      <c r="WP2853" s="199"/>
      <c r="WQ2853" s="206"/>
      <c r="WT2853" s="199"/>
      <c r="WU2853" s="206"/>
      <c r="WX2853" s="199"/>
      <c r="WY2853" s="206"/>
      <c r="XB2853" s="199"/>
      <c r="XC2853" s="206"/>
      <c r="XF2853" s="199"/>
      <c r="XG2853" s="206"/>
      <c r="XJ2853" s="199"/>
      <c r="XK2853" s="206"/>
      <c r="XN2853" s="199"/>
      <c r="XO2853" s="206"/>
      <c r="XR2853" s="199"/>
      <c r="XS2853" s="206"/>
      <c r="XV2853" s="199"/>
      <c r="XW2853" s="206"/>
      <c r="XZ2853" s="199"/>
      <c r="YA2853" s="206"/>
      <c r="YD2853" s="199"/>
      <c r="YE2853" s="206"/>
      <c r="YH2853" s="199"/>
      <c r="YI2853" s="206"/>
      <c r="YL2853" s="199"/>
      <c r="YM2853" s="206"/>
      <c r="YP2853" s="199"/>
      <c r="YQ2853" s="206"/>
      <c r="YT2853" s="199"/>
      <c r="YU2853" s="206"/>
      <c r="YX2853" s="199"/>
      <c r="YY2853" s="206"/>
      <c r="ZB2853" s="199"/>
      <c r="ZC2853" s="206"/>
      <c r="ZF2853" s="199"/>
      <c r="ZG2853" s="206"/>
      <c r="ZJ2853" s="199"/>
      <c r="ZK2853" s="206"/>
      <c r="ZN2853" s="199"/>
      <c r="ZO2853" s="206"/>
      <c r="ZR2853" s="199"/>
      <c r="ZS2853" s="206"/>
      <c r="ZV2853" s="199"/>
      <c r="ZW2853" s="206"/>
      <c r="ZZ2853" s="199"/>
      <c r="AAA2853" s="206"/>
      <c r="AAD2853" s="199"/>
      <c r="AAE2853" s="206"/>
      <c r="AAH2853" s="199"/>
      <c r="AAI2853" s="206"/>
      <c r="AAL2853" s="199"/>
      <c r="AAM2853" s="206"/>
      <c r="AAP2853" s="199"/>
      <c r="AAQ2853" s="206"/>
      <c r="AAT2853" s="199"/>
      <c r="AAU2853" s="206"/>
      <c r="AAX2853" s="199"/>
      <c r="AAY2853" s="206"/>
      <c r="ABB2853" s="199"/>
      <c r="ABC2853" s="206"/>
      <c r="ABF2853" s="199"/>
      <c r="ABG2853" s="206"/>
      <c r="ABJ2853" s="199"/>
      <c r="ABK2853" s="206"/>
      <c r="ABN2853" s="199"/>
      <c r="ABO2853" s="206"/>
      <c r="ABR2853" s="199"/>
      <c r="ABS2853" s="206"/>
      <c r="ABV2853" s="199"/>
      <c r="ABW2853" s="206"/>
      <c r="ABZ2853" s="199"/>
      <c r="ACA2853" s="206"/>
      <c r="ACD2853" s="199"/>
      <c r="ACE2853" s="206"/>
      <c r="ACH2853" s="199"/>
      <c r="ACI2853" s="206"/>
      <c r="ACL2853" s="199"/>
      <c r="ACM2853" s="206"/>
      <c r="ACP2853" s="199"/>
      <c r="ACQ2853" s="206"/>
      <c r="ACT2853" s="199"/>
      <c r="ACU2853" s="206"/>
      <c r="ACX2853" s="199"/>
      <c r="ACY2853" s="206"/>
      <c r="ADB2853" s="199"/>
      <c r="ADC2853" s="206"/>
      <c r="ADF2853" s="199"/>
      <c r="ADG2853" s="206"/>
      <c r="ADJ2853" s="199"/>
      <c r="ADK2853" s="206"/>
      <c r="ADN2853" s="199"/>
      <c r="ADO2853" s="206"/>
      <c r="ADR2853" s="199"/>
      <c r="ADS2853" s="206"/>
      <c r="ADV2853" s="199"/>
      <c r="ADW2853" s="206"/>
      <c r="ADZ2853" s="199"/>
      <c r="AEA2853" s="206"/>
      <c r="AED2853" s="199"/>
      <c r="AEE2853" s="206"/>
      <c r="AEH2853" s="199"/>
      <c r="AEI2853" s="206"/>
      <c r="AEL2853" s="199"/>
      <c r="AEM2853" s="206"/>
      <c r="AEP2853" s="199"/>
      <c r="AEQ2853" s="206"/>
      <c r="AET2853" s="199"/>
      <c r="AEU2853" s="206"/>
      <c r="AEX2853" s="199"/>
      <c r="AEY2853" s="206"/>
      <c r="AFB2853" s="199"/>
      <c r="AFC2853" s="206"/>
      <c r="AFF2853" s="199"/>
      <c r="AFG2853" s="206"/>
      <c r="AFJ2853" s="199"/>
      <c r="AFK2853" s="206"/>
      <c r="AFN2853" s="199"/>
      <c r="AFO2853" s="206"/>
      <c r="AFR2853" s="199"/>
      <c r="AFS2853" s="206"/>
      <c r="AFV2853" s="199"/>
      <c r="AFW2853" s="206"/>
      <c r="AFZ2853" s="199"/>
      <c r="AGA2853" s="206"/>
      <c r="AGD2853" s="199"/>
      <c r="AGE2853" s="206"/>
      <c r="AGH2853" s="199"/>
      <c r="AGI2853" s="206"/>
      <c r="AGL2853" s="199"/>
      <c r="AGM2853" s="206"/>
      <c r="AGP2853" s="199"/>
      <c r="AGQ2853" s="206"/>
      <c r="AGT2853" s="199"/>
      <c r="AGU2853" s="206"/>
      <c r="AGX2853" s="199"/>
      <c r="AGY2853" s="206"/>
      <c r="AHB2853" s="199"/>
      <c r="AHC2853" s="206"/>
      <c r="AHF2853" s="199"/>
      <c r="AHG2853" s="206"/>
      <c r="AHJ2853" s="199"/>
      <c r="AHK2853" s="206"/>
      <c r="AHN2853" s="199"/>
      <c r="AHO2853" s="206"/>
      <c r="AHR2853" s="199"/>
      <c r="AHS2853" s="206"/>
      <c r="AHV2853" s="199"/>
      <c r="AHW2853" s="206"/>
      <c r="AHZ2853" s="199"/>
      <c r="AIA2853" s="206"/>
      <c r="AID2853" s="199"/>
      <c r="AIE2853" s="206"/>
      <c r="AIH2853" s="199"/>
      <c r="AII2853" s="206"/>
      <c r="AIL2853" s="199"/>
      <c r="AIM2853" s="206"/>
      <c r="AIP2853" s="199"/>
      <c r="AIQ2853" s="206"/>
      <c r="AIT2853" s="199"/>
      <c r="AIU2853" s="206"/>
      <c r="AIX2853" s="199"/>
      <c r="AIY2853" s="206"/>
      <c r="AJB2853" s="199"/>
      <c r="AJC2853" s="206"/>
      <c r="AJF2853" s="199"/>
      <c r="AJG2853" s="206"/>
      <c r="AJJ2853" s="199"/>
      <c r="AJK2853" s="206"/>
      <c r="AJN2853" s="199"/>
      <c r="AJO2853" s="206"/>
      <c r="AJR2853" s="199"/>
      <c r="AJS2853" s="206"/>
      <c r="AJV2853" s="199"/>
      <c r="AJW2853" s="206"/>
      <c r="AJZ2853" s="199"/>
      <c r="AKA2853" s="206"/>
      <c r="AKD2853" s="199"/>
      <c r="AKE2853" s="206"/>
      <c r="AKH2853" s="199"/>
      <c r="AKI2853" s="206"/>
      <c r="AKL2853" s="199"/>
      <c r="AKM2853" s="206"/>
      <c r="AKP2853" s="199"/>
      <c r="AKQ2853" s="206"/>
      <c r="AKT2853" s="199"/>
      <c r="AKU2853" s="206"/>
      <c r="AKX2853" s="199"/>
      <c r="AKY2853" s="206"/>
      <c r="ALB2853" s="199"/>
      <c r="ALC2853" s="206"/>
      <c r="ALF2853" s="199"/>
      <c r="ALG2853" s="206"/>
      <c r="ALJ2853" s="199"/>
      <c r="ALK2853" s="206"/>
      <c r="ALN2853" s="199"/>
      <c r="ALO2853" s="206"/>
      <c r="ALR2853" s="199"/>
      <c r="ALS2853" s="206"/>
      <c r="ALV2853" s="199"/>
      <c r="ALW2853" s="206"/>
      <c r="ALZ2853" s="199"/>
      <c r="AMA2853" s="206"/>
      <c r="AMD2853" s="199"/>
      <c r="AME2853" s="206"/>
      <c r="AMH2853" s="199"/>
      <c r="AMI2853" s="206"/>
      <c r="AML2853" s="199"/>
      <c r="AMM2853" s="206"/>
      <c r="AMP2853" s="199"/>
      <c r="AMQ2853" s="206"/>
      <c r="AMT2853" s="199"/>
      <c r="AMU2853" s="206"/>
      <c r="AMX2853" s="199"/>
      <c r="AMY2853" s="206"/>
      <c r="ANB2853" s="199"/>
      <c r="ANC2853" s="206"/>
      <c r="ANF2853" s="199"/>
      <c r="ANG2853" s="206"/>
      <c r="ANJ2853" s="199"/>
      <c r="ANK2853" s="206"/>
      <c r="ANN2853" s="199"/>
      <c r="ANO2853" s="206"/>
      <c r="ANR2853" s="199"/>
      <c r="ANS2853" s="206"/>
      <c r="ANV2853" s="199"/>
      <c r="ANW2853" s="206"/>
      <c r="ANZ2853" s="199"/>
      <c r="AOA2853" s="206"/>
      <c r="AOD2853" s="199"/>
      <c r="AOE2853" s="206"/>
      <c r="AOH2853" s="199"/>
      <c r="AOI2853" s="206"/>
      <c r="AOL2853" s="199"/>
      <c r="AOM2853" s="206"/>
    </row>
    <row r="2854" spans="1:1023 1026:1079" x14ac:dyDescent="0.25">
      <c r="A2854" s="206">
        <v>2662</v>
      </c>
      <c r="B2854" s="208"/>
      <c r="C2854" s="206" t="s">
        <v>3743</v>
      </c>
      <c r="D2854" s="315">
        <v>43497</v>
      </c>
      <c r="E2854" s="463" t="s">
        <v>1213</v>
      </c>
      <c r="F2854" s="208" t="s">
        <v>612</v>
      </c>
      <c r="G2854" s="208" t="s">
        <v>608</v>
      </c>
      <c r="H2854" s="315">
        <v>43497</v>
      </c>
      <c r="I2854" s="315">
        <v>43497</v>
      </c>
      <c r="J2854" s="338">
        <v>0.81944444444444453</v>
      </c>
      <c r="K2854" s="338">
        <v>0.82986111111111116</v>
      </c>
      <c r="L2854" s="193"/>
      <c r="M2854" s="215" t="s">
        <v>136</v>
      </c>
      <c r="N2854" s="206">
        <v>5</v>
      </c>
      <c r="O2854" s="215" t="s">
        <v>136</v>
      </c>
      <c r="P2854" s="206">
        <v>5</v>
      </c>
      <c r="S2854" s="215" t="s">
        <v>136</v>
      </c>
      <c r="T2854" s="206">
        <v>5</v>
      </c>
      <c r="U2854" s="215" t="s">
        <v>136</v>
      </c>
      <c r="V2854" s="206">
        <v>5</v>
      </c>
      <c r="AC2854" s="222">
        <f t="shared" si="640"/>
        <v>100</v>
      </c>
      <c r="AD2854" s="221" t="s">
        <v>37</v>
      </c>
      <c r="AE2854" s="200"/>
      <c r="AF2854" s="200"/>
      <c r="AG2854" s="200"/>
      <c r="AH2854" s="200"/>
      <c r="AI2854" s="200"/>
      <c r="AJ2854" s="200"/>
      <c r="AK2854" s="200"/>
      <c r="AL2854" s="224"/>
      <c r="AM2854" s="391">
        <f t="shared" si="643"/>
        <v>0</v>
      </c>
      <c r="AN2854" s="222"/>
      <c r="AO2854" s="228"/>
      <c r="AP2854" s="230">
        <f t="shared" si="644"/>
        <v>0</v>
      </c>
      <c r="AQ2854" s="399"/>
      <c r="AR2854" s="194"/>
      <c r="AS2854" s="235" t="str">
        <f t="shared" ca="1" si="645"/>
        <v>ok</v>
      </c>
      <c r="AT2854" s="225" t="str">
        <f t="shared" ca="1" si="646"/>
        <v>ok</v>
      </c>
      <c r="AU2854" s="221"/>
      <c r="AX2854" s="199"/>
      <c r="AY2854" s="206"/>
      <c r="BB2854" s="199"/>
      <c r="BC2854" s="206"/>
      <c r="BF2854" s="199"/>
      <c r="BG2854" s="206"/>
      <c r="BJ2854" s="199"/>
      <c r="BK2854" s="206"/>
      <c r="BN2854" s="199"/>
      <c r="BO2854" s="206"/>
      <c r="BR2854" s="199"/>
      <c r="BS2854" s="206"/>
      <c r="BV2854" s="199"/>
      <c r="BW2854" s="206"/>
      <c r="BZ2854" s="199"/>
      <c r="CA2854" s="206"/>
      <c r="CD2854" s="199"/>
      <c r="CE2854" s="206"/>
      <c r="CH2854" s="199"/>
      <c r="CI2854" s="206"/>
      <c r="CL2854" s="199"/>
      <c r="CM2854" s="206"/>
      <c r="CP2854" s="199"/>
      <c r="CQ2854" s="206"/>
      <c r="CT2854" s="199"/>
      <c r="CU2854" s="206"/>
      <c r="CX2854" s="199"/>
      <c r="CY2854" s="206"/>
      <c r="DB2854" s="199"/>
      <c r="DC2854" s="206"/>
      <c r="DF2854" s="199"/>
      <c r="DG2854" s="206"/>
      <c r="DJ2854" s="199"/>
      <c r="DK2854" s="206"/>
      <c r="DN2854" s="199"/>
      <c r="DO2854" s="206"/>
      <c r="DR2854" s="199"/>
      <c r="DS2854" s="206"/>
      <c r="DV2854" s="199"/>
      <c r="DW2854" s="206"/>
      <c r="DZ2854" s="199"/>
      <c r="EA2854" s="206"/>
      <c r="ED2854" s="199"/>
      <c r="EE2854" s="206"/>
      <c r="EH2854" s="199"/>
      <c r="EI2854" s="206"/>
      <c r="EL2854" s="199"/>
      <c r="EM2854" s="206"/>
      <c r="EP2854" s="199"/>
      <c r="EQ2854" s="206"/>
      <c r="ET2854" s="199"/>
      <c r="EU2854" s="206"/>
      <c r="EX2854" s="199"/>
      <c r="EY2854" s="206"/>
      <c r="FB2854" s="199"/>
      <c r="FC2854" s="206"/>
      <c r="FF2854" s="199"/>
      <c r="FG2854" s="206"/>
      <c r="FJ2854" s="199"/>
      <c r="FK2854" s="206"/>
      <c r="FN2854" s="199"/>
      <c r="FO2854" s="206"/>
      <c r="FR2854" s="199"/>
      <c r="FS2854" s="206"/>
      <c r="FV2854" s="199"/>
      <c r="FW2854" s="206"/>
      <c r="FZ2854" s="199"/>
      <c r="GA2854" s="206"/>
      <c r="GD2854" s="199"/>
      <c r="GE2854" s="206"/>
      <c r="GH2854" s="199"/>
      <c r="GI2854" s="206"/>
      <c r="GL2854" s="199"/>
      <c r="GM2854" s="206"/>
      <c r="GP2854" s="199"/>
      <c r="GQ2854" s="206"/>
      <c r="GT2854" s="199"/>
      <c r="GU2854" s="206"/>
      <c r="GX2854" s="199"/>
      <c r="GY2854" s="206"/>
      <c r="HB2854" s="199"/>
      <c r="HC2854" s="206"/>
      <c r="HF2854" s="199"/>
      <c r="HG2854" s="206"/>
      <c r="HJ2854" s="199"/>
      <c r="HK2854" s="206"/>
      <c r="HN2854" s="199"/>
      <c r="HO2854" s="206"/>
      <c r="HR2854" s="199"/>
      <c r="HS2854" s="206"/>
      <c r="HV2854" s="199"/>
      <c r="HW2854" s="206"/>
      <c r="HZ2854" s="199"/>
      <c r="IA2854" s="206"/>
      <c r="ID2854" s="199"/>
      <c r="IE2854" s="206"/>
      <c r="IH2854" s="199"/>
      <c r="II2854" s="206"/>
      <c r="IL2854" s="199"/>
      <c r="IM2854" s="206"/>
      <c r="IP2854" s="199"/>
      <c r="IQ2854" s="206"/>
      <c r="IT2854" s="199"/>
      <c r="IU2854" s="206"/>
      <c r="IX2854" s="199"/>
      <c r="IY2854" s="206"/>
      <c r="JB2854" s="199"/>
      <c r="JC2854" s="206"/>
      <c r="JF2854" s="199"/>
      <c r="JG2854" s="206"/>
      <c r="JJ2854" s="199"/>
      <c r="JK2854" s="206"/>
      <c r="JN2854" s="199"/>
      <c r="JO2854" s="206"/>
      <c r="JR2854" s="199"/>
      <c r="JS2854" s="206"/>
      <c r="JV2854" s="199"/>
      <c r="JW2854" s="206"/>
      <c r="JZ2854" s="199"/>
      <c r="KA2854" s="206"/>
      <c r="KD2854" s="199"/>
      <c r="KE2854" s="206"/>
      <c r="KH2854" s="199"/>
      <c r="KI2854" s="206"/>
      <c r="KL2854" s="199"/>
      <c r="KM2854" s="206"/>
      <c r="KP2854" s="199"/>
      <c r="KQ2854" s="206"/>
      <c r="KT2854" s="199"/>
      <c r="KU2854" s="206"/>
      <c r="KX2854" s="199"/>
      <c r="KY2854" s="206"/>
      <c r="LB2854" s="199"/>
      <c r="LC2854" s="206"/>
      <c r="LF2854" s="199"/>
      <c r="LG2854" s="206"/>
      <c r="LJ2854" s="199"/>
      <c r="LK2854" s="206"/>
      <c r="LN2854" s="199"/>
      <c r="LO2854" s="206"/>
      <c r="LR2854" s="199"/>
      <c r="LS2854" s="206"/>
      <c r="LV2854" s="199"/>
      <c r="LW2854" s="206"/>
      <c r="LZ2854" s="199"/>
      <c r="MA2854" s="206"/>
      <c r="MD2854" s="199"/>
      <c r="ME2854" s="206"/>
      <c r="MH2854" s="199"/>
      <c r="MI2854" s="206"/>
      <c r="ML2854" s="199"/>
      <c r="MM2854" s="206"/>
      <c r="MP2854" s="199"/>
      <c r="MQ2854" s="206"/>
      <c r="MT2854" s="199"/>
      <c r="MU2854" s="206"/>
      <c r="MX2854" s="199"/>
      <c r="MY2854" s="206"/>
      <c r="NB2854" s="199"/>
      <c r="NC2854" s="206"/>
      <c r="NF2854" s="199"/>
      <c r="NG2854" s="206"/>
      <c r="NJ2854" s="199"/>
      <c r="NK2854" s="206"/>
      <c r="NN2854" s="199"/>
      <c r="NO2854" s="206"/>
      <c r="NR2854" s="199"/>
      <c r="NS2854" s="206"/>
      <c r="NV2854" s="199"/>
      <c r="NW2854" s="206"/>
      <c r="NZ2854" s="199"/>
      <c r="OA2854" s="206"/>
      <c r="OD2854" s="199"/>
      <c r="OE2854" s="206"/>
      <c r="OH2854" s="199"/>
      <c r="OI2854" s="206"/>
      <c r="OL2854" s="199"/>
      <c r="OM2854" s="206"/>
      <c r="OP2854" s="199"/>
      <c r="OQ2854" s="206"/>
      <c r="OT2854" s="199"/>
      <c r="OU2854" s="206"/>
      <c r="OX2854" s="199"/>
      <c r="OY2854" s="206"/>
      <c r="PB2854" s="199"/>
      <c r="PC2854" s="206"/>
      <c r="PF2854" s="199"/>
      <c r="PG2854" s="206"/>
      <c r="PJ2854" s="199"/>
      <c r="PK2854" s="206"/>
      <c r="PN2854" s="199"/>
      <c r="PO2854" s="206"/>
      <c r="PR2854" s="199"/>
      <c r="PS2854" s="206"/>
      <c r="PV2854" s="199"/>
      <c r="PW2854" s="206"/>
      <c r="PZ2854" s="199"/>
      <c r="QA2854" s="206"/>
      <c r="QD2854" s="199"/>
      <c r="QE2854" s="206"/>
      <c r="QH2854" s="199"/>
      <c r="QI2854" s="206"/>
      <c r="QL2854" s="199"/>
      <c r="QM2854" s="206"/>
      <c r="QP2854" s="199"/>
      <c r="QQ2854" s="206"/>
      <c r="QT2854" s="199"/>
      <c r="QU2854" s="206"/>
      <c r="QX2854" s="199"/>
      <c r="QY2854" s="206"/>
      <c r="RB2854" s="199"/>
      <c r="RC2854" s="206"/>
      <c r="RF2854" s="199"/>
      <c r="RG2854" s="206"/>
      <c r="RJ2854" s="199"/>
      <c r="RK2854" s="206"/>
      <c r="RN2854" s="199"/>
      <c r="RO2854" s="206"/>
      <c r="RR2854" s="199"/>
      <c r="RS2854" s="206"/>
      <c r="RV2854" s="199"/>
      <c r="RW2854" s="206"/>
      <c r="RZ2854" s="199"/>
      <c r="SA2854" s="206"/>
      <c r="SD2854" s="199"/>
      <c r="SE2854" s="206"/>
      <c r="SH2854" s="199"/>
      <c r="SI2854" s="206"/>
      <c r="SL2854" s="199"/>
      <c r="SM2854" s="206"/>
      <c r="SP2854" s="199"/>
      <c r="SQ2854" s="206"/>
      <c r="ST2854" s="199"/>
      <c r="SU2854" s="206"/>
      <c r="SX2854" s="199"/>
      <c r="SY2854" s="206"/>
      <c r="TB2854" s="199"/>
      <c r="TC2854" s="206"/>
      <c r="TF2854" s="199"/>
      <c r="TG2854" s="206"/>
      <c r="TJ2854" s="199"/>
      <c r="TK2854" s="206"/>
      <c r="TN2854" s="199"/>
      <c r="TO2854" s="206"/>
      <c r="TR2854" s="199"/>
      <c r="TS2854" s="206"/>
      <c r="TV2854" s="199"/>
      <c r="TW2854" s="206"/>
      <c r="TZ2854" s="199"/>
      <c r="UA2854" s="206"/>
      <c r="UD2854" s="199"/>
      <c r="UE2854" s="206"/>
      <c r="UH2854" s="199"/>
      <c r="UI2854" s="206"/>
      <c r="UL2854" s="199"/>
      <c r="UM2854" s="206"/>
      <c r="UP2854" s="199"/>
      <c r="UQ2854" s="206"/>
      <c r="UT2854" s="199"/>
      <c r="UU2854" s="206"/>
      <c r="UX2854" s="199"/>
      <c r="UY2854" s="206"/>
      <c r="VB2854" s="199"/>
      <c r="VC2854" s="206"/>
      <c r="VF2854" s="199"/>
      <c r="VG2854" s="206"/>
      <c r="VJ2854" s="199"/>
      <c r="VK2854" s="206"/>
      <c r="VN2854" s="199"/>
      <c r="VO2854" s="206"/>
      <c r="VR2854" s="199"/>
      <c r="VS2854" s="206"/>
      <c r="VV2854" s="199"/>
      <c r="VW2854" s="206"/>
      <c r="VZ2854" s="199"/>
      <c r="WA2854" s="206"/>
      <c r="WD2854" s="199"/>
      <c r="WE2854" s="206"/>
      <c r="WH2854" s="199"/>
      <c r="WI2854" s="206"/>
      <c r="WL2854" s="199"/>
      <c r="WM2854" s="206"/>
      <c r="WP2854" s="199"/>
      <c r="WQ2854" s="206"/>
      <c r="WT2854" s="199"/>
      <c r="WU2854" s="206"/>
      <c r="WX2854" s="199"/>
      <c r="WY2854" s="206"/>
      <c r="XB2854" s="199"/>
      <c r="XC2854" s="206"/>
      <c r="XF2854" s="199"/>
      <c r="XG2854" s="206"/>
      <c r="XJ2854" s="199"/>
      <c r="XK2854" s="206"/>
      <c r="XN2854" s="199"/>
      <c r="XO2854" s="206"/>
      <c r="XR2854" s="199"/>
      <c r="XS2854" s="206"/>
      <c r="XV2854" s="199"/>
      <c r="XW2854" s="206"/>
      <c r="XZ2854" s="199"/>
      <c r="YA2854" s="206"/>
      <c r="YD2854" s="199"/>
      <c r="YE2854" s="206"/>
      <c r="YH2854" s="199"/>
      <c r="YI2854" s="206"/>
      <c r="YL2854" s="199"/>
      <c r="YM2854" s="206"/>
      <c r="YP2854" s="199"/>
      <c r="YQ2854" s="206"/>
      <c r="YT2854" s="199"/>
      <c r="YU2854" s="206"/>
      <c r="YX2854" s="199"/>
      <c r="YY2854" s="206"/>
      <c r="ZB2854" s="199"/>
      <c r="ZC2854" s="206"/>
      <c r="ZF2854" s="199"/>
      <c r="ZG2854" s="206"/>
      <c r="ZJ2854" s="199"/>
      <c r="ZK2854" s="206"/>
      <c r="ZN2854" s="199"/>
      <c r="ZO2854" s="206"/>
      <c r="ZR2854" s="199"/>
      <c r="ZS2854" s="206"/>
      <c r="ZV2854" s="199"/>
      <c r="ZW2854" s="206"/>
      <c r="ZZ2854" s="199"/>
      <c r="AAA2854" s="206"/>
      <c r="AAD2854" s="199"/>
      <c r="AAE2854" s="206"/>
      <c r="AAH2854" s="199"/>
      <c r="AAI2854" s="206"/>
      <c r="AAL2854" s="199"/>
      <c r="AAM2854" s="206"/>
      <c r="AAP2854" s="199"/>
      <c r="AAQ2854" s="206"/>
      <c r="AAT2854" s="199"/>
      <c r="AAU2854" s="206"/>
      <c r="AAX2854" s="199"/>
      <c r="AAY2854" s="206"/>
      <c r="ABB2854" s="199"/>
      <c r="ABC2854" s="206"/>
      <c r="ABF2854" s="199"/>
      <c r="ABG2854" s="206"/>
      <c r="ABJ2854" s="199"/>
      <c r="ABK2854" s="206"/>
      <c r="ABN2854" s="199"/>
      <c r="ABO2854" s="206"/>
      <c r="ABR2854" s="199"/>
      <c r="ABS2854" s="206"/>
      <c r="ABV2854" s="199"/>
      <c r="ABW2854" s="206"/>
      <c r="ABZ2854" s="199"/>
      <c r="ACA2854" s="206"/>
      <c r="ACD2854" s="199"/>
      <c r="ACE2854" s="206"/>
      <c r="ACH2854" s="199"/>
      <c r="ACI2854" s="206"/>
      <c r="ACL2854" s="199"/>
      <c r="ACM2854" s="206"/>
      <c r="ACP2854" s="199"/>
      <c r="ACQ2854" s="206"/>
      <c r="ACT2854" s="199"/>
      <c r="ACU2854" s="206"/>
      <c r="ACX2854" s="199"/>
      <c r="ACY2854" s="206"/>
      <c r="ADB2854" s="199"/>
      <c r="ADC2854" s="206"/>
      <c r="ADF2854" s="199"/>
      <c r="ADG2854" s="206"/>
      <c r="ADJ2854" s="199"/>
      <c r="ADK2854" s="206"/>
      <c r="ADN2854" s="199"/>
      <c r="ADO2854" s="206"/>
      <c r="ADR2854" s="199"/>
      <c r="ADS2854" s="206"/>
      <c r="ADV2854" s="199"/>
      <c r="ADW2854" s="206"/>
      <c r="ADZ2854" s="199"/>
      <c r="AEA2854" s="206"/>
      <c r="AED2854" s="199"/>
      <c r="AEE2854" s="206"/>
      <c r="AEH2854" s="199"/>
      <c r="AEI2854" s="206"/>
      <c r="AEL2854" s="199"/>
      <c r="AEM2854" s="206"/>
      <c r="AEP2854" s="199"/>
      <c r="AEQ2854" s="206"/>
      <c r="AET2854" s="199"/>
      <c r="AEU2854" s="206"/>
      <c r="AEX2854" s="199"/>
      <c r="AEY2854" s="206"/>
      <c r="AFB2854" s="199"/>
      <c r="AFC2854" s="206"/>
      <c r="AFF2854" s="199"/>
      <c r="AFG2854" s="206"/>
      <c r="AFJ2854" s="199"/>
      <c r="AFK2854" s="206"/>
      <c r="AFN2854" s="199"/>
      <c r="AFO2854" s="206"/>
      <c r="AFR2854" s="199"/>
      <c r="AFS2854" s="206"/>
      <c r="AFV2854" s="199"/>
      <c r="AFW2854" s="206"/>
      <c r="AFZ2854" s="199"/>
      <c r="AGA2854" s="206"/>
      <c r="AGD2854" s="199"/>
      <c r="AGE2854" s="206"/>
      <c r="AGH2854" s="199"/>
      <c r="AGI2854" s="206"/>
      <c r="AGL2854" s="199"/>
      <c r="AGM2854" s="206"/>
      <c r="AGP2854" s="199"/>
      <c r="AGQ2854" s="206"/>
      <c r="AGT2854" s="199"/>
      <c r="AGU2854" s="206"/>
      <c r="AGX2854" s="199"/>
      <c r="AGY2854" s="206"/>
      <c r="AHB2854" s="199"/>
      <c r="AHC2854" s="206"/>
      <c r="AHF2854" s="199"/>
      <c r="AHG2854" s="206"/>
      <c r="AHJ2854" s="199"/>
      <c r="AHK2854" s="206"/>
      <c r="AHN2854" s="199"/>
      <c r="AHO2854" s="206"/>
      <c r="AHR2854" s="199"/>
      <c r="AHS2854" s="206"/>
      <c r="AHV2854" s="199"/>
      <c r="AHW2854" s="206"/>
      <c r="AHZ2854" s="199"/>
      <c r="AIA2854" s="206"/>
      <c r="AID2854" s="199"/>
      <c r="AIE2854" s="206"/>
      <c r="AIH2854" s="199"/>
      <c r="AII2854" s="206"/>
      <c r="AIL2854" s="199"/>
      <c r="AIM2854" s="206"/>
      <c r="AIP2854" s="199"/>
      <c r="AIQ2854" s="206"/>
      <c r="AIT2854" s="199"/>
      <c r="AIU2854" s="206"/>
      <c r="AIX2854" s="199"/>
      <c r="AIY2854" s="206"/>
      <c r="AJB2854" s="199"/>
      <c r="AJC2854" s="206"/>
      <c r="AJF2854" s="199"/>
      <c r="AJG2854" s="206"/>
      <c r="AJJ2854" s="199"/>
      <c r="AJK2854" s="206"/>
      <c r="AJN2854" s="199"/>
      <c r="AJO2854" s="206"/>
      <c r="AJR2854" s="199"/>
      <c r="AJS2854" s="206"/>
      <c r="AJV2854" s="199"/>
      <c r="AJW2854" s="206"/>
      <c r="AJZ2854" s="199"/>
      <c r="AKA2854" s="206"/>
      <c r="AKD2854" s="199"/>
      <c r="AKE2854" s="206"/>
      <c r="AKH2854" s="199"/>
      <c r="AKI2854" s="206"/>
      <c r="AKL2854" s="199"/>
      <c r="AKM2854" s="206"/>
      <c r="AKP2854" s="199"/>
      <c r="AKQ2854" s="206"/>
      <c r="AKT2854" s="199"/>
      <c r="AKU2854" s="206"/>
      <c r="AKX2854" s="199"/>
      <c r="AKY2854" s="206"/>
      <c r="ALB2854" s="199"/>
      <c r="ALC2854" s="206"/>
      <c r="ALF2854" s="199"/>
      <c r="ALG2854" s="206"/>
      <c r="ALJ2854" s="199"/>
      <c r="ALK2854" s="206"/>
      <c r="ALN2854" s="199"/>
      <c r="ALO2854" s="206"/>
      <c r="ALR2854" s="199"/>
      <c r="ALS2854" s="206"/>
      <c r="ALV2854" s="199"/>
      <c r="ALW2854" s="206"/>
      <c r="ALZ2854" s="199"/>
      <c r="AMA2854" s="206"/>
      <c r="AMD2854" s="199"/>
      <c r="AME2854" s="206"/>
      <c r="AMH2854" s="199"/>
      <c r="AMI2854" s="206"/>
      <c r="AML2854" s="199"/>
      <c r="AMM2854" s="206"/>
      <c r="AMP2854" s="199"/>
      <c r="AMQ2854" s="206"/>
      <c r="AMT2854" s="199"/>
      <c r="AMU2854" s="206"/>
      <c r="AMX2854" s="199"/>
      <c r="AMY2854" s="206"/>
      <c r="ANB2854" s="199"/>
      <c r="ANC2854" s="206"/>
      <c r="ANF2854" s="199"/>
      <c r="ANG2854" s="206"/>
      <c r="ANJ2854" s="199"/>
      <c r="ANK2854" s="206"/>
      <c r="ANN2854" s="199"/>
      <c r="ANO2854" s="206"/>
      <c r="ANR2854" s="199"/>
      <c r="ANS2854" s="206"/>
      <c r="ANV2854" s="199"/>
      <c r="ANW2854" s="206"/>
      <c r="ANZ2854" s="199"/>
      <c r="AOA2854" s="206"/>
      <c r="AOD2854" s="199"/>
      <c r="AOE2854" s="206"/>
      <c r="AOH2854" s="199"/>
      <c r="AOI2854" s="206"/>
      <c r="AOL2854" s="199"/>
      <c r="AOM2854" s="206"/>
    </row>
    <row r="2855" spans="1:1023 1026:1079" x14ac:dyDescent="0.25">
      <c r="A2855" s="206">
        <v>2663</v>
      </c>
      <c r="B2855" s="208"/>
      <c r="C2855" s="206" t="s">
        <v>3744</v>
      </c>
      <c r="D2855" s="315">
        <v>43497</v>
      </c>
      <c r="E2855" s="463" t="s">
        <v>1213</v>
      </c>
      <c r="F2855" s="208" t="s">
        <v>612</v>
      </c>
      <c r="G2855" s="208" t="s">
        <v>608</v>
      </c>
      <c r="H2855" s="315">
        <v>43497</v>
      </c>
      <c r="I2855" s="315">
        <v>43497</v>
      </c>
      <c r="J2855" s="338">
        <v>0.84375</v>
      </c>
      <c r="K2855" s="338">
        <v>0.86111111111111116</v>
      </c>
      <c r="L2855" s="193"/>
      <c r="M2855" s="214" t="s">
        <v>65</v>
      </c>
      <c r="N2855" s="206">
        <v>5</v>
      </c>
      <c r="O2855" s="214" t="s">
        <v>65</v>
      </c>
      <c r="P2855" s="206">
        <v>5</v>
      </c>
      <c r="S2855" s="214" t="s">
        <v>65</v>
      </c>
      <c r="T2855" s="206">
        <v>5</v>
      </c>
      <c r="U2855" s="214" t="s">
        <v>65</v>
      </c>
      <c r="V2855" s="206">
        <v>5</v>
      </c>
      <c r="AC2855" s="222">
        <f t="shared" si="640"/>
        <v>100</v>
      </c>
      <c r="AD2855" s="221" t="s">
        <v>37</v>
      </c>
      <c r="AE2855" s="200">
        <v>1</v>
      </c>
      <c r="AF2855" s="200"/>
      <c r="AG2855" s="200"/>
      <c r="AH2855" s="200"/>
      <c r="AI2855" s="200"/>
      <c r="AJ2855" s="200"/>
      <c r="AK2855" s="200"/>
      <c r="AL2855" s="224"/>
      <c r="AM2855" s="391">
        <f t="shared" si="643"/>
        <v>1</v>
      </c>
      <c r="AN2855" s="222">
        <v>0.2</v>
      </c>
      <c r="AO2855" s="228"/>
      <c r="AP2855" s="230">
        <f t="shared" si="644"/>
        <v>0.2</v>
      </c>
      <c r="AQ2855" s="399"/>
      <c r="AR2855" s="194"/>
      <c r="AS2855" s="235" t="str">
        <f t="shared" ca="1" si="645"/>
        <v>ok</v>
      </c>
      <c r="AT2855" s="225" t="str">
        <f t="shared" ca="1" si="646"/>
        <v>ok</v>
      </c>
      <c r="AU2855" s="221"/>
      <c r="AV2855" s="197">
        <v>0.2</v>
      </c>
      <c r="AW2855" s="198">
        <v>2</v>
      </c>
      <c r="AX2855" s="199" t="s">
        <v>603</v>
      </c>
      <c r="AY2855" s="206" t="s">
        <v>604</v>
      </c>
      <c r="BB2855" s="199"/>
      <c r="BC2855" s="206"/>
      <c r="BF2855" s="199"/>
      <c r="BG2855" s="206"/>
      <c r="BJ2855" s="199"/>
      <c r="BK2855" s="206"/>
      <c r="BN2855" s="199"/>
      <c r="BO2855" s="206"/>
      <c r="BR2855" s="199"/>
      <c r="BS2855" s="206"/>
      <c r="BV2855" s="199"/>
      <c r="BW2855" s="206"/>
      <c r="BZ2855" s="199"/>
      <c r="CA2855" s="206"/>
      <c r="CD2855" s="199"/>
      <c r="CE2855" s="206"/>
      <c r="CH2855" s="199"/>
      <c r="CI2855" s="206"/>
      <c r="CL2855" s="199"/>
      <c r="CM2855" s="206"/>
      <c r="CP2855" s="199"/>
      <c r="CQ2855" s="206"/>
      <c r="CT2855" s="199"/>
      <c r="CU2855" s="206"/>
      <c r="CX2855" s="199"/>
      <c r="CY2855" s="206"/>
      <c r="DB2855" s="199"/>
      <c r="DC2855" s="206"/>
      <c r="DF2855" s="199"/>
      <c r="DG2855" s="206"/>
      <c r="DJ2855" s="199"/>
      <c r="DK2855" s="206"/>
      <c r="DN2855" s="199"/>
      <c r="DO2855" s="206"/>
      <c r="DR2855" s="199"/>
      <c r="DS2855" s="206"/>
      <c r="DV2855" s="199"/>
      <c r="DW2855" s="206"/>
      <c r="DZ2855" s="199"/>
      <c r="EA2855" s="206"/>
      <c r="ED2855" s="199"/>
      <c r="EE2855" s="206"/>
      <c r="EH2855" s="199"/>
      <c r="EI2855" s="206"/>
      <c r="EL2855" s="199"/>
      <c r="EM2855" s="206"/>
      <c r="EP2855" s="199"/>
      <c r="EQ2855" s="206"/>
      <c r="ET2855" s="199"/>
      <c r="EU2855" s="206"/>
      <c r="EX2855" s="199"/>
      <c r="EY2855" s="206"/>
      <c r="FB2855" s="199"/>
      <c r="FC2855" s="206"/>
      <c r="FF2855" s="199"/>
      <c r="FG2855" s="206"/>
      <c r="FJ2855" s="199"/>
      <c r="FK2855" s="206"/>
      <c r="FN2855" s="199"/>
      <c r="FO2855" s="206"/>
      <c r="FR2855" s="199"/>
      <c r="FS2855" s="206"/>
      <c r="FV2855" s="199"/>
      <c r="FW2855" s="206"/>
      <c r="FZ2855" s="199"/>
      <c r="GA2855" s="206"/>
      <c r="GD2855" s="199"/>
      <c r="GE2855" s="206"/>
      <c r="GH2855" s="199"/>
      <c r="GI2855" s="206"/>
      <c r="GL2855" s="199"/>
      <c r="GM2855" s="206"/>
      <c r="GP2855" s="199"/>
      <c r="GQ2855" s="206"/>
      <c r="GT2855" s="199"/>
      <c r="GU2855" s="206"/>
      <c r="GX2855" s="199"/>
      <c r="GY2855" s="206"/>
      <c r="HB2855" s="199"/>
      <c r="HC2855" s="206"/>
      <c r="HF2855" s="199"/>
      <c r="HG2855" s="206"/>
      <c r="HJ2855" s="199"/>
      <c r="HK2855" s="206"/>
      <c r="HN2855" s="199"/>
      <c r="HO2855" s="206"/>
      <c r="HR2855" s="199"/>
      <c r="HS2855" s="206"/>
      <c r="HV2855" s="199"/>
      <c r="HW2855" s="206"/>
      <c r="HZ2855" s="199"/>
      <c r="IA2855" s="206"/>
      <c r="ID2855" s="199"/>
      <c r="IE2855" s="206"/>
      <c r="IH2855" s="199"/>
      <c r="II2855" s="206"/>
      <c r="IL2855" s="199"/>
      <c r="IM2855" s="206"/>
      <c r="IP2855" s="199"/>
      <c r="IQ2855" s="206"/>
      <c r="IT2855" s="199"/>
      <c r="IU2855" s="206"/>
      <c r="IX2855" s="199"/>
      <c r="IY2855" s="206"/>
      <c r="JB2855" s="199"/>
      <c r="JC2855" s="206"/>
      <c r="JF2855" s="199"/>
      <c r="JG2855" s="206"/>
      <c r="JJ2855" s="199"/>
      <c r="JK2855" s="206"/>
      <c r="JN2855" s="199"/>
      <c r="JO2855" s="206"/>
      <c r="JR2855" s="199"/>
      <c r="JS2855" s="206"/>
      <c r="JV2855" s="199"/>
      <c r="JW2855" s="206"/>
      <c r="JZ2855" s="199"/>
      <c r="KA2855" s="206"/>
      <c r="KD2855" s="199"/>
      <c r="KE2855" s="206"/>
      <c r="KH2855" s="199"/>
      <c r="KI2855" s="206"/>
      <c r="KL2855" s="199"/>
      <c r="KM2855" s="206"/>
      <c r="KP2855" s="199"/>
      <c r="KQ2855" s="206"/>
      <c r="KT2855" s="199"/>
      <c r="KU2855" s="206"/>
      <c r="KX2855" s="199"/>
      <c r="KY2855" s="206"/>
      <c r="LB2855" s="199"/>
      <c r="LC2855" s="206"/>
      <c r="LF2855" s="199"/>
      <c r="LG2855" s="206"/>
      <c r="LJ2855" s="199"/>
      <c r="LK2855" s="206"/>
      <c r="LN2855" s="199"/>
      <c r="LO2855" s="206"/>
      <c r="LR2855" s="199"/>
      <c r="LS2855" s="206"/>
      <c r="LV2855" s="199"/>
      <c r="LW2855" s="206"/>
      <c r="LZ2855" s="199"/>
      <c r="MA2855" s="206"/>
      <c r="MD2855" s="199"/>
      <c r="ME2855" s="206"/>
      <c r="MH2855" s="199"/>
      <c r="MI2855" s="206"/>
      <c r="ML2855" s="199"/>
      <c r="MM2855" s="206"/>
      <c r="MP2855" s="199"/>
      <c r="MQ2855" s="206"/>
      <c r="MT2855" s="199"/>
      <c r="MU2855" s="206"/>
      <c r="MX2855" s="199"/>
      <c r="MY2855" s="206"/>
      <c r="NB2855" s="199"/>
      <c r="NC2855" s="206"/>
      <c r="NF2855" s="199"/>
      <c r="NG2855" s="206"/>
      <c r="NJ2855" s="199"/>
      <c r="NK2855" s="206"/>
      <c r="NN2855" s="199"/>
      <c r="NO2855" s="206"/>
      <c r="NR2855" s="199"/>
      <c r="NS2855" s="206"/>
      <c r="NV2855" s="199"/>
      <c r="NW2855" s="206"/>
      <c r="NZ2855" s="199"/>
      <c r="OA2855" s="206"/>
      <c r="OD2855" s="199"/>
      <c r="OE2855" s="206"/>
      <c r="OH2855" s="199"/>
      <c r="OI2855" s="206"/>
      <c r="OL2855" s="199"/>
      <c r="OM2855" s="206"/>
      <c r="OP2855" s="199"/>
      <c r="OQ2855" s="206"/>
      <c r="OT2855" s="199"/>
      <c r="OU2855" s="206"/>
      <c r="OX2855" s="199"/>
      <c r="OY2855" s="206"/>
      <c r="PB2855" s="199"/>
      <c r="PC2855" s="206"/>
      <c r="PF2855" s="199"/>
      <c r="PG2855" s="206"/>
      <c r="PJ2855" s="199"/>
      <c r="PK2855" s="206"/>
      <c r="PN2855" s="199"/>
      <c r="PO2855" s="206"/>
      <c r="PR2855" s="199"/>
      <c r="PS2855" s="206"/>
      <c r="PV2855" s="199"/>
      <c r="PW2855" s="206"/>
      <c r="PZ2855" s="199"/>
      <c r="QA2855" s="206"/>
      <c r="QD2855" s="199"/>
      <c r="QE2855" s="206"/>
      <c r="QH2855" s="199"/>
      <c r="QI2855" s="206"/>
      <c r="QL2855" s="199"/>
      <c r="QM2855" s="206"/>
      <c r="QP2855" s="199"/>
      <c r="QQ2855" s="206"/>
      <c r="QT2855" s="199"/>
      <c r="QU2855" s="206"/>
      <c r="QX2855" s="199"/>
      <c r="QY2855" s="206"/>
      <c r="RB2855" s="199"/>
      <c r="RC2855" s="206"/>
      <c r="RF2855" s="199"/>
      <c r="RG2855" s="206"/>
      <c r="RJ2855" s="199"/>
      <c r="RK2855" s="206"/>
      <c r="RN2855" s="199"/>
      <c r="RO2855" s="206"/>
      <c r="RR2855" s="199"/>
      <c r="RS2855" s="206"/>
      <c r="RV2855" s="199"/>
      <c r="RW2855" s="206"/>
      <c r="RZ2855" s="199"/>
      <c r="SA2855" s="206"/>
      <c r="SD2855" s="199"/>
      <c r="SE2855" s="206"/>
      <c r="SH2855" s="199"/>
      <c r="SI2855" s="206"/>
      <c r="SL2855" s="199"/>
      <c r="SM2855" s="206"/>
      <c r="SP2855" s="199"/>
      <c r="SQ2855" s="206"/>
      <c r="ST2855" s="199"/>
      <c r="SU2855" s="206"/>
      <c r="SX2855" s="199"/>
      <c r="SY2855" s="206"/>
      <c r="TB2855" s="199"/>
      <c r="TC2855" s="206"/>
      <c r="TF2855" s="199"/>
      <c r="TG2855" s="206"/>
      <c r="TJ2855" s="199"/>
      <c r="TK2855" s="206"/>
      <c r="TN2855" s="199"/>
      <c r="TO2855" s="206"/>
      <c r="TR2855" s="199"/>
      <c r="TS2855" s="206"/>
      <c r="TV2855" s="199"/>
      <c r="TW2855" s="206"/>
      <c r="TZ2855" s="199"/>
      <c r="UA2855" s="206"/>
      <c r="UD2855" s="199"/>
      <c r="UE2855" s="206"/>
      <c r="UH2855" s="199"/>
      <c r="UI2855" s="206"/>
      <c r="UL2855" s="199"/>
      <c r="UM2855" s="206"/>
      <c r="UP2855" s="199"/>
      <c r="UQ2855" s="206"/>
      <c r="UT2855" s="199"/>
      <c r="UU2855" s="206"/>
      <c r="UX2855" s="199"/>
      <c r="UY2855" s="206"/>
      <c r="VB2855" s="199"/>
      <c r="VC2855" s="206"/>
      <c r="VF2855" s="199"/>
      <c r="VG2855" s="206"/>
      <c r="VJ2855" s="199"/>
      <c r="VK2855" s="206"/>
      <c r="VN2855" s="199"/>
      <c r="VO2855" s="206"/>
      <c r="VR2855" s="199"/>
      <c r="VS2855" s="206"/>
      <c r="VV2855" s="199"/>
      <c r="VW2855" s="206"/>
      <c r="VZ2855" s="199"/>
      <c r="WA2855" s="206"/>
      <c r="WD2855" s="199"/>
      <c r="WE2855" s="206"/>
      <c r="WH2855" s="199"/>
      <c r="WI2855" s="206"/>
      <c r="WL2855" s="199"/>
      <c r="WM2855" s="206"/>
      <c r="WP2855" s="199"/>
      <c r="WQ2855" s="206"/>
      <c r="WT2855" s="199"/>
      <c r="WU2855" s="206"/>
      <c r="WX2855" s="199"/>
      <c r="WY2855" s="206"/>
      <c r="XB2855" s="199"/>
      <c r="XC2855" s="206"/>
      <c r="XF2855" s="199"/>
      <c r="XG2855" s="206"/>
      <c r="XJ2855" s="199"/>
      <c r="XK2855" s="206"/>
      <c r="XN2855" s="199"/>
      <c r="XO2855" s="206"/>
      <c r="XR2855" s="199"/>
      <c r="XS2855" s="206"/>
      <c r="XV2855" s="199"/>
      <c r="XW2855" s="206"/>
      <c r="XZ2855" s="199"/>
      <c r="YA2855" s="206"/>
      <c r="YD2855" s="199"/>
      <c r="YE2855" s="206"/>
      <c r="YH2855" s="199"/>
      <c r="YI2855" s="206"/>
      <c r="YL2855" s="199"/>
      <c r="YM2855" s="206"/>
      <c r="YP2855" s="199"/>
      <c r="YQ2855" s="206"/>
      <c r="YT2855" s="199"/>
      <c r="YU2855" s="206"/>
      <c r="YX2855" s="199"/>
      <c r="YY2855" s="206"/>
      <c r="ZB2855" s="199"/>
      <c r="ZC2855" s="206"/>
      <c r="ZF2855" s="199"/>
      <c r="ZG2855" s="206"/>
      <c r="ZJ2855" s="199"/>
      <c r="ZK2855" s="206"/>
      <c r="ZN2855" s="199"/>
      <c r="ZO2855" s="206"/>
      <c r="ZR2855" s="199"/>
      <c r="ZS2855" s="206"/>
      <c r="ZV2855" s="199"/>
      <c r="ZW2855" s="206"/>
      <c r="ZZ2855" s="199"/>
      <c r="AAA2855" s="206"/>
      <c r="AAD2855" s="199"/>
      <c r="AAE2855" s="206"/>
      <c r="AAH2855" s="199"/>
      <c r="AAI2855" s="206"/>
      <c r="AAL2855" s="199"/>
      <c r="AAM2855" s="206"/>
      <c r="AAP2855" s="199"/>
      <c r="AAQ2855" s="206"/>
      <c r="AAT2855" s="199"/>
      <c r="AAU2855" s="206"/>
      <c r="AAX2855" s="199"/>
      <c r="AAY2855" s="206"/>
      <c r="ABB2855" s="199"/>
      <c r="ABC2855" s="206"/>
      <c r="ABF2855" s="199"/>
      <c r="ABG2855" s="206"/>
      <c r="ABJ2855" s="199"/>
      <c r="ABK2855" s="206"/>
      <c r="ABN2855" s="199"/>
      <c r="ABO2855" s="206"/>
      <c r="ABR2855" s="199"/>
      <c r="ABS2855" s="206"/>
      <c r="ABV2855" s="199"/>
      <c r="ABW2855" s="206"/>
      <c r="ABZ2855" s="199"/>
      <c r="ACA2855" s="206"/>
      <c r="ACD2855" s="199"/>
      <c r="ACE2855" s="206"/>
      <c r="ACH2855" s="199"/>
      <c r="ACI2855" s="206"/>
      <c r="ACL2855" s="199"/>
      <c r="ACM2855" s="206"/>
      <c r="ACP2855" s="199"/>
      <c r="ACQ2855" s="206"/>
      <c r="ACT2855" s="199"/>
      <c r="ACU2855" s="206"/>
      <c r="ACX2855" s="199"/>
      <c r="ACY2855" s="206"/>
      <c r="ADB2855" s="199"/>
      <c r="ADC2855" s="206"/>
      <c r="ADF2855" s="199"/>
      <c r="ADG2855" s="206"/>
      <c r="ADJ2855" s="199"/>
      <c r="ADK2855" s="206"/>
      <c r="ADN2855" s="199"/>
      <c r="ADO2855" s="206"/>
      <c r="ADR2855" s="199"/>
      <c r="ADS2855" s="206"/>
      <c r="ADV2855" s="199"/>
      <c r="ADW2855" s="206"/>
      <c r="ADZ2855" s="199"/>
      <c r="AEA2855" s="206"/>
      <c r="AED2855" s="199"/>
      <c r="AEE2855" s="206"/>
      <c r="AEH2855" s="199"/>
      <c r="AEI2855" s="206"/>
      <c r="AEL2855" s="199"/>
      <c r="AEM2855" s="206"/>
      <c r="AEP2855" s="199"/>
      <c r="AEQ2855" s="206"/>
      <c r="AET2855" s="199"/>
      <c r="AEU2855" s="206"/>
      <c r="AEX2855" s="199"/>
      <c r="AEY2855" s="206"/>
      <c r="AFB2855" s="199"/>
      <c r="AFC2855" s="206"/>
      <c r="AFF2855" s="199"/>
      <c r="AFG2855" s="206"/>
      <c r="AFJ2855" s="199"/>
      <c r="AFK2855" s="206"/>
      <c r="AFN2855" s="199"/>
      <c r="AFO2855" s="206"/>
      <c r="AFR2855" s="199"/>
      <c r="AFS2855" s="206"/>
      <c r="AFV2855" s="199"/>
      <c r="AFW2855" s="206"/>
      <c r="AFZ2855" s="199"/>
      <c r="AGA2855" s="206"/>
      <c r="AGD2855" s="199"/>
      <c r="AGE2855" s="206"/>
      <c r="AGH2855" s="199"/>
      <c r="AGI2855" s="206"/>
      <c r="AGL2855" s="199"/>
      <c r="AGM2855" s="206"/>
      <c r="AGP2855" s="199"/>
      <c r="AGQ2855" s="206"/>
      <c r="AGT2855" s="199"/>
      <c r="AGU2855" s="206"/>
      <c r="AGX2855" s="199"/>
      <c r="AGY2855" s="206"/>
      <c r="AHB2855" s="199"/>
      <c r="AHC2855" s="206"/>
      <c r="AHF2855" s="199"/>
      <c r="AHG2855" s="206"/>
      <c r="AHJ2855" s="199"/>
      <c r="AHK2855" s="206"/>
      <c r="AHN2855" s="199"/>
      <c r="AHO2855" s="206"/>
      <c r="AHR2855" s="199"/>
      <c r="AHS2855" s="206"/>
      <c r="AHV2855" s="199"/>
      <c r="AHW2855" s="206"/>
      <c r="AHZ2855" s="199"/>
      <c r="AIA2855" s="206"/>
      <c r="AID2855" s="199"/>
      <c r="AIE2855" s="206"/>
      <c r="AIH2855" s="199"/>
      <c r="AII2855" s="206"/>
      <c r="AIL2855" s="199"/>
      <c r="AIM2855" s="206"/>
      <c r="AIP2855" s="199"/>
      <c r="AIQ2855" s="206"/>
      <c r="AIT2855" s="199"/>
      <c r="AIU2855" s="206"/>
      <c r="AIX2855" s="199"/>
      <c r="AIY2855" s="206"/>
      <c r="AJB2855" s="199"/>
      <c r="AJC2855" s="206"/>
      <c r="AJF2855" s="199"/>
      <c r="AJG2855" s="206"/>
      <c r="AJJ2855" s="199"/>
      <c r="AJK2855" s="206"/>
      <c r="AJN2855" s="199"/>
      <c r="AJO2855" s="206"/>
      <c r="AJR2855" s="199"/>
      <c r="AJS2855" s="206"/>
      <c r="AJV2855" s="199"/>
      <c r="AJW2855" s="206"/>
      <c r="AJZ2855" s="199"/>
      <c r="AKA2855" s="206"/>
      <c r="AKD2855" s="199"/>
      <c r="AKE2855" s="206"/>
      <c r="AKH2855" s="199"/>
      <c r="AKI2855" s="206"/>
      <c r="AKL2855" s="199"/>
      <c r="AKM2855" s="206"/>
      <c r="AKP2855" s="199"/>
      <c r="AKQ2855" s="206"/>
      <c r="AKT2855" s="199"/>
      <c r="AKU2855" s="206"/>
      <c r="AKX2855" s="199"/>
      <c r="AKY2855" s="206"/>
      <c r="ALB2855" s="199"/>
      <c r="ALC2855" s="206"/>
      <c r="ALF2855" s="199"/>
      <c r="ALG2855" s="206"/>
      <c r="ALJ2855" s="199"/>
      <c r="ALK2855" s="206"/>
      <c r="ALN2855" s="199"/>
      <c r="ALO2855" s="206"/>
      <c r="ALR2855" s="199"/>
      <c r="ALS2855" s="206"/>
      <c r="ALV2855" s="199"/>
      <c r="ALW2855" s="206"/>
      <c r="ALZ2855" s="199"/>
      <c r="AMA2855" s="206"/>
      <c r="AMD2855" s="199"/>
      <c r="AME2855" s="206"/>
      <c r="AMH2855" s="199"/>
      <c r="AMI2855" s="206"/>
      <c r="AML2855" s="199"/>
      <c r="AMM2855" s="206"/>
      <c r="AMP2855" s="199"/>
      <c r="AMQ2855" s="206"/>
      <c r="AMT2855" s="199"/>
      <c r="AMU2855" s="206"/>
      <c r="AMX2855" s="199"/>
      <c r="AMY2855" s="206"/>
      <c r="ANB2855" s="199"/>
      <c r="ANC2855" s="206"/>
      <c r="ANF2855" s="199"/>
      <c r="ANG2855" s="206"/>
      <c r="ANJ2855" s="199"/>
      <c r="ANK2855" s="206"/>
      <c r="ANN2855" s="199"/>
      <c r="ANO2855" s="206"/>
      <c r="ANR2855" s="199"/>
      <c r="ANS2855" s="206"/>
      <c r="ANV2855" s="199"/>
      <c r="ANW2855" s="206"/>
      <c r="ANZ2855" s="199"/>
      <c r="AOA2855" s="206"/>
      <c r="AOD2855" s="199"/>
      <c r="AOE2855" s="206"/>
      <c r="AOH2855" s="199"/>
      <c r="AOI2855" s="206"/>
      <c r="AOL2855" s="199"/>
      <c r="AOM2855" s="206"/>
    </row>
    <row r="2856" spans="1:1023 1026:1079" x14ac:dyDescent="0.25">
      <c r="A2856" s="206">
        <v>2664</v>
      </c>
      <c r="B2856" s="208"/>
      <c r="C2856" s="206" t="s">
        <v>3745</v>
      </c>
      <c r="D2856" s="315">
        <v>43497</v>
      </c>
      <c r="E2856" s="463" t="s">
        <v>1213</v>
      </c>
      <c r="F2856" s="208" t="s">
        <v>612</v>
      </c>
      <c r="G2856" s="208" t="s">
        <v>608</v>
      </c>
      <c r="H2856" s="315">
        <v>43497</v>
      </c>
      <c r="I2856" s="315">
        <v>43497</v>
      </c>
      <c r="J2856" s="338">
        <v>0.86458333333333337</v>
      </c>
      <c r="K2856" s="338">
        <v>0.88541666666666663</v>
      </c>
      <c r="L2856" s="193"/>
      <c r="M2856" s="215" t="s">
        <v>136</v>
      </c>
      <c r="N2856" s="206">
        <v>5</v>
      </c>
      <c r="O2856" s="215" t="s">
        <v>136</v>
      </c>
      <c r="P2856" s="206">
        <v>5</v>
      </c>
      <c r="S2856" s="215" t="s">
        <v>136</v>
      </c>
      <c r="T2856" s="206">
        <v>5</v>
      </c>
      <c r="U2856" s="215" t="s">
        <v>136</v>
      </c>
      <c r="V2856" s="206">
        <v>5</v>
      </c>
      <c r="AC2856" s="222">
        <f t="shared" si="640"/>
        <v>100</v>
      </c>
      <c r="AD2856" s="221" t="s">
        <v>37</v>
      </c>
      <c r="AE2856" s="200">
        <v>1</v>
      </c>
      <c r="AF2856" s="200"/>
      <c r="AG2856" s="200"/>
      <c r="AH2856" s="200"/>
      <c r="AI2856" s="200"/>
      <c r="AJ2856" s="200"/>
      <c r="AK2856" s="200"/>
      <c r="AL2856" s="224"/>
      <c r="AM2856" s="391">
        <f t="shared" si="643"/>
        <v>1</v>
      </c>
      <c r="AN2856" s="222">
        <v>0.2</v>
      </c>
      <c r="AO2856" s="228"/>
      <c r="AP2856" s="230">
        <f t="shared" si="644"/>
        <v>0.2</v>
      </c>
      <c r="AQ2856" s="399"/>
      <c r="AR2856" s="194"/>
      <c r="AS2856" s="235" t="str">
        <f t="shared" ca="1" si="645"/>
        <v>ok</v>
      </c>
      <c r="AT2856" s="225" t="str">
        <f t="shared" ca="1" si="646"/>
        <v>ok</v>
      </c>
      <c r="AU2856" s="221"/>
      <c r="AV2856" s="197">
        <v>0.2</v>
      </c>
      <c r="AW2856" s="198">
        <v>1</v>
      </c>
      <c r="AX2856" s="199" t="s">
        <v>606</v>
      </c>
      <c r="AY2856" s="206" t="s">
        <v>604</v>
      </c>
      <c r="BB2856" s="199"/>
      <c r="BC2856" s="206"/>
      <c r="BF2856" s="199"/>
      <c r="BG2856" s="206"/>
      <c r="BJ2856" s="199"/>
      <c r="BK2856" s="206"/>
      <c r="BN2856" s="199"/>
      <c r="BO2856" s="206"/>
      <c r="BR2856" s="199"/>
      <c r="BS2856" s="206"/>
      <c r="BV2856" s="199"/>
      <c r="BW2856" s="206"/>
      <c r="BZ2856" s="199"/>
      <c r="CA2856" s="206"/>
      <c r="CD2856" s="199"/>
      <c r="CE2856" s="206"/>
      <c r="CH2856" s="199"/>
      <c r="CI2856" s="206"/>
      <c r="CL2856" s="199"/>
      <c r="CM2856" s="206"/>
      <c r="CP2856" s="199"/>
      <c r="CQ2856" s="206"/>
      <c r="CT2856" s="199"/>
      <c r="CU2856" s="206"/>
      <c r="CX2856" s="199"/>
      <c r="CY2856" s="206"/>
      <c r="DB2856" s="199"/>
      <c r="DC2856" s="206"/>
      <c r="DF2856" s="199"/>
      <c r="DG2856" s="206"/>
      <c r="DJ2856" s="199"/>
      <c r="DK2856" s="206"/>
      <c r="DN2856" s="199"/>
      <c r="DO2856" s="206"/>
      <c r="DR2856" s="199"/>
      <c r="DS2856" s="206"/>
      <c r="DV2856" s="199"/>
      <c r="DW2856" s="206"/>
      <c r="DZ2856" s="199"/>
      <c r="EA2856" s="206"/>
      <c r="ED2856" s="199"/>
      <c r="EE2856" s="206"/>
      <c r="EH2856" s="199"/>
      <c r="EI2856" s="206"/>
      <c r="EL2856" s="199"/>
      <c r="EM2856" s="206"/>
      <c r="EP2856" s="199"/>
      <c r="EQ2856" s="206"/>
      <c r="ET2856" s="199"/>
      <c r="EU2856" s="206"/>
      <c r="EX2856" s="199"/>
      <c r="EY2856" s="206"/>
      <c r="FB2856" s="199"/>
      <c r="FC2856" s="206"/>
      <c r="FF2856" s="199"/>
      <c r="FG2856" s="206"/>
      <c r="FJ2856" s="199"/>
      <c r="FK2856" s="206"/>
      <c r="FN2856" s="199"/>
      <c r="FO2856" s="206"/>
      <c r="FR2856" s="199"/>
      <c r="FS2856" s="206"/>
      <c r="FV2856" s="199"/>
      <c r="FW2856" s="206"/>
      <c r="FZ2856" s="199"/>
      <c r="GA2856" s="206"/>
      <c r="GD2856" s="199"/>
      <c r="GE2856" s="206"/>
      <c r="GH2856" s="199"/>
      <c r="GI2856" s="206"/>
      <c r="GL2856" s="199"/>
      <c r="GM2856" s="206"/>
      <c r="GP2856" s="199"/>
      <c r="GQ2856" s="206"/>
      <c r="GT2856" s="199"/>
      <c r="GU2856" s="206"/>
      <c r="GX2856" s="199"/>
      <c r="GY2856" s="206"/>
      <c r="HB2856" s="199"/>
      <c r="HC2856" s="206"/>
      <c r="HF2856" s="199"/>
      <c r="HG2856" s="206"/>
      <c r="HJ2856" s="199"/>
      <c r="HK2856" s="206"/>
      <c r="HN2856" s="199"/>
      <c r="HO2856" s="206"/>
      <c r="HR2856" s="199"/>
      <c r="HS2856" s="206"/>
      <c r="HV2856" s="199"/>
      <c r="HW2856" s="206"/>
      <c r="HZ2856" s="199"/>
      <c r="IA2856" s="206"/>
      <c r="ID2856" s="199"/>
      <c r="IE2856" s="206"/>
      <c r="IH2856" s="199"/>
      <c r="II2856" s="206"/>
      <c r="IL2856" s="199"/>
      <c r="IM2856" s="206"/>
      <c r="IP2856" s="199"/>
      <c r="IQ2856" s="206"/>
      <c r="IT2856" s="199"/>
      <c r="IU2856" s="206"/>
      <c r="IX2856" s="199"/>
      <c r="IY2856" s="206"/>
      <c r="JB2856" s="199"/>
      <c r="JC2856" s="206"/>
      <c r="JF2856" s="199"/>
      <c r="JG2856" s="206"/>
      <c r="JJ2856" s="199"/>
      <c r="JK2856" s="206"/>
      <c r="JN2856" s="199"/>
      <c r="JO2856" s="206"/>
      <c r="JR2856" s="199"/>
      <c r="JS2856" s="206"/>
      <c r="JV2856" s="199"/>
      <c r="JW2856" s="206"/>
      <c r="JZ2856" s="199"/>
      <c r="KA2856" s="206"/>
      <c r="KD2856" s="199"/>
      <c r="KE2856" s="206"/>
      <c r="KH2856" s="199"/>
      <c r="KI2856" s="206"/>
      <c r="KL2856" s="199"/>
      <c r="KM2856" s="206"/>
      <c r="KP2856" s="199"/>
      <c r="KQ2856" s="206"/>
      <c r="KT2856" s="199"/>
      <c r="KU2856" s="206"/>
      <c r="KX2856" s="199"/>
      <c r="KY2856" s="206"/>
      <c r="LB2856" s="199"/>
      <c r="LC2856" s="206"/>
      <c r="LF2856" s="199"/>
      <c r="LG2856" s="206"/>
      <c r="LJ2856" s="199"/>
      <c r="LK2856" s="206"/>
      <c r="LN2856" s="199"/>
      <c r="LO2856" s="206"/>
      <c r="LR2856" s="199"/>
      <c r="LS2856" s="206"/>
      <c r="LV2856" s="199"/>
      <c r="LW2856" s="206"/>
      <c r="LZ2856" s="199"/>
      <c r="MA2856" s="206"/>
      <c r="MD2856" s="199"/>
      <c r="ME2856" s="206"/>
      <c r="MH2856" s="199"/>
      <c r="MI2856" s="206"/>
      <c r="ML2856" s="199"/>
      <c r="MM2856" s="206"/>
      <c r="MP2856" s="199"/>
      <c r="MQ2856" s="206"/>
      <c r="MT2856" s="199"/>
      <c r="MU2856" s="206"/>
      <c r="MX2856" s="199"/>
      <c r="MY2856" s="206"/>
      <c r="NB2856" s="199"/>
      <c r="NC2856" s="206"/>
      <c r="NF2856" s="199"/>
      <c r="NG2856" s="206"/>
      <c r="NJ2856" s="199"/>
      <c r="NK2856" s="206"/>
      <c r="NN2856" s="199"/>
      <c r="NO2856" s="206"/>
      <c r="NR2856" s="199"/>
      <c r="NS2856" s="206"/>
      <c r="NV2856" s="199"/>
      <c r="NW2856" s="206"/>
      <c r="NZ2856" s="199"/>
      <c r="OA2856" s="206"/>
      <c r="OD2856" s="199"/>
      <c r="OE2856" s="206"/>
      <c r="OH2856" s="199"/>
      <c r="OI2856" s="206"/>
      <c r="OL2856" s="199"/>
      <c r="OM2856" s="206"/>
      <c r="OP2856" s="199"/>
      <c r="OQ2856" s="206"/>
      <c r="OT2856" s="199"/>
      <c r="OU2856" s="206"/>
      <c r="OX2856" s="199"/>
      <c r="OY2856" s="206"/>
      <c r="PB2856" s="199"/>
      <c r="PC2856" s="206"/>
      <c r="PF2856" s="199"/>
      <c r="PG2856" s="206"/>
      <c r="PJ2856" s="199"/>
      <c r="PK2856" s="206"/>
      <c r="PN2856" s="199"/>
      <c r="PO2856" s="206"/>
      <c r="PR2856" s="199"/>
      <c r="PS2856" s="206"/>
      <c r="PV2856" s="199"/>
      <c r="PW2856" s="206"/>
      <c r="PZ2856" s="199"/>
      <c r="QA2856" s="206"/>
      <c r="QD2856" s="199"/>
      <c r="QE2856" s="206"/>
      <c r="QH2856" s="199"/>
      <c r="QI2856" s="206"/>
      <c r="QL2856" s="199"/>
      <c r="QM2856" s="206"/>
      <c r="QP2856" s="199"/>
      <c r="QQ2856" s="206"/>
      <c r="QT2856" s="199"/>
      <c r="QU2856" s="206"/>
      <c r="QX2856" s="199"/>
      <c r="QY2856" s="206"/>
      <c r="RB2856" s="199"/>
      <c r="RC2856" s="206"/>
      <c r="RF2856" s="199"/>
      <c r="RG2856" s="206"/>
      <c r="RJ2856" s="199"/>
      <c r="RK2856" s="206"/>
      <c r="RN2856" s="199"/>
      <c r="RO2856" s="206"/>
      <c r="RR2856" s="199"/>
      <c r="RS2856" s="206"/>
      <c r="RV2856" s="199"/>
      <c r="RW2856" s="206"/>
      <c r="RZ2856" s="199"/>
      <c r="SA2856" s="206"/>
      <c r="SD2856" s="199"/>
      <c r="SE2856" s="206"/>
      <c r="SH2856" s="199"/>
      <c r="SI2856" s="206"/>
      <c r="SL2856" s="199"/>
      <c r="SM2856" s="206"/>
      <c r="SP2856" s="199"/>
      <c r="SQ2856" s="206"/>
      <c r="ST2856" s="199"/>
      <c r="SU2856" s="206"/>
      <c r="SX2856" s="199"/>
      <c r="SY2856" s="206"/>
      <c r="TB2856" s="199"/>
      <c r="TC2856" s="206"/>
      <c r="TF2856" s="199"/>
      <c r="TG2856" s="206"/>
      <c r="TJ2856" s="199"/>
      <c r="TK2856" s="206"/>
      <c r="TN2856" s="199"/>
      <c r="TO2856" s="206"/>
      <c r="TR2856" s="199"/>
      <c r="TS2856" s="206"/>
      <c r="TV2856" s="199"/>
      <c r="TW2856" s="206"/>
      <c r="TZ2856" s="199"/>
      <c r="UA2856" s="206"/>
      <c r="UD2856" s="199"/>
      <c r="UE2856" s="206"/>
      <c r="UH2856" s="199"/>
      <c r="UI2856" s="206"/>
      <c r="UL2856" s="199"/>
      <c r="UM2856" s="206"/>
      <c r="UP2856" s="199"/>
      <c r="UQ2856" s="206"/>
      <c r="UT2856" s="199"/>
      <c r="UU2856" s="206"/>
      <c r="UX2856" s="199"/>
      <c r="UY2856" s="206"/>
      <c r="VB2856" s="199"/>
      <c r="VC2856" s="206"/>
      <c r="VF2856" s="199"/>
      <c r="VG2856" s="206"/>
      <c r="VJ2856" s="199"/>
      <c r="VK2856" s="206"/>
      <c r="VN2856" s="199"/>
      <c r="VO2856" s="206"/>
      <c r="VR2856" s="199"/>
      <c r="VS2856" s="206"/>
      <c r="VV2856" s="199"/>
      <c r="VW2856" s="206"/>
      <c r="VZ2856" s="199"/>
      <c r="WA2856" s="206"/>
      <c r="WD2856" s="199"/>
      <c r="WE2856" s="206"/>
      <c r="WH2856" s="199"/>
      <c r="WI2856" s="206"/>
      <c r="WL2856" s="199"/>
      <c r="WM2856" s="206"/>
      <c r="WP2856" s="199"/>
      <c r="WQ2856" s="206"/>
      <c r="WT2856" s="199"/>
      <c r="WU2856" s="206"/>
      <c r="WX2856" s="199"/>
      <c r="WY2856" s="206"/>
      <c r="XB2856" s="199"/>
      <c r="XC2856" s="206"/>
      <c r="XF2856" s="199"/>
      <c r="XG2856" s="206"/>
      <c r="XJ2856" s="199"/>
      <c r="XK2856" s="206"/>
      <c r="XN2856" s="199"/>
      <c r="XO2856" s="206"/>
      <c r="XR2856" s="199"/>
      <c r="XS2856" s="206"/>
      <c r="XV2856" s="199"/>
      <c r="XW2856" s="206"/>
      <c r="XZ2856" s="199"/>
      <c r="YA2856" s="206"/>
      <c r="YD2856" s="199"/>
      <c r="YE2856" s="206"/>
      <c r="YH2856" s="199"/>
      <c r="YI2856" s="206"/>
      <c r="YL2856" s="199"/>
      <c r="YM2856" s="206"/>
      <c r="YP2856" s="199"/>
      <c r="YQ2856" s="206"/>
      <c r="YT2856" s="199"/>
      <c r="YU2856" s="206"/>
      <c r="YX2856" s="199"/>
      <c r="YY2856" s="206"/>
      <c r="ZB2856" s="199"/>
      <c r="ZC2856" s="206"/>
      <c r="ZF2856" s="199"/>
      <c r="ZG2856" s="206"/>
      <c r="ZJ2856" s="199"/>
      <c r="ZK2856" s="206"/>
      <c r="ZN2856" s="199"/>
      <c r="ZO2856" s="206"/>
      <c r="ZR2856" s="199"/>
      <c r="ZS2856" s="206"/>
      <c r="ZV2856" s="199"/>
      <c r="ZW2856" s="206"/>
      <c r="ZZ2856" s="199"/>
      <c r="AAA2856" s="206"/>
      <c r="AAD2856" s="199"/>
      <c r="AAE2856" s="206"/>
      <c r="AAH2856" s="199"/>
      <c r="AAI2856" s="206"/>
      <c r="AAL2856" s="199"/>
      <c r="AAM2856" s="206"/>
      <c r="AAP2856" s="199"/>
      <c r="AAQ2856" s="206"/>
      <c r="AAT2856" s="199"/>
      <c r="AAU2856" s="206"/>
      <c r="AAX2856" s="199"/>
      <c r="AAY2856" s="206"/>
      <c r="ABB2856" s="199"/>
      <c r="ABC2856" s="206"/>
      <c r="ABF2856" s="199"/>
      <c r="ABG2856" s="206"/>
      <c r="ABJ2856" s="199"/>
      <c r="ABK2856" s="206"/>
      <c r="ABN2856" s="199"/>
      <c r="ABO2856" s="206"/>
      <c r="ABR2856" s="199"/>
      <c r="ABS2856" s="206"/>
      <c r="ABV2856" s="199"/>
      <c r="ABW2856" s="206"/>
      <c r="ABZ2856" s="199"/>
      <c r="ACA2856" s="206"/>
      <c r="ACD2856" s="199"/>
      <c r="ACE2856" s="206"/>
      <c r="ACH2856" s="199"/>
      <c r="ACI2856" s="206"/>
      <c r="ACL2856" s="199"/>
      <c r="ACM2856" s="206"/>
      <c r="ACP2856" s="199"/>
      <c r="ACQ2856" s="206"/>
      <c r="ACT2856" s="199"/>
      <c r="ACU2856" s="206"/>
      <c r="ACX2856" s="199"/>
      <c r="ACY2856" s="206"/>
      <c r="ADB2856" s="199"/>
      <c r="ADC2856" s="206"/>
      <c r="ADF2856" s="199"/>
      <c r="ADG2856" s="206"/>
      <c r="ADJ2856" s="199"/>
      <c r="ADK2856" s="206"/>
      <c r="ADN2856" s="199"/>
      <c r="ADO2856" s="206"/>
      <c r="ADR2856" s="199"/>
      <c r="ADS2856" s="206"/>
      <c r="ADV2856" s="199"/>
      <c r="ADW2856" s="206"/>
      <c r="ADZ2856" s="199"/>
      <c r="AEA2856" s="206"/>
      <c r="AED2856" s="199"/>
      <c r="AEE2856" s="206"/>
      <c r="AEH2856" s="199"/>
      <c r="AEI2856" s="206"/>
      <c r="AEL2856" s="199"/>
      <c r="AEM2856" s="206"/>
      <c r="AEP2856" s="199"/>
      <c r="AEQ2856" s="206"/>
      <c r="AET2856" s="199"/>
      <c r="AEU2856" s="206"/>
      <c r="AEX2856" s="199"/>
      <c r="AEY2856" s="206"/>
      <c r="AFB2856" s="199"/>
      <c r="AFC2856" s="206"/>
      <c r="AFF2856" s="199"/>
      <c r="AFG2856" s="206"/>
      <c r="AFJ2856" s="199"/>
      <c r="AFK2856" s="206"/>
      <c r="AFN2856" s="199"/>
      <c r="AFO2856" s="206"/>
      <c r="AFR2856" s="199"/>
      <c r="AFS2856" s="206"/>
      <c r="AFV2856" s="199"/>
      <c r="AFW2856" s="206"/>
      <c r="AFZ2856" s="199"/>
      <c r="AGA2856" s="206"/>
      <c r="AGD2856" s="199"/>
      <c r="AGE2856" s="206"/>
      <c r="AGH2856" s="199"/>
      <c r="AGI2856" s="206"/>
      <c r="AGL2856" s="199"/>
      <c r="AGM2856" s="206"/>
      <c r="AGP2856" s="199"/>
      <c r="AGQ2856" s="206"/>
      <c r="AGT2856" s="199"/>
      <c r="AGU2856" s="206"/>
      <c r="AGX2856" s="199"/>
      <c r="AGY2856" s="206"/>
      <c r="AHB2856" s="199"/>
      <c r="AHC2856" s="206"/>
      <c r="AHF2856" s="199"/>
      <c r="AHG2856" s="206"/>
      <c r="AHJ2856" s="199"/>
      <c r="AHK2856" s="206"/>
      <c r="AHN2856" s="199"/>
      <c r="AHO2856" s="206"/>
      <c r="AHR2856" s="199"/>
      <c r="AHS2856" s="206"/>
      <c r="AHV2856" s="199"/>
      <c r="AHW2856" s="206"/>
      <c r="AHZ2856" s="199"/>
      <c r="AIA2856" s="206"/>
      <c r="AID2856" s="199"/>
      <c r="AIE2856" s="206"/>
      <c r="AIH2856" s="199"/>
      <c r="AII2856" s="206"/>
      <c r="AIL2856" s="199"/>
      <c r="AIM2856" s="206"/>
      <c r="AIP2856" s="199"/>
      <c r="AIQ2856" s="206"/>
      <c r="AIT2856" s="199"/>
      <c r="AIU2856" s="206"/>
      <c r="AIX2856" s="199"/>
      <c r="AIY2856" s="206"/>
      <c r="AJB2856" s="199"/>
      <c r="AJC2856" s="206"/>
      <c r="AJF2856" s="199"/>
      <c r="AJG2856" s="206"/>
      <c r="AJJ2856" s="199"/>
      <c r="AJK2856" s="206"/>
      <c r="AJN2856" s="199"/>
      <c r="AJO2856" s="206"/>
      <c r="AJR2856" s="199"/>
      <c r="AJS2856" s="206"/>
      <c r="AJV2856" s="199"/>
      <c r="AJW2856" s="206"/>
      <c r="AJZ2856" s="199"/>
      <c r="AKA2856" s="206"/>
      <c r="AKD2856" s="199"/>
      <c r="AKE2856" s="206"/>
      <c r="AKH2856" s="199"/>
      <c r="AKI2856" s="206"/>
      <c r="AKL2856" s="199"/>
      <c r="AKM2856" s="206"/>
      <c r="AKP2856" s="199"/>
      <c r="AKQ2856" s="206"/>
      <c r="AKT2856" s="199"/>
      <c r="AKU2856" s="206"/>
      <c r="AKX2856" s="199"/>
      <c r="AKY2856" s="206"/>
      <c r="ALB2856" s="199"/>
      <c r="ALC2856" s="206"/>
      <c r="ALF2856" s="199"/>
      <c r="ALG2856" s="206"/>
      <c r="ALJ2856" s="199"/>
      <c r="ALK2856" s="206"/>
      <c r="ALN2856" s="199"/>
      <c r="ALO2856" s="206"/>
      <c r="ALR2856" s="199"/>
      <c r="ALS2856" s="206"/>
      <c r="ALV2856" s="199"/>
      <c r="ALW2856" s="206"/>
      <c r="ALZ2856" s="199"/>
      <c r="AMA2856" s="206"/>
      <c r="AMD2856" s="199"/>
      <c r="AME2856" s="206"/>
      <c r="AMH2856" s="199"/>
      <c r="AMI2856" s="206"/>
      <c r="AML2856" s="199"/>
      <c r="AMM2856" s="206"/>
      <c r="AMP2856" s="199"/>
      <c r="AMQ2856" s="206"/>
      <c r="AMT2856" s="199"/>
      <c r="AMU2856" s="206"/>
      <c r="AMX2856" s="199"/>
      <c r="AMY2856" s="206"/>
      <c r="ANB2856" s="199"/>
      <c r="ANC2856" s="206"/>
      <c r="ANF2856" s="199"/>
      <c r="ANG2856" s="206"/>
      <c r="ANJ2856" s="199"/>
      <c r="ANK2856" s="206"/>
      <c r="ANN2856" s="199"/>
      <c r="ANO2856" s="206"/>
      <c r="ANR2856" s="199"/>
      <c r="ANS2856" s="206"/>
      <c r="ANV2856" s="199"/>
      <c r="ANW2856" s="206"/>
      <c r="ANZ2856" s="199"/>
      <c r="AOA2856" s="206"/>
      <c r="AOD2856" s="199"/>
      <c r="AOE2856" s="206"/>
      <c r="AOH2856" s="199"/>
      <c r="AOI2856" s="206"/>
      <c r="AOL2856" s="199"/>
      <c r="AOM2856" s="206"/>
    </row>
    <row r="2857" spans="1:1023 1026:1079" x14ac:dyDescent="0.25">
      <c r="A2857" s="206">
        <v>2665</v>
      </c>
      <c r="B2857" s="208"/>
      <c r="C2857" s="206" t="s">
        <v>3746</v>
      </c>
      <c r="D2857" s="315">
        <v>43497</v>
      </c>
      <c r="E2857" s="463" t="s">
        <v>1213</v>
      </c>
      <c r="F2857" s="208" t="s">
        <v>612</v>
      </c>
      <c r="G2857" s="208" t="s">
        <v>608</v>
      </c>
      <c r="H2857" s="315">
        <v>43497</v>
      </c>
      <c r="I2857" s="315">
        <v>43497</v>
      </c>
      <c r="J2857" s="338">
        <v>0.89236111111111116</v>
      </c>
      <c r="K2857" s="338">
        <v>0.91666666666666663</v>
      </c>
      <c r="L2857" s="193"/>
      <c r="M2857" s="214" t="s">
        <v>65</v>
      </c>
      <c r="N2857" s="206">
        <v>5</v>
      </c>
      <c r="O2857" s="214" t="s">
        <v>65</v>
      </c>
      <c r="P2857" s="206">
        <v>5</v>
      </c>
      <c r="S2857" s="214" t="s">
        <v>65</v>
      </c>
      <c r="T2857" s="206">
        <v>5</v>
      </c>
      <c r="U2857" s="214" t="s">
        <v>65</v>
      </c>
      <c r="V2857" s="206">
        <v>5</v>
      </c>
      <c r="AC2857" s="222">
        <f t="shared" si="640"/>
        <v>100</v>
      </c>
      <c r="AD2857" s="221" t="s">
        <v>37</v>
      </c>
      <c r="AE2857" s="200">
        <v>1</v>
      </c>
      <c r="AF2857" s="200">
        <v>2</v>
      </c>
      <c r="AG2857" s="200"/>
      <c r="AH2857" s="200"/>
      <c r="AI2857" s="200"/>
      <c r="AJ2857" s="200"/>
      <c r="AK2857" s="200"/>
      <c r="AL2857" s="224"/>
      <c r="AM2857" s="391">
        <f t="shared" si="643"/>
        <v>3</v>
      </c>
      <c r="AN2857" s="222">
        <v>0.9</v>
      </c>
      <c r="AO2857" s="228">
        <v>0.9</v>
      </c>
      <c r="AP2857" s="230">
        <f t="shared" si="644"/>
        <v>0</v>
      </c>
      <c r="AQ2857" s="399"/>
      <c r="AR2857" s="194"/>
      <c r="AS2857" s="235" t="str">
        <f t="shared" ca="1" si="645"/>
        <v>ok</v>
      </c>
      <c r="AT2857" s="225" t="str">
        <f t="shared" ca="1" si="646"/>
        <v>ok</v>
      </c>
      <c r="AU2857" s="221"/>
      <c r="AV2857" s="197">
        <v>0.4</v>
      </c>
      <c r="AW2857" s="198">
        <v>2</v>
      </c>
      <c r="AX2857" s="199" t="s">
        <v>603</v>
      </c>
      <c r="AY2857" s="206" t="s">
        <v>604</v>
      </c>
      <c r="AZ2857" s="197">
        <v>0.3</v>
      </c>
      <c r="BA2857" s="198">
        <v>1</v>
      </c>
      <c r="BB2857" s="199" t="s">
        <v>606</v>
      </c>
      <c r="BC2857" s="206" t="s">
        <v>604</v>
      </c>
      <c r="BD2857" s="197">
        <v>0.2</v>
      </c>
      <c r="BE2857" s="198">
        <v>1</v>
      </c>
      <c r="BF2857" s="199" t="s">
        <v>603</v>
      </c>
      <c r="BG2857" s="206" t="s">
        <v>604</v>
      </c>
      <c r="BJ2857" s="199"/>
      <c r="BK2857" s="206"/>
      <c r="BN2857" s="199"/>
      <c r="BO2857" s="206"/>
      <c r="BR2857" s="199"/>
      <c r="BS2857" s="206"/>
      <c r="BV2857" s="199"/>
      <c r="BW2857" s="206"/>
      <c r="BZ2857" s="199"/>
      <c r="CA2857" s="206"/>
      <c r="CD2857" s="199"/>
      <c r="CE2857" s="206"/>
      <c r="CH2857" s="199"/>
      <c r="CI2857" s="206"/>
      <c r="CL2857" s="199"/>
      <c r="CM2857" s="206"/>
      <c r="CP2857" s="199"/>
      <c r="CQ2857" s="206"/>
      <c r="CT2857" s="199"/>
      <c r="CU2857" s="206"/>
      <c r="CX2857" s="199"/>
      <c r="CY2857" s="206"/>
      <c r="DB2857" s="199"/>
      <c r="DC2857" s="206"/>
      <c r="DF2857" s="199"/>
      <c r="DG2857" s="206"/>
      <c r="DJ2857" s="199"/>
      <c r="DK2857" s="206"/>
      <c r="DN2857" s="199"/>
      <c r="DO2857" s="206"/>
      <c r="DR2857" s="199"/>
      <c r="DS2857" s="206"/>
      <c r="DV2857" s="199"/>
      <c r="DW2857" s="206"/>
      <c r="DZ2857" s="199"/>
      <c r="EA2857" s="206"/>
      <c r="ED2857" s="199"/>
      <c r="EE2857" s="206"/>
      <c r="EH2857" s="199"/>
      <c r="EI2857" s="206"/>
      <c r="EL2857" s="199"/>
      <c r="EM2857" s="206"/>
      <c r="EP2857" s="199"/>
      <c r="EQ2857" s="206"/>
      <c r="ET2857" s="199"/>
      <c r="EU2857" s="206"/>
      <c r="EX2857" s="199"/>
      <c r="EY2857" s="206"/>
      <c r="FB2857" s="199"/>
      <c r="FC2857" s="206"/>
      <c r="FF2857" s="199"/>
      <c r="FG2857" s="206"/>
      <c r="FJ2857" s="199"/>
      <c r="FK2857" s="206"/>
      <c r="FN2857" s="199"/>
      <c r="FO2857" s="206"/>
      <c r="FR2857" s="199"/>
      <c r="FS2857" s="206"/>
      <c r="FV2857" s="199"/>
      <c r="FW2857" s="206"/>
      <c r="FZ2857" s="199"/>
      <c r="GA2857" s="206"/>
      <c r="GD2857" s="199"/>
      <c r="GE2857" s="206"/>
      <c r="GH2857" s="199"/>
      <c r="GI2857" s="206"/>
      <c r="GL2857" s="199"/>
      <c r="GM2857" s="206"/>
      <c r="GP2857" s="199"/>
      <c r="GQ2857" s="206"/>
      <c r="GT2857" s="199"/>
      <c r="GU2857" s="206"/>
      <c r="GX2857" s="199"/>
      <c r="GY2857" s="206"/>
      <c r="HB2857" s="199"/>
      <c r="HC2857" s="206"/>
      <c r="HF2857" s="199"/>
      <c r="HG2857" s="206"/>
      <c r="HJ2857" s="199"/>
      <c r="HK2857" s="206"/>
      <c r="HN2857" s="199"/>
      <c r="HO2857" s="206"/>
      <c r="HR2857" s="199"/>
      <c r="HS2857" s="206"/>
      <c r="HV2857" s="199"/>
      <c r="HW2857" s="206"/>
      <c r="HZ2857" s="199"/>
      <c r="IA2857" s="206"/>
      <c r="ID2857" s="199"/>
      <c r="IE2857" s="206"/>
      <c r="IH2857" s="199"/>
      <c r="II2857" s="206"/>
      <c r="IL2857" s="199"/>
      <c r="IM2857" s="206"/>
      <c r="IP2857" s="199"/>
      <c r="IQ2857" s="206"/>
      <c r="IT2857" s="199"/>
      <c r="IU2857" s="206"/>
      <c r="IX2857" s="199"/>
      <c r="IY2857" s="206"/>
      <c r="JB2857" s="199"/>
      <c r="JC2857" s="206"/>
      <c r="JF2857" s="199"/>
      <c r="JG2857" s="206"/>
      <c r="JJ2857" s="199"/>
      <c r="JK2857" s="206"/>
      <c r="JN2857" s="199"/>
      <c r="JO2857" s="206"/>
      <c r="JR2857" s="199"/>
      <c r="JS2857" s="206"/>
      <c r="JV2857" s="199"/>
      <c r="JW2857" s="206"/>
      <c r="JZ2857" s="199"/>
      <c r="KA2857" s="206"/>
      <c r="KD2857" s="199"/>
      <c r="KE2857" s="206"/>
      <c r="KH2857" s="199"/>
      <c r="KI2857" s="206"/>
      <c r="KL2857" s="199"/>
      <c r="KM2857" s="206"/>
      <c r="KP2857" s="199"/>
      <c r="KQ2857" s="206"/>
      <c r="KT2857" s="199"/>
      <c r="KU2857" s="206"/>
      <c r="KX2857" s="199"/>
      <c r="KY2857" s="206"/>
      <c r="LB2857" s="199"/>
      <c r="LC2857" s="206"/>
      <c r="LF2857" s="199"/>
      <c r="LG2857" s="206"/>
      <c r="LJ2857" s="199"/>
      <c r="LK2857" s="206"/>
      <c r="LN2857" s="199"/>
      <c r="LO2857" s="206"/>
      <c r="LR2857" s="199"/>
      <c r="LS2857" s="206"/>
      <c r="LV2857" s="199"/>
      <c r="LW2857" s="206"/>
      <c r="LZ2857" s="199"/>
      <c r="MA2857" s="206"/>
      <c r="MD2857" s="199"/>
      <c r="ME2857" s="206"/>
      <c r="MH2857" s="199"/>
      <c r="MI2857" s="206"/>
      <c r="ML2857" s="199"/>
      <c r="MM2857" s="206"/>
      <c r="MP2857" s="199"/>
      <c r="MQ2857" s="206"/>
      <c r="MT2857" s="199"/>
      <c r="MU2857" s="206"/>
      <c r="MX2857" s="199"/>
      <c r="MY2857" s="206"/>
      <c r="NB2857" s="199"/>
      <c r="NC2857" s="206"/>
      <c r="NF2857" s="199"/>
      <c r="NG2857" s="206"/>
      <c r="NJ2857" s="199"/>
      <c r="NK2857" s="206"/>
      <c r="NN2857" s="199"/>
      <c r="NO2857" s="206"/>
      <c r="NR2857" s="199"/>
      <c r="NS2857" s="206"/>
      <c r="NV2857" s="199"/>
      <c r="NW2857" s="206"/>
      <c r="NZ2857" s="199"/>
      <c r="OA2857" s="206"/>
      <c r="OD2857" s="199"/>
      <c r="OE2857" s="206"/>
      <c r="OH2857" s="199"/>
      <c r="OI2857" s="206"/>
      <c r="OL2857" s="199"/>
      <c r="OM2857" s="206"/>
      <c r="OP2857" s="199"/>
      <c r="OQ2857" s="206"/>
      <c r="OT2857" s="199"/>
      <c r="OU2857" s="206"/>
      <c r="OX2857" s="199"/>
      <c r="OY2857" s="206"/>
      <c r="PB2857" s="199"/>
      <c r="PC2857" s="206"/>
      <c r="PF2857" s="199"/>
      <c r="PG2857" s="206"/>
      <c r="PJ2857" s="199"/>
      <c r="PK2857" s="206"/>
      <c r="PN2857" s="199"/>
      <c r="PO2857" s="206"/>
      <c r="PR2857" s="199"/>
      <c r="PS2857" s="206"/>
      <c r="PV2857" s="199"/>
      <c r="PW2857" s="206"/>
      <c r="PZ2857" s="199"/>
      <c r="QA2857" s="206"/>
      <c r="QD2857" s="199"/>
      <c r="QE2857" s="206"/>
      <c r="QH2857" s="199"/>
      <c r="QI2857" s="206"/>
      <c r="QL2857" s="199"/>
      <c r="QM2857" s="206"/>
      <c r="QP2857" s="199"/>
      <c r="QQ2857" s="206"/>
      <c r="QT2857" s="199"/>
      <c r="QU2857" s="206"/>
      <c r="QX2857" s="199"/>
      <c r="QY2857" s="206"/>
      <c r="RB2857" s="199"/>
      <c r="RC2857" s="206"/>
      <c r="RF2857" s="199"/>
      <c r="RG2857" s="206"/>
      <c r="RJ2857" s="199"/>
      <c r="RK2857" s="206"/>
      <c r="RN2857" s="199"/>
      <c r="RO2857" s="206"/>
      <c r="RR2857" s="199"/>
      <c r="RS2857" s="206"/>
      <c r="RV2857" s="199"/>
      <c r="RW2857" s="206"/>
      <c r="RZ2857" s="199"/>
      <c r="SA2857" s="206"/>
      <c r="SD2857" s="199"/>
      <c r="SE2857" s="206"/>
      <c r="SH2857" s="199"/>
      <c r="SI2857" s="206"/>
      <c r="SL2857" s="199"/>
      <c r="SM2857" s="206"/>
      <c r="SP2857" s="199"/>
      <c r="SQ2857" s="206"/>
      <c r="ST2857" s="199"/>
      <c r="SU2857" s="206"/>
      <c r="SX2857" s="199"/>
      <c r="SY2857" s="206"/>
      <c r="TB2857" s="199"/>
      <c r="TC2857" s="206"/>
      <c r="TF2857" s="199"/>
      <c r="TG2857" s="206"/>
      <c r="TJ2857" s="199"/>
      <c r="TK2857" s="206"/>
      <c r="TN2857" s="199"/>
      <c r="TO2857" s="206"/>
      <c r="TR2857" s="199"/>
      <c r="TS2857" s="206"/>
      <c r="TV2857" s="199"/>
      <c r="TW2857" s="206"/>
      <c r="TZ2857" s="199"/>
      <c r="UA2857" s="206"/>
      <c r="UD2857" s="199"/>
      <c r="UE2857" s="206"/>
      <c r="UH2857" s="199"/>
      <c r="UI2857" s="206"/>
      <c r="UL2857" s="199"/>
      <c r="UM2857" s="206"/>
      <c r="UP2857" s="199"/>
      <c r="UQ2857" s="206"/>
      <c r="UT2857" s="199"/>
      <c r="UU2857" s="206"/>
      <c r="UX2857" s="199"/>
      <c r="UY2857" s="206"/>
      <c r="VB2857" s="199"/>
      <c r="VC2857" s="206"/>
      <c r="VF2857" s="199"/>
      <c r="VG2857" s="206"/>
      <c r="VJ2857" s="199"/>
      <c r="VK2857" s="206"/>
      <c r="VN2857" s="199"/>
      <c r="VO2857" s="206"/>
      <c r="VR2857" s="199"/>
      <c r="VS2857" s="206"/>
      <c r="VV2857" s="199"/>
      <c r="VW2857" s="206"/>
      <c r="VZ2857" s="199"/>
      <c r="WA2857" s="206"/>
      <c r="WD2857" s="199"/>
      <c r="WE2857" s="206"/>
      <c r="WH2857" s="199"/>
      <c r="WI2857" s="206"/>
      <c r="WL2857" s="199"/>
      <c r="WM2857" s="206"/>
      <c r="WP2857" s="199"/>
      <c r="WQ2857" s="206"/>
      <c r="WT2857" s="199"/>
      <c r="WU2857" s="206"/>
      <c r="WX2857" s="199"/>
      <c r="WY2857" s="206"/>
      <c r="XB2857" s="199"/>
      <c r="XC2857" s="206"/>
      <c r="XF2857" s="199"/>
      <c r="XG2857" s="206"/>
      <c r="XJ2857" s="199"/>
      <c r="XK2857" s="206"/>
      <c r="XN2857" s="199"/>
      <c r="XO2857" s="206"/>
      <c r="XR2857" s="199"/>
      <c r="XS2857" s="206"/>
      <c r="XV2857" s="199"/>
      <c r="XW2857" s="206"/>
      <c r="XZ2857" s="199"/>
      <c r="YA2857" s="206"/>
      <c r="YD2857" s="199"/>
      <c r="YE2857" s="206"/>
      <c r="YH2857" s="199"/>
      <c r="YI2857" s="206"/>
      <c r="YL2857" s="199"/>
      <c r="YM2857" s="206"/>
      <c r="YP2857" s="199"/>
      <c r="YQ2857" s="206"/>
      <c r="YT2857" s="199"/>
      <c r="YU2857" s="206"/>
      <c r="YX2857" s="199"/>
      <c r="YY2857" s="206"/>
      <c r="ZB2857" s="199"/>
      <c r="ZC2857" s="206"/>
      <c r="ZF2857" s="199"/>
      <c r="ZG2857" s="206"/>
      <c r="ZJ2857" s="199"/>
      <c r="ZK2857" s="206"/>
      <c r="ZN2857" s="199"/>
      <c r="ZO2857" s="206"/>
      <c r="ZR2857" s="199"/>
      <c r="ZS2857" s="206"/>
      <c r="ZV2857" s="199"/>
      <c r="ZW2857" s="206"/>
      <c r="ZZ2857" s="199"/>
      <c r="AAA2857" s="206"/>
      <c r="AAD2857" s="199"/>
      <c r="AAE2857" s="206"/>
      <c r="AAH2857" s="199"/>
      <c r="AAI2857" s="206"/>
      <c r="AAL2857" s="199"/>
      <c r="AAM2857" s="206"/>
      <c r="AAP2857" s="199"/>
      <c r="AAQ2857" s="206"/>
      <c r="AAT2857" s="199"/>
      <c r="AAU2857" s="206"/>
      <c r="AAX2857" s="199"/>
      <c r="AAY2857" s="206"/>
      <c r="ABB2857" s="199"/>
      <c r="ABC2857" s="206"/>
      <c r="ABF2857" s="199"/>
      <c r="ABG2857" s="206"/>
      <c r="ABJ2857" s="199"/>
      <c r="ABK2857" s="206"/>
      <c r="ABN2857" s="199"/>
      <c r="ABO2857" s="206"/>
      <c r="ABR2857" s="199"/>
      <c r="ABS2857" s="206"/>
      <c r="ABV2857" s="199"/>
      <c r="ABW2857" s="206"/>
      <c r="ABZ2857" s="199"/>
      <c r="ACA2857" s="206"/>
      <c r="ACD2857" s="199"/>
      <c r="ACE2857" s="206"/>
      <c r="ACH2857" s="199"/>
      <c r="ACI2857" s="206"/>
      <c r="ACL2857" s="199"/>
      <c r="ACM2857" s="206"/>
      <c r="ACP2857" s="199"/>
      <c r="ACQ2857" s="206"/>
      <c r="ACT2857" s="199"/>
      <c r="ACU2857" s="206"/>
      <c r="ACX2857" s="199"/>
      <c r="ACY2857" s="206"/>
      <c r="ADB2857" s="199"/>
      <c r="ADC2857" s="206"/>
      <c r="ADF2857" s="199"/>
      <c r="ADG2857" s="206"/>
      <c r="ADJ2857" s="199"/>
      <c r="ADK2857" s="206"/>
      <c r="ADN2857" s="199"/>
      <c r="ADO2857" s="206"/>
      <c r="ADR2857" s="199"/>
      <c r="ADS2857" s="206"/>
      <c r="ADV2857" s="199"/>
      <c r="ADW2857" s="206"/>
      <c r="ADZ2857" s="199"/>
      <c r="AEA2857" s="206"/>
      <c r="AED2857" s="199"/>
      <c r="AEE2857" s="206"/>
      <c r="AEH2857" s="199"/>
      <c r="AEI2857" s="206"/>
      <c r="AEL2857" s="199"/>
      <c r="AEM2857" s="206"/>
      <c r="AEP2857" s="199"/>
      <c r="AEQ2857" s="206"/>
      <c r="AET2857" s="199"/>
      <c r="AEU2857" s="206"/>
      <c r="AEX2857" s="199"/>
      <c r="AEY2857" s="206"/>
      <c r="AFB2857" s="199"/>
      <c r="AFC2857" s="206"/>
      <c r="AFF2857" s="199"/>
      <c r="AFG2857" s="206"/>
      <c r="AFJ2857" s="199"/>
      <c r="AFK2857" s="206"/>
      <c r="AFN2857" s="199"/>
      <c r="AFO2857" s="206"/>
      <c r="AFR2857" s="199"/>
      <c r="AFS2857" s="206"/>
      <c r="AFV2857" s="199"/>
      <c r="AFW2857" s="206"/>
      <c r="AFZ2857" s="199"/>
      <c r="AGA2857" s="206"/>
      <c r="AGD2857" s="199"/>
      <c r="AGE2857" s="206"/>
      <c r="AGH2857" s="199"/>
      <c r="AGI2857" s="206"/>
      <c r="AGL2857" s="199"/>
      <c r="AGM2857" s="206"/>
      <c r="AGP2857" s="199"/>
      <c r="AGQ2857" s="206"/>
      <c r="AGT2857" s="199"/>
      <c r="AGU2857" s="206"/>
      <c r="AGX2857" s="199"/>
      <c r="AGY2857" s="206"/>
      <c r="AHB2857" s="199"/>
      <c r="AHC2857" s="206"/>
      <c r="AHF2857" s="199"/>
      <c r="AHG2857" s="206"/>
      <c r="AHJ2857" s="199"/>
      <c r="AHK2857" s="206"/>
      <c r="AHN2857" s="199"/>
      <c r="AHO2857" s="206"/>
      <c r="AHR2857" s="199"/>
      <c r="AHS2857" s="206"/>
      <c r="AHV2857" s="199"/>
      <c r="AHW2857" s="206"/>
      <c r="AHZ2857" s="199"/>
      <c r="AIA2857" s="206"/>
      <c r="AID2857" s="199"/>
      <c r="AIE2857" s="206"/>
      <c r="AIH2857" s="199"/>
      <c r="AII2857" s="206"/>
      <c r="AIL2857" s="199"/>
      <c r="AIM2857" s="206"/>
      <c r="AIP2857" s="199"/>
      <c r="AIQ2857" s="206"/>
      <c r="AIT2857" s="199"/>
      <c r="AIU2857" s="206"/>
      <c r="AIX2857" s="199"/>
      <c r="AIY2857" s="206"/>
      <c r="AJB2857" s="199"/>
      <c r="AJC2857" s="206"/>
      <c r="AJF2857" s="199"/>
      <c r="AJG2857" s="206"/>
      <c r="AJJ2857" s="199"/>
      <c r="AJK2857" s="206"/>
      <c r="AJN2857" s="199"/>
      <c r="AJO2857" s="206"/>
      <c r="AJR2857" s="199"/>
      <c r="AJS2857" s="206"/>
      <c r="AJV2857" s="199"/>
      <c r="AJW2857" s="206"/>
      <c r="AJZ2857" s="199"/>
      <c r="AKA2857" s="206"/>
      <c r="AKD2857" s="199"/>
      <c r="AKE2857" s="206"/>
      <c r="AKH2857" s="199"/>
      <c r="AKI2857" s="206"/>
      <c r="AKL2857" s="199"/>
      <c r="AKM2857" s="206"/>
      <c r="AKP2857" s="199"/>
      <c r="AKQ2857" s="206"/>
      <c r="AKT2857" s="199"/>
      <c r="AKU2857" s="206"/>
      <c r="AKX2857" s="199"/>
      <c r="AKY2857" s="206"/>
      <c r="ALB2857" s="199"/>
      <c r="ALC2857" s="206"/>
      <c r="ALF2857" s="199"/>
      <c r="ALG2857" s="206"/>
      <c r="ALJ2857" s="199"/>
      <c r="ALK2857" s="206"/>
      <c r="ALN2857" s="199"/>
      <c r="ALO2857" s="206"/>
      <c r="ALR2857" s="199"/>
      <c r="ALS2857" s="206"/>
      <c r="ALV2857" s="199"/>
      <c r="ALW2857" s="206"/>
      <c r="ALZ2857" s="199"/>
      <c r="AMA2857" s="206"/>
      <c r="AMD2857" s="199"/>
      <c r="AME2857" s="206"/>
      <c r="AMH2857" s="199"/>
      <c r="AMI2857" s="206"/>
      <c r="AML2857" s="199"/>
      <c r="AMM2857" s="206"/>
      <c r="AMP2857" s="199"/>
      <c r="AMQ2857" s="206"/>
      <c r="AMT2857" s="199"/>
      <c r="AMU2857" s="206"/>
      <c r="AMX2857" s="199"/>
      <c r="AMY2857" s="206"/>
      <c r="ANB2857" s="199"/>
      <c r="ANC2857" s="206"/>
      <c r="ANF2857" s="199"/>
      <c r="ANG2857" s="206"/>
      <c r="ANJ2857" s="199"/>
      <c r="ANK2857" s="206"/>
      <c r="ANN2857" s="199"/>
      <c r="ANO2857" s="206"/>
      <c r="ANR2857" s="199"/>
      <c r="ANS2857" s="206"/>
      <c r="ANV2857" s="199"/>
      <c r="ANW2857" s="206"/>
      <c r="ANZ2857" s="199"/>
      <c r="AOA2857" s="206"/>
      <c r="AOD2857" s="199"/>
      <c r="AOE2857" s="206"/>
      <c r="AOH2857" s="199"/>
      <c r="AOI2857" s="206"/>
      <c r="AOL2857" s="199"/>
      <c r="AOM2857" s="206"/>
    </row>
    <row r="2858" spans="1:1023 1026:1079" x14ac:dyDescent="0.25">
      <c r="A2858" s="206" t="s">
        <v>2031</v>
      </c>
      <c r="B2858" s="208"/>
      <c r="C2858" s="206" t="s">
        <v>3771</v>
      </c>
      <c r="E2858" s="463" t="s">
        <v>1214</v>
      </c>
      <c r="F2858" s="208" t="s">
        <v>612</v>
      </c>
      <c r="G2858" s="208" t="s">
        <v>608</v>
      </c>
      <c r="H2858" s="315">
        <v>43497</v>
      </c>
      <c r="I2858" s="315">
        <v>43497</v>
      </c>
      <c r="J2858" s="338">
        <v>0.92152777777777783</v>
      </c>
      <c r="K2858" s="338">
        <v>0.92708333333333337</v>
      </c>
      <c r="L2858" s="193"/>
      <c r="M2858" s="206"/>
      <c r="N2858" s="206"/>
      <c r="O2858" s="206"/>
      <c r="P2858" s="206"/>
      <c r="S2858" s="206"/>
      <c r="T2858" s="206"/>
      <c r="U2858" s="206"/>
      <c r="V2858" s="206"/>
      <c r="AC2858" s="222">
        <v>0</v>
      </c>
      <c r="AD2858" s="221" t="s">
        <v>37</v>
      </c>
      <c r="AE2858" s="200"/>
      <c r="AF2858" s="200"/>
      <c r="AG2858" s="200"/>
      <c r="AH2858" s="200"/>
      <c r="AI2858" s="200"/>
      <c r="AJ2858" s="200"/>
      <c r="AK2858" s="200"/>
      <c r="AL2858" s="224"/>
      <c r="AM2858" s="391">
        <f t="shared" ref="AM2858" si="651">SUM(AE2858:AL2858)</f>
        <v>0</v>
      </c>
      <c r="AN2858" s="222"/>
      <c r="AO2858" s="228"/>
      <c r="AP2858" s="230">
        <f t="shared" ref="AP2858" si="652">AN2858-AO2858</f>
        <v>0</v>
      </c>
      <c r="AQ2858" s="399"/>
      <c r="AR2858" s="194"/>
      <c r="AS2858" s="235" t="str">
        <f t="shared" si="645"/>
        <v/>
      </c>
      <c r="AT2858" s="225" t="str">
        <f t="shared" si="646"/>
        <v/>
      </c>
      <c r="AU2858" s="221"/>
      <c r="AX2858" s="199"/>
      <c r="AY2858" s="206"/>
      <c r="BB2858" s="199"/>
      <c r="BC2858" s="206"/>
      <c r="BF2858" s="199"/>
      <c r="BG2858" s="206"/>
      <c r="BJ2858" s="199"/>
      <c r="BK2858" s="206"/>
      <c r="BN2858" s="199"/>
      <c r="BO2858" s="206"/>
      <c r="BR2858" s="199"/>
      <c r="BS2858" s="206"/>
      <c r="BV2858" s="199"/>
      <c r="BW2858" s="206"/>
      <c r="BZ2858" s="199"/>
      <c r="CA2858" s="206"/>
      <c r="CD2858" s="199"/>
      <c r="CE2858" s="206"/>
      <c r="CH2858" s="199"/>
      <c r="CI2858" s="206"/>
      <c r="CL2858" s="199"/>
      <c r="CM2858" s="206"/>
      <c r="CP2858" s="199"/>
      <c r="CQ2858" s="206"/>
      <c r="CT2858" s="199"/>
      <c r="CU2858" s="206"/>
      <c r="CX2858" s="199"/>
      <c r="CY2858" s="206"/>
      <c r="DB2858" s="199"/>
      <c r="DC2858" s="206"/>
      <c r="DF2858" s="199"/>
      <c r="DG2858" s="206"/>
      <c r="DJ2858" s="199"/>
      <c r="DK2858" s="206"/>
      <c r="DN2858" s="199"/>
      <c r="DO2858" s="206"/>
      <c r="DR2858" s="199"/>
      <c r="DS2858" s="206"/>
      <c r="DV2858" s="199"/>
      <c r="DW2858" s="206"/>
      <c r="DZ2858" s="199"/>
      <c r="EA2858" s="206"/>
      <c r="ED2858" s="199"/>
      <c r="EE2858" s="206"/>
      <c r="EH2858" s="199"/>
      <c r="EI2858" s="206"/>
      <c r="EL2858" s="199"/>
      <c r="EM2858" s="206"/>
      <c r="EP2858" s="199"/>
      <c r="EQ2858" s="206"/>
      <c r="ET2858" s="199"/>
      <c r="EU2858" s="206"/>
      <c r="EX2858" s="199"/>
      <c r="EY2858" s="206"/>
      <c r="FB2858" s="199"/>
      <c r="FC2858" s="206"/>
      <c r="FF2858" s="199"/>
      <c r="FG2858" s="206"/>
      <c r="FJ2858" s="199"/>
      <c r="FK2858" s="206"/>
      <c r="FN2858" s="199"/>
      <c r="FO2858" s="206"/>
      <c r="FR2858" s="199"/>
      <c r="FS2858" s="206"/>
      <c r="FV2858" s="199"/>
      <c r="FW2858" s="206"/>
      <c r="FZ2858" s="199"/>
      <c r="GA2858" s="206"/>
      <c r="GD2858" s="199"/>
      <c r="GE2858" s="206"/>
      <c r="GH2858" s="199"/>
      <c r="GI2858" s="206"/>
      <c r="GL2858" s="199"/>
      <c r="GM2858" s="206"/>
      <c r="GP2858" s="199"/>
      <c r="GQ2858" s="206"/>
      <c r="GT2858" s="199"/>
      <c r="GU2858" s="206"/>
      <c r="GX2858" s="199"/>
      <c r="GY2858" s="206"/>
      <c r="HB2858" s="199"/>
      <c r="HC2858" s="206"/>
      <c r="HF2858" s="199"/>
      <c r="HG2858" s="206"/>
      <c r="HJ2858" s="199"/>
      <c r="HK2858" s="206"/>
      <c r="HN2858" s="199"/>
      <c r="HO2858" s="206"/>
      <c r="HR2858" s="199"/>
      <c r="HS2858" s="206"/>
      <c r="HV2858" s="199"/>
      <c r="HW2858" s="206"/>
      <c r="HZ2858" s="199"/>
      <c r="IA2858" s="206"/>
      <c r="ID2858" s="199"/>
      <c r="IE2858" s="206"/>
      <c r="IH2858" s="199"/>
      <c r="II2858" s="206"/>
      <c r="IL2858" s="199"/>
      <c r="IM2858" s="206"/>
      <c r="IP2858" s="199"/>
      <c r="IQ2858" s="206"/>
      <c r="IT2858" s="199"/>
      <c r="IU2858" s="206"/>
      <c r="IX2858" s="199"/>
      <c r="IY2858" s="206"/>
      <c r="JB2858" s="199"/>
      <c r="JC2858" s="206"/>
      <c r="JF2858" s="199"/>
      <c r="JG2858" s="206"/>
      <c r="JJ2858" s="199"/>
      <c r="JK2858" s="206"/>
      <c r="JN2858" s="199"/>
      <c r="JO2858" s="206"/>
      <c r="JR2858" s="199"/>
      <c r="JS2858" s="206"/>
      <c r="JV2858" s="199"/>
      <c r="JW2858" s="206"/>
      <c r="JZ2858" s="199"/>
      <c r="KA2858" s="206"/>
      <c r="KD2858" s="199"/>
      <c r="KE2858" s="206"/>
      <c r="KH2858" s="199"/>
      <c r="KI2858" s="206"/>
      <c r="KL2858" s="199"/>
      <c r="KM2858" s="206"/>
      <c r="KP2858" s="199"/>
      <c r="KQ2858" s="206"/>
      <c r="KT2858" s="199"/>
      <c r="KU2858" s="206"/>
      <c r="KX2858" s="199"/>
      <c r="KY2858" s="206"/>
      <c r="LB2858" s="199"/>
      <c r="LC2858" s="206"/>
      <c r="LF2858" s="199"/>
      <c r="LG2858" s="206"/>
      <c r="LJ2858" s="199"/>
      <c r="LK2858" s="206"/>
      <c r="LN2858" s="199"/>
      <c r="LO2858" s="206"/>
      <c r="LR2858" s="199"/>
      <c r="LS2858" s="206"/>
      <c r="LV2858" s="199"/>
      <c r="LW2858" s="206"/>
      <c r="LZ2858" s="199"/>
      <c r="MA2858" s="206"/>
      <c r="MD2858" s="199"/>
      <c r="ME2858" s="206"/>
      <c r="MH2858" s="199"/>
      <c r="MI2858" s="206"/>
      <c r="ML2858" s="199"/>
      <c r="MM2858" s="206"/>
      <c r="MP2858" s="199"/>
      <c r="MQ2858" s="206"/>
      <c r="MT2858" s="199"/>
      <c r="MU2858" s="206"/>
      <c r="MX2858" s="199"/>
      <c r="MY2858" s="206"/>
      <c r="NB2858" s="199"/>
      <c r="NC2858" s="206"/>
      <c r="NF2858" s="199"/>
      <c r="NG2858" s="206"/>
      <c r="NJ2858" s="199"/>
      <c r="NK2858" s="206"/>
      <c r="NN2858" s="199"/>
      <c r="NO2858" s="206"/>
      <c r="NR2858" s="199"/>
      <c r="NS2858" s="206"/>
      <c r="NV2858" s="199"/>
      <c r="NW2858" s="206"/>
      <c r="NZ2858" s="199"/>
      <c r="OA2858" s="206"/>
      <c r="OD2858" s="199"/>
      <c r="OE2858" s="206"/>
      <c r="OH2858" s="199"/>
      <c r="OI2858" s="206"/>
      <c r="OL2858" s="199"/>
      <c r="OM2858" s="206"/>
      <c r="OP2858" s="199"/>
      <c r="OQ2858" s="206"/>
      <c r="OT2858" s="199"/>
      <c r="OU2858" s="206"/>
      <c r="OX2858" s="199"/>
      <c r="OY2858" s="206"/>
      <c r="PB2858" s="199"/>
      <c r="PC2858" s="206"/>
      <c r="PF2858" s="199"/>
      <c r="PG2858" s="206"/>
      <c r="PJ2858" s="199"/>
      <c r="PK2858" s="206"/>
      <c r="PN2858" s="199"/>
      <c r="PO2858" s="206"/>
      <c r="PR2858" s="199"/>
      <c r="PS2858" s="206"/>
      <c r="PV2858" s="199"/>
      <c r="PW2858" s="206"/>
      <c r="PZ2858" s="199"/>
      <c r="QA2858" s="206"/>
      <c r="QD2858" s="199"/>
      <c r="QE2858" s="206"/>
      <c r="QH2858" s="199"/>
      <c r="QI2858" s="206"/>
      <c r="QL2858" s="199"/>
      <c r="QM2858" s="206"/>
      <c r="QP2858" s="199"/>
      <c r="QQ2858" s="206"/>
      <c r="QT2858" s="199"/>
      <c r="QU2858" s="206"/>
      <c r="QX2858" s="199"/>
      <c r="QY2858" s="206"/>
      <c r="RB2858" s="199"/>
      <c r="RC2858" s="206"/>
      <c r="RF2858" s="199"/>
      <c r="RG2858" s="206"/>
      <c r="RJ2858" s="199"/>
      <c r="RK2858" s="206"/>
      <c r="RN2858" s="199"/>
      <c r="RO2858" s="206"/>
      <c r="RR2858" s="199"/>
      <c r="RS2858" s="206"/>
      <c r="RV2858" s="199"/>
      <c r="RW2858" s="206"/>
      <c r="RZ2858" s="199"/>
      <c r="SA2858" s="206"/>
      <c r="SD2858" s="199"/>
      <c r="SE2858" s="206"/>
      <c r="SH2858" s="199"/>
      <c r="SI2858" s="206"/>
      <c r="SL2858" s="199"/>
      <c r="SM2858" s="206"/>
      <c r="SP2858" s="199"/>
      <c r="SQ2858" s="206"/>
      <c r="ST2858" s="199"/>
      <c r="SU2858" s="206"/>
      <c r="SX2858" s="199"/>
      <c r="SY2858" s="206"/>
      <c r="TB2858" s="199"/>
      <c r="TC2858" s="206"/>
      <c r="TF2858" s="199"/>
      <c r="TG2858" s="206"/>
      <c r="TJ2858" s="199"/>
      <c r="TK2858" s="206"/>
      <c r="TN2858" s="199"/>
      <c r="TO2858" s="206"/>
      <c r="TR2858" s="199"/>
      <c r="TS2858" s="206"/>
      <c r="TV2858" s="199"/>
      <c r="TW2858" s="206"/>
      <c r="TZ2858" s="199"/>
      <c r="UA2858" s="206"/>
      <c r="UD2858" s="199"/>
      <c r="UE2858" s="206"/>
      <c r="UH2858" s="199"/>
      <c r="UI2858" s="206"/>
      <c r="UL2858" s="199"/>
      <c r="UM2858" s="206"/>
      <c r="UP2858" s="199"/>
      <c r="UQ2858" s="206"/>
      <c r="UT2858" s="199"/>
      <c r="UU2858" s="206"/>
      <c r="UX2858" s="199"/>
      <c r="UY2858" s="206"/>
      <c r="VB2858" s="199"/>
      <c r="VC2858" s="206"/>
      <c r="VF2858" s="199"/>
      <c r="VG2858" s="206"/>
      <c r="VJ2858" s="199"/>
      <c r="VK2858" s="206"/>
      <c r="VN2858" s="199"/>
      <c r="VO2858" s="206"/>
      <c r="VR2858" s="199"/>
      <c r="VS2858" s="206"/>
      <c r="VV2858" s="199"/>
      <c r="VW2858" s="206"/>
      <c r="VZ2858" s="199"/>
      <c r="WA2858" s="206"/>
      <c r="WD2858" s="199"/>
      <c r="WE2858" s="206"/>
      <c r="WH2858" s="199"/>
      <c r="WI2858" s="206"/>
      <c r="WL2858" s="199"/>
      <c r="WM2858" s="206"/>
      <c r="WP2858" s="199"/>
      <c r="WQ2858" s="206"/>
      <c r="WT2858" s="199"/>
      <c r="WU2858" s="206"/>
      <c r="WX2858" s="199"/>
      <c r="WY2858" s="206"/>
      <c r="XB2858" s="199"/>
      <c r="XC2858" s="206"/>
      <c r="XF2858" s="199"/>
      <c r="XG2858" s="206"/>
      <c r="XJ2858" s="199"/>
      <c r="XK2858" s="206"/>
      <c r="XN2858" s="199"/>
      <c r="XO2858" s="206"/>
      <c r="XR2858" s="199"/>
      <c r="XS2858" s="206"/>
      <c r="XV2858" s="199"/>
      <c r="XW2858" s="206"/>
      <c r="XZ2858" s="199"/>
      <c r="YA2858" s="206"/>
      <c r="YD2858" s="199"/>
      <c r="YE2858" s="206"/>
      <c r="YH2858" s="199"/>
      <c r="YI2858" s="206"/>
      <c r="YL2858" s="199"/>
      <c r="YM2858" s="206"/>
      <c r="YP2858" s="199"/>
      <c r="YQ2858" s="206"/>
      <c r="YT2858" s="199"/>
      <c r="YU2858" s="206"/>
      <c r="YX2858" s="199"/>
      <c r="YY2858" s="206"/>
      <c r="ZB2858" s="199"/>
      <c r="ZC2858" s="206"/>
      <c r="ZF2858" s="199"/>
      <c r="ZG2858" s="206"/>
      <c r="ZJ2858" s="199"/>
      <c r="ZK2858" s="206"/>
      <c r="ZN2858" s="199"/>
      <c r="ZO2858" s="206"/>
      <c r="ZR2858" s="199"/>
      <c r="ZS2858" s="206"/>
      <c r="ZV2858" s="199"/>
      <c r="ZW2858" s="206"/>
      <c r="ZZ2858" s="199"/>
      <c r="AAA2858" s="206"/>
      <c r="AAD2858" s="199"/>
      <c r="AAE2858" s="206"/>
      <c r="AAH2858" s="199"/>
      <c r="AAI2858" s="206"/>
      <c r="AAL2858" s="199"/>
      <c r="AAM2858" s="206"/>
      <c r="AAP2858" s="199"/>
      <c r="AAQ2858" s="206"/>
      <c r="AAT2858" s="199"/>
      <c r="AAU2858" s="206"/>
      <c r="AAX2858" s="199"/>
      <c r="AAY2858" s="206"/>
      <c r="ABB2858" s="199"/>
      <c r="ABC2858" s="206"/>
      <c r="ABF2858" s="199"/>
      <c r="ABG2858" s="206"/>
      <c r="ABJ2858" s="199"/>
      <c r="ABK2858" s="206"/>
      <c r="ABN2858" s="199"/>
      <c r="ABO2858" s="206"/>
      <c r="ABR2858" s="199"/>
      <c r="ABS2858" s="206"/>
      <c r="ABV2858" s="199"/>
      <c r="ABW2858" s="206"/>
      <c r="ABZ2858" s="199"/>
      <c r="ACA2858" s="206"/>
      <c r="ACD2858" s="199"/>
      <c r="ACE2858" s="206"/>
      <c r="ACH2858" s="199"/>
      <c r="ACI2858" s="206"/>
      <c r="ACL2858" s="199"/>
      <c r="ACM2858" s="206"/>
      <c r="ACP2858" s="199"/>
      <c r="ACQ2858" s="206"/>
      <c r="ACT2858" s="199"/>
      <c r="ACU2858" s="206"/>
      <c r="ACX2858" s="199"/>
      <c r="ACY2858" s="206"/>
      <c r="ADB2858" s="199"/>
      <c r="ADC2858" s="206"/>
      <c r="ADF2858" s="199"/>
      <c r="ADG2858" s="206"/>
      <c r="ADJ2858" s="199"/>
      <c r="ADK2858" s="206"/>
      <c r="ADN2858" s="199"/>
      <c r="ADO2858" s="206"/>
      <c r="ADR2858" s="199"/>
      <c r="ADS2858" s="206"/>
      <c r="ADV2858" s="199"/>
      <c r="ADW2858" s="206"/>
      <c r="ADZ2858" s="199"/>
      <c r="AEA2858" s="206"/>
      <c r="AED2858" s="199"/>
      <c r="AEE2858" s="206"/>
      <c r="AEH2858" s="199"/>
      <c r="AEI2858" s="206"/>
      <c r="AEL2858" s="199"/>
      <c r="AEM2858" s="206"/>
      <c r="AEP2858" s="199"/>
      <c r="AEQ2858" s="206"/>
      <c r="AET2858" s="199"/>
      <c r="AEU2858" s="206"/>
      <c r="AEX2858" s="199"/>
      <c r="AEY2858" s="206"/>
      <c r="AFB2858" s="199"/>
      <c r="AFC2858" s="206"/>
      <c r="AFF2858" s="199"/>
      <c r="AFG2858" s="206"/>
      <c r="AFJ2858" s="199"/>
      <c r="AFK2858" s="206"/>
      <c r="AFN2858" s="199"/>
      <c r="AFO2858" s="206"/>
      <c r="AFR2858" s="199"/>
      <c r="AFS2858" s="206"/>
      <c r="AFV2858" s="199"/>
      <c r="AFW2858" s="206"/>
      <c r="AFZ2858" s="199"/>
      <c r="AGA2858" s="206"/>
      <c r="AGD2858" s="199"/>
      <c r="AGE2858" s="206"/>
      <c r="AGH2858" s="199"/>
      <c r="AGI2858" s="206"/>
      <c r="AGL2858" s="199"/>
      <c r="AGM2858" s="206"/>
      <c r="AGP2858" s="199"/>
      <c r="AGQ2858" s="206"/>
      <c r="AGT2858" s="199"/>
      <c r="AGU2858" s="206"/>
      <c r="AGX2858" s="199"/>
      <c r="AGY2858" s="206"/>
      <c r="AHB2858" s="199"/>
      <c r="AHC2858" s="206"/>
      <c r="AHF2858" s="199"/>
      <c r="AHG2858" s="206"/>
      <c r="AHJ2858" s="199"/>
      <c r="AHK2858" s="206"/>
      <c r="AHN2858" s="199"/>
      <c r="AHO2858" s="206"/>
      <c r="AHR2858" s="199"/>
      <c r="AHS2858" s="206"/>
      <c r="AHV2858" s="199"/>
      <c r="AHW2858" s="206"/>
      <c r="AHZ2858" s="199"/>
      <c r="AIA2858" s="206"/>
      <c r="AID2858" s="199"/>
      <c r="AIE2858" s="206"/>
      <c r="AIH2858" s="199"/>
      <c r="AII2858" s="206"/>
      <c r="AIL2858" s="199"/>
      <c r="AIM2858" s="206"/>
      <c r="AIP2858" s="199"/>
      <c r="AIQ2858" s="206"/>
      <c r="AIT2858" s="199"/>
      <c r="AIU2858" s="206"/>
      <c r="AIX2858" s="199"/>
      <c r="AIY2858" s="206"/>
      <c r="AJB2858" s="199"/>
      <c r="AJC2858" s="206"/>
      <c r="AJF2858" s="199"/>
      <c r="AJG2858" s="206"/>
      <c r="AJJ2858" s="199"/>
      <c r="AJK2858" s="206"/>
      <c r="AJN2858" s="199"/>
      <c r="AJO2858" s="206"/>
      <c r="AJR2858" s="199"/>
      <c r="AJS2858" s="206"/>
      <c r="AJV2858" s="199"/>
      <c r="AJW2858" s="206"/>
      <c r="AJZ2858" s="199"/>
      <c r="AKA2858" s="206"/>
      <c r="AKD2858" s="199"/>
      <c r="AKE2858" s="206"/>
      <c r="AKH2858" s="199"/>
      <c r="AKI2858" s="206"/>
      <c r="AKL2858" s="199"/>
      <c r="AKM2858" s="206"/>
      <c r="AKP2858" s="199"/>
      <c r="AKQ2858" s="206"/>
      <c r="AKT2858" s="199"/>
      <c r="AKU2858" s="206"/>
      <c r="AKX2858" s="199"/>
      <c r="AKY2858" s="206"/>
      <c r="ALB2858" s="199"/>
      <c r="ALC2858" s="206"/>
      <c r="ALF2858" s="199"/>
      <c r="ALG2858" s="206"/>
      <c r="ALJ2858" s="199"/>
      <c r="ALK2858" s="206"/>
      <c r="ALN2858" s="199"/>
      <c r="ALO2858" s="206"/>
      <c r="ALR2858" s="199"/>
      <c r="ALS2858" s="206"/>
      <c r="ALV2858" s="199"/>
      <c r="ALW2858" s="206"/>
      <c r="ALZ2858" s="199"/>
      <c r="AMA2858" s="206"/>
      <c r="AMD2858" s="199"/>
      <c r="AME2858" s="206"/>
      <c r="AMH2858" s="199"/>
      <c r="AMI2858" s="206"/>
      <c r="AML2858" s="199"/>
      <c r="AMM2858" s="206"/>
      <c r="AMP2858" s="199"/>
      <c r="AMQ2858" s="206"/>
      <c r="AMT2858" s="199"/>
      <c r="AMU2858" s="206"/>
      <c r="AMX2858" s="199"/>
      <c r="AMY2858" s="206"/>
      <c r="ANB2858" s="199"/>
      <c r="ANC2858" s="206"/>
      <c r="ANF2858" s="199"/>
      <c r="ANG2858" s="206"/>
      <c r="ANJ2858" s="199"/>
      <c r="ANK2858" s="206"/>
      <c r="ANN2858" s="199"/>
      <c r="ANO2858" s="206"/>
      <c r="ANR2858" s="199"/>
      <c r="ANS2858" s="206"/>
      <c r="ANV2858" s="199"/>
      <c r="ANW2858" s="206"/>
      <c r="ANZ2858" s="199"/>
      <c r="AOA2858" s="206"/>
      <c r="AOD2858" s="199"/>
      <c r="AOE2858" s="206"/>
      <c r="AOH2858" s="199"/>
      <c r="AOI2858" s="206"/>
      <c r="AOL2858" s="199"/>
      <c r="AOM2858" s="206"/>
    </row>
    <row r="2859" spans="1:1023 1026:1079" x14ac:dyDescent="0.25">
      <c r="A2859" s="206">
        <v>2666</v>
      </c>
      <c r="B2859" s="208"/>
      <c r="C2859" s="206" t="s">
        <v>3747</v>
      </c>
      <c r="D2859" s="315">
        <v>43497</v>
      </c>
      <c r="E2859" s="463" t="s">
        <v>1213</v>
      </c>
      <c r="F2859" s="208" t="s">
        <v>612</v>
      </c>
      <c r="G2859" s="208" t="s">
        <v>608</v>
      </c>
      <c r="H2859" s="315">
        <v>43497</v>
      </c>
      <c r="I2859" s="315">
        <v>43497</v>
      </c>
      <c r="J2859" s="338">
        <v>0.93055555555555547</v>
      </c>
      <c r="K2859" s="338">
        <v>0.94097222222222221</v>
      </c>
      <c r="L2859" s="193"/>
      <c r="M2859" s="215" t="s">
        <v>136</v>
      </c>
      <c r="N2859" s="206">
        <v>5</v>
      </c>
      <c r="O2859" s="215" t="s">
        <v>136</v>
      </c>
      <c r="P2859" s="206">
        <v>5</v>
      </c>
      <c r="S2859" s="215" t="s">
        <v>136</v>
      </c>
      <c r="T2859" s="206">
        <v>5</v>
      </c>
      <c r="U2859" s="215" t="s">
        <v>136</v>
      </c>
      <c r="V2859" s="206">
        <v>5</v>
      </c>
      <c r="AC2859" s="222">
        <f t="shared" si="640"/>
        <v>100</v>
      </c>
      <c r="AD2859" s="221" t="s">
        <v>37</v>
      </c>
      <c r="AE2859" s="200">
        <v>3</v>
      </c>
      <c r="AF2859" s="200">
        <v>1</v>
      </c>
      <c r="AG2859" s="200">
        <v>1</v>
      </c>
      <c r="AH2859" s="200"/>
      <c r="AI2859" s="200"/>
      <c r="AJ2859" s="200"/>
      <c r="AK2859" s="200"/>
      <c r="AL2859" s="224"/>
      <c r="AM2859" s="391">
        <f t="shared" si="643"/>
        <v>5</v>
      </c>
      <c r="AN2859" s="222">
        <v>1.4</v>
      </c>
      <c r="AO2859" s="228">
        <v>1.4</v>
      </c>
      <c r="AP2859" s="230">
        <f t="shared" si="644"/>
        <v>0</v>
      </c>
      <c r="AQ2859" s="399"/>
      <c r="AR2859" s="194"/>
      <c r="AS2859" s="235" t="str">
        <f t="shared" ca="1" si="645"/>
        <v>ok</v>
      </c>
      <c r="AT2859" s="225" t="str">
        <f t="shared" ca="1" si="646"/>
        <v>ok</v>
      </c>
      <c r="AU2859" s="221"/>
      <c r="AV2859" s="197">
        <v>0.6</v>
      </c>
      <c r="AW2859" s="198">
        <v>6</v>
      </c>
      <c r="AX2859" s="199" t="s">
        <v>610</v>
      </c>
      <c r="AY2859" s="206" t="s">
        <v>607</v>
      </c>
      <c r="AZ2859" s="197">
        <v>0.5</v>
      </c>
      <c r="BA2859" s="198">
        <v>6</v>
      </c>
      <c r="BB2859" s="199" t="s">
        <v>603</v>
      </c>
      <c r="BC2859" s="206" t="s">
        <v>607</v>
      </c>
      <c r="BD2859" s="197">
        <v>0.15</v>
      </c>
      <c r="BE2859" s="198">
        <v>5</v>
      </c>
      <c r="BF2859" s="199" t="s">
        <v>603</v>
      </c>
      <c r="BG2859" s="206" t="s">
        <v>604</v>
      </c>
      <c r="BH2859" s="197">
        <v>0.1</v>
      </c>
      <c r="BI2859" s="198">
        <v>4</v>
      </c>
      <c r="BJ2859" s="199" t="s">
        <v>603</v>
      </c>
      <c r="BK2859" s="206" t="s">
        <v>604</v>
      </c>
      <c r="BL2859" s="197">
        <v>0.05</v>
      </c>
      <c r="BM2859" s="198">
        <v>7</v>
      </c>
      <c r="BN2859" s="199" t="s">
        <v>2670</v>
      </c>
      <c r="BO2859" s="206" t="s">
        <v>604</v>
      </c>
      <c r="BR2859" s="199"/>
      <c r="BS2859" s="206"/>
      <c r="BV2859" s="199"/>
      <c r="BW2859" s="206"/>
      <c r="BZ2859" s="199"/>
      <c r="CA2859" s="206"/>
      <c r="CD2859" s="199"/>
      <c r="CE2859" s="206"/>
      <c r="CH2859" s="199"/>
      <c r="CI2859" s="206"/>
      <c r="CL2859" s="199"/>
      <c r="CM2859" s="206"/>
      <c r="CP2859" s="199"/>
      <c r="CQ2859" s="206"/>
      <c r="CT2859" s="199"/>
      <c r="CU2859" s="206"/>
      <c r="CX2859" s="199"/>
      <c r="CY2859" s="206"/>
      <c r="DB2859" s="199"/>
      <c r="DC2859" s="206"/>
      <c r="DF2859" s="199"/>
      <c r="DG2859" s="206"/>
      <c r="DJ2859" s="199"/>
      <c r="DK2859" s="206"/>
      <c r="DN2859" s="199"/>
      <c r="DO2859" s="206"/>
      <c r="DR2859" s="199"/>
      <c r="DS2859" s="206"/>
      <c r="DV2859" s="199"/>
      <c r="DW2859" s="206"/>
      <c r="DZ2859" s="199"/>
      <c r="EA2859" s="206"/>
      <c r="ED2859" s="199"/>
      <c r="EE2859" s="206"/>
      <c r="EH2859" s="199"/>
      <c r="EI2859" s="206"/>
      <c r="EL2859" s="199"/>
      <c r="EM2859" s="206"/>
      <c r="EP2859" s="199"/>
      <c r="EQ2859" s="206"/>
      <c r="ET2859" s="199"/>
      <c r="EU2859" s="206"/>
      <c r="EX2859" s="199"/>
      <c r="EY2859" s="206"/>
      <c r="FB2859" s="199"/>
      <c r="FC2859" s="206"/>
      <c r="FF2859" s="199"/>
      <c r="FG2859" s="206"/>
      <c r="FJ2859" s="199"/>
      <c r="FK2859" s="206"/>
      <c r="FN2859" s="199"/>
      <c r="FO2859" s="206"/>
      <c r="FR2859" s="199"/>
      <c r="FS2859" s="206"/>
      <c r="FV2859" s="199"/>
      <c r="FW2859" s="206"/>
      <c r="FZ2859" s="199"/>
      <c r="GA2859" s="206"/>
      <c r="GD2859" s="199"/>
      <c r="GE2859" s="206"/>
      <c r="GH2859" s="199"/>
      <c r="GI2859" s="206"/>
      <c r="GL2859" s="199"/>
      <c r="GM2859" s="206"/>
      <c r="GP2859" s="199"/>
      <c r="GQ2859" s="206"/>
      <c r="GT2859" s="199"/>
      <c r="GU2859" s="206"/>
      <c r="GX2859" s="199"/>
      <c r="GY2859" s="206"/>
      <c r="HB2859" s="199"/>
      <c r="HC2859" s="206"/>
      <c r="HF2859" s="199"/>
      <c r="HG2859" s="206"/>
      <c r="HJ2859" s="199"/>
      <c r="HK2859" s="206"/>
      <c r="HN2859" s="199"/>
      <c r="HO2859" s="206"/>
      <c r="HR2859" s="199"/>
      <c r="HS2859" s="206"/>
      <c r="HV2859" s="199"/>
      <c r="HW2859" s="206"/>
      <c r="HZ2859" s="199"/>
      <c r="IA2859" s="206"/>
      <c r="ID2859" s="199"/>
      <c r="IE2859" s="206"/>
      <c r="IH2859" s="199"/>
      <c r="II2859" s="206"/>
      <c r="IL2859" s="199"/>
      <c r="IM2859" s="206"/>
      <c r="IP2859" s="199"/>
      <c r="IQ2859" s="206"/>
      <c r="IT2859" s="199"/>
      <c r="IU2859" s="206"/>
      <c r="IX2859" s="199"/>
      <c r="IY2859" s="206"/>
      <c r="JB2859" s="199"/>
      <c r="JC2859" s="206"/>
      <c r="JF2859" s="199"/>
      <c r="JG2859" s="206"/>
      <c r="JJ2859" s="199"/>
      <c r="JK2859" s="206"/>
      <c r="JN2859" s="199"/>
      <c r="JO2859" s="206"/>
      <c r="JR2859" s="199"/>
      <c r="JS2859" s="206"/>
      <c r="JV2859" s="199"/>
      <c r="JW2859" s="206"/>
      <c r="JZ2859" s="199"/>
      <c r="KA2859" s="206"/>
      <c r="KD2859" s="199"/>
      <c r="KE2859" s="206"/>
      <c r="KH2859" s="199"/>
      <c r="KI2859" s="206"/>
      <c r="KL2859" s="199"/>
      <c r="KM2859" s="206"/>
      <c r="KP2859" s="199"/>
      <c r="KQ2859" s="206"/>
      <c r="KT2859" s="199"/>
      <c r="KU2859" s="206"/>
      <c r="KX2859" s="199"/>
      <c r="KY2859" s="206"/>
      <c r="LB2859" s="199"/>
      <c r="LC2859" s="206"/>
      <c r="LF2859" s="199"/>
      <c r="LG2859" s="206"/>
      <c r="LJ2859" s="199"/>
      <c r="LK2859" s="206"/>
      <c r="LN2859" s="199"/>
      <c r="LO2859" s="206"/>
      <c r="LR2859" s="199"/>
      <c r="LS2859" s="206"/>
      <c r="LV2859" s="199"/>
      <c r="LW2859" s="206"/>
      <c r="LZ2859" s="199"/>
      <c r="MA2859" s="206"/>
      <c r="MD2859" s="199"/>
      <c r="ME2859" s="206"/>
      <c r="MH2859" s="199"/>
      <c r="MI2859" s="206"/>
      <c r="ML2859" s="199"/>
      <c r="MM2859" s="206"/>
      <c r="MP2859" s="199"/>
      <c r="MQ2859" s="206"/>
      <c r="MT2859" s="199"/>
      <c r="MU2859" s="206"/>
      <c r="MX2859" s="199"/>
      <c r="MY2859" s="206"/>
      <c r="NB2859" s="199"/>
      <c r="NC2859" s="206"/>
      <c r="NF2859" s="199"/>
      <c r="NG2859" s="206"/>
      <c r="NJ2859" s="199"/>
      <c r="NK2859" s="206"/>
      <c r="NN2859" s="199"/>
      <c r="NO2859" s="206"/>
      <c r="NR2859" s="199"/>
      <c r="NS2859" s="206"/>
      <c r="NV2859" s="199"/>
      <c r="NW2859" s="206"/>
      <c r="NZ2859" s="199"/>
      <c r="OA2859" s="206"/>
      <c r="OD2859" s="199"/>
      <c r="OE2859" s="206"/>
      <c r="OH2859" s="199"/>
      <c r="OI2859" s="206"/>
      <c r="OL2859" s="199"/>
      <c r="OM2859" s="206"/>
      <c r="OP2859" s="199"/>
      <c r="OQ2859" s="206"/>
      <c r="OT2859" s="199"/>
      <c r="OU2859" s="206"/>
      <c r="OX2859" s="199"/>
      <c r="OY2859" s="206"/>
      <c r="PB2859" s="199"/>
      <c r="PC2859" s="206"/>
      <c r="PF2859" s="199"/>
      <c r="PG2859" s="206"/>
      <c r="PJ2859" s="199"/>
      <c r="PK2859" s="206"/>
      <c r="PN2859" s="199"/>
      <c r="PO2859" s="206"/>
      <c r="PR2859" s="199"/>
      <c r="PS2859" s="206"/>
      <c r="PV2859" s="199"/>
      <c r="PW2859" s="206"/>
      <c r="PZ2859" s="199"/>
      <c r="QA2859" s="206"/>
      <c r="QD2859" s="199"/>
      <c r="QE2859" s="206"/>
      <c r="QH2859" s="199"/>
      <c r="QI2859" s="206"/>
      <c r="QL2859" s="199"/>
      <c r="QM2859" s="206"/>
      <c r="QP2859" s="199"/>
      <c r="QQ2859" s="206"/>
      <c r="QT2859" s="199"/>
      <c r="QU2859" s="206"/>
      <c r="QX2859" s="199"/>
      <c r="QY2859" s="206"/>
      <c r="RB2859" s="199"/>
      <c r="RC2859" s="206"/>
      <c r="RF2859" s="199"/>
      <c r="RG2859" s="206"/>
      <c r="RJ2859" s="199"/>
      <c r="RK2859" s="206"/>
      <c r="RN2859" s="199"/>
      <c r="RO2859" s="206"/>
      <c r="RR2859" s="199"/>
      <c r="RS2859" s="206"/>
      <c r="RV2859" s="199"/>
      <c r="RW2859" s="206"/>
      <c r="RZ2859" s="199"/>
      <c r="SA2859" s="206"/>
      <c r="SD2859" s="199"/>
      <c r="SE2859" s="206"/>
      <c r="SH2859" s="199"/>
      <c r="SI2859" s="206"/>
      <c r="SL2859" s="199"/>
      <c r="SM2859" s="206"/>
      <c r="SP2859" s="199"/>
      <c r="SQ2859" s="206"/>
      <c r="ST2859" s="199"/>
      <c r="SU2859" s="206"/>
      <c r="SX2859" s="199"/>
      <c r="SY2859" s="206"/>
      <c r="TB2859" s="199"/>
      <c r="TC2859" s="206"/>
      <c r="TF2859" s="199"/>
      <c r="TG2859" s="206"/>
      <c r="TJ2859" s="199"/>
      <c r="TK2859" s="206"/>
      <c r="TN2859" s="199"/>
      <c r="TO2859" s="206"/>
      <c r="TR2859" s="199"/>
      <c r="TS2859" s="206"/>
      <c r="TV2859" s="199"/>
      <c r="TW2859" s="206"/>
      <c r="TZ2859" s="199"/>
      <c r="UA2859" s="206"/>
      <c r="UD2859" s="199"/>
      <c r="UE2859" s="206"/>
      <c r="UH2859" s="199"/>
      <c r="UI2859" s="206"/>
      <c r="UL2859" s="199"/>
      <c r="UM2859" s="206"/>
      <c r="UP2859" s="199"/>
      <c r="UQ2859" s="206"/>
      <c r="UT2859" s="199"/>
      <c r="UU2859" s="206"/>
      <c r="UX2859" s="199"/>
      <c r="UY2859" s="206"/>
      <c r="VB2859" s="199"/>
      <c r="VC2859" s="206"/>
      <c r="VF2859" s="199"/>
      <c r="VG2859" s="206"/>
      <c r="VJ2859" s="199"/>
      <c r="VK2859" s="206"/>
      <c r="VN2859" s="199"/>
      <c r="VO2859" s="206"/>
      <c r="VR2859" s="199"/>
      <c r="VS2859" s="206"/>
      <c r="VV2859" s="199"/>
      <c r="VW2859" s="206"/>
      <c r="VZ2859" s="199"/>
      <c r="WA2859" s="206"/>
      <c r="WD2859" s="199"/>
      <c r="WE2859" s="206"/>
      <c r="WH2859" s="199"/>
      <c r="WI2859" s="206"/>
      <c r="WL2859" s="199"/>
      <c r="WM2859" s="206"/>
      <c r="WP2859" s="199"/>
      <c r="WQ2859" s="206"/>
      <c r="WT2859" s="199"/>
      <c r="WU2859" s="206"/>
      <c r="WX2859" s="199"/>
      <c r="WY2859" s="206"/>
      <c r="XB2859" s="199"/>
      <c r="XC2859" s="206"/>
      <c r="XF2859" s="199"/>
      <c r="XG2859" s="206"/>
      <c r="XJ2859" s="199"/>
      <c r="XK2859" s="206"/>
      <c r="XN2859" s="199"/>
      <c r="XO2859" s="206"/>
      <c r="XR2859" s="199"/>
      <c r="XS2859" s="206"/>
      <c r="XV2859" s="199"/>
      <c r="XW2859" s="206"/>
      <c r="XZ2859" s="199"/>
      <c r="YA2859" s="206"/>
      <c r="YD2859" s="199"/>
      <c r="YE2859" s="206"/>
      <c r="YH2859" s="199"/>
      <c r="YI2859" s="206"/>
      <c r="YL2859" s="199"/>
      <c r="YM2859" s="206"/>
      <c r="YP2859" s="199"/>
      <c r="YQ2859" s="206"/>
      <c r="YT2859" s="199"/>
      <c r="YU2859" s="206"/>
      <c r="YX2859" s="199"/>
      <c r="YY2859" s="206"/>
      <c r="ZB2859" s="199"/>
      <c r="ZC2859" s="206"/>
      <c r="ZF2859" s="199"/>
      <c r="ZG2859" s="206"/>
      <c r="ZJ2859" s="199"/>
      <c r="ZK2859" s="206"/>
      <c r="ZN2859" s="199"/>
      <c r="ZO2859" s="206"/>
      <c r="ZR2859" s="199"/>
      <c r="ZS2859" s="206"/>
      <c r="ZV2859" s="199"/>
      <c r="ZW2859" s="206"/>
      <c r="ZZ2859" s="199"/>
      <c r="AAA2859" s="206"/>
      <c r="AAD2859" s="199"/>
      <c r="AAE2859" s="206"/>
      <c r="AAH2859" s="199"/>
      <c r="AAI2859" s="206"/>
      <c r="AAL2859" s="199"/>
      <c r="AAM2859" s="206"/>
      <c r="AAP2859" s="199"/>
      <c r="AAQ2859" s="206"/>
      <c r="AAT2859" s="199"/>
      <c r="AAU2859" s="206"/>
      <c r="AAX2859" s="199"/>
      <c r="AAY2859" s="206"/>
      <c r="ABB2859" s="199"/>
      <c r="ABC2859" s="206"/>
      <c r="ABF2859" s="199"/>
      <c r="ABG2859" s="206"/>
      <c r="ABJ2859" s="199"/>
      <c r="ABK2859" s="206"/>
      <c r="ABN2859" s="199"/>
      <c r="ABO2859" s="206"/>
      <c r="ABR2859" s="199"/>
      <c r="ABS2859" s="206"/>
      <c r="ABV2859" s="199"/>
      <c r="ABW2859" s="206"/>
      <c r="ABZ2859" s="199"/>
      <c r="ACA2859" s="206"/>
      <c r="ACD2859" s="199"/>
      <c r="ACE2859" s="206"/>
      <c r="ACH2859" s="199"/>
      <c r="ACI2859" s="206"/>
      <c r="ACL2859" s="199"/>
      <c r="ACM2859" s="206"/>
      <c r="ACP2859" s="199"/>
      <c r="ACQ2859" s="206"/>
      <c r="ACT2859" s="199"/>
      <c r="ACU2859" s="206"/>
      <c r="ACX2859" s="199"/>
      <c r="ACY2859" s="206"/>
      <c r="ADB2859" s="199"/>
      <c r="ADC2859" s="206"/>
      <c r="ADF2859" s="199"/>
      <c r="ADG2859" s="206"/>
      <c r="ADJ2859" s="199"/>
      <c r="ADK2859" s="206"/>
      <c r="ADN2859" s="199"/>
      <c r="ADO2859" s="206"/>
      <c r="ADR2859" s="199"/>
      <c r="ADS2859" s="206"/>
      <c r="ADV2859" s="199"/>
      <c r="ADW2859" s="206"/>
      <c r="ADZ2859" s="199"/>
      <c r="AEA2859" s="206"/>
      <c r="AED2859" s="199"/>
      <c r="AEE2859" s="206"/>
      <c r="AEH2859" s="199"/>
      <c r="AEI2859" s="206"/>
      <c r="AEL2859" s="199"/>
      <c r="AEM2859" s="206"/>
      <c r="AEP2859" s="199"/>
      <c r="AEQ2859" s="206"/>
      <c r="AET2859" s="199"/>
      <c r="AEU2859" s="206"/>
      <c r="AEX2859" s="199"/>
      <c r="AEY2859" s="206"/>
      <c r="AFB2859" s="199"/>
      <c r="AFC2859" s="206"/>
      <c r="AFF2859" s="199"/>
      <c r="AFG2859" s="206"/>
      <c r="AFJ2859" s="199"/>
      <c r="AFK2859" s="206"/>
      <c r="AFN2859" s="199"/>
      <c r="AFO2859" s="206"/>
      <c r="AFR2859" s="199"/>
      <c r="AFS2859" s="206"/>
      <c r="AFV2859" s="199"/>
      <c r="AFW2859" s="206"/>
      <c r="AFZ2859" s="199"/>
      <c r="AGA2859" s="206"/>
      <c r="AGD2859" s="199"/>
      <c r="AGE2859" s="206"/>
      <c r="AGH2859" s="199"/>
      <c r="AGI2859" s="206"/>
      <c r="AGL2859" s="199"/>
      <c r="AGM2859" s="206"/>
      <c r="AGP2859" s="199"/>
      <c r="AGQ2859" s="206"/>
      <c r="AGT2859" s="199"/>
      <c r="AGU2859" s="206"/>
      <c r="AGX2859" s="199"/>
      <c r="AGY2859" s="206"/>
      <c r="AHB2859" s="199"/>
      <c r="AHC2859" s="206"/>
      <c r="AHF2859" s="199"/>
      <c r="AHG2859" s="206"/>
      <c r="AHJ2859" s="199"/>
      <c r="AHK2859" s="206"/>
      <c r="AHN2859" s="199"/>
      <c r="AHO2859" s="206"/>
      <c r="AHR2859" s="199"/>
      <c r="AHS2859" s="206"/>
      <c r="AHV2859" s="199"/>
      <c r="AHW2859" s="206"/>
      <c r="AHZ2859" s="199"/>
      <c r="AIA2859" s="206"/>
      <c r="AID2859" s="199"/>
      <c r="AIE2859" s="206"/>
      <c r="AIH2859" s="199"/>
      <c r="AII2859" s="206"/>
      <c r="AIL2859" s="199"/>
      <c r="AIM2859" s="206"/>
      <c r="AIP2859" s="199"/>
      <c r="AIQ2859" s="206"/>
      <c r="AIT2859" s="199"/>
      <c r="AIU2859" s="206"/>
      <c r="AIX2859" s="199"/>
      <c r="AIY2859" s="206"/>
      <c r="AJB2859" s="199"/>
      <c r="AJC2859" s="206"/>
      <c r="AJF2859" s="199"/>
      <c r="AJG2859" s="206"/>
      <c r="AJJ2859" s="199"/>
      <c r="AJK2859" s="206"/>
      <c r="AJN2859" s="199"/>
      <c r="AJO2859" s="206"/>
      <c r="AJR2859" s="199"/>
      <c r="AJS2859" s="206"/>
      <c r="AJV2859" s="199"/>
      <c r="AJW2859" s="206"/>
      <c r="AJZ2859" s="199"/>
      <c r="AKA2859" s="206"/>
      <c r="AKD2859" s="199"/>
      <c r="AKE2859" s="206"/>
      <c r="AKH2859" s="199"/>
      <c r="AKI2859" s="206"/>
      <c r="AKL2859" s="199"/>
      <c r="AKM2859" s="206"/>
      <c r="AKP2859" s="199"/>
      <c r="AKQ2859" s="206"/>
      <c r="AKT2859" s="199"/>
      <c r="AKU2859" s="206"/>
      <c r="AKX2859" s="199"/>
      <c r="AKY2859" s="206"/>
      <c r="ALB2859" s="199"/>
      <c r="ALC2859" s="206"/>
      <c r="ALF2859" s="199"/>
      <c r="ALG2859" s="206"/>
      <c r="ALJ2859" s="199"/>
      <c r="ALK2859" s="206"/>
      <c r="ALN2859" s="199"/>
      <c r="ALO2859" s="206"/>
      <c r="ALR2859" s="199"/>
      <c r="ALS2859" s="206"/>
      <c r="ALV2859" s="199"/>
      <c r="ALW2859" s="206"/>
      <c r="ALZ2859" s="199"/>
      <c r="AMA2859" s="206"/>
      <c r="AMD2859" s="199"/>
      <c r="AME2859" s="206"/>
      <c r="AMH2859" s="199"/>
      <c r="AMI2859" s="206"/>
      <c r="AML2859" s="199"/>
      <c r="AMM2859" s="206"/>
      <c r="AMP2859" s="199"/>
      <c r="AMQ2859" s="206"/>
      <c r="AMT2859" s="199"/>
      <c r="AMU2859" s="206"/>
      <c r="AMX2859" s="199"/>
      <c r="AMY2859" s="206"/>
      <c r="ANB2859" s="199"/>
      <c r="ANC2859" s="206"/>
      <c r="ANF2859" s="199"/>
      <c r="ANG2859" s="206"/>
      <c r="ANJ2859" s="199"/>
      <c r="ANK2859" s="206"/>
      <c r="ANN2859" s="199"/>
      <c r="ANO2859" s="206"/>
      <c r="ANR2859" s="199"/>
      <c r="ANS2859" s="206"/>
      <c r="ANV2859" s="199"/>
      <c r="ANW2859" s="206"/>
      <c r="ANZ2859" s="199"/>
      <c r="AOA2859" s="206"/>
      <c r="AOD2859" s="199"/>
      <c r="AOE2859" s="206"/>
      <c r="AOH2859" s="199"/>
      <c r="AOI2859" s="206"/>
      <c r="AOL2859" s="199"/>
      <c r="AOM2859" s="206"/>
    </row>
    <row r="2860" spans="1:1023 1026:1079" x14ac:dyDescent="0.25">
      <c r="A2860" s="206">
        <v>2667</v>
      </c>
      <c r="B2860" s="208"/>
      <c r="C2860" s="206" t="s">
        <v>3748</v>
      </c>
      <c r="D2860" s="315">
        <v>43497</v>
      </c>
      <c r="E2860" s="463" t="s">
        <v>1213</v>
      </c>
      <c r="F2860" s="208" t="s">
        <v>612</v>
      </c>
      <c r="G2860" s="208" t="s">
        <v>608</v>
      </c>
      <c r="H2860" s="315">
        <v>43497</v>
      </c>
      <c r="I2860" s="315">
        <v>43497</v>
      </c>
      <c r="J2860" s="338">
        <v>0.94444444444444453</v>
      </c>
      <c r="K2860" s="338">
        <v>0.96875</v>
      </c>
      <c r="L2860" s="193"/>
      <c r="M2860" s="214" t="s">
        <v>65</v>
      </c>
      <c r="N2860" s="206">
        <v>5</v>
      </c>
      <c r="O2860" s="214" t="s">
        <v>65</v>
      </c>
      <c r="P2860" s="206">
        <v>5</v>
      </c>
      <c r="S2860" s="214" t="s">
        <v>65</v>
      </c>
      <c r="T2860" s="206">
        <v>5</v>
      </c>
      <c r="U2860" s="214" t="s">
        <v>65</v>
      </c>
      <c r="V2860" s="206">
        <v>5</v>
      </c>
      <c r="AC2860" s="222">
        <f t="shared" si="640"/>
        <v>100</v>
      </c>
      <c r="AD2860" s="221" t="s">
        <v>37</v>
      </c>
      <c r="AE2860" s="200">
        <v>2</v>
      </c>
      <c r="AF2860" s="200"/>
      <c r="AG2860" s="200">
        <v>1</v>
      </c>
      <c r="AH2860" s="200">
        <v>1</v>
      </c>
      <c r="AI2860" s="200"/>
      <c r="AJ2860" s="200"/>
      <c r="AK2860" s="200"/>
      <c r="AL2860" s="224"/>
      <c r="AM2860" s="391">
        <f t="shared" si="643"/>
        <v>4</v>
      </c>
      <c r="AN2860" s="222">
        <v>1.7</v>
      </c>
      <c r="AO2860" s="228">
        <v>1.8</v>
      </c>
      <c r="AP2860" s="230">
        <f t="shared" si="644"/>
        <v>-0.10000000000000009</v>
      </c>
      <c r="AQ2860" s="399"/>
      <c r="AR2860" s="194"/>
      <c r="AS2860" s="235" t="str">
        <f t="shared" ca="1" si="645"/>
        <v>ok</v>
      </c>
      <c r="AT2860" s="225" t="str">
        <f t="shared" ca="1" si="646"/>
        <v>ok</v>
      </c>
      <c r="AU2860" s="221"/>
      <c r="AV2860" s="197">
        <v>0.9</v>
      </c>
      <c r="AW2860" s="198">
        <v>5</v>
      </c>
      <c r="AX2860" s="199" t="s">
        <v>606</v>
      </c>
      <c r="AY2860" s="206" t="s">
        <v>604</v>
      </c>
      <c r="AZ2860" s="197">
        <v>0.55000000000000004</v>
      </c>
      <c r="BA2860" s="198">
        <v>2</v>
      </c>
      <c r="BB2860" s="199" t="s">
        <v>603</v>
      </c>
      <c r="BC2860" s="206" t="s">
        <v>604</v>
      </c>
      <c r="BD2860" s="197">
        <v>0.15</v>
      </c>
      <c r="BE2860" s="198">
        <v>6</v>
      </c>
      <c r="BF2860" s="199" t="s">
        <v>610</v>
      </c>
      <c r="BG2860" s="206" t="s">
        <v>604</v>
      </c>
      <c r="BH2860" s="197">
        <v>0.1</v>
      </c>
      <c r="BI2860" s="198">
        <v>6</v>
      </c>
      <c r="BJ2860" s="199" t="s">
        <v>603</v>
      </c>
      <c r="BK2860" s="206" t="s">
        <v>604</v>
      </c>
      <c r="BN2860" s="199"/>
      <c r="BO2860" s="206"/>
      <c r="BR2860" s="199"/>
      <c r="BS2860" s="206"/>
      <c r="BV2860" s="199"/>
      <c r="BW2860" s="206"/>
      <c r="BZ2860" s="199"/>
      <c r="CA2860" s="206"/>
      <c r="CD2860" s="199"/>
      <c r="CE2860" s="206"/>
      <c r="CH2860" s="199"/>
      <c r="CI2860" s="206"/>
      <c r="CL2860" s="199"/>
      <c r="CM2860" s="206"/>
      <c r="CP2860" s="199"/>
      <c r="CQ2860" s="206"/>
      <c r="CT2860" s="199"/>
      <c r="CU2860" s="206"/>
      <c r="CX2860" s="199"/>
      <c r="CY2860" s="206"/>
      <c r="DB2860" s="199"/>
      <c r="DC2860" s="206"/>
      <c r="DF2860" s="199"/>
      <c r="DG2860" s="206"/>
      <c r="DJ2860" s="199"/>
      <c r="DK2860" s="206"/>
      <c r="DN2860" s="199"/>
      <c r="DO2860" s="206"/>
      <c r="DR2860" s="199"/>
      <c r="DS2860" s="206"/>
      <c r="DV2860" s="199"/>
      <c r="DW2860" s="206"/>
      <c r="DZ2860" s="199"/>
      <c r="EA2860" s="206"/>
      <c r="ED2860" s="199"/>
      <c r="EE2860" s="206"/>
      <c r="EH2860" s="199"/>
      <c r="EI2860" s="206"/>
      <c r="EL2860" s="199"/>
      <c r="EM2860" s="206"/>
      <c r="EP2860" s="199"/>
      <c r="EQ2860" s="206"/>
      <c r="ET2860" s="199"/>
      <c r="EU2860" s="206"/>
      <c r="EX2860" s="199"/>
      <c r="EY2860" s="206"/>
      <c r="FB2860" s="199"/>
      <c r="FC2860" s="206"/>
      <c r="FF2860" s="199"/>
      <c r="FG2860" s="206"/>
      <c r="FJ2860" s="199"/>
      <c r="FK2860" s="206"/>
      <c r="FN2860" s="199"/>
      <c r="FO2860" s="206"/>
      <c r="FR2860" s="199"/>
      <c r="FS2860" s="206"/>
      <c r="FV2860" s="199"/>
      <c r="FW2860" s="206"/>
      <c r="FZ2860" s="199"/>
      <c r="GA2860" s="206"/>
      <c r="GD2860" s="199"/>
      <c r="GE2860" s="206"/>
      <c r="GH2860" s="199"/>
      <c r="GI2860" s="206"/>
      <c r="GL2860" s="199"/>
      <c r="GM2860" s="206"/>
      <c r="GP2860" s="199"/>
      <c r="GQ2860" s="206"/>
      <c r="GT2860" s="199"/>
      <c r="GU2860" s="206"/>
      <c r="GX2860" s="199"/>
      <c r="GY2860" s="206"/>
      <c r="HB2860" s="199"/>
      <c r="HC2860" s="206"/>
      <c r="HF2860" s="199"/>
      <c r="HG2860" s="206"/>
      <c r="HJ2860" s="199"/>
      <c r="HK2860" s="206"/>
      <c r="HN2860" s="199"/>
      <c r="HO2860" s="206"/>
      <c r="HR2860" s="199"/>
      <c r="HS2860" s="206"/>
      <c r="HV2860" s="199"/>
      <c r="HW2860" s="206"/>
      <c r="HZ2860" s="199"/>
      <c r="IA2860" s="206"/>
      <c r="ID2860" s="199"/>
      <c r="IE2860" s="206"/>
      <c r="IH2860" s="199"/>
      <c r="II2860" s="206"/>
      <c r="IL2860" s="199"/>
      <c r="IM2860" s="206"/>
      <c r="IP2860" s="199"/>
      <c r="IQ2860" s="206"/>
      <c r="IT2860" s="199"/>
      <c r="IU2860" s="206"/>
      <c r="IX2860" s="199"/>
      <c r="IY2860" s="206"/>
      <c r="JB2860" s="199"/>
      <c r="JC2860" s="206"/>
      <c r="JF2860" s="199"/>
      <c r="JG2860" s="206"/>
      <c r="JJ2860" s="199"/>
      <c r="JK2860" s="206"/>
      <c r="JN2860" s="199"/>
      <c r="JO2860" s="206"/>
      <c r="JR2860" s="199"/>
      <c r="JS2860" s="206"/>
      <c r="JV2860" s="199"/>
      <c r="JW2860" s="206"/>
      <c r="JZ2860" s="199"/>
      <c r="KA2860" s="206"/>
      <c r="KD2860" s="199"/>
      <c r="KE2860" s="206"/>
      <c r="KH2860" s="199"/>
      <c r="KI2860" s="206"/>
      <c r="KL2860" s="199"/>
      <c r="KM2860" s="206"/>
      <c r="KP2860" s="199"/>
      <c r="KQ2860" s="206"/>
      <c r="KT2860" s="199"/>
      <c r="KU2860" s="206"/>
      <c r="KX2860" s="199"/>
      <c r="KY2860" s="206"/>
      <c r="LB2860" s="199"/>
      <c r="LC2860" s="206"/>
      <c r="LF2860" s="199"/>
      <c r="LG2860" s="206"/>
      <c r="LJ2860" s="199"/>
      <c r="LK2860" s="206"/>
      <c r="LN2860" s="199"/>
      <c r="LO2860" s="206"/>
      <c r="LR2860" s="199"/>
      <c r="LS2860" s="206"/>
      <c r="LV2860" s="199"/>
      <c r="LW2860" s="206"/>
      <c r="LZ2860" s="199"/>
      <c r="MA2860" s="206"/>
      <c r="MD2860" s="199"/>
      <c r="ME2860" s="206"/>
      <c r="MH2860" s="199"/>
      <c r="MI2860" s="206"/>
      <c r="ML2860" s="199"/>
      <c r="MM2860" s="206"/>
      <c r="MP2860" s="199"/>
      <c r="MQ2860" s="206"/>
      <c r="MT2860" s="199"/>
      <c r="MU2860" s="206"/>
      <c r="MX2860" s="199"/>
      <c r="MY2860" s="206"/>
      <c r="NB2860" s="199"/>
      <c r="NC2860" s="206"/>
      <c r="NF2860" s="199"/>
      <c r="NG2860" s="206"/>
      <c r="NJ2860" s="199"/>
      <c r="NK2860" s="206"/>
      <c r="NN2860" s="199"/>
      <c r="NO2860" s="206"/>
      <c r="NR2860" s="199"/>
      <c r="NS2860" s="206"/>
      <c r="NV2860" s="199"/>
      <c r="NW2860" s="206"/>
      <c r="NZ2860" s="199"/>
      <c r="OA2860" s="206"/>
      <c r="OD2860" s="199"/>
      <c r="OE2860" s="206"/>
      <c r="OH2860" s="199"/>
      <c r="OI2860" s="206"/>
      <c r="OL2860" s="199"/>
      <c r="OM2860" s="206"/>
      <c r="OP2860" s="199"/>
      <c r="OQ2860" s="206"/>
      <c r="OT2860" s="199"/>
      <c r="OU2860" s="206"/>
      <c r="OX2860" s="199"/>
      <c r="OY2860" s="206"/>
      <c r="PB2860" s="199"/>
      <c r="PC2860" s="206"/>
      <c r="PF2860" s="199"/>
      <c r="PG2860" s="206"/>
      <c r="PJ2860" s="199"/>
      <c r="PK2860" s="206"/>
      <c r="PN2860" s="199"/>
      <c r="PO2860" s="206"/>
      <c r="PR2860" s="199"/>
      <c r="PS2860" s="206"/>
      <c r="PV2860" s="199"/>
      <c r="PW2860" s="206"/>
      <c r="PZ2860" s="199"/>
      <c r="QA2860" s="206"/>
      <c r="QD2860" s="199"/>
      <c r="QE2860" s="206"/>
      <c r="QH2860" s="199"/>
      <c r="QI2860" s="206"/>
      <c r="QL2860" s="199"/>
      <c r="QM2860" s="206"/>
      <c r="QP2860" s="199"/>
      <c r="QQ2860" s="206"/>
      <c r="QT2860" s="199"/>
      <c r="QU2860" s="206"/>
      <c r="QX2860" s="199"/>
      <c r="QY2860" s="206"/>
      <c r="RB2860" s="199"/>
      <c r="RC2860" s="206"/>
      <c r="RF2860" s="199"/>
      <c r="RG2860" s="206"/>
      <c r="RJ2860" s="199"/>
      <c r="RK2860" s="206"/>
      <c r="RN2860" s="199"/>
      <c r="RO2860" s="206"/>
      <c r="RR2860" s="199"/>
      <c r="RS2860" s="206"/>
      <c r="RV2860" s="199"/>
      <c r="RW2860" s="206"/>
      <c r="RZ2860" s="199"/>
      <c r="SA2860" s="206"/>
      <c r="SD2860" s="199"/>
      <c r="SE2860" s="206"/>
      <c r="SH2860" s="199"/>
      <c r="SI2860" s="206"/>
      <c r="SL2860" s="199"/>
      <c r="SM2860" s="206"/>
      <c r="SP2860" s="199"/>
      <c r="SQ2860" s="206"/>
      <c r="ST2860" s="199"/>
      <c r="SU2860" s="206"/>
      <c r="SX2860" s="199"/>
      <c r="SY2860" s="206"/>
      <c r="TB2860" s="199"/>
      <c r="TC2860" s="206"/>
      <c r="TF2860" s="199"/>
      <c r="TG2860" s="206"/>
      <c r="TJ2860" s="199"/>
      <c r="TK2860" s="206"/>
      <c r="TN2860" s="199"/>
      <c r="TO2860" s="206"/>
      <c r="TR2860" s="199"/>
      <c r="TS2860" s="206"/>
      <c r="TV2860" s="199"/>
      <c r="TW2860" s="206"/>
      <c r="TZ2860" s="199"/>
      <c r="UA2860" s="206"/>
      <c r="UD2860" s="199"/>
      <c r="UE2860" s="206"/>
      <c r="UH2860" s="199"/>
      <c r="UI2860" s="206"/>
      <c r="UL2860" s="199"/>
      <c r="UM2860" s="206"/>
      <c r="UP2860" s="199"/>
      <c r="UQ2860" s="206"/>
      <c r="UT2860" s="199"/>
      <c r="UU2860" s="206"/>
      <c r="UX2860" s="199"/>
      <c r="UY2860" s="206"/>
      <c r="VB2860" s="199"/>
      <c r="VC2860" s="206"/>
      <c r="VF2860" s="199"/>
      <c r="VG2860" s="206"/>
      <c r="VJ2860" s="199"/>
      <c r="VK2860" s="206"/>
      <c r="VN2860" s="199"/>
      <c r="VO2860" s="206"/>
      <c r="VR2860" s="199"/>
      <c r="VS2860" s="206"/>
      <c r="VV2860" s="199"/>
      <c r="VW2860" s="206"/>
      <c r="VZ2860" s="199"/>
      <c r="WA2860" s="206"/>
      <c r="WD2860" s="199"/>
      <c r="WE2860" s="206"/>
      <c r="WH2860" s="199"/>
      <c r="WI2860" s="206"/>
      <c r="WL2860" s="199"/>
      <c r="WM2860" s="206"/>
      <c r="WP2860" s="199"/>
      <c r="WQ2860" s="206"/>
      <c r="WT2860" s="199"/>
      <c r="WU2860" s="206"/>
      <c r="WX2860" s="199"/>
      <c r="WY2860" s="206"/>
      <c r="XB2860" s="199"/>
      <c r="XC2860" s="206"/>
      <c r="XF2860" s="199"/>
      <c r="XG2860" s="206"/>
      <c r="XJ2860" s="199"/>
      <c r="XK2860" s="206"/>
      <c r="XN2860" s="199"/>
      <c r="XO2860" s="206"/>
      <c r="XR2860" s="199"/>
      <c r="XS2860" s="206"/>
      <c r="XV2860" s="199"/>
      <c r="XW2860" s="206"/>
      <c r="XZ2860" s="199"/>
      <c r="YA2860" s="206"/>
      <c r="YD2860" s="199"/>
      <c r="YE2860" s="206"/>
      <c r="YH2860" s="199"/>
      <c r="YI2860" s="206"/>
      <c r="YL2860" s="199"/>
      <c r="YM2860" s="206"/>
      <c r="YP2860" s="199"/>
      <c r="YQ2860" s="206"/>
      <c r="YT2860" s="199"/>
      <c r="YU2860" s="206"/>
      <c r="YX2860" s="199"/>
      <c r="YY2860" s="206"/>
      <c r="ZB2860" s="199"/>
      <c r="ZC2860" s="206"/>
      <c r="ZF2860" s="199"/>
      <c r="ZG2860" s="206"/>
      <c r="ZJ2860" s="199"/>
      <c r="ZK2860" s="206"/>
      <c r="ZN2860" s="199"/>
      <c r="ZO2860" s="206"/>
      <c r="ZR2860" s="199"/>
      <c r="ZS2860" s="206"/>
      <c r="ZV2860" s="199"/>
      <c r="ZW2860" s="206"/>
      <c r="ZZ2860" s="199"/>
      <c r="AAA2860" s="206"/>
      <c r="AAD2860" s="199"/>
      <c r="AAE2860" s="206"/>
      <c r="AAH2860" s="199"/>
      <c r="AAI2860" s="206"/>
      <c r="AAL2860" s="199"/>
      <c r="AAM2860" s="206"/>
      <c r="AAP2860" s="199"/>
      <c r="AAQ2860" s="206"/>
      <c r="AAT2860" s="199"/>
      <c r="AAU2860" s="206"/>
      <c r="AAX2860" s="199"/>
      <c r="AAY2860" s="206"/>
      <c r="ABB2860" s="199"/>
      <c r="ABC2860" s="206"/>
      <c r="ABF2860" s="199"/>
      <c r="ABG2860" s="206"/>
      <c r="ABJ2860" s="199"/>
      <c r="ABK2860" s="206"/>
      <c r="ABN2860" s="199"/>
      <c r="ABO2860" s="206"/>
      <c r="ABR2860" s="199"/>
      <c r="ABS2860" s="206"/>
      <c r="ABV2860" s="199"/>
      <c r="ABW2860" s="206"/>
      <c r="ABZ2860" s="199"/>
      <c r="ACA2860" s="206"/>
      <c r="ACD2860" s="199"/>
      <c r="ACE2860" s="206"/>
      <c r="ACH2860" s="199"/>
      <c r="ACI2860" s="206"/>
      <c r="ACL2860" s="199"/>
      <c r="ACM2860" s="206"/>
      <c r="ACP2860" s="199"/>
      <c r="ACQ2860" s="206"/>
      <c r="ACT2860" s="199"/>
      <c r="ACU2860" s="206"/>
      <c r="ACX2860" s="199"/>
      <c r="ACY2860" s="206"/>
      <c r="ADB2860" s="199"/>
      <c r="ADC2860" s="206"/>
      <c r="ADF2860" s="199"/>
      <c r="ADG2860" s="206"/>
      <c r="ADJ2860" s="199"/>
      <c r="ADK2860" s="206"/>
      <c r="ADN2860" s="199"/>
      <c r="ADO2860" s="206"/>
      <c r="ADR2860" s="199"/>
      <c r="ADS2860" s="206"/>
      <c r="ADV2860" s="199"/>
      <c r="ADW2860" s="206"/>
      <c r="ADZ2860" s="199"/>
      <c r="AEA2860" s="206"/>
      <c r="AED2860" s="199"/>
      <c r="AEE2860" s="206"/>
      <c r="AEH2860" s="199"/>
      <c r="AEI2860" s="206"/>
      <c r="AEL2860" s="199"/>
      <c r="AEM2860" s="206"/>
      <c r="AEP2860" s="199"/>
      <c r="AEQ2860" s="206"/>
      <c r="AET2860" s="199"/>
      <c r="AEU2860" s="206"/>
      <c r="AEX2860" s="199"/>
      <c r="AEY2860" s="206"/>
      <c r="AFB2860" s="199"/>
      <c r="AFC2860" s="206"/>
      <c r="AFF2860" s="199"/>
      <c r="AFG2860" s="206"/>
      <c r="AFJ2860" s="199"/>
      <c r="AFK2860" s="206"/>
      <c r="AFN2860" s="199"/>
      <c r="AFO2860" s="206"/>
      <c r="AFR2860" s="199"/>
      <c r="AFS2860" s="206"/>
      <c r="AFV2860" s="199"/>
      <c r="AFW2860" s="206"/>
      <c r="AFZ2860" s="199"/>
      <c r="AGA2860" s="206"/>
      <c r="AGD2860" s="199"/>
      <c r="AGE2860" s="206"/>
      <c r="AGH2860" s="199"/>
      <c r="AGI2860" s="206"/>
      <c r="AGL2860" s="199"/>
      <c r="AGM2860" s="206"/>
      <c r="AGP2860" s="199"/>
      <c r="AGQ2860" s="206"/>
      <c r="AGT2860" s="199"/>
      <c r="AGU2860" s="206"/>
      <c r="AGX2860" s="199"/>
      <c r="AGY2860" s="206"/>
      <c r="AHB2860" s="199"/>
      <c r="AHC2860" s="206"/>
      <c r="AHF2860" s="199"/>
      <c r="AHG2860" s="206"/>
      <c r="AHJ2860" s="199"/>
      <c r="AHK2860" s="206"/>
      <c r="AHN2860" s="199"/>
      <c r="AHO2860" s="206"/>
      <c r="AHR2860" s="199"/>
      <c r="AHS2860" s="206"/>
      <c r="AHV2860" s="199"/>
      <c r="AHW2860" s="206"/>
      <c r="AHZ2860" s="199"/>
      <c r="AIA2860" s="206"/>
      <c r="AID2860" s="199"/>
      <c r="AIE2860" s="206"/>
      <c r="AIH2860" s="199"/>
      <c r="AII2860" s="206"/>
      <c r="AIL2860" s="199"/>
      <c r="AIM2860" s="206"/>
      <c r="AIP2860" s="199"/>
      <c r="AIQ2860" s="206"/>
      <c r="AIT2860" s="199"/>
      <c r="AIU2860" s="206"/>
      <c r="AIX2860" s="199"/>
      <c r="AIY2860" s="206"/>
      <c r="AJB2860" s="199"/>
      <c r="AJC2860" s="206"/>
      <c r="AJF2860" s="199"/>
      <c r="AJG2860" s="206"/>
      <c r="AJJ2860" s="199"/>
      <c r="AJK2860" s="206"/>
      <c r="AJN2860" s="199"/>
      <c r="AJO2860" s="206"/>
      <c r="AJR2860" s="199"/>
      <c r="AJS2860" s="206"/>
      <c r="AJV2860" s="199"/>
      <c r="AJW2860" s="206"/>
      <c r="AJZ2860" s="199"/>
      <c r="AKA2860" s="206"/>
      <c r="AKD2860" s="199"/>
      <c r="AKE2860" s="206"/>
      <c r="AKH2860" s="199"/>
      <c r="AKI2860" s="206"/>
      <c r="AKL2860" s="199"/>
      <c r="AKM2860" s="206"/>
      <c r="AKP2860" s="199"/>
      <c r="AKQ2860" s="206"/>
      <c r="AKT2860" s="199"/>
      <c r="AKU2860" s="206"/>
      <c r="AKX2860" s="199"/>
      <c r="AKY2860" s="206"/>
      <c r="ALB2860" s="199"/>
      <c r="ALC2860" s="206"/>
      <c r="ALF2860" s="199"/>
      <c r="ALG2860" s="206"/>
      <c r="ALJ2860" s="199"/>
      <c r="ALK2860" s="206"/>
      <c r="ALN2860" s="199"/>
      <c r="ALO2860" s="206"/>
      <c r="ALR2860" s="199"/>
      <c r="ALS2860" s="206"/>
      <c r="ALV2860" s="199"/>
      <c r="ALW2860" s="206"/>
      <c r="ALZ2860" s="199"/>
      <c r="AMA2860" s="206"/>
      <c r="AMD2860" s="199"/>
      <c r="AME2860" s="206"/>
      <c r="AMH2860" s="199"/>
      <c r="AMI2860" s="206"/>
      <c r="AML2860" s="199"/>
      <c r="AMM2860" s="206"/>
      <c r="AMP2860" s="199"/>
      <c r="AMQ2860" s="206"/>
      <c r="AMT2860" s="199"/>
      <c r="AMU2860" s="206"/>
      <c r="AMX2860" s="199"/>
      <c r="AMY2860" s="206"/>
      <c r="ANB2860" s="199"/>
      <c r="ANC2860" s="206"/>
      <c r="ANF2860" s="199"/>
      <c r="ANG2860" s="206"/>
      <c r="ANJ2860" s="199"/>
      <c r="ANK2860" s="206"/>
      <c r="ANN2860" s="199"/>
      <c r="ANO2860" s="206"/>
      <c r="ANR2860" s="199"/>
      <c r="ANS2860" s="206"/>
      <c r="ANV2860" s="199"/>
      <c r="ANW2860" s="206"/>
      <c r="ANZ2860" s="199"/>
      <c r="AOA2860" s="206"/>
      <c r="AOD2860" s="199"/>
      <c r="AOE2860" s="206"/>
      <c r="AOH2860" s="199"/>
      <c r="AOI2860" s="206"/>
      <c r="AOL2860" s="199"/>
      <c r="AOM2860" s="206"/>
    </row>
    <row r="2861" spans="1:1023 1026:1079" x14ac:dyDescent="0.25">
      <c r="A2861" s="206">
        <v>2668</v>
      </c>
      <c r="B2861" s="208"/>
      <c r="C2861" s="206" t="s">
        <v>3749</v>
      </c>
      <c r="D2861" s="315">
        <v>43497</v>
      </c>
      <c r="E2861" s="463" t="s">
        <v>1213</v>
      </c>
      <c r="F2861" s="208" t="s">
        <v>612</v>
      </c>
      <c r="G2861" s="208" t="s">
        <v>608</v>
      </c>
      <c r="H2861" s="315">
        <v>43498</v>
      </c>
      <c r="I2861" s="315">
        <v>43498</v>
      </c>
      <c r="J2861" s="338">
        <v>3.125E-2</v>
      </c>
      <c r="K2861" s="338">
        <v>3.8194444444444441E-2</v>
      </c>
      <c r="L2861" s="193"/>
      <c r="M2861" s="215" t="s">
        <v>136</v>
      </c>
      <c r="N2861" s="206">
        <v>5</v>
      </c>
      <c r="O2861" s="215" t="s">
        <v>136</v>
      </c>
      <c r="P2861" s="206">
        <v>5</v>
      </c>
      <c r="S2861" s="215" t="s">
        <v>136</v>
      </c>
      <c r="T2861" s="206">
        <v>5</v>
      </c>
      <c r="U2861" s="215" t="s">
        <v>136</v>
      </c>
      <c r="V2861" s="206">
        <v>5</v>
      </c>
      <c r="AC2861" s="222">
        <f t="shared" si="640"/>
        <v>100</v>
      </c>
      <c r="AD2861" s="221" t="s">
        <v>37</v>
      </c>
      <c r="AE2861" s="200"/>
      <c r="AF2861" s="200"/>
      <c r="AG2861" s="200"/>
      <c r="AH2861" s="200"/>
      <c r="AI2861" s="200"/>
      <c r="AJ2861" s="200"/>
      <c r="AK2861" s="200"/>
      <c r="AL2861" s="224"/>
      <c r="AM2861" s="391">
        <f t="shared" si="643"/>
        <v>0</v>
      </c>
      <c r="AN2861" s="222"/>
      <c r="AO2861" s="228"/>
      <c r="AP2861" s="230">
        <f t="shared" si="644"/>
        <v>0</v>
      </c>
      <c r="AQ2861" s="399"/>
      <c r="AR2861" s="194"/>
      <c r="AS2861" s="235" t="str">
        <f t="shared" ca="1" si="645"/>
        <v>ok</v>
      </c>
      <c r="AT2861" s="225" t="str">
        <f t="shared" ca="1" si="646"/>
        <v>ok</v>
      </c>
      <c r="AU2861" s="221"/>
      <c r="AX2861" s="199"/>
      <c r="AY2861" s="206"/>
      <c r="BB2861" s="199"/>
      <c r="BC2861" s="206"/>
      <c r="BF2861" s="199"/>
      <c r="BG2861" s="206"/>
      <c r="BJ2861" s="199"/>
      <c r="BK2861" s="206"/>
      <c r="BN2861" s="199"/>
      <c r="BO2861" s="206"/>
      <c r="BR2861" s="199"/>
      <c r="BS2861" s="206"/>
      <c r="BV2861" s="199"/>
      <c r="BW2861" s="206"/>
      <c r="BZ2861" s="199"/>
      <c r="CA2861" s="206"/>
      <c r="CD2861" s="199"/>
      <c r="CE2861" s="206"/>
      <c r="CH2861" s="199"/>
      <c r="CI2861" s="206"/>
      <c r="CL2861" s="199"/>
      <c r="CM2861" s="206"/>
      <c r="CP2861" s="199"/>
      <c r="CQ2861" s="206"/>
      <c r="CT2861" s="199"/>
      <c r="CU2861" s="206"/>
      <c r="CX2861" s="199"/>
      <c r="CY2861" s="206"/>
      <c r="DB2861" s="199"/>
      <c r="DC2861" s="206"/>
      <c r="DF2861" s="199"/>
      <c r="DG2861" s="206"/>
      <c r="DJ2861" s="199"/>
      <c r="DK2861" s="206"/>
      <c r="DN2861" s="199"/>
      <c r="DO2861" s="206"/>
      <c r="DR2861" s="199"/>
      <c r="DS2861" s="206"/>
      <c r="DV2861" s="199"/>
      <c r="DW2861" s="206"/>
      <c r="DZ2861" s="199"/>
      <c r="EA2861" s="206"/>
      <c r="ED2861" s="199"/>
      <c r="EE2861" s="206"/>
      <c r="EH2861" s="199"/>
      <c r="EI2861" s="206"/>
      <c r="EL2861" s="199"/>
      <c r="EM2861" s="206"/>
      <c r="EP2861" s="199"/>
      <c r="EQ2861" s="206"/>
      <c r="ET2861" s="199"/>
      <c r="EU2861" s="206"/>
      <c r="EX2861" s="199"/>
      <c r="EY2861" s="206"/>
      <c r="FB2861" s="199"/>
      <c r="FC2861" s="206"/>
      <c r="FF2861" s="199"/>
      <c r="FG2861" s="206"/>
      <c r="FJ2861" s="199"/>
      <c r="FK2861" s="206"/>
      <c r="FN2861" s="199"/>
      <c r="FO2861" s="206"/>
      <c r="FR2861" s="199"/>
      <c r="FS2861" s="206"/>
      <c r="FV2861" s="199"/>
      <c r="FW2861" s="206"/>
      <c r="FZ2861" s="199"/>
      <c r="GA2861" s="206"/>
      <c r="GD2861" s="199"/>
      <c r="GE2861" s="206"/>
      <c r="GH2861" s="199"/>
      <c r="GI2861" s="206"/>
      <c r="GL2861" s="199"/>
      <c r="GM2861" s="206"/>
      <c r="GP2861" s="199"/>
      <c r="GQ2861" s="206"/>
      <c r="GT2861" s="199"/>
      <c r="GU2861" s="206"/>
      <c r="GX2861" s="199"/>
      <c r="GY2861" s="206"/>
      <c r="HB2861" s="199"/>
      <c r="HC2861" s="206"/>
      <c r="HF2861" s="199"/>
      <c r="HG2861" s="206"/>
      <c r="HJ2861" s="199"/>
      <c r="HK2861" s="206"/>
      <c r="HN2861" s="199"/>
      <c r="HO2861" s="206"/>
      <c r="HR2861" s="199"/>
      <c r="HS2861" s="206"/>
      <c r="HV2861" s="199"/>
      <c r="HW2861" s="206"/>
      <c r="HZ2861" s="199"/>
      <c r="IA2861" s="206"/>
      <c r="ID2861" s="199"/>
      <c r="IE2861" s="206"/>
      <c r="IH2861" s="199"/>
      <c r="II2861" s="206"/>
      <c r="IL2861" s="199"/>
      <c r="IM2861" s="206"/>
      <c r="IP2861" s="199"/>
      <c r="IQ2861" s="206"/>
      <c r="IT2861" s="199"/>
      <c r="IU2861" s="206"/>
      <c r="IX2861" s="199"/>
      <c r="IY2861" s="206"/>
      <c r="JB2861" s="199"/>
      <c r="JC2861" s="206"/>
      <c r="JF2861" s="199"/>
      <c r="JG2861" s="206"/>
      <c r="JJ2861" s="199"/>
      <c r="JK2861" s="206"/>
      <c r="JN2861" s="199"/>
      <c r="JO2861" s="206"/>
      <c r="JR2861" s="199"/>
      <c r="JS2861" s="206"/>
      <c r="JV2861" s="199"/>
      <c r="JW2861" s="206"/>
      <c r="JZ2861" s="199"/>
      <c r="KA2861" s="206"/>
      <c r="KD2861" s="199"/>
      <c r="KE2861" s="206"/>
      <c r="KH2861" s="199"/>
      <c r="KI2861" s="206"/>
      <c r="KL2861" s="199"/>
      <c r="KM2861" s="206"/>
      <c r="KP2861" s="199"/>
      <c r="KQ2861" s="206"/>
      <c r="KT2861" s="199"/>
      <c r="KU2861" s="206"/>
      <c r="KX2861" s="199"/>
      <c r="KY2861" s="206"/>
      <c r="LB2861" s="199"/>
      <c r="LC2861" s="206"/>
      <c r="LF2861" s="199"/>
      <c r="LG2861" s="206"/>
      <c r="LJ2861" s="199"/>
      <c r="LK2861" s="206"/>
      <c r="LN2861" s="199"/>
      <c r="LO2861" s="206"/>
      <c r="LR2861" s="199"/>
      <c r="LS2861" s="206"/>
      <c r="LV2861" s="199"/>
      <c r="LW2861" s="206"/>
      <c r="LZ2861" s="199"/>
      <c r="MA2861" s="206"/>
      <c r="MD2861" s="199"/>
      <c r="ME2861" s="206"/>
      <c r="MH2861" s="199"/>
      <c r="MI2861" s="206"/>
      <c r="ML2861" s="199"/>
      <c r="MM2861" s="206"/>
      <c r="MP2861" s="199"/>
      <c r="MQ2861" s="206"/>
      <c r="MT2861" s="199"/>
      <c r="MU2861" s="206"/>
      <c r="MX2861" s="199"/>
      <c r="MY2861" s="206"/>
      <c r="NB2861" s="199"/>
      <c r="NC2861" s="206"/>
      <c r="NF2861" s="199"/>
      <c r="NG2861" s="206"/>
      <c r="NJ2861" s="199"/>
      <c r="NK2861" s="206"/>
      <c r="NN2861" s="199"/>
      <c r="NO2861" s="206"/>
      <c r="NR2861" s="199"/>
      <c r="NS2861" s="206"/>
      <c r="NV2861" s="199"/>
      <c r="NW2861" s="206"/>
      <c r="NZ2861" s="199"/>
      <c r="OA2861" s="206"/>
      <c r="OD2861" s="199"/>
      <c r="OE2861" s="206"/>
      <c r="OH2861" s="199"/>
      <c r="OI2861" s="206"/>
      <c r="OL2861" s="199"/>
      <c r="OM2861" s="206"/>
      <c r="OP2861" s="199"/>
      <c r="OQ2861" s="206"/>
      <c r="OT2861" s="199"/>
      <c r="OU2861" s="206"/>
      <c r="OX2861" s="199"/>
      <c r="OY2861" s="206"/>
      <c r="PB2861" s="199"/>
      <c r="PC2861" s="206"/>
      <c r="PF2861" s="199"/>
      <c r="PG2861" s="206"/>
      <c r="PJ2861" s="199"/>
      <c r="PK2861" s="206"/>
      <c r="PN2861" s="199"/>
      <c r="PO2861" s="206"/>
      <c r="PR2861" s="199"/>
      <c r="PS2861" s="206"/>
      <c r="PV2861" s="199"/>
      <c r="PW2861" s="206"/>
      <c r="PZ2861" s="199"/>
      <c r="QA2861" s="206"/>
      <c r="QD2861" s="199"/>
      <c r="QE2861" s="206"/>
      <c r="QH2861" s="199"/>
      <c r="QI2861" s="206"/>
      <c r="QL2861" s="199"/>
      <c r="QM2861" s="206"/>
      <c r="QP2861" s="199"/>
      <c r="QQ2861" s="206"/>
      <c r="QT2861" s="199"/>
      <c r="QU2861" s="206"/>
      <c r="QX2861" s="199"/>
      <c r="QY2861" s="206"/>
      <c r="RB2861" s="199"/>
      <c r="RC2861" s="206"/>
      <c r="RF2861" s="199"/>
      <c r="RG2861" s="206"/>
      <c r="RJ2861" s="199"/>
      <c r="RK2861" s="206"/>
      <c r="RN2861" s="199"/>
      <c r="RO2861" s="206"/>
      <c r="RR2861" s="199"/>
      <c r="RS2861" s="206"/>
      <c r="RV2861" s="199"/>
      <c r="RW2861" s="206"/>
      <c r="RZ2861" s="199"/>
      <c r="SA2861" s="206"/>
      <c r="SD2861" s="199"/>
      <c r="SE2861" s="206"/>
      <c r="SH2861" s="199"/>
      <c r="SI2861" s="206"/>
      <c r="SL2861" s="199"/>
      <c r="SM2861" s="206"/>
      <c r="SP2861" s="199"/>
      <c r="SQ2861" s="206"/>
      <c r="ST2861" s="199"/>
      <c r="SU2861" s="206"/>
      <c r="SX2861" s="199"/>
      <c r="SY2861" s="206"/>
      <c r="TB2861" s="199"/>
      <c r="TC2861" s="206"/>
      <c r="TF2861" s="199"/>
      <c r="TG2861" s="206"/>
      <c r="TJ2861" s="199"/>
      <c r="TK2861" s="206"/>
      <c r="TN2861" s="199"/>
      <c r="TO2861" s="206"/>
      <c r="TR2861" s="199"/>
      <c r="TS2861" s="206"/>
      <c r="TV2861" s="199"/>
      <c r="TW2861" s="206"/>
      <c r="TZ2861" s="199"/>
      <c r="UA2861" s="206"/>
      <c r="UD2861" s="199"/>
      <c r="UE2861" s="206"/>
      <c r="UH2861" s="199"/>
      <c r="UI2861" s="206"/>
      <c r="UL2861" s="199"/>
      <c r="UM2861" s="206"/>
      <c r="UP2861" s="199"/>
      <c r="UQ2861" s="206"/>
      <c r="UT2861" s="199"/>
      <c r="UU2861" s="206"/>
      <c r="UX2861" s="199"/>
      <c r="UY2861" s="206"/>
      <c r="VB2861" s="199"/>
      <c r="VC2861" s="206"/>
      <c r="VF2861" s="199"/>
      <c r="VG2861" s="206"/>
      <c r="VJ2861" s="199"/>
      <c r="VK2861" s="206"/>
      <c r="VN2861" s="199"/>
      <c r="VO2861" s="206"/>
      <c r="VR2861" s="199"/>
      <c r="VS2861" s="206"/>
      <c r="VV2861" s="199"/>
      <c r="VW2861" s="206"/>
      <c r="VZ2861" s="199"/>
      <c r="WA2861" s="206"/>
      <c r="WD2861" s="199"/>
      <c r="WE2861" s="206"/>
      <c r="WH2861" s="199"/>
      <c r="WI2861" s="206"/>
      <c r="WL2861" s="199"/>
      <c r="WM2861" s="206"/>
      <c r="WP2861" s="199"/>
      <c r="WQ2861" s="206"/>
      <c r="WT2861" s="199"/>
      <c r="WU2861" s="206"/>
      <c r="WX2861" s="199"/>
      <c r="WY2861" s="206"/>
      <c r="XB2861" s="199"/>
      <c r="XC2861" s="206"/>
      <c r="XF2861" s="199"/>
      <c r="XG2861" s="206"/>
      <c r="XJ2861" s="199"/>
      <c r="XK2861" s="206"/>
      <c r="XN2861" s="199"/>
      <c r="XO2861" s="206"/>
      <c r="XR2861" s="199"/>
      <c r="XS2861" s="206"/>
      <c r="XV2861" s="199"/>
      <c r="XW2861" s="206"/>
      <c r="XZ2861" s="199"/>
      <c r="YA2861" s="206"/>
      <c r="YD2861" s="199"/>
      <c r="YE2861" s="206"/>
      <c r="YH2861" s="199"/>
      <c r="YI2861" s="206"/>
      <c r="YL2861" s="199"/>
      <c r="YM2861" s="206"/>
      <c r="YP2861" s="199"/>
      <c r="YQ2861" s="206"/>
      <c r="YT2861" s="199"/>
      <c r="YU2861" s="206"/>
      <c r="YX2861" s="199"/>
      <c r="YY2861" s="206"/>
      <c r="ZB2861" s="199"/>
      <c r="ZC2861" s="206"/>
      <c r="ZF2861" s="199"/>
      <c r="ZG2861" s="206"/>
      <c r="ZJ2861" s="199"/>
      <c r="ZK2861" s="206"/>
      <c r="ZN2861" s="199"/>
      <c r="ZO2861" s="206"/>
      <c r="ZR2861" s="199"/>
      <c r="ZS2861" s="206"/>
      <c r="ZV2861" s="199"/>
      <c r="ZW2861" s="206"/>
      <c r="ZZ2861" s="199"/>
      <c r="AAA2861" s="206"/>
      <c r="AAD2861" s="199"/>
      <c r="AAE2861" s="206"/>
      <c r="AAH2861" s="199"/>
      <c r="AAI2861" s="206"/>
      <c r="AAL2861" s="199"/>
      <c r="AAM2861" s="206"/>
      <c r="AAP2861" s="199"/>
      <c r="AAQ2861" s="206"/>
      <c r="AAT2861" s="199"/>
      <c r="AAU2861" s="206"/>
      <c r="AAX2861" s="199"/>
      <c r="AAY2861" s="206"/>
      <c r="ABB2861" s="199"/>
      <c r="ABC2861" s="206"/>
      <c r="ABF2861" s="199"/>
      <c r="ABG2861" s="206"/>
      <c r="ABJ2861" s="199"/>
      <c r="ABK2861" s="206"/>
      <c r="ABN2861" s="199"/>
      <c r="ABO2861" s="206"/>
      <c r="ABR2861" s="199"/>
      <c r="ABS2861" s="206"/>
      <c r="ABV2861" s="199"/>
      <c r="ABW2861" s="206"/>
      <c r="ABZ2861" s="199"/>
      <c r="ACA2861" s="206"/>
      <c r="ACD2861" s="199"/>
      <c r="ACE2861" s="206"/>
      <c r="ACH2861" s="199"/>
      <c r="ACI2861" s="206"/>
      <c r="ACL2861" s="199"/>
      <c r="ACM2861" s="206"/>
      <c r="ACP2861" s="199"/>
      <c r="ACQ2861" s="206"/>
      <c r="ACT2861" s="199"/>
      <c r="ACU2861" s="206"/>
      <c r="ACX2861" s="199"/>
      <c r="ACY2861" s="206"/>
      <c r="ADB2861" s="199"/>
      <c r="ADC2861" s="206"/>
      <c r="ADF2861" s="199"/>
      <c r="ADG2861" s="206"/>
      <c r="ADJ2861" s="199"/>
      <c r="ADK2861" s="206"/>
      <c r="ADN2861" s="199"/>
      <c r="ADO2861" s="206"/>
      <c r="ADR2861" s="199"/>
      <c r="ADS2861" s="206"/>
      <c r="ADV2861" s="199"/>
      <c r="ADW2861" s="206"/>
      <c r="ADZ2861" s="199"/>
      <c r="AEA2861" s="206"/>
      <c r="AED2861" s="199"/>
      <c r="AEE2861" s="206"/>
      <c r="AEH2861" s="199"/>
      <c r="AEI2861" s="206"/>
      <c r="AEL2861" s="199"/>
      <c r="AEM2861" s="206"/>
      <c r="AEP2861" s="199"/>
      <c r="AEQ2861" s="206"/>
      <c r="AET2861" s="199"/>
      <c r="AEU2861" s="206"/>
      <c r="AEX2861" s="199"/>
      <c r="AEY2861" s="206"/>
      <c r="AFB2861" s="199"/>
      <c r="AFC2861" s="206"/>
      <c r="AFF2861" s="199"/>
      <c r="AFG2861" s="206"/>
      <c r="AFJ2861" s="199"/>
      <c r="AFK2861" s="206"/>
      <c r="AFN2861" s="199"/>
      <c r="AFO2861" s="206"/>
      <c r="AFR2861" s="199"/>
      <c r="AFS2861" s="206"/>
      <c r="AFV2861" s="199"/>
      <c r="AFW2861" s="206"/>
      <c r="AFZ2861" s="199"/>
      <c r="AGA2861" s="206"/>
      <c r="AGD2861" s="199"/>
      <c r="AGE2861" s="206"/>
      <c r="AGH2861" s="199"/>
      <c r="AGI2861" s="206"/>
      <c r="AGL2861" s="199"/>
      <c r="AGM2861" s="206"/>
      <c r="AGP2861" s="199"/>
      <c r="AGQ2861" s="206"/>
      <c r="AGT2861" s="199"/>
      <c r="AGU2861" s="206"/>
      <c r="AGX2861" s="199"/>
      <c r="AGY2861" s="206"/>
      <c r="AHB2861" s="199"/>
      <c r="AHC2861" s="206"/>
      <c r="AHF2861" s="199"/>
      <c r="AHG2861" s="206"/>
      <c r="AHJ2861" s="199"/>
      <c r="AHK2861" s="206"/>
      <c r="AHN2861" s="199"/>
      <c r="AHO2861" s="206"/>
      <c r="AHR2861" s="199"/>
      <c r="AHS2861" s="206"/>
      <c r="AHV2861" s="199"/>
      <c r="AHW2861" s="206"/>
      <c r="AHZ2861" s="199"/>
      <c r="AIA2861" s="206"/>
      <c r="AID2861" s="199"/>
      <c r="AIE2861" s="206"/>
      <c r="AIH2861" s="199"/>
      <c r="AII2861" s="206"/>
      <c r="AIL2861" s="199"/>
      <c r="AIM2861" s="206"/>
      <c r="AIP2861" s="199"/>
      <c r="AIQ2861" s="206"/>
      <c r="AIT2861" s="199"/>
      <c r="AIU2861" s="206"/>
      <c r="AIX2861" s="199"/>
      <c r="AIY2861" s="206"/>
      <c r="AJB2861" s="199"/>
      <c r="AJC2861" s="206"/>
      <c r="AJF2861" s="199"/>
      <c r="AJG2861" s="206"/>
      <c r="AJJ2861" s="199"/>
      <c r="AJK2861" s="206"/>
      <c r="AJN2861" s="199"/>
      <c r="AJO2861" s="206"/>
      <c r="AJR2861" s="199"/>
      <c r="AJS2861" s="206"/>
      <c r="AJV2861" s="199"/>
      <c r="AJW2861" s="206"/>
      <c r="AJZ2861" s="199"/>
      <c r="AKA2861" s="206"/>
      <c r="AKD2861" s="199"/>
      <c r="AKE2861" s="206"/>
      <c r="AKH2861" s="199"/>
      <c r="AKI2861" s="206"/>
      <c r="AKL2861" s="199"/>
      <c r="AKM2861" s="206"/>
      <c r="AKP2861" s="199"/>
      <c r="AKQ2861" s="206"/>
      <c r="AKT2861" s="199"/>
      <c r="AKU2861" s="206"/>
      <c r="AKX2861" s="199"/>
      <c r="AKY2861" s="206"/>
      <c r="ALB2861" s="199"/>
      <c r="ALC2861" s="206"/>
      <c r="ALF2861" s="199"/>
      <c r="ALG2861" s="206"/>
      <c r="ALJ2861" s="199"/>
      <c r="ALK2861" s="206"/>
      <c r="ALN2861" s="199"/>
      <c r="ALO2861" s="206"/>
      <c r="ALR2861" s="199"/>
      <c r="ALS2861" s="206"/>
      <c r="ALV2861" s="199"/>
      <c r="ALW2861" s="206"/>
      <c r="ALZ2861" s="199"/>
      <c r="AMA2861" s="206"/>
      <c r="AMD2861" s="199"/>
      <c r="AME2861" s="206"/>
      <c r="AMH2861" s="199"/>
      <c r="AMI2861" s="206"/>
      <c r="AML2861" s="199"/>
      <c r="AMM2861" s="206"/>
      <c r="AMP2861" s="199"/>
      <c r="AMQ2861" s="206"/>
      <c r="AMT2861" s="199"/>
      <c r="AMU2861" s="206"/>
      <c r="AMX2861" s="199"/>
      <c r="AMY2861" s="206"/>
      <c r="ANB2861" s="199"/>
      <c r="ANC2861" s="206"/>
      <c r="ANF2861" s="199"/>
      <c r="ANG2861" s="206"/>
      <c r="ANJ2861" s="199"/>
      <c r="ANK2861" s="206"/>
      <c r="ANN2861" s="199"/>
      <c r="ANO2861" s="206"/>
      <c r="ANR2861" s="199"/>
      <c r="ANS2861" s="206"/>
      <c r="ANV2861" s="199"/>
      <c r="ANW2861" s="206"/>
      <c r="ANZ2861" s="199"/>
      <c r="AOA2861" s="206"/>
      <c r="AOD2861" s="199"/>
      <c r="AOE2861" s="206"/>
      <c r="AOH2861" s="199"/>
      <c r="AOI2861" s="206"/>
      <c r="AOL2861" s="199"/>
      <c r="AOM2861" s="206"/>
    </row>
    <row r="2862" spans="1:1023 1026:1079" x14ac:dyDescent="0.25">
      <c r="A2862" s="206">
        <v>2669</v>
      </c>
      <c r="B2862" s="208"/>
      <c r="C2862" s="206" t="s">
        <v>3750</v>
      </c>
      <c r="D2862" s="315">
        <v>43497</v>
      </c>
      <c r="E2862" s="463" t="s">
        <v>1213</v>
      </c>
      <c r="F2862" s="208" t="s">
        <v>612</v>
      </c>
      <c r="G2862" s="208" t="s">
        <v>608</v>
      </c>
      <c r="H2862" s="315">
        <v>43498</v>
      </c>
      <c r="I2862" s="315">
        <v>43498</v>
      </c>
      <c r="J2862" s="338">
        <v>5.2083333333333336E-2</v>
      </c>
      <c r="K2862" s="338">
        <v>5.9027777777777783E-2</v>
      </c>
      <c r="L2862" s="193"/>
      <c r="M2862" s="214" t="s">
        <v>65</v>
      </c>
      <c r="N2862" s="206">
        <v>5</v>
      </c>
      <c r="O2862" s="214" t="s">
        <v>65</v>
      </c>
      <c r="P2862" s="206">
        <v>5</v>
      </c>
      <c r="S2862" s="214" t="s">
        <v>65</v>
      </c>
      <c r="T2862" s="206">
        <v>5</v>
      </c>
      <c r="U2862" s="214" t="s">
        <v>65</v>
      </c>
      <c r="V2862" s="206">
        <v>5</v>
      </c>
      <c r="AC2862" s="222">
        <f t="shared" si="640"/>
        <v>100</v>
      </c>
      <c r="AD2862" s="221" t="s">
        <v>37</v>
      </c>
      <c r="AE2862" s="200"/>
      <c r="AF2862" s="200">
        <v>2</v>
      </c>
      <c r="AG2862" s="200"/>
      <c r="AH2862" s="200"/>
      <c r="AI2862" s="200"/>
      <c r="AJ2862" s="200"/>
      <c r="AK2862" s="200"/>
      <c r="AL2862" s="224"/>
      <c r="AM2862" s="391">
        <f t="shared" si="643"/>
        <v>2</v>
      </c>
      <c r="AN2862" s="222">
        <v>0.75</v>
      </c>
      <c r="AO2862" s="228">
        <v>0.75</v>
      </c>
      <c r="AP2862" s="230">
        <f t="shared" si="644"/>
        <v>0</v>
      </c>
      <c r="AQ2862" s="399"/>
      <c r="AR2862" s="194"/>
      <c r="AS2862" s="235" t="str">
        <f t="shared" ca="1" si="645"/>
        <v>ok</v>
      </c>
      <c r="AT2862" s="225" t="str">
        <f t="shared" ca="1" si="646"/>
        <v>ok</v>
      </c>
      <c r="AU2862" s="221"/>
      <c r="AV2862" s="197">
        <v>0.4</v>
      </c>
      <c r="AW2862" s="198">
        <v>1</v>
      </c>
      <c r="AX2862" s="199" t="s">
        <v>603</v>
      </c>
      <c r="AY2862" s="206" t="s">
        <v>604</v>
      </c>
      <c r="AZ2862" s="197">
        <v>0.35</v>
      </c>
      <c r="BA2862" s="198">
        <v>5</v>
      </c>
      <c r="BB2862" s="199" t="s">
        <v>603</v>
      </c>
      <c r="BC2862" s="206" t="s">
        <v>604</v>
      </c>
      <c r="BF2862" s="199"/>
      <c r="BG2862" s="206"/>
      <c r="BJ2862" s="199"/>
      <c r="BK2862" s="206"/>
      <c r="BN2862" s="199"/>
      <c r="BO2862" s="206"/>
      <c r="BR2862" s="199"/>
      <c r="BS2862" s="206"/>
      <c r="BV2862" s="199"/>
      <c r="BW2862" s="206"/>
      <c r="BZ2862" s="199"/>
      <c r="CA2862" s="206"/>
      <c r="CD2862" s="199"/>
      <c r="CE2862" s="206"/>
      <c r="CH2862" s="199"/>
      <c r="CI2862" s="206"/>
      <c r="CL2862" s="199"/>
      <c r="CM2862" s="206"/>
      <c r="CP2862" s="199"/>
      <c r="CQ2862" s="206"/>
      <c r="CT2862" s="199"/>
      <c r="CU2862" s="206"/>
      <c r="CX2862" s="199"/>
      <c r="CY2862" s="206"/>
      <c r="DB2862" s="199"/>
      <c r="DC2862" s="206"/>
      <c r="DF2862" s="199"/>
      <c r="DG2862" s="206"/>
      <c r="DJ2862" s="199"/>
      <c r="DK2862" s="206"/>
      <c r="DN2862" s="199"/>
      <c r="DO2862" s="206"/>
      <c r="DR2862" s="199"/>
      <c r="DS2862" s="206"/>
      <c r="DV2862" s="199"/>
      <c r="DW2862" s="206"/>
      <c r="DZ2862" s="199"/>
      <c r="EA2862" s="206"/>
      <c r="ED2862" s="199"/>
      <c r="EE2862" s="206"/>
      <c r="EH2862" s="199"/>
      <c r="EI2862" s="206"/>
      <c r="EL2862" s="199"/>
      <c r="EM2862" s="206"/>
      <c r="EP2862" s="199"/>
      <c r="EQ2862" s="206"/>
      <c r="ET2862" s="199"/>
      <c r="EU2862" s="206"/>
      <c r="EX2862" s="199"/>
      <c r="EY2862" s="206"/>
      <c r="FB2862" s="199"/>
      <c r="FC2862" s="206"/>
      <c r="FF2862" s="199"/>
      <c r="FG2862" s="206"/>
      <c r="FJ2862" s="199"/>
      <c r="FK2862" s="206"/>
      <c r="FN2862" s="199"/>
      <c r="FO2862" s="206"/>
      <c r="FR2862" s="199"/>
      <c r="FS2862" s="206"/>
      <c r="FV2862" s="199"/>
      <c r="FW2862" s="206"/>
      <c r="FZ2862" s="199"/>
      <c r="GA2862" s="206"/>
      <c r="GD2862" s="199"/>
      <c r="GE2862" s="206"/>
      <c r="GH2862" s="199"/>
      <c r="GI2862" s="206"/>
      <c r="GL2862" s="199"/>
      <c r="GM2862" s="206"/>
      <c r="GP2862" s="199"/>
      <c r="GQ2862" s="206"/>
      <c r="GT2862" s="199"/>
      <c r="GU2862" s="206"/>
      <c r="GX2862" s="199"/>
      <c r="GY2862" s="206"/>
      <c r="HB2862" s="199"/>
      <c r="HC2862" s="206"/>
      <c r="HF2862" s="199"/>
      <c r="HG2862" s="206"/>
      <c r="HJ2862" s="199"/>
      <c r="HK2862" s="206"/>
      <c r="HN2862" s="199"/>
      <c r="HO2862" s="206"/>
      <c r="HR2862" s="199"/>
      <c r="HS2862" s="206"/>
      <c r="HV2862" s="199"/>
      <c r="HW2862" s="206"/>
      <c r="HZ2862" s="199"/>
      <c r="IA2862" s="206"/>
      <c r="ID2862" s="199"/>
      <c r="IE2862" s="206"/>
      <c r="IH2862" s="199"/>
      <c r="II2862" s="206"/>
      <c r="IL2862" s="199"/>
      <c r="IM2862" s="206"/>
      <c r="IP2862" s="199"/>
      <c r="IQ2862" s="206"/>
      <c r="IT2862" s="199"/>
      <c r="IU2862" s="206"/>
      <c r="IX2862" s="199"/>
      <c r="IY2862" s="206"/>
      <c r="JB2862" s="199"/>
      <c r="JC2862" s="206"/>
      <c r="JF2862" s="199"/>
      <c r="JG2862" s="206"/>
      <c r="JJ2862" s="199"/>
      <c r="JK2862" s="206"/>
      <c r="JN2862" s="199"/>
      <c r="JO2862" s="206"/>
      <c r="JR2862" s="199"/>
      <c r="JS2862" s="206"/>
      <c r="JV2862" s="199"/>
      <c r="JW2862" s="206"/>
      <c r="JZ2862" s="199"/>
      <c r="KA2862" s="206"/>
      <c r="KD2862" s="199"/>
      <c r="KE2862" s="206"/>
      <c r="KH2862" s="199"/>
      <c r="KI2862" s="206"/>
      <c r="KL2862" s="199"/>
      <c r="KM2862" s="206"/>
      <c r="KP2862" s="199"/>
      <c r="KQ2862" s="206"/>
      <c r="KT2862" s="199"/>
      <c r="KU2862" s="206"/>
      <c r="KX2862" s="199"/>
      <c r="KY2862" s="206"/>
      <c r="LB2862" s="199"/>
      <c r="LC2862" s="206"/>
      <c r="LF2862" s="199"/>
      <c r="LG2862" s="206"/>
      <c r="LJ2862" s="199"/>
      <c r="LK2862" s="206"/>
      <c r="LN2862" s="199"/>
      <c r="LO2862" s="206"/>
      <c r="LR2862" s="199"/>
      <c r="LS2862" s="206"/>
      <c r="LV2862" s="199"/>
      <c r="LW2862" s="206"/>
      <c r="LZ2862" s="199"/>
      <c r="MA2862" s="206"/>
      <c r="MD2862" s="199"/>
      <c r="ME2862" s="206"/>
      <c r="MH2862" s="199"/>
      <c r="MI2862" s="206"/>
      <c r="ML2862" s="199"/>
      <c r="MM2862" s="206"/>
      <c r="MP2862" s="199"/>
      <c r="MQ2862" s="206"/>
      <c r="MT2862" s="199"/>
      <c r="MU2862" s="206"/>
      <c r="MX2862" s="199"/>
      <c r="MY2862" s="206"/>
      <c r="NB2862" s="199"/>
      <c r="NC2862" s="206"/>
      <c r="NF2862" s="199"/>
      <c r="NG2862" s="206"/>
      <c r="NJ2862" s="199"/>
      <c r="NK2862" s="206"/>
      <c r="NN2862" s="199"/>
      <c r="NO2862" s="206"/>
      <c r="NR2862" s="199"/>
      <c r="NS2862" s="206"/>
      <c r="NV2862" s="199"/>
      <c r="NW2862" s="206"/>
      <c r="NZ2862" s="199"/>
      <c r="OA2862" s="206"/>
      <c r="OD2862" s="199"/>
      <c r="OE2862" s="206"/>
      <c r="OH2862" s="199"/>
      <c r="OI2862" s="206"/>
      <c r="OL2862" s="199"/>
      <c r="OM2862" s="206"/>
      <c r="OP2862" s="199"/>
      <c r="OQ2862" s="206"/>
      <c r="OT2862" s="199"/>
      <c r="OU2862" s="206"/>
      <c r="OX2862" s="199"/>
      <c r="OY2862" s="206"/>
      <c r="PB2862" s="199"/>
      <c r="PC2862" s="206"/>
      <c r="PF2862" s="199"/>
      <c r="PG2862" s="206"/>
      <c r="PJ2862" s="199"/>
      <c r="PK2862" s="206"/>
      <c r="PN2862" s="199"/>
      <c r="PO2862" s="206"/>
      <c r="PR2862" s="199"/>
      <c r="PS2862" s="206"/>
      <c r="PV2862" s="199"/>
      <c r="PW2862" s="206"/>
      <c r="PZ2862" s="199"/>
      <c r="QA2862" s="206"/>
      <c r="QD2862" s="199"/>
      <c r="QE2862" s="206"/>
      <c r="QH2862" s="199"/>
      <c r="QI2862" s="206"/>
      <c r="QL2862" s="199"/>
      <c r="QM2862" s="206"/>
      <c r="QP2862" s="199"/>
      <c r="QQ2862" s="206"/>
      <c r="QT2862" s="199"/>
      <c r="QU2862" s="206"/>
      <c r="QX2862" s="199"/>
      <c r="QY2862" s="206"/>
      <c r="RB2862" s="199"/>
      <c r="RC2862" s="206"/>
      <c r="RF2862" s="199"/>
      <c r="RG2862" s="206"/>
      <c r="RJ2862" s="199"/>
      <c r="RK2862" s="206"/>
      <c r="RN2862" s="199"/>
      <c r="RO2862" s="206"/>
      <c r="RR2862" s="199"/>
      <c r="RS2862" s="206"/>
      <c r="RV2862" s="199"/>
      <c r="RW2862" s="206"/>
      <c r="RZ2862" s="199"/>
      <c r="SA2862" s="206"/>
      <c r="SD2862" s="199"/>
      <c r="SE2862" s="206"/>
      <c r="SH2862" s="199"/>
      <c r="SI2862" s="206"/>
      <c r="SL2862" s="199"/>
      <c r="SM2862" s="206"/>
      <c r="SP2862" s="199"/>
      <c r="SQ2862" s="206"/>
      <c r="ST2862" s="199"/>
      <c r="SU2862" s="206"/>
      <c r="SX2862" s="199"/>
      <c r="SY2862" s="206"/>
      <c r="TB2862" s="199"/>
      <c r="TC2862" s="206"/>
      <c r="TF2862" s="199"/>
      <c r="TG2862" s="206"/>
      <c r="TJ2862" s="199"/>
      <c r="TK2862" s="206"/>
      <c r="TN2862" s="199"/>
      <c r="TO2862" s="206"/>
      <c r="TR2862" s="199"/>
      <c r="TS2862" s="206"/>
      <c r="TV2862" s="199"/>
      <c r="TW2862" s="206"/>
      <c r="TZ2862" s="199"/>
      <c r="UA2862" s="206"/>
      <c r="UD2862" s="199"/>
      <c r="UE2862" s="206"/>
      <c r="UH2862" s="199"/>
      <c r="UI2862" s="206"/>
      <c r="UL2862" s="199"/>
      <c r="UM2862" s="206"/>
      <c r="UP2862" s="199"/>
      <c r="UQ2862" s="206"/>
      <c r="UT2862" s="199"/>
      <c r="UU2862" s="206"/>
      <c r="UX2862" s="199"/>
      <c r="UY2862" s="206"/>
      <c r="VB2862" s="199"/>
      <c r="VC2862" s="206"/>
      <c r="VF2862" s="199"/>
      <c r="VG2862" s="206"/>
      <c r="VJ2862" s="199"/>
      <c r="VK2862" s="206"/>
      <c r="VN2862" s="199"/>
      <c r="VO2862" s="206"/>
      <c r="VR2862" s="199"/>
      <c r="VS2862" s="206"/>
      <c r="VV2862" s="199"/>
      <c r="VW2862" s="206"/>
      <c r="VZ2862" s="199"/>
      <c r="WA2862" s="206"/>
      <c r="WD2862" s="199"/>
      <c r="WE2862" s="206"/>
      <c r="WH2862" s="199"/>
      <c r="WI2862" s="206"/>
      <c r="WL2862" s="199"/>
      <c r="WM2862" s="206"/>
      <c r="WP2862" s="199"/>
      <c r="WQ2862" s="206"/>
      <c r="WT2862" s="199"/>
      <c r="WU2862" s="206"/>
      <c r="WX2862" s="199"/>
      <c r="WY2862" s="206"/>
      <c r="XB2862" s="199"/>
      <c r="XC2862" s="206"/>
      <c r="XF2862" s="199"/>
      <c r="XG2862" s="206"/>
      <c r="XJ2862" s="199"/>
      <c r="XK2862" s="206"/>
      <c r="XN2862" s="199"/>
      <c r="XO2862" s="206"/>
      <c r="XR2862" s="199"/>
      <c r="XS2862" s="206"/>
      <c r="XV2862" s="199"/>
      <c r="XW2862" s="206"/>
      <c r="XZ2862" s="199"/>
      <c r="YA2862" s="206"/>
      <c r="YD2862" s="199"/>
      <c r="YE2862" s="206"/>
      <c r="YH2862" s="199"/>
      <c r="YI2862" s="206"/>
      <c r="YL2862" s="199"/>
      <c r="YM2862" s="206"/>
      <c r="YP2862" s="199"/>
      <c r="YQ2862" s="206"/>
      <c r="YT2862" s="199"/>
      <c r="YU2862" s="206"/>
      <c r="YX2862" s="199"/>
      <c r="YY2862" s="206"/>
      <c r="ZB2862" s="199"/>
      <c r="ZC2862" s="206"/>
      <c r="ZF2862" s="199"/>
      <c r="ZG2862" s="206"/>
      <c r="ZJ2862" s="199"/>
      <c r="ZK2862" s="206"/>
      <c r="ZN2862" s="199"/>
      <c r="ZO2862" s="206"/>
      <c r="ZR2862" s="199"/>
      <c r="ZS2862" s="206"/>
      <c r="ZV2862" s="199"/>
      <c r="ZW2862" s="206"/>
      <c r="ZZ2862" s="199"/>
      <c r="AAA2862" s="206"/>
      <c r="AAD2862" s="199"/>
      <c r="AAE2862" s="206"/>
      <c r="AAH2862" s="199"/>
      <c r="AAI2862" s="206"/>
      <c r="AAL2862" s="199"/>
      <c r="AAM2862" s="206"/>
      <c r="AAP2862" s="199"/>
      <c r="AAQ2862" s="206"/>
      <c r="AAT2862" s="199"/>
      <c r="AAU2862" s="206"/>
      <c r="AAX2862" s="199"/>
      <c r="AAY2862" s="206"/>
      <c r="ABB2862" s="199"/>
      <c r="ABC2862" s="206"/>
      <c r="ABF2862" s="199"/>
      <c r="ABG2862" s="206"/>
      <c r="ABJ2862" s="199"/>
      <c r="ABK2862" s="206"/>
      <c r="ABN2862" s="199"/>
      <c r="ABO2862" s="206"/>
      <c r="ABR2862" s="199"/>
      <c r="ABS2862" s="206"/>
      <c r="ABV2862" s="199"/>
      <c r="ABW2862" s="206"/>
      <c r="ABZ2862" s="199"/>
      <c r="ACA2862" s="206"/>
      <c r="ACD2862" s="199"/>
      <c r="ACE2862" s="206"/>
      <c r="ACH2862" s="199"/>
      <c r="ACI2862" s="206"/>
      <c r="ACL2862" s="199"/>
      <c r="ACM2862" s="206"/>
      <c r="ACP2862" s="199"/>
      <c r="ACQ2862" s="206"/>
      <c r="ACT2862" s="199"/>
      <c r="ACU2862" s="206"/>
      <c r="ACX2862" s="199"/>
      <c r="ACY2862" s="206"/>
      <c r="ADB2862" s="199"/>
      <c r="ADC2862" s="206"/>
      <c r="ADF2862" s="199"/>
      <c r="ADG2862" s="206"/>
      <c r="ADJ2862" s="199"/>
      <c r="ADK2862" s="206"/>
      <c r="ADN2862" s="199"/>
      <c r="ADO2862" s="206"/>
      <c r="ADR2862" s="199"/>
      <c r="ADS2862" s="206"/>
      <c r="ADV2862" s="199"/>
      <c r="ADW2862" s="206"/>
      <c r="ADZ2862" s="199"/>
      <c r="AEA2862" s="206"/>
      <c r="AED2862" s="199"/>
      <c r="AEE2862" s="206"/>
      <c r="AEH2862" s="199"/>
      <c r="AEI2862" s="206"/>
      <c r="AEL2862" s="199"/>
      <c r="AEM2862" s="206"/>
      <c r="AEP2862" s="199"/>
      <c r="AEQ2862" s="206"/>
      <c r="AET2862" s="199"/>
      <c r="AEU2862" s="206"/>
      <c r="AEX2862" s="199"/>
      <c r="AEY2862" s="206"/>
      <c r="AFB2862" s="199"/>
      <c r="AFC2862" s="206"/>
      <c r="AFF2862" s="199"/>
      <c r="AFG2862" s="206"/>
      <c r="AFJ2862" s="199"/>
      <c r="AFK2862" s="206"/>
      <c r="AFN2862" s="199"/>
      <c r="AFO2862" s="206"/>
      <c r="AFR2862" s="199"/>
      <c r="AFS2862" s="206"/>
      <c r="AFV2862" s="199"/>
      <c r="AFW2862" s="206"/>
      <c r="AFZ2862" s="199"/>
      <c r="AGA2862" s="206"/>
      <c r="AGD2862" s="199"/>
      <c r="AGE2862" s="206"/>
      <c r="AGH2862" s="199"/>
      <c r="AGI2862" s="206"/>
      <c r="AGL2862" s="199"/>
      <c r="AGM2862" s="206"/>
      <c r="AGP2862" s="199"/>
      <c r="AGQ2862" s="206"/>
      <c r="AGT2862" s="199"/>
      <c r="AGU2862" s="206"/>
      <c r="AGX2862" s="199"/>
      <c r="AGY2862" s="206"/>
      <c r="AHB2862" s="199"/>
      <c r="AHC2862" s="206"/>
      <c r="AHF2862" s="199"/>
      <c r="AHG2862" s="206"/>
      <c r="AHJ2862" s="199"/>
      <c r="AHK2862" s="206"/>
      <c r="AHN2862" s="199"/>
      <c r="AHO2862" s="206"/>
      <c r="AHR2862" s="199"/>
      <c r="AHS2862" s="206"/>
      <c r="AHV2862" s="199"/>
      <c r="AHW2862" s="206"/>
      <c r="AHZ2862" s="199"/>
      <c r="AIA2862" s="206"/>
      <c r="AID2862" s="199"/>
      <c r="AIE2862" s="206"/>
      <c r="AIH2862" s="199"/>
      <c r="AII2862" s="206"/>
      <c r="AIL2862" s="199"/>
      <c r="AIM2862" s="206"/>
      <c r="AIP2862" s="199"/>
      <c r="AIQ2862" s="206"/>
      <c r="AIT2862" s="199"/>
      <c r="AIU2862" s="206"/>
      <c r="AIX2862" s="199"/>
      <c r="AIY2862" s="206"/>
      <c r="AJB2862" s="199"/>
      <c r="AJC2862" s="206"/>
      <c r="AJF2862" s="199"/>
      <c r="AJG2862" s="206"/>
      <c r="AJJ2862" s="199"/>
      <c r="AJK2862" s="206"/>
      <c r="AJN2862" s="199"/>
      <c r="AJO2862" s="206"/>
      <c r="AJR2862" s="199"/>
      <c r="AJS2862" s="206"/>
      <c r="AJV2862" s="199"/>
      <c r="AJW2862" s="206"/>
      <c r="AJZ2862" s="199"/>
      <c r="AKA2862" s="206"/>
      <c r="AKD2862" s="199"/>
      <c r="AKE2862" s="206"/>
      <c r="AKH2862" s="199"/>
      <c r="AKI2862" s="206"/>
      <c r="AKL2862" s="199"/>
      <c r="AKM2862" s="206"/>
      <c r="AKP2862" s="199"/>
      <c r="AKQ2862" s="206"/>
      <c r="AKT2862" s="199"/>
      <c r="AKU2862" s="206"/>
      <c r="AKX2862" s="199"/>
      <c r="AKY2862" s="206"/>
      <c r="ALB2862" s="199"/>
      <c r="ALC2862" s="206"/>
      <c r="ALF2862" s="199"/>
      <c r="ALG2862" s="206"/>
      <c r="ALJ2862" s="199"/>
      <c r="ALK2862" s="206"/>
      <c r="ALN2862" s="199"/>
      <c r="ALO2862" s="206"/>
      <c r="ALR2862" s="199"/>
      <c r="ALS2862" s="206"/>
      <c r="ALV2862" s="199"/>
      <c r="ALW2862" s="206"/>
      <c r="ALZ2862" s="199"/>
      <c r="AMA2862" s="206"/>
      <c r="AMD2862" s="199"/>
      <c r="AME2862" s="206"/>
      <c r="AMH2862" s="199"/>
      <c r="AMI2862" s="206"/>
      <c r="AML2862" s="199"/>
      <c r="AMM2862" s="206"/>
      <c r="AMP2862" s="199"/>
      <c r="AMQ2862" s="206"/>
      <c r="AMT2862" s="199"/>
      <c r="AMU2862" s="206"/>
      <c r="AMX2862" s="199"/>
      <c r="AMY2862" s="206"/>
      <c r="ANB2862" s="199"/>
      <c r="ANC2862" s="206"/>
      <c r="ANF2862" s="199"/>
      <c r="ANG2862" s="206"/>
      <c r="ANJ2862" s="199"/>
      <c r="ANK2862" s="206"/>
      <c r="ANN2862" s="199"/>
      <c r="ANO2862" s="206"/>
      <c r="ANR2862" s="199"/>
      <c r="ANS2862" s="206"/>
      <c r="ANV2862" s="199"/>
      <c r="ANW2862" s="206"/>
      <c r="ANZ2862" s="199"/>
      <c r="AOA2862" s="206"/>
      <c r="AOD2862" s="199"/>
      <c r="AOE2862" s="206"/>
      <c r="AOH2862" s="199"/>
      <c r="AOI2862" s="206"/>
      <c r="AOL2862" s="199"/>
      <c r="AOM2862" s="206"/>
    </row>
    <row r="2863" spans="1:1023 1026:1079" x14ac:dyDescent="0.25">
      <c r="A2863" s="206">
        <v>2670</v>
      </c>
      <c r="B2863" s="208"/>
      <c r="C2863" s="206" t="s">
        <v>3751</v>
      </c>
      <c r="D2863" s="315">
        <v>43497</v>
      </c>
      <c r="E2863" s="463" t="s">
        <v>1213</v>
      </c>
      <c r="F2863" s="208" t="s">
        <v>612</v>
      </c>
      <c r="G2863" s="208" t="s">
        <v>608</v>
      </c>
      <c r="H2863" s="315">
        <v>43498</v>
      </c>
      <c r="I2863" s="315">
        <v>43498</v>
      </c>
      <c r="J2863" s="338">
        <v>6.25E-2</v>
      </c>
      <c r="K2863" s="338">
        <v>7.6388888888888895E-2</v>
      </c>
      <c r="L2863" s="193"/>
      <c r="M2863" s="215" t="s">
        <v>136</v>
      </c>
      <c r="N2863" s="206">
        <v>5</v>
      </c>
      <c r="O2863" s="215" t="s">
        <v>136</v>
      </c>
      <c r="P2863" s="206">
        <v>5</v>
      </c>
      <c r="S2863" s="215" t="s">
        <v>136</v>
      </c>
      <c r="T2863" s="206">
        <v>5</v>
      </c>
      <c r="U2863" s="215" t="s">
        <v>136</v>
      </c>
      <c r="V2863" s="206">
        <v>5</v>
      </c>
      <c r="AC2863" s="222">
        <f t="shared" si="640"/>
        <v>100</v>
      </c>
      <c r="AD2863" s="221" t="s">
        <v>37</v>
      </c>
      <c r="AE2863" s="200">
        <v>1</v>
      </c>
      <c r="AF2863" s="200"/>
      <c r="AG2863" s="200"/>
      <c r="AH2863" s="200"/>
      <c r="AI2863" s="200"/>
      <c r="AJ2863" s="200"/>
      <c r="AK2863" s="200"/>
      <c r="AL2863" s="224"/>
      <c r="AM2863" s="391">
        <f t="shared" si="643"/>
        <v>1</v>
      </c>
      <c r="AN2863" s="222">
        <v>0.2</v>
      </c>
      <c r="AO2863" s="228"/>
      <c r="AP2863" s="230">
        <f t="shared" si="644"/>
        <v>0.2</v>
      </c>
      <c r="AQ2863" s="399"/>
      <c r="AR2863" s="194"/>
      <c r="AS2863" s="235" t="str">
        <f t="shared" ca="1" si="645"/>
        <v>ok</v>
      </c>
      <c r="AT2863" s="225" t="str">
        <f t="shared" ca="1" si="646"/>
        <v>ok</v>
      </c>
      <c r="AU2863" s="221"/>
      <c r="AV2863" s="197">
        <v>0.2</v>
      </c>
      <c r="AW2863" s="198">
        <v>2</v>
      </c>
      <c r="AX2863" s="199" t="s">
        <v>603</v>
      </c>
      <c r="AY2863" s="206" t="s">
        <v>604</v>
      </c>
      <c r="BB2863" s="199"/>
      <c r="BC2863" s="206"/>
      <c r="BF2863" s="199"/>
      <c r="BG2863" s="206"/>
      <c r="BJ2863" s="199"/>
      <c r="BK2863" s="206"/>
      <c r="BN2863" s="199"/>
      <c r="BO2863" s="206"/>
      <c r="BR2863" s="199"/>
      <c r="BS2863" s="206"/>
      <c r="BV2863" s="199"/>
      <c r="BW2863" s="206"/>
      <c r="BZ2863" s="199"/>
      <c r="CA2863" s="206"/>
      <c r="CD2863" s="199"/>
      <c r="CE2863" s="206"/>
      <c r="CH2863" s="199"/>
      <c r="CI2863" s="206"/>
      <c r="CL2863" s="199"/>
      <c r="CM2863" s="206"/>
      <c r="CP2863" s="199"/>
      <c r="CQ2863" s="206"/>
      <c r="CT2863" s="199"/>
      <c r="CU2863" s="206"/>
      <c r="CX2863" s="199"/>
      <c r="CY2863" s="206"/>
      <c r="DB2863" s="199"/>
      <c r="DC2863" s="206"/>
      <c r="DF2863" s="199"/>
      <c r="DG2863" s="206"/>
      <c r="DJ2863" s="199"/>
      <c r="DK2863" s="206"/>
      <c r="DN2863" s="199"/>
      <c r="DO2863" s="206"/>
      <c r="DR2863" s="199"/>
      <c r="DS2863" s="206"/>
      <c r="DV2863" s="199"/>
      <c r="DW2863" s="206"/>
      <c r="DZ2863" s="199"/>
      <c r="EA2863" s="206"/>
      <c r="ED2863" s="199"/>
      <c r="EE2863" s="206"/>
      <c r="EH2863" s="199"/>
      <c r="EI2863" s="206"/>
      <c r="EL2863" s="199"/>
      <c r="EM2863" s="206"/>
      <c r="EP2863" s="199"/>
      <c r="EQ2863" s="206"/>
      <c r="ET2863" s="199"/>
      <c r="EU2863" s="206"/>
      <c r="EX2863" s="199"/>
      <c r="EY2863" s="206"/>
      <c r="FB2863" s="199"/>
      <c r="FC2863" s="206"/>
      <c r="FF2863" s="199"/>
      <c r="FG2863" s="206"/>
      <c r="FJ2863" s="199"/>
      <c r="FK2863" s="206"/>
      <c r="FN2863" s="199"/>
      <c r="FO2863" s="206"/>
      <c r="FR2863" s="199"/>
      <c r="FS2863" s="206"/>
      <c r="FV2863" s="199"/>
      <c r="FW2863" s="206"/>
      <c r="FZ2863" s="199"/>
      <c r="GA2863" s="206"/>
      <c r="GD2863" s="199"/>
      <c r="GE2863" s="206"/>
      <c r="GH2863" s="199"/>
      <c r="GI2863" s="206"/>
      <c r="GL2863" s="199"/>
      <c r="GM2863" s="206"/>
      <c r="GP2863" s="199"/>
      <c r="GQ2863" s="206"/>
      <c r="GT2863" s="199"/>
      <c r="GU2863" s="206"/>
      <c r="GX2863" s="199"/>
      <c r="GY2863" s="206"/>
      <c r="HB2863" s="199"/>
      <c r="HC2863" s="206"/>
      <c r="HF2863" s="199"/>
      <c r="HG2863" s="206"/>
      <c r="HJ2863" s="199"/>
      <c r="HK2863" s="206"/>
      <c r="HN2863" s="199"/>
      <c r="HO2863" s="206"/>
      <c r="HR2863" s="199"/>
      <c r="HS2863" s="206"/>
      <c r="HV2863" s="199"/>
      <c r="HW2863" s="206"/>
      <c r="HZ2863" s="199"/>
      <c r="IA2863" s="206"/>
      <c r="ID2863" s="199"/>
      <c r="IE2863" s="206"/>
      <c r="IH2863" s="199"/>
      <c r="II2863" s="206"/>
      <c r="IL2863" s="199"/>
      <c r="IM2863" s="206"/>
      <c r="IP2863" s="199"/>
      <c r="IQ2863" s="206"/>
      <c r="IT2863" s="199"/>
      <c r="IU2863" s="206"/>
      <c r="IX2863" s="199"/>
      <c r="IY2863" s="206"/>
      <c r="JB2863" s="199"/>
      <c r="JC2863" s="206"/>
      <c r="JF2863" s="199"/>
      <c r="JG2863" s="206"/>
      <c r="JJ2863" s="199"/>
      <c r="JK2863" s="206"/>
      <c r="JN2863" s="199"/>
      <c r="JO2863" s="206"/>
      <c r="JR2863" s="199"/>
      <c r="JS2863" s="206"/>
      <c r="JV2863" s="199"/>
      <c r="JW2863" s="206"/>
      <c r="JZ2863" s="199"/>
      <c r="KA2863" s="206"/>
      <c r="KD2863" s="199"/>
      <c r="KE2863" s="206"/>
      <c r="KH2863" s="199"/>
      <c r="KI2863" s="206"/>
      <c r="KL2863" s="199"/>
      <c r="KM2863" s="206"/>
      <c r="KP2863" s="199"/>
      <c r="KQ2863" s="206"/>
      <c r="KT2863" s="199"/>
      <c r="KU2863" s="206"/>
      <c r="KX2863" s="199"/>
      <c r="KY2863" s="206"/>
      <c r="LB2863" s="199"/>
      <c r="LC2863" s="206"/>
      <c r="LF2863" s="199"/>
      <c r="LG2863" s="206"/>
      <c r="LJ2863" s="199"/>
      <c r="LK2863" s="206"/>
      <c r="LN2863" s="199"/>
      <c r="LO2863" s="206"/>
      <c r="LR2863" s="199"/>
      <c r="LS2863" s="206"/>
      <c r="LV2863" s="199"/>
      <c r="LW2863" s="206"/>
      <c r="LZ2863" s="199"/>
      <c r="MA2863" s="206"/>
      <c r="MD2863" s="199"/>
      <c r="ME2863" s="206"/>
      <c r="MH2863" s="199"/>
      <c r="MI2863" s="206"/>
      <c r="ML2863" s="199"/>
      <c r="MM2863" s="206"/>
      <c r="MP2863" s="199"/>
      <c r="MQ2863" s="206"/>
      <c r="MT2863" s="199"/>
      <c r="MU2863" s="206"/>
      <c r="MX2863" s="199"/>
      <c r="MY2863" s="206"/>
      <c r="NB2863" s="199"/>
      <c r="NC2863" s="206"/>
      <c r="NF2863" s="199"/>
      <c r="NG2863" s="206"/>
      <c r="NJ2863" s="199"/>
      <c r="NK2863" s="206"/>
      <c r="NN2863" s="199"/>
      <c r="NO2863" s="206"/>
      <c r="NR2863" s="199"/>
      <c r="NS2863" s="206"/>
      <c r="NV2863" s="199"/>
      <c r="NW2863" s="206"/>
      <c r="NZ2863" s="199"/>
      <c r="OA2863" s="206"/>
      <c r="OD2863" s="199"/>
      <c r="OE2863" s="206"/>
      <c r="OH2863" s="199"/>
      <c r="OI2863" s="206"/>
      <c r="OL2863" s="199"/>
      <c r="OM2863" s="206"/>
      <c r="OP2863" s="199"/>
      <c r="OQ2863" s="206"/>
      <c r="OT2863" s="199"/>
      <c r="OU2863" s="206"/>
      <c r="OX2863" s="199"/>
      <c r="OY2863" s="206"/>
      <c r="PB2863" s="199"/>
      <c r="PC2863" s="206"/>
      <c r="PF2863" s="199"/>
      <c r="PG2863" s="206"/>
      <c r="PJ2863" s="199"/>
      <c r="PK2863" s="206"/>
      <c r="PN2863" s="199"/>
      <c r="PO2863" s="206"/>
      <c r="PR2863" s="199"/>
      <c r="PS2863" s="206"/>
      <c r="PV2863" s="199"/>
      <c r="PW2863" s="206"/>
      <c r="PZ2863" s="199"/>
      <c r="QA2863" s="206"/>
      <c r="QD2863" s="199"/>
      <c r="QE2863" s="206"/>
      <c r="QH2863" s="199"/>
      <c r="QI2863" s="206"/>
      <c r="QL2863" s="199"/>
      <c r="QM2863" s="206"/>
      <c r="QP2863" s="199"/>
      <c r="QQ2863" s="206"/>
      <c r="QT2863" s="199"/>
      <c r="QU2863" s="206"/>
      <c r="QX2863" s="199"/>
      <c r="QY2863" s="206"/>
      <c r="RB2863" s="199"/>
      <c r="RC2863" s="206"/>
      <c r="RF2863" s="199"/>
      <c r="RG2863" s="206"/>
      <c r="RJ2863" s="199"/>
      <c r="RK2863" s="206"/>
      <c r="RN2863" s="199"/>
      <c r="RO2863" s="206"/>
      <c r="RR2863" s="199"/>
      <c r="RS2863" s="206"/>
      <c r="RV2863" s="199"/>
      <c r="RW2863" s="206"/>
      <c r="RZ2863" s="199"/>
      <c r="SA2863" s="206"/>
      <c r="SD2863" s="199"/>
      <c r="SE2863" s="206"/>
      <c r="SH2863" s="199"/>
      <c r="SI2863" s="206"/>
      <c r="SL2863" s="199"/>
      <c r="SM2863" s="206"/>
      <c r="SP2863" s="199"/>
      <c r="SQ2863" s="206"/>
      <c r="ST2863" s="199"/>
      <c r="SU2863" s="206"/>
      <c r="SX2863" s="199"/>
      <c r="SY2863" s="206"/>
      <c r="TB2863" s="199"/>
      <c r="TC2863" s="206"/>
      <c r="TF2863" s="199"/>
      <c r="TG2863" s="206"/>
      <c r="TJ2863" s="199"/>
      <c r="TK2863" s="206"/>
      <c r="TN2863" s="199"/>
      <c r="TO2863" s="206"/>
      <c r="TR2863" s="199"/>
      <c r="TS2863" s="206"/>
      <c r="TV2863" s="199"/>
      <c r="TW2863" s="206"/>
      <c r="TZ2863" s="199"/>
      <c r="UA2863" s="206"/>
      <c r="UD2863" s="199"/>
      <c r="UE2863" s="206"/>
      <c r="UH2863" s="199"/>
      <c r="UI2863" s="206"/>
      <c r="UL2863" s="199"/>
      <c r="UM2863" s="206"/>
      <c r="UP2863" s="199"/>
      <c r="UQ2863" s="206"/>
      <c r="UT2863" s="199"/>
      <c r="UU2863" s="206"/>
      <c r="UX2863" s="199"/>
      <c r="UY2863" s="206"/>
      <c r="VB2863" s="199"/>
      <c r="VC2863" s="206"/>
      <c r="VF2863" s="199"/>
      <c r="VG2863" s="206"/>
      <c r="VJ2863" s="199"/>
      <c r="VK2863" s="206"/>
      <c r="VN2863" s="199"/>
      <c r="VO2863" s="206"/>
      <c r="VR2863" s="199"/>
      <c r="VS2863" s="206"/>
      <c r="VV2863" s="199"/>
      <c r="VW2863" s="206"/>
      <c r="VZ2863" s="199"/>
      <c r="WA2863" s="206"/>
      <c r="WD2863" s="199"/>
      <c r="WE2863" s="206"/>
      <c r="WH2863" s="199"/>
      <c r="WI2863" s="206"/>
      <c r="WL2863" s="199"/>
      <c r="WM2863" s="206"/>
      <c r="WP2863" s="199"/>
      <c r="WQ2863" s="206"/>
      <c r="WT2863" s="199"/>
      <c r="WU2863" s="206"/>
      <c r="WX2863" s="199"/>
      <c r="WY2863" s="206"/>
      <c r="XB2863" s="199"/>
      <c r="XC2863" s="206"/>
      <c r="XF2863" s="199"/>
      <c r="XG2863" s="206"/>
      <c r="XJ2863" s="199"/>
      <c r="XK2863" s="206"/>
      <c r="XN2863" s="199"/>
      <c r="XO2863" s="206"/>
      <c r="XR2863" s="199"/>
      <c r="XS2863" s="206"/>
      <c r="XV2863" s="199"/>
      <c r="XW2863" s="206"/>
      <c r="XZ2863" s="199"/>
      <c r="YA2863" s="206"/>
      <c r="YD2863" s="199"/>
      <c r="YE2863" s="206"/>
      <c r="YH2863" s="199"/>
      <c r="YI2863" s="206"/>
      <c r="YL2863" s="199"/>
      <c r="YM2863" s="206"/>
      <c r="YP2863" s="199"/>
      <c r="YQ2863" s="206"/>
      <c r="YT2863" s="199"/>
      <c r="YU2863" s="206"/>
      <c r="YX2863" s="199"/>
      <c r="YY2863" s="206"/>
      <c r="ZB2863" s="199"/>
      <c r="ZC2863" s="206"/>
      <c r="ZF2863" s="199"/>
      <c r="ZG2863" s="206"/>
      <c r="ZJ2863" s="199"/>
      <c r="ZK2863" s="206"/>
      <c r="ZN2863" s="199"/>
      <c r="ZO2863" s="206"/>
      <c r="ZR2863" s="199"/>
      <c r="ZS2863" s="206"/>
      <c r="ZV2863" s="199"/>
      <c r="ZW2863" s="206"/>
      <c r="ZZ2863" s="199"/>
      <c r="AAA2863" s="206"/>
      <c r="AAD2863" s="199"/>
      <c r="AAE2863" s="206"/>
      <c r="AAH2863" s="199"/>
      <c r="AAI2863" s="206"/>
      <c r="AAL2863" s="199"/>
      <c r="AAM2863" s="206"/>
      <c r="AAP2863" s="199"/>
      <c r="AAQ2863" s="206"/>
      <c r="AAT2863" s="199"/>
      <c r="AAU2863" s="206"/>
      <c r="AAX2863" s="199"/>
      <c r="AAY2863" s="206"/>
      <c r="ABB2863" s="199"/>
      <c r="ABC2863" s="206"/>
      <c r="ABF2863" s="199"/>
      <c r="ABG2863" s="206"/>
      <c r="ABJ2863" s="199"/>
      <c r="ABK2863" s="206"/>
      <c r="ABN2863" s="199"/>
      <c r="ABO2863" s="206"/>
      <c r="ABR2863" s="199"/>
      <c r="ABS2863" s="206"/>
      <c r="ABV2863" s="199"/>
      <c r="ABW2863" s="206"/>
      <c r="ABZ2863" s="199"/>
      <c r="ACA2863" s="206"/>
      <c r="ACD2863" s="199"/>
      <c r="ACE2863" s="206"/>
      <c r="ACH2863" s="199"/>
      <c r="ACI2863" s="206"/>
      <c r="ACL2863" s="199"/>
      <c r="ACM2863" s="206"/>
      <c r="ACP2863" s="199"/>
      <c r="ACQ2863" s="206"/>
      <c r="ACT2863" s="199"/>
      <c r="ACU2863" s="206"/>
      <c r="ACX2863" s="199"/>
      <c r="ACY2863" s="206"/>
      <c r="ADB2863" s="199"/>
      <c r="ADC2863" s="206"/>
      <c r="ADF2863" s="199"/>
      <c r="ADG2863" s="206"/>
      <c r="ADJ2863" s="199"/>
      <c r="ADK2863" s="206"/>
      <c r="ADN2863" s="199"/>
      <c r="ADO2863" s="206"/>
      <c r="ADR2863" s="199"/>
      <c r="ADS2863" s="206"/>
      <c r="ADV2863" s="199"/>
      <c r="ADW2863" s="206"/>
      <c r="ADZ2863" s="199"/>
      <c r="AEA2863" s="206"/>
      <c r="AED2863" s="199"/>
      <c r="AEE2863" s="206"/>
      <c r="AEH2863" s="199"/>
      <c r="AEI2863" s="206"/>
      <c r="AEL2863" s="199"/>
      <c r="AEM2863" s="206"/>
      <c r="AEP2863" s="199"/>
      <c r="AEQ2863" s="206"/>
      <c r="AET2863" s="199"/>
      <c r="AEU2863" s="206"/>
      <c r="AEX2863" s="199"/>
      <c r="AEY2863" s="206"/>
      <c r="AFB2863" s="199"/>
      <c r="AFC2863" s="206"/>
      <c r="AFF2863" s="199"/>
      <c r="AFG2863" s="206"/>
      <c r="AFJ2863" s="199"/>
      <c r="AFK2863" s="206"/>
      <c r="AFN2863" s="199"/>
      <c r="AFO2863" s="206"/>
      <c r="AFR2863" s="199"/>
      <c r="AFS2863" s="206"/>
      <c r="AFV2863" s="199"/>
      <c r="AFW2863" s="206"/>
      <c r="AFZ2863" s="199"/>
      <c r="AGA2863" s="206"/>
      <c r="AGD2863" s="199"/>
      <c r="AGE2863" s="206"/>
      <c r="AGH2863" s="199"/>
      <c r="AGI2863" s="206"/>
      <c r="AGL2863" s="199"/>
      <c r="AGM2863" s="206"/>
      <c r="AGP2863" s="199"/>
      <c r="AGQ2863" s="206"/>
      <c r="AGT2863" s="199"/>
      <c r="AGU2863" s="206"/>
      <c r="AGX2863" s="199"/>
      <c r="AGY2863" s="206"/>
      <c r="AHB2863" s="199"/>
      <c r="AHC2863" s="206"/>
      <c r="AHF2863" s="199"/>
      <c r="AHG2863" s="206"/>
      <c r="AHJ2863" s="199"/>
      <c r="AHK2863" s="206"/>
      <c r="AHN2863" s="199"/>
      <c r="AHO2863" s="206"/>
      <c r="AHR2863" s="199"/>
      <c r="AHS2863" s="206"/>
      <c r="AHV2863" s="199"/>
      <c r="AHW2863" s="206"/>
      <c r="AHZ2863" s="199"/>
      <c r="AIA2863" s="206"/>
      <c r="AID2863" s="199"/>
      <c r="AIE2863" s="206"/>
      <c r="AIH2863" s="199"/>
      <c r="AII2863" s="206"/>
      <c r="AIL2863" s="199"/>
      <c r="AIM2863" s="206"/>
      <c r="AIP2863" s="199"/>
      <c r="AIQ2863" s="206"/>
      <c r="AIT2863" s="199"/>
      <c r="AIU2863" s="206"/>
      <c r="AIX2863" s="199"/>
      <c r="AIY2863" s="206"/>
      <c r="AJB2863" s="199"/>
      <c r="AJC2863" s="206"/>
      <c r="AJF2863" s="199"/>
      <c r="AJG2863" s="206"/>
      <c r="AJJ2863" s="199"/>
      <c r="AJK2863" s="206"/>
      <c r="AJN2863" s="199"/>
      <c r="AJO2863" s="206"/>
      <c r="AJR2863" s="199"/>
      <c r="AJS2863" s="206"/>
      <c r="AJV2863" s="199"/>
      <c r="AJW2863" s="206"/>
      <c r="AJZ2863" s="199"/>
      <c r="AKA2863" s="206"/>
      <c r="AKD2863" s="199"/>
      <c r="AKE2863" s="206"/>
      <c r="AKH2863" s="199"/>
      <c r="AKI2863" s="206"/>
      <c r="AKL2863" s="199"/>
      <c r="AKM2863" s="206"/>
      <c r="AKP2863" s="199"/>
      <c r="AKQ2863" s="206"/>
      <c r="AKT2863" s="199"/>
      <c r="AKU2863" s="206"/>
      <c r="AKX2863" s="199"/>
      <c r="AKY2863" s="206"/>
      <c r="ALB2863" s="199"/>
      <c r="ALC2863" s="206"/>
      <c r="ALF2863" s="199"/>
      <c r="ALG2863" s="206"/>
      <c r="ALJ2863" s="199"/>
      <c r="ALK2863" s="206"/>
      <c r="ALN2863" s="199"/>
      <c r="ALO2863" s="206"/>
      <c r="ALR2863" s="199"/>
      <c r="ALS2863" s="206"/>
      <c r="ALV2863" s="199"/>
      <c r="ALW2863" s="206"/>
      <c r="ALZ2863" s="199"/>
      <c r="AMA2863" s="206"/>
      <c r="AMD2863" s="199"/>
      <c r="AME2863" s="206"/>
      <c r="AMH2863" s="199"/>
      <c r="AMI2863" s="206"/>
      <c r="AML2863" s="199"/>
      <c r="AMM2863" s="206"/>
      <c r="AMP2863" s="199"/>
      <c r="AMQ2863" s="206"/>
      <c r="AMT2863" s="199"/>
      <c r="AMU2863" s="206"/>
      <c r="AMX2863" s="199"/>
      <c r="AMY2863" s="206"/>
      <c r="ANB2863" s="199"/>
      <c r="ANC2863" s="206"/>
      <c r="ANF2863" s="199"/>
      <c r="ANG2863" s="206"/>
      <c r="ANJ2863" s="199"/>
      <c r="ANK2863" s="206"/>
      <c r="ANN2863" s="199"/>
      <c r="ANO2863" s="206"/>
      <c r="ANR2863" s="199"/>
      <c r="ANS2863" s="206"/>
      <c r="ANV2863" s="199"/>
      <c r="ANW2863" s="206"/>
      <c r="ANZ2863" s="199"/>
      <c r="AOA2863" s="206"/>
      <c r="AOD2863" s="199"/>
      <c r="AOE2863" s="206"/>
      <c r="AOH2863" s="199"/>
      <c r="AOI2863" s="206"/>
      <c r="AOL2863" s="199"/>
      <c r="AOM2863" s="206"/>
    </row>
    <row r="2864" spans="1:1023 1026:1079" x14ac:dyDescent="0.25">
      <c r="A2864" s="206">
        <v>2671</v>
      </c>
      <c r="B2864" s="208"/>
      <c r="C2864" s="206" t="s">
        <v>3752</v>
      </c>
      <c r="D2864" s="315">
        <v>43498</v>
      </c>
      <c r="E2864" s="463" t="s">
        <v>1213</v>
      </c>
      <c r="F2864" s="208" t="s">
        <v>612</v>
      </c>
      <c r="G2864" s="208" t="s">
        <v>608</v>
      </c>
      <c r="H2864" s="315">
        <v>43498</v>
      </c>
      <c r="I2864" s="315">
        <v>43498</v>
      </c>
      <c r="J2864" s="338">
        <v>8.5416666666666655E-2</v>
      </c>
      <c r="K2864" s="338">
        <v>9.4444444444444442E-2</v>
      </c>
      <c r="L2864" s="193"/>
      <c r="M2864" s="214" t="s">
        <v>65</v>
      </c>
      <c r="N2864" s="206">
        <v>5</v>
      </c>
      <c r="O2864" s="214" t="s">
        <v>65</v>
      </c>
      <c r="P2864" s="206">
        <v>5</v>
      </c>
      <c r="S2864" s="214" t="s">
        <v>65</v>
      </c>
      <c r="T2864" s="206">
        <v>5</v>
      </c>
      <c r="U2864" s="214" t="s">
        <v>65</v>
      </c>
      <c r="V2864" s="206">
        <v>5</v>
      </c>
      <c r="AC2864" s="222">
        <f t="shared" si="640"/>
        <v>100</v>
      </c>
      <c r="AD2864" s="221" t="s">
        <v>37</v>
      </c>
      <c r="AE2864" s="200"/>
      <c r="AF2864" s="200"/>
      <c r="AG2864" s="200"/>
      <c r="AH2864" s="200"/>
      <c r="AI2864" s="200"/>
      <c r="AJ2864" s="200"/>
      <c r="AK2864" s="200"/>
      <c r="AL2864" s="224"/>
      <c r="AM2864" s="391">
        <f t="shared" si="643"/>
        <v>0</v>
      </c>
      <c r="AN2864" s="222"/>
      <c r="AO2864" s="228"/>
      <c r="AP2864" s="230">
        <f t="shared" si="644"/>
        <v>0</v>
      </c>
      <c r="AQ2864" s="399"/>
      <c r="AR2864" s="194"/>
      <c r="AS2864" s="235" t="str">
        <f t="shared" ca="1" si="645"/>
        <v>ok</v>
      </c>
      <c r="AT2864" s="225" t="str">
        <f t="shared" ca="1" si="646"/>
        <v>ok</v>
      </c>
      <c r="AU2864" s="221"/>
      <c r="AX2864" s="199"/>
      <c r="AY2864" s="206"/>
      <c r="BB2864" s="199"/>
      <c r="BC2864" s="206"/>
      <c r="BF2864" s="199"/>
      <c r="BG2864" s="206"/>
      <c r="BJ2864" s="199"/>
      <c r="BK2864" s="206"/>
      <c r="BN2864" s="199"/>
      <c r="BO2864" s="206"/>
      <c r="BR2864" s="199"/>
      <c r="BS2864" s="206"/>
      <c r="BV2864" s="199"/>
      <c r="BW2864" s="206"/>
      <c r="BZ2864" s="199"/>
      <c r="CA2864" s="206"/>
      <c r="CD2864" s="199"/>
      <c r="CE2864" s="206"/>
      <c r="CH2864" s="199"/>
      <c r="CI2864" s="206"/>
      <c r="CL2864" s="199"/>
      <c r="CM2864" s="206"/>
      <c r="CP2864" s="199"/>
      <c r="CQ2864" s="206"/>
      <c r="CT2864" s="199"/>
      <c r="CU2864" s="206"/>
      <c r="CX2864" s="199"/>
      <c r="CY2864" s="206"/>
      <c r="DB2864" s="199"/>
      <c r="DC2864" s="206"/>
      <c r="DF2864" s="199"/>
      <c r="DG2864" s="206"/>
      <c r="DJ2864" s="199"/>
      <c r="DK2864" s="206"/>
      <c r="DN2864" s="199"/>
      <c r="DO2864" s="206"/>
      <c r="DR2864" s="199"/>
      <c r="DS2864" s="206"/>
      <c r="DV2864" s="199"/>
      <c r="DW2864" s="206"/>
      <c r="DZ2864" s="199"/>
      <c r="EA2864" s="206"/>
      <c r="ED2864" s="199"/>
      <c r="EE2864" s="206"/>
      <c r="EH2864" s="199"/>
      <c r="EI2864" s="206"/>
      <c r="EL2864" s="199"/>
      <c r="EM2864" s="206"/>
      <c r="EP2864" s="199"/>
      <c r="EQ2864" s="206"/>
      <c r="ET2864" s="199"/>
      <c r="EU2864" s="206"/>
      <c r="EX2864" s="199"/>
      <c r="EY2864" s="206"/>
      <c r="FB2864" s="199"/>
      <c r="FC2864" s="206"/>
      <c r="FF2864" s="199"/>
      <c r="FG2864" s="206"/>
      <c r="FJ2864" s="199"/>
      <c r="FK2864" s="206"/>
      <c r="FN2864" s="199"/>
      <c r="FO2864" s="206"/>
      <c r="FR2864" s="199"/>
      <c r="FS2864" s="206"/>
      <c r="FV2864" s="199"/>
      <c r="FW2864" s="206"/>
      <c r="FZ2864" s="199"/>
      <c r="GA2864" s="206"/>
      <c r="GD2864" s="199"/>
      <c r="GE2864" s="206"/>
      <c r="GH2864" s="199"/>
      <c r="GI2864" s="206"/>
      <c r="GL2864" s="199"/>
      <c r="GM2864" s="206"/>
      <c r="GP2864" s="199"/>
      <c r="GQ2864" s="206"/>
      <c r="GT2864" s="199"/>
      <c r="GU2864" s="206"/>
      <c r="GX2864" s="199"/>
      <c r="GY2864" s="206"/>
      <c r="HB2864" s="199"/>
      <c r="HC2864" s="206"/>
      <c r="HF2864" s="199"/>
      <c r="HG2864" s="206"/>
      <c r="HJ2864" s="199"/>
      <c r="HK2864" s="206"/>
      <c r="HN2864" s="199"/>
      <c r="HO2864" s="206"/>
      <c r="HR2864" s="199"/>
      <c r="HS2864" s="206"/>
      <c r="HV2864" s="199"/>
      <c r="HW2864" s="206"/>
      <c r="HZ2864" s="199"/>
      <c r="IA2864" s="206"/>
      <c r="ID2864" s="199"/>
      <c r="IE2864" s="206"/>
      <c r="IH2864" s="199"/>
      <c r="II2864" s="206"/>
      <c r="IL2864" s="199"/>
      <c r="IM2864" s="206"/>
      <c r="IP2864" s="199"/>
      <c r="IQ2864" s="206"/>
      <c r="IT2864" s="199"/>
      <c r="IU2864" s="206"/>
      <c r="IX2864" s="199"/>
      <c r="IY2864" s="206"/>
      <c r="JB2864" s="199"/>
      <c r="JC2864" s="206"/>
      <c r="JF2864" s="199"/>
      <c r="JG2864" s="206"/>
      <c r="JJ2864" s="199"/>
      <c r="JK2864" s="206"/>
      <c r="JN2864" s="199"/>
      <c r="JO2864" s="206"/>
      <c r="JR2864" s="199"/>
      <c r="JS2864" s="206"/>
      <c r="JV2864" s="199"/>
      <c r="JW2864" s="206"/>
      <c r="JZ2864" s="199"/>
      <c r="KA2864" s="206"/>
      <c r="KD2864" s="199"/>
      <c r="KE2864" s="206"/>
      <c r="KH2864" s="199"/>
      <c r="KI2864" s="206"/>
      <c r="KL2864" s="199"/>
      <c r="KM2864" s="206"/>
      <c r="KP2864" s="199"/>
      <c r="KQ2864" s="206"/>
      <c r="KT2864" s="199"/>
      <c r="KU2864" s="206"/>
      <c r="KX2864" s="199"/>
      <c r="KY2864" s="206"/>
      <c r="LB2864" s="199"/>
      <c r="LC2864" s="206"/>
      <c r="LF2864" s="199"/>
      <c r="LG2864" s="206"/>
      <c r="LJ2864" s="199"/>
      <c r="LK2864" s="206"/>
      <c r="LN2864" s="199"/>
      <c r="LO2864" s="206"/>
      <c r="LR2864" s="199"/>
      <c r="LS2864" s="206"/>
      <c r="LV2864" s="199"/>
      <c r="LW2864" s="206"/>
      <c r="LZ2864" s="199"/>
      <c r="MA2864" s="206"/>
      <c r="MD2864" s="199"/>
      <c r="ME2864" s="206"/>
      <c r="MH2864" s="199"/>
      <c r="MI2864" s="206"/>
      <c r="ML2864" s="199"/>
      <c r="MM2864" s="206"/>
      <c r="MP2864" s="199"/>
      <c r="MQ2864" s="206"/>
      <c r="MT2864" s="199"/>
      <c r="MU2864" s="206"/>
      <c r="MX2864" s="199"/>
      <c r="MY2864" s="206"/>
      <c r="NB2864" s="199"/>
      <c r="NC2864" s="206"/>
      <c r="NF2864" s="199"/>
      <c r="NG2864" s="206"/>
      <c r="NJ2864" s="199"/>
      <c r="NK2864" s="206"/>
      <c r="NN2864" s="199"/>
      <c r="NO2864" s="206"/>
      <c r="NR2864" s="199"/>
      <c r="NS2864" s="206"/>
      <c r="NV2864" s="199"/>
      <c r="NW2864" s="206"/>
      <c r="NZ2864" s="199"/>
      <c r="OA2864" s="206"/>
      <c r="OD2864" s="199"/>
      <c r="OE2864" s="206"/>
      <c r="OH2864" s="199"/>
      <c r="OI2864" s="206"/>
      <c r="OL2864" s="199"/>
      <c r="OM2864" s="206"/>
      <c r="OP2864" s="199"/>
      <c r="OQ2864" s="206"/>
      <c r="OT2864" s="199"/>
      <c r="OU2864" s="206"/>
      <c r="OX2864" s="199"/>
      <c r="OY2864" s="206"/>
      <c r="PB2864" s="199"/>
      <c r="PC2864" s="206"/>
      <c r="PF2864" s="199"/>
      <c r="PG2864" s="206"/>
      <c r="PJ2864" s="199"/>
      <c r="PK2864" s="206"/>
      <c r="PN2864" s="199"/>
      <c r="PO2864" s="206"/>
      <c r="PR2864" s="199"/>
      <c r="PS2864" s="206"/>
      <c r="PV2864" s="199"/>
      <c r="PW2864" s="206"/>
      <c r="PZ2864" s="199"/>
      <c r="QA2864" s="206"/>
      <c r="QD2864" s="199"/>
      <c r="QE2864" s="206"/>
      <c r="QH2864" s="199"/>
      <c r="QI2864" s="206"/>
      <c r="QL2864" s="199"/>
      <c r="QM2864" s="206"/>
      <c r="QP2864" s="199"/>
      <c r="QQ2864" s="206"/>
      <c r="QT2864" s="199"/>
      <c r="QU2864" s="206"/>
      <c r="QX2864" s="199"/>
      <c r="QY2864" s="206"/>
      <c r="RB2864" s="199"/>
      <c r="RC2864" s="206"/>
      <c r="RF2864" s="199"/>
      <c r="RG2864" s="206"/>
      <c r="RJ2864" s="199"/>
      <c r="RK2864" s="206"/>
      <c r="RN2864" s="199"/>
      <c r="RO2864" s="206"/>
      <c r="RR2864" s="199"/>
      <c r="RS2864" s="206"/>
      <c r="RV2864" s="199"/>
      <c r="RW2864" s="206"/>
      <c r="RZ2864" s="199"/>
      <c r="SA2864" s="206"/>
      <c r="SD2864" s="199"/>
      <c r="SE2864" s="206"/>
      <c r="SH2864" s="199"/>
      <c r="SI2864" s="206"/>
      <c r="SL2864" s="199"/>
      <c r="SM2864" s="206"/>
      <c r="SP2864" s="199"/>
      <c r="SQ2864" s="206"/>
      <c r="ST2864" s="199"/>
      <c r="SU2864" s="206"/>
      <c r="SX2864" s="199"/>
      <c r="SY2864" s="206"/>
      <c r="TB2864" s="199"/>
      <c r="TC2864" s="206"/>
      <c r="TF2864" s="199"/>
      <c r="TG2864" s="206"/>
      <c r="TJ2864" s="199"/>
      <c r="TK2864" s="206"/>
      <c r="TN2864" s="199"/>
      <c r="TO2864" s="206"/>
      <c r="TR2864" s="199"/>
      <c r="TS2864" s="206"/>
      <c r="TV2864" s="199"/>
      <c r="TW2864" s="206"/>
      <c r="TZ2864" s="199"/>
      <c r="UA2864" s="206"/>
      <c r="UD2864" s="199"/>
      <c r="UE2864" s="206"/>
      <c r="UH2864" s="199"/>
      <c r="UI2864" s="206"/>
      <c r="UL2864" s="199"/>
      <c r="UM2864" s="206"/>
      <c r="UP2864" s="199"/>
      <c r="UQ2864" s="206"/>
      <c r="UT2864" s="199"/>
      <c r="UU2864" s="206"/>
      <c r="UX2864" s="199"/>
      <c r="UY2864" s="206"/>
      <c r="VB2864" s="199"/>
      <c r="VC2864" s="206"/>
      <c r="VF2864" s="199"/>
      <c r="VG2864" s="206"/>
      <c r="VJ2864" s="199"/>
      <c r="VK2864" s="206"/>
      <c r="VN2864" s="199"/>
      <c r="VO2864" s="206"/>
      <c r="VR2864" s="199"/>
      <c r="VS2864" s="206"/>
      <c r="VV2864" s="199"/>
      <c r="VW2864" s="206"/>
      <c r="VZ2864" s="199"/>
      <c r="WA2864" s="206"/>
      <c r="WD2864" s="199"/>
      <c r="WE2864" s="206"/>
      <c r="WH2864" s="199"/>
      <c r="WI2864" s="206"/>
      <c r="WL2864" s="199"/>
      <c r="WM2864" s="206"/>
      <c r="WP2864" s="199"/>
      <c r="WQ2864" s="206"/>
      <c r="WT2864" s="199"/>
      <c r="WU2864" s="206"/>
      <c r="WX2864" s="199"/>
      <c r="WY2864" s="206"/>
      <c r="XB2864" s="199"/>
      <c r="XC2864" s="206"/>
      <c r="XF2864" s="199"/>
      <c r="XG2864" s="206"/>
      <c r="XJ2864" s="199"/>
      <c r="XK2864" s="206"/>
      <c r="XN2864" s="199"/>
      <c r="XO2864" s="206"/>
      <c r="XR2864" s="199"/>
      <c r="XS2864" s="206"/>
      <c r="XV2864" s="199"/>
      <c r="XW2864" s="206"/>
      <c r="XZ2864" s="199"/>
      <c r="YA2864" s="206"/>
      <c r="YD2864" s="199"/>
      <c r="YE2864" s="206"/>
      <c r="YH2864" s="199"/>
      <c r="YI2864" s="206"/>
      <c r="YL2864" s="199"/>
      <c r="YM2864" s="206"/>
      <c r="YP2864" s="199"/>
      <c r="YQ2864" s="206"/>
      <c r="YT2864" s="199"/>
      <c r="YU2864" s="206"/>
      <c r="YX2864" s="199"/>
      <c r="YY2864" s="206"/>
      <c r="ZB2864" s="199"/>
      <c r="ZC2864" s="206"/>
      <c r="ZF2864" s="199"/>
      <c r="ZG2864" s="206"/>
      <c r="ZJ2864" s="199"/>
      <c r="ZK2864" s="206"/>
      <c r="ZN2864" s="199"/>
      <c r="ZO2864" s="206"/>
      <c r="ZR2864" s="199"/>
      <c r="ZS2864" s="206"/>
      <c r="ZV2864" s="199"/>
      <c r="ZW2864" s="206"/>
      <c r="ZZ2864" s="199"/>
      <c r="AAA2864" s="206"/>
      <c r="AAD2864" s="199"/>
      <c r="AAE2864" s="206"/>
      <c r="AAH2864" s="199"/>
      <c r="AAI2864" s="206"/>
      <c r="AAL2864" s="199"/>
      <c r="AAM2864" s="206"/>
      <c r="AAP2864" s="199"/>
      <c r="AAQ2864" s="206"/>
      <c r="AAT2864" s="199"/>
      <c r="AAU2864" s="206"/>
      <c r="AAX2864" s="199"/>
      <c r="AAY2864" s="206"/>
      <c r="ABB2864" s="199"/>
      <c r="ABC2864" s="206"/>
      <c r="ABF2864" s="199"/>
      <c r="ABG2864" s="206"/>
      <c r="ABJ2864" s="199"/>
      <c r="ABK2864" s="206"/>
      <c r="ABN2864" s="199"/>
      <c r="ABO2864" s="206"/>
      <c r="ABR2864" s="199"/>
      <c r="ABS2864" s="206"/>
      <c r="ABV2864" s="199"/>
      <c r="ABW2864" s="206"/>
      <c r="ABZ2864" s="199"/>
      <c r="ACA2864" s="206"/>
      <c r="ACD2864" s="199"/>
      <c r="ACE2864" s="206"/>
      <c r="ACH2864" s="199"/>
      <c r="ACI2864" s="206"/>
      <c r="ACL2864" s="199"/>
      <c r="ACM2864" s="206"/>
      <c r="ACP2864" s="199"/>
      <c r="ACQ2864" s="206"/>
      <c r="ACT2864" s="199"/>
      <c r="ACU2864" s="206"/>
      <c r="ACX2864" s="199"/>
      <c r="ACY2864" s="206"/>
      <c r="ADB2864" s="199"/>
      <c r="ADC2864" s="206"/>
      <c r="ADF2864" s="199"/>
      <c r="ADG2864" s="206"/>
      <c r="ADJ2864" s="199"/>
      <c r="ADK2864" s="206"/>
      <c r="ADN2864" s="199"/>
      <c r="ADO2864" s="206"/>
      <c r="ADR2864" s="199"/>
      <c r="ADS2864" s="206"/>
      <c r="ADV2864" s="199"/>
      <c r="ADW2864" s="206"/>
      <c r="ADZ2864" s="199"/>
      <c r="AEA2864" s="206"/>
      <c r="AED2864" s="199"/>
      <c r="AEE2864" s="206"/>
      <c r="AEH2864" s="199"/>
      <c r="AEI2864" s="206"/>
      <c r="AEL2864" s="199"/>
      <c r="AEM2864" s="206"/>
      <c r="AEP2864" s="199"/>
      <c r="AEQ2864" s="206"/>
      <c r="AET2864" s="199"/>
      <c r="AEU2864" s="206"/>
      <c r="AEX2864" s="199"/>
      <c r="AEY2864" s="206"/>
      <c r="AFB2864" s="199"/>
      <c r="AFC2864" s="206"/>
      <c r="AFF2864" s="199"/>
      <c r="AFG2864" s="206"/>
      <c r="AFJ2864" s="199"/>
      <c r="AFK2864" s="206"/>
      <c r="AFN2864" s="199"/>
      <c r="AFO2864" s="206"/>
      <c r="AFR2864" s="199"/>
      <c r="AFS2864" s="206"/>
      <c r="AFV2864" s="199"/>
      <c r="AFW2864" s="206"/>
      <c r="AFZ2864" s="199"/>
      <c r="AGA2864" s="206"/>
      <c r="AGD2864" s="199"/>
      <c r="AGE2864" s="206"/>
      <c r="AGH2864" s="199"/>
      <c r="AGI2864" s="206"/>
      <c r="AGL2864" s="199"/>
      <c r="AGM2864" s="206"/>
      <c r="AGP2864" s="199"/>
      <c r="AGQ2864" s="206"/>
      <c r="AGT2864" s="199"/>
      <c r="AGU2864" s="206"/>
      <c r="AGX2864" s="199"/>
      <c r="AGY2864" s="206"/>
      <c r="AHB2864" s="199"/>
      <c r="AHC2864" s="206"/>
      <c r="AHF2864" s="199"/>
      <c r="AHG2864" s="206"/>
      <c r="AHJ2864" s="199"/>
      <c r="AHK2864" s="206"/>
      <c r="AHN2864" s="199"/>
      <c r="AHO2864" s="206"/>
      <c r="AHR2864" s="199"/>
      <c r="AHS2864" s="206"/>
      <c r="AHV2864" s="199"/>
      <c r="AHW2864" s="206"/>
      <c r="AHZ2864" s="199"/>
      <c r="AIA2864" s="206"/>
      <c r="AID2864" s="199"/>
      <c r="AIE2864" s="206"/>
      <c r="AIH2864" s="199"/>
      <c r="AII2864" s="206"/>
      <c r="AIL2864" s="199"/>
      <c r="AIM2864" s="206"/>
      <c r="AIP2864" s="199"/>
      <c r="AIQ2864" s="206"/>
      <c r="AIT2864" s="199"/>
      <c r="AIU2864" s="206"/>
      <c r="AIX2864" s="199"/>
      <c r="AIY2864" s="206"/>
      <c r="AJB2864" s="199"/>
      <c r="AJC2864" s="206"/>
      <c r="AJF2864" s="199"/>
      <c r="AJG2864" s="206"/>
      <c r="AJJ2864" s="199"/>
      <c r="AJK2864" s="206"/>
      <c r="AJN2864" s="199"/>
      <c r="AJO2864" s="206"/>
      <c r="AJR2864" s="199"/>
      <c r="AJS2864" s="206"/>
      <c r="AJV2864" s="199"/>
      <c r="AJW2864" s="206"/>
      <c r="AJZ2864" s="199"/>
      <c r="AKA2864" s="206"/>
      <c r="AKD2864" s="199"/>
      <c r="AKE2864" s="206"/>
      <c r="AKH2864" s="199"/>
      <c r="AKI2864" s="206"/>
      <c r="AKL2864" s="199"/>
      <c r="AKM2864" s="206"/>
      <c r="AKP2864" s="199"/>
      <c r="AKQ2864" s="206"/>
      <c r="AKT2864" s="199"/>
      <c r="AKU2864" s="206"/>
      <c r="AKX2864" s="199"/>
      <c r="AKY2864" s="206"/>
      <c r="ALB2864" s="199"/>
      <c r="ALC2864" s="206"/>
      <c r="ALF2864" s="199"/>
      <c r="ALG2864" s="206"/>
      <c r="ALJ2864" s="199"/>
      <c r="ALK2864" s="206"/>
      <c r="ALN2864" s="199"/>
      <c r="ALO2864" s="206"/>
      <c r="ALR2864" s="199"/>
      <c r="ALS2864" s="206"/>
      <c r="ALV2864" s="199"/>
      <c r="ALW2864" s="206"/>
      <c r="ALZ2864" s="199"/>
      <c r="AMA2864" s="206"/>
      <c r="AMD2864" s="199"/>
      <c r="AME2864" s="206"/>
      <c r="AMH2864" s="199"/>
      <c r="AMI2864" s="206"/>
      <c r="AML2864" s="199"/>
      <c r="AMM2864" s="206"/>
      <c r="AMP2864" s="199"/>
      <c r="AMQ2864" s="206"/>
      <c r="AMT2864" s="199"/>
      <c r="AMU2864" s="206"/>
      <c r="AMX2864" s="199"/>
      <c r="AMY2864" s="206"/>
      <c r="ANB2864" s="199"/>
      <c r="ANC2864" s="206"/>
      <c r="ANF2864" s="199"/>
      <c r="ANG2864" s="206"/>
      <c r="ANJ2864" s="199"/>
      <c r="ANK2864" s="206"/>
      <c r="ANN2864" s="199"/>
      <c r="ANO2864" s="206"/>
      <c r="ANR2864" s="199"/>
      <c r="ANS2864" s="206"/>
      <c r="ANV2864" s="199"/>
      <c r="ANW2864" s="206"/>
      <c r="ANZ2864" s="199"/>
      <c r="AOA2864" s="206"/>
      <c r="AOD2864" s="199"/>
      <c r="AOE2864" s="206"/>
      <c r="AOH2864" s="199"/>
      <c r="AOI2864" s="206"/>
      <c r="AOL2864" s="199"/>
      <c r="AOM2864" s="206"/>
    </row>
    <row r="2865" spans="1:1023 1026:1079" x14ac:dyDescent="0.25">
      <c r="A2865" s="206">
        <v>2672</v>
      </c>
      <c r="B2865" s="208"/>
      <c r="C2865" s="206" t="s">
        <v>3753</v>
      </c>
      <c r="D2865" s="315">
        <v>43498</v>
      </c>
      <c r="E2865" s="463" t="s">
        <v>1213</v>
      </c>
      <c r="F2865" s="208" t="s">
        <v>612</v>
      </c>
      <c r="G2865" s="208" t="s">
        <v>608</v>
      </c>
      <c r="H2865" s="315">
        <v>43498</v>
      </c>
      <c r="I2865" s="315">
        <v>43498</v>
      </c>
      <c r="J2865" s="338">
        <v>0.1013888888888889</v>
      </c>
      <c r="K2865" s="338">
        <v>0.1111111111111111</v>
      </c>
      <c r="L2865" s="193"/>
      <c r="M2865" s="215" t="s">
        <v>136</v>
      </c>
      <c r="N2865" s="206">
        <v>5</v>
      </c>
      <c r="O2865" s="215" t="s">
        <v>136</v>
      </c>
      <c r="P2865" s="206">
        <v>5</v>
      </c>
      <c r="S2865" s="215" t="s">
        <v>136</v>
      </c>
      <c r="T2865" s="206">
        <v>5</v>
      </c>
      <c r="U2865" s="215" t="s">
        <v>136</v>
      </c>
      <c r="V2865" s="206">
        <v>5</v>
      </c>
      <c r="AC2865" s="222">
        <f t="shared" si="640"/>
        <v>100</v>
      </c>
      <c r="AD2865" s="221" t="s">
        <v>37</v>
      </c>
      <c r="AE2865" s="200"/>
      <c r="AF2865" s="200"/>
      <c r="AG2865" s="200"/>
      <c r="AH2865" s="200"/>
      <c r="AI2865" s="200"/>
      <c r="AJ2865" s="200"/>
      <c r="AK2865" s="200"/>
      <c r="AL2865" s="224"/>
      <c r="AM2865" s="391">
        <f t="shared" si="643"/>
        <v>0</v>
      </c>
      <c r="AN2865" s="222"/>
      <c r="AO2865" s="228"/>
      <c r="AP2865" s="230">
        <f t="shared" si="644"/>
        <v>0</v>
      </c>
      <c r="AQ2865" s="399"/>
      <c r="AR2865" s="194"/>
      <c r="AS2865" s="235" t="str">
        <f t="shared" ca="1" si="645"/>
        <v>ok</v>
      </c>
      <c r="AT2865" s="225" t="str">
        <f t="shared" ca="1" si="646"/>
        <v>ok</v>
      </c>
      <c r="AU2865" s="221"/>
      <c r="AX2865" s="199"/>
      <c r="AY2865" s="206"/>
      <c r="BB2865" s="199"/>
      <c r="BC2865" s="206"/>
      <c r="BF2865" s="199"/>
      <c r="BG2865" s="206"/>
      <c r="BJ2865" s="199"/>
      <c r="BK2865" s="206"/>
      <c r="BN2865" s="199"/>
      <c r="BO2865" s="206"/>
      <c r="BR2865" s="199"/>
      <c r="BS2865" s="206"/>
      <c r="BV2865" s="199"/>
      <c r="BW2865" s="206"/>
      <c r="BZ2865" s="199"/>
      <c r="CA2865" s="206"/>
      <c r="CD2865" s="199"/>
      <c r="CE2865" s="206"/>
      <c r="CH2865" s="199"/>
      <c r="CI2865" s="206"/>
      <c r="CL2865" s="199"/>
      <c r="CM2865" s="206"/>
      <c r="CP2865" s="199"/>
      <c r="CQ2865" s="206"/>
      <c r="CT2865" s="199"/>
      <c r="CU2865" s="206"/>
      <c r="CX2865" s="199"/>
      <c r="CY2865" s="206"/>
      <c r="DB2865" s="199"/>
      <c r="DC2865" s="206"/>
      <c r="DF2865" s="199"/>
      <c r="DG2865" s="206"/>
      <c r="DJ2865" s="199"/>
      <c r="DK2865" s="206"/>
      <c r="DN2865" s="199"/>
      <c r="DO2865" s="206"/>
      <c r="DR2865" s="199"/>
      <c r="DS2865" s="206"/>
      <c r="DV2865" s="199"/>
      <c r="DW2865" s="206"/>
      <c r="DZ2865" s="199"/>
      <c r="EA2865" s="206"/>
      <c r="ED2865" s="199"/>
      <c r="EE2865" s="206"/>
      <c r="EH2865" s="199"/>
      <c r="EI2865" s="206"/>
      <c r="EL2865" s="199"/>
      <c r="EM2865" s="206"/>
      <c r="EP2865" s="199"/>
      <c r="EQ2865" s="206"/>
      <c r="ET2865" s="199"/>
      <c r="EU2865" s="206"/>
      <c r="EX2865" s="199"/>
      <c r="EY2865" s="206"/>
      <c r="FB2865" s="199"/>
      <c r="FC2865" s="206"/>
      <c r="FF2865" s="199"/>
      <c r="FG2865" s="206"/>
      <c r="FJ2865" s="199"/>
      <c r="FK2865" s="206"/>
      <c r="FN2865" s="199"/>
      <c r="FO2865" s="206"/>
      <c r="FR2865" s="199"/>
      <c r="FS2865" s="206"/>
      <c r="FV2865" s="199"/>
      <c r="FW2865" s="206"/>
      <c r="FZ2865" s="199"/>
      <c r="GA2865" s="206"/>
      <c r="GD2865" s="199"/>
      <c r="GE2865" s="206"/>
      <c r="GH2865" s="199"/>
      <c r="GI2865" s="206"/>
      <c r="GL2865" s="199"/>
      <c r="GM2865" s="206"/>
      <c r="GP2865" s="199"/>
      <c r="GQ2865" s="206"/>
      <c r="GT2865" s="199"/>
      <c r="GU2865" s="206"/>
      <c r="GX2865" s="199"/>
      <c r="GY2865" s="206"/>
      <c r="HB2865" s="199"/>
      <c r="HC2865" s="206"/>
      <c r="HF2865" s="199"/>
      <c r="HG2865" s="206"/>
      <c r="HJ2865" s="199"/>
      <c r="HK2865" s="206"/>
      <c r="HN2865" s="199"/>
      <c r="HO2865" s="206"/>
      <c r="HR2865" s="199"/>
      <c r="HS2865" s="206"/>
      <c r="HV2865" s="199"/>
      <c r="HW2865" s="206"/>
      <c r="HZ2865" s="199"/>
      <c r="IA2865" s="206"/>
      <c r="ID2865" s="199"/>
      <c r="IE2865" s="206"/>
      <c r="IH2865" s="199"/>
      <c r="II2865" s="206"/>
      <c r="IL2865" s="199"/>
      <c r="IM2865" s="206"/>
      <c r="IP2865" s="199"/>
      <c r="IQ2865" s="206"/>
      <c r="IT2865" s="199"/>
      <c r="IU2865" s="206"/>
      <c r="IX2865" s="199"/>
      <c r="IY2865" s="206"/>
      <c r="JB2865" s="199"/>
      <c r="JC2865" s="206"/>
      <c r="JF2865" s="199"/>
      <c r="JG2865" s="206"/>
      <c r="JJ2865" s="199"/>
      <c r="JK2865" s="206"/>
      <c r="JN2865" s="199"/>
      <c r="JO2865" s="206"/>
      <c r="JR2865" s="199"/>
      <c r="JS2865" s="206"/>
      <c r="JV2865" s="199"/>
      <c r="JW2865" s="206"/>
      <c r="JZ2865" s="199"/>
      <c r="KA2865" s="206"/>
      <c r="KD2865" s="199"/>
      <c r="KE2865" s="206"/>
      <c r="KH2865" s="199"/>
      <c r="KI2865" s="206"/>
      <c r="KL2865" s="199"/>
      <c r="KM2865" s="206"/>
      <c r="KP2865" s="199"/>
      <c r="KQ2865" s="206"/>
      <c r="KT2865" s="199"/>
      <c r="KU2865" s="206"/>
      <c r="KX2865" s="199"/>
      <c r="KY2865" s="206"/>
      <c r="LB2865" s="199"/>
      <c r="LC2865" s="206"/>
      <c r="LF2865" s="199"/>
      <c r="LG2865" s="206"/>
      <c r="LJ2865" s="199"/>
      <c r="LK2865" s="206"/>
      <c r="LN2865" s="199"/>
      <c r="LO2865" s="206"/>
      <c r="LR2865" s="199"/>
      <c r="LS2865" s="206"/>
      <c r="LV2865" s="199"/>
      <c r="LW2865" s="206"/>
      <c r="LZ2865" s="199"/>
      <c r="MA2865" s="206"/>
      <c r="MD2865" s="199"/>
      <c r="ME2865" s="206"/>
      <c r="MH2865" s="199"/>
      <c r="MI2865" s="206"/>
      <c r="ML2865" s="199"/>
      <c r="MM2865" s="206"/>
      <c r="MP2865" s="199"/>
      <c r="MQ2865" s="206"/>
      <c r="MT2865" s="199"/>
      <c r="MU2865" s="206"/>
      <c r="MX2865" s="199"/>
      <c r="MY2865" s="206"/>
      <c r="NB2865" s="199"/>
      <c r="NC2865" s="206"/>
      <c r="NF2865" s="199"/>
      <c r="NG2865" s="206"/>
      <c r="NJ2865" s="199"/>
      <c r="NK2865" s="206"/>
      <c r="NN2865" s="199"/>
      <c r="NO2865" s="206"/>
      <c r="NR2865" s="199"/>
      <c r="NS2865" s="206"/>
      <c r="NV2865" s="199"/>
      <c r="NW2865" s="206"/>
      <c r="NZ2865" s="199"/>
      <c r="OA2865" s="206"/>
      <c r="OD2865" s="199"/>
      <c r="OE2865" s="206"/>
      <c r="OH2865" s="199"/>
      <c r="OI2865" s="206"/>
      <c r="OL2865" s="199"/>
      <c r="OM2865" s="206"/>
      <c r="OP2865" s="199"/>
      <c r="OQ2865" s="206"/>
      <c r="OT2865" s="199"/>
      <c r="OU2865" s="206"/>
      <c r="OX2865" s="199"/>
      <c r="OY2865" s="206"/>
      <c r="PB2865" s="199"/>
      <c r="PC2865" s="206"/>
      <c r="PF2865" s="199"/>
      <c r="PG2865" s="206"/>
      <c r="PJ2865" s="199"/>
      <c r="PK2865" s="206"/>
      <c r="PN2865" s="199"/>
      <c r="PO2865" s="206"/>
      <c r="PR2865" s="199"/>
      <c r="PS2865" s="206"/>
      <c r="PV2865" s="199"/>
      <c r="PW2865" s="206"/>
      <c r="PZ2865" s="199"/>
      <c r="QA2865" s="206"/>
      <c r="QD2865" s="199"/>
      <c r="QE2865" s="206"/>
      <c r="QH2865" s="199"/>
      <c r="QI2865" s="206"/>
      <c r="QL2865" s="199"/>
      <c r="QM2865" s="206"/>
      <c r="QP2865" s="199"/>
      <c r="QQ2865" s="206"/>
      <c r="QT2865" s="199"/>
      <c r="QU2865" s="206"/>
      <c r="QX2865" s="199"/>
      <c r="QY2865" s="206"/>
      <c r="RB2865" s="199"/>
      <c r="RC2865" s="206"/>
      <c r="RF2865" s="199"/>
      <c r="RG2865" s="206"/>
      <c r="RJ2865" s="199"/>
      <c r="RK2865" s="206"/>
      <c r="RN2865" s="199"/>
      <c r="RO2865" s="206"/>
      <c r="RR2865" s="199"/>
      <c r="RS2865" s="206"/>
      <c r="RV2865" s="199"/>
      <c r="RW2865" s="206"/>
      <c r="RZ2865" s="199"/>
      <c r="SA2865" s="206"/>
      <c r="SD2865" s="199"/>
      <c r="SE2865" s="206"/>
      <c r="SH2865" s="199"/>
      <c r="SI2865" s="206"/>
      <c r="SL2865" s="199"/>
      <c r="SM2865" s="206"/>
      <c r="SP2865" s="199"/>
      <c r="SQ2865" s="206"/>
      <c r="ST2865" s="199"/>
      <c r="SU2865" s="206"/>
      <c r="SX2865" s="199"/>
      <c r="SY2865" s="206"/>
      <c r="TB2865" s="199"/>
      <c r="TC2865" s="206"/>
      <c r="TF2865" s="199"/>
      <c r="TG2865" s="206"/>
      <c r="TJ2865" s="199"/>
      <c r="TK2865" s="206"/>
      <c r="TN2865" s="199"/>
      <c r="TO2865" s="206"/>
      <c r="TR2865" s="199"/>
      <c r="TS2865" s="206"/>
      <c r="TV2865" s="199"/>
      <c r="TW2865" s="206"/>
      <c r="TZ2865" s="199"/>
      <c r="UA2865" s="206"/>
      <c r="UD2865" s="199"/>
      <c r="UE2865" s="206"/>
      <c r="UH2865" s="199"/>
      <c r="UI2865" s="206"/>
      <c r="UL2865" s="199"/>
      <c r="UM2865" s="206"/>
      <c r="UP2865" s="199"/>
      <c r="UQ2865" s="206"/>
      <c r="UT2865" s="199"/>
      <c r="UU2865" s="206"/>
      <c r="UX2865" s="199"/>
      <c r="UY2865" s="206"/>
      <c r="VB2865" s="199"/>
      <c r="VC2865" s="206"/>
      <c r="VF2865" s="199"/>
      <c r="VG2865" s="206"/>
      <c r="VJ2865" s="199"/>
      <c r="VK2865" s="206"/>
      <c r="VN2865" s="199"/>
      <c r="VO2865" s="206"/>
      <c r="VR2865" s="199"/>
      <c r="VS2865" s="206"/>
      <c r="VV2865" s="199"/>
      <c r="VW2865" s="206"/>
      <c r="VZ2865" s="199"/>
      <c r="WA2865" s="206"/>
      <c r="WD2865" s="199"/>
      <c r="WE2865" s="206"/>
      <c r="WH2865" s="199"/>
      <c r="WI2865" s="206"/>
      <c r="WL2865" s="199"/>
      <c r="WM2865" s="206"/>
      <c r="WP2865" s="199"/>
      <c r="WQ2865" s="206"/>
      <c r="WT2865" s="199"/>
      <c r="WU2865" s="206"/>
      <c r="WX2865" s="199"/>
      <c r="WY2865" s="206"/>
      <c r="XB2865" s="199"/>
      <c r="XC2865" s="206"/>
      <c r="XF2865" s="199"/>
      <c r="XG2865" s="206"/>
      <c r="XJ2865" s="199"/>
      <c r="XK2865" s="206"/>
      <c r="XN2865" s="199"/>
      <c r="XO2865" s="206"/>
      <c r="XR2865" s="199"/>
      <c r="XS2865" s="206"/>
      <c r="XV2865" s="199"/>
      <c r="XW2865" s="206"/>
      <c r="XZ2865" s="199"/>
      <c r="YA2865" s="206"/>
      <c r="YD2865" s="199"/>
      <c r="YE2865" s="206"/>
      <c r="YH2865" s="199"/>
      <c r="YI2865" s="206"/>
      <c r="YL2865" s="199"/>
      <c r="YM2865" s="206"/>
      <c r="YP2865" s="199"/>
      <c r="YQ2865" s="206"/>
      <c r="YT2865" s="199"/>
      <c r="YU2865" s="206"/>
      <c r="YX2865" s="199"/>
      <c r="YY2865" s="206"/>
      <c r="ZB2865" s="199"/>
      <c r="ZC2865" s="206"/>
      <c r="ZF2865" s="199"/>
      <c r="ZG2865" s="206"/>
      <c r="ZJ2865" s="199"/>
      <c r="ZK2865" s="206"/>
      <c r="ZN2865" s="199"/>
      <c r="ZO2865" s="206"/>
      <c r="ZR2865" s="199"/>
      <c r="ZS2865" s="206"/>
      <c r="ZV2865" s="199"/>
      <c r="ZW2865" s="206"/>
      <c r="ZZ2865" s="199"/>
      <c r="AAA2865" s="206"/>
      <c r="AAD2865" s="199"/>
      <c r="AAE2865" s="206"/>
      <c r="AAH2865" s="199"/>
      <c r="AAI2865" s="206"/>
      <c r="AAL2865" s="199"/>
      <c r="AAM2865" s="206"/>
      <c r="AAP2865" s="199"/>
      <c r="AAQ2865" s="206"/>
      <c r="AAT2865" s="199"/>
      <c r="AAU2865" s="206"/>
      <c r="AAX2865" s="199"/>
      <c r="AAY2865" s="206"/>
      <c r="ABB2865" s="199"/>
      <c r="ABC2865" s="206"/>
      <c r="ABF2865" s="199"/>
      <c r="ABG2865" s="206"/>
      <c r="ABJ2865" s="199"/>
      <c r="ABK2865" s="206"/>
      <c r="ABN2865" s="199"/>
      <c r="ABO2865" s="206"/>
      <c r="ABR2865" s="199"/>
      <c r="ABS2865" s="206"/>
      <c r="ABV2865" s="199"/>
      <c r="ABW2865" s="206"/>
      <c r="ABZ2865" s="199"/>
      <c r="ACA2865" s="206"/>
      <c r="ACD2865" s="199"/>
      <c r="ACE2865" s="206"/>
      <c r="ACH2865" s="199"/>
      <c r="ACI2865" s="206"/>
      <c r="ACL2865" s="199"/>
      <c r="ACM2865" s="206"/>
      <c r="ACP2865" s="199"/>
      <c r="ACQ2865" s="206"/>
      <c r="ACT2865" s="199"/>
      <c r="ACU2865" s="206"/>
      <c r="ACX2865" s="199"/>
      <c r="ACY2865" s="206"/>
      <c r="ADB2865" s="199"/>
      <c r="ADC2865" s="206"/>
      <c r="ADF2865" s="199"/>
      <c r="ADG2865" s="206"/>
      <c r="ADJ2865" s="199"/>
      <c r="ADK2865" s="206"/>
      <c r="ADN2865" s="199"/>
      <c r="ADO2865" s="206"/>
      <c r="ADR2865" s="199"/>
      <c r="ADS2865" s="206"/>
      <c r="ADV2865" s="199"/>
      <c r="ADW2865" s="206"/>
      <c r="ADZ2865" s="199"/>
      <c r="AEA2865" s="206"/>
      <c r="AED2865" s="199"/>
      <c r="AEE2865" s="206"/>
      <c r="AEH2865" s="199"/>
      <c r="AEI2865" s="206"/>
      <c r="AEL2865" s="199"/>
      <c r="AEM2865" s="206"/>
      <c r="AEP2865" s="199"/>
      <c r="AEQ2865" s="206"/>
      <c r="AET2865" s="199"/>
      <c r="AEU2865" s="206"/>
      <c r="AEX2865" s="199"/>
      <c r="AEY2865" s="206"/>
      <c r="AFB2865" s="199"/>
      <c r="AFC2865" s="206"/>
      <c r="AFF2865" s="199"/>
      <c r="AFG2865" s="206"/>
      <c r="AFJ2865" s="199"/>
      <c r="AFK2865" s="206"/>
      <c r="AFN2865" s="199"/>
      <c r="AFO2865" s="206"/>
      <c r="AFR2865" s="199"/>
      <c r="AFS2865" s="206"/>
      <c r="AFV2865" s="199"/>
      <c r="AFW2865" s="206"/>
      <c r="AFZ2865" s="199"/>
      <c r="AGA2865" s="206"/>
      <c r="AGD2865" s="199"/>
      <c r="AGE2865" s="206"/>
      <c r="AGH2865" s="199"/>
      <c r="AGI2865" s="206"/>
      <c r="AGL2865" s="199"/>
      <c r="AGM2865" s="206"/>
      <c r="AGP2865" s="199"/>
      <c r="AGQ2865" s="206"/>
      <c r="AGT2865" s="199"/>
      <c r="AGU2865" s="206"/>
      <c r="AGX2865" s="199"/>
      <c r="AGY2865" s="206"/>
      <c r="AHB2865" s="199"/>
      <c r="AHC2865" s="206"/>
      <c r="AHF2865" s="199"/>
      <c r="AHG2865" s="206"/>
      <c r="AHJ2865" s="199"/>
      <c r="AHK2865" s="206"/>
      <c r="AHN2865" s="199"/>
      <c r="AHO2865" s="206"/>
      <c r="AHR2865" s="199"/>
      <c r="AHS2865" s="206"/>
      <c r="AHV2865" s="199"/>
      <c r="AHW2865" s="206"/>
      <c r="AHZ2865" s="199"/>
      <c r="AIA2865" s="206"/>
      <c r="AID2865" s="199"/>
      <c r="AIE2865" s="206"/>
      <c r="AIH2865" s="199"/>
      <c r="AII2865" s="206"/>
      <c r="AIL2865" s="199"/>
      <c r="AIM2865" s="206"/>
      <c r="AIP2865" s="199"/>
      <c r="AIQ2865" s="206"/>
      <c r="AIT2865" s="199"/>
      <c r="AIU2865" s="206"/>
      <c r="AIX2865" s="199"/>
      <c r="AIY2865" s="206"/>
      <c r="AJB2865" s="199"/>
      <c r="AJC2865" s="206"/>
      <c r="AJF2865" s="199"/>
      <c r="AJG2865" s="206"/>
      <c r="AJJ2865" s="199"/>
      <c r="AJK2865" s="206"/>
      <c r="AJN2865" s="199"/>
      <c r="AJO2865" s="206"/>
      <c r="AJR2865" s="199"/>
      <c r="AJS2865" s="206"/>
      <c r="AJV2865" s="199"/>
      <c r="AJW2865" s="206"/>
      <c r="AJZ2865" s="199"/>
      <c r="AKA2865" s="206"/>
      <c r="AKD2865" s="199"/>
      <c r="AKE2865" s="206"/>
      <c r="AKH2865" s="199"/>
      <c r="AKI2865" s="206"/>
      <c r="AKL2865" s="199"/>
      <c r="AKM2865" s="206"/>
      <c r="AKP2865" s="199"/>
      <c r="AKQ2865" s="206"/>
      <c r="AKT2865" s="199"/>
      <c r="AKU2865" s="206"/>
      <c r="AKX2865" s="199"/>
      <c r="AKY2865" s="206"/>
      <c r="ALB2865" s="199"/>
      <c r="ALC2865" s="206"/>
      <c r="ALF2865" s="199"/>
      <c r="ALG2865" s="206"/>
      <c r="ALJ2865" s="199"/>
      <c r="ALK2865" s="206"/>
      <c r="ALN2865" s="199"/>
      <c r="ALO2865" s="206"/>
      <c r="ALR2865" s="199"/>
      <c r="ALS2865" s="206"/>
      <c r="ALV2865" s="199"/>
      <c r="ALW2865" s="206"/>
      <c r="ALZ2865" s="199"/>
      <c r="AMA2865" s="206"/>
      <c r="AMD2865" s="199"/>
      <c r="AME2865" s="206"/>
      <c r="AMH2865" s="199"/>
      <c r="AMI2865" s="206"/>
      <c r="AML2865" s="199"/>
      <c r="AMM2865" s="206"/>
      <c r="AMP2865" s="199"/>
      <c r="AMQ2865" s="206"/>
      <c r="AMT2865" s="199"/>
      <c r="AMU2865" s="206"/>
      <c r="AMX2865" s="199"/>
      <c r="AMY2865" s="206"/>
      <c r="ANB2865" s="199"/>
      <c r="ANC2865" s="206"/>
      <c r="ANF2865" s="199"/>
      <c r="ANG2865" s="206"/>
      <c r="ANJ2865" s="199"/>
      <c r="ANK2865" s="206"/>
      <c r="ANN2865" s="199"/>
      <c r="ANO2865" s="206"/>
      <c r="ANR2865" s="199"/>
      <c r="ANS2865" s="206"/>
      <c r="ANV2865" s="199"/>
      <c r="ANW2865" s="206"/>
      <c r="ANZ2865" s="199"/>
      <c r="AOA2865" s="206"/>
      <c r="AOD2865" s="199"/>
      <c r="AOE2865" s="206"/>
      <c r="AOH2865" s="199"/>
      <c r="AOI2865" s="206"/>
      <c r="AOL2865" s="199"/>
      <c r="AOM2865" s="206"/>
    </row>
    <row r="2866" spans="1:1023 1026:1079" x14ac:dyDescent="0.25">
      <c r="A2866" s="206">
        <v>2673</v>
      </c>
      <c r="B2866" s="208"/>
      <c r="C2866" s="206" t="s">
        <v>3754</v>
      </c>
      <c r="D2866" s="315">
        <v>43498</v>
      </c>
      <c r="E2866" s="463" t="s">
        <v>1213</v>
      </c>
      <c r="F2866" s="208" t="s">
        <v>612</v>
      </c>
      <c r="G2866" s="208" t="s">
        <v>608</v>
      </c>
      <c r="H2866" s="315">
        <v>43498</v>
      </c>
      <c r="I2866" s="315">
        <v>43498</v>
      </c>
      <c r="J2866" s="338">
        <v>0.11458333333333333</v>
      </c>
      <c r="K2866" s="338">
        <v>0.11805555555555557</v>
      </c>
      <c r="L2866" s="193"/>
      <c r="M2866" s="214" t="s">
        <v>65</v>
      </c>
      <c r="N2866" s="206">
        <v>5</v>
      </c>
      <c r="O2866" s="214" t="s">
        <v>65</v>
      </c>
      <c r="P2866" s="206">
        <v>5</v>
      </c>
      <c r="S2866" s="214" t="s">
        <v>65</v>
      </c>
      <c r="T2866" s="206">
        <v>5</v>
      </c>
      <c r="U2866" s="214" t="s">
        <v>65</v>
      </c>
      <c r="V2866" s="206">
        <v>5</v>
      </c>
      <c r="AC2866" s="222">
        <f t="shared" si="640"/>
        <v>100</v>
      </c>
      <c r="AD2866" s="221" t="s">
        <v>37</v>
      </c>
      <c r="AE2866" s="200"/>
      <c r="AF2866" s="200"/>
      <c r="AG2866" s="200"/>
      <c r="AH2866" s="200"/>
      <c r="AI2866" s="200"/>
      <c r="AJ2866" s="200"/>
      <c r="AK2866" s="200"/>
      <c r="AL2866" s="224"/>
      <c r="AM2866" s="391">
        <f t="shared" si="643"/>
        <v>0</v>
      </c>
      <c r="AN2866" s="222"/>
      <c r="AO2866" s="228"/>
      <c r="AP2866" s="230">
        <f t="shared" si="644"/>
        <v>0</v>
      </c>
      <c r="AQ2866" s="399"/>
      <c r="AR2866" s="194"/>
      <c r="AS2866" s="235" t="str">
        <f t="shared" ca="1" si="645"/>
        <v>ok</v>
      </c>
      <c r="AT2866" s="225" t="str">
        <f t="shared" ca="1" si="646"/>
        <v>ok</v>
      </c>
      <c r="AU2866" s="221"/>
      <c r="AX2866" s="199"/>
      <c r="AY2866" s="206"/>
      <c r="BB2866" s="199"/>
      <c r="BC2866" s="206"/>
      <c r="BF2866" s="199"/>
      <c r="BG2866" s="206"/>
      <c r="BJ2866" s="199"/>
      <c r="BK2866" s="206"/>
      <c r="BN2866" s="199"/>
      <c r="BO2866" s="206"/>
      <c r="BR2866" s="199"/>
      <c r="BS2866" s="206"/>
      <c r="BV2866" s="199"/>
      <c r="BW2866" s="206"/>
      <c r="BZ2866" s="199"/>
      <c r="CA2866" s="206"/>
      <c r="CD2866" s="199"/>
      <c r="CE2866" s="206"/>
      <c r="CH2866" s="199"/>
      <c r="CI2866" s="206"/>
      <c r="CL2866" s="199"/>
      <c r="CM2866" s="206"/>
      <c r="CP2866" s="199"/>
      <c r="CQ2866" s="206"/>
      <c r="CT2866" s="199"/>
      <c r="CU2866" s="206"/>
      <c r="CX2866" s="199"/>
      <c r="CY2866" s="206"/>
      <c r="DB2866" s="199"/>
      <c r="DC2866" s="206"/>
      <c r="DF2866" s="199"/>
      <c r="DG2866" s="206"/>
      <c r="DJ2866" s="199"/>
      <c r="DK2866" s="206"/>
      <c r="DN2866" s="199"/>
      <c r="DO2866" s="206"/>
      <c r="DR2866" s="199"/>
      <c r="DS2866" s="206"/>
      <c r="DV2866" s="199"/>
      <c r="DW2866" s="206"/>
      <c r="DZ2866" s="199"/>
      <c r="EA2866" s="206"/>
      <c r="ED2866" s="199"/>
      <c r="EE2866" s="206"/>
      <c r="EH2866" s="199"/>
      <c r="EI2866" s="206"/>
      <c r="EL2866" s="199"/>
      <c r="EM2866" s="206"/>
      <c r="EP2866" s="199"/>
      <c r="EQ2866" s="206"/>
      <c r="ET2866" s="199"/>
      <c r="EU2866" s="206"/>
      <c r="EX2866" s="199"/>
      <c r="EY2866" s="206"/>
      <c r="FB2866" s="199"/>
      <c r="FC2866" s="206"/>
      <c r="FF2866" s="199"/>
      <c r="FG2866" s="206"/>
      <c r="FJ2866" s="199"/>
      <c r="FK2866" s="206"/>
      <c r="FN2866" s="199"/>
      <c r="FO2866" s="206"/>
      <c r="FR2866" s="199"/>
      <c r="FS2866" s="206"/>
      <c r="FV2866" s="199"/>
      <c r="FW2866" s="206"/>
      <c r="FZ2866" s="199"/>
      <c r="GA2866" s="206"/>
      <c r="GD2866" s="199"/>
      <c r="GE2866" s="206"/>
      <c r="GH2866" s="199"/>
      <c r="GI2866" s="206"/>
      <c r="GL2866" s="199"/>
      <c r="GM2866" s="206"/>
      <c r="GP2866" s="199"/>
      <c r="GQ2866" s="206"/>
      <c r="GT2866" s="199"/>
      <c r="GU2866" s="206"/>
      <c r="GX2866" s="199"/>
      <c r="GY2866" s="206"/>
      <c r="HB2866" s="199"/>
      <c r="HC2866" s="206"/>
      <c r="HF2866" s="199"/>
      <c r="HG2866" s="206"/>
      <c r="HJ2866" s="199"/>
      <c r="HK2866" s="206"/>
      <c r="HN2866" s="199"/>
      <c r="HO2866" s="206"/>
      <c r="HR2866" s="199"/>
      <c r="HS2866" s="206"/>
      <c r="HV2866" s="199"/>
      <c r="HW2866" s="206"/>
      <c r="HZ2866" s="199"/>
      <c r="IA2866" s="206"/>
      <c r="ID2866" s="199"/>
      <c r="IE2866" s="206"/>
      <c r="IH2866" s="199"/>
      <c r="II2866" s="206"/>
      <c r="IL2866" s="199"/>
      <c r="IM2866" s="206"/>
      <c r="IP2866" s="199"/>
      <c r="IQ2866" s="206"/>
      <c r="IT2866" s="199"/>
      <c r="IU2866" s="206"/>
      <c r="IX2866" s="199"/>
      <c r="IY2866" s="206"/>
      <c r="JB2866" s="199"/>
      <c r="JC2866" s="206"/>
      <c r="JF2866" s="199"/>
      <c r="JG2866" s="206"/>
      <c r="JJ2866" s="199"/>
      <c r="JK2866" s="206"/>
      <c r="JN2866" s="199"/>
      <c r="JO2866" s="206"/>
      <c r="JR2866" s="199"/>
      <c r="JS2866" s="206"/>
      <c r="JV2866" s="199"/>
      <c r="JW2866" s="206"/>
      <c r="JZ2866" s="199"/>
      <c r="KA2866" s="206"/>
      <c r="KD2866" s="199"/>
      <c r="KE2866" s="206"/>
      <c r="KH2866" s="199"/>
      <c r="KI2866" s="206"/>
      <c r="KL2866" s="199"/>
      <c r="KM2866" s="206"/>
      <c r="KP2866" s="199"/>
      <c r="KQ2866" s="206"/>
      <c r="KT2866" s="199"/>
      <c r="KU2866" s="206"/>
      <c r="KX2866" s="199"/>
      <c r="KY2866" s="206"/>
      <c r="LB2866" s="199"/>
      <c r="LC2866" s="206"/>
      <c r="LF2866" s="199"/>
      <c r="LG2866" s="206"/>
      <c r="LJ2866" s="199"/>
      <c r="LK2866" s="206"/>
      <c r="LN2866" s="199"/>
      <c r="LO2866" s="206"/>
      <c r="LR2866" s="199"/>
      <c r="LS2866" s="206"/>
      <c r="LV2866" s="199"/>
      <c r="LW2866" s="206"/>
      <c r="LZ2866" s="199"/>
      <c r="MA2866" s="206"/>
      <c r="MD2866" s="199"/>
      <c r="ME2866" s="206"/>
      <c r="MH2866" s="199"/>
      <c r="MI2866" s="206"/>
      <c r="ML2866" s="199"/>
      <c r="MM2866" s="206"/>
      <c r="MP2866" s="199"/>
      <c r="MQ2866" s="206"/>
      <c r="MT2866" s="199"/>
      <c r="MU2866" s="206"/>
      <c r="MX2866" s="199"/>
      <c r="MY2866" s="206"/>
      <c r="NB2866" s="199"/>
      <c r="NC2866" s="206"/>
      <c r="NF2866" s="199"/>
      <c r="NG2866" s="206"/>
      <c r="NJ2866" s="199"/>
      <c r="NK2866" s="206"/>
      <c r="NN2866" s="199"/>
      <c r="NO2866" s="206"/>
      <c r="NR2866" s="199"/>
      <c r="NS2866" s="206"/>
      <c r="NV2866" s="199"/>
      <c r="NW2866" s="206"/>
      <c r="NZ2866" s="199"/>
      <c r="OA2866" s="206"/>
      <c r="OD2866" s="199"/>
      <c r="OE2866" s="206"/>
      <c r="OH2866" s="199"/>
      <c r="OI2866" s="206"/>
      <c r="OL2866" s="199"/>
      <c r="OM2866" s="206"/>
      <c r="OP2866" s="199"/>
      <c r="OQ2866" s="206"/>
      <c r="OT2866" s="199"/>
      <c r="OU2866" s="206"/>
      <c r="OX2866" s="199"/>
      <c r="OY2866" s="206"/>
      <c r="PB2866" s="199"/>
      <c r="PC2866" s="206"/>
      <c r="PF2866" s="199"/>
      <c r="PG2866" s="206"/>
      <c r="PJ2866" s="199"/>
      <c r="PK2866" s="206"/>
      <c r="PN2866" s="199"/>
      <c r="PO2866" s="206"/>
      <c r="PR2866" s="199"/>
      <c r="PS2866" s="206"/>
      <c r="PV2866" s="199"/>
      <c r="PW2866" s="206"/>
      <c r="PZ2866" s="199"/>
      <c r="QA2866" s="206"/>
      <c r="QD2866" s="199"/>
      <c r="QE2866" s="206"/>
      <c r="QH2866" s="199"/>
      <c r="QI2866" s="206"/>
      <c r="QL2866" s="199"/>
      <c r="QM2866" s="206"/>
      <c r="QP2866" s="199"/>
      <c r="QQ2866" s="206"/>
      <c r="QT2866" s="199"/>
      <c r="QU2866" s="206"/>
      <c r="QX2866" s="199"/>
      <c r="QY2866" s="206"/>
      <c r="RB2866" s="199"/>
      <c r="RC2866" s="206"/>
      <c r="RF2866" s="199"/>
      <c r="RG2866" s="206"/>
      <c r="RJ2866" s="199"/>
      <c r="RK2866" s="206"/>
      <c r="RN2866" s="199"/>
      <c r="RO2866" s="206"/>
      <c r="RR2866" s="199"/>
      <c r="RS2866" s="206"/>
      <c r="RV2866" s="199"/>
      <c r="RW2866" s="206"/>
      <c r="RZ2866" s="199"/>
      <c r="SA2866" s="206"/>
      <c r="SD2866" s="199"/>
      <c r="SE2866" s="206"/>
      <c r="SH2866" s="199"/>
      <c r="SI2866" s="206"/>
      <c r="SL2866" s="199"/>
      <c r="SM2866" s="206"/>
      <c r="SP2866" s="199"/>
      <c r="SQ2866" s="206"/>
      <c r="ST2866" s="199"/>
      <c r="SU2866" s="206"/>
      <c r="SX2866" s="199"/>
      <c r="SY2866" s="206"/>
      <c r="TB2866" s="199"/>
      <c r="TC2866" s="206"/>
      <c r="TF2866" s="199"/>
      <c r="TG2866" s="206"/>
      <c r="TJ2866" s="199"/>
      <c r="TK2866" s="206"/>
      <c r="TN2866" s="199"/>
      <c r="TO2866" s="206"/>
      <c r="TR2866" s="199"/>
      <c r="TS2866" s="206"/>
      <c r="TV2866" s="199"/>
      <c r="TW2866" s="206"/>
      <c r="TZ2866" s="199"/>
      <c r="UA2866" s="206"/>
      <c r="UD2866" s="199"/>
      <c r="UE2866" s="206"/>
      <c r="UH2866" s="199"/>
      <c r="UI2866" s="206"/>
      <c r="UL2866" s="199"/>
      <c r="UM2866" s="206"/>
      <c r="UP2866" s="199"/>
      <c r="UQ2866" s="206"/>
      <c r="UT2866" s="199"/>
      <c r="UU2866" s="206"/>
      <c r="UX2866" s="199"/>
      <c r="UY2866" s="206"/>
      <c r="VB2866" s="199"/>
      <c r="VC2866" s="206"/>
      <c r="VF2866" s="199"/>
      <c r="VG2866" s="206"/>
      <c r="VJ2866" s="199"/>
      <c r="VK2866" s="206"/>
      <c r="VN2866" s="199"/>
      <c r="VO2866" s="206"/>
      <c r="VR2866" s="199"/>
      <c r="VS2866" s="206"/>
      <c r="VV2866" s="199"/>
      <c r="VW2866" s="206"/>
      <c r="VZ2866" s="199"/>
      <c r="WA2866" s="206"/>
      <c r="WD2866" s="199"/>
      <c r="WE2866" s="206"/>
      <c r="WH2866" s="199"/>
      <c r="WI2866" s="206"/>
      <c r="WL2866" s="199"/>
      <c r="WM2866" s="206"/>
      <c r="WP2866" s="199"/>
      <c r="WQ2866" s="206"/>
      <c r="WT2866" s="199"/>
      <c r="WU2866" s="206"/>
      <c r="WX2866" s="199"/>
      <c r="WY2866" s="206"/>
      <c r="XB2866" s="199"/>
      <c r="XC2866" s="206"/>
      <c r="XF2866" s="199"/>
      <c r="XG2866" s="206"/>
      <c r="XJ2866" s="199"/>
      <c r="XK2866" s="206"/>
      <c r="XN2866" s="199"/>
      <c r="XO2866" s="206"/>
      <c r="XR2866" s="199"/>
      <c r="XS2866" s="206"/>
      <c r="XV2866" s="199"/>
      <c r="XW2866" s="206"/>
      <c r="XZ2866" s="199"/>
      <c r="YA2866" s="206"/>
      <c r="YD2866" s="199"/>
      <c r="YE2866" s="206"/>
      <c r="YH2866" s="199"/>
      <c r="YI2866" s="206"/>
      <c r="YL2866" s="199"/>
      <c r="YM2866" s="206"/>
      <c r="YP2866" s="199"/>
      <c r="YQ2866" s="206"/>
      <c r="YT2866" s="199"/>
      <c r="YU2866" s="206"/>
      <c r="YX2866" s="199"/>
      <c r="YY2866" s="206"/>
      <c r="ZB2866" s="199"/>
      <c r="ZC2866" s="206"/>
      <c r="ZF2866" s="199"/>
      <c r="ZG2866" s="206"/>
      <c r="ZJ2866" s="199"/>
      <c r="ZK2866" s="206"/>
      <c r="ZN2866" s="199"/>
      <c r="ZO2866" s="206"/>
      <c r="ZR2866" s="199"/>
      <c r="ZS2866" s="206"/>
      <c r="ZV2866" s="199"/>
      <c r="ZW2866" s="206"/>
      <c r="ZZ2866" s="199"/>
      <c r="AAA2866" s="206"/>
      <c r="AAD2866" s="199"/>
      <c r="AAE2866" s="206"/>
      <c r="AAH2866" s="199"/>
      <c r="AAI2866" s="206"/>
      <c r="AAL2866" s="199"/>
      <c r="AAM2866" s="206"/>
      <c r="AAP2866" s="199"/>
      <c r="AAQ2866" s="206"/>
      <c r="AAT2866" s="199"/>
      <c r="AAU2866" s="206"/>
      <c r="AAX2866" s="199"/>
      <c r="AAY2866" s="206"/>
      <c r="ABB2866" s="199"/>
      <c r="ABC2866" s="206"/>
      <c r="ABF2866" s="199"/>
      <c r="ABG2866" s="206"/>
      <c r="ABJ2866" s="199"/>
      <c r="ABK2866" s="206"/>
      <c r="ABN2866" s="199"/>
      <c r="ABO2866" s="206"/>
      <c r="ABR2866" s="199"/>
      <c r="ABS2866" s="206"/>
      <c r="ABV2866" s="199"/>
      <c r="ABW2866" s="206"/>
      <c r="ABZ2866" s="199"/>
      <c r="ACA2866" s="206"/>
      <c r="ACD2866" s="199"/>
      <c r="ACE2866" s="206"/>
      <c r="ACH2866" s="199"/>
      <c r="ACI2866" s="206"/>
      <c r="ACL2866" s="199"/>
      <c r="ACM2866" s="206"/>
      <c r="ACP2866" s="199"/>
      <c r="ACQ2866" s="206"/>
      <c r="ACT2866" s="199"/>
      <c r="ACU2866" s="206"/>
      <c r="ACX2866" s="199"/>
      <c r="ACY2866" s="206"/>
      <c r="ADB2866" s="199"/>
      <c r="ADC2866" s="206"/>
      <c r="ADF2866" s="199"/>
      <c r="ADG2866" s="206"/>
      <c r="ADJ2866" s="199"/>
      <c r="ADK2866" s="206"/>
      <c r="ADN2866" s="199"/>
      <c r="ADO2866" s="206"/>
      <c r="ADR2866" s="199"/>
      <c r="ADS2866" s="206"/>
      <c r="ADV2866" s="199"/>
      <c r="ADW2866" s="206"/>
      <c r="ADZ2866" s="199"/>
      <c r="AEA2866" s="206"/>
      <c r="AED2866" s="199"/>
      <c r="AEE2866" s="206"/>
      <c r="AEH2866" s="199"/>
      <c r="AEI2866" s="206"/>
      <c r="AEL2866" s="199"/>
      <c r="AEM2866" s="206"/>
      <c r="AEP2866" s="199"/>
      <c r="AEQ2866" s="206"/>
      <c r="AET2866" s="199"/>
      <c r="AEU2866" s="206"/>
      <c r="AEX2866" s="199"/>
      <c r="AEY2866" s="206"/>
      <c r="AFB2866" s="199"/>
      <c r="AFC2866" s="206"/>
      <c r="AFF2866" s="199"/>
      <c r="AFG2866" s="206"/>
      <c r="AFJ2866" s="199"/>
      <c r="AFK2866" s="206"/>
      <c r="AFN2866" s="199"/>
      <c r="AFO2866" s="206"/>
      <c r="AFR2866" s="199"/>
      <c r="AFS2866" s="206"/>
      <c r="AFV2866" s="199"/>
      <c r="AFW2866" s="206"/>
      <c r="AFZ2866" s="199"/>
      <c r="AGA2866" s="206"/>
      <c r="AGD2866" s="199"/>
      <c r="AGE2866" s="206"/>
      <c r="AGH2866" s="199"/>
      <c r="AGI2866" s="206"/>
      <c r="AGL2866" s="199"/>
      <c r="AGM2866" s="206"/>
      <c r="AGP2866" s="199"/>
      <c r="AGQ2866" s="206"/>
      <c r="AGT2866" s="199"/>
      <c r="AGU2866" s="206"/>
      <c r="AGX2866" s="199"/>
      <c r="AGY2866" s="206"/>
      <c r="AHB2866" s="199"/>
      <c r="AHC2866" s="206"/>
      <c r="AHF2866" s="199"/>
      <c r="AHG2866" s="206"/>
      <c r="AHJ2866" s="199"/>
      <c r="AHK2866" s="206"/>
      <c r="AHN2866" s="199"/>
      <c r="AHO2866" s="206"/>
      <c r="AHR2866" s="199"/>
      <c r="AHS2866" s="206"/>
      <c r="AHV2866" s="199"/>
      <c r="AHW2866" s="206"/>
      <c r="AHZ2866" s="199"/>
      <c r="AIA2866" s="206"/>
      <c r="AID2866" s="199"/>
      <c r="AIE2866" s="206"/>
      <c r="AIH2866" s="199"/>
      <c r="AII2866" s="206"/>
      <c r="AIL2866" s="199"/>
      <c r="AIM2866" s="206"/>
      <c r="AIP2866" s="199"/>
      <c r="AIQ2866" s="206"/>
      <c r="AIT2866" s="199"/>
      <c r="AIU2866" s="206"/>
      <c r="AIX2866" s="199"/>
      <c r="AIY2866" s="206"/>
      <c r="AJB2866" s="199"/>
      <c r="AJC2866" s="206"/>
      <c r="AJF2866" s="199"/>
      <c r="AJG2866" s="206"/>
      <c r="AJJ2866" s="199"/>
      <c r="AJK2866" s="206"/>
      <c r="AJN2866" s="199"/>
      <c r="AJO2866" s="206"/>
      <c r="AJR2866" s="199"/>
      <c r="AJS2866" s="206"/>
      <c r="AJV2866" s="199"/>
      <c r="AJW2866" s="206"/>
      <c r="AJZ2866" s="199"/>
      <c r="AKA2866" s="206"/>
      <c r="AKD2866" s="199"/>
      <c r="AKE2866" s="206"/>
      <c r="AKH2866" s="199"/>
      <c r="AKI2866" s="206"/>
      <c r="AKL2866" s="199"/>
      <c r="AKM2866" s="206"/>
      <c r="AKP2866" s="199"/>
      <c r="AKQ2866" s="206"/>
      <c r="AKT2866" s="199"/>
      <c r="AKU2866" s="206"/>
      <c r="AKX2866" s="199"/>
      <c r="AKY2866" s="206"/>
      <c r="ALB2866" s="199"/>
      <c r="ALC2866" s="206"/>
      <c r="ALF2866" s="199"/>
      <c r="ALG2866" s="206"/>
      <c r="ALJ2866" s="199"/>
      <c r="ALK2866" s="206"/>
      <c r="ALN2866" s="199"/>
      <c r="ALO2866" s="206"/>
      <c r="ALR2866" s="199"/>
      <c r="ALS2866" s="206"/>
      <c r="ALV2866" s="199"/>
      <c r="ALW2866" s="206"/>
      <c r="ALZ2866" s="199"/>
      <c r="AMA2866" s="206"/>
      <c r="AMD2866" s="199"/>
      <c r="AME2866" s="206"/>
      <c r="AMH2866" s="199"/>
      <c r="AMI2866" s="206"/>
      <c r="AML2866" s="199"/>
      <c r="AMM2866" s="206"/>
      <c r="AMP2866" s="199"/>
      <c r="AMQ2866" s="206"/>
      <c r="AMT2866" s="199"/>
      <c r="AMU2866" s="206"/>
      <c r="AMX2866" s="199"/>
      <c r="AMY2866" s="206"/>
      <c r="ANB2866" s="199"/>
      <c r="ANC2866" s="206"/>
      <c r="ANF2866" s="199"/>
      <c r="ANG2866" s="206"/>
      <c r="ANJ2866" s="199"/>
      <c r="ANK2866" s="206"/>
      <c r="ANN2866" s="199"/>
      <c r="ANO2866" s="206"/>
      <c r="ANR2866" s="199"/>
      <c r="ANS2866" s="206"/>
      <c r="ANV2866" s="199"/>
      <c r="ANW2866" s="206"/>
      <c r="ANZ2866" s="199"/>
      <c r="AOA2866" s="206"/>
      <c r="AOD2866" s="199"/>
      <c r="AOE2866" s="206"/>
      <c r="AOH2866" s="199"/>
      <c r="AOI2866" s="206"/>
      <c r="AOL2866" s="199"/>
      <c r="AOM2866" s="206"/>
    </row>
    <row r="2867" spans="1:1023 1026:1079" x14ac:dyDescent="0.25">
      <c r="A2867" s="206">
        <v>2674</v>
      </c>
      <c r="B2867" s="208"/>
      <c r="C2867" s="206" t="s">
        <v>3755</v>
      </c>
      <c r="D2867" s="315">
        <v>43498</v>
      </c>
      <c r="E2867" s="463" t="s">
        <v>1213</v>
      </c>
      <c r="F2867" s="208" t="s">
        <v>612</v>
      </c>
      <c r="G2867" s="208" t="s">
        <v>608</v>
      </c>
      <c r="H2867" s="315">
        <v>43498</v>
      </c>
      <c r="I2867" s="315">
        <v>43498</v>
      </c>
      <c r="J2867" s="338">
        <v>0.12152777777777778</v>
      </c>
      <c r="K2867" s="338">
        <v>0.14583333333333334</v>
      </c>
      <c r="L2867" s="193"/>
      <c r="M2867" s="215" t="s">
        <v>136</v>
      </c>
      <c r="N2867" s="206">
        <v>5</v>
      </c>
      <c r="O2867" s="215" t="s">
        <v>136</v>
      </c>
      <c r="P2867" s="206">
        <v>5</v>
      </c>
      <c r="S2867" s="215" t="s">
        <v>136</v>
      </c>
      <c r="T2867" s="206">
        <v>5</v>
      </c>
      <c r="U2867" s="215" t="s">
        <v>136</v>
      </c>
      <c r="V2867" s="206">
        <v>5</v>
      </c>
      <c r="AC2867" s="222">
        <f t="shared" si="640"/>
        <v>100</v>
      </c>
      <c r="AD2867" s="221" t="s">
        <v>37</v>
      </c>
      <c r="AE2867" s="200">
        <v>1</v>
      </c>
      <c r="AF2867" s="200"/>
      <c r="AG2867" s="200"/>
      <c r="AH2867" s="200"/>
      <c r="AI2867" s="200"/>
      <c r="AJ2867" s="200"/>
      <c r="AK2867" s="200"/>
      <c r="AL2867" s="224"/>
      <c r="AM2867" s="391">
        <f t="shared" si="643"/>
        <v>1</v>
      </c>
      <c r="AN2867" s="222">
        <v>0.2</v>
      </c>
      <c r="AO2867" s="228"/>
      <c r="AP2867" s="230">
        <f t="shared" si="644"/>
        <v>0.2</v>
      </c>
      <c r="AQ2867" s="399"/>
      <c r="AR2867" s="194"/>
      <c r="AS2867" s="235" t="str">
        <f t="shared" ca="1" si="645"/>
        <v>ok</v>
      </c>
      <c r="AT2867" s="225" t="str">
        <f t="shared" ca="1" si="646"/>
        <v>ok</v>
      </c>
      <c r="AU2867" s="221"/>
      <c r="AV2867" s="197">
        <v>0.2</v>
      </c>
      <c r="AW2867" s="198">
        <v>1</v>
      </c>
      <c r="AX2867" s="199" t="s">
        <v>603</v>
      </c>
      <c r="AY2867" s="206" t="s">
        <v>604</v>
      </c>
      <c r="BB2867" s="199"/>
      <c r="BC2867" s="206"/>
      <c r="BF2867" s="199"/>
      <c r="BG2867" s="206"/>
      <c r="BJ2867" s="199"/>
      <c r="BK2867" s="206"/>
      <c r="BN2867" s="199"/>
      <c r="BO2867" s="206"/>
      <c r="BR2867" s="199"/>
      <c r="BS2867" s="206"/>
      <c r="BV2867" s="199"/>
      <c r="BW2867" s="206"/>
      <c r="BZ2867" s="199"/>
      <c r="CA2867" s="206"/>
      <c r="CD2867" s="199"/>
      <c r="CE2867" s="206"/>
      <c r="CH2867" s="199"/>
      <c r="CI2867" s="206"/>
      <c r="CL2867" s="199"/>
      <c r="CM2867" s="206"/>
      <c r="CP2867" s="199"/>
      <c r="CQ2867" s="206"/>
      <c r="CT2867" s="199"/>
      <c r="CU2867" s="206"/>
      <c r="CX2867" s="199"/>
      <c r="CY2867" s="206"/>
      <c r="DB2867" s="199"/>
      <c r="DC2867" s="206"/>
      <c r="DF2867" s="199"/>
      <c r="DG2867" s="206"/>
      <c r="DJ2867" s="199"/>
      <c r="DK2867" s="206"/>
      <c r="DN2867" s="199"/>
      <c r="DO2867" s="206"/>
      <c r="DR2867" s="199"/>
      <c r="DS2867" s="206"/>
      <c r="DV2867" s="199"/>
      <c r="DW2867" s="206"/>
      <c r="DZ2867" s="199"/>
      <c r="EA2867" s="206"/>
      <c r="ED2867" s="199"/>
      <c r="EE2867" s="206"/>
      <c r="EH2867" s="199"/>
      <c r="EI2867" s="206"/>
      <c r="EL2867" s="199"/>
      <c r="EM2867" s="206"/>
      <c r="EP2867" s="199"/>
      <c r="EQ2867" s="206"/>
      <c r="ET2867" s="199"/>
      <c r="EU2867" s="206"/>
      <c r="EX2867" s="199"/>
      <c r="EY2867" s="206"/>
      <c r="FB2867" s="199"/>
      <c r="FC2867" s="206"/>
      <c r="FF2867" s="199"/>
      <c r="FG2867" s="206"/>
      <c r="FJ2867" s="199"/>
      <c r="FK2867" s="206"/>
      <c r="FN2867" s="199"/>
      <c r="FO2867" s="206"/>
      <c r="FR2867" s="199"/>
      <c r="FS2867" s="206"/>
      <c r="FV2867" s="199"/>
      <c r="FW2867" s="206"/>
      <c r="FZ2867" s="199"/>
      <c r="GA2867" s="206"/>
      <c r="GD2867" s="199"/>
      <c r="GE2867" s="206"/>
      <c r="GH2867" s="199"/>
      <c r="GI2867" s="206"/>
      <c r="GL2867" s="199"/>
      <c r="GM2867" s="206"/>
      <c r="GP2867" s="199"/>
      <c r="GQ2867" s="206"/>
      <c r="GT2867" s="199"/>
      <c r="GU2867" s="206"/>
      <c r="GX2867" s="199"/>
      <c r="GY2867" s="206"/>
      <c r="HB2867" s="199"/>
      <c r="HC2867" s="206"/>
      <c r="HF2867" s="199"/>
      <c r="HG2867" s="206"/>
      <c r="HJ2867" s="199"/>
      <c r="HK2867" s="206"/>
      <c r="HN2867" s="199"/>
      <c r="HO2867" s="206"/>
      <c r="HR2867" s="199"/>
      <c r="HS2867" s="206"/>
      <c r="HV2867" s="199"/>
      <c r="HW2867" s="206"/>
      <c r="HZ2867" s="199"/>
      <c r="IA2867" s="206"/>
      <c r="ID2867" s="199"/>
      <c r="IE2867" s="206"/>
      <c r="IH2867" s="199"/>
      <c r="II2867" s="206"/>
      <c r="IL2867" s="199"/>
      <c r="IM2867" s="206"/>
      <c r="IP2867" s="199"/>
      <c r="IQ2867" s="206"/>
      <c r="IT2867" s="199"/>
      <c r="IU2867" s="206"/>
      <c r="IX2867" s="199"/>
      <c r="IY2867" s="206"/>
      <c r="JB2867" s="199"/>
      <c r="JC2867" s="206"/>
      <c r="JF2867" s="199"/>
      <c r="JG2867" s="206"/>
      <c r="JJ2867" s="199"/>
      <c r="JK2867" s="206"/>
      <c r="JN2867" s="199"/>
      <c r="JO2867" s="206"/>
      <c r="JR2867" s="199"/>
      <c r="JS2867" s="206"/>
      <c r="JV2867" s="199"/>
      <c r="JW2867" s="206"/>
      <c r="JZ2867" s="199"/>
      <c r="KA2867" s="206"/>
      <c r="KD2867" s="199"/>
      <c r="KE2867" s="206"/>
      <c r="KH2867" s="199"/>
      <c r="KI2867" s="206"/>
      <c r="KL2867" s="199"/>
      <c r="KM2867" s="206"/>
      <c r="KP2867" s="199"/>
      <c r="KQ2867" s="206"/>
      <c r="KT2867" s="199"/>
      <c r="KU2867" s="206"/>
      <c r="KX2867" s="199"/>
      <c r="KY2867" s="206"/>
      <c r="LB2867" s="199"/>
      <c r="LC2867" s="206"/>
      <c r="LF2867" s="199"/>
      <c r="LG2867" s="206"/>
      <c r="LJ2867" s="199"/>
      <c r="LK2867" s="206"/>
      <c r="LN2867" s="199"/>
      <c r="LO2867" s="206"/>
      <c r="LR2867" s="199"/>
      <c r="LS2867" s="206"/>
      <c r="LV2867" s="199"/>
      <c r="LW2867" s="206"/>
      <c r="LZ2867" s="199"/>
      <c r="MA2867" s="206"/>
      <c r="MD2867" s="199"/>
      <c r="ME2867" s="206"/>
      <c r="MH2867" s="199"/>
      <c r="MI2867" s="206"/>
      <c r="ML2867" s="199"/>
      <c r="MM2867" s="206"/>
      <c r="MP2867" s="199"/>
      <c r="MQ2867" s="206"/>
      <c r="MT2867" s="199"/>
      <c r="MU2867" s="206"/>
      <c r="MX2867" s="199"/>
      <c r="MY2867" s="206"/>
      <c r="NB2867" s="199"/>
      <c r="NC2867" s="206"/>
      <c r="NF2867" s="199"/>
      <c r="NG2867" s="206"/>
      <c r="NJ2867" s="199"/>
      <c r="NK2867" s="206"/>
      <c r="NN2867" s="199"/>
      <c r="NO2867" s="206"/>
      <c r="NR2867" s="199"/>
      <c r="NS2867" s="206"/>
      <c r="NV2867" s="199"/>
      <c r="NW2867" s="206"/>
      <c r="NZ2867" s="199"/>
      <c r="OA2867" s="206"/>
      <c r="OD2867" s="199"/>
      <c r="OE2867" s="206"/>
      <c r="OH2867" s="199"/>
      <c r="OI2867" s="206"/>
      <c r="OL2867" s="199"/>
      <c r="OM2867" s="206"/>
      <c r="OP2867" s="199"/>
      <c r="OQ2867" s="206"/>
      <c r="OT2867" s="199"/>
      <c r="OU2867" s="206"/>
      <c r="OX2867" s="199"/>
      <c r="OY2867" s="206"/>
      <c r="PB2867" s="199"/>
      <c r="PC2867" s="206"/>
      <c r="PF2867" s="199"/>
      <c r="PG2867" s="206"/>
      <c r="PJ2867" s="199"/>
      <c r="PK2867" s="206"/>
      <c r="PN2867" s="199"/>
      <c r="PO2867" s="206"/>
      <c r="PR2867" s="199"/>
      <c r="PS2867" s="206"/>
      <c r="PV2867" s="199"/>
      <c r="PW2867" s="206"/>
      <c r="PZ2867" s="199"/>
      <c r="QA2867" s="206"/>
      <c r="QD2867" s="199"/>
      <c r="QE2867" s="206"/>
      <c r="QH2867" s="199"/>
      <c r="QI2867" s="206"/>
      <c r="QL2867" s="199"/>
      <c r="QM2867" s="206"/>
      <c r="QP2867" s="199"/>
      <c r="QQ2867" s="206"/>
      <c r="QT2867" s="199"/>
      <c r="QU2867" s="206"/>
      <c r="QX2867" s="199"/>
      <c r="QY2867" s="206"/>
      <c r="RB2867" s="199"/>
      <c r="RC2867" s="206"/>
      <c r="RF2867" s="199"/>
      <c r="RG2867" s="206"/>
      <c r="RJ2867" s="199"/>
      <c r="RK2867" s="206"/>
      <c r="RN2867" s="199"/>
      <c r="RO2867" s="206"/>
      <c r="RR2867" s="199"/>
      <c r="RS2867" s="206"/>
      <c r="RV2867" s="199"/>
      <c r="RW2867" s="206"/>
      <c r="RZ2867" s="199"/>
      <c r="SA2867" s="206"/>
      <c r="SD2867" s="199"/>
      <c r="SE2867" s="206"/>
      <c r="SH2867" s="199"/>
      <c r="SI2867" s="206"/>
      <c r="SL2867" s="199"/>
      <c r="SM2867" s="206"/>
      <c r="SP2867" s="199"/>
      <c r="SQ2867" s="206"/>
      <c r="ST2867" s="199"/>
      <c r="SU2867" s="206"/>
      <c r="SX2867" s="199"/>
      <c r="SY2867" s="206"/>
      <c r="TB2867" s="199"/>
      <c r="TC2867" s="206"/>
      <c r="TF2867" s="199"/>
      <c r="TG2867" s="206"/>
      <c r="TJ2867" s="199"/>
      <c r="TK2867" s="206"/>
      <c r="TN2867" s="199"/>
      <c r="TO2867" s="206"/>
      <c r="TR2867" s="199"/>
      <c r="TS2867" s="206"/>
      <c r="TV2867" s="199"/>
      <c r="TW2867" s="206"/>
      <c r="TZ2867" s="199"/>
      <c r="UA2867" s="206"/>
      <c r="UD2867" s="199"/>
      <c r="UE2867" s="206"/>
      <c r="UH2867" s="199"/>
      <c r="UI2867" s="206"/>
      <c r="UL2867" s="199"/>
      <c r="UM2867" s="206"/>
      <c r="UP2867" s="199"/>
      <c r="UQ2867" s="206"/>
      <c r="UT2867" s="199"/>
      <c r="UU2867" s="206"/>
      <c r="UX2867" s="199"/>
      <c r="UY2867" s="206"/>
      <c r="VB2867" s="199"/>
      <c r="VC2867" s="206"/>
      <c r="VF2867" s="199"/>
      <c r="VG2867" s="206"/>
      <c r="VJ2867" s="199"/>
      <c r="VK2867" s="206"/>
      <c r="VN2867" s="199"/>
      <c r="VO2867" s="206"/>
      <c r="VR2867" s="199"/>
      <c r="VS2867" s="206"/>
      <c r="VV2867" s="199"/>
      <c r="VW2867" s="206"/>
      <c r="VZ2867" s="199"/>
      <c r="WA2867" s="206"/>
      <c r="WD2867" s="199"/>
      <c r="WE2867" s="206"/>
      <c r="WH2867" s="199"/>
      <c r="WI2867" s="206"/>
      <c r="WL2867" s="199"/>
      <c r="WM2867" s="206"/>
      <c r="WP2867" s="199"/>
      <c r="WQ2867" s="206"/>
      <c r="WT2867" s="199"/>
      <c r="WU2867" s="206"/>
      <c r="WX2867" s="199"/>
      <c r="WY2867" s="206"/>
      <c r="XB2867" s="199"/>
      <c r="XC2867" s="206"/>
      <c r="XF2867" s="199"/>
      <c r="XG2867" s="206"/>
      <c r="XJ2867" s="199"/>
      <c r="XK2867" s="206"/>
      <c r="XN2867" s="199"/>
      <c r="XO2867" s="206"/>
      <c r="XR2867" s="199"/>
      <c r="XS2867" s="206"/>
      <c r="XV2867" s="199"/>
      <c r="XW2867" s="206"/>
      <c r="XZ2867" s="199"/>
      <c r="YA2867" s="206"/>
      <c r="YD2867" s="199"/>
      <c r="YE2867" s="206"/>
      <c r="YH2867" s="199"/>
      <c r="YI2867" s="206"/>
      <c r="YL2867" s="199"/>
      <c r="YM2867" s="206"/>
      <c r="YP2867" s="199"/>
      <c r="YQ2867" s="206"/>
      <c r="YT2867" s="199"/>
      <c r="YU2867" s="206"/>
      <c r="YX2867" s="199"/>
      <c r="YY2867" s="206"/>
      <c r="ZB2867" s="199"/>
      <c r="ZC2867" s="206"/>
      <c r="ZF2867" s="199"/>
      <c r="ZG2867" s="206"/>
      <c r="ZJ2867" s="199"/>
      <c r="ZK2867" s="206"/>
      <c r="ZN2867" s="199"/>
      <c r="ZO2867" s="206"/>
      <c r="ZR2867" s="199"/>
      <c r="ZS2867" s="206"/>
      <c r="ZV2867" s="199"/>
      <c r="ZW2867" s="206"/>
      <c r="ZZ2867" s="199"/>
      <c r="AAA2867" s="206"/>
      <c r="AAD2867" s="199"/>
      <c r="AAE2867" s="206"/>
      <c r="AAH2867" s="199"/>
      <c r="AAI2867" s="206"/>
      <c r="AAL2867" s="199"/>
      <c r="AAM2867" s="206"/>
      <c r="AAP2867" s="199"/>
      <c r="AAQ2867" s="206"/>
      <c r="AAT2867" s="199"/>
      <c r="AAU2867" s="206"/>
      <c r="AAX2867" s="199"/>
      <c r="AAY2867" s="206"/>
      <c r="ABB2867" s="199"/>
      <c r="ABC2867" s="206"/>
      <c r="ABF2867" s="199"/>
      <c r="ABG2867" s="206"/>
      <c r="ABJ2867" s="199"/>
      <c r="ABK2867" s="206"/>
      <c r="ABN2867" s="199"/>
      <c r="ABO2867" s="206"/>
      <c r="ABR2867" s="199"/>
      <c r="ABS2867" s="206"/>
      <c r="ABV2867" s="199"/>
      <c r="ABW2867" s="206"/>
      <c r="ABZ2867" s="199"/>
      <c r="ACA2867" s="206"/>
      <c r="ACD2867" s="199"/>
      <c r="ACE2867" s="206"/>
      <c r="ACH2867" s="199"/>
      <c r="ACI2867" s="206"/>
      <c r="ACL2867" s="199"/>
      <c r="ACM2867" s="206"/>
      <c r="ACP2867" s="199"/>
      <c r="ACQ2867" s="206"/>
      <c r="ACT2867" s="199"/>
      <c r="ACU2867" s="206"/>
      <c r="ACX2867" s="199"/>
      <c r="ACY2867" s="206"/>
      <c r="ADB2867" s="199"/>
      <c r="ADC2867" s="206"/>
      <c r="ADF2867" s="199"/>
      <c r="ADG2867" s="206"/>
      <c r="ADJ2867" s="199"/>
      <c r="ADK2867" s="206"/>
      <c r="ADN2867" s="199"/>
      <c r="ADO2867" s="206"/>
      <c r="ADR2867" s="199"/>
      <c r="ADS2867" s="206"/>
      <c r="ADV2867" s="199"/>
      <c r="ADW2867" s="206"/>
      <c r="ADZ2867" s="199"/>
      <c r="AEA2867" s="206"/>
      <c r="AED2867" s="199"/>
      <c r="AEE2867" s="206"/>
      <c r="AEH2867" s="199"/>
      <c r="AEI2867" s="206"/>
      <c r="AEL2867" s="199"/>
      <c r="AEM2867" s="206"/>
      <c r="AEP2867" s="199"/>
      <c r="AEQ2867" s="206"/>
      <c r="AET2867" s="199"/>
      <c r="AEU2867" s="206"/>
      <c r="AEX2867" s="199"/>
      <c r="AEY2867" s="206"/>
      <c r="AFB2867" s="199"/>
      <c r="AFC2867" s="206"/>
      <c r="AFF2867" s="199"/>
      <c r="AFG2867" s="206"/>
      <c r="AFJ2867" s="199"/>
      <c r="AFK2867" s="206"/>
      <c r="AFN2867" s="199"/>
      <c r="AFO2867" s="206"/>
      <c r="AFR2867" s="199"/>
      <c r="AFS2867" s="206"/>
      <c r="AFV2867" s="199"/>
      <c r="AFW2867" s="206"/>
      <c r="AFZ2867" s="199"/>
      <c r="AGA2867" s="206"/>
      <c r="AGD2867" s="199"/>
      <c r="AGE2867" s="206"/>
      <c r="AGH2867" s="199"/>
      <c r="AGI2867" s="206"/>
      <c r="AGL2867" s="199"/>
      <c r="AGM2867" s="206"/>
      <c r="AGP2867" s="199"/>
      <c r="AGQ2867" s="206"/>
      <c r="AGT2867" s="199"/>
      <c r="AGU2867" s="206"/>
      <c r="AGX2867" s="199"/>
      <c r="AGY2867" s="206"/>
      <c r="AHB2867" s="199"/>
      <c r="AHC2867" s="206"/>
      <c r="AHF2867" s="199"/>
      <c r="AHG2867" s="206"/>
      <c r="AHJ2867" s="199"/>
      <c r="AHK2867" s="206"/>
      <c r="AHN2867" s="199"/>
      <c r="AHO2867" s="206"/>
      <c r="AHR2867" s="199"/>
      <c r="AHS2867" s="206"/>
      <c r="AHV2867" s="199"/>
      <c r="AHW2867" s="206"/>
      <c r="AHZ2867" s="199"/>
      <c r="AIA2867" s="206"/>
      <c r="AID2867" s="199"/>
      <c r="AIE2867" s="206"/>
      <c r="AIH2867" s="199"/>
      <c r="AII2867" s="206"/>
      <c r="AIL2867" s="199"/>
      <c r="AIM2867" s="206"/>
      <c r="AIP2867" s="199"/>
      <c r="AIQ2867" s="206"/>
      <c r="AIT2867" s="199"/>
      <c r="AIU2867" s="206"/>
      <c r="AIX2867" s="199"/>
      <c r="AIY2867" s="206"/>
      <c r="AJB2867" s="199"/>
      <c r="AJC2867" s="206"/>
      <c r="AJF2867" s="199"/>
      <c r="AJG2867" s="206"/>
      <c r="AJJ2867" s="199"/>
      <c r="AJK2867" s="206"/>
      <c r="AJN2867" s="199"/>
      <c r="AJO2867" s="206"/>
      <c r="AJR2867" s="199"/>
      <c r="AJS2867" s="206"/>
      <c r="AJV2867" s="199"/>
      <c r="AJW2867" s="206"/>
      <c r="AJZ2867" s="199"/>
      <c r="AKA2867" s="206"/>
      <c r="AKD2867" s="199"/>
      <c r="AKE2867" s="206"/>
      <c r="AKH2867" s="199"/>
      <c r="AKI2867" s="206"/>
      <c r="AKL2867" s="199"/>
      <c r="AKM2867" s="206"/>
      <c r="AKP2867" s="199"/>
      <c r="AKQ2867" s="206"/>
      <c r="AKT2867" s="199"/>
      <c r="AKU2867" s="206"/>
      <c r="AKX2867" s="199"/>
      <c r="AKY2867" s="206"/>
      <c r="ALB2867" s="199"/>
      <c r="ALC2867" s="206"/>
      <c r="ALF2867" s="199"/>
      <c r="ALG2867" s="206"/>
      <c r="ALJ2867" s="199"/>
      <c r="ALK2867" s="206"/>
      <c r="ALN2867" s="199"/>
      <c r="ALO2867" s="206"/>
      <c r="ALR2867" s="199"/>
      <c r="ALS2867" s="206"/>
      <c r="ALV2867" s="199"/>
      <c r="ALW2867" s="206"/>
      <c r="ALZ2867" s="199"/>
      <c r="AMA2867" s="206"/>
      <c r="AMD2867" s="199"/>
      <c r="AME2867" s="206"/>
      <c r="AMH2867" s="199"/>
      <c r="AMI2867" s="206"/>
      <c r="AML2867" s="199"/>
      <c r="AMM2867" s="206"/>
      <c r="AMP2867" s="199"/>
      <c r="AMQ2867" s="206"/>
      <c r="AMT2867" s="199"/>
      <c r="AMU2867" s="206"/>
      <c r="AMX2867" s="199"/>
      <c r="AMY2867" s="206"/>
      <c r="ANB2867" s="199"/>
      <c r="ANC2867" s="206"/>
      <c r="ANF2867" s="199"/>
      <c r="ANG2867" s="206"/>
      <c r="ANJ2867" s="199"/>
      <c r="ANK2867" s="206"/>
      <c r="ANN2867" s="199"/>
      <c r="ANO2867" s="206"/>
      <c r="ANR2867" s="199"/>
      <c r="ANS2867" s="206"/>
      <c r="ANV2867" s="199"/>
      <c r="ANW2867" s="206"/>
      <c r="ANZ2867" s="199"/>
      <c r="AOA2867" s="206"/>
      <c r="AOD2867" s="199"/>
      <c r="AOE2867" s="206"/>
      <c r="AOH2867" s="199"/>
      <c r="AOI2867" s="206"/>
      <c r="AOL2867" s="199"/>
      <c r="AOM2867" s="206"/>
    </row>
    <row r="2868" spans="1:1023 1026:1079" x14ac:dyDescent="0.25">
      <c r="A2868" s="206">
        <v>2675</v>
      </c>
      <c r="B2868" s="208"/>
      <c r="C2868" s="206" t="s">
        <v>3756</v>
      </c>
      <c r="D2868" s="315">
        <v>43498</v>
      </c>
      <c r="E2868" s="463" t="s">
        <v>1213</v>
      </c>
      <c r="F2868" s="208" t="s">
        <v>612</v>
      </c>
      <c r="G2868" s="208" t="s">
        <v>608</v>
      </c>
      <c r="H2868" s="315">
        <v>43498</v>
      </c>
      <c r="I2868" s="315">
        <v>43498</v>
      </c>
      <c r="J2868" s="338">
        <v>0.16944444444444443</v>
      </c>
      <c r="K2868" s="338">
        <v>0.18402777777777779</v>
      </c>
      <c r="L2868" s="193"/>
      <c r="M2868" s="214" t="s">
        <v>65</v>
      </c>
      <c r="N2868" s="206">
        <v>5</v>
      </c>
      <c r="O2868" s="214" t="s">
        <v>65</v>
      </c>
      <c r="P2868" s="206">
        <v>5</v>
      </c>
      <c r="S2868" s="214" t="s">
        <v>65</v>
      </c>
      <c r="T2868" s="206">
        <v>5</v>
      </c>
      <c r="U2868" s="214" t="s">
        <v>65</v>
      </c>
      <c r="V2868" s="206">
        <v>5</v>
      </c>
      <c r="AC2868" s="222">
        <f t="shared" si="640"/>
        <v>100</v>
      </c>
      <c r="AD2868" s="221" t="s">
        <v>37</v>
      </c>
      <c r="AE2868" s="200">
        <v>1</v>
      </c>
      <c r="AF2868" s="200"/>
      <c r="AG2868" s="200"/>
      <c r="AH2868" s="200"/>
      <c r="AI2868" s="200"/>
      <c r="AJ2868" s="200"/>
      <c r="AK2868" s="200"/>
      <c r="AL2868" s="224"/>
      <c r="AM2868" s="391">
        <f t="shared" si="643"/>
        <v>1</v>
      </c>
      <c r="AN2868" s="222">
        <v>0.25</v>
      </c>
      <c r="AO2868" s="228"/>
      <c r="AP2868" s="230">
        <f t="shared" si="644"/>
        <v>0.25</v>
      </c>
      <c r="AQ2868" s="399"/>
      <c r="AR2868" s="194"/>
      <c r="AS2868" s="235" t="str">
        <f t="shared" ca="1" si="645"/>
        <v>ok</v>
      </c>
      <c r="AT2868" s="225" t="str">
        <f t="shared" ca="1" si="646"/>
        <v>ok</v>
      </c>
      <c r="AU2868" s="221"/>
      <c r="AV2868" s="197">
        <v>0.25</v>
      </c>
      <c r="AW2868" s="198">
        <v>1</v>
      </c>
      <c r="AX2868" s="199" t="s">
        <v>603</v>
      </c>
      <c r="AY2868" s="206" t="s">
        <v>604</v>
      </c>
      <c r="BB2868" s="199"/>
      <c r="BC2868" s="206"/>
      <c r="BF2868" s="199"/>
      <c r="BG2868" s="206"/>
      <c r="BJ2868" s="199"/>
      <c r="BK2868" s="206"/>
      <c r="BN2868" s="199"/>
      <c r="BO2868" s="206"/>
      <c r="BR2868" s="199"/>
      <c r="BS2868" s="206"/>
      <c r="BV2868" s="199"/>
      <c r="BW2868" s="206"/>
      <c r="BZ2868" s="199"/>
      <c r="CA2868" s="206"/>
      <c r="CD2868" s="199"/>
      <c r="CE2868" s="206"/>
      <c r="CH2868" s="199"/>
      <c r="CI2868" s="206"/>
      <c r="CL2868" s="199"/>
      <c r="CM2868" s="206"/>
      <c r="CP2868" s="199"/>
      <c r="CQ2868" s="206"/>
      <c r="CT2868" s="199"/>
      <c r="CU2868" s="206"/>
      <c r="CX2868" s="199"/>
      <c r="CY2868" s="206"/>
      <c r="DB2868" s="199"/>
      <c r="DC2868" s="206"/>
      <c r="DF2868" s="199"/>
      <c r="DG2868" s="206"/>
      <c r="DJ2868" s="199"/>
      <c r="DK2868" s="206"/>
      <c r="DN2868" s="199"/>
      <c r="DO2868" s="206"/>
      <c r="DR2868" s="199"/>
      <c r="DS2868" s="206"/>
      <c r="DV2868" s="199"/>
      <c r="DW2868" s="206"/>
      <c r="DZ2868" s="199"/>
      <c r="EA2868" s="206"/>
      <c r="ED2868" s="199"/>
      <c r="EE2868" s="206"/>
      <c r="EH2868" s="199"/>
      <c r="EI2868" s="206"/>
      <c r="EL2868" s="199"/>
      <c r="EM2868" s="206"/>
      <c r="EP2868" s="199"/>
      <c r="EQ2868" s="206"/>
      <c r="ET2868" s="199"/>
      <c r="EU2868" s="206"/>
      <c r="EX2868" s="199"/>
      <c r="EY2868" s="206"/>
      <c r="FB2868" s="199"/>
      <c r="FC2868" s="206"/>
      <c r="FF2868" s="199"/>
      <c r="FG2868" s="206"/>
      <c r="FJ2868" s="199"/>
      <c r="FK2868" s="206"/>
      <c r="FN2868" s="199"/>
      <c r="FO2868" s="206"/>
      <c r="FR2868" s="199"/>
      <c r="FS2868" s="206"/>
      <c r="FV2868" s="199"/>
      <c r="FW2868" s="206"/>
      <c r="FZ2868" s="199"/>
      <c r="GA2868" s="206"/>
      <c r="GD2868" s="199"/>
      <c r="GE2868" s="206"/>
      <c r="GH2868" s="199"/>
      <c r="GI2868" s="206"/>
      <c r="GL2868" s="199"/>
      <c r="GM2868" s="206"/>
      <c r="GP2868" s="199"/>
      <c r="GQ2868" s="206"/>
      <c r="GT2868" s="199"/>
      <c r="GU2868" s="206"/>
      <c r="GX2868" s="199"/>
      <c r="GY2868" s="206"/>
      <c r="HB2868" s="199"/>
      <c r="HC2868" s="206"/>
      <c r="HF2868" s="199"/>
      <c r="HG2868" s="206"/>
      <c r="HJ2868" s="199"/>
      <c r="HK2868" s="206"/>
      <c r="HN2868" s="199"/>
      <c r="HO2868" s="206"/>
      <c r="HR2868" s="199"/>
      <c r="HS2868" s="206"/>
      <c r="HV2868" s="199"/>
      <c r="HW2868" s="206"/>
      <c r="HZ2868" s="199"/>
      <c r="IA2868" s="206"/>
      <c r="ID2868" s="199"/>
      <c r="IE2868" s="206"/>
      <c r="IH2868" s="199"/>
      <c r="II2868" s="206"/>
      <c r="IL2868" s="199"/>
      <c r="IM2868" s="206"/>
      <c r="IP2868" s="199"/>
      <c r="IQ2868" s="206"/>
      <c r="IT2868" s="199"/>
      <c r="IU2868" s="206"/>
      <c r="IX2868" s="199"/>
      <c r="IY2868" s="206"/>
      <c r="JB2868" s="199"/>
      <c r="JC2868" s="206"/>
      <c r="JF2868" s="199"/>
      <c r="JG2868" s="206"/>
      <c r="JJ2868" s="199"/>
      <c r="JK2868" s="206"/>
      <c r="JN2868" s="199"/>
      <c r="JO2868" s="206"/>
      <c r="JR2868" s="199"/>
      <c r="JS2868" s="206"/>
      <c r="JV2868" s="199"/>
      <c r="JW2868" s="206"/>
      <c r="JZ2868" s="199"/>
      <c r="KA2868" s="206"/>
      <c r="KD2868" s="199"/>
      <c r="KE2868" s="206"/>
      <c r="KH2868" s="199"/>
      <c r="KI2868" s="206"/>
      <c r="KL2868" s="199"/>
      <c r="KM2868" s="206"/>
      <c r="KP2868" s="199"/>
      <c r="KQ2868" s="206"/>
      <c r="KT2868" s="199"/>
      <c r="KU2868" s="206"/>
      <c r="KX2868" s="199"/>
      <c r="KY2868" s="206"/>
      <c r="LB2868" s="199"/>
      <c r="LC2868" s="206"/>
      <c r="LF2868" s="199"/>
      <c r="LG2868" s="206"/>
      <c r="LJ2868" s="199"/>
      <c r="LK2868" s="206"/>
      <c r="LN2868" s="199"/>
      <c r="LO2868" s="206"/>
      <c r="LR2868" s="199"/>
      <c r="LS2868" s="206"/>
      <c r="LV2868" s="199"/>
      <c r="LW2868" s="206"/>
      <c r="LZ2868" s="199"/>
      <c r="MA2868" s="206"/>
      <c r="MD2868" s="199"/>
      <c r="ME2868" s="206"/>
      <c r="MH2868" s="199"/>
      <c r="MI2868" s="206"/>
      <c r="ML2868" s="199"/>
      <c r="MM2868" s="206"/>
      <c r="MP2868" s="199"/>
      <c r="MQ2868" s="206"/>
      <c r="MT2868" s="199"/>
      <c r="MU2868" s="206"/>
      <c r="MX2868" s="199"/>
      <c r="MY2868" s="206"/>
      <c r="NB2868" s="199"/>
      <c r="NC2868" s="206"/>
      <c r="NF2868" s="199"/>
      <c r="NG2868" s="206"/>
      <c r="NJ2868" s="199"/>
      <c r="NK2868" s="206"/>
      <c r="NN2868" s="199"/>
      <c r="NO2868" s="206"/>
      <c r="NR2868" s="199"/>
      <c r="NS2868" s="206"/>
      <c r="NV2868" s="199"/>
      <c r="NW2868" s="206"/>
      <c r="NZ2868" s="199"/>
      <c r="OA2868" s="206"/>
      <c r="OD2868" s="199"/>
      <c r="OE2868" s="206"/>
      <c r="OH2868" s="199"/>
      <c r="OI2868" s="206"/>
      <c r="OL2868" s="199"/>
      <c r="OM2868" s="206"/>
      <c r="OP2868" s="199"/>
      <c r="OQ2868" s="206"/>
      <c r="OT2868" s="199"/>
      <c r="OU2868" s="206"/>
      <c r="OX2868" s="199"/>
      <c r="OY2868" s="206"/>
      <c r="PB2868" s="199"/>
      <c r="PC2868" s="206"/>
      <c r="PF2868" s="199"/>
      <c r="PG2868" s="206"/>
      <c r="PJ2868" s="199"/>
      <c r="PK2868" s="206"/>
      <c r="PN2868" s="199"/>
      <c r="PO2868" s="206"/>
      <c r="PR2868" s="199"/>
      <c r="PS2868" s="206"/>
      <c r="PV2868" s="199"/>
      <c r="PW2868" s="206"/>
      <c r="PZ2868" s="199"/>
      <c r="QA2868" s="206"/>
      <c r="QD2868" s="199"/>
      <c r="QE2868" s="206"/>
      <c r="QH2868" s="199"/>
      <c r="QI2868" s="206"/>
      <c r="QL2868" s="199"/>
      <c r="QM2868" s="206"/>
      <c r="QP2868" s="199"/>
      <c r="QQ2868" s="206"/>
      <c r="QT2868" s="199"/>
      <c r="QU2868" s="206"/>
      <c r="QX2868" s="199"/>
      <c r="QY2868" s="206"/>
      <c r="RB2868" s="199"/>
      <c r="RC2868" s="206"/>
      <c r="RF2868" s="199"/>
      <c r="RG2868" s="206"/>
      <c r="RJ2868" s="199"/>
      <c r="RK2868" s="206"/>
      <c r="RN2868" s="199"/>
      <c r="RO2868" s="206"/>
      <c r="RR2868" s="199"/>
      <c r="RS2868" s="206"/>
      <c r="RV2868" s="199"/>
      <c r="RW2868" s="206"/>
      <c r="RZ2868" s="199"/>
      <c r="SA2868" s="206"/>
      <c r="SD2868" s="199"/>
      <c r="SE2868" s="206"/>
      <c r="SH2868" s="199"/>
      <c r="SI2868" s="206"/>
      <c r="SL2868" s="199"/>
      <c r="SM2868" s="206"/>
      <c r="SP2868" s="199"/>
      <c r="SQ2868" s="206"/>
      <c r="ST2868" s="199"/>
      <c r="SU2868" s="206"/>
      <c r="SX2868" s="199"/>
      <c r="SY2868" s="206"/>
      <c r="TB2868" s="199"/>
      <c r="TC2868" s="206"/>
      <c r="TF2868" s="199"/>
      <c r="TG2868" s="206"/>
      <c r="TJ2868" s="199"/>
      <c r="TK2868" s="206"/>
      <c r="TN2868" s="199"/>
      <c r="TO2868" s="206"/>
      <c r="TR2868" s="199"/>
      <c r="TS2868" s="206"/>
      <c r="TV2868" s="199"/>
      <c r="TW2868" s="206"/>
      <c r="TZ2868" s="199"/>
      <c r="UA2868" s="206"/>
      <c r="UD2868" s="199"/>
      <c r="UE2868" s="206"/>
      <c r="UH2868" s="199"/>
      <c r="UI2868" s="206"/>
      <c r="UL2868" s="199"/>
      <c r="UM2868" s="206"/>
      <c r="UP2868" s="199"/>
      <c r="UQ2868" s="206"/>
      <c r="UT2868" s="199"/>
      <c r="UU2868" s="206"/>
      <c r="UX2868" s="199"/>
      <c r="UY2868" s="206"/>
      <c r="VB2868" s="199"/>
      <c r="VC2868" s="206"/>
      <c r="VF2868" s="199"/>
      <c r="VG2868" s="206"/>
      <c r="VJ2868" s="199"/>
      <c r="VK2868" s="206"/>
      <c r="VN2868" s="199"/>
      <c r="VO2868" s="206"/>
      <c r="VR2868" s="199"/>
      <c r="VS2868" s="206"/>
      <c r="VV2868" s="199"/>
      <c r="VW2868" s="206"/>
      <c r="VZ2868" s="199"/>
      <c r="WA2868" s="206"/>
      <c r="WD2868" s="199"/>
      <c r="WE2868" s="206"/>
      <c r="WH2868" s="199"/>
      <c r="WI2868" s="206"/>
      <c r="WL2868" s="199"/>
      <c r="WM2868" s="206"/>
      <c r="WP2868" s="199"/>
      <c r="WQ2868" s="206"/>
      <c r="WT2868" s="199"/>
      <c r="WU2868" s="206"/>
      <c r="WX2868" s="199"/>
      <c r="WY2868" s="206"/>
      <c r="XB2868" s="199"/>
      <c r="XC2868" s="206"/>
      <c r="XF2868" s="199"/>
      <c r="XG2868" s="206"/>
      <c r="XJ2868" s="199"/>
      <c r="XK2868" s="206"/>
      <c r="XN2868" s="199"/>
      <c r="XO2868" s="206"/>
      <c r="XR2868" s="199"/>
      <c r="XS2868" s="206"/>
      <c r="XV2868" s="199"/>
      <c r="XW2868" s="206"/>
      <c r="XZ2868" s="199"/>
      <c r="YA2868" s="206"/>
      <c r="YD2868" s="199"/>
      <c r="YE2868" s="206"/>
      <c r="YH2868" s="199"/>
      <c r="YI2868" s="206"/>
      <c r="YL2868" s="199"/>
      <c r="YM2868" s="206"/>
      <c r="YP2868" s="199"/>
      <c r="YQ2868" s="206"/>
      <c r="YT2868" s="199"/>
      <c r="YU2868" s="206"/>
      <c r="YX2868" s="199"/>
      <c r="YY2868" s="206"/>
      <c r="ZB2868" s="199"/>
      <c r="ZC2868" s="206"/>
      <c r="ZF2868" s="199"/>
      <c r="ZG2868" s="206"/>
      <c r="ZJ2868" s="199"/>
      <c r="ZK2868" s="206"/>
      <c r="ZN2868" s="199"/>
      <c r="ZO2868" s="206"/>
      <c r="ZR2868" s="199"/>
      <c r="ZS2868" s="206"/>
      <c r="ZV2868" s="199"/>
      <c r="ZW2868" s="206"/>
      <c r="ZZ2868" s="199"/>
      <c r="AAA2868" s="206"/>
      <c r="AAD2868" s="199"/>
      <c r="AAE2868" s="206"/>
      <c r="AAH2868" s="199"/>
      <c r="AAI2868" s="206"/>
      <c r="AAL2868" s="199"/>
      <c r="AAM2868" s="206"/>
      <c r="AAP2868" s="199"/>
      <c r="AAQ2868" s="206"/>
      <c r="AAT2868" s="199"/>
      <c r="AAU2868" s="206"/>
      <c r="AAX2868" s="199"/>
      <c r="AAY2868" s="206"/>
      <c r="ABB2868" s="199"/>
      <c r="ABC2868" s="206"/>
      <c r="ABF2868" s="199"/>
      <c r="ABG2868" s="206"/>
      <c r="ABJ2868" s="199"/>
      <c r="ABK2868" s="206"/>
      <c r="ABN2868" s="199"/>
      <c r="ABO2868" s="206"/>
      <c r="ABR2868" s="199"/>
      <c r="ABS2868" s="206"/>
      <c r="ABV2868" s="199"/>
      <c r="ABW2868" s="206"/>
      <c r="ABZ2868" s="199"/>
      <c r="ACA2868" s="206"/>
      <c r="ACD2868" s="199"/>
      <c r="ACE2868" s="206"/>
      <c r="ACH2868" s="199"/>
      <c r="ACI2868" s="206"/>
      <c r="ACL2868" s="199"/>
      <c r="ACM2868" s="206"/>
      <c r="ACP2868" s="199"/>
      <c r="ACQ2868" s="206"/>
      <c r="ACT2868" s="199"/>
      <c r="ACU2868" s="206"/>
      <c r="ACX2868" s="199"/>
      <c r="ACY2868" s="206"/>
      <c r="ADB2868" s="199"/>
      <c r="ADC2868" s="206"/>
      <c r="ADF2868" s="199"/>
      <c r="ADG2868" s="206"/>
      <c r="ADJ2868" s="199"/>
      <c r="ADK2868" s="206"/>
      <c r="ADN2868" s="199"/>
      <c r="ADO2868" s="206"/>
      <c r="ADR2868" s="199"/>
      <c r="ADS2868" s="206"/>
      <c r="ADV2868" s="199"/>
      <c r="ADW2868" s="206"/>
      <c r="ADZ2868" s="199"/>
      <c r="AEA2868" s="206"/>
      <c r="AED2868" s="199"/>
      <c r="AEE2868" s="206"/>
      <c r="AEH2868" s="199"/>
      <c r="AEI2868" s="206"/>
      <c r="AEL2868" s="199"/>
      <c r="AEM2868" s="206"/>
      <c r="AEP2868" s="199"/>
      <c r="AEQ2868" s="206"/>
      <c r="AET2868" s="199"/>
      <c r="AEU2868" s="206"/>
      <c r="AEX2868" s="199"/>
      <c r="AEY2868" s="206"/>
      <c r="AFB2868" s="199"/>
      <c r="AFC2868" s="206"/>
      <c r="AFF2868" s="199"/>
      <c r="AFG2868" s="206"/>
      <c r="AFJ2868" s="199"/>
      <c r="AFK2868" s="206"/>
      <c r="AFN2868" s="199"/>
      <c r="AFO2868" s="206"/>
      <c r="AFR2868" s="199"/>
      <c r="AFS2868" s="206"/>
      <c r="AFV2868" s="199"/>
      <c r="AFW2868" s="206"/>
      <c r="AFZ2868" s="199"/>
      <c r="AGA2868" s="206"/>
      <c r="AGD2868" s="199"/>
      <c r="AGE2868" s="206"/>
      <c r="AGH2868" s="199"/>
      <c r="AGI2868" s="206"/>
      <c r="AGL2868" s="199"/>
      <c r="AGM2868" s="206"/>
      <c r="AGP2868" s="199"/>
      <c r="AGQ2868" s="206"/>
      <c r="AGT2868" s="199"/>
      <c r="AGU2868" s="206"/>
      <c r="AGX2868" s="199"/>
      <c r="AGY2868" s="206"/>
      <c r="AHB2868" s="199"/>
      <c r="AHC2868" s="206"/>
      <c r="AHF2868" s="199"/>
      <c r="AHG2868" s="206"/>
      <c r="AHJ2868" s="199"/>
      <c r="AHK2868" s="206"/>
      <c r="AHN2868" s="199"/>
      <c r="AHO2868" s="206"/>
      <c r="AHR2868" s="199"/>
      <c r="AHS2868" s="206"/>
      <c r="AHV2868" s="199"/>
      <c r="AHW2868" s="206"/>
      <c r="AHZ2868" s="199"/>
      <c r="AIA2868" s="206"/>
      <c r="AID2868" s="199"/>
      <c r="AIE2868" s="206"/>
      <c r="AIH2868" s="199"/>
      <c r="AII2868" s="206"/>
      <c r="AIL2868" s="199"/>
      <c r="AIM2868" s="206"/>
      <c r="AIP2868" s="199"/>
      <c r="AIQ2868" s="206"/>
      <c r="AIT2868" s="199"/>
      <c r="AIU2868" s="206"/>
      <c r="AIX2868" s="199"/>
      <c r="AIY2868" s="206"/>
      <c r="AJB2868" s="199"/>
      <c r="AJC2868" s="206"/>
      <c r="AJF2868" s="199"/>
      <c r="AJG2868" s="206"/>
      <c r="AJJ2868" s="199"/>
      <c r="AJK2868" s="206"/>
      <c r="AJN2868" s="199"/>
      <c r="AJO2868" s="206"/>
      <c r="AJR2868" s="199"/>
      <c r="AJS2868" s="206"/>
      <c r="AJV2868" s="199"/>
      <c r="AJW2868" s="206"/>
      <c r="AJZ2868" s="199"/>
      <c r="AKA2868" s="206"/>
      <c r="AKD2868" s="199"/>
      <c r="AKE2868" s="206"/>
      <c r="AKH2868" s="199"/>
      <c r="AKI2868" s="206"/>
      <c r="AKL2868" s="199"/>
      <c r="AKM2868" s="206"/>
      <c r="AKP2868" s="199"/>
      <c r="AKQ2868" s="206"/>
      <c r="AKT2868" s="199"/>
      <c r="AKU2868" s="206"/>
      <c r="AKX2868" s="199"/>
      <c r="AKY2868" s="206"/>
      <c r="ALB2868" s="199"/>
      <c r="ALC2868" s="206"/>
      <c r="ALF2868" s="199"/>
      <c r="ALG2868" s="206"/>
      <c r="ALJ2868" s="199"/>
      <c r="ALK2868" s="206"/>
      <c r="ALN2868" s="199"/>
      <c r="ALO2868" s="206"/>
      <c r="ALR2868" s="199"/>
      <c r="ALS2868" s="206"/>
      <c r="ALV2868" s="199"/>
      <c r="ALW2868" s="206"/>
      <c r="ALZ2868" s="199"/>
      <c r="AMA2868" s="206"/>
      <c r="AMD2868" s="199"/>
      <c r="AME2868" s="206"/>
      <c r="AMH2868" s="199"/>
      <c r="AMI2868" s="206"/>
      <c r="AML2868" s="199"/>
      <c r="AMM2868" s="206"/>
      <c r="AMP2868" s="199"/>
      <c r="AMQ2868" s="206"/>
      <c r="AMT2868" s="199"/>
      <c r="AMU2868" s="206"/>
      <c r="AMX2868" s="199"/>
      <c r="AMY2868" s="206"/>
      <c r="ANB2868" s="199"/>
      <c r="ANC2868" s="206"/>
      <c r="ANF2868" s="199"/>
      <c r="ANG2868" s="206"/>
      <c r="ANJ2868" s="199"/>
      <c r="ANK2868" s="206"/>
      <c r="ANN2868" s="199"/>
      <c r="ANO2868" s="206"/>
      <c r="ANR2868" s="199"/>
      <c r="ANS2868" s="206"/>
      <c r="ANV2868" s="199"/>
      <c r="ANW2868" s="206"/>
      <c r="ANZ2868" s="199"/>
      <c r="AOA2868" s="206"/>
      <c r="AOD2868" s="199"/>
      <c r="AOE2868" s="206"/>
      <c r="AOH2868" s="199"/>
      <c r="AOI2868" s="206"/>
      <c r="AOL2868" s="199"/>
      <c r="AOM2868" s="206"/>
    </row>
    <row r="2869" spans="1:1023 1026:1079" x14ac:dyDescent="0.25">
      <c r="A2869" s="206">
        <v>2676</v>
      </c>
      <c r="B2869" s="208"/>
      <c r="C2869" s="206" t="s">
        <v>3757</v>
      </c>
      <c r="D2869" s="315">
        <v>43498</v>
      </c>
      <c r="E2869" s="463" t="s">
        <v>1213</v>
      </c>
      <c r="F2869" s="208" t="s">
        <v>612</v>
      </c>
      <c r="G2869" s="208" t="s">
        <v>608</v>
      </c>
      <c r="H2869" s="315">
        <v>43498</v>
      </c>
      <c r="I2869" s="315">
        <v>43498</v>
      </c>
      <c r="J2869" s="338">
        <v>0.1875</v>
      </c>
      <c r="K2869" s="338">
        <v>0.19097222222222221</v>
      </c>
      <c r="L2869" s="193"/>
      <c r="M2869" s="215" t="s">
        <v>136</v>
      </c>
      <c r="N2869" s="206">
        <v>5</v>
      </c>
      <c r="O2869" s="215" t="s">
        <v>136</v>
      </c>
      <c r="P2869" s="206">
        <v>5</v>
      </c>
      <c r="S2869" s="215" t="s">
        <v>136</v>
      </c>
      <c r="T2869" s="206">
        <v>5</v>
      </c>
      <c r="U2869" s="215" t="s">
        <v>136</v>
      </c>
      <c r="V2869" s="206">
        <v>5</v>
      </c>
      <c r="AC2869" s="222">
        <f t="shared" si="640"/>
        <v>100</v>
      </c>
      <c r="AD2869" s="221" t="s">
        <v>37</v>
      </c>
      <c r="AE2869" s="200"/>
      <c r="AF2869" s="200"/>
      <c r="AG2869" s="200"/>
      <c r="AH2869" s="200"/>
      <c r="AI2869" s="200"/>
      <c r="AJ2869" s="200"/>
      <c r="AK2869" s="200"/>
      <c r="AL2869" s="224"/>
      <c r="AM2869" s="391">
        <f t="shared" si="643"/>
        <v>0</v>
      </c>
      <c r="AN2869" s="222"/>
      <c r="AO2869" s="228"/>
      <c r="AP2869" s="230">
        <f t="shared" si="644"/>
        <v>0</v>
      </c>
      <c r="AQ2869" s="399"/>
      <c r="AR2869" s="194"/>
      <c r="AS2869" s="235" t="str">
        <f t="shared" ca="1" si="645"/>
        <v>ok</v>
      </c>
      <c r="AT2869" s="225" t="str">
        <f t="shared" ca="1" si="646"/>
        <v>ok</v>
      </c>
      <c r="AU2869" s="221"/>
      <c r="AX2869" s="199"/>
      <c r="AY2869" s="206"/>
      <c r="BB2869" s="199"/>
      <c r="BC2869" s="206"/>
      <c r="BF2869" s="199"/>
      <c r="BG2869" s="206"/>
      <c r="BJ2869" s="199"/>
      <c r="BK2869" s="206"/>
      <c r="BN2869" s="199"/>
      <c r="BO2869" s="206"/>
      <c r="BR2869" s="199"/>
      <c r="BS2869" s="206"/>
      <c r="BV2869" s="199"/>
      <c r="BW2869" s="206"/>
      <c r="BZ2869" s="199"/>
      <c r="CA2869" s="206"/>
      <c r="CD2869" s="199"/>
      <c r="CE2869" s="206"/>
      <c r="CH2869" s="199"/>
      <c r="CI2869" s="206"/>
      <c r="CL2869" s="199"/>
      <c r="CM2869" s="206"/>
      <c r="CP2869" s="199"/>
      <c r="CQ2869" s="206"/>
      <c r="CT2869" s="199"/>
      <c r="CU2869" s="206"/>
      <c r="CX2869" s="199"/>
      <c r="CY2869" s="206"/>
      <c r="DB2869" s="199"/>
      <c r="DC2869" s="206"/>
      <c r="DF2869" s="199"/>
      <c r="DG2869" s="206"/>
      <c r="DJ2869" s="199"/>
      <c r="DK2869" s="206"/>
      <c r="DN2869" s="199"/>
      <c r="DO2869" s="206"/>
      <c r="DR2869" s="199"/>
      <c r="DS2869" s="206"/>
      <c r="DV2869" s="199"/>
      <c r="DW2869" s="206"/>
      <c r="DZ2869" s="199"/>
      <c r="EA2869" s="206"/>
      <c r="ED2869" s="199"/>
      <c r="EE2869" s="206"/>
      <c r="EH2869" s="199"/>
      <c r="EI2869" s="206"/>
      <c r="EL2869" s="199"/>
      <c r="EM2869" s="206"/>
      <c r="EP2869" s="199"/>
      <c r="EQ2869" s="206"/>
      <c r="ET2869" s="199"/>
      <c r="EU2869" s="206"/>
      <c r="EX2869" s="199"/>
      <c r="EY2869" s="206"/>
      <c r="FB2869" s="199"/>
      <c r="FC2869" s="206"/>
      <c r="FF2869" s="199"/>
      <c r="FG2869" s="206"/>
      <c r="FJ2869" s="199"/>
      <c r="FK2869" s="206"/>
      <c r="FN2869" s="199"/>
      <c r="FO2869" s="206"/>
      <c r="FR2869" s="199"/>
      <c r="FS2869" s="206"/>
      <c r="FV2869" s="199"/>
      <c r="FW2869" s="206"/>
      <c r="FZ2869" s="199"/>
      <c r="GA2869" s="206"/>
      <c r="GD2869" s="199"/>
      <c r="GE2869" s="206"/>
      <c r="GH2869" s="199"/>
      <c r="GI2869" s="206"/>
      <c r="GL2869" s="199"/>
      <c r="GM2869" s="206"/>
      <c r="GP2869" s="199"/>
      <c r="GQ2869" s="206"/>
      <c r="GT2869" s="199"/>
      <c r="GU2869" s="206"/>
      <c r="GX2869" s="199"/>
      <c r="GY2869" s="206"/>
      <c r="HB2869" s="199"/>
      <c r="HC2869" s="206"/>
      <c r="HF2869" s="199"/>
      <c r="HG2869" s="206"/>
      <c r="HJ2869" s="199"/>
      <c r="HK2869" s="206"/>
      <c r="HN2869" s="199"/>
      <c r="HO2869" s="206"/>
      <c r="HR2869" s="199"/>
      <c r="HS2869" s="206"/>
      <c r="HV2869" s="199"/>
      <c r="HW2869" s="206"/>
      <c r="HZ2869" s="199"/>
      <c r="IA2869" s="206"/>
      <c r="ID2869" s="199"/>
      <c r="IE2869" s="206"/>
      <c r="IH2869" s="199"/>
      <c r="II2869" s="206"/>
      <c r="IL2869" s="199"/>
      <c r="IM2869" s="206"/>
      <c r="IP2869" s="199"/>
      <c r="IQ2869" s="206"/>
      <c r="IT2869" s="199"/>
      <c r="IU2869" s="206"/>
      <c r="IX2869" s="199"/>
      <c r="IY2869" s="206"/>
      <c r="JB2869" s="199"/>
      <c r="JC2869" s="206"/>
      <c r="JF2869" s="199"/>
      <c r="JG2869" s="206"/>
      <c r="JJ2869" s="199"/>
      <c r="JK2869" s="206"/>
      <c r="JN2869" s="199"/>
      <c r="JO2869" s="206"/>
      <c r="JR2869" s="199"/>
      <c r="JS2869" s="206"/>
      <c r="JV2869" s="199"/>
      <c r="JW2869" s="206"/>
      <c r="JZ2869" s="199"/>
      <c r="KA2869" s="206"/>
      <c r="KD2869" s="199"/>
      <c r="KE2869" s="206"/>
      <c r="KH2869" s="199"/>
      <c r="KI2869" s="206"/>
      <c r="KL2869" s="199"/>
      <c r="KM2869" s="206"/>
      <c r="KP2869" s="199"/>
      <c r="KQ2869" s="206"/>
      <c r="KT2869" s="199"/>
      <c r="KU2869" s="206"/>
      <c r="KX2869" s="199"/>
      <c r="KY2869" s="206"/>
      <c r="LB2869" s="199"/>
      <c r="LC2869" s="206"/>
      <c r="LF2869" s="199"/>
      <c r="LG2869" s="206"/>
      <c r="LJ2869" s="199"/>
      <c r="LK2869" s="206"/>
      <c r="LN2869" s="199"/>
      <c r="LO2869" s="206"/>
      <c r="LR2869" s="199"/>
      <c r="LS2869" s="206"/>
      <c r="LV2869" s="199"/>
      <c r="LW2869" s="206"/>
      <c r="LZ2869" s="199"/>
      <c r="MA2869" s="206"/>
      <c r="MD2869" s="199"/>
      <c r="ME2869" s="206"/>
      <c r="MH2869" s="199"/>
      <c r="MI2869" s="206"/>
      <c r="ML2869" s="199"/>
      <c r="MM2869" s="206"/>
      <c r="MP2869" s="199"/>
      <c r="MQ2869" s="206"/>
      <c r="MT2869" s="199"/>
      <c r="MU2869" s="206"/>
      <c r="MX2869" s="199"/>
      <c r="MY2869" s="206"/>
      <c r="NB2869" s="199"/>
      <c r="NC2869" s="206"/>
      <c r="NF2869" s="199"/>
      <c r="NG2869" s="206"/>
      <c r="NJ2869" s="199"/>
      <c r="NK2869" s="206"/>
      <c r="NN2869" s="199"/>
      <c r="NO2869" s="206"/>
      <c r="NR2869" s="199"/>
      <c r="NS2869" s="206"/>
      <c r="NV2869" s="199"/>
      <c r="NW2869" s="206"/>
      <c r="NZ2869" s="199"/>
      <c r="OA2869" s="206"/>
      <c r="OD2869" s="199"/>
      <c r="OE2869" s="206"/>
      <c r="OH2869" s="199"/>
      <c r="OI2869" s="206"/>
      <c r="OL2869" s="199"/>
      <c r="OM2869" s="206"/>
      <c r="OP2869" s="199"/>
      <c r="OQ2869" s="206"/>
      <c r="OT2869" s="199"/>
      <c r="OU2869" s="206"/>
      <c r="OX2869" s="199"/>
      <c r="OY2869" s="206"/>
      <c r="PB2869" s="199"/>
      <c r="PC2869" s="206"/>
      <c r="PF2869" s="199"/>
      <c r="PG2869" s="206"/>
      <c r="PJ2869" s="199"/>
      <c r="PK2869" s="206"/>
      <c r="PN2869" s="199"/>
      <c r="PO2869" s="206"/>
      <c r="PR2869" s="199"/>
      <c r="PS2869" s="206"/>
      <c r="PV2869" s="199"/>
      <c r="PW2869" s="206"/>
      <c r="PZ2869" s="199"/>
      <c r="QA2869" s="206"/>
      <c r="QD2869" s="199"/>
      <c r="QE2869" s="206"/>
      <c r="QH2869" s="199"/>
      <c r="QI2869" s="206"/>
      <c r="QL2869" s="199"/>
      <c r="QM2869" s="206"/>
      <c r="QP2869" s="199"/>
      <c r="QQ2869" s="206"/>
      <c r="QT2869" s="199"/>
      <c r="QU2869" s="206"/>
      <c r="QX2869" s="199"/>
      <c r="QY2869" s="206"/>
      <c r="RB2869" s="199"/>
      <c r="RC2869" s="206"/>
      <c r="RF2869" s="199"/>
      <c r="RG2869" s="206"/>
      <c r="RJ2869" s="199"/>
      <c r="RK2869" s="206"/>
      <c r="RN2869" s="199"/>
      <c r="RO2869" s="206"/>
      <c r="RR2869" s="199"/>
      <c r="RS2869" s="206"/>
      <c r="RV2869" s="199"/>
      <c r="RW2869" s="206"/>
      <c r="RZ2869" s="199"/>
      <c r="SA2869" s="206"/>
      <c r="SD2869" s="199"/>
      <c r="SE2869" s="206"/>
      <c r="SH2869" s="199"/>
      <c r="SI2869" s="206"/>
      <c r="SL2869" s="199"/>
      <c r="SM2869" s="206"/>
      <c r="SP2869" s="199"/>
      <c r="SQ2869" s="206"/>
      <c r="ST2869" s="199"/>
      <c r="SU2869" s="206"/>
      <c r="SX2869" s="199"/>
      <c r="SY2869" s="206"/>
      <c r="TB2869" s="199"/>
      <c r="TC2869" s="206"/>
      <c r="TF2869" s="199"/>
      <c r="TG2869" s="206"/>
      <c r="TJ2869" s="199"/>
      <c r="TK2869" s="206"/>
      <c r="TN2869" s="199"/>
      <c r="TO2869" s="206"/>
      <c r="TR2869" s="199"/>
      <c r="TS2869" s="206"/>
      <c r="TV2869" s="199"/>
      <c r="TW2869" s="206"/>
      <c r="TZ2869" s="199"/>
      <c r="UA2869" s="206"/>
      <c r="UD2869" s="199"/>
      <c r="UE2869" s="206"/>
      <c r="UH2869" s="199"/>
      <c r="UI2869" s="206"/>
      <c r="UL2869" s="199"/>
      <c r="UM2869" s="206"/>
      <c r="UP2869" s="199"/>
      <c r="UQ2869" s="206"/>
      <c r="UT2869" s="199"/>
      <c r="UU2869" s="206"/>
      <c r="UX2869" s="199"/>
      <c r="UY2869" s="206"/>
      <c r="VB2869" s="199"/>
      <c r="VC2869" s="206"/>
      <c r="VF2869" s="199"/>
      <c r="VG2869" s="206"/>
      <c r="VJ2869" s="199"/>
      <c r="VK2869" s="206"/>
      <c r="VN2869" s="199"/>
      <c r="VO2869" s="206"/>
      <c r="VR2869" s="199"/>
      <c r="VS2869" s="206"/>
      <c r="VV2869" s="199"/>
      <c r="VW2869" s="206"/>
      <c r="VZ2869" s="199"/>
      <c r="WA2869" s="206"/>
      <c r="WD2869" s="199"/>
      <c r="WE2869" s="206"/>
      <c r="WH2869" s="199"/>
      <c r="WI2869" s="206"/>
      <c r="WL2869" s="199"/>
      <c r="WM2869" s="206"/>
      <c r="WP2869" s="199"/>
      <c r="WQ2869" s="206"/>
      <c r="WT2869" s="199"/>
      <c r="WU2869" s="206"/>
      <c r="WX2869" s="199"/>
      <c r="WY2869" s="206"/>
      <c r="XB2869" s="199"/>
      <c r="XC2869" s="206"/>
      <c r="XF2869" s="199"/>
      <c r="XG2869" s="206"/>
      <c r="XJ2869" s="199"/>
      <c r="XK2869" s="206"/>
      <c r="XN2869" s="199"/>
      <c r="XO2869" s="206"/>
      <c r="XR2869" s="199"/>
      <c r="XS2869" s="206"/>
      <c r="XV2869" s="199"/>
      <c r="XW2869" s="206"/>
      <c r="XZ2869" s="199"/>
      <c r="YA2869" s="206"/>
      <c r="YD2869" s="199"/>
      <c r="YE2869" s="206"/>
      <c r="YH2869" s="199"/>
      <c r="YI2869" s="206"/>
      <c r="YL2869" s="199"/>
      <c r="YM2869" s="206"/>
      <c r="YP2869" s="199"/>
      <c r="YQ2869" s="206"/>
      <c r="YT2869" s="199"/>
      <c r="YU2869" s="206"/>
      <c r="YX2869" s="199"/>
      <c r="YY2869" s="206"/>
      <c r="ZB2869" s="199"/>
      <c r="ZC2869" s="206"/>
      <c r="ZF2869" s="199"/>
      <c r="ZG2869" s="206"/>
      <c r="ZJ2869" s="199"/>
      <c r="ZK2869" s="206"/>
      <c r="ZN2869" s="199"/>
      <c r="ZO2869" s="206"/>
      <c r="ZR2869" s="199"/>
      <c r="ZS2869" s="206"/>
      <c r="ZV2869" s="199"/>
      <c r="ZW2869" s="206"/>
      <c r="ZZ2869" s="199"/>
      <c r="AAA2869" s="206"/>
      <c r="AAD2869" s="199"/>
      <c r="AAE2869" s="206"/>
      <c r="AAH2869" s="199"/>
      <c r="AAI2869" s="206"/>
      <c r="AAL2869" s="199"/>
      <c r="AAM2869" s="206"/>
      <c r="AAP2869" s="199"/>
      <c r="AAQ2869" s="206"/>
      <c r="AAT2869" s="199"/>
      <c r="AAU2869" s="206"/>
      <c r="AAX2869" s="199"/>
      <c r="AAY2869" s="206"/>
      <c r="ABB2869" s="199"/>
      <c r="ABC2869" s="206"/>
      <c r="ABF2869" s="199"/>
      <c r="ABG2869" s="206"/>
      <c r="ABJ2869" s="199"/>
      <c r="ABK2869" s="206"/>
      <c r="ABN2869" s="199"/>
      <c r="ABO2869" s="206"/>
      <c r="ABR2869" s="199"/>
      <c r="ABS2869" s="206"/>
      <c r="ABV2869" s="199"/>
      <c r="ABW2869" s="206"/>
      <c r="ABZ2869" s="199"/>
      <c r="ACA2869" s="206"/>
      <c r="ACD2869" s="199"/>
      <c r="ACE2869" s="206"/>
      <c r="ACH2869" s="199"/>
      <c r="ACI2869" s="206"/>
      <c r="ACL2869" s="199"/>
      <c r="ACM2869" s="206"/>
      <c r="ACP2869" s="199"/>
      <c r="ACQ2869" s="206"/>
      <c r="ACT2869" s="199"/>
      <c r="ACU2869" s="206"/>
      <c r="ACX2869" s="199"/>
      <c r="ACY2869" s="206"/>
      <c r="ADB2869" s="199"/>
      <c r="ADC2869" s="206"/>
      <c r="ADF2869" s="199"/>
      <c r="ADG2869" s="206"/>
      <c r="ADJ2869" s="199"/>
      <c r="ADK2869" s="206"/>
      <c r="ADN2869" s="199"/>
      <c r="ADO2869" s="206"/>
      <c r="ADR2869" s="199"/>
      <c r="ADS2869" s="206"/>
      <c r="ADV2869" s="199"/>
      <c r="ADW2869" s="206"/>
      <c r="ADZ2869" s="199"/>
      <c r="AEA2869" s="206"/>
      <c r="AED2869" s="199"/>
      <c r="AEE2869" s="206"/>
      <c r="AEH2869" s="199"/>
      <c r="AEI2869" s="206"/>
      <c r="AEL2869" s="199"/>
      <c r="AEM2869" s="206"/>
      <c r="AEP2869" s="199"/>
      <c r="AEQ2869" s="206"/>
      <c r="AET2869" s="199"/>
      <c r="AEU2869" s="206"/>
      <c r="AEX2869" s="199"/>
      <c r="AEY2869" s="206"/>
      <c r="AFB2869" s="199"/>
      <c r="AFC2869" s="206"/>
      <c r="AFF2869" s="199"/>
      <c r="AFG2869" s="206"/>
      <c r="AFJ2869" s="199"/>
      <c r="AFK2869" s="206"/>
      <c r="AFN2869" s="199"/>
      <c r="AFO2869" s="206"/>
      <c r="AFR2869" s="199"/>
      <c r="AFS2869" s="206"/>
      <c r="AFV2869" s="199"/>
      <c r="AFW2869" s="206"/>
      <c r="AFZ2869" s="199"/>
      <c r="AGA2869" s="206"/>
      <c r="AGD2869" s="199"/>
      <c r="AGE2869" s="206"/>
      <c r="AGH2869" s="199"/>
      <c r="AGI2869" s="206"/>
      <c r="AGL2869" s="199"/>
      <c r="AGM2869" s="206"/>
      <c r="AGP2869" s="199"/>
      <c r="AGQ2869" s="206"/>
      <c r="AGT2869" s="199"/>
      <c r="AGU2869" s="206"/>
      <c r="AGX2869" s="199"/>
      <c r="AGY2869" s="206"/>
      <c r="AHB2869" s="199"/>
      <c r="AHC2869" s="206"/>
      <c r="AHF2869" s="199"/>
      <c r="AHG2869" s="206"/>
      <c r="AHJ2869" s="199"/>
      <c r="AHK2869" s="206"/>
      <c r="AHN2869" s="199"/>
      <c r="AHO2869" s="206"/>
      <c r="AHR2869" s="199"/>
      <c r="AHS2869" s="206"/>
      <c r="AHV2869" s="199"/>
      <c r="AHW2869" s="206"/>
      <c r="AHZ2869" s="199"/>
      <c r="AIA2869" s="206"/>
      <c r="AID2869" s="199"/>
      <c r="AIE2869" s="206"/>
      <c r="AIH2869" s="199"/>
      <c r="AII2869" s="206"/>
      <c r="AIL2869" s="199"/>
      <c r="AIM2869" s="206"/>
      <c r="AIP2869" s="199"/>
      <c r="AIQ2869" s="206"/>
      <c r="AIT2869" s="199"/>
      <c r="AIU2869" s="206"/>
      <c r="AIX2869" s="199"/>
      <c r="AIY2869" s="206"/>
      <c r="AJB2869" s="199"/>
      <c r="AJC2869" s="206"/>
      <c r="AJF2869" s="199"/>
      <c r="AJG2869" s="206"/>
      <c r="AJJ2869" s="199"/>
      <c r="AJK2869" s="206"/>
      <c r="AJN2869" s="199"/>
      <c r="AJO2869" s="206"/>
      <c r="AJR2869" s="199"/>
      <c r="AJS2869" s="206"/>
      <c r="AJV2869" s="199"/>
      <c r="AJW2869" s="206"/>
      <c r="AJZ2869" s="199"/>
      <c r="AKA2869" s="206"/>
      <c r="AKD2869" s="199"/>
      <c r="AKE2869" s="206"/>
      <c r="AKH2869" s="199"/>
      <c r="AKI2869" s="206"/>
      <c r="AKL2869" s="199"/>
      <c r="AKM2869" s="206"/>
      <c r="AKP2869" s="199"/>
      <c r="AKQ2869" s="206"/>
      <c r="AKT2869" s="199"/>
      <c r="AKU2869" s="206"/>
      <c r="AKX2869" s="199"/>
      <c r="AKY2869" s="206"/>
      <c r="ALB2869" s="199"/>
      <c r="ALC2869" s="206"/>
      <c r="ALF2869" s="199"/>
      <c r="ALG2869" s="206"/>
      <c r="ALJ2869" s="199"/>
      <c r="ALK2869" s="206"/>
      <c r="ALN2869" s="199"/>
      <c r="ALO2869" s="206"/>
      <c r="ALR2869" s="199"/>
      <c r="ALS2869" s="206"/>
      <c r="ALV2869" s="199"/>
      <c r="ALW2869" s="206"/>
      <c r="ALZ2869" s="199"/>
      <c r="AMA2869" s="206"/>
      <c r="AMD2869" s="199"/>
      <c r="AME2869" s="206"/>
      <c r="AMH2869" s="199"/>
      <c r="AMI2869" s="206"/>
      <c r="AML2869" s="199"/>
      <c r="AMM2869" s="206"/>
      <c r="AMP2869" s="199"/>
      <c r="AMQ2869" s="206"/>
      <c r="AMT2869" s="199"/>
      <c r="AMU2869" s="206"/>
      <c r="AMX2869" s="199"/>
      <c r="AMY2869" s="206"/>
      <c r="ANB2869" s="199"/>
      <c r="ANC2869" s="206"/>
      <c r="ANF2869" s="199"/>
      <c r="ANG2869" s="206"/>
      <c r="ANJ2869" s="199"/>
      <c r="ANK2869" s="206"/>
      <c r="ANN2869" s="199"/>
      <c r="ANO2869" s="206"/>
      <c r="ANR2869" s="199"/>
      <c r="ANS2869" s="206"/>
      <c r="ANV2869" s="199"/>
      <c r="ANW2869" s="206"/>
      <c r="ANZ2869" s="199"/>
      <c r="AOA2869" s="206"/>
      <c r="AOD2869" s="199"/>
      <c r="AOE2869" s="206"/>
      <c r="AOH2869" s="199"/>
      <c r="AOI2869" s="206"/>
      <c r="AOL2869" s="199"/>
      <c r="AOM2869" s="206"/>
    </row>
    <row r="2870" spans="1:1023 1026:1079" x14ac:dyDescent="0.25">
      <c r="A2870" s="206">
        <v>2677</v>
      </c>
      <c r="B2870" s="208"/>
      <c r="C2870" s="206" t="s">
        <v>3758</v>
      </c>
      <c r="D2870" s="315">
        <v>43498</v>
      </c>
      <c r="E2870" s="463" t="s">
        <v>1213</v>
      </c>
      <c r="F2870" s="208" t="s">
        <v>612</v>
      </c>
      <c r="G2870" s="208" t="s">
        <v>608</v>
      </c>
      <c r="H2870" s="315">
        <v>43498</v>
      </c>
      <c r="I2870" s="315">
        <v>43498</v>
      </c>
      <c r="J2870" s="338">
        <v>0.19444444444444445</v>
      </c>
      <c r="K2870" s="338">
        <v>0.20486111111111113</v>
      </c>
      <c r="L2870" s="193"/>
      <c r="M2870" s="214" t="s">
        <v>65</v>
      </c>
      <c r="N2870" s="206">
        <v>5</v>
      </c>
      <c r="O2870" s="214" t="s">
        <v>65</v>
      </c>
      <c r="P2870" s="206">
        <v>5</v>
      </c>
      <c r="S2870" s="214" t="s">
        <v>65</v>
      </c>
      <c r="T2870" s="206">
        <v>5</v>
      </c>
      <c r="U2870" s="214" t="s">
        <v>65</v>
      </c>
      <c r="V2870" s="206">
        <v>5</v>
      </c>
      <c r="AC2870" s="222">
        <f t="shared" si="640"/>
        <v>100</v>
      </c>
      <c r="AD2870" s="221" t="s">
        <v>37</v>
      </c>
      <c r="AE2870" s="200">
        <v>1</v>
      </c>
      <c r="AF2870" s="200"/>
      <c r="AG2870" s="200"/>
      <c r="AH2870" s="200"/>
      <c r="AI2870" s="200"/>
      <c r="AJ2870" s="200"/>
      <c r="AK2870" s="200"/>
      <c r="AL2870" s="224"/>
      <c r="AM2870" s="391">
        <f t="shared" ref="AM2870:AM2872" si="653">SUM(AE2870:AL2870)</f>
        <v>1</v>
      </c>
      <c r="AN2870" s="222">
        <v>0.1</v>
      </c>
      <c r="AO2870" s="228"/>
      <c r="AP2870" s="230">
        <f t="shared" ref="AP2870:AP2872" si="654">AN2870-AO2870</f>
        <v>0.1</v>
      </c>
      <c r="AQ2870" s="399"/>
      <c r="AR2870" s="194"/>
      <c r="AS2870" s="235" t="str">
        <f t="shared" ca="1" si="645"/>
        <v>ok</v>
      </c>
      <c r="AT2870" s="225" t="str">
        <f t="shared" ca="1" si="646"/>
        <v>ok</v>
      </c>
      <c r="AU2870" s="221"/>
      <c r="AV2870" s="197">
        <v>0.1</v>
      </c>
      <c r="AW2870" s="198">
        <v>1</v>
      </c>
      <c r="AX2870" s="199" t="s">
        <v>603</v>
      </c>
      <c r="AY2870" s="206" t="s">
        <v>604</v>
      </c>
      <c r="BB2870" s="199"/>
      <c r="BC2870" s="206"/>
      <c r="BF2870" s="199"/>
      <c r="BG2870" s="206"/>
      <c r="BJ2870" s="199"/>
      <c r="BK2870" s="206"/>
      <c r="BN2870" s="199"/>
      <c r="BO2870" s="206"/>
      <c r="BR2870" s="199"/>
      <c r="BS2870" s="206"/>
      <c r="BV2870" s="199"/>
      <c r="BW2870" s="206"/>
      <c r="BZ2870" s="199"/>
      <c r="CA2870" s="206"/>
      <c r="CD2870" s="199"/>
      <c r="CE2870" s="206"/>
      <c r="CH2870" s="199"/>
      <c r="CI2870" s="206"/>
      <c r="CL2870" s="199"/>
      <c r="CM2870" s="206"/>
      <c r="CP2870" s="199"/>
      <c r="CQ2870" s="206"/>
      <c r="CT2870" s="199"/>
      <c r="CU2870" s="206"/>
      <c r="CX2870" s="199"/>
      <c r="CY2870" s="206"/>
      <c r="DB2870" s="199"/>
      <c r="DC2870" s="206"/>
      <c r="DF2870" s="199"/>
      <c r="DG2870" s="206"/>
      <c r="DJ2870" s="199"/>
      <c r="DK2870" s="206"/>
      <c r="DN2870" s="199"/>
      <c r="DO2870" s="206"/>
      <c r="DR2870" s="199"/>
      <c r="DS2870" s="206"/>
      <c r="DV2870" s="199"/>
      <c r="DW2870" s="206"/>
      <c r="DZ2870" s="199"/>
      <c r="EA2870" s="206"/>
      <c r="ED2870" s="199"/>
      <c r="EE2870" s="206"/>
      <c r="EH2870" s="199"/>
      <c r="EI2870" s="206"/>
      <c r="EL2870" s="199"/>
      <c r="EM2870" s="206"/>
      <c r="EP2870" s="199"/>
      <c r="EQ2870" s="206"/>
      <c r="ET2870" s="199"/>
      <c r="EU2870" s="206"/>
      <c r="EX2870" s="199"/>
      <c r="EY2870" s="206"/>
      <c r="FB2870" s="199"/>
      <c r="FC2870" s="206"/>
      <c r="FF2870" s="199"/>
      <c r="FG2870" s="206"/>
      <c r="FJ2870" s="199"/>
      <c r="FK2870" s="206"/>
      <c r="FN2870" s="199"/>
      <c r="FO2870" s="206"/>
      <c r="FR2870" s="199"/>
      <c r="FS2870" s="206"/>
      <c r="FV2870" s="199"/>
      <c r="FW2870" s="206"/>
      <c r="FZ2870" s="199"/>
      <c r="GA2870" s="206"/>
      <c r="GD2870" s="199"/>
      <c r="GE2870" s="206"/>
      <c r="GH2870" s="199"/>
      <c r="GI2870" s="206"/>
      <c r="GL2870" s="199"/>
      <c r="GM2870" s="206"/>
      <c r="GP2870" s="199"/>
      <c r="GQ2870" s="206"/>
      <c r="GT2870" s="199"/>
      <c r="GU2870" s="206"/>
      <c r="GX2870" s="199"/>
      <c r="GY2870" s="206"/>
      <c r="HB2870" s="199"/>
      <c r="HC2870" s="206"/>
      <c r="HF2870" s="199"/>
      <c r="HG2870" s="206"/>
      <c r="HJ2870" s="199"/>
      <c r="HK2870" s="206"/>
      <c r="HN2870" s="199"/>
      <c r="HO2870" s="206"/>
      <c r="HR2870" s="199"/>
      <c r="HS2870" s="206"/>
      <c r="HV2870" s="199"/>
      <c r="HW2870" s="206"/>
      <c r="HZ2870" s="199"/>
      <c r="IA2870" s="206"/>
      <c r="ID2870" s="199"/>
      <c r="IE2870" s="206"/>
      <c r="IH2870" s="199"/>
      <c r="II2870" s="206"/>
      <c r="IL2870" s="199"/>
      <c r="IM2870" s="206"/>
      <c r="IP2870" s="199"/>
      <c r="IQ2870" s="206"/>
      <c r="IT2870" s="199"/>
      <c r="IU2870" s="206"/>
      <c r="IX2870" s="199"/>
      <c r="IY2870" s="206"/>
      <c r="JB2870" s="199"/>
      <c r="JC2870" s="206"/>
      <c r="JF2870" s="199"/>
      <c r="JG2870" s="206"/>
      <c r="JJ2870" s="199"/>
      <c r="JK2870" s="206"/>
      <c r="JN2870" s="199"/>
      <c r="JO2870" s="206"/>
      <c r="JR2870" s="199"/>
      <c r="JS2870" s="206"/>
      <c r="JV2870" s="199"/>
      <c r="JW2870" s="206"/>
      <c r="JZ2870" s="199"/>
      <c r="KA2870" s="206"/>
      <c r="KD2870" s="199"/>
      <c r="KE2870" s="206"/>
      <c r="KH2870" s="199"/>
      <c r="KI2870" s="206"/>
      <c r="KL2870" s="199"/>
      <c r="KM2870" s="206"/>
      <c r="KP2870" s="199"/>
      <c r="KQ2870" s="206"/>
      <c r="KT2870" s="199"/>
      <c r="KU2870" s="206"/>
      <c r="KX2870" s="199"/>
      <c r="KY2870" s="206"/>
      <c r="LB2870" s="199"/>
      <c r="LC2870" s="206"/>
      <c r="LF2870" s="199"/>
      <c r="LG2870" s="206"/>
      <c r="LJ2870" s="199"/>
      <c r="LK2870" s="206"/>
      <c r="LN2870" s="199"/>
      <c r="LO2870" s="206"/>
      <c r="LR2870" s="199"/>
      <c r="LS2870" s="206"/>
      <c r="LV2870" s="199"/>
      <c r="LW2870" s="206"/>
      <c r="LZ2870" s="199"/>
      <c r="MA2870" s="206"/>
      <c r="MD2870" s="199"/>
      <c r="ME2870" s="206"/>
      <c r="MH2870" s="199"/>
      <c r="MI2870" s="206"/>
      <c r="ML2870" s="199"/>
      <c r="MM2870" s="206"/>
      <c r="MP2870" s="199"/>
      <c r="MQ2870" s="206"/>
      <c r="MT2870" s="199"/>
      <c r="MU2870" s="206"/>
      <c r="MX2870" s="199"/>
      <c r="MY2870" s="206"/>
      <c r="NB2870" s="199"/>
      <c r="NC2870" s="206"/>
      <c r="NF2870" s="199"/>
      <c r="NG2870" s="206"/>
      <c r="NJ2870" s="199"/>
      <c r="NK2870" s="206"/>
      <c r="NN2870" s="199"/>
      <c r="NO2870" s="206"/>
      <c r="NR2870" s="199"/>
      <c r="NS2870" s="206"/>
      <c r="NV2870" s="199"/>
      <c r="NW2870" s="206"/>
      <c r="NZ2870" s="199"/>
      <c r="OA2870" s="206"/>
      <c r="OD2870" s="199"/>
      <c r="OE2870" s="206"/>
      <c r="OH2870" s="199"/>
      <c r="OI2870" s="206"/>
      <c r="OL2870" s="199"/>
      <c r="OM2870" s="206"/>
      <c r="OP2870" s="199"/>
      <c r="OQ2870" s="206"/>
      <c r="OT2870" s="199"/>
      <c r="OU2870" s="206"/>
      <c r="OX2870" s="199"/>
      <c r="OY2870" s="206"/>
      <c r="PB2870" s="199"/>
      <c r="PC2870" s="206"/>
      <c r="PF2870" s="199"/>
      <c r="PG2870" s="206"/>
      <c r="PJ2870" s="199"/>
      <c r="PK2870" s="206"/>
      <c r="PN2870" s="199"/>
      <c r="PO2870" s="206"/>
      <c r="PR2870" s="199"/>
      <c r="PS2870" s="206"/>
      <c r="PV2870" s="199"/>
      <c r="PW2870" s="206"/>
      <c r="PZ2870" s="199"/>
      <c r="QA2870" s="206"/>
      <c r="QD2870" s="199"/>
      <c r="QE2870" s="206"/>
      <c r="QH2870" s="199"/>
      <c r="QI2870" s="206"/>
      <c r="QL2870" s="199"/>
      <c r="QM2870" s="206"/>
      <c r="QP2870" s="199"/>
      <c r="QQ2870" s="206"/>
      <c r="QT2870" s="199"/>
      <c r="QU2870" s="206"/>
      <c r="QX2870" s="199"/>
      <c r="QY2870" s="206"/>
      <c r="RB2870" s="199"/>
      <c r="RC2870" s="206"/>
      <c r="RF2870" s="199"/>
      <c r="RG2870" s="206"/>
      <c r="RJ2870" s="199"/>
      <c r="RK2870" s="206"/>
      <c r="RN2870" s="199"/>
      <c r="RO2870" s="206"/>
      <c r="RR2870" s="199"/>
      <c r="RS2870" s="206"/>
      <c r="RV2870" s="199"/>
      <c r="RW2870" s="206"/>
      <c r="RZ2870" s="199"/>
      <c r="SA2870" s="206"/>
      <c r="SD2870" s="199"/>
      <c r="SE2870" s="206"/>
      <c r="SH2870" s="199"/>
      <c r="SI2870" s="206"/>
      <c r="SL2870" s="199"/>
      <c r="SM2870" s="206"/>
      <c r="SP2870" s="199"/>
      <c r="SQ2870" s="206"/>
      <c r="ST2870" s="199"/>
      <c r="SU2870" s="206"/>
      <c r="SX2870" s="199"/>
      <c r="SY2870" s="206"/>
      <c r="TB2870" s="199"/>
      <c r="TC2870" s="206"/>
      <c r="TF2870" s="199"/>
      <c r="TG2870" s="206"/>
      <c r="TJ2870" s="199"/>
      <c r="TK2870" s="206"/>
      <c r="TN2870" s="199"/>
      <c r="TO2870" s="206"/>
      <c r="TR2870" s="199"/>
      <c r="TS2870" s="206"/>
      <c r="TV2870" s="199"/>
      <c r="TW2870" s="206"/>
      <c r="TZ2870" s="199"/>
      <c r="UA2870" s="206"/>
      <c r="UD2870" s="199"/>
      <c r="UE2870" s="206"/>
      <c r="UH2870" s="199"/>
      <c r="UI2870" s="206"/>
      <c r="UL2870" s="199"/>
      <c r="UM2870" s="206"/>
      <c r="UP2870" s="199"/>
      <c r="UQ2870" s="206"/>
      <c r="UT2870" s="199"/>
      <c r="UU2870" s="206"/>
      <c r="UX2870" s="199"/>
      <c r="UY2870" s="206"/>
      <c r="VB2870" s="199"/>
      <c r="VC2870" s="206"/>
      <c r="VF2870" s="199"/>
      <c r="VG2870" s="206"/>
      <c r="VJ2870" s="199"/>
      <c r="VK2870" s="206"/>
      <c r="VN2870" s="199"/>
      <c r="VO2870" s="206"/>
      <c r="VR2870" s="199"/>
      <c r="VS2870" s="206"/>
      <c r="VV2870" s="199"/>
      <c r="VW2870" s="206"/>
      <c r="VZ2870" s="199"/>
      <c r="WA2870" s="206"/>
      <c r="WD2870" s="199"/>
      <c r="WE2870" s="206"/>
      <c r="WH2870" s="199"/>
      <c r="WI2870" s="206"/>
      <c r="WL2870" s="199"/>
      <c r="WM2870" s="206"/>
      <c r="WP2870" s="199"/>
      <c r="WQ2870" s="206"/>
      <c r="WT2870" s="199"/>
      <c r="WU2870" s="206"/>
      <c r="WX2870" s="199"/>
      <c r="WY2870" s="206"/>
      <c r="XB2870" s="199"/>
      <c r="XC2870" s="206"/>
      <c r="XF2870" s="199"/>
      <c r="XG2870" s="206"/>
      <c r="XJ2870" s="199"/>
      <c r="XK2870" s="206"/>
      <c r="XN2870" s="199"/>
      <c r="XO2870" s="206"/>
      <c r="XR2870" s="199"/>
      <c r="XS2870" s="206"/>
      <c r="XV2870" s="199"/>
      <c r="XW2870" s="206"/>
      <c r="XZ2870" s="199"/>
      <c r="YA2870" s="206"/>
      <c r="YD2870" s="199"/>
      <c r="YE2870" s="206"/>
      <c r="YH2870" s="199"/>
      <c r="YI2870" s="206"/>
      <c r="YL2870" s="199"/>
      <c r="YM2870" s="206"/>
      <c r="YP2870" s="199"/>
      <c r="YQ2870" s="206"/>
      <c r="YT2870" s="199"/>
      <c r="YU2870" s="206"/>
      <c r="YX2870" s="199"/>
      <c r="YY2870" s="206"/>
      <c r="ZB2870" s="199"/>
      <c r="ZC2870" s="206"/>
      <c r="ZF2870" s="199"/>
      <c r="ZG2870" s="206"/>
      <c r="ZJ2870" s="199"/>
      <c r="ZK2870" s="206"/>
      <c r="ZN2870" s="199"/>
      <c r="ZO2870" s="206"/>
      <c r="ZR2870" s="199"/>
      <c r="ZS2870" s="206"/>
      <c r="ZV2870" s="199"/>
      <c r="ZW2870" s="206"/>
      <c r="ZZ2870" s="199"/>
      <c r="AAA2870" s="206"/>
      <c r="AAD2870" s="199"/>
      <c r="AAE2870" s="206"/>
      <c r="AAH2870" s="199"/>
      <c r="AAI2870" s="206"/>
      <c r="AAL2870" s="199"/>
      <c r="AAM2870" s="206"/>
      <c r="AAP2870" s="199"/>
      <c r="AAQ2870" s="206"/>
      <c r="AAT2870" s="199"/>
      <c r="AAU2870" s="206"/>
      <c r="AAX2870" s="199"/>
      <c r="AAY2870" s="206"/>
      <c r="ABB2870" s="199"/>
      <c r="ABC2870" s="206"/>
      <c r="ABF2870" s="199"/>
      <c r="ABG2870" s="206"/>
      <c r="ABJ2870" s="199"/>
      <c r="ABK2870" s="206"/>
      <c r="ABN2870" s="199"/>
      <c r="ABO2870" s="206"/>
      <c r="ABR2870" s="199"/>
      <c r="ABS2870" s="206"/>
      <c r="ABV2870" s="199"/>
      <c r="ABW2870" s="206"/>
      <c r="ABZ2870" s="199"/>
      <c r="ACA2870" s="206"/>
      <c r="ACD2870" s="199"/>
      <c r="ACE2870" s="206"/>
      <c r="ACH2870" s="199"/>
      <c r="ACI2870" s="206"/>
      <c r="ACL2870" s="199"/>
      <c r="ACM2870" s="206"/>
      <c r="ACP2870" s="199"/>
      <c r="ACQ2870" s="206"/>
      <c r="ACT2870" s="199"/>
      <c r="ACU2870" s="206"/>
      <c r="ACX2870" s="199"/>
      <c r="ACY2870" s="206"/>
      <c r="ADB2870" s="199"/>
      <c r="ADC2870" s="206"/>
      <c r="ADF2870" s="199"/>
      <c r="ADG2870" s="206"/>
      <c r="ADJ2870" s="199"/>
      <c r="ADK2870" s="206"/>
      <c r="ADN2870" s="199"/>
      <c r="ADO2870" s="206"/>
      <c r="ADR2870" s="199"/>
      <c r="ADS2870" s="206"/>
      <c r="ADV2870" s="199"/>
      <c r="ADW2870" s="206"/>
      <c r="ADZ2870" s="199"/>
      <c r="AEA2870" s="206"/>
      <c r="AED2870" s="199"/>
      <c r="AEE2870" s="206"/>
      <c r="AEH2870" s="199"/>
      <c r="AEI2870" s="206"/>
      <c r="AEL2870" s="199"/>
      <c r="AEM2870" s="206"/>
      <c r="AEP2870" s="199"/>
      <c r="AEQ2870" s="206"/>
      <c r="AET2870" s="199"/>
      <c r="AEU2870" s="206"/>
      <c r="AEX2870" s="199"/>
      <c r="AEY2870" s="206"/>
      <c r="AFB2870" s="199"/>
      <c r="AFC2870" s="206"/>
      <c r="AFF2870" s="199"/>
      <c r="AFG2870" s="206"/>
      <c r="AFJ2870" s="199"/>
      <c r="AFK2870" s="206"/>
      <c r="AFN2870" s="199"/>
      <c r="AFO2870" s="206"/>
      <c r="AFR2870" s="199"/>
      <c r="AFS2870" s="206"/>
      <c r="AFV2870" s="199"/>
      <c r="AFW2870" s="206"/>
      <c r="AFZ2870" s="199"/>
      <c r="AGA2870" s="206"/>
      <c r="AGD2870" s="199"/>
      <c r="AGE2870" s="206"/>
      <c r="AGH2870" s="199"/>
      <c r="AGI2870" s="206"/>
      <c r="AGL2870" s="199"/>
      <c r="AGM2870" s="206"/>
      <c r="AGP2870" s="199"/>
      <c r="AGQ2870" s="206"/>
      <c r="AGT2870" s="199"/>
      <c r="AGU2870" s="206"/>
      <c r="AGX2870" s="199"/>
      <c r="AGY2870" s="206"/>
      <c r="AHB2870" s="199"/>
      <c r="AHC2870" s="206"/>
      <c r="AHF2870" s="199"/>
      <c r="AHG2870" s="206"/>
      <c r="AHJ2870" s="199"/>
      <c r="AHK2870" s="206"/>
      <c r="AHN2870" s="199"/>
      <c r="AHO2870" s="206"/>
      <c r="AHR2870" s="199"/>
      <c r="AHS2870" s="206"/>
      <c r="AHV2870" s="199"/>
      <c r="AHW2870" s="206"/>
      <c r="AHZ2870" s="199"/>
      <c r="AIA2870" s="206"/>
      <c r="AID2870" s="199"/>
      <c r="AIE2870" s="206"/>
      <c r="AIH2870" s="199"/>
      <c r="AII2870" s="206"/>
      <c r="AIL2870" s="199"/>
      <c r="AIM2870" s="206"/>
      <c r="AIP2870" s="199"/>
      <c r="AIQ2870" s="206"/>
      <c r="AIT2870" s="199"/>
      <c r="AIU2870" s="206"/>
      <c r="AIX2870" s="199"/>
      <c r="AIY2870" s="206"/>
      <c r="AJB2870" s="199"/>
      <c r="AJC2870" s="206"/>
      <c r="AJF2870" s="199"/>
      <c r="AJG2870" s="206"/>
      <c r="AJJ2870" s="199"/>
      <c r="AJK2870" s="206"/>
      <c r="AJN2870" s="199"/>
      <c r="AJO2870" s="206"/>
      <c r="AJR2870" s="199"/>
      <c r="AJS2870" s="206"/>
      <c r="AJV2870" s="199"/>
      <c r="AJW2870" s="206"/>
      <c r="AJZ2870" s="199"/>
      <c r="AKA2870" s="206"/>
      <c r="AKD2870" s="199"/>
      <c r="AKE2870" s="206"/>
      <c r="AKH2870" s="199"/>
      <c r="AKI2870" s="206"/>
      <c r="AKL2870" s="199"/>
      <c r="AKM2870" s="206"/>
      <c r="AKP2870" s="199"/>
      <c r="AKQ2870" s="206"/>
      <c r="AKT2870" s="199"/>
      <c r="AKU2870" s="206"/>
      <c r="AKX2870" s="199"/>
      <c r="AKY2870" s="206"/>
      <c r="ALB2870" s="199"/>
      <c r="ALC2870" s="206"/>
      <c r="ALF2870" s="199"/>
      <c r="ALG2870" s="206"/>
      <c r="ALJ2870" s="199"/>
      <c r="ALK2870" s="206"/>
      <c r="ALN2870" s="199"/>
      <c r="ALO2870" s="206"/>
      <c r="ALR2870" s="199"/>
      <c r="ALS2870" s="206"/>
      <c r="ALV2870" s="199"/>
      <c r="ALW2870" s="206"/>
      <c r="ALZ2870" s="199"/>
      <c r="AMA2870" s="206"/>
      <c r="AMD2870" s="199"/>
      <c r="AME2870" s="206"/>
      <c r="AMH2870" s="199"/>
      <c r="AMI2870" s="206"/>
      <c r="AML2870" s="199"/>
      <c r="AMM2870" s="206"/>
      <c r="AMP2870" s="199"/>
      <c r="AMQ2870" s="206"/>
      <c r="AMT2870" s="199"/>
      <c r="AMU2870" s="206"/>
      <c r="AMX2870" s="199"/>
      <c r="AMY2870" s="206"/>
      <c r="ANB2870" s="199"/>
      <c r="ANC2870" s="206"/>
      <c r="ANF2870" s="199"/>
      <c r="ANG2870" s="206"/>
      <c r="ANJ2870" s="199"/>
      <c r="ANK2870" s="206"/>
      <c r="ANN2870" s="199"/>
      <c r="ANO2870" s="206"/>
      <c r="ANR2870" s="199"/>
      <c r="ANS2870" s="206"/>
      <c r="ANV2870" s="199"/>
      <c r="ANW2870" s="206"/>
      <c r="ANZ2870" s="199"/>
      <c r="AOA2870" s="206"/>
      <c r="AOD2870" s="199"/>
      <c r="AOE2870" s="206"/>
      <c r="AOH2870" s="199"/>
      <c r="AOI2870" s="206"/>
      <c r="AOL2870" s="199"/>
      <c r="AOM2870" s="206"/>
    </row>
    <row r="2871" spans="1:1023 1026:1079" x14ac:dyDescent="0.25">
      <c r="A2871" s="206">
        <v>2678</v>
      </c>
      <c r="B2871" s="208"/>
      <c r="C2871" s="206" t="s">
        <v>3759</v>
      </c>
      <c r="D2871" s="315">
        <v>43498</v>
      </c>
      <c r="E2871" s="463" t="s">
        <v>1213</v>
      </c>
      <c r="F2871" s="208" t="s">
        <v>612</v>
      </c>
      <c r="G2871" s="208" t="s">
        <v>608</v>
      </c>
      <c r="H2871" s="315">
        <v>43498</v>
      </c>
      <c r="I2871" s="315">
        <v>43498</v>
      </c>
      <c r="J2871" s="338">
        <v>0.21041666666666667</v>
      </c>
      <c r="K2871" s="338">
        <v>0.22569444444444445</v>
      </c>
      <c r="L2871" s="193"/>
      <c r="M2871" s="215" t="s">
        <v>136</v>
      </c>
      <c r="N2871" s="206">
        <v>5</v>
      </c>
      <c r="O2871" s="215" t="s">
        <v>136</v>
      </c>
      <c r="P2871" s="206">
        <v>5</v>
      </c>
      <c r="S2871" s="215" t="s">
        <v>136</v>
      </c>
      <c r="T2871" s="206">
        <v>5</v>
      </c>
      <c r="U2871" s="215" t="s">
        <v>136</v>
      </c>
      <c r="V2871" s="206">
        <v>5</v>
      </c>
      <c r="AC2871" s="222">
        <f t="shared" si="640"/>
        <v>100</v>
      </c>
      <c r="AD2871" s="221" t="s">
        <v>37</v>
      </c>
      <c r="AE2871" s="200">
        <v>1</v>
      </c>
      <c r="AF2871" s="200"/>
      <c r="AG2871" s="200"/>
      <c r="AH2871" s="200"/>
      <c r="AI2871" s="200"/>
      <c r="AJ2871" s="200"/>
      <c r="AK2871" s="200"/>
      <c r="AL2871" s="224"/>
      <c r="AM2871" s="391">
        <f t="shared" si="653"/>
        <v>1</v>
      </c>
      <c r="AN2871" s="222">
        <v>0.1</v>
      </c>
      <c r="AO2871" s="228"/>
      <c r="AP2871" s="230">
        <f t="shared" si="654"/>
        <v>0.1</v>
      </c>
      <c r="AQ2871" s="399"/>
      <c r="AR2871" s="194"/>
      <c r="AS2871" s="235" t="str">
        <f t="shared" ca="1" si="645"/>
        <v>ok</v>
      </c>
      <c r="AT2871" s="225" t="str">
        <f t="shared" ca="1" si="646"/>
        <v>ok</v>
      </c>
      <c r="AU2871" s="221"/>
      <c r="AV2871" s="197">
        <v>0.1</v>
      </c>
      <c r="AW2871" s="198">
        <v>6</v>
      </c>
      <c r="AX2871" s="199" t="s">
        <v>610</v>
      </c>
      <c r="AY2871" s="206" t="s">
        <v>604</v>
      </c>
      <c r="BB2871" s="199"/>
      <c r="BC2871" s="206"/>
      <c r="BF2871" s="199"/>
      <c r="BG2871" s="206"/>
      <c r="BJ2871" s="199"/>
      <c r="BK2871" s="206"/>
      <c r="BN2871" s="199"/>
      <c r="BO2871" s="206"/>
      <c r="BR2871" s="199"/>
      <c r="BS2871" s="206"/>
      <c r="BV2871" s="199"/>
      <c r="BW2871" s="206"/>
      <c r="BZ2871" s="199"/>
      <c r="CA2871" s="206"/>
      <c r="CD2871" s="199"/>
      <c r="CE2871" s="206"/>
      <c r="CH2871" s="199"/>
      <c r="CI2871" s="206"/>
      <c r="CL2871" s="199"/>
      <c r="CM2871" s="206"/>
      <c r="CP2871" s="199"/>
      <c r="CQ2871" s="206"/>
      <c r="CT2871" s="199"/>
      <c r="CU2871" s="206"/>
      <c r="CX2871" s="199"/>
      <c r="CY2871" s="206"/>
      <c r="DB2871" s="199"/>
      <c r="DC2871" s="206"/>
      <c r="DF2871" s="199"/>
      <c r="DG2871" s="206"/>
      <c r="DJ2871" s="199"/>
      <c r="DK2871" s="206"/>
      <c r="DN2871" s="199"/>
      <c r="DO2871" s="206"/>
      <c r="DR2871" s="199"/>
      <c r="DS2871" s="206"/>
      <c r="DV2871" s="199"/>
      <c r="DW2871" s="206"/>
      <c r="DZ2871" s="199"/>
      <c r="EA2871" s="206"/>
      <c r="ED2871" s="199"/>
      <c r="EE2871" s="206"/>
      <c r="EH2871" s="199"/>
      <c r="EI2871" s="206"/>
      <c r="EL2871" s="199"/>
      <c r="EM2871" s="206"/>
      <c r="EP2871" s="199"/>
      <c r="EQ2871" s="206"/>
      <c r="ET2871" s="199"/>
      <c r="EU2871" s="206"/>
      <c r="EX2871" s="199"/>
      <c r="EY2871" s="206"/>
      <c r="FB2871" s="199"/>
      <c r="FC2871" s="206"/>
      <c r="FF2871" s="199"/>
      <c r="FG2871" s="206"/>
      <c r="FJ2871" s="199"/>
      <c r="FK2871" s="206"/>
      <c r="FN2871" s="199"/>
      <c r="FO2871" s="206"/>
      <c r="FR2871" s="199"/>
      <c r="FS2871" s="206"/>
      <c r="FV2871" s="199"/>
      <c r="FW2871" s="206"/>
      <c r="FZ2871" s="199"/>
      <c r="GA2871" s="206"/>
      <c r="GD2871" s="199"/>
      <c r="GE2871" s="206"/>
      <c r="GH2871" s="199"/>
      <c r="GI2871" s="206"/>
      <c r="GL2871" s="199"/>
      <c r="GM2871" s="206"/>
      <c r="GP2871" s="199"/>
      <c r="GQ2871" s="206"/>
      <c r="GT2871" s="199"/>
      <c r="GU2871" s="206"/>
      <c r="GX2871" s="199"/>
      <c r="GY2871" s="206"/>
      <c r="HB2871" s="199"/>
      <c r="HC2871" s="206"/>
      <c r="HF2871" s="199"/>
      <c r="HG2871" s="206"/>
      <c r="HJ2871" s="199"/>
      <c r="HK2871" s="206"/>
      <c r="HN2871" s="199"/>
      <c r="HO2871" s="206"/>
      <c r="HR2871" s="199"/>
      <c r="HS2871" s="206"/>
      <c r="HV2871" s="199"/>
      <c r="HW2871" s="206"/>
      <c r="HZ2871" s="199"/>
      <c r="IA2871" s="206"/>
      <c r="ID2871" s="199"/>
      <c r="IE2871" s="206"/>
      <c r="IH2871" s="199"/>
      <c r="II2871" s="206"/>
      <c r="IL2871" s="199"/>
      <c r="IM2871" s="206"/>
      <c r="IP2871" s="199"/>
      <c r="IQ2871" s="206"/>
      <c r="IT2871" s="199"/>
      <c r="IU2871" s="206"/>
      <c r="IX2871" s="199"/>
      <c r="IY2871" s="206"/>
      <c r="JB2871" s="199"/>
      <c r="JC2871" s="206"/>
      <c r="JF2871" s="199"/>
      <c r="JG2871" s="206"/>
      <c r="JJ2871" s="199"/>
      <c r="JK2871" s="206"/>
      <c r="JN2871" s="199"/>
      <c r="JO2871" s="206"/>
      <c r="JR2871" s="199"/>
      <c r="JS2871" s="206"/>
      <c r="JV2871" s="199"/>
      <c r="JW2871" s="206"/>
      <c r="JZ2871" s="199"/>
      <c r="KA2871" s="206"/>
      <c r="KD2871" s="199"/>
      <c r="KE2871" s="206"/>
      <c r="KH2871" s="199"/>
      <c r="KI2871" s="206"/>
      <c r="KL2871" s="199"/>
      <c r="KM2871" s="206"/>
      <c r="KP2871" s="199"/>
      <c r="KQ2871" s="206"/>
      <c r="KT2871" s="199"/>
      <c r="KU2871" s="206"/>
      <c r="KX2871" s="199"/>
      <c r="KY2871" s="206"/>
      <c r="LB2871" s="199"/>
      <c r="LC2871" s="206"/>
      <c r="LF2871" s="199"/>
      <c r="LG2871" s="206"/>
      <c r="LJ2871" s="199"/>
      <c r="LK2871" s="206"/>
      <c r="LN2871" s="199"/>
      <c r="LO2871" s="206"/>
      <c r="LR2871" s="199"/>
      <c r="LS2871" s="206"/>
      <c r="LV2871" s="199"/>
      <c r="LW2871" s="206"/>
      <c r="LZ2871" s="199"/>
      <c r="MA2871" s="206"/>
      <c r="MD2871" s="199"/>
      <c r="ME2871" s="206"/>
      <c r="MH2871" s="199"/>
      <c r="MI2871" s="206"/>
      <c r="ML2871" s="199"/>
      <c r="MM2871" s="206"/>
      <c r="MP2871" s="199"/>
      <c r="MQ2871" s="206"/>
      <c r="MT2871" s="199"/>
      <c r="MU2871" s="206"/>
      <c r="MX2871" s="199"/>
      <c r="MY2871" s="206"/>
      <c r="NB2871" s="199"/>
      <c r="NC2871" s="206"/>
      <c r="NF2871" s="199"/>
      <c r="NG2871" s="206"/>
      <c r="NJ2871" s="199"/>
      <c r="NK2871" s="206"/>
      <c r="NN2871" s="199"/>
      <c r="NO2871" s="206"/>
      <c r="NR2871" s="199"/>
      <c r="NS2871" s="206"/>
      <c r="NV2871" s="199"/>
      <c r="NW2871" s="206"/>
      <c r="NZ2871" s="199"/>
      <c r="OA2871" s="206"/>
      <c r="OD2871" s="199"/>
      <c r="OE2871" s="206"/>
      <c r="OH2871" s="199"/>
      <c r="OI2871" s="206"/>
      <c r="OL2871" s="199"/>
      <c r="OM2871" s="206"/>
      <c r="OP2871" s="199"/>
      <c r="OQ2871" s="206"/>
      <c r="OT2871" s="199"/>
      <c r="OU2871" s="206"/>
      <c r="OX2871" s="199"/>
      <c r="OY2871" s="206"/>
      <c r="PB2871" s="199"/>
      <c r="PC2871" s="206"/>
      <c r="PF2871" s="199"/>
      <c r="PG2871" s="206"/>
      <c r="PJ2871" s="199"/>
      <c r="PK2871" s="206"/>
      <c r="PN2871" s="199"/>
      <c r="PO2871" s="206"/>
      <c r="PR2871" s="199"/>
      <c r="PS2871" s="206"/>
      <c r="PV2871" s="199"/>
      <c r="PW2871" s="206"/>
      <c r="PZ2871" s="199"/>
      <c r="QA2871" s="206"/>
      <c r="QD2871" s="199"/>
      <c r="QE2871" s="206"/>
      <c r="QH2871" s="199"/>
      <c r="QI2871" s="206"/>
      <c r="QL2871" s="199"/>
      <c r="QM2871" s="206"/>
      <c r="QP2871" s="199"/>
      <c r="QQ2871" s="206"/>
      <c r="QT2871" s="199"/>
      <c r="QU2871" s="206"/>
      <c r="QX2871" s="199"/>
      <c r="QY2871" s="206"/>
      <c r="RB2871" s="199"/>
      <c r="RC2871" s="206"/>
      <c r="RF2871" s="199"/>
      <c r="RG2871" s="206"/>
      <c r="RJ2871" s="199"/>
      <c r="RK2871" s="206"/>
      <c r="RN2871" s="199"/>
      <c r="RO2871" s="206"/>
      <c r="RR2871" s="199"/>
      <c r="RS2871" s="206"/>
      <c r="RV2871" s="199"/>
      <c r="RW2871" s="206"/>
      <c r="RZ2871" s="199"/>
      <c r="SA2871" s="206"/>
      <c r="SD2871" s="199"/>
      <c r="SE2871" s="206"/>
      <c r="SH2871" s="199"/>
      <c r="SI2871" s="206"/>
      <c r="SL2871" s="199"/>
      <c r="SM2871" s="206"/>
      <c r="SP2871" s="199"/>
      <c r="SQ2871" s="206"/>
      <c r="ST2871" s="199"/>
      <c r="SU2871" s="206"/>
      <c r="SX2871" s="199"/>
      <c r="SY2871" s="206"/>
      <c r="TB2871" s="199"/>
      <c r="TC2871" s="206"/>
      <c r="TF2871" s="199"/>
      <c r="TG2871" s="206"/>
      <c r="TJ2871" s="199"/>
      <c r="TK2871" s="206"/>
      <c r="TN2871" s="199"/>
      <c r="TO2871" s="206"/>
      <c r="TR2871" s="199"/>
      <c r="TS2871" s="206"/>
      <c r="TV2871" s="199"/>
      <c r="TW2871" s="206"/>
      <c r="TZ2871" s="199"/>
      <c r="UA2871" s="206"/>
      <c r="UD2871" s="199"/>
      <c r="UE2871" s="206"/>
      <c r="UH2871" s="199"/>
      <c r="UI2871" s="206"/>
      <c r="UL2871" s="199"/>
      <c r="UM2871" s="206"/>
      <c r="UP2871" s="199"/>
      <c r="UQ2871" s="206"/>
      <c r="UT2871" s="199"/>
      <c r="UU2871" s="206"/>
      <c r="UX2871" s="199"/>
      <c r="UY2871" s="206"/>
      <c r="VB2871" s="199"/>
      <c r="VC2871" s="206"/>
      <c r="VF2871" s="199"/>
      <c r="VG2871" s="206"/>
      <c r="VJ2871" s="199"/>
      <c r="VK2871" s="206"/>
      <c r="VN2871" s="199"/>
      <c r="VO2871" s="206"/>
      <c r="VR2871" s="199"/>
      <c r="VS2871" s="206"/>
      <c r="VV2871" s="199"/>
      <c r="VW2871" s="206"/>
      <c r="VZ2871" s="199"/>
      <c r="WA2871" s="206"/>
      <c r="WD2871" s="199"/>
      <c r="WE2871" s="206"/>
      <c r="WH2871" s="199"/>
      <c r="WI2871" s="206"/>
      <c r="WL2871" s="199"/>
      <c r="WM2871" s="206"/>
      <c r="WP2871" s="199"/>
      <c r="WQ2871" s="206"/>
      <c r="WT2871" s="199"/>
      <c r="WU2871" s="206"/>
      <c r="WX2871" s="199"/>
      <c r="WY2871" s="206"/>
      <c r="XB2871" s="199"/>
      <c r="XC2871" s="206"/>
      <c r="XF2871" s="199"/>
      <c r="XG2871" s="206"/>
      <c r="XJ2871" s="199"/>
      <c r="XK2871" s="206"/>
      <c r="XN2871" s="199"/>
      <c r="XO2871" s="206"/>
      <c r="XR2871" s="199"/>
      <c r="XS2871" s="206"/>
      <c r="XV2871" s="199"/>
      <c r="XW2871" s="206"/>
      <c r="XZ2871" s="199"/>
      <c r="YA2871" s="206"/>
      <c r="YD2871" s="199"/>
      <c r="YE2871" s="206"/>
      <c r="YH2871" s="199"/>
      <c r="YI2871" s="206"/>
      <c r="YL2871" s="199"/>
      <c r="YM2871" s="206"/>
      <c r="YP2871" s="199"/>
      <c r="YQ2871" s="206"/>
      <c r="YT2871" s="199"/>
      <c r="YU2871" s="206"/>
      <c r="YX2871" s="199"/>
      <c r="YY2871" s="206"/>
      <c r="ZB2871" s="199"/>
      <c r="ZC2871" s="206"/>
      <c r="ZF2871" s="199"/>
      <c r="ZG2871" s="206"/>
      <c r="ZJ2871" s="199"/>
      <c r="ZK2871" s="206"/>
      <c r="ZN2871" s="199"/>
      <c r="ZO2871" s="206"/>
      <c r="ZR2871" s="199"/>
      <c r="ZS2871" s="206"/>
      <c r="ZV2871" s="199"/>
      <c r="ZW2871" s="206"/>
      <c r="ZZ2871" s="199"/>
      <c r="AAA2871" s="206"/>
      <c r="AAD2871" s="199"/>
      <c r="AAE2871" s="206"/>
      <c r="AAH2871" s="199"/>
      <c r="AAI2871" s="206"/>
      <c r="AAL2871" s="199"/>
      <c r="AAM2871" s="206"/>
      <c r="AAP2871" s="199"/>
      <c r="AAQ2871" s="206"/>
      <c r="AAT2871" s="199"/>
      <c r="AAU2871" s="206"/>
      <c r="AAX2871" s="199"/>
      <c r="AAY2871" s="206"/>
      <c r="ABB2871" s="199"/>
      <c r="ABC2871" s="206"/>
      <c r="ABF2871" s="199"/>
      <c r="ABG2871" s="206"/>
      <c r="ABJ2871" s="199"/>
      <c r="ABK2871" s="206"/>
      <c r="ABN2871" s="199"/>
      <c r="ABO2871" s="206"/>
      <c r="ABR2871" s="199"/>
      <c r="ABS2871" s="206"/>
      <c r="ABV2871" s="199"/>
      <c r="ABW2871" s="206"/>
      <c r="ABZ2871" s="199"/>
      <c r="ACA2871" s="206"/>
      <c r="ACD2871" s="199"/>
      <c r="ACE2871" s="206"/>
      <c r="ACH2871" s="199"/>
      <c r="ACI2871" s="206"/>
      <c r="ACL2871" s="199"/>
      <c r="ACM2871" s="206"/>
      <c r="ACP2871" s="199"/>
      <c r="ACQ2871" s="206"/>
      <c r="ACT2871" s="199"/>
      <c r="ACU2871" s="206"/>
      <c r="ACX2871" s="199"/>
      <c r="ACY2871" s="206"/>
      <c r="ADB2871" s="199"/>
      <c r="ADC2871" s="206"/>
      <c r="ADF2871" s="199"/>
      <c r="ADG2871" s="206"/>
      <c r="ADJ2871" s="199"/>
      <c r="ADK2871" s="206"/>
      <c r="ADN2871" s="199"/>
      <c r="ADO2871" s="206"/>
      <c r="ADR2871" s="199"/>
      <c r="ADS2871" s="206"/>
      <c r="ADV2871" s="199"/>
      <c r="ADW2871" s="206"/>
      <c r="ADZ2871" s="199"/>
      <c r="AEA2871" s="206"/>
      <c r="AED2871" s="199"/>
      <c r="AEE2871" s="206"/>
      <c r="AEH2871" s="199"/>
      <c r="AEI2871" s="206"/>
      <c r="AEL2871" s="199"/>
      <c r="AEM2871" s="206"/>
      <c r="AEP2871" s="199"/>
      <c r="AEQ2871" s="206"/>
      <c r="AET2871" s="199"/>
      <c r="AEU2871" s="206"/>
      <c r="AEX2871" s="199"/>
      <c r="AEY2871" s="206"/>
      <c r="AFB2871" s="199"/>
      <c r="AFC2871" s="206"/>
      <c r="AFF2871" s="199"/>
      <c r="AFG2871" s="206"/>
      <c r="AFJ2871" s="199"/>
      <c r="AFK2871" s="206"/>
      <c r="AFN2871" s="199"/>
      <c r="AFO2871" s="206"/>
      <c r="AFR2871" s="199"/>
      <c r="AFS2871" s="206"/>
      <c r="AFV2871" s="199"/>
      <c r="AFW2871" s="206"/>
      <c r="AFZ2871" s="199"/>
      <c r="AGA2871" s="206"/>
      <c r="AGD2871" s="199"/>
      <c r="AGE2871" s="206"/>
      <c r="AGH2871" s="199"/>
      <c r="AGI2871" s="206"/>
      <c r="AGL2871" s="199"/>
      <c r="AGM2871" s="206"/>
      <c r="AGP2871" s="199"/>
      <c r="AGQ2871" s="206"/>
      <c r="AGT2871" s="199"/>
      <c r="AGU2871" s="206"/>
      <c r="AGX2871" s="199"/>
      <c r="AGY2871" s="206"/>
      <c r="AHB2871" s="199"/>
      <c r="AHC2871" s="206"/>
      <c r="AHF2871" s="199"/>
      <c r="AHG2871" s="206"/>
      <c r="AHJ2871" s="199"/>
      <c r="AHK2871" s="206"/>
      <c r="AHN2871" s="199"/>
      <c r="AHO2871" s="206"/>
      <c r="AHR2871" s="199"/>
      <c r="AHS2871" s="206"/>
      <c r="AHV2871" s="199"/>
      <c r="AHW2871" s="206"/>
      <c r="AHZ2871" s="199"/>
      <c r="AIA2871" s="206"/>
      <c r="AID2871" s="199"/>
      <c r="AIE2871" s="206"/>
      <c r="AIH2871" s="199"/>
      <c r="AII2871" s="206"/>
      <c r="AIL2871" s="199"/>
      <c r="AIM2871" s="206"/>
      <c r="AIP2871" s="199"/>
      <c r="AIQ2871" s="206"/>
      <c r="AIT2871" s="199"/>
      <c r="AIU2871" s="206"/>
      <c r="AIX2871" s="199"/>
      <c r="AIY2871" s="206"/>
      <c r="AJB2871" s="199"/>
      <c r="AJC2871" s="206"/>
      <c r="AJF2871" s="199"/>
      <c r="AJG2871" s="206"/>
      <c r="AJJ2871" s="199"/>
      <c r="AJK2871" s="206"/>
      <c r="AJN2871" s="199"/>
      <c r="AJO2871" s="206"/>
      <c r="AJR2871" s="199"/>
      <c r="AJS2871" s="206"/>
      <c r="AJV2871" s="199"/>
      <c r="AJW2871" s="206"/>
      <c r="AJZ2871" s="199"/>
      <c r="AKA2871" s="206"/>
      <c r="AKD2871" s="199"/>
      <c r="AKE2871" s="206"/>
      <c r="AKH2871" s="199"/>
      <c r="AKI2871" s="206"/>
      <c r="AKL2871" s="199"/>
      <c r="AKM2871" s="206"/>
      <c r="AKP2871" s="199"/>
      <c r="AKQ2871" s="206"/>
      <c r="AKT2871" s="199"/>
      <c r="AKU2871" s="206"/>
      <c r="AKX2871" s="199"/>
      <c r="AKY2871" s="206"/>
      <c r="ALB2871" s="199"/>
      <c r="ALC2871" s="206"/>
      <c r="ALF2871" s="199"/>
      <c r="ALG2871" s="206"/>
      <c r="ALJ2871" s="199"/>
      <c r="ALK2871" s="206"/>
      <c r="ALN2871" s="199"/>
      <c r="ALO2871" s="206"/>
      <c r="ALR2871" s="199"/>
      <c r="ALS2871" s="206"/>
      <c r="ALV2871" s="199"/>
      <c r="ALW2871" s="206"/>
      <c r="ALZ2871" s="199"/>
      <c r="AMA2871" s="206"/>
      <c r="AMD2871" s="199"/>
      <c r="AME2871" s="206"/>
      <c r="AMH2871" s="199"/>
      <c r="AMI2871" s="206"/>
      <c r="AML2871" s="199"/>
      <c r="AMM2871" s="206"/>
      <c r="AMP2871" s="199"/>
      <c r="AMQ2871" s="206"/>
      <c r="AMT2871" s="199"/>
      <c r="AMU2871" s="206"/>
      <c r="AMX2871" s="199"/>
      <c r="AMY2871" s="206"/>
      <c r="ANB2871" s="199"/>
      <c r="ANC2871" s="206"/>
      <c r="ANF2871" s="199"/>
      <c r="ANG2871" s="206"/>
      <c r="ANJ2871" s="199"/>
      <c r="ANK2871" s="206"/>
      <c r="ANN2871" s="199"/>
      <c r="ANO2871" s="206"/>
      <c r="ANR2871" s="199"/>
      <c r="ANS2871" s="206"/>
      <c r="ANV2871" s="199"/>
      <c r="ANW2871" s="206"/>
      <c r="ANZ2871" s="199"/>
      <c r="AOA2871" s="206"/>
      <c r="AOD2871" s="199"/>
      <c r="AOE2871" s="206"/>
      <c r="AOH2871" s="199"/>
      <c r="AOI2871" s="206"/>
      <c r="AOL2871" s="199"/>
      <c r="AOM2871" s="206"/>
    </row>
    <row r="2872" spans="1:1023 1026:1079" x14ac:dyDescent="0.25">
      <c r="A2872" s="206">
        <v>2679</v>
      </c>
      <c r="B2872" s="208"/>
      <c r="C2872" s="206" t="s">
        <v>3760</v>
      </c>
      <c r="D2872" s="315">
        <v>43498</v>
      </c>
      <c r="E2872" s="463" t="s">
        <v>1213</v>
      </c>
      <c r="F2872" s="208" t="s">
        <v>612</v>
      </c>
      <c r="G2872" s="208" t="s">
        <v>608</v>
      </c>
      <c r="H2872" s="315">
        <v>43498</v>
      </c>
      <c r="I2872" s="315">
        <v>43498</v>
      </c>
      <c r="J2872" s="338">
        <v>0.22916666666666666</v>
      </c>
      <c r="K2872" s="338">
        <v>0.23333333333333331</v>
      </c>
      <c r="L2872" s="193"/>
      <c r="M2872" s="214" t="s">
        <v>65</v>
      </c>
      <c r="N2872" s="206">
        <v>5</v>
      </c>
      <c r="O2872" s="214" t="s">
        <v>65</v>
      </c>
      <c r="P2872" s="206">
        <v>5</v>
      </c>
      <c r="S2872" s="214" t="s">
        <v>65</v>
      </c>
      <c r="T2872" s="206">
        <v>5</v>
      </c>
      <c r="U2872" s="214" t="s">
        <v>65</v>
      </c>
      <c r="V2872" s="206">
        <v>5</v>
      </c>
      <c r="AC2872" s="222">
        <f t="shared" si="640"/>
        <v>100</v>
      </c>
      <c r="AD2872" s="221" t="s">
        <v>37</v>
      </c>
      <c r="AE2872" s="200"/>
      <c r="AF2872" s="200"/>
      <c r="AG2872" s="200"/>
      <c r="AH2872" s="200"/>
      <c r="AI2872" s="200"/>
      <c r="AJ2872" s="200"/>
      <c r="AK2872" s="200"/>
      <c r="AL2872" s="224"/>
      <c r="AM2872" s="391">
        <f t="shared" si="653"/>
        <v>0</v>
      </c>
      <c r="AN2872" s="222"/>
      <c r="AO2872" s="228"/>
      <c r="AP2872" s="230">
        <f t="shared" si="654"/>
        <v>0</v>
      </c>
      <c r="AQ2872" s="399"/>
      <c r="AR2872" s="194"/>
      <c r="AS2872" s="235" t="str">
        <f t="shared" ca="1" si="645"/>
        <v>ok</v>
      </c>
      <c r="AT2872" s="225" t="str">
        <f t="shared" ca="1" si="646"/>
        <v>ok</v>
      </c>
      <c r="AU2872" s="221"/>
      <c r="AX2872" s="199"/>
      <c r="AY2872" s="206"/>
      <c r="BB2872" s="199"/>
      <c r="BC2872" s="206"/>
      <c r="BF2872" s="199"/>
      <c r="BG2872" s="206"/>
      <c r="BJ2872" s="199"/>
      <c r="BK2872" s="206"/>
      <c r="BN2872" s="199"/>
      <c r="BO2872" s="206"/>
      <c r="BR2872" s="199"/>
      <c r="BS2872" s="206"/>
      <c r="BV2872" s="199"/>
      <c r="BW2872" s="206"/>
      <c r="BZ2872" s="199"/>
      <c r="CA2872" s="206"/>
      <c r="CD2872" s="199"/>
      <c r="CE2872" s="206"/>
      <c r="CH2872" s="199"/>
      <c r="CI2872" s="206"/>
      <c r="CL2872" s="199"/>
      <c r="CM2872" s="206"/>
      <c r="CP2872" s="199"/>
      <c r="CQ2872" s="206"/>
      <c r="CT2872" s="199"/>
      <c r="CU2872" s="206"/>
      <c r="CX2872" s="199"/>
      <c r="CY2872" s="206"/>
      <c r="DB2872" s="199"/>
      <c r="DC2872" s="206"/>
      <c r="DF2872" s="199"/>
      <c r="DG2872" s="206"/>
      <c r="DJ2872" s="199"/>
      <c r="DK2872" s="206"/>
      <c r="DN2872" s="199"/>
      <c r="DO2872" s="206"/>
      <c r="DR2872" s="199"/>
      <c r="DS2872" s="206"/>
      <c r="DV2872" s="199"/>
      <c r="DW2872" s="206"/>
      <c r="DZ2872" s="199"/>
      <c r="EA2872" s="206"/>
      <c r="ED2872" s="199"/>
      <c r="EE2872" s="206"/>
      <c r="EH2872" s="199"/>
      <c r="EI2872" s="206"/>
      <c r="EL2872" s="199"/>
      <c r="EM2872" s="206"/>
      <c r="EP2872" s="199"/>
      <c r="EQ2872" s="206"/>
      <c r="ET2872" s="199"/>
      <c r="EU2872" s="206"/>
      <c r="EX2872" s="199"/>
      <c r="EY2872" s="206"/>
      <c r="FB2872" s="199"/>
      <c r="FC2872" s="206"/>
      <c r="FF2872" s="199"/>
      <c r="FG2872" s="206"/>
      <c r="FJ2872" s="199"/>
      <c r="FK2872" s="206"/>
      <c r="FN2872" s="199"/>
      <c r="FO2872" s="206"/>
      <c r="FR2872" s="199"/>
      <c r="FS2872" s="206"/>
      <c r="FV2872" s="199"/>
      <c r="FW2872" s="206"/>
      <c r="FZ2872" s="199"/>
      <c r="GA2872" s="206"/>
      <c r="GD2872" s="199"/>
      <c r="GE2872" s="206"/>
      <c r="GH2872" s="199"/>
      <c r="GI2872" s="206"/>
      <c r="GL2872" s="199"/>
      <c r="GM2872" s="206"/>
      <c r="GP2872" s="199"/>
      <c r="GQ2872" s="206"/>
      <c r="GT2872" s="199"/>
      <c r="GU2872" s="206"/>
      <c r="GX2872" s="199"/>
      <c r="GY2872" s="206"/>
      <c r="HB2872" s="199"/>
      <c r="HC2872" s="206"/>
      <c r="HF2872" s="199"/>
      <c r="HG2872" s="206"/>
      <c r="HJ2872" s="199"/>
      <c r="HK2872" s="206"/>
      <c r="HN2872" s="199"/>
      <c r="HO2872" s="206"/>
      <c r="HR2872" s="199"/>
      <c r="HS2872" s="206"/>
      <c r="HV2872" s="199"/>
      <c r="HW2872" s="206"/>
      <c r="HZ2872" s="199"/>
      <c r="IA2872" s="206"/>
      <c r="ID2872" s="199"/>
      <c r="IE2872" s="206"/>
      <c r="IH2872" s="199"/>
      <c r="II2872" s="206"/>
      <c r="IL2872" s="199"/>
      <c r="IM2872" s="206"/>
      <c r="IP2872" s="199"/>
      <c r="IQ2872" s="206"/>
      <c r="IT2872" s="199"/>
      <c r="IU2872" s="206"/>
      <c r="IX2872" s="199"/>
      <c r="IY2872" s="206"/>
      <c r="JB2872" s="199"/>
      <c r="JC2872" s="206"/>
      <c r="JF2872" s="199"/>
      <c r="JG2872" s="206"/>
      <c r="JJ2872" s="199"/>
      <c r="JK2872" s="206"/>
      <c r="JN2872" s="199"/>
      <c r="JO2872" s="206"/>
      <c r="JR2872" s="199"/>
      <c r="JS2872" s="206"/>
      <c r="JV2872" s="199"/>
      <c r="JW2872" s="206"/>
      <c r="JZ2872" s="199"/>
      <c r="KA2872" s="206"/>
      <c r="KD2872" s="199"/>
      <c r="KE2872" s="206"/>
      <c r="KH2872" s="199"/>
      <c r="KI2872" s="206"/>
      <c r="KL2872" s="199"/>
      <c r="KM2872" s="206"/>
      <c r="KP2872" s="199"/>
      <c r="KQ2872" s="206"/>
      <c r="KT2872" s="199"/>
      <c r="KU2872" s="206"/>
      <c r="KX2872" s="199"/>
      <c r="KY2872" s="206"/>
      <c r="LB2872" s="199"/>
      <c r="LC2872" s="206"/>
      <c r="LF2872" s="199"/>
      <c r="LG2872" s="206"/>
      <c r="LJ2872" s="199"/>
      <c r="LK2872" s="206"/>
      <c r="LN2872" s="199"/>
      <c r="LO2872" s="206"/>
      <c r="LR2872" s="199"/>
      <c r="LS2872" s="206"/>
      <c r="LV2872" s="199"/>
      <c r="LW2872" s="206"/>
      <c r="LZ2872" s="199"/>
      <c r="MA2872" s="206"/>
      <c r="MD2872" s="199"/>
      <c r="ME2872" s="206"/>
      <c r="MH2872" s="199"/>
      <c r="MI2872" s="206"/>
      <c r="ML2872" s="199"/>
      <c r="MM2872" s="206"/>
      <c r="MP2872" s="199"/>
      <c r="MQ2872" s="206"/>
      <c r="MT2872" s="199"/>
      <c r="MU2872" s="206"/>
      <c r="MX2872" s="199"/>
      <c r="MY2872" s="206"/>
      <c r="NB2872" s="199"/>
      <c r="NC2872" s="206"/>
      <c r="NF2872" s="199"/>
      <c r="NG2872" s="206"/>
      <c r="NJ2872" s="199"/>
      <c r="NK2872" s="206"/>
      <c r="NN2872" s="199"/>
      <c r="NO2872" s="206"/>
      <c r="NR2872" s="199"/>
      <c r="NS2872" s="206"/>
      <c r="NV2872" s="199"/>
      <c r="NW2872" s="206"/>
      <c r="NZ2872" s="199"/>
      <c r="OA2872" s="206"/>
      <c r="OD2872" s="199"/>
      <c r="OE2872" s="206"/>
      <c r="OH2872" s="199"/>
      <c r="OI2872" s="206"/>
      <c r="OL2872" s="199"/>
      <c r="OM2872" s="206"/>
      <c r="OP2872" s="199"/>
      <c r="OQ2872" s="206"/>
      <c r="OT2872" s="199"/>
      <c r="OU2872" s="206"/>
      <c r="OX2872" s="199"/>
      <c r="OY2872" s="206"/>
      <c r="PB2872" s="199"/>
      <c r="PC2872" s="206"/>
      <c r="PF2872" s="199"/>
      <c r="PG2872" s="206"/>
      <c r="PJ2872" s="199"/>
      <c r="PK2872" s="206"/>
      <c r="PN2872" s="199"/>
      <c r="PO2872" s="206"/>
      <c r="PR2872" s="199"/>
      <c r="PS2872" s="206"/>
      <c r="PV2872" s="199"/>
      <c r="PW2872" s="206"/>
      <c r="PZ2872" s="199"/>
      <c r="QA2872" s="206"/>
      <c r="QD2872" s="199"/>
      <c r="QE2872" s="206"/>
      <c r="QH2872" s="199"/>
      <c r="QI2872" s="206"/>
      <c r="QL2872" s="199"/>
      <c r="QM2872" s="206"/>
      <c r="QP2872" s="199"/>
      <c r="QQ2872" s="206"/>
      <c r="QT2872" s="199"/>
      <c r="QU2872" s="206"/>
      <c r="QX2872" s="199"/>
      <c r="QY2872" s="206"/>
      <c r="RB2872" s="199"/>
      <c r="RC2872" s="206"/>
      <c r="RF2872" s="199"/>
      <c r="RG2872" s="206"/>
      <c r="RJ2872" s="199"/>
      <c r="RK2872" s="206"/>
      <c r="RN2872" s="199"/>
      <c r="RO2872" s="206"/>
      <c r="RR2872" s="199"/>
      <c r="RS2872" s="206"/>
      <c r="RV2872" s="199"/>
      <c r="RW2872" s="206"/>
      <c r="RZ2872" s="199"/>
      <c r="SA2872" s="206"/>
      <c r="SD2872" s="199"/>
      <c r="SE2872" s="206"/>
      <c r="SH2872" s="199"/>
      <c r="SI2872" s="206"/>
      <c r="SL2872" s="199"/>
      <c r="SM2872" s="206"/>
      <c r="SP2872" s="199"/>
      <c r="SQ2872" s="206"/>
      <c r="ST2872" s="199"/>
      <c r="SU2872" s="206"/>
      <c r="SX2872" s="199"/>
      <c r="SY2872" s="206"/>
      <c r="TB2872" s="199"/>
      <c r="TC2872" s="206"/>
      <c r="TF2872" s="199"/>
      <c r="TG2872" s="206"/>
      <c r="TJ2872" s="199"/>
      <c r="TK2872" s="206"/>
      <c r="TN2872" s="199"/>
      <c r="TO2872" s="206"/>
      <c r="TR2872" s="199"/>
      <c r="TS2872" s="206"/>
      <c r="TV2872" s="199"/>
      <c r="TW2872" s="206"/>
      <c r="TZ2872" s="199"/>
      <c r="UA2872" s="206"/>
      <c r="UD2872" s="199"/>
      <c r="UE2872" s="206"/>
      <c r="UH2872" s="199"/>
      <c r="UI2872" s="206"/>
      <c r="UL2872" s="199"/>
      <c r="UM2872" s="206"/>
      <c r="UP2872" s="199"/>
      <c r="UQ2872" s="206"/>
      <c r="UT2872" s="199"/>
      <c r="UU2872" s="206"/>
      <c r="UX2872" s="199"/>
      <c r="UY2872" s="206"/>
      <c r="VB2872" s="199"/>
      <c r="VC2872" s="206"/>
      <c r="VF2872" s="199"/>
      <c r="VG2872" s="206"/>
      <c r="VJ2872" s="199"/>
      <c r="VK2872" s="206"/>
      <c r="VN2872" s="199"/>
      <c r="VO2872" s="206"/>
      <c r="VR2872" s="199"/>
      <c r="VS2872" s="206"/>
      <c r="VV2872" s="199"/>
      <c r="VW2872" s="206"/>
      <c r="VZ2872" s="199"/>
      <c r="WA2872" s="206"/>
      <c r="WD2872" s="199"/>
      <c r="WE2872" s="206"/>
      <c r="WH2872" s="199"/>
      <c r="WI2872" s="206"/>
      <c r="WL2872" s="199"/>
      <c r="WM2872" s="206"/>
      <c r="WP2872" s="199"/>
      <c r="WQ2872" s="206"/>
      <c r="WT2872" s="199"/>
      <c r="WU2872" s="206"/>
      <c r="WX2872" s="199"/>
      <c r="WY2872" s="206"/>
      <c r="XB2872" s="199"/>
      <c r="XC2872" s="206"/>
      <c r="XF2872" s="199"/>
      <c r="XG2872" s="206"/>
      <c r="XJ2872" s="199"/>
      <c r="XK2872" s="206"/>
      <c r="XN2872" s="199"/>
      <c r="XO2872" s="206"/>
      <c r="XR2872" s="199"/>
      <c r="XS2872" s="206"/>
      <c r="XV2872" s="199"/>
      <c r="XW2872" s="206"/>
      <c r="XZ2872" s="199"/>
      <c r="YA2872" s="206"/>
      <c r="YD2872" s="199"/>
      <c r="YE2872" s="206"/>
      <c r="YH2872" s="199"/>
      <c r="YI2872" s="206"/>
      <c r="YL2872" s="199"/>
      <c r="YM2872" s="206"/>
      <c r="YP2872" s="199"/>
      <c r="YQ2872" s="206"/>
      <c r="YT2872" s="199"/>
      <c r="YU2872" s="206"/>
      <c r="YX2872" s="199"/>
      <c r="YY2872" s="206"/>
      <c r="ZB2872" s="199"/>
      <c r="ZC2872" s="206"/>
      <c r="ZF2872" s="199"/>
      <c r="ZG2872" s="206"/>
      <c r="ZJ2872" s="199"/>
      <c r="ZK2872" s="206"/>
      <c r="ZN2872" s="199"/>
      <c r="ZO2872" s="206"/>
      <c r="ZR2872" s="199"/>
      <c r="ZS2872" s="206"/>
      <c r="ZV2872" s="199"/>
      <c r="ZW2872" s="206"/>
      <c r="ZZ2872" s="199"/>
      <c r="AAA2872" s="206"/>
      <c r="AAD2872" s="199"/>
      <c r="AAE2872" s="206"/>
      <c r="AAH2872" s="199"/>
      <c r="AAI2872" s="206"/>
      <c r="AAL2872" s="199"/>
      <c r="AAM2872" s="206"/>
      <c r="AAP2872" s="199"/>
      <c r="AAQ2872" s="206"/>
      <c r="AAT2872" s="199"/>
      <c r="AAU2872" s="206"/>
      <c r="AAX2872" s="199"/>
      <c r="AAY2872" s="206"/>
      <c r="ABB2872" s="199"/>
      <c r="ABC2872" s="206"/>
      <c r="ABF2872" s="199"/>
      <c r="ABG2872" s="206"/>
      <c r="ABJ2872" s="199"/>
      <c r="ABK2872" s="206"/>
      <c r="ABN2872" s="199"/>
      <c r="ABO2872" s="206"/>
      <c r="ABR2872" s="199"/>
      <c r="ABS2872" s="206"/>
      <c r="ABV2872" s="199"/>
      <c r="ABW2872" s="206"/>
      <c r="ABZ2872" s="199"/>
      <c r="ACA2872" s="206"/>
      <c r="ACD2872" s="199"/>
      <c r="ACE2872" s="206"/>
      <c r="ACH2872" s="199"/>
      <c r="ACI2872" s="206"/>
      <c r="ACL2872" s="199"/>
      <c r="ACM2872" s="206"/>
      <c r="ACP2872" s="199"/>
      <c r="ACQ2872" s="206"/>
      <c r="ACT2872" s="199"/>
      <c r="ACU2872" s="206"/>
      <c r="ACX2872" s="199"/>
      <c r="ACY2872" s="206"/>
      <c r="ADB2872" s="199"/>
      <c r="ADC2872" s="206"/>
      <c r="ADF2872" s="199"/>
      <c r="ADG2872" s="206"/>
      <c r="ADJ2872" s="199"/>
      <c r="ADK2872" s="206"/>
      <c r="ADN2872" s="199"/>
      <c r="ADO2872" s="206"/>
      <c r="ADR2872" s="199"/>
      <c r="ADS2872" s="206"/>
      <c r="ADV2872" s="199"/>
      <c r="ADW2872" s="206"/>
      <c r="ADZ2872" s="199"/>
      <c r="AEA2872" s="206"/>
      <c r="AED2872" s="199"/>
      <c r="AEE2872" s="206"/>
      <c r="AEH2872" s="199"/>
      <c r="AEI2872" s="206"/>
      <c r="AEL2872" s="199"/>
      <c r="AEM2872" s="206"/>
      <c r="AEP2872" s="199"/>
      <c r="AEQ2872" s="206"/>
      <c r="AET2872" s="199"/>
      <c r="AEU2872" s="206"/>
      <c r="AEX2872" s="199"/>
      <c r="AEY2872" s="206"/>
      <c r="AFB2872" s="199"/>
      <c r="AFC2872" s="206"/>
      <c r="AFF2872" s="199"/>
      <c r="AFG2872" s="206"/>
      <c r="AFJ2872" s="199"/>
      <c r="AFK2872" s="206"/>
      <c r="AFN2872" s="199"/>
      <c r="AFO2872" s="206"/>
      <c r="AFR2872" s="199"/>
      <c r="AFS2872" s="206"/>
      <c r="AFV2872" s="199"/>
      <c r="AFW2872" s="206"/>
      <c r="AFZ2872" s="199"/>
      <c r="AGA2872" s="206"/>
      <c r="AGD2872" s="199"/>
      <c r="AGE2872" s="206"/>
      <c r="AGH2872" s="199"/>
      <c r="AGI2872" s="206"/>
      <c r="AGL2872" s="199"/>
      <c r="AGM2872" s="206"/>
      <c r="AGP2872" s="199"/>
      <c r="AGQ2872" s="206"/>
      <c r="AGT2872" s="199"/>
      <c r="AGU2872" s="206"/>
      <c r="AGX2872" s="199"/>
      <c r="AGY2872" s="206"/>
      <c r="AHB2872" s="199"/>
      <c r="AHC2872" s="206"/>
      <c r="AHF2872" s="199"/>
      <c r="AHG2872" s="206"/>
      <c r="AHJ2872" s="199"/>
      <c r="AHK2872" s="206"/>
      <c r="AHN2872" s="199"/>
      <c r="AHO2872" s="206"/>
      <c r="AHR2872" s="199"/>
      <c r="AHS2872" s="206"/>
      <c r="AHV2872" s="199"/>
      <c r="AHW2872" s="206"/>
      <c r="AHZ2872" s="199"/>
      <c r="AIA2872" s="206"/>
      <c r="AID2872" s="199"/>
      <c r="AIE2872" s="206"/>
      <c r="AIH2872" s="199"/>
      <c r="AII2872" s="206"/>
      <c r="AIL2872" s="199"/>
      <c r="AIM2872" s="206"/>
      <c r="AIP2872" s="199"/>
      <c r="AIQ2872" s="206"/>
      <c r="AIT2872" s="199"/>
      <c r="AIU2872" s="206"/>
      <c r="AIX2872" s="199"/>
      <c r="AIY2872" s="206"/>
      <c r="AJB2872" s="199"/>
      <c r="AJC2872" s="206"/>
      <c r="AJF2872" s="199"/>
      <c r="AJG2872" s="206"/>
      <c r="AJJ2872" s="199"/>
      <c r="AJK2872" s="206"/>
      <c r="AJN2872" s="199"/>
      <c r="AJO2872" s="206"/>
      <c r="AJR2872" s="199"/>
      <c r="AJS2872" s="206"/>
      <c r="AJV2872" s="199"/>
      <c r="AJW2872" s="206"/>
      <c r="AJZ2872" s="199"/>
      <c r="AKA2872" s="206"/>
      <c r="AKD2872" s="199"/>
      <c r="AKE2872" s="206"/>
      <c r="AKH2872" s="199"/>
      <c r="AKI2872" s="206"/>
      <c r="AKL2872" s="199"/>
      <c r="AKM2872" s="206"/>
      <c r="AKP2872" s="199"/>
      <c r="AKQ2872" s="206"/>
      <c r="AKT2872" s="199"/>
      <c r="AKU2872" s="206"/>
      <c r="AKX2872" s="199"/>
      <c r="AKY2872" s="206"/>
      <c r="ALB2872" s="199"/>
      <c r="ALC2872" s="206"/>
      <c r="ALF2872" s="199"/>
      <c r="ALG2872" s="206"/>
      <c r="ALJ2872" s="199"/>
      <c r="ALK2872" s="206"/>
      <c r="ALN2872" s="199"/>
      <c r="ALO2872" s="206"/>
      <c r="ALR2872" s="199"/>
      <c r="ALS2872" s="206"/>
      <c r="ALV2872" s="199"/>
      <c r="ALW2872" s="206"/>
      <c r="ALZ2872" s="199"/>
      <c r="AMA2872" s="206"/>
      <c r="AMD2872" s="199"/>
      <c r="AME2872" s="206"/>
      <c r="AMH2872" s="199"/>
      <c r="AMI2872" s="206"/>
      <c r="AML2872" s="199"/>
      <c r="AMM2872" s="206"/>
      <c r="AMP2872" s="199"/>
      <c r="AMQ2872" s="206"/>
      <c r="AMT2872" s="199"/>
      <c r="AMU2872" s="206"/>
      <c r="AMX2872" s="199"/>
      <c r="AMY2872" s="206"/>
      <c r="ANB2872" s="199"/>
      <c r="ANC2872" s="206"/>
      <c r="ANF2872" s="199"/>
      <c r="ANG2872" s="206"/>
      <c r="ANJ2872" s="199"/>
      <c r="ANK2872" s="206"/>
      <c r="ANN2872" s="199"/>
      <c r="ANO2872" s="206"/>
      <c r="ANR2872" s="199"/>
      <c r="ANS2872" s="206"/>
      <c r="ANV2872" s="199"/>
      <c r="ANW2872" s="206"/>
      <c r="ANZ2872" s="199"/>
      <c r="AOA2872" s="206"/>
      <c r="AOD2872" s="199"/>
      <c r="AOE2872" s="206"/>
      <c r="AOH2872" s="199"/>
      <c r="AOI2872" s="206"/>
      <c r="AOL2872" s="199"/>
      <c r="AOM2872" s="206"/>
    </row>
    <row r="2873" spans="1:1023 1026:1079" x14ac:dyDescent="0.25">
      <c r="A2873" s="206">
        <v>2680</v>
      </c>
      <c r="B2873" s="208"/>
      <c r="C2873" s="206" t="s">
        <v>3772</v>
      </c>
      <c r="D2873" s="315">
        <v>43498</v>
      </c>
      <c r="E2873" s="463" t="s">
        <v>1213</v>
      </c>
      <c r="F2873" s="208" t="s">
        <v>602</v>
      </c>
      <c r="G2873" s="208" t="s">
        <v>615</v>
      </c>
      <c r="H2873" s="315">
        <v>43498</v>
      </c>
      <c r="I2873" s="315">
        <v>43498</v>
      </c>
      <c r="J2873" s="338">
        <v>0.49513888888888885</v>
      </c>
      <c r="K2873" s="338">
        <v>0.51736111111111105</v>
      </c>
      <c r="L2873" s="193"/>
      <c r="M2873" s="215" t="s">
        <v>136</v>
      </c>
      <c r="N2873" s="206">
        <v>5</v>
      </c>
      <c r="O2873" s="215" t="s">
        <v>136</v>
      </c>
      <c r="P2873" s="206">
        <v>5</v>
      </c>
      <c r="S2873" s="215" t="s">
        <v>136</v>
      </c>
      <c r="T2873" s="206">
        <v>5</v>
      </c>
      <c r="U2873" s="215" t="s">
        <v>136</v>
      </c>
      <c r="V2873" s="206">
        <v>5</v>
      </c>
      <c r="AC2873" s="222">
        <f t="shared" ref="AC2873:AC2890" si="655">(T2873+V2873+AA2873)/(N2873+P2873)*100</f>
        <v>100</v>
      </c>
      <c r="AD2873" s="221" t="s">
        <v>37</v>
      </c>
      <c r="AE2873" s="200">
        <v>3</v>
      </c>
      <c r="AF2873" s="200"/>
      <c r="AG2873" s="200"/>
      <c r="AH2873" s="200"/>
      <c r="AI2873" s="200"/>
      <c r="AJ2873" s="200"/>
      <c r="AK2873" s="200"/>
      <c r="AL2873" s="224"/>
      <c r="AM2873" s="391">
        <f t="shared" ref="AM2873:AM2890" si="656">SUM(AE2873:AL2873)</f>
        <v>3</v>
      </c>
      <c r="AN2873" s="222">
        <v>0.28000000000000003</v>
      </c>
      <c r="AO2873" s="228">
        <v>0.28000000000000003</v>
      </c>
      <c r="AP2873" s="230">
        <f t="shared" ref="AP2873:AP2890" si="657">AN2873-AO2873</f>
        <v>0</v>
      </c>
      <c r="AQ2873" s="399"/>
      <c r="AR2873" s="194"/>
      <c r="AS2873" s="235" t="str">
        <f t="shared" ca="1" si="645"/>
        <v>ok</v>
      </c>
      <c r="AT2873" s="225" t="str">
        <f t="shared" ca="1" si="646"/>
        <v>ok</v>
      </c>
      <c r="AU2873" s="221"/>
      <c r="AV2873" s="197">
        <v>0.1</v>
      </c>
      <c r="AW2873" s="198">
        <v>1</v>
      </c>
      <c r="AX2873" s="199" t="s">
        <v>610</v>
      </c>
      <c r="AY2873" s="206" t="s">
        <v>604</v>
      </c>
      <c r="AZ2873" s="197">
        <v>0.1</v>
      </c>
      <c r="BA2873" s="198">
        <v>1</v>
      </c>
      <c r="BB2873" s="199" t="s">
        <v>603</v>
      </c>
      <c r="BC2873" s="206" t="s">
        <v>604</v>
      </c>
      <c r="BD2873" s="197">
        <v>0.08</v>
      </c>
      <c r="BE2873" s="198">
        <v>1</v>
      </c>
      <c r="BF2873" s="199" t="s">
        <v>603</v>
      </c>
      <c r="BG2873" s="206" t="s">
        <v>604</v>
      </c>
      <c r="BJ2873" s="199"/>
      <c r="BK2873" s="206"/>
      <c r="BN2873" s="199"/>
      <c r="BO2873" s="206"/>
      <c r="BR2873" s="199"/>
      <c r="BS2873" s="206"/>
      <c r="BV2873" s="199"/>
      <c r="BW2873" s="206"/>
      <c r="BZ2873" s="199"/>
      <c r="CA2873" s="206"/>
      <c r="CD2873" s="199"/>
      <c r="CE2873" s="206"/>
      <c r="CH2873" s="199"/>
      <c r="CI2873" s="206"/>
      <c r="CL2873" s="199"/>
      <c r="CM2873" s="206"/>
      <c r="CP2873" s="199"/>
      <c r="CQ2873" s="206"/>
      <c r="CT2873" s="199"/>
      <c r="CU2873" s="206"/>
      <c r="CX2873" s="199"/>
      <c r="CY2873" s="206"/>
      <c r="DB2873" s="199"/>
      <c r="DC2873" s="206"/>
      <c r="DF2873" s="199"/>
      <c r="DG2873" s="206"/>
      <c r="DJ2873" s="199"/>
      <c r="DK2873" s="206"/>
      <c r="DN2873" s="199"/>
      <c r="DO2873" s="206"/>
      <c r="DR2873" s="199"/>
      <c r="DS2873" s="206"/>
      <c r="DV2873" s="199"/>
      <c r="DW2873" s="206"/>
      <c r="DZ2873" s="199"/>
      <c r="EA2873" s="206"/>
      <c r="ED2873" s="199"/>
      <c r="EE2873" s="206"/>
      <c r="EH2873" s="199"/>
      <c r="EI2873" s="206"/>
      <c r="EL2873" s="199"/>
      <c r="EM2873" s="206"/>
      <c r="EP2873" s="199"/>
      <c r="EQ2873" s="206"/>
      <c r="ET2873" s="199"/>
      <c r="EU2873" s="206"/>
      <c r="EX2873" s="199"/>
      <c r="EY2873" s="206"/>
      <c r="FB2873" s="199"/>
      <c r="FC2873" s="206"/>
      <c r="FF2873" s="199"/>
      <c r="FG2873" s="206"/>
      <c r="FJ2873" s="199"/>
      <c r="FK2873" s="206"/>
      <c r="FN2873" s="199"/>
      <c r="FO2873" s="206"/>
      <c r="FR2873" s="199"/>
      <c r="FS2873" s="206"/>
      <c r="FV2873" s="199"/>
      <c r="FW2873" s="206"/>
      <c r="FZ2873" s="199"/>
      <c r="GA2873" s="206"/>
      <c r="GD2873" s="199"/>
      <c r="GE2873" s="206"/>
      <c r="GH2873" s="199"/>
      <c r="GI2873" s="206"/>
      <c r="GL2873" s="199"/>
      <c r="GM2873" s="206"/>
      <c r="GP2873" s="199"/>
      <c r="GQ2873" s="206"/>
      <c r="GT2873" s="199"/>
      <c r="GU2873" s="206"/>
      <c r="GX2873" s="199"/>
      <c r="GY2873" s="206"/>
      <c r="HB2873" s="199"/>
      <c r="HC2873" s="206"/>
      <c r="HF2873" s="199"/>
      <c r="HG2873" s="206"/>
      <c r="HJ2873" s="199"/>
      <c r="HK2873" s="206"/>
      <c r="HN2873" s="199"/>
      <c r="HO2873" s="206"/>
      <c r="HR2873" s="199"/>
      <c r="HS2873" s="206"/>
      <c r="HV2873" s="199"/>
      <c r="HW2873" s="206"/>
      <c r="HZ2873" s="199"/>
      <c r="IA2873" s="206"/>
      <c r="ID2873" s="199"/>
      <c r="IE2873" s="206"/>
      <c r="IH2873" s="199"/>
      <c r="II2873" s="206"/>
      <c r="IL2873" s="199"/>
      <c r="IM2873" s="206"/>
      <c r="IP2873" s="199"/>
      <c r="IQ2873" s="206"/>
      <c r="IT2873" s="199"/>
      <c r="IU2873" s="206"/>
      <c r="IX2873" s="199"/>
      <c r="IY2873" s="206"/>
      <c r="JB2873" s="199"/>
      <c r="JC2873" s="206"/>
      <c r="JF2873" s="199"/>
      <c r="JG2873" s="206"/>
      <c r="JJ2873" s="199"/>
      <c r="JK2873" s="206"/>
      <c r="JN2873" s="199"/>
      <c r="JO2873" s="206"/>
      <c r="JR2873" s="199"/>
      <c r="JS2873" s="206"/>
      <c r="JV2873" s="199"/>
      <c r="JW2873" s="206"/>
      <c r="JZ2873" s="199"/>
      <c r="KA2873" s="206"/>
      <c r="KD2873" s="199"/>
      <c r="KE2873" s="206"/>
      <c r="KH2873" s="199"/>
      <c r="KI2873" s="206"/>
      <c r="KL2873" s="199"/>
      <c r="KM2873" s="206"/>
      <c r="KP2873" s="199"/>
      <c r="KQ2873" s="206"/>
      <c r="KT2873" s="199"/>
      <c r="KU2873" s="206"/>
      <c r="KX2873" s="199"/>
      <c r="KY2873" s="206"/>
      <c r="LB2873" s="199"/>
      <c r="LC2873" s="206"/>
      <c r="LF2873" s="199"/>
      <c r="LG2873" s="206"/>
      <c r="LJ2873" s="199"/>
      <c r="LK2873" s="206"/>
      <c r="LN2873" s="199"/>
      <c r="LO2873" s="206"/>
      <c r="LR2873" s="199"/>
      <c r="LS2873" s="206"/>
      <c r="LV2873" s="199"/>
      <c r="LW2873" s="206"/>
      <c r="LZ2873" s="199"/>
      <c r="MA2873" s="206"/>
      <c r="MD2873" s="199"/>
      <c r="ME2873" s="206"/>
      <c r="MH2873" s="199"/>
      <c r="MI2873" s="206"/>
      <c r="ML2873" s="199"/>
      <c r="MM2873" s="206"/>
      <c r="MP2873" s="199"/>
      <c r="MQ2873" s="206"/>
      <c r="MT2873" s="199"/>
      <c r="MU2873" s="206"/>
      <c r="MX2873" s="199"/>
      <c r="MY2873" s="206"/>
      <c r="NB2873" s="199"/>
      <c r="NC2873" s="206"/>
      <c r="NF2873" s="199"/>
      <c r="NG2873" s="206"/>
      <c r="NJ2873" s="199"/>
      <c r="NK2873" s="206"/>
      <c r="NN2873" s="199"/>
      <c r="NO2873" s="206"/>
      <c r="NR2873" s="199"/>
      <c r="NS2873" s="206"/>
      <c r="NV2873" s="199"/>
      <c r="NW2873" s="206"/>
      <c r="NZ2873" s="199"/>
      <c r="OA2873" s="206"/>
      <c r="OD2873" s="199"/>
      <c r="OE2873" s="206"/>
      <c r="OH2873" s="199"/>
      <c r="OI2873" s="206"/>
      <c r="OL2873" s="199"/>
      <c r="OM2873" s="206"/>
      <c r="OP2873" s="199"/>
      <c r="OQ2873" s="206"/>
      <c r="OT2873" s="199"/>
      <c r="OU2873" s="206"/>
      <c r="OX2873" s="199"/>
      <c r="OY2873" s="206"/>
      <c r="PB2873" s="199"/>
      <c r="PC2873" s="206"/>
      <c r="PF2873" s="199"/>
      <c r="PG2873" s="206"/>
      <c r="PJ2873" s="199"/>
      <c r="PK2873" s="206"/>
      <c r="PN2873" s="199"/>
      <c r="PO2873" s="206"/>
      <c r="PR2873" s="199"/>
      <c r="PS2873" s="206"/>
      <c r="PV2873" s="199"/>
      <c r="PW2873" s="206"/>
      <c r="PZ2873" s="199"/>
      <c r="QA2873" s="206"/>
      <c r="QD2873" s="199"/>
      <c r="QE2873" s="206"/>
      <c r="QH2873" s="199"/>
      <c r="QI2873" s="206"/>
      <c r="QL2873" s="199"/>
      <c r="QM2873" s="206"/>
      <c r="QP2873" s="199"/>
      <c r="QQ2873" s="206"/>
      <c r="QT2873" s="199"/>
      <c r="QU2873" s="206"/>
      <c r="QX2873" s="199"/>
      <c r="QY2873" s="206"/>
      <c r="RB2873" s="199"/>
      <c r="RC2873" s="206"/>
      <c r="RF2873" s="199"/>
      <c r="RG2873" s="206"/>
      <c r="RJ2873" s="199"/>
      <c r="RK2873" s="206"/>
      <c r="RN2873" s="199"/>
      <c r="RO2873" s="206"/>
      <c r="RR2873" s="199"/>
      <c r="RS2873" s="206"/>
      <c r="RV2873" s="199"/>
      <c r="RW2873" s="206"/>
      <c r="RZ2873" s="199"/>
      <c r="SA2873" s="206"/>
      <c r="SD2873" s="199"/>
      <c r="SE2873" s="206"/>
      <c r="SH2873" s="199"/>
      <c r="SI2873" s="206"/>
      <c r="SL2873" s="199"/>
      <c r="SM2873" s="206"/>
      <c r="SP2873" s="199"/>
      <c r="SQ2873" s="206"/>
      <c r="ST2873" s="199"/>
      <c r="SU2873" s="206"/>
      <c r="SX2873" s="199"/>
      <c r="SY2873" s="206"/>
      <c r="TB2873" s="199"/>
      <c r="TC2873" s="206"/>
      <c r="TF2873" s="199"/>
      <c r="TG2873" s="206"/>
      <c r="TJ2873" s="199"/>
      <c r="TK2873" s="206"/>
      <c r="TN2873" s="199"/>
      <c r="TO2873" s="206"/>
      <c r="TR2873" s="199"/>
      <c r="TS2873" s="206"/>
      <c r="TV2873" s="199"/>
      <c r="TW2873" s="206"/>
      <c r="TZ2873" s="199"/>
      <c r="UA2873" s="206"/>
      <c r="UD2873" s="199"/>
      <c r="UE2873" s="206"/>
      <c r="UH2873" s="199"/>
      <c r="UI2873" s="206"/>
      <c r="UL2873" s="199"/>
      <c r="UM2873" s="206"/>
      <c r="UP2873" s="199"/>
      <c r="UQ2873" s="206"/>
      <c r="UT2873" s="199"/>
      <c r="UU2873" s="206"/>
      <c r="UX2873" s="199"/>
      <c r="UY2873" s="206"/>
      <c r="VB2873" s="199"/>
      <c r="VC2873" s="206"/>
      <c r="VF2873" s="199"/>
      <c r="VG2873" s="206"/>
      <c r="VJ2873" s="199"/>
      <c r="VK2873" s="206"/>
      <c r="VN2873" s="199"/>
      <c r="VO2873" s="206"/>
      <c r="VR2873" s="199"/>
      <c r="VS2873" s="206"/>
      <c r="VV2873" s="199"/>
      <c r="VW2873" s="206"/>
      <c r="VZ2873" s="199"/>
      <c r="WA2873" s="206"/>
      <c r="WD2873" s="199"/>
      <c r="WE2873" s="206"/>
      <c r="WH2873" s="199"/>
      <c r="WI2873" s="206"/>
      <c r="WL2873" s="199"/>
      <c r="WM2873" s="206"/>
      <c r="WP2873" s="199"/>
      <c r="WQ2873" s="206"/>
      <c r="WT2873" s="199"/>
      <c r="WU2873" s="206"/>
      <c r="WX2873" s="199"/>
      <c r="WY2873" s="206"/>
      <c r="XB2873" s="199"/>
      <c r="XC2873" s="206"/>
      <c r="XF2873" s="199"/>
      <c r="XG2873" s="206"/>
      <c r="XJ2873" s="199"/>
      <c r="XK2873" s="206"/>
      <c r="XN2873" s="199"/>
      <c r="XO2873" s="206"/>
      <c r="XR2873" s="199"/>
      <c r="XS2873" s="206"/>
      <c r="XV2873" s="199"/>
      <c r="XW2873" s="206"/>
      <c r="XZ2873" s="199"/>
      <c r="YA2873" s="206"/>
      <c r="YD2873" s="199"/>
      <c r="YE2873" s="206"/>
      <c r="YH2873" s="199"/>
      <c r="YI2873" s="206"/>
      <c r="YL2873" s="199"/>
      <c r="YM2873" s="206"/>
      <c r="YP2873" s="199"/>
      <c r="YQ2873" s="206"/>
      <c r="YT2873" s="199"/>
      <c r="YU2873" s="206"/>
      <c r="YX2873" s="199"/>
      <c r="YY2873" s="206"/>
      <c r="ZB2873" s="199"/>
      <c r="ZC2873" s="206"/>
      <c r="ZF2873" s="199"/>
      <c r="ZG2873" s="206"/>
      <c r="ZJ2873" s="199"/>
      <c r="ZK2873" s="206"/>
      <c r="ZN2873" s="199"/>
      <c r="ZO2873" s="206"/>
      <c r="ZR2873" s="199"/>
      <c r="ZS2873" s="206"/>
      <c r="ZV2873" s="199"/>
      <c r="ZW2873" s="206"/>
      <c r="ZZ2873" s="199"/>
      <c r="AAA2873" s="206"/>
      <c r="AAD2873" s="199"/>
      <c r="AAE2873" s="206"/>
      <c r="AAH2873" s="199"/>
      <c r="AAI2873" s="206"/>
      <c r="AAL2873" s="199"/>
      <c r="AAM2873" s="206"/>
      <c r="AAP2873" s="199"/>
      <c r="AAQ2873" s="206"/>
      <c r="AAT2873" s="199"/>
      <c r="AAU2873" s="206"/>
      <c r="AAX2873" s="199"/>
      <c r="AAY2873" s="206"/>
      <c r="ABB2873" s="199"/>
      <c r="ABC2873" s="206"/>
      <c r="ABF2873" s="199"/>
      <c r="ABG2873" s="206"/>
      <c r="ABJ2873" s="199"/>
      <c r="ABK2873" s="206"/>
      <c r="ABN2873" s="199"/>
      <c r="ABO2873" s="206"/>
      <c r="ABR2873" s="199"/>
      <c r="ABS2873" s="206"/>
      <c r="ABV2873" s="199"/>
      <c r="ABW2873" s="206"/>
      <c r="ABZ2873" s="199"/>
      <c r="ACA2873" s="206"/>
      <c r="ACD2873" s="199"/>
      <c r="ACE2873" s="206"/>
      <c r="ACH2873" s="199"/>
      <c r="ACI2873" s="206"/>
      <c r="ACL2873" s="199"/>
      <c r="ACM2873" s="206"/>
      <c r="ACP2873" s="199"/>
      <c r="ACQ2873" s="206"/>
      <c r="ACT2873" s="199"/>
      <c r="ACU2873" s="206"/>
      <c r="ACX2873" s="199"/>
      <c r="ACY2873" s="206"/>
      <c r="ADB2873" s="199"/>
      <c r="ADC2873" s="206"/>
      <c r="ADF2873" s="199"/>
      <c r="ADG2873" s="206"/>
      <c r="ADJ2873" s="199"/>
      <c r="ADK2873" s="206"/>
      <c r="ADN2873" s="199"/>
      <c r="ADO2873" s="206"/>
      <c r="ADR2873" s="199"/>
      <c r="ADS2873" s="206"/>
      <c r="ADV2873" s="199"/>
      <c r="ADW2873" s="206"/>
      <c r="ADZ2873" s="199"/>
      <c r="AEA2873" s="206"/>
      <c r="AED2873" s="199"/>
      <c r="AEE2873" s="206"/>
      <c r="AEH2873" s="199"/>
      <c r="AEI2873" s="206"/>
      <c r="AEL2873" s="199"/>
      <c r="AEM2873" s="206"/>
      <c r="AEP2873" s="199"/>
      <c r="AEQ2873" s="206"/>
      <c r="AET2873" s="199"/>
      <c r="AEU2873" s="206"/>
      <c r="AEX2873" s="199"/>
      <c r="AEY2873" s="206"/>
      <c r="AFB2873" s="199"/>
      <c r="AFC2873" s="206"/>
      <c r="AFF2873" s="199"/>
      <c r="AFG2873" s="206"/>
      <c r="AFJ2873" s="199"/>
      <c r="AFK2873" s="206"/>
      <c r="AFN2873" s="199"/>
      <c r="AFO2873" s="206"/>
      <c r="AFR2873" s="199"/>
      <c r="AFS2873" s="206"/>
      <c r="AFV2873" s="199"/>
      <c r="AFW2873" s="206"/>
      <c r="AFZ2873" s="199"/>
      <c r="AGA2873" s="206"/>
      <c r="AGD2873" s="199"/>
      <c r="AGE2873" s="206"/>
      <c r="AGH2873" s="199"/>
      <c r="AGI2873" s="206"/>
      <c r="AGL2873" s="199"/>
      <c r="AGM2873" s="206"/>
      <c r="AGP2873" s="199"/>
      <c r="AGQ2873" s="206"/>
      <c r="AGT2873" s="199"/>
      <c r="AGU2873" s="206"/>
      <c r="AGX2873" s="199"/>
      <c r="AGY2873" s="206"/>
      <c r="AHB2873" s="199"/>
      <c r="AHC2873" s="206"/>
      <c r="AHF2873" s="199"/>
      <c r="AHG2873" s="206"/>
      <c r="AHJ2873" s="199"/>
      <c r="AHK2873" s="206"/>
      <c r="AHN2873" s="199"/>
      <c r="AHO2873" s="206"/>
      <c r="AHR2873" s="199"/>
      <c r="AHS2873" s="206"/>
      <c r="AHV2873" s="199"/>
      <c r="AHW2873" s="206"/>
      <c r="AHZ2873" s="199"/>
      <c r="AIA2873" s="206"/>
      <c r="AID2873" s="199"/>
      <c r="AIE2873" s="206"/>
      <c r="AIH2873" s="199"/>
      <c r="AII2873" s="206"/>
      <c r="AIL2873" s="199"/>
      <c r="AIM2873" s="206"/>
      <c r="AIP2873" s="199"/>
      <c r="AIQ2873" s="206"/>
      <c r="AIT2873" s="199"/>
      <c r="AIU2873" s="206"/>
      <c r="AIX2873" s="199"/>
      <c r="AIY2873" s="206"/>
      <c r="AJB2873" s="199"/>
      <c r="AJC2873" s="206"/>
      <c r="AJF2873" s="199"/>
      <c r="AJG2873" s="206"/>
      <c r="AJJ2873" s="199"/>
      <c r="AJK2873" s="206"/>
      <c r="AJN2873" s="199"/>
      <c r="AJO2873" s="206"/>
      <c r="AJR2873" s="199"/>
      <c r="AJS2873" s="206"/>
      <c r="AJV2873" s="199"/>
      <c r="AJW2873" s="206"/>
      <c r="AJZ2873" s="199"/>
      <c r="AKA2873" s="206"/>
      <c r="AKD2873" s="199"/>
      <c r="AKE2873" s="206"/>
      <c r="AKH2873" s="199"/>
      <c r="AKI2873" s="206"/>
      <c r="AKL2873" s="199"/>
      <c r="AKM2873" s="206"/>
      <c r="AKP2873" s="199"/>
      <c r="AKQ2873" s="206"/>
      <c r="AKT2873" s="199"/>
      <c r="AKU2873" s="206"/>
      <c r="AKX2873" s="199"/>
      <c r="AKY2873" s="206"/>
      <c r="ALB2873" s="199"/>
      <c r="ALC2873" s="206"/>
      <c r="ALF2873" s="199"/>
      <c r="ALG2873" s="206"/>
      <c r="ALJ2873" s="199"/>
      <c r="ALK2873" s="206"/>
      <c r="ALN2873" s="199"/>
      <c r="ALO2873" s="206"/>
      <c r="ALR2873" s="199"/>
      <c r="ALS2873" s="206"/>
      <c r="ALV2873" s="199"/>
      <c r="ALW2873" s="206"/>
      <c r="ALZ2873" s="199"/>
      <c r="AMA2873" s="206"/>
      <c r="AMD2873" s="199"/>
      <c r="AME2873" s="206"/>
      <c r="AMH2873" s="199"/>
      <c r="AMI2873" s="206"/>
      <c r="AML2873" s="199"/>
      <c r="AMM2873" s="206"/>
      <c r="AMP2873" s="199"/>
      <c r="AMQ2873" s="206"/>
      <c r="AMT2873" s="199"/>
      <c r="AMU2873" s="206"/>
      <c r="AMX2873" s="199"/>
      <c r="AMY2873" s="206"/>
      <c r="ANB2873" s="199"/>
      <c r="ANC2873" s="206"/>
      <c r="ANF2873" s="199"/>
      <c r="ANG2873" s="206"/>
      <c r="ANJ2873" s="199"/>
      <c r="ANK2873" s="206"/>
      <c r="ANN2873" s="199"/>
      <c r="ANO2873" s="206"/>
      <c r="ANR2873" s="199"/>
      <c r="ANS2873" s="206"/>
      <c r="ANV2873" s="199"/>
      <c r="ANW2873" s="206"/>
      <c r="ANZ2873" s="199"/>
      <c r="AOA2873" s="206"/>
      <c r="AOD2873" s="199"/>
      <c r="AOE2873" s="206"/>
      <c r="AOH2873" s="199"/>
      <c r="AOI2873" s="206"/>
      <c r="AOL2873" s="199"/>
      <c r="AOM2873" s="206"/>
    </row>
    <row r="2874" spans="1:1023 1026:1079" x14ac:dyDescent="0.25">
      <c r="A2874" s="206">
        <v>2681</v>
      </c>
      <c r="B2874" s="208"/>
      <c r="C2874" s="206" t="s">
        <v>3761</v>
      </c>
      <c r="D2874" s="315">
        <v>43498</v>
      </c>
      <c r="E2874" s="463" t="s">
        <v>1213</v>
      </c>
      <c r="F2874" s="208" t="s">
        <v>602</v>
      </c>
      <c r="G2874" s="208" t="s">
        <v>615</v>
      </c>
      <c r="H2874" s="315">
        <v>43498</v>
      </c>
      <c r="I2874" s="315">
        <v>43498</v>
      </c>
      <c r="J2874" s="338">
        <v>0.51874999999999993</v>
      </c>
      <c r="K2874" s="338">
        <v>0.52638888888888891</v>
      </c>
      <c r="L2874" s="193"/>
      <c r="M2874" s="214" t="s">
        <v>65</v>
      </c>
      <c r="N2874" s="206">
        <v>5</v>
      </c>
      <c r="O2874" s="214" t="s">
        <v>65</v>
      </c>
      <c r="P2874" s="206">
        <v>5</v>
      </c>
      <c r="S2874" s="214" t="s">
        <v>65</v>
      </c>
      <c r="T2874" s="206">
        <v>5</v>
      </c>
      <c r="U2874" s="214" t="s">
        <v>65</v>
      </c>
      <c r="V2874" s="206">
        <v>5</v>
      </c>
      <c r="AC2874" s="222">
        <f t="shared" si="655"/>
        <v>100</v>
      </c>
      <c r="AD2874" s="221" t="s">
        <v>37</v>
      </c>
      <c r="AE2874" s="200"/>
      <c r="AF2874" s="200"/>
      <c r="AG2874" s="200"/>
      <c r="AH2874" s="200"/>
      <c r="AI2874" s="200"/>
      <c r="AJ2874" s="200"/>
      <c r="AK2874" s="200"/>
      <c r="AL2874" s="224"/>
      <c r="AM2874" s="391">
        <f t="shared" si="656"/>
        <v>0</v>
      </c>
      <c r="AN2874" s="222"/>
      <c r="AO2874" s="228"/>
      <c r="AP2874" s="230">
        <f t="shared" si="657"/>
        <v>0</v>
      </c>
      <c r="AQ2874" s="399"/>
      <c r="AR2874" s="194"/>
      <c r="AS2874" s="235" t="str">
        <f t="shared" ca="1" si="645"/>
        <v>ok</v>
      </c>
      <c r="AT2874" s="225" t="str">
        <f t="shared" ca="1" si="646"/>
        <v>ok</v>
      </c>
      <c r="AU2874" s="221"/>
      <c r="AX2874" s="199"/>
      <c r="AY2874" s="206"/>
      <c r="BB2874" s="199"/>
      <c r="BC2874" s="206"/>
      <c r="BF2874" s="199"/>
      <c r="BG2874" s="206"/>
      <c r="BJ2874" s="199"/>
      <c r="BK2874" s="206"/>
      <c r="BN2874" s="199"/>
      <c r="BO2874" s="206"/>
      <c r="BR2874" s="199"/>
      <c r="BS2874" s="206"/>
      <c r="BV2874" s="199"/>
      <c r="BW2874" s="206"/>
      <c r="BZ2874" s="199"/>
      <c r="CA2874" s="206"/>
      <c r="CD2874" s="199"/>
      <c r="CE2874" s="206"/>
      <c r="CH2874" s="199"/>
      <c r="CI2874" s="206"/>
      <c r="CL2874" s="199"/>
      <c r="CM2874" s="206"/>
      <c r="CP2874" s="199"/>
      <c r="CQ2874" s="206"/>
      <c r="CT2874" s="199"/>
      <c r="CU2874" s="206"/>
      <c r="CX2874" s="199"/>
      <c r="CY2874" s="206"/>
      <c r="DB2874" s="199"/>
      <c r="DC2874" s="206"/>
      <c r="DF2874" s="199"/>
      <c r="DG2874" s="206"/>
      <c r="DJ2874" s="199"/>
      <c r="DK2874" s="206"/>
      <c r="DN2874" s="199"/>
      <c r="DO2874" s="206"/>
      <c r="DR2874" s="199"/>
      <c r="DS2874" s="206"/>
      <c r="DV2874" s="199"/>
      <c r="DW2874" s="206"/>
      <c r="DZ2874" s="199"/>
      <c r="EA2874" s="206"/>
      <c r="ED2874" s="199"/>
      <c r="EE2874" s="206"/>
      <c r="EH2874" s="199"/>
      <c r="EI2874" s="206"/>
      <c r="EL2874" s="199"/>
      <c r="EM2874" s="206"/>
      <c r="EP2874" s="199"/>
      <c r="EQ2874" s="206"/>
      <c r="ET2874" s="199"/>
      <c r="EU2874" s="206"/>
      <c r="EX2874" s="199"/>
      <c r="EY2874" s="206"/>
      <c r="FB2874" s="199"/>
      <c r="FC2874" s="206"/>
      <c r="FF2874" s="199"/>
      <c r="FG2874" s="206"/>
      <c r="FJ2874" s="199"/>
      <c r="FK2874" s="206"/>
      <c r="FN2874" s="199"/>
      <c r="FO2874" s="206"/>
      <c r="FR2874" s="199"/>
      <c r="FS2874" s="206"/>
      <c r="FV2874" s="199"/>
      <c r="FW2874" s="206"/>
      <c r="FZ2874" s="199"/>
      <c r="GA2874" s="206"/>
      <c r="GD2874" s="199"/>
      <c r="GE2874" s="206"/>
      <c r="GH2874" s="199"/>
      <c r="GI2874" s="206"/>
      <c r="GL2874" s="199"/>
      <c r="GM2874" s="206"/>
      <c r="GP2874" s="199"/>
      <c r="GQ2874" s="206"/>
      <c r="GT2874" s="199"/>
      <c r="GU2874" s="206"/>
      <c r="GX2874" s="199"/>
      <c r="GY2874" s="206"/>
      <c r="HB2874" s="199"/>
      <c r="HC2874" s="206"/>
      <c r="HF2874" s="199"/>
      <c r="HG2874" s="206"/>
      <c r="HJ2874" s="199"/>
      <c r="HK2874" s="206"/>
      <c r="HN2874" s="199"/>
      <c r="HO2874" s="206"/>
      <c r="HR2874" s="199"/>
      <c r="HS2874" s="206"/>
      <c r="HV2874" s="199"/>
      <c r="HW2874" s="206"/>
      <c r="HZ2874" s="199"/>
      <c r="IA2874" s="206"/>
      <c r="ID2874" s="199"/>
      <c r="IE2874" s="206"/>
      <c r="IH2874" s="199"/>
      <c r="II2874" s="206"/>
      <c r="IL2874" s="199"/>
      <c r="IM2874" s="206"/>
      <c r="IP2874" s="199"/>
      <c r="IQ2874" s="206"/>
      <c r="IT2874" s="199"/>
      <c r="IU2874" s="206"/>
      <c r="IX2874" s="199"/>
      <c r="IY2874" s="206"/>
      <c r="JB2874" s="199"/>
      <c r="JC2874" s="206"/>
      <c r="JF2874" s="199"/>
      <c r="JG2874" s="206"/>
      <c r="JJ2874" s="199"/>
      <c r="JK2874" s="206"/>
      <c r="JN2874" s="199"/>
      <c r="JO2874" s="206"/>
      <c r="JR2874" s="199"/>
      <c r="JS2874" s="206"/>
      <c r="JV2874" s="199"/>
      <c r="JW2874" s="206"/>
      <c r="JZ2874" s="199"/>
      <c r="KA2874" s="206"/>
      <c r="KD2874" s="199"/>
      <c r="KE2874" s="206"/>
      <c r="KH2874" s="199"/>
      <c r="KI2874" s="206"/>
      <c r="KL2874" s="199"/>
      <c r="KM2874" s="206"/>
      <c r="KP2874" s="199"/>
      <c r="KQ2874" s="206"/>
      <c r="KT2874" s="199"/>
      <c r="KU2874" s="206"/>
      <c r="KX2874" s="199"/>
      <c r="KY2874" s="206"/>
      <c r="LB2874" s="199"/>
      <c r="LC2874" s="206"/>
      <c r="LF2874" s="199"/>
      <c r="LG2874" s="206"/>
      <c r="LJ2874" s="199"/>
      <c r="LK2874" s="206"/>
      <c r="LN2874" s="199"/>
      <c r="LO2874" s="206"/>
      <c r="LR2874" s="199"/>
      <c r="LS2874" s="206"/>
      <c r="LV2874" s="199"/>
      <c r="LW2874" s="206"/>
      <c r="LZ2874" s="199"/>
      <c r="MA2874" s="206"/>
      <c r="MD2874" s="199"/>
      <c r="ME2874" s="206"/>
      <c r="MH2874" s="199"/>
      <c r="MI2874" s="206"/>
      <c r="ML2874" s="199"/>
      <c r="MM2874" s="206"/>
      <c r="MP2874" s="199"/>
      <c r="MQ2874" s="206"/>
      <c r="MT2874" s="199"/>
      <c r="MU2874" s="206"/>
      <c r="MX2874" s="199"/>
      <c r="MY2874" s="206"/>
      <c r="NB2874" s="199"/>
      <c r="NC2874" s="206"/>
      <c r="NF2874" s="199"/>
      <c r="NG2874" s="206"/>
      <c r="NJ2874" s="199"/>
      <c r="NK2874" s="206"/>
      <c r="NN2874" s="199"/>
      <c r="NO2874" s="206"/>
      <c r="NR2874" s="199"/>
      <c r="NS2874" s="206"/>
      <c r="NV2874" s="199"/>
      <c r="NW2874" s="206"/>
      <c r="NZ2874" s="199"/>
      <c r="OA2874" s="206"/>
      <c r="OD2874" s="199"/>
      <c r="OE2874" s="206"/>
      <c r="OH2874" s="199"/>
      <c r="OI2874" s="206"/>
      <c r="OL2874" s="199"/>
      <c r="OM2874" s="206"/>
      <c r="OP2874" s="199"/>
      <c r="OQ2874" s="206"/>
      <c r="OT2874" s="199"/>
      <c r="OU2874" s="206"/>
      <c r="OX2874" s="199"/>
      <c r="OY2874" s="206"/>
      <c r="PB2874" s="199"/>
      <c r="PC2874" s="206"/>
      <c r="PF2874" s="199"/>
      <c r="PG2874" s="206"/>
      <c r="PJ2874" s="199"/>
      <c r="PK2874" s="206"/>
      <c r="PN2874" s="199"/>
      <c r="PO2874" s="206"/>
      <c r="PR2874" s="199"/>
      <c r="PS2874" s="206"/>
      <c r="PV2874" s="199"/>
      <c r="PW2874" s="206"/>
      <c r="PZ2874" s="199"/>
      <c r="QA2874" s="206"/>
      <c r="QD2874" s="199"/>
      <c r="QE2874" s="206"/>
      <c r="QH2874" s="199"/>
      <c r="QI2874" s="206"/>
      <c r="QL2874" s="199"/>
      <c r="QM2874" s="206"/>
      <c r="QP2874" s="199"/>
      <c r="QQ2874" s="206"/>
      <c r="QT2874" s="199"/>
      <c r="QU2874" s="206"/>
      <c r="QX2874" s="199"/>
      <c r="QY2874" s="206"/>
      <c r="RB2874" s="199"/>
      <c r="RC2874" s="206"/>
      <c r="RF2874" s="199"/>
      <c r="RG2874" s="206"/>
      <c r="RJ2874" s="199"/>
      <c r="RK2874" s="206"/>
      <c r="RN2874" s="199"/>
      <c r="RO2874" s="206"/>
      <c r="RR2874" s="199"/>
      <c r="RS2874" s="206"/>
      <c r="RV2874" s="199"/>
      <c r="RW2874" s="206"/>
      <c r="RZ2874" s="199"/>
      <c r="SA2874" s="206"/>
      <c r="SD2874" s="199"/>
      <c r="SE2874" s="206"/>
      <c r="SH2874" s="199"/>
      <c r="SI2874" s="206"/>
      <c r="SL2874" s="199"/>
      <c r="SM2874" s="206"/>
      <c r="SP2874" s="199"/>
      <c r="SQ2874" s="206"/>
      <c r="ST2874" s="199"/>
      <c r="SU2874" s="206"/>
      <c r="SX2874" s="199"/>
      <c r="SY2874" s="206"/>
      <c r="TB2874" s="199"/>
      <c r="TC2874" s="206"/>
      <c r="TF2874" s="199"/>
      <c r="TG2874" s="206"/>
      <c r="TJ2874" s="199"/>
      <c r="TK2874" s="206"/>
      <c r="TN2874" s="199"/>
      <c r="TO2874" s="206"/>
      <c r="TR2874" s="199"/>
      <c r="TS2874" s="206"/>
      <c r="TV2874" s="199"/>
      <c r="TW2874" s="206"/>
      <c r="TZ2874" s="199"/>
      <c r="UA2874" s="206"/>
      <c r="UD2874" s="199"/>
      <c r="UE2874" s="206"/>
      <c r="UH2874" s="199"/>
      <c r="UI2874" s="206"/>
      <c r="UL2874" s="199"/>
      <c r="UM2874" s="206"/>
      <c r="UP2874" s="199"/>
      <c r="UQ2874" s="206"/>
      <c r="UT2874" s="199"/>
      <c r="UU2874" s="206"/>
      <c r="UX2874" s="199"/>
      <c r="UY2874" s="206"/>
      <c r="VB2874" s="199"/>
      <c r="VC2874" s="206"/>
      <c r="VF2874" s="199"/>
      <c r="VG2874" s="206"/>
      <c r="VJ2874" s="199"/>
      <c r="VK2874" s="206"/>
      <c r="VN2874" s="199"/>
      <c r="VO2874" s="206"/>
      <c r="VR2874" s="199"/>
      <c r="VS2874" s="206"/>
      <c r="VV2874" s="199"/>
      <c r="VW2874" s="206"/>
      <c r="VZ2874" s="199"/>
      <c r="WA2874" s="206"/>
      <c r="WD2874" s="199"/>
      <c r="WE2874" s="206"/>
      <c r="WH2874" s="199"/>
      <c r="WI2874" s="206"/>
      <c r="WL2874" s="199"/>
      <c r="WM2874" s="206"/>
      <c r="WP2874" s="199"/>
      <c r="WQ2874" s="206"/>
      <c r="WT2874" s="199"/>
      <c r="WU2874" s="206"/>
      <c r="WX2874" s="199"/>
      <c r="WY2874" s="206"/>
      <c r="XB2874" s="199"/>
      <c r="XC2874" s="206"/>
      <c r="XF2874" s="199"/>
      <c r="XG2874" s="206"/>
      <c r="XJ2874" s="199"/>
      <c r="XK2874" s="206"/>
      <c r="XN2874" s="199"/>
      <c r="XO2874" s="206"/>
      <c r="XR2874" s="199"/>
      <c r="XS2874" s="206"/>
      <c r="XV2874" s="199"/>
      <c r="XW2874" s="206"/>
      <c r="XZ2874" s="199"/>
      <c r="YA2874" s="206"/>
      <c r="YD2874" s="199"/>
      <c r="YE2874" s="206"/>
      <c r="YH2874" s="199"/>
      <c r="YI2874" s="206"/>
      <c r="YL2874" s="199"/>
      <c r="YM2874" s="206"/>
      <c r="YP2874" s="199"/>
      <c r="YQ2874" s="206"/>
      <c r="YT2874" s="199"/>
      <c r="YU2874" s="206"/>
      <c r="YX2874" s="199"/>
      <c r="YY2874" s="206"/>
      <c r="ZB2874" s="199"/>
      <c r="ZC2874" s="206"/>
      <c r="ZF2874" s="199"/>
      <c r="ZG2874" s="206"/>
      <c r="ZJ2874" s="199"/>
      <c r="ZK2874" s="206"/>
      <c r="ZN2874" s="199"/>
      <c r="ZO2874" s="206"/>
      <c r="ZR2874" s="199"/>
      <c r="ZS2874" s="206"/>
      <c r="ZV2874" s="199"/>
      <c r="ZW2874" s="206"/>
      <c r="ZZ2874" s="199"/>
      <c r="AAA2874" s="206"/>
      <c r="AAD2874" s="199"/>
      <c r="AAE2874" s="206"/>
      <c r="AAH2874" s="199"/>
      <c r="AAI2874" s="206"/>
      <c r="AAL2874" s="199"/>
      <c r="AAM2874" s="206"/>
      <c r="AAP2874" s="199"/>
      <c r="AAQ2874" s="206"/>
      <c r="AAT2874" s="199"/>
      <c r="AAU2874" s="206"/>
      <c r="AAX2874" s="199"/>
      <c r="AAY2874" s="206"/>
      <c r="ABB2874" s="199"/>
      <c r="ABC2874" s="206"/>
      <c r="ABF2874" s="199"/>
      <c r="ABG2874" s="206"/>
      <c r="ABJ2874" s="199"/>
      <c r="ABK2874" s="206"/>
      <c r="ABN2874" s="199"/>
      <c r="ABO2874" s="206"/>
      <c r="ABR2874" s="199"/>
      <c r="ABS2874" s="206"/>
      <c r="ABV2874" s="199"/>
      <c r="ABW2874" s="206"/>
      <c r="ABZ2874" s="199"/>
      <c r="ACA2874" s="206"/>
      <c r="ACD2874" s="199"/>
      <c r="ACE2874" s="206"/>
      <c r="ACH2874" s="199"/>
      <c r="ACI2874" s="206"/>
      <c r="ACL2874" s="199"/>
      <c r="ACM2874" s="206"/>
      <c r="ACP2874" s="199"/>
      <c r="ACQ2874" s="206"/>
      <c r="ACT2874" s="199"/>
      <c r="ACU2874" s="206"/>
      <c r="ACX2874" s="199"/>
      <c r="ACY2874" s="206"/>
      <c r="ADB2874" s="199"/>
      <c r="ADC2874" s="206"/>
      <c r="ADF2874" s="199"/>
      <c r="ADG2874" s="206"/>
      <c r="ADJ2874" s="199"/>
      <c r="ADK2874" s="206"/>
      <c r="ADN2874" s="199"/>
      <c r="ADO2874" s="206"/>
      <c r="ADR2874" s="199"/>
      <c r="ADS2874" s="206"/>
      <c r="ADV2874" s="199"/>
      <c r="ADW2874" s="206"/>
      <c r="ADZ2874" s="199"/>
      <c r="AEA2874" s="206"/>
      <c r="AED2874" s="199"/>
      <c r="AEE2874" s="206"/>
      <c r="AEH2874" s="199"/>
      <c r="AEI2874" s="206"/>
      <c r="AEL2874" s="199"/>
      <c r="AEM2874" s="206"/>
      <c r="AEP2874" s="199"/>
      <c r="AEQ2874" s="206"/>
      <c r="AET2874" s="199"/>
      <c r="AEU2874" s="206"/>
      <c r="AEX2874" s="199"/>
      <c r="AEY2874" s="206"/>
      <c r="AFB2874" s="199"/>
      <c r="AFC2874" s="206"/>
      <c r="AFF2874" s="199"/>
      <c r="AFG2874" s="206"/>
      <c r="AFJ2874" s="199"/>
      <c r="AFK2874" s="206"/>
      <c r="AFN2874" s="199"/>
      <c r="AFO2874" s="206"/>
      <c r="AFR2874" s="199"/>
      <c r="AFS2874" s="206"/>
      <c r="AFV2874" s="199"/>
      <c r="AFW2874" s="206"/>
      <c r="AFZ2874" s="199"/>
      <c r="AGA2874" s="206"/>
      <c r="AGD2874" s="199"/>
      <c r="AGE2874" s="206"/>
      <c r="AGH2874" s="199"/>
      <c r="AGI2874" s="206"/>
      <c r="AGL2874" s="199"/>
      <c r="AGM2874" s="206"/>
      <c r="AGP2874" s="199"/>
      <c r="AGQ2874" s="206"/>
      <c r="AGT2874" s="199"/>
      <c r="AGU2874" s="206"/>
      <c r="AGX2874" s="199"/>
      <c r="AGY2874" s="206"/>
      <c r="AHB2874" s="199"/>
      <c r="AHC2874" s="206"/>
      <c r="AHF2874" s="199"/>
      <c r="AHG2874" s="206"/>
      <c r="AHJ2874" s="199"/>
      <c r="AHK2874" s="206"/>
      <c r="AHN2874" s="199"/>
      <c r="AHO2874" s="206"/>
      <c r="AHR2874" s="199"/>
      <c r="AHS2874" s="206"/>
      <c r="AHV2874" s="199"/>
      <c r="AHW2874" s="206"/>
      <c r="AHZ2874" s="199"/>
      <c r="AIA2874" s="206"/>
      <c r="AID2874" s="199"/>
      <c r="AIE2874" s="206"/>
      <c r="AIH2874" s="199"/>
      <c r="AII2874" s="206"/>
      <c r="AIL2874" s="199"/>
      <c r="AIM2874" s="206"/>
      <c r="AIP2874" s="199"/>
      <c r="AIQ2874" s="206"/>
      <c r="AIT2874" s="199"/>
      <c r="AIU2874" s="206"/>
      <c r="AIX2874" s="199"/>
      <c r="AIY2874" s="206"/>
      <c r="AJB2874" s="199"/>
      <c r="AJC2874" s="206"/>
      <c r="AJF2874" s="199"/>
      <c r="AJG2874" s="206"/>
      <c r="AJJ2874" s="199"/>
      <c r="AJK2874" s="206"/>
      <c r="AJN2874" s="199"/>
      <c r="AJO2874" s="206"/>
      <c r="AJR2874" s="199"/>
      <c r="AJS2874" s="206"/>
      <c r="AJV2874" s="199"/>
      <c r="AJW2874" s="206"/>
      <c r="AJZ2874" s="199"/>
      <c r="AKA2874" s="206"/>
      <c r="AKD2874" s="199"/>
      <c r="AKE2874" s="206"/>
      <c r="AKH2874" s="199"/>
      <c r="AKI2874" s="206"/>
      <c r="AKL2874" s="199"/>
      <c r="AKM2874" s="206"/>
      <c r="AKP2874" s="199"/>
      <c r="AKQ2874" s="206"/>
      <c r="AKT2874" s="199"/>
      <c r="AKU2874" s="206"/>
      <c r="AKX2874" s="199"/>
      <c r="AKY2874" s="206"/>
      <c r="ALB2874" s="199"/>
      <c r="ALC2874" s="206"/>
      <c r="ALF2874" s="199"/>
      <c r="ALG2874" s="206"/>
      <c r="ALJ2874" s="199"/>
      <c r="ALK2874" s="206"/>
      <c r="ALN2874" s="199"/>
      <c r="ALO2874" s="206"/>
      <c r="ALR2874" s="199"/>
      <c r="ALS2874" s="206"/>
      <c r="ALV2874" s="199"/>
      <c r="ALW2874" s="206"/>
      <c r="ALZ2874" s="199"/>
      <c r="AMA2874" s="206"/>
      <c r="AMD2874" s="199"/>
      <c r="AME2874" s="206"/>
      <c r="AMH2874" s="199"/>
      <c r="AMI2874" s="206"/>
      <c r="AML2874" s="199"/>
      <c r="AMM2874" s="206"/>
      <c r="AMP2874" s="199"/>
      <c r="AMQ2874" s="206"/>
      <c r="AMT2874" s="199"/>
      <c r="AMU2874" s="206"/>
      <c r="AMX2874" s="199"/>
      <c r="AMY2874" s="206"/>
      <c r="ANB2874" s="199"/>
      <c r="ANC2874" s="206"/>
      <c r="ANF2874" s="199"/>
      <c r="ANG2874" s="206"/>
      <c r="ANJ2874" s="199"/>
      <c r="ANK2874" s="206"/>
      <c r="ANN2874" s="199"/>
      <c r="ANO2874" s="206"/>
      <c r="ANR2874" s="199"/>
      <c r="ANS2874" s="206"/>
      <c r="ANV2874" s="199"/>
      <c r="ANW2874" s="206"/>
      <c r="ANZ2874" s="199"/>
      <c r="AOA2874" s="206"/>
      <c r="AOD2874" s="199"/>
      <c r="AOE2874" s="206"/>
      <c r="AOH2874" s="199"/>
      <c r="AOI2874" s="206"/>
      <c r="AOL2874" s="199"/>
      <c r="AOM2874" s="206"/>
    </row>
    <row r="2875" spans="1:1023 1026:1079" x14ac:dyDescent="0.25">
      <c r="A2875" s="206" t="s">
        <v>2031</v>
      </c>
      <c r="B2875" s="208"/>
      <c r="C2875" s="206" t="s">
        <v>3774</v>
      </c>
      <c r="E2875" s="463" t="s">
        <v>1214</v>
      </c>
      <c r="F2875" s="208" t="s">
        <v>602</v>
      </c>
      <c r="G2875" s="208" t="s">
        <v>615</v>
      </c>
      <c r="H2875" s="315">
        <v>43498</v>
      </c>
      <c r="I2875" s="315">
        <v>43498</v>
      </c>
      <c r="J2875" s="338">
        <v>0.52708333333333335</v>
      </c>
      <c r="K2875" s="338">
        <v>0.53472222222222221</v>
      </c>
      <c r="L2875" s="193"/>
      <c r="M2875" s="216"/>
      <c r="N2875" s="206"/>
      <c r="O2875" s="216"/>
      <c r="P2875" s="206"/>
      <c r="S2875" s="216"/>
      <c r="T2875" s="206"/>
      <c r="U2875" s="216"/>
      <c r="V2875" s="206"/>
      <c r="AC2875" s="222"/>
      <c r="AD2875" s="221" t="s">
        <v>37</v>
      </c>
      <c r="AE2875" s="200"/>
      <c r="AF2875" s="200"/>
      <c r="AG2875" s="200"/>
      <c r="AH2875" s="200"/>
      <c r="AI2875" s="200"/>
      <c r="AJ2875" s="200"/>
      <c r="AK2875" s="200"/>
      <c r="AL2875" s="224"/>
      <c r="AM2875" s="391">
        <f t="shared" si="656"/>
        <v>0</v>
      </c>
      <c r="AN2875" s="222"/>
      <c r="AO2875" s="228"/>
      <c r="AP2875" s="230">
        <f t="shared" ref="AP2875" si="658">AN2875-AO2875</f>
        <v>0</v>
      </c>
      <c r="AQ2875" s="399"/>
      <c r="AR2875" s="194"/>
      <c r="AS2875" s="235" t="str">
        <f t="shared" si="645"/>
        <v/>
      </c>
      <c r="AT2875" s="225" t="str">
        <f t="shared" si="646"/>
        <v/>
      </c>
      <c r="AU2875" s="221"/>
      <c r="AX2875" s="199"/>
      <c r="AY2875" s="206"/>
      <c r="BB2875" s="199"/>
      <c r="BC2875" s="206"/>
      <c r="BF2875" s="199"/>
      <c r="BG2875" s="206"/>
      <c r="BJ2875" s="199"/>
      <c r="BK2875" s="206"/>
      <c r="BN2875" s="199"/>
      <c r="BO2875" s="206"/>
      <c r="BR2875" s="199"/>
      <c r="BS2875" s="206"/>
      <c r="BV2875" s="199"/>
      <c r="BW2875" s="206"/>
      <c r="BZ2875" s="199"/>
      <c r="CA2875" s="206"/>
      <c r="CD2875" s="199"/>
      <c r="CE2875" s="206"/>
      <c r="CH2875" s="199"/>
      <c r="CI2875" s="206"/>
      <c r="CL2875" s="199"/>
      <c r="CM2875" s="206"/>
      <c r="CP2875" s="199"/>
      <c r="CQ2875" s="206"/>
      <c r="CT2875" s="199"/>
      <c r="CU2875" s="206"/>
      <c r="CX2875" s="199"/>
      <c r="CY2875" s="206"/>
      <c r="DB2875" s="199"/>
      <c r="DC2875" s="206"/>
      <c r="DF2875" s="199"/>
      <c r="DG2875" s="206"/>
      <c r="DJ2875" s="199"/>
      <c r="DK2875" s="206"/>
      <c r="DN2875" s="199"/>
      <c r="DO2875" s="206"/>
      <c r="DR2875" s="199"/>
      <c r="DS2875" s="206"/>
      <c r="DV2875" s="199"/>
      <c r="DW2875" s="206"/>
      <c r="DZ2875" s="199"/>
      <c r="EA2875" s="206"/>
      <c r="ED2875" s="199"/>
      <c r="EE2875" s="206"/>
      <c r="EH2875" s="199"/>
      <c r="EI2875" s="206"/>
      <c r="EL2875" s="199"/>
      <c r="EM2875" s="206"/>
      <c r="EP2875" s="199"/>
      <c r="EQ2875" s="206"/>
      <c r="ET2875" s="199"/>
      <c r="EU2875" s="206"/>
      <c r="EX2875" s="199"/>
      <c r="EY2875" s="206"/>
      <c r="FB2875" s="199"/>
      <c r="FC2875" s="206"/>
      <c r="FF2875" s="199"/>
      <c r="FG2875" s="206"/>
      <c r="FJ2875" s="199"/>
      <c r="FK2875" s="206"/>
      <c r="FN2875" s="199"/>
      <c r="FO2875" s="206"/>
      <c r="FR2875" s="199"/>
      <c r="FS2875" s="206"/>
      <c r="FV2875" s="199"/>
      <c r="FW2875" s="206"/>
      <c r="FZ2875" s="199"/>
      <c r="GA2875" s="206"/>
      <c r="GD2875" s="199"/>
      <c r="GE2875" s="206"/>
      <c r="GH2875" s="199"/>
      <c r="GI2875" s="206"/>
      <c r="GL2875" s="199"/>
      <c r="GM2875" s="206"/>
      <c r="GP2875" s="199"/>
      <c r="GQ2875" s="206"/>
      <c r="GT2875" s="199"/>
      <c r="GU2875" s="206"/>
      <c r="GX2875" s="199"/>
      <c r="GY2875" s="206"/>
      <c r="HB2875" s="199"/>
      <c r="HC2875" s="206"/>
      <c r="HF2875" s="199"/>
      <c r="HG2875" s="206"/>
      <c r="HJ2875" s="199"/>
      <c r="HK2875" s="206"/>
      <c r="HN2875" s="199"/>
      <c r="HO2875" s="206"/>
      <c r="HR2875" s="199"/>
      <c r="HS2875" s="206"/>
      <c r="HV2875" s="199"/>
      <c r="HW2875" s="206"/>
      <c r="HZ2875" s="199"/>
      <c r="IA2875" s="206"/>
      <c r="ID2875" s="199"/>
      <c r="IE2875" s="206"/>
      <c r="IH2875" s="199"/>
      <c r="II2875" s="206"/>
      <c r="IL2875" s="199"/>
      <c r="IM2875" s="206"/>
      <c r="IP2875" s="199"/>
      <c r="IQ2875" s="206"/>
      <c r="IT2875" s="199"/>
      <c r="IU2875" s="206"/>
      <c r="IX2875" s="199"/>
      <c r="IY2875" s="206"/>
      <c r="JB2875" s="199"/>
      <c r="JC2875" s="206"/>
      <c r="JF2875" s="199"/>
      <c r="JG2875" s="206"/>
      <c r="JJ2875" s="199"/>
      <c r="JK2875" s="206"/>
      <c r="JN2875" s="199"/>
      <c r="JO2875" s="206"/>
      <c r="JR2875" s="199"/>
      <c r="JS2875" s="206"/>
      <c r="JV2875" s="199"/>
      <c r="JW2875" s="206"/>
      <c r="JZ2875" s="199"/>
      <c r="KA2875" s="206"/>
      <c r="KD2875" s="199"/>
      <c r="KE2875" s="206"/>
      <c r="KH2875" s="199"/>
      <c r="KI2875" s="206"/>
      <c r="KL2875" s="199"/>
      <c r="KM2875" s="206"/>
      <c r="KP2875" s="199"/>
      <c r="KQ2875" s="206"/>
      <c r="KT2875" s="199"/>
      <c r="KU2875" s="206"/>
      <c r="KX2875" s="199"/>
      <c r="KY2875" s="206"/>
      <c r="LB2875" s="199"/>
      <c r="LC2875" s="206"/>
      <c r="LF2875" s="199"/>
      <c r="LG2875" s="206"/>
      <c r="LJ2875" s="199"/>
      <c r="LK2875" s="206"/>
      <c r="LN2875" s="199"/>
      <c r="LO2875" s="206"/>
      <c r="LR2875" s="199"/>
      <c r="LS2875" s="206"/>
      <c r="LV2875" s="199"/>
      <c r="LW2875" s="206"/>
      <c r="LZ2875" s="199"/>
      <c r="MA2875" s="206"/>
      <c r="MD2875" s="199"/>
      <c r="ME2875" s="206"/>
      <c r="MH2875" s="199"/>
      <c r="MI2875" s="206"/>
      <c r="ML2875" s="199"/>
      <c r="MM2875" s="206"/>
      <c r="MP2875" s="199"/>
      <c r="MQ2875" s="206"/>
      <c r="MT2875" s="199"/>
      <c r="MU2875" s="206"/>
      <c r="MX2875" s="199"/>
      <c r="MY2875" s="206"/>
      <c r="NB2875" s="199"/>
      <c r="NC2875" s="206"/>
      <c r="NF2875" s="199"/>
      <c r="NG2875" s="206"/>
      <c r="NJ2875" s="199"/>
      <c r="NK2875" s="206"/>
      <c r="NN2875" s="199"/>
      <c r="NO2875" s="206"/>
      <c r="NR2875" s="199"/>
      <c r="NS2875" s="206"/>
      <c r="NV2875" s="199"/>
      <c r="NW2875" s="206"/>
      <c r="NZ2875" s="199"/>
      <c r="OA2875" s="206"/>
      <c r="OD2875" s="199"/>
      <c r="OE2875" s="206"/>
      <c r="OH2875" s="199"/>
      <c r="OI2875" s="206"/>
      <c r="OL2875" s="199"/>
      <c r="OM2875" s="206"/>
      <c r="OP2875" s="199"/>
      <c r="OQ2875" s="206"/>
      <c r="OT2875" s="199"/>
      <c r="OU2875" s="206"/>
      <c r="OX2875" s="199"/>
      <c r="OY2875" s="206"/>
      <c r="PB2875" s="199"/>
      <c r="PC2875" s="206"/>
      <c r="PF2875" s="199"/>
      <c r="PG2875" s="206"/>
      <c r="PJ2875" s="199"/>
      <c r="PK2875" s="206"/>
      <c r="PN2875" s="199"/>
      <c r="PO2875" s="206"/>
      <c r="PR2875" s="199"/>
      <c r="PS2875" s="206"/>
      <c r="PV2875" s="199"/>
      <c r="PW2875" s="206"/>
      <c r="PZ2875" s="199"/>
      <c r="QA2875" s="206"/>
      <c r="QD2875" s="199"/>
      <c r="QE2875" s="206"/>
      <c r="QH2875" s="199"/>
      <c r="QI2875" s="206"/>
      <c r="QL2875" s="199"/>
      <c r="QM2875" s="206"/>
      <c r="QP2875" s="199"/>
      <c r="QQ2875" s="206"/>
      <c r="QT2875" s="199"/>
      <c r="QU2875" s="206"/>
      <c r="QX2875" s="199"/>
      <c r="QY2875" s="206"/>
      <c r="RB2875" s="199"/>
      <c r="RC2875" s="206"/>
      <c r="RF2875" s="199"/>
      <c r="RG2875" s="206"/>
      <c r="RJ2875" s="199"/>
      <c r="RK2875" s="206"/>
      <c r="RN2875" s="199"/>
      <c r="RO2875" s="206"/>
      <c r="RR2875" s="199"/>
      <c r="RS2875" s="206"/>
      <c r="RV2875" s="199"/>
      <c r="RW2875" s="206"/>
      <c r="RZ2875" s="199"/>
      <c r="SA2875" s="206"/>
      <c r="SD2875" s="199"/>
      <c r="SE2875" s="206"/>
      <c r="SH2875" s="199"/>
      <c r="SI2875" s="206"/>
      <c r="SL2875" s="199"/>
      <c r="SM2875" s="206"/>
      <c r="SP2875" s="199"/>
      <c r="SQ2875" s="206"/>
      <c r="ST2875" s="199"/>
      <c r="SU2875" s="206"/>
      <c r="SX2875" s="199"/>
      <c r="SY2875" s="206"/>
      <c r="TB2875" s="199"/>
      <c r="TC2875" s="206"/>
      <c r="TF2875" s="199"/>
      <c r="TG2875" s="206"/>
      <c r="TJ2875" s="199"/>
      <c r="TK2875" s="206"/>
      <c r="TN2875" s="199"/>
      <c r="TO2875" s="206"/>
      <c r="TR2875" s="199"/>
      <c r="TS2875" s="206"/>
      <c r="TV2875" s="199"/>
      <c r="TW2875" s="206"/>
      <c r="TZ2875" s="199"/>
      <c r="UA2875" s="206"/>
      <c r="UD2875" s="199"/>
      <c r="UE2875" s="206"/>
      <c r="UH2875" s="199"/>
      <c r="UI2875" s="206"/>
      <c r="UL2875" s="199"/>
      <c r="UM2875" s="206"/>
      <c r="UP2875" s="199"/>
      <c r="UQ2875" s="206"/>
      <c r="UT2875" s="199"/>
      <c r="UU2875" s="206"/>
      <c r="UX2875" s="199"/>
      <c r="UY2875" s="206"/>
      <c r="VB2875" s="199"/>
      <c r="VC2875" s="206"/>
      <c r="VF2875" s="199"/>
      <c r="VG2875" s="206"/>
      <c r="VJ2875" s="199"/>
      <c r="VK2875" s="206"/>
      <c r="VN2875" s="199"/>
      <c r="VO2875" s="206"/>
      <c r="VR2875" s="199"/>
      <c r="VS2875" s="206"/>
      <c r="VV2875" s="199"/>
      <c r="VW2875" s="206"/>
      <c r="VZ2875" s="199"/>
      <c r="WA2875" s="206"/>
      <c r="WD2875" s="199"/>
      <c r="WE2875" s="206"/>
      <c r="WH2875" s="199"/>
      <c r="WI2875" s="206"/>
      <c r="WL2875" s="199"/>
      <c r="WM2875" s="206"/>
      <c r="WP2875" s="199"/>
      <c r="WQ2875" s="206"/>
      <c r="WT2875" s="199"/>
      <c r="WU2875" s="206"/>
      <c r="WX2875" s="199"/>
      <c r="WY2875" s="206"/>
      <c r="XB2875" s="199"/>
      <c r="XC2875" s="206"/>
      <c r="XF2875" s="199"/>
      <c r="XG2875" s="206"/>
      <c r="XJ2875" s="199"/>
      <c r="XK2875" s="206"/>
      <c r="XN2875" s="199"/>
      <c r="XO2875" s="206"/>
      <c r="XR2875" s="199"/>
      <c r="XS2875" s="206"/>
      <c r="XV2875" s="199"/>
      <c r="XW2875" s="206"/>
      <c r="XZ2875" s="199"/>
      <c r="YA2875" s="206"/>
      <c r="YD2875" s="199"/>
      <c r="YE2875" s="206"/>
      <c r="YH2875" s="199"/>
      <c r="YI2875" s="206"/>
      <c r="YL2875" s="199"/>
      <c r="YM2875" s="206"/>
      <c r="YP2875" s="199"/>
      <c r="YQ2875" s="206"/>
      <c r="YT2875" s="199"/>
      <c r="YU2875" s="206"/>
      <c r="YX2875" s="199"/>
      <c r="YY2875" s="206"/>
      <c r="ZB2875" s="199"/>
      <c r="ZC2875" s="206"/>
      <c r="ZF2875" s="199"/>
      <c r="ZG2875" s="206"/>
      <c r="ZJ2875" s="199"/>
      <c r="ZK2875" s="206"/>
      <c r="ZN2875" s="199"/>
      <c r="ZO2875" s="206"/>
      <c r="ZR2875" s="199"/>
      <c r="ZS2875" s="206"/>
      <c r="ZV2875" s="199"/>
      <c r="ZW2875" s="206"/>
      <c r="ZZ2875" s="199"/>
      <c r="AAA2875" s="206"/>
      <c r="AAD2875" s="199"/>
      <c r="AAE2875" s="206"/>
      <c r="AAH2875" s="199"/>
      <c r="AAI2875" s="206"/>
      <c r="AAL2875" s="199"/>
      <c r="AAM2875" s="206"/>
      <c r="AAP2875" s="199"/>
      <c r="AAQ2875" s="206"/>
      <c r="AAT2875" s="199"/>
      <c r="AAU2875" s="206"/>
      <c r="AAX2875" s="199"/>
      <c r="AAY2875" s="206"/>
      <c r="ABB2875" s="199"/>
      <c r="ABC2875" s="206"/>
      <c r="ABF2875" s="199"/>
      <c r="ABG2875" s="206"/>
      <c r="ABJ2875" s="199"/>
      <c r="ABK2875" s="206"/>
      <c r="ABN2875" s="199"/>
      <c r="ABO2875" s="206"/>
      <c r="ABR2875" s="199"/>
      <c r="ABS2875" s="206"/>
      <c r="ABV2875" s="199"/>
      <c r="ABW2875" s="206"/>
      <c r="ABZ2875" s="199"/>
      <c r="ACA2875" s="206"/>
      <c r="ACD2875" s="199"/>
      <c r="ACE2875" s="206"/>
      <c r="ACH2875" s="199"/>
      <c r="ACI2875" s="206"/>
      <c r="ACL2875" s="199"/>
      <c r="ACM2875" s="206"/>
      <c r="ACP2875" s="199"/>
      <c r="ACQ2875" s="206"/>
      <c r="ACT2875" s="199"/>
      <c r="ACU2875" s="206"/>
      <c r="ACX2875" s="199"/>
      <c r="ACY2875" s="206"/>
      <c r="ADB2875" s="199"/>
      <c r="ADC2875" s="206"/>
      <c r="ADF2875" s="199"/>
      <c r="ADG2875" s="206"/>
      <c r="ADJ2875" s="199"/>
      <c r="ADK2875" s="206"/>
      <c r="ADN2875" s="199"/>
      <c r="ADO2875" s="206"/>
      <c r="ADR2875" s="199"/>
      <c r="ADS2875" s="206"/>
      <c r="ADV2875" s="199"/>
      <c r="ADW2875" s="206"/>
      <c r="ADZ2875" s="199"/>
      <c r="AEA2875" s="206"/>
      <c r="AED2875" s="199"/>
      <c r="AEE2875" s="206"/>
      <c r="AEH2875" s="199"/>
      <c r="AEI2875" s="206"/>
      <c r="AEL2875" s="199"/>
      <c r="AEM2875" s="206"/>
      <c r="AEP2875" s="199"/>
      <c r="AEQ2875" s="206"/>
      <c r="AET2875" s="199"/>
      <c r="AEU2875" s="206"/>
      <c r="AEX2875" s="199"/>
      <c r="AEY2875" s="206"/>
      <c r="AFB2875" s="199"/>
      <c r="AFC2875" s="206"/>
      <c r="AFF2875" s="199"/>
      <c r="AFG2875" s="206"/>
      <c r="AFJ2875" s="199"/>
      <c r="AFK2875" s="206"/>
      <c r="AFN2875" s="199"/>
      <c r="AFO2875" s="206"/>
      <c r="AFR2875" s="199"/>
      <c r="AFS2875" s="206"/>
      <c r="AFV2875" s="199"/>
      <c r="AFW2875" s="206"/>
      <c r="AFZ2875" s="199"/>
      <c r="AGA2875" s="206"/>
      <c r="AGD2875" s="199"/>
      <c r="AGE2875" s="206"/>
      <c r="AGH2875" s="199"/>
      <c r="AGI2875" s="206"/>
      <c r="AGL2875" s="199"/>
      <c r="AGM2875" s="206"/>
      <c r="AGP2875" s="199"/>
      <c r="AGQ2875" s="206"/>
      <c r="AGT2875" s="199"/>
      <c r="AGU2875" s="206"/>
      <c r="AGX2875" s="199"/>
      <c r="AGY2875" s="206"/>
      <c r="AHB2875" s="199"/>
      <c r="AHC2875" s="206"/>
      <c r="AHF2875" s="199"/>
      <c r="AHG2875" s="206"/>
      <c r="AHJ2875" s="199"/>
      <c r="AHK2875" s="206"/>
      <c r="AHN2875" s="199"/>
      <c r="AHO2875" s="206"/>
      <c r="AHR2875" s="199"/>
      <c r="AHS2875" s="206"/>
      <c r="AHV2875" s="199"/>
      <c r="AHW2875" s="206"/>
      <c r="AHZ2875" s="199"/>
      <c r="AIA2875" s="206"/>
      <c r="AID2875" s="199"/>
      <c r="AIE2875" s="206"/>
      <c r="AIH2875" s="199"/>
      <c r="AII2875" s="206"/>
      <c r="AIL2875" s="199"/>
      <c r="AIM2875" s="206"/>
      <c r="AIP2875" s="199"/>
      <c r="AIQ2875" s="206"/>
      <c r="AIT2875" s="199"/>
      <c r="AIU2875" s="206"/>
      <c r="AIX2875" s="199"/>
      <c r="AIY2875" s="206"/>
      <c r="AJB2875" s="199"/>
      <c r="AJC2875" s="206"/>
      <c r="AJF2875" s="199"/>
      <c r="AJG2875" s="206"/>
      <c r="AJJ2875" s="199"/>
      <c r="AJK2875" s="206"/>
      <c r="AJN2875" s="199"/>
      <c r="AJO2875" s="206"/>
      <c r="AJR2875" s="199"/>
      <c r="AJS2875" s="206"/>
      <c r="AJV2875" s="199"/>
      <c r="AJW2875" s="206"/>
      <c r="AJZ2875" s="199"/>
      <c r="AKA2875" s="206"/>
      <c r="AKD2875" s="199"/>
      <c r="AKE2875" s="206"/>
      <c r="AKH2875" s="199"/>
      <c r="AKI2875" s="206"/>
      <c r="AKL2875" s="199"/>
      <c r="AKM2875" s="206"/>
      <c r="AKP2875" s="199"/>
      <c r="AKQ2875" s="206"/>
      <c r="AKT2875" s="199"/>
      <c r="AKU2875" s="206"/>
      <c r="AKX2875" s="199"/>
      <c r="AKY2875" s="206"/>
      <c r="ALB2875" s="199"/>
      <c r="ALC2875" s="206"/>
      <c r="ALF2875" s="199"/>
      <c r="ALG2875" s="206"/>
      <c r="ALJ2875" s="199"/>
      <c r="ALK2875" s="206"/>
      <c r="ALN2875" s="199"/>
      <c r="ALO2875" s="206"/>
      <c r="ALR2875" s="199"/>
      <c r="ALS2875" s="206"/>
      <c r="ALV2875" s="199"/>
      <c r="ALW2875" s="206"/>
      <c r="ALZ2875" s="199"/>
      <c r="AMA2875" s="206"/>
      <c r="AMD2875" s="199"/>
      <c r="AME2875" s="206"/>
      <c r="AMH2875" s="199"/>
      <c r="AMI2875" s="206"/>
      <c r="AML2875" s="199"/>
      <c r="AMM2875" s="206"/>
      <c r="AMP2875" s="199"/>
      <c r="AMQ2875" s="206"/>
      <c r="AMT2875" s="199"/>
      <c r="AMU2875" s="206"/>
      <c r="AMX2875" s="199"/>
      <c r="AMY2875" s="206"/>
      <c r="ANB2875" s="199"/>
      <c r="ANC2875" s="206"/>
      <c r="ANF2875" s="199"/>
      <c r="ANG2875" s="206"/>
      <c r="ANJ2875" s="199"/>
      <c r="ANK2875" s="206"/>
      <c r="ANN2875" s="199"/>
      <c r="ANO2875" s="206"/>
      <c r="ANR2875" s="199"/>
      <c r="ANS2875" s="206"/>
      <c r="ANV2875" s="199"/>
      <c r="ANW2875" s="206"/>
      <c r="ANZ2875" s="199"/>
      <c r="AOA2875" s="206"/>
      <c r="AOD2875" s="199"/>
      <c r="AOE2875" s="206"/>
      <c r="AOH2875" s="199"/>
      <c r="AOI2875" s="206"/>
      <c r="AOL2875" s="199"/>
      <c r="AOM2875" s="206"/>
    </row>
    <row r="2876" spans="1:1023 1026:1079" x14ac:dyDescent="0.25">
      <c r="A2876" s="206">
        <v>2682</v>
      </c>
      <c r="B2876" s="208"/>
      <c r="C2876" s="206" t="s">
        <v>3762</v>
      </c>
      <c r="D2876" s="315">
        <v>43498</v>
      </c>
      <c r="E2876" s="463" t="s">
        <v>1213</v>
      </c>
      <c r="F2876" s="208" t="s">
        <v>602</v>
      </c>
      <c r="G2876" s="208" t="s">
        <v>615</v>
      </c>
      <c r="H2876" s="315">
        <v>43498</v>
      </c>
      <c r="I2876" s="315">
        <v>43498</v>
      </c>
      <c r="J2876" s="338">
        <v>0.57638888888888895</v>
      </c>
      <c r="K2876" s="338">
        <v>0.58472222222222225</v>
      </c>
      <c r="L2876" s="193"/>
      <c r="M2876" s="215" t="s">
        <v>136</v>
      </c>
      <c r="N2876" s="206">
        <v>5</v>
      </c>
      <c r="O2876" s="215" t="s">
        <v>136</v>
      </c>
      <c r="P2876" s="206">
        <v>5</v>
      </c>
      <c r="S2876" s="215" t="s">
        <v>136</v>
      </c>
      <c r="T2876" s="206">
        <v>5</v>
      </c>
      <c r="U2876" s="215" t="s">
        <v>136</v>
      </c>
      <c r="V2876" s="206">
        <v>5</v>
      </c>
      <c r="AC2876" s="222">
        <f t="shared" si="655"/>
        <v>100</v>
      </c>
      <c r="AD2876" s="221" t="s">
        <v>37</v>
      </c>
      <c r="AE2876" s="200"/>
      <c r="AF2876" s="200"/>
      <c r="AG2876" s="200"/>
      <c r="AH2876" s="200"/>
      <c r="AI2876" s="200"/>
      <c r="AJ2876" s="200"/>
      <c r="AK2876" s="200"/>
      <c r="AL2876" s="224"/>
      <c r="AM2876" s="391">
        <f t="shared" si="656"/>
        <v>0</v>
      </c>
      <c r="AN2876" s="222"/>
      <c r="AO2876" s="228"/>
      <c r="AP2876" s="230">
        <f t="shared" si="657"/>
        <v>0</v>
      </c>
      <c r="AQ2876" s="399"/>
      <c r="AR2876" s="194"/>
      <c r="AS2876" s="235" t="str">
        <f t="shared" ca="1" si="645"/>
        <v>ok</v>
      </c>
      <c r="AT2876" s="225" t="str">
        <f t="shared" ca="1" si="646"/>
        <v>ok</v>
      </c>
      <c r="AU2876" s="221"/>
      <c r="AX2876" s="199"/>
      <c r="AY2876" s="206"/>
      <c r="BB2876" s="199"/>
      <c r="BC2876" s="206"/>
      <c r="BF2876" s="199"/>
      <c r="BG2876" s="206"/>
      <c r="BJ2876" s="199"/>
      <c r="BK2876" s="206"/>
      <c r="BN2876" s="199"/>
      <c r="BO2876" s="206"/>
      <c r="BR2876" s="199"/>
      <c r="BS2876" s="206"/>
      <c r="BV2876" s="199"/>
      <c r="BW2876" s="206"/>
      <c r="BZ2876" s="199"/>
      <c r="CA2876" s="206"/>
      <c r="CD2876" s="199"/>
      <c r="CE2876" s="206"/>
      <c r="CH2876" s="199"/>
      <c r="CI2876" s="206"/>
      <c r="CL2876" s="199"/>
      <c r="CM2876" s="206"/>
      <c r="CP2876" s="199"/>
      <c r="CQ2876" s="206"/>
      <c r="CT2876" s="199"/>
      <c r="CU2876" s="206"/>
      <c r="CX2876" s="199"/>
      <c r="CY2876" s="206"/>
      <c r="DB2876" s="199"/>
      <c r="DC2876" s="206"/>
      <c r="DF2876" s="199"/>
      <c r="DG2876" s="206"/>
      <c r="DJ2876" s="199"/>
      <c r="DK2876" s="206"/>
      <c r="DN2876" s="199"/>
      <c r="DO2876" s="206"/>
      <c r="DR2876" s="199"/>
      <c r="DS2876" s="206"/>
      <c r="DV2876" s="199"/>
      <c r="DW2876" s="206"/>
      <c r="DZ2876" s="199"/>
      <c r="EA2876" s="206"/>
      <c r="ED2876" s="199"/>
      <c r="EE2876" s="206"/>
      <c r="EH2876" s="199"/>
      <c r="EI2876" s="206"/>
      <c r="EL2876" s="199"/>
      <c r="EM2876" s="206"/>
      <c r="EP2876" s="199"/>
      <c r="EQ2876" s="206"/>
      <c r="ET2876" s="199"/>
      <c r="EU2876" s="206"/>
      <c r="EX2876" s="199"/>
      <c r="EY2876" s="206"/>
      <c r="FB2876" s="199"/>
      <c r="FC2876" s="206"/>
      <c r="FF2876" s="199"/>
      <c r="FG2876" s="206"/>
      <c r="FJ2876" s="199"/>
      <c r="FK2876" s="206"/>
      <c r="FN2876" s="199"/>
      <c r="FO2876" s="206"/>
      <c r="FR2876" s="199"/>
      <c r="FS2876" s="206"/>
      <c r="FV2876" s="199"/>
      <c r="FW2876" s="206"/>
      <c r="FZ2876" s="199"/>
      <c r="GA2876" s="206"/>
      <c r="GD2876" s="199"/>
      <c r="GE2876" s="206"/>
      <c r="GH2876" s="199"/>
      <c r="GI2876" s="206"/>
      <c r="GL2876" s="199"/>
      <c r="GM2876" s="206"/>
      <c r="GP2876" s="199"/>
      <c r="GQ2876" s="206"/>
      <c r="GT2876" s="199"/>
      <c r="GU2876" s="206"/>
      <c r="GX2876" s="199"/>
      <c r="GY2876" s="206"/>
      <c r="HB2876" s="199"/>
      <c r="HC2876" s="206"/>
      <c r="HF2876" s="199"/>
      <c r="HG2876" s="206"/>
      <c r="HJ2876" s="199"/>
      <c r="HK2876" s="206"/>
      <c r="HN2876" s="199"/>
      <c r="HO2876" s="206"/>
      <c r="HR2876" s="199"/>
      <c r="HS2876" s="206"/>
      <c r="HV2876" s="199"/>
      <c r="HW2876" s="206"/>
      <c r="HZ2876" s="199"/>
      <c r="IA2876" s="206"/>
      <c r="ID2876" s="199"/>
      <c r="IE2876" s="206"/>
      <c r="IH2876" s="199"/>
      <c r="II2876" s="206"/>
      <c r="IL2876" s="199"/>
      <c r="IM2876" s="206"/>
      <c r="IP2876" s="199"/>
      <c r="IQ2876" s="206"/>
      <c r="IT2876" s="199"/>
      <c r="IU2876" s="206"/>
      <c r="IX2876" s="199"/>
      <c r="IY2876" s="206"/>
      <c r="JB2876" s="199"/>
      <c r="JC2876" s="206"/>
      <c r="JF2876" s="199"/>
      <c r="JG2876" s="206"/>
      <c r="JJ2876" s="199"/>
      <c r="JK2876" s="206"/>
      <c r="JN2876" s="199"/>
      <c r="JO2876" s="206"/>
      <c r="JR2876" s="199"/>
      <c r="JS2876" s="206"/>
      <c r="JV2876" s="199"/>
      <c r="JW2876" s="206"/>
      <c r="JZ2876" s="199"/>
      <c r="KA2876" s="206"/>
      <c r="KD2876" s="199"/>
      <c r="KE2876" s="206"/>
      <c r="KH2876" s="199"/>
      <c r="KI2876" s="206"/>
      <c r="KL2876" s="199"/>
      <c r="KM2876" s="206"/>
      <c r="KP2876" s="199"/>
      <c r="KQ2876" s="206"/>
      <c r="KT2876" s="199"/>
      <c r="KU2876" s="206"/>
      <c r="KX2876" s="199"/>
      <c r="KY2876" s="206"/>
      <c r="LB2876" s="199"/>
      <c r="LC2876" s="206"/>
      <c r="LF2876" s="199"/>
      <c r="LG2876" s="206"/>
      <c r="LJ2876" s="199"/>
      <c r="LK2876" s="206"/>
      <c r="LN2876" s="199"/>
      <c r="LO2876" s="206"/>
      <c r="LR2876" s="199"/>
      <c r="LS2876" s="206"/>
      <c r="LV2876" s="199"/>
      <c r="LW2876" s="206"/>
      <c r="LZ2876" s="199"/>
      <c r="MA2876" s="206"/>
      <c r="MD2876" s="199"/>
      <c r="ME2876" s="206"/>
      <c r="MH2876" s="199"/>
      <c r="MI2876" s="206"/>
      <c r="ML2876" s="199"/>
      <c r="MM2876" s="206"/>
      <c r="MP2876" s="199"/>
      <c r="MQ2876" s="206"/>
      <c r="MT2876" s="199"/>
      <c r="MU2876" s="206"/>
      <c r="MX2876" s="199"/>
      <c r="MY2876" s="206"/>
      <c r="NB2876" s="199"/>
      <c r="NC2876" s="206"/>
      <c r="NF2876" s="199"/>
      <c r="NG2876" s="206"/>
      <c r="NJ2876" s="199"/>
      <c r="NK2876" s="206"/>
      <c r="NN2876" s="199"/>
      <c r="NO2876" s="206"/>
      <c r="NR2876" s="199"/>
      <c r="NS2876" s="206"/>
      <c r="NV2876" s="199"/>
      <c r="NW2876" s="206"/>
      <c r="NZ2876" s="199"/>
      <c r="OA2876" s="206"/>
      <c r="OD2876" s="199"/>
      <c r="OE2876" s="206"/>
      <c r="OH2876" s="199"/>
      <c r="OI2876" s="206"/>
      <c r="OL2876" s="199"/>
      <c r="OM2876" s="206"/>
      <c r="OP2876" s="199"/>
      <c r="OQ2876" s="206"/>
      <c r="OT2876" s="199"/>
      <c r="OU2876" s="206"/>
      <c r="OX2876" s="199"/>
      <c r="OY2876" s="206"/>
      <c r="PB2876" s="199"/>
      <c r="PC2876" s="206"/>
      <c r="PF2876" s="199"/>
      <c r="PG2876" s="206"/>
      <c r="PJ2876" s="199"/>
      <c r="PK2876" s="206"/>
      <c r="PN2876" s="199"/>
      <c r="PO2876" s="206"/>
      <c r="PR2876" s="199"/>
      <c r="PS2876" s="206"/>
      <c r="PV2876" s="199"/>
      <c r="PW2876" s="206"/>
      <c r="PZ2876" s="199"/>
      <c r="QA2876" s="206"/>
      <c r="QD2876" s="199"/>
      <c r="QE2876" s="206"/>
      <c r="QH2876" s="199"/>
      <c r="QI2876" s="206"/>
      <c r="QL2876" s="199"/>
      <c r="QM2876" s="206"/>
      <c r="QP2876" s="199"/>
      <c r="QQ2876" s="206"/>
      <c r="QT2876" s="199"/>
      <c r="QU2876" s="206"/>
      <c r="QX2876" s="199"/>
      <c r="QY2876" s="206"/>
      <c r="RB2876" s="199"/>
      <c r="RC2876" s="206"/>
      <c r="RF2876" s="199"/>
      <c r="RG2876" s="206"/>
      <c r="RJ2876" s="199"/>
      <c r="RK2876" s="206"/>
      <c r="RN2876" s="199"/>
      <c r="RO2876" s="206"/>
      <c r="RR2876" s="199"/>
      <c r="RS2876" s="206"/>
      <c r="RV2876" s="199"/>
      <c r="RW2876" s="206"/>
      <c r="RZ2876" s="199"/>
      <c r="SA2876" s="206"/>
      <c r="SD2876" s="199"/>
      <c r="SE2876" s="206"/>
      <c r="SH2876" s="199"/>
      <c r="SI2876" s="206"/>
      <c r="SL2876" s="199"/>
      <c r="SM2876" s="206"/>
      <c r="SP2876" s="199"/>
      <c r="SQ2876" s="206"/>
      <c r="ST2876" s="199"/>
      <c r="SU2876" s="206"/>
      <c r="SX2876" s="199"/>
      <c r="SY2876" s="206"/>
      <c r="TB2876" s="199"/>
      <c r="TC2876" s="206"/>
      <c r="TF2876" s="199"/>
      <c r="TG2876" s="206"/>
      <c r="TJ2876" s="199"/>
      <c r="TK2876" s="206"/>
      <c r="TN2876" s="199"/>
      <c r="TO2876" s="206"/>
      <c r="TR2876" s="199"/>
      <c r="TS2876" s="206"/>
      <c r="TV2876" s="199"/>
      <c r="TW2876" s="206"/>
      <c r="TZ2876" s="199"/>
      <c r="UA2876" s="206"/>
      <c r="UD2876" s="199"/>
      <c r="UE2876" s="206"/>
      <c r="UH2876" s="199"/>
      <c r="UI2876" s="206"/>
      <c r="UL2876" s="199"/>
      <c r="UM2876" s="206"/>
      <c r="UP2876" s="199"/>
      <c r="UQ2876" s="206"/>
      <c r="UT2876" s="199"/>
      <c r="UU2876" s="206"/>
      <c r="UX2876" s="199"/>
      <c r="UY2876" s="206"/>
      <c r="VB2876" s="199"/>
      <c r="VC2876" s="206"/>
      <c r="VF2876" s="199"/>
      <c r="VG2876" s="206"/>
      <c r="VJ2876" s="199"/>
      <c r="VK2876" s="206"/>
      <c r="VN2876" s="199"/>
      <c r="VO2876" s="206"/>
      <c r="VR2876" s="199"/>
      <c r="VS2876" s="206"/>
      <c r="VV2876" s="199"/>
      <c r="VW2876" s="206"/>
      <c r="VZ2876" s="199"/>
      <c r="WA2876" s="206"/>
      <c r="WD2876" s="199"/>
      <c r="WE2876" s="206"/>
      <c r="WH2876" s="199"/>
      <c r="WI2876" s="206"/>
      <c r="WL2876" s="199"/>
      <c r="WM2876" s="206"/>
      <c r="WP2876" s="199"/>
      <c r="WQ2876" s="206"/>
      <c r="WT2876" s="199"/>
      <c r="WU2876" s="206"/>
      <c r="WX2876" s="199"/>
      <c r="WY2876" s="206"/>
      <c r="XB2876" s="199"/>
      <c r="XC2876" s="206"/>
      <c r="XF2876" s="199"/>
      <c r="XG2876" s="206"/>
      <c r="XJ2876" s="199"/>
      <c r="XK2876" s="206"/>
      <c r="XN2876" s="199"/>
      <c r="XO2876" s="206"/>
      <c r="XR2876" s="199"/>
      <c r="XS2876" s="206"/>
      <c r="XV2876" s="199"/>
      <c r="XW2876" s="206"/>
      <c r="XZ2876" s="199"/>
      <c r="YA2876" s="206"/>
      <c r="YD2876" s="199"/>
      <c r="YE2876" s="206"/>
      <c r="YH2876" s="199"/>
      <c r="YI2876" s="206"/>
      <c r="YL2876" s="199"/>
      <c r="YM2876" s="206"/>
      <c r="YP2876" s="199"/>
      <c r="YQ2876" s="206"/>
      <c r="YT2876" s="199"/>
      <c r="YU2876" s="206"/>
      <c r="YX2876" s="199"/>
      <c r="YY2876" s="206"/>
      <c r="ZB2876" s="199"/>
      <c r="ZC2876" s="206"/>
      <c r="ZF2876" s="199"/>
      <c r="ZG2876" s="206"/>
      <c r="ZJ2876" s="199"/>
      <c r="ZK2876" s="206"/>
      <c r="ZN2876" s="199"/>
      <c r="ZO2876" s="206"/>
      <c r="ZR2876" s="199"/>
      <c r="ZS2876" s="206"/>
      <c r="ZV2876" s="199"/>
      <c r="ZW2876" s="206"/>
      <c r="ZZ2876" s="199"/>
      <c r="AAA2876" s="206"/>
      <c r="AAD2876" s="199"/>
      <c r="AAE2876" s="206"/>
      <c r="AAH2876" s="199"/>
      <c r="AAI2876" s="206"/>
      <c r="AAL2876" s="199"/>
      <c r="AAM2876" s="206"/>
      <c r="AAP2876" s="199"/>
      <c r="AAQ2876" s="206"/>
      <c r="AAT2876" s="199"/>
      <c r="AAU2876" s="206"/>
      <c r="AAX2876" s="199"/>
      <c r="AAY2876" s="206"/>
      <c r="ABB2876" s="199"/>
      <c r="ABC2876" s="206"/>
      <c r="ABF2876" s="199"/>
      <c r="ABG2876" s="206"/>
      <c r="ABJ2876" s="199"/>
      <c r="ABK2876" s="206"/>
      <c r="ABN2876" s="199"/>
      <c r="ABO2876" s="206"/>
      <c r="ABR2876" s="199"/>
      <c r="ABS2876" s="206"/>
      <c r="ABV2876" s="199"/>
      <c r="ABW2876" s="206"/>
      <c r="ABZ2876" s="199"/>
      <c r="ACA2876" s="206"/>
      <c r="ACD2876" s="199"/>
      <c r="ACE2876" s="206"/>
      <c r="ACH2876" s="199"/>
      <c r="ACI2876" s="206"/>
      <c r="ACL2876" s="199"/>
      <c r="ACM2876" s="206"/>
      <c r="ACP2876" s="199"/>
      <c r="ACQ2876" s="206"/>
      <c r="ACT2876" s="199"/>
      <c r="ACU2876" s="206"/>
      <c r="ACX2876" s="199"/>
      <c r="ACY2876" s="206"/>
      <c r="ADB2876" s="199"/>
      <c r="ADC2876" s="206"/>
      <c r="ADF2876" s="199"/>
      <c r="ADG2876" s="206"/>
      <c r="ADJ2876" s="199"/>
      <c r="ADK2876" s="206"/>
      <c r="ADN2876" s="199"/>
      <c r="ADO2876" s="206"/>
      <c r="ADR2876" s="199"/>
      <c r="ADS2876" s="206"/>
      <c r="ADV2876" s="199"/>
      <c r="ADW2876" s="206"/>
      <c r="ADZ2876" s="199"/>
      <c r="AEA2876" s="206"/>
      <c r="AED2876" s="199"/>
      <c r="AEE2876" s="206"/>
      <c r="AEH2876" s="199"/>
      <c r="AEI2876" s="206"/>
      <c r="AEL2876" s="199"/>
      <c r="AEM2876" s="206"/>
      <c r="AEP2876" s="199"/>
      <c r="AEQ2876" s="206"/>
      <c r="AET2876" s="199"/>
      <c r="AEU2876" s="206"/>
      <c r="AEX2876" s="199"/>
      <c r="AEY2876" s="206"/>
      <c r="AFB2876" s="199"/>
      <c r="AFC2876" s="206"/>
      <c r="AFF2876" s="199"/>
      <c r="AFG2876" s="206"/>
      <c r="AFJ2876" s="199"/>
      <c r="AFK2876" s="206"/>
      <c r="AFN2876" s="199"/>
      <c r="AFO2876" s="206"/>
      <c r="AFR2876" s="199"/>
      <c r="AFS2876" s="206"/>
      <c r="AFV2876" s="199"/>
      <c r="AFW2876" s="206"/>
      <c r="AFZ2876" s="199"/>
      <c r="AGA2876" s="206"/>
      <c r="AGD2876" s="199"/>
      <c r="AGE2876" s="206"/>
      <c r="AGH2876" s="199"/>
      <c r="AGI2876" s="206"/>
      <c r="AGL2876" s="199"/>
      <c r="AGM2876" s="206"/>
      <c r="AGP2876" s="199"/>
      <c r="AGQ2876" s="206"/>
      <c r="AGT2876" s="199"/>
      <c r="AGU2876" s="206"/>
      <c r="AGX2876" s="199"/>
      <c r="AGY2876" s="206"/>
      <c r="AHB2876" s="199"/>
      <c r="AHC2876" s="206"/>
      <c r="AHF2876" s="199"/>
      <c r="AHG2876" s="206"/>
      <c r="AHJ2876" s="199"/>
      <c r="AHK2876" s="206"/>
      <c r="AHN2876" s="199"/>
      <c r="AHO2876" s="206"/>
      <c r="AHR2876" s="199"/>
      <c r="AHS2876" s="206"/>
      <c r="AHV2876" s="199"/>
      <c r="AHW2876" s="206"/>
      <c r="AHZ2876" s="199"/>
      <c r="AIA2876" s="206"/>
      <c r="AID2876" s="199"/>
      <c r="AIE2876" s="206"/>
      <c r="AIH2876" s="199"/>
      <c r="AII2876" s="206"/>
      <c r="AIL2876" s="199"/>
      <c r="AIM2876" s="206"/>
      <c r="AIP2876" s="199"/>
      <c r="AIQ2876" s="206"/>
      <c r="AIT2876" s="199"/>
      <c r="AIU2876" s="206"/>
      <c r="AIX2876" s="199"/>
      <c r="AIY2876" s="206"/>
      <c r="AJB2876" s="199"/>
      <c r="AJC2876" s="206"/>
      <c r="AJF2876" s="199"/>
      <c r="AJG2876" s="206"/>
      <c r="AJJ2876" s="199"/>
      <c r="AJK2876" s="206"/>
      <c r="AJN2876" s="199"/>
      <c r="AJO2876" s="206"/>
      <c r="AJR2876" s="199"/>
      <c r="AJS2876" s="206"/>
      <c r="AJV2876" s="199"/>
      <c r="AJW2876" s="206"/>
      <c r="AJZ2876" s="199"/>
      <c r="AKA2876" s="206"/>
      <c r="AKD2876" s="199"/>
      <c r="AKE2876" s="206"/>
      <c r="AKH2876" s="199"/>
      <c r="AKI2876" s="206"/>
      <c r="AKL2876" s="199"/>
      <c r="AKM2876" s="206"/>
      <c r="AKP2876" s="199"/>
      <c r="AKQ2876" s="206"/>
      <c r="AKT2876" s="199"/>
      <c r="AKU2876" s="206"/>
      <c r="AKX2876" s="199"/>
      <c r="AKY2876" s="206"/>
      <c r="ALB2876" s="199"/>
      <c r="ALC2876" s="206"/>
      <c r="ALF2876" s="199"/>
      <c r="ALG2876" s="206"/>
      <c r="ALJ2876" s="199"/>
      <c r="ALK2876" s="206"/>
      <c r="ALN2876" s="199"/>
      <c r="ALO2876" s="206"/>
      <c r="ALR2876" s="199"/>
      <c r="ALS2876" s="206"/>
      <c r="ALV2876" s="199"/>
      <c r="ALW2876" s="206"/>
      <c r="ALZ2876" s="199"/>
      <c r="AMA2876" s="206"/>
      <c r="AMD2876" s="199"/>
      <c r="AME2876" s="206"/>
      <c r="AMH2876" s="199"/>
      <c r="AMI2876" s="206"/>
      <c r="AML2876" s="199"/>
      <c r="AMM2876" s="206"/>
      <c r="AMP2876" s="199"/>
      <c r="AMQ2876" s="206"/>
      <c r="AMT2876" s="199"/>
      <c r="AMU2876" s="206"/>
      <c r="AMX2876" s="199"/>
      <c r="AMY2876" s="206"/>
      <c r="ANB2876" s="199"/>
      <c r="ANC2876" s="206"/>
      <c r="ANF2876" s="199"/>
      <c r="ANG2876" s="206"/>
      <c r="ANJ2876" s="199"/>
      <c r="ANK2876" s="206"/>
      <c r="ANN2876" s="199"/>
      <c r="ANO2876" s="206"/>
      <c r="ANR2876" s="199"/>
      <c r="ANS2876" s="206"/>
      <c r="ANV2876" s="199"/>
      <c r="ANW2876" s="206"/>
      <c r="ANZ2876" s="199"/>
      <c r="AOA2876" s="206"/>
      <c r="AOD2876" s="199"/>
      <c r="AOE2876" s="206"/>
      <c r="AOH2876" s="199"/>
      <c r="AOI2876" s="206"/>
      <c r="AOL2876" s="199"/>
      <c r="AOM2876" s="206"/>
    </row>
    <row r="2877" spans="1:1023 1026:1079" x14ac:dyDescent="0.25">
      <c r="A2877" s="206">
        <v>2683</v>
      </c>
      <c r="B2877" s="208"/>
      <c r="C2877" s="206" t="s">
        <v>3773</v>
      </c>
      <c r="D2877" s="315">
        <v>43498</v>
      </c>
      <c r="E2877" s="463" t="s">
        <v>1213</v>
      </c>
      <c r="F2877" s="208" t="s">
        <v>602</v>
      </c>
      <c r="G2877" s="208" t="s">
        <v>615</v>
      </c>
      <c r="H2877" s="315">
        <v>43498</v>
      </c>
      <c r="I2877" s="315">
        <v>43498</v>
      </c>
      <c r="J2877" s="338">
        <v>0.59444444444444444</v>
      </c>
      <c r="K2877" s="338">
        <v>0.6166666666666667</v>
      </c>
      <c r="L2877" s="193"/>
      <c r="M2877" s="214" t="s">
        <v>65</v>
      </c>
      <c r="N2877" s="206">
        <v>5</v>
      </c>
      <c r="O2877" s="214" t="s">
        <v>65</v>
      </c>
      <c r="P2877" s="206">
        <v>5</v>
      </c>
      <c r="S2877" s="214" t="s">
        <v>65</v>
      </c>
      <c r="T2877" s="206">
        <v>5</v>
      </c>
      <c r="U2877" s="214" t="s">
        <v>65</v>
      </c>
      <c r="V2877" s="206">
        <v>5</v>
      </c>
      <c r="AC2877" s="222">
        <f t="shared" si="655"/>
        <v>100</v>
      </c>
      <c r="AD2877" s="221" t="s">
        <v>37</v>
      </c>
      <c r="AE2877" s="200">
        <v>2</v>
      </c>
      <c r="AF2877" s="200"/>
      <c r="AG2877" s="200"/>
      <c r="AH2877" s="200"/>
      <c r="AI2877" s="200"/>
      <c r="AJ2877" s="200"/>
      <c r="AK2877" s="200"/>
      <c r="AL2877" s="224"/>
      <c r="AM2877" s="391">
        <f t="shared" si="656"/>
        <v>2</v>
      </c>
      <c r="AN2877" s="222">
        <v>0.38</v>
      </c>
      <c r="AO2877" s="228">
        <v>0.38</v>
      </c>
      <c r="AP2877" s="230">
        <f t="shared" si="657"/>
        <v>0</v>
      </c>
      <c r="AQ2877" s="399"/>
      <c r="AR2877" s="194"/>
      <c r="AS2877" s="235" t="str">
        <f t="shared" ca="1" si="645"/>
        <v>ok</v>
      </c>
      <c r="AT2877" s="225" t="str">
        <f t="shared" ca="1" si="646"/>
        <v>ok</v>
      </c>
      <c r="AU2877" s="221"/>
      <c r="AV2877" s="197">
        <v>0.2</v>
      </c>
      <c r="AW2877" s="198">
        <v>5</v>
      </c>
      <c r="AX2877" s="199" t="s">
        <v>1331</v>
      </c>
      <c r="AY2877" s="206" t="s">
        <v>620</v>
      </c>
      <c r="AZ2877" s="197">
        <v>0.18</v>
      </c>
      <c r="BA2877" s="198">
        <v>6</v>
      </c>
      <c r="BB2877" s="199" t="s">
        <v>603</v>
      </c>
      <c r="BC2877" s="206" t="s">
        <v>604</v>
      </c>
      <c r="BF2877" s="199"/>
      <c r="BG2877" s="206"/>
      <c r="BJ2877" s="199"/>
      <c r="BK2877" s="206"/>
      <c r="BN2877" s="199"/>
      <c r="BO2877" s="206"/>
      <c r="BR2877" s="199"/>
      <c r="BS2877" s="206"/>
      <c r="BV2877" s="199"/>
      <c r="BW2877" s="206"/>
      <c r="BZ2877" s="199"/>
      <c r="CA2877" s="206"/>
      <c r="CD2877" s="199"/>
      <c r="CE2877" s="206"/>
      <c r="CH2877" s="199"/>
      <c r="CI2877" s="206"/>
      <c r="CL2877" s="199"/>
      <c r="CM2877" s="206"/>
      <c r="CP2877" s="199"/>
      <c r="CQ2877" s="206"/>
      <c r="CT2877" s="199"/>
      <c r="CU2877" s="206"/>
      <c r="CX2877" s="199"/>
      <c r="CY2877" s="206"/>
      <c r="DB2877" s="199"/>
      <c r="DC2877" s="206"/>
      <c r="DF2877" s="199"/>
      <c r="DG2877" s="206"/>
      <c r="DJ2877" s="199"/>
      <c r="DK2877" s="206"/>
      <c r="DN2877" s="199"/>
      <c r="DO2877" s="206"/>
      <c r="DR2877" s="199"/>
      <c r="DS2877" s="206"/>
      <c r="DV2877" s="199"/>
      <c r="DW2877" s="206"/>
      <c r="DZ2877" s="199"/>
      <c r="EA2877" s="206"/>
      <c r="ED2877" s="199"/>
      <c r="EE2877" s="206"/>
      <c r="EH2877" s="199"/>
      <c r="EI2877" s="206"/>
      <c r="EL2877" s="199"/>
      <c r="EM2877" s="206"/>
      <c r="EP2877" s="199"/>
      <c r="EQ2877" s="206"/>
      <c r="ET2877" s="199"/>
      <c r="EU2877" s="206"/>
      <c r="EX2877" s="199"/>
      <c r="EY2877" s="206"/>
      <c r="FB2877" s="199"/>
      <c r="FC2877" s="206"/>
      <c r="FF2877" s="199"/>
      <c r="FG2877" s="206"/>
      <c r="FJ2877" s="199"/>
      <c r="FK2877" s="206"/>
      <c r="FN2877" s="199"/>
      <c r="FO2877" s="206"/>
      <c r="FR2877" s="199"/>
      <c r="FS2877" s="206"/>
      <c r="FV2877" s="199"/>
      <c r="FW2877" s="206"/>
      <c r="FZ2877" s="199"/>
      <c r="GA2877" s="206"/>
      <c r="GD2877" s="199"/>
      <c r="GE2877" s="206"/>
      <c r="GH2877" s="199"/>
      <c r="GI2877" s="206"/>
      <c r="GL2877" s="199"/>
      <c r="GM2877" s="206"/>
      <c r="GP2877" s="199"/>
      <c r="GQ2877" s="206"/>
      <c r="GT2877" s="199"/>
      <c r="GU2877" s="206"/>
      <c r="GX2877" s="199"/>
      <c r="GY2877" s="206"/>
      <c r="HB2877" s="199"/>
      <c r="HC2877" s="206"/>
      <c r="HF2877" s="199"/>
      <c r="HG2877" s="206"/>
      <c r="HJ2877" s="199"/>
      <c r="HK2877" s="206"/>
      <c r="HN2877" s="199"/>
      <c r="HO2877" s="206"/>
      <c r="HR2877" s="199"/>
      <c r="HS2877" s="206"/>
      <c r="HV2877" s="199"/>
      <c r="HW2877" s="206"/>
      <c r="HZ2877" s="199"/>
      <c r="IA2877" s="206"/>
      <c r="ID2877" s="199"/>
      <c r="IE2877" s="206"/>
      <c r="IH2877" s="199"/>
      <c r="II2877" s="206"/>
      <c r="IL2877" s="199"/>
      <c r="IM2877" s="206"/>
      <c r="IP2877" s="199"/>
      <c r="IQ2877" s="206"/>
      <c r="IT2877" s="199"/>
      <c r="IU2877" s="206"/>
      <c r="IX2877" s="199"/>
      <c r="IY2877" s="206"/>
      <c r="JB2877" s="199"/>
      <c r="JC2877" s="206"/>
      <c r="JF2877" s="199"/>
      <c r="JG2877" s="206"/>
      <c r="JJ2877" s="199"/>
      <c r="JK2877" s="206"/>
      <c r="JN2877" s="199"/>
      <c r="JO2877" s="206"/>
      <c r="JR2877" s="199"/>
      <c r="JS2877" s="206"/>
      <c r="JV2877" s="199"/>
      <c r="JW2877" s="206"/>
      <c r="JZ2877" s="199"/>
      <c r="KA2877" s="206"/>
      <c r="KD2877" s="199"/>
      <c r="KE2877" s="206"/>
      <c r="KH2877" s="199"/>
      <c r="KI2877" s="206"/>
      <c r="KL2877" s="199"/>
      <c r="KM2877" s="206"/>
      <c r="KP2877" s="199"/>
      <c r="KQ2877" s="206"/>
      <c r="KT2877" s="199"/>
      <c r="KU2877" s="206"/>
      <c r="KX2877" s="199"/>
      <c r="KY2877" s="206"/>
      <c r="LB2877" s="199"/>
      <c r="LC2877" s="206"/>
      <c r="LF2877" s="199"/>
      <c r="LG2877" s="206"/>
      <c r="LJ2877" s="199"/>
      <c r="LK2877" s="206"/>
      <c r="LN2877" s="199"/>
      <c r="LO2877" s="206"/>
      <c r="LR2877" s="199"/>
      <c r="LS2877" s="206"/>
      <c r="LV2877" s="199"/>
      <c r="LW2877" s="206"/>
      <c r="LZ2877" s="199"/>
      <c r="MA2877" s="206"/>
      <c r="MD2877" s="199"/>
      <c r="ME2877" s="206"/>
      <c r="MH2877" s="199"/>
      <c r="MI2877" s="206"/>
      <c r="ML2877" s="199"/>
      <c r="MM2877" s="206"/>
      <c r="MP2877" s="199"/>
      <c r="MQ2877" s="206"/>
      <c r="MT2877" s="199"/>
      <c r="MU2877" s="206"/>
      <c r="MX2877" s="199"/>
      <c r="MY2877" s="206"/>
      <c r="NB2877" s="199"/>
      <c r="NC2877" s="206"/>
      <c r="NF2877" s="199"/>
      <c r="NG2877" s="206"/>
      <c r="NJ2877" s="199"/>
      <c r="NK2877" s="206"/>
      <c r="NN2877" s="199"/>
      <c r="NO2877" s="206"/>
      <c r="NR2877" s="199"/>
      <c r="NS2877" s="206"/>
      <c r="NV2877" s="199"/>
      <c r="NW2877" s="206"/>
      <c r="NZ2877" s="199"/>
      <c r="OA2877" s="206"/>
      <c r="OD2877" s="199"/>
      <c r="OE2877" s="206"/>
      <c r="OH2877" s="199"/>
      <c r="OI2877" s="206"/>
      <c r="OL2877" s="199"/>
      <c r="OM2877" s="206"/>
      <c r="OP2877" s="199"/>
      <c r="OQ2877" s="206"/>
      <c r="OT2877" s="199"/>
      <c r="OU2877" s="206"/>
      <c r="OX2877" s="199"/>
      <c r="OY2877" s="206"/>
      <c r="PB2877" s="199"/>
      <c r="PC2877" s="206"/>
      <c r="PF2877" s="199"/>
      <c r="PG2877" s="206"/>
      <c r="PJ2877" s="199"/>
      <c r="PK2877" s="206"/>
      <c r="PN2877" s="199"/>
      <c r="PO2877" s="206"/>
      <c r="PR2877" s="199"/>
      <c r="PS2877" s="206"/>
      <c r="PV2877" s="199"/>
      <c r="PW2877" s="206"/>
      <c r="PZ2877" s="199"/>
      <c r="QA2877" s="206"/>
      <c r="QD2877" s="199"/>
      <c r="QE2877" s="206"/>
      <c r="QH2877" s="199"/>
      <c r="QI2877" s="206"/>
      <c r="QL2877" s="199"/>
      <c r="QM2877" s="206"/>
      <c r="QP2877" s="199"/>
      <c r="QQ2877" s="206"/>
      <c r="QT2877" s="199"/>
      <c r="QU2877" s="206"/>
      <c r="QX2877" s="199"/>
      <c r="QY2877" s="206"/>
      <c r="RB2877" s="199"/>
      <c r="RC2877" s="206"/>
      <c r="RF2877" s="199"/>
      <c r="RG2877" s="206"/>
      <c r="RJ2877" s="199"/>
      <c r="RK2877" s="206"/>
      <c r="RN2877" s="199"/>
      <c r="RO2877" s="206"/>
      <c r="RR2877" s="199"/>
      <c r="RS2877" s="206"/>
      <c r="RV2877" s="199"/>
      <c r="RW2877" s="206"/>
      <c r="RZ2877" s="199"/>
      <c r="SA2877" s="206"/>
      <c r="SD2877" s="199"/>
      <c r="SE2877" s="206"/>
      <c r="SH2877" s="199"/>
      <c r="SI2877" s="206"/>
      <c r="SL2877" s="199"/>
      <c r="SM2877" s="206"/>
      <c r="SP2877" s="199"/>
      <c r="SQ2877" s="206"/>
      <c r="ST2877" s="199"/>
      <c r="SU2877" s="206"/>
      <c r="SX2877" s="199"/>
      <c r="SY2877" s="206"/>
      <c r="TB2877" s="199"/>
      <c r="TC2877" s="206"/>
      <c r="TF2877" s="199"/>
      <c r="TG2877" s="206"/>
      <c r="TJ2877" s="199"/>
      <c r="TK2877" s="206"/>
      <c r="TN2877" s="199"/>
      <c r="TO2877" s="206"/>
      <c r="TR2877" s="199"/>
      <c r="TS2877" s="206"/>
      <c r="TV2877" s="199"/>
      <c r="TW2877" s="206"/>
      <c r="TZ2877" s="199"/>
      <c r="UA2877" s="206"/>
      <c r="UD2877" s="199"/>
      <c r="UE2877" s="206"/>
      <c r="UH2877" s="199"/>
      <c r="UI2877" s="206"/>
      <c r="UL2877" s="199"/>
      <c r="UM2877" s="206"/>
      <c r="UP2877" s="199"/>
      <c r="UQ2877" s="206"/>
      <c r="UT2877" s="199"/>
      <c r="UU2877" s="206"/>
      <c r="UX2877" s="199"/>
      <c r="UY2877" s="206"/>
      <c r="VB2877" s="199"/>
      <c r="VC2877" s="206"/>
      <c r="VF2877" s="199"/>
      <c r="VG2877" s="206"/>
      <c r="VJ2877" s="199"/>
      <c r="VK2877" s="206"/>
      <c r="VN2877" s="199"/>
      <c r="VO2877" s="206"/>
      <c r="VR2877" s="199"/>
      <c r="VS2877" s="206"/>
      <c r="VV2877" s="199"/>
      <c r="VW2877" s="206"/>
      <c r="VZ2877" s="199"/>
      <c r="WA2877" s="206"/>
      <c r="WD2877" s="199"/>
      <c r="WE2877" s="206"/>
      <c r="WH2877" s="199"/>
      <c r="WI2877" s="206"/>
      <c r="WL2877" s="199"/>
      <c r="WM2877" s="206"/>
      <c r="WP2877" s="199"/>
      <c r="WQ2877" s="206"/>
      <c r="WT2877" s="199"/>
      <c r="WU2877" s="206"/>
      <c r="WX2877" s="199"/>
      <c r="WY2877" s="206"/>
      <c r="XB2877" s="199"/>
      <c r="XC2877" s="206"/>
      <c r="XF2877" s="199"/>
      <c r="XG2877" s="206"/>
      <c r="XJ2877" s="199"/>
      <c r="XK2877" s="206"/>
      <c r="XN2877" s="199"/>
      <c r="XO2877" s="206"/>
      <c r="XR2877" s="199"/>
      <c r="XS2877" s="206"/>
      <c r="XV2877" s="199"/>
      <c r="XW2877" s="206"/>
      <c r="XZ2877" s="199"/>
      <c r="YA2877" s="206"/>
      <c r="YD2877" s="199"/>
      <c r="YE2877" s="206"/>
      <c r="YH2877" s="199"/>
      <c r="YI2877" s="206"/>
      <c r="YL2877" s="199"/>
      <c r="YM2877" s="206"/>
      <c r="YP2877" s="199"/>
      <c r="YQ2877" s="206"/>
      <c r="YT2877" s="199"/>
      <c r="YU2877" s="206"/>
      <c r="YX2877" s="199"/>
      <c r="YY2877" s="206"/>
      <c r="ZB2877" s="199"/>
      <c r="ZC2877" s="206"/>
      <c r="ZF2877" s="199"/>
      <c r="ZG2877" s="206"/>
      <c r="ZJ2877" s="199"/>
      <c r="ZK2877" s="206"/>
      <c r="ZN2877" s="199"/>
      <c r="ZO2877" s="206"/>
      <c r="ZR2877" s="199"/>
      <c r="ZS2877" s="206"/>
      <c r="ZV2877" s="199"/>
      <c r="ZW2877" s="206"/>
      <c r="ZZ2877" s="199"/>
      <c r="AAA2877" s="206"/>
      <c r="AAD2877" s="199"/>
      <c r="AAE2877" s="206"/>
      <c r="AAH2877" s="199"/>
      <c r="AAI2877" s="206"/>
      <c r="AAL2877" s="199"/>
      <c r="AAM2877" s="206"/>
      <c r="AAP2877" s="199"/>
      <c r="AAQ2877" s="206"/>
      <c r="AAT2877" s="199"/>
      <c r="AAU2877" s="206"/>
      <c r="AAX2877" s="199"/>
      <c r="AAY2877" s="206"/>
      <c r="ABB2877" s="199"/>
      <c r="ABC2877" s="206"/>
      <c r="ABF2877" s="199"/>
      <c r="ABG2877" s="206"/>
      <c r="ABJ2877" s="199"/>
      <c r="ABK2877" s="206"/>
      <c r="ABN2877" s="199"/>
      <c r="ABO2877" s="206"/>
      <c r="ABR2877" s="199"/>
      <c r="ABS2877" s="206"/>
      <c r="ABV2877" s="199"/>
      <c r="ABW2877" s="206"/>
      <c r="ABZ2877" s="199"/>
      <c r="ACA2877" s="206"/>
      <c r="ACD2877" s="199"/>
      <c r="ACE2877" s="206"/>
      <c r="ACH2877" s="199"/>
      <c r="ACI2877" s="206"/>
      <c r="ACL2877" s="199"/>
      <c r="ACM2877" s="206"/>
      <c r="ACP2877" s="199"/>
      <c r="ACQ2877" s="206"/>
      <c r="ACT2877" s="199"/>
      <c r="ACU2877" s="206"/>
      <c r="ACX2877" s="199"/>
      <c r="ACY2877" s="206"/>
      <c r="ADB2877" s="199"/>
      <c r="ADC2877" s="206"/>
      <c r="ADF2877" s="199"/>
      <c r="ADG2877" s="206"/>
      <c r="ADJ2877" s="199"/>
      <c r="ADK2877" s="206"/>
      <c r="ADN2877" s="199"/>
      <c r="ADO2877" s="206"/>
      <c r="ADR2877" s="199"/>
      <c r="ADS2877" s="206"/>
      <c r="ADV2877" s="199"/>
      <c r="ADW2877" s="206"/>
      <c r="ADZ2877" s="199"/>
      <c r="AEA2877" s="206"/>
      <c r="AED2877" s="199"/>
      <c r="AEE2877" s="206"/>
      <c r="AEH2877" s="199"/>
      <c r="AEI2877" s="206"/>
      <c r="AEL2877" s="199"/>
      <c r="AEM2877" s="206"/>
      <c r="AEP2877" s="199"/>
      <c r="AEQ2877" s="206"/>
      <c r="AET2877" s="199"/>
      <c r="AEU2877" s="206"/>
      <c r="AEX2877" s="199"/>
      <c r="AEY2877" s="206"/>
      <c r="AFB2877" s="199"/>
      <c r="AFC2877" s="206"/>
      <c r="AFF2877" s="199"/>
      <c r="AFG2877" s="206"/>
      <c r="AFJ2877" s="199"/>
      <c r="AFK2877" s="206"/>
      <c r="AFN2877" s="199"/>
      <c r="AFO2877" s="206"/>
      <c r="AFR2877" s="199"/>
      <c r="AFS2877" s="206"/>
      <c r="AFV2877" s="199"/>
      <c r="AFW2877" s="206"/>
      <c r="AFZ2877" s="199"/>
      <c r="AGA2877" s="206"/>
      <c r="AGD2877" s="199"/>
      <c r="AGE2877" s="206"/>
      <c r="AGH2877" s="199"/>
      <c r="AGI2877" s="206"/>
      <c r="AGL2877" s="199"/>
      <c r="AGM2877" s="206"/>
      <c r="AGP2877" s="199"/>
      <c r="AGQ2877" s="206"/>
      <c r="AGT2877" s="199"/>
      <c r="AGU2877" s="206"/>
      <c r="AGX2877" s="199"/>
      <c r="AGY2877" s="206"/>
      <c r="AHB2877" s="199"/>
      <c r="AHC2877" s="206"/>
      <c r="AHF2877" s="199"/>
      <c r="AHG2877" s="206"/>
      <c r="AHJ2877" s="199"/>
      <c r="AHK2877" s="206"/>
      <c r="AHN2877" s="199"/>
      <c r="AHO2877" s="206"/>
      <c r="AHR2877" s="199"/>
      <c r="AHS2877" s="206"/>
      <c r="AHV2877" s="199"/>
      <c r="AHW2877" s="206"/>
      <c r="AHZ2877" s="199"/>
      <c r="AIA2877" s="206"/>
      <c r="AID2877" s="199"/>
      <c r="AIE2877" s="206"/>
      <c r="AIH2877" s="199"/>
      <c r="AII2877" s="206"/>
      <c r="AIL2877" s="199"/>
      <c r="AIM2877" s="206"/>
      <c r="AIP2877" s="199"/>
      <c r="AIQ2877" s="206"/>
      <c r="AIT2877" s="199"/>
      <c r="AIU2877" s="206"/>
      <c r="AIX2877" s="199"/>
      <c r="AIY2877" s="206"/>
      <c r="AJB2877" s="199"/>
      <c r="AJC2877" s="206"/>
      <c r="AJF2877" s="199"/>
      <c r="AJG2877" s="206"/>
      <c r="AJJ2877" s="199"/>
      <c r="AJK2877" s="206"/>
      <c r="AJN2877" s="199"/>
      <c r="AJO2877" s="206"/>
      <c r="AJR2877" s="199"/>
      <c r="AJS2877" s="206"/>
      <c r="AJV2877" s="199"/>
      <c r="AJW2877" s="206"/>
      <c r="AJZ2877" s="199"/>
      <c r="AKA2877" s="206"/>
      <c r="AKD2877" s="199"/>
      <c r="AKE2877" s="206"/>
      <c r="AKH2877" s="199"/>
      <c r="AKI2877" s="206"/>
      <c r="AKL2877" s="199"/>
      <c r="AKM2877" s="206"/>
      <c r="AKP2877" s="199"/>
      <c r="AKQ2877" s="206"/>
      <c r="AKT2877" s="199"/>
      <c r="AKU2877" s="206"/>
      <c r="AKX2877" s="199"/>
      <c r="AKY2877" s="206"/>
      <c r="ALB2877" s="199"/>
      <c r="ALC2877" s="206"/>
      <c r="ALF2877" s="199"/>
      <c r="ALG2877" s="206"/>
      <c r="ALJ2877" s="199"/>
      <c r="ALK2877" s="206"/>
      <c r="ALN2877" s="199"/>
      <c r="ALO2877" s="206"/>
      <c r="ALR2877" s="199"/>
      <c r="ALS2877" s="206"/>
      <c r="ALV2877" s="199"/>
      <c r="ALW2877" s="206"/>
      <c r="ALZ2877" s="199"/>
      <c r="AMA2877" s="206"/>
      <c r="AMD2877" s="199"/>
      <c r="AME2877" s="206"/>
      <c r="AMH2877" s="199"/>
      <c r="AMI2877" s="206"/>
      <c r="AML2877" s="199"/>
      <c r="AMM2877" s="206"/>
      <c r="AMP2877" s="199"/>
      <c r="AMQ2877" s="206"/>
      <c r="AMT2877" s="199"/>
      <c r="AMU2877" s="206"/>
      <c r="AMX2877" s="199"/>
      <c r="AMY2877" s="206"/>
      <c r="ANB2877" s="199"/>
      <c r="ANC2877" s="206"/>
      <c r="ANF2877" s="199"/>
      <c r="ANG2877" s="206"/>
      <c r="ANJ2877" s="199"/>
      <c r="ANK2877" s="206"/>
      <c r="ANN2877" s="199"/>
      <c r="ANO2877" s="206"/>
      <c r="ANR2877" s="199"/>
      <c r="ANS2877" s="206"/>
      <c r="ANV2877" s="199"/>
      <c r="ANW2877" s="206"/>
      <c r="ANZ2877" s="199"/>
      <c r="AOA2877" s="206"/>
      <c r="AOD2877" s="199"/>
      <c r="AOE2877" s="206"/>
      <c r="AOH2877" s="199"/>
      <c r="AOI2877" s="206"/>
      <c r="AOL2877" s="199"/>
      <c r="AOM2877" s="206"/>
    </row>
    <row r="2878" spans="1:1023 1026:1079" x14ac:dyDescent="0.25">
      <c r="A2878" s="206">
        <v>2684</v>
      </c>
      <c r="B2878" s="208"/>
      <c r="C2878" s="206" t="s">
        <v>3763</v>
      </c>
      <c r="D2878" s="315">
        <v>43498</v>
      </c>
      <c r="E2878" s="463" t="s">
        <v>1213</v>
      </c>
      <c r="F2878" s="208" t="s">
        <v>602</v>
      </c>
      <c r="G2878" s="208" t="s">
        <v>615</v>
      </c>
      <c r="H2878" s="315">
        <v>43498</v>
      </c>
      <c r="I2878" s="315">
        <v>43498</v>
      </c>
      <c r="J2878" s="338">
        <v>0.61805555555555558</v>
      </c>
      <c r="K2878" s="338">
        <v>0.625</v>
      </c>
      <c r="L2878" s="193"/>
      <c r="M2878" s="215" t="s">
        <v>136</v>
      </c>
      <c r="N2878" s="206">
        <v>5</v>
      </c>
      <c r="O2878" s="215" t="s">
        <v>136</v>
      </c>
      <c r="P2878" s="206">
        <v>5</v>
      </c>
      <c r="S2878" s="215" t="s">
        <v>136</v>
      </c>
      <c r="T2878" s="206">
        <v>5</v>
      </c>
      <c r="U2878" s="215" t="s">
        <v>136</v>
      </c>
      <c r="V2878" s="206">
        <v>5</v>
      </c>
      <c r="AC2878" s="222">
        <f t="shared" si="655"/>
        <v>100</v>
      </c>
      <c r="AD2878" s="221" t="s">
        <v>37</v>
      </c>
      <c r="AE2878" s="200"/>
      <c r="AF2878" s="200"/>
      <c r="AG2878" s="200"/>
      <c r="AH2878" s="200"/>
      <c r="AI2878" s="200"/>
      <c r="AJ2878" s="200"/>
      <c r="AK2878" s="200"/>
      <c r="AL2878" s="224"/>
      <c r="AM2878" s="391">
        <f t="shared" si="656"/>
        <v>0</v>
      </c>
      <c r="AN2878" s="222"/>
      <c r="AO2878" s="228"/>
      <c r="AP2878" s="230">
        <f t="shared" si="657"/>
        <v>0</v>
      </c>
      <c r="AQ2878" s="399"/>
      <c r="AR2878" s="194"/>
      <c r="AS2878" s="235" t="str">
        <f t="shared" ca="1" si="645"/>
        <v>ok</v>
      </c>
      <c r="AT2878" s="225" t="str">
        <f t="shared" ca="1" si="646"/>
        <v>ok</v>
      </c>
      <c r="AU2878" s="221"/>
      <c r="AX2878" s="199"/>
      <c r="AY2878" s="206"/>
      <c r="BB2878" s="199"/>
      <c r="BC2878" s="206"/>
      <c r="BF2878" s="199"/>
      <c r="BG2878" s="206"/>
      <c r="BJ2878" s="199"/>
      <c r="BK2878" s="206"/>
      <c r="BN2878" s="199"/>
      <c r="BO2878" s="206"/>
      <c r="BR2878" s="199"/>
      <c r="BS2878" s="206"/>
      <c r="BV2878" s="199"/>
      <c r="BW2878" s="206"/>
      <c r="BZ2878" s="199"/>
      <c r="CA2878" s="206"/>
      <c r="CD2878" s="199"/>
      <c r="CE2878" s="206"/>
      <c r="CH2878" s="199"/>
      <c r="CI2878" s="206"/>
      <c r="CL2878" s="199"/>
      <c r="CM2878" s="206"/>
      <c r="CP2878" s="199"/>
      <c r="CQ2878" s="206"/>
      <c r="CT2878" s="199"/>
      <c r="CU2878" s="206"/>
      <c r="CX2878" s="199"/>
      <c r="CY2878" s="206"/>
      <c r="DB2878" s="199"/>
      <c r="DC2878" s="206"/>
      <c r="DF2878" s="199"/>
      <c r="DG2878" s="206"/>
      <c r="DJ2878" s="199"/>
      <c r="DK2878" s="206"/>
      <c r="DN2878" s="199"/>
      <c r="DO2878" s="206"/>
      <c r="DR2878" s="199"/>
      <c r="DS2878" s="206"/>
      <c r="DV2878" s="199"/>
      <c r="DW2878" s="206"/>
      <c r="DZ2878" s="199"/>
      <c r="EA2878" s="206"/>
      <c r="ED2878" s="199"/>
      <c r="EE2878" s="206"/>
      <c r="EH2878" s="199"/>
      <c r="EI2878" s="206"/>
      <c r="EL2878" s="199"/>
      <c r="EM2878" s="206"/>
      <c r="EP2878" s="199"/>
      <c r="EQ2878" s="206"/>
      <c r="ET2878" s="199"/>
      <c r="EU2878" s="206"/>
      <c r="EX2878" s="199"/>
      <c r="EY2878" s="206"/>
      <c r="FB2878" s="199"/>
      <c r="FC2878" s="206"/>
      <c r="FF2878" s="199"/>
      <c r="FG2878" s="206"/>
      <c r="FJ2878" s="199"/>
      <c r="FK2878" s="206"/>
      <c r="FN2878" s="199"/>
      <c r="FO2878" s="206"/>
      <c r="FR2878" s="199"/>
      <c r="FS2878" s="206"/>
      <c r="FV2878" s="199"/>
      <c r="FW2878" s="206"/>
      <c r="FZ2878" s="199"/>
      <c r="GA2878" s="206"/>
      <c r="GD2878" s="199"/>
      <c r="GE2878" s="206"/>
      <c r="GH2878" s="199"/>
      <c r="GI2878" s="206"/>
      <c r="GL2878" s="199"/>
      <c r="GM2878" s="206"/>
      <c r="GP2878" s="199"/>
      <c r="GQ2878" s="206"/>
      <c r="GT2878" s="199"/>
      <c r="GU2878" s="206"/>
      <c r="GX2878" s="199"/>
      <c r="GY2878" s="206"/>
      <c r="HB2878" s="199"/>
      <c r="HC2878" s="206"/>
      <c r="HF2878" s="199"/>
      <c r="HG2878" s="206"/>
      <c r="HJ2878" s="199"/>
      <c r="HK2878" s="206"/>
      <c r="HN2878" s="199"/>
      <c r="HO2878" s="206"/>
      <c r="HR2878" s="199"/>
      <c r="HS2878" s="206"/>
      <c r="HV2878" s="199"/>
      <c r="HW2878" s="206"/>
      <c r="HZ2878" s="199"/>
      <c r="IA2878" s="206"/>
      <c r="ID2878" s="199"/>
      <c r="IE2878" s="206"/>
      <c r="IH2878" s="199"/>
      <c r="II2878" s="206"/>
      <c r="IL2878" s="199"/>
      <c r="IM2878" s="206"/>
      <c r="IP2878" s="199"/>
      <c r="IQ2878" s="206"/>
      <c r="IT2878" s="199"/>
      <c r="IU2878" s="206"/>
      <c r="IX2878" s="199"/>
      <c r="IY2878" s="206"/>
      <c r="JB2878" s="199"/>
      <c r="JC2878" s="206"/>
      <c r="JF2878" s="199"/>
      <c r="JG2878" s="206"/>
      <c r="JJ2878" s="199"/>
      <c r="JK2878" s="206"/>
      <c r="JN2878" s="199"/>
      <c r="JO2878" s="206"/>
      <c r="JR2878" s="199"/>
      <c r="JS2878" s="206"/>
      <c r="JV2878" s="199"/>
      <c r="JW2878" s="206"/>
      <c r="JZ2878" s="199"/>
      <c r="KA2878" s="206"/>
      <c r="KD2878" s="199"/>
      <c r="KE2878" s="206"/>
      <c r="KH2878" s="199"/>
      <c r="KI2878" s="206"/>
      <c r="KL2878" s="199"/>
      <c r="KM2878" s="206"/>
      <c r="KP2878" s="199"/>
      <c r="KQ2878" s="206"/>
      <c r="KT2878" s="199"/>
      <c r="KU2878" s="206"/>
      <c r="KX2878" s="199"/>
      <c r="KY2878" s="206"/>
      <c r="LB2878" s="199"/>
      <c r="LC2878" s="206"/>
      <c r="LF2878" s="199"/>
      <c r="LG2878" s="206"/>
      <c r="LJ2878" s="199"/>
      <c r="LK2878" s="206"/>
      <c r="LN2878" s="199"/>
      <c r="LO2878" s="206"/>
      <c r="LR2878" s="199"/>
      <c r="LS2878" s="206"/>
      <c r="LV2878" s="199"/>
      <c r="LW2878" s="206"/>
      <c r="LZ2878" s="199"/>
      <c r="MA2878" s="206"/>
      <c r="MD2878" s="199"/>
      <c r="ME2878" s="206"/>
      <c r="MH2878" s="199"/>
      <c r="MI2878" s="206"/>
      <c r="ML2878" s="199"/>
      <c r="MM2878" s="206"/>
      <c r="MP2878" s="199"/>
      <c r="MQ2878" s="206"/>
      <c r="MT2878" s="199"/>
      <c r="MU2878" s="206"/>
      <c r="MX2878" s="199"/>
      <c r="MY2878" s="206"/>
      <c r="NB2878" s="199"/>
      <c r="NC2878" s="206"/>
      <c r="NF2878" s="199"/>
      <c r="NG2878" s="206"/>
      <c r="NJ2878" s="199"/>
      <c r="NK2878" s="206"/>
      <c r="NN2878" s="199"/>
      <c r="NO2878" s="206"/>
      <c r="NR2878" s="199"/>
      <c r="NS2878" s="206"/>
      <c r="NV2878" s="199"/>
      <c r="NW2878" s="206"/>
      <c r="NZ2878" s="199"/>
      <c r="OA2878" s="206"/>
      <c r="OD2878" s="199"/>
      <c r="OE2878" s="206"/>
      <c r="OH2878" s="199"/>
      <c r="OI2878" s="206"/>
      <c r="OL2878" s="199"/>
      <c r="OM2878" s="206"/>
      <c r="OP2878" s="199"/>
      <c r="OQ2878" s="206"/>
      <c r="OT2878" s="199"/>
      <c r="OU2878" s="206"/>
      <c r="OX2878" s="199"/>
      <c r="OY2878" s="206"/>
      <c r="PB2878" s="199"/>
      <c r="PC2878" s="206"/>
      <c r="PF2878" s="199"/>
      <c r="PG2878" s="206"/>
      <c r="PJ2878" s="199"/>
      <c r="PK2878" s="206"/>
      <c r="PN2878" s="199"/>
      <c r="PO2878" s="206"/>
      <c r="PR2878" s="199"/>
      <c r="PS2878" s="206"/>
      <c r="PV2878" s="199"/>
      <c r="PW2878" s="206"/>
      <c r="PZ2878" s="199"/>
      <c r="QA2878" s="206"/>
      <c r="QD2878" s="199"/>
      <c r="QE2878" s="206"/>
      <c r="QH2878" s="199"/>
      <c r="QI2878" s="206"/>
      <c r="QL2878" s="199"/>
      <c r="QM2878" s="206"/>
      <c r="QP2878" s="199"/>
      <c r="QQ2878" s="206"/>
      <c r="QT2878" s="199"/>
      <c r="QU2878" s="206"/>
      <c r="QX2878" s="199"/>
      <c r="QY2878" s="206"/>
      <c r="RB2878" s="199"/>
      <c r="RC2878" s="206"/>
      <c r="RF2878" s="199"/>
      <c r="RG2878" s="206"/>
      <c r="RJ2878" s="199"/>
      <c r="RK2878" s="206"/>
      <c r="RN2878" s="199"/>
      <c r="RO2878" s="206"/>
      <c r="RR2878" s="199"/>
      <c r="RS2878" s="206"/>
      <c r="RV2878" s="199"/>
      <c r="RW2878" s="206"/>
      <c r="RZ2878" s="199"/>
      <c r="SA2878" s="206"/>
      <c r="SD2878" s="199"/>
      <c r="SE2878" s="206"/>
      <c r="SH2878" s="199"/>
      <c r="SI2878" s="206"/>
      <c r="SL2878" s="199"/>
      <c r="SM2878" s="206"/>
      <c r="SP2878" s="199"/>
      <c r="SQ2878" s="206"/>
      <c r="ST2878" s="199"/>
      <c r="SU2878" s="206"/>
      <c r="SX2878" s="199"/>
      <c r="SY2878" s="206"/>
      <c r="TB2878" s="199"/>
      <c r="TC2878" s="206"/>
      <c r="TF2878" s="199"/>
      <c r="TG2878" s="206"/>
      <c r="TJ2878" s="199"/>
      <c r="TK2878" s="206"/>
      <c r="TN2878" s="199"/>
      <c r="TO2878" s="206"/>
      <c r="TR2878" s="199"/>
      <c r="TS2878" s="206"/>
      <c r="TV2878" s="199"/>
      <c r="TW2878" s="206"/>
      <c r="TZ2878" s="199"/>
      <c r="UA2878" s="206"/>
      <c r="UD2878" s="199"/>
      <c r="UE2878" s="206"/>
      <c r="UH2878" s="199"/>
      <c r="UI2878" s="206"/>
      <c r="UL2878" s="199"/>
      <c r="UM2878" s="206"/>
      <c r="UP2878" s="199"/>
      <c r="UQ2878" s="206"/>
      <c r="UT2878" s="199"/>
      <c r="UU2878" s="206"/>
      <c r="UX2878" s="199"/>
      <c r="UY2878" s="206"/>
      <c r="VB2878" s="199"/>
      <c r="VC2878" s="206"/>
      <c r="VF2878" s="199"/>
      <c r="VG2878" s="206"/>
      <c r="VJ2878" s="199"/>
      <c r="VK2878" s="206"/>
      <c r="VN2878" s="199"/>
      <c r="VO2878" s="206"/>
      <c r="VR2878" s="199"/>
      <c r="VS2878" s="206"/>
      <c r="VV2878" s="199"/>
      <c r="VW2878" s="206"/>
      <c r="VZ2878" s="199"/>
      <c r="WA2878" s="206"/>
      <c r="WD2878" s="199"/>
      <c r="WE2878" s="206"/>
      <c r="WH2878" s="199"/>
      <c r="WI2878" s="206"/>
      <c r="WL2878" s="199"/>
      <c r="WM2878" s="206"/>
      <c r="WP2878" s="199"/>
      <c r="WQ2878" s="206"/>
      <c r="WT2878" s="199"/>
      <c r="WU2878" s="206"/>
      <c r="WX2878" s="199"/>
      <c r="WY2878" s="206"/>
      <c r="XB2878" s="199"/>
      <c r="XC2878" s="206"/>
      <c r="XF2878" s="199"/>
      <c r="XG2878" s="206"/>
      <c r="XJ2878" s="199"/>
      <c r="XK2878" s="206"/>
      <c r="XN2878" s="199"/>
      <c r="XO2878" s="206"/>
      <c r="XR2878" s="199"/>
      <c r="XS2878" s="206"/>
      <c r="XV2878" s="199"/>
      <c r="XW2878" s="206"/>
      <c r="XZ2878" s="199"/>
      <c r="YA2878" s="206"/>
      <c r="YD2878" s="199"/>
      <c r="YE2878" s="206"/>
      <c r="YH2878" s="199"/>
      <c r="YI2878" s="206"/>
      <c r="YL2878" s="199"/>
      <c r="YM2878" s="206"/>
      <c r="YP2878" s="199"/>
      <c r="YQ2878" s="206"/>
      <c r="YT2878" s="199"/>
      <c r="YU2878" s="206"/>
      <c r="YX2878" s="199"/>
      <c r="YY2878" s="206"/>
      <c r="ZB2878" s="199"/>
      <c r="ZC2878" s="206"/>
      <c r="ZF2878" s="199"/>
      <c r="ZG2878" s="206"/>
      <c r="ZJ2878" s="199"/>
      <c r="ZK2878" s="206"/>
      <c r="ZN2878" s="199"/>
      <c r="ZO2878" s="206"/>
      <c r="ZR2878" s="199"/>
      <c r="ZS2878" s="206"/>
      <c r="ZV2878" s="199"/>
      <c r="ZW2878" s="206"/>
      <c r="ZZ2878" s="199"/>
      <c r="AAA2878" s="206"/>
      <c r="AAD2878" s="199"/>
      <c r="AAE2878" s="206"/>
      <c r="AAH2878" s="199"/>
      <c r="AAI2878" s="206"/>
      <c r="AAL2878" s="199"/>
      <c r="AAM2878" s="206"/>
      <c r="AAP2878" s="199"/>
      <c r="AAQ2878" s="206"/>
      <c r="AAT2878" s="199"/>
      <c r="AAU2878" s="206"/>
      <c r="AAX2878" s="199"/>
      <c r="AAY2878" s="206"/>
      <c r="ABB2878" s="199"/>
      <c r="ABC2878" s="206"/>
      <c r="ABF2878" s="199"/>
      <c r="ABG2878" s="206"/>
      <c r="ABJ2878" s="199"/>
      <c r="ABK2878" s="206"/>
      <c r="ABN2878" s="199"/>
      <c r="ABO2878" s="206"/>
      <c r="ABR2878" s="199"/>
      <c r="ABS2878" s="206"/>
      <c r="ABV2878" s="199"/>
      <c r="ABW2878" s="206"/>
      <c r="ABZ2878" s="199"/>
      <c r="ACA2878" s="206"/>
      <c r="ACD2878" s="199"/>
      <c r="ACE2878" s="206"/>
      <c r="ACH2878" s="199"/>
      <c r="ACI2878" s="206"/>
      <c r="ACL2878" s="199"/>
      <c r="ACM2878" s="206"/>
      <c r="ACP2878" s="199"/>
      <c r="ACQ2878" s="206"/>
      <c r="ACT2878" s="199"/>
      <c r="ACU2878" s="206"/>
      <c r="ACX2878" s="199"/>
      <c r="ACY2878" s="206"/>
      <c r="ADB2878" s="199"/>
      <c r="ADC2878" s="206"/>
      <c r="ADF2878" s="199"/>
      <c r="ADG2878" s="206"/>
      <c r="ADJ2878" s="199"/>
      <c r="ADK2878" s="206"/>
      <c r="ADN2878" s="199"/>
      <c r="ADO2878" s="206"/>
      <c r="ADR2878" s="199"/>
      <c r="ADS2878" s="206"/>
      <c r="ADV2878" s="199"/>
      <c r="ADW2878" s="206"/>
      <c r="ADZ2878" s="199"/>
      <c r="AEA2878" s="206"/>
      <c r="AED2878" s="199"/>
      <c r="AEE2878" s="206"/>
      <c r="AEH2878" s="199"/>
      <c r="AEI2878" s="206"/>
      <c r="AEL2878" s="199"/>
      <c r="AEM2878" s="206"/>
      <c r="AEP2878" s="199"/>
      <c r="AEQ2878" s="206"/>
      <c r="AET2878" s="199"/>
      <c r="AEU2878" s="206"/>
      <c r="AEX2878" s="199"/>
      <c r="AEY2878" s="206"/>
      <c r="AFB2878" s="199"/>
      <c r="AFC2878" s="206"/>
      <c r="AFF2878" s="199"/>
      <c r="AFG2878" s="206"/>
      <c r="AFJ2878" s="199"/>
      <c r="AFK2878" s="206"/>
      <c r="AFN2878" s="199"/>
      <c r="AFO2878" s="206"/>
      <c r="AFR2878" s="199"/>
      <c r="AFS2878" s="206"/>
      <c r="AFV2878" s="199"/>
      <c r="AFW2878" s="206"/>
      <c r="AFZ2878" s="199"/>
      <c r="AGA2878" s="206"/>
      <c r="AGD2878" s="199"/>
      <c r="AGE2878" s="206"/>
      <c r="AGH2878" s="199"/>
      <c r="AGI2878" s="206"/>
      <c r="AGL2878" s="199"/>
      <c r="AGM2878" s="206"/>
      <c r="AGP2878" s="199"/>
      <c r="AGQ2878" s="206"/>
      <c r="AGT2878" s="199"/>
      <c r="AGU2878" s="206"/>
      <c r="AGX2878" s="199"/>
      <c r="AGY2878" s="206"/>
      <c r="AHB2878" s="199"/>
      <c r="AHC2878" s="206"/>
      <c r="AHF2878" s="199"/>
      <c r="AHG2878" s="206"/>
      <c r="AHJ2878" s="199"/>
      <c r="AHK2878" s="206"/>
      <c r="AHN2878" s="199"/>
      <c r="AHO2878" s="206"/>
      <c r="AHR2878" s="199"/>
      <c r="AHS2878" s="206"/>
      <c r="AHV2878" s="199"/>
      <c r="AHW2878" s="206"/>
      <c r="AHZ2878" s="199"/>
      <c r="AIA2878" s="206"/>
      <c r="AID2878" s="199"/>
      <c r="AIE2878" s="206"/>
      <c r="AIH2878" s="199"/>
      <c r="AII2878" s="206"/>
      <c r="AIL2878" s="199"/>
      <c r="AIM2878" s="206"/>
      <c r="AIP2878" s="199"/>
      <c r="AIQ2878" s="206"/>
      <c r="AIT2878" s="199"/>
      <c r="AIU2878" s="206"/>
      <c r="AIX2878" s="199"/>
      <c r="AIY2878" s="206"/>
      <c r="AJB2878" s="199"/>
      <c r="AJC2878" s="206"/>
      <c r="AJF2878" s="199"/>
      <c r="AJG2878" s="206"/>
      <c r="AJJ2878" s="199"/>
      <c r="AJK2878" s="206"/>
      <c r="AJN2878" s="199"/>
      <c r="AJO2878" s="206"/>
      <c r="AJR2878" s="199"/>
      <c r="AJS2878" s="206"/>
      <c r="AJV2878" s="199"/>
      <c r="AJW2878" s="206"/>
      <c r="AJZ2878" s="199"/>
      <c r="AKA2878" s="206"/>
      <c r="AKD2878" s="199"/>
      <c r="AKE2878" s="206"/>
      <c r="AKH2878" s="199"/>
      <c r="AKI2878" s="206"/>
      <c r="AKL2878" s="199"/>
      <c r="AKM2878" s="206"/>
      <c r="AKP2878" s="199"/>
      <c r="AKQ2878" s="206"/>
      <c r="AKT2878" s="199"/>
      <c r="AKU2878" s="206"/>
      <c r="AKX2878" s="199"/>
      <c r="AKY2878" s="206"/>
      <c r="ALB2878" s="199"/>
      <c r="ALC2878" s="206"/>
      <c r="ALF2878" s="199"/>
      <c r="ALG2878" s="206"/>
      <c r="ALJ2878" s="199"/>
      <c r="ALK2878" s="206"/>
      <c r="ALN2878" s="199"/>
      <c r="ALO2878" s="206"/>
      <c r="ALR2878" s="199"/>
      <c r="ALS2878" s="206"/>
      <c r="ALV2878" s="199"/>
      <c r="ALW2878" s="206"/>
      <c r="ALZ2878" s="199"/>
      <c r="AMA2878" s="206"/>
      <c r="AMD2878" s="199"/>
      <c r="AME2878" s="206"/>
      <c r="AMH2878" s="199"/>
      <c r="AMI2878" s="206"/>
      <c r="AML2878" s="199"/>
      <c r="AMM2878" s="206"/>
      <c r="AMP2878" s="199"/>
      <c r="AMQ2878" s="206"/>
      <c r="AMT2878" s="199"/>
      <c r="AMU2878" s="206"/>
      <c r="AMX2878" s="199"/>
      <c r="AMY2878" s="206"/>
      <c r="ANB2878" s="199"/>
      <c r="ANC2878" s="206"/>
      <c r="ANF2878" s="199"/>
      <c r="ANG2878" s="206"/>
      <c r="ANJ2878" s="199"/>
      <c r="ANK2878" s="206"/>
      <c r="ANN2878" s="199"/>
      <c r="ANO2878" s="206"/>
      <c r="ANR2878" s="199"/>
      <c r="ANS2878" s="206"/>
      <c r="ANV2878" s="199"/>
      <c r="ANW2878" s="206"/>
      <c r="ANZ2878" s="199"/>
      <c r="AOA2878" s="206"/>
      <c r="AOD2878" s="199"/>
      <c r="AOE2878" s="206"/>
      <c r="AOH2878" s="199"/>
      <c r="AOI2878" s="206"/>
      <c r="AOL2878" s="199"/>
      <c r="AOM2878" s="206"/>
    </row>
    <row r="2879" spans="1:1023 1026:1079" x14ac:dyDescent="0.25">
      <c r="A2879" s="206">
        <v>2685</v>
      </c>
      <c r="B2879" s="208"/>
      <c r="C2879" s="206" t="s">
        <v>3764</v>
      </c>
      <c r="D2879" s="315">
        <v>43498</v>
      </c>
      <c r="E2879" s="463" t="s">
        <v>1213</v>
      </c>
      <c r="F2879" s="208" t="s">
        <v>602</v>
      </c>
      <c r="G2879" s="208" t="s">
        <v>615</v>
      </c>
      <c r="H2879" s="315">
        <v>43498</v>
      </c>
      <c r="I2879" s="315">
        <v>43498</v>
      </c>
      <c r="J2879" s="338">
        <v>0.67013888888888884</v>
      </c>
      <c r="K2879" s="338">
        <v>0.68472222222222223</v>
      </c>
      <c r="L2879" s="193"/>
      <c r="M2879" s="214" t="s">
        <v>65</v>
      </c>
      <c r="N2879" s="206">
        <v>5</v>
      </c>
      <c r="O2879" s="214" t="s">
        <v>65</v>
      </c>
      <c r="P2879" s="206">
        <v>5</v>
      </c>
      <c r="S2879" s="214" t="s">
        <v>65</v>
      </c>
      <c r="T2879" s="206">
        <v>5</v>
      </c>
      <c r="U2879" s="214" t="s">
        <v>65</v>
      </c>
      <c r="V2879" s="206">
        <v>5</v>
      </c>
      <c r="AC2879" s="222">
        <f t="shared" si="655"/>
        <v>100</v>
      </c>
      <c r="AD2879" s="221" t="s">
        <v>37</v>
      </c>
      <c r="AE2879" s="200">
        <v>1</v>
      </c>
      <c r="AF2879" s="200"/>
      <c r="AG2879" s="200"/>
      <c r="AH2879" s="200"/>
      <c r="AI2879" s="200"/>
      <c r="AJ2879" s="200"/>
      <c r="AK2879" s="200"/>
      <c r="AL2879" s="224"/>
      <c r="AM2879" s="391">
        <f t="shared" si="656"/>
        <v>1</v>
      </c>
      <c r="AN2879" s="222">
        <v>0.25</v>
      </c>
      <c r="AO2879" s="228"/>
      <c r="AP2879" s="230">
        <f t="shared" si="657"/>
        <v>0.25</v>
      </c>
      <c r="AQ2879" s="399"/>
      <c r="AR2879" s="194"/>
      <c r="AS2879" s="235" t="str">
        <f t="shared" ca="1" si="645"/>
        <v>ok</v>
      </c>
      <c r="AT2879" s="225" t="str">
        <f t="shared" ca="1" si="646"/>
        <v>ok</v>
      </c>
      <c r="AU2879" s="221"/>
      <c r="AV2879" s="197">
        <v>0.25</v>
      </c>
      <c r="AW2879" s="198">
        <v>6</v>
      </c>
      <c r="AX2879" s="199" t="s">
        <v>603</v>
      </c>
      <c r="AY2879" s="206" t="s">
        <v>604</v>
      </c>
      <c r="BB2879" s="199"/>
      <c r="BC2879" s="206"/>
      <c r="BF2879" s="199"/>
      <c r="BG2879" s="206"/>
      <c r="BJ2879" s="199"/>
      <c r="BK2879" s="206"/>
      <c r="BN2879" s="199"/>
      <c r="BO2879" s="206"/>
      <c r="BR2879" s="199"/>
      <c r="BS2879" s="206"/>
      <c r="BV2879" s="199"/>
      <c r="BW2879" s="206"/>
      <c r="BZ2879" s="199"/>
      <c r="CA2879" s="206"/>
      <c r="CD2879" s="199"/>
      <c r="CE2879" s="206"/>
      <c r="CH2879" s="199"/>
      <c r="CI2879" s="206"/>
      <c r="CL2879" s="199"/>
      <c r="CM2879" s="206"/>
      <c r="CP2879" s="199"/>
      <c r="CQ2879" s="206"/>
      <c r="CT2879" s="199"/>
      <c r="CU2879" s="206"/>
      <c r="CX2879" s="199"/>
      <c r="CY2879" s="206"/>
      <c r="DB2879" s="199"/>
      <c r="DC2879" s="206"/>
      <c r="DF2879" s="199"/>
      <c r="DG2879" s="206"/>
      <c r="DJ2879" s="199"/>
      <c r="DK2879" s="206"/>
      <c r="DN2879" s="199"/>
      <c r="DO2879" s="206"/>
      <c r="DR2879" s="199"/>
      <c r="DS2879" s="206"/>
      <c r="DV2879" s="199"/>
      <c r="DW2879" s="206"/>
      <c r="DZ2879" s="199"/>
      <c r="EA2879" s="206"/>
      <c r="ED2879" s="199"/>
      <c r="EE2879" s="206"/>
      <c r="EH2879" s="199"/>
      <c r="EI2879" s="206"/>
      <c r="EL2879" s="199"/>
      <c r="EM2879" s="206"/>
      <c r="EP2879" s="199"/>
      <c r="EQ2879" s="206"/>
      <c r="ET2879" s="199"/>
      <c r="EU2879" s="206"/>
      <c r="EX2879" s="199"/>
      <c r="EY2879" s="206"/>
      <c r="FB2879" s="199"/>
      <c r="FC2879" s="206"/>
      <c r="FF2879" s="199"/>
      <c r="FG2879" s="206"/>
      <c r="FJ2879" s="199"/>
      <c r="FK2879" s="206"/>
      <c r="FN2879" s="199"/>
      <c r="FO2879" s="206"/>
      <c r="FR2879" s="199"/>
      <c r="FS2879" s="206"/>
      <c r="FV2879" s="199"/>
      <c r="FW2879" s="206"/>
      <c r="FZ2879" s="199"/>
      <c r="GA2879" s="206"/>
      <c r="GD2879" s="199"/>
      <c r="GE2879" s="206"/>
      <c r="GH2879" s="199"/>
      <c r="GI2879" s="206"/>
      <c r="GL2879" s="199"/>
      <c r="GM2879" s="206"/>
      <c r="GP2879" s="199"/>
      <c r="GQ2879" s="206"/>
      <c r="GT2879" s="199"/>
      <c r="GU2879" s="206"/>
      <c r="GX2879" s="199"/>
      <c r="GY2879" s="206"/>
      <c r="HB2879" s="199"/>
      <c r="HC2879" s="206"/>
      <c r="HF2879" s="199"/>
      <c r="HG2879" s="206"/>
      <c r="HJ2879" s="199"/>
      <c r="HK2879" s="206"/>
      <c r="HN2879" s="199"/>
      <c r="HO2879" s="206"/>
      <c r="HR2879" s="199"/>
      <c r="HS2879" s="206"/>
      <c r="HV2879" s="199"/>
      <c r="HW2879" s="206"/>
      <c r="HZ2879" s="199"/>
      <c r="IA2879" s="206"/>
      <c r="ID2879" s="199"/>
      <c r="IE2879" s="206"/>
      <c r="IH2879" s="199"/>
      <c r="II2879" s="206"/>
      <c r="IL2879" s="199"/>
      <c r="IM2879" s="206"/>
      <c r="IP2879" s="199"/>
      <c r="IQ2879" s="206"/>
      <c r="IT2879" s="199"/>
      <c r="IU2879" s="206"/>
      <c r="IX2879" s="199"/>
      <c r="IY2879" s="206"/>
      <c r="JB2879" s="199"/>
      <c r="JC2879" s="206"/>
      <c r="JF2879" s="199"/>
      <c r="JG2879" s="206"/>
      <c r="JJ2879" s="199"/>
      <c r="JK2879" s="206"/>
      <c r="JN2879" s="199"/>
      <c r="JO2879" s="206"/>
      <c r="JR2879" s="199"/>
      <c r="JS2879" s="206"/>
      <c r="JV2879" s="199"/>
      <c r="JW2879" s="206"/>
      <c r="JZ2879" s="199"/>
      <c r="KA2879" s="206"/>
      <c r="KD2879" s="199"/>
      <c r="KE2879" s="206"/>
      <c r="KH2879" s="199"/>
      <c r="KI2879" s="206"/>
      <c r="KL2879" s="199"/>
      <c r="KM2879" s="206"/>
      <c r="KP2879" s="199"/>
      <c r="KQ2879" s="206"/>
      <c r="KT2879" s="199"/>
      <c r="KU2879" s="206"/>
      <c r="KX2879" s="199"/>
      <c r="KY2879" s="206"/>
      <c r="LB2879" s="199"/>
      <c r="LC2879" s="206"/>
      <c r="LF2879" s="199"/>
      <c r="LG2879" s="206"/>
      <c r="LJ2879" s="199"/>
      <c r="LK2879" s="206"/>
      <c r="LN2879" s="199"/>
      <c r="LO2879" s="206"/>
      <c r="LR2879" s="199"/>
      <c r="LS2879" s="206"/>
      <c r="LV2879" s="199"/>
      <c r="LW2879" s="206"/>
      <c r="LZ2879" s="199"/>
      <c r="MA2879" s="206"/>
      <c r="MD2879" s="199"/>
      <c r="ME2879" s="206"/>
      <c r="MH2879" s="199"/>
      <c r="MI2879" s="206"/>
      <c r="ML2879" s="199"/>
      <c r="MM2879" s="206"/>
      <c r="MP2879" s="199"/>
      <c r="MQ2879" s="206"/>
      <c r="MT2879" s="199"/>
      <c r="MU2879" s="206"/>
      <c r="MX2879" s="199"/>
      <c r="MY2879" s="206"/>
      <c r="NB2879" s="199"/>
      <c r="NC2879" s="206"/>
      <c r="NF2879" s="199"/>
      <c r="NG2879" s="206"/>
      <c r="NJ2879" s="199"/>
      <c r="NK2879" s="206"/>
      <c r="NN2879" s="199"/>
      <c r="NO2879" s="206"/>
      <c r="NR2879" s="199"/>
      <c r="NS2879" s="206"/>
      <c r="NV2879" s="199"/>
      <c r="NW2879" s="206"/>
      <c r="NZ2879" s="199"/>
      <c r="OA2879" s="206"/>
      <c r="OD2879" s="199"/>
      <c r="OE2879" s="206"/>
      <c r="OH2879" s="199"/>
      <c r="OI2879" s="206"/>
      <c r="OL2879" s="199"/>
      <c r="OM2879" s="206"/>
      <c r="OP2879" s="199"/>
      <c r="OQ2879" s="206"/>
      <c r="OT2879" s="199"/>
      <c r="OU2879" s="206"/>
      <c r="OX2879" s="199"/>
      <c r="OY2879" s="206"/>
      <c r="PB2879" s="199"/>
      <c r="PC2879" s="206"/>
      <c r="PF2879" s="199"/>
      <c r="PG2879" s="206"/>
      <c r="PJ2879" s="199"/>
      <c r="PK2879" s="206"/>
      <c r="PN2879" s="199"/>
      <c r="PO2879" s="206"/>
      <c r="PR2879" s="199"/>
      <c r="PS2879" s="206"/>
      <c r="PV2879" s="199"/>
      <c r="PW2879" s="206"/>
      <c r="PZ2879" s="199"/>
      <c r="QA2879" s="206"/>
      <c r="QD2879" s="199"/>
      <c r="QE2879" s="206"/>
      <c r="QH2879" s="199"/>
      <c r="QI2879" s="206"/>
      <c r="QL2879" s="199"/>
      <c r="QM2879" s="206"/>
      <c r="QP2879" s="199"/>
      <c r="QQ2879" s="206"/>
      <c r="QT2879" s="199"/>
      <c r="QU2879" s="206"/>
      <c r="QX2879" s="199"/>
      <c r="QY2879" s="206"/>
      <c r="RB2879" s="199"/>
      <c r="RC2879" s="206"/>
      <c r="RF2879" s="199"/>
      <c r="RG2879" s="206"/>
      <c r="RJ2879" s="199"/>
      <c r="RK2879" s="206"/>
      <c r="RN2879" s="199"/>
      <c r="RO2879" s="206"/>
      <c r="RR2879" s="199"/>
      <c r="RS2879" s="206"/>
      <c r="RV2879" s="199"/>
      <c r="RW2879" s="206"/>
      <c r="RZ2879" s="199"/>
      <c r="SA2879" s="206"/>
      <c r="SD2879" s="199"/>
      <c r="SE2879" s="206"/>
      <c r="SH2879" s="199"/>
      <c r="SI2879" s="206"/>
      <c r="SL2879" s="199"/>
      <c r="SM2879" s="206"/>
      <c r="SP2879" s="199"/>
      <c r="SQ2879" s="206"/>
      <c r="ST2879" s="199"/>
      <c r="SU2879" s="206"/>
      <c r="SX2879" s="199"/>
      <c r="SY2879" s="206"/>
      <c r="TB2879" s="199"/>
      <c r="TC2879" s="206"/>
      <c r="TF2879" s="199"/>
      <c r="TG2879" s="206"/>
      <c r="TJ2879" s="199"/>
      <c r="TK2879" s="206"/>
      <c r="TN2879" s="199"/>
      <c r="TO2879" s="206"/>
      <c r="TR2879" s="199"/>
      <c r="TS2879" s="206"/>
      <c r="TV2879" s="199"/>
      <c r="TW2879" s="206"/>
      <c r="TZ2879" s="199"/>
      <c r="UA2879" s="206"/>
      <c r="UD2879" s="199"/>
      <c r="UE2879" s="206"/>
      <c r="UH2879" s="199"/>
      <c r="UI2879" s="206"/>
      <c r="UL2879" s="199"/>
      <c r="UM2879" s="206"/>
      <c r="UP2879" s="199"/>
      <c r="UQ2879" s="206"/>
      <c r="UT2879" s="199"/>
      <c r="UU2879" s="206"/>
      <c r="UX2879" s="199"/>
      <c r="UY2879" s="206"/>
      <c r="VB2879" s="199"/>
      <c r="VC2879" s="206"/>
      <c r="VF2879" s="199"/>
      <c r="VG2879" s="206"/>
      <c r="VJ2879" s="199"/>
      <c r="VK2879" s="206"/>
      <c r="VN2879" s="199"/>
      <c r="VO2879" s="206"/>
      <c r="VR2879" s="199"/>
      <c r="VS2879" s="206"/>
      <c r="VV2879" s="199"/>
      <c r="VW2879" s="206"/>
      <c r="VZ2879" s="199"/>
      <c r="WA2879" s="206"/>
      <c r="WD2879" s="199"/>
      <c r="WE2879" s="206"/>
      <c r="WH2879" s="199"/>
      <c r="WI2879" s="206"/>
      <c r="WL2879" s="199"/>
      <c r="WM2879" s="206"/>
      <c r="WP2879" s="199"/>
      <c r="WQ2879" s="206"/>
      <c r="WT2879" s="199"/>
      <c r="WU2879" s="206"/>
      <c r="WX2879" s="199"/>
      <c r="WY2879" s="206"/>
      <c r="XB2879" s="199"/>
      <c r="XC2879" s="206"/>
      <c r="XF2879" s="199"/>
      <c r="XG2879" s="206"/>
      <c r="XJ2879" s="199"/>
      <c r="XK2879" s="206"/>
      <c r="XN2879" s="199"/>
      <c r="XO2879" s="206"/>
      <c r="XR2879" s="199"/>
      <c r="XS2879" s="206"/>
      <c r="XV2879" s="199"/>
      <c r="XW2879" s="206"/>
      <c r="XZ2879" s="199"/>
      <c r="YA2879" s="206"/>
      <c r="YD2879" s="199"/>
      <c r="YE2879" s="206"/>
      <c r="YH2879" s="199"/>
      <c r="YI2879" s="206"/>
      <c r="YL2879" s="199"/>
      <c r="YM2879" s="206"/>
      <c r="YP2879" s="199"/>
      <c r="YQ2879" s="206"/>
      <c r="YT2879" s="199"/>
      <c r="YU2879" s="206"/>
      <c r="YX2879" s="199"/>
      <c r="YY2879" s="206"/>
      <c r="ZB2879" s="199"/>
      <c r="ZC2879" s="206"/>
      <c r="ZF2879" s="199"/>
      <c r="ZG2879" s="206"/>
      <c r="ZJ2879" s="199"/>
      <c r="ZK2879" s="206"/>
      <c r="ZN2879" s="199"/>
      <c r="ZO2879" s="206"/>
      <c r="ZR2879" s="199"/>
      <c r="ZS2879" s="206"/>
      <c r="ZV2879" s="199"/>
      <c r="ZW2879" s="206"/>
      <c r="ZZ2879" s="199"/>
      <c r="AAA2879" s="206"/>
      <c r="AAD2879" s="199"/>
      <c r="AAE2879" s="206"/>
      <c r="AAH2879" s="199"/>
      <c r="AAI2879" s="206"/>
      <c r="AAL2879" s="199"/>
      <c r="AAM2879" s="206"/>
      <c r="AAP2879" s="199"/>
      <c r="AAQ2879" s="206"/>
      <c r="AAT2879" s="199"/>
      <c r="AAU2879" s="206"/>
      <c r="AAX2879" s="199"/>
      <c r="AAY2879" s="206"/>
      <c r="ABB2879" s="199"/>
      <c r="ABC2879" s="206"/>
      <c r="ABF2879" s="199"/>
      <c r="ABG2879" s="206"/>
      <c r="ABJ2879" s="199"/>
      <c r="ABK2879" s="206"/>
      <c r="ABN2879" s="199"/>
      <c r="ABO2879" s="206"/>
      <c r="ABR2879" s="199"/>
      <c r="ABS2879" s="206"/>
      <c r="ABV2879" s="199"/>
      <c r="ABW2879" s="206"/>
      <c r="ABZ2879" s="199"/>
      <c r="ACA2879" s="206"/>
      <c r="ACD2879" s="199"/>
      <c r="ACE2879" s="206"/>
      <c r="ACH2879" s="199"/>
      <c r="ACI2879" s="206"/>
      <c r="ACL2879" s="199"/>
      <c r="ACM2879" s="206"/>
      <c r="ACP2879" s="199"/>
      <c r="ACQ2879" s="206"/>
      <c r="ACT2879" s="199"/>
      <c r="ACU2879" s="206"/>
      <c r="ACX2879" s="199"/>
      <c r="ACY2879" s="206"/>
      <c r="ADB2879" s="199"/>
      <c r="ADC2879" s="206"/>
      <c r="ADF2879" s="199"/>
      <c r="ADG2879" s="206"/>
      <c r="ADJ2879" s="199"/>
      <c r="ADK2879" s="206"/>
      <c r="ADN2879" s="199"/>
      <c r="ADO2879" s="206"/>
      <c r="ADR2879" s="199"/>
      <c r="ADS2879" s="206"/>
      <c r="ADV2879" s="199"/>
      <c r="ADW2879" s="206"/>
      <c r="ADZ2879" s="199"/>
      <c r="AEA2879" s="206"/>
      <c r="AED2879" s="199"/>
      <c r="AEE2879" s="206"/>
      <c r="AEH2879" s="199"/>
      <c r="AEI2879" s="206"/>
      <c r="AEL2879" s="199"/>
      <c r="AEM2879" s="206"/>
      <c r="AEP2879" s="199"/>
      <c r="AEQ2879" s="206"/>
      <c r="AET2879" s="199"/>
      <c r="AEU2879" s="206"/>
      <c r="AEX2879" s="199"/>
      <c r="AEY2879" s="206"/>
      <c r="AFB2879" s="199"/>
      <c r="AFC2879" s="206"/>
      <c r="AFF2879" s="199"/>
      <c r="AFG2879" s="206"/>
      <c r="AFJ2879" s="199"/>
      <c r="AFK2879" s="206"/>
      <c r="AFN2879" s="199"/>
      <c r="AFO2879" s="206"/>
      <c r="AFR2879" s="199"/>
      <c r="AFS2879" s="206"/>
      <c r="AFV2879" s="199"/>
      <c r="AFW2879" s="206"/>
      <c r="AFZ2879" s="199"/>
      <c r="AGA2879" s="206"/>
      <c r="AGD2879" s="199"/>
      <c r="AGE2879" s="206"/>
      <c r="AGH2879" s="199"/>
      <c r="AGI2879" s="206"/>
      <c r="AGL2879" s="199"/>
      <c r="AGM2879" s="206"/>
      <c r="AGP2879" s="199"/>
      <c r="AGQ2879" s="206"/>
      <c r="AGT2879" s="199"/>
      <c r="AGU2879" s="206"/>
      <c r="AGX2879" s="199"/>
      <c r="AGY2879" s="206"/>
      <c r="AHB2879" s="199"/>
      <c r="AHC2879" s="206"/>
      <c r="AHF2879" s="199"/>
      <c r="AHG2879" s="206"/>
      <c r="AHJ2879" s="199"/>
      <c r="AHK2879" s="206"/>
      <c r="AHN2879" s="199"/>
      <c r="AHO2879" s="206"/>
      <c r="AHR2879" s="199"/>
      <c r="AHS2879" s="206"/>
      <c r="AHV2879" s="199"/>
      <c r="AHW2879" s="206"/>
      <c r="AHZ2879" s="199"/>
      <c r="AIA2879" s="206"/>
      <c r="AID2879" s="199"/>
      <c r="AIE2879" s="206"/>
      <c r="AIH2879" s="199"/>
      <c r="AII2879" s="206"/>
      <c r="AIL2879" s="199"/>
      <c r="AIM2879" s="206"/>
      <c r="AIP2879" s="199"/>
      <c r="AIQ2879" s="206"/>
      <c r="AIT2879" s="199"/>
      <c r="AIU2879" s="206"/>
      <c r="AIX2879" s="199"/>
      <c r="AIY2879" s="206"/>
      <c r="AJB2879" s="199"/>
      <c r="AJC2879" s="206"/>
      <c r="AJF2879" s="199"/>
      <c r="AJG2879" s="206"/>
      <c r="AJJ2879" s="199"/>
      <c r="AJK2879" s="206"/>
      <c r="AJN2879" s="199"/>
      <c r="AJO2879" s="206"/>
      <c r="AJR2879" s="199"/>
      <c r="AJS2879" s="206"/>
      <c r="AJV2879" s="199"/>
      <c r="AJW2879" s="206"/>
      <c r="AJZ2879" s="199"/>
      <c r="AKA2879" s="206"/>
      <c r="AKD2879" s="199"/>
      <c r="AKE2879" s="206"/>
      <c r="AKH2879" s="199"/>
      <c r="AKI2879" s="206"/>
      <c r="AKL2879" s="199"/>
      <c r="AKM2879" s="206"/>
      <c r="AKP2879" s="199"/>
      <c r="AKQ2879" s="206"/>
      <c r="AKT2879" s="199"/>
      <c r="AKU2879" s="206"/>
      <c r="AKX2879" s="199"/>
      <c r="AKY2879" s="206"/>
      <c r="ALB2879" s="199"/>
      <c r="ALC2879" s="206"/>
      <c r="ALF2879" s="199"/>
      <c r="ALG2879" s="206"/>
      <c r="ALJ2879" s="199"/>
      <c r="ALK2879" s="206"/>
      <c r="ALN2879" s="199"/>
      <c r="ALO2879" s="206"/>
      <c r="ALR2879" s="199"/>
      <c r="ALS2879" s="206"/>
      <c r="ALV2879" s="199"/>
      <c r="ALW2879" s="206"/>
      <c r="ALZ2879" s="199"/>
      <c r="AMA2879" s="206"/>
      <c r="AMD2879" s="199"/>
      <c r="AME2879" s="206"/>
      <c r="AMH2879" s="199"/>
      <c r="AMI2879" s="206"/>
      <c r="AML2879" s="199"/>
      <c r="AMM2879" s="206"/>
      <c r="AMP2879" s="199"/>
      <c r="AMQ2879" s="206"/>
      <c r="AMT2879" s="199"/>
      <c r="AMU2879" s="206"/>
      <c r="AMX2879" s="199"/>
      <c r="AMY2879" s="206"/>
      <c r="ANB2879" s="199"/>
      <c r="ANC2879" s="206"/>
      <c r="ANF2879" s="199"/>
      <c r="ANG2879" s="206"/>
      <c r="ANJ2879" s="199"/>
      <c r="ANK2879" s="206"/>
      <c r="ANN2879" s="199"/>
      <c r="ANO2879" s="206"/>
      <c r="ANR2879" s="199"/>
      <c r="ANS2879" s="206"/>
      <c r="ANV2879" s="199"/>
      <c r="ANW2879" s="206"/>
      <c r="ANZ2879" s="199"/>
      <c r="AOA2879" s="206"/>
      <c r="AOD2879" s="199"/>
      <c r="AOE2879" s="206"/>
      <c r="AOH2879" s="199"/>
      <c r="AOI2879" s="206"/>
      <c r="AOL2879" s="199"/>
      <c r="AOM2879" s="206"/>
    </row>
    <row r="2880" spans="1:1023 1026:1079" x14ac:dyDescent="0.25">
      <c r="A2880" s="206">
        <v>2686</v>
      </c>
      <c r="B2880" s="208"/>
      <c r="C2880" s="206" t="s">
        <v>3765</v>
      </c>
      <c r="D2880" s="315">
        <v>43498</v>
      </c>
      <c r="E2880" s="463" t="s">
        <v>1213</v>
      </c>
      <c r="F2880" s="208" t="s">
        <v>602</v>
      </c>
      <c r="G2880" s="208" t="s">
        <v>615</v>
      </c>
      <c r="H2880" s="315">
        <v>43498</v>
      </c>
      <c r="I2880" s="315">
        <v>43498</v>
      </c>
      <c r="J2880" s="338">
        <v>0.68541666666666667</v>
      </c>
      <c r="K2880" s="338">
        <v>0.69305555555555554</v>
      </c>
      <c r="L2880" s="193"/>
      <c r="M2880" s="215" t="s">
        <v>136</v>
      </c>
      <c r="N2880" s="206">
        <v>5</v>
      </c>
      <c r="O2880" s="215" t="s">
        <v>136</v>
      </c>
      <c r="P2880" s="206">
        <v>5</v>
      </c>
      <c r="S2880" s="215" t="s">
        <v>136</v>
      </c>
      <c r="T2880" s="206">
        <v>5</v>
      </c>
      <c r="U2880" s="215" t="s">
        <v>136</v>
      </c>
      <c r="V2880" s="206">
        <v>5</v>
      </c>
      <c r="AC2880" s="222">
        <f t="shared" si="655"/>
        <v>100</v>
      </c>
      <c r="AD2880" s="221" t="s">
        <v>37</v>
      </c>
      <c r="AE2880" s="200"/>
      <c r="AF2880" s="200"/>
      <c r="AG2880" s="200"/>
      <c r="AH2880" s="200"/>
      <c r="AI2880" s="200"/>
      <c r="AJ2880" s="200"/>
      <c r="AK2880" s="200"/>
      <c r="AL2880" s="224"/>
      <c r="AM2880" s="391">
        <f t="shared" si="656"/>
        <v>0</v>
      </c>
      <c r="AN2880" s="222"/>
      <c r="AO2880" s="228"/>
      <c r="AP2880" s="230">
        <f t="shared" si="657"/>
        <v>0</v>
      </c>
      <c r="AQ2880" s="399"/>
      <c r="AR2880" s="194"/>
      <c r="AS2880" s="235" t="str">
        <f t="shared" ca="1" si="645"/>
        <v>ok</v>
      </c>
      <c r="AT2880" s="225" t="str">
        <f t="shared" ca="1" si="646"/>
        <v>ok</v>
      </c>
      <c r="AU2880" s="221"/>
      <c r="AX2880" s="199"/>
      <c r="AY2880" s="206"/>
      <c r="BB2880" s="199"/>
      <c r="BC2880" s="206"/>
      <c r="BF2880" s="199"/>
      <c r="BG2880" s="206"/>
      <c r="BJ2880" s="199"/>
      <c r="BK2880" s="206"/>
      <c r="BN2880" s="199"/>
      <c r="BO2880" s="206"/>
      <c r="BR2880" s="199"/>
      <c r="BS2880" s="206"/>
      <c r="BV2880" s="199"/>
      <c r="BW2880" s="206"/>
      <c r="BZ2880" s="199"/>
      <c r="CA2880" s="206"/>
      <c r="CD2880" s="199"/>
      <c r="CE2880" s="206"/>
      <c r="CH2880" s="199"/>
      <c r="CI2880" s="206"/>
      <c r="CL2880" s="199"/>
      <c r="CM2880" s="206"/>
      <c r="CP2880" s="199"/>
      <c r="CQ2880" s="206"/>
      <c r="CT2880" s="199"/>
      <c r="CU2880" s="206"/>
      <c r="CX2880" s="199"/>
      <c r="CY2880" s="206"/>
      <c r="DB2880" s="199"/>
      <c r="DC2880" s="206"/>
      <c r="DF2880" s="199"/>
      <c r="DG2880" s="206"/>
      <c r="DJ2880" s="199"/>
      <c r="DK2880" s="206"/>
      <c r="DN2880" s="199"/>
      <c r="DO2880" s="206"/>
      <c r="DR2880" s="199"/>
      <c r="DS2880" s="206"/>
      <c r="DV2880" s="199"/>
      <c r="DW2880" s="206"/>
      <c r="DZ2880" s="199"/>
      <c r="EA2880" s="206"/>
      <c r="ED2880" s="199"/>
      <c r="EE2880" s="206"/>
      <c r="EH2880" s="199"/>
      <c r="EI2880" s="206"/>
      <c r="EL2880" s="199"/>
      <c r="EM2880" s="206"/>
      <c r="EP2880" s="199"/>
      <c r="EQ2880" s="206"/>
      <c r="ET2880" s="199"/>
      <c r="EU2880" s="206"/>
      <c r="EX2880" s="199"/>
      <c r="EY2880" s="206"/>
      <c r="FB2880" s="199"/>
      <c r="FC2880" s="206"/>
      <c r="FF2880" s="199"/>
      <c r="FG2880" s="206"/>
      <c r="FJ2880" s="199"/>
      <c r="FK2880" s="206"/>
      <c r="FN2880" s="199"/>
      <c r="FO2880" s="206"/>
      <c r="FR2880" s="199"/>
      <c r="FS2880" s="206"/>
      <c r="FV2880" s="199"/>
      <c r="FW2880" s="206"/>
      <c r="FZ2880" s="199"/>
      <c r="GA2880" s="206"/>
      <c r="GD2880" s="199"/>
      <c r="GE2880" s="206"/>
      <c r="GH2880" s="199"/>
      <c r="GI2880" s="206"/>
      <c r="GL2880" s="199"/>
      <c r="GM2880" s="206"/>
      <c r="GP2880" s="199"/>
      <c r="GQ2880" s="206"/>
      <c r="GT2880" s="199"/>
      <c r="GU2880" s="206"/>
      <c r="GX2880" s="199"/>
      <c r="GY2880" s="206"/>
      <c r="HB2880" s="199"/>
      <c r="HC2880" s="206"/>
      <c r="HF2880" s="199"/>
      <c r="HG2880" s="206"/>
      <c r="HJ2880" s="199"/>
      <c r="HK2880" s="206"/>
      <c r="HN2880" s="199"/>
      <c r="HO2880" s="206"/>
      <c r="HR2880" s="199"/>
      <c r="HS2880" s="206"/>
      <c r="HV2880" s="199"/>
      <c r="HW2880" s="206"/>
      <c r="HZ2880" s="199"/>
      <c r="IA2880" s="206"/>
      <c r="ID2880" s="199"/>
      <c r="IE2880" s="206"/>
      <c r="IH2880" s="199"/>
      <c r="II2880" s="206"/>
      <c r="IL2880" s="199"/>
      <c r="IM2880" s="206"/>
      <c r="IP2880" s="199"/>
      <c r="IQ2880" s="206"/>
      <c r="IT2880" s="199"/>
      <c r="IU2880" s="206"/>
      <c r="IX2880" s="199"/>
      <c r="IY2880" s="206"/>
      <c r="JB2880" s="199"/>
      <c r="JC2880" s="206"/>
      <c r="JF2880" s="199"/>
      <c r="JG2880" s="206"/>
      <c r="JJ2880" s="199"/>
      <c r="JK2880" s="206"/>
      <c r="JN2880" s="199"/>
      <c r="JO2880" s="206"/>
      <c r="JR2880" s="199"/>
      <c r="JS2880" s="206"/>
      <c r="JV2880" s="199"/>
      <c r="JW2880" s="206"/>
      <c r="JZ2880" s="199"/>
      <c r="KA2880" s="206"/>
      <c r="KD2880" s="199"/>
      <c r="KE2880" s="206"/>
      <c r="KH2880" s="199"/>
      <c r="KI2880" s="206"/>
      <c r="KL2880" s="199"/>
      <c r="KM2880" s="206"/>
      <c r="KP2880" s="199"/>
      <c r="KQ2880" s="206"/>
      <c r="KT2880" s="199"/>
      <c r="KU2880" s="206"/>
      <c r="KX2880" s="199"/>
      <c r="KY2880" s="206"/>
      <c r="LB2880" s="199"/>
      <c r="LC2880" s="206"/>
      <c r="LF2880" s="199"/>
      <c r="LG2880" s="206"/>
      <c r="LJ2880" s="199"/>
      <c r="LK2880" s="206"/>
      <c r="LN2880" s="199"/>
      <c r="LO2880" s="206"/>
      <c r="LR2880" s="199"/>
      <c r="LS2880" s="206"/>
      <c r="LV2880" s="199"/>
      <c r="LW2880" s="206"/>
      <c r="LZ2880" s="199"/>
      <c r="MA2880" s="206"/>
      <c r="MD2880" s="199"/>
      <c r="ME2880" s="206"/>
      <c r="MH2880" s="199"/>
      <c r="MI2880" s="206"/>
      <c r="ML2880" s="199"/>
      <c r="MM2880" s="206"/>
      <c r="MP2880" s="199"/>
      <c r="MQ2880" s="206"/>
      <c r="MT2880" s="199"/>
      <c r="MU2880" s="206"/>
      <c r="MX2880" s="199"/>
      <c r="MY2880" s="206"/>
      <c r="NB2880" s="199"/>
      <c r="NC2880" s="206"/>
      <c r="NF2880" s="199"/>
      <c r="NG2880" s="206"/>
      <c r="NJ2880" s="199"/>
      <c r="NK2880" s="206"/>
      <c r="NN2880" s="199"/>
      <c r="NO2880" s="206"/>
      <c r="NR2880" s="199"/>
      <c r="NS2880" s="206"/>
      <c r="NV2880" s="199"/>
      <c r="NW2880" s="206"/>
      <c r="NZ2880" s="199"/>
      <c r="OA2880" s="206"/>
      <c r="OD2880" s="199"/>
      <c r="OE2880" s="206"/>
      <c r="OH2880" s="199"/>
      <c r="OI2880" s="206"/>
      <c r="OL2880" s="199"/>
      <c r="OM2880" s="206"/>
      <c r="OP2880" s="199"/>
      <c r="OQ2880" s="206"/>
      <c r="OT2880" s="199"/>
      <c r="OU2880" s="206"/>
      <c r="OX2880" s="199"/>
      <c r="OY2880" s="206"/>
      <c r="PB2880" s="199"/>
      <c r="PC2880" s="206"/>
      <c r="PF2880" s="199"/>
      <c r="PG2880" s="206"/>
      <c r="PJ2880" s="199"/>
      <c r="PK2880" s="206"/>
      <c r="PN2880" s="199"/>
      <c r="PO2880" s="206"/>
      <c r="PR2880" s="199"/>
      <c r="PS2880" s="206"/>
      <c r="PV2880" s="199"/>
      <c r="PW2880" s="206"/>
      <c r="PZ2880" s="199"/>
      <c r="QA2880" s="206"/>
      <c r="QD2880" s="199"/>
      <c r="QE2880" s="206"/>
      <c r="QH2880" s="199"/>
      <c r="QI2880" s="206"/>
      <c r="QL2880" s="199"/>
      <c r="QM2880" s="206"/>
      <c r="QP2880" s="199"/>
      <c r="QQ2880" s="206"/>
      <c r="QT2880" s="199"/>
      <c r="QU2880" s="206"/>
      <c r="QX2880" s="199"/>
      <c r="QY2880" s="206"/>
      <c r="RB2880" s="199"/>
      <c r="RC2880" s="206"/>
      <c r="RF2880" s="199"/>
      <c r="RG2880" s="206"/>
      <c r="RJ2880" s="199"/>
      <c r="RK2880" s="206"/>
      <c r="RN2880" s="199"/>
      <c r="RO2880" s="206"/>
      <c r="RR2880" s="199"/>
      <c r="RS2880" s="206"/>
      <c r="RV2880" s="199"/>
      <c r="RW2880" s="206"/>
      <c r="RZ2880" s="199"/>
      <c r="SA2880" s="206"/>
      <c r="SD2880" s="199"/>
      <c r="SE2880" s="206"/>
      <c r="SH2880" s="199"/>
      <c r="SI2880" s="206"/>
      <c r="SL2880" s="199"/>
      <c r="SM2880" s="206"/>
      <c r="SP2880" s="199"/>
      <c r="SQ2880" s="206"/>
      <c r="ST2880" s="199"/>
      <c r="SU2880" s="206"/>
      <c r="SX2880" s="199"/>
      <c r="SY2880" s="206"/>
      <c r="TB2880" s="199"/>
      <c r="TC2880" s="206"/>
      <c r="TF2880" s="199"/>
      <c r="TG2880" s="206"/>
      <c r="TJ2880" s="199"/>
      <c r="TK2880" s="206"/>
      <c r="TN2880" s="199"/>
      <c r="TO2880" s="206"/>
      <c r="TR2880" s="199"/>
      <c r="TS2880" s="206"/>
      <c r="TV2880" s="199"/>
      <c r="TW2880" s="206"/>
      <c r="TZ2880" s="199"/>
      <c r="UA2880" s="206"/>
      <c r="UD2880" s="199"/>
      <c r="UE2880" s="206"/>
      <c r="UH2880" s="199"/>
      <c r="UI2880" s="206"/>
      <c r="UL2880" s="199"/>
      <c r="UM2880" s="206"/>
      <c r="UP2880" s="199"/>
      <c r="UQ2880" s="206"/>
      <c r="UT2880" s="199"/>
      <c r="UU2880" s="206"/>
      <c r="UX2880" s="199"/>
      <c r="UY2880" s="206"/>
      <c r="VB2880" s="199"/>
      <c r="VC2880" s="206"/>
      <c r="VF2880" s="199"/>
      <c r="VG2880" s="206"/>
      <c r="VJ2880" s="199"/>
      <c r="VK2880" s="206"/>
      <c r="VN2880" s="199"/>
      <c r="VO2880" s="206"/>
      <c r="VR2880" s="199"/>
      <c r="VS2880" s="206"/>
      <c r="VV2880" s="199"/>
      <c r="VW2880" s="206"/>
      <c r="VZ2880" s="199"/>
      <c r="WA2880" s="206"/>
      <c r="WD2880" s="199"/>
      <c r="WE2880" s="206"/>
      <c r="WH2880" s="199"/>
      <c r="WI2880" s="206"/>
      <c r="WL2880" s="199"/>
      <c r="WM2880" s="206"/>
      <c r="WP2880" s="199"/>
      <c r="WQ2880" s="206"/>
      <c r="WT2880" s="199"/>
      <c r="WU2880" s="206"/>
      <c r="WX2880" s="199"/>
      <c r="WY2880" s="206"/>
      <c r="XB2880" s="199"/>
      <c r="XC2880" s="206"/>
      <c r="XF2880" s="199"/>
      <c r="XG2880" s="206"/>
      <c r="XJ2880" s="199"/>
      <c r="XK2880" s="206"/>
      <c r="XN2880" s="199"/>
      <c r="XO2880" s="206"/>
      <c r="XR2880" s="199"/>
      <c r="XS2880" s="206"/>
      <c r="XV2880" s="199"/>
      <c r="XW2880" s="206"/>
      <c r="XZ2880" s="199"/>
      <c r="YA2880" s="206"/>
      <c r="YD2880" s="199"/>
      <c r="YE2880" s="206"/>
      <c r="YH2880" s="199"/>
      <c r="YI2880" s="206"/>
      <c r="YL2880" s="199"/>
      <c r="YM2880" s="206"/>
      <c r="YP2880" s="199"/>
      <c r="YQ2880" s="206"/>
      <c r="YT2880" s="199"/>
      <c r="YU2880" s="206"/>
      <c r="YX2880" s="199"/>
      <c r="YY2880" s="206"/>
      <c r="ZB2880" s="199"/>
      <c r="ZC2880" s="206"/>
      <c r="ZF2880" s="199"/>
      <c r="ZG2880" s="206"/>
      <c r="ZJ2880" s="199"/>
      <c r="ZK2880" s="206"/>
      <c r="ZN2880" s="199"/>
      <c r="ZO2880" s="206"/>
      <c r="ZR2880" s="199"/>
      <c r="ZS2880" s="206"/>
      <c r="ZV2880" s="199"/>
      <c r="ZW2880" s="206"/>
      <c r="ZZ2880" s="199"/>
      <c r="AAA2880" s="206"/>
      <c r="AAD2880" s="199"/>
      <c r="AAE2880" s="206"/>
      <c r="AAH2880" s="199"/>
      <c r="AAI2880" s="206"/>
      <c r="AAL2880" s="199"/>
      <c r="AAM2880" s="206"/>
      <c r="AAP2880" s="199"/>
      <c r="AAQ2880" s="206"/>
      <c r="AAT2880" s="199"/>
      <c r="AAU2880" s="206"/>
      <c r="AAX2880" s="199"/>
      <c r="AAY2880" s="206"/>
      <c r="ABB2880" s="199"/>
      <c r="ABC2880" s="206"/>
      <c r="ABF2880" s="199"/>
      <c r="ABG2880" s="206"/>
      <c r="ABJ2880" s="199"/>
      <c r="ABK2880" s="206"/>
      <c r="ABN2880" s="199"/>
      <c r="ABO2880" s="206"/>
      <c r="ABR2880" s="199"/>
      <c r="ABS2880" s="206"/>
      <c r="ABV2880" s="199"/>
      <c r="ABW2880" s="206"/>
      <c r="ABZ2880" s="199"/>
      <c r="ACA2880" s="206"/>
      <c r="ACD2880" s="199"/>
      <c r="ACE2880" s="206"/>
      <c r="ACH2880" s="199"/>
      <c r="ACI2880" s="206"/>
      <c r="ACL2880" s="199"/>
      <c r="ACM2880" s="206"/>
      <c r="ACP2880" s="199"/>
      <c r="ACQ2880" s="206"/>
      <c r="ACT2880" s="199"/>
      <c r="ACU2880" s="206"/>
      <c r="ACX2880" s="199"/>
      <c r="ACY2880" s="206"/>
      <c r="ADB2880" s="199"/>
      <c r="ADC2880" s="206"/>
      <c r="ADF2880" s="199"/>
      <c r="ADG2880" s="206"/>
      <c r="ADJ2880" s="199"/>
      <c r="ADK2880" s="206"/>
      <c r="ADN2880" s="199"/>
      <c r="ADO2880" s="206"/>
      <c r="ADR2880" s="199"/>
      <c r="ADS2880" s="206"/>
      <c r="ADV2880" s="199"/>
      <c r="ADW2880" s="206"/>
      <c r="ADZ2880" s="199"/>
      <c r="AEA2880" s="206"/>
      <c r="AED2880" s="199"/>
      <c r="AEE2880" s="206"/>
      <c r="AEH2880" s="199"/>
      <c r="AEI2880" s="206"/>
      <c r="AEL2880" s="199"/>
      <c r="AEM2880" s="206"/>
      <c r="AEP2880" s="199"/>
      <c r="AEQ2880" s="206"/>
      <c r="AET2880" s="199"/>
      <c r="AEU2880" s="206"/>
      <c r="AEX2880" s="199"/>
      <c r="AEY2880" s="206"/>
      <c r="AFB2880" s="199"/>
      <c r="AFC2880" s="206"/>
      <c r="AFF2880" s="199"/>
      <c r="AFG2880" s="206"/>
      <c r="AFJ2880" s="199"/>
      <c r="AFK2880" s="206"/>
      <c r="AFN2880" s="199"/>
      <c r="AFO2880" s="206"/>
      <c r="AFR2880" s="199"/>
      <c r="AFS2880" s="206"/>
      <c r="AFV2880" s="199"/>
      <c r="AFW2880" s="206"/>
      <c r="AFZ2880" s="199"/>
      <c r="AGA2880" s="206"/>
      <c r="AGD2880" s="199"/>
      <c r="AGE2880" s="206"/>
      <c r="AGH2880" s="199"/>
      <c r="AGI2880" s="206"/>
      <c r="AGL2880" s="199"/>
      <c r="AGM2880" s="206"/>
      <c r="AGP2880" s="199"/>
      <c r="AGQ2880" s="206"/>
      <c r="AGT2880" s="199"/>
      <c r="AGU2880" s="206"/>
      <c r="AGX2880" s="199"/>
      <c r="AGY2880" s="206"/>
      <c r="AHB2880" s="199"/>
      <c r="AHC2880" s="206"/>
      <c r="AHF2880" s="199"/>
      <c r="AHG2880" s="206"/>
      <c r="AHJ2880" s="199"/>
      <c r="AHK2880" s="206"/>
      <c r="AHN2880" s="199"/>
      <c r="AHO2880" s="206"/>
      <c r="AHR2880" s="199"/>
      <c r="AHS2880" s="206"/>
      <c r="AHV2880" s="199"/>
      <c r="AHW2880" s="206"/>
      <c r="AHZ2880" s="199"/>
      <c r="AIA2880" s="206"/>
      <c r="AID2880" s="199"/>
      <c r="AIE2880" s="206"/>
      <c r="AIH2880" s="199"/>
      <c r="AII2880" s="206"/>
      <c r="AIL2880" s="199"/>
      <c r="AIM2880" s="206"/>
      <c r="AIP2880" s="199"/>
      <c r="AIQ2880" s="206"/>
      <c r="AIT2880" s="199"/>
      <c r="AIU2880" s="206"/>
      <c r="AIX2880" s="199"/>
      <c r="AIY2880" s="206"/>
      <c r="AJB2880" s="199"/>
      <c r="AJC2880" s="206"/>
      <c r="AJF2880" s="199"/>
      <c r="AJG2880" s="206"/>
      <c r="AJJ2880" s="199"/>
      <c r="AJK2880" s="206"/>
      <c r="AJN2880" s="199"/>
      <c r="AJO2880" s="206"/>
      <c r="AJR2880" s="199"/>
      <c r="AJS2880" s="206"/>
      <c r="AJV2880" s="199"/>
      <c r="AJW2880" s="206"/>
      <c r="AJZ2880" s="199"/>
      <c r="AKA2880" s="206"/>
      <c r="AKD2880" s="199"/>
      <c r="AKE2880" s="206"/>
      <c r="AKH2880" s="199"/>
      <c r="AKI2880" s="206"/>
      <c r="AKL2880" s="199"/>
      <c r="AKM2880" s="206"/>
      <c r="AKP2880" s="199"/>
      <c r="AKQ2880" s="206"/>
      <c r="AKT2880" s="199"/>
      <c r="AKU2880" s="206"/>
      <c r="AKX2880" s="199"/>
      <c r="AKY2880" s="206"/>
      <c r="ALB2880" s="199"/>
      <c r="ALC2880" s="206"/>
      <c r="ALF2880" s="199"/>
      <c r="ALG2880" s="206"/>
      <c r="ALJ2880" s="199"/>
      <c r="ALK2880" s="206"/>
      <c r="ALN2880" s="199"/>
      <c r="ALO2880" s="206"/>
      <c r="ALR2880" s="199"/>
      <c r="ALS2880" s="206"/>
      <c r="ALV2880" s="199"/>
      <c r="ALW2880" s="206"/>
      <c r="ALZ2880" s="199"/>
      <c r="AMA2880" s="206"/>
      <c r="AMD2880" s="199"/>
      <c r="AME2880" s="206"/>
      <c r="AMH2880" s="199"/>
      <c r="AMI2880" s="206"/>
      <c r="AML2880" s="199"/>
      <c r="AMM2880" s="206"/>
      <c r="AMP2880" s="199"/>
      <c r="AMQ2880" s="206"/>
      <c r="AMT2880" s="199"/>
      <c r="AMU2880" s="206"/>
      <c r="AMX2880" s="199"/>
      <c r="AMY2880" s="206"/>
      <c r="ANB2880" s="199"/>
      <c r="ANC2880" s="206"/>
      <c r="ANF2880" s="199"/>
      <c r="ANG2880" s="206"/>
      <c r="ANJ2880" s="199"/>
      <c r="ANK2880" s="206"/>
      <c r="ANN2880" s="199"/>
      <c r="ANO2880" s="206"/>
      <c r="ANR2880" s="199"/>
      <c r="ANS2880" s="206"/>
      <c r="ANV2880" s="199"/>
      <c r="ANW2880" s="206"/>
      <c r="ANZ2880" s="199"/>
      <c r="AOA2880" s="206"/>
      <c r="AOD2880" s="199"/>
      <c r="AOE2880" s="206"/>
      <c r="AOH2880" s="199"/>
      <c r="AOI2880" s="206"/>
      <c r="AOL2880" s="199"/>
      <c r="AOM2880" s="206"/>
    </row>
    <row r="2881" spans="1:1023 1026:1079" x14ac:dyDescent="0.25">
      <c r="A2881" s="206">
        <v>2687</v>
      </c>
      <c r="B2881" s="208"/>
      <c r="C2881" s="206" t="s">
        <v>3766</v>
      </c>
      <c r="D2881" s="315">
        <v>43498</v>
      </c>
      <c r="E2881" s="463" t="s">
        <v>3077</v>
      </c>
      <c r="F2881" s="208" t="s">
        <v>602</v>
      </c>
      <c r="G2881" s="208" t="s">
        <v>615</v>
      </c>
      <c r="H2881" s="315">
        <v>43498</v>
      </c>
      <c r="I2881" s="315">
        <v>43498</v>
      </c>
      <c r="J2881" s="338"/>
      <c r="K2881" s="338"/>
      <c r="L2881" s="193"/>
      <c r="M2881" s="206"/>
      <c r="N2881" s="206"/>
      <c r="O2881" s="206"/>
      <c r="P2881" s="206"/>
      <c r="S2881" s="206"/>
      <c r="T2881" s="206"/>
      <c r="U2881" s="206"/>
      <c r="V2881" s="206"/>
      <c r="AC2881" s="222"/>
      <c r="AD2881" s="221"/>
      <c r="AE2881" s="200"/>
      <c r="AF2881" s="200"/>
      <c r="AG2881" s="200"/>
      <c r="AH2881" s="200"/>
      <c r="AI2881" s="200"/>
      <c r="AJ2881" s="200"/>
      <c r="AK2881" s="200"/>
      <c r="AL2881" s="224"/>
      <c r="AM2881" s="391">
        <f t="shared" si="656"/>
        <v>0</v>
      </c>
      <c r="AN2881" s="222"/>
      <c r="AO2881" s="228"/>
      <c r="AP2881" s="230">
        <f t="shared" ref="AP2881" si="659">AN2881-AO2881</f>
        <v>0</v>
      </c>
      <c r="AQ2881" s="399"/>
      <c r="AR2881" s="194"/>
      <c r="AS2881" s="235" t="str">
        <f t="shared" ca="1" si="645"/>
        <v>ok</v>
      </c>
      <c r="AT2881" s="225" t="str">
        <f t="shared" ca="1" si="646"/>
        <v>ok</v>
      </c>
      <c r="AU2881" s="221"/>
      <c r="AX2881" s="199"/>
      <c r="AY2881" s="206"/>
      <c r="BB2881" s="199"/>
      <c r="BC2881" s="206"/>
      <c r="BF2881" s="199"/>
      <c r="BG2881" s="206"/>
      <c r="BJ2881" s="199"/>
      <c r="BK2881" s="206"/>
      <c r="BN2881" s="199"/>
      <c r="BO2881" s="206"/>
      <c r="BR2881" s="199"/>
      <c r="BS2881" s="206"/>
      <c r="BV2881" s="199"/>
      <c r="BW2881" s="206"/>
      <c r="BZ2881" s="199"/>
      <c r="CA2881" s="206"/>
      <c r="CD2881" s="199"/>
      <c r="CE2881" s="206"/>
      <c r="CH2881" s="199"/>
      <c r="CI2881" s="206"/>
      <c r="CL2881" s="199"/>
      <c r="CM2881" s="206"/>
      <c r="CP2881" s="199"/>
      <c r="CQ2881" s="206"/>
      <c r="CT2881" s="199"/>
      <c r="CU2881" s="206"/>
      <c r="CX2881" s="199"/>
      <c r="CY2881" s="206"/>
      <c r="DB2881" s="199"/>
      <c r="DC2881" s="206"/>
      <c r="DF2881" s="199"/>
      <c r="DG2881" s="206"/>
      <c r="DJ2881" s="199"/>
      <c r="DK2881" s="206"/>
      <c r="DN2881" s="199"/>
      <c r="DO2881" s="206"/>
      <c r="DR2881" s="199"/>
      <c r="DS2881" s="206"/>
      <c r="DV2881" s="199"/>
      <c r="DW2881" s="206"/>
      <c r="DZ2881" s="199"/>
      <c r="EA2881" s="206"/>
      <c r="ED2881" s="199"/>
      <c r="EE2881" s="206"/>
      <c r="EH2881" s="199"/>
      <c r="EI2881" s="206"/>
      <c r="EL2881" s="199"/>
      <c r="EM2881" s="206"/>
      <c r="EP2881" s="199"/>
      <c r="EQ2881" s="206"/>
      <c r="ET2881" s="199"/>
      <c r="EU2881" s="206"/>
      <c r="EX2881" s="199"/>
      <c r="EY2881" s="206"/>
      <c r="FB2881" s="199"/>
      <c r="FC2881" s="206"/>
      <c r="FF2881" s="199"/>
      <c r="FG2881" s="206"/>
      <c r="FJ2881" s="199"/>
      <c r="FK2881" s="206"/>
      <c r="FN2881" s="199"/>
      <c r="FO2881" s="206"/>
      <c r="FR2881" s="199"/>
      <c r="FS2881" s="206"/>
      <c r="FV2881" s="199"/>
      <c r="FW2881" s="206"/>
      <c r="FZ2881" s="199"/>
      <c r="GA2881" s="206"/>
      <c r="GD2881" s="199"/>
      <c r="GE2881" s="206"/>
      <c r="GH2881" s="199"/>
      <c r="GI2881" s="206"/>
      <c r="GL2881" s="199"/>
      <c r="GM2881" s="206"/>
      <c r="GP2881" s="199"/>
      <c r="GQ2881" s="206"/>
      <c r="GT2881" s="199"/>
      <c r="GU2881" s="206"/>
      <c r="GX2881" s="199"/>
      <c r="GY2881" s="206"/>
      <c r="HB2881" s="199"/>
      <c r="HC2881" s="206"/>
      <c r="HF2881" s="199"/>
      <c r="HG2881" s="206"/>
      <c r="HJ2881" s="199"/>
      <c r="HK2881" s="206"/>
      <c r="HN2881" s="199"/>
      <c r="HO2881" s="206"/>
      <c r="HR2881" s="199"/>
      <c r="HS2881" s="206"/>
      <c r="HV2881" s="199"/>
      <c r="HW2881" s="206"/>
      <c r="HZ2881" s="199"/>
      <c r="IA2881" s="206"/>
      <c r="ID2881" s="199"/>
      <c r="IE2881" s="206"/>
      <c r="IH2881" s="199"/>
      <c r="II2881" s="206"/>
      <c r="IL2881" s="199"/>
      <c r="IM2881" s="206"/>
      <c r="IP2881" s="199"/>
      <c r="IQ2881" s="206"/>
      <c r="IT2881" s="199"/>
      <c r="IU2881" s="206"/>
      <c r="IX2881" s="199"/>
      <c r="IY2881" s="206"/>
      <c r="JB2881" s="199"/>
      <c r="JC2881" s="206"/>
      <c r="JF2881" s="199"/>
      <c r="JG2881" s="206"/>
      <c r="JJ2881" s="199"/>
      <c r="JK2881" s="206"/>
      <c r="JN2881" s="199"/>
      <c r="JO2881" s="206"/>
      <c r="JR2881" s="199"/>
      <c r="JS2881" s="206"/>
      <c r="JV2881" s="199"/>
      <c r="JW2881" s="206"/>
      <c r="JZ2881" s="199"/>
      <c r="KA2881" s="206"/>
      <c r="KD2881" s="199"/>
      <c r="KE2881" s="206"/>
      <c r="KH2881" s="199"/>
      <c r="KI2881" s="206"/>
      <c r="KL2881" s="199"/>
      <c r="KM2881" s="206"/>
      <c r="KP2881" s="199"/>
      <c r="KQ2881" s="206"/>
      <c r="KT2881" s="199"/>
      <c r="KU2881" s="206"/>
      <c r="KX2881" s="199"/>
      <c r="KY2881" s="206"/>
      <c r="LB2881" s="199"/>
      <c r="LC2881" s="206"/>
      <c r="LF2881" s="199"/>
      <c r="LG2881" s="206"/>
      <c r="LJ2881" s="199"/>
      <c r="LK2881" s="206"/>
      <c r="LN2881" s="199"/>
      <c r="LO2881" s="206"/>
      <c r="LR2881" s="199"/>
      <c r="LS2881" s="206"/>
      <c r="LV2881" s="199"/>
      <c r="LW2881" s="206"/>
      <c r="LZ2881" s="199"/>
      <c r="MA2881" s="206"/>
      <c r="MD2881" s="199"/>
      <c r="ME2881" s="206"/>
      <c r="MH2881" s="199"/>
      <c r="MI2881" s="206"/>
      <c r="ML2881" s="199"/>
      <c r="MM2881" s="206"/>
      <c r="MP2881" s="199"/>
      <c r="MQ2881" s="206"/>
      <c r="MT2881" s="199"/>
      <c r="MU2881" s="206"/>
      <c r="MX2881" s="199"/>
      <c r="MY2881" s="206"/>
      <c r="NB2881" s="199"/>
      <c r="NC2881" s="206"/>
      <c r="NF2881" s="199"/>
      <c r="NG2881" s="206"/>
      <c r="NJ2881" s="199"/>
      <c r="NK2881" s="206"/>
      <c r="NN2881" s="199"/>
      <c r="NO2881" s="206"/>
      <c r="NR2881" s="199"/>
      <c r="NS2881" s="206"/>
      <c r="NV2881" s="199"/>
      <c r="NW2881" s="206"/>
      <c r="NZ2881" s="199"/>
      <c r="OA2881" s="206"/>
      <c r="OD2881" s="199"/>
      <c r="OE2881" s="206"/>
      <c r="OH2881" s="199"/>
      <c r="OI2881" s="206"/>
      <c r="OL2881" s="199"/>
      <c r="OM2881" s="206"/>
      <c r="OP2881" s="199"/>
      <c r="OQ2881" s="206"/>
      <c r="OT2881" s="199"/>
      <c r="OU2881" s="206"/>
      <c r="OX2881" s="199"/>
      <c r="OY2881" s="206"/>
      <c r="PB2881" s="199"/>
      <c r="PC2881" s="206"/>
      <c r="PF2881" s="199"/>
      <c r="PG2881" s="206"/>
      <c r="PJ2881" s="199"/>
      <c r="PK2881" s="206"/>
      <c r="PN2881" s="199"/>
      <c r="PO2881" s="206"/>
      <c r="PR2881" s="199"/>
      <c r="PS2881" s="206"/>
      <c r="PV2881" s="199"/>
      <c r="PW2881" s="206"/>
      <c r="PZ2881" s="199"/>
      <c r="QA2881" s="206"/>
      <c r="QD2881" s="199"/>
      <c r="QE2881" s="206"/>
      <c r="QH2881" s="199"/>
      <c r="QI2881" s="206"/>
      <c r="QL2881" s="199"/>
      <c r="QM2881" s="206"/>
      <c r="QP2881" s="199"/>
      <c r="QQ2881" s="206"/>
      <c r="QT2881" s="199"/>
      <c r="QU2881" s="206"/>
      <c r="QX2881" s="199"/>
      <c r="QY2881" s="206"/>
      <c r="RB2881" s="199"/>
      <c r="RC2881" s="206"/>
      <c r="RF2881" s="199"/>
      <c r="RG2881" s="206"/>
      <c r="RJ2881" s="199"/>
      <c r="RK2881" s="206"/>
      <c r="RN2881" s="199"/>
      <c r="RO2881" s="206"/>
      <c r="RR2881" s="199"/>
      <c r="RS2881" s="206"/>
      <c r="RV2881" s="199"/>
      <c r="RW2881" s="206"/>
      <c r="RZ2881" s="199"/>
      <c r="SA2881" s="206"/>
      <c r="SD2881" s="199"/>
      <c r="SE2881" s="206"/>
      <c r="SH2881" s="199"/>
      <c r="SI2881" s="206"/>
      <c r="SL2881" s="199"/>
      <c r="SM2881" s="206"/>
      <c r="SP2881" s="199"/>
      <c r="SQ2881" s="206"/>
      <c r="ST2881" s="199"/>
      <c r="SU2881" s="206"/>
      <c r="SX2881" s="199"/>
      <c r="SY2881" s="206"/>
      <c r="TB2881" s="199"/>
      <c r="TC2881" s="206"/>
      <c r="TF2881" s="199"/>
      <c r="TG2881" s="206"/>
      <c r="TJ2881" s="199"/>
      <c r="TK2881" s="206"/>
      <c r="TN2881" s="199"/>
      <c r="TO2881" s="206"/>
      <c r="TR2881" s="199"/>
      <c r="TS2881" s="206"/>
      <c r="TV2881" s="199"/>
      <c r="TW2881" s="206"/>
      <c r="TZ2881" s="199"/>
      <c r="UA2881" s="206"/>
      <c r="UD2881" s="199"/>
      <c r="UE2881" s="206"/>
      <c r="UH2881" s="199"/>
      <c r="UI2881" s="206"/>
      <c r="UL2881" s="199"/>
      <c r="UM2881" s="206"/>
      <c r="UP2881" s="199"/>
      <c r="UQ2881" s="206"/>
      <c r="UT2881" s="199"/>
      <c r="UU2881" s="206"/>
      <c r="UX2881" s="199"/>
      <c r="UY2881" s="206"/>
      <c r="VB2881" s="199"/>
      <c r="VC2881" s="206"/>
      <c r="VF2881" s="199"/>
      <c r="VG2881" s="206"/>
      <c r="VJ2881" s="199"/>
      <c r="VK2881" s="206"/>
      <c r="VN2881" s="199"/>
      <c r="VO2881" s="206"/>
      <c r="VR2881" s="199"/>
      <c r="VS2881" s="206"/>
      <c r="VV2881" s="199"/>
      <c r="VW2881" s="206"/>
      <c r="VZ2881" s="199"/>
      <c r="WA2881" s="206"/>
      <c r="WD2881" s="199"/>
      <c r="WE2881" s="206"/>
      <c r="WH2881" s="199"/>
      <c r="WI2881" s="206"/>
      <c r="WL2881" s="199"/>
      <c r="WM2881" s="206"/>
      <c r="WP2881" s="199"/>
      <c r="WQ2881" s="206"/>
      <c r="WT2881" s="199"/>
      <c r="WU2881" s="206"/>
      <c r="WX2881" s="199"/>
      <c r="WY2881" s="206"/>
      <c r="XB2881" s="199"/>
      <c r="XC2881" s="206"/>
      <c r="XF2881" s="199"/>
      <c r="XG2881" s="206"/>
      <c r="XJ2881" s="199"/>
      <c r="XK2881" s="206"/>
      <c r="XN2881" s="199"/>
      <c r="XO2881" s="206"/>
      <c r="XR2881" s="199"/>
      <c r="XS2881" s="206"/>
      <c r="XV2881" s="199"/>
      <c r="XW2881" s="206"/>
      <c r="XZ2881" s="199"/>
      <c r="YA2881" s="206"/>
      <c r="YD2881" s="199"/>
      <c r="YE2881" s="206"/>
      <c r="YH2881" s="199"/>
      <c r="YI2881" s="206"/>
      <c r="YL2881" s="199"/>
      <c r="YM2881" s="206"/>
      <c r="YP2881" s="199"/>
      <c r="YQ2881" s="206"/>
      <c r="YT2881" s="199"/>
      <c r="YU2881" s="206"/>
      <c r="YX2881" s="199"/>
      <c r="YY2881" s="206"/>
      <c r="ZB2881" s="199"/>
      <c r="ZC2881" s="206"/>
      <c r="ZF2881" s="199"/>
      <c r="ZG2881" s="206"/>
      <c r="ZJ2881" s="199"/>
      <c r="ZK2881" s="206"/>
      <c r="ZN2881" s="199"/>
      <c r="ZO2881" s="206"/>
      <c r="ZR2881" s="199"/>
      <c r="ZS2881" s="206"/>
      <c r="ZV2881" s="199"/>
      <c r="ZW2881" s="206"/>
      <c r="ZZ2881" s="199"/>
      <c r="AAA2881" s="206"/>
      <c r="AAD2881" s="199"/>
      <c r="AAE2881" s="206"/>
      <c r="AAH2881" s="199"/>
      <c r="AAI2881" s="206"/>
      <c r="AAL2881" s="199"/>
      <c r="AAM2881" s="206"/>
      <c r="AAP2881" s="199"/>
      <c r="AAQ2881" s="206"/>
      <c r="AAT2881" s="199"/>
      <c r="AAU2881" s="206"/>
      <c r="AAX2881" s="199"/>
      <c r="AAY2881" s="206"/>
      <c r="ABB2881" s="199"/>
      <c r="ABC2881" s="206"/>
      <c r="ABF2881" s="199"/>
      <c r="ABG2881" s="206"/>
      <c r="ABJ2881" s="199"/>
      <c r="ABK2881" s="206"/>
      <c r="ABN2881" s="199"/>
      <c r="ABO2881" s="206"/>
      <c r="ABR2881" s="199"/>
      <c r="ABS2881" s="206"/>
      <c r="ABV2881" s="199"/>
      <c r="ABW2881" s="206"/>
      <c r="ABZ2881" s="199"/>
      <c r="ACA2881" s="206"/>
      <c r="ACD2881" s="199"/>
      <c r="ACE2881" s="206"/>
      <c r="ACH2881" s="199"/>
      <c r="ACI2881" s="206"/>
      <c r="ACL2881" s="199"/>
      <c r="ACM2881" s="206"/>
      <c r="ACP2881" s="199"/>
      <c r="ACQ2881" s="206"/>
      <c r="ACT2881" s="199"/>
      <c r="ACU2881" s="206"/>
      <c r="ACX2881" s="199"/>
      <c r="ACY2881" s="206"/>
      <c r="ADB2881" s="199"/>
      <c r="ADC2881" s="206"/>
      <c r="ADF2881" s="199"/>
      <c r="ADG2881" s="206"/>
      <c r="ADJ2881" s="199"/>
      <c r="ADK2881" s="206"/>
      <c r="ADN2881" s="199"/>
      <c r="ADO2881" s="206"/>
      <c r="ADR2881" s="199"/>
      <c r="ADS2881" s="206"/>
      <c r="ADV2881" s="199"/>
      <c r="ADW2881" s="206"/>
      <c r="ADZ2881" s="199"/>
      <c r="AEA2881" s="206"/>
      <c r="AED2881" s="199"/>
      <c r="AEE2881" s="206"/>
      <c r="AEH2881" s="199"/>
      <c r="AEI2881" s="206"/>
      <c r="AEL2881" s="199"/>
      <c r="AEM2881" s="206"/>
      <c r="AEP2881" s="199"/>
      <c r="AEQ2881" s="206"/>
      <c r="AET2881" s="199"/>
      <c r="AEU2881" s="206"/>
      <c r="AEX2881" s="199"/>
      <c r="AEY2881" s="206"/>
      <c r="AFB2881" s="199"/>
      <c r="AFC2881" s="206"/>
      <c r="AFF2881" s="199"/>
      <c r="AFG2881" s="206"/>
      <c r="AFJ2881" s="199"/>
      <c r="AFK2881" s="206"/>
      <c r="AFN2881" s="199"/>
      <c r="AFO2881" s="206"/>
      <c r="AFR2881" s="199"/>
      <c r="AFS2881" s="206"/>
      <c r="AFV2881" s="199"/>
      <c r="AFW2881" s="206"/>
      <c r="AFZ2881" s="199"/>
      <c r="AGA2881" s="206"/>
      <c r="AGD2881" s="199"/>
      <c r="AGE2881" s="206"/>
      <c r="AGH2881" s="199"/>
      <c r="AGI2881" s="206"/>
      <c r="AGL2881" s="199"/>
      <c r="AGM2881" s="206"/>
      <c r="AGP2881" s="199"/>
      <c r="AGQ2881" s="206"/>
      <c r="AGT2881" s="199"/>
      <c r="AGU2881" s="206"/>
      <c r="AGX2881" s="199"/>
      <c r="AGY2881" s="206"/>
      <c r="AHB2881" s="199"/>
      <c r="AHC2881" s="206"/>
      <c r="AHF2881" s="199"/>
      <c r="AHG2881" s="206"/>
      <c r="AHJ2881" s="199"/>
      <c r="AHK2881" s="206"/>
      <c r="AHN2881" s="199"/>
      <c r="AHO2881" s="206"/>
      <c r="AHR2881" s="199"/>
      <c r="AHS2881" s="206"/>
      <c r="AHV2881" s="199"/>
      <c r="AHW2881" s="206"/>
      <c r="AHZ2881" s="199"/>
      <c r="AIA2881" s="206"/>
      <c r="AID2881" s="199"/>
      <c r="AIE2881" s="206"/>
      <c r="AIH2881" s="199"/>
      <c r="AII2881" s="206"/>
      <c r="AIL2881" s="199"/>
      <c r="AIM2881" s="206"/>
      <c r="AIP2881" s="199"/>
      <c r="AIQ2881" s="206"/>
      <c r="AIT2881" s="199"/>
      <c r="AIU2881" s="206"/>
      <c r="AIX2881" s="199"/>
      <c r="AIY2881" s="206"/>
      <c r="AJB2881" s="199"/>
      <c r="AJC2881" s="206"/>
      <c r="AJF2881" s="199"/>
      <c r="AJG2881" s="206"/>
      <c r="AJJ2881" s="199"/>
      <c r="AJK2881" s="206"/>
      <c r="AJN2881" s="199"/>
      <c r="AJO2881" s="206"/>
      <c r="AJR2881" s="199"/>
      <c r="AJS2881" s="206"/>
      <c r="AJV2881" s="199"/>
      <c r="AJW2881" s="206"/>
      <c r="AJZ2881" s="199"/>
      <c r="AKA2881" s="206"/>
      <c r="AKD2881" s="199"/>
      <c r="AKE2881" s="206"/>
      <c r="AKH2881" s="199"/>
      <c r="AKI2881" s="206"/>
      <c r="AKL2881" s="199"/>
      <c r="AKM2881" s="206"/>
      <c r="AKP2881" s="199"/>
      <c r="AKQ2881" s="206"/>
      <c r="AKT2881" s="199"/>
      <c r="AKU2881" s="206"/>
      <c r="AKX2881" s="199"/>
      <c r="AKY2881" s="206"/>
      <c r="ALB2881" s="199"/>
      <c r="ALC2881" s="206"/>
      <c r="ALF2881" s="199"/>
      <c r="ALG2881" s="206"/>
      <c r="ALJ2881" s="199"/>
      <c r="ALK2881" s="206"/>
      <c r="ALN2881" s="199"/>
      <c r="ALO2881" s="206"/>
      <c r="ALR2881" s="199"/>
      <c r="ALS2881" s="206"/>
      <c r="ALV2881" s="199"/>
      <c r="ALW2881" s="206"/>
      <c r="ALZ2881" s="199"/>
      <c r="AMA2881" s="206"/>
      <c r="AMD2881" s="199"/>
      <c r="AME2881" s="206"/>
      <c r="AMH2881" s="199"/>
      <c r="AMI2881" s="206"/>
      <c r="AML2881" s="199"/>
      <c r="AMM2881" s="206"/>
      <c r="AMP2881" s="199"/>
      <c r="AMQ2881" s="206"/>
      <c r="AMT2881" s="199"/>
      <c r="AMU2881" s="206"/>
      <c r="AMX2881" s="199"/>
      <c r="AMY2881" s="206"/>
      <c r="ANB2881" s="199"/>
      <c r="ANC2881" s="206"/>
      <c r="ANF2881" s="199"/>
      <c r="ANG2881" s="206"/>
      <c r="ANJ2881" s="199"/>
      <c r="ANK2881" s="206"/>
      <c r="ANN2881" s="199"/>
      <c r="ANO2881" s="206"/>
      <c r="ANR2881" s="199"/>
      <c r="ANS2881" s="206"/>
      <c r="ANV2881" s="199"/>
      <c r="ANW2881" s="206"/>
      <c r="ANZ2881" s="199"/>
      <c r="AOA2881" s="206"/>
      <c r="AOD2881" s="199"/>
      <c r="AOE2881" s="206"/>
      <c r="AOH2881" s="199"/>
      <c r="AOI2881" s="206"/>
      <c r="AOL2881" s="199"/>
      <c r="AOM2881" s="206"/>
    </row>
    <row r="2882" spans="1:1023 1026:1079" x14ac:dyDescent="0.25">
      <c r="A2882" s="206">
        <v>2688</v>
      </c>
      <c r="B2882" s="208"/>
      <c r="C2882" s="206" t="s">
        <v>3941</v>
      </c>
      <c r="D2882" s="315">
        <v>43498</v>
      </c>
      <c r="E2882" s="463" t="s">
        <v>1213</v>
      </c>
      <c r="F2882" s="208" t="s">
        <v>602</v>
      </c>
      <c r="G2882" s="208" t="s">
        <v>615</v>
      </c>
      <c r="H2882" s="315">
        <v>43498</v>
      </c>
      <c r="I2882" s="315">
        <v>43498</v>
      </c>
      <c r="J2882" s="338">
        <v>0.70833333333333337</v>
      </c>
      <c r="K2882" s="338">
        <v>0.72916666666666663</v>
      </c>
      <c r="L2882" s="193"/>
      <c r="M2882" s="214" t="s">
        <v>65</v>
      </c>
      <c r="N2882" s="206">
        <v>5</v>
      </c>
      <c r="O2882" s="214" t="s">
        <v>65</v>
      </c>
      <c r="P2882" s="206">
        <v>5</v>
      </c>
      <c r="S2882" s="214" t="s">
        <v>65</v>
      </c>
      <c r="T2882" s="206">
        <v>5</v>
      </c>
      <c r="U2882" s="214" t="s">
        <v>65</v>
      </c>
      <c r="V2882" s="206">
        <v>5</v>
      </c>
      <c r="AC2882" s="222">
        <f t="shared" si="655"/>
        <v>100</v>
      </c>
      <c r="AD2882" s="221" t="s">
        <v>37</v>
      </c>
      <c r="AE2882" s="200"/>
      <c r="AF2882" s="200"/>
      <c r="AG2882" s="200"/>
      <c r="AH2882" s="200"/>
      <c r="AI2882" s="200"/>
      <c r="AJ2882" s="200"/>
      <c r="AK2882" s="200"/>
      <c r="AL2882" s="224"/>
      <c r="AM2882" s="391">
        <f t="shared" si="656"/>
        <v>0</v>
      </c>
      <c r="AN2882" s="222"/>
      <c r="AO2882" s="228"/>
      <c r="AP2882" s="230">
        <f t="shared" si="657"/>
        <v>0</v>
      </c>
      <c r="AQ2882" s="399"/>
      <c r="AR2882" s="194"/>
      <c r="AS2882" s="235" t="str">
        <f t="shared" ca="1" si="645"/>
        <v>ok</v>
      </c>
      <c r="AT2882" s="225" t="str">
        <f t="shared" ca="1" si="646"/>
        <v>ok</v>
      </c>
      <c r="AU2882" s="221"/>
      <c r="AX2882" s="199"/>
      <c r="AY2882" s="206"/>
      <c r="BB2882" s="199"/>
      <c r="BC2882" s="206"/>
      <c r="BF2882" s="199"/>
      <c r="BG2882" s="206"/>
      <c r="BJ2882" s="199"/>
      <c r="BK2882" s="206"/>
      <c r="BN2882" s="199"/>
      <c r="BO2882" s="206"/>
      <c r="BR2882" s="199"/>
      <c r="BS2882" s="206"/>
      <c r="BV2882" s="199"/>
      <c r="BW2882" s="206"/>
      <c r="BZ2882" s="199"/>
      <c r="CA2882" s="206"/>
      <c r="CD2882" s="199"/>
      <c r="CE2882" s="206"/>
      <c r="CH2882" s="199"/>
      <c r="CI2882" s="206"/>
      <c r="CL2882" s="199"/>
      <c r="CM2882" s="206"/>
      <c r="CP2882" s="199"/>
      <c r="CQ2882" s="206"/>
      <c r="CT2882" s="199"/>
      <c r="CU2882" s="206"/>
      <c r="CX2882" s="199"/>
      <c r="CY2882" s="206"/>
      <c r="DB2882" s="199"/>
      <c r="DC2882" s="206"/>
      <c r="DF2882" s="199"/>
      <c r="DG2882" s="206"/>
      <c r="DJ2882" s="199"/>
      <c r="DK2882" s="206"/>
      <c r="DN2882" s="199"/>
      <c r="DO2882" s="206"/>
      <c r="DR2882" s="199"/>
      <c r="DS2882" s="206"/>
      <c r="DV2882" s="199"/>
      <c r="DW2882" s="206"/>
      <c r="DZ2882" s="199"/>
      <c r="EA2882" s="206"/>
      <c r="ED2882" s="199"/>
      <c r="EE2882" s="206"/>
      <c r="EH2882" s="199"/>
      <c r="EI2882" s="206"/>
      <c r="EL2882" s="199"/>
      <c r="EM2882" s="206"/>
      <c r="EP2882" s="199"/>
      <c r="EQ2882" s="206"/>
      <c r="ET2882" s="199"/>
      <c r="EU2882" s="206"/>
      <c r="EX2882" s="199"/>
      <c r="EY2882" s="206"/>
      <c r="FB2882" s="199"/>
      <c r="FC2882" s="206"/>
      <c r="FF2882" s="199"/>
      <c r="FG2882" s="206"/>
      <c r="FJ2882" s="199"/>
      <c r="FK2882" s="206"/>
      <c r="FN2882" s="199"/>
      <c r="FO2882" s="206"/>
      <c r="FR2882" s="199"/>
      <c r="FS2882" s="206"/>
      <c r="FV2882" s="199"/>
      <c r="FW2882" s="206"/>
      <c r="FZ2882" s="199"/>
      <c r="GA2882" s="206"/>
      <c r="GD2882" s="199"/>
      <c r="GE2882" s="206"/>
      <c r="GH2882" s="199"/>
      <c r="GI2882" s="206"/>
      <c r="GL2882" s="199"/>
      <c r="GM2882" s="206"/>
      <c r="GP2882" s="199"/>
      <c r="GQ2882" s="206"/>
      <c r="GT2882" s="199"/>
      <c r="GU2882" s="206"/>
      <c r="GX2882" s="199"/>
      <c r="GY2882" s="206"/>
      <c r="HB2882" s="199"/>
      <c r="HC2882" s="206"/>
      <c r="HF2882" s="199"/>
      <c r="HG2882" s="206"/>
      <c r="HJ2882" s="199"/>
      <c r="HK2882" s="206"/>
      <c r="HN2882" s="199"/>
      <c r="HO2882" s="206"/>
      <c r="HR2882" s="199"/>
      <c r="HS2882" s="206"/>
      <c r="HV2882" s="199"/>
      <c r="HW2882" s="206"/>
      <c r="HZ2882" s="199"/>
      <c r="IA2882" s="206"/>
      <c r="ID2882" s="199"/>
      <c r="IE2882" s="206"/>
      <c r="IH2882" s="199"/>
      <c r="II2882" s="206"/>
      <c r="IL2882" s="199"/>
      <c r="IM2882" s="206"/>
      <c r="IP2882" s="199"/>
      <c r="IQ2882" s="206"/>
      <c r="IT2882" s="199"/>
      <c r="IU2882" s="206"/>
      <c r="IX2882" s="199"/>
      <c r="IY2882" s="206"/>
      <c r="JB2882" s="199"/>
      <c r="JC2882" s="206"/>
      <c r="JF2882" s="199"/>
      <c r="JG2882" s="206"/>
      <c r="JJ2882" s="199"/>
      <c r="JK2882" s="206"/>
      <c r="JN2882" s="199"/>
      <c r="JO2882" s="206"/>
      <c r="JR2882" s="199"/>
      <c r="JS2882" s="206"/>
      <c r="JV2882" s="199"/>
      <c r="JW2882" s="206"/>
      <c r="JZ2882" s="199"/>
      <c r="KA2882" s="206"/>
      <c r="KD2882" s="199"/>
      <c r="KE2882" s="206"/>
      <c r="KH2882" s="199"/>
      <c r="KI2882" s="206"/>
      <c r="KL2882" s="199"/>
      <c r="KM2882" s="206"/>
      <c r="KP2882" s="199"/>
      <c r="KQ2882" s="206"/>
      <c r="KT2882" s="199"/>
      <c r="KU2882" s="206"/>
      <c r="KX2882" s="199"/>
      <c r="KY2882" s="206"/>
      <c r="LB2882" s="199"/>
      <c r="LC2882" s="206"/>
      <c r="LF2882" s="199"/>
      <c r="LG2882" s="206"/>
      <c r="LJ2882" s="199"/>
      <c r="LK2882" s="206"/>
      <c r="LN2882" s="199"/>
      <c r="LO2882" s="206"/>
      <c r="LR2882" s="199"/>
      <c r="LS2882" s="206"/>
      <c r="LV2882" s="199"/>
      <c r="LW2882" s="206"/>
      <c r="LZ2882" s="199"/>
      <c r="MA2882" s="206"/>
      <c r="MD2882" s="199"/>
      <c r="ME2882" s="206"/>
      <c r="MH2882" s="199"/>
      <c r="MI2882" s="206"/>
      <c r="ML2882" s="199"/>
      <c r="MM2882" s="206"/>
      <c r="MP2882" s="199"/>
      <c r="MQ2882" s="206"/>
      <c r="MT2882" s="199"/>
      <c r="MU2882" s="206"/>
      <c r="MX2882" s="199"/>
      <c r="MY2882" s="206"/>
      <c r="NB2882" s="199"/>
      <c r="NC2882" s="206"/>
      <c r="NF2882" s="199"/>
      <c r="NG2882" s="206"/>
      <c r="NJ2882" s="199"/>
      <c r="NK2882" s="206"/>
      <c r="NN2882" s="199"/>
      <c r="NO2882" s="206"/>
      <c r="NR2882" s="199"/>
      <c r="NS2882" s="206"/>
      <c r="NV2882" s="199"/>
      <c r="NW2882" s="206"/>
      <c r="NZ2882" s="199"/>
      <c r="OA2882" s="206"/>
      <c r="OD2882" s="199"/>
      <c r="OE2882" s="206"/>
      <c r="OH2882" s="199"/>
      <c r="OI2882" s="206"/>
      <c r="OL2882" s="199"/>
      <c r="OM2882" s="206"/>
      <c r="OP2882" s="199"/>
      <c r="OQ2882" s="206"/>
      <c r="OT2882" s="199"/>
      <c r="OU2882" s="206"/>
      <c r="OX2882" s="199"/>
      <c r="OY2882" s="206"/>
      <c r="PB2882" s="199"/>
      <c r="PC2882" s="206"/>
      <c r="PF2882" s="199"/>
      <c r="PG2882" s="206"/>
      <c r="PJ2882" s="199"/>
      <c r="PK2882" s="206"/>
      <c r="PN2882" s="199"/>
      <c r="PO2882" s="206"/>
      <c r="PR2882" s="199"/>
      <c r="PS2882" s="206"/>
      <c r="PV2882" s="199"/>
      <c r="PW2882" s="206"/>
      <c r="PZ2882" s="199"/>
      <c r="QA2882" s="206"/>
      <c r="QD2882" s="199"/>
      <c r="QE2882" s="206"/>
      <c r="QH2882" s="199"/>
      <c r="QI2882" s="206"/>
      <c r="QL2882" s="199"/>
      <c r="QM2882" s="206"/>
      <c r="QP2882" s="199"/>
      <c r="QQ2882" s="206"/>
      <c r="QT2882" s="199"/>
      <c r="QU2882" s="206"/>
      <c r="QX2882" s="199"/>
      <c r="QY2882" s="206"/>
      <c r="RB2882" s="199"/>
      <c r="RC2882" s="206"/>
      <c r="RF2882" s="199"/>
      <c r="RG2882" s="206"/>
      <c r="RJ2882" s="199"/>
      <c r="RK2882" s="206"/>
      <c r="RN2882" s="199"/>
      <c r="RO2882" s="206"/>
      <c r="RR2882" s="199"/>
      <c r="RS2882" s="206"/>
      <c r="RV2882" s="199"/>
      <c r="RW2882" s="206"/>
      <c r="RZ2882" s="199"/>
      <c r="SA2882" s="206"/>
      <c r="SD2882" s="199"/>
      <c r="SE2882" s="206"/>
      <c r="SH2882" s="199"/>
      <c r="SI2882" s="206"/>
      <c r="SL2882" s="199"/>
      <c r="SM2882" s="206"/>
      <c r="SP2882" s="199"/>
      <c r="SQ2882" s="206"/>
      <c r="ST2882" s="199"/>
      <c r="SU2882" s="206"/>
      <c r="SX2882" s="199"/>
      <c r="SY2882" s="206"/>
      <c r="TB2882" s="199"/>
      <c r="TC2882" s="206"/>
      <c r="TF2882" s="199"/>
      <c r="TG2882" s="206"/>
      <c r="TJ2882" s="199"/>
      <c r="TK2882" s="206"/>
      <c r="TN2882" s="199"/>
      <c r="TO2882" s="206"/>
      <c r="TR2882" s="199"/>
      <c r="TS2882" s="206"/>
      <c r="TV2882" s="199"/>
      <c r="TW2882" s="206"/>
      <c r="TZ2882" s="199"/>
      <c r="UA2882" s="206"/>
      <c r="UD2882" s="199"/>
      <c r="UE2882" s="206"/>
      <c r="UH2882" s="199"/>
      <c r="UI2882" s="206"/>
      <c r="UL2882" s="199"/>
      <c r="UM2882" s="206"/>
      <c r="UP2882" s="199"/>
      <c r="UQ2882" s="206"/>
      <c r="UT2882" s="199"/>
      <c r="UU2882" s="206"/>
      <c r="UX2882" s="199"/>
      <c r="UY2882" s="206"/>
      <c r="VB2882" s="199"/>
      <c r="VC2882" s="206"/>
      <c r="VF2882" s="199"/>
      <c r="VG2882" s="206"/>
      <c r="VJ2882" s="199"/>
      <c r="VK2882" s="206"/>
      <c r="VN2882" s="199"/>
      <c r="VO2882" s="206"/>
      <c r="VR2882" s="199"/>
      <c r="VS2882" s="206"/>
      <c r="VV2882" s="199"/>
      <c r="VW2882" s="206"/>
      <c r="VZ2882" s="199"/>
      <c r="WA2882" s="206"/>
      <c r="WD2882" s="199"/>
      <c r="WE2882" s="206"/>
      <c r="WH2882" s="199"/>
      <c r="WI2882" s="206"/>
      <c r="WL2882" s="199"/>
      <c r="WM2882" s="206"/>
      <c r="WP2882" s="199"/>
      <c r="WQ2882" s="206"/>
      <c r="WT2882" s="199"/>
      <c r="WU2882" s="206"/>
      <c r="WX2882" s="199"/>
      <c r="WY2882" s="206"/>
      <c r="XB2882" s="199"/>
      <c r="XC2882" s="206"/>
      <c r="XF2882" s="199"/>
      <c r="XG2882" s="206"/>
      <c r="XJ2882" s="199"/>
      <c r="XK2882" s="206"/>
      <c r="XN2882" s="199"/>
      <c r="XO2882" s="206"/>
      <c r="XR2882" s="199"/>
      <c r="XS2882" s="206"/>
      <c r="XV2882" s="199"/>
      <c r="XW2882" s="206"/>
      <c r="XZ2882" s="199"/>
      <c r="YA2882" s="206"/>
      <c r="YD2882" s="199"/>
      <c r="YE2882" s="206"/>
      <c r="YH2882" s="199"/>
      <c r="YI2882" s="206"/>
      <c r="YL2882" s="199"/>
      <c r="YM2882" s="206"/>
      <c r="YP2882" s="199"/>
      <c r="YQ2882" s="206"/>
      <c r="YT2882" s="199"/>
      <c r="YU2882" s="206"/>
      <c r="YX2882" s="199"/>
      <c r="YY2882" s="206"/>
      <c r="ZB2882" s="199"/>
      <c r="ZC2882" s="206"/>
      <c r="ZF2882" s="199"/>
      <c r="ZG2882" s="206"/>
      <c r="ZJ2882" s="199"/>
      <c r="ZK2882" s="206"/>
      <c r="ZN2882" s="199"/>
      <c r="ZO2882" s="206"/>
      <c r="ZR2882" s="199"/>
      <c r="ZS2882" s="206"/>
      <c r="ZV2882" s="199"/>
      <c r="ZW2882" s="206"/>
      <c r="ZZ2882" s="199"/>
      <c r="AAA2882" s="206"/>
      <c r="AAD2882" s="199"/>
      <c r="AAE2882" s="206"/>
      <c r="AAH2882" s="199"/>
      <c r="AAI2882" s="206"/>
      <c r="AAL2882" s="199"/>
      <c r="AAM2882" s="206"/>
      <c r="AAP2882" s="199"/>
      <c r="AAQ2882" s="206"/>
      <c r="AAT2882" s="199"/>
      <c r="AAU2882" s="206"/>
      <c r="AAX2882" s="199"/>
      <c r="AAY2882" s="206"/>
      <c r="ABB2882" s="199"/>
      <c r="ABC2882" s="206"/>
      <c r="ABF2882" s="199"/>
      <c r="ABG2882" s="206"/>
      <c r="ABJ2882" s="199"/>
      <c r="ABK2882" s="206"/>
      <c r="ABN2882" s="199"/>
      <c r="ABO2882" s="206"/>
      <c r="ABR2882" s="199"/>
      <c r="ABS2882" s="206"/>
      <c r="ABV2882" s="199"/>
      <c r="ABW2882" s="206"/>
      <c r="ABZ2882" s="199"/>
      <c r="ACA2882" s="206"/>
      <c r="ACD2882" s="199"/>
      <c r="ACE2882" s="206"/>
      <c r="ACH2882" s="199"/>
      <c r="ACI2882" s="206"/>
      <c r="ACL2882" s="199"/>
      <c r="ACM2882" s="206"/>
      <c r="ACP2882" s="199"/>
      <c r="ACQ2882" s="206"/>
      <c r="ACT2882" s="199"/>
      <c r="ACU2882" s="206"/>
      <c r="ACX2882" s="199"/>
      <c r="ACY2882" s="206"/>
      <c r="ADB2882" s="199"/>
      <c r="ADC2882" s="206"/>
      <c r="ADF2882" s="199"/>
      <c r="ADG2882" s="206"/>
      <c r="ADJ2882" s="199"/>
      <c r="ADK2882" s="206"/>
      <c r="ADN2882" s="199"/>
      <c r="ADO2882" s="206"/>
      <c r="ADR2882" s="199"/>
      <c r="ADS2882" s="206"/>
      <c r="ADV2882" s="199"/>
      <c r="ADW2882" s="206"/>
      <c r="ADZ2882" s="199"/>
      <c r="AEA2882" s="206"/>
      <c r="AED2882" s="199"/>
      <c r="AEE2882" s="206"/>
      <c r="AEH2882" s="199"/>
      <c r="AEI2882" s="206"/>
      <c r="AEL2882" s="199"/>
      <c r="AEM2882" s="206"/>
      <c r="AEP2882" s="199"/>
      <c r="AEQ2882" s="206"/>
      <c r="AET2882" s="199"/>
      <c r="AEU2882" s="206"/>
      <c r="AEX2882" s="199"/>
      <c r="AEY2882" s="206"/>
      <c r="AFB2882" s="199"/>
      <c r="AFC2882" s="206"/>
      <c r="AFF2882" s="199"/>
      <c r="AFG2882" s="206"/>
      <c r="AFJ2882" s="199"/>
      <c r="AFK2882" s="206"/>
      <c r="AFN2882" s="199"/>
      <c r="AFO2882" s="206"/>
      <c r="AFR2882" s="199"/>
      <c r="AFS2882" s="206"/>
      <c r="AFV2882" s="199"/>
      <c r="AFW2882" s="206"/>
      <c r="AFZ2882" s="199"/>
      <c r="AGA2882" s="206"/>
      <c r="AGD2882" s="199"/>
      <c r="AGE2882" s="206"/>
      <c r="AGH2882" s="199"/>
      <c r="AGI2882" s="206"/>
      <c r="AGL2882" s="199"/>
      <c r="AGM2882" s="206"/>
      <c r="AGP2882" s="199"/>
      <c r="AGQ2882" s="206"/>
      <c r="AGT2882" s="199"/>
      <c r="AGU2882" s="206"/>
      <c r="AGX2882" s="199"/>
      <c r="AGY2882" s="206"/>
      <c r="AHB2882" s="199"/>
      <c r="AHC2882" s="206"/>
      <c r="AHF2882" s="199"/>
      <c r="AHG2882" s="206"/>
      <c r="AHJ2882" s="199"/>
      <c r="AHK2882" s="206"/>
      <c r="AHN2882" s="199"/>
      <c r="AHO2882" s="206"/>
      <c r="AHR2882" s="199"/>
      <c r="AHS2882" s="206"/>
      <c r="AHV2882" s="199"/>
      <c r="AHW2882" s="206"/>
      <c r="AHZ2882" s="199"/>
      <c r="AIA2882" s="206"/>
      <c r="AID2882" s="199"/>
      <c r="AIE2882" s="206"/>
      <c r="AIH2882" s="199"/>
      <c r="AII2882" s="206"/>
      <c r="AIL2882" s="199"/>
      <c r="AIM2882" s="206"/>
      <c r="AIP2882" s="199"/>
      <c r="AIQ2882" s="206"/>
      <c r="AIT2882" s="199"/>
      <c r="AIU2882" s="206"/>
      <c r="AIX2882" s="199"/>
      <c r="AIY2882" s="206"/>
      <c r="AJB2882" s="199"/>
      <c r="AJC2882" s="206"/>
      <c r="AJF2882" s="199"/>
      <c r="AJG2882" s="206"/>
      <c r="AJJ2882" s="199"/>
      <c r="AJK2882" s="206"/>
      <c r="AJN2882" s="199"/>
      <c r="AJO2882" s="206"/>
      <c r="AJR2882" s="199"/>
      <c r="AJS2882" s="206"/>
      <c r="AJV2882" s="199"/>
      <c r="AJW2882" s="206"/>
      <c r="AJZ2882" s="199"/>
      <c r="AKA2882" s="206"/>
      <c r="AKD2882" s="199"/>
      <c r="AKE2882" s="206"/>
      <c r="AKH2882" s="199"/>
      <c r="AKI2882" s="206"/>
      <c r="AKL2882" s="199"/>
      <c r="AKM2882" s="206"/>
      <c r="AKP2882" s="199"/>
      <c r="AKQ2882" s="206"/>
      <c r="AKT2882" s="199"/>
      <c r="AKU2882" s="206"/>
      <c r="AKX2882" s="199"/>
      <c r="AKY2882" s="206"/>
      <c r="ALB2882" s="199"/>
      <c r="ALC2882" s="206"/>
      <c r="ALF2882" s="199"/>
      <c r="ALG2882" s="206"/>
      <c r="ALJ2882" s="199"/>
      <c r="ALK2882" s="206"/>
      <c r="ALN2882" s="199"/>
      <c r="ALO2882" s="206"/>
      <c r="ALR2882" s="199"/>
      <c r="ALS2882" s="206"/>
      <c r="ALV2882" s="199"/>
      <c r="ALW2882" s="206"/>
      <c r="ALZ2882" s="199"/>
      <c r="AMA2882" s="206"/>
      <c r="AMD2882" s="199"/>
      <c r="AME2882" s="206"/>
      <c r="AMH2882" s="199"/>
      <c r="AMI2882" s="206"/>
      <c r="AML2882" s="199"/>
      <c r="AMM2882" s="206"/>
      <c r="AMP2882" s="199"/>
      <c r="AMQ2882" s="206"/>
      <c r="AMT2882" s="199"/>
      <c r="AMU2882" s="206"/>
      <c r="AMX2882" s="199"/>
      <c r="AMY2882" s="206"/>
      <c r="ANB2882" s="199"/>
      <c r="ANC2882" s="206"/>
      <c r="ANF2882" s="199"/>
      <c r="ANG2882" s="206"/>
      <c r="ANJ2882" s="199"/>
      <c r="ANK2882" s="206"/>
      <c r="ANN2882" s="199"/>
      <c r="ANO2882" s="206"/>
      <c r="ANR2882" s="199"/>
      <c r="ANS2882" s="206"/>
      <c r="ANV2882" s="199"/>
      <c r="ANW2882" s="206"/>
      <c r="ANZ2882" s="199"/>
      <c r="AOA2882" s="206"/>
      <c r="AOD2882" s="199"/>
      <c r="AOE2882" s="206"/>
      <c r="AOH2882" s="199"/>
      <c r="AOI2882" s="206"/>
      <c r="AOL2882" s="199"/>
      <c r="AOM2882" s="206"/>
    </row>
    <row r="2883" spans="1:1023 1026:1079" x14ac:dyDescent="0.25">
      <c r="A2883" s="206">
        <v>2689</v>
      </c>
      <c r="B2883" s="208"/>
      <c r="C2883" s="206" t="s">
        <v>3767</v>
      </c>
      <c r="D2883" s="315">
        <v>43498</v>
      </c>
      <c r="E2883" s="463" t="s">
        <v>1213</v>
      </c>
      <c r="F2883" s="208" t="s">
        <v>612</v>
      </c>
      <c r="G2883" s="208" t="s">
        <v>608</v>
      </c>
      <c r="H2883" s="315">
        <v>43498</v>
      </c>
      <c r="I2883" s="315">
        <v>43498</v>
      </c>
      <c r="J2883" s="338">
        <v>0.78819444444444453</v>
      </c>
      <c r="K2883" s="338">
        <v>0.80208333333333337</v>
      </c>
      <c r="L2883" s="193"/>
      <c r="M2883" s="215" t="s">
        <v>136</v>
      </c>
      <c r="N2883" s="206">
        <v>5</v>
      </c>
      <c r="O2883" s="215" t="s">
        <v>136</v>
      </c>
      <c r="P2883" s="206">
        <v>5</v>
      </c>
      <c r="S2883" s="215" t="s">
        <v>136</v>
      </c>
      <c r="T2883" s="206">
        <v>5</v>
      </c>
      <c r="U2883" s="215" t="s">
        <v>136</v>
      </c>
      <c r="V2883" s="206">
        <v>5</v>
      </c>
      <c r="AC2883" s="222">
        <f t="shared" si="655"/>
        <v>100</v>
      </c>
      <c r="AD2883" s="221" t="s">
        <v>37</v>
      </c>
      <c r="AE2883" s="200">
        <v>1</v>
      </c>
      <c r="AF2883" s="200"/>
      <c r="AG2883" s="200"/>
      <c r="AH2883" s="200"/>
      <c r="AI2883" s="200"/>
      <c r="AJ2883" s="200"/>
      <c r="AK2883" s="200"/>
      <c r="AL2883" s="224"/>
      <c r="AM2883" s="391">
        <f t="shared" si="656"/>
        <v>1</v>
      </c>
      <c r="AN2883" s="222">
        <v>0.25</v>
      </c>
      <c r="AO2883" s="228"/>
      <c r="AP2883" s="230">
        <f t="shared" si="657"/>
        <v>0.25</v>
      </c>
      <c r="AQ2883" s="399"/>
      <c r="AR2883" s="194"/>
      <c r="AS2883" s="235" t="str">
        <f t="shared" ca="1" si="645"/>
        <v>ok</v>
      </c>
      <c r="AT2883" s="225" t="str">
        <f t="shared" ca="1" si="646"/>
        <v>ok</v>
      </c>
      <c r="AU2883" s="221"/>
      <c r="AV2883" s="197">
        <v>0.25</v>
      </c>
      <c r="AW2883" s="198">
        <v>1</v>
      </c>
      <c r="AX2883" s="199" t="s">
        <v>603</v>
      </c>
      <c r="AY2883" s="206" t="s">
        <v>604</v>
      </c>
      <c r="BB2883" s="199"/>
      <c r="BC2883" s="206"/>
      <c r="BF2883" s="199"/>
      <c r="BG2883" s="206"/>
      <c r="BJ2883" s="199"/>
      <c r="BK2883" s="206"/>
      <c r="BN2883" s="199"/>
      <c r="BO2883" s="206"/>
      <c r="BR2883" s="199"/>
      <c r="BS2883" s="206"/>
      <c r="BV2883" s="199"/>
      <c r="BW2883" s="206"/>
      <c r="BZ2883" s="199"/>
      <c r="CA2883" s="206"/>
      <c r="CD2883" s="199"/>
      <c r="CE2883" s="206"/>
      <c r="CH2883" s="199"/>
      <c r="CI2883" s="206"/>
      <c r="CL2883" s="199"/>
      <c r="CM2883" s="206"/>
      <c r="CP2883" s="199"/>
      <c r="CQ2883" s="206"/>
      <c r="CT2883" s="199"/>
      <c r="CU2883" s="206"/>
      <c r="CX2883" s="199"/>
      <c r="CY2883" s="206"/>
      <c r="DB2883" s="199"/>
      <c r="DC2883" s="206"/>
      <c r="DF2883" s="199"/>
      <c r="DG2883" s="206"/>
      <c r="DJ2883" s="199"/>
      <c r="DK2883" s="206"/>
      <c r="DN2883" s="199"/>
      <c r="DO2883" s="206"/>
      <c r="DR2883" s="199"/>
      <c r="DS2883" s="206"/>
      <c r="DV2883" s="199"/>
      <c r="DW2883" s="206"/>
      <c r="DZ2883" s="199"/>
      <c r="EA2883" s="206"/>
      <c r="ED2883" s="199"/>
      <c r="EE2883" s="206"/>
      <c r="EH2883" s="199"/>
      <c r="EI2883" s="206"/>
      <c r="EL2883" s="199"/>
      <c r="EM2883" s="206"/>
      <c r="EP2883" s="199"/>
      <c r="EQ2883" s="206"/>
      <c r="ET2883" s="199"/>
      <c r="EU2883" s="206"/>
      <c r="EX2883" s="199"/>
      <c r="EY2883" s="206"/>
      <c r="FB2883" s="199"/>
      <c r="FC2883" s="206"/>
      <c r="FF2883" s="199"/>
      <c r="FG2883" s="206"/>
      <c r="FJ2883" s="199"/>
      <c r="FK2883" s="206"/>
      <c r="FN2883" s="199"/>
      <c r="FO2883" s="206"/>
      <c r="FR2883" s="199"/>
      <c r="FS2883" s="206"/>
      <c r="FV2883" s="199"/>
      <c r="FW2883" s="206"/>
      <c r="FZ2883" s="199"/>
      <c r="GA2883" s="206"/>
      <c r="GD2883" s="199"/>
      <c r="GE2883" s="206"/>
      <c r="GH2883" s="199"/>
      <c r="GI2883" s="206"/>
      <c r="GL2883" s="199"/>
      <c r="GM2883" s="206"/>
      <c r="GP2883" s="199"/>
      <c r="GQ2883" s="206"/>
      <c r="GT2883" s="199"/>
      <c r="GU2883" s="206"/>
      <c r="GX2883" s="199"/>
      <c r="GY2883" s="206"/>
      <c r="HB2883" s="199"/>
      <c r="HC2883" s="206"/>
      <c r="HF2883" s="199"/>
      <c r="HG2883" s="206"/>
      <c r="HJ2883" s="199"/>
      <c r="HK2883" s="206"/>
      <c r="HN2883" s="199"/>
      <c r="HO2883" s="206"/>
      <c r="HR2883" s="199"/>
      <c r="HS2883" s="206"/>
      <c r="HV2883" s="199"/>
      <c r="HW2883" s="206"/>
      <c r="HZ2883" s="199"/>
      <c r="IA2883" s="206"/>
      <c r="ID2883" s="199"/>
      <c r="IE2883" s="206"/>
      <c r="IH2883" s="199"/>
      <c r="II2883" s="206"/>
      <c r="IL2883" s="199"/>
      <c r="IM2883" s="206"/>
      <c r="IP2883" s="199"/>
      <c r="IQ2883" s="206"/>
      <c r="IT2883" s="199"/>
      <c r="IU2883" s="206"/>
      <c r="IX2883" s="199"/>
      <c r="IY2883" s="206"/>
      <c r="JB2883" s="199"/>
      <c r="JC2883" s="206"/>
      <c r="JF2883" s="199"/>
      <c r="JG2883" s="206"/>
      <c r="JJ2883" s="199"/>
      <c r="JK2883" s="206"/>
      <c r="JN2883" s="199"/>
      <c r="JO2883" s="206"/>
      <c r="JR2883" s="199"/>
      <c r="JS2883" s="206"/>
      <c r="JV2883" s="199"/>
      <c r="JW2883" s="206"/>
      <c r="JZ2883" s="199"/>
      <c r="KA2883" s="206"/>
      <c r="KD2883" s="199"/>
      <c r="KE2883" s="206"/>
      <c r="KH2883" s="199"/>
      <c r="KI2883" s="206"/>
      <c r="KL2883" s="199"/>
      <c r="KM2883" s="206"/>
      <c r="KP2883" s="199"/>
      <c r="KQ2883" s="206"/>
      <c r="KT2883" s="199"/>
      <c r="KU2883" s="206"/>
      <c r="KX2883" s="199"/>
      <c r="KY2883" s="206"/>
      <c r="LB2883" s="199"/>
      <c r="LC2883" s="206"/>
      <c r="LF2883" s="199"/>
      <c r="LG2883" s="206"/>
      <c r="LJ2883" s="199"/>
      <c r="LK2883" s="206"/>
      <c r="LN2883" s="199"/>
      <c r="LO2883" s="206"/>
      <c r="LR2883" s="199"/>
      <c r="LS2883" s="206"/>
      <c r="LV2883" s="199"/>
      <c r="LW2883" s="206"/>
      <c r="LZ2883" s="199"/>
      <c r="MA2883" s="206"/>
      <c r="MD2883" s="199"/>
      <c r="ME2883" s="206"/>
      <c r="MH2883" s="199"/>
      <c r="MI2883" s="206"/>
      <c r="ML2883" s="199"/>
      <c r="MM2883" s="206"/>
      <c r="MP2883" s="199"/>
      <c r="MQ2883" s="206"/>
      <c r="MT2883" s="199"/>
      <c r="MU2883" s="206"/>
      <c r="MX2883" s="199"/>
      <c r="MY2883" s="206"/>
      <c r="NB2883" s="199"/>
      <c r="NC2883" s="206"/>
      <c r="NF2883" s="199"/>
      <c r="NG2883" s="206"/>
      <c r="NJ2883" s="199"/>
      <c r="NK2883" s="206"/>
      <c r="NN2883" s="199"/>
      <c r="NO2883" s="206"/>
      <c r="NR2883" s="199"/>
      <c r="NS2883" s="206"/>
      <c r="NV2883" s="199"/>
      <c r="NW2883" s="206"/>
      <c r="NZ2883" s="199"/>
      <c r="OA2883" s="206"/>
      <c r="OD2883" s="199"/>
      <c r="OE2883" s="206"/>
      <c r="OH2883" s="199"/>
      <c r="OI2883" s="206"/>
      <c r="OL2883" s="199"/>
      <c r="OM2883" s="206"/>
      <c r="OP2883" s="199"/>
      <c r="OQ2883" s="206"/>
      <c r="OT2883" s="199"/>
      <c r="OU2883" s="206"/>
      <c r="OX2883" s="199"/>
      <c r="OY2883" s="206"/>
      <c r="PB2883" s="199"/>
      <c r="PC2883" s="206"/>
      <c r="PF2883" s="199"/>
      <c r="PG2883" s="206"/>
      <c r="PJ2883" s="199"/>
      <c r="PK2883" s="206"/>
      <c r="PN2883" s="199"/>
      <c r="PO2883" s="206"/>
      <c r="PR2883" s="199"/>
      <c r="PS2883" s="206"/>
      <c r="PV2883" s="199"/>
      <c r="PW2883" s="206"/>
      <c r="PZ2883" s="199"/>
      <c r="QA2883" s="206"/>
      <c r="QD2883" s="199"/>
      <c r="QE2883" s="206"/>
      <c r="QH2883" s="199"/>
      <c r="QI2883" s="206"/>
      <c r="QL2883" s="199"/>
      <c r="QM2883" s="206"/>
      <c r="QP2883" s="199"/>
      <c r="QQ2883" s="206"/>
      <c r="QT2883" s="199"/>
      <c r="QU2883" s="206"/>
      <c r="QX2883" s="199"/>
      <c r="QY2883" s="206"/>
      <c r="RB2883" s="199"/>
      <c r="RC2883" s="206"/>
      <c r="RF2883" s="199"/>
      <c r="RG2883" s="206"/>
      <c r="RJ2883" s="199"/>
      <c r="RK2883" s="206"/>
      <c r="RN2883" s="199"/>
      <c r="RO2883" s="206"/>
      <c r="RR2883" s="199"/>
      <c r="RS2883" s="206"/>
      <c r="RV2883" s="199"/>
      <c r="RW2883" s="206"/>
      <c r="RZ2883" s="199"/>
      <c r="SA2883" s="206"/>
      <c r="SD2883" s="199"/>
      <c r="SE2883" s="206"/>
      <c r="SH2883" s="199"/>
      <c r="SI2883" s="206"/>
      <c r="SL2883" s="199"/>
      <c r="SM2883" s="206"/>
      <c r="SP2883" s="199"/>
      <c r="SQ2883" s="206"/>
      <c r="ST2883" s="199"/>
      <c r="SU2883" s="206"/>
      <c r="SX2883" s="199"/>
      <c r="SY2883" s="206"/>
      <c r="TB2883" s="199"/>
      <c r="TC2883" s="206"/>
      <c r="TF2883" s="199"/>
      <c r="TG2883" s="206"/>
      <c r="TJ2883" s="199"/>
      <c r="TK2883" s="206"/>
      <c r="TN2883" s="199"/>
      <c r="TO2883" s="206"/>
      <c r="TR2883" s="199"/>
      <c r="TS2883" s="206"/>
      <c r="TV2883" s="199"/>
      <c r="TW2883" s="206"/>
      <c r="TZ2883" s="199"/>
      <c r="UA2883" s="206"/>
      <c r="UD2883" s="199"/>
      <c r="UE2883" s="206"/>
      <c r="UH2883" s="199"/>
      <c r="UI2883" s="206"/>
      <c r="UL2883" s="199"/>
      <c r="UM2883" s="206"/>
      <c r="UP2883" s="199"/>
      <c r="UQ2883" s="206"/>
      <c r="UT2883" s="199"/>
      <c r="UU2883" s="206"/>
      <c r="UX2883" s="199"/>
      <c r="UY2883" s="206"/>
      <c r="VB2883" s="199"/>
      <c r="VC2883" s="206"/>
      <c r="VF2883" s="199"/>
      <c r="VG2883" s="206"/>
      <c r="VJ2883" s="199"/>
      <c r="VK2883" s="206"/>
      <c r="VN2883" s="199"/>
      <c r="VO2883" s="206"/>
      <c r="VR2883" s="199"/>
      <c r="VS2883" s="206"/>
      <c r="VV2883" s="199"/>
      <c r="VW2883" s="206"/>
      <c r="VZ2883" s="199"/>
      <c r="WA2883" s="206"/>
      <c r="WD2883" s="199"/>
      <c r="WE2883" s="206"/>
      <c r="WH2883" s="199"/>
      <c r="WI2883" s="206"/>
      <c r="WL2883" s="199"/>
      <c r="WM2883" s="206"/>
      <c r="WP2883" s="199"/>
      <c r="WQ2883" s="206"/>
      <c r="WT2883" s="199"/>
      <c r="WU2883" s="206"/>
      <c r="WX2883" s="199"/>
      <c r="WY2883" s="206"/>
      <c r="XB2883" s="199"/>
      <c r="XC2883" s="206"/>
      <c r="XF2883" s="199"/>
      <c r="XG2883" s="206"/>
      <c r="XJ2883" s="199"/>
      <c r="XK2883" s="206"/>
      <c r="XN2883" s="199"/>
      <c r="XO2883" s="206"/>
      <c r="XR2883" s="199"/>
      <c r="XS2883" s="206"/>
      <c r="XV2883" s="199"/>
      <c r="XW2883" s="206"/>
      <c r="XZ2883" s="199"/>
      <c r="YA2883" s="206"/>
      <c r="YD2883" s="199"/>
      <c r="YE2883" s="206"/>
      <c r="YH2883" s="199"/>
      <c r="YI2883" s="206"/>
      <c r="YL2883" s="199"/>
      <c r="YM2883" s="206"/>
      <c r="YP2883" s="199"/>
      <c r="YQ2883" s="206"/>
      <c r="YT2883" s="199"/>
      <c r="YU2883" s="206"/>
      <c r="YX2883" s="199"/>
      <c r="YY2883" s="206"/>
      <c r="ZB2883" s="199"/>
      <c r="ZC2883" s="206"/>
      <c r="ZF2883" s="199"/>
      <c r="ZG2883" s="206"/>
      <c r="ZJ2883" s="199"/>
      <c r="ZK2883" s="206"/>
      <c r="ZN2883" s="199"/>
      <c r="ZO2883" s="206"/>
      <c r="ZR2883" s="199"/>
      <c r="ZS2883" s="206"/>
      <c r="ZV2883" s="199"/>
      <c r="ZW2883" s="206"/>
      <c r="ZZ2883" s="199"/>
      <c r="AAA2883" s="206"/>
      <c r="AAD2883" s="199"/>
      <c r="AAE2883" s="206"/>
      <c r="AAH2883" s="199"/>
      <c r="AAI2883" s="206"/>
      <c r="AAL2883" s="199"/>
      <c r="AAM2883" s="206"/>
      <c r="AAP2883" s="199"/>
      <c r="AAQ2883" s="206"/>
      <c r="AAT2883" s="199"/>
      <c r="AAU2883" s="206"/>
      <c r="AAX2883" s="199"/>
      <c r="AAY2883" s="206"/>
      <c r="ABB2883" s="199"/>
      <c r="ABC2883" s="206"/>
      <c r="ABF2883" s="199"/>
      <c r="ABG2883" s="206"/>
      <c r="ABJ2883" s="199"/>
      <c r="ABK2883" s="206"/>
      <c r="ABN2883" s="199"/>
      <c r="ABO2883" s="206"/>
      <c r="ABR2883" s="199"/>
      <c r="ABS2883" s="206"/>
      <c r="ABV2883" s="199"/>
      <c r="ABW2883" s="206"/>
      <c r="ABZ2883" s="199"/>
      <c r="ACA2883" s="206"/>
      <c r="ACD2883" s="199"/>
      <c r="ACE2883" s="206"/>
      <c r="ACH2883" s="199"/>
      <c r="ACI2883" s="206"/>
      <c r="ACL2883" s="199"/>
      <c r="ACM2883" s="206"/>
      <c r="ACP2883" s="199"/>
      <c r="ACQ2883" s="206"/>
      <c r="ACT2883" s="199"/>
      <c r="ACU2883" s="206"/>
      <c r="ACX2883" s="199"/>
      <c r="ACY2883" s="206"/>
      <c r="ADB2883" s="199"/>
      <c r="ADC2883" s="206"/>
      <c r="ADF2883" s="199"/>
      <c r="ADG2883" s="206"/>
      <c r="ADJ2883" s="199"/>
      <c r="ADK2883" s="206"/>
      <c r="ADN2883" s="199"/>
      <c r="ADO2883" s="206"/>
      <c r="ADR2883" s="199"/>
      <c r="ADS2883" s="206"/>
      <c r="ADV2883" s="199"/>
      <c r="ADW2883" s="206"/>
      <c r="ADZ2883" s="199"/>
      <c r="AEA2883" s="206"/>
      <c r="AED2883" s="199"/>
      <c r="AEE2883" s="206"/>
      <c r="AEH2883" s="199"/>
      <c r="AEI2883" s="206"/>
      <c r="AEL2883" s="199"/>
      <c r="AEM2883" s="206"/>
      <c r="AEP2883" s="199"/>
      <c r="AEQ2883" s="206"/>
      <c r="AET2883" s="199"/>
      <c r="AEU2883" s="206"/>
      <c r="AEX2883" s="199"/>
      <c r="AEY2883" s="206"/>
      <c r="AFB2883" s="199"/>
      <c r="AFC2883" s="206"/>
      <c r="AFF2883" s="199"/>
      <c r="AFG2883" s="206"/>
      <c r="AFJ2883" s="199"/>
      <c r="AFK2883" s="206"/>
      <c r="AFN2883" s="199"/>
      <c r="AFO2883" s="206"/>
      <c r="AFR2883" s="199"/>
      <c r="AFS2883" s="206"/>
      <c r="AFV2883" s="199"/>
      <c r="AFW2883" s="206"/>
      <c r="AFZ2883" s="199"/>
      <c r="AGA2883" s="206"/>
      <c r="AGD2883" s="199"/>
      <c r="AGE2883" s="206"/>
      <c r="AGH2883" s="199"/>
      <c r="AGI2883" s="206"/>
      <c r="AGL2883" s="199"/>
      <c r="AGM2883" s="206"/>
      <c r="AGP2883" s="199"/>
      <c r="AGQ2883" s="206"/>
      <c r="AGT2883" s="199"/>
      <c r="AGU2883" s="206"/>
      <c r="AGX2883" s="199"/>
      <c r="AGY2883" s="206"/>
      <c r="AHB2883" s="199"/>
      <c r="AHC2883" s="206"/>
      <c r="AHF2883" s="199"/>
      <c r="AHG2883" s="206"/>
      <c r="AHJ2883" s="199"/>
      <c r="AHK2883" s="206"/>
      <c r="AHN2883" s="199"/>
      <c r="AHO2883" s="206"/>
      <c r="AHR2883" s="199"/>
      <c r="AHS2883" s="206"/>
      <c r="AHV2883" s="199"/>
      <c r="AHW2883" s="206"/>
      <c r="AHZ2883" s="199"/>
      <c r="AIA2883" s="206"/>
      <c r="AID2883" s="199"/>
      <c r="AIE2883" s="206"/>
      <c r="AIH2883" s="199"/>
      <c r="AII2883" s="206"/>
      <c r="AIL2883" s="199"/>
      <c r="AIM2883" s="206"/>
      <c r="AIP2883" s="199"/>
      <c r="AIQ2883" s="206"/>
      <c r="AIT2883" s="199"/>
      <c r="AIU2883" s="206"/>
      <c r="AIX2883" s="199"/>
      <c r="AIY2883" s="206"/>
      <c r="AJB2883" s="199"/>
      <c r="AJC2883" s="206"/>
      <c r="AJF2883" s="199"/>
      <c r="AJG2883" s="206"/>
      <c r="AJJ2883" s="199"/>
      <c r="AJK2883" s="206"/>
      <c r="AJN2883" s="199"/>
      <c r="AJO2883" s="206"/>
      <c r="AJR2883" s="199"/>
      <c r="AJS2883" s="206"/>
      <c r="AJV2883" s="199"/>
      <c r="AJW2883" s="206"/>
      <c r="AJZ2883" s="199"/>
      <c r="AKA2883" s="206"/>
      <c r="AKD2883" s="199"/>
      <c r="AKE2883" s="206"/>
      <c r="AKH2883" s="199"/>
      <c r="AKI2883" s="206"/>
      <c r="AKL2883" s="199"/>
      <c r="AKM2883" s="206"/>
      <c r="AKP2883" s="199"/>
      <c r="AKQ2883" s="206"/>
      <c r="AKT2883" s="199"/>
      <c r="AKU2883" s="206"/>
      <c r="AKX2883" s="199"/>
      <c r="AKY2883" s="206"/>
      <c r="ALB2883" s="199"/>
      <c r="ALC2883" s="206"/>
      <c r="ALF2883" s="199"/>
      <c r="ALG2883" s="206"/>
      <c r="ALJ2883" s="199"/>
      <c r="ALK2883" s="206"/>
      <c r="ALN2883" s="199"/>
      <c r="ALO2883" s="206"/>
      <c r="ALR2883" s="199"/>
      <c r="ALS2883" s="206"/>
      <c r="ALV2883" s="199"/>
      <c r="ALW2883" s="206"/>
      <c r="ALZ2883" s="199"/>
      <c r="AMA2883" s="206"/>
      <c r="AMD2883" s="199"/>
      <c r="AME2883" s="206"/>
      <c r="AMH2883" s="199"/>
      <c r="AMI2883" s="206"/>
      <c r="AML2883" s="199"/>
      <c r="AMM2883" s="206"/>
      <c r="AMP2883" s="199"/>
      <c r="AMQ2883" s="206"/>
      <c r="AMT2883" s="199"/>
      <c r="AMU2883" s="206"/>
      <c r="AMX2883" s="199"/>
      <c r="AMY2883" s="206"/>
      <c r="ANB2883" s="199"/>
      <c r="ANC2883" s="206"/>
      <c r="ANF2883" s="199"/>
      <c r="ANG2883" s="206"/>
      <c r="ANJ2883" s="199"/>
      <c r="ANK2883" s="206"/>
      <c r="ANN2883" s="199"/>
      <c r="ANO2883" s="206"/>
      <c r="ANR2883" s="199"/>
      <c r="ANS2883" s="206"/>
      <c r="ANV2883" s="199"/>
      <c r="ANW2883" s="206"/>
      <c r="ANZ2883" s="199"/>
      <c r="AOA2883" s="206"/>
      <c r="AOD2883" s="199"/>
      <c r="AOE2883" s="206"/>
      <c r="AOH2883" s="199"/>
      <c r="AOI2883" s="206"/>
      <c r="AOL2883" s="199"/>
      <c r="AOM2883" s="206"/>
    </row>
    <row r="2884" spans="1:1023 1026:1079" x14ac:dyDescent="0.25">
      <c r="A2884" s="206">
        <v>2690</v>
      </c>
      <c r="B2884" s="208"/>
      <c r="C2884" s="206" t="s">
        <v>3768</v>
      </c>
      <c r="D2884" s="315">
        <v>43498</v>
      </c>
      <c r="E2884" s="463" t="s">
        <v>1213</v>
      </c>
      <c r="F2884" s="208" t="s">
        <v>612</v>
      </c>
      <c r="G2884" s="208" t="s">
        <v>608</v>
      </c>
      <c r="H2884" s="315">
        <v>43498</v>
      </c>
      <c r="I2884" s="315">
        <v>43498</v>
      </c>
      <c r="J2884" s="338">
        <v>0.80555555555555547</v>
      </c>
      <c r="K2884" s="338">
        <v>0.8125</v>
      </c>
      <c r="L2884" s="193"/>
      <c r="M2884" s="214" t="s">
        <v>65</v>
      </c>
      <c r="N2884" s="206">
        <v>5</v>
      </c>
      <c r="O2884" s="214" t="s">
        <v>65</v>
      </c>
      <c r="P2884" s="206">
        <v>5</v>
      </c>
      <c r="S2884" s="214" t="s">
        <v>65</v>
      </c>
      <c r="T2884" s="206">
        <v>5</v>
      </c>
      <c r="U2884" s="214" t="s">
        <v>65</v>
      </c>
      <c r="V2884" s="206">
        <v>5</v>
      </c>
      <c r="AC2884" s="222">
        <f t="shared" si="655"/>
        <v>100</v>
      </c>
      <c r="AD2884" s="221" t="s">
        <v>37</v>
      </c>
      <c r="AE2884" s="200"/>
      <c r="AF2884" s="200"/>
      <c r="AG2884" s="200"/>
      <c r="AH2884" s="200"/>
      <c r="AI2884" s="200"/>
      <c r="AJ2884" s="200"/>
      <c r="AK2884" s="200"/>
      <c r="AL2884" s="224"/>
      <c r="AM2884" s="391">
        <f t="shared" si="656"/>
        <v>0</v>
      </c>
      <c r="AN2884" s="222"/>
      <c r="AO2884" s="228"/>
      <c r="AP2884" s="230">
        <f t="shared" si="657"/>
        <v>0</v>
      </c>
      <c r="AQ2884" s="399"/>
      <c r="AR2884" s="194"/>
      <c r="AS2884" s="235" t="str">
        <f t="shared" ref="AS2884:AS2947" ca="1" si="660">IF(SUM($A2884)&gt;=1,IF(StoneCount=$AM2884,"ok","check"),"")</f>
        <v>ok</v>
      </c>
      <c r="AT2884" s="225" t="str">
        <f t="shared" ref="AT2884:AT2947" ca="1" si="661">IF(SUM($A2884)&gt;=1,IF(ROUND(StoneWeight,9)=$AN2884,"ok","check"),"")</f>
        <v>ok</v>
      </c>
      <c r="AU2884" s="221"/>
      <c r="AX2884" s="199"/>
      <c r="AY2884" s="206"/>
      <c r="BB2884" s="199"/>
      <c r="BC2884" s="206"/>
      <c r="BF2884" s="199"/>
      <c r="BG2884" s="206"/>
      <c r="BJ2884" s="199"/>
      <c r="BK2884" s="206"/>
      <c r="BN2884" s="199"/>
      <c r="BO2884" s="206"/>
      <c r="BR2884" s="199"/>
      <c r="BS2884" s="206"/>
      <c r="BV2884" s="199"/>
      <c r="BW2884" s="206"/>
      <c r="BZ2884" s="199"/>
      <c r="CA2884" s="206"/>
      <c r="CD2884" s="199"/>
      <c r="CE2884" s="206"/>
      <c r="CH2884" s="199"/>
      <c r="CI2884" s="206"/>
      <c r="CL2884" s="199"/>
      <c r="CM2884" s="206"/>
      <c r="CP2884" s="199"/>
      <c r="CQ2884" s="206"/>
      <c r="CT2884" s="199"/>
      <c r="CU2884" s="206"/>
      <c r="CX2884" s="199"/>
      <c r="CY2884" s="206"/>
      <c r="DB2884" s="199"/>
      <c r="DC2884" s="206"/>
      <c r="DF2884" s="199"/>
      <c r="DG2884" s="206"/>
      <c r="DJ2884" s="199"/>
      <c r="DK2884" s="206"/>
      <c r="DN2884" s="199"/>
      <c r="DO2884" s="206"/>
      <c r="DR2884" s="199"/>
      <c r="DS2884" s="206"/>
      <c r="DV2884" s="199"/>
      <c r="DW2884" s="206"/>
      <c r="DZ2884" s="199"/>
      <c r="EA2884" s="206"/>
      <c r="ED2884" s="199"/>
      <c r="EE2884" s="206"/>
      <c r="EH2884" s="199"/>
      <c r="EI2884" s="206"/>
      <c r="EL2884" s="199"/>
      <c r="EM2884" s="206"/>
      <c r="EP2884" s="199"/>
      <c r="EQ2884" s="206"/>
      <c r="ET2884" s="199"/>
      <c r="EU2884" s="206"/>
      <c r="EX2884" s="199"/>
      <c r="EY2884" s="206"/>
      <c r="FB2884" s="199"/>
      <c r="FC2884" s="206"/>
      <c r="FF2884" s="199"/>
      <c r="FG2884" s="206"/>
      <c r="FJ2884" s="199"/>
      <c r="FK2884" s="206"/>
      <c r="FN2884" s="199"/>
      <c r="FO2884" s="206"/>
      <c r="FR2884" s="199"/>
      <c r="FS2884" s="206"/>
      <c r="FV2884" s="199"/>
      <c r="FW2884" s="206"/>
      <c r="FZ2884" s="199"/>
      <c r="GA2884" s="206"/>
      <c r="GD2884" s="199"/>
      <c r="GE2884" s="206"/>
      <c r="GH2884" s="199"/>
      <c r="GI2884" s="206"/>
      <c r="GL2884" s="199"/>
      <c r="GM2884" s="206"/>
      <c r="GP2884" s="199"/>
      <c r="GQ2884" s="206"/>
      <c r="GT2884" s="199"/>
      <c r="GU2884" s="206"/>
      <c r="GX2884" s="199"/>
      <c r="GY2884" s="206"/>
      <c r="HB2884" s="199"/>
      <c r="HC2884" s="206"/>
      <c r="HF2884" s="199"/>
      <c r="HG2884" s="206"/>
      <c r="HJ2884" s="199"/>
      <c r="HK2884" s="206"/>
      <c r="HN2884" s="199"/>
      <c r="HO2884" s="206"/>
      <c r="HR2884" s="199"/>
      <c r="HS2884" s="206"/>
      <c r="HV2884" s="199"/>
      <c r="HW2884" s="206"/>
      <c r="HZ2884" s="199"/>
      <c r="IA2884" s="206"/>
      <c r="ID2884" s="199"/>
      <c r="IE2884" s="206"/>
      <c r="IH2884" s="199"/>
      <c r="II2884" s="206"/>
      <c r="IL2884" s="199"/>
      <c r="IM2884" s="206"/>
      <c r="IP2884" s="199"/>
      <c r="IQ2884" s="206"/>
      <c r="IT2884" s="199"/>
      <c r="IU2884" s="206"/>
      <c r="IX2884" s="199"/>
      <c r="IY2884" s="206"/>
      <c r="JB2884" s="199"/>
      <c r="JC2884" s="206"/>
      <c r="JF2884" s="199"/>
      <c r="JG2884" s="206"/>
      <c r="JJ2884" s="199"/>
      <c r="JK2884" s="206"/>
      <c r="JN2884" s="199"/>
      <c r="JO2884" s="206"/>
      <c r="JR2884" s="199"/>
      <c r="JS2884" s="206"/>
      <c r="JV2884" s="199"/>
      <c r="JW2884" s="206"/>
      <c r="JZ2884" s="199"/>
      <c r="KA2884" s="206"/>
      <c r="KD2884" s="199"/>
      <c r="KE2884" s="206"/>
      <c r="KH2884" s="199"/>
      <c r="KI2884" s="206"/>
      <c r="KL2884" s="199"/>
      <c r="KM2884" s="206"/>
      <c r="KP2884" s="199"/>
      <c r="KQ2884" s="206"/>
      <c r="KT2884" s="199"/>
      <c r="KU2884" s="206"/>
      <c r="KX2884" s="199"/>
      <c r="KY2884" s="206"/>
      <c r="LB2884" s="199"/>
      <c r="LC2884" s="206"/>
      <c r="LF2884" s="199"/>
      <c r="LG2884" s="206"/>
      <c r="LJ2884" s="199"/>
      <c r="LK2884" s="206"/>
      <c r="LN2884" s="199"/>
      <c r="LO2884" s="206"/>
      <c r="LR2884" s="199"/>
      <c r="LS2884" s="206"/>
      <c r="LV2884" s="199"/>
      <c r="LW2884" s="206"/>
      <c r="LZ2884" s="199"/>
      <c r="MA2884" s="206"/>
      <c r="MD2884" s="199"/>
      <c r="ME2884" s="206"/>
      <c r="MH2884" s="199"/>
      <c r="MI2884" s="206"/>
      <c r="ML2884" s="199"/>
      <c r="MM2884" s="206"/>
      <c r="MP2884" s="199"/>
      <c r="MQ2884" s="206"/>
      <c r="MT2884" s="199"/>
      <c r="MU2884" s="206"/>
      <c r="MX2884" s="199"/>
      <c r="MY2884" s="206"/>
      <c r="NB2884" s="199"/>
      <c r="NC2884" s="206"/>
      <c r="NF2884" s="199"/>
      <c r="NG2884" s="206"/>
      <c r="NJ2884" s="199"/>
      <c r="NK2884" s="206"/>
      <c r="NN2884" s="199"/>
      <c r="NO2884" s="206"/>
      <c r="NR2884" s="199"/>
      <c r="NS2884" s="206"/>
      <c r="NV2884" s="199"/>
      <c r="NW2884" s="206"/>
      <c r="NZ2884" s="199"/>
      <c r="OA2884" s="206"/>
      <c r="OD2884" s="199"/>
      <c r="OE2884" s="206"/>
      <c r="OH2884" s="199"/>
      <c r="OI2884" s="206"/>
      <c r="OL2884" s="199"/>
      <c r="OM2884" s="206"/>
      <c r="OP2884" s="199"/>
      <c r="OQ2884" s="206"/>
      <c r="OT2884" s="199"/>
      <c r="OU2884" s="206"/>
      <c r="OX2884" s="199"/>
      <c r="OY2884" s="206"/>
      <c r="PB2884" s="199"/>
      <c r="PC2884" s="206"/>
      <c r="PF2884" s="199"/>
      <c r="PG2884" s="206"/>
      <c r="PJ2884" s="199"/>
      <c r="PK2884" s="206"/>
      <c r="PN2884" s="199"/>
      <c r="PO2884" s="206"/>
      <c r="PR2884" s="199"/>
      <c r="PS2884" s="206"/>
      <c r="PV2884" s="199"/>
      <c r="PW2884" s="206"/>
      <c r="PZ2884" s="199"/>
      <c r="QA2884" s="206"/>
      <c r="QD2884" s="199"/>
      <c r="QE2884" s="206"/>
      <c r="QH2884" s="199"/>
      <c r="QI2884" s="206"/>
      <c r="QL2884" s="199"/>
      <c r="QM2884" s="206"/>
      <c r="QP2884" s="199"/>
      <c r="QQ2884" s="206"/>
      <c r="QT2884" s="199"/>
      <c r="QU2884" s="206"/>
      <c r="QX2884" s="199"/>
      <c r="QY2884" s="206"/>
      <c r="RB2884" s="199"/>
      <c r="RC2884" s="206"/>
      <c r="RF2884" s="199"/>
      <c r="RG2884" s="206"/>
      <c r="RJ2884" s="199"/>
      <c r="RK2884" s="206"/>
      <c r="RN2884" s="199"/>
      <c r="RO2884" s="206"/>
      <c r="RR2884" s="199"/>
      <c r="RS2884" s="206"/>
      <c r="RV2884" s="199"/>
      <c r="RW2884" s="206"/>
      <c r="RZ2884" s="199"/>
      <c r="SA2884" s="206"/>
      <c r="SD2884" s="199"/>
      <c r="SE2884" s="206"/>
      <c r="SH2884" s="199"/>
      <c r="SI2884" s="206"/>
      <c r="SL2884" s="199"/>
      <c r="SM2884" s="206"/>
      <c r="SP2884" s="199"/>
      <c r="SQ2884" s="206"/>
      <c r="ST2884" s="199"/>
      <c r="SU2884" s="206"/>
      <c r="SX2884" s="199"/>
      <c r="SY2884" s="206"/>
      <c r="TB2884" s="199"/>
      <c r="TC2884" s="206"/>
      <c r="TF2884" s="199"/>
      <c r="TG2884" s="206"/>
      <c r="TJ2884" s="199"/>
      <c r="TK2884" s="206"/>
      <c r="TN2884" s="199"/>
      <c r="TO2884" s="206"/>
      <c r="TR2884" s="199"/>
      <c r="TS2884" s="206"/>
      <c r="TV2884" s="199"/>
      <c r="TW2884" s="206"/>
      <c r="TZ2884" s="199"/>
      <c r="UA2884" s="206"/>
      <c r="UD2884" s="199"/>
      <c r="UE2884" s="206"/>
      <c r="UH2884" s="199"/>
      <c r="UI2884" s="206"/>
      <c r="UL2884" s="199"/>
      <c r="UM2884" s="206"/>
      <c r="UP2884" s="199"/>
      <c r="UQ2884" s="206"/>
      <c r="UT2884" s="199"/>
      <c r="UU2884" s="206"/>
      <c r="UX2884" s="199"/>
      <c r="UY2884" s="206"/>
      <c r="VB2884" s="199"/>
      <c r="VC2884" s="206"/>
      <c r="VF2884" s="199"/>
      <c r="VG2884" s="206"/>
      <c r="VJ2884" s="199"/>
      <c r="VK2884" s="206"/>
      <c r="VN2884" s="199"/>
      <c r="VO2884" s="206"/>
      <c r="VR2884" s="199"/>
      <c r="VS2884" s="206"/>
      <c r="VV2884" s="199"/>
      <c r="VW2884" s="206"/>
      <c r="VZ2884" s="199"/>
      <c r="WA2884" s="206"/>
      <c r="WD2884" s="199"/>
      <c r="WE2884" s="206"/>
      <c r="WH2884" s="199"/>
      <c r="WI2884" s="206"/>
      <c r="WL2884" s="199"/>
      <c r="WM2884" s="206"/>
      <c r="WP2884" s="199"/>
      <c r="WQ2884" s="206"/>
      <c r="WT2884" s="199"/>
      <c r="WU2884" s="206"/>
      <c r="WX2884" s="199"/>
      <c r="WY2884" s="206"/>
      <c r="XB2884" s="199"/>
      <c r="XC2884" s="206"/>
      <c r="XF2884" s="199"/>
      <c r="XG2884" s="206"/>
      <c r="XJ2884" s="199"/>
      <c r="XK2884" s="206"/>
      <c r="XN2884" s="199"/>
      <c r="XO2884" s="206"/>
      <c r="XR2884" s="199"/>
      <c r="XS2884" s="206"/>
      <c r="XV2884" s="199"/>
      <c r="XW2884" s="206"/>
      <c r="XZ2884" s="199"/>
      <c r="YA2884" s="206"/>
      <c r="YD2884" s="199"/>
      <c r="YE2884" s="206"/>
      <c r="YH2884" s="199"/>
      <c r="YI2884" s="206"/>
      <c r="YL2884" s="199"/>
      <c r="YM2884" s="206"/>
      <c r="YP2884" s="199"/>
      <c r="YQ2884" s="206"/>
      <c r="YT2884" s="199"/>
      <c r="YU2884" s="206"/>
      <c r="YX2884" s="199"/>
      <c r="YY2884" s="206"/>
      <c r="ZB2884" s="199"/>
      <c r="ZC2884" s="206"/>
      <c r="ZF2884" s="199"/>
      <c r="ZG2884" s="206"/>
      <c r="ZJ2884" s="199"/>
      <c r="ZK2884" s="206"/>
      <c r="ZN2884" s="199"/>
      <c r="ZO2884" s="206"/>
      <c r="ZR2884" s="199"/>
      <c r="ZS2884" s="206"/>
      <c r="ZV2884" s="199"/>
      <c r="ZW2884" s="206"/>
      <c r="ZZ2884" s="199"/>
      <c r="AAA2884" s="206"/>
      <c r="AAD2884" s="199"/>
      <c r="AAE2884" s="206"/>
      <c r="AAH2884" s="199"/>
      <c r="AAI2884" s="206"/>
      <c r="AAL2884" s="199"/>
      <c r="AAM2884" s="206"/>
      <c r="AAP2884" s="199"/>
      <c r="AAQ2884" s="206"/>
      <c r="AAT2884" s="199"/>
      <c r="AAU2884" s="206"/>
      <c r="AAX2884" s="199"/>
      <c r="AAY2884" s="206"/>
      <c r="ABB2884" s="199"/>
      <c r="ABC2884" s="206"/>
      <c r="ABF2884" s="199"/>
      <c r="ABG2884" s="206"/>
      <c r="ABJ2884" s="199"/>
      <c r="ABK2884" s="206"/>
      <c r="ABN2884" s="199"/>
      <c r="ABO2884" s="206"/>
      <c r="ABR2884" s="199"/>
      <c r="ABS2884" s="206"/>
      <c r="ABV2884" s="199"/>
      <c r="ABW2884" s="206"/>
      <c r="ABZ2884" s="199"/>
      <c r="ACA2884" s="206"/>
      <c r="ACD2884" s="199"/>
      <c r="ACE2884" s="206"/>
      <c r="ACH2884" s="199"/>
      <c r="ACI2884" s="206"/>
      <c r="ACL2884" s="199"/>
      <c r="ACM2884" s="206"/>
      <c r="ACP2884" s="199"/>
      <c r="ACQ2884" s="206"/>
      <c r="ACT2884" s="199"/>
      <c r="ACU2884" s="206"/>
      <c r="ACX2884" s="199"/>
      <c r="ACY2884" s="206"/>
      <c r="ADB2884" s="199"/>
      <c r="ADC2884" s="206"/>
      <c r="ADF2884" s="199"/>
      <c r="ADG2884" s="206"/>
      <c r="ADJ2884" s="199"/>
      <c r="ADK2884" s="206"/>
      <c r="ADN2884" s="199"/>
      <c r="ADO2884" s="206"/>
      <c r="ADR2884" s="199"/>
      <c r="ADS2884" s="206"/>
      <c r="ADV2884" s="199"/>
      <c r="ADW2884" s="206"/>
      <c r="ADZ2884" s="199"/>
      <c r="AEA2884" s="206"/>
      <c r="AED2884" s="199"/>
      <c r="AEE2884" s="206"/>
      <c r="AEH2884" s="199"/>
      <c r="AEI2884" s="206"/>
      <c r="AEL2884" s="199"/>
      <c r="AEM2884" s="206"/>
      <c r="AEP2884" s="199"/>
      <c r="AEQ2884" s="206"/>
      <c r="AET2884" s="199"/>
      <c r="AEU2884" s="206"/>
      <c r="AEX2884" s="199"/>
      <c r="AEY2884" s="206"/>
      <c r="AFB2884" s="199"/>
      <c r="AFC2884" s="206"/>
      <c r="AFF2884" s="199"/>
      <c r="AFG2884" s="206"/>
      <c r="AFJ2884" s="199"/>
      <c r="AFK2884" s="206"/>
      <c r="AFN2884" s="199"/>
      <c r="AFO2884" s="206"/>
      <c r="AFR2884" s="199"/>
      <c r="AFS2884" s="206"/>
      <c r="AFV2884" s="199"/>
      <c r="AFW2884" s="206"/>
      <c r="AFZ2884" s="199"/>
      <c r="AGA2884" s="206"/>
      <c r="AGD2884" s="199"/>
      <c r="AGE2884" s="206"/>
      <c r="AGH2884" s="199"/>
      <c r="AGI2884" s="206"/>
      <c r="AGL2884" s="199"/>
      <c r="AGM2884" s="206"/>
      <c r="AGP2884" s="199"/>
      <c r="AGQ2884" s="206"/>
      <c r="AGT2884" s="199"/>
      <c r="AGU2884" s="206"/>
      <c r="AGX2884" s="199"/>
      <c r="AGY2884" s="206"/>
      <c r="AHB2884" s="199"/>
      <c r="AHC2884" s="206"/>
      <c r="AHF2884" s="199"/>
      <c r="AHG2884" s="206"/>
      <c r="AHJ2884" s="199"/>
      <c r="AHK2884" s="206"/>
      <c r="AHN2884" s="199"/>
      <c r="AHO2884" s="206"/>
      <c r="AHR2884" s="199"/>
      <c r="AHS2884" s="206"/>
      <c r="AHV2884" s="199"/>
      <c r="AHW2884" s="206"/>
      <c r="AHZ2884" s="199"/>
      <c r="AIA2884" s="206"/>
      <c r="AID2884" s="199"/>
      <c r="AIE2884" s="206"/>
      <c r="AIH2884" s="199"/>
      <c r="AII2884" s="206"/>
      <c r="AIL2884" s="199"/>
      <c r="AIM2884" s="206"/>
      <c r="AIP2884" s="199"/>
      <c r="AIQ2884" s="206"/>
      <c r="AIT2884" s="199"/>
      <c r="AIU2884" s="206"/>
      <c r="AIX2884" s="199"/>
      <c r="AIY2884" s="206"/>
      <c r="AJB2884" s="199"/>
      <c r="AJC2884" s="206"/>
      <c r="AJF2884" s="199"/>
      <c r="AJG2884" s="206"/>
      <c r="AJJ2884" s="199"/>
      <c r="AJK2884" s="206"/>
      <c r="AJN2884" s="199"/>
      <c r="AJO2884" s="206"/>
      <c r="AJR2884" s="199"/>
      <c r="AJS2884" s="206"/>
      <c r="AJV2884" s="199"/>
      <c r="AJW2884" s="206"/>
      <c r="AJZ2884" s="199"/>
      <c r="AKA2884" s="206"/>
      <c r="AKD2884" s="199"/>
      <c r="AKE2884" s="206"/>
      <c r="AKH2884" s="199"/>
      <c r="AKI2884" s="206"/>
      <c r="AKL2884" s="199"/>
      <c r="AKM2884" s="206"/>
      <c r="AKP2884" s="199"/>
      <c r="AKQ2884" s="206"/>
      <c r="AKT2884" s="199"/>
      <c r="AKU2884" s="206"/>
      <c r="AKX2884" s="199"/>
      <c r="AKY2884" s="206"/>
      <c r="ALB2884" s="199"/>
      <c r="ALC2884" s="206"/>
      <c r="ALF2884" s="199"/>
      <c r="ALG2884" s="206"/>
      <c r="ALJ2884" s="199"/>
      <c r="ALK2884" s="206"/>
      <c r="ALN2884" s="199"/>
      <c r="ALO2884" s="206"/>
      <c r="ALR2884" s="199"/>
      <c r="ALS2884" s="206"/>
      <c r="ALV2884" s="199"/>
      <c r="ALW2884" s="206"/>
      <c r="ALZ2884" s="199"/>
      <c r="AMA2884" s="206"/>
      <c r="AMD2884" s="199"/>
      <c r="AME2884" s="206"/>
      <c r="AMH2884" s="199"/>
      <c r="AMI2884" s="206"/>
      <c r="AML2884" s="199"/>
      <c r="AMM2884" s="206"/>
      <c r="AMP2884" s="199"/>
      <c r="AMQ2884" s="206"/>
      <c r="AMT2884" s="199"/>
      <c r="AMU2884" s="206"/>
      <c r="AMX2884" s="199"/>
      <c r="AMY2884" s="206"/>
      <c r="ANB2884" s="199"/>
      <c r="ANC2884" s="206"/>
      <c r="ANF2884" s="199"/>
      <c r="ANG2884" s="206"/>
      <c r="ANJ2884" s="199"/>
      <c r="ANK2884" s="206"/>
      <c r="ANN2884" s="199"/>
      <c r="ANO2884" s="206"/>
      <c r="ANR2884" s="199"/>
      <c r="ANS2884" s="206"/>
      <c r="ANV2884" s="199"/>
      <c r="ANW2884" s="206"/>
      <c r="ANZ2884" s="199"/>
      <c r="AOA2884" s="206"/>
      <c r="AOD2884" s="199"/>
      <c r="AOE2884" s="206"/>
      <c r="AOH2884" s="199"/>
      <c r="AOI2884" s="206"/>
      <c r="AOL2884" s="199"/>
      <c r="AOM2884" s="206"/>
    </row>
    <row r="2885" spans="1:1023 1026:1079" x14ac:dyDescent="0.25">
      <c r="A2885" s="206">
        <v>2691</v>
      </c>
      <c r="B2885" s="208"/>
      <c r="C2885" s="206" t="s">
        <v>3769</v>
      </c>
      <c r="D2885" s="315">
        <v>43498</v>
      </c>
      <c r="E2885" s="463" t="s">
        <v>1213</v>
      </c>
      <c r="F2885" s="208" t="s">
        <v>612</v>
      </c>
      <c r="G2885" s="208" t="s">
        <v>608</v>
      </c>
      <c r="H2885" s="315">
        <v>43498</v>
      </c>
      <c r="I2885" s="315">
        <v>43498</v>
      </c>
      <c r="J2885" s="338">
        <v>0.81597222222222221</v>
      </c>
      <c r="K2885" s="338">
        <v>0.82638888888888884</v>
      </c>
      <c r="L2885" s="193"/>
      <c r="M2885" s="215" t="s">
        <v>136</v>
      </c>
      <c r="N2885" s="206">
        <v>5</v>
      </c>
      <c r="O2885" s="215" t="s">
        <v>136</v>
      </c>
      <c r="P2885" s="206">
        <v>5</v>
      </c>
      <c r="S2885" s="215" t="s">
        <v>136</v>
      </c>
      <c r="T2885" s="206">
        <v>5</v>
      </c>
      <c r="U2885" s="215" t="s">
        <v>136</v>
      </c>
      <c r="V2885" s="206">
        <v>5</v>
      </c>
      <c r="AC2885" s="222">
        <f t="shared" si="655"/>
        <v>100</v>
      </c>
      <c r="AD2885" s="221" t="s">
        <v>37</v>
      </c>
      <c r="AE2885" s="200"/>
      <c r="AF2885" s="200"/>
      <c r="AG2885" s="200"/>
      <c r="AH2885" s="200"/>
      <c r="AI2885" s="200"/>
      <c r="AJ2885" s="200"/>
      <c r="AK2885" s="200"/>
      <c r="AL2885" s="224"/>
      <c r="AM2885" s="391">
        <f t="shared" si="656"/>
        <v>0</v>
      </c>
      <c r="AN2885" s="222"/>
      <c r="AO2885" s="228"/>
      <c r="AP2885" s="230">
        <f t="shared" si="657"/>
        <v>0</v>
      </c>
      <c r="AQ2885" s="399"/>
      <c r="AR2885" s="194"/>
      <c r="AS2885" s="235" t="str">
        <f t="shared" ca="1" si="660"/>
        <v>ok</v>
      </c>
      <c r="AT2885" s="225" t="str">
        <f t="shared" ca="1" si="661"/>
        <v>ok</v>
      </c>
      <c r="AU2885" s="221"/>
      <c r="AX2885" s="199"/>
      <c r="AY2885" s="206"/>
      <c r="BB2885" s="199"/>
      <c r="BC2885" s="206"/>
      <c r="BF2885" s="199"/>
      <c r="BG2885" s="206"/>
      <c r="BJ2885" s="199"/>
      <c r="BK2885" s="206"/>
      <c r="BN2885" s="199"/>
      <c r="BO2885" s="206"/>
      <c r="BR2885" s="199"/>
      <c r="BS2885" s="206"/>
      <c r="BV2885" s="199"/>
      <c r="BW2885" s="206"/>
      <c r="BZ2885" s="199"/>
      <c r="CA2885" s="206"/>
      <c r="CD2885" s="199"/>
      <c r="CE2885" s="206"/>
      <c r="CH2885" s="199"/>
      <c r="CI2885" s="206"/>
      <c r="CL2885" s="199"/>
      <c r="CM2885" s="206"/>
      <c r="CP2885" s="199"/>
      <c r="CQ2885" s="206"/>
      <c r="CT2885" s="199"/>
      <c r="CU2885" s="206"/>
      <c r="CX2885" s="199"/>
      <c r="CY2885" s="206"/>
      <c r="DB2885" s="199"/>
      <c r="DC2885" s="206"/>
      <c r="DF2885" s="199"/>
      <c r="DG2885" s="206"/>
      <c r="DJ2885" s="199"/>
      <c r="DK2885" s="206"/>
      <c r="DN2885" s="199"/>
      <c r="DO2885" s="206"/>
      <c r="DR2885" s="199"/>
      <c r="DS2885" s="206"/>
      <c r="DV2885" s="199"/>
      <c r="DW2885" s="206"/>
      <c r="DZ2885" s="199"/>
      <c r="EA2885" s="206"/>
      <c r="ED2885" s="199"/>
      <c r="EE2885" s="206"/>
      <c r="EH2885" s="199"/>
      <c r="EI2885" s="206"/>
      <c r="EL2885" s="199"/>
      <c r="EM2885" s="206"/>
      <c r="EP2885" s="199"/>
      <c r="EQ2885" s="206"/>
      <c r="ET2885" s="199"/>
      <c r="EU2885" s="206"/>
      <c r="EX2885" s="199"/>
      <c r="EY2885" s="206"/>
      <c r="FB2885" s="199"/>
      <c r="FC2885" s="206"/>
      <c r="FF2885" s="199"/>
      <c r="FG2885" s="206"/>
      <c r="FJ2885" s="199"/>
      <c r="FK2885" s="206"/>
      <c r="FN2885" s="199"/>
      <c r="FO2885" s="206"/>
      <c r="FR2885" s="199"/>
      <c r="FS2885" s="206"/>
      <c r="FV2885" s="199"/>
      <c r="FW2885" s="206"/>
      <c r="FZ2885" s="199"/>
      <c r="GA2885" s="206"/>
      <c r="GD2885" s="199"/>
      <c r="GE2885" s="206"/>
      <c r="GH2885" s="199"/>
      <c r="GI2885" s="206"/>
      <c r="GL2885" s="199"/>
      <c r="GM2885" s="206"/>
      <c r="GP2885" s="199"/>
      <c r="GQ2885" s="206"/>
      <c r="GT2885" s="199"/>
      <c r="GU2885" s="206"/>
      <c r="GX2885" s="199"/>
      <c r="GY2885" s="206"/>
      <c r="HB2885" s="199"/>
      <c r="HC2885" s="206"/>
      <c r="HF2885" s="199"/>
      <c r="HG2885" s="206"/>
      <c r="HJ2885" s="199"/>
      <c r="HK2885" s="206"/>
      <c r="HN2885" s="199"/>
      <c r="HO2885" s="206"/>
      <c r="HR2885" s="199"/>
      <c r="HS2885" s="206"/>
      <c r="HV2885" s="199"/>
      <c r="HW2885" s="206"/>
      <c r="HZ2885" s="199"/>
      <c r="IA2885" s="206"/>
      <c r="ID2885" s="199"/>
      <c r="IE2885" s="206"/>
      <c r="IH2885" s="199"/>
      <c r="II2885" s="206"/>
      <c r="IL2885" s="199"/>
      <c r="IM2885" s="206"/>
      <c r="IP2885" s="199"/>
      <c r="IQ2885" s="206"/>
      <c r="IT2885" s="199"/>
      <c r="IU2885" s="206"/>
      <c r="IX2885" s="199"/>
      <c r="IY2885" s="206"/>
      <c r="JB2885" s="199"/>
      <c r="JC2885" s="206"/>
      <c r="JF2885" s="199"/>
      <c r="JG2885" s="206"/>
      <c r="JJ2885" s="199"/>
      <c r="JK2885" s="206"/>
      <c r="JN2885" s="199"/>
      <c r="JO2885" s="206"/>
      <c r="JR2885" s="199"/>
      <c r="JS2885" s="206"/>
      <c r="JV2885" s="199"/>
      <c r="JW2885" s="206"/>
      <c r="JZ2885" s="199"/>
      <c r="KA2885" s="206"/>
      <c r="KD2885" s="199"/>
      <c r="KE2885" s="206"/>
      <c r="KH2885" s="199"/>
      <c r="KI2885" s="206"/>
      <c r="KL2885" s="199"/>
      <c r="KM2885" s="206"/>
      <c r="KP2885" s="199"/>
      <c r="KQ2885" s="206"/>
      <c r="KT2885" s="199"/>
      <c r="KU2885" s="206"/>
      <c r="KX2885" s="199"/>
      <c r="KY2885" s="206"/>
      <c r="LB2885" s="199"/>
      <c r="LC2885" s="206"/>
      <c r="LF2885" s="199"/>
      <c r="LG2885" s="206"/>
      <c r="LJ2885" s="199"/>
      <c r="LK2885" s="206"/>
      <c r="LN2885" s="199"/>
      <c r="LO2885" s="206"/>
      <c r="LR2885" s="199"/>
      <c r="LS2885" s="206"/>
      <c r="LV2885" s="199"/>
      <c r="LW2885" s="206"/>
      <c r="LZ2885" s="199"/>
      <c r="MA2885" s="206"/>
      <c r="MD2885" s="199"/>
      <c r="ME2885" s="206"/>
      <c r="MH2885" s="199"/>
      <c r="MI2885" s="206"/>
      <c r="ML2885" s="199"/>
      <c r="MM2885" s="206"/>
      <c r="MP2885" s="199"/>
      <c r="MQ2885" s="206"/>
      <c r="MT2885" s="199"/>
      <c r="MU2885" s="206"/>
      <c r="MX2885" s="199"/>
      <c r="MY2885" s="206"/>
      <c r="NB2885" s="199"/>
      <c r="NC2885" s="206"/>
      <c r="NF2885" s="199"/>
      <c r="NG2885" s="206"/>
      <c r="NJ2885" s="199"/>
      <c r="NK2885" s="206"/>
      <c r="NN2885" s="199"/>
      <c r="NO2885" s="206"/>
      <c r="NR2885" s="199"/>
      <c r="NS2885" s="206"/>
      <c r="NV2885" s="199"/>
      <c r="NW2885" s="206"/>
      <c r="NZ2885" s="199"/>
      <c r="OA2885" s="206"/>
      <c r="OD2885" s="199"/>
      <c r="OE2885" s="206"/>
      <c r="OH2885" s="199"/>
      <c r="OI2885" s="206"/>
      <c r="OL2885" s="199"/>
      <c r="OM2885" s="206"/>
      <c r="OP2885" s="199"/>
      <c r="OQ2885" s="206"/>
      <c r="OT2885" s="199"/>
      <c r="OU2885" s="206"/>
      <c r="OX2885" s="199"/>
      <c r="OY2885" s="206"/>
      <c r="PB2885" s="199"/>
      <c r="PC2885" s="206"/>
      <c r="PF2885" s="199"/>
      <c r="PG2885" s="206"/>
      <c r="PJ2885" s="199"/>
      <c r="PK2885" s="206"/>
      <c r="PN2885" s="199"/>
      <c r="PO2885" s="206"/>
      <c r="PR2885" s="199"/>
      <c r="PS2885" s="206"/>
      <c r="PV2885" s="199"/>
      <c r="PW2885" s="206"/>
      <c r="PZ2885" s="199"/>
      <c r="QA2885" s="206"/>
      <c r="QD2885" s="199"/>
      <c r="QE2885" s="206"/>
      <c r="QH2885" s="199"/>
      <c r="QI2885" s="206"/>
      <c r="QL2885" s="199"/>
      <c r="QM2885" s="206"/>
      <c r="QP2885" s="199"/>
      <c r="QQ2885" s="206"/>
      <c r="QT2885" s="199"/>
      <c r="QU2885" s="206"/>
      <c r="QX2885" s="199"/>
      <c r="QY2885" s="206"/>
      <c r="RB2885" s="199"/>
      <c r="RC2885" s="206"/>
      <c r="RF2885" s="199"/>
      <c r="RG2885" s="206"/>
      <c r="RJ2885" s="199"/>
      <c r="RK2885" s="206"/>
      <c r="RN2885" s="199"/>
      <c r="RO2885" s="206"/>
      <c r="RR2885" s="199"/>
      <c r="RS2885" s="206"/>
      <c r="RV2885" s="199"/>
      <c r="RW2885" s="206"/>
      <c r="RZ2885" s="199"/>
      <c r="SA2885" s="206"/>
      <c r="SD2885" s="199"/>
      <c r="SE2885" s="206"/>
      <c r="SH2885" s="199"/>
      <c r="SI2885" s="206"/>
      <c r="SL2885" s="199"/>
      <c r="SM2885" s="206"/>
      <c r="SP2885" s="199"/>
      <c r="SQ2885" s="206"/>
      <c r="ST2885" s="199"/>
      <c r="SU2885" s="206"/>
      <c r="SX2885" s="199"/>
      <c r="SY2885" s="206"/>
      <c r="TB2885" s="199"/>
      <c r="TC2885" s="206"/>
      <c r="TF2885" s="199"/>
      <c r="TG2885" s="206"/>
      <c r="TJ2885" s="199"/>
      <c r="TK2885" s="206"/>
      <c r="TN2885" s="199"/>
      <c r="TO2885" s="206"/>
      <c r="TR2885" s="199"/>
      <c r="TS2885" s="206"/>
      <c r="TV2885" s="199"/>
      <c r="TW2885" s="206"/>
      <c r="TZ2885" s="199"/>
      <c r="UA2885" s="206"/>
      <c r="UD2885" s="199"/>
      <c r="UE2885" s="206"/>
      <c r="UH2885" s="199"/>
      <c r="UI2885" s="206"/>
      <c r="UL2885" s="199"/>
      <c r="UM2885" s="206"/>
      <c r="UP2885" s="199"/>
      <c r="UQ2885" s="206"/>
      <c r="UT2885" s="199"/>
      <c r="UU2885" s="206"/>
      <c r="UX2885" s="199"/>
      <c r="UY2885" s="206"/>
      <c r="VB2885" s="199"/>
      <c r="VC2885" s="206"/>
      <c r="VF2885" s="199"/>
      <c r="VG2885" s="206"/>
      <c r="VJ2885" s="199"/>
      <c r="VK2885" s="206"/>
      <c r="VN2885" s="199"/>
      <c r="VO2885" s="206"/>
      <c r="VR2885" s="199"/>
      <c r="VS2885" s="206"/>
      <c r="VV2885" s="199"/>
      <c r="VW2885" s="206"/>
      <c r="VZ2885" s="199"/>
      <c r="WA2885" s="206"/>
      <c r="WD2885" s="199"/>
      <c r="WE2885" s="206"/>
      <c r="WH2885" s="199"/>
      <c r="WI2885" s="206"/>
      <c r="WL2885" s="199"/>
      <c r="WM2885" s="206"/>
      <c r="WP2885" s="199"/>
      <c r="WQ2885" s="206"/>
      <c r="WT2885" s="199"/>
      <c r="WU2885" s="206"/>
      <c r="WX2885" s="199"/>
      <c r="WY2885" s="206"/>
      <c r="XB2885" s="199"/>
      <c r="XC2885" s="206"/>
      <c r="XF2885" s="199"/>
      <c r="XG2885" s="206"/>
      <c r="XJ2885" s="199"/>
      <c r="XK2885" s="206"/>
      <c r="XN2885" s="199"/>
      <c r="XO2885" s="206"/>
      <c r="XR2885" s="199"/>
      <c r="XS2885" s="206"/>
      <c r="XV2885" s="199"/>
      <c r="XW2885" s="206"/>
      <c r="XZ2885" s="199"/>
      <c r="YA2885" s="206"/>
      <c r="YD2885" s="199"/>
      <c r="YE2885" s="206"/>
      <c r="YH2885" s="199"/>
      <c r="YI2885" s="206"/>
      <c r="YL2885" s="199"/>
      <c r="YM2885" s="206"/>
      <c r="YP2885" s="199"/>
      <c r="YQ2885" s="206"/>
      <c r="YT2885" s="199"/>
      <c r="YU2885" s="206"/>
      <c r="YX2885" s="199"/>
      <c r="YY2885" s="206"/>
      <c r="ZB2885" s="199"/>
      <c r="ZC2885" s="206"/>
      <c r="ZF2885" s="199"/>
      <c r="ZG2885" s="206"/>
      <c r="ZJ2885" s="199"/>
      <c r="ZK2885" s="206"/>
      <c r="ZN2885" s="199"/>
      <c r="ZO2885" s="206"/>
      <c r="ZR2885" s="199"/>
      <c r="ZS2885" s="206"/>
      <c r="ZV2885" s="199"/>
      <c r="ZW2885" s="206"/>
      <c r="ZZ2885" s="199"/>
      <c r="AAA2885" s="206"/>
      <c r="AAD2885" s="199"/>
      <c r="AAE2885" s="206"/>
      <c r="AAH2885" s="199"/>
      <c r="AAI2885" s="206"/>
      <c r="AAL2885" s="199"/>
      <c r="AAM2885" s="206"/>
      <c r="AAP2885" s="199"/>
      <c r="AAQ2885" s="206"/>
      <c r="AAT2885" s="199"/>
      <c r="AAU2885" s="206"/>
      <c r="AAX2885" s="199"/>
      <c r="AAY2885" s="206"/>
      <c r="ABB2885" s="199"/>
      <c r="ABC2885" s="206"/>
      <c r="ABF2885" s="199"/>
      <c r="ABG2885" s="206"/>
      <c r="ABJ2885" s="199"/>
      <c r="ABK2885" s="206"/>
      <c r="ABN2885" s="199"/>
      <c r="ABO2885" s="206"/>
      <c r="ABR2885" s="199"/>
      <c r="ABS2885" s="206"/>
      <c r="ABV2885" s="199"/>
      <c r="ABW2885" s="206"/>
      <c r="ABZ2885" s="199"/>
      <c r="ACA2885" s="206"/>
      <c r="ACD2885" s="199"/>
      <c r="ACE2885" s="206"/>
      <c r="ACH2885" s="199"/>
      <c r="ACI2885" s="206"/>
      <c r="ACL2885" s="199"/>
      <c r="ACM2885" s="206"/>
      <c r="ACP2885" s="199"/>
      <c r="ACQ2885" s="206"/>
      <c r="ACT2885" s="199"/>
      <c r="ACU2885" s="206"/>
      <c r="ACX2885" s="199"/>
      <c r="ACY2885" s="206"/>
      <c r="ADB2885" s="199"/>
      <c r="ADC2885" s="206"/>
      <c r="ADF2885" s="199"/>
      <c r="ADG2885" s="206"/>
      <c r="ADJ2885" s="199"/>
      <c r="ADK2885" s="206"/>
      <c r="ADN2885" s="199"/>
      <c r="ADO2885" s="206"/>
      <c r="ADR2885" s="199"/>
      <c r="ADS2885" s="206"/>
      <c r="ADV2885" s="199"/>
      <c r="ADW2885" s="206"/>
      <c r="ADZ2885" s="199"/>
      <c r="AEA2885" s="206"/>
      <c r="AED2885" s="199"/>
      <c r="AEE2885" s="206"/>
      <c r="AEH2885" s="199"/>
      <c r="AEI2885" s="206"/>
      <c r="AEL2885" s="199"/>
      <c r="AEM2885" s="206"/>
      <c r="AEP2885" s="199"/>
      <c r="AEQ2885" s="206"/>
      <c r="AET2885" s="199"/>
      <c r="AEU2885" s="206"/>
      <c r="AEX2885" s="199"/>
      <c r="AEY2885" s="206"/>
      <c r="AFB2885" s="199"/>
      <c r="AFC2885" s="206"/>
      <c r="AFF2885" s="199"/>
      <c r="AFG2885" s="206"/>
      <c r="AFJ2885" s="199"/>
      <c r="AFK2885" s="206"/>
      <c r="AFN2885" s="199"/>
      <c r="AFO2885" s="206"/>
      <c r="AFR2885" s="199"/>
      <c r="AFS2885" s="206"/>
      <c r="AFV2885" s="199"/>
      <c r="AFW2885" s="206"/>
      <c r="AFZ2885" s="199"/>
      <c r="AGA2885" s="206"/>
      <c r="AGD2885" s="199"/>
      <c r="AGE2885" s="206"/>
      <c r="AGH2885" s="199"/>
      <c r="AGI2885" s="206"/>
      <c r="AGL2885" s="199"/>
      <c r="AGM2885" s="206"/>
      <c r="AGP2885" s="199"/>
      <c r="AGQ2885" s="206"/>
      <c r="AGT2885" s="199"/>
      <c r="AGU2885" s="206"/>
      <c r="AGX2885" s="199"/>
      <c r="AGY2885" s="206"/>
      <c r="AHB2885" s="199"/>
      <c r="AHC2885" s="206"/>
      <c r="AHF2885" s="199"/>
      <c r="AHG2885" s="206"/>
      <c r="AHJ2885" s="199"/>
      <c r="AHK2885" s="206"/>
      <c r="AHN2885" s="199"/>
      <c r="AHO2885" s="206"/>
      <c r="AHR2885" s="199"/>
      <c r="AHS2885" s="206"/>
      <c r="AHV2885" s="199"/>
      <c r="AHW2885" s="206"/>
      <c r="AHZ2885" s="199"/>
      <c r="AIA2885" s="206"/>
      <c r="AID2885" s="199"/>
      <c r="AIE2885" s="206"/>
      <c r="AIH2885" s="199"/>
      <c r="AII2885" s="206"/>
      <c r="AIL2885" s="199"/>
      <c r="AIM2885" s="206"/>
      <c r="AIP2885" s="199"/>
      <c r="AIQ2885" s="206"/>
      <c r="AIT2885" s="199"/>
      <c r="AIU2885" s="206"/>
      <c r="AIX2885" s="199"/>
      <c r="AIY2885" s="206"/>
      <c r="AJB2885" s="199"/>
      <c r="AJC2885" s="206"/>
      <c r="AJF2885" s="199"/>
      <c r="AJG2885" s="206"/>
      <c r="AJJ2885" s="199"/>
      <c r="AJK2885" s="206"/>
      <c r="AJN2885" s="199"/>
      <c r="AJO2885" s="206"/>
      <c r="AJR2885" s="199"/>
      <c r="AJS2885" s="206"/>
      <c r="AJV2885" s="199"/>
      <c r="AJW2885" s="206"/>
      <c r="AJZ2885" s="199"/>
      <c r="AKA2885" s="206"/>
      <c r="AKD2885" s="199"/>
      <c r="AKE2885" s="206"/>
      <c r="AKH2885" s="199"/>
      <c r="AKI2885" s="206"/>
      <c r="AKL2885" s="199"/>
      <c r="AKM2885" s="206"/>
      <c r="AKP2885" s="199"/>
      <c r="AKQ2885" s="206"/>
      <c r="AKT2885" s="199"/>
      <c r="AKU2885" s="206"/>
      <c r="AKX2885" s="199"/>
      <c r="AKY2885" s="206"/>
      <c r="ALB2885" s="199"/>
      <c r="ALC2885" s="206"/>
      <c r="ALF2885" s="199"/>
      <c r="ALG2885" s="206"/>
      <c r="ALJ2885" s="199"/>
      <c r="ALK2885" s="206"/>
      <c r="ALN2885" s="199"/>
      <c r="ALO2885" s="206"/>
      <c r="ALR2885" s="199"/>
      <c r="ALS2885" s="206"/>
      <c r="ALV2885" s="199"/>
      <c r="ALW2885" s="206"/>
      <c r="ALZ2885" s="199"/>
      <c r="AMA2885" s="206"/>
      <c r="AMD2885" s="199"/>
      <c r="AME2885" s="206"/>
      <c r="AMH2885" s="199"/>
      <c r="AMI2885" s="206"/>
      <c r="AML2885" s="199"/>
      <c r="AMM2885" s="206"/>
      <c r="AMP2885" s="199"/>
      <c r="AMQ2885" s="206"/>
      <c r="AMT2885" s="199"/>
      <c r="AMU2885" s="206"/>
      <c r="AMX2885" s="199"/>
      <c r="AMY2885" s="206"/>
      <c r="ANB2885" s="199"/>
      <c r="ANC2885" s="206"/>
      <c r="ANF2885" s="199"/>
      <c r="ANG2885" s="206"/>
      <c r="ANJ2885" s="199"/>
      <c r="ANK2885" s="206"/>
      <c r="ANN2885" s="199"/>
      <c r="ANO2885" s="206"/>
      <c r="ANR2885" s="199"/>
      <c r="ANS2885" s="206"/>
      <c r="ANV2885" s="199"/>
      <c r="ANW2885" s="206"/>
      <c r="ANZ2885" s="199"/>
      <c r="AOA2885" s="206"/>
      <c r="AOD2885" s="199"/>
      <c r="AOE2885" s="206"/>
      <c r="AOH2885" s="199"/>
      <c r="AOI2885" s="206"/>
      <c r="AOL2885" s="199"/>
      <c r="AOM2885" s="206"/>
    </row>
    <row r="2886" spans="1:1023 1026:1079" x14ac:dyDescent="0.25">
      <c r="A2886" s="206">
        <v>2692</v>
      </c>
      <c r="B2886" s="208"/>
      <c r="C2886" s="206" t="s">
        <v>3770</v>
      </c>
      <c r="D2886" s="315">
        <v>43498</v>
      </c>
      <c r="E2886" s="463" t="s">
        <v>1213</v>
      </c>
      <c r="F2886" s="208" t="s">
        <v>612</v>
      </c>
      <c r="G2886" s="208" t="s">
        <v>608</v>
      </c>
      <c r="H2886" s="315">
        <v>43498</v>
      </c>
      <c r="I2886" s="315">
        <v>43498</v>
      </c>
      <c r="J2886" s="338">
        <v>0.83333333333333337</v>
      </c>
      <c r="K2886" s="338">
        <v>0.84722222222222221</v>
      </c>
      <c r="L2886" s="193"/>
      <c r="M2886" s="214" t="s">
        <v>65</v>
      </c>
      <c r="N2886" s="206">
        <v>5</v>
      </c>
      <c r="O2886" s="214" t="s">
        <v>65</v>
      </c>
      <c r="P2886" s="206">
        <v>5</v>
      </c>
      <c r="S2886" s="214" t="s">
        <v>65</v>
      </c>
      <c r="T2886" s="206">
        <v>5</v>
      </c>
      <c r="U2886" s="214" t="s">
        <v>65</v>
      </c>
      <c r="V2886" s="206">
        <v>5</v>
      </c>
      <c r="AC2886" s="222">
        <f t="shared" si="655"/>
        <v>100</v>
      </c>
      <c r="AD2886" s="221" t="s">
        <v>37</v>
      </c>
      <c r="AE2886" s="200"/>
      <c r="AF2886" s="200"/>
      <c r="AG2886" s="200"/>
      <c r="AH2886" s="200"/>
      <c r="AI2886" s="200"/>
      <c r="AJ2886" s="200"/>
      <c r="AK2886" s="200"/>
      <c r="AL2886" s="224"/>
      <c r="AM2886" s="391">
        <f t="shared" si="656"/>
        <v>0</v>
      </c>
      <c r="AN2886" s="222"/>
      <c r="AO2886" s="228"/>
      <c r="AP2886" s="230">
        <f t="shared" si="657"/>
        <v>0</v>
      </c>
      <c r="AQ2886" s="399"/>
      <c r="AR2886" s="194"/>
      <c r="AS2886" s="235" t="str">
        <f t="shared" ca="1" si="660"/>
        <v>ok</v>
      </c>
      <c r="AT2886" s="225" t="str">
        <f t="shared" ca="1" si="661"/>
        <v>ok</v>
      </c>
      <c r="AU2886" s="221"/>
      <c r="AX2886" s="199"/>
      <c r="AY2886" s="206"/>
      <c r="BB2886" s="199"/>
      <c r="BC2886" s="206"/>
      <c r="BF2886" s="199"/>
      <c r="BG2886" s="206"/>
      <c r="BJ2886" s="199"/>
      <c r="BK2886" s="206"/>
      <c r="BN2886" s="199"/>
      <c r="BO2886" s="206"/>
      <c r="BR2886" s="199"/>
      <c r="BS2886" s="206"/>
      <c r="BV2886" s="199"/>
      <c r="BW2886" s="206"/>
      <c r="BZ2886" s="199"/>
      <c r="CA2886" s="206"/>
      <c r="CD2886" s="199"/>
      <c r="CE2886" s="206"/>
      <c r="CH2886" s="199"/>
      <c r="CI2886" s="206"/>
      <c r="CL2886" s="199"/>
      <c r="CM2886" s="206"/>
      <c r="CP2886" s="199"/>
      <c r="CQ2886" s="206"/>
      <c r="CT2886" s="199"/>
      <c r="CU2886" s="206"/>
      <c r="CX2886" s="199"/>
      <c r="CY2886" s="206"/>
      <c r="DB2886" s="199"/>
      <c r="DC2886" s="206"/>
      <c r="DF2886" s="199"/>
      <c r="DG2886" s="206"/>
      <c r="DJ2886" s="199"/>
      <c r="DK2886" s="206"/>
      <c r="DN2886" s="199"/>
      <c r="DO2886" s="206"/>
      <c r="DR2886" s="199"/>
      <c r="DS2886" s="206"/>
      <c r="DV2886" s="199"/>
      <c r="DW2886" s="206"/>
      <c r="DZ2886" s="199"/>
      <c r="EA2886" s="206"/>
      <c r="ED2886" s="199"/>
      <c r="EE2886" s="206"/>
      <c r="EH2886" s="199"/>
      <c r="EI2886" s="206"/>
      <c r="EL2886" s="199"/>
      <c r="EM2886" s="206"/>
      <c r="EP2886" s="199"/>
      <c r="EQ2886" s="206"/>
      <c r="ET2886" s="199"/>
      <c r="EU2886" s="206"/>
      <c r="EX2886" s="199"/>
      <c r="EY2886" s="206"/>
      <c r="FB2886" s="199"/>
      <c r="FC2886" s="206"/>
      <c r="FF2886" s="199"/>
      <c r="FG2886" s="206"/>
      <c r="FJ2886" s="199"/>
      <c r="FK2886" s="206"/>
      <c r="FN2886" s="199"/>
      <c r="FO2886" s="206"/>
      <c r="FR2886" s="199"/>
      <c r="FS2886" s="206"/>
      <c r="FV2886" s="199"/>
      <c r="FW2886" s="206"/>
      <c r="FZ2886" s="199"/>
      <c r="GA2886" s="206"/>
      <c r="GD2886" s="199"/>
      <c r="GE2886" s="206"/>
      <c r="GH2886" s="199"/>
      <c r="GI2886" s="206"/>
      <c r="GL2886" s="199"/>
      <c r="GM2886" s="206"/>
      <c r="GP2886" s="199"/>
      <c r="GQ2886" s="206"/>
      <c r="GT2886" s="199"/>
      <c r="GU2886" s="206"/>
      <c r="GX2886" s="199"/>
      <c r="GY2886" s="206"/>
      <c r="HB2886" s="199"/>
      <c r="HC2886" s="206"/>
      <c r="HF2886" s="199"/>
      <c r="HG2886" s="206"/>
      <c r="HJ2886" s="199"/>
      <c r="HK2886" s="206"/>
      <c r="HN2886" s="199"/>
      <c r="HO2886" s="206"/>
      <c r="HR2886" s="199"/>
      <c r="HS2886" s="206"/>
      <c r="HV2886" s="199"/>
      <c r="HW2886" s="206"/>
      <c r="HZ2886" s="199"/>
      <c r="IA2886" s="206"/>
      <c r="ID2886" s="199"/>
      <c r="IE2886" s="206"/>
      <c r="IH2886" s="199"/>
      <c r="II2886" s="206"/>
      <c r="IL2886" s="199"/>
      <c r="IM2886" s="206"/>
      <c r="IP2886" s="199"/>
      <c r="IQ2886" s="206"/>
      <c r="IT2886" s="199"/>
      <c r="IU2886" s="206"/>
      <c r="IX2886" s="199"/>
      <c r="IY2886" s="206"/>
      <c r="JB2886" s="199"/>
      <c r="JC2886" s="206"/>
      <c r="JF2886" s="199"/>
      <c r="JG2886" s="206"/>
      <c r="JJ2886" s="199"/>
      <c r="JK2886" s="206"/>
      <c r="JN2886" s="199"/>
      <c r="JO2886" s="206"/>
      <c r="JR2886" s="199"/>
      <c r="JS2886" s="206"/>
      <c r="JV2886" s="199"/>
      <c r="JW2886" s="206"/>
      <c r="JZ2886" s="199"/>
      <c r="KA2886" s="206"/>
      <c r="KD2886" s="199"/>
      <c r="KE2886" s="206"/>
      <c r="KH2886" s="199"/>
      <c r="KI2886" s="206"/>
      <c r="KL2886" s="199"/>
      <c r="KM2886" s="206"/>
      <c r="KP2886" s="199"/>
      <c r="KQ2886" s="206"/>
      <c r="KT2886" s="199"/>
      <c r="KU2886" s="206"/>
      <c r="KX2886" s="199"/>
      <c r="KY2886" s="206"/>
      <c r="LB2886" s="199"/>
      <c r="LC2886" s="206"/>
      <c r="LF2886" s="199"/>
      <c r="LG2886" s="206"/>
      <c r="LJ2886" s="199"/>
      <c r="LK2886" s="206"/>
      <c r="LN2886" s="199"/>
      <c r="LO2886" s="206"/>
      <c r="LR2886" s="199"/>
      <c r="LS2886" s="206"/>
      <c r="LV2886" s="199"/>
      <c r="LW2886" s="206"/>
      <c r="LZ2886" s="199"/>
      <c r="MA2886" s="206"/>
      <c r="MD2886" s="199"/>
      <c r="ME2886" s="206"/>
      <c r="MH2886" s="199"/>
      <c r="MI2886" s="206"/>
      <c r="ML2886" s="199"/>
      <c r="MM2886" s="206"/>
      <c r="MP2886" s="199"/>
      <c r="MQ2886" s="206"/>
      <c r="MT2886" s="199"/>
      <c r="MU2886" s="206"/>
      <c r="MX2886" s="199"/>
      <c r="MY2886" s="206"/>
      <c r="NB2886" s="199"/>
      <c r="NC2886" s="206"/>
      <c r="NF2886" s="199"/>
      <c r="NG2886" s="206"/>
      <c r="NJ2886" s="199"/>
      <c r="NK2886" s="206"/>
      <c r="NN2886" s="199"/>
      <c r="NO2886" s="206"/>
      <c r="NR2886" s="199"/>
      <c r="NS2886" s="206"/>
      <c r="NV2886" s="199"/>
      <c r="NW2886" s="206"/>
      <c r="NZ2886" s="199"/>
      <c r="OA2886" s="206"/>
      <c r="OD2886" s="199"/>
      <c r="OE2886" s="206"/>
      <c r="OH2886" s="199"/>
      <c r="OI2886" s="206"/>
      <c r="OL2886" s="199"/>
      <c r="OM2886" s="206"/>
      <c r="OP2886" s="199"/>
      <c r="OQ2886" s="206"/>
      <c r="OT2886" s="199"/>
      <c r="OU2886" s="206"/>
      <c r="OX2886" s="199"/>
      <c r="OY2886" s="206"/>
      <c r="PB2886" s="199"/>
      <c r="PC2886" s="206"/>
      <c r="PF2886" s="199"/>
      <c r="PG2886" s="206"/>
      <c r="PJ2886" s="199"/>
      <c r="PK2886" s="206"/>
      <c r="PN2886" s="199"/>
      <c r="PO2886" s="206"/>
      <c r="PR2886" s="199"/>
      <c r="PS2886" s="206"/>
      <c r="PV2886" s="199"/>
      <c r="PW2886" s="206"/>
      <c r="PZ2886" s="199"/>
      <c r="QA2886" s="206"/>
      <c r="QD2886" s="199"/>
      <c r="QE2886" s="206"/>
      <c r="QH2886" s="199"/>
      <c r="QI2886" s="206"/>
      <c r="QL2886" s="199"/>
      <c r="QM2886" s="206"/>
      <c r="QP2886" s="199"/>
      <c r="QQ2886" s="206"/>
      <c r="QT2886" s="199"/>
      <c r="QU2886" s="206"/>
      <c r="QX2886" s="199"/>
      <c r="QY2886" s="206"/>
      <c r="RB2886" s="199"/>
      <c r="RC2886" s="206"/>
      <c r="RF2886" s="199"/>
      <c r="RG2886" s="206"/>
      <c r="RJ2886" s="199"/>
      <c r="RK2886" s="206"/>
      <c r="RN2886" s="199"/>
      <c r="RO2886" s="206"/>
      <c r="RR2886" s="199"/>
      <c r="RS2886" s="206"/>
      <c r="RV2886" s="199"/>
      <c r="RW2886" s="206"/>
      <c r="RZ2886" s="199"/>
      <c r="SA2886" s="206"/>
      <c r="SD2886" s="199"/>
      <c r="SE2886" s="206"/>
      <c r="SH2886" s="199"/>
      <c r="SI2886" s="206"/>
      <c r="SL2886" s="199"/>
      <c r="SM2886" s="206"/>
      <c r="SP2886" s="199"/>
      <c r="SQ2886" s="206"/>
      <c r="ST2886" s="199"/>
      <c r="SU2886" s="206"/>
      <c r="SX2886" s="199"/>
      <c r="SY2886" s="206"/>
      <c r="TB2886" s="199"/>
      <c r="TC2886" s="206"/>
      <c r="TF2886" s="199"/>
      <c r="TG2886" s="206"/>
      <c r="TJ2886" s="199"/>
      <c r="TK2886" s="206"/>
      <c r="TN2886" s="199"/>
      <c r="TO2886" s="206"/>
      <c r="TR2886" s="199"/>
      <c r="TS2886" s="206"/>
      <c r="TV2886" s="199"/>
      <c r="TW2886" s="206"/>
      <c r="TZ2886" s="199"/>
      <c r="UA2886" s="206"/>
      <c r="UD2886" s="199"/>
      <c r="UE2886" s="206"/>
      <c r="UH2886" s="199"/>
      <c r="UI2886" s="206"/>
      <c r="UL2886" s="199"/>
      <c r="UM2886" s="206"/>
      <c r="UP2886" s="199"/>
      <c r="UQ2886" s="206"/>
      <c r="UT2886" s="199"/>
      <c r="UU2886" s="206"/>
      <c r="UX2886" s="199"/>
      <c r="UY2886" s="206"/>
      <c r="VB2886" s="199"/>
      <c r="VC2886" s="206"/>
      <c r="VF2886" s="199"/>
      <c r="VG2886" s="206"/>
      <c r="VJ2886" s="199"/>
      <c r="VK2886" s="206"/>
      <c r="VN2886" s="199"/>
      <c r="VO2886" s="206"/>
      <c r="VR2886" s="199"/>
      <c r="VS2886" s="206"/>
      <c r="VV2886" s="199"/>
      <c r="VW2886" s="206"/>
      <c r="VZ2886" s="199"/>
      <c r="WA2886" s="206"/>
      <c r="WD2886" s="199"/>
      <c r="WE2886" s="206"/>
      <c r="WH2886" s="199"/>
      <c r="WI2886" s="206"/>
      <c r="WL2886" s="199"/>
      <c r="WM2886" s="206"/>
      <c r="WP2886" s="199"/>
      <c r="WQ2886" s="206"/>
      <c r="WT2886" s="199"/>
      <c r="WU2886" s="206"/>
      <c r="WX2886" s="199"/>
      <c r="WY2886" s="206"/>
      <c r="XB2886" s="199"/>
      <c r="XC2886" s="206"/>
      <c r="XF2886" s="199"/>
      <c r="XG2886" s="206"/>
      <c r="XJ2886" s="199"/>
      <c r="XK2886" s="206"/>
      <c r="XN2886" s="199"/>
      <c r="XO2886" s="206"/>
      <c r="XR2886" s="199"/>
      <c r="XS2886" s="206"/>
      <c r="XV2886" s="199"/>
      <c r="XW2886" s="206"/>
      <c r="XZ2886" s="199"/>
      <c r="YA2886" s="206"/>
      <c r="YD2886" s="199"/>
      <c r="YE2886" s="206"/>
      <c r="YH2886" s="199"/>
      <c r="YI2886" s="206"/>
      <c r="YL2886" s="199"/>
      <c r="YM2886" s="206"/>
      <c r="YP2886" s="199"/>
      <c r="YQ2886" s="206"/>
      <c r="YT2886" s="199"/>
      <c r="YU2886" s="206"/>
      <c r="YX2886" s="199"/>
      <c r="YY2886" s="206"/>
      <c r="ZB2886" s="199"/>
      <c r="ZC2886" s="206"/>
      <c r="ZF2886" s="199"/>
      <c r="ZG2886" s="206"/>
      <c r="ZJ2886" s="199"/>
      <c r="ZK2886" s="206"/>
      <c r="ZN2886" s="199"/>
      <c r="ZO2886" s="206"/>
      <c r="ZR2886" s="199"/>
      <c r="ZS2886" s="206"/>
      <c r="ZV2886" s="199"/>
      <c r="ZW2886" s="206"/>
      <c r="ZZ2886" s="199"/>
      <c r="AAA2886" s="206"/>
      <c r="AAD2886" s="199"/>
      <c r="AAE2886" s="206"/>
      <c r="AAH2886" s="199"/>
      <c r="AAI2886" s="206"/>
      <c r="AAL2886" s="199"/>
      <c r="AAM2886" s="206"/>
      <c r="AAP2886" s="199"/>
      <c r="AAQ2886" s="206"/>
      <c r="AAT2886" s="199"/>
      <c r="AAU2886" s="206"/>
      <c r="AAX2886" s="199"/>
      <c r="AAY2886" s="206"/>
      <c r="ABB2886" s="199"/>
      <c r="ABC2886" s="206"/>
      <c r="ABF2886" s="199"/>
      <c r="ABG2886" s="206"/>
      <c r="ABJ2886" s="199"/>
      <c r="ABK2886" s="206"/>
      <c r="ABN2886" s="199"/>
      <c r="ABO2886" s="206"/>
      <c r="ABR2886" s="199"/>
      <c r="ABS2886" s="206"/>
      <c r="ABV2886" s="199"/>
      <c r="ABW2886" s="206"/>
      <c r="ABZ2886" s="199"/>
      <c r="ACA2886" s="206"/>
      <c r="ACD2886" s="199"/>
      <c r="ACE2886" s="206"/>
      <c r="ACH2886" s="199"/>
      <c r="ACI2886" s="206"/>
      <c r="ACL2886" s="199"/>
      <c r="ACM2886" s="206"/>
      <c r="ACP2886" s="199"/>
      <c r="ACQ2886" s="206"/>
      <c r="ACT2886" s="199"/>
      <c r="ACU2886" s="206"/>
      <c r="ACX2886" s="199"/>
      <c r="ACY2886" s="206"/>
      <c r="ADB2886" s="199"/>
      <c r="ADC2886" s="206"/>
      <c r="ADF2886" s="199"/>
      <c r="ADG2886" s="206"/>
      <c r="ADJ2886" s="199"/>
      <c r="ADK2886" s="206"/>
      <c r="ADN2886" s="199"/>
      <c r="ADO2886" s="206"/>
      <c r="ADR2886" s="199"/>
      <c r="ADS2886" s="206"/>
      <c r="ADV2886" s="199"/>
      <c r="ADW2886" s="206"/>
      <c r="ADZ2886" s="199"/>
      <c r="AEA2886" s="206"/>
      <c r="AED2886" s="199"/>
      <c r="AEE2886" s="206"/>
      <c r="AEH2886" s="199"/>
      <c r="AEI2886" s="206"/>
      <c r="AEL2886" s="199"/>
      <c r="AEM2886" s="206"/>
      <c r="AEP2886" s="199"/>
      <c r="AEQ2886" s="206"/>
      <c r="AET2886" s="199"/>
      <c r="AEU2886" s="206"/>
      <c r="AEX2886" s="199"/>
      <c r="AEY2886" s="206"/>
      <c r="AFB2886" s="199"/>
      <c r="AFC2886" s="206"/>
      <c r="AFF2886" s="199"/>
      <c r="AFG2886" s="206"/>
      <c r="AFJ2886" s="199"/>
      <c r="AFK2886" s="206"/>
      <c r="AFN2886" s="199"/>
      <c r="AFO2886" s="206"/>
      <c r="AFR2886" s="199"/>
      <c r="AFS2886" s="206"/>
      <c r="AFV2886" s="199"/>
      <c r="AFW2886" s="206"/>
      <c r="AFZ2886" s="199"/>
      <c r="AGA2886" s="206"/>
      <c r="AGD2886" s="199"/>
      <c r="AGE2886" s="206"/>
      <c r="AGH2886" s="199"/>
      <c r="AGI2886" s="206"/>
      <c r="AGL2886" s="199"/>
      <c r="AGM2886" s="206"/>
      <c r="AGP2886" s="199"/>
      <c r="AGQ2886" s="206"/>
      <c r="AGT2886" s="199"/>
      <c r="AGU2886" s="206"/>
      <c r="AGX2886" s="199"/>
      <c r="AGY2886" s="206"/>
      <c r="AHB2886" s="199"/>
      <c r="AHC2886" s="206"/>
      <c r="AHF2886" s="199"/>
      <c r="AHG2886" s="206"/>
      <c r="AHJ2886" s="199"/>
      <c r="AHK2886" s="206"/>
      <c r="AHN2886" s="199"/>
      <c r="AHO2886" s="206"/>
      <c r="AHR2886" s="199"/>
      <c r="AHS2886" s="206"/>
      <c r="AHV2886" s="199"/>
      <c r="AHW2886" s="206"/>
      <c r="AHZ2886" s="199"/>
      <c r="AIA2886" s="206"/>
      <c r="AID2886" s="199"/>
      <c r="AIE2886" s="206"/>
      <c r="AIH2886" s="199"/>
      <c r="AII2886" s="206"/>
      <c r="AIL2886" s="199"/>
      <c r="AIM2886" s="206"/>
      <c r="AIP2886" s="199"/>
      <c r="AIQ2886" s="206"/>
      <c r="AIT2886" s="199"/>
      <c r="AIU2886" s="206"/>
      <c r="AIX2886" s="199"/>
      <c r="AIY2886" s="206"/>
      <c r="AJB2886" s="199"/>
      <c r="AJC2886" s="206"/>
      <c r="AJF2886" s="199"/>
      <c r="AJG2886" s="206"/>
      <c r="AJJ2886" s="199"/>
      <c r="AJK2886" s="206"/>
      <c r="AJN2886" s="199"/>
      <c r="AJO2886" s="206"/>
      <c r="AJR2886" s="199"/>
      <c r="AJS2886" s="206"/>
      <c r="AJV2886" s="199"/>
      <c r="AJW2886" s="206"/>
      <c r="AJZ2886" s="199"/>
      <c r="AKA2886" s="206"/>
      <c r="AKD2886" s="199"/>
      <c r="AKE2886" s="206"/>
      <c r="AKH2886" s="199"/>
      <c r="AKI2886" s="206"/>
      <c r="AKL2886" s="199"/>
      <c r="AKM2886" s="206"/>
      <c r="AKP2886" s="199"/>
      <c r="AKQ2886" s="206"/>
      <c r="AKT2886" s="199"/>
      <c r="AKU2886" s="206"/>
      <c r="AKX2886" s="199"/>
      <c r="AKY2886" s="206"/>
      <c r="ALB2886" s="199"/>
      <c r="ALC2886" s="206"/>
      <c r="ALF2886" s="199"/>
      <c r="ALG2886" s="206"/>
      <c r="ALJ2886" s="199"/>
      <c r="ALK2886" s="206"/>
      <c r="ALN2886" s="199"/>
      <c r="ALO2886" s="206"/>
      <c r="ALR2886" s="199"/>
      <c r="ALS2886" s="206"/>
      <c r="ALV2886" s="199"/>
      <c r="ALW2886" s="206"/>
      <c r="ALZ2886" s="199"/>
      <c r="AMA2886" s="206"/>
      <c r="AMD2886" s="199"/>
      <c r="AME2886" s="206"/>
      <c r="AMH2886" s="199"/>
      <c r="AMI2886" s="206"/>
      <c r="AML2886" s="199"/>
      <c r="AMM2886" s="206"/>
      <c r="AMP2886" s="199"/>
      <c r="AMQ2886" s="206"/>
      <c r="AMT2886" s="199"/>
      <c r="AMU2886" s="206"/>
      <c r="AMX2886" s="199"/>
      <c r="AMY2886" s="206"/>
      <c r="ANB2886" s="199"/>
      <c r="ANC2886" s="206"/>
      <c r="ANF2886" s="199"/>
      <c r="ANG2886" s="206"/>
      <c r="ANJ2886" s="199"/>
      <c r="ANK2886" s="206"/>
      <c r="ANN2886" s="199"/>
      <c r="ANO2886" s="206"/>
      <c r="ANR2886" s="199"/>
      <c r="ANS2886" s="206"/>
      <c r="ANV2886" s="199"/>
      <c r="ANW2886" s="206"/>
      <c r="ANZ2886" s="199"/>
      <c r="AOA2886" s="206"/>
      <c r="AOD2886" s="199"/>
      <c r="AOE2886" s="206"/>
      <c r="AOH2886" s="199"/>
      <c r="AOI2886" s="206"/>
      <c r="AOL2886" s="199"/>
      <c r="AOM2886" s="206"/>
    </row>
    <row r="2887" spans="1:1023 1026:1079" x14ac:dyDescent="0.25">
      <c r="A2887" s="206">
        <v>2693</v>
      </c>
      <c r="B2887" s="208"/>
      <c r="C2887" s="206" t="s">
        <v>3775</v>
      </c>
      <c r="D2887" s="315">
        <v>43498</v>
      </c>
      <c r="E2887" s="463" t="s">
        <v>1213</v>
      </c>
      <c r="F2887" s="208" t="s">
        <v>612</v>
      </c>
      <c r="G2887" s="208" t="s">
        <v>608</v>
      </c>
      <c r="H2887" s="315">
        <v>43498</v>
      </c>
      <c r="I2887" s="315">
        <v>43498</v>
      </c>
      <c r="J2887" s="338">
        <v>0.93819444444444444</v>
      </c>
      <c r="K2887" s="338">
        <v>0.99652777777777779</v>
      </c>
      <c r="L2887" s="193"/>
      <c r="M2887" s="215" t="s">
        <v>136</v>
      </c>
      <c r="N2887" s="206">
        <v>5</v>
      </c>
      <c r="O2887" s="215" t="s">
        <v>136</v>
      </c>
      <c r="P2887" s="206">
        <v>5</v>
      </c>
      <c r="S2887" s="215" t="s">
        <v>136</v>
      </c>
      <c r="T2887" s="206">
        <v>5</v>
      </c>
      <c r="U2887" s="215" t="s">
        <v>136</v>
      </c>
      <c r="V2887" s="206">
        <v>5</v>
      </c>
      <c r="AC2887" s="222">
        <f t="shared" si="655"/>
        <v>100</v>
      </c>
      <c r="AD2887" s="221" t="s">
        <v>37</v>
      </c>
      <c r="AE2887" s="200">
        <v>3</v>
      </c>
      <c r="AF2887" s="200"/>
      <c r="AG2887" s="200"/>
      <c r="AH2887" s="200"/>
      <c r="AI2887" s="200"/>
      <c r="AJ2887" s="200"/>
      <c r="AK2887" s="200"/>
      <c r="AL2887" s="224"/>
      <c r="AM2887" s="391">
        <f t="shared" si="656"/>
        <v>3</v>
      </c>
      <c r="AN2887" s="222">
        <v>0.6</v>
      </c>
      <c r="AO2887" s="228">
        <v>0.6</v>
      </c>
      <c r="AP2887" s="230">
        <f t="shared" si="657"/>
        <v>0</v>
      </c>
      <c r="AQ2887" s="399"/>
      <c r="AR2887" s="194"/>
      <c r="AS2887" s="235" t="str">
        <f t="shared" ca="1" si="660"/>
        <v>ok</v>
      </c>
      <c r="AT2887" s="225" t="str">
        <f t="shared" ca="1" si="661"/>
        <v>ok</v>
      </c>
      <c r="AU2887" s="221"/>
      <c r="AV2887" s="197">
        <v>0.2</v>
      </c>
      <c r="AW2887" s="198">
        <v>7</v>
      </c>
      <c r="AX2887" s="199" t="s">
        <v>603</v>
      </c>
      <c r="AY2887" s="206" t="s">
        <v>604</v>
      </c>
      <c r="AZ2887" s="197">
        <v>0.2</v>
      </c>
      <c r="BA2887" s="198">
        <v>6</v>
      </c>
      <c r="BB2887" s="199" t="s">
        <v>606</v>
      </c>
      <c r="BC2887" s="206" t="s">
        <v>604</v>
      </c>
      <c r="BD2887" s="197">
        <v>0.2</v>
      </c>
      <c r="BE2887" s="198">
        <v>2</v>
      </c>
      <c r="BF2887" s="199" t="s">
        <v>603</v>
      </c>
      <c r="BG2887" s="206" t="s">
        <v>604</v>
      </c>
      <c r="BJ2887" s="199"/>
      <c r="BK2887" s="206"/>
      <c r="BN2887" s="199"/>
      <c r="BO2887" s="206"/>
      <c r="BR2887" s="199"/>
      <c r="BS2887" s="206"/>
      <c r="BV2887" s="199"/>
      <c r="BW2887" s="206"/>
      <c r="BZ2887" s="199"/>
      <c r="CA2887" s="206"/>
      <c r="CD2887" s="199"/>
      <c r="CE2887" s="206"/>
      <c r="CH2887" s="199"/>
      <c r="CI2887" s="206"/>
      <c r="CL2887" s="199"/>
      <c r="CM2887" s="206"/>
      <c r="CP2887" s="199"/>
      <c r="CQ2887" s="206"/>
      <c r="CT2887" s="199"/>
      <c r="CU2887" s="206"/>
      <c r="CX2887" s="199"/>
      <c r="CY2887" s="206"/>
      <c r="DB2887" s="199"/>
      <c r="DC2887" s="206"/>
      <c r="DF2887" s="199"/>
      <c r="DG2887" s="206"/>
      <c r="DJ2887" s="199"/>
      <c r="DK2887" s="206"/>
      <c r="DN2887" s="199"/>
      <c r="DO2887" s="206"/>
      <c r="DR2887" s="199"/>
      <c r="DS2887" s="206"/>
      <c r="DV2887" s="199"/>
      <c r="DW2887" s="206"/>
      <c r="DZ2887" s="199"/>
      <c r="EA2887" s="206"/>
      <c r="ED2887" s="199"/>
      <c r="EE2887" s="206"/>
      <c r="EH2887" s="199"/>
      <c r="EI2887" s="206"/>
      <c r="EL2887" s="199"/>
      <c r="EM2887" s="206"/>
      <c r="EP2887" s="199"/>
      <c r="EQ2887" s="206"/>
      <c r="ET2887" s="199"/>
      <c r="EU2887" s="206"/>
      <c r="EX2887" s="199"/>
      <c r="EY2887" s="206"/>
      <c r="FB2887" s="199"/>
      <c r="FC2887" s="206"/>
      <c r="FF2887" s="199"/>
      <c r="FG2887" s="206"/>
      <c r="FJ2887" s="199"/>
      <c r="FK2887" s="206"/>
      <c r="FN2887" s="199"/>
      <c r="FO2887" s="206"/>
      <c r="FR2887" s="199"/>
      <c r="FS2887" s="206"/>
      <c r="FV2887" s="199"/>
      <c r="FW2887" s="206"/>
      <c r="FZ2887" s="199"/>
      <c r="GA2887" s="206"/>
      <c r="GD2887" s="199"/>
      <c r="GE2887" s="206"/>
      <c r="GH2887" s="199"/>
      <c r="GI2887" s="206"/>
      <c r="GL2887" s="199"/>
      <c r="GM2887" s="206"/>
      <c r="GP2887" s="199"/>
      <c r="GQ2887" s="206"/>
      <c r="GT2887" s="199"/>
      <c r="GU2887" s="206"/>
      <c r="GX2887" s="199"/>
      <c r="GY2887" s="206"/>
      <c r="HB2887" s="199"/>
      <c r="HC2887" s="206"/>
      <c r="HF2887" s="199"/>
      <c r="HG2887" s="206"/>
      <c r="HJ2887" s="199"/>
      <c r="HK2887" s="206"/>
      <c r="HN2887" s="199"/>
      <c r="HO2887" s="206"/>
      <c r="HR2887" s="199"/>
      <c r="HS2887" s="206"/>
      <c r="HV2887" s="199"/>
      <c r="HW2887" s="206"/>
      <c r="HZ2887" s="199"/>
      <c r="IA2887" s="206"/>
      <c r="ID2887" s="199"/>
      <c r="IE2887" s="206"/>
      <c r="IH2887" s="199"/>
      <c r="II2887" s="206"/>
      <c r="IL2887" s="199"/>
      <c r="IM2887" s="206"/>
      <c r="IP2887" s="199"/>
      <c r="IQ2887" s="206"/>
      <c r="IT2887" s="199"/>
      <c r="IU2887" s="206"/>
      <c r="IX2887" s="199"/>
      <c r="IY2887" s="206"/>
      <c r="JB2887" s="199"/>
      <c r="JC2887" s="206"/>
      <c r="JF2887" s="199"/>
      <c r="JG2887" s="206"/>
      <c r="JJ2887" s="199"/>
      <c r="JK2887" s="206"/>
      <c r="JN2887" s="199"/>
      <c r="JO2887" s="206"/>
      <c r="JR2887" s="199"/>
      <c r="JS2887" s="206"/>
      <c r="JV2887" s="199"/>
      <c r="JW2887" s="206"/>
      <c r="JZ2887" s="199"/>
      <c r="KA2887" s="206"/>
      <c r="KD2887" s="199"/>
      <c r="KE2887" s="206"/>
      <c r="KH2887" s="199"/>
      <c r="KI2887" s="206"/>
      <c r="KL2887" s="199"/>
      <c r="KM2887" s="206"/>
      <c r="KP2887" s="199"/>
      <c r="KQ2887" s="206"/>
      <c r="KT2887" s="199"/>
      <c r="KU2887" s="206"/>
      <c r="KX2887" s="199"/>
      <c r="KY2887" s="206"/>
      <c r="LB2887" s="199"/>
      <c r="LC2887" s="206"/>
      <c r="LF2887" s="199"/>
      <c r="LG2887" s="206"/>
      <c r="LJ2887" s="199"/>
      <c r="LK2887" s="206"/>
      <c r="LN2887" s="199"/>
      <c r="LO2887" s="206"/>
      <c r="LR2887" s="199"/>
      <c r="LS2887" s="206"/>
      <c r="LV2887" s="199"/>
      <c r="LW2887" s="206"/>
      <c r="LZ2887" s="199"/>
      <c r="MA2887" s="206"/>
      <c r="MD2887" s="199"/>
      <c r="ME2887" s="206"/>
      <c r="MH2887" s="199"/>
      <c r="MI2887" s="206"/>
      <c r="ML2887" s="199"/>
      <c r="MM2887" s="206"/>
      <c r="MP2887" s="199"/>
      <c r="MQ2887" s="206"/>
      <c r="MT2887" s="199"/>
      <c r="MU2887" s="206"/>
      <c r="MX2887" s="199"/>
      <c r="MY2887" s="206"/>
      <c r="NB2887" s="199"/>
      <c r="NC2887" s="206"/>
      <c r="NF2887" s="199"/>
      <c r="NG2887" s="206"/>
      <c r="NJ2887" s="199"/>
      <c r="NK2887" s="206"/>
      <c r="NN2887" s="199"/>
      <c r="NO2887" s="206"/>
      <c r="NR2887" s="199"/>
      <c r="NS2887" s="206"/>
      <c r="NV2887" s="199"/>
      <c r="NW2887" s="206"/>
      <c r="NZ2887" s="199"/>
      <c r="OA2887" s="206"/>
      <c r="OD2887" s="199"/>
      <c r="OE2887" s="206"/>
      <c r="OH2887" s="199"/>
      <c r="OI2887" s="206"/>
      <c r="OL2887" s="199"/>
      <c r="OM2887" s="206"/>
      <c r="OP2887" s="199"/>
      <c r="OQ2887" s="206"/>
      <c r="OT2887" s="199"/>
      <c r="OU2887" s="206"/>
      <c r="OX2887" s="199"/>
      <c r="OY2887" s="206"/>
      <c r="PB2887" s="199"/>
      <c r="PC2887" s="206"/>
      <c r="PF2887" s="199"/>
      <c r="PG2887" s="206"/>
      <c r="PJ2887" s="199"/>
      <c r="PK2887" s="206"/>
      <c r="PN2887" s="199"/>
      <c r="PO2887" s="206"/>
      <c r="PR2887" s="199"/>
      <c r="PS2887" s="206"/>
      <c r="PV2887" s="199"/>
      <c r="PW2887" s="206"/>
      <c r="PZ2887" s="199"/>
      <c r="QA2887" s="206"/>
      <c r="QD2887" s="199"/>
      <c r="QE2887" s="206"/>
      <c r="QH2887" s="199"/>
      <c r="QI2887" s="206"/>
      <c r="QL2887" s="199"/>
      <c r="QM2887" s="206"/>
      <c r="QP2887" s="199"/>
      <c r="QQ2887" s="206"/>
      <c r="QT2887" s="199"/>
      <c r="QU2887" s="206"/>
      <c r="QX2887" s="199"/>
      <c r="QY2887" s="206"/>
      <c r="RB2887" s="199"/>
      <c r="RC2887" s="206"/>
      <c r="RF2887" s="199"/>
      <c r="RG2887" s="206"/>
      <c r="RJ2887" s="199"/>
      <c r="RK2887" s="206"/>
      <c r="RN2887" s="199"/>
      <c r="RO2887" s="206"/>
      <c r="RR2887" s="199"/>
      <c r="RS2887" s="206"/>
      <c r="RV2887" s="199"/>
      <c r="RW2887" s="206"/>
      <c r="RZ2887" s="199"/>
      <c r="SA2887" s="206"/>
      <c r="SD2887" s="199"/>
      <c r="SE2887" s="206"/>
      <c r="SH2887" s="199"/>
      <c r="SI2887" s="206"/>
      <c r="SL2887" s="199"/>
      <c r="SM2887" s="206"/>
      <c r="SP2887" s="199"/>
      <c r="SQ2887" s="206"/>
      <c r="ST2887" s="199"/>
      <c r="SU2887" s="206"/>
      <c r="SX2887" s="199"/>
      <c r="SY2887" s="206"/>
      <c r="TB2887" s="199"/>
      <c r="TC2887" s="206"/>
      <c r="TF2887" s="199"/>
      <c r="TG2887" s="206"/>
      <c r="TJ2887" s="199"/>
      <c r="TK2887" s="206"/>
      <c r="TN2887" s="199"/>
      <c r="TO2887" s="206"/>
      <c r="TR2887" s="199"/>
      <c r="TS2887" s="206"/>
      <c r="TV2887" s="199"/>
      <c r="TW2887" s="206"/>
      <c r="TZ2887" s="199"/>
      <c r="UA2887" s="206"/>
      <c r="UD2887" s="199"/>
      <c r="UE2887" s="206"/>
      <c r="UH2887" s="199"/>
      <c r="UI2887" s="206"/>
      <c r="UL2887" s="199"/>
      <c r="UM2887" s="206"/>
      <c r="UP2887" s="199"/>
      <c r="UQ2887" s="206"/>
      <c r="UT2887" s="199"/>
      <c r="UU2887" s="206"/>
      <c r="UX2887" s="199"/>
      <c r="UY2887" s="206"/>
      <c r="VB2887" s="199"/>
      <c r="VC2887" s="206"/>
      <c r="VF2887" s="199"/>
      <c r="VG2887" s="206"/>
      <c r="VJ2887" s="199"/>
      <c r="VK2887" s="206"/>
      <c r="VN2887" s="199"/>
      <c r="VO2887" s="206"/>
      <c r="VR2887" s="199"/>
      <c r="VS2887" s="206"/>
      <c r="VV2887" s="199"/>
      <c r="VW2887" s="206"/>
      <c r="VZ2887" s="199"/>
      <c r="WA2887" s="206"/>
      <c r="WD2887" s="199"/>
      <c r="WE2887" s="206"/>
      <c r="WH2887" s="199"/>
      <c r="WI2887" s="206"/>
      <c r="WL2887" s="199"/>
      <c r="WM2887" s="206"/>
      <c r="WP2887" s="199"/>
      <c r="WQ2887" s="206"/>
      <c r="WT2887" s="199"/>
      <c r="WU2887" s="206"/>
      <c r="WX2887" s="199"/>
      <c r="WY2887" s="206"/>
      <c r="XB2887" s="199"/>
      <c r="XC2887" s="206"/>
      <c r="XF2887" s="199"/>
      <c r="XG2887" s="206"/>
      <c r="XJ2887" s="199"/>
      <c r="XK2887" s="206"/>
      <c r="XN2887" s="199"/>
      <c r="XO2887" s="206"/>
      <c r="XR2887" s="199"/>
      <c r="XS2887" s="206"/>
      <c r="XV2887" s="199"/>
      <c r="XW2887" s="206"/>
      <c r="XZ2887" s="199"/>
      <c r="YA2887" s="206"/>
      <c r="YD2887" s="199"/>
      <c r="YE2887" s="206"/>
      <c r="YH2887" s="199"/>
      <c r="YI2887" s="206"/>
      <c r="YL2887" s="199"/>
      <c r="YM2887" s="206"/>
      <c r="YP2887" s="199"/>
      <c r="YQ2887" s="206"/>
      <c r="YT2887" s="199"/>
      <c r="YU2887" s="206"/>
      <c r="YX2887" s="199"/>
      <c r="YY2887" s="206"/>
      <c r="ZB2887" s="199"/>
      <c r="ZC2887" s="206"/>
      <c r="ZF2887" s="199"/>
      <c r="ZG2887" s="206"/>
      <c r="ZJ2887" s="199"/>
      <c r="ZK2887" s="206"/>
      <c r="ZN2887" s="199"/>
      <c r="ZO2887" s="206"/>
      <c r="ZR2887" s="199"/>
      <c r="ZS2887" s="206"/>
      <c r="ZV2887" s="199"/>
      <c r="ZW2887" s="206"/>
      <c r="ZZ2887" s="199"/>
      <c r="AAA2887" s="206"/>
      <c r="AAD2887" s="199"/>
      <c r="AAE2887" s="206"/>
      <c r="AAH2887" s="199"/>
      <c r="AAI2887" s="206"/>
      <c r="AAL2887" s="199"/>
      <c r="AAM2887" s="206"/>
      <c r="AAP2887" s="199"/>
      <c r="AAQ2887" s="206"/>
      <c r="AAT2887" s="199"/>
      <c r="AAU2887" s="206"/>
      <c r="AAX2887" s="199"/>
      <c r="AAY2887" s="206"/>
      <c r="ABB2887" s="199"/>
      <c r="ABC2887" s="206"/>
      <c r="ABF2887" s="199"/>
      <c r="ABG2887" s="206"/>
      <c r="ABJ2887" s="199"/>
      <c r="ABK2887" s="206"/>
      <c r="ABN2887" s="199"/>
      <c r="ABO2887" s="206"/>
      <c r="ABR2887" s="199"/>
      <c r="ABS2887" s="206"/>
      <c r="ABV2887" s="199"/>
      <c r="ABW2887" s="206"/>
      <c r="ABZ2887" s="199"/>
      <c r="ACA2887" s="206"/>
      <c r="ACD2887" s="199"/>
      <c r="ACE2887" s="206"/>
      <c r="ACH2887" s="199"/>
      <c r="ACI2887" s="206"/>
      <c r="ACL2887" s="199"/>
      <c r="ACM2887" s="206"/>
      <c r="ACP2887" s="199"/>
      <c r="ACQ2887" s="206"/>
      <c r="ACT2887" s="199"/>
      <c r="ACU2887" s="206"/>
      <c r="ACX2887" s="199"/>
      <c r="ACY2887" s="206"/>
      <c r="ADB2887" s="199"/>
      <c r="ADC2887" s="206"/>
      <c r="ADF2887" s="199"/>
      <c r="ADG2887" s="206"/>
      <c r="ADJ2887" s="199"/>
      <c r="ADK2887" s="206"/>
      <c r="ADN2887" s="199"/>
      <c r="ADO2887" s="206"/>
      <c r="ADR2887" s="199"/>
      <c r="ADS2887" s="206"/>
      <c r="ADV2887" s="199"/>
      <c r="ADW2887" s="206"/>
      <c r="ADZ2887" s="199"/>
      <c r="AEA2887" s="206"/>
      <c r="AED2887" s="199"/>
      <c r="AEE2887" s="206"/>
      <c r="AEH2887" s="199"/>
      <c r="AEI2887" s="206"/>
      <c r="AEL2887" s="199"/>
      <c r="AEM2887" s="206"/>
      <c r="AEP2887" s="199"/>
      <c r="AEQ2887" s="206"/>
      <c r="AET2887" s="199"/>
      <c r="AEU2887" s="206"/>
      <c r="AEX2887" s="199"/>
      <c r="AEY2887" s="206"/>
      <c r="AFB2887" s="199"/>
      <c r="AFC2887" s="206"/>
      <c r="AFF2887" s="199"/>
      <c r="AFG2887" s="206"/>
      <c r="AFJ2887" s="199"/>
      <c r="AFK2887" s="206"/>
      <c r="AFN2887" s="199"/>
      <c r="AFO2887" s="206"/>
      <c r="AFR2887" s="199"/>
      <c r="AFS2887" s="206"/>
      <c r="AFV2887" s="199"/>
      <c r="AFW2887" s="206"/>
      <c r="AFZ2887" s="199"/>
      <c r="AGA2887" s="206"/>
      <c r="AGD2887" s="199"/>
      <c r="AGE2887" s="206"/>
      <c r="AGH2887" s="199"/>
      <c r="AGI2887" s="206"/>
      <c r="AGL2887" s="199"/>
      <c r="AGM2887" s="206"/>
      <c r="AGP2887" s="199"/>
      <c r="AGQ2887" s="206"/>
      <c r="AGT2887" s="199"/>
      <c r="AGU2887" s="206"/>
      <c r="AGX2887" s="199"/>
      <c r="AGY2887" s="206"/>
      <c r="AHB2887" s="199"/>
      <c r="AHC2887" s="206"/>
      <c r="AHF2887" s="199"/>
      <c r="AHG2887" s="206"/>
      <c r="AHJ2887" s="199"/>
      <c r="AHK2887" s="206"/>
      <c r="AHN2887" s="199"/>
      <c r="AHO2887" s="206"/>
      <c r="AHR2887" s="199"/>
      <c r="AHS2887" s="206"/>
      <c r="AHV2887" s="199"/>
      <c r="AHW2887" s="206"/>
      <c r="AHZ2887" s="199"/>
      <c r="AIA2887" s="206"/>
      <c r="AID2887" s="199"/>
      <c r="AIE2887" s="206"/>
      <c r="AIH2887" s="199"/>
      <c r="AII2887" s="206"/>
      <c r="AIL2887" s="199"/>
      <c r="AIM2887" s="206"/>
      <c r="AIP2887" s="199"/>
      <c r="AIQ2887" s="206"/>
      <c r="AIT2887" s="199"/>
      <c r="AIU2887" s="206"/>
      <c r="AIX2887" s="199"/>
      <c r="AIY2887" s="206"/>
      <c r="AJB2887" s="199"/>
      <c r="AJC2887" s="206"/>
      <c r="AJF2887" s="199"/>
      <c r="AJG2887" s="206"/>
      <c r="AJJ2887" s="199"/>
      <c r="AJK2887" s="206"/>
      <c r="AJN2887" s="199"/>
      <c r="AJO2887" s="206"/>
      <c r="AJR2887" s="199"/>
      <c r="AJS2887" s="206"/>
      <c r="AJV2887" s="199"/>
      <c r="AJW2887" s="206"/>
      <c r="AJZ2887" s="199"/>
      <c r="AKA2887" s="206"/>
      <c r="AKD2887" s="199"/>
      <c r="AKE2887" s="206"/>
      <c r="AKH2887" s="199"/>
      <c r="AKI2887" s="206"/>
      <c r="AKL2887" s="199"/>
      <c r="AKM2887" s="206"/>
      <c r="AKP2887" s="199"/>
      <c r="AKQ2887" s="206"/>
      <c r="AKT2887" s="199"/>
      <c r="AKU2887" s="206"/>
      <c r="AKX2887" s="199"/>
      <c r="AKY2887" s="206"/>
      <c r="ALB2887" s="199"/>
      <c r="ALC2887" s="206"/>
      <c r="ALF2887" s="199"/>
      <c r="ALG2887" s="206"/>
      <c r="ALJ2887" s="199"/>
      <c r="ALK2887" s="206"/>
      <c r="ALN2887" s="199"/>
      <c r="ALO2887" s="206"/>
      <c r="ALR2887" s="199"/>
      <c r="ALS2887" s="206"/>
      <c r="ALV2887" s="199"/>
      <c r="ALW2887" s="206"/>
      <c r="ALZ2887" s="199"/>
      <c r="AMA2887" s="206"/>
      <c r="AMD2887" s="199"/>
      <c r="AME2887" s="206"/>
      <c r="AMH2887" s="199"/>
      <c r="AMI2887" s="206"/>
      <c r="AML2887" s="199"/>
      <c r="AMM2887" s="206"/>
      <c r="AMP2887" s="199"/>
      <c r="AMQ2887" s="206"/>
      <c r="AMT2887" s="199"/>
      <c r="AMU2887" s="206"/>
      <c r="AMX2887" s="199"/>
      <c r="AMY2887" s="206"/>
      <c r="ANB2887" s="199"/>
      <c r="ANC2887" s="206"/>
      <c r="ANF2887" s="199"/>
      <c r="ANG2887" s="206"/>
      <c r="ANJ2887" s="199"/>
      <c r="ANK2887" s="206"/>
      <c r="ANN2887" s="199"/>
      <c r="ANO2887" s="206"/>
      <c r="ANR2887" s="199"/>
      <c r="ANS2887" s="206"/>
      <c r="ANV2887" s="199"/>
      <c r="ANW2887" s="206"/>
      <c r="ANZ2887" s="199"/>
      <c r="AOA2887" s="206"/>
      <c r="AOD2887" s="199"/>
      <c r="AOE2887" s="206"/>
      <c r="AOH2887" s="199"/>
      <c r="AOI2887" s="206"/>
      <c r="AOL2887" s="199"/>
      <c r="AOM2887" s="206"/>
    </row>
    <row r="2888" spans="1:1023 1026:1079" x14ac:dyDescent="0.25">
      <c r="A2888" s="206" t="s">
        <v>2031</v>
      </c>
      <c r="B2888" s="208"/>
      <c r="C2888" s="206" t="s">
        <v>3942</v>
      </c>
      <c r="E2888" s="463" t="s">
        <v>1214</v>
      </c>
      <c r="F2888" s="208" t="s">
        <v>612</v>
      </c>
      <c r="G2888" s="208" t="s">
        <v>608</v>
      </c>
      <c r="H2888" s="210">
        <v>43499</v>
      </c>
      <c r="I2888" s="333">
        <v>43499</v>
      </c>
      <c r="J2888" s="338">
        <v>3.8194444444444441E-2</v>
      </c>
      <c r="K2888" s="338">
        <v>4.3750000000000004E-2</v>
      </c>
      <c r="L2888" s="193"/>
      <c r="M2888" s="206"/>
      <c r="N2888" s="206"/>
      <c r="O2888" s="206"/>
      <c r="P2888" s="206"/>
      <c r="S2888" s="206"/>
      <c r="T2888" s="206"/>
      <c r="U2888" s="206"/>
      <c r="V2888" s="206"/>
      <c r="AC2888" s="222">
        <v>0</v>
      </c>
      <c r="AD2888" s="221" t="s">
        <v>37</v>
      </c>
      <c r="AE2888" s="200"/>
      <c r="AF2888" s="200"/>
      <c r="AG2888" s="200"/>
      <c r="AH2888" s="200"/>
      <c r="AI2888" s="200"/>
      <c r="AJ2888" s="200"/>
      <c r="AK2888" s="200"/>
      <c r="AL2888" s="224"/>
      <c r="AM2888" s="391">
        <f t="shared" ref="AM2888" si="662">SUM(AE2888:AL2888)</f>
        <v>0</v>
      </c>
      <c r="AN2888" s="222"/>
      <c r="AO2888" s="228"/>
      <c r="AP2888" s="230">
        <f t="shared" ref="AP2888" si="663">AN2888-AO2888</f>
        <v>0</v>
      </c>
      <c r="AQ2888" s="399"/>
      <c r="AR2888" s="194"/>
      <c r="AS2888" s="235" t="str">
        <f t="shared" si="660"/>
        <v/>
      </c>
      <c r="AT2888" s="225" t="str">
        <f t="shared" si="661"/>
        <v/>
      </c>
      <c r="AU2888" s="221"/>
      <c r="AX2888" s="199"/>
      <c r="AY2888" s="206"/>
      <c r="BB2888" s="199"/>
      <c r="BC2888" s="206"/>
      <c r="BF2888" s="199"/>
      <c r="BG2888" s="206"/>
      <c r="BJ2888" s="199"/>
      <c r="BK2888" s="206"/>
      <c r="BN2888" s="199"/>
      <c r="BO2888" s="206"/>
      <c r="BR2888" s="199"/>
      <c r="BS2888" s="206"/>
      <c r="BV2888" s="199"/>
      <c r="BW2888" s="206"/>
      <c r="BZ2888" s="199"/>
      <c r="CA2888" s="206"/>
      <c r="CD2888" s="199"/>
      <c r="CE2888" s="206"/>
      <c r="CH2888" s="199"/>
      <c r="CI2888" s="206"/>
      <c r="CL2888" s="199"/>
      <c r="CM2888" s="206"/>
      <c r="CP2888" s="199"/>
      <c r="CQ2888" s="206"/>
      <c r="CT2888" s="199"/>
      <c r="CU2888" s="206"/>
      <c r="CX2888" s="199"/>
      <c r="CY2888" s="206"/>
      <c r="DB2888" s="199"/>
      <c r="DC2888" s="206"/>
      <c r="DF2888" s="199"/>
      <c r="DG2888" s="206"/>
      <c r="DJ2888" s="199"/>
      <c r="DK2888" s="206"/>
      <c r="DN2888" s="199"/>
      <c r="DO2888" s="206"/>
      <c r="DR2888" s="199"/>
      <c r="DS2888" s="206"/>
      <c r="DV2888" s="199"/>
      <c r="DW2888" s="206"/>
      <c r="DZ2888" s="199"/>
      <c r="EA2888" s="206"/>
      <c r="ED2888" s="199"/>
      <c r="EE2888" s="206"/>
      <c r="EH2888" s="199"/>
      <c r="EI2888" s="206"/>
      <c r="EL2888" s="199"/>
      <c r="EM2888" s="206"/>
      <c r="EP2888" s="199"/>
      <c r="EQ2888" s="206"/>
      <c r="ET2888" s="199"/>
      <c r="EU2888" s="206"/>
      <c r="EX2888" s="199"/>
      <c r="EY2888" s="206"/>
      <c r="FB2888" s="199"/>
      <c r="FC2888" s="206"/>
      <c r="FF2888" s="199"/>
      <c r="FG2888" s="206"/>
      <c r="FJ2888" s="199"/>
      <c r="FK2888" s="206"/>
      <c r="FN2888" s="199"/>
      <c r="FO2888" s="206"/>
      <c r="FR2888" s="199"/>
      <c r="FS2888" s="206"/>
      <c r="FV2888" s="199"/>
      <c r="FW2888" s="206"/>
      <c r="FZ2888" s="199"/>
      <c r="GA2888" s="206"/>
      <c r="GD2888" s="199"/>
      <c r="GE2888" s="206"/>
      <c r="GH2888" s="199"/>
      <c r="GI2888" s="206"/>
      <c r="GL2888" s="199"/>
      <c r="GM2888" s="206"/>
      <c r="GP2888" s="199"/>
      <c r="GQ2888" s="206"/>
      <c r="GT2888" s="199"/>
      <c r="GU2888" s="206"/>
      <c r="GX2888" s="199"/>
      <c r="GY2888" s="206"/>
      <c r="HB2888" s="199"/>
      <c r="HC2888" s="206"/>
      <c r="HF2888" s="199"/>
      <c r="HG2888" s="206"/>
      <c r="HJ2888" s="199"/>
      <c r="HK2888" s="206"/>
      <c r="HN2888" s="199"/>
      <c r="HO2888" s="206"/>
      <c r="HR2888" s="199"/>
      <c r="HS2888" s="206"/>
      <c r="HV2888" s="199"/>
      <c r="HW2888" s="206"/>
      <c r="HZ2888" s="199"/>
      <c r="IA2888" s="206"/>
      <c r="ID2888" s="199"/>
      <c r="IE2888" s="206"/>
      <c r="IH2888" s="199"/>
      <c r="II2888" s="206"/>
      <c r="IL2888" s="199"/>
      <c r="IM2888" s="206"/>
      <c r="IP2888" s="199"/>
      <c r="IQ2888" s="206"/>
      <c r="IT2888" s="199"/>
      <c r="IU2888" s="206"/>
      <c r="IX2888" s="199"/>
      <c r="IY2888" s="206"/>
      <c r="JB2888" s="199"/>
      <c r="JC2888" s="206"/>
      <c r="JF2888" s="199"/>
      <c r="JG2888" s="206"/>
      <c r="JJ2888" s="199"/>
      <c r="JK2888" s="206"/>
      <c r="JN2888" s="199"/>
      <c r="JO2888" s="206"/>
      <c r="JR2888" s="199"/>
      <c r="JS2888" s="206"/>
      <c r="JV2888" s="199"/>
      <c r="JW2888" s="206"/>
      <c r="JZ2888" s="199"/>
      <c r="KA2888" s="206"/>
      <c r="KD2888" s="199"/>
      <c r="KE2888" s="206"/>
      <c r="KH2888" s="199"/>
      <c r="KI2888" s="206"/>
      <c r="KL2888" s="199"/>
      <c r="KM2888" s="206"/>
      <c r="KP2888" s="199"/>
      <c r="KQ2888" s="206"/>
      <c r="KT2888" s="199"/>
      <c r="KU2888" s="206"/>
      <c r="KX2888" s="199"/>
      <c r="KY2888" s="206"/>
      <c r="LB2888" s="199"/>
      <c r="LC2888" s="206"/>
      <c r="LF2888" s="199"/>
      <c r="LG2888" s="206"/>
      <c r="LJ2888" s="199"/>
      <c r="LK2888" s="206"/>
      <c r="LN2888" s="199"/>
      <c r="LO2888" s="206"/>
      <c r="LR2888" s="199"/>
      <c r="LS2888" s="206"/>
      <c r="LV2888" s="199"/>
      <c r="LW2888" s="206"/>
      <c r="LZ2888" s="199"/>
      <c r="MA2888" s="206"/>
      <c r="MD2888" s="199"/>
      <c r="ME2888" s="206"/>
      <c r="MH2888" s="199"/>
      <c r="MI2888" s="206"/>
      <c r="ML2888" s="199"/>
      <c r="MM2888" s="206"/>
      <c r="MP2888" s="199"/>
      <c r="MQ2888" s="206"/>
      <c r="MT2888" s="199"/>
      <c r="MU2888" s="206"/>
      <c r="MX2888" s="199"/>
      <c r="MY2888" s="206"/>
      <c r="NB2888" s="199"/>
      <c r="NC2888" s="206"/>
      <c r="NF2888" s="199"/>
      <c r="NG2888" s="206"/>
      <c r="NJ2888" s="199"/>
      <c r="NK2888" s="206"/>
      <c r="NN2888" s="199"/>
      <c r="NO2888" s="206"/>
      <c r="NR2888" s="199"/>
      <c r="NS2888" s="206"/>
      <c r="NV2888" s="199"/>
      <c r="NW2888" s="206"/>
      <c r="NZ2888" s="199"/>
      <c r="OA2888" s="206"/>
      <c r="OD2888" s="199"/>
      <c r="OE2888" s="206"/>
      <c r="OH2888" s="199"/>
      <c r="OI2888" s="206"/>
      <c r="OL2888" s="199"/>
      <c r="OM2888" s="206"/>
      <c r="OP2888" s="199"/>
      <c r="OQ2888" s="206"/>
      <c r="OT2888" s="199"/>
      <c r="OU2888" s="206"/>
      <c r="OX2888" s="199"/>
      <c r="OY2888" s="206"/>
      <c r="PB2888" s="199"/>
      <c r="PC2888" s="206"/>
      <c r="PF2888" s="199"/>
      <c r="PG2888" s="206"/>
      <c r="PJ2888" s="199"/>
      <c r="PK2888" s="206"/>
      <c r="PN2888" s="199"/>
      <c r="PO2888" s="206"/>
      <c r="PR2888" s="199"/>
      <c r="PS2888" s="206"/>
      <c r="PV2888" s="199"/>
      <c r="PW2888" s="206"/>
      <c r="PZ2888" s="199"/>
      <c r="QA2888" s="206"/>
      <c r="QD2888" s="199"/>
      <c r="QE2888" s="206"/>
      <c r="QH2888" s="199"/>
      <c r="QI2888" s="206"/>
      <c r="QL2888" s="199"/>
      <c r="QM2888" s="206"/>
      <c r="QP2888" s="199"/>
      <c r="QQ2888" s="206"/>
      <c r="QT2888" s="199"/>
      <c r="QU2888" s="206"/>
      <c r="QX2888" s="199"/>
      <c r="QY2888" s="206"/>
      <c r="RB2888" s="199"/>
      <c r="RC2888" s="206"/>
      <c r="RF2888" s="199"/>
      <c r="RG2888" s="206"/>
      <c r="RJ2888" s="199"/>
      <c r="RK2888" s="206"/>
      <c r="RN2888" s="199"/>
      <c r="RO2888" s="206"/>
      <c r="RR2888" s="199"/>
      <c r="RS2888" s="206"/>
      <c r="RV2888" s="199"/>
      <c r="RW2888" s="206"/>
      <c r="RZ2888" s="199"/>
      <c r="SA2888" s="206"/>
      <c r="SD2888" s="199"/>
      <c r="SE2888" s="206"/>
      <c r="SH2888" s="199"/>
      <c r="SI2888" s="206"/>
      <c r="SL2888" s="199"/>
      <c r="SM2888" s="206"/>
      <c r="SP2888" s="199"/>
      <c r="SQ2888" s="206"/>
      <c r="ST2888" s="199"/>
      <c r="SU2888" s="206"/>
      <c r="SX2888" s="199"/>
      <c r="SY2888" s="206"/>
      <c r="TB2888" s="199"/>
      <c r="TC2888" s="206"/>
      <c r="TF2888" s="199"/>
      <c r="TG2888" s="206"/>
      <c r="TJ2888" s="199"/>
      <c r="TK2888" s="206"/>
      <c r="TN2888" s="199"/>
      <c r="TO2888" s="206"/>
      <c r="TR2888" s="199"/>
      <c r="TS2888" s="206"/>
      <c r="TV2888" s="199"/>
      <c r="TW2888" s="206"/>
      <c r="TZ2888" s="199"/>
      <c r="UA2888" s="206"/>
      <c r="UD2888" s="199"/>
      <c r="UE2888" s="206"/>
      <c r="UH2888" s="199"/>
      <c r="UI2888" s="206"/>
      <c r="UL2888" s="199"/>
      <c r="UM2888" s="206"/>
      <c r="UP2888" s="199"/>
      <c r="UQ2888" s="206"/>
      <c r="UT2888" s="199"/>
      <c r="UU2888" s="206"/>
      <c r="UX2888" s="199"/>
      <c r="UY2888" s="206"/>
      <c r="VB2888" s="199"/>
      <c r="VC2888" s="206"/>
      <c r="VF2888" s="199"/>
      <c r="VG2888" s="206"/>
      <c r="VJ2888" s="199"/>
      <c r="VK2888" s="206"/>
      <c r="VN2888" s="199"/>
      <c r="VO2888" s="206"/>
      <c r="VR2888" s="199"/>
      <c r="VS2888" s="206"/>
      <c r="VV2888" s="199"/>
      <c r="VW2888" s="206"/>
      <c r="VZ2888" s="199"/>
      <c r="WA2888" s="206"/>
      <c r="WD2888" s="199"/>
      <c r="WE2888" s="206"/>
      <c r="WH2888" s="199"/>
      <c r="WI2888" s="206"/>
      <c r="WL2888" s="199"/>
      <c r="WM2888" s="206"/>
      <c r="WP2888" s="199"/>
      <c r="WQ2888" s="206"/>
      <c r="WT2888" s="199"/>
      <c r="WU2888" s="206"/>
      <c r="WX2888" s="199"/>
      <c r="WY2888" s="206"/>
      <c r="XB2888" s="199"/>
      <c r="XC2888" s="206"/>
      <c r="XF2888" s="199"/>
      <c r="XG2888" s="206"/>
      <c r="XJ2888" s="199"/>
      <c r="XK2888" s="206"/>
      <c r="XN2888" s="199"/>
      <c r="XO2888" s="206"/>
      <c r="XR2888" s="199"/>
      <c r="XS2888" s="206"/>
      <c r="XV2888" s="199"/>
      <c r="XW2888" s="206"/>
      <c r="XZ2888" s="199"/>
      <c r="YA2888" s="206"/>
      <c r="YD2888" s="199"/>
      <c r="YE2888" s="206"/>
      <c r="YH2888" s="199"/>
      <c r="YI2888" s="206"/>
      <c r="YL2888" s="199"/>
      <c r="YM2888" s="206"/>
      <c r="YP2888" s="199"/>
      <c r="YQ2888" s="206"/>
      <c r="YT2888" s="199"/>
      <c r="YU2888" s="206"/>
      <c r="YX2888" s="199"/>
      <c r="YY2888" s="206"/>
      <c r="ZB2888" s="199"/>
      <c r="ZC2888" s="206"/>
      <c r="ZF2888" s="199"/>
      <c r="ZG2888" s="206"/>
      <c r="ZJ2888" s="199"/>
      <c r="ZK2888" s="206"/>
      <c r="ZN2888" s="199"/>
      <c r="ZO2888" s="206"/>
      <c r="ZR2888" s="199"/>
      <c r="ZS2888" s="206"/>
      <c r="ZV2888" s="199"/>
      <c r="ZW2888" s="206"/>
      <c r="ZZ2888" s="199"/>
      <c r="AAA2888" s="206"/>
      <c r="AAD2888" s="199"/>
      <c r="AAE2888" s="206"/>
      <c r="AAH2888" s="199"/>
      <c r="AAI2888" s="206"/>
      <c r="AAL2888" s="199"/>
      <c r="AAM2888" s="206"/>
      <c r="AAP2888" s="199"/>
      <c r="AAQ2888" s="206"/>
      <c r="AAT2888" s="199"/>
      <c r="AAU2888" s="206"/>
      <c r="AAX2888" s="199"/>
      <c r="AAY2888" s="206"/>
      <c r="ABB2888" s="199"/>
      <c r="ABC2888" s="206"/>
      <c r="ABF2888" s="199"/>
      <c r="ABG2888" s="206"/>
      <c r="ABJ2888" s="199"/>
      <c r="ABK2888" s="206"/>
      <c r="ABN2888" s="199"/>
      <c r="ABO2888" s="206"/>
      <c r="ABR2888" s="199"/>
      <c r="ABS2888" s="206"/>
      <c r="ABV2888" s="199"/>
      <c r="ABW2888" s="206"/>
      <c r="ABZ2888" s="199"/>
      <c r="ACA2888" s="206"/>
      <c r="ACD2888" s="199"/>
      <c r="ACE2888" s="206"/>
      <c r="ACH2888" s="199"/>
      <c r="ACI2888" s="206"/>
      <c r="ACL2888" s="199"/>
      <c r="ACM2888" s="206"/>
      <c r="ACP2888" s="199"/>
      <c r="ACQ2888" s="206"/>
      <c r="ACT2888" s="199"/>
      <c r="ACU2888" s="206"/>
      <c r="ACX2888" s="199"/>
      <c r="ACY2888" s="206"/>
      <c r="ADB2888" s="199"/>
      <c r="ADC2888" s="206"/>
      <c r="ADF2888" s="199"/>
      <c r="ADG2888" s="206"/>
      <c r="ADJ2888" s="199"/>
      <c r="ADK2888" s="206"/>
      <c r="ADN2888" s="199"/>
      <c r="ADO2888" s="206"/>
      <c r="ADR2888" s="199"/>
      <c r="ADS2888" s="206"/>
      <c r="ADV2888" s="199"/>
      <c r="ADW2888" s="206"/>
      <c r="ADZ2888" s="199"/>
      <c r="AEA2888" s="206"/>
      <c r="AED2888" s="199"/>
      <c r="AEE2888" s="206"/>
      <c r="AEH2888" s="199"/>
      <c r="AEI2888" s="206"/>
      <c r="AEL2888" s="199"/>
      <c r="AEM2888" s="206"/>
      <c r="AEP2888" s="199"/>
      <c r="AEQ2888" s="206"/>
      <c r="AET2888" s="199"/>
      <c r="AEU2888" s="206"/>
      <c r="AEX2888" s="199"/>
      <c r="AEY2888" s="206"/>
      <c r="AFB2888" s="199"/>
      <c r="AFC2888" s="206"/>
      <c r="AFF2888" s="199"/>
      <c r="AFG2888" s="206"/>
      <c r="AFJ2888" s="199"/>
      <c r="AFK2888" s="206"/>
      <c r="AFN2888" s="199"/>
      <c r="AFO2888" s="206"/>
      <c r="AFR2888" s="199"/>
      <c r="AFS2888" s="206"/>
      <c r="AFV2888" s="199"/>
      <c r="AFW2888" s="206"/>
      <c r="AFZ2888" s="199"/>
      <c r="AGA2888" s="206"/>
      <c r="AGD2888" s="199"/>
      <c r="AGE2888" s="206"/>
      <c r="AGH2888" s="199"/>
      <c r="AGI2888" s="206"/>
      <c r="AGL2888" s="199"/>
      <c r="AGM2888" s="206"/>
      <c r="AGP2888" s="199"/>
      <c r="AGQ2888" s="206"/>
      <c r="AGT2888" s="199"/>
      <c r="AGU2888" s="206"/>
      <c r="AGX2888" s="199"/>
      <c r="AGY2888" s="206"/>
      <c r="AHB2888" s="199"/>
      <c r="AHC2888" s="206"/>
      <c r="AHF2888" s="199"/>
      <c r="AHG2888" s="206"/>
      <c r="AHJ2888" s="199"/>
      <c r="AHK2888" s="206"/>
      <c r="AHN2888" s="199"/>
      <c r="AHO2888" s="206"/>
      <c r="AHR2888" s="199"/>
      <c r="AHS2888" s="206"/>
      <c r="AHV2888" s="199"/>
      <c r="AHW2888" s="206"/>
      <c r="AHZ2888" s="199"/>
      <c r="AIA2888" s="206"/>
      <c r="AID2888" s="199"/>
      <c r="AIE2888" s="206"/>
      <c r="AIH2888" s="199"/>
      <c r="AII2888" s="206"/>
      <c r="AIL2888" s="199"/>
      <c r="AIM2888" s="206"/>
      <c r="AIP2888" s="199"/>
      <c r="AIQ2888" s="206"/>
      <c r="AIT2888" s="199"/>
      <c r="AIU2888" s="206"/>
      <c r="AIX2888" s="199"/>
      <c r="AIY2888" s="206"/>
      <c r="AJB2888" s="199"/>
      <c r="AJC2888" s="206"/>
      <c r="AJF2888" s="199"/>
      <c r="AJG2888" s="206"/>
      <c r="AJJ2888" s="199"/>
      <c r="AJK2888" s="206"/>
      <c r="AJN2888" s="199"/>
      <c r="AJO2888" s="206"/>
      <c r="AJR2888" s="199"/>
      <c r="AJS2888" s="206"/>
      <c r="AJV2888" s="199"/>
      <c r="AJW2888" s="206"/>
      <c r="AJZ2888" s="199"/>
      <c r="AKA2888" s="206"/>
      <c r="AKD2888" s="199"/>
      <c r="AKE2888" s="206"/>
      <c r="AKH2888" s="199"/>
      <c r="AKI2888" s="206"/>
      <c r="AKL2888" s="199"/>
      <c r="AKM2888" s="206"/>
      <c r="AKP2888" s="199"/>
      <c r="AKQ2888" s="206"/>
      <c r="AKT2888" s="199"/>
      <c r="AKU2888" s="206"/>
      <c r="AKX2888" s="199"/>
      <c r="AKY2888" s="206"/>
      <c r="ALB2888" s="199"/>
      <c r="ALC2888" s="206"/>
      <c r="ALF2888" s="199"/>
      <c r="ALG2888" s="206"/>
      <c r="ALJ2888" s="199"/>
      <c r="ALK2888" s="206"/>
      <c r="ALN2888" s="199"/>
      <c r="ALO2888" s="206"/>
      <c r="ALR2888" s="199"/>
      <c r="ALS2888" s="206"/>
      <c r="ALV2888" s="199"/>
      <c r="ALW2888" s="206"/>
      <c r="ALZ2888" s="199"/>
      <c r="AMA2888" s="206"/>
      <c r="AMD2888" s="199"/>
      <c r="AME2888" s="206"/>
      <c r="AMH2888" s="199"/>
      <c r="AMI2888" s="206"/>
      <c r="AML2888" s="199"/>
      <c r="AMM2888" s="206"/>
      <c r="AMP2888" s="199"/>
      <c r="AMQ2888" s="206"/>
      <c r="AMT2888" s="199"/>
      <c r="AMU2888" s="206"/>
      <c r="AMX2888" s="199"/>
      <c r="AMY2888" s="206"/>
      <c r="ANB2888" s="199"/>
      <c r="ANC2888" s="206"/>
      <c r="ANF2888" s="199"/>
      <c r="ANG2888" s="206"/>
      <c r="ANJ2888" s="199"/>
      <c r="ANK2888" s="206"/>
      <c r="ANN2888" s="199"/>
      <c r="ANO2888" s="206"/>
      <c r="ANR2888" s="199"/>
      <c r="ANS2888" s="206"/>
      <c r="ANV2888" s="199"/>
      <c r="ANW2888" s="206"/>
      <c r="ANZ2888" s="199"/>
      <c r="AOA2888" s="206"/>
      <c r="AOD2888" s="199"/>
      <c r="AOE2888" s="206"/>
      <c r="AOH2888" s="199"/>
      <c r="AOI2888" s="206"/>
      <c r="AOL2888" s="199"/>
      <c r="AOM2888" s="206"/>
    </row>
    <row r="2889" spans="1:1023 1026:1079" x14ac:dyDescent="0.25">
      <c r="A2889" s="206">
        <v>2694</v>
      </c>
      <c r="B2889" s="208"/>
      <c r="C2889" s="206" t="s">
        <v>3776</v>
      </c>
      <c r="D2889" s="315">
        <v>43498</v>
      </c>
      <c r="E2889" s="463" t="s">
        <v>1213</v>
      </c>
      <c r="F2889" s="208" t="s">
        <v>612</v>
      </c>
      <c r="G2889" s="208" t="s">
        <v>608</v>
      </c>
      <c r="H2889" s="210">
        <v>43499</v>
      </c>
      <c r="I2889" s="333">
        <v>43499</v>
      </c>
      <c r="J2889" s="338">
        <v>4.8611111111111112E-2</v>
      </c>
      <c r="K2889" s="338">
        <v>6.25E-2</v>
      </c>
      <c r="L2889" s="193"/>
      <c r="M2889" s="214" t="s">
        <v>65</v>
      </c>
      <c r="N2889" s="206">
        <v>5</v>
      </c>
      <c r="O2889" s="214" t="s">
        <v>65</v>
      </c>
      <c r="P2889" s="206">
        <v>5</v>
      </c>
      <c r="S2889" s="214" t="s">
        <v>65</v>
      </c>
      <c r="T2889" s="206">
        <v>5</v>
      </c>
      <c r="U2889" s="214" t="s">
        <v>65</v>
      </c>
      <c r="V2889" s="206">
        <v>5</v>
      </c>
      <c r="AC2889" s="222">
        <f t="shared" si="655"/>
        <v>100</v>
      </c>
      <c r="AD2889" s="221" t="s">
        <v>37</v>
      </c>
      <c r="AE2889" s="200">
        <v>2</v>
      </c>
      <c r="AF2889" s="200"/>
      <c r="AG2889" s="200"/>
      <c r="AH2889" s="200"/>
      <c r="AI2889" s="200"/>
      <c r="AJ2889" s="200"/>
      <c r="AK2889" s="200"/>
      <c r="AL2889" s="224"/>
      <c r="AM2889" s="391">
        <f t="shared" si="656"/>
        <v>2</v>
      </c>
      <c r="AN2889" s="222">
        <v>0.45</v>
      </c>
      <c r="AO2889" s="228">
        <v>0.45</v>
      </c>
      <c r="AP2889" s="230">
        <f t="shared" si="657"/>
        <v>0</v>
      </c>
      <c r="AQ2889" s="399"/>
      <c r="AR2889" s="194"/>
      <c r="AS2889" s="235" t="str">
        <f t="shared" ca="1" si="660"/>
        <v>ok</v>
      </c>
      <c r="AT2889" s="225" t="str">
        <f t="shared" ca="1" si="661"/>
        <v>ok</v>
      </c>
      <c r="AU2889" s="221"/>
      <c r="AV2889" s="197">
        <v>0.25</v>
      </c>
      <c r="AW2889" s="198">
        <v>7</v>
      </c>
      <c r="AX2889" s="199" t="s">
        <v>603</v>
      </c>
      <c r="AY2889" s="206" t="s">
        <v>604</v>
      </c>
      <c r="AZ2889" s="197">
        <v>0.2</v>
      </c>
      <c r="BA2889" s="198">
        <v>4</v>
      </c>
      <c r="BB2889" s="199" t="s">
        <v>1331</v>
      </c>
      <c r="BC2889" s="206" t="s">
        <v>604</v>
      </c>
      <c r="BF2889" s="199"/>
      <c r="BG2889" s="206"/>
      <c r="BJ2889" s="199"/>
      <c r="BK2889" s="206"/>
      <c r="BN2889" s="199"/>
      <c r="BO2889" s="206"/>
      <c r="BR2889" s="199"/>
      <c r="BS2889" s="206"/>
      <c r="BV2889" s="199"/>
      <c r="BW2889" s="206"/>
      <c r="BZ2889" s="199"/>
      <c r="CA2889" s="206"/>
      <c r="CD2889" s="199"/>
      <c r="CE2889" s="206"/>
      <c r="CH2889" s="199"/>
      <c r="CI2889" s="206"/>
      <c r="CL2889" s="199"/>
      <c r="CM2889" s="206"/>
      <c r="CP2889" s="199"/>
      <c r="CQ2889" s="206"/>
      <c r="CT2889" s="199"/>
      <c r="CU2889" s="206"/>
      <c r="CX2889" s="199"/>
      <c r="CY2889" s="206"/>
      <c r="DB2889" s="199"/>
      <c r="DC2889" s="206"/>
      <c r="DF2889" s="199"/>
      <c r="DG2889" s="206"/>
      <c r="DJ2889" s="199"/>
      <c r="DK2889" s="206"/>
      <c r="DN2889" s="199"/>
      <c r="DO2889" s="206"/>
      <c r="DR2889" s="199"/>
      <c r="DS2889" s="206"/>
      <c r="DV2889" s="199"/>
      <c r="DW2889" s="206"/>
      <c r="DZ2889" s="199"/>
      <c r="EA2889" s="206"/>
      <c r="ED2889" s="199"/>
      <c r="EE2889" s="206"/>
      <c r="EH2889" s="199"/>
      <c r="EI2889" s="206"/>
      <c r="EL2889" s="199"/>
      <c r="EM2889" s="206"/>
      <c r="EP2889" s="199"/>
      <c r="EQ2889" s="206"/>
      <c r="ET2889" s="199"/>
      <c r="EU2889" s="206"/>
      <c r="EX2889" s="199"/>
      <c r="EY2889" s="206"/>
      <c r="FB2889" s="199"/>
      <c r="FC2889" s="206"/>
      <c r="FF2889" s="199"/>
      <c r="FG2889" s="206"/>
      <c r="FJ2889" s="199"/>
      <c r="FK2889" s="206"/>
      <c r="FN2889" s="199"/>
      <c r="FO2889" s="206"/>
      <c r="FR2889" s="199"/>
      <c r="FS2889" s="206"/>
      <c r="FV2889" s="199"/>
      <c r="FW2889" s="206"/>
      <c r="FZ2889" s="199"/>
      <c r="GA2889" s="206"/>
      <c r="GD2889" s="199"/>
      <c r="GE2889" s="206"/>
      <c r="GH2889" s="199"/>
      <c r="GI2889" s="206"/>
      <c r="GL2889" s="199"/>
      <c r="GM2889" s="206"/>
      <c r="GP2889" s="199"/>
      <c r="GQ2889" s="206"/>
      <c r="GT2889" s="199"/>
      <c r="GU2889" s="206"/>
      <c r="GX2889" s="199"/>
      <c r="GY2889" s="206"/>
      <c r="HB2889" s="199"/>
      <c r="HC2889" s="206"/>
      <c r="HF2889" s="199"/>
      <c r="HG2889" s="206"/>
      <c r="HJ2889" s="199"/>
      <c r="HK2889" s="206"/>
      <c r="HN2889" s="199"/>
      <c r="HO2889" s="206"/>
      <c r="HR2889" s="199"/>
      <c r="HS2889" s="206"/>
      <c r="HV2889" s="199"/>
      <c r="HW2889" s="206"/>
      <c r="HZ2889" s="199"/>
      <c r="IA2889" s="206"/>
      <c r="ID2889" s="199"/>
      <c r="IE2889" s="206"/>
      <c r="IH2889" s="199"/>
      <c r="II2889" s="206"/>
      <c r="IL2889" s="199"/>
      <c r="IM2889" s="206"/>
      <c r="IP2889" s="199"/>
      <c r="IQ2889" s="206"/>
      <c r="IT2889" s="199"/>
      <c r="IU2889" s="206"/>
      <c r="IX2889" s="199"/>
      <c r="IY2889" s="206"/>
      <c r="JB2889" s="199"/>
      <c r="JC2889" s="206"/>
      <c r="JF2889" s="199"/>
      <c r="JG2889" s="206"/>
      <c r="JJ2889" s="199"/>
      <c r="JK2889" s="206"/>
      <c r="JN2889" s="199"/>
      <c r="JO2889" s="206"/>
      <c r="JR2889" s="199"/>
      <c r="JS2889" s="206"/>
      <c r="JV2889" s="199"/>
      <c r="JW2889" s="206"/>
      <c r="JZ2889" s="199"/>
      <c r="KA2889" s="206"/>
      <c r="KD2889" s="199"/>
      <c r="KE2889" s="206"/>
      <c r="KH2889" s="199"/>
      <c r="KI2889" s="206"/>
      <c r="KL2889" s="199"/>
      <c r="KM2889" s="206"/>
      <c r="KP2889" s="199"/>
      <c r="KQ2889" s="206"/>
      <c r="KT2889" s="199"/>
      <c r="KU2889" s="206"/>
      <c r="KX2889" s="199"/>
      <c r="KY2889" s="206"/>
      <c r="LB2889" s="199"/>
      <c r="LC2889" s="206"/>
      <c r="LF2889" s="199"/>
      <c r="LG2889" s="206"/>
      <c r="LJ2889" s="199"/>
      <c r="LK2889" s="206"/>
      <c r="LN2889" s="199"/>
      <c r="LO2889" s="206"/>
      <c r="LR2889" s="199"/>
      <c r="LS2889" s="206"/>
      <c r="LV2889" s="199"/>
      <c r="LW2889" s="206"/>
      <c r="LZ2889" s="199"/>
      <c r="MA2889" s="206"/>
      <c r="MD2889" s="199"/>
      <c r="ME2889" s="206"/>
      <c r="MH2889" s="199"/>
      <c r="MI2889" s="206"/>
      <c r="ML2889" s="199"/>
      <c r="MM2889" s="206"/>
      <c r="MP2889" s="199"/>
      <c r="MQ2889" s="206"/>
      <c r="MT2889" s="199"/>
      <c r="MU2889" s="206"/>
      <c r="MX2889" s="199"/>
      <c r="MY2889" s="206"/>
      <c r="NB2889" s="199"/>
      <c r="NC2889" s="206"/>
      <c r="NF2889" s="199"/>
      <c r="NG2889" s="206"/>
      <c r="NJ2889" s="199"/>
      <c r="NK2889" s="206"/>
      <c r="NN2889" s="199"/>
      <c r="NO2889" s="206"/>
      <c r="NR2889" s="199"/>
      <c r="NS2889" s="206"/>
      <c r="NV2889" s="199"/>
      <c r="NW2889" s="206"/>
      <c r="NZ2889" s="199"/>
      <c r="OA2889" s="206"/>
      <c r="OD2889" s="199"/>
      <c r="OE2889" s="206"/>
      <c r="OH2889" s="199"/>
      <c r="OI2889" s="206"/>
      <c r="OL2889" s="199"/>
      <c r="OM2889" s="206"/>
      <c r="OP2889" s="199"/>
      <c r="OQ2889" s="206"/>
      <c r="OT2889" s="199"/>
      <c r="OU2889" s="206"/>
      <c r="OX2889" s="199"/>
      <c r="OY2889" s="206"/>
      <c r="PB2889" s="199"/>
      <c r="PC2889" s="206"/>
      <c r="PF2889" s="199"/>
      <c r="PG2889" s="206"/>
      <c r="PJ2889" s="199"/>
      <c r="PK2889" s="206"/>
      <c r="PN2889" s="199"/>
      <c r="PO2889" s="206"/>
      <c r="PR2889" s="199"/>
      <c r="PS2889" s="206"/>
      <c r="PV2889" s="199"/>
      <c r="PW2889" s="206"/>
      <c r="PZ2889" s="199"/>
      <c r="QA2889" s="206"/>
      <c r="QD2889" s="199"/>
      <c r="QE2889" s="206"/>
      <c r="QH2889" s="199"/>
      <c r="QI2889" s="206"/>
      <c r="QL2889" s="199"/>
      <c r="QM2889" s="206"/>
      <c r="QP2889" s="199"/>
      <c r="QQ2889" s="206"/>
      <c r="QT2889" s="199"/>
      <c r="QU2889" s="206"/>
      <c r="QX2889" s="199"/>
      <c r="QY2889" s="206"/>
      <c r="RB2889" s="199"/>
      <c r="RC2889" s="206"/>
      <c r="RF2889" s="199"/>
      <c r="RG2889" s="206"/>
      <c r="RJ2889" s="199"/>
      <c r="RK2889" s="206"/>
      <c r="RN2889" s="199"/>
      <c r="RO2889" s="206"/>
      <c r="RR2889" s="199"/>
      <c r="RS2889" s="206"/>
      <c r="RV2889" s="199"/>
      <c r="RW2889" s="206"/>
      <c r="RZ2889" s="199"/>
      <c r="SA2889" s="206"/>
      <c r="SD2889" s="199"/>
      <c r="SE2889" s="206"/>
      <c r="SH2889" s="199"/>
      <c r="SI2889" s="206"/>
      <c r="SL2889" s="199"/>
      <c r="SM2889" s="206"/>
      <c r="SP2889" s="199"/>
      <c r="SQ2889" s="206"/>
      <c r="ST2889" s="199"/>
      <c r="SU2889" s="206"/>
      <c r="SX2889" s="199"/>
      <c r="SY2889" s="206"/>
      <c r="TB2889" s="199"/>
      <c r="TC2889" s="206"/>
      <c r="TF2889" s="199"/>
      <c r="TG2889" s="206"/>
      <c r="TJ2889" s="199"/>
      <c r="TK2889" s="206"/>
      <c r="TN2889" s="199"/>
      <c r="TO2889" s="206"/>
      <c r="TR2889" s="199"/>
      <c r="TS2889" s="206"/>
      <c r="TV2889" s="199"/>
      <c r="TW2889" s="206"/>
      <c r="TZ2889" s="199"/>
      <c r="UA2889" s="206"/>
      <c r="UD2889" s="199"/>
      <c r="UE2889" s="206"/>
      <c r="UH2889" s="199"/>
      <c r="UI2889" s="206"/>
      <c r="UL2889" s="199"/>
      <c r="UM2889" s="206"/>
      <c r="UP2889" s="199"/>
      <c r="UQ2889" s="206"/>
      <c r="UT2889" s="199"/>
      <c r="UU2889" s="206"/>
      <c r="UX2889" s="199"/>
      <c r="UY2889" s="206"/>
      <c r="VB2889" s="199"/>
      <c r="VC2889" s="206"/>
      <c r="VF2889" s="199"/>
      <c r="VG2889" s="206"/>
      <c r="VJ2889" s="199"/>
      <c r="VK2889" s="206"/>
      <c r="VN2889" s="199"/>
      <c r="VO2889" s="206"/>
      <c r="VR2889" s="199"/>
      <c r="VS2889" s="206"/>
      <c r="VV2889" s="199"/>
      <c r="VW2889" s="206"/>
      <c r="VZ2889" s="199"/>
      <c r="WA2889" s="206"/>
      <c r="WD2889" s="199"/>
      <c r="WE2889" s="206"/>
      <c r="WH2889" s="199"/>
      <c r="WI2889" s="206"/>
      <c r="WL2889" s="199"/>
      <c r="WM2889" s="206"/>
      <c r="WP2889" s="199"/>
      <c r="WQ2889" s="206"/>
      <c r="WT2889" s="199"/>
      <c r="WU2889" s="206"/>
      <c r="WX2889" s="199"/>
      <c r="WY2889" s="206"/>
      <c r="XB2889" s="199"/>
      <c r="XC2889" s="206"/>
      <c r="XF2889" s="199"/>
      <c r="XG2889" s="206"/>
      <c r="XJ2889" s="199"/>
      <c r="XK2889" s="206"/>
      <c r="XN2889" s="199"/>
      <c r="XO2889" s="206"/>
      <c r="XR2889" s="199"/>
      <c r="XS2889" s="206"/>
      <c r="XV2889" s="199"/>
      <c r="XW2889" s="206"/>
      <c r="XZ2889" s="199"/>
      <c r="YA2889" s="206"/>
      <c r="YD2889" s="199"/>
      <c r="YE2889" s="206"/>
      <c r="YH2889" s="199"/>
      <c r="YI2889" s="206"/>
      <c r="YL2889" s="199"/>
      <c r="YM2889" s="206"/>
      <c r="YP2889" s="199"/>
      <c r="YQ2889" s="206"/>
      <c r="YT2889" s="199"/>
      <c r="YU2889" s="206"/>
      <c r="YX2889" s="199"/>
      <c r="YY2889" s="206"/>
      <c r="ZB2889" s="199"/>
      <c r="ZC2889" s="206"/>
      <c r="ZF2889" s="199"/>
      <c r="ZG2889" s="206"/>
      <c r="ZJ2889" s="199"/>
      <c r="ZK2889" s="206"/>
      <c r="ZN2889" s="199"/>
      <c r="ZO2889" s="206"/>
      <c r="ZR2889" s="199"/>
      <c r="ZS2889" s="206"/>
      <c r="ZV2889" s="199"/>
      <c r="ZW2889" s="206"/>
      <c r="ZZ2889" s="199"/>
      <c r="AAA2889" s="206"/>
      <c r="AAD2889" s="199"/>
      <c r="AAE2889" s="206"/>
      <c r="AAH2889" s="199"/>
      <c r="AAI2889" s="206"/>
      <c r="AAL2889" s="199"/>
      <c r="AAM2889" s="206"/>
      <c r="AAP2889" s="199"/>
      <c r="AAQ2889" s="206"/>
      <c r="AAT2889" s="199"/>
      <c r="AAU2889" s="206"/>
      <c r="AAX2889" s="199"/>
      <c r="AAY2889" s="206"/>
      <c r="ABB2889" s="199"/>
      <c r="ABC2889" s="206"/>
      <c r="ABF2889" s="199"/>
      <c r="ABG2889" s="206"/>
      <c r="ABJ2889" s="199"/>
      <c r="ABK2889" s="206"/>
      <c r="ABN2889" s="199"/>
      <c r="ABO2889" s="206"/>
      <c r="ABR2889" s="199"/>
      <c r="ABS2889" s="206"/>
      <c r="ABV2889" s="199"/>
      <c r="ABW2889" s="206"/>
      <c r="ABZ2889" s="199"/>
      <c r="ACA2889" s="206"/>
      <c r="ACD2889" s="199"/>
      <c r="ACE2889" s="206"/>
      <c r="ACH2889" s="199"/>
      <c r="ACI2889" s="206"/>
      <c r="ACL2889" s="199"/>
      <c r="ACM2889" s="206"/>
      <c r="ACP2889" s="199"/>
      <c r="ACQ2889" s="206"/>
      <c r="ACT2889" s="199"/>
      <c r="ACU2889" s="206"/>
      <c r="ACX2889" s="199"/>
      <c r="ACY2889" s="206"/>
      <c r="ADB2889" s="199"/>
      <c r="ADC2889" s="206"/>
      <c r="ADF2889" s="199"/>
      <c r="ADG2889" s="206"/>
      <c r="ADJ2889" s="199"/>
      <c r="ADK2889" s="206"/>
      <c r="ADN2889" s="199"/>
      <c r="ADO2889" s="206"/>
      <c r="ADR2889" s="199"/>
      <c r="ADS2889" s="206"/>
      <c r="ADV2889" s="199"/>
      <c r="ADW2889" s="206"/>
      <c r="ADZ2889" s="199"/>
      <c r="AEA2889" s="206"/>
      <c r="AED2889" s="199"/>
      <c r="AEE2889" s="206"/>
      <c r="AEH2889" s="199"/>
      <c r="AEI2889" s="206"/>
      <c r="AEL2889" s="199"/>
      <c r="AEM2889" s="206"/>
      <c r="AEP2889" s="199"/>
      <c r="AEQ2889" s="206"/>
      <c r="AET2889" s="199"/>
      <c r="AEU2889" s="206"/>
      <c r="AEX2889" s="199"/>
      <c r="AEY2889" s="206"/>
      <c r="AFB2889" s="199"/>
      <c r="AFC2889" s="206"/>
      <c r="AFF2889" s="199"/>
      <c r="AFG2889" s="206"/>
      <c r="AFJ2889" s="199"/>
      <c r="AFK2889" s="206"/>
      <c r="AFN2889" s="199"/>
      <c r="AFO2889" s="206"/>
      <c r="AFR2889" s="199"/>
      <c r="AFS2889" s="206"/>
      <c r="AFV2889" s="199"/>
      <c r="AFW2889" s="206"/>
      <c r="AFZ2889" s="199"/>
      <c r="AGA2889" s="206"/>
      <c r="AGD2889" s="199"/>
      <c r="AGE2889" s="206"/>
      <c r="AGH2889" s="199"/>
      <c r="AGI2889" s="206"/>
      <c r="AGL2889" s="199"/>
      <c r="AGM2889" s="206"/>
      <c r="AGP2889" s="199"/>
      <c r="AGQ2889" s="206"/>
      <c r="AGT2889" s="199"/>
      <c r="AGU2889" s="206"/>
      <c r="AGX2889" s="199"/>
      <c r="AGY2889" s="206"/>
      <c r="AHB2889" s="199"/>
      <c r="AHC2889" s="206"/>
      <c r="AHF2889" s="199"/>
      <c r="AHG2889" s="206"/>
      <c r="AHJ2889" s="199"/>
      <c r="AHK2889" s="206"/>
      <c r="AHN2889" s="199"/>
      <c r="AHO2889" s="206"/>
      <c r="AHR2889" s="199"/>
      <c r="AHS2889" s="206"/>
      <c r="AHV2889" s="199"/>
      <c r="AHW2889" s="206"/>
      <c r="AHZ2889" s="199"/>
      <c r="AIA2889" s="206"/>
      <c r="AID2889" s="199"/>
      <c r="AIE2889" s="206"/>
      <c r="AIH2889" s="199"/>
      <c r="AII2889" s="206"/>
      <c r="AIL2889" s="199"/>
      <c r="AIM2889" s="206"/>
      <c r="AIP2889" s="199"/>
      <c r="AIQ2889" s="206"/>
      <c r="AIT2889" s="199"/>
      <c r="AIU2889" s="206"/>
      <c r="AIX2889" s="199"/>
      <c r="AIY2889" s="206"/>
      <c r="AJB2889" s="199"/>
      <c r="AJC2889" s="206"/>
      <c r="AJF2889" s="199"/>
      <c r="AJG2889" s="206"/>
      <c r="AJJ2889" s="199"/>
      <c r="AJK2889" s="206"/>
      <c r="AJN2889" s="199"/>
      <c r="AJO2889" s="206"/>
      <c r="AJR2889" s="199"/>
      <c r="AJS2889" s="206"/>
      <c r="AJV2889" s="199"/>
      <c r="AJW2889" s="206"/>
      <c r="AJZ2889" s="199"/>
      <c r="AKA2889" s="206"/>
      <c r="AKD2889" s="199"/>
      <c r="AKE2889" s="206"/>
      <c r="AKH2889" s="199"/>
      <c r="AKI2889" s="206"/>
      <c r="AKL2889" s="199"/>
      <c r="AKM2889" s="206"/>
      <c r="AKP2889" s="199"/>
      <c r="AKQ2889" s="206"/>
      <c r="AKT2889" s="199"/>
      <c r="AKU2889" s="206"/>
      <c r="AKX2889" s="199"/>
      <c r="AKY2889" s="206"/>
      <c r="ALB2889" s="199"/>
      <c r="ALC2889" s="206"/>
      <c r="ALF2889" s="199"/>
      <c r="ALG2889" s="206"/>
      <c r="ALJ2889" s="199"/>
      <c r="ALK2889" s="206"/>
      <c r="ALN2889" s="199"/>
      <c r="ALO2889" s="206"/>
      <c r="ALR2889" s="199"/>
      <c r="ALS2889" s="206"/>
      <c r="ALV2889" s="199"/>
      <c r="ALW2889" s="206"/>
      <c r="ALZ2889" s="199"/>
      <c r="AMA2889" s="206"/>
      <c r="AMD2889" s="199"/>
      <c r="AME2889" s="206"/>
      <c r="AMH2889" s="199"/>
      <c r="AMI2889" s="206"/>
      <c r="AML2889" s="199"/>
      <c r="AMM2889" s="206"/>
      <c r="AMP2889" s="199"/>
      <c r="AMQ2889" s="206"/>
      <c r="AMT2889" s="199"/>
      <c r="AMU2889" s="206"/>
      <c r="AMX2889" s="199"/>
      <c r="AMY2889" s="206"/>
      <c r="ANB2889" s="199"/>
      <c r="ANC2889" s="206"/>
      <c r="ANF2889" s="199"/>
      <c r="ANG2889" s="206"/>
      <c r="ANJ2889" s="199"/>
      <c r="ANK2889" s="206"/>
      <c r="ANN2889" s="199"/>
      <c r="ANO2889" s="206"/>
      <c r="ANR2889" s="199"/>
      <c r="ANS2889" s="206"/>
      <c r="ANV2889" s="199"/>
      <c r="ANW2889" s="206"/>
      <c r="ANZ2889" s="199"/>
      <c r="AOA2889" s="206"/>
      <c r="AOD2889" s="199"/>
      <c r="AOE2889" s="206"/>
      <c r="AOH2889" s="199"/>
      <c r="AOI2889" s="206"/>
      <c r="AOL2889" s="199"/>
      <c r="AOM2889" s="206"/>
    </row>
    <row r="2890" spans="1:1023 1026:1079" x14ac:dyDescent="0.25">
      <c r="A2890" s="206">
        <v>2695</v>
      </c>
      <c r="C2890" s="206" t="s">
        <v>3777</v>
      </c>
      <c r="D2890" s="315">
        <v>43498</v>
      </c>
      <c r="E2890" s="463" t="s">
        <v>1213</v>
      </c>
      <c r="F2890" s="208" t="s">
        <v>612</v>
      </c>
      <c r="G2890" s="208" t="s">
        <v>608</v>
      </c>
      <c r="H2890" s="210">
        <v>43499</v>
      </c>
      <c r="I2890" s="333">
        <v>43499</v>
      </c>
      <c r="J2890" s="329">
        <v>6.5972222222222224E-2</v>
      </c>
      <c r="K2890" s="329">
        <v>7.6388888888888895E-2</v>
      </c>
      <c r="M2890" s="215" t="s">
        <v>136</v>
      </c>
      <c r="N2890" s="206">
        <v>5</v>
      </c>
      <c r="O2890" s="215" t="s">
        <v>136</v>
      </c>
      <c r="P2890" s="206">
        <v>5</v>
      </c>
      <c r="S2890" s="215" t="s">
        <v>136</v>
      </c>
      <c r="T2890" s="206">
        <v>5</v>
      </c>
      <c r="U2890" s="215" t="s">
        <v>136</v>
      </c>
      <c r="V2890" s="206">
        <v>5</v>
      </c>
      <c r="AC2890" s="222">
        <f t="shared" si="655"/>
        <v>100</v>
      </c>
      <c r="AD2890" s="221" t="s">
        <v>37</v>
      </c>
      <c r="AE2890" s="200"/>
      <c r="AF2890" s="200"/>
      <c r="AG2890" s="200"/>
      <c r="AH2890" s="200"/>
      <c r="AI2890" s="200"/>
      <c r="AJ2890" s="200"/>
      <c r="AK2890" s="200"/>
      <c r="AL2890" s="224"/>
      <c r="AM2890" s="391">
        <f t="shared" si="656"/>
        <v>0</v>
      </c>
      <c r="AN2890" s="222"/>
      <c r="AO2890" s="228"/>
      <c r="AP2890" s="230">
        <f t="shared" si="657"/>
        <v>0</v>
      </c>
      <c r="AQ2890" s="399"/>
      <c r="AR2890" s="194"/>
      <c r="AS2890" s="235" t="str">
        <f t="shared" ca="1" si="660"/>
        <v>ok</v>
      </c>
      <c r="AT2890" s="225" t="str">
        <f t="shared" ca="1" si="661"/>
        <v>ok</v>
      </c>
    </row>
    <row r="2891" spans="1:1023 1026:1079" x14ac:dyDescent="0.25">
      <c r="A2891" s="206">
        <v>2696</v>
      </c>
      <c r="C2891" s="190" t="s">
        <v>3778</v>
      </c>
      <c r="D2891" s="315">
        <v>43498</v>
      </c>
      <c r="E2891" s="463" t="s">
        <v>1213</v>
      </c>
      <c r="F2891" s="208" t="s">
        <v>612</v>
      </c>
      <c r="G2891" s="208" t="s">
        <v>608</v>
      </c>
      <c r="H2891" s="210">
        <v>43499</v>
      </c>
      <c r="I2891" s="333">
        <v>43499</v>
      </c>
      <c r="J2891" s="329">
        <v>8.0555555555555561E-2</v>
      </c>
      <c r="K2891" s="329">
        <v>9.0277777777777776E-2</v>
      </c>
      <c r="M2891" s="214" t="s">
        <v>65</v>
      </c>
      <c r="N2891" s="206">
        <v>5</v>
      </c>
      <c r="O2891" s="214" t="s">
        <v>65</v>
      </c>
      <c r="P2891" s="206">
        <v>5</v>
      </c>
      <c r="S2891" s="214" t="s">
        <v>65</v>
      </c>
      <c r="T2891" s="206">
        <v>5</v>
      </c>
      <c r="U2891" s="214" t="s">
        <v>65</v>
      </c>
      <c r="V2891" s="206">
        <v>5</v>
      </c>
      <c r="AC2891" s="222">
        <f t="shared" ref="AC2891:AC2895" si="664">(T2891+V2891+AA2891)/(N2891+P2891)*100</f>
        <v>100</v>
      </c>
      <c r="AD2891" s="221" t="s">
        <v>37</v>
      </c>
      <c r="AE2891" s="200"/>
      <c r="AF2891" s="200">
        <v>1</v>
      </c>
      <c r="AG2891" s="200"/>
      <c r="AH2891" s="200"/>
      <c r="AI2891" s="200"/>
      <c r="AJ2891" s="200"/>
      <c r="AK2891" s="200"/>
      <c r="AL2891" s="224"/>
      <c r="AM2891" s="391">
        <f t="shared" ref="AM2891:AM2960" si="665">SUM(AE2891:AL2891)</f>
        <v>1</v>
      </c>
      <c r="AN2891" s="222">
        <v>0.4</v>
      </c>
      <c r="AO2891" s="228"/>
      <c r="AP2891" s="230">
        <f t="shared" ref="AP2891:AP2960" si="666">AN2891-AO2891</f>
        <v>0.4</v>
      </c>
      <c r="AQ2891" s="399"/>
      <c r="AR2891" s="194"/>
      <c r="AS2891" s="235" t="str">
        <f t="shared" ca="1" si="660"/>
        <v>ok</v>
      </c>
      <c r="AT2891" s="225" t="str">
        <f t="shared" ca="1" si="661"/>
        <v>ok</v>
      </c>
      <c r="AV2891" s="197">
        <v>0.4</v>
      </c>
      <c r="AW2891" s="198">
        <v>1</v>
      </c>
      <c r="AX2891" s="191" t="s">
        <v>603</v>
      </c>
      <c r="AY2891" s="190" t="s">
        <v>604</v>
      </c>
    </row>
    <row r="2892" spans="1:1023 1026:1079" x14ac:dyDescent="0.25">
      <c r="A2892" s="206">
        <v>2697</v>
      </c>
      <c r="C2892" s="190" t="s">
        <v>3779</v>
      </c>
      <c r="D2892" s="315">
        <v>43498</v>
      </c>
      <c r="E2892" s="463" t="s">
        <v>1213</v>
      </c>
      <c r="F2892" s="208" t="s">
        <v>612</v>
      </c>
      <c r="G2892" s="208" t="s">
        <v>608</v>
      </c>
      <c r="H2892" s="210">
        <v>43499</v>
      </c>
      <c r="I2892" s="333">
        <v>43499</v>
      </c>
      <c r="J2892" s="329">
        <v>9.375E-2</v>
      </c>
      <c r="K2892" s="329">
        <v>0.10416666666666667</v>
      </c>
      <c r="M2892" s="215" t="s">
        <v>136</v>
      </c>
      <c r="N2892" s="206">
        <v>5</v>
      </c>
      <c r="O2892" s="215" t="s">
        <v>136</v>
      </c>
      <c r="P2892" s="206">
        <v>5</v>
      </c>
      <c r="S2892" s="215" t="s">
        <v>136</v>
      </c>
      <c r="T2892" s="206">
        <v>5</v>
      </c>
      <c r="U2892" s="215" t="s">
        <v>136</v>
      </c>
      <c r="V2892" s="206">
        <v>5</v>
      </c>
      <c r="AC2892" s="222">
        <f t="shared" si="664"/>
        <v>100</v>
      </c>
      <c r="AD2892" s="221" t="s">
        <v>37</v>
      </c>
      <c r="AE2892" s="200"/>
      <c r="AF2892" s="200"/>
      <c r="AG2892" s="200"/>
      <c r="AH2892" s="200"/>
      <c r="AI2892" s="200"/>
      <c r="AJ2892" s="200"/>
      <c r="AK2892" s="200"/>
      <c r="AL2892" s="224"/>
      <c r="AM2892" s="391">
        <f t="shared" si="665"/>
        <v>0</v>
      </c>
      <c r="AN2892" s="222"/>
      <c r="AO2892" s="228"/>
      <c r="AP2892" s="230">
        <f t="shared" si="666"/>
        <v>0</v>
      </c>
      <c r="AQ2892" s="399"/>
      <c r="AR2892" s="194"/>
      <c r="AS2892" s="235" t="str">
        <f t="shared" ca="1" si="660"/>
        <v>ok</v>
      </c>
      <c r="AT2892" s="225" t="str">
        <f t="shared" ca="1" si="661"/>
        <v>ok</v>
      </c>
    </row>
    <row r="2893" spans="1:1023 1026:1079" x14ac:dyDescent="0.25">
      <c r="A2893" s="206">
        <v>2698</v>
      </c>
      <c r="C2893" s="190" t="s">
        <v>3780</v>
      </c>
      <c r="D2893" s="315">
        <v>43499</v>
      </c>
      <c r="E2893" s="463" t="s">
        <v>1213</v>
      </c>
      <c r="F2893" s="208" t="s">
        <v>612</v>
      </c>
      <c r="G2893" s="208" t="s">
        <v>608</v>
      </c>
      <c r="H2893" s="210">
        <v>43499</v>
      </c>
      <c r="I2893" s="333">
        <v>43499</v>
      </c>
      <c r="J2893" s="329">
        <v>0.1076388888888889</v>
      </c>
      <c r="K2893" s="329">
        <v>0.12152777777777778</v>
      </c>
      <c r="M2893" s="214" t="s">
        <v>65</v>
      </c>
      <c r="N2893" s="206">
        <v>5</v>
      </c>
      <c r="O2893" s="214" t="s">
        <v>65</v>
      </c>
      <c r="P2893" s="206">
        <v>5</v>
      </c>
      <c r="S2893" s="214" t="s">
        <v>65</v>
      </c>
      <c r="T2893" s="206">
        <v>5</v>
      </c>
      <c r="U2893" s="214" t="s">
        <v>65</v>
      </c>
      <c r="V2893" s="206">
        <v>5</v>
      </c>
      <c r="AC2893" s="222">
        <f t="shared" si="664"/>
        <v>100</v>
      </c>
      <c r="AD2893" s="221" t="s">
        <v>37</v>
      </c>
      <c r="AE2893" s="200"/>
      <c r="AF2893" s="200">
        <v>2</v>
      </c>
      <c r="AG2893" s="200"/>
      <c r="AH2893" s="200"/>
      <c r="AI2893" s="200"/>
      <c r="AJ2893" s="200"/>
      <c r="AK2893" s="200"/>
      <c r="AL2893" s="224"/>
      <c r="AM2893" s="391">
        <f t="shared" si="665"/>
        <v>2</v>
      </c>
      <c r="AN2893" s="222">
        <v>0.65</v>
      </c>
      <c r="AO2893" s="228">
        <v>0.65</v>
      </c>
      <c r="AP2893" s="230">
        <f t="shared" si="666"/>
        <v>0</v>
      </c>
      <c r="AQ2893" s="399"/>
      <c r="AR2893" s="194"/>
      <c r="AS2893" s="235" t="str">
        <f t="shared" ca="1" si="660"/>
        <v>ok</v>
      </c>
      <c r="AT2893" s="225" t="str">
        <f t="shared" ca="1" si="661"/>
        <v>ok</v>
      </c>
      <c r="AV2893" s="197">
        <v>0.35</v>
      </c>
      <c r="AW2893" s="198">
        <v>2</v>
      </c>
      <c r="AX2893" s="191" t="s">
        <v>603</v>
      </c>
      <c r="AY2893" s="190" t="s">
        <v>604</v>
      </c>
      <c r="AZ2893" s="197">
        <v>0.3</v>
      </c>
      <c r="BA2893" s="198">
        <v>4</v>
      </c>
      <c r="BB2893" s="191" t="s">
        <v>603</v>
      </c>
      <c r="BC2893" s="190" t="s">
        <v>604</v>
      </c>
    </row>
    <row r="2894" spans="1:1023 1026:1079" x14ac:dyDescent="0.25">
      <c r="A2894" s="206">
        <v>2699</v>
      </c>
      <c r="C2894" s="190" t="s">
        <v>3781</v>
      </c>
      <c r="D2894" s="315">
        <v>43499</v>
      </c>
      <c r="E2894" s="463" t="s">
        <v>1213</v>
      </c>
      <c r="F2894" s="208" t="s">
        <v>612</v>
      </c>
      <c r="G2894" s="208" t="s">
        <v>608</v>
      </c>
      <c r="H2894" s="210">
        <v>43499</v>
      </c>
      <c r="I2894" s="333">
        <v>43499</v>
      </c>
      <c r="J2894" s="329">
        <v>0.125</v>
      </c>
      <c r="K2894" s="329">
        <v>0.13194444444444445</v>
      </c>
      <c r="M2894" s="215" t="s">
        <v>136</v>
      </c>
      <c r="N2894" s="206">
        <v>5</v>
      </c>
      <c r="O2894" s="215" t="s">
        <v>136</v>
      </c>
      <c r="P2894" s="206">
        <v>5</v>
      </c>
      <c r="S2894" s="215" t="s">
        <v>136</v>
      </c>
      <c r="T2894" s="206">
        <v>5</v>
      </c>
      <c r="U2894" s="215" t="s">
        <v>136</v>
      </c>
      <c r="V2894" s="206">
        <v>5</v>
      </c>
      <c r="AC2894" s="222">
        <f t="shared" si="664"/>
        <v>100</v>
      </c>
      <c r="AD2894" s="221" t="s">
        <v>37</v>
      </c>
      <c r="AE2894" s="200"/>
      <c r="AF2894" s="200"/>
      <c r="AG2894" s="200"/>
      <c r="AH2894" s="200"/>
      <c r="AI2894" s="200"/>
      <c r="AJ2894" s="200"/>
      <c r="AK2894" s="200"/>
      <c r="AL2894" s="224"/>
      <c r="AM2894" s="391">
        <f t="shared" si="665"/>
        <v>0</v>
      </c>
      <c r="AN2894" s="222"/>
      <c r="AO2894" s="228"/>
      <c r="AP2894" s="230">
        <f t="shared" si="666"/>
        <v>0</v>
      </c>
      <c r="AQ2894" s="399"/>
      <c r="AR2894" s="194"/>
      <c r="AS2894" s="235" t="str">
        <f t="shared" ca="1" si="660"/>
        <v>ok</v>
      </c>
      <c r="AT2894" s="225" t="str">
        <f t="shared" ca="1" si="661"/>
        <v>ok</v>
      </c>
    </row>
    <row r="2895" spans="1:1023 1026:1079" x14ac:dyDescent="0.25">
      <c r="A2895" s="206">
        <v>2700</v>
      </c>
      <c r="C2895" s="190" t="s">
        <v>3782</v>
      </c>
      <c r="D2895" s="315">
        <v>43499</v>
      </c>
      <c r="E2895" s="463" t="s">
        <v>1213</v>
      </c>
      <c r="F2895" s="208" t="s">
        <v>612</v>
      </c>
      <c r="G2895" s="208" t="s">
        <v>608</v>
      </c>
      <c r="H2895" s="210">
        <v>43499</v>
      </c>
      <c r="I2895" s="333">
        <v>43499</v>
      </c>
      <c r="J2895" s="329">
        <v>0.13541666666666666</v>
      </c>
      <c r="K2895" s="329">
        <v>0.14652777777777778</v>
      </c>
      <c r="M2895" s="214" t="s">
        <v>65</v>
      </c>
      <c r="N2895" s="206">
        <v>5</v>
      </c>
      <c r="O2895" s="214" t="s">
        <v>65</v>
      </c>
      <c r="P2895" s="206">
        <v>5</v>
      </c>
      <c r="S2895" s="214" t="s">
        <v>65</v>
      </c>
      <c r="T2895" s="206">
        <v>5</v>
      </c>
      <c r="U2895" s="214" t="s">
        <v>65</v>
      </c>
      <c r="V2895" s="206">
        <v>5</v>
      </c>
      <c r="AC2895" s="222">
        <f t="shared" si="664"/>
        <v>100</v>
      </c>
      <c r="AD2895" s="221" t="s">
        <v>37</v>
      </c>
      <c r="AE2895" s="200">
        <v>2</v>
      </c>
      <c r="AF2895" s="200"/>
      <c r="AG2895" s="200"/>
      <c r="AH2895" s="200"/>
      <c r="AI2895" s="200"/>
      <c r="AJ2895" s="200"/>
      <c r="AK2895" s="200"/>
      <c r="AL2895" s="224"/>
      <c r="AM2895" s="391">
        <f t="shared" si="665"/>
        <v>2</v>
      </c>
      <c r="AN2895" s="222">
        <v>0.35</v>
      </c>
      <c r="AO2895" s="228">
        <v>0.35</v>
      </c>
      <c r="AP2895" s="230">
        <f t="shared" si="666"/>
        <v>0</v>
      </c>
      <c r="AQ2895" s="399"/>
      <c r="AR2895" s="194"/>
      <c r="AS2895" s="235" t="str">
        <f t="shared" ca="1" si="660"/>
        <v>ok</v>
      </c>
      <c r="AT2895" s="225" t="str">
        <f t="shared" ca="1" si="661"/>
        <v>ok</v>
      </c>
      <c r="AV2895" s="197">
        <v>0.25</v>
      </c>
      <c r="AW2895" s="198">
        <v>1</v>
      </c>
      <c r="AX2895" s="191" t="s">
        <v>610</v>
      </c>
      <c r="AY2895" s="190" t="s">
        <v>604</v>
      </c>
      <c r="AZ2895" s="197">
        <v>0.1</v>
      </c>
      <c r="BA2895" s="198">
        <v>1</v>
      </c>
      <c r="BB2895" s="191" t="s">
        <v>603</v>
      </c>
      <c r="BC2895" s="190" t="s">
        <v>604</v>
      </c>
    </row>
    <row r="2896" spans="1:1023 1026:1079" x14ac:dyDescent="0.25">
      <c r="A2896" s="206">
        <v>2701</v>
      </c>
      <c r="C2896" s="190" t="s">
        <v>3783</v>
      </c>
      <c r="D2896" s="315">
        <v>43499</v>
      </c>
      <c r="E2896" s="463" t="s">
        <v>1213</v>
      </c>
      <c r="F2896" s="208" t="s">
        <v>612</v>
      </c>
      <c r="G2896" s="208" t="s">
        <v>608</v>
      </c>
      <c r="H2896" s="210">
        <v>43499</v>
      </c>
      <c r="I2896" s="333">
        <v>43499</v>
      </c>
      <c r="J2896" s="329">
        <v>0.17361111111111113</v>
      </c>
      <c r="K2896" s="329">
        <v>0.18055555555555555</v>
      </c>
      <c r="M2896" s="215" t="s">
        <v>136</v>
      </c>
      <c r="N2896" s="206">
        <v>5</v>
      </c>
      <c r="O2896" s="215" t="s">
        <v>136</v>
      </c>
      <c r="P2896" s="206">
        <v>5</v>
      </c>
      <c r="S2896" s="215" t="s">
        <v>136</v>
      </c>
      <c r="T2896" s="206">
        <v>5</v>
      </c>
      <c r="U2896" s="215" t="s">
        <v>136</v>
      </c>
      <c r="V2896" s="206">
        <v>5</v>
      </c>
      <c r="AC2896" s="222">
        <f t="shared" ref="AC2896:AC2908" si="667">(T2896+V2896+AA2896)/(N2896+P2896)*100</f>
        <v>100</v>
      </c>
      <c r="AD2896" s="221" t="s">
        <v>37</v>
      </c>
      <c r="AE2896" s="200"/>
      <c r="AF2896" s="200"/>
      <c r="AG2896" s="200"/>
      <c r="AH2896" s="200"/>
      <c r="AI2896" s="200"/>
      <c r="AJ2896" s="200"/>
      <c r="AK2896" s="200"/>
      <c r="AL2896" s="224"/>
      <c r="AM2896" s="391">
        <f t="shared" si="665"/>
        <v>0</v>
      </c>
      <c r="AN2896" s="222"/>
      <c r="AO2896" s="228"/>
      <c r="AP2896" s="230">
        <f t="shared" si="666"/>
        <v>0</v>
      </c>
      <c r="AQ2896" s="399"/>
      <c r="AR2896" s="194"/>
      <c r="AS2896" s="235" t="str">
        <f t="shared" ca="1" si="660"/>
        <v>ok</v>
      </c>
      <c r="AT2896" s="225" t="str">
        <f t="shared" ca="1" si="661"/>
        <v>ok</v>
      </c>
    </row>
    <row r="2897" spans="1:163" x14ac:dyDescent="0.25">
      <c r="A2897" s="206">
        <v>2702</v>
      </c>
      <c r="C2897" s="190" t="s">
        <v>3784</v>
      </c>
      <c r="D2897" s="315">
        <v>43499</v>
      </c>
      <c r="E2897" s="463" t="s">
        <v>1213</v>
      </c>
      <c r="F2897" s="208" t="s">
        <v>612</v>
      </c>
      <c r="G2897" s="208" t="s">
        <v>608</v>
      </c>
      <c r="H2897" s="210">
        <v>43499</v>
      </c>
      <c r="I2897" s="333">
        <v>43499</v>
      </c>
      <c r="J2897" s="329">
        <v>0.19791666666666666</v>
      </c>
      <c r="K2897" s="329">
        <v>0.21944444444444444</v>
      </c>
      <c r="M2897" s="214" t="s">
        <v>65</v>
      </c>
      <c r="N2897" s="206">
        <v>5</v>
      </c>
      <c r="O2897" s="214" t="s">
        <v>65</v>
      </c>
      <c r="P2897" s="206">
        <v>5</v>
      </c>
      <c r="S2897" s="214" t="s">
        <v>65</v>
      </c>
      <c r="T2897" s="206">
        <v>5</v>
      </c>
      <c r="U2897" s="214" t="s">
        <v>65</v>
      </c>
      <c r="V2897" s="206">
        <v>5</v>
      </c>
      <c r="AC2897" s="222">
        <f t="shared" si="667"/>
        <v>100</v>
      </c>
      <c r="AD2897" s="221" t="s">
        <v>37</v>
      </c>
      <c r="AE2897" s="200"/>
      <c r="AF2897" s="200"/>
      <c r="AG2897" s="200"/>
      <c r="AH2897" s="200"/>
      <c r="AI2897" s="200"/>
      <c r="AJ2897" s="200"/>
      <c r="AK2897" s="200"/>
      <c r="AL2897" s="224"/>
      <c r="AM2897" s="391">
        <f t="shared" si="665"/>
        <v>0</v>
      </c>
      <c r="AN2897" s="222"/>
      <c r="AO2897" s="228"/>
      <c r="AP2897" s="230">
        <f t="shared" si="666"/>
        <v>0</v>
      </c>
      <c r="AQ2897" s="399"/>
      <c r="AR2897" s="194"/>
      <c r="AS2897" s="235" t="str">
        <f t="shared" ca="1" si="660"/>
        <v>ok</v>
      </c>
      <c r="AT2897" s="225" t="str">
        <f t="shared" ca="1" si="661"/>
        <v>ok</v>
      </c>
    </row>
    <row r="2898" spans="1:163" x14ac:dyDescent="0.25">
      <c r="A2898" s="206">
        <v>2703</v>
      </c>
      <c r="C2898" s="190" t="s">
        <v>3785</v>
      </c>
      <c r="D2898" s="315">
        <v>43499</v>
      </c>
      <c r="E2898" s="463" t="s">
        <v>1213</v>
      </c>
      <c r="F2898" s="208" t="s">
        <v>612</v>
      </c>
      <c r="G2898" s="208" t="s">
        <v>608</v>
      </c>
      <c r="H2898" s="210">
        <v>43499</v>
      </c>
      <c r="I2898" s="333">
        <v>43499</v>
      </c>
      <c r="J2898" s="329">
        <v>0.22569444444444445</v>
      </c>
      <c r="K2898" s="329">
        <v>0.24652777777777779</v>
      </c>
      <c r="M2898" s="215" t="s">
        <v>136</v>
      </c>
      <c r="N2898" s="206">
        <v>5</v>
      </c>
      <c r="O2898" s="215" t="s">
        <v>136</v>
      </c>
      <c r="P2898" s="206">
        <v>5</v>
      </c>
      <c r="S2898" s="215" t="s">
        <v>136</v>
      </c>
      <c r="T2898" s="206">
        <v>5</v>
      </c>
      <c r="U2898" s="215" t="s">
        <v>136</v>
      </c>
      <c r="V2898" s="206">
        <v>5</v>
      </c>
      <c r="AC2898" s="222">
        <f t="shared" si="667"/>
        <v>100</v>
      </c>
      <c r="AD2898" s="221" t="s">
        <v>37</v>
      </c>
      <c r="AE2898" s="200"/>
      <c r="AF2898" s="200"/>
      <c r="AG2898" s="200"/>
      <c r="AH2898" s="200"/>
      <c r="AI2898" s="200"/>
      <c r="AJ2898" s="200"/>
      <c r="AK2898" s="200"/>
      <c r="AL2898" s="224"/>
      <c r="AM2898" s="391">
        <f t="shared" si="665"/>
        <v>0</v>
      </c>
      <c r="AN2898" s="222"/>
      <c r="AO2898" s="228"/>
      <c r="AP2898" s="230">
        <f t="shared" si="666"/>
        <v>0</v>
      </c>
      <c r="AQ2898" s="399"/>
      <c r="AR2898" s="194"/>
      <c r="AS2898" s="235" t="str">
        <f t="shared" ca="1" si="660"/>
        <v>ok</v>
      </c>
      <c r="AT2898" s="225" t="str">
        <f t="shared" ca="1" si="661"/>
        <v>ok</v>
      </c>
    </row>
    <row r="2899" spans="1:163" x14ac:dyDescent="0.25">
      <c r="A2899" s="206">
        <v>2704</v>
      </c>
      <c r="C2899" s="190" t="s">
        <v>3786</v>
      </c>
      <c r="E2899" s="463" t="s">
        <v>3077</v>
      </c>
      <c r="H2899" s="210"/>
      <c r="I2899" s="333"/>
      <c r="M2899" s="206"/>
      <c r="N2899" s="206"/>
      <c r="O2899" s="206"/>
      <c r="P2899" s="206"/>
      <c r="S2899" s="206"/>
      <c r="T2899" s="206"/>
      <c r="U2899" s="206"/>
      <c r="V2899" s="206"/>
      <c r="AC2899" s="222" t="e">
        <f t="shared" si="667"/>
        <v>#DIV/0!</v>
      </c>
      <c r="AD2899" s="221" t="s">
        <v>37</v>
      </c>
      <c r="AE2899" s="200"/>
      <c r="AF2899" s="200"/>
      <c r="AG2899" s="200"/>
      <c r="AH2899" s="200"/>
      <c r="AI2899" s="200"/>
      <c r="AJ2899" s="200"/>
      <c r="AK2899" s="200"/>
      <c r="AL2899" s="224"/>
      <c r="AM2899" s="391">
        <f t="shared" si="665"/>
        <v>0</v>
      </c>
      <c r="AN2899" s="222"/>
      <c r="AO2899" s="228"/>
      <c r="AP2899" s="230">
        <f t="shared" si="666"/>
        <v>0</v>
      </c>
      <c r="AQ2899" s="399"/>
      <c r="AR2899" s="194"/>
      <c r="AS2899" s="235" t="str">
        <f t="shared" ca="1" si="660"/>
        <v>ok</v>
      </c>
      <c r="AT2899" s="225" t="str">
        <f t="shared" ca="1" si="661"/>
        <v>ok</v>
      </c>
    </row>
    <row r="2900" spans="1:163" x14ac:dyDescent="0.25">
      <c r="A2900" s="206">
        <v>2705</v>
      </c>
      <c r="C2900" s="190" t="s">
        <v>3944</v>
      </c>
      <c r="E2900" s="463" t="s">
        <v>3077</v>
      </c>
      <c r="H2900" s="210"/>
      <c r="I2900" s="333"/>
      <c r="M2900" s="206"/>
      <c r="N2900" s="206"/>
      <c r="O2900" s="206"/>
      <c r="P2900" s="206"/>
      <c r="S2900" s="206"/>
      <c r="T2900" s="206"/>
      <c r="U2900" s="206"/>
      <c r="V2900" s="206"/>
      <c r="AC2900" s="222" t="e">
        <f t="shared" si="667"/>
        <v>#DIV/0!</v>
      </c>
      <c r="AD2900" s="221" t="s">
        <v>37</v>
      </c>
      <c r="AE2900" s="200"/>
      <c r="AF2900" s="200"/>
      <c r="AG2900" s="200"/>
      <c r="AH2900" s="200"/>
      <c r="AI2900" s="200"/>
      <c r="AJ2900" s="200"/>
      <c r="AK2900" s="200"/>
      <c r="AL2900" s="224"/>
      <c r="AM2900" s="391">
        <f t="shared" si="665"/>
        <v>0</v>
      </c>
      <c r="AN2900" s="222"/>
      <c r="AO2900" s="228"/>
      <c r="AP2900" s="230">
        <f t="shared" si="666"/>
        <v>0</v>
      </c>
      <c r="AQ2900" s="399"/>
      <c r="AR2900" s="194"/>
      <c r="AS2900" s="235" t="str">
        <f t="shared" ca="1" si="660"/>
        <v>ok</v>
      </c>
      <c r="AT2900" s="225" t="str">
        <f t="shared" ca="1" si="661"/>
        <v>ok</v>
      </c>
    </row>
    <row r="2901" spans="1:163" x14ac:dyDescent="0.25">
      <c r="A2901" s="206">
        <v>2706</v>
      </c>
      <c r="C2901" s="190" t="s">
        <v>3945</v>
      </c>
      <c r="D2901" s="315">
        <v>43499</v>
      </c>
      <c r="E2901" s="463" t="s">
        <v>1213</v>
      </c>
      <c r="F2901" s="207" t="s">
        <v>602</v>
      </c>
      <c r="G2901" s="207" t="s">
        <v>615</v>
      </c>
      <c r="H2901" s="210">
        <v>43499</v>
      </c>
      <c r="I2901" s="333">
        <v>43499</v>
      </c>
      <c r="J2901" s="329">
        <v>0.27430555555555552</v>
      </c>
      <c r="K2901" s="329">
        <v>0.27916666666666667</v>
      </c>
      <c r="M2901" s="214" t="s">
        <v>65</v>
      </c>
      <c r="N2901" s="206">
        <v>5</v>
      </c>
      <c r="O2901" s="214" t="s">
        <v>65</v>
      </c>
      <c r="P2901" s="206">
        <v>5</v>
      </c>
      <c r="S2901" s="214" t="s">
        <v>65</v>
      </c>
      <c r="T2901" s="206">
        <v>5</v>
      </c>
      <c r="U2901" s="214" t="s">
        <v>65</v>
      </c>
      <c r="V2901" s="206">
        <v>5</v>
      </c>
      <c r="AC2901" s="222">
        <f t="shared" si="667"/>
        <v>100</v>
      </c>
      <c r="AD2901" s="221" t="s">
        <v>37</v>
      </c>
      <c r="AE2901" s="200"/>
      <c r="AF2901" s="200"/>
      <c r="AG2901" s="200"/>
      <c r="AH2901" s="200"/>
      <c r="AI2901" s="200"/>
      <c r="AJ2901" s="200"/>
      <c r="AK2901" s="200"/>
      <c r="AL2901" s="224"/>
      <c r="AM2901" s="391">
        <f t="shared" si="665"/>
        <v>0</v>
      </c>
      <c r="AN2901" s="222"/>
      <c r="AO2901" s="228"/>
      <c r="AP2901" s="230">
        <f t="shared" si="666"/>
        <v>0</v>
      </c>
      <c r="AQ2901" s="399"/>
      <c r="AR2901" s="194"/>
      <c r="AS2901" s="235" t="str">
        <f t="shared" ca="1" si="660"/>
        <v>ok</v>
      </c>
      <c r="AT2901" s="225" t="str">
        <f t="shared" ca="1" si="661"/>
        <v>ok</v>
      </c>
    </row>
    <row r="2902" spans="1:163" x14ac:dyDescent="0.25">
      <c r="A2902" s="206">
        <v>2707</v>
      </c>
      <c r="C2902" s="190" t="s">
        <v>3787</v>
      </c>
      <c r="D2902" s="315">
        <v>43499</v>
      </c>
      <c r="E2902" s="463" t="s">
        <v>1213</v>
      </c>
      <c r="F2902" s="207" t="s">
        <v>602</v>
      </c>
      <c r="G2902" s="207" t="s">
        <v>615</v>
      </c>
      <c r="H2902" s="210">
        <v>43499</v>
      </c>
      <c r="I2902" s="333">
        <v>43499</v>
      </c>
      <c r="J2902" s="329">
        <v>0.28819444444444448</v>
      </c>
      <c r="K2902" s="329">
        <v>0.3444444444444445</v>
      </c>
      <c r="M2902" s="215" t="s">
        <v>136</v>
      </c>
      <c r="N2902" s="206">
        <v>5</v>
      </c>
      <c r="O2902" s="215" t="s">
        <v>136</v>
      </c>
      <c r="P2902" s="206">
        <v>5</v>
      </c>
      <c r="S2902" s="215" t="s">
        <v>136</v>
      </c>
      <c r="T2902" s="206">
        <v>5</v>
      </c>
      <c r="U2902" s="215" t="s">
        <v>136</v>
      </c>
      <c r="V2902" s="206">
        <v>5</v>
      </c>
      <c r="AC2902" s="222">
        <f t="shared" si="667"/>
        <v>100</v>
      </c>
      <c r="AD2902" s="221" t="s">
        <v>37</v>
      </c>
      <c r="AE2902" s="200">
        <v>14</v>
      </c>
      <c r="AF2902" s="200">
        <v>6</v>
      </c>
      <c r="AG2902" s="200"/>
      <c r="AH2902" s="200">
        <v>1</v>
      </c>
      <c r="AI2902" s="200"/>
      <c r="AJ2902" s="200"/>
      <c r="AK2902" s="200"/>
      <c r="AL2902" s="224"/>
      <c r="AM2902" s="391">
        <f t="shared" si="665"/>
        <v>21</v>
      </c>
      <c r="AN2902" s="222">
        <v>5.07</v>
      </c>
      <c r="AO2902" s="228">
        <v>5.15</v>
      </c>
      <c r="AP2902" s="230">
        <f t="shared" si="666"/>
        <v>-8.0000000000000071E-2</v>
      </c>
      <c r="AQ2902" s="399"/>
      <c r="AR2902" s="194"/>
      <c r="AS2902" s="235" t="str">
        <f t="shared" ca="1" si="660"/>
        <v>ok</v>
      </c>
      <c r="AT2902" s="225" t="str">
        <f t="shared" ca="1" si="661"/>
        <v>ok</v>
      </c>
      <c r="AV2902" s="197">
        <v>0.8</v>
      </c>
      <c r="AW2902" s="198">
        <v>2</v>
      </c>
      <c r="AX2902" s="191" t="s">
        <v>603</v>
      </c>
      <c r="AY2902" s="190" t="s">
        <v>604</v>
      </c>
      <c r="AZ2902" s="197">
        <v>0.38</v>
      </c>
      <c r="BA2902" s="198">
        <v>1</v>
      </c>
      <c r="BB2902" s="191" t="s">
        <v>603</v>
      </c>
      <c r="BC2902" s="190" t="s">
        <v>604</v>
      </c>
      <c r="BD2902" s="197">
        <v>0.32</v>
      </c>
      <c r="BE2902" s="198">
        <v>6</v>
      </c>
      <c r="BF2902" s="191" t="s">
        <v>1331</v>
      </c>
      <c r="BG2902" s="190" t="s">
        <v>607</v>
      </c>
      <c r="BH2902" s="197">
        <v>0.3</v>
      </c>
      <c r="BI2902" s="198">
        <v>5</v>
      </c>
      <c r="BJ2902" s="191" t="s">
        <v>603</v>
      </c>
      <c r="BK2902" s="190" t="s">
        <v>3191</v>
      </c>
      <c r="BL2902" s="197">
        <v>0.28000000000000003</v>
      </c>
      <c r="BM2902" s="198">
        <v>6</v>
      </c>
      <c r="BN2902" s="191" t="s">
        <v>606</v>
      </c>
      <c r="BO2902" s="190" t="s">
        <v>604</v>
      </c>
      <c r="BP2902" s="197">
        <v>0.28000000000000003</v>
      </c>
      <c r="BQ2902" s="198">
        <v>6</v>
      </c>
      <c r="BR2902" s="191" t="s">
        <v>603</v>
      </c>
      <c r="BS2902" s="190" t="s">
        <v>611</v>
      </c>
      <c r="BT2902" s="197">
        <v>0.28000000000000003</v>
      </c>
      <c r="BU2902" s="198">
        <v>1</v>
      </c>
      <c r="BV2902" s="191" t="s">
        <v>603</v>
      </c>
      <c r="BW2902" s="190" t="s">
        <v>604</v>
      </c>
      <c r="BX2902" s="197">
        <v>0.25</v>
      </c>
      <c r="BY2902" s="198">
        <v>2</v>
      </c>
      <c r="BZ2902" s="191" t="s">
        <v>603</v>
      </c>
      <c r="CA2902" s="190" t="s">
        <v>604</v>
      </c>
      <c r="CB2902" s="197">
        <v>0.25</v>
      </c>
      <c r="CC2902" s="198">
        <v>1</v>
      </c>
      <c r="CD2902" s="191" t="s">
        <v>603</v>
      </c>
      <c r="CE2902" s="190" t="s">
        <v>604</v>
      </c>
      <c r="CF2902" s="197">
        <v>0.23</v>
      </c>
      <c r="CG2902" s="198">
        <v>2</v>
      </c>
      <c r="CH2902" s="191" t="s">
        <v>603</v>
      </c>
      <c r="CI2902" s="190" t="s">
        <v>604</v>
      </c>
      <c r="CJ2902" s="197">
        <v>0.2</v>
      </c>
      <c r="CK2902" s="198">
        <v>6</v>
      </c>
      <c r="CL2902" s="191" t="s">
        <v>603</v>
      </c>
      <c r="CM2902" s="190" t="s">
        <v>1674</v>
      </c>
      <c r="CN2902" s="197">
        <v>0.19</v>
      </c>
      <c r="CO2902" s="198">
        <v>1</v>
      </c>
      <c r="CP2902" s="191" t="s">
        <v>603</v>
      </c>
      <c r="CQ2902" s="190" t="s">
        <v>611</v>
      </c>
      <c r="CR2902" s="197">
        <v>0.18</v>
      </c>
      <c r="CS2902" s="198">
        <v>1</v>
      </c>
      <c r="CT2902" s="191" t="s">
        <v>603</v>
      </c>
      <c r="CU2902" s="190" t="s">
        <v>604</v>
      </c>
      <c r="CV2902" s="197">
        <v>0.18</v>
      </c>
      <c r="CW2902" s="198">
        <v>1</v>
      </c>
      <c r="CX2902" s="191" t="s">
        <v>603</v>
      </c>
      <c r="CY2902" s="190" t="s">
        <v>604</v>
      </c>
      <c r="CZ2902" s="197">
        <v>0.18</v>
      </c>
      <c r="DA2902" s="198">
        <v>1</v>
      </c>
      <c r="DB2902" s="191" t="s">
        <v>603</v>
      </c>
      <c r="DC2902" s="190" t="s">
        <v>604</v>
      </c>
      <c r="DD2902" s="197">
        <v>0.18</v>
      </c>
      <c r="DE2902" s="198">
        <v>2</v>
      </c>
      <c r="DF2902" s="191" t="s">
        <v>603</v>
      </c>
      <c r="DG2902" s="190" t="s">
        <v>604</v>
      </c>
      <c r="DH2902" s="197">
        <v>0.15</v>
      </c>
      <c r="DI2902" s="198">
        <v>1</v>
      </c>
      <c r="DJ2902" s="191" t="s">
        <v>603</v>
      </c>
      <c r="DK2902" s="190" t="s">
        <v>604</v>
      </c>
      <c r="DL2902" s="197">
        <v>0.12</v>
      </c>
      <c r="DM2902" s="198">
        <v>1</v>
      </c>
      <c r="DN2902" s="191" t="s">
        <v>603</v>
      </c>
      <c r="DO2902" s="190" t="s">
        <v>604</v>
      </c>
      <c r="DP2902" s="197">
        <v>0.12</v>
      </c>
      <c r="DQ2902" s="198">
        <v>6</v>
      </c>
      <c r="DR2902" s="191" t="s">
        <v>603</v>
      </c>
      <c r="DS2902" s="190" t="s">
        <v>604</v>
      </c>
      <c r="DT2902" s="197">
        <v>0.12</v>
      </c>
      <c r="DU2902" s="198">
        <v>6</v>
      </c>
      <c r="DV2902" s="191" t="s">
        <v>603</v>
      </c>
      <c r="DW2902" s="190" t="s">
        <v>620</v>
      </c>
      <c r="DX2902" s="197">
        <v>0.08</v>
      </c>
      <c r="DY2902" s="198">
        <v>1</v>
      </c>
      <c r="DZ2902" s="191" t="s">
        <v>606</v>
      </c>
      <c r="EA2902" s="190" t="s">
        <v>620</v>
      </c>
    </row>
    <row r="2903" spans="1:163" x14ac:dyDescent="0.25">
      <c r="A2903" s="206">
        <v>2708</v>
      </c>
      <c r="C2903" s="190" t="s">
        <v>3788</v>
      </c>
      <c r="D2903" s="315">
        <v>43499</v>
      </c>
      <c r="E2903" s="463" t="s">
        <v>1213</v>
      </c>
      <c r="F2903" s="207" t="s">
        <v>602</v>
      </c>
      <c r="G2903" s="207" t="s">
        <v>615</v>
      </c>
      <c r="H2903" s="210">
        <v>43499</v>
      </c>
      <c r="I2903" s="333">
        <v>43499</v>
      </c>
      <c r="J2903" s="329">
        <v>0.34583333333333338</v>
      </c>
      <c r="K2903" s="329">
        <v>0.39374999999999999</v>
      </c>
      <c r="M2903" s="214" t="s">
        <v>65</v>
      </c>
      <c r="N2903" s="206">
        <v>5</v>
      </c>
      <c r="O2903" s="214" t="s">
        <v>65</v>
      </c>
      <c r="P2903" s="206">
        <v>5</v>
      </c>
      <c r="S2903" s="214" t="s">
        <v>65</v>
      </c>
      <c r="T2903" s="206">
        <v>5</v>
      </c>
      <c r="U2903" s="214" t="s">
        <v>65</v>
      </c>
      <c r="V2903" s="206">
        <v>5</v>
      </c>
      <c r="AC2903" s="222">
        <f t="shared" si="667"/>
        <v>100</v>
      </c>
      <c r="AD2903" s="221" t="s">
        <v>37</v>
      </c>
      <c r="AE2903" s="200">
        <v>24</v>
      </c>
      <c r="AF2903" s="200">
        <v>5</v>
      </c>
      <c r="AG2903" s="200"/>
      <c r="AH2903" s="200"/>
      <c r="AI2903" s="200"/>
      <c r="AJ2903" s="200"/>
      <c r="AK2903" s="200"/>
      <c r="AL2903" s="224"/>
      <c r="AM2903" s="391">
        <f t="shared" si="665"/>
        <v>29</v>
      </c>
      <c r="AN2903" s="222">
        <v>5.78</v>
      </c>
      <c r="AO2903" s="228">
        <v>5.67</v>
      </c>
      <c r="AP2903" s="230">
        <f t="shared" si="666"/>
        <v>0.11000000000000032</v>
      </c>
      <c r="AQ2903" s="399"/>
      <c r="AR2903" s="194"/>
      <c r="AS2903" s="235" t="str">
        <f t="shared" ca="1" si="660"/>
        <v>ok</v>
      </c>
      <c r="AT2903" s="225" t="str">
        <f t="shared" ca="1" si="661"/>
        <v>ok</v>
      </c>
      <c r="AV2903" s="197">
        <v>0.32</v>
      </c>
      <c r="AW2903" s="198">
        <v>6</v>
      </c>
      <c r="AX2903" s="191" t="s">
        <v>603</v>
      </c>
      <c r="AY2903" s="190" t="s">
        <v>620</v>
      </c>
      <c r="AZ2903" s="197">
        <v>0.32</v>
      </c>
      <c r="BA2903" s="198">
        <v>1</v>
      </c>
      <c r="BB2903" s="191" t="s">
        <v>606</v>
      </c>
      <c r="BC2903" s="190" t="s">
        <v>604</v>
      </c>
      <c r="BD2903" s="197">
        <v>0.28000000000000003</v>
      </c>
      <c r="BE2903" s="198">
        <v>6</v>
      </c>
      <c r="BF2903" s="191" t="s">
        <v>610</v>
      </c>
      <c r="BG2903" s="190" t="s">
        <v>604</v>
      </c>
      <c r="BH2903" s="197">
        <v>0.28000000000000003</v>
      </c>
      <c r="BI2903" s="198">
        <v>5</v>
      </c>
      <c r="BJ2903" s="191" t="s">
        <v>603</v>
      </c>
      <c r="BK2903" s="190" t="s">
        <v>614</v>
      </c>
      <c r="BL2903" s="197">
        <v>0.28000000000000003</v>
      </c>
      <c r="BM2903" s="198">
        <v>5</v>
      </c>
      <c r="BN2903" s="191" t="s">
        <v>603</v>
      </c>
      <c r="BO2903" s="190" t="s">
        <v>1963</v>
      </c>
      <c r="BP2903" s="197">
        <v>0.25</v>
      </c>
      <c r="BQ2903" s="198">
        <v>6</v>
      </c>
      <c r="BR2903" s="191" t="s">
        <v>603</v>
      </c>
      <c r="BS2903" s="190" t="s">
        <v>611</v>
      </c>
      <c r="BT2903" s="197">
        <v>0.25</v>
      </c>
      <c r="BU2903" s="198">
        <v>2</v>
      </c>
      <c r="BV2903" s="191" t="s">
        <v>606</v>
      </c>
      <c r="BW2903" s="190" t="s">
        <v>604</v>
      </c>
      <c r="BX2903" s="197">
        <v>0.25</v>
      </c>
      <c r="BY2903" s="198">
        <v>2</v>
      </c>
      <c r="BZ2903" s="191" t="s">
        <v>603</v>
      </c>
      <c r="CA2903" s="190" t="s">
        <v>620</v>
      </c>
      <c r="CB2903" s="197">
        <v>0.25</v>
      </c>
      <c r="CC2903" s="198">
        <v>1</v>
      </c>
      <c r="CD2903" s="191" t="s">
        <v>610</v>
      </c>
      <c r="CE2903" s="190" t="s">
        <v>604</v>
      </c>
      <c r="CF2903" s="197">
        <v>0.24</v>
      </c>
      <c r="CG2903" s="198">
        <v>1</v>
      </c>
      <c r="CH2903" s="191" t="s">
        <v>1331</v>
      </c>
      <c r="CI2903" s="190" t="s">
        <v>620</v>
      </c>
      <c r="CJ2903" s="197">
        <v>0.23</v>
      </c>
      <c r="CK2903" s="198">
        <v>1</v>
      </c>
      <c r="CL2903" s="191" t="s">
        <v>603</v>
      </c>
      <c r="CM2903" s="190" t="s">
        <v>604</v>
      </c>
      <c r="CN2903" s="197">
        <v>0.23</v>
      </c>
      <c r="CO2903" s="198">
        <v>1</v>
      </c>
      <c r="CP2903" s="191" t="s">
        <v>603</v>
      </c>
      <c r="CQ2903" s="190" t="s">
        <v>604</v>
      </c>
      <c r="CR2903" s="197">
        <v>0.23</v>
      </c>
      <c r="CS2903" s="198">
        <v>1</v>
      </c>
      <c r="CT2903" s="191" t="s">
        <v>606</v>
      </c>
      <c r="CU2903" s="190" t="s">
        <v>604</v>
      </c>
      <c r="CV2903" s="197">
        <v>0.2</v>
      </c>
      <c r="CW2903" s="198">
        <v>5</v>
      </c>
      <c r="CX2903" s="191" t="s">
        <v>603</v>
      </c>
      <c r="CY2903" s="190" t="s">
        <v>611</v>
      </c>
      <c r="CZ2903" s="197">
        <v>0.2</v>
      </c>
      <c r="DA2903" s="198">
        <v>1</v>
      </c>
      <c r="DB2903" s="191" t="s">
        <v>610</v>
      </c>
      <c r="DC2903" s="190" t="s">
        <v>607</v>
      </c>
      <c r="DD2903" s="197">
        <v>0.2</v>
      </c>
      <c r="DE2903" s="198">
        <v>6</v>
      </c>
      <c r="DF2903" s="191" t="s">
        <v>610</v>
      </c>
      <c r="DG2903" s="190" t="s">
        <v>611</v>
      </c>
      <c r="DH2903" s="197">
        <v>0.2</v>
      </c>
      <c r="DI2903" s="198">
        <v>1</v>
      </c>
      <c r="DJ2903" s="191" t="s">
        <v>603</v>
      </c>
      <c r="DK2903" s="190" t="s">
        <v>604</v>
      </c>
      <c r="DL2903" s="197">
        <v>0.2</v>
      </c>
      <c r="DM2903" s="198">
        <v>2</v>
      </c>
      <c r="DN2903" s="191" t="s">
        <v>603</v>
      </c>
      <c r="DO2903" s="190" t="s">
        <v>604</v>
      </c>
      <c r="DP2903" s="197">
        <v>0.18</v>
      </c>
      <c r="DQ2903" s="198">
        <v>1</v>
      </c>
      <c r="DR2903" s="191" t="s">
        <v>603</v>
      </c>
      <c r="DS2903" s="190" t="s">
        <v>620</v>
      </c>
      <c r="DT2903" s="197">
        <v>0.18</v>
      </c>
      <c r="DU2903" s="198">
        <v>1</v>
      </c>
      <c r="DV2903" s="191" t="s">
        <v>603</v>
      </c>
      <c r="DW2903" s="190" t="s">
        <v>620</v>
      </c>
      <c r="DX2903" s="197">
        <v>0.17</v>
      </c>
      <c r="DY2903" s="198">
        <v>5</v>
      </c>
      <c r="DZ2903" s="191" t="s">
        <v>610</v>
      </c>
      <c r="EA2903" s="190" t="s">
        <v>607</v>
      </c>
      <c r="EB2903" s="197">
        <v>0.16</v>
      </c>
      <c r="EC2903" s="198">
        <v>1</v>
      </c>
      <c r="ED2903" s="191" t="s">
        <v>603</v>
      </c>
      <c r="EE2903" s="190" t="s">
        <v>604</v>
      </c>
      <c r="EF2903" s="197">
        <v>0.15</v>
      </c>
      <c r="EG2903" s="198">
        <v>6</v>
      </c>
      <c r="EH2903" s="191" t="s">
        <v>603</v>
      </c>
      <c r="EI2903" s="190" t="s">
        <v>604</v>
      </c>
      <c r="EJ2903" s="197">
        <v>0.1</v>
      </c>
      <c r="EK2903" s="198">
        <v>1</v>
      </c>
      <c r="EL2903" s="191" t="s">
        <v>610</v>
      </c>
      <c r="EM2903" s="190" t="s">
        <v>604</v>
      </c>
      <c r="EN2903" s="197">
        <v>0.1</v>
      </c>
      <c r="EO2903" s="198">
        <v>1</v>
      </c>
      <c r="EP2903" s="191" t="s">
        <v>603</v>
      </c>
      <c r="EQ2903" s="190" t="s">
        <v>604</v>
      </c>
      <c r="ER2903" s="197">
        <v>0.1</v>
      </c>
      <c r="ES2903" s="198">
        <v>1</v>
      </c>
      <c r="ET2903" s="191" t="s">
        <v>603</v>
      </c>
      <c r="EU2903" s="190" t="s">
        <v>604</v>
      </c>
      <c r="EV2903" s="197">
        <v>0.08</v>
      </c>
      <c r="EW2903" s="198">
        <v>1</v>
      </c>
      <c r="EX2903" s="191" t="s">
        <v>603</v>
      </c>
      <c r="EY2903" s="190" t="s">
        <v>604</v>
      </c>
      <c r="EZ2903" s="197">
        <v>0.08</v>
      </c>
      <c r="FA2903" s="198">
        <v>1</v>
      </c>
      <c r="FB2903" s="191" t="s">
        <v>603</v>
      </c>
      <c r="FC2903" s="190" t="s">
        <v>604</v>
      </c>
      <c r="FD2903" s="197">
        <v>7.0000000000000007E-2</v>
      </c>
      <c r="FE2903" s="198">
        <v>1</v>
      </c>
      <c r="FF2903" s="191" t="s">
        <v>603</v>
      </c>
      <c r="FG2903" s="190" t="s">
        <v>604</v>
      </c>
    </row>
    <row r="2904" spans="1:163" x14ac:dyDescent="0.25">
      <c r="A2904" s="206">
        <v>2709</v>
      </c>
      <c r="C2904" s="190" t="s">
        <v>3789</v>
      </c>
      <c r="D2904" s="315">
        <v>43499</v>
      </c>
      <c r="E2904" s="463" t="s">
        <v>1213</v>
      </c>
      <c r="F2904" s="207" t="s">
        <v>602</v>
      </c>
      <c r="G2904" s="207" t="s">
        <v>615</v>
      </c>
      <c r="H2904" s="210">
        <v>43499</v>
      </c>
      <c r="I2904" s="333">
        <v>43499</v>
      </c>
      <c r="J2904" s="329">
        <v>0.39583333333333331</v>
      </c>
      <c r="K2904" s="329">
        <v>0.42222222222222222</v>
      </c>
      <c r="M2904" s="215" t="s">
        <v>136</v>
      </c>
      <c r="N2904" s="206">
        <v>5</v>
      </c>
      <c r="O2904" s="215" t="s">
        <v>136</v>
      </c>
      <c r="P2904" s="206">
        <v>5</v>
      </c>
      <c r="S2904" s="215" t="s">
        <v>136</v>
      </c>
      <c r="T2904" s="206">
        <v>5</v>
      </c>
      <c r="U2904" s="215" t="s">
        <v>136</v>
      </c>
      <c r="V2904" s="206">
        <v>5</v>
      </c>
      <c r="AC2904" s="222">
        <f t="shared" si="667"/>
        <v>100</v>
      </c>
      <c r="AD2904" s="221" t="s">
        <v>37</v>
      </c>
      <c r="AE2904" s="200">
        <v>5</v>
      </c>
      <c r="AF2904" s="200"/>
      <c r="AG2904" s="200"/>
      <c r="AH2904" s="200"/>
      <c r="AI2904" s="200"/>
      <c r="AJ2904" s="200"/>
      <c r="AK2904" s="200"/>
      <c r="AL2904" s="224"/>
      <c r="AM2904" s="391">
        <f t="shared" si="665"/>
        <v>5</v>
      </c>
      <c r="AN2904" s="222">
        <v>0.59</v>
      </c>
      <c r="AO2904" s="228">
        <v>0.6</v>
      </c>
      <c r="AP2904" s="230">
        <f t="shared" si="666"/>
        <v>-1.0000000000000009E-2</v>
      </c>
      <c r="AQ2904" s="399"/>
      <c r="AR2904" s="194"/>
      <c r="AS2904" s="235" t="str">
        <f t="shared" ca="1" si="660"/>
        <v>ok</v>
      </c>
      <c r="AT2904" s="225" t="str">
        <f t="shared" ca="1" si="661"/>
        <v>ok</v>
      </c>
      <c r="AV2904" s="197">
        <v>0.15</v>
      </c>
      <c r="AW2904" s="198">
        <v>6</v>
      </c>
      <c r="AX2904" s="191" t="s">
        <v>603</v>
      </c>
      <c r="AY2904" s="190" t="s">
        <v>604</v>
      </c>
      <c r="AZ2904" s="197">
        <v>0.15</v>
      </c>
      <c r="BA2904" s="198">
        <v>6</v>
      </c>
      <c r="BB2904" s="191" t="s">
        <v>603</v>
      </c>
      <c r="BC2904" s="190" t="s">
        <v>604</v>
      </c>
      <c r="BD2904" s="197">
        <v>0.12</v>
      </c>
      <c r="BE2904" s="198">
        <v>6</v>
      </c>
      <c r="BF2904" s="191" t="s">
        <v>603</v>
      </c>
      <c r="BG2904" s="190" t="s">
        <v>604</v>
      </c>
      <c r="BH2904" s="197">
        <v>0.1</v>
      </c>
      <c r="BI2904" s="198">
        <v>1</v>
      </c>
      <c r="BJ2904" s="191" t="s">
        <v>603</v>
      </c>
      <c r="BK2904" s="190" t="s">
        <v>604</v>
      </c>
      <c r="BL2904" s="197">
        <v>7.0000000000000007E-2</v>
      </c>
      <c r="BM2904" s="198">
        <v>1</v>
      </c>
      <c r="BN2904" s="191" t="s">
        <v>603</v>
      </c>
      <c r="BO2904" s="190" t="s">
        <v>604</v>
      </c>
    </row>
    <row r="2905" spans="1:163" x14ac:dyDescent="0.25">
      <c r="A2905" s="206" t="s">
        <v>2031</v>
      </c>
      <c r="C2905" s="190" t="s">
        <v>3943</v>
      </c>
      <c r="E2905" s="463" t="s">
        <v>1214</v>
      </c>
      <c r="F2905" s="207" t="s">
        <v>602</v>
      </c>
      <c r="G2905" s="207" t="s">
        <v>615</v>
      </c>
      <c r="H2905" s="210">
        <v>43499</v>
      </c>
      <c r="I2905" s="333">
        <v>43499</v>
      </c>
      <c r="J2905" s="329">
        <v>0.42708333333333331</v>
      </c>
      <c r="K2905" s="329">
        <v>0.43263888888888885</v>
      </c>
      <c r="M2905" s="206"/>
      <c r="N2905" s="206"/>
      <c r="O2905" s="206"/>
      <c r="P2905" s="206"/>
      <c r="S2905" s="206"/>
      <c r="T2905" s="206"/>
      <c r="U2905" s="206"/>
      <c r="V2905" s="206"/>
      <c r="AC2905" s="222" t="e">
        <f t="shared" ref="AC2905" si="668">(T2905+V2905+AA2905)/(N2905+P2905)*100</f>
        <v>#DIV/0!</v>
      </c>
      <c r="AD2905" s="221" t="s">
        <v>37</v>
      </c>
      <c r="AE2905" s="200"/>
      <c r="AF2905" s="200"/>
      <c r="AG2905" s="200"/>
      <c r="AH2905" s="200"/>
      <c r="AI2905" s="200"/>
      <c r="AJ2905" s="200"/>
      <c r="AK2905" s="200"/>
      <c r="AL2905" s="224"/>
      <c r="AM2905" s="391">
        <f t="shared" si="665"/>
        <v>0</v>
      </c>
      <c r="AN2905" s="222"/>
      <c r="AO2905" s="228"/>
      <c r="AP2905" s="230">
        <f t="shared" si="666"/>
        <v>0</v>
      </c>
      <c r="AQ2905" s="399"/>
      <c r="AR2905" s="194"/>
      <c r="AS2905" s="235" t="str">
        <f t="shared" si="660"/>
        <v/>
      </c>
      <c r="AT2905" s="225" t="str">
        <f t="shared" si="661"/>
        <v/>
      </c>
    </row>
    <row r="2906" spans="1:163" x14ac:dyDescent="0.25">
      <c r="A2906" s="206">
        <v>2710</v>
      </c>
      <c r="C2906" s="190" t="s">
        <v>3790</v>
      </c>
      <c r="D2906" s="315">
        <v>43499</v>
      </c>
      <c r="E2906" s="463" t="s">
        <v>1213</v>
      </c>
      <c r="F2906" s="207" t="s">
        <v>602</v>
      </c>
      <c r="G2906" s="207" t="s">
        <v>615</v>
      </c>
      <c r="H2906" s="210">
        <v>43499</v>
      </c>
      <c r="I2906" s="333">
        <v>43499</v>
      </c>
      <c r="J2906" s="329">
        <v>0.44097222222222227</v>
      </c>
      <c r="K2906" s="329">
        <v>0.45833333333333331</v>
      </c>
      <c r="M2906" s="214" t="s">
        <v>65</v>
      </c>
      <c r="N2906" s="206">
        <v>5</v>
      </c>
      <c r="O2906" s="214" t="s">
        <v>65</v>
      </c>
      <c r="P2906" s="206">
        <v>5</v>
      </c>
      <c r="S2906" s="214" t="s">
        <v>65</v>
      </c>
      <c r="T2906" s="206">
        <v>5</v>
      </c>
      <c r="U2906" s="214" t="s">
        <v>65</v>
      </c>
      <c r="V2906" s="206">
        <v>5</v>
      </c>
      <c r="AC2906" s="222">
        <f t="shared" si="667"/>
        <v>100</v>
      </c>
      <c r="AD2906" s="221" t="s">
        <v>37</v>
      </c>
      <c r="AE2906" s="200">
        <v>8</v>
      </c>
      <c r="AF2906" s="200">
        <v>1</v>
      </c>
      <c r="AG2906" s="200"/>
      <c r="AH2906" s="200"/>
      <c r="AI2906" s="200"/>
      <c r="AJ2906" s="200"/>
      <c r="AK2906" s="200"/>
      <c r="AL2906" s="224"/>
      <c r="AM2906" s="391">
        <f t="shared" si="665"/>
        <v>9</v>
      </c>
      <c r="AN2906" s="222">
        <v>1.63</v>
      </c>
      <c r="AO2906" s="228">
        <v>1.65</v>
      </c>
      <c r="AP2906" s="230">
        <f t="shared" si="666"/>
        <v>-2.0000000000000018E-2</v>
      </c>
      <c r="AQ2906" s="399"/>
      <c r="AR2906" s="194"/>
      <c r="AS2906" s="235" t="str">
        <f t="shared" ca="1" si="660"/>
        <v>ok</v>
      </c>
      <c r="AT2906" s="225" t="str">
        <f t="shared" ca="1" si="661"/>
        <v>ok</v>
      </c>
      <c r="AV2906" s="197">
        <v>0.4</v>
      </c>
      <c r="AW2906" s="198">
        <v>7</v>
      </c>
      <c r="AX2906" s="191" t="s">
        <v>616</v>
      </c>
      <c r="AY2906" s="190" t="s">
        <v>3277</v>
      </c>
      <c r="AZ2906" s="197">
        <v>0.23</v>
      </c>
      <c r="BA2906" s="198">
        <v>5</v>
      </c>
      <c r="BB2906" s="191" t="s">
        <v>1331</v>
      </c>
      <c r="BC2906" s="190" t="s">
        <v>1674</v>
      </c>
      <c r="BD2906" s="197">
        <v>0.2</v>
      </c>
      <c r="BE2906" s="198">
        <v>5</v>
      </c>
      <c r="BF2906" s="191" t="s">
        <v>1331</v>
      </c>
      <c r="BG2906" s="190" t="s">
        <v>1674</v>
      </c>
      <c r="BH2906" s="197">
        <v>0.2</v>
      </c>
      <c r="BI2906" s="198">
        <v>1</v>
      </c>
      <c r="BJ2906" s="191" t="s">
        <v>1331</v>
      </c>
      <c r="BK2906" s="190" t="s">
        <v>620</v>
      </c>
      <c r="BL2906" s="197">
        <v>0.2</v>
      </c>
      <c r="BM2906" s="198">
        <v>1</v>
      </c>
      <c r="BN2906" s="191" t="s">
        <v>603</v>
      </c>
      <c r="BO2906" s="190" t="s">
        <v>604</v>
      </c>
      <c r="BP2906" s="197">
        <v>0.15</v>
      </c>
      <c r="BQ2906" s="198">
        <v>5</v>
      </c>
      <c r="BR2906" s="191" t="s">
        <v>603</v>
      </c>
      <c r="BS2906" s="190" t="s">
        <v>611</v>
      </c>
      <c r="BT2906" s="197">
        <v>0.12</v>
      </c>
      <c r="BU2906" s="198">
        <v>6</v>
      </c>
      <c r="BV2906" s="191" t="s">
        <v>603</v>
      </c>
      <c r="BW2906" s="190" t="s">
        <v>604</v>
      </c>
      <c r="BX2906" s="197">
        <v>0.08</v>
      </c>
      <c r="BY2906" s="198">
        <v>2</v>
      </c>
      <c r="BZ2906" s="191" t="s">
        <v>603</v>
      </c>
      <c r="CA2906" s="190" t="s">
        <v>604</v>
      </c>
      <c r="CB2906" s="197">
        <v>0.05</v>
      </c>
      <c r="CC2906" s="198">
        <v>1</v>
      </c>
      <c r="CD2906" s="191" t="s">
        <v>603</v>
      </c>
      <c r="CE2906" s="190" t="s">
        <v>620</v>
      </c>
    </row>
    <row r="2907" spans="1:163" x14ac:dyDescent="0.25">
      <c r="A2907" s="206">
        <v>2711</v>
      </c>
      <c r="C2907" s="190" t="s">
        <v>3791</v>
      </c>
      <c r="D2907" s="315">
        <v>43499</v>
      </c>
      <c r="E2907" s="463" t="s">
        <v>1213</v>
      </c>
      <c r="F2907" s="207" t="s">
        <v>602</v>
      </c>
      <c r="G2907" s="207" t="s">
        <v>615</v>
      </c>
      <c r="H2907" s="210">
        <v>43499</v>
      </c>
      <c r="I2907" s="333">
        <v>43499</v>
      </c>
      <c r="J2907" s="329">
        <v>0.47013888888888888</v>
      </c>
      <c r="K2907" s="329">
        <v>0.48125000000000001</v>
      </c>
      <c r="M2907" s="215" t="s">
        <v>136</v>
      </c>
      <c r="N2907" s="206">
        <v>5</v>
      </c>
      <c r="O2907" s="215" t="s">
        <v>136</v>
      </c>
      <c r="P2907" s="206">
        <v>5</v>
      </c>
      <c r="S2907" s="215" t="s">
        <v>136</v>
      </c>
      <c r="T2907" s="206">
        <v>5</v>
      </c>
      <c r="U2907" s="215" t="s">
        <v>136</v>
      </c>
      <c r="V2907" s="206">
        <v>5</v>
      </c>
      <c r="AC2907" s="222">
        <f t="shared" si="667"/>
        <v>100</v>
      </c>
      <c r="AD2907" s="221" t="s">
        <v>37</v>
      </c>
      <c r="AE2907" s="200">
        <v>2</v>
      </c>
      <c r="AF2907" s="200"/>
      <c r="AG2907" s="200"/>
      <c r="AH2907" s="200"/>
      <c r="AI2907" s="200"/>
      <c r="AJ2907" s="200"/>
      <c r="AK2907" s="200"/>
      <c r="AL2907" s="224"/>
      <c r="AM2907" s="391">
        <f t="shared" si="665"/>
        <v>2</v>
      </c>
      <c r="AN2907" s="222">
        <v>0.34</v>
      </c>
      <c r="AO2907" s="228">
        <v>0.34</v>
      </c>
      <c r="AP2907" s="230">
        <f t="shared" si="666"/>
        <v>0</v>
      </c>
      <c r="AQ2907" s="399"/>
      <c r="AR2907" s="194"/>
      <c r="AS2907" s="235" t="str">
        <f t="shared" ca="1" si="660"/>
        <v>ok</v>
      </c>
      <c r="AT2907" s="225" t="str">
        <f t="shared" ca="1" si="661"/>
        <v>ok</v>
      </c>
      <c r="AV2907" s="197">
        <v>0.17</v>
      </c>
      <c r="AW2907" s="198">
        <v>1</v>
      </c>
      <c r="AX2907" s="191" t="s">
        <v>603</v>
      </c>
      <c r="AY2907" s="190" t="s">
        <v>604</v>
      </c>
      <c r="AZ2907" s="197">
        <v>0.17</v>
      </c>
      <c r="BA2907" s="198">
        <v>1</v>
      </c>
      <c r="BB2907" s="191" t="s">
        <v>603</v>
      </c>
      <c r="BC2907" s="190" t="s">
        <v>604</v>
      </c>
    </row>
    <row r="2908" spans="1:163" x14ac:dyDescent="0.25">
      <c r="A2908" s="206">
        <v>2712</v>
      </c>
      <c r="C2908" s="190" t="s">
        <v>3792</v>
      </c>
      <c r="D2908" s="315">
        <v>43499</v>
      </c>
      <c r="E2908" s="463" t="s">
        <v>1213</v>
      </c>
      <c r="F2908" s="207" t="s">
        <v>602</v>
      </c>
      <c r="G2908" s="207" t="s">
        <v>615</v>
      </c>
      <c r="H2908" s="210">
        <v>43499</v>
      </c>
      <c r="I2908" s="333">
        <v>43499</v>
      </c>
      <c r="J2908" s="329">
        <v>0.4826388888888889</v>
      </c>
      <c r="K2908" s="329">
        <v>0.49305555555555558</v>
      </c>
      <c r="M2908" s="214" t="s">
        <v>65</v>
      </c>
      <c r="N2908" s="206">
        <v>5</v>
      </c>
      <c r="O2908" s="214" t="s">
        <v>65</v>
      </c>
      <c r="P2908" s="206">
        <v>5</v>
      </c>
      <c r="S2908" s="214" t="s">
        <v>65</v>
      </c>
      <c r="T2908" s="206">
        <v>5</v>
      </c>
      <c r="U2908" s="214" t="s">
        <v>65</v>
      </c>
      <c r="V2908" s="206">
        <v>5</v>
      </c>
      <c r="AC2908" s="222">
        <f t="shared" si="667"/>
        <v>100</v>
      </c>
      <c r="AD2908" s="221" t="s">
        <v>37</v>
      </c>
      <c r="AE2908" s="200">
        <v>4</v>
      </c>
      <c r="AF2908" s="200"/>
      <c r="AG2908" s="200"/>
      <c r="AH2908" s="200"/>
      <c r="AI2908" s="200"/>
      <c r="AJ2908" s="200"/>
      <c r="AK2908" s="200"/>
      <c r="AL2908" s="224"/>
      <c r="AM2908" s="391">
        <f t="shared" si="665"/>
        <v>4</v>
      </c>
      <c r="AN2908" s="222">
        <v>0.4</v>
      </c>
      <c r="AO2908" s="228">
        <v>0.4</v>
      </c>
      <c r="AP2908" s="230">
        <f t="shared" si="666"/>
        <v>0</v>
      </c>
      <c r="AQ2908" s="399"/>
      <c r="AR2908" s="194"/>
      <c r="AS2908" s="235" t="str">
        <f t="shared" ca="1" si="660"/>
        <v>ok</v>
      </c>
      <c r="AT2908" s="225" t="str">
        <f t="shared" ca="1" si="661"/>
        <v>ok</v>
      </c>
      <c r="AV2908" s="197">
        <v>0.12</v>
      </c>
      <c r="AW2908" s="198">
        <v>1</v>
      </c>
      <c r="AX2908" s="191" t="s">
        <v>603</v>
      </c>
      <c r="AY2908" s="190" t="s">
        <v>604</v>
      </c>
      <c r="AZ2908" s="197">
        <v>0.1</v>
      </c>
      <c r="BA2908" s="198">
        <v>1</v>
      </c>
      <c r="BB2908" s="191" t="s">
        <v>603</v>
      </c>
      <c r="BC2908" s="190" t="s">
        <v>604</v>
      </c>
      <c r="BD2908" s="197">
        <v>0.1</v>
      </c>
      <c r="BE2908" s="198">
        <v>1</v>
      </c>
      <c r="BF2908" s="191" t="s">
        <v>603</v>
      </c>
      <c r="BG2908" s="190" t="s">
        <v>620</v>
      </c>
      <c r="BH2908" s="197">
        <v>0.08</v>
      </c>
      <c r="BI2908" s="198">
        <v>1</v>
      </c>
      <c r="BJ2908" s="191" t="s">
        <v>603</v>
      </c>
      <c r="BK2908" s="190" t="s">
        <v>604</v>
      </c>
    </row>
    <row r="2909" spans="1:163" x14ac:dyDescent="0.25">
      <c r="A2909" s="206">
        <v>2713</v>
      </c>
      <c r="C2909" s="190" t="s">
        <v>3793</v>
      </c>
      <c r="D2909" s="315">
        <v>43499</v>
      </c>
      <c r="E2909" s="463" t="s">
        <v>1213</v>
      </c>
      <c r="F2909" s="207" t="s">
        <v>602</v>
      </c>
      <c r="G2909" s="207" t="s">
        <v>615</v>
      </c>
      <c r="H2909" s="210">
        <v>43499</v>
      </c>
      <c r="I2909" s="333">
        <v>43499</v>
      </c>
      <c r="J2909" s="329">
        <v>0.49444444444444446</v>
      </c>
      <c r="K2909" s="329">
        <v>0.50416666666666665</v>
      </c>
      <c r="M2909" s="215" t="s">
        <v>136</v>
      </c>
      <c r="N2909" s="206">
        <v>5</v>
      </c>
      <c r="O2909" s="215" t="s">
        <v>136</v>
      </c>
      <c r="P2909" s="206">
        <v>5</v>
      </c>
      <c r="S2909" s="215" t="s">
        <v>136</v>
      </c>
      <c r="T2909" s="206">
        <v>5</v>
      </c>
      <c r="U2909" s="215" t="s">
        <v>136</v>
      </c>
      <c r="V2909" s="206">
        <v>5</v>
      </c>
      <c r="AC2909" s="222">
        <f t="shared" ref="AC2909:AC2977" si="669">(T2909+V2909+AA2909)/(N2909+P2909)*100</f>
        <v>100</v>
      </c>
      <c r="AD2909" s="221" t="s">
        <v>37</v>
      </c>
      <c r="AE2909" s="200">
        <v>1</v>
      </c>
      <c r="AF2909" s="200">
        <v>1</v>
      </c>
      <c r="AG2909" s="200">
        <v>1</v>
      </c>
      <c r="AH2909" s="200"/>
      <c r="AI2909" s="200"/>
      <c r="AJ2909" s="200"/>
      <c r="AK2909" s="200"/>
      <c r="AL2909" s="224"/>
      <c r="AM2909" s="391">
        <f t="shared" si="665"/>
        <v>3</v>
      </c>
      <c r="AN2909" s="222">
        <v>1.1000000000000001</v>
      </c>
      <c r="AO2909" s="228">
        <v>1.1000000000000001</v>
      </c>
      <c r="AP2909" s="230">
        <f t="shared" si="666"/>
        <v>0</v>
      </c>
      <c r="AQ2909" s="399"/>
      <c r="AR2909" s="194"/>
      <c r="AS2909" s="235" t="str">
        <f t="shared" ca="1" si="660"/>
        <v>ok</v>
      </c>
      <c r="AT2909" s="225" t="str">
        <f t="shared" ca="1" si="661"/>
        <v>ok</v>
      </c>
      <c r="AV2909" s="197">
        <v>0.6</v>
      </c>
      <c r="AW2909" s="198">
        <v>2</v>
      </c>
      <c r="AX2909" s="191" t="s">
        <v>603</v>
      </c>
      <c r="AY2909" s="190" t="s">
        <v>604</v>
      </c>
      <c r="AZ2909" s="197">
        <v>0.32</v>
      </c>
      <c r="BA2909" s="198">
        <v>1</v>
      </c>
      <c r="BB2909" s="191" t="s">
        <v>603</v>
      </c>
      <c r="BC2909" s="190" t="s">
        <v>604</v>
      </c>
      <c r="BD2909" s="197">
        <v>0.18</v>
      </c>
      <c r="BE2909" s="198">
        <v>1</v>
      </c>
      <c r="BF2909" s="191" t="s">
        <v>603</v>
      </c>
      <c r="BG2909" s="190" t="s">
        <v>604</v>
      </c>
    </row>
    <row r="2910" spans="1:163" x14ac:dyDescent="0.25">
      <c r="A2910" s="206">
        <v>2714</v>
      </c>
      <c r="C2910" s="190" t="s">
        <v>3794</v>
      </c>
      <c r="D2910" s="315">
        <v>43499</v>
      </c>
      <c r="E2910" s="463" t="s">
        <v>1213</v>
      </c>
      <c r="F2910" s="207" t="s">
        <v>602</v>
      </c>
      <c r="G2910" s="207" t="s">
        <v>615</v>
      </c>
      <c r="H2910" s="210">
        <v>43499</v>
      </c>
      <c r="I2910" s="333">
        <v>43499</v>
      </c>
      <c r="J2910" s="329">
        <v>0.50555555555555554</v>
      </c>
      <c r="K2910" s="329">
        <v>0.51111111111111118</v>
      </c>
      <c r="M2910" s="214" t="s">
        <v>65</v>
      </c>
      <c r="N2910" s="206">
        <v>5</v>
      </c>
      <c r="O2910" s="214" t="s">
        <v>65</v>
      </c>
      <c r="P2910" s="206">
        <v>5</v>
      </c>
      <c r="S2910" s="214" t="s">
        <v>65</v>
      </c>
      <c r="T2910" s="206">
        <v>5</v>
      </c>
      <c r="U2910" s="214" t="s">
        <v>65</v>
      </c>
      <c r="V2910" s="206">
        <v>5</v>
      </c>
      <c r="AC2910" s="222">
        <f t="shared" si="669"/>
        <v>100</v>
      </c>
      <c r="AD2910" s="221" t="s">
        <v>37</v>
      </c>
      <c r="AE2910" s="200">
        <v>1</v>
      </c>
      <c r="AF2910" s="200"/>
      <c r="AG2910" s="200"/>
      <c r="AH2910" s="200"/>
      <c r="AI2910" s="200"/>
      <c r="AJ2910" s="200"/>
      <c r="AK2910" s="200"/>
      <c r="AL2910" s="224"/>
      <c r="AM2910" s="391">
        <f t="shared" si="665"/>
        <v>1</v>
      </c>
      <c r="AN2910" s="222">
        <v>0.1</v>
      </c>
      <c r="AO2910" s="228"/>
      <c r="AP2910" s="230">
        <f t="shared" si="666"/>
        <v>0.1</v>
      </c>
      <c r="AQ2910" s="399"/>
      <c r="AR2910" s="194"/>
      <c r="AS2910" s="235" t="str">
        <f t="shared" ca="1" si="660"/>
        <v>ok</v>
      </c>
      <c r="AT2910" s="225" t="str">
        <f t="shared" ca="1" si="661"/>
        <v>ok</v>
      </c>
      <c r="AV2910" s="197">
        <v>0.1</v>
      </c>
      <c r="AW2910" s="198">
        <v>1</v>
      </c>
      <c r="AX2910" s="191" t="s">
        <v>603</v>
      </c>
      <c r="AY2910" s="190" t="s">
        <v>604</v>
      </c>
    </row>
    <row r="2911" spans="1:163" x14ac:dyDescent="0.25">
      <c r="A2911" s="206">
        <v>2715</v>
      </c>
      <c r="C2911" s="190" t="s">
        <v>3795</v>
      </c>
      <c r="D2911" s="315">
        <v>43499</v>
      </c>
      <c r="E2911" s="463" t="s">
        <v>1213</v>
      </c>
      <c r="F2911" s="207" t="s">
        <v>602</v>
      </c>
      <c r="G2911" s="207" t="s">
        <v>615</v>
      </c>
      <c r="H2911" s="210">
        <v>43499</v>
      </c>
      <c r="I2911" s="333">
        <v>43499</v>
      </c>
      <c r="J2911" s="329">
        <v>0.55138888888888882</v>
      </c>
      <c r="K2911" s="329">
        <v>0.55972222222222223</v>
      </c>
      <c r="M2911" s="215" t="s">
        <v>136</v>
      </c>
      <c r="N2911" s="206">
        <v>5</v>
      </c>
      <c r="O2911" s="215" t="s">
        <v>136</v>
      </c>
      <c r="P2911" s="206">
        <v>5</v>
      </c>
      <c r="S2911" s="215" t="s">
        <v>136</v>
      </c>
      <c r="T2911" s="206">
        <v>5</v>
      </c>
      <c r="U2911" s="215" t="s">
        <v>136</v>
      </c>
      <c r="V2911" s="206">
        <v>5</v>
      </c>
      <c r="AC2911" s="222">
        <f t="shared" si="669"/>
        <v>100</v>
      </c>
      <c r="AD2911" s="221" t="s">
        <v>37</v>
      </c>
      <c r="AE2911" s="200">
        <v>1</v>
      </c>
      <c r="AF2911" s="200"/>
      <c r="AG2911" s="200"/>
      <c r="AH2911" s="200"/>
      <c r="AI2911" s="200"/>
      <c r="AJ2911" s="200"/>
      <c r="AK2911" s="200"/>
      <c r="AL2911" s="224"/>
      <c r="AM2911" s="391">
        <f t="shared" si="665"/>
        <v>1</v>
      </c>
      <c r="AN2911" s="222">
        <v>0.13</v>
      </c>
      <c r="AO2911" s="228"/>
      <c r="AP2911" s="230">
        <f t="shared" si="666"/>
        <v>0.13</v>
      </c>
      <c r="AQ2911" s="399"/>
      <c r="AR2911" s="194"/>
      <c r="AS2911" s="235" t="str">
        <f t="shared" ca="1" si="660"/>
        <v>ok</v>
      </c>
      <c r="AT2911" s="225" t="str">
        <f t="shared" ca="1" si="661"/>
        <v>ok</v>
      </c>
      <c r="AV2911" s="197">
        <v>0.13</v>
      </c>
      <c r="AW2911" s="198">
        <v>1</v>
      </c>
      <c r="AX2911" s="191" t="s">
        <v>603</v>
      </c>
      <c r="AY2911" s="190" t="s">
        <v>620</v>
      </c>
    </row>
    <row r="2912" spans="1:163" x14ac:dyDescent="0.25">
      <c r="A2912" s="206">
        <v>2716</v>
      </c>
      <c r="C2912" s="190" t="s">
        <v>3796</v>
      </c>
      <c r="D2912" s="315">
        <v>43499</v>
      </c>
      <c r="E2912" s="463" t="s">
        <v>1213</v>
      </c>
      <c r="F2912" s="207" t="s">
        <v>602</v>
      </c>
      <c r="G2912" s="207" t="s">
        <v>615</v>
      </c>
      <c r="H2912" s="210">
        <v>43499</v>
      </c>
      <c r="I2912" s="333">
        <v>43499</v>
      </c>
      <c r="J2912" s="329">
        <v>0.56111111111111112</v>
      </c>
      <c r="K2912" s="329">
        <v>0.56805555555555554</v>
      </c>
      <c r="M2912" s="214" t="s">
        <v>65</v>
      </c>
      <c r="N2912" s="206">
        <v>5</v>
      </c>
      <c r="O2912" s="214" t="s">
        <v>65</v>
      </c>
      <c r="P2912" s="206">
        <v>5</v>
      </c>
      <c r="S2912" s="214" t="s">
        <v>65</v>
      </c>
      <c r="T2912" s="206">
        <v>5</v>
      </c>
      <c r="U2912" s="214" t="s">
        <v>65</v>
      </c>
      <c r="V2912" s="206">
        <v>5</v>
      </c>
      <c r="AC2912" s="222">
        <f t="shared" si="669"/>
        <v>100</v>
      </c>
      <c r="AD2912" s="221" t="s">
        <v>37</v>
      </c>
      <c r="AE2912" s="200">
        <v>1</v>
      </c>
      <c r="AF2912" s="200"/>
      <c r="AG2912" s="200"/>
      <c r="AH2912" s="200"/>
      <c r="AI2912" s="200"/>
      <c r="AJ2912" s="200"/>
      <c r="AK2912" s="200"/>
      <c r="AL2912" s="224"/>
      <c r="AM2912" s="391">
        <f t="shared" si="665"/>
        <v>1</v>
      </c>
      <c r="AN2912" s="222">
        <v>0.15</v>
      </c>
      <c r="AO2912" s="228"/>
      <c r="AP2912" s="230">
        <f t="shared" si="666"/>
        <v>0.15</v>
      </c>
      <c r="AQ2912" s="399"/>
      <c r="AR2912" s="194"/>
      <c r="AS2912" s="235" t="str">
        <f t="shared" ca="1" si="660"/>
        <v>ok</v>
      </c>
      <c r="AT2912" s="225" t="str">
        <f t="shared" ca="1" si="661"/>
        <v>ok</v>
      </c>
      <c r="AV2912" s="197">
        <v>0.15</v>
      </c>
      <c r="AW2912" s="198">
        <v>6</v>
      </c>
      <c r="AX2912" s="191" t="s">
        <v>603</v>
      </c>
      <c r="AY2912" s="190" t="s">
        <v>604</v>
      </c>
    </row>
    <row r="2913" spans="1:115" x14ac:dyDescent="0.25">
      <c r="A2913" s="206">
        <v>2717</v>
      </c>
      <c r="C2913" s="190" t="s">
        <v>3797</v>
      </c>
      <c r="D2913" s="315">
        <v>43499</v>
      </c>
      <c r="E2913" s="463" t="s">
        <v>1213</v>
      </c>
      <c r="F2913" s="207" t="s">
        <v>602</v>
      </c>
      <c r="G2913" s="207" t="s">
        <v>615</v>
      </c>
      <c r="H2913" s="210">
        <v>43499</v>
      </c>
      <c r="I2913" s="333">
        <v>43499</v>
      </c>
      <c r="J2913" s="329">
        <v>0.5708333333333333</v>
      </c>
      <c r="K2913" s="329">
        <v>0.57916666666666672</v>
      </c>
      <c r="M2913" s="215" t="s">
        <v>136</v>
      </c>
      <c r="N2913" s="206">
        <v>5</v>
      </c>
      <c r="O2913" s="215" t="s">
        <v>136</v>
      </c>
      <c r="P2913" s="206">
        <v>5</v>
      </c>
      <c r="S2913" s="215" t="s">
        <v>136</v>
      </c>
      <c r="T2913" s="206">
        <v>5</v>
      </c>
      <c r="U2913" s="215" t="s">
        <v>136</v>
      </c>
      <c r="V2913" s="206">
        <v>5</v>
      </c>
      <c r="AC2913" s="222">
        <f t="shared" si="669"/>
        <v>100</v>
      </c>
      <c r="AD2913" s="221" t="s">
        <v>37</v>
      </c>
      <c r="AE2913" s="200">
        <v>2</v>
      </c>
      <c r="AF2913" s="200"/>
      <c r="AG2913" s="200"/>
      <c r="AH2913" s="200"/>
      <c r="AI2913" s="200"/>
      <c r="AJ2913" s="200"/>
      <c r="AK2913" s="200"/>
      <c r="AL2913" s="224"/>
      <c r="AM2913" s="391">
        <f t="shared" si="665"/>
        <v>2</v>
      </c>
      <c r="AN2913" s="222">
        <v>0.45</v>
      </c>
      <c r="AO2913" s="228">
        <v>0.45</v>
      </c>
      <c r="AP2913" s="230">
        <f t="shared" si="666"/>
        <v>0</v>
      </c>
      <c r="AQ2913" s="399"/>
      <c r="AR2913" s="194"/>
      <c r="AS2913" s="235" t="str">
        <f t="shared" ca="1" si="660"/>
        <v>ok</v>
      </c>
      <c r="AT2913" s="225" t="str">
        <f t="shared" ca="1" si="661"/>
        <v>ok</v>
      </c>
      <c r="AV2913" s="197">
        <v>0.25</v>
      </c>
      <c r="AW2913" s="198">
        <v>1</v>
      </c>
      <c r="AX2913" s="191" t="s">
        <v>603</v>
      </c>
      <c r="AY2913" s="190" t="s">
        <v>604</v>
      </c>
      <c r="AZ2913" s="197">
        <v>0.2</v>
      </c>
      <c r="BA2913" s="198">
        <v>6</v>
      </c>
      <c r="BB2913" s="191" t="s">
        <v>603</v>
      </c>
      <c r="BC2913" s="190" t="s">
        <v>604</v>
      </c>
    </row>
    <row r="2914" spans="1:115" x14ac:dyDescent="0.25">
      <c r="A2914" s="206">
        <v>2718</v>
      </c>
      <c r="C2914" s="190" t="s">
        <v>3798</v>
      </c>
      <c r="D2914" s="315">
        <v>43499</v>
      </c>
      <c r="E2914" s="463" t="s">
        <v>1213</v>
      </c>
      <c r="F2914" s="207" t="s">
        <v>602</v>
      </c>
      <c r="G2914" s="207" t="s">
        <v>615</v>
      </c>
      <c r="H2914" s="210">
        <v>43499</v>
      </c>
      <c r="I2914" s="333">
        <v>43499</v>
      </c>
      <c r="J2914" s="329">
        <v>0.58124999999999993</v>
      </c>
      <c r="K2914" s="329">
        <v>0.59583333333333333</v>
      </c>
      <c r="M2914" s="214" t="s">
        <v>65</v>
      </c>
      <c r="N2914" s="206">
        <v>5</v>
      </c>
      <c r="O2914" s="214" t="s">
        <v>65</v>
      </c>
      <c r="P2914" s="206">
        <v>5</v>
      </c>
      <c r="S2914" s="214" t="s">
        <v>65</v>
      </c>
      <c r="T2914" s="206">
        <v>5</v>
      </c>
      <c r="U2914" s="214" t="s">
        <v>65</v>
      </c>
      <c r="V2914" s="206">
        <v>5</v>
      </c>
      <c r="AC2914" s="222">
        <f t="shared" si="669"/>
        <v>100</v>
      </c>
      <c r="AD2914" s="221" t="s">
        <v>37</v>
      </c>
      <c r="AE2914" s="200">
        <v>2</v>
      </c>
      <c r="AF2914" s="200">
        <v>3</v>
      </c>
      <c r="AG2914" s="200"/>
      <c r="AH2914" s="200">
        <v>1</v>
      </c>
      <c r="AI2914" s="200"/>
      <c r="AJ2914" s="200"/>
      <c r="AK2914" s="200"/>
      <c r="AL2914" s="224"/>
      <c r="AM2914" s="391">
        <f t="shared" si="665"/>
        <v>6</v>
      </c>
      <c r="AN2914" s="222">
        <v>2.2999999999999998</v>
      </c>
      <c r="AO2914" s="228">
        <v>2.37</v>
      </c>
      <c r="AP2914" s="230">
        <f t="shared" si="666"/>
        <v>-7.0000000000000284E-2</v>
      </c>
      <c r="AQ2914" s="399"/>
      <c r="AR2914" s="194"/>
      <c r="AS2914" s="235" t="str">
        <f t="shared" ca="1" si="660"/>
        <v>ok</v>
      </c>
      <c r="AT2914" s="225" t="str">
        <f t="shared" ca="1" si="661"/>
        <v>ok</v>
      </c>
      <c r="AV2914" s="197">
        <v>0.92</v>
      </c>
      <c r="AW2914" s="198">
        <v>2</v>
      </c>
      <c r="AX2914" s="191" t="s">
        <v>603</v>
      </c>
      <c r="AY2914" s="190" t="s">
        <v>620</v>
      </c>
      <c r="AZ2914" s="197">
        <v>0.35</v>
      </c>
      <c r="BA2914" s="198">
        <v>6</v>
      </c>
      <c r="BB2914" s="191" t="s">
        <v>1331</v>
      </c>
      <c r="BC2914" s="190" t="s">
        <v>614</v>
      </c>
      <c r="BD2914" s="197">
        <v>0.33</v>
      </c>
      <c r="BE2914" s="198">
        <v>2</v>
      </c>
      <c r="BF2914" s="191" t="s">
        <v>603</v>
      </c>
      <c r="BG2914" s="190" t="s">
        <v>604</v>
      </c>
      <c r="BH2914" s="197">
        <v>0.3</v>
      </c>
      <c r="BI2914" s="198">
        <v>6</v>
      </c>
      <c r="BJ2914" s="191" t="s">
        <v>606</v>
      </c>
      <c r="BK2914" s="190" t="s">
        <v>607</v>
      </c>
      <c r="BL2914" s="197">
        <v>0.22</v>
      </c>
      <c r="BM2914" s="198">
        <v>6</v>
      </c>
      <c r="BN2914" s="191" t="s">
        <v>603</v>
      </c>
      <c r="BO2914" s="190" t="s">
        <v>604</v>
      </c>
      <c r="BP2914" s="197">
        <v>0.18</v>
      </c>
      <c r="BQ2914" s="198">
        <v>1</v>
      </c>
      <c r="BR2914" s="191" t="s">
        <v>603</v>
      </c>
      <c r="BS2914" s="190" t="s">
        <v>607</v>
      </c>
    </row>
    <row r="2915" spans="1:115" x14ac:dyDescent="0.25">
      <c r="A2915" s="206">
        <v>2719</v>
      </c>
      <c r="C2915" s="190" t="s">
        <v>3799</v>
      </c>
      <c r="D2915" s="315">
        <v>43499</v>
      </c>
      <c r="E2915" s="463" t="s">
        <v>1213</v>
      </c>
      <c r="F2915" s="207" t="s">
        <v>602</v>
      </c>
      <c r="G2915" s="207" t="s">
        <v>615</v>
      </c>
      <c r="H2915" s="210">
        <v>43499</v>
      </c>
      <c r="I2915" s="333">
        <v>43499</v>
      </c>
      <c r="J2915" s="329">
        <v>0.59722222222222221</v>
      </c>
      <c r="K2915" s="329">
        <v>0.60069444444444442</v>
      </c>
      <c r="M2915" s="215" t="s">
        <v>136</v>
      </c>
      <c r="N2915" s="206">
        <v>5</v>
      </c>
      <c r="O2915" s="215" t="s">
        <v>136</v>
      </c>
      <c r="P2915" s="206">
        <v>5</v>
      </c>
      <c r="S2915" s="215" t="s">
        <v>136</v>
      </c>
      <c r="T2915" s="206">
        <v>5</v>
      </c>
      <c r="U2915" s="215" t="s">
        <v>136</v>
      </c>
      <c r="V2915" s="206">
        <v>5</v>
      </c>
      <c r="AC2915" s="222">
        <f t="shared" si="669"/>
        <v>100</v>
      </c>
      <c r="AD2915" s="221" t="s">
        <v>37</v>
      </c>
      <c r="AE2915" s="200"/>
      <c r="AF2915" s="200"/>
      <c r="AG2915" s="200"/>
      <c r="AH2915" s="200"/>
      <c r="AI2915" s="200"/>
      <c r="AJ2915" s="200"/>
      <c r="AK2915" s="200"/>
      <c r="AL2915" s="224"/>
      <c r="AM2915" s="391">
        <f t="shared" si="665"/>
        <v>0</v>
      </c>
      <c r="AN2915" s="222"/>
      <c r="AO2915" s="228"/>
      <c r="AP2915" s="230">
        <f t="shared" si="666"/>
        <v>0</v>
      </c>
      <c r="AQ2915" s="399"/>
      <c r="AR2915" s="194"/>
      <c r="AS2915" s="235" t="str">
        <f t="shared" ca="1" si="660"/>
        <v>ok</v>
      </c>
      <c r="AT2915" s="225" t="str">
        <f t="shared" ca="1" si="661"/>
        <v>ok</v>
      </c>
    </row>
    <row r="2916" spans="1:115" x14ac:dyDescent="0.25">
      <c r="A2916" s="206">
        <v>2720</v>
      </c>
      <c r="C2916" s="190" t="s">
        <v>3800</v>
      </c>
      <c r="D2916" s="315">
        <v>43499</v>
      </c>
      <c r="E2916" s="463" t="s">
        <v>1213</v>
      </c>
      <c r="F2916" s="207" t="s">
        <v>602</v>
      </c>
      <c r="G2916" s="207" t="s">
        <v>615</v>
      </c>
      <c r="H2916" s="210">
        <v>43499</v>
      </c>
      <c r="I2916" s="333">
        <v>43499</v>
      </c>
      <c r="J2916" s="329">
        <v>0.61111111111111105</v>
      </c>
      <c r="K2916" s="329">
        <v>0.62013888888888891</v>
      </c>
      <c r="M2916" s="214" t="s">
        <v>65</v>
      </c>
      <c r="N2916" s="206">
        <v>5</v>
      </c>
      <c r="O2916" s="214" t="s">
        <v>65</v>
      </c>
      <c r="P2916" s="206">
        <v>5</v>
      </c>
      <c r="S2916" s="214" t="s">
        <v>65</v>
      </c>
      <c r="T2916" s="206">
        <v>5</v>
      </c>
      <c r="U2916" s="214" t="s">
        <v>65</v>
      </c>
      <c r="V2916" s="206">
        <v>5</v>
      </c>
      <c r="AC2916" s="222">
        <f t="shared" si="669"/>
        <v>100</v>
      </c>
      <c r="AD2916" s="221" t="s">
        <v>37</v>
      </c>
      <c r="AE2916" s="200"/>
      <c r="AF2916" s="200">
        <v>1</v>
      </c>
      <c r="AG2916" s="200"/>
      <c r="AH2916" s="200"/>
      <c r="AI2916" s="200"/>
      <c r="AJ2916" s="200"/>
      <c r="AK2916" s="200"/>
      <c r="AL2916" s="224"/>
      <c r="AM2916" s="391">
        <f t="shared" si="665"/>
        <v>1</v>
      </c>
      <c r="AN2916" s="222">
        <v>0.48</v>
      </c>
      <c r="AO2916" s="228"/>
      <c r="AP2916" s="230">
        <f t="shared" si="666"/>
        <v>0.48</v>
      </c>
      <c r="AQ2916" s="399"/>
      <c r="AR2916" s="194"/>
      <c r="AS2916" s="235" t="str">
        <f t="shared" ca="1" si="660"/>
        <v>ok</v>
      </c>
      <c r="AT2916" s="225" t="str">
        <f t="shared" ca="1" si="661"/>
        <v>ok</v>
      </c>
      <c r="AV2916" s="197">
        <v>0.48</v>
      </c>
      <c r="AW2916" s="198">
        <v>6</v>
      </c>
      <c r="AX2916" s="191" t="s">
        <v>1331</v>
      </c>
      <c r="AY2916" s="190" t="s">
        <v>620</v>
      </c>
    </row>
    <row r="2917" spans="1:115" x14ac:dyDescent="0.25">
      <c r="A2917" s="206">
        <v>2721</v>
      </c>
      <c r="C2917" s="190" t="s">
        <v>3801</v>
      </c>
      <c r="D2917" s="315">
        <v>43499</v>
      </c>
      <c r="E2917" s="463" t="s">
        <v>1213</v>
      </c>
      <c r="F2917" s="207" t="s">
        <v>602</v>
      </c>
      <c r="G2917" s="207" t="s">
        <v>615</v>
      </c>
      <c r="H2917" s="210">
        <v>43499</v>
      </c>
      <c r="I2917" s="333">
        <v>43499</v>
      </c>
      <c r="J2917" s="329">
        <v>0.66666666666666663</v>
      </c>
      <c r="K2917" s="329">
        <v>0.68611111111111101</v>
      </c>
      <c r="M2917" s="215" t="s">
        <v>136</v>
      </c>
      <c r="N2917" s="206">
        <v>5</v>
      </c>
      <c r="O2917" s="215" t="s">
        <v>136</v>
      </c>
      <c r="P2917" s="206">
        <v>5</v>
      </c>
      <c r="S2917" s="215" t="s">
        <v>136</v>
      </c>
      <c r="T2917" s="206">
        <v>5</v>
      </c>
      <c r="U2917" s="215" t="s">
        <v>136</v>
      </c>
      <c r="V2917" s="206">
        <v>5</v>
      </c>
      <c r="AC2917" s="222">
        <f t="shared" si="669"/>
        <v>100</v>
      </c>
      <c r="AD2917" s="221" t="s">
        <v>37</v>
      </c>
      <c r="AE2917" s="200">
        <v>7</v>
      </c>
      <c r="AF2917" s="200">
        <v>3</v>
      </c>
      <c r="AG2917" s="200"/>
      <c r="AH2917" s="200"/>
      <c r="AI2917" s="200"/>
      <c r="AJ2917" s="200"/>
      <c r="AK2917" s="200"/>
      <c r="AL2917" s="224"/>
      <c r="AM2917" s="391">
        <f t="shared" si="665"/>
        <v>10</v>
      </c>
      <c r="AN2917" s="222">
        <v>2.23</v>
      </c>
      <c r="AO2917" s="228">
        <v>2.2999999999999998</v>
      </c>
      <c r="AP2917" s="230">
        <f t="shared" si="666"/>
        <v>-6.999999999999984E-2</v>
      </c>
      <c r="AQ2917" s="399"/>
      <c r="AR2917" s="194"/>
      <c r="AS2917" s="235" t="str">
        <f t="shared" ca="1" si="660"/>
        <v>ok</v>
      </c>
      <c r="AT2917" s="225" t="str">
        <f t="shared" ca="1" si="661"/>
        <v>ok</v>
      </c>
      <c r="AV2917" s="197">
        <v>0.38</v>
      </c>
      <c r="AW2917" s="198">
        <v>1</v>
      </c>
      <c r="AX2917" s="191" t="s">
        <v>603</v>
      </c>
      <c r="AY2917" s="190" t="s">
        <v>617</v>
      </c>
      <c r="AZ2917" s="197">
        <v>0.36</v>
      </c>
      <c r="BA2917" s="198">
        <v>6</v>
      </c>
      <c r="BB2917" s="191" t="s">
        <v>603</v>
      </c>
      <c r="BC2917" s="190" t="s">
        <v>2416</v>
      </c>
      <c r="BD2917" s="197">
        <v>0.3</v>
      </c>
      <c r="BE2917" s="198">
        <v>1</v>
      </c>
      <c r="BF2917" s="191" t="s">
        <v>603</v>
      </c>
      <c r="BG2917" s="190" t="s">
        <v>604</v>
      </c>
      <c r="BH2917" s="197">
        <v>0.25</v>
      </c>
      <c r="BI2917" s="198">
        <v>6</v>
      </c>
      <c r="BJ2917" s="191" t="s">
        <v>603</v>
      </c>
      <c r="BK2917" s="190" t="s">
        <v>604</v>
      </c>
      <c r="BL2917" s="197">
        <v>0.25</v>
      </c>
      <c r="BM2917" s="198">
        <v>1</v>
      </c>
      <c r="BN2917" s="191" t="s">
        <v>603</v>
      </c>
      <c r="BO2917" s="190" t="s">
        <v>604</v>
      </c>
      <c r="BP2917" s="197">
        <v>0.22</v>
      </c>
      <c r="BQ2917" s="198">
        <v>1</v>
      </c>
      <c r="BR2917" s="191" t="s">
        <v>603</v>
      </c>
      <c r="BS2917" s="190" t="s">
        <v>620</v>
      </c>
      <c r="BT2917" s="197">
        <v>0.15</v>
      </c>
      <c r="BU2917" s="198">
        <v>1</v>
      </c>
      <c r="BV2917" s="191" t="s">
        <v>1331</v>
      </c>
      <c r="BW2917" s="190" t="s">
        <v>620</v>
      </c>
      <c r="BX2917" s="197">
        <v>0.12</v>
      </c>
      <c r="BY2917" s="198">
        <v>1</v>
      </c>
      <c r="BZ2917" s="191" t="s">
        <v>603</v>
      </c>
      <c r="CA2917" s="190" t="s">
        <v>620</v>
      </c>
      <c r="CB2917" s="197">
        <v>0.1</v>
      </c>
      <c r="CC2917" s="198">
        <v>6</v>
      </c>
      <c r="CD2917" s="191" t="s">
        <v>1331</v>
      </c>
      <c r="CE2917" s="190" t="s">
        <v>620</v>
      </c>
      <c r="CF2917" s="197">
        <v>0.1</v>
      </c>
      <c r="CG2917" s="198">
        <v>1</v>
      </c>
      <c r="CH2917" s="191" t="s">
        <v>1331</v>
      </c>
      <c r="CI2917" s="190" t="s">
        <v>620</v>
      </c>
    </row>
    <row r="2918" spans="1:115" x14ac:dyDescent="0.25">
      <c r="A2918" s="206">
        <v>2722</v>
      </c>
      <c r="C2918" s="190" t="s">
        <v>3802</v>
      </c>
      <c r="D2918" s="315">
        <v>43499</v>
      </c>
      <c r="E2918" s="463" t="s">
        <v>1213</v>
      </c>
      <c r="F2918" s="207" t="s">
        <v>602</v>
      </c>
      <c r="G2918" s="207" t="s">
        <v>615</v>
      </c>
      <c r="H2918" s="210">
        <v>43499</v>
      </c>
      <c r="I2918" s="333">
        <v>43499</v>
      </c>
      <c r="J2918" s="329">
        <v>0.6875</v>
      </c>
      <c r="K2918" s="329">
        <v>0.7104166666666667</v>
      </c>
      <c r="M2918" s="214" t="s">
        <v>65</v>
      </c>
      <c r="N2918" s="206">
        <v>5</v>
      </c>
      <c r="O2918" s="214" t="s">
        <v>65</v>
      </c>
      <c r="P2918" s="206">
        <v>5</v>
      </c>
      <c r="S2918" s="214" t="s">
        <v>65</v>
      </c>
      <c r="T2918" s="206">
        <v>5</v>
      </c>
      <c r="U2918" s="214" t="s">
        <v>65</v>
      </c>
      <c r="V2918" s="206">
        <v>5</v>
      </c>
      <c r="AC2918" s="222">
        <f t="shared" si="669"/>
        <v>100</v>
      </c>
      <c r="AD2918" s="221" t="s">
        <v>37</v>
      </c>
      <c r="AE2918" s="200">
        <v>12</v>
      </c>
      <c r="AF2918" s="200">
        <v>4</v>
      </c>
      <c r="AG2918" s="200"/>
      <c r="AH2918" s="200">
        <v>1</v>
      </c>
      <c r="AI2918" s="200"/>
      <c r="AJ2918" s="200"/>
      <c r="AK2918" s="200"/>
      <c r="AL2918" s="224"/>
      <c r="AM2918" s="391">
        <f t="shared" si="665"/>
        <v>17</v>
      </c>
      <c r="AN2918" s="222">
        <v>4.18</v>
      </c>
      <c r="AO2918" s="228">
        <v>4.25</v>
      </c>
      <c r="AP2918" s="230">
        <f t="shared" si="666"/>
        <v>-7.0000000000000284E-2</v>
      </c>
      <c r="AQ2918" s="399"/>
      <c r="AR2918" s="194"/>
      <c r="AS2918" s="235" t="str">
        <f t="shared" ca="1" si="660"/>
        <v>ok</v>
      </c>
      <c r="AT2918" s="225" t="str">
        <f t="shared" ca="1" si="661"/>
        <v>ok</v>
      </c>
      <c r="AV2918" s="197">
        <v>0.83</v>
      </c>
      <c r="AW2918" s="198">
        <v>6</v>
      </c>
      <c r="AX2918" s="191" t="s">
        <v>603</v>
      </c>
      <c r="AY2918" s="190" t="s">
        <v>620</v>
      </c>
      <c r="AZ2918" s="197">
        <v>0.45</v>
      </c>
      <c r="BA2918" s="198">
        <v>6</v>
      </c>
      <c r="BB2918" s="191" t="s">
        <v>603</v>
      </c>
      <c r="BC2918" s="190" t="s">
        <v>3186</v>
      </c>
      <c r="BD2918" s="197">
        <v>0.45</v>
      </c>
      <c r="BE2918" s="198">
        <v>2</v>
      </c>
      <c r="BF2918" s="191" t="s">
        <v>603</v>
      </c>
      <c r="BG2918" s="190" t="s">
        <v>604</v>
      </c>
      <c r="BH2918" s="197">
        <v>0.32</v>
      </c>
      <c r="BI2918" s="198">
        <v>6</v>
      </c>
      <c r="BJ2918" s="191" t="s">
        <v>616</v>
      </c>
      <c r="BK2918" s="190" t="s">
        <v>607</v>
      </c>
      <c r="BL2918" s="197">
        <v>0.3</v>
      </c>
      <c r="BM2918" s="198">
        <v>6</v>
      </c>
      <c r="BN2918" s="191" t="s">
        <v>603</v>
      </c>
      <c r="BO2918" s="190" t="s">
        <v>617</v>
      </c>
      <c r="BP2918" s="197">
        <v>0.23</v>
      </c>
      <c r="BQ2918" s="198">
        <v>6</v>
      </c>
      <c r="BR2918" s="191" t="s">
        <v>1331</v>
      </c>
      <c r="BS2918" s="190" t="s">
        <v>604</v>
      </c>
      <c r="BT2918" s="197">
        <v>0.2</v>
      </c>
      <c r="BU2918" s="198">
        <v>6</v>
      </c>
      <c r="BV2918" s="191" t="s">
        <v>616</v>
      </c>
      <c r="BW2918" s="190" t="s">
        <v>620</v>
      </c>
      <c r="BX2918" s="197">
        <v>0.18</v>
      </c>
      <c r="BY2918" s="198">
        <v>2</v>
      </c>
      <c r="BZ2918" s="191" t="s">
        <v>603</v>
      </c>
      <c r="CA2918" s="190" t="s">
        <v>604</v>
      </c>
      <c r="CB2918" s="197">
        <v>0.17</v>
      </c>
      <c r="CC2918" s="198">
        <v>1</v>
      </c>
      <c r="CD2918" s="191" t="s">
        <v>603</v>
      </c>
      <c r="CE2918" s="190" t="s">
        <v>604</v>
      </c>
      <c r="CF2918" s="197">
        <v>0.16</v>
      </c>
      <c r="CG2918" s="198">
        <v>1</v>
      </c>
      <c r="CH2918" s="191" t="s">
        <v>603</v>
      </c>
      <c r="CI2918" s="190" t="s">
        <v>604</v>
      </c>
      <c r="CJ2918" s="197">
        <v>0.15</v>
      </c>
      <c r="CK2918" s="198">
        <v>6</v>
      </c>
      <c r="CL2918" s="191" t="s">
        <v>603</v>
      </c>
      <c r="CM2918" s="190" t="s">
        <v>604</v>
      </c>
      <c r="CN2918" s="197">
        <v>0.15</v>
      </c>
      <c r="CO2918" s="198">
        <v>1</v>
      </c>
      <c r="CP2918" s="191" t="s">
        <v>603</v>
      </c>
      <c r="CQ2918" s="190" t="s">
        <v>604</v>
      </c>
      <c r="CR2918" s="197">
        <v>0.15</v>
      </c>
      <c r="CS2918" s="198">
        <v>6</v>
      </c>
      <c r="CT2918" s="191" t="s">
        <v>603</v>
      </c>
      <c r="CU2918" s="190" t="s">
        <v>620</v>
      </c>
      <c r="CV2918" s="197">
        <v>0.13</v>
      </c>
      <c r="CW2918" s="198">
        <v>1</v>
      </c>
      <c r="CX2918" s="191" t="s">
        <v>603</v>
      </c>
      <c r="CY2918" s="190" t="s">
        <v>604</v>
      </c>
      <c r="CZ2918" s="197">
        <v>0.13</v>
      </c>
      <c r="DA2918" s="198">
        <v>2</v>
      </c>
      <c r="DB2918" s="191" t="s">
        <v>603</v>
      </c>
      <c r="DC2918" s="190" t="s">
        <v>604</v>
      </c>
      <c r="DD2918" s="197">
        <v>0.1</v>
      </c>
      <c r="DE2918" s="198">
        <v>1</v>
      </c>
      <c r="DF2918" s="191" t="s">
        <v>1331</v>
      </c>
      <c r="DG2918" s="190" t="s">
        <v>607</v>
      </c>
      <c r="DH2918" s="197">
        <v>0.08</v>
      </c>
      <c r="DI2918" s="198">
        <v>1</v>
      </c>
      <c r="DJ2918" s="191" t="s">
        <v>606</v>
      </c>
      <c r="DK2918" s="190" t="s">
        <v>604</v>
      </c>
    </row>
    <row r="2919" spans="1:115" x14ac:dyDescent="0.25">
      <c r="A2919" s="206">
        <v>2723</v>
      </c>
      <c r="C2919" s="190" t="s">
        <v>3803</v>
      </c>
      <c r="D2919" s="315">
        <v>43499</v>
      </c>
      <c r="E2919" s="463" t="s">
        <v>1213</v>
      </c>
      <c r="F2919" s="207" t="s">
        <v>602</v>
      </c>
      <c r="G2919" s="207" t="s">
        <v>615</v>
      </c>
      <c r="H2919" s="210">
        <v>43499</v>
      </c>
      <c r="I2919" s="333">
        <v>43499</v>
      </c>
      <c r="J2919" s="329">
        <v>0.71250000000000002</v>
      </c>
      <c r="K2919" s="329">
        <v>0.72083333333333333</v>
      </c>
      <c r="M2919" s="215" t="s">
        <v>136</v>
      </c>
      <c r="N2919" s="206">
        <v>5</v>
      </c>
      <c r="O2919" s="215" t="s">
        <v>136</v>
      </c>
      <c r="P2919" s="206">
        <v>5</v>
      </c>
      <c r="S2919" s="215" t="s">
        <v>136</v>
      </c>
      <c r="T2919" s="206">
        <v>5</v>
      </c>
      <c r="U2919" s="215" t="s">
        <v>136</v>
      </c>
      <c r="V2919" s="206">
        <v>5</v>
      </c>
      <c r="AC2919" s="222">
        <f t="shared" si="669"/>
        <v>100</v>
      </c>
      <c r="AD2919" s="221" t="s">
        <v>37</v>
      </c>
      <c r="AE2919" s="200">
        <v>2</v>
      </c>
      <c r="AF2919" s="200"/>
      <c r="AG2919" s="200"/>
      <c r="AH2919" s="200">
        <v>1</v>
      </c>
      <c r="AI2919" s="200"/>
      <c r="AJ2919" s="200"/>
      <c r="AK2919" s="200"/>
      <c r="AL2919" s="224"/>
      <c r="AM2919" s="391">
        <f t="shared" si="665"/>
        <v>3</v>
      </c>
      <c r="AN2919" s="222">
        <v>1.38</v>
      </c>
      <c r="AO2919" s="228">
        <v>1.35</v>
      </c>
      <c r="AP2919" s="230">
        <f t="shared" si="666"/>
        <v>2.9999999999999805E-2</v>
      </c>
      <c r="AQ2919" s="399"/>
      <c r="AR2919" s="194"/>
      <c r="AS2919" s="235" t="str">
        <f t="shared" ca="1" si="660"/>
        <v>ok</v>
      </c>
      <c r="AT2919" s="225" t="str">
        <f t="shared" ca="1" si="661"/>
        <v>ok</v>
      </c>
      <c r="AV2919" s="197">
        <v>1</v>
      </c>
      <c r="AW2919" s="198">
        <v>5</v>
      </c>
      <c r="AX2919" s="191" t="s">
        <v>1331</v>
      </c>
      <c r="AY2919" s="190" t="s">
        <v>1674</v>
      </c>
      <c r="AZ2919" s="197">
        <v>0.2</v>
      </c>
      <c r="BA2919" s="198">
        <v>6</v>
      </c>
      <c r="BB2919" s="191" t="s">
        <v>603</v>
      </c>
      <c r="BC2919" s="190" t="s">
        <v>607</v>
      </c>
      <c r="BD2919" s="197">
        <v>0.18</v>
      </c>
      <c r="BE2919" s="198">
        <v>1</v>
      </c>
      <c r="BF2919" s="191" t="s">
        <v>603</v>
      </c>
      <c r="BG2919" s="190" t="s">
        <v>604</v>
      </c>
    </row>
    <row r="2920" spans="1:115" x14ac:dyDescent="0.25">
      <c r="A2920" s="206">
        <v>2724</v>
      </c>
      <c r="C2920" s="190" t="s">
        <v>3804</v>
      </c>
      <c r="D2920" s="315">
        <v>43499</v>
      </c>
      <c r="E2920" s="463" t="s">
        <v>1213</v>
      </c>
      <c r="F2920" s="207" t="s">
        <v>602</v>
      </c>
      <c r="G2920" s="207" t="s">
        <v>615</v>
      </c>
      <c r="H2920" s="210">
        <v>43499</v>
      </c>
      <c r="I2920" s="333">
        <v>43499</v>
      </c>
      <c r="J2920" s="329">
        <v>0.72222222222222221</v>
      </c>
      <c r="K2920" s="329">
        <v>0.72916666666666663</v>
      </c>
      <c r="M2920" s="214" t="s">
        <v>65</v>
      </c>
      <c r="N2920" s="206">
        <v>5</v>
      </c>
      <c r="O2920" s="214" t="s">
        <v>65</v>
      </c>
      <c r="P2920" s="206">
        <v>5</v>
      </c>
      <c r="S2920" s="214" t="s">
        <v>65</v>
      </c>
      <c r="T2920" s="206">
        <v>5</v>
      </c>
      <c r="U2920" s="214" t="s">
        <v>65</v>
      </c>
      <c r="V2920" s="206">
        <v>5</v>
      </c>
      <c r="AC2920" s="222">
        <f t="shared" si="669"/>
        <v>100</v>
      </c>
      <c r="AD2920" s="221" t="s">
        <v>37</v>
      </c>
      <c r="AE2920" s="200">
        <v>1</v>
      </c>
      <c r="AF2920" s="200"/>
      <c r="AG2920" s="200"/>
      <c r="AH2920" s="200"/>
      <c r="AI2920" s="200"/>
      <c r="AJ2920" s="200"/>
      <c r="AK2920" s="200"/>
      <c r="AL2920" s="224"/>
      <c r="AM2920" s="391">
        <f t="shared" si="665"/>
        <v>1</v>
      </c>
      <c r="AN2920" s="222">
        <v>0.25</v>
      </c>
      <c r="AO2920" s="228"/>
      <c r="AP2920" s="230">
        <f t="shared" si="666"/>
        <v>0.25</v>
      </c>
      <c r="AQ2920" s="399"/>
      <c r="AR2920" s="194"/>
      <c r="AS2920" s="235" t="str">
        <f t="shared" ca="1" si="660"/>
        <v>ok</v>
      </c>
      <c r="AT2920" s="225" t="str">
        <f t="shared" ca="1" si="661"/>
        <v>ok</v>
      </c>
      <c r="AV2920" s="197">
        <v>0.25</v>
      </c>
      <c r="AW2920" s="198">
        <v>5</v>
      </c>
      <c r="AX2920" s="191" t="s">
        <v>1331</v>
      </c>
      <c r="AY2920" s="190" t="s">
        <v>620</v>
      </c>
    </row>
    <row r="2921" spans="1:115" x14ac:dyDescent="0.25">
      <c r="A2921" s="206">
        <v>2725</v>
      </c>
      <c r="C2921" s="190" t="s">
        <v>3805</v>
      </c>
      <c r="D2921" s="315">
        <v>43499</v>
      </c>
      <c r="E2921" s="463" t="s">
        <v>1213</v>
      </c>
      <c r="F2921" s="207" t="s">
        <v>612</v>
      </c>
      <c r="G2921" s="207" t="s">
        <v>608</v>
      </c>
      <c r="H2921" s="210">
        <v>43499</v>
      </c>
      <c r="I2921" s="333">
        <v>43499</v>
      </c>
      <c r="J2921" s="329">
        <v>0.77083333333333337</v>
      </c>
      <c r="K2921" s="329">
        <v>0.79861111111111116</v>
      </c>
      <c r="M2921" s="215" t="s">
        <v>136</v>
      </c>
      <c r="N2921" s="206">
        <v>5</v>
      </c>
      <c r="O2921" s="215" t="s">
        <v>136</v>
      </c>
      <c r="P2921" s="206">
        <v>5</v>
      </c>
      <c r="S2921" s="215" t="s">
        <v>136</v>
      </c>
      <c r="T2921" s="206">
        <v>5</v>
      </c>
      <c r="U2921" s="215" t="s">
        <v>136</v>
      </c>
      <c r="V2921" s="206">
        <v>5</v>
      </c>
      <c r="AC2921" s="222">
        <f t="shared" si="669"/>
        <v>100</v>
      </c>
      <c r="AD2921" s="221" t="s">
        <v>37</v>
      </c>
      <c r="AE2921" s="200">
        <v>9</v>
      </c>
      <c r="AF2921" s="200">
        <v>5</v>
      </c>
      <c r="AG2921" s="200">
        <v>2</v>
      </c>
      <c r="AH2921" s="200"/>
      <c r="AI2921" s="200"/>
      <c r="AJ2921" s="200"/>
      <c r="AK2921" s="200"/>
      <c r="AL2921" s="224"/>
      <c r="AM2921" s="391">
        <f t="shared" si="665"/>
        <v>16</v>
      </c>
      <c r="AN2921" s="222">
        <v>4.8</v>
      </c>
      <c r="AO2921" s="228">
        <v>4.9000000000000004</v>
      </c>
      <c r="AP2921" s="230">
        <f t="shared" si="666"/>
        <v>-0.10000000000000053</v>
      </c>
      <c r="AQ2921" s="399"/>
      <c r="AR2921" s="194"/>
      <c r="AS2921" s="235" t="str">
        <f t="shared" ca="1" si="660"/>
        <v>ok</v>
      </c>
      <c r="AT2921" s="225" t="str">
        <f t="shared" ca="1" si="661"/>
        <v>ok</v>
      </c>
      <c r="AV2921" s="197">
        <v>0.7</v>
      </c>
      <c r="AW2921" s="198">
        <v>5</v>
      </c>
      <c r="AX2921" s="191" t="s">
        <v>606</v>
      </c>
      <c r="AY2921" s="190" t="s">
        <v>604</v>
      </c>
      <c r="AZ2921" s="197">
        <v>0.6</v>
      </c>
      <c r="BA2921" s="198">
        <v>5</v>
      </c>
      <c r="BB2921" s="191" t="s">
        <v>603</v>
      </c>
      <c r="BC2921" s="190" t="s">
        <v>604</v>
      </c>
      <c r="BD2921" s="197">
        <v>0.5</v>
      </c>
      <c r="BE2921" s="198">
        <v>1</v>
      </c>
      <c r="BF2921" s="191" t="s">
        <v>603</v>
      </c>
      <c r="BG2921" s="190" t="s">
        <v>604</v>
      </c>
      <c r="BH2921" s="197">
        <v>0.4</v>
      </c>
      <c r="BI2921" s="198">
        <v>1</v>
      </c>
      <c r="BJ2921" s="191" t="s">
        <v>603</v>
      </c>
      <c r="BK2921" s="190" t="s">
        <v>604</v>
      </c>
      <c r="BL2921" s="197">
        <v>0.3</v>
      </c>
      <c r="BM2921" s="198">
        <v>6</v>
      </c>
      <c r="BN2921" s="191" t="s">
        <v>603</v>
      </c>
      <c r="BO2921" s="190" t="s">
        <v>604</v>
      </c>
      <c r="BP2921" s="197">
        <v>0.3</v>
      </c>
      <c r="BQ2921" s="198">
        <v>1</v>
      </c>
      <c r="BR2921" s="191" t="s">
        <v>603</v>
      </c>
      <c r="BS2921" s="190" t="s">
        <v>604</v>
      </c>
      <c r="BT2921" s="197">
        <v>0.3</v>
      </c>
      <c r="BU2921" s="198">
        <v>1</v>
      </c>
      <c r="BV2921" s="191" t="s">
        <v>603</v>
      </c>
      <c r="BW2921" s="190" t="s">
        <v>604</v>
      </c>
      <c r="BX2921" s="197">
        <v>0.25</v>
      </c>
      <c r="BY2921" s="198">
        <v>1</v>
      </c>
      <c r="BZ2921" s="191" t="s">
        <v>610</v>
      </c>
      <c r="CA2921" s="190" t="s">
        <v>604</v>
      </c>
      <c r="CB2921" s="197">
        <v>0.25</v>
      </c>
      <c r="CC2921" s="198">
        <v>2</v>
      </c>
      <c r="CD2921" s="191" t="s">
        <v>603</v>
      </c>
      <c r="CE2921" s="190" t="s">
        <v>604</v>
      </c>
      <c r="CF2921" s="197">
        <v>0.25</v>
      </c>
      <c r="CG2921" s="198">
        <v>2</v>
      </c>
      <c r="CH2921" s="191" t="s">
        <v>603</v>
      </c>
      <c r="CI2921" s="190" t="s">
        <v>604</v>
      </c>
      <c r="CJ2921" s="197">
        <v>0.2</v>
      </c>
      <c r="CK2921" s="198">
        <v>5</v>
      </c>
      <c r="CL2921" s="191" t="s">
        <v>603</v>
      </c>
      <c r="CM2921" s="190" t="s">
        <v>604</v>
      </c>
      <c r="CN2921" s="197">
        <v>0.2</v>
      </c>
      <c r="CO2921" s="198">
        <v>4</v>
      </c>
      <c r="CP2921" s="191" t="s">
        <v>603</v>
      </c>
      <c r="CQ2921" s="190" t="s">
        <v>607</v>
      </c>
      <c r="CR2921" s="197">
        <v>0.15</v>
      </c>
      <c r="CS2921" s="198">
        <v>1</v>
      </c>
      <c r="CT2921" s="191" t="s">
        <v>603</v>
      </c>
      <c r="CU2921" s="190" t="s">
        <v>604</v>
      </c>
      <c r="CV2921" s="197">
        <v>0.15</v>
      </c>
      <c r="CW2921" s="198">
        <v>1</v>
      </c>
      <c r="CX2921" s="191" t="s">
        <v>603</v>
      </c>
      <c r="CY2921" s="190" t="s">
        <v>604</v>
      </c>
      <c r="CZ2921" s="197">
        <v>0.15</v>
      </c>
      <c r="DA2921" s="198">
        <v>1</v>
      </c>
      <c r="DB2921" s="191" t="s">
        <v>603</v>
      </c>
      <c r="DC2921" s="190" t="s">
        <v>604</v>
      </c>
      <c r="DD2921" s="197">
        <v>0.1</v>
      </c>
      <c r="DE2921" s="198">
        <v>2</v>
      </c>
      <c r="DF2921" s="191" t="s">
        <v>603</v>
      </c>
      <c r="DG2921" s="190" t="s">
        <v>604</v>
      </c>
    </row>
    <row r="2922" spans="1:115" x14ac:dyDescent="0.25">
      <c r="A2922" s="206">
        <v>2726</v>
      </c>
      <c r="C2922" s="190" t="s">
        <v>3946</v>
      </c>
      <c r="D2922" s="315">
        <v>43499</v>
      </c>
      <c r="E2922" s="463" t="s">
        <v>1213</v>
      </c>
      <c r="F2922" s="207" t="s">
        <v>612</v>
      </c>
      <c r="G2922" s="207" t="s">
        <v>608</v>
      </c>
      <c r="H2922" s="210">
        <v>43499</v>
      </c>
      <c r="I2922" s="333">
        <v>43499</v>
      </c>
      <c r="J2922" s="329">
        <v>0.8027777777777777</v>
      </c>
      <c r="K2922" s="329">
        <v>0.8125</v>
      </c>
      <c r="M2922" s="214" t="s">
        <v>65</v>
      </c>
      <c r="N2922" s="206">
        <v>5</v>
      </c>
      <c r="O2922" s="214" t="s">
        <v>65</v>
      </c>
      <c r="P2922" s="206">
        <v>5</v>
      </c>
      <c r="S2922" s="214" t="s">
        <v>65</v>
      </c>
      <c r="T2922" s="206">
        <v>5</v>
      </c>
      <c r="U2922" s="214" t="s">
        <v>65</v>
      </c>
      <c r="V2922" s="206">
        <v>5</v>
      </c>
      <c r="AC2922" s="222">
        <f t="shared" si="669"/>
        <v>100</v>
      </c>
      <c r="AD2922" s="221" t="s">
        <v>37</v>
      </c>
      <c r="AE2922" s="200">
        <v>4</v>
      </c>
      <c r="AF2922" s="200">
        <v>2</v>
      </c>
      <c r="AG2922" s="200"/>
      <c r="AH2922" s="200"/>
      <c r="AI2922" s="200"/>
      <c r="AJ2922" s="200"/>
      <c r="AK2922" s="200"/>
      <c r="AL2922" s="224"/>
      <c r="AM2922" s="391">
        <f t="shared" si="665"/>
        <v>6</v>
      </c>
      <c r="AN2922" s="222">
        <v>1.5</v>
      </c>
      <c r="AO2922" s="228">
        <v>1.55</v>
      </c>
      <c r="AP2922" s="230">
        <f t="shared" si="666"/>
        <v>-5.0000000000000044E-2</v>
      </c>
      <c r="AQ2922" s="399"/>
      <c r="AR2922" s="194"/>
      <c r="AS2922" s="235" t="str">
        <f t="shared" ca="1" si="660"/>
        <v>ok</v>
      </c>
      <c r="AT2922" s="225" t="str">
        <f t="shared" ca="1" si="661"/>
        <v>ok</v>
      </c>
      <c r="AV2922" s="197">
        <v>0.5</v>
      </c>
      <c r="AW2922" s="198">
        <v>6</v>
      </c>
      <c r="AX2922" s="191" t="s">
        <v>616</v>
      </c>
      <c r="AY2922" s="190" t="s">
        <v>604</v>
      </c>
      <c r="AZ2922" s="197">
        <v>0.3</v>
      </c>
      <c r="BA2922" s="198">
        <v>2</v>
      </c>
      <c r="BB2922" s="191" t="s">
        <v>603</v>
      </c>
      <c r="BC2922" s="190" t="s">
        <v>604</v>
      </c>
      <c r="BD2922" s="197">
        <v>0.25</v>
      </c>
      <c r="BE2922" s="198">
        <v>5</v>
      </c>
      <c r="BF2922" s="191" t="s">
        <v>610</v>
      </c>
      <c r="BG2922" s="190" t="s">
        <v>604</v>
      </c>
      <c r="BH2922" s="197">
        <v>0.25</v>
      </c>
      <c r="BI2922" s="198">
        <v>1</v>
      </c>
      <c r="BJ2922" s="191" t="s">
        <v>603</v>
      </c>
      <c r="BK2922" s="190" t="s">
        <v>604</v>
      </c>
      <c r="BL2922" s="197">
        <v>0.15</v>
      </c>
      <c r="BM2922" s="198">
        <v>1</v>
      </c>
      <c r="BN2922" s="191" t="s">
        <v>603</v>
      </c>
      <c r="BO2922" s="190" t="s">
        <v>604</v>
      </c>
      <c r="BP2922" s="197">
        <v>0.05</v>
      </c>
      <c r="BQ2922" s="198">
        <v>1</v>
      </c>
      <c r="BR2922" s="191" t="s">
        <v>603</v>
      </c>
      <c r="BS2922" s="190" t="s">
        <v>604</v>
      </c>
    </row>
    <row r="2923" spans="1:115" x14ac:dyDescent="0.25">
      <c r="A2923" s="206">
        <v>2727</v>
      </c>
      <c r="C2923" s="190" t="s">
        <v>3806</v>
      </c>
      <c r="D2923" s="315">
        <v>43499</v>
      </c>
      <c r="E2923" s="463" t="s">
        <v>1213</v>
      </c>
      <c r="F2923" s="207" t="s">
        <v>612</v>
      </c>
      <c r="G2923" s="207" t="s">
        <v>608</v>
      </c>
      <c r="H2923" s="210">
        <v>43499</v>
      </c>
      <c r="I2923" s="333">
        <v>43499</v>
      </c>
      <c r="J2923" s="329">
        <v>0.81597222222222221</v>
      </c>
      <c r="K2923" s="329">
        <v>0.83680555555555547</v>
      </c>
      <c r="M2923" s="215" t="s">
        <v>136</v>
      </c>
      <c r="N2923" s="206">
        <v>5</v>
      </c>
      <c r="O2923" s="215" t="s">
        <v>136</v>
      </c>
      <c r="P2923" s="206">
        <v>5</v>
      </c>
      <c r="S2923" s="215" t="s">
        <v>136</v>
      </c>
      <c r="T2923" s="206">
        <v>5</v>
      </c>
      <c r="U2923" s="215" t="s">
        <v>136</v>
      </c>
      <c r="V2923" s="206">
        <v>5</v>
      </c>
      <c r="AC2923" s="222">
        <f t="shared" si="669"/>
        <v>100</v>
      </c>
      <c r="AD2923" s="221" t="s">
        <v>37</v>
      </c>
      <c r="AE2923" s="200">
        <v>2</v>
      </c>
      <c r="AF2923" s="200">
        <v>2</v>
      </c>
      <c r="AG2923" s="200">
        <v>1</v>
      </c>
      <c r="AH2923" s="200"/>
      <c r="AI2923" s="200"/>
      <c r="AJ2923" s="200"/>
      <c r="AK2923" s="200"/>
      <c r="AL2923" s="224"/>
      <c r="AM2923" s="391">
        <f t="shared" si="665"/>
        <v>5</v>
      </c>
      <c r="AN2923" s="222">
        <v>1.5</v>
      </c>
      <c r="AO2923" s="228">
        <v>1.5</v>
      </c>
      <c r="AP2923" s="230">
        <f t="shared" si="666"/>
        <v>0</v>
      </c>
      <c r="AQ2923" s="399"/>
      <c r="AR2923" s="194"/>
      <c r="AS2923" s="235" t="str">
        <f t="shared" ca="1" si="660"/>
        <v>ok</v>
      </c>
      <c r="AT2923" s="225" t="str">
        <f t="shared" ca="1" si="661"/>
        <v>ok</v>
      </c>
      <c r="AV2923" s="197">
        <v>0.55000000000000004</v>
      </c>
      <c r="AW2923" s="198">
        <v>1</v>
      </c>
      <c r="AX2923" s="191" t="s">
        <v>603</v>
      </c>
      <c r="AY2923" s="190" t="s">
        <v>604</v>
      </c>
      <c r="AZ2923" s="197">
        <v>0.3</v>
      </c>
      <c r="BA2923" s="198">
        <v>1</v>
      </c>
      <c r="BB2923" s="191" t="s">
        <v>603</v>
      </c>
      <c r="BC2923" s="190" t="s">
        <v>604</v>
      </c>
      <c r="BD2923" s="197">
        <v>0.3</v>
      </c>
      <c r="BE2923" s="198">
        <v>1</v>
      </c>
      <c r="BF2923" s="191" t="s">
        <v>603</v>
      </c>
      <c r="BG2923" s="190" t="s">
        <v>604</v>
      </c>
      <c r="BH2923" s="197">
        <v>0.25</v>
      </c>
      <c r="BI2923" s="198">
        <v>4</v>
      </c>
      <c r="BJ2923" s="191" t="s">
        <v>603</v>
      </c>
      <c r="BK2923" s="190" t="s">
        <v>604</v>
      </c>
      <c r="BL2923" s="197">
        <v>0.1</v>
      </c>
      <c r="BM2923" s="198">
        <v>2</v>
      </c>
      <c r="BN2923" s="191" t="s">
        <v>603</v>
      </c>
      <c r="BO2923" s="190" t="s">
        <v>604</v>
      </c>
    </row>
    <row r="2924" spans="1:115" x14ac:dyDescent="0.25">
      <c r="A2924" s="206">
        <v>2728</v>
      </c>
      <c r="C2924" s="190" t="s">
        <v>3807</v>
      </c>
      <c r="D2924" s="315">
        <v>43499</v>
      </c>
      <c r="E2924" s="463" t="s">
        <v>1213</v>
      </c>
      <c r="F2924" s="207" t="s">
        <v>612</v>
      </c>
      <c r="G2924" s="207" t="s">
        <v>608</v>
      </c>
      <c r="H2924" s="210">
        <v>43499</v>
      </c>
      <c r="I2924" s="333">
        <v>43499</v>
      </c>
      <c r="J2924" s="329">
        <v>0.84027777777777779</v>
      </c>
      <c r="K2924" s="329">
        <v>0.875</v>
      </c>
      <c r="M2924" s="214" t="s">
        <v>65</v>
      </c>
      <c r="N2924" s="206">
        <v>5</v>
      </c>
      <c r="O2924" s="214" t="s">
        <v>65</v>
      </c>
      <c r="P2924" s="206">
        <v>5</v>
      </c>
      <c r="S2924" s="214" t="s">
        <v>65</v>
      </c>
      <c r="T2924" s="206">
        <v>5</v>
      </c>
      <c r="U2924" s="214" t="s">
        <v>65</v>
      </c>
      <c r="V2924" s="206">
        <v>5</v>
      </c>
      <c r="AC2924" s="222">
        <f t="shared" si="669"/>
        <v>100</v>
      </c>
      <c r="AD2924" s="221" t="s">
        <v>37</v>
      </c>
      <c r="AE2924" s="200">
        <v>8</v>
      </c>
      <c r="AF2924" s="200">
        <v>2</v>
      </c>
      <c r="AG2924" s="200">
        <v>3</v>
      </c>
      <c r="AH2924" s="200"/>
      <c r="AI2924" s="200"/>
      <c r="AJ2924" s="200"/>
      <c r="AK2924" s="200"/>
      <c r="AL2924" s="224"/>
      <c r="AM2924" s="391">
        <f t="shared" si="665"/>
        <v>13</v>
      </c>
      <c r="AN2924" s="222">
        <v>3.45</v>
      </c>
      <c r="AO2924" s="228">
        <v>3.5</v>
      </c>
      <c r="AP2924" s="230">
        <f t="shared" si="666"/>
        <v>-4.9999999999999822E-2</v>
      </c>
      <c r="AQ2924" s="399"/>
      <c r="AR2924" s="194"/>
      <c r="AS2924" s="235" t="str">
        <f t="shared" ca="1" si="660"/>
        <v>ok</v>
      </c>
      <c r="AT2924" s="225" t="str">
        <f t="shared" ca="1" si="661"/>
        <v>ok</v>
      </c>
      <c r="AV2924" s="197">
        <v>0.65</v>
      </c>
      <c r="AW2924" s="198">
        <v>2</v>
      </c>
      <c r="AX2924" s="191" t="s">
        <v>603</v>
      </c>
      <c r="AY2924" s="190" t="s">
        <v>604</v>
      </c>
      <c r="AZ2924" s="197">
        <v>0.65</v>
      </c>
      <c r="BA2924" s="198">
        <v>5</v>
      </c>
      <c r="BB2924" s="191" t="s">
        <v>603</v>
      </c>
      <c r="BC2924" s="190" t="s">
        <v>604</v>
      </c>
      <c r="BD2924" s="197">
        <v>0.55000000000000004</v>
      </c>
      <c r="BE2924" s="198">
        <v>2</v>
      </c>
      <c r="BF2924" s="191" t="s">
        <v>1331</v>
      </c>
      <c r="BG2924" s="190" t="s">
        <v>604</v>
      </c>
      <c r="BH2924" s="197">
        <v>0.4</v>
      </c>
      <c r="BI2924" s="198">
        <v>1</v>
      </c>
      <c r="BJ2924" s="191" t="s">
        <v>606</v>
      </c>
      <c r="BK2924" s="190" t="s">
        <v>604</v>
      </c>
      <c r="BL2924" s="197">
        <v>0.3</v>
      </c>
      <c r="BM2924" s="198">
        <v>2</v>
      </c>
      <c r="BN2924" s="191" t="s">
        <v>603</v>
      </c>
      <c r="BO2924" s="190" t="s">
        <v>604</v>
      </c>
      <c r="BP2924" s="197">
        <v>0.2</v>
      </c>
      <c r="BQ2924" s="198">
        <v>1</v>
      </c>
      <c r="BR2924" s="191" t="s">
        <v>603</v>
      </c>
      <c r="BS2924" s="190" t="s">
        <v>604</v>
      </c>
      <c r="BT2924" s="197">
        <v>0.15</v>
      </c>
      <c r="BU2924" s="198">
        <v>6</v>
      </c>
      <c r="BV2924" s="191" t="s">
        <v>603</v>
      </c>
      <c r="BW2924" s="190" t="s">
        <v>604</v>
      </c>
      <c r="BX2924" s="197">
        <v>0.15</v>
      </c>
      <c r="BY2924" s="198">
        <v>2</v>
      </c>
      <c r="BZ2924" s="191" t="s">
        <v>603</v>
      </c>
      <c r="CA2924" s="190" t="s">
        <v>604</v>
      </c>
      <c r="CB2924" s="197">
        <v>0.15</v>
      </c>
      <c r="CC2924" s="198">
        <v>6</v>
      </c>
      <c r="CD2924" s="191" t="s">
        <v>603</v>
      </c>
      <c r="CE2924" s="190" t="s">
        <v>607</v>
      </c>
      <c r="CF2924" s="197">
        <v>0.1</v>
      </c>
      <c r="CG2924" s="198">
        <v>7</v>
      </c>
      <c r="CH2924" s="191" t="s">
        <v>603</v>
      </c>
      <c r="CI2924" s="190" t="s">
        <v>604</v>
      </c>
      <c r="CJ2924" s="197">
        <v>0.05</v>
      </c>
      <c r="CK2924" s="198">
        <v>1</v>
      </c>
      <c r="CL2924" s="191" t="s">
        <v>603</v>
      </c>
      <c r="CM2924" s="190" t="s">
        <v>604</v>
      </c>
      <c r="CN2924" s="197">
        <v>0.05</v>
      </c>
      <c r="CO2924" s="198">
        <v>1</v>
      </c>
      <c r="CP2924" s="191" t="s">
        <v>610</v>
      </c>
      <c r="CQ2924" s="190" t="s">
        <v>604</v>
      </c>
      <c r="CR2924" s="197">
        <v>0.05</v>
      </c>
      <c r="CS2924" s="198">
        <v>1</v>
      </c>
      <c r="CT2924" s="191" t="s">
        <v>603</v>
      </c>
      <c r="CU2924" s="190" t="s">
        <v>604</v>
      </c>
    </row>
    <row r="2925" spans="1:115" x14ac:dyDescent="0.25">
      <c r="A2925" s="206">
        <v>2729</v>
      </c>
      <c r="C2925" s="190" t="s">
        <v>3808</v>
      </c>
      <c r="D2925" s="315">
        <v>43499</v>
      </c>
      <c r="E2925" s="463" t="s">
        <v>1213</v>
      </c>
      <c r="F2925" s="207" t="s">
        <v>612</v>
      </c>
      <c r="G2925" s="207" t="s">
        <v>608</v>
      </c>
      <c r="H2925" s="210">
        <v>43499</v>
      </c>
      <c r="I2925" s="333">
        <v>43499</v>
      </c>
      <c r="J2925" s="329">
        <v>0.88541666666666663</v>
      </c>
      <c r="K2925" s="329">
        <v>0.89236111111111116</v>
      </c>
      <c r="M2925" s="215" t="s">
        <v>136</v>
      </c>
      <c r="N2925" s="206">
        <v>5</v>
      </c>
      <c r="O2925" s="215" t="s">
        <v>136</v>
      </c>
      <c r="P2925" s="206">
        <v>5</v>
      </c>
      <c r="S2925" s="215" t="s">
        <v>136</v>
      </c>
      <c r="T2925" s="206">
        <v>5</v>
      </c>
      <c r="U2925" s="215" t="s">
        <v>136</v>
      </c>
      <c r="V2925" s="206">
        <v>5</v>
      </c>
      <c r="AC2925" s="222">
        <f t="shared" si="669"/>
        <v>100</v>
      </c>
      <c r="AD2925" s="221" t="s">
        <v>37</v>
      </c>
      <c r="AE2925" s="200">
        <v>1</v>
      </c>
      <c r="AF2925" s="200">
        <v>1</v>
      </c>
      <c r="AG2925" s="200"/>
      <c r="AH2925" s="200"/>
      <c r="AI2925" s="200"/>
      <c r="AJ2925" s="200"/>
      <c r="AK2925" s="200"/>
      <c r="AL2925" s="224"/>
      <c r="AM2925" s="391">
        <f t="shared" si="665"/>
        <v>2</v>
      </c>
      <c r="AN2925" s="222">
        <v>0.6</v>
      </c>
      <c r="AO2925" s="228">
        <v>0.6</v>
      </c>
      <c r="AP2925" s="230">
        <f t="shared" si="666"/>
        <v>0</v>
      </c>
      <c r="AQ2925" s="399"/>
      <c r="AR2925" s="194"/>
      <c r="AS2925" s="235" t="str">
        <f t="shared" ca="1" si="660"/>
        <v>ok</v>
      </c>
      <c r="AT2925" s="225" t="str">
        <f t="shared" ca="1" si="661"/>
        <v>ok</v>
      </c>
      <c r="AV2925" s="197">
        <v>0.4</v>
      </c>
      <c r="AW2925" s="198">
        <v>1</v>
      </c>
      <c r="AX2925" s="191" t="s">
        <v>603</v>
      </c>
      <c r="AY2925" s="190" t="s">
        <v>604</v>
      </c>
      <c r="AZ2925" s="197">
        <v>0.2</v>
      </c>
      <c r="BA2925" s="198">
        <v>1</v>
      </c>
      <c r="BB2925" s="191" t="s">
        <v>603</v>
      </c>
      <c r="BC2925" s="190" t="s">
        <v>604</v>
      </c>
    </row>
    <row r="2926" spans="1:115" x14ac:dyDescent="0.25">
      <c r="A2926" s="206">
        <v>2730</v>
      </c>
      <c r="C2926" s="190" t="s">
        <v>3809</v>
      </c>
      <c r="D2926" s="315">
        <v>43499</v>
      </c>
      <c r="E2926" s="463" t="s">
        <v>1213</v>
      </c>
      <c r="F2926" s="207" t="s">
        <v>612</v>
      </c>
      <c r="G2926" s="207" t="s">
        <v>608</v>
      </c>
      <c r="H2926" s="210">
        <v>43499</v>
      </c>
      <c r="I2926" s="333">
        <v>43499</v>
      </c>
      <c r="J2926" s="329">
        <v>0.89583333333333337</v>
      </c>
      <c r="K2926" s="329">
        <v>0.90625</v>
      </c>
      <c r="M2926" s="214" t="s">
        <v>65</v>
      </c>
      <c r="N2926" s="206">
        <v>5</v>
      </c>
      <c r="O2926" s="214" t="s">
        <v>65</v>
      </c>
      <c r="P2926" s="206">
        <v>5</v>
      </c>
      <c r="S2926" s="214" t="s">
        <v>65</v>
      </c>
      <c r="T2926" s="206">
        <v>5</v>
      </c>
      <c r="U2926" s="214" t="s">
        <v>65</v>
      </c>
      <c r="V2926" s="206">
        <v>5</v>
      </c>
      <c r="AC2926" s="222">
        <f t="shared" si="669"/>
        <v>100</v>
      </c>
      <c r="AD2926" s="221" t="s">
        <v>37</v>
      </c>
      <c r="AE2926" s="200">
        <v>2</v>
      </c>
      <c r="AF2926" s="200">
        <v>1</v>
      </c>
      <c r="AG2926" s="200"/>
      <c r="AH2926" s="200"/>
      <c r="AI2926" s="200"/>
      <c r="AJ2926" s="200"/>
      <c r="AK2926" s="200"/>
      <c r="AL2926" s="224"/>
      <c r="AM2926" s="391">
        <f t="shared" si="665"/>
        <v>3</v>
      </c>
      <c r="AN2926" s="222">
        <v>0.85</v>
      </c>
      <c r="AO2926" s="228">
        <v>0.9</v>
      </c>
      <c r="AP2926" s="230">
        <f t="shared" si="666"/>
        <v>-5.0000000000000044E-2</v>
      </c>
      <c r="AQ2926" s="399"/>
      <c r="AR2926" s="194"/>
      <c r="AS2926" s="235" t="str">
        <f t="shared" ca="1" si="660"/>
        <v>ok</v>
      </c>
      <c r="AT2926" s="225" t="str">
        <f t="shared" ca="1" si="661"/>
        <v>ok</v>
      </c>
      <c r="AV2926" s="197">
        <v>0.4</v>
      </c>
      <c r="AW2926" s="198">
        <v>1</v>
      </c>
      <c r="AX2926" s="191" t="s">
        <v>606</v>
      </c>
      <c r="AY2926" s="190" t="s">
        <v>604</v>
      </c>
      <c r="AZ2926" s="197">
        <v>0.25</v>
      </c>
      <c r="BA2926" s="198">
        <v>2</v>
      </c>
      <c r="BB2926" s="191" t="s">
        <v>603</v>
      </c>
      <c r="BC2926" s="190" t="s">
        <v>604</v>
      </c>
      <c r="BD2926" s="197">
        <v>0.2</v>
      </c>
      <c r="BE2926" s="198">
        <v>1</v>
      </c>
      <c r="BF2926" s="191" t="s">
        <v>606</v>
      </c>
      <c r="BG2926" s="190" t="s">
        <v>604</v>
      </c>
    </row>
    <row r="2927" spans="1:115" x14ac:dyDescent="0.25">
      <c r="A2927" s="206">
        <v>2731</v>
      </c>
      <c r="C2927" s="190" t="s">
        <v>3810</v>
      </c>
      <c r="D2927" s="315">
        <v>43499</v>
      </c>
      <c r="E2927" s="463" t="s">
        <v>1213</v>
      </c>
      <c r="F2927" s="207" t="s">
        <v>612</v>
      </c>
      <c r="G2927" s="207" t="s">
        <v>608</v>
      </c>
      <c r="H2927" s="210">
        <v>43499</v>
      </c>
      <c r="I2927" s="333">
        <v>43499</v>
      </c>
      <c r="J2927" s="329">
        <v>0.90972222222222221</v>
      </c>
      <c r="K2927" s="329">
        <v>0.92013888888888884</v>
      </c>
      <c r="M2927" s="215" t="s">
        <v>136</v>
      </c>
      <c r="N2927" s="206">
        <v>5</v>
      </c>
      <c r="O2927" s="215" t="s">
        <v>136</v>
      </c>
      <c r="P2927" s="206">
        <v>5</v>
      </c>
      <c r="S2927" s="215" t="s">
        <v>136</v>
      </c>
      <c r="T2927" s="206">
        <v>5</v>
      </c>
      <c r="U2927" s="215" t="s">
        <v>136</v>
      </c>
      <c r="V2927" s="206">
        <v>5</v>
      </c>
      <c r="AC2927" s="222">
        <f t="shared" si="669"/>
        <v>100</v>
      </c>
      <c r="AD2927" s="221" t="s">
        <v>37</v>
      </c>
      <c r="AE2927" s="200">
        <v>3</v>
      </c>
      <c r="AF2927" s="200">
        <v>1</v>
      </c>
      <c r="AG2927" s="200"/>
      <c r="AH2927" s="200"/>
      <c r="AI2927" s="200"/>
      <c r="AJ2927" s="200"/>
      <c r="AK2927" s="200"/>
      <c r="AL2927" s="224"/>
      <c r="AM2927" s="391">
        <f t="shared" si="665"/>
        <v>4</v>
      </c>
      <c r="AN2927" s="222">
        <v>0.9</v>
      </c>
      <c r="AO2927" s="228">
        <v>0.9</v>
      </c>
      <c r="AP2927" s="230">
        <f t="shared" si="666"/>
        <v>0</v>
      </c>
      <c r="AQ2927" s="399"/>
      <c r="AR2927" s="194"/>
      <c r="AS2927" s="235" t="str">
        <f t="shared" ca="1" si="660"/>
        <v>ok</v>
      </c>
      <c r="AT2927" s="225" t="str">
        <f t="shared" ca="1" si="661"/>
        <v>ok</v>
      </c>
      <c r="AV2927" s="197">
        <v>0.45</v>
      </c>
      <c r="AW2927" s="198">
        <v>5</v>
      </c>
      <c r="AX2927" s="191" t="s">
        <v>603</v>
      </c>
      <c r="AY2927" s="190" t="s">
        <v>604</v>
      </c>
      <c r="AZ2927" s="197">
        <v>0.15</v>
      </c>
      <c r="BA2927" s="198">
        <v>2</v>
      </c>
      <c r="BB2927" s="191" t="s">
        <v>603</v>
      </c>
      <c r="BC2927" s="190" t="s">
        <v>604</v>
      </c>
      <c r="BD2927" s="197">
        <v>0.15</v>
      </c>
      <c r="BE2927" s="198">
        <v>7</v>
      </c>
      <c r="BF2927" s="191" t="s">
        <v>603</v>
      </c>
      <c r="BG2927" s="190" t="s">
        <v>604</v>
      </c>
      <c r="BH2927" s="197">
        <v>0.15</v>
      </c>
      <c r="BI2927" s="198">
        <v>1</v>
      </c>
      <c r="BJ2927" s="191" t="s">
        <v>603</v>
      </c>
      <c r="BK2927" s="190" t="s">
        <v>604</v>
      </c>
    </row>
    <row r="2928" spans="1:115" x14ac:dyDescent="0.25">
      <c r="A2928" s="206">
        <v>2732</v>
      </c>
      <c r="C2928" s="190" t="s">
        <v>3811</v>
      </c>
      <c r="D2928" s="315">
        <v>43499</v>
      </c>
      <c r="E2928" s="463" t="s">
        <v>1213</v>
      </c>
      <c r="F2928" s="207" t="s">
        <v>612</v>
      </c>
      <c r="G2928" s="207" t="s">
        <v>608</v>
      </c>
      <c r="H2928" s="210">
        <v>43499</v>
      </c>
      <c r="I2928" s="333">
        <v>43499</v>
      </c>
      <c r="J2928" s="329">
        <v>0.94791666666666663</v>
      </c>
      <c r="K2928" s="329">
        <v>0.95833333333333337</v>
      </c>
      <c r="M2928" s="214" t="s">
        <v>65</v>
      </c>
      <c r="N2928" s="206">
        <v>5</v>
      </c>
      <c r="O2928" s="214" t="s">
        <v>65</v>
      </c>
      <c r="P2928" s="206">
        <v>5</v>
      </c>
      <c r="S2928" s="214" t="s">
        <v>65</v>
      </c>
      <c r="T2928" s="206">
        <v>5</v>
      </c>
      <c r="U2928" s="214" t="s">
        <v>65</v>
      </c>
      <c r="V2928" s="206">
        <v>5</v>
      </c>
      <c r="AC2928" s="222">
        <f t="shared" si="669"/>
        <v>100</v>
      </c>
      <c r="AD2928" s="221" t="s">
        <v>37</v>
      </c>
      <c r="AE2928" s="200">
        <v>5</v>
      </c>
      <c r="AF2928" s="200">
        <v>1</v>
      </c>
      <c r="AG2928" s="200"/>
      <c r="AH2928" s="200"/>
      <c r="AI2928" s="200"/>
      <c r="AJ2928" s="200">
        <v>1</v>
      </c>
      <c r="AK2928" s="200"/>
      <c r="AL2928" s="224"/>
      <c r="AM2928" s="391">
        <f t="shared" si="665"/>
        <v>7</v>
      </c>
      <c r="AN2928" s="222">
        <v>3.1</v>
      </c>
      <c r="AO2928" s="228">
        <v>3.1</v>
      </c>
      <c r="AP2928" s="230">
        <f t="shared" si="666"/>
        <v>0</v>
      </c>
      <c r="AQ2928" s="399"/>
      <c r="AR2928" s="194"/>
      <c r="AS2928" s="235" t="str">
        <f t="shared" ca="1" si="660"/>
        <v>ok</v>
      </c>
      <c r="AT2928" s="225" t="str">
        <f t="shared" ca="1" si="661"/>
        <v>ok</v>
      </c>
      <c r="AV2928" s="197">
        <v>1.75</v>
      </c>
      <c r="AW2928" s="198">
        <v>5</v>
      </c>
      <c r="AX2928" s="191" t="s">
        <v>603</v>
      </c>
      <c r="AY2928" s="190" t="s">
        <v>604</v>
      </c>
      <c r="AZ2928" s="197">
        <v>0.3</v>
      </c>
      <c r="BA2928" s="198">
        <v>6</v>
      </c>
      <c r="BB2928" s="191" t="s">
        <v>603</v>
      </c>
      <c r="BC2928" s="190" t="s">
        <v>604</v>
      </c>
      <c r="BD2928" s="197">
        <v>0.25</v>
      </c>
      <c r="BE2928" s="198">
        <v>4</v>
      </c>
      <c r="BF2928" s="191" t="s">
        <v>606</v>
      </c>
      <c r="BG2928" s="190" t="s">
        <v>604</v>
      </c>
      <c r="BH2928" s="197">
        <v>0.25</v>
      </c>
      <c r="BI2928" s="198">
        <v>7</v>
      </c>
      <c r="BJ2928" s="191" t="s">
        <v>606</v>
      </c>
      <c r="BK2928" s="190" t="s">
        <v>604</v>
      </c>
      <c r="BL2928" s="197">
        <v>0.25</v>
      </c>
      <c r="BM2928" s="198">
        <v>5</v>
      </c>
      <c r="BN2928" s="191" t="s">
        <v>603</v>
      </c>
      <c r="BO2928" s="190" t="s">
        <v>604</v>
      </c>
      <c r="BP2928" s="197">
        <v>0.2</v>
      </c>
      <c r="BQ2928" s="198">
        <v>1</v>
      </c>
      <c r="BR2928" s="191" t="s">
        <v>603</v>
      </c>
      <c r="BS2928" s="190" t="s">
        <v>604</v>
      </c>
      <c r="BT2928" s="197">
        <v>0.1</v>
      </c>
      <c r="BU2928" s="198">
        <v>5</v>
      </c>
      <c r="BV2928" s="191" t="s">
        <v>603</v>
      </c>
      <c r="BW2928" s="190" t="s">
        <v>604</v>
      </c>
    </row>
    <row r="2929" spans="1:55" x14ac:dyDescent="0.25">
      <c r="A2929" s="206">
        <v>2733</v>
      </c>
      <c r="C2929" s="190" t="s">
        <v>3812</v>
      </c>
      <c r="D2929" s="315">
        <v>43499</v>
      </c>
      <c r="E2929" s="463" t="s">
        <v>1213</v>
      </c>
      <c r="F2929" s="207" t="s">
        <v>612</v>
      </c>
      <c r="G2929" s="207" t="s">
        <v>608</v>
      </c>
      <c r="H2929" s="210">
        <v>43499</v>
      </c>
      <c r="I2929" s="333">
        <v>43499</v>
      </c>
      <c r="J2929" s="329">
        <v>0.96458333333333324</v>
      </c>
      <c r="K2929" s="329">
        <v>0.97222222222222221</v>
      </c>
      <c r="M2929" s="215" t="s">
        <v>136</v>
      </c>
      <c r="N2929" s="206">
        <v>5</v>
      </c>
      <c r="O2929" s="215" t="s">
        <v>136</v>
      </c>
      <c r="P2929" s="206">
        <v>5</v>
      </c>
      <c r="S2929" s="215" t="s">
        <v>136</v>
      </c>
      <c r="T2929" s="206">
        <v>5</v>
      </c>
      <c r="U2929" s="215" t="s">
        <v>136</v>
      </c>
      <c r="V2929" s="206">
        <v>5</v>
      </c>
      <c r="AC2929" s="222">
        <f t="shared" si="669"/>
        <v>100</v>
      </c>
      <c r="AD2929" s="221" t="s">
        <v>37</v>
      </c>
      <c r="AE2929" s="200">
        <v>1</v>
      </c>
      <c r="AF2929" s="200"/>
      <c r="AG2929" s="200"/>
      <c r="AH2929" s="200"/>
      <c r="AI2929" s="200"/>
      <c r="AJ2929" s="200"/>
      <c r="AK2929" s="200"/>
      <c r="AL2929" s="224"/>
      <c r="AM2929" s="391">
        <f t="shared" si="665"/>
        <v>1</v>
      </c>
      <c r="AN2929" s="222">
        <v>0.15</v>
      </c>
      <c r="AO2929" s="228"/>
      <c r="AP2929" s="230">
        <f t="shared" si="666"/>
        <v>0.15</v>
      </c>
      <c r="AQ2929" s="399"/>
      <c r="AR2929" s="194"/>
      <c r="AS2929" s="235" t="str">
        <f t="shared" ca="1" si="660"/>
        <v>ok</v>
      </c>
      <c r="AT2929" s="225" t="str">
        <f t="shared" ca="1" si="661"/>
        <v>ok</v>
      </c>
      <c r="AV2929" s="197">
        <v>0.15</v>
      </c>
      <c r="AW2929" s="198">
        <v>5</v>
      </c>
      <c r="AX2929" s="191" t="s">
        <v>603</v>
      </c>
      <c r="AY2929" s="190" t="s">
        <v>604</v>
      </c>
    </row>
    <row r="2930" spans="1:55" x14ac:dyDescent="0.25">
      <c r="A2930" s="206">
        <v>2734</v>
      </c>
      <c r="C2930" s="190" t="s">
        <v>3813</v>
      </c>
      <c r="D2930" s="315">
        <v>43499</v>
      </c>
      <c r="E2930" s="463" t="s">
        <v>1213</v>
      </c>
      <c r="F2930" s="207" t="s">
        <v>612</v>
      </c>
      <c r="G2930" s="207" t="s">
        <v>608</v>
      </c>
      <c r="H2930" s="210">
        <v>43499</v>
      </c>
      <c r="I2930" s="333">
        <v>43499</v>
      </c>
      <c r="J2930" s="329">
        <v>0.97916666666666663</v>
      </c>
      <c r="K2930" s="329">
        <v>0.98611111111111116</v>
      </c>
      <c r="M2930" s="214" t="s">
        <v>65</v>
      </c>
      <c r="N2930" s="206">
        <v>5</v>
      </c>
      <c r="O2930" s="214" t="s">
        <v>65</v>
      </c>
      <c r="P2930" s="206">
        <v>5</v>
      </c>
      <c r="S2930" s="214" t="s">
        <v>65</v>
      </c>
      <c r="T2930" s="206">
        <v>5</v>
      </c>
      <c r="U2930" s="214" t="s">
        <v>65</v>
      </c>
      <c r="V2930" s="206">
        <v>5</v>
      </c>
      <c r="AC2930" s="222">
        <f t="shared" si="669"/>
        <v>100</v>
      </c>
      <c r="AD2930" s="221" t="s">
        <v>37</v>
      </c>
      <c r="AE2930" s="200">
        <v>2</v>
      </c>
      <c r="AF2930" s="200"/>
      <c r="AG2930" s="200"/>
      <c r="AH2930" s="200"/>
      <c r="AI2930" s="200"/>
      <c r="AJ2930" s="200"/>
      <c r="AK2930" s="200"/>
      <c r="AL2930" s="224"/>
      <c r="AM2930" s="391">
        <f t="shared" si="665"/>
        <v>2</v>
      </c>
      <c r="AN2930" s="222">
        <v>0.4</v>
      </c>
      <c r="AO2930" s="228">
        <v>0.4</v>
      </c>
      <c r="AP2930" s="230">
        <f t="shared" si="666"/>
        <v>0</v>
      </c>
      <c r="AQ2930" s="399"/>
      <c r="AR2930" s="194"/>
      <c r="AS2930" s="235" t="str">
        <f t="shared" ca="1" si="660"/>
        <v>ok</v>
      </c>
      <c r="AT2930" s="225" t="str">
        <f t="shared" ca="1" si="661"/>
        <v>ok</v>
      </c>
      <c r="AV2930" s="197">
        <v>0.2</v>
      </c>
      <c r="AW2930" s="198">
        <v>1</v>
      </c>
      <c r="AX2930" s="191" t="s">
        <v>1331</v>
      </c>
      <c r="AY2930" s="190" t="s">
        <v>604</v>
      </c>
      <c r="AZ2930" s="197">
        <v>0.2</v>
      </c>
      <c r="BA2930" s="198">
        <v>5</v>
      </c>
      <c r="BB2930" s="191" t="s">
        <v>603</v>
      </c>
      <c r="BC2930" s="190" t="s">
        <v>604</v>
      </c>
    </row>
    <row r="2931" spans="1:55" x14ac:dyDescent="0.25">
      <c r="A2931" s="206">
        <v>2735</v>
      </c>
      <c r="C2931" s="190" t="s">
        <v>3814</v>
      </c>
      <c r="D2931" s="315">
        <v>43499</v>
      </c>
      <c r="E2931" s="463" t="s">
        <v>1213</v>
      </c>
      <c r="F2931" s="207" t="s">
        <v>612</v>
      </c>
      <c r="G2931" s="207" t="s">
        <v>608</v>
      </c>
      <c r="H2931" s="210">
        <v>43499</v>
      </c>
      <c r="I2931" s="333">
        <v>43499</v>
      </c>
      <c r="J2931" s="329">
        <v>0.98958333333333337</v>
      </c>
      <c r="K2931" s="329">
        <v>0.99652777777777779</v>
      </c>
      <c r="M2931" s="215" t="s">
        <v>136</v>
      </c>
      <c r="N2931" s="206">
        <v>5</v>
      </c>
      <c r="O2931" s="215" t="s">
        <v>136</v>
      </c>
      <c r="P2931" s="206">
        <v>5</v>
      </c>
      <c r="S2931" s="215" t="s">
        <v>136</v>
      </c>
      <c r="T2931" s="206">
        <v>5</v>
      </c>
      <c r="U2931" s="215" t="s">
        <v>136</v>
      </c>
      <c r="V2931" s="206">
        <v>5</v>
      </c>
      <c r="AC2931" s="222">
        <f t="shared" si="669"/>
        <v>100</v>
      </c>
      <c r="AD2931" s="221" t="s">
        <v>37</v>
      </c>
      <c r="AE2931" s="200">
        <v>1</v>
      </c>
      <c r="AF2931" s="200"/>
      <c r="AG2931" s="200"/>
      <c r="AH2931" s="200"/>
      <c r="AI2931" s="200"/>
      <c r="AJ2931" s="200"/>
      <c r="AK2931" s="200"/>
      <c r="AL2931" s="224"/>
      <c r="AM2931" s="391">
        <f t="shared" si="665"/>
        <v>1</v>
      </c>
      <c r="AN2931" s="222">
        <v>0.2</v>
      </c>
      <c r="AO2931" s="228"/>
      <c r="AP2931" s="230">
        <f t="shared" si="666"/>
        <v>0.2</v>
      </c>
      <c r="AQ2931" s="399"/>
      <c r="AR2931" s="194"/>
      <c r="AS2931" s="235" t="str">
        <f t="shared" ca="1" si="660"/>
        <v>ok</v>
      </c>
      <c r="AT2931" s="225" t="str">
        <f t="shared" ca="1" si="661"/>
        <v>ok</v>
      </c>
      <c r="AV2931" s="197">
        <v>0.2</v>
      </c>
      <c r="AW2931" s="198">
        <v>1</v>
      </c>
      <c r="AX2931" s="191" t="s">
        <v>603</v>
      </c>
      <c r="AY2931" s="190" t="s">
        <v>604</v>
      </c>
    </row>
    <row r="2932" spans="1:55" x14ac:dyDescent="0.25">
      <c r="A2932" s="206">
        <v>2736</v>
      </c>
      <c r="C2932" s="190" t="s">
        <v>3815</v>
      </c>
      <c r="D2932" s="315">
        <v>43499</v>
      </c>
      <c r="E2932" s="463" t="s">
        <v>1213</v>
      </c>
      <c r="F2932" s="207" t="s">
        <v>612</v>
      </c>
      <c r="G2932" s="207" t="s">
        <v>608</v>
      </c>
      <c r="H2932" s="209">
        <v>43500</v>
      </c>
      <c r="I2932" s="331">
        <v>43500</v>
      </c>
      <c r="J2932" s="329">
        <v>4.5138888888888888E-2</v>
      </c>
      <c r="K2932" s="329">
        <v>5.2083333333333336E-2</v>
      </c>
      <c r="M2932" s="214" t="s">
        <v>65</v>
      </c>
      <c r="N2932" s="206">
        <v>5</v>
      </c>
      <c r="O2932" s="214" t="s">
        <v>65</v>
      </c>
      <c r="P2932" s="206">
        <v>5</v>
      </c>
      <c r="S2932" s="214" t="s">
        <v>65</v>
      </c>
      <c r="T2932" s="206">
        <v>5</v>
      </c>
      <c r="U2932" s="214" t="s">
        <v>65</v>
      </c>
      <c r="V2932" s="206">
        <v>5</v>
      </c>
      <c r="AC2932" s="222">
        <f t="shared" si="669"/>
        <v>100</v>
      </c>
      <c r="AD2932" s="221" t="s">
        <v>37</v>
      </c>
      <c r="AE2932" s="200">
        <v>1</v>
      </c>
      <c r="AF2932" s="200"/>
      <c r="AG2932" s="200"/>
      <c r="AH2932" s="200"/>
      <c r="AI2932" s="200"/>
      <c r="AJ2932" s="200"/>
      <c r="AK2932" s="200"/>
      <c r="AL2932" s="224"/>
      <c r="AM2932" s="391">
        <f t="shared" si="665"/>
        <v>1</v>
      </c>
      <c r="AN2932" s="222">
        <v>0.25</v>
      </c>
      <c r="AO2932" s="228"/>
      <c r="AP2932" s="230">
        <f t="shared" si="666"/>
        <v>0.25</v>
      </c>
      <c r="AQ2932" s="399"/>
      <c r="AR2932" s="194"/>
      <c r="AS2932" s="235" t="str">
        <f t="shared" ca="1" si="660"/>
        <v>ok</v>
      </c>
      <c r="AT2932" s="225" t="str">
        <f t="shared" ca="1" si="661"/>
        <v>ok</v>
      </c>
      <c r="AV2932" s="197">
        <v>0.25</v>
      </c>
      <c r="AW2932" s="198">
        <v>1</v>
      </c>
      <c r="AX2932" s="191" t="s">
        <v>603</v>
      </c>
      <c r="AY2932" s="190" t="s">
        <v>604</v>
      </c>
    </row>
    <row r="2933" spans="1:55" x14ac:dyDescent="0.25">
      <c r="A2933" s="206">
        <v>2737</v>
      </c>
      <c r="C2933" s="190" t="s">
        <v>3816</v>
      </c>
      <c r="D2933" s="315">
        <v>43499</v>
      </c>
      <c r="E2933" s="463" t="s">
        <v>1213</v>
      </c>
      <c r="F2933" s="207" t="s">
        <v>612</v>
      </c>
      <c r="G2933" s="207" t="s">
        <v>608</v>
      </c>
      <c r="H2933" s="209">
        <v>43500</v>
      </c>
      <c r="I2933" s="331">
        <v>43500</v>
      </c>
      <c r="J2933" s="329">
        <v>5.5555555555555552E-2</v>
      </c>
      <c r="K2933" s="329">
        <v>5.9722222222222225E-2</v>
      </c>
      <c r="M2933" s="215" t="s">
        <v>136</v>
      </c>
      <c r="N2933" s="206">
        <v>5</v>
      </c>
      <c r="O2933" s="215" t="s">
        <v>136</v>
      </c>
      <c r="P2933" s="206">
        <v>5</v>
      </c>
      <c r="S2933" s="215" t="s">
        <v>136</v>
      </c>
      <c r="T2933" s="206">
        <v>5</v>
      </c>
      <c r="U2933" s="215" t="s">
        <v>136</v>
      </c>
      <c r="V2933" s="206">
        <v>5</v>
      </c>
      <c r="AC2933" s="222">
        <f t="shared" si="669"/>
        <v>100</v>
      </c>
      <c r="AD2933" s="221" t="s">
        <v>37</v>
      </c>
      <c r="AE2933" s="200"/>
      <c r="AF2933" s="200"/>
      <c r="AG2933" s="200"/>
      <c r="AH2933" s="200"/>
      <c r="AI2933" s="200"/>
      <c r="AJ2933" s="200"/>
      <c r="AK2933" s="200"/>
      <c r="AL2933" s="224"/>
      <c r="AM2933" s="391">
        <f t="shared" si="665"/>
        <v>0</v>
      </c>
      <c r="AN2933" s="222"/>
      <c r="AO2933" s="228"/>
      <c r="AP2933" s="230">
        <f t="shared" si="666"/>
        <v>0</v>
      </c>
      <c r="AQ2933" s="399"/>
      <c r="AR2933" s="194"/>
      <c r="AS2933" s="235" t="str">
        <f t="shared" ca="1" si="660"/>
        <v>ok</v>
      </c>
      <c r="AT2933" s="225" t="str">
        <f t="shared" ca="1" si="661"/>
        <v>ok</v>
      </c>
    </row>
    <row r="2934" spans="1:55" x14ac:dyDescent="0.25">
      <c r="A2934" s="206">
        <v>2738</v>
      </c>
      <c r="C2934" s="190" t="s">
        <v>3817</v>
      </c>
      <c r="D2934" s="315">
        <v>43499</v>
      </c>
      <c r="E2934" s="463" t="s">
        <v>1213</v>
      </c>
      <c r="F2934" s="207" t="s">
        <v>612</v>
      </c>
      <c r="G2934" s="207" t="s">
        <v>608</v>
      </c>
      <c r="H2934" s="209">
        <v>43500</v>
      </c>
      <c r="I2934" s="331">
        <v>43500</v>
      </c>
      <c r="J2934" s="329">
        <v>6.25E-2</v>
      </c>
      <c r="K2934" s="329">
        <v>6.9444444444444434E-2</v>
      </c>
      <c r="M2934" s="214" t="s">
        <v>65</v>
      </c>
      <c r="N2934" s="206">
        <v>5</v>
      </c>
      <c r="O2934" s="214" t="s">
        <v>65</v>
      </c>
      <c r="P2934" s="206">
        <v>5</v>
      </c>
      <c r="S2934" s="214" t="s">
        <v>65</v>
      </c>
      <c r="T2934" s="206">
        <v>5</v>
      </c>
      <c r="U2934" s="214" t="s">
        <v>65</v>
      </c>
      <c r="V2934" s="206">
        <v>5</v>
      </c>
      <c r="AC2934" s="222">
        <f t="shared" si="669"/>
        <v>100</v>
      </c>
      <c r="AD2934" s="221" t="s">
        <v>37</v>
      </c>
      <c r="AE2934" s="200">
        <v>2</v>
      </c>
      <c r="AF2934" s="200"/>
      <c r="AG2934" s="200"/>
      <c r="AH2934" s="200"/>
      <c r="AI2934" s="200"/>
      <c r="AJ2934" s="200"/>
      <c r="AK2934" s="200"/>
      <c r="AL2934" s="224"/>
      <c r="AM2934" s="391">
        <f t="shared" si="665"/>
        <v>2</v>
      </c>
      <c r="AN2934" s="222">
        <v>0.4</v>
      </c>
      <c r="AO2934" s="228">
        <v>0.4</v>
      </c>
      <c r="AP2934" s="230">
        <f t="shared" si="666"/>
        <v>0</v>
      </c>
      <c r="AQ2934" s="399"/>
      <c r="AR2934" s="194"/>
      <c r="AS2934" s="235" t="str">
        <f t="shared" ca="1" si="660"/>
        <v>ok</v>
      </c>
      <c r="AT2934" s="225" t="str">
        <f t="shared" ca="1" si="661"/>
        <v>ok</v>
      </c>
      <c r="AV2934" s="197">
        <v>0.25</v>
      </c>
      <c r="AW2934" s="198">
        <v>4</v>
      </c>
      <c r="AX2934" s="191" t="s">
        <v>603</v>
      </c>
      <c r="AY2934" s="190" t="s">
        <v>607</v>
      </c>
      <c r="AZ2934" s="197">
        <v>0.15</v>
      </c>
      <c r="BA2934" s="198">
        <v>1</v>
      </c>
      <c r="BB2934" s="191" t="s">
        <v>610</v>
      </c>
      <c r="BC2934" s="190" t="s">
        <v>604</v>
      </c>
    </row>
    <row r="2935" spans="1:55" x14ac:dyDescent="0.25">
      <c r="A2935" s="206">
        <v>2739</v>
      </c>
      <c r="C2935" s="190" t="s">
        <v>3818</v>
      </c>
      <c r="D2935" s="315">
        <v>43500</v>
      </c>
      <c r="E2935" s="463" t="s">
        <v>1213</v>
      </c>
      <c r="F2935" s="207" t="s">
        <v>612</v>
      </c>
      <c r="G2935" s="207" t="s">
        <v>608</v>
      </c>
      <c r="H2935" s="209">
        <v>43500</v>
      </c>
      <c r="I2935" s="331">
        <v>43500</v>
      </c>
      <c r="J2935" s="329">
        <v>7.2916666666666671E-2</v>
      </c>
      <c r="K2935" s="329">
        <v>8.3333333333333329E-2</v>
      </c>
      <c r="M2935" s="215" t="s">
        <v>136</v>
      </c>
      <c r="N2935" s="206">
        <v>5</v>
      </c>
      <c r="O2935" s="215" t="s">
        <v>136</v>
      </c>
      <c r="P2935" s="206">
        <v>5</v>
      </c>
      <c r="S2935" s="215" t="s">
        <v>136</v>
      </c>
      <c r="T2935" s="206">
        <v>5</v>
      </c>
      <c r="U2935" s="215" t="s">
        <v>136</v>
      </c>
      <c r="V2935" s="206">
        <v>5</v>
      </c>
      <c r="AC2935" s="222">
        <f t="shared" si="669"/>
        <v>100</v>
      </c>
      <c r="AD2935" s="221" t="s">
        <v>37</v>
      </c>
      <c r="AE2935" s="200">
        <v>1</v>
      </c>
      <c r="AF2935" s="200"/>
      <c r="AG2935" s="200"/>
      <c r="AH2935" s="200"/>
      <c r="AI2935" s="200"/>
      <c r="AJ2935" s="200"/>
      <c r="AK2935" s="200"/>
      <c r="AL2935" s="224"/>
      <c r="AM2935" s="391">
        <f t="shared" si="665"/>
        <v>1</v>
      </c>
      <c r="AN2935" s="222">
        <v>0.25</v>
      </c>
      <c r="AO2935" s="228"/>
      <c r="AP2935" s="230">
        <f t="shared" si="666"/>
        <v>0.25</v>
      </c>
      <c r="AQ2935" s="399"/>
      <c r="AR2935" s="194"/>
      <c r="AS2935" s="235" t="str">
        <f t="shared" ca="1" si="660"/>
        <v>ok</v>
      </c>
      <c r="AT2935" s="225" t="str">
        <f t="shared" ca="1" si="661"/>
        <v>ok</v>
      </c>
      <c r="AV2935" s="197">
        <v>0.25</v>
      </c>
      <c r="AW2935" s="198">
        <v>5</v>
      </c>
      <c r="AX2935" s="191" t="s">
        <v>606</v>
      </c>
      <c r="AY2935" s="190" t="s">
        <v>604</v>
      </c>
    </row>
    <row r="2936" spans="1:55" x14ac:dyDescent="0.25">
      <c r="A2936" s="206">
        <v>2740</v>
      </c>
      <c r="C2936" s="190" t="s">
        <v>3819</v>
      </c>
      <c r="D2936" s="315">
        <v>43500</v>
      </c>
      <c r="E2936" s="463" t="s">
        <v>1213</v>
      </c>
      <c r="F2936" s="207" t="s">
        <v>612</v>
      </c>
      <c r="G2936" s="207" t="s">
        <v>608</v>
      </c>
      <c r="H2936" s="209">
        <v>43500</v>
      </c>
      <c r="I2936" s="331">
        <v>43500</v>
      </c>
      <c r="J2936" s="329">
        <v>8.6805555555555566E-2</v>
      </c>
      <c r="K2936" s="329">
        <v>9.375E-2</v>
      </c>
      <c r="M2936" s="214" t="s">
        <v>65</v>
      </c>
      <c r="N2936" s="206">
        <v>5</v>
      </c>
      <c r="O2936" s="214" t="s">
        <v>65</v>
      </c>
      <c r="P2936" s="206">
        <v>5</v>
      </c>
      <c r="S2936" s="214" t="s">
        <v>65</v>
      </c>
      <c r="T2936" s="206">
        <v>5</v>
      </c>
      <c r="U2936" s="214" t="s">
        <v>65</v>
      </c>
      <c r="V2936" s="206">
        <v>5</v>
      </c>
      <c r="AC2936" s="222">
        <f t="shared" si="669"/>
        <v>100</v>
      </c>
      <c r="AD2936" s="221" t="s">
        <v>37</v>
      </c>
      <c r="AE2936" s="200"/>
      <c r="AF2936" s="200">
        <v>1</v>
      </c>
      <c r="AG2936" s="200"/>
      <c r="AH2936" s="200"/>
      <c r="AI2936" s="200"/>
      <c r="AJ2936" s="200"/>
      <c r="AK2936" s="200"/>
      <c r="AL2936" s="224"/>
      <c r="AM2936" s="391">
        <f t="shared" si="665"/>
        <v>1</v>
      </c>
      <c r="AN2936" s="222">
        <v>0.45</v>
      </c>
      <c r="AO2936" s="228"/>
      <c r="AP2936" s="230">
        <f t="shared" si="666"/>
        <v>0.45</v>
      </c>
      <c r="AQ2936" s="399"/>
      <c r="AR2936" s="194"/>
      <c r="AS2936" s="235" t="str">
        <f t="shared" ca="1" si="660"/>
        <v>ok</v>
      </c>
      <c r="AT2936" s="225" t="str">
        <f t="shared" ca="1" si="661"/>
        <v>ok</v>
      </c>
      <c r="AV2936" s="197">
        <v>0.45</v>
      </c>
      <c r="AW2936" s="198">
        <v>5</v>
      </c>
      <c r="AX2936" s="191" t="s">
        <v>603</v>
      </c>
      <c r="AY2936" s="190" t="s">
        <v>604</v>
      </c>
    </row>
    <row r="2937" spans="1:55" x14ac:dyDescent="0.25">
      <c r="A2937" s="206">
        <v>2741</v>
      </c>
      <c r="C2937" s="190" t="s">
        <v>3820</v>
      </c>
      <c r="D2937" s="315">
        <v>43500</v>
      </c>
      <c r="E2937" s="463" t="s">
        <v>1213</v>
      </c>
      <c r="F2937" s="207" t="s">
        <v>612</v>
      </c>
      <c r="G2937" s="207" t="s">
        <v>608</v>
      </c>
      <c r="H2937" s="209">
        <v>43500</v>
      </c>
      <c r="I2937" s="331">
        <v>43500</v>
      </c>
      <c r="J2937" s="329">
        <v>9.7222222222222224E-2</v>
      </c>
      <c r="K2937" s="329">
        <v>0.1111111111111111</v>
      </c>
      <c r="M2937" s="215" t="s">
        <v>136</v>
      </c>
      <c r="N2937" s="206">
        <v>5</v>
      </c>
      <c r="O2937" s="215" t="s">
        <v>136</v>
      </c>
      <c r="P2937" s="206">
        <v>5</v>
      </c>
      <c r="S2937" s="215" t="s">
        <v>136</v>
      </c>
      <c r="T2937" s="206">
        <v>5</v>
      </c>
      <c r="U2937" s="215" t="s">
        <v>136</v>
      </c>
      <c r="V2937" s="206">
        <v>5</v>
      </c>
      <c r="AC2937" s="222">
        <f t="shared" si="669"/>
        <v>100</v>
      </c>
      <c r="AD2937" s="221" t="s">
        <v>37</v>
      </c>
      <c r="AE2937" s="200">
        <v>1</v>
      </c>
      <c r="AF2937" s="200"/>
      <c r="AG2937" s="200"/>
      <c r="AH2937" s="200"/>
      <c r="AI2937" s="200"/>
      <c r="AJ2937" s="200"/>
      <c r="AK2937" s="200"/>
      <c r="AL2937" s="224"/>
      <c r="AM2937" s="391">
        <f t="shared" si="665"/>
        <v>1</v>
      </c>
      <c r="AN2937" s="222">
        <v>0.25</v>
      </c>
      <c r="AO2937" s="228"/>
      <c r="AP2937" s="230">
        <f t="shared" si="666"/>
        <v>0.25</v>
      </c>
      <c r="AQ2937" s="399"/>
      <c r="AR2937" s="194"/>
      <c r="AS2937" s="235" t="str">
        <f t="shared" ca="1" si="660"/>
        <v>ok</v>
      </c>
      <c r="AT2937" s="225" t="str">
        <f t="shared" ca="1" si="661"/>
        <v>ok</v>
      </c>
      <c r="AV2937" s="197">
        <v>0.25</v>
      </c>
      <c r="AW2937" s="198">
        <v>7</v>
      </c>
      <c r="AX2937" s="191" t="s">
        <v>610</v>
      </c>
      <c r="AY2937" s="190" t="s">
        <v>604</v>
      </c>
    </row>
    <row r="2938" spans="1:55" x14ac:dyDescent="0.25">
      <c r="A2938" s="206">
        <v>2742</v>
      </c>
      <c r="C2938" s="190" t="s">
        <v>3821</v>
      </c>
      <c r="D2938" s="315">
        <v>43500</v>
      </c>
      <c r="E2938" s="463" t="s">
        <v>1213</v>
      </c>
      <c r="F2938" s="207" t="s">
        <v>612</v>
      </c>
      <c r="G2938" s="207" t="s">
        <v>608</v>
      </c>
      <c r="H2938" s="209">
        <v>43500</v>
      </c>
      <c r="I2938" s="331">
        <v>43500</v>
      </c>
      <c r="J2938" s="329">
        <v>0.11458333333333333</v>
      </c>
      <c r="K2938" s="329">
        <v>0.12152777777777778</v>
      </c>
      <c r="M2938" s="214" t="s">
        <v>65</v>
      </c>
      <c r="N2938" s="206">
        <v>5</v>
      </c>
      <c r="O2938" s="214" t="s">
        <v>65</v>
      </c>
      <c r="P2938" s="206">
        <v>5</v>
      </c>
      <c r="S2938" s="214" t="s">
        <v>65</v>
      </c>
      <c r="T2938" s="206">
        <v>5</v>
      </c>
      <c r="U2938" s="214" t="s">
        <v>65</v>
      </c>
      <c r="V2938" s="206">
        <v>5</v>
      </c>
      <c r="AC2938" s="222">
        <f t="shared" si="669"/>
        <v>100</v>
      </c>
      <c r="AD2938" s="221" t="s">
        <v>37</v>
      </c>
      <c r="AE2938" s="200"/>
      <c r="AF2938" s="200"/>
      <c r="AG2938" s="200"/>
      <c r="AH2938" s="200"/>
      <c r="AI2938" s="200"/>
      <c r="AJ2938" s="200"/>
      <c r="AK2938" s="200"/>
      <c r="AL2938" s="224"/>
      <c r="AM2938" s="391">
        <f t="shared" si="665"/>
        <v>0</v>
      </c>
      <c r="AN2938" s="222"/>
      <c r="AO2938" s="228"/>
      <c r="AP2938" s="230">
        <f t="shared" si="666"/>
        <v>0</v>
      </c>
      <c r="AQ2938" s="399"/>
      <c r="AR2938" s="194"/>
      <c r="AS2938" s="235" t="str">
        <f t="shared" ca="1" si="660"/>
        <v>ok</v>
      </c>
      <c r="AT2938" s="225" t="str">
        <f t="shared" ca="1" si="661"/>
        <v>ok</v>
      </c>
    </row>
    <row r="2939" spans="1:55" x14ac:dyDescent="0.25">
      <c r="A2939" s="206">
        <v>2743</v>
      </c>
      <c r="C2939" s="190" t="s">
        <v>3822</v>
      </c>
      <c r="D2939" s="315">
        <v>43500</v>
      </c>
      <c r="E2939" s="463" t="s">
        <v>1213</v>
      </c>
      <c r="F2939" s="207" t="s">
        <v>612</v>
      </c>
      <c r="G2939" s="207" t="s">
        <v>608</v>
      </c>
      <c r="H2939" s="209">
        <v>43500</v>
      </c>
      <c r="I2939" s="331">
        <v>43500</v>
      </c>
      <c r="J2939" s="329">
        <v>0.16319444444444445</v>
      </c>
      <c r="K2939" s="329">
        <v>0.16874999999999998</v>
      </c>
      <c r="M2939" s="215" t="s">
        <v>136</v>
      </c>
      <c r="N2939" s="206">
        <v>5</v>
      </c>
      <c r="O2939" s="215" t="s">
        <v>136</v>
      </c>
      <c r="P2939" s="206">
        <v>5</v>
      </c>
      <c r="S2939" s="215" t="s">
        <v>136</v>
      </c>
      <c r="T2939" s="206">
        <v>5</v>
      </c>
      <c r="U2939" s="215" t="s">
        <v>136</v>
      </c>
      <c r="V2939" s="206">
        <v>5</v>
      </c>
      <c r="AC2939" s="222">
        <f t="shared" si="669"/>
        <v>100</v>
      </c>
      <c r="AD2939" s="221" t="s">
        <v>37</v>
      </c>
      <c r="AE2939" s="200"/>
      <c r="AF2939" s="200"/>
      <c r="AG2939" s="200"/>
      <c r="AH2939" s="200"/>
      <c r="AI2939" s="200"/>
      <c r="AJ2939" s="200"/>
      <c r="AK2939" s="200"/>
      <c r="AL2939" s="224"/>
      <c r="AM2939" s="391">
        <f t="shared" si="665"/>
        <v>0</v>
      </c>
      <c r="AN2939" s="222"/>
      <c r="AO2939" s="228"/>
      <c r="AP2939" s="230">
        <f t="shared" si="666"/>
        <v>0</v>
      </c>
      <c r="AQ2939" s="399"/>
      <c r="AR2939" s="194"/>
      <c r="AS2939" s="235" t="str">
        <f t="shared" ca="1" si="660"/>
        <v>ok</v>
      </c>
      <c r="AT2939" s="225" t="str">
        <f t="shared" ca="1" si="661"/>
        <v>ok</v>
      </c>
    </row>
    <row r="2940" spans="1:55" x14ac:dyDescent="0.25">
      <c r="A2940" s="206">
        <v>2744</v>
      </c>
      <c r="C2940" s="190" t="s">
        <v>3823</v>
      </c>
      <c r="D2940" s="315">
        <v>43500</v>
      </c>
      <c r="E2940" s="463" t="s">
        <v>1213</v>
      </c>
      <c r="F2940" s="207" t="s">
        <v>612</v>
      </c>
      <c r="G2940" s="207" t="s">
        <v>608</v>
      </c>
      <c r="H2940" s="209">
        <v>43500</v>
      </c>
      <c r="I2940" s="331">
        <v>43500</v>
      </c>
      <c r="J2940" s="329">
        <v>0.17361111111111113</v>
      </c>
      <c r="K2940" s="329">
        <v>0.17708333333333334</v>
      </c>
      <c r="M2940" s="214" t="s">
        <v>65</v>
      </c>
      <c r="N2940" s="206">
        <v>5</v>
      </c>
      <c r="O2940" s="214" t="s">
        <v>65</v>
      </c>
      <c r="P2940" s="206">
        <v>5</v>
      </c>
      <c r="S2940" s="214" t="s">
        <v>65</v>
      </c>
      <c r="T2940" s="206">
        <v>5</v>
      </c>
      <c r="U2940" s="214" t="s">
        <v>65</v>
      </c>
      <c r="V2940" s="206">
        <v>5</v>
      </c>
      <c r="AC2940" s="222">
        <f t="shared" si="669"/>
        <v>100</v>
      </c>
      <c r="AD2940" s="221" t="s">
        <v>37</v>
      </c>
      <c r="AE2940" s="200"/>
      <c r="AF2940" s="200"/>
      <c r="AG2940" s="200"/>
      <c r="AH2940" s="200"/>
      <c r="AI2940" s="200"/>
      <c r="AJ2940" s="200"/>
      <c r="AK2940" s="200"/>
      <c r="AL2940" s="224"/>
      <c r="AM2940" s="391">
        <f t="shared" si="665"/>
        <v>0</v>
      </c>
      <c r="AN2940" s="222"/>
      <c r="AO2940" s="228"/>
      <c r="AP2940" s="230">
        <f t="shared" si="666"/>
        <v>0</v>
      </c>
      <c r="AQ2940" s="399"/>
      <c r="AR2940" s="194"/>
      <c r="AS2940" s="235" t="str">
        <f t="shared" ca="1" si="660"/>
        <v>ok</v>
      </c>
      <c r="AT2940" s="225" t="str">
        <f t="shared" ca="1" si="661"/>
        <v>ok</v>
      </c>
    </row>
    <row r="2941" spans="1:55" x14ac:dyDescent="0.25">
      <c r="A2941" s="206">
        <v>2745</v>
      </c>
      <c r="C2941" s="190" t="s">
        <v>3824</v>
      </c>
      <c r="D2941" s="315">
        <v>43500</v>
      </c>
      <c r="E2941" s="463" t="s">
        <v>1213</v>
      </c>
      <c r="F2941" s="207" t="s">
        <v>612</v>
      </c>
      <c r="G2941" s="207" t="s">
        <v>608</v>
      </c>
      <c r="H2941" s="209">
        <v>43500</v>
      </c>
      <c r="I2941" s="331">
        <v>43500</v>
      </c>
      <c r="J2941" s="329">
        <v>0.18055555555555555</v>
      </c>
      <c r="K2941" s="329">
        <v>0.1875</v>
      </c>
      <c r="M2941" s="215" t="s">
        <v>136</v>
      </c>
      <c r="N2941" s="206">
        <v>5</v>
      </c>
      <c r="O2941" s="215" t="s">
        <v>136</v>
      </c>
      <c r="P2941" s="206">
        <v>5</v>
      </c>
      <c r="S2941" s="215" t="s">
        <v>136</v>
      </c>
      <c r="T2941" s="206">
        <v>5</v>
      </c>
      <c r="U2941" s="215" t="s">
        <v>136</v>
      </c>
      <c r="V2941" s="206">
        <v>5</v>
      </c>
      <c r="AC2941" s="222">
        <f t="shared" si="669"/>
        <v>100</v>
      </c>
      <c r="AD2941" s="221" t="s">
        <v>37</v>
      </c>
      <c r="AE2941" s="200"/>
      <c r="AF2941" s="200"/>
      <c r="AG2941" s="200"/>
      <c r="AH2941" s="200"/>
      <c r="AI2941" s="200"/>
      <c r="AJ2941" s="200"/>
      <c r="AK2941" s="200"/>
      <c r="AL2941" s="224"/>
      <c r="AM2941" s="391">
        <f t="shared" si="665"/>
        <v>0</v>
      </c>
      <c r="AN2941" s="222"/>
      <c r="AO2941" s="228"/>
      <c r="AP2941" s="230">
        <f t="shared" si="666"/>
        <v>0</v>
      </c>
      <c r="AQ2941" s="399"/>
      <c r="AR2941" s="194"/>
      <c r="AS2941" s="235" t="str">
        <f t="shared" ca="1" si="660"/>
        <v>ok</v>
      </c>
      <c r="AT2941" s="225" t="str">
        <f t="shared" ca="1" si="661"/>
        <v>ok</v>
      </c>
    </row>
    <row r="2942" spans="1:55" x14ac:dyDescent="0.25">
      <c r="A2942" s="206">
        <v>2746</v>
      </c>
      <c r="C2942" s="190" t="s">
        <v>3825</v>
      </c>
      <c r="D2942" s="315">
        <v>43500</v>
      </c>
      <c r="E2942" s="463" t="s">
        <v>1213</v>
      </c>
      <c r="F2942" s="207" t="s">
        <v>612</v>
      </c>
      <c r="G2942" s="207" t="s">
        <v>608</v>
      </c>
      <c r="H2942" s="209">
        <v>43500</v>
      </c>
      <c r="I2942" s="331">
        <v>43500</v>
      </c>
      <c r="J2942" s="329">
        <v>0.19097222222222221</v>
      </c>
      <c r="K2942" s="329">
        <v>0.19444444444444445</v>
      </c>
      <c r="M2942" s="214" t="s">
        <v>65</v>
      </c>
      <c r="N2942" s="206">
        <v>5</v>
      </c>
      <c r="O2942" s="214" t="s">
        <v>65</v>
      </c>
      <c r="P2942" s="206">
        <v>5</v>
      </c>
      <c r="S2942" s="214" t="s">
        <v>65</v>
      </c>
      <c r="T2942" s="206">
        <v>5</v>
      </c>
      <c r="U2942" s="214" t="s">
        <v>65</v>
      </c>
      <c r="V2942" s="206">
        <v>5</v>
      </c>
      <c r="AC2942" s="222">
        <f t="shared" si="669"/>
        <v>100</v>
      </c>
      <c r="AD2942" s="221" t="s">
        <v>37</v>
      </c>
      <c r="AE2942" s="200"/>
      <c r="AF2942" s="200"/>
      <c r="AG2942" s="200"/>
      <c r="AH2942" s="200"/>
      <c r="AI2942" s="200"/>
      <c r="AJ2942" s="200"/>
      <c r="AK2942" s="200"/>
      <c r="AL2942" s="224"/>
      <c r="AM2942" s="391">
        <f t="shared" si="665"/>
        <v>0</v>
      </c>
      <c r="AN2942" s="222"/>
      <c r="AO2942" s="228"/>
      <c r="AP2942" s="230">
        <f t="shared" si="666"/>
        <v>0</v>
      </c>
      <c r="AQ2942" s="399"/>
      <c r="AR2942" s="194"/>
      <c r="AS2942" s="235" t="str">
        <f t="shared" ca="1" si="660"/>
        <v>ok</v>
      </c>
      <c r="AT2942" s="225" t="str">
        <f t="shared" ca="1" si="661"/>
        <v>ok</v>
      </c>
    </row>
    <row r="2943" spans="1:55" x14ac:dyDescent="0.25">
      <c r="A2943" s="206">
        <v>2747</v>
      </c>
      <c r="C2943" s="190" t="s">
        <v>3826</v>
      </c>
      <c r="D2943" s="315">
        <v>43500</v>
      </c>
      <c r="E2943" s="463" t="s">
        <v>1213</v>
      </c>
      <c r="F2943" s="207" t="s">
        <v>612</v>
      </c>
      <c r="G2943" s="207" t="s">
        <v>608</v>
      </c>
      <c r="H2943" s="209">
        <v>43500</v>
      </c>
      <c r="I2943" s="331">
        <v>43500</v>
      </c>
      <c r="J2943" s="329">
        <v>0.19791666666666666</v>
      </c>
      <c r="K2943" s="329">
        <v>0.20138888888888887</v>
      </c>
      <c r="M2943" s="215" t="s">
        <v>136</v>
      </c>
      <c r="N2943" s="206">
        <v>5</v>
      </c>
      <c r="O2943" s="215" t="s">
        <v>136</v>
      </c>
      <c r="P2943" s="206">
        <v>5</v>
      </c>
      <c r="S2943" s="215" t="s">
        <v>136</v>
      </c>
      <c r="T2943" s="206">
        <v>5</v>
      </c>
      <c r="U2943" s="215" t="s">
        <v>136</v>
      </c>
      <c r="V2943" s="206">
        <v>5</v>
      </c>
      <c r="AC2943" s="222">
        <f t="shared" si="669"/>
        <v>100</v>
      </c>
      <c r="AD2943" s="221" t="s">
        <v>37</v>
      </c>
      <c r="AE2943" s="200"/>
      <c r="AF2943" s="200"/>
      <c r="AG2943" s="200"/>
      <c r="AH2943" s="200"/>
      <c r="AI2943" s="200"/>
      <c r="AJ2943" s="200"/>
      <c r="AK2943" s="200"/>
      <c r="AL2943" s="224"/>
      <c r="AM2943" s="391">
        <f t="shared" si="665"/>
        <v>0</v>
      </c>
      <c r="AN2943" s="222"/>
      <c r="AO2943" s="228"/>
      <c r="AP2943" s="230">
        <f t="shared" si="666"/>
        <v>0</v>
      </c>
      <c r="AQ2943" s="399"/>
      <c r="AR2943" s="194"/>
      <c r="AS2943" s="235" t="str">
        <f t="shared" ca="1" si="660"/>
        <v>ok</v>
      </c>
      <c r="AT2943" s="225" t="str">
        <f t="shared" ca="1" si="661"/>
        <v>ok</v>
      </c>
    </row>
    <row r="2944" spans="1:55" x14ac:dyDescent="0.25">
      <c r="A2944" s="206">
        <v>2748</v>
      </c>
      <c r="C2944" s="190" t="s">
        <v>3827</v>
      </c>
      <c r="D2944" s="315">
        <v>43500</v>
      </c>
      <c r="E2944" s="463" t="s">
        <v>1213</v>
      </c>
      <c r="F2944" s="207" t="s">
        <v>602</v>
      </c>
      <c r="G2944" s="207" t="s">
        <v>615</v>
      </c>
      <c r="H2944" s="209">
        <v>43500</v>
      </c>
      <c r="I2944" s="331">
        <v>43500</v>
      </c>
      <c r="J2944" s="329">
        <v>0.28194444444444444</v>
      </c>
      <c r="K2944" s="329">
        <v>0.29305555555555557</v>
      </c>
      <c r="M2944" s="214" t="s">
        <v>65</v>
      </c>
      <c r="N2944" s="206">
        <v>5</v>
      </c>
      <c r="O2944" s="214" t="s">
        <v>65</v>
      </c>
      <c r="P2944" s="206">
        <v>5</v>
      </c>
      <c r="S2944" s="214" t="s">
        <v>65</v>
      </c>
      <c r="T2944" s="206">
        <v>5</v>
      </c>
      <c r="U2944" s="214" t="s">
        <v>65</v>
      </c>
      <c r="V2944" s="206">
        <v>5</v>
      </c>
      <c r="AC2944" s="222">
        <f t="shared" si="669"/>
        <v>100</v>
      </c>
      <c r="AD2944" s="221" t="s">
        <v>37</v>
      </c>
      <c r="AE2944" s="200">
        <v>1</v>
      </c>
      <c r="AF2944" s="200"/>
      <c r="AG2944" s="200"/>
      <c r="AH2944" s="200"/>
      <c r="AI2944" s="200"/>
      <c r="AJ2944" s="200"/>
      <c r="AK2944" s="200"/>
      <c r="AL2944" s="224"/>
      <c r="AM2944" s="391">
        <f t="shared" si="665"/>
        <v>1</v>
      </c>
      <c r="AN2944" s="222">
        <v>0.1</v>
      </c>
      <c r="AO2944" s="228"/>
      <c r="AP2944" s="230">
        <f t="shared" si="666"/>
        <v>0.1</v>
      </c>
      <c r="AQ2944" s="399"/>
      <c r="AR2944" s="194"/>
      <c r="AS2944" s="235" t="str">
        <f t="shared" ca="1" si="660"/>
        <v>ok</v>
      </c>
      <c r="AT2944" s="225" t="str">
        <f t="shared" ca="1" si="661"/>
        <v>ok</v>
      </c>
      <c r="AV2944" s="197">
        <v>0.1</v>
      </c>
      <c r="AW2944" s="198">
        <v>5</v>
      </c>
      <c r="AX2944" s="191" t="s">
        <v>1331</v>
      </c>
      <c r="AY2944" s="190" t="s">
        <v>607</v>
      </c>
    </row>
    <row r="2945" spans="1:79" x14ac:dyDescent="0.25">
      <c r="A2945" s="206">
        <v>2749</v>
      </c>
      <c r="C2945" s="190" t="s">
        <v>3828</v>
      </c>
      <c r="D2945" s="315">
        <v>43500</v>
      </c>
      <c r="E2945" s="463" t="s">
        <v>1213</v>
      </c>
      <c r="F2945" s="207" t="s">
        <v>602</v>
      </c>
      <c r="G2945" s="207" t="s">
        <v>615</v>
      </c>
      <c r="H2945" s="209">
        <v>43500</v>
      </c>
      <c r="I2945" s="331">
        <v>43500</v>
      </c>
      <c r="J2945" s="329">
        <v>0.2951388888888889</v>
      </c>
      <c r="K2945" s="329">
        <v>0.30416666666666664</v>
      </c>
      <c r="M2945" s="215" t="s">
        <v>136</v>
      </c>
      <c r="N2945" s="206">
        <v>5</v>
      </c>
      <c r="O2945" s="215" t="s">
        <v>136</v>
      </c>
      <c r="P2945" s="206">
        <v>5</v>
      </c>
      <c r="S2945" s="215" t="s">
        <v>136</v>
      </c>
      <c r="T2945" s="206">
        <v>5</v>
      </c>
      <c r="U2945" s="215" t="s">
        <v>136</v>
      </c>
      <c r="V2945" s="206">
        <v>5</v>
      </c>
      <c r="AC2945" s="222">
        <f t="shared" si="669"/>
        <v>100</v>
      </c>
      <c r="AD2945" s="221" t="s">
        <v>37</v>
      </c>
      <c r="AE2945" s="200"/>
      <c r="AF2945" s="200"/>
      <c r="AG2945" s="200"/>
      <c r="AH2945" s="200"/>
      <c r="AI2945" s="200"/>
      <c r="AJ2945" s="200"/>
      <c r="AK2945" s="200"/>
      <c r="AL2945" s="224"/>
      <c r="AM2945" s="391">
        <f t="shared" si="665"/>
        <v>0</v>
      </c>
      <c r="AN2945" s="222"/>
      <c r="AO2945" s="228"/>
      <c r="AP2945" s="230">
        <f t="shared" si="666"/>
        <v>0</v>
      </c>
      <c r="AQ2945" s="399"/>
      <c r="AR2945" s="194"/>
      <c r="AS2945" s="235" t="str">
        <f t="shared" ca="1" si="660"/>
        <v>ok</v>
      </c>
      <c r="AT2945" s="225" t="str">
        <f t="shared" ca="1" si="661"/>
        <v>ok</v>
      </c>
    </row>
    <row r="2946" spans="1:79" x14ac:dyDescent="0.25">
      <c r="A2946" s="206">
        <v>2750</v>
      </c>
      <c r="C2946" s="190" t="s">
        <v>3829</v>
      </c>
      <c r="D2946" s="315">
        <v>43500</v>
      </c>
      <c r="E2946" s="463" t="s">
        <v>1213</v>
      </c>
      <c r="F2946" s="207" t="s">
        <v>602</v>
      </c>
      <c r="G2946" s="207" t="s">
        <v>615</v>
      </c>
      <c r="H2946" s="209">
        <v>43500</v>
      </c>
      <c r="I2946" s="331">
        <v>43500</v>
      </c>
      <c r="J2946" s="329">
        <v>0.32777777777777778</v>
      </c>
      <c r="K2946" s="329">
        <v>0.33194444444444443</v>
      </c>
      <c r="M2946" s="214" t="s">
        <v>65</v>
      </c>
      <c r="N2946" s="206">
        <v>5</v>
      </c>
      <c r="O2946" s="214" t="s">
        <v>65</v>
      </c>
      <c r="P2946" s="206">
        <v>5</v>
      </c>
      <c r="S2946" s="214" t="s">
        <v>65</v>
      </c>
      <c r="T2946" s="206">
        <v>5</v>
      </c>
      <c r="U2946" s="214" t="s">
        <v>65</v>
      </c>
      <c r="V2946" s="206">
        <v>5</v>
      </c>
      <c r="AC2946" s="222">
        <f t="shared" si="669"/>
        <v>100</v>
      </c>
      <c r="AD2946" s="221" t="s">
        <v>37</v>
      </c>
      <c r="AE2946" s="200"/>
      <c r="AF2946" s="200"/>
      <c r="AG2946" s="200"/>
      <c r="AH2946" s="200"/>
      <c r="AI2946" s="200"/>
      <c r="AJ2946" s="200"/>
      <c r="AK2946" s="200"/>
      <c r="AL2946" s="224"/>
      <c r="AM2946" s="391">
        <f t="shared" si="665"/>
        <v>0</v>
      </c>
      <c r="AN2946" s="222"/>
      <c r="AO2946" s="228"/>
      <c r="AP2946" s="230">
        <f t="shared" si="666"/>
        <v>0</v>
      </c>
      <c r="AQ2946" s="399"/>
      <c r="AR2946" s="194"/>
      <c r="AS2946" s="235" t="str">
        <f t="shared" ca="1" si="660"/>
        <v>ok</v>
      </c>
      <c r="AT2946" s="225" t="str">
        <f t="shared" ca="1" si="661"/>
        <v>ok</v>
      </c>
    </row>
    <row r="2947" spans="1:79" x14ac:dyDescent="0.25">
      <c r="A2947" s="206">
        <v>2751</v>
      </c>
      <c r="C2947" s="190" t="s">
        <v>3830</v>
      </c>
      <c r="D2947" s="315">
        <v>43500</v>
      </c>
      <c r="E2947" s="463" t="s">
        <v>1213</v>
      </c>
      <c r="F2947" s="207" t="s">
        <v>602</v>
      </c>
      <c r="G2947" s="207" t="s">
        <v>615</v>
      </c>
      <c r="H2947" s="209">
        <v>43500</v>
      </c>
      <c r="I2947" s="331">
        <v>43500</v>
      </c>
      <c r="J2947" s="329">
        <v>0.3611111111111111</v>
      </c>
      <c r="K2947" s="329">
        <v>0.3659722222222222</v>
      </c>
      <c r="M2947" s="215" t="s">
        <v>136</v>
      </c>
      <c r="N2947" s="206">
        <v>5</v>
      </c>
      <c r="O2947" s="215" t="s">
        <v>136</v>
      </c>
      <c r="P2947" s="206">
        <v>5</v>
      </c>
      <c r="S2947" s="215" t="s">
        <v>136</v>
      </c>
      <c r="T2947" s="206">
        <v>5</v>
      </c>
      <c r="U2947" s="215" t="s">
        <v>136</v>
      </c>
      <c r="V2947" s="206">
        <v>5</v>
      </c>
      <c r="AC2947" s="222">
        <f t="shared" si="669"/>
        <v>100</v>
      </c>
      <c r="AD2947" s="221" t="s">
        <v>37</v>
      </c>
      <c r="AE2947" s="200"/>
      <c r="AF2947" s="200"/>
      <c r="AG2947" s="200"/>
      <c r="AH2947" s="200"/>
      <c r="AI2947" s="200"/>
      <c r="AJ2947" s="200"/>
      <c r="AK2947" s="200"/>
      <c r="AL2947" s="224"/>
      <c r="AM2947" s="391">
        <f t="shared" si="665"/>
        <v>0</v>
      </c>
      <c r="AN2947" s="222"/>
      <c r="AO2947" s="228"/>
      <c r="AP2947" s="230">
        <f t="shared" si="666"/>
        <v>0</v>
      </c>
      <c r="AQ2947" s="399"/>
      <c r="AR2947" s="194"/>
      <c r="AS2947" s="235" t="str">
        <f t="shared" ca="1" si="660"/>
        <v>ok</v>
      </c>
      <c r="AT2947" s="225" t="str">
        <f t="shared" ca="1" si="661"/>
        <v>ok</v>
      </c>
    </row>
    <row r="2948" spans="1:79" x14ac:dyDescent="0.25">
      <c r="A2948" s="206">
        <v>2752</v>
      </c>
      <c r="C2948" s="190" t="s">
        <v>3831</v>
      </c>
      <c r="D2948" s="315">
        <v>43500</v>
      </c>
      <c r="E2948" s="463" t="s">
        <v>1213</v>
      </c>
      <c r="F2948" s="207" t="s">
        <v>602</v>
      </c>
      <c r="G2948" s="207" t="s">
        <v>615</v>
      </c>
      <c r="H2948" s="209">
        <v>43500</v>
      </c>
      <c r="I2948" s="331">
        <v>43500</v>
      </c>
      <c r="J2948" s="329">
        <v>0.36944444444444446</v>
      </c>
      <c r="K2948" s="329">
        <v>0.37638888888888888</v>
      </c>
      <c r="M2948" s="214" t="s">
        <v>65</v>
      </c>
      <c r="N2948" s="206">
        <v>5</v>
      </c>
      <c r="O2948" s="214" t="s">
        <v>65</v>
      </c>
      <c r="P2948" s="206">
        <v>5</v>
      </c>
      <c r="S2948" s="214" t="s">
        <v>65</v>
      </c>
      <c r="T2948" s="206">
        <v>5</v>
      </c>
      <c r="U2948" s="214" t="s">
        <v>65</v>
      </c>
      <c r="V2948" s="206">
        <v>5</v>
      </c>
      <c r="AC2948" s="222">
        <f t="shared" si="669"/>
        <v>100</v>
      </c>
      <c r="AD2948" s="221" t="s">
        <v>37</v>
      </c>
      <c r="AE2948" s="200"/>
      <c r="AF2948" s="200"/>
      <c r="AG2948" s="200"/>
      <c r="AH2948" s="200"/>
      <c r="AI2948" s="200"/>
      <c r="AJ2948" s="200"/>
      <c r="AK2948" s="200"/>
      <c r="AL2948" s="224"/>
      <c r="AM2948" s="391">
        <f t="shared" si="665"/>
        <v>0</v>
      </c>
      <c r="AN2948" s="222"/>
      <c r="AO2948" s="228"/>
      <c r="AP2948" s="230">
        <f t="shared" si="666"/>
        <v>0</v>
      </c>
      <c r="AQ2948" s="399"/>
      <c r="AR2948" s="194"/>
      <c r="AS2948" s="235" t="str">
        <f t="shared" ref="AS2948:AS3011" ca="1" si="670">IF(SUM($A2948)&gt;=1,IF(StoneCount=$AM2948,"ok","check"),"")</f>
        <v>ok</v>
      </c>
      <c r="AT2948" s="225" t="str">
        <f t="shared" ref="AT2948:AT3011" ca="1" si="671">IF(SUM($A2948)&gt;=1,IF(ROUND(StoneWeight,9)=$AN2948,"ok","check"),"")</f>
        <v>ok</v>
      </c>
    </row>
    <row r="2949" spans="1:79" x14ac:dyDescent="0.25">
      <c r="A2949" s="206" t="s">
        <v>2031</v>
      </c>
      <c r="C2949" s="190" t="s">
        <v>3947</v>
      </c>
      <c r="E2949" s="463" t="s">
        <v>1214</v>
      </c>
      <c r="F2949" s="207" t="s">
        <v>602</v>
      </c>
      <c r="G2949" s="207" t="s">
        <v>615</v>
      </c>
      <c r="H2949" s="209">
        <v>43500</v>
      </c>
      <c r="I2949" s="331">
        <v>43500</v>
      </c>
      <c r="J2949" s="329">
        <v>0.3833333333333333</v>
      </c>
      <c r="K2949" s="329">
        <v>0.38750000000000001</v>
      </c>
      <c r="M2949" s="206"/>
      <c r="N2949" s="206"/>
      <c r="O2949" s="206"/>
      <c r="P2949" s="206"/>
      <c r="S2949" s="206"/>
      <c r="T2949" s="206"/>
      <c r="U2949" s="206"/>
      <c r="V2949" s="206"/>
      <c r="AC2949" s="222" t="e">
        <f t="shared" ref="AC2949" si="672">(T2949+V2949+AA2949)/(N2949+P2949)*100</f>
        <v>#DIV/0!</v>
      </c>
      <c r="AD2949" s="221" t="s">
        <v>37</v>
      </c>
      <c r="AE2949" s="200"/>
      <c r="AF2949" s="200">
        <v>1</v>
      </c>
      <c r="AG2949" s="200"/>
      <c r="AH2949" s="200"/>
      <c r="AI2949" s="200"/>
      <c r="AJ2949" s="200"/>
      <c r="AK2949" s="200"/>
      <c r="AL2949" s="224"/>
      <c r="AM2949" s="391">
        <f t="shared" ref="AM2949" si="673">SUM(AE2949:AL2949)</f>
        <v>1</v>
      </c>
      <c r="AN2949" s="222">
        <v>0.3</v>
      </c>
      <c r="AO2949" s="228"/>
      <c r="AP2949" s="230">
        <f t="shared" ref="AP2949" si="674">AN2949-AO2949</f>
        <v>0.3</v>
      </c>
      <c r="AQ2949" s="399"/>
      <c r="AR2949" s="194"/>
      <c r="AS2949" s="235" t="str">
        <f t="shared" si="670"/>
        <v/>
      </c>
      <c r="AT2949" s="225" t="str">
        <f t="shared" si="671"/>
        <v/>
      </c>
      <c r="AV2949" s="197">
        <v>0.3</v>
      </c>
      <c r="AW2949" s="198">
        <v>1</v>
      </c>
      <c r="AX2949" s="191" t="s">
        <v>603</v>
      </c>
      <c r="AY2949" s="190" t="s">
        <v>604</v>
      </c>
    </row>
    <row r="2950" spans="1:79" x14ac:dyDescent="0.25">
      <c r="A2950" s="206">
        <v>2753</v>
      </c>
      <c r="C2950" s="190" t="s">
        <v>3832</v>
      </c>
      <c r="D2950" s="315">
        <v>43500</v>
      </c>
      <c r="E2950" s="463" t="s">
        <v>1213</v>
      </c>
      <c r="F2950" s="207" t="s">
        <v>602</v>
      </c>
      <c r="G2950" s="207" t="s">
        <v>615</v>
      </c>
      <c r="H2950" s="209">
        <v>43500</v>
      </c>
      <c r="I2950" s="331">
        <v>43500</v>
      </c>
      <c r="J2950" s="329">
        <v>0.40138888888888885</v>
      </c>
      <c r="K2950" s="329">
        <v>0.40833333333333338</v>
      </c>
      <c r="M2950" s="215" t="s">
        <v>136</v>
      </c>
      <c r="N2950" s="206">
        <v>5</v>
      </c>
      <c r="O2950" s="215" t="s">
        <v>136</v>
      </c>
      <c r="P2950" s="206">
        <v>5</v>
      </c>
      <c r="S2950" s="215" t="s">
        <v>136</v>
      </c>
      <c r="T2950" s="206">
        <v>5</v>
      </c>
      <c r="U2950" s="215" t="s">
        <v>136</v>
      </c>
      <c r="V2950" s="206">
        <v>5</v>
      </c>
      <c r="AC2950" s="222">
        <f t="shared" si="669"/>
        <v>100</v>
      </c>
      <c r="AD2950" s="221" t="s">
        <v>37</v>
      </c>
      <c r="AE2950" s="200"/>
      <c r="AF2950" s="200"/>
      <c r="AG2950" s="200"/>
      <c r="AH2950" s="200"/>
      <c r="AI2950" s="200"/>
      <c r="AJ2950" s="200"/>
      <c r="AK2950" s="200"/>
      <c r="AL2950" s="224"/>
      <c r="AM2950" s="391">
        <f t="shared" si="665"/>
        <v>0</v>
      </c>
      <c r="AN2950" s="222"/>
      <c r="AO2950" s="228"/>
      <c r="AP2950" s="230">
        <f t="shared" si="666"/>
        <v>0</v>
      </c>
      <c r="AQ2950" s="399"/>
      <c r="AR2950" s="194"/>
      <c r="AS2950" s="235" t="str">
        <f t="shared" ca="1" si="670"/>
        <v>ok</v>
      </c>
      <c r="AT2950" s="225" t="str">
        <f t="shared" ca="1" si="671"/>
        <v>ok</v>
      </c>
    </row>
    <row r="2951" spans="1:79" x14ac:dyDescent="0.25">
      <c r="A2951" s="206">
        <v>2754</v>
      </c>
      <c r="C2951" s="190" t="s">
        <v>3833</v>
      </c>
      <c r="D2951" s="315">
        <v>43500</v>
      </c>
      <c r="E2951" s="463" t="s">
        <v>1213</v>
      </c>
      <c r="F2951" s="207" t="s">
        <v>602</v>
      </c>
      <c r="G2951" s="207" t="s">
        <v>615</v>
      </c>
      <c r="H2951" s="209">
        <v>43500</v>
      </c>
      <c r="I2951" s="331">
        <v>43500</v>
      </c>
      <c r="J2951" s="329">
        <v>0.41041666666666665</v>
      </c>
      <c r="K2951" s="329">
        <v>0.4236111111111111</v>
      </c>
      <c r="M2951" s="214" t="s">
        <v>65</v>
      </c>
      <c r="N2951" s="206">
        <v>5</v>
      </c>
      <c r="O2951" s="214" t="s">
        <v>65</v>
      </c>
      <c r="P2951" s="206">
        <v>5</v>
      </c>
      <c r="S2951" s="214" t="s">
        <v>65</v>
      </c>
      <c r="T2951" s="206">
        <v>5</v>
      </c>
      <c r="U2951" s="214" t="s">
        <v>65</v>
      </c>
      <c r="V2951" s="206">
        <v>5</v>
      </c>
      <c r="AC2951" s="222">
        <f t="shared" si="669"/>
        <v>100</v>
      </c>
      <c r="AD2951" s="221" t="s">
        <v>37</v>
      </c>
      <c r="AE2951" s="200"/>
      <c r="AF2951" s="200"/>
      <c r="AG2951" s="200"/>
      <c r="AH2951" s="200">
        <v>1</v>
      </c>
      <c r="AI2951" s="200"/>
      <c r="AJ2951" s="200"/>
      <c r="AK2951" s="200"/>
      <c r="AL2951" s="224"/>
      <c r="AM2951" s="391">
        <f t="shared" si="665"/>
        <v>1</v>
      </c>
      <c r="AN2951" s="222">
        <v>0.85</v>
      </c>
      <c r="AO2951" s="228"/>
      <c r="AP2951" s="230">
        <f t="shared" si="666"/>
        <v>0.85</v>
      </c>
      <c r="AQ2951" s="399"/>
      <c r="AR2951" s="194"/>
      <c r="AS2951" s="235" t="str">
        <f t="shared" ca="1" si="670"/>
        <v>ok</v>
      </c>
      <c r="AT2951" s="225" t="str">
        <f t="shared" ca="1" si="671"/>
        <v>ok</v>
      </c>
      <c r="AV2951" s="197">
        <v>0.85</v>
      </c>
      <c r="AW2951" s="198">
        <v>1</v>
      </c>
      <c r="AX2951" s="191" t="s">
        <v>603</v>
      </c>
      <c r="AY2951" s="190" t="s">
        <v>607</v>
      </c>
    </row>
    <row r="2952" spans="1:79" x14ac:dyDescent="0.25">
      <c r="A2952" s="206">
        <v>2755</v>
      </c>
      <c r="C2952" s="190" t="s">
        <v>3834</v>
      </c>
      <c r="E2952" s="463" t="s">
        <v>3077</v>
      </c>
      <c r="M2952" s="206"/>
      <c r="N2952" s="206"/>
      <c r="O2952" s="206"/>
      <c r="P2952" s="206"/>
      <c r="S2952" s="206"/>
      <c r="T2952" s="206"/>
      <c r="U2952" s="206"/>
      <c r="V2952" s="206"/>
      <c r="AC2952" s="222" t="e">
        <f t="shared" si="669"/>
        <v>#DIV/0!</v>
      </c>
      <c r="AD2952" s="221" t="s">
        <v>37</v>
      </c>
      <c r="AE2952" s="200"/>
      <c r="AF2952" s="200"/>
      <c r="AG2952" s="200"/>
      <c r="AH2952" s="200"/>
      <c r="AI2952" s="200"/>
      <c r="AJ2952" s="200"/>
      <c r="AK2952" s="200"/>
      <c r="AL2952" s="224"/>
      <c r="AM2952" s="391">
        <f t="shared" si="665"/>
        <v>0</v>
      </c>
      <c r="AN2952" s="222"/>
      <c r="AO2952" s="228"/>
      <c r="AP2952" s="230">
        <f t="shared" si="666"/>
        <v>0</v>
      </c>
      <c r="AQ2952" s="399"/>
      <c r="AR2952" s="194"/>
      <c r="AS2952" s="235" t="str">
        <f t="shared" ca="1" si="670"/>
        <v>ok</v>
      </c>
      <c r="AT2952" s="225" t="str">
        <f t="shared" ca="1" si="671"/>
        <v>ok</v>
      </c>
    </row>
    <row r="2953" spans="1:79" x14ac:dyDescent="0.25">
      <c r="A2953" s="206">
        <v>2756</v>
      </c>
      <c r="C2953" s="190" t="s">
        <v>3948</v>
      </c>
      <c r="D2953" s="315">
        <v>43500</v>
      </c>
      <c r="E2953" s="463" t="s">
        <v>1213</v>
      </c>
      <c r="F2953" s="207" t="s">
        <v>602</v>
      </c>
      <c r="G2953" s="207" t="s">
        <v>615</v>
      </c>
      <c r="H2953" s="209">
        <v>43500</v>
      </c>
      <c r="I2953" s="331">
        <v>43500</v>
      </c>
      <c r="J2953" s="329">
        <v>0.45624999999999999</v>
      </c>
      <c r="K2953" s="329">
        <v>0.4770833333333333</v>
      </c>
      <c r="M2953" s="215" t="s">
        <v>136</v>
      </c>
      <c r="N2953" s="206">
        <v>5</v>
      </c>
      <c r="O2953" s="215" t="s">
        <v>136</v>
      </c>
      <c r="P2953" s="206">
        <v>5</v>
      </c>
      <c r="S2953" s="215" t="s">
        <v>136</v>
      </c>
      <c r="T2953" s="206">
        <v>5</v>
      </c>
      <c r="U2953" s="215" t="s">
        <v>136</v>
      </c>
      <c r="V2953" s="206">
        <v>5</v>
      </c>
      <c r="AC2953" s="222">
        <f t="shared" ref="AC2953:AC2954" si="675">(T2953+V2953+AA2953)/(N2953+P2953)*100</f>
        <v>100</v>
      </c>
      <c r="AD2953" s="221" t="s">
        <v>37</v>
      </c>
      <c r="AE2953" s="200">
        <v>7</v>
      </c>
      <c r="AF2953" s="200">
        <v>1</v>
      </c>
      <c r="AG2953" s="200"/>
      <c r="AH2953" s="200"/>
      <c r="AI2953" s="200"/>
      <c r="AJ2953" s="200"/>
      <c r="AK2953" s="200"/>
      <c r="AL2953" s="224"/>
      <c r="AM2953" s="391">
        <f t="shared" ref="AM2953" si="676">SUM(AE2953:AL2953)</f>
        <v>8</v>
      </c>
      <c r="AN2953" s="222">
        <v>0.98</v>
      </c>
      <c r="AO2953" s="228">
        <v>1.03</v>
      </c>
      <c r="AP2953" s="230">
        <f t="shared" ref="AP2953" si="677">AN2953-AO2953</f>
        <v>-5.0000000000000044E-2</v>
      </c>
      <c r="AQ2953" s="399"/>
      <c r="AR2953" s="194"/>
      <c r="AS2953" s="235" t="str">
        <f t="shared" ca="1" si="670"/>
        <v>ok</v>
      </c>
      <c r="AT2953" s="225" t="str">
        <f t="shared" ca="1" si="671"/>
        <v>ok</v>
      </c>
      <c r="AV2953" s="197">
        <v>0.28000000000000003</v>
      </c>
      <c r="AW2953" s="198">
        <v>1</v>
      </c>
      <c r="AX2953" s="191" t="s">
        <v>1331</v>
      </c>
      <c r="AY2953" s="190" t="s">
        <v>604</v>
      </c>
      <c r="AZ2953" s="197">
        <v>0.15</v>
      </c>
      <c r="BA2953" s="198">
        <v>1</v>
      </c>
      <c r="BB2953" s="191" t="s">
        <v>606</v>
      </c>
      <c r="BC2953" s="190" t="s">
        <v>604</v>
      </c>
      <c r="BD2953" s="197">
        <v>0.13</v>
      </c>
      <c r="BE2953" s="198">
        <v>2</v>
      </c>
      <c r="BF2953" s="191" t="s">
        <v>603</v>
      </c>
      <c r="BG2953" s="190" t="s">
        <v>604</v>
      </c>
      <c r="BH2953" s="197">
        <v>0.12</v>
      </c>
      <c r="BI2953" s="198">
        <v>6</v>
      </c>
      <c r="BJ2953" s="191" t="s">
        <v>603</v>
      </c>
      <c r="BK2953" s="190" t="s">
        <v>604</v>
      </c>
      <c r="BL2953" s="197">
        <v>0.1</v>
      </c>
      <c r="BM2953" s="198">
        <v>7</v>
      </c>
      <c r="BN2953" s="191" t="s">
        <v>603</v>
      </c>
      <c r="BO2953" s="190" t="s">
        <v>604</v>
      </c>
      <c r="BP2953" s="197">
        <v>0.1</v>
      </c>
      <c r="BQ2953" s="198">
        <v>1</v>
      </c>
      <c r="BR2953" s="191" t="s">
        <v>603</v>
      </c>
      <c r="BS2953" s="190" t="s">
        <v>604</v>
      </c>
      <c r="BT2953" s="197">
        <v>0.05</v>
      </c>
      <c r="BU2953" s="198">
        <v>1</v>
      </c>
      <c r="BV2953" s="191" t="s">
        <v>603</v>
      </c>
      <c r="BW2953" s="190" t="s">
        <v>604</v>
      </c>
      <c r="BX2953" s="197">
        <v>0.05</v>
      </c>
      <c r="BY2953" s="198">
        <v>1</v>
      </c>
      <c r="BZ2953" s="191" t="s">
        <v>1331</v>
      </c>
      <c r="CA2953" s="190" t="s">
        <v>607</v>
      </c>
    </row>
    <row r="2954" spans="1:79" x14ac:dyDescent="0.25">
      <c r="A2954" s="206">
        <v>2757</v>
      </c>
      <c r="C2954" s="190" t="s">
        <v>3835</v>
      </c>
      <c r="D2954" s="315">
        <v>43500</v>
      </c>
      <c r="E2954" s="463" t="s">
        <v>1213</v>
      </c>
      <c r="F2954" s="207" t="s">
        <v>602</v>
      </c>
      <c r="G2954" s="207" t="s">
        <v>615</v>
      </c>
      <c r="H2954" s="209">
        <v>43500</v>
      </c>
      <c r="I2954" s="331">
        <v>43500</v>
      </c>
      <c r="J2954" s="329">
        <v>0.4777777777777778</v>
      </c>
      <c r="K2954" s="329">
        <v>0.48333333333333334</v>
      </c>
      <c r="M2954" s="214" t="s">
        <v>65</v>
      </c>
      <c r="N2954" s="206">
        <v>5</v>
      </c>
      <c r="O2954" s="214" t="s">
        <v>65</v>
      </c>
      <c r="P2954" s="206">
        <v>5</v>
      </c>
      <c r="S2954" s="214" t="s">
        <v>65</v>
      </c>
      <c r="T2954" s="206">
        <v>5</v>
      </c>
      <c r="U2954" s="214" t="s">
        <v>65</v>
      </c>
      <c r="V2954" s="206">
        <v>5</v>
      </c>
      <c r="AC2954" s="222">
        <f t="shared" si="675"/>
        <v>100</v>
      </c>
      <c r="AD2954" s="221" t="s">
        <v>37</v>
      </c>
      <c r="AE2954" s="200"/>
      <c r="AF2954" s="200"/>
      <c r="AG2954" s="200"/>
      <c r="AH2954" s="200"/>
      <c r="AI2954" s="200"/>
      <c r="AJ2954" s="200"/>
      <c r="AK2954" s="200"/>
      <c r="AL2954" s="224"/>
      <c r="AM2954" s="391">
        <f t="shared" si="665"/>
        <v>0</v>
      </c>
      <c r="AN2954" s="222"/>
      <c r="AO2954" s="228"/>
      <c r="AP2954" s="230">
        <f t="shared" si="666"/>
        <v>0</v>
      </c>
      <c r="AQ2954" s="399"/>
      <c r="AR2954" s="194"/>
      <c r="AS2954" s="235" t="str">
        <f t="shared" ca="1" si="670"/>
        <v>ok</v>
      </c>
      <c r="AT2954" s="225" t="str">
        <f t="shared" ca="1" si="671"/>
        <v>ok</v>
      </c>
    </row>
    <row r="2955" spans="1:79" x14ac:dyDescent="0.25">
      <c r="A2955" s="206">
        <v>2758</v>
      </c>
      <c r="C2955" s="190" t="s">
        <v>3836</v>
      </c>
      <c r="D2955" s="315">
        <v>43500</v>
      </c>
      <c r="E2955" s="463" t="s">
        <v>1213</v>
      </c>
      <c r="F2955" s="207" t="s">
        <v>602</v>
      </c>
      <c r="G2955" s="207" t="s">
        <v>615</v>
      </c>
      <c r="H2955" s="209">
        <v>43500</v>
      </c>
      <c r="I2955" s="331">
        <v>43500</v>
      </c>
      <c r="J2955" s="329">
        <v>0.48472222222222222</v>
      </c>
      <c r="K2955" s="329">
        <v>0.49722222222222223</v>
      </c>
      <c r="M2955" s="215" t="s">
        <v>136</v>
      </c>
      <c r="N2955" s="206">
        <v>5</v>
      </c>
      <c r="O2955" s="215" t="s">
        <v>136</v>
      </c>
      <c r="P2955" s="206">
        <v>5</v>
      </c>
      <c r="S2955" s="215" t="s">
        <v>136</v>
      </c>
      <c r="T2955" s="206">
        <v>4</v>
      </c>
      <c r="U2955" s="215" t="s">
        <v>136</v>
      </c>
      <c r="V2955" s="206">
        <v>5</v>
      </c>
      <c r="AC2955" s="222">
        <f t="shared" si="669"/>
        <v>90</v>
      </c>
      <c r="AD2955" s="221" t="s">
        <v>37</v>
      </c>
      <c r="AE2955" s="200"/>
      <c r="AF2955" s="200">
        <v>1</v>
      </c>
      <c r="AG2955" s="200"/>
      <c r="AH2955" s="200"/>
      <c r="AI2955" s="200"/>
      <c r="AJ2955" s="200"/>
      <c r="AK2955" s="200"/>
      <c r="AL2955" s="224"/>
      <c r="AM2955" s="391">
        <f t="shared" si="665"/>
        <v>1</v>
      </c>
      <c r="AN2955" s="222">
        <v>0.34</v>
      </c>
      <c r="AO2955" s="228"/>
      <c r="AP2955" s="230">
        <f t="shared" si="666"/>
        <v>0.34</v>
      </c>
      <c r="AQ2955" s="399"/>
      <c r="AR2955" s="194"/>
      <c r="AS2955" s="235" t="str">
        <f t="shared" ca="1" si="670"/>
        <v>ok</v>
      </c>
      <c r="AT2955" s="225" t="str">
        <f t="shared" ca="1" si="671"/>
        <v>ok</v>
      </c>
      <c r="AV2955" s="197">
        <v>0.34</v>
      </c>
      <c r="AW2955" s="198">
        <v>1</v>
      </c>
      <c r="AX2955" s="191" t="s">
        <v>603</v>
      </c>
      <c r="AY2955" s="190" t="s">
        <v>604</v>
      </c>
    </row>
    <row r="2956" spans="1:79" x14ac:dyDescent="0.25">
      <c r="A2956" s="206">
        <v>2759</v>
      </c>
      <c r="C2956" s="190" t="s">
        <v>3837</v>
      </c>
      <c r="D2956" s="315">
        <v>43500</v>
      </c>
      <c r="E2956" s="463" t="s">
        <v>1213</v>
      </c>
      <c r="F2956" s="207" t="s">
        <v>602</v>
      </c>
      <c r="G2956" s="207" t="s">
        <v>615</v>
      </c>
      <c r="H2956" s="209">
        <v>43500</v>
      </c>
      <c r="I2956" s="331">
        <v>43500</v>
      </c>
      <c r="J2956" s="329">
        <v>0.49791666666666662</v>
      </c>
      <c r="K2956" s="329">
        <v>0.50277777777777777</v>
      </c>
      <c r="M2956" s="214" t="s">
        <v>65</v>
      </c>
      <c r="N2956" s="206">
        <v>5</v>
      </c>
      <c r="O2956" s="214" t="s">
        <v>65</v>
      </c>
      <c r="P2956" s="206">
        <v>5</v>
      </c>
      <c r="S2956" s="214" t="s">
        <v>65</v>
      </c>
      <c r="T2956" s="206">
        <v>5</v>
      </c>
      <c r="U2956" s="214" t="s">
        <v>65</v>
      </c>
      <c r="V2956" s="206">
        <v>5</v>
      </c>
      <c r="AC2956" s="222">
        <f t="shared" si="669"/>
        <v>100</v>
      </c>
      <c r="AD2956" s="221" t="s">
        <v>37</v>
      </c>
      <c r="AE2956" s="200"/>
      <c r="AF2956" s="200"/>
      <c r="AG2956" s="200"/>
      <c r="AH2956" s="200"/>
      <c r="AI2956" s="200"/>
      <c r="AJ2956" s="200"/>
      <c r="AK2956" s="200"/>
      <c r="AL2956" s="224"/>
      <c r="AM2956" s="391">
        <f t="shared" si="665"/>
        <v>0</v>
      </c>
      <c r="AN2956" s="222"/>
      <c r="AO2956" s="228"/>
      <c r="AP2956" s="230">
        <f t="shared" si="666"/>
        <v>0</v>
      </c>
      <c r="AQ2956" s="399"/>
      <c r="AR2956" s="194"/>
      <c r="AS2956" s="235" t="str">
        <f t="shared" ca="1" si="670"/>
        <v>ok</v>
      </c>
      <c r="AT2956" s="225" t="str">
        <f t="shared" ca="1" si="671"/>
        <v>ok</v>
      </c>
    </row>
    <row r="2957" spans="1:79" x14ac:dyDescent="0.25">
      <c r="A2957" s="206">
        <v>2760</v>
      </c>
      <c r="C2957" s="190" t="s">
        <v>3838</v>
      </c>
      <c r="D2957" s="315">
        <v>43500</v>
      </c>
      <c r="E2957" s="463" t="s">
        <v>1213</v>
      </c>
      <c r="F2957" s="207" t="s">
        <v>602</v>
      </c>
      <c r="G2957" s="207" t="s">
        <v>615</v>
      </c>
      <c r="H2957" s="209">
        <v>43500</v>
      </c>
      <c r="I2957" s="331">
        <v>43500</v>
      </c>
      <c r="J2957" s="329">
        <v>0.55902777777777779</v>
      </c>
      <c r="K2957" s="329">
        <v>0.56597222222222221</v>
      </c>
      <c r="M2957" s="215" t="s">
        <v>136</v>
      </c>
      <c r="N2957" s="206">
        <v>5</v>
      </c>
      <c r="O2957" s="215" t="s">
        <v>136</v>
      </c>
      <c r="P2957" s="206">
        <v>5</v>
      </c>
      <c r="S2957" s="215" t="s">
        <v>136</v>
      </c>
      <c r="T2957" s="206">
        <v>5</v>
      </c>
      <c r="U2957" s="215" t="s">
        <v>136</v>
      </c>
      <c r="V2957" s="206">
        <v>5</v>
      </c>
      <c r="AC2957" s="222">
        <f t="shared" si="669"/>
        <v>100</v>
      </c>
      <c r="AD2957" s="221" t="s">
        <v>37</v>
      </c>
      <c r="AE2957" s="200"/>
      <c r="AF2957" s="200">
        <v>1</v>
      </c>
      <c r="AG2957" s="200"/>
      <c r="AH2957" s="200"/>
      <c r="AI2957" s="200"/>
      <c r="AJ2957" s="200"/>
      <c r="AK2957" s="200"/>
      <c r="AL2957" s="224"/>
      <c r="AM2957" s="391">
        <f t="shared" si="665"/>
        <v>1</v>
      </c>
      <c r="AN2957" s="222">
        <v>0.35</v>
      </c>
      <c r="AO2957" s="228"/>
      <c r="AP2957" s="230">
        <f t="shared" si="666"/>
        <v>0.35</v>
      </c>
      <c r="AQ2957" s="399"/>
      <c r="AR2957" s="194"/>
      <c r="AS2957" s="235" t="str">
        <f t="shared" ca="1" si="670"/>
        <v>ok</v>
      </c>
      <c r="AT2957" s="225" t="str">
        <f t="shared" ca="1" si="671"/>
        <v>ok</v>
      </c>
      <c r="AV2957" s="197">
        <v>0.35</v>
      </c>
      <c r="AW2957" s="198">
        <v>1</v>
      </c>
      <c r="AX2957" s="191" t="s">
        <v>1331</v>
      </c>
      <c r="AY2957" s="190" t="s">
        <v>620</v>
      </c>
    </row>
    <row r="2958" spans="1:79" x14ac:dyDescent="0.25">
      <c r="A2958" s="206">
        <v>2761</v>
      </c>
      <c r="C2958" s="190" t="s">
        <v>3839</v>
      </c>
      <c r="D2958" s="315">
        <v>43500</v>
      </c>
      <c r="E2958" s="463" t="s">
        <v>1213</v>
      </c>
      <c r="F2958" s="207" t="s">
        <v>602</v>
      </c>
      <c r="G2958" s="207" t="s">
        <v>615</v>
      </c>
      <c r="H2958" s="209">
        <v>43500</v>
      </c>
      <c r="I2958" s="331">
        <v>43500</v>
      </c>
      <c r="J2958" s="329">
        <v>0.56736111111111109</v>
      </c>
      <c r="K2958" s="329">
        <v>0.57152777777777775</v>
      </c>
      <c r="M2958" s="214" t="s">
        <v>65</v>
      </c>
      <c r="N2958" s="206">
        <v>5</v>
      </c>
      <c r="O2958" s="214" t="s">
        <v>65</v>
      </c>
      <c r="P2958" s="206">
        <v>5</v>
      </c>
      <c r="S2958" s="214" t="s">
        <v>65</v>
      </c>
      <c r="T2958" s="206">
        <v>5</v>
      </c>
      <c r="U2958" s="214" t="s">
        <v>65</v>
      </c>
      <c r="V2958" s="206">
        <v>5</v>
      </c>
      <c r="AC2958" s="222">
        <f t="shared" si="669"/>
        <v>100</v>
      </c>
      <c r="AD2958" s="221" t="s">
        <v>37</v>
      </c>
      <c r="AE2958" s="200"/>
      <c r="AF2958" s="200"/>
      <c r="AG2958" s="200"/>
      <c r="AH2958" s="200"/>
      <c r="AI2958" s="200"/>
      <c r="AJ2958" s="200"/>
      <c r="AK2958" s="200"/>
      <c r="AL2958" s="224"/>
      <c r="AM2958" s="391">
        <f t="shared" si="665"/>
        <v>0</v>
      </c>
      <c r="AN2958" s="222"/>
      <c r="AO2958" s="228"/>
      <c r="AP2958" s="230">
        <f t="shared" si="666"/>
        <v>0</v>
      </c>
      <c r="AQ2958" s="399"/>
      <c r="AR2958" s="194"/>
      <c r="AS2958" s="235" t="str">
        <f t="shared" ca="1" si="670"/>
        <v>ok</v>
      </c>
      <c r="AT2958" s="225" t="str">
        <f t="shared" ca="1" si="671"/>
        <v>ok</v>
      </c>
    </row>
    <row r="2959" spans="1:79" x14ac:dyDescent="0.25">
      <c r="A2959" s="206">
        <v>2762</v>
      </c>
      <c r="C2959" s="190" t="s">
        <v>3840</v>
      </c>
      <c r="D2959" s="315">
        <v>43500</v>
      </c>
      <c r="E2959" s="463" t="s">
        <v>1213</v>
      </c>
      <c r="F2959" s="207" t="s">
        <v>602</v>
      </c>
      <c r="G2959" s="207" t="s">
        <v>615</v>
      </c>
      <c r="H2959" s="209">
        <v>43500</v>
      </c>
      <c r="I2959" s="331">
        <v>43500</v>
      </c>
      <c r="J2959" s="329">
        <v>0.57638888888888895</v>
      </c>
      <c r="K2959" s="329">
        <v>0.5854166666666667</v>
      </c>
      <c r="M2959" s="215" t="s">
        <v>136</v>
      </c>
      <c r="N2959" s="206">
        <v>5</v>
      </c>
      <c r="O2959" s="215" t="s">
        <v>136</v>
      </c>
      <c r="P2959" s="206">
        <v>5</v>
      </c>
      <c r="S2959" s="215" t="s">
        <v>136</v>
      </c>
      <c r="T2959" s="206">
        <v>5</v>
      </c>
      <c r="U2959" s="215" t="s">
        <v>136</v>
      </c>
      <c r="V2959" s="206">
        <v>5</v>
      </c>
      <c r="AC2959" s="222">
        <f t="shared" si="669"/>
        <v>100</v>
      </c>
      <c r="AD2959" s="221" t="s">
        <v>37</v>
      </c>
      <c r="AE2959" s="200">
        <v>2</v>
      </c>
      <c r="AF2959" s="200"/>
      <c r="AG2959" s="200"/>
      <c r="AH2959" s="200"/>
      <c r="AI2959" s="200"/>
      <c r="AJ2959" s="200"/>
      <c r="AK2959" s="200"/>
      <c r="AL2959" s="224"/>
      <c r="AM2959" s="391">
        <f t="shared" si="665"/>
        <v>2</v>
      </c>
      <c r="AN2959" s="222">
        <v>0.25</v>
      </c>
      <c r="AO2959" s="228">
        <v>0.25</v>
      </c>
      <c r="AP2959" s="230">
        <f t="shared" si="666"/>
        <v>0</v>
      </c>
      <c r="AQ2959" s="399"/>
      <c r="AR2959" s="194"/>
      <c r="AS2959" s="235" t="str">
        <f t="shared" ca="1" si="670"/>
        <v>ok</v>
      </c>
      <c r="AT2959" s="225" t="str">
        <f t="shared" ca="1" si="671"/>
        <v>ok</v>
      </c>
      <c r="AV2959" s="197">
        <v>0.15</v>
      </c>
      <c r="AW2959" s="198">
        <v>7</v>
      </c>
      <c r="AX2959" s="191" t="s">
        <v>603</v>
      </c>
      <c r="AY2959" s="190" t="s">
        <v>614</v>
      </c>
      <c r="AZ2959" s="197">
        <v>0.1</v>
      </c>
      <c r="BA2959" s="198">
        <v>1</v>
      </c>
      <c r="BB2959" s="191" t="s">
        <v>603</v>
      </c>
      <c r="BC2959" s="190" t="s">
        <v>604</v>
      </c>
    </row>
    <row r="2960" spans="1:79" x14ac:dyDescent="0.25">
      <c r="A2960" s="206">
        <v>2763</v>
      </c>
      <c r="C2960" s="190" t="s">
        <v>3841</v>
      </c>
      <c r="D2960" s="315">
        <v>43500</v>
      </c>
      <c r="E2960" s="463" t="s">
        <v>1213</v>
      </c>
      <c r="F2960" s="207" t="s">
        <v>602</v>
      </c>
      <c r="G2960" s="207" t="s">
        <v>615</v>
      </c>
      <c r="H2960" s="209">
        <v>43500</v>
      </c>
      <c r="I2960" s="331">
        <v>43500</v>
      </c>
      <c r="J2960" s="329">
        <v>0.58680555555555558</v>
      </c>
      <c r="K2960" s="329">
        <v>0.59583333333333333</v>
      </c>
      <c r="M2960" s="214" t="s">
        <v>65</v>
      </c>
      <c r="N2960" s="206">
        <v>5</v>
      </c>
      <c r="O2960" s="214" t="s">
        <v>65</v>
      </c>
      <c r="P2960" s="206">
        <v>5</v>
      </c>
      <c r="S2960" s="214" t="s">
        <v>65</v>
      </c>
      <c r="T2960" s="206">
        <v>5</v>
      </c>
      <c r="U2960" s="214" t="s">
        <v>65</v>
      </c>
      <c r="V2960" s="206">
        <v>5</v>
      </c>
      <c r="AC2960" s="222">
        <f t="shared" si="669"/>
        <v>100</v>
      </c>
      <c r="AD2960" s="221" t="s">
        <v>37</v>
      </c>
      <c r="AE2960" s="200"/>
      <c r="AF2960" s="200">
        <v>1</v>
      </c>
      <c r="AG2960" s="200"/>
      <c r="AH2960" s="200"/>
      <c r="AI2960" s="200"/>
      <c r="AJ2960" s="200"/>
      <c r="AK2960" s="200"/>
      <c r="AL2960" s="224"/>
      <c r="AM2960" s="391">
        <f t="shared" si="665"/>
        <v>1</v>
      </c>
      <c r="AN2960" s="222">
        <v>0.35</v>
      </c>
      <c r="AO2960" s="228"/>
      <c r="AP2960" s="230">
        <f t="shared" si="666"/>
        <v>0.35</v>
      </c>
      <c r="AQ2960" s="399"/>
      <c r="AR2960" s="194"/>
      <c r="AS2960" s="235" t="str">
        <f t="shared" ca="1" si="670"/>
        <v>ok</v>
      </c>
      <c r="AT2960" s="225" t="str">
        <f t="shared" ca="1" si="671"/>
        <v>ok</v>
      </c>
      <c r="AV2960" s="197">
        <v>0.35</v>
      </c>
      <c r="AW2960" s="198">
        <v>1</v>
      </c>
      <c r="AX2960" s="191" t="s">
        <v>603</v>
      </c>
      <c r="AY2960" s="190" t="s">
        <v>604</v>
      </c>
    </row>
    <row r="2961" spans="1:1023 1026:1079" x14ac:dyDescent="0.25">
      <c r="A2961" s="206">
        <v>2764</v>
      </c>
      <c r="C2961" s="190" t="s">
        <v>3842</v>
      </c>
      <c r="D2961" s="315">
        <v>43500</v>
      </c>
      <c r="E2961" s="463" t="s">
        <v>1213</v>
      </c>
      <c r="F2961" s="207" t="s">
        <v>602</v>
      </c>
      <c r="G2961" s="207" t="s">
        <v>615</v>
      </c>
      <c r="H2961" s="209">
        <v>43500</v>
      </c>
      <c r="I2961" s="331">
        <v>43500</v>
      </c>
      <c r="J2961" s="329">
        <v>0.59861111111111109</v>
      </c>
      <c r="K2961" s="329">
        <v>0.60277777777777775</v>
      </c>
      <c r="M2961" s="215" t="s">
        <v>136</v>
      </c>
      <c r="N2961" s="206">
        <v>5</v>
      </c>
      <c r="O2961" s="215" t="s">
        <v>136</v>
      </c>
      <c r="P2961" s="206">
        <v>5</v>
      </c>
      <c r="S2961" s="215" t="s">
        <v>136</v>
      </c>
      <c r="T2961" s="206">
        <v>5</v>
      </c>
      <c r="U2961" s="215" t="s">
        <v>136</v>
      </c>
      <c r="V2961" s="206">
        <v>5</v>
      </c>
      <c r="AC2961" s="222">
        <f t="shared" si="669"/>
        <v>100</v>
      </c>
      <c r="AD2961" s="221" t="s">
        <v>37</v>
      </c>
      <c r="AE2961" s="200"/>
      <c r="AF2961" s="200"/>
      <c r="AG2961" s="200"/>
      <c r="AH2961" s="200"/>
      <c r="AI2961" s="200"/>
      <c r="AJ2961" s="200"/>
      <c r="AK2961" s="200"/>
      <c r="AL2961" s="224"/>
      <c r="AM2961" s="391">
        <f t="shared" ref="AM2961:AM3030" si="678">SUM(AE2961:AL2961)</f>
        <v>0</v>
      </c>
      <c r="AN2961" s="222"/>
      <c r="AO2961" s="228"/>
      <c r="AP2961" s="230">
        <f t="shared" ref="AP2961:AP3030" si="679">AN2961-AO2961</f>
        <v>0</v>
      </c>
      <c r="AQ2961" s="399"/>
      <c r="AR2961" s="194"/>
      <c r="AS2961" s="235" t="str">
        <f t="shared" ca="1" si="670"/>
        <v>ok</v>
      </c>
      <c r="AT2961" s="225" t="str">
        <f t="shared" ca="1" si="671"/>
        <v>ok</v>
      </c>
    </row>
    <row r="2962" spans="1:1023 1026:1079" x14ac:dyDescent="0.25">
      <c r="A2962" s="206">
        <v>2765</v>
      </c>
      <c r="C2962" s="190" t="s">
        <v>3843</v>
      </c>
      <c r="D2962" s="315">
        <v>43500</v>
      </c>
      <c r="E2962" s="463" t="s">
        <v>1213</v>
      </c>
      <c r="F2962" s="207" t="s">
        <v>602</v>
      </c>
      <c r="G2962" s="207" t="s">
        <v>615</v>
      </c>
      <c r="H2962" s="209">
        <v>43500</v>
      </c>
      <c r="I2962" s="331">
        <v>43500</v>
      </c>
      <c r="J2962" s="329">
        <v>0.61458333333333337</v>
      </c>
      <c r="K2962" s="329">
        <v>0.62222222222222223</v>
      </c>
      <c r="M2962" s="214" t="s">
        <v>65</v>
      </c>
      <c r="N2962" s="206">
        <v>5</v>
      </c>
      <c r="O2962" s="214" t="s">
        <v>65</v>
      </c>
      <c r="P2962" s="206">
        <v>5</v>
      </c>
      <c r="S2962" s="214" t="s">
        <v>65</v>
      </c>
      <c r="T2962" s="206">
        <v>5</v>
      </c>
      <c r="U2962" s="214" t="s">
        <v>65</v>
      </c>
      <c r="V2962" s="206">
        <v>5</v>
      </c>
      <c r="AC2962" s="222">
        <f t="shared" si="669"/>
        <v>100</v>
      </c>
      <c r="AD2962" s="221" t="s">
        <v>37</v>
      </c>
      <c r="AE2962" s="200">
        <v>1</v>
      </c>
      <c r="AF2962" s="200"/>
      <c r="AG2962" s="200"/>
      <c r="AH2962" s="200"/>
      <c r="AI2962" s="200"/>
      <c r="AJ2962" s="200"/>
      <c r="AK2962" s="200"/>
      <c r="AL2962" s="224"/>
      <c r="AM2962" s="391">
        <f t="shared" si="678"/>
        <v>1</v>
      </c>
      <c r="AN2962" s="222">
        <v>0.25</v>
      </c>
      <c r="AO2962" s="228"/>
      <c r="AP2962" s="230">
        <f t="shared" si="679"/>
        <v>0.25</v>
      </c>
      <c r="AQ2962" s="399"/>
      <c r="AR2962" s="194"/>
      <c r="AS2962" s="235" t="str">
        <f t="shared" ca="1" si="670"/>
        <v>ok</v>
      </c>
      <c r="AT2962" s="225" t="str">
        <f t="shared" ca="1" si="671"/>
        <v>ok</v>
      </c>
      <c r="AV2962" s="197">
        <v>0.25</v>
      </c>
      <c r="AW2962" s="198">
        <v>2</v>
      </c>
      <c r="AX2962" s="191" t="s">
        <v>603</v>
      </c>
      <c r="AY2962" s="190" t="s">
        <v>604</v>
      </c>
    </row>
    <row r="2963" spans="1:1023 1026:1079" x14ac:dyDescent="0.25">
      <c r="A2963" s="206">
        <v>2766</v>
      </c>
      <c r="C2963" s="190" t="s">
        <v>3844</v>
      </c>
      <c r="D2963" s="315">
        <v>43500</v>
      </c>
      <c r="E2963" s="463" t="s">
        <v>1213</v>
      </c>
      <c r="F2963" s="207" t="s">
        <v>602</v>
      </c>
      <c r="G2963" s="207" t="s">
        <v>615</v>
      </c>
      <c r="H2963" s="209">
        <v>43500</v>
      </c>
      <c r="I2963" s="331">
        <v>43500</v>
      </c>
      <c r="J2963" s="329">
        <v>0.66319444444444442</v>
      </c>
      <c r="K2963" s="329">
        <v>0.69097222222222221</v>
      </c>
      <c r="M2963" s="215" t="s">
        <v>136</v>
      </c>
      <c r="N2963" s="206">
        <v>5</v>
      </c>
      <c r="O2963" s="215" t="s">
        <v>136</v>
      </c>
      <c r="P2963" s="206">
        <v>5</v>
      </c>
      <c r="S2963" s="215" t="s">
        <v>136</v>
      </c>
      <c r="T2963" s="206">
        <v>5</v>
      </c>
      <c r="U2963" s="215" t="s">
        <v>136</v>
      </c>
      <c r="V2963" s="206">
        <v>5</v>
      </c>
      <c r="AC2963" s="222">
        <f t="shared" si="669"/>
        <v>100</v>
      </c>
      <c r="AD2963" s="221" t="s">
        <v>37</v>
      </c>
      <c r="AE2963" s="200">
        <v>8</v>
      </c>
      <c r="AF2963" s="200">
        <v>1</v>
      </c>
      <c r="AG2963" s="200"/>
      <c r="AH2963" s="200"/>
      <c r="AI2963" s="200"/>
      <c r="AJ2963" s="200"/>
      <c r="AK2963" s="200"/>
      <c r="AL2963" s="224"/>
      <c r="AM2963" s="391">
        <f t="shared" si="678"/>
        <v>9</v>
      </c>
      <c r="AN2963" s="222">
        <v>1.55</v>
      </c>
      <c r="AO2963" s="228">
        <v>1.57</v>
      </c>
      <c r="AP2963" s="230">
        <f t="shared" si="679"/>
        <v>-2.0000000000000018E-2</v>
      </c>
      <c r="AQ2963" s="399"/>
      <c r="AR2963" s="194"/>
      <c r="AS2963" s="235" t="str">
        <f t="shared" ca="1" si="670"/>
        <v>ok</v>
      </c>
      <c r="AT2963" s="225" t="str">
        <f t="shared" ca="1" si="671"/>
        <v>ok</v>
      </c>
      <c r="AV2963" s="197">
        <v>0.35</v>
      </c>
      <c r="AW2963" s="198">
        <v>2</v>
      </c>
      <c r="AX2963" s="191" t="s">
        <v>606</v>
      </c>
      <c r="AY2963" s="190" t="s">
        <v>604</v>
      </c>
      <c r="AZ2963" s="197">
        <v>0.25</v>
      </c>
      <c r="BA2963" s="198">
        <v>1</v>
      </c>
      <c r="BB2963" s="191" t="s">
        <v>603</v>
      </c>
      <c r="BC2963" s="190" t="s">
        <v>604</v>
      </c>
      <c r="BD2963" s="197">
        <v>0.2</v>
      </c>
      <c r="BE2963" s="198">
        <v>1</v>
      </c>
      <c r="BF2963" s="191" t="s">
        <v>603</v>
      </c>
      <c r="BG2963" s="190" t="s">
        <v>604</v>
      </c>
      <c r="BH2963" s="197">
        <v>0.18</v>
      </c>
      <c r="BI2963" s="198">
        <v>1</v>
      </c>
      <c r="BJ2963" s="191" t="s">
        <v>603</v>
      </c>
      <c r="BK2963" s="190" t="s">
        <v>604</v>
      </c>
      <c r="BL2963" s="197">
        <v>0.18</v>
      </c>
      <c r="BM2963" s="198">
        <v>5</v>
      </c>
      <c r="BN2963" s="191" t="s">
        <v>1331</v>
      </c>
      <c r="BO2963" s="190" t="s">
        <v>607</v>
      </c>
      <c r="BP2963" s="197">
        <v>0.15</v>
      </c>
      <c r="BQ2963" s="198">
        <v>1</v>
      </c>
      <c r="BR2963" s="191" t="s">
        <v>603</v>
      </c>
      <c r="BS2963" s="190" t="s">
        <v>604</v>
      </c>
      <c r="BT2963" s="197">
        <v>0.13</v>
      </c>
      <c r="BU2963" s="198">
        <v>2</v>
      </c>
      <c r="BV2963" s="191" t="s">
        <v>603</v>
      </c>
      <c r="BW2963" s="190" t="s">
        <v>3949</v>
      </c>
      <c r="BX2963" s="197">
        <v>0.08</v>
      </c>
      <c r="BY2963" s="198">
        <v>1</v>
      </c>
      <c r="BZ2963" s="191" t="s">
        <v>603</v>
      </c>
      <c r="CA2963" s="190" t="s">
        <v>604</v>
      </c>
      <c r="CB2963" s="197">
        <v>0.03</v>
      </c>
      <c r="CC2963" s="198">
        <v>5</v>
      </c>
      <c r="CD2963" s="191" t="s">
        <v>603</v>
      </c>
      <c r="CE2963" s="190" t="s">
        <v>607</v>
      </c>
    </row>
    <row r="2964" spans="1:1023 1026:1079" x14ac:dyDescent="0.25">
      <c r="A2964" s="206">
        <v>2767</v>
      </c>
      <c r="C2964" s="190" t="s">
        <v>3845</v>
      </c>
      <c r="D2964" s="315">
        <v>43500</v>
      </c>
      <c r="E2964" s="463" t="s">
        <v>1213</v>
      </c>
      <c r="F2964" s="207" t="s">
        <v>602</v>
      </c>
      <c r="G2964" s="207" t="s">
        <v>615</v>
      </c>
      <c r="H2964" s="209">
        <v>43500</v>
      </c>
      <c r="I2964" s="331">
        <v>43500</v>
      </c>
      <c r="J2964" s="329">
        <v>0.69236111111111109</v>
      </c>
      <c r="K2964" s="329">
        <v>0.70972222222222225</v>
      </c>
      <c r="M2964" s="214" t="s">
        <v>65</v>
      </c>
      <c r="N2964" s="206">
        <v>5</v>
      </c>
      <c r="O2964" s="214" t="s">
        <v>65</v>
      </c>
      <c r="P2964" s="206">
        <v>5</v>
      </c>
      <c r="S2964" s="214" t="s">
        <v>65</v>
      </c>
      <c r="T2964" s="206">
        <v>5</v>
      </c>
      <c r="U2964" s="214" t="s">
        <v>65</v>
      </c>
      <c r="V2964" s="206">
        <v>5</v>
      </c>
      <c r="AC2964" s="222">
        <f t="shared" si="669"/>
        <v>100</v>
      </c>
      <c r="AD2964" s="221" t="s">
        <v>37</v>
      </c>
      <c r="AE2964" s="200">
        <v>5</v>
      </c>
      <c r="AF2964" s="200">
        <v>1</v>
      </c>
      <c r="AG2964" s="200">
        <v>1</v>
      </c>
      <c r="AH2964" s="200">
        <v>1</v>
      </c>
      <c r="AI2964" s="200"/>
      <c r="AJ2964" s="200"/>
      <c r="AK2964" s="200"/>
      <c r="AL2964" s="224"/>
      <c r="AM2964" s="391">
        <f t="shared" si="678"/>
        <v>8</v>
      </c>
      <c r="AN2964" s="222">
        <v>2.61</v>
      </c>
      <c r="AO2964" s="228">
        <v>2.67</v>
      </c>
      <c r="AP2964" s="230">
        <f t="shared" si="679"/>
        <v>-6.0000000000000053E-2</v>
      </c>
      <c r="AQ2964" s="399"/>
      <c r="AR2964" s="194"/>
      <c r="AS2964" s="235" t="str">
        <f t="shared" ca="1" si="670"/>
        <v>ok</v>
      </c>
      <c r="AT2964" s="225" t="str">
        <f t="shared" ca="1" si="671"/>
        <v>ok</v>
      </c>
      <c r="AV2964" s="197">
        <v>0.83</v>
      </c>
      <c r="AW2964" s="198">
        <v>1</v>
      </c>
      <c r="AX2964" s="191" t="s">
        <v>1331</v>
      </c>
      <c r="AY2964" s="190" t="s">
        <v>607</v>
      </c>
      <c r="AZ2964" s="197">
        <v>0.75</v>
      </c>
      <c r="BA2964" s="198">
        <v>6</v>
      </c>
      <c r="BB2964" s="191" t="s">
        <v>603</v>
      </c>
      <c r="BC2964" s="190" t="s">
        <v>611</v>
      </c>
      <c r="BD2964" s="197">
        <v>0.33</v>
      </c>
      <c r="BE2964" s="198">
        <v>6</v>
      </c>
      <c r="BF2964" s="191" t="s">
        <v>1331</v>
      </c>
      <c r="BG2964" s="190" t="s">
        <v>607</v>
      </c>
      <c r="BH2964" s="197">
        <v>0.2</v>
      </c>
      <c r="BI2964" s="198">
        <v>4</v>
      </c>
      <c r="BJ2964" s="191" t="s">
        <v>603</v>
      </c>
      <c r="BK2964" s="190" t="s">
        <v>607</v>
      </c>
      <c r="BL2964" s="197">
        <v>0.18</v>
      </c>
      <c r="BM2964" s="198">
        <v>1</v>
      </c>
      <c r="BN2964" s="191" t="s">
        <v>603</v>
      </c>
      <c r="BO2964" s="190" t="s">
        <v>620</v>
      </c>
      <c r="BP2964" s="197">
        <v>0.15</v>
      </c>
      <c r="BQ2964" s="198">
        <v>1</v>
      </c>
      <c r="BR2964" s="191" t="s">
        <v>603</v>
      </c>
      <c r="BS2964" s="190" t="s">
        <v>604</v>
      </c>
      <c r="BT2964" s="197">
        <v>0.15</v>
      </c>
      <c r="BU2964" s="198">
        <v>2</v>
      </c>
      <c r="BV2964" s="191" t="s">
        <v>603</v>
      </c>
      <c r="BW2964" s="190" t="s">
        <v>604</v>
      </c>
      <c r="BX2964" s="197">
        <v>0.02</v>
      </c>
      <c r="BY2964" s="198">
        <v>5</v>
      </c>
      <c r="BZ2964" s="191" t="s">
        <v>1331</v>
      </c>
      <c r="CA2964" s="190" t="s">
        <v>2532</v>
      </c>
    </row>
    <row r="2965" spans="1:1023 1026:1079" x14ac:dyDescent="0.25">
      <c r="A2965" s="206">
        <v>2768</v>
      </c>
      <c r="C2965" s="190" t="s">
        <v>3846</v>
      </c>
      <c r="D2965" s="315">
        <v>43500</v>
      </c>
      <c r="E2965" s="463" t="s">
        <v>1213</v>
      </c>
      <c r="F2965" s="207" t="s">
        <v>602</v>
      </c>
      <c r="G2965" s="207" t="s">
        <v>615</v>
      </c>
      <c r="H2965" s="209">
        <v>43500</v>
      </c>
      <c r="I2965" s="331">
        <v>43500</v>
      </c>
      <c r="J2965" s="329">
        <v>0.71666666666666667</v>
      </c>
      <c r="K2965" s="329">
        <v>0.72499999999999998</v>
      </c>
      <c r="M2965" s="215" t="s">
        <v>136</v>
      </c>
      <c r="N2965" s="206">
        <v>5</v>
      </c>
      <c r="O2965" s="215" t="s">
        <v>136</v>
      </c>
      <c r="P2965" s="206">
        <v>5</v>
      </c>
      <c r="S2965" s="215" t="s">
        <v>136</v>
      </c>
      <c r="T2965" s="206">
        <v>5</v>
      </c>
      <c r="U2965" s="215" t="s">
        <v>136</v>
      </c>
      <c r="V2965" s="206">
        <v>5</v>
      </c>
      <c r="AC2965" s="222">
        <f t="shared" si="669"/>
        <v>100</v>
      </c>
      <c r="AD2965" s="221" t="s">
        <v>37</v>
      </c>
      <c r="AE2965" s="200">
        <v>1</v>
      </c>
      <c r="AF2965" s="200"/>
      <c r="AG2965" s="200"/>
      <c r="AH2965" s="200"/>
      <c r="AI2965" s="200"/>
      <c r="AJ2965" s="200"/>
      <c r="AK2965" s="200"/>
      <c r="AL2965" s="224"/>
      <c r="AM2965" s="391">
        <f t="shared" si="678"/>
        <v>1</v>
      </c>
      <c r="AN2965" s="222">
        <v>0.18</v>
      </c>
      <c r="AO2965" s="228"/>
      <c r="AP2965" s="230">
        <f t="shared" si="679"/>
        <v>0.18</v>
      </c>
      <c r="AQ2965" s="399"/>
      <c r="AR2965" s="194"/>
      <c r="AS2965" s="235" t="str">
        <f t="shared" ca="1" si="670"/>
        <v>ok</v>
      </c>
      <c r="AT2965" s="225" t="str">
        <f t="shared" ca="1" si="671"/>
        <v>ok</v>
      </c>
      <c r="AV2965" s="197">
        <v>0.18</v>
      </c>
      <c r="AW2965" s="198">
        <v>7</v>
      </c>
      <c r="AX2965" s="191" t="s">
        <v>603</v>
      </c>
      <c r="AY2965" s="190" t="s">
        <v>604</v>
      </c>
    </row>
    <row r="2966" spans="1:1023 1026:1079" x14ac:dyDescent="0.25">
      <c r="A2966" s="206" t="s">
        <v>2031</v>
      </c>
      <c r="C2966" s="190" t="s">
        <v>3950</v>
      </c>
      <c r="E2966" s="463" t="s">
        <v>1214</v>
      </c>
      <c r="F2966" s="207" t="s">
        <v>602</v>
      </c>
      <c r="G2966" s="207" t="s">
        <v>615</v>
      </c>
      <c r="H2966" s="209">
        <v>43500</v>
      </c>
      <c r="I2966" s="331">
        <v>43500</v>
      </c>
      <c r="J2966" s="329">
        <v>0.72569444444444453</v>
      </c>
      <c r="K2966" s="329">
        <v>0.73125000000000007</v>
      </c>
      <c r="M2966" s="216"/>
      <c r="N2966" s="206"/>
      <c r="O2966" s="216"/>
      <c r="P2966" s="206"/>
      <c r="S2966" s="216"/>
      <c r="T2966" s="206"/>
      <c r="U2966" s="216"/>
      <c r="V2966" s="206"/>
      <c r="AC2966" s="222"/>
      <c r="AD2966" s="221" t="s">
        <v>37</v>
      </c>
      <c r="AE2966" s="200"/>
      <c r="AF2966" s="200"/>
      <c r="AG2966" s="200"/>
      <c r="AH2966" s="200"/>
      <c r="AI2966" s="200"/>
      <c r="AJ2966" s="200"/>
      <c r="AK2966" s="200"/>
      <c r="AL2966" s="224"/>
      <c r="AM2966" s="391">
        <f t="shared" ref="AM2966" si="680">SUM(AE2966:AL2966)</f>
        <v>0</v>
      </c>
      <c r="AN2966" s="222"/>
      <c r="AO2966" s="228"/>
      <c r="AP2966" s="230">
        <f t="shared" ref="AP2966" si="681">AN2966-AO2966</f>
        <v>0</v>
      </c>
      <c r="AQ2966" s="399"/>
      <c r="AR2966" s="194"/>
      <c r="AS2966" s="235" t="str">
        <f t="shared" si="670"/>
        <v/>
      </c>
      <c r="AT2966" s="225" t="str">
        <f t="shared" si="671"/>
        <v/>
      </c>
    </row>
    <row r="2967" spans="1:1023 1026:1079" x14ac:dyDescent="0.25">
      <c r="A2967" s="206">
        <v>2769</v>
      </c>
      <c r="C2967" s="190" t="s">
        <v>3847</v>
      </c>
      <c r="D2967" s="315">
        <v>43500</v>
      </c>
      <c r="E2967" s="463" t="s">
        <v>1213</v>
      </c>
      <c r="F2967" s="207" t="s">
        <v>612</v>
      </c>
      <c r="G2967" s="207" t="s">
        <v>608</v>
      </c>
      <c r="H2967" s="209">
        <v>43500</v>
      </c>
      <c r="I2967" s="331">
        <v>43500</v>
      </c>
      <c r="J2967" s="329">
        <v>0.77083333333333337</v>
      </c>
      <c r="K2967" s="329">
        <v>0.78819444444444453</v>
      </c>
      <c r="M2967" s="214" t="s">
        <v>65</v>
      </c>
      <c r="N2967" s="206">
        <v>5</v>
      </c>
      <c r="O2967" s="214" t="s">
        <v>65</v>
      </c>
      <c r="P2967" s="206">
        <v>5</v>
      </c>
      <c r="S2967" s="214" t="s">
        <v>65</v>
      </c>
      <c r="T2967" s="206">
        <v>5</v>
      </c>
      <c r="U2967" s="214" t="s">
        <v>65</v>
      </c>
      <c r="V2967" s="206">
        <v>5</v>
      </c>
      <c r="AC2967" s="222">
        <f t="shared" si="669"/>
        <v>100</v>
      </c>
      <c r="AD2967" s="221" t="s">
        <v>37</v>
      </c>
      <c r="AE2967" s="200">
        <v>1</v>
      </c>
      <c r="AF2967" s="200"/>
      <c r="AG2967" s="200"/>
      <c r="AH2967" s="200"/>
      <c r="AI2967" s="200"/>
      <c r="AJ2967" s="200"/>
      <c r="AK2967" s="200"/>
      <c r="AL2967" s="224"/>
      <c r="AM2967" s="391">
        <f t="shared" si="678"/>
        <v>1</v>
      </c>
      <c r="AN2967" s="222">
        <v>0.25</v>
      </c>
      <c r="AO2967" s="228"/>
      <c r="AP2967" s="230">
        <f t="shared" si="679"/>
        <v>0.25</v>
      </c>
      <c r="AQ2967" s="399"/>
      <c r="AR2967" s="194"/>
      <c r="AS2967" s="235" t="str">
        <f t="shared" ca="1" si="670"/>
        <v>ok</v>
      </c>
      <c r="AT2967" s="225" t="str">
        <f t="shared" ca="1" si="671"/>
        <v>ok</v>
      </c>
      <c r="AV2967" s="197">
        <v>0.25</v>
      </c>
      <c r="AW2967" s="198">
        <v>1</v>
      </c>
      <c r="AX2967" s="191" t="s">
        <v>603</v>
      </c>
      <c r="AY2967" s="190" t="s">
        <v>604</v>
      </c>
    </row>
    <row r="2968" spans="1:1023 1026:1079" x14ac:dyDescent="0.25">
      <c r="A2968" s="206">
        <v>2770</v>
      </c>
      <c r="C2968" s="190" t="s">
        <v>3848</v>
      </c>
      <c r="D2968" s="315">
        <v>43500</v>
      </c>
      <c r="E2968" s="463" t="s">
        <v>1213</v>
      </c>
      <c r="F2968" s="207" t="s">
        <v>612</v>
      </c>
      <c r="G2968" s="207" t="s">
        <v>608</v>
      </c>
      <c r="H2968" s="209">
        <v>43500</v>
      </c>
      <c r="I2968" s="331">
        <v>43500</v>
      </c>
      <c r="J2968" s="329">
        <v>0.79166666666666663</v>
      </c>
      <c r="K2968" s="329">
        <v>0.79861111111111116</v>
      </c>
      <c r="M2968" s="215" t="s">
        <v>136</v>
      </c>
      <c r="N2968" s="206">
        <v>5</v>
      </c>
      <c r="O2968" s="215" t="s">
        <v>136</v>
      </c>
      <c r="P2968" s="206">
        <v>5</v>
      </c>
      <c r="S2968" s="215" t="s">
        <v>136</v>
      </c>
      <c r="T2968" s="206">
        <v>5</v>
      </c>
      <c r="U2968" s="215" t="s">
        <v>136</v>
      </c>
      <c r="V2968" s="206">
        <v>5</v>
      </c>
      <c r="AC2968" s="222">
        <f t="shared" si="669"/>
        <v>100</v>
      </c>
      <c r="AD2968" s="221" t="s">
        <v>37</v>
      </c>
      <c r="AE2968" s="200"/>
      <c r="AF2968" s="200"/>
      <c r="AG2968" s="200"/>
      <c r="AH2968" s="200"/>
      <c r="AI2968" s="200"/>
      <c r="AJ2968" s="200"/>
      <c r="AK2968" s="200"/>
      <c r="AL2968" s="224"/>
      <c r="AM2968" s="391">
        <f t="shared" si="678"/>
        <v>0</v>
      </c>
      <c r="AN2968" s="222"/>
      <c r="AO2968" s="228"/>
      <c r="AP2968" s="230">
        <f t="shared" si="679"/>
        <v>0</v>
      </c>
      <c r="AQ2968" s="399"/>
      <c r="AR2968" s="194"/>
      <c r="AS2968" s="235" t="str">
        <f t="shared" ca="1" si="670"/>
        <v>ok</v>
      </c>
      <c r="AT2968" s="225" t="str">
        <f t="shared" ca="1" si="671"/>
        <v>ok</v>
      </c>
    </row>
    <row r="2969" spans="1:1023 1026:1079" x14ac:dyDescent="0.25">
      <c r="A2969" s="206">
        <v>2771</v>
      </c>
      <c r="B2969" s="208"/>
      <c r="C2969" s="206" t="s">
        <v>3849</v>
      </c>
      <c r="D2969" s="315">
        <v>43500</v>
      </c>
      <c r="E2969" s="463" t="s">
        <v>3077</v>
      </c>
      <c r="F2969" s="207" t="s">
        <v>612</v>
      </c>
      <c r="G2969" s="207" t="s">
        <v>608</v>
      </c>
      <c r="J2969" s="338"/>
      <c r="K2969" s="338"/>
      <c r="L2969" s="193"/>
      <c r="M2969" s="206"/>
      <c r="N2969" s="206"/>
      <c r="O2969" s="206"/>
      <c r="P2969" s="206"/>
      <c r="S2969" s="206"/>
      <c r="T2969" s="206"/>
      <c r="U2969" s="206"/>
      <c r="V2969" s="206"/>
      <c r="AC2969" s="222"/>
      <c r="AD2969" s="221"/>
      <c r="AE2969" s="200"/>
      <c r="AF2969" s="200"/>
      <c r="AG2969" s="200"/>
      <c r="AH2969" s="200"/>
      <c r="AI2969" s="200"/>
      <c r="AJ2969" s="200"/>
      <c r="AK2969" s="200"/>
      <c r="AL2969" s="224"/>
      <c r="AM2969" s="391">
        <f t="shared" ref="AM2969:AM2979" si="682">SUM(AE2969:AL2969)</f>
        <v>0</v>
      </c>
      <c r="AN2969" s="222"/>
      <c r="AO2969" s="228"/>
      <c r="AP2969" s="230">
        <f t="shared" ref="AP2969:AP2979" si="683">AN2969-AO2969</f>
        <v>0</v>
      </c>
      <c r="AQ2969" s="399"/>
      <c r="AR2969" s="194"/>
      <c r="AS2969" s="235" t="str">
        <f t="shared" ca="1" si="670"/>
        <v>ok</v>
      </c>
      <c r="AT2969" s="225" t="str">
        <f t="shared" ca="1" si="671"/>
        <v>ok</v>
      </c>
      <c r="AU2969" s="221"/>
      <c r="AX2969" s="199"/>
      <c r="AY2969" s="206"/>
      <c r="BB2969" s="199"/>
      <c r="BC2969" s="206"/>
      <c r="BF2969" s="199"/>
      <c r="BG2969" s="206"/>
      <c r="BJ2969" s="199"/>
      <c r="BK2969" s="206"/>
      <c r="BN2969" s="199"/>
      <c r="BO2969" s="206"/>
      <c r="BR2969" s="199"/>
      <c r="BS2969" s="206"/>
      <c r="BV2969" s="199"/>
      <c r="BW2969" s="206"/>
      <c r="BZ2969" s="199"/>
      <c r="CA2969" s="206"/>
      <c r="CD2969" s="199"/>
      <c r="CE2969" s="206"/>
      <c r="CH2969" s="199"/>
      <c r="CI2969" s="206"/>
      <c r="CL2969" s="199"/>
      <c r="CM2969" s="206"/>
      <c r="CP2969" s="199"/>
      <c r="CQ2969" s="206"/>
      <c r="CT2969" s="199"/>
      <c r="CU2969" s="206"/>
      <c r="CX2969" s="199"/>
      <c r="CY2969" s="206"/>
      <c r="DB2969" s="199"/>
      <c r="DC2969" s="206"/>
      <c r="DF2969" s="199"/>
      <c r="DG2969" s="206"/>
      <c r="DJ2969" s="199"/>
      <c r="DK2969" s="206"/>
      <c r="DN2969" s="199"/>
      <c r="DO2969" s="206"/>
      <c r="DR2969" s="199"/>
      <c r="DS2969" s="206"/>
      <c r="DV2969" s="199"/>
      <c r="DW2969" s="206"/>
      <c r="DZ2969" s="199"/>
      <c r="EA2969" s="206"/>
      <c r="ED2969" s="199"/>
      <c r="EE2969" s="206"/>
      <c r="EH2969" s="199"/>
      <c r="EI2969" s="206"/>
      <c r="EL2969" s="199"/>
      <c r="EM2969" s="206"/>
      <c r="EP2969" s="199"/>
      <c r="EQ2969" s="206"/>
      <c r="ET2969" s="199"/>
      <c r="EU2969" s="206"/>
      <c r="EX2969" s="199"/>
      <c r="EY2969" s="206"/>
      <c r="FB2969" s="199"/>
      <c r="FC2969" s="206"/>
      <c r="FF2969" s="199"/>
      <c r="FG2969" s="206"/>
      <c r="FJ2969" s="199"/>
      <c r="FK2969" s="206"/>
      <c r="FN2969" s="199"/>
      <c r="FO2969" s="206"/>
      <c r="FR2969" s="199"/>
      <c r="FS2969" s="206"/>
      <c r="FV2969" s="199"/>
      <c r="FW2969" s="206"/>
      <c r="FZ2969" s="199"/>
      <c r="GA2969" s="206"/>
      <c r="GD2969" s="199"/>
      <c r="GE2969" s="206"/>
      <c r="GH2969" s="199"/>
      <c r="GI2969" s="206"/>
      <c r="GL2969" s="199"/>
      <c r="GM2969" s="206"/>
      <c r="GP2969" s="199"/>
      <c r="GQ2969" s="206"/>
      <c r="GT2969" s="199"/>
      <c r="GU2969" s="206"/>
      <c r="GX2969" s="199"/>
      <c r="GY2969" s="206"/>
      <c r="HB2969" s="199"/>
      <c r="HC2969" s="206"/>
      <c r="HF2969" s="199"/>
      <c r="HG2969" s="206"/>
      <c r="HJ2969" s="199"/>
      <c r="HK2969" s="206"/>
      <c r="HN2969" s="199"/>
      <c r="HO2969" s="206"/>
      <c r="HR2969" s="199"/>
      <c r="HS2969" s="206"/>
      <c r="HV2969" s="199"/>
      <c r="HW2969" s="206"/>
      <c r="HZ2969" s="199"/>
      <c r="IA2969" s="206"/>
      <c r="ID2969" s="199"/>
      <c r="IE2969" s="206"/>
      <c r="IH2969" s="199"/>
      <c r="II2969" s="206"/>
      <c r="IL2969" s="199"/>
      <c r="IM2969" s="206"/>
      <c r="IP2969" s="199"/>
      <c r="IQ2969" s="206"/>
      <c r="IT2969" s="199"/>
      <c r="IU2969" s="206"/>
      <c r="IX2969" s="199"/>
      <c r="IY2969" s="206"/>
      <c r="JB2969" s="199"/>
      <c r="JC2969" s="206"/>
      <c r="JF2969" s="199"/>
      <c r="JG2969" s="206"/>
      <c r="JJ2969" s="199"/>
      <c r="JK2969" s="206"/>
      <c r="JN2969" s="199"/>
      <c r="JO2969" s="206"/>
      <c r="JR2969" s="199"/>
      <c r="JS2969" s="206"/>
      <c r="JV2969" s="199"/>
      <c r="JW2969" s="206"/>
      <c r="JZ2969" s="199"/>
      <c r="KA2969" s="206"/>
      <c r="KD2969" s="199"/>
      <c r="KE2969" s="206"/>
      <c r="KH2969" s="199"/>
      <c r="KI2969" s="206"/>
      <c r="KL2969" s="199"/>
      <c r="KM2969" s="206"/>
      <c r="KP2969" s="199"/>
      <c r="KQ2969" s="206"/>
      <c r="KT2969" s="199"/>
      <c r="KU2969" s="206"/>
      <c r="KX2969" s="199"/>
      <c r="KY2969" s="206"/>
      <c r="LB2969" s="199"/>
      <c r="LC2969" s="206"/>
      <c r="LF2969" s="199"/>
      <c r="LG2969" s="206"/>
      <c r="LJ2969" s="199"/>
      <c r="LK2969" s="206"/>
      <c r="LN2969" s="199"/>
      <c r="LO2969" s="206"/>
      <c r="LR2969" s="199"/>
      <c r="LS2969" s="206"/>
      <c r="LV2969" s="199"/>
      <c r="LW2969" s="206"/>
      <c r="LZ2969" s="199"/>
      <c r="MA2969" s="206"/>
      <c r="MD2969" s="199"/>
      <c r="ME2969" s="206"/>
      <c r="MH2969" s="199"/>
      <c r="MI2969" s="206"/>
      <c r="ML2969" s="199"/>
      <c r="MM2969" s="206"/>
      <c r="MP2969" s="199"/>
      <c r="MQ2969" s="206"/>
      <c r="MT2969" s="199"/>
      <c r="MU2969" s="206"/>
      <c r="MX2969" s="199"/>
      <c r="MY2969" s="206"/>
      <c r="NB2969" s="199"/>
      <c r="NC2969" s="206"/>
      <c r="NF2969" s="199"/>
      <c r="NG2969" s="206"/>
      <c r="NJ2969" s="199"/>
      <c r="NK2969" s="206"/>
      <c r="NN2969" s="199"/>
      <c r="NO2969" s="206"/>
      <c r="NR2969" s="199"/>
      <c r="NS2969" s="206"/>
      <c r="NV2969" s="199"/>
      <c r="NW2969" s="206"/>
      <c r="NZ2969" s="199"/>
      <c r="OA2969" s="206"/>
      <c r="OD2969" s="199"/>
      <c r="OE2969" s="206"/>
      <c r="OH2969" s="199"/>
      <c r="OI2969" s="206"/>
      <c r="OL2969" s="199"/>
      <c r="OM2969" s="206"/>
      <c r="OP2969" s="199"/>
      <c r="OQ2969" s="206"/>
      <c r="OT2969" s="199"/>
      <c r="OU2969" s="206"/>
      <c r="OX2969" s="199"/>
      <c r="OY2969" s="206"/>
      <c r="PB2969" s="199"/>
      <c r="PC2969" s="206"/>
      <c r="PF2969" s="199"/>
      <c r="PG2969" s="206"/>
      <c r="PJ2969" s="199"/>
      <c r="PK2969" s="206"/>
      <c r="PN2969" s="199"/>
      <c r="PO2969" s="206"/>
      <c r="PR2969" s="199"/>
      <c r="PS2969" s="206"/>
      <c r="PV2969" s="199"/>
      <c r="PW2969" s="206"/>
      <c r="PZ2969" s="199"/>
      <c r="QA2969" s="206"/>
      <c r="QD2969" s="199"/>
      <c r="QE2969" s="206"/>
      <c r="QH2969" s="199"/>
      <c r="QI2969" s="206"/>
      <c r="QL2969" s="199"/>
      <c r="QM2969" s="206"/>
      <c r="QP2969" s="199"/>
      <c r="QQ2969" s="206"/>
      <c r="QT2969" s="199"/>
      <c r="QU2969" s="206"/>
      <c r="QX2969" s="199"/>
      <c r="QY2969" s="206"/>
      <c r="RB2969" s="199"/>
      <c r="RC2969" s="206"/>
      <c r="RF2969" s="199"/>
      <c r="RG2969" s="206"/>
      <c r="RJ2969" s="199"/>
      <c r="RK2969" s="206"/>
      <c r="RN2969" s="199"/>
      <c r="RO2969" s="206"/>
      <c r="RR2969" s="199"/>
      <c r="RS2969" s="206"/>
      <c r="RV2969" s="199"/>
      <c r="RW2969" s="206"/>
      <c r="RZ2969" s="199"/>
      <c r="SA2969" s="206"/>
      <c r="SD2969" s="199"/>
      <c r="SE2969" s="206"/>
      <c r="SH2969" s="199"/>
      <c r="SI2969" s="206"/>
      <c r="SL2969" s="199"/>
      <c r="SM2969" s="206"/>
      <c r="SP2969" s="199"/>
      <c r="SQ2969" s="206"/>
      <c r="ST2969" s="199"/>
      <c r="SU2969" s="206"/>
      <c r="SX2969" s="199"/>
      <c r="SY2969" s="206"/>
      <c r="TB2969" s="199"/>
      <c r="TC2969" s="206"/>
      <c r="TF2969" s="199"/>
      <c r="TG2969" s="206"/>
      <c r="TJ2969" s="199"/>
      <c r="TK2969" s="206"/>
      <c r="TN2969" s="199"/>
      <c r="TO2969" s="206"/>
      <c r="TR2969" s="199"/>
      <c r="TS2969" s="206"/>
      <c r="TV2969" s="199"/>
      <c r="TW2969" s="206"/>
      <c r="TZ2969" s="199"/>
      <c r="UA2969" s="206"/>
      <c r="UD2969" s="199"/>
      <c r="UE2969" s="206"/>
      <c r="UH2969" s="199"/>
      <c r="UI2969" s="206"/>
      <c r="UL2969" s="199"/>
      <c r="UM2969" s="206"/>
      <c r="UP2969" s="199"/>
      <c r="UQ2969" s="206"/>
      <c r="UT2969" s="199"/>
      <c r="UU2969" s="206"/>
      <c r="UX2969" s="199"/>
      <c r="UY2969" s="206"/>
      <c r="VB2969" s="199"/>
      <c r="VC2969" s="206"/>
      <c r="VF2969" s="199"/>
      <c r="VG2969" s="206"/>
      <c r="VJ2969" s="199"/>
      <c r="VK2969" s="206"/>
      <c r="VN2969" s="199"/>
      <c r="VO2969" s="206"/>
      <c r="VR2969" s="199"/>
      <c r="VS2969" s="206"/>
      <c r="VV2969" s="199"/>
      <c r="VW2969" s="206"/>
      <c r="VZ2969" s="199"/>
      <c r="WA2969" s="206"/>
      <c r="WD2969" s="199"/>
      <c r="WE2969" s="206"/>
      <c r="WH2969" s="199"/>
      <c r="WI2969" s="206"/>
      <c r="WL2969" s="199"/>
      <c r="WM2969" s="206"/>
      <c r="WP2969" s="199"/>
      <c r="WQ2969" s="206"/>
      <c r="WT2969" s="199"/>
      <c r="WU2969" s="206"/>
      <c r="WX2969" s="199"/>
      <c r="WY2969" s="206"/>
      <c r="XB2969" s="199"/>
      <c r="XC2969" s="206"/>
      <c r="XF2969" s="199"/>
      <c r="XG2969" s="206"/>
      <c r="XJ2969" s="199"/>
      <c r="XK2969" s="206"/>
      <c r="XN2969" s="199"/>
      <c r="XO2969" s="206"/>
      <c r="XR2969" s="199"/>
      <c r="XS2969" s="206"/>
      <c r="XV2969" s="199"/>
      <c r="XW2969" s="206"/>
      <c r="XZ2969" s="199"/>
      <c r="YA2969" s="206"/>
      <c r="YD2969" s="199"/>
      <c r="YE2969" s="206"/>
      <c r="YH2969" s="199"/>
      <c r="YI2969" s="206"/>
      <c r="YL2969" s="199"/>
      <c r="YM2969" s="206"/>
      <c r="YP2969" s="199"/>
      <c r="YQ2969" s="206"/>
      <c r="YT2969" s="199"/>
      <c r="YU2969" s="206"/>
      <c r="YX2969" s="199"/>
      <c r="YY2969" s="206"/>
      <c r="ZB2969" s="199"/>
      <c r="ZC2969" s="206"/>
      <c r="ZF2969" s="199"/>
      <c r="ZG2969" s="206"/>
      <c r="ZJ2969" s="199"/>
      <c r="ZK2969" s="206"/>
      <c r="ZN2969" s="199"/>
      <c r="ZO2969" s="206"/>
      <c r="ZR2969" s="199"/>
      <c r="ZS2969" s="206"/>
      <c r="ZV2969" s="199"/>
      <c r="ZW2969" s="206"/>
      <c r="ZZ2969" s="199"/>
      <c r="AAA2969" s="206"/>
      <c r="AAD2969" s="199"/>
      <c r="AAE2969" s="206"/>
      <c r="AAH2969" s="199"/>
      <c r="AAI2969" s="206"/>
      <c r="AAL2969" s="199"/>
      <c r="AAM2969" s="206"/>
      <c r="AAP2969" s="199"/>
      <c r="AAQ2969" s="206"/>
      <c r="AAT2969" s="199"/>
      <c r="AAU2969" s="206"/>
      <c r="AAX2969" s="199"/>
      <c r="AAY2969" s="206"/>
      <c r="ABB2969" s="199"/>
      <c r="ABC2969" s="206"/>
      <c r="ABF2969" s="199"/>
      <c r="ABG2969" s="206"/>
      <c r="ABJ2969" s="199"/>
      <c r="ABK2969" s="206"/>
      <c r="ABN2969" s="199"/>
      <c r="ABO2969" s="206"/>
      <c r="ABR2969" s="199"/>
      <c r="ABS2969" s="206"/>
      <c r="ABV2969" s="199"/>
      <c r="ABW2969" s="206"/>
      <c r="ABZ2969" s="199"/>
      <c r="ACA2969" s="206"/>
      <c r="ACD2969" s="199"/>
      <c r="ACE2969" s="206"/>
      <c r="ACH2969" s="199"/>
      <c r="ACI2969" s="206"/>
      <c r="ACL2969" s="199"/>
      <c r="ACM2969" s="206"/>
      <c r="ACP2969" s="199"/>
      <c r="ACQ2969" s="206"/>
      <c r="ACT2969" s="199"/>
      <c r="ACU2969" s="206"/>
      <c r="ACX2969" s="199"/>
      <c r="ACY2969" s="206"/>
      <c r="ADB2969" s="199"/>
      <c r="ADC2969" s="206"/>
      <c r="ADF2969" s="199"/>
      <c r="ADG2969" s="206"/>
      <c r="ADJ2969" s="199"/>
      <c r="ADK2969" s="206"/>
      <c r="ADN2969" s="199"/>
      <c r="ADO2969" s="206"/>
      <c r="ADR2969" s="199"/>
      <c r="ADS2969" s="206"/>
      <c r="ADV2969" s="199"/>
      <c r="ADW2969" s="206"/>
      <c r="ADZ2969" s="199"/>
      <c r="AEA2969" s="206"/>
      <c r="AED2969" s="199"/>
      <c r="AEE2969" s="206"/>
      <c r="AEH2969" s="199"/>
      <c r="AEI2969" s="206"/>
      <c r="AEL2969" s="199"/>
      <c r="AEM2969" s="206"/>
      <c r="AEP2969" s="199"/>
      <c r="AEQ2969" s="206"/>
      <c r="AET2969" s="199"/>
      <c r="AEU2969" s="206"/>
      <c r="AEX2969" s="199"/>
      <c r="AEY2969" s="206"/>
      <c r="AFB2969" s="199"/>
      <c r="AFC2969" s="206"/>
      <c r="AFF2969" s="199"/>
      <c r="AFG2969" s="206"/>
      <c r="AFJ2969" s="199"/>
      <c r="AFK2969" s="206"/>
      <c r="AFN2969" s="199"/>
      <c r="AFO2969" s="206"/>
      <c r="AFR2969" s="199"/>
      <c r="AFS2969" s="206"/>
      <c r="AFV2969" s="199"/>
      <c r="AFW2969" s="206"/>
      <c r="AFZ2969" s="199"/>
      <c r="AGA2969" s="206"/>
      <c r="AGD2969" s="199"/>
      <c r="AGE2969" s="206"/>
      <c r="AGH2969" s="199"/>
      <c r="AGI2969" s="206"/>
      <c r="AGL2969" s="199"/>
      <c r="AGM2969" s="206"/>
      <c r="AGP2969" s="199"/>
      <c r="AGQ2969" s="206"/>
      <c r="AGT2969" s="199"/>
      <c r="AGU2969" s="206"/>
      <c r="AGX2969" s="199"/>
      <c r="AGY2969" s="206"/>
      <c r="AHB2969" s="199"/>
      <c r="AHC2969" s="206"/>
      <c r="AHF2969" s="199"/>
      <c r="AHG2969" s="206"/>
      <c r="AHJ2969" s="199"/>
      <c r="AHK2969" s="206"/>
      <c r="AHN2969" s="199"/>
      <c r="AHO2969" s="206"/>
      <c r="AHR2969" s="199"/>
      <c r="AHS2969" s="206"/>
      <c r="AHV2969" s="199"/>
      <c r="AHW2969" s="206"/>
      <c r="AHZ2969" s="199"/>
      <c r="AIA2969" s="206"/>
      <c r="AID2969" s="199"/>
      <c r="AIE2969" s="206"/>
      <c r="AIH2969" s="199"/>
      <c r="AII2969" s="206"/>
      <c r="AIL2969" s="199"/>
      <c r="AIM2969" s="206"/>
      <c r="AIP2969" s="199"/>
      <c r="AIQ2969" s="206"/>
      <c r="AIT2969" s="199"/>
      <c r="AIU2969" s="206"/>
      <c r="AIX2969" s="199"/>
      <c r="AIY2969" s="206"/>
      <c r="AJB2969" s="199"/>
      <c r="AJC2969" s="206"/>
      <c r="AJF2969" s="199"/>
      <c r="AJG2969" s="206"/>
      <c r="AJJ2969" s="199"/>
      <c r="AJK2969" s="206"/>
      <c r="AJN2969" s="199"/>
      <c r="AJO2969" s="206"/>
      <c r="AJR2969" s="199"/>
      <c r="AJS2969" s="206"/>
      <c r="AJV2969" s="199"/>
      <c r="AJW2969" s="206"/>
      <c r="AJZ2969" s="199"/>
      <c r="AKA2969" s="206"/>
      <c r="AKD2969" s="199"/>
      <c r="AKE2969" s="206"/>
      <c r="AKH2969" s="199"/>
      <c r="AKI2969" s="206"/>
      <c r="AKL2969" s="199"/>
      <c r="AKM2969" s="206"/>
      <c r="AKP2969" s="199"/>
      <c r="AKQ2969" s="206"/>
      <c r="AKT2969" s="199"/>
      <c r="AKU2969" s="206"/>
      <c r="AKX2969" s="199"/>
      <c r="AKY2969" s="206"/>
      <c r="ALB2969" s="199"/>
      <c r="ALC2969" s="206"/>
      <c r="ALF2969" s="199"/>
      <c r="ALG2969" s="206"/>
      <c r="ALJ2969" s="199"/>
      <c r="ALK2969" s="206"/>
      <c r="ALN2969" s="199"/>
      <c r="ALO2969" s="206"/>
      <c r="ALR2969" s="199"/>
      <c r="ALS2969" s="206"/>
      <c r="ALV2969" s="199"/>
      <c r="ALW2969" s="206"/>
      <c r="ALZ2969" s="199"/>
      <c r="AMA2969" s="206"/>
      <c r="AMD2969" s="199"/>
      <c r="AME2969" s="206"/>
      <c r="AMH2969" s="199"/>
      <c r="AMI2969" s="206"/>
      <c r="AML2969" s="199"/>
      <c r="AMM2969" s="206"/>
      <c r="AMP2969" s="199"/>
      <c r="AMQ2969" s="206"/>
      <c r="AMT2969" s="199"/>
      <c r="AMU2969" s="206"/>
      <c r="AMX2969" s="199"/>
      <c r="AMY2969" s="206"/>
      <c r="ANB2969" s="199"/>
      <c r="ANC2969" s="206"/>
      <c r="ANF2969" s="199"/>
      <c r="ANG2969" s="206"/>
      <c r="ANJ2969" s="199"/>
      <c r="ANK2969" s="206"/>
      <c r="ANN2969" s="199"/>
      <c r="ANO2969" s="206"/>
      <c r="ANR2969" s="199"/>
      <c r="ANS2969" s="206"/>
      <c r="ANV2969" s="199"/>
      <c r="ANW2969" s="206"/>
      <c r="ANZ2969" s="199"/>
      <c r="AOA2969" s="206"/>
      <c r="AOD2969" s="199"/>
      <c r="AOE2969" s="206"/>
      <c r="AOH2969" s="199"/>
      <c r="AOI2969" s="206"/>
      <c r="AOL2969" s="199"/>
      <c r="AOM2969" s="206"/>
    </row>
    <row r="2970" spans="1:1023 1026:1079" x14ac:dyDescent="0.25">
      <c r="A2970" s="206">
        <v>2772</v>
      </c>
      <c r="B2970" s="208"/>
      <c r="C2970" s="206" t="s">
        <v>3951</v>
      </c>
      <c r="D2970" s="315">
        <v>43500</v>
      </c>
      <c r="E2970" s="463" t="s">
        <v>3077</v>
      </c>
      <c r="F2970" s="207" t="s">
        <v>612</v>
      </c>
      <c r="G2970" s="207" t="s">
        <v>608</v>
      </c>
      <c r="J2970" s="338"/>
      <c r="K2970" s="338"/>
      <c r="L2970" s="193"/>
      <c r="M2970" s="206"/>
      <c r="N2970" s="206"/>
      <c r="O2970" s="206"/>
      <c r="P2970" s="206"/>
      <c r="S2970" s="206"/>
      <c r="T2970" s="206"/>
      <c r="U2970" s="206"/>
      <c r="V2970" s="206"/>
      <c r="AC2970" s="222"/>
      <c r="AD2970" s="221"/>
      <c r="AE2970" s="200"/>
      <c r="AF2970" s="200"/>
      <c r="AG2970" s="200"/>
      <c r="AH2970" s="200"/>
      <c r="AI2970" s="200"/>
      <c r="AJ2970" s="200"/>
      <c r="AK2970" s="200"/>
      <c r="AL2970" s="224"/>
      <c r="AM2970" s="391">
        <f t="shared" si="682"/>
        <v>0</v>
      </c>
      <c r="AN2970" s="222"/>
      <c r="AO2970" s="228"/>
      <c r="AP2970" s="230">
        <f t="shared" si="683"/>
        <v>0</v>
      </c>
      <c r="AQ2970" s="399"/>
      <c r="AR2970" s="194"/>
      <c r="AS2970" s="235" t="str">
        <f t="shared" ca="1" si="670"/>
        <v>ok</v>
      </c>
      <c r="AT2970" s="225" t="str">
        <f t="shared" ca="1" si="671"/>
        <v>ok</v>
      </c>
      <c r="AU2970" s="221"/>
      <c r="AX2970" s="199"/>
      <c r="AY2970" s="206"/>
      <c r="BB2970" s="199"/>
      <c r="BC2970" s="206"/>
      <c r="BF2970" s="199"/>
      <c r="BG2970" s="206"/>
      <c r="BJ2970" s="199"/>
      <c r="BK2970" s="206"/>
      <c r="BN2970" s="199"/>
      <c r="BO2970" s="206"/>
      <c r="BR2970" s="199"/>
      <c r="BS2970" s="206"/>
      <c r="BV2970" s="199"/>
      <c r="BW2970" s="206"/>
      <c r="BZ2970" s="199"/>
      <c r="CA2970" s="206"/>
      <c r="CD2970" s="199"/>
      <c r="CE2970" s="206"/>
      <c r="CH2970" s="199"/>
      <c r="CI2970" s="206"/>
      <c r="CL2970" s="199"/>
      <c r="CM2970" s="206"/>
      <c r="CP2970" s="199"/>
      <c r="CQ2970" s="206"/>
      <c r="CT2970" s="199"/>
      <c r="CU2970" s="206"/>
      <c r="CX2970" s="199"/>
      <c r="CY2970" s="206"/>
      <c r="DB2970" s="199"/>
      <c r="DC2970" s="206"/>
      <c r="DF2970" s="199"/>
      <c r="DG2970" s="206"/>
      <c r="DJ2970" s="199"/>
      <c r="DK2970" s="206"/>
      <c r="DN2970" s="199"/>
      <c r="DO2970" s="206"/>
      <c r="DR2970" s="199"/>
      <c r="DS2970" s="206"/>
      <c r="DV2970" s="199"/>
      <c r="DW2970" s="206"/>
      <c r="DZ2970" s="199"/>
      <c r="EA2970" s="206"/>
      <c r="ED2970" s="199"/>
      <c r="EE2970" s="206"/>
      <c r="EH2970" s="199"/>
      <c r="EI2970" s="206"/>
      <c r="EL2970" s="199"/>
      <c r="EM2970" s="206"/>
      <c r="EP2970" s="199"/>
      <c r="EQ2970" s="206"/>
      <c r="ET2970" s="199"/>
      <c r="EU2970" s="206"/>
      <c r="EX2970" s="199"/>
      <c r="EY2970" s="206"/>
      <c r="FB2970" s="199"/>
      <c r="FC2970" s="206"/>
      <c r="FF2970" s="199"/>
      <c r="FG2970" s="206"/>
      <c r="FJ2970" s="199"/>
      <c r="FK2970" s="206"/>
      <c r="FN2970" s="199"/>
      <c r="FO2970" s="206"/>
      <c r="FR2970" s="199"/>
      <c r="FS2970" s="206"/>
      <c r="FV2970" s="199"/>
      <c r="FW2970" s="206"/>
      <c r="FZ2970" s="199"/>
      <c r="GA2970" s="206"/>
      <c r="GD2970" s="199"/>
      <c r="GE2970" s="206"/>
      <c r="GH2970" s="199"/>
      <c r="GI2970" s="206"/>
      <c r="GL2970" s="199"/>
      <c r="GM2970" s="206"/>
      <c r="GP2970" s="199"/>
      <c r="GQ2970" s="206"/>
      <c r="GT2970" s="199"/>
      <c r="GU2970" s="206"/>
      <c r="GX2970" s="199"/>
      <c r="GY2970" s="206"/>
      <c r="HB2970" s="199"/>
      <c r="HC2970" s="206"/>
      <c r="HF2970" s="199"/>
      <c r="HG2970" s="206"/>
      <c r="HJ2970" s="199"/>
      <c r="HK2970" s="206"/>
      <c r="HN2970" s="199"/>
      <c r="HO2970" s="206"/>
      <c r="HR2970" s="199"/>
      <c r="HS2970" s="206"/>
      <c r="HV2970" s="199"/>
      <c r="HW2970" s="206"/>
      <c r="HZ2970" s="199"/>
      <c r="IA2970" s="206"/>
      <c r="ID2970" s="199"/>
      <c r="IE2970" s="206"/>
      <c r="IH2970" s="199"/>
      <c r="II2970" s="206"/>
      <c r="IL2970" s="199"/>
      <c r="IM2970" s="206"/>
      <c r="IP2970" s="199"/>
      <c r="IQ2970" s="206"/>
      <c r="IT2970" s="199"/>
      <c r="IU2970" s="206"/>
      <c r="IX2970" s="199"/>
      <c r="IY2970" s="206"/>
      <c r="JB2970" s="199"/>
      <c r="JC2970" s="206"/>
      <c r="JF2970" s="199"/>
      <c r="JG2970" s="206"/>
      <c r="JJ2970" s="199"/>
      <c r="JK2970" s="206"/>
      <c r="JN2970" s="199"/>
      <c r="JO2970" s="206"/>
      <c r="JR2970" s="199"/>
      <c r="JS2970" s="206"/>
      <c r="JV2970" s="199"/>
      <c r="JW2970" s="206"/>
      <c r="JZ2970" s="199"/>
      <c r="KA2970" s="206"/>
      <c r="KD2970" s="199"/>
      <c r="KE2970" s="206"/>
      <c r="KH2970" s="199"/>
      <c r="KI2970" s="206"/>
      <c r="KL2970" s="199"/>
      <c r="KM2970" s="206"/>
      <c r="KP2970" s="199"/>
      <c r="KQ2970" s="206"/>
      <c r="KT2970" s="199"/>
      <c r="KU2970" s="206"/>
      <c r="KX2970" s="199"/>
      <c r="KY2970" s="206"/>
      <c r="LB2970" s="199"/>
      <c r="LC2970" s="206"/>
      <c r="LF2970" s="199"/>
      <c r="LG2970" s="206"/>
      <c r="LJ2970" s="199"/>
      <c r="LK2970" s="206"/>
      <c r="LN2970" s="199"/>
      <c r="LO2970" s="206"/>
      <c r="LR2970" s="199"/>
      <c r="LS2970" s="206"/>
      <c r="LV2970" s="199"/>
      <c r="LW2970" s="206"/>
      <c r="LZ2970" s="199"/>
      <c r="MA2970" s="206"/>
      <c r="MD2970" s="199"/>
      <c r="ME2970" s="206"/>
      <c r="MH2970" s="199"/>
      <c r="MI2970" s="206"/>
      <c r="ML2970" s="199"/>
      <c r="MM2970" s="206"/>
      <c r="MP2970" s="199"/>
      <c r="MQ2970" s="206"/>
      <c r="MT2970" s="199"/>
      <c r="MU2970" s="206"/>
      <c r="MX2970" s="199"/>
      <c r="MY2970" s="206"/>
      <c r="NB2970" s="199"/>
      <c r="NC2970" s="206"/>
      <c r="NF2970" s="199"/>
      <c r="NG2970" s="206"/>
      <c r="NJ2970" s="199"/>
      <c r="NK2970" s="206"/>
      <c r="NN2970" s="199"/>
      <c r="NO2970" s="206"/>
      <c r="NR2970" s="199"/>
      <c r="NS2970" s="206"/>
      <c r="NV2970" s="199"/>
      <c r="NW2970" s="206"/>
      <c r="NZ2970" s="199"/>
      <c r="OA2970" s="206"/>
      <c r="OD2970" s="199"/>
      <c r="OE2970" s="206"/>
      <c r="OH2970" s="199"/>
      <c r="OI2970" s="206"/>
      <c r="OL2970" s="199"/>
      <c r="OM2970" s="206"/>
      <c r="OP2970" s="199"/>
      <c r="OQ2970" s="206"/>
      <c r="OT2970" s="199"/>
      <c r="OU2970" s="206"/>
      <c r="OX2970" s="199"/>
      <c r="OY2970" s="206"/>
      <c r="PB2970" s="199"/>
      <c r="PC2970" s="206"/>
      <c r="PF2970" s="199"/>
      <c r="PG2970" s="206"/>
      <c r="PJ2970" s="199"/>
      <c r="PK2970" s="206"/>
      <c r="PN2970" s="199"/>
      <c r="PO2970" s="206"/>
      <c r="PR2970" s="199"/>
      <c r="PS2970" s="206"/>
      <c r="PV2970" s="199"/>
      <c r="PW2970" s="206"/>
      <c r="PZ2970" s="199"/>
      <c r="QA2970" s="206"/>
      <c r="QD2970" s="199"/>
      <c r="QE2970" s="206"/>
      <c r="QH2970" s="199"/>
      <c r="QI2970" s="206"/>
      <c r="QL2970" s="199"/>
      <c r="QM2970" s="206"/>
      <c r="QP2970" s="199"/>
      <c r="QQ2970" s="206"/>
      <c r="QT2970" s="199"/>
      <c r="QU2970" s="206"/>
      <c r="QX2970" s="199"/>
      <c r="QY2970" s="206"/>
      <c r="RB2970" s="199"/>
      <c r="RC2970" s="206"/>
      <c r="RF2970" s="199"/>
      <c r="RG2970" s="206"/>
      <c r="RJ2970" s="199"/>
      <c r="RK2970" s="206"/>
      <c r="RN2970" s="199"/>
      <c r="RO2970" s="206"/>
      <c r="RR2970" s="199"/>
      <c r="RS2970" s="206"/>
      <c r="RV2970" s="199"/>
      <c r="RW2970" s="206"/>
      <c r="RZ2970" s="199"/>
      <c r="SA2970" s="206"/>
      <c r="SD2970" s="199"/>
      <c r="SE2970" s="206"/>
      <c r="SH2970" s="199"/>
      <c r="SI2970" s="206"/>
      <c r="SL2970" s="199"/>
      <c r="SM2970" s="206"/>
      <c r="SP2970" s="199"/>
      <c r="SQ2970" s="206"/>
      <c r="ST2970" s="199"/>
      <c r="SU2970" s="206"/>
      <c r="SX2970" s="199"/>
      <c r="SY2970" s="206"/>
      <c r="TB2970" s="199"/>
      <c r="TC2970" s="206"/>
      <c r="TF2970" s="199"/>
      <c r="TG2970" s="206"/>
      <c r="TJ2970" s="199"/>
      <c r="TK2970" s="206"/>
      <c r="TN2970" s="199"/>
      <c r="TO2970" s="206"/>
      <c r="TR2970" s="199"/>
      <c r="TS2970" s="206"/>
      <c r="TV2970" s="199"/>
      <c r="TW2970" s="206"/>
      <c r="TZ2970" s="199"/>
      <c r="UA2970" s="206"/>
      <c r="UD2970" s="199"/>
      <c r="UE2970" s="206"/>
      <c r="UH2970" s="199"/>
      <c r="UI2970" s="206"/>
      <c r="UL2970" s="199"/>
      <c r="UM2970" s="206"/>
      <c r="UP2970" s="199"/>
      <c r="UQ2970" s="206"/>
      <c r="UT2970" s="199"/>
      <c r="UU2970" s="206"/>
      <c r="UX2970" s="199"/>
      <c r="UY2970" s="206"/>
      <c r="VB2970" s="199"/>
      <c r="VC2970" s="206"/>
      <c r="VF2970" s="199"/>
      <c r="VG2970" s="206"/>
      <c r="VJ2970" s="199"/>
      <c r="VK2970" s="206"/>
      <c r="VN2970" s="199"/>
      <c r="VO2970" s="206"/>
      <c r="VR2970" s="199"/>
      <c r="VS2970" s="206"/>
      <c r="VV2970" s="199"/>
      <c r="VW2970" s="206"/>
      <c r="VZ2970" s="199"/>
      <c r="WA2970" s="206"/>
      <c r="WD2970" s="199"/>
      <c r="WE2970" s="206"/>
      <c r="WH2970" s="199"/>
      <c r="WI2970" s="206"/>
      <c r="WL2970" s="199"/>
      <c r="WM2970" s="206"/>
      <c r="WP2970" s="199"/>
      <c r="WQ2970" s="206"/>
      <c r="WT2970" s="199"/>
      <c r="WU2970" s="206"/>
      <c r="WX2970" s="199"/>
      <c r="WY2970" s="206"/>
      <c r="XB2970" s="199"/>
      <c r="XC2970" s="206"/>
      <c r="XF2970" s="199"/>
      <c r="XG2970" s="206"/>
      <c r="XJ2970" s="199"/>
      <c r="XK2970" s="206"/>
      <c r="XN2970" s="199"/>
      <c r="XO2970" s="206"/>
      <c r="XR2970" s="199"/>
      <c r="XS2970" s="206"/>
      <c r="XV2970" s="199"/>
      <c r="XW2970" s="206"/>
      <c r="XZ2970" s="199"/>
      <c r="YA2970" s="206"/>
      <c r="YD2970" s="199"/>
      <c r="YE2970" s="206"/>
      <c r="YH2970" s="199"/>
      <c r="YI2970" s="206"/>
      <c r="YL2970" s="199"/>
      <c r="YM2970" s="206"/>
      <c r="YP2970" s="199"/>
      <c r="YQ2970" s="206"/>
      <c r="YT2970" s="199"/>
      <c r="YU2970" s="206"/>
      <c r="YX2970" s="199"/>
      <c r="YY2970" s="206"/>
      <c r="ZB2970" s="199"/>
      <c r="ZC2970" s="206"/>
      <c r="ZF2970" s="199"/>
      <c r="ZG2970" s="206"/>
      <c r="ZJ2970" s="199"/>
      <c r="ZK2970" s="206"/>
      <c r="ZN2970" s="199"/>
      <c r="ZO2970" s="206"/>
      <c r="ZR2970" s="199"/>
      <c r="ZS2970" s="206"/>
      <c r="ZV2970" s="199"/>
      <c r="ZW2970" s="206"/>
      <c r="ZZ2970" s="199"/>
      <c r="AAA2970" s="206"/>
      <c r="AAD2970" s="199"/>
      <c r="AAE2970" s="206"/>
      <c r="AAH2970" s="199"/>
      <c r="AAI2970" s="206"/>
      <c r="AAL2970" s="199"/>
      <c r="AAM2970" s="206"/>
      <c r="AAP2970" s="199"/>
      <c r="AAQ2970" s="206"/>
      <c r="AAT2970" s="199"/>
      <c r="AAU2970" s="206"/>
      <c r="AAX2970" s="199"/>
      <c r="AAY2970" s="206"/>
      <c r="ABB2970" s="199"/>
      <c r="ABC2970" s="206"/>
      <c r="ABF2970" s="199"/>
      <c r="ABG2970" s="206"/>
      <c r="ABJ2970" s="199"/>
      <c r="ABK2970" s="206"/>
      <c r="ABN2970" s="199"/>
      <c r="ABO2970" s="206"/>
      <c r="ABR2970" s="199"/>
      <c r="ABS2970" s="206"/>
      <c r="ABV2970" s="199"/>
      <c r="ABW2970" s="206"/>
      <c r="ABZ2970" s="199"/>
      <c r="ACA2970" s="206"/>
      <c r="ACD2970" s="199"/>
      <c r="ACE2970" s="206"/>
      <c r="ACH2970" s="199"/>
      <c r="ACI2970" s="206"/>
      <c r="ACL2970" s="199"/>
      <c r="ACM2970" s="206"/>
      <c r="ACP2970" s="199"/>
      <c r="ACQ2970" s="206"/>
      <c r="ACT2970" s="199"/>
      <c r="ACU2970" s="206"/>
      <c r="ACX2970" s="199"/>
      <c r="ACY2970" s="206"/>
      <c r="ADB2970" s="199"/>
      <c r="ADC2970" s="206"/>
      <c r="ADF2970" s="199"/>
      <c r="ADG2970" s="206"/>
      <c r="ADJ2970" s="199"/>
      <c r="ADK2970" s="206"/>
      <c r="ADN2970" s="199"/>
      <c r="ADO2970" s="206"/>
      <c r="ADR2970" s="199"/>
      <c r="ADS2970" s="206"/>
      <c r="ADV2970" s="199"/>
      <c r="ADW2970" s="206"/>
      <c r="ADZ2970" s="199"/>
      <c r="AEA2970" s="206"/>
      <c r="AED2970" s="199"/>
      <c r="AEE2970" s="206"/>
      <c r="AEH2970" s="199"/>
      <c r="AEI2970" s="206"/>
      <c r="AEL2970" s="199"/>
      <c r="AEM2970" s="206"/>
      <c r="AEP2970" s="199"/>
      <c r="AEQ2970" s="206"/>
      <c r="AET2970" s="199"/>
      <c r="AEU2970" s="206"/>
      <c r="AEX2970" s="199"/>
      <c r="AEY2970" s="206"/>
      <c r="AFB2970" s="199"/>
      <c r="AFC2970" s="206"/>
      <c r="AFF2970" s="199"/>
      <c r="AFG2970" s="206"/>
      <c r="AFJ2970" s="199"/>
      <c r="AFK2970" s="206"/>
      <c r="AFN2970" s="199"/>
      <c r="AFO2970" s="206"/>
      <c r="AFR2970" s="199"/>
      <c r="AFS2970" s="206"/>
      <c r="AFV2970" s="199"/>
      <c r="AFW2970" s="206"/>
      <c r="AFZ2970" s="199"/>
      <c r="AGA2970" s="206"/>
      <c r="AGD2970" s="199"/>
      <c r="AGE2970" s="206"/>
      <c r="AGH2970" s="199"/>
      <c r="AGI2970" s="206"/>
      <c r="AGL2970" s="199"/>
      <c r="AGM2970" s="206"/>
      <c r="AGP2970" s="199"/>
      <c r="AGQ2970" s="206"/>
      <c r="AGT2970" s="199"/>
      <c r="AGU2970" s="206"/>
      <c r="AGX2970" s="199"/>
      <c r="AGY2970" s="206"/>
      <c r="AHB2970" s="199"/>
      <c r="AHC2970" s="206"/>
      <c r="AHF2970" s="199"/>
      <c r="AHG2970" s="206"/>
      <c r="AHJ2970" s="199"/>
      <c r="AHK2970" s="206"/>
      <c r="AHN2970" s="199"/>
      <c r="AHO2970" s="206"/>
      <c r="AHR2970" s="199"/>
      <c r="AHS2970" s="206"/>
      <c r="AHV2970" s="199"/>
      <c r="AHW2970" s="206"/>
      <c r="AHZ2970" s="199"/>
      <c r="AIA2970" s="206"/>
      <c r="AID2970" s="199"/>
      <c r="AIE2970" s="206"/>
      <c r="AIH2970" s="199"/>
      <c r="AII2970" s="206"/>
      <c r="AIL2970" s="199"/>
      <c r="AIM2970" s="206"/>
      <c r="AIP2970" s="199"/>
      <c r="AIQ2970" s="206"/>
      <c r="AIT2970" s="199"/>
      <c r="AIU2970" s="206"/>
      <c r="AIX2970" s="199"/>
      <c r="AIY2970" s="206"/>
      <c r="AJB2970" s="199"/>
      <c r="AJC2970" s="206"/>
      <c r="AJF2970" s="199"/>
      <c r="AJG2970" s="206"/>
      <c r="AJJ2970" s="199"/>
      <c r="AJK2970" s="206"/>
      <c r="AJN2970" s="199"/>
      <c r="AJO2970" s="206"/>
      <c r="AJR2970" s="199"/>
      <c r="AJS2970" s="206"/>
      <c r="AJV2970" s="199"/>
      <c r="AJW2970" s="206"/>
      <c r="AJZ2970" s="199"/>
      <c r="AKA2970" s="206"/>
      <c r="AKD2970" s="199"/>
      <c r="AKE2970" s="206"/>
      <c r="AKH2970" s="199"/>
      <c r="AKI2970" s="206"/>
      <c r="AKL2970" s="199"/>
      <c r="AKM2970" s="206"/>
      <c r="AKP2970" s="199"/>
      <c r="AKQ2970" s="206"/>
      <c r="AKT2970" s="199"/>
      <c r="AKU2970" s="206"/>
      <c r="AKX2970" s="199"/>
      <c r="AKY2970" s="206"/>
      <c r="ALB2970" s="199"/>
      <c r="ALC2970" s="206"/>
      <c r="ALF2970" s="199"/>
      <c r="ALG2970" s="206"/>
      <c r="ALJ2970" s="199"/>
      <c r="ALK2970" s="206"/>
      <c r="ALN2970" s="199"/>
      <c r="ALO2970" s="206"/>
      <c r="ALR2970" s="199"/>
      <c r="ALS2970" s="206"/>
      <c r="ALV2970" s="199"/>
      <c r="ALW2970" s="206"/>
      <c r="ALZ2970" s="199"/>
      <c r="AMA2970" s="206"/>
      <c r="AMD2970" s="199"/>
      <c r="AME2970" s="206"/>
      <c r="AMH2970" s="199"/>
      <c r="AMI2970" s="206"/>
      <c r="AML2970" s="199"/>
      <c r="AMM2970" s="206"/>
      <c r="AMP2970" s="199"/>
      <c r="AMQ2970" s="206"/>
      <c r="AMT2970" s="199"/>
      <c r="AMU2970" s="206"/>
      <c r="AMX2970" s="199"/>
      <c r="AMY2970" s="206"/>
      <c r="ANB2970" s="199"/>
      <c r="ANC2970" s="206"/>
      <c r="ANF2970" s="199"/>
      <c r="ANG2970" s="206"/>
      <c r="ANJ2970" s="199"/>
      <c r="ANK2970" s="206"/>
      <c r="ANN2970" s="199"/>
      <c r="ANO2970" s="206"/>
      <c r="ANR2970" s="199"/>
      <c r="ANS2970" s="206"/>
      <c r="ANV2970" s="199"/>
      <c r="ANW2970" s="206"/>
      <c r="ANZ2970" s="199"/>
      <c r="AOA2970" s="206"/>
      <c r="AOD2970" s="199"/>
      <c r="AOE2970" s="206"/>
      <c r="AOH2970" s="199"/>
      <c r="AOI2970" s="206"/>
      <c r="AOL2970" s="199"/>
      <c r="AOM2970" s="206"/>
    </row>
    <row r="2971" spans="1:1023 1026:1079" x14ac:dyDescent="0.25">
      <c r="A2971" s="206">
        <v>2773</v>
      </c>
      <c r="C2971" s="190" t="s">
        <v>3952</v>
      </c>
      <c r="D2971" s="315">
        <v>43500</v>
      </c>
      <c r="E2971" s="463" t="s">
        <v>1213</v>
      </c>
      <c r="F2971" s="207" t="s">
        <v>612</v>
      </c>
      <c r="G2971" s="207" t="s">
        <v>608</v>
      </c>
      <c r="H2971" s="209">
        <v>43500</v>
      </c>
      <c r="I2971" s="331">
        <v>43500</v>
      </c>
      <c r="J2971" s="329">
        <v>0.80208333333333337</v>
      </c>
      <c r="K2971" s="329">
        <v>0.80555555555555547</v>
      </c>
      <c r="M2971" s="214" t="s">
        <v>65</v>
      </c>
      <c r="N2971" s="206">
        <v>5</v>
      </c>
      <c r="O2971" s="214" t="s">
        <v>65</v>
      </c>
      <c r="P2971" s="206">
        <v>5</v>
      </c>
      <c r="S2971" s="214" t="s">
        <v>65</v>
      </c>
      <c r="T2971" s="206">
        <v>5</v>
      </c>
      <c r="U2971" s="214" t="s">
        <v>65</v>
      </c>
      <c r="V2971" s="206">
        <v>5</v>
      </c>
      <c r="AC2971" s="222">
        <f t="shared" si="669"/>
        <v>100</v>
      </c>
      <c r="AD2971" s="221" t="s">
        <v>37</v>
      </c>
      <c r="AE2971" s="200"/>
      <c r="AF2971" s="200"/>
      <c r="AG2971" s="200"/>
      <c r="AH2971" s="200"/>
      <c r="AI2971" s="200"/>
      <c r="AJ2971" s="200"/>
      <c r="AK2971" s="200"/>
      <c r="AL2971" s="224"/>
      <c r="AM2971" s="391">
        <f t="shared" si="682"/>
        <v>0</v>
      </c>
      <c r="AN2971" s="222"/>
      <c r="AO2971" s="228"/>
      <c r="AP2971" s="230">
        <f t="shared" si="683"/>
        <v>0</v>
      </c>
      <c r="AQ2971" s="399"/>
      <c r="AR2971" s="194"/>
      <c r="AS2971" s="235" t="str">
        <f t="shared" ca="1" si="670"/>
        <v>ok</v>
      </c>
      <c r="AT2971" s="225" t="str">
        <f t="shared" ca="1" si="671"/>
        <v>ok</v>
      </c>
    </row>
    <row r="2972" spans="1:1023 1026:1079" x14ac:dyDescent="0.25">
      <c r="A2972" s="206">
        <v>2774</v>
      </c>
      <c r="C2972" s="190" t="s">
        <v>3850</v>
      </c>
      <c r="D2972" s="315">
        <v>43500</v>
      </c>
      <c r="E2972" s="463" t="s">
        <v>1213</v>
      </c>
      <c r="F2972" s="207" t="s">
        <v>612</v>
      </c>
      <c r="G2972" s="207" t="s">
        <v>608</v>
      </c>
      <c r="H2972" s="209">
        <v>43500</v>
      </c>
      <c r="I2972" s="331">
        <v>43500</v>
      </c>
      <c r="J2972" s="329">
        <v>0.80972222222222223</v>
      </c>
      <c r="K2972" s="329">
        <v>0.81597222222222221</v>
      </c>
      <c r="M2972" s="215" t="s">
        <v>136</v>
      </c>
      <c r="N2972" s="206">
        <v>5</v>
      </c>
      <c r="O2972" s="215" t="s">
        <v>136</v>
      </c>
      <c r="P2972" s="206">
        <v>5</v>
      </c>
      <c r="S2972" s="215" t="s">
        <v>136</v>
      </c>
      <c r="T2972" s="206">
        <v>5</v>
      </c>
      <c r="U2972" s="215" t="s">
        <v>136</v>
      </c>
      <c r="V2972" s="206">
        <v>5</v>
      </c>
      <c r="AC2972" s="222">
        <f t="shared" si="669"/>
        <v>100</v>
      </c>
      <c r="AD2972" s="221" t="s">
        <v>37</v>
      </c>
      <c r="AE2972" s="200"/>
      <c r="AF2972" s="200"/>
      <c r="AG2972" s="200"/>
      <c r="AH2972" s="200"/>
      <c r="AI2972" s="200"/>
      <c r="AJ2972" s="200"/>
      <c r="AK2972" s="200"/>
      <c r="AL2972" s="224"/>
      <c r="AM2972" s="391">
        <f t="shared" si="682"/>
        <v>0</v>
      </c>
      <c r="AN2972" s="222"/>
      <c r="AO2972" s="228"/>
      <c r="AP2972" s="230">
        <f t="shared" si="683"/>
        <v>0</v>
      </c>
      <c r="AQ2972" s="399"/>
      <c r="AR2972" s="194"/>
      <c r="AS2972" s="235" t="str">
        <f t="shared" ca="1" si="670"/>
        <v>ok</v>
      </c>
      <c r="AT2972" s="225" t="str">
        <f t="shared" ca="1" si="671"/>
        <v>ok</v>
      </c>
    </row>
    <row r="2973" spans="1:1023 1026:1079" x14ac:dyDescent="0.25">
      <c r="A2973" s="206">
        <v>2775</v>
      </c>
      <c r="C2973" s="190" t="s">
        <v>3851</v>
      </c>
      <c r="D2973" s="315">
        <v>43500</v>
      </c>
      <c r="E2973" s="463" t="s">
        <v>1213</v>
      </c>
      <c r="F2973" s="207" t="s">
        <v>612</v>
      </c>
      <c r="G2973" s="207" t="s">
        <v>608</v>
      </c>
      <c r="H2973" s="209">
        <v>43500</v>
      </c>
      <c r="I2973" s="331">
        <v>43500</v>
      </c>
      <c r="J2973" s="329">
        <v>0.81944444444444453</v>
      </c>
      <c r="K2973" s="329">
        <v>0.83333333333333337</v>
      </c>
      <c r="M2973" s="214" t="s">
        <v>65</v>
      </c>
      <c r="N2973" s="206">
        <v>5</v>
      </c>
      <c r="O2973" s="214" t="s">
        <v>65</v>
      </c>
      <c r="P2973" s="206">
        <v>5</v>
      </c>
      <c r="S2973" s="214" t="s">
        <v>65</v>
      </c>
      <c r="T2973" s="206">
        <v>5</v>
      </c>
      <c r="U2973" s="214" t="s">
        <v>65</v>
      </c>
      <c r="V2973" s="206">
        <v>5</v>
      </c>
      <c r="AC2973" s="222">
        <f t="shared" si="669"/>
        <v>100</v>
      </c>
      <c r="AD2973" s="221" t="s">
        <v>37</v>
      </c>
      <c r="AE2973" s="200">
        <v>2</v>
      </c>
      <c r="AF2973" s="200"/>
      <c r="AG2973" s="200">
        <v>1</v>
      </c>
      <c r="AH2973" s="200"/>
      <c r="AI2973" s="200"/>
      <c r="AJ2973" s="200"/>
      <c r="AK2973" s="200"/>
      <c r="AL2973" s="224"/>
      <c r="AM2973" s="391">
        <f t="shared" si="682"/>
        <v>3</v>
      </c>
      <c r="AN2973" s="222">
        <v>0.9</v>
      </c>
      <c r="AO2973" s="228">
        <v>0.9</v>
      </c>
      <c r="AP2973" s="230">
        <f t="shared" si="683"/>
        <v>0</v>
      </c>
      <c r="AQ2973" s="399"/>
      <c r="AR2973" s="194"/>
      <c r="AS2973" s="235" t="str">
        <f t="shared" ca="1" si="670"/>
        <v>ok</v>
      </c>
      <c r="AT2973" s="225" t="str">
        <f t="shared" ca="1" si="671"/>
        <v>ok</v>
      </c>
      <c r="AV2973" s="197">
        <v>0.55000000000000004</v>
      </c>
      <c r="AW2973" s="198">
        <v>6</v>
      </c>
      <c r="AX2973" s="191" t="s">
        <v>603</v>
      </c>
      <c r="AY2973" s="190" t="s">
        <v>607</v>
      </c>
      <c r="AZ2973" s="197">
        <v>0.25</v>
      </c>
      <c r="BA2973" s="198">
        <v>6</v>
      </c>
      <c r="BB2973" s="191" t="s">
        <v>603</v>
      </c>
      <c r="BC2973" s="190" t="s">
        <v>604</v>
      </c>
      <c r="BD2973" s="197">
        <v>0.1</v>
      </c>
      <c r="BE2973" s="198">
        <v>2</v>
      </c>
      <c r="BF2973" s="191" t="s">
        <v>603</v>
      </c>
      <c r="BG2973" s="190" t="s">
        <v>604</v>
      </c>
    </row>
    <row r="2974" spans="1:1023 1026:1079" x14ac:dyDescent="0.25">
      <c r="A2974" s="206">
        <v>2776</v>
      </c>
      <c r="C2974" s="190" t="s">
        <v>3852</v>
      </c>
      <c r="D2974" s="315">
        <v>43500</v>
      </c>
      <c r="E2974" s="463" t="s">
        <v>1213</v>
      </c>
      <c r="F2974" s="207" t="s">
        <v>612</v>
      </c>
      <c r="G2974" s="207" t="s">
        <v>608</v>
      </c>
      <c r="H2974" s="209">
        <v>43500</v>
      </c>
      <c r="I2974" s="331">
        <v>43500</v>
      </c>
      <c r="J2974" s="329">
        <v>0.87916666666666676</v>
      </c>
      <c r="K2974" s="329">
        <v>0.89236111111111116</v>
      </c>
      <c r="M2974" s="215" t="s">
        <v>136</v>
      </c>
      <c r="N2974" s="206">
        <v>5</v>
      </c>
      <c r="O2974" s="215" t="s">
        <v>136</v>
      </c>
      <c r="P2974" s="206">
        <v>5</v>
      </c>
      <c r="S2974" s="215" t="s">
        <v>136</v>
      </c>
      <c r="T2974" s="206">
        <v>5</v>
      </c>
      <c r="U2974" s="215" t="s">
        <v>136</v>
      </c>
      <c r="V2974" s="206">
        <v>5</v>
      </c>
      <c r="AC2974" s="222">
        <f t="shared" si="669"/>
        <v>100</v>
      </c>
      <c r="AD2974" s="221" t="s">
        <v>37</v>
      </c>
      <c r="AE2974" s="200">
        <v>1</v>
      </c>
      <c r="AF2974" s="200">
        <v>1</v>
      </c>
      <c r="AG2974" s="200">
        <v>1</v>
      </c>
      <c r="AH2974" s="200"/>
      <c r="AI2974" s="200"/>
      <c r="AJ2974" s="200"/>
      <c r="AK2974" s="200"/>
      <c r="AL2974" s="224"/>
      <c r="AM2974" s="391">
        <f t="shared" si="682"/>
        <v>3</v>
      </c>
      <c r="AN2974" s="222">
        <v>1.1499999999999999</v>
      </c>
      <c r="AO2974" s="228">
        <v>1.1499999999999999</v>
      </c>
      <c r="AP2974" s="230">
        <f t="shared" si="683"/>
        <v>0</v>
      </c>
      <c r="AQ2974" s="399"/>
      <c r="AR2974" s="194"/>
      <c r="AS2974" s="235" t="str">
        <f t="shared" ca="1" si="670"/>
        <v>ok</v>
      </c>
      <c r="AT2974" s="225" t="str">
        <f t="shared" ca="1" si="671"/>
        <v>ok</v>
      </c>
      <c r="AV2974" s="197">
        <v>0.6</v>
      </c>
      <c r="AW2974" s="198">
        <v>5</v>
      </c>
      <c r="AX2974" s="191" t="s">
        <v>603</v>
      </c>
      <c r="AY2974" s="190" t="s">
        <v>607</v>
      </c>
      <c r="AZ2974" s="197">
        <v>0.35</v>
      </c>
      <c r="BA2974" s="198">
        <v>1</v>
      </c>
      <c r="BB2974" s="191" t="s">
        <v>603</v>
      </c>
      <c r="BC2974" s="190" t="s">
        <v>604</v>
      </c>
      <c r="BD2974" s="197">
        <v>0.2</v>
      </c>
      <c r="BE2974" s="198">
        <v>2</v>
      </c>
      <c r="BF2974" s="191" t="s">
        <v>603</v>
      </c>
      <c r="BG2974" s="190" t="s">
        <v>604</v>
      </c>
    </row>
    <row r="2975" spans="1:1023 1026:1079" x14ac:dyDescent="0.25">
      <c r="A2975" s="206">
        <v>2777</v>
      </c>
      <c r="C2975" s="190" t="s">
        <v>3853</v>
      </c>
      <c r="D2975" s="315">
        <v>43500</v>
      </c>
      <c r="E2975" s="463" t="s">
        <v>1213</v>
      </c>
      <c r="F2975" s="207" t="s">
        <v>612</v>
      </c>
      <c r="G2975" s="207" t="s">
        <v>608</v>
      </c>
      <c r="H2975" s="209">
        <v>43500</v>
      </c>
      <c r="I2975" s="331">
        <v>43500</v>
      </c>
      <c r="J2975" s="329">
        <v>0.89583333333333337</v>
      </c>
      <c r="K2975" s="329">
        <v>0.90277777777777779</v>
      </c>
      <c r="M2975" s="214" t="s">
        <v>65</v>
      </c>
      <c r="N2975" s="206">
        <v>5</v>
      </c>
      <c r="O2975" s="214" t="s">
        <v>65</v>
      </c>
      <c r="P2975" s="206">
        <v>5</v>
      </c>
      <c r="S2975" s="214" t="s">
        <v>65</v>
      </c>
      <c r="T2975" s="206">
        <v>5</v>
      </c>
      <c r="U2975" s="214" t="s">
        <v>65</v>
      </c>
      <c r="V2975" s="206">
        <v>5</v>
      </c>
      <c r="AC2975" s="222">
        <f t="shared" si="669"/>
        <v>100</v>
      </c>
      <c r="AD2975" s="221" t="s">
        <v>37</v>
      </c>
      <c r="AE2975" s="200"/>
      <c r="AF2975" s="200"/>
      <c r="AG2975" s="200"/>
      <c r="AH2975" s="200"/>
      <c r="AI2975" s="200"/>
      <c r="AJ2975" s="200"/>
      <c r="AK2975" s="200"/>
      <c r="AL2975" s="224"/>
      <c r="AM2975" s="391">
        <f t="shared" si="682"/>
        <v>0</v>
      </c>
      <c r="AN2975" s="222"/>
      <c r="AO2975" s="228"/>
      <c r="AP2975" s="230">
        <f t="shared" si="683"/>
        <v>0</v>
      </c>
      <c r="AQ2975" s="399"/>
      <c r="AR2975" s="194"/>
      <c r="AS2975" s="235" t="str">
        <f t="shared" ca="1" si="670"/>
        <v>ok</v>
      </c>
      <c r="AT2975" s="225" t="str">
        <f t="shared" ca="1" si="671"/>
        <v>ok</v>
      </c>
    </row>
    <row r="2976" spans="1:1023 1026:1079" x14ac:dyDescent="0.25">
      <c r="A2976" s="206">
        <v>2778</v>
      </c>
      <c r="C2976" s="190" t="s">
        <v>3854</v>
      </c>
      <c r="D2976" s="315">
        <v>43500</v>
      </c>
      <c r="E2976" s="463" t="s">
        <v>1213</v>
      </c>
      <c r="F2976" s="207" t="s">
        <v>612</v>
      </c>
      <c r="G2976" s="207" t="s">
        <v>608</v>
      </c>
      <c r="H2976" s="209">
        <v>43500</v>
      </c>
      <c r="I2976" s="331">
        <v>43500</v>
      </c>
      <c r="J2976" s="329">
        <v>0.90625</v>
      </c>
      <c r="K2976" s="329">
        <v>0.91666666666666663</v>
      </c>
      <c r="M2976" s="215" t="s">
        <v>136</v>
      </c>
      <c r="N2976" s="206">
        <v>5</v>
      </c>
      <c r="O2976" s="215" t="s">
        <v>136</v>
      </c>
      <c r="P2976" s="206">
        <v>5</v>
      </c>
      <c r="S2976" s="215" t="s">
        <v>136</v>
      </c>
      <c r="T2976" s="206">
        <v>5</v>
      </c>
      <c r="U2976" s="215" t="s">
        <v>136</v>
      </c>
      <c r="V2976" s="206">
        <v>5</v>
      </c>
      <c r="AC2976" s="222">
        <f t="shared" si="669"/>
        <v>100</v>
      </c>
      <c r="AD2976" s="221" t="s">
        <v>37</v>
      </c>
      <c r="AE2976" s="200"/>
      <c r="AF2976" s="200">
        <v>1</v>
      </c>
      <c r="AG2976" s="200"/>
      <c r="AH2976" s="200"/>
      <c r="AI2976" s="200"/>
      <c r="AJ2976" s="200"/>
      <c r="AK2976" s="200"/>
      <c r="AL2976" s="224"/>
      <c r="AM2976" s="391">
        <f t="shared" si="682"/>
        <v>1</v>
      </c>
      <c r="AN2976" s="222">
        <v>0.5</v>
      </c>
      <c r="AO2976" s="228"/>
      <c r="AP2976" s="230">
        <f t="shared" si="683"/>
        <v>0.5</v>
      </c>
      <c r="AQ2976" s="399"/>
      <c r="AR2976" s="194"/>
      <c r="AS2976" s="235" t="str">
        <f t="shared" ca="1" si="670"/>
        <v>ok</v>
      </c>
      <c r="AT2976" s="225" t="str">
        <f t="shared" ca="1" si="671"/>
        <v>ok</v>
      </c>
      <c r="AV2976" s="197">
        <v>0.5</v>
      </c>
      <c r="AW2976" s="198">
        <v>2</v>
      </c>
      <c r="AX2976" s="191" t="s">
        <v>610</v>
      </c>
      <c r="AY2976" s="190" t="s">
        <v>604</v>
      </c>
    </row>
    <row r="2977" spans="1:1023 1026:1079" x14ac:dyDescent="0.25">
      <c r="A2977" s="206">
        <v>2779</v>
      </c>
      <c r="C2977" s="190" t="s">
        <v>3855</v>
      </c>
      <c r="D2977" s="315">
        <v>43500</v>
      </c>
      <c r="E2977" s="463" t="s">
        <v>1213</v>
      </c>
      <c r="F2977" s="207" t="s">
        <v>612</v>
      </c>
      <c r="G2977" s="207" t="s">
        <v>608</v>
      </c>
      <c r="H2977" s="209">
        <v>43500</v>
      </c>
      <c r="I2977" s="331">
        <v>43500</v>
      </c>
      <c r="J2977" s="329">
        <v>0.92013888888888884</v>
      </c>
      <c r="K2977" s="329">
        <v>0.92708333333333337</v>
      </c>
      <c r="M2977" s="214" t="s">
        <v>65</v>
      </c>
      <c r="N2977" s="206">
        <v>5</v>
      </c>
      <c r="O2977" s="214" t="s">
        <v>65</v>
      </c>
      <c r="P2977" s="206">
        <v>5</v>
      </c>
      <c r="S2977" s="214" t="s">
        <v>65</v>
      </c>
      <c r="T2977" s="206">
        <v>5</v>
      </c>
      <c r="U2977" s="214" t="s">
        <v>65</v>
      </c>
      <c r="V2977" s="206">
        <v>5</v>
      </c>
      <c r="AC2977" s="222">
        <f t="shared" si="669"/>
        <v>100</v>
      </c>
      <c r="AD2977" s="221" t="s">
        <v>37</v>
      </c>
      <c r="AE2977" s="200"/>
      <c r="AF2977" s="200"/>
      <c r="AG2977" s="200"/>
      <c r="AH2977" s="200"/>
      <c r="AI2977" s="200"/>
      <c r="AJ2977" s="200"/>
      <c r="AK2977" s="200"/>
      <c r="AL2977" s="224"/>
      <c r="AM2977" s="391">
        <f t="shared" si="682"/>
        <v>0</v>
      </c>
      <c r="AN2977" s="222"/>
      <c r="AO2977" s="228"/>
      <c r="AP2977" s="230">
        <f t="shared" si="683"/>
        <v>0</v>
      </c>
      <c r="AQ2977" s="399"/>
      <c r="AR2977" s="194"/>
      <c r="AS2977" s="235" t="str">
        <f t="shared" ca="1" si="670"/>
        <v>ok</v>
      </c>
      <c r="AT2977" s="225" t="str">
        <f t="shared" ca="1" si="671"/>
        <v>ok</v>
      </c>
    </row>
    <row r="2978" spans="1:1023 1026:1079" x14ac:dyDescent="0.25">
      <c r="A2978" s="206">
        <v>2780</v>
      </c>
      <c r="B2978" s="208"/>
      <c r="C2978" s="206" t="s">
        <v>3856</v>
      </c>
      <c r="D2978" s="315">
        <v>43500</v>
      </c>
      <c r="E2978" s="463" t="s">
        <v>3077</v>
      </c>
      <c r="F2978" s="207" t="s">
        <v>612</v>
      </c>
      <c r="G2978" s="207" t="s">
        <v>608</v>
      </c>
      <c r="J2978" s="338"/>
      <c r="K2978" s="338"/>
      <c r="L2978" s="193"/>
      <c r="M2978" s="206"/>
      <c r="N2978" s="206"/>
      <c r="O2978" s="206"/>
      <c r="P2978" s="206"/>
      <c r="S2978" s="206"/>
      <c r="T2978" s="206"/>
      <c r="U2978" s="206"/>
      <c r="V2978" s="206"/>
      <c r="AC2978" s="222"/>
      <c r="AD2978" s="221"/>
      <c r="AE2978" s="200"/>
      <c r="AF2978" s="200"/>
      <c r="AG2978" s="200"/>
      <c r="AH2978" s="200"/>
      <c r="AI2978" s="200"/>
      <c r="AJ2978" s="200"/>
      <c r="AK2978" s="200"/>
      <c r="AL2978" s="224"/>
      <c r="AM2978" s="391">
        <f t="shared" si="682"/>
        <v>0</v>
      </c>
      <c r="AN2978" s="222"/>
      <c r="AO2978" s="228"/>
      <c r="AP2978" s="230">
        <f t="shared" si="683"/>
        <v>0</v>
      </c>
      <c r="AQ2978" s="399"/>
      <c r="AR2978" s="194"/>
      <c r="AS2978" s="235" t="str">
        <f t="shared" ca="1" si="670"/>
        <v>ok</v>
      </c>
      <c r="AT2978" s="225" t="str">
        <f t="shared" ca="1" si="671"/>
        <v>ok</v>
      </c>
      <c r="AU2978" s="221"/>
      <c r="AX2978" s="199"/>
      <c r="AY2978" s="206"/>
      <c r="BB2978" s="199"/>
      <c r="BC2978" s="206"/>
      <c r="BF2978" s="199"/>
      <c r="BG2978" s="206"/>
      <c r="BJ2978" s="199"/>
      <c r="BK2978" s="206"/>
      <c r="BN2978" s="199"/>
      <c r="BO2978" s="206"/>
      <c r="BR2978" s="199"/>
      <c r="BS2978" s="206"/>
      <c r="BV2978" s="199"/>
      <c r="BW2978" s="206"/>
      <c r="BZ2978" s="199"/>
      <c r="CA2978" s="206"/>
      <c r="CD2978" s="199"/>
      <c r="CE2978" s="206"/>
      <c r="CH2978" s="199"/>
      <c r="CI2978" s="206"/>
      <c r="CL2978" s="199"/>
      <c r="CM2978" s="206"/>
      <c r="CP2978" s="199"/>
      <c r="CQ2978" s="206"/>
      <c r="CT2978" s="199"/>
      <c r="CU2978" s="206"/>
      <c r="CX2978" s="199"/>
      <c r="CY2978" s="206"/>
      <c r="DB2978" s="199"/>
      <c r="DC2978" s="206"/>
      <c r="DF2978" s="199"/>
      <c r="DG2978" s="206"/>
      <c r="DJ2978" s="199"/>
      <c r="DK2978" s="206"/>
      <c r="DN2978" s="199"/>
      <c r="DO2978" s="206"/>
      <c r="DR2978" s="199"/>
      <c r="DS2978" s="206"/>
      <c r="DV2978" s="199"/>
      <c r="DW2978" s="206"/>
      <c r="DZ2978" s="199"/>
      <c r="EA2978" s="206"/>
      <c r="ED2978" s="199"/>
      <c r="EE2978" s="206"/>
      <c r="EH2978" s="199"/>
      <c r="EI2978" s="206"/>
      <c r="EL2978" s="199"/>
      <c r="EM2978" s="206"/>
      <c r="EP2978" s="199"/>
      <c r="EQ2978" s="206"/>
      <c r="ET2978" s="199"/>
      <c r="EU2978" s="206"/>
      <c r="EX2978" s="199"/>
      <c r="EY2978" s="206"/>
      <c r="FB2978" s="199"/>
      <c r="FC2978" s="206"/>
      <c r="FF2978" s="199"/>
      <c r="FG2978" s="206"/>
      <c r="FJ2978" s="199"/>
      <c r="FK2978" s="206"/>
      <c r="FN2978" s="199"/>
      <c r="FO2978" s="206"/>
      <c r="FR2978" s="199"/>
      <c r="FS2978" s="206"/>
      <c r="FV2978" s="199"/>
      <c r="FW2978" s="206"/>
      <c r="FZ2978" s="199"/>
      <c r="GA2978" s="206"/>
      <c r="GD2978" s="199"/>
      <c r="GE2978" s="206"/>
      <c r="GH2978" s="199"/>
      <c r="GI2978" s="206"/>
      <c r="GL2978" s="199"/>
      <c r="GM2978" s="206"/>
      <c r="GP2978" s="199"/>
      <c r="GQ2978" s="206"/>
      <c r="GT2978" s="199"/>
      <c r="GU2978" s="206"/>
      <c r="GX2978" s="199"/>
      <c r="GY2978" s="206"/>
      <c r="HB2978" s="199"/>
      <c r="HC2978" s="206"/>
      <c r="HF2978" s="199"/>
      <c r="HG2978" s="206"/>
      <c r="HJ2978" s="199"/>
      <c r="HK2978" s="206"/>
      <c r="HN2978" s="199"/>
      <c r="HO2978" s="206"/>
      <c r="HR2978" s="199"/>
      <c r="HS2978" s="206"/>
      <c r="HV2978" s="199"/>
      <c r="HW2978" s="206"/>
      <c r="HZ2978" s="199"/>
      <c r="IA2978" s="206"/>
      <c r="ID2978" s="199"/>
      <c r="IE2978" s="206"/>
      <c r="IH2978" s="199"/>
      <c r="II2978" s="206"/>
      <c r="IL2978" s="199"/>
      <c r="IM2978" s="206"/>
      <c r="IP2978" s="199"/>
      <c r="IQ2978" s="206"/>
      <c r="IT2978" s="199"/>
      <c r="IU2978" s="206"/>
      <c r="IX2978" s="199"/>
      <c r="IY2978" s="206"/>
      <c r="JB2978" s="199"/>
      <c r="JC2978" s="206"/>
      <c r="JF2978" s="199"/>
      <c r="JG2978" s="206"/>
      <c r="JJ2978" s="199"/>
      <c r="JK2978" s="206"/>
      <c r="JN2978" s="199"/>
      <c r="JO2978" s="206"/>
      <c r="JR2978" s="199"/>
      <c r="JS2978" s="206"/>
      <c r="JV2978" s="199"/>
      <c r="JW2978" s="206"/>
      <c r="JZ2978" s="199"/>
      <c r="KA2978" s="206"/>
      <c r="KD2978" s="199"/>
      <c r="KE2978" s="206"/>
      <c r="KH2978" s="199"/>
      <c r="KI2978" s="206"/>
      <c r="KL2978" s="199"/>
      <c r="KM2978" s="206"/>
      <c r="KP2978" s="199"/>
      <c r="KQ2978" s="206"/>
      <c r="KT2978" s="199"/>
      <c r="KU2978" s="206"/>
      <c r="KX2978" s="199"/>
      <c r="KY2978" s="206"/>
      <c r="LB2978" s="199"/>
      <c r="LC2978" s="206"/>
      <c r="LF2978" s="199"/>
      <c r="LG2978" s="206"/>
      <c r="LJ2978" s="199"/>
      <c r="LK2978" s="206"/>
      <c r="LN2978" s="199"/>
      <c r="LO2978" s="206"/>
      <c r="LR2978" s="199"/>
      <c r="LS2978" s="206"/>
      <c r="LV2978" s="199"/>
      <c r="LW2978" s="206"/>
      <c r="LZ2978" s="199"/>
      <c r="MA2978" s="206"/>
      <c r="MD2978" s="199"/>
      <c r="ME2978" s="206"/>
      <c r="MH2978" s="199"/>
      <c r="MI2978" s="206"/>
      <c r="ML2978" s="199"/>
      <c r="MM2978" s="206"/>
      <c r="MP2978" s="199"/>
      <c r="MQ2978" s="206"/>
      <c r="MT2978" s="199"/>
      <c r="MU2978" s="206"/>
      <c r="MX2978" s="199"/>
      <c r="MY2978" s="206"/>
      <c r="NB2978" s="199"/>
      <c r="NC2978" s="206"/>
      <c r="NF2978" s="199"/>
      <c r="NG2978" s="206"/>
      <c r="NJ2978" s="199"/>
      <c r="NK2978" s="206"/>
      <c r="NN2978" s="199"/>
      <c r="NO2978" s="206"/>
      <c r="NR2978" s="199"/>
      <c r="NS2978" s="206"/>
      <c r="NV2978" s="199"/>
      <c r="NW2978" s="206"/>
      <c r="NZ2978" s="199"/>
      <c r="OA2978" s="206"/>
      <c r="OD2978" s="199"/>
      <c r="OE2978" s="206"/>
      <c r="OH2978" s="199"/>
      <c r="OI2978" s="206"/>
      <c r="OL2978" s="199"/>
      <c r="OM2978" s="206"/>
      <c r="OP2978" s="199"/>
      <c r="OQ2978" s="206"/>
      <c r="OT2978" s="199"/>
      <c r="OU2978" s="206"/>
      <c r="OX2978" s="199"/>
      <c r="OY2978" s="206"/>
      <c r="PB2978" s="199"/>
      <c r="PC2978" s="206"/>
      <c r="PF2978" s="199"/>
      <c r="PG2978" s="206"/>
      <c r="PJ2978" s="199"/>
      <c r="PK2978" s="206"/>
      <c r="PN2978" s="199"/>
      <c r="PO2978" s="206"/>
      <c r="PR2978" s="199"/>
      <c r="PS2978" s="206"/>
      <c r="PV2978" s="199"/>
      <c r="PW2978" s="206"/>
      <c r="PZ2978" s="199"/>
      <c r="QA2978" s="206"/>
      <c r="QD2978" s="199"/>
      <c r="QE2978" s="206"/>
      <c r="QH2978" s="199"/>
      <c r="QI2978" s="206"/>
      <c r="QL2978" s="199"/>
      <c r="QM2978" s="206"/>
      <c r="QP2978" s="199"/>
      <c r="QQ2978" s="206"/>
      <c r="QT2978" s="199"/>
      <c r="QU2978" s="206"/>
      <c r="QX2978" s="199"/>
      <c r="QY2978" s="206"/>
      <c r="RB2978" s="199"/>
      <c r="RC2978" s="206"/>
      <c r="RF2978" s="199"/>
      <c r="RG2978" s="206"/>
      <c r="RJ2978" s="199"/>
      <c r="RK2978" s="206"/>
      <c r="RN2978" s="199"/>
      <c r="RO2978" s="206"/>
      <c r="RR2978" s="199"/>
      <c r="RS2978" s="206"/>
      <c r="RV2978" s="199"/>
      <c r="RW2978" s="206"/>
      <c r="RZ2978" s="199"/>
      <c r="SA2978" s="206"/>
      <c r="SD2978" s="199"/>
      <c r="SE2978" s="206"/>
      <c r="SH2978" s="199"/>
      <c r="SI2978" s="206"/>
      <c r="SL2978" s="199"/>
      <c r="SM2978" s="206"/>
      <c r="SP2978" s="199"/>
      <c r="SQ2978" s="206"/>
      <c r="ST2978" s="199"/>
      <c r="SU2978" s="206"/>
      <c r="SX2978" s="199"/>
      <c r="SY2978" s="206"/>
      <c r="TB2978" s="199"/>
      <c r="TC2978" s="206"/>
      <c r="TF2978" s="199"/>
      <c r="TG2978" s="206"/>
      <c r="TJ2978" s="199"/>
      <c r="TK2978" s="206"/>
      <c r="TN2978" s="199"/>
      <c r="TO2978" s="206"/>
      <c r="TR2978" s="199"/>
      <c r="TS2978" s="206"/>
      <c r="TV2978" s="199"/>
      <c r="TW2978" s="206"/>
      <c r="TZ2978" s="199"/>
      <c r="UA2978" s="206"/>
      <c r="UD2978" s="199"/>
      <c r="UE2978" s="206"/>
      <c r="UH2978" s="199"/>
      <c r="UI2978" s="206"/>
      <c r="UL2978" s="199"/>
      <c r="UM2978" s="206"/>
      <c r="UP2978" s="199"/>
      <c r="UQ2978" s="206"/>
      <c r="UT2978" s="199"/>
      <c r="UU2978" s="206"/>
      <c r="UX2978" s="199"/>
      <c r="UY2978" s="206"/>
      <c r="VB2978" s="199"/>
      <c r="VC2978" s="206"/>
      <c r="VF2978" s="199"/>
      <c r="VG2978" s="206"/>
      <c r="VJ2978" s="199"/>
      <c r="VK2978" s="206"/>
      <c r="VN2978" s="199"/>
      <c r="VO2978" s="206"/>
      <c r="VR2978" s="199"/>
      <c r="VS2978" s="206"/>
      <c r="VV2978" s="199"/>
      <c r="VW2978" s="206"/>
      <c r="VZ2978" s="199"/>
      <c r="WA2978" s="206"/>
      <c r="WD2978" s="199"/>
      <c r="WE2978" s="206"/>
      <c r="WH2978" s="199"/>
      <c r="WI2978" s="206"/>
      <c r="WL2978" s="199"/>
      <c r="WM2978" s="206"/>
      <c r="WP2978" s="199"/>
      <c r="WQ2978" s="206"/>
      <c r="WT2978" s="199"/>
      <c r="WU2978" s="206"/>
      <c r="WX2978" s="199"/>
      <c r="WY2978" s="206"/>
      <c r="XB2978" s="199"/>
      <c r="XC2978" s="206"/>
      <c r="XF2978" s="199"/>
      <c r="XG2978" s="206"/>
      <c r="XJ2978" s="199"/>
      <c r="XK2978" s="206"/>
      <c r="XN2978" s="199"/>
      <c r="XO2978" s="206"/>
      <c r="XR2978" s="199"/>
      <c r="XS2978" s="206"/>
      <c r="XV2978" s="199"/>
      <c r="XW2978" s="206"/>
      <c r="XZ2978" s="199"/>
      <c r="YA2978" s="206"/>
      <c r="YD2978" s="199"/>
      <c r="YE2978" s="206"/>
      <c r="YH2978" s="199"/>
      <c r="YI2978" s="206"/>
      <c r="YL2978" s="199"/>
      <c r="YM2978" s="206"/>
      <c r="YP2978" s="199"/>
      <c r="YQ2978" s="206"/>
      <c r="YT2978" s="199"/>
      <c r="YU2978" s="206"/>
      <c r="YX2978" s="199"/>
      <c r="YY2978" s="206"/>
      <c r="ZB2978" s="199"/>
      <c r="ZC2978" s="206"/>
      <c r="ZF2978" s="199"/>
      <c r="ZG2978" s="206"/>
      <c r="ZJ2978" s="199"/>
      <c r="ZK2978" s="206"/>
      <c r="ZN2978" s="199"/>
      <c r="ZO2978" s="206"/>
      <c r="ZR2978" s="199"/>
      <c r="ZS2978" s="206"/>
      <c r="ZV2978" s="199"/>
      <c r="ZW2978" s="206"/>
      <c r="ZZ2978" s="199"/>
      <c r="AAA2978" s="206"/>
      <c r="AAD2978" s="199"/>
      <c r="AAE2978" s="206"/>
      <c r="AAH2978" s="199"/>
      <c r="AAI2978" s="206"/>
      <c r="AAL2978" s="199"/>
      <c r="AAM2978" s="206"/>
      <c r="AAP2978" s="199"/>
      <c r="AAQ2978" s="206"/>
      <c r="AAT2978" s="199"/>
      <c r="AAU2978" s="206"/>
      <c r="AAX2978" s="199"/>
      <c r="AAY2978" s="206"/>
      <c r="ABB2978" s="199"/>
      <c r="ABC2978" s="206"/>
      <c r="ABF2978" s="199"/>
      <c r="ABG2978" s="206"/>
      <c r="ABJ2978" s="199"/>
      <c r="ABK2978" s="206"/>
      <c r="ABN2978" s="199"/>
      <c r="ABO2978" s="206"/>
      <c r="ABR2978" s="199"/>
      <c r="ABS2978" s="206"/>
      <c r="ABV2978" s="199"/>
      <c r="ABW2978" s="206"/>
      <c r="ABZ2978" s="199"/>
      <c r="ACA2978" s="206"/>
      <c r="ACD2978" s="199"/>
      <c r="ACE2978" s="206"/>
      <c r="ACH2978" s="199"/>
      <c r="ACI2978" s="206"/>
      <c r="ACL2978" s="199"/>
      <c r="ACM2978" s="206"/>
      <c r="ACP2978" s="199"/>
      <c r="ACQ2978" s="206"/>
      <c r="ACT2978" s="199"/>
      <c r="ACU2978" s="206"/>
      <c r="ACX2978" s="199"/>
      <c r="ACY2978" s="206"/>
      <c r="ADB2978" s="199"/>
      <c r="ADC2978" s="206"/>
      <c r="ADF2978" s="199"/>
      <c r="ADG2978" s="206"/>
      <c r="ADJ2978" s="199"/>
      <c r="ADK2978" s="206"/>
      <c r="ADN2978" s="199"/>
      <c r="ADO2978" s="206"/>
      <c r="ADR2978" s="199"/>
      <c r="ADS2978" s="206"/>
      <c r="ADV2978" s="199"/>
      <c r="ADW2978" s="206"/>
      <c r="ADZ2978" s="199"/>
      <c r="AEA2978" s="206"/>
      <c r="AED2978" s="199"/>
      <c r="AEE2978" s="206"/>
      <c r="AEH2978" s="199"/>
      <c r="AEI2978" s="206"/>
      <c r="AEL2978" s="199"/>
      <c r="AEM2978" s="206"/>
      <c r="AEP2978" s="199"/>
      <c r="AEQ2978" s="206"/>
      <c r="AET2978" s="199"/>
      <c r="AEU2978" s="206"/>
      <c r="AEX2978" s="199"/>
      <c r="AEY2978" s="206"/>
      <c r="AFB2978" s="199"/>
      <c r="AFC2978" s="206"/>
      <c r="AFF2978" s="199"/>
      <c r="AFG2978" s="206"/>
      <c r="AFJ2978" s="199"/>
      <c r="AFK2978" s="206"/>
      <c r="AFN2978" s="199"/>
      <c r="AFO2978" s="206"/>
      <c r="AFR2978" s="199"/>
      <c r="AFS2978" s="206"/>
      <c r="AFV2978" s="199"/>
      <c r="AFW2978" s="206"/>
      <c r="AFZ2978" s="199"/>
      <c r="AGA2978" s="206"/>
      <c r="AGD2978" s="199"/>
      <c r="AGE2978" s="206"/>
      <c r="AGH2978" s="199"/>
      <c r="AGI2978" s="206"/>
      <c r="AGL2978" s="199"/>
      <c r="AGM2978" s="206"/>
      <c r="AGP2978" s="199"/>
      <c r="AGQ2978" s="206"/>
      <c r="AGT2978" s="199"/>
      <c r="AGU2978" s="206"/>
      <c r="AGX2978" s="199"/>
      <c r="AGY2978" s="206"/>
      <c r="AHB2978" s="199"/>
      <c r="AHC2978" s="206"/>
      <c r="AHF2978" s="199"/>
      <c r="AHG2978" s="206"/>
      <c r="AHJ2978" s="199"/>
      <c r="AHK2978" s="206"/>
      <c r="AHN2978" s="199"/>
      <c r="AHO2978" s="206"/>
      <c r="AHR2978" s="199"/>
      <c r="AHS2978" s="206"/>
      <c r="AHV2978" s="199"/>
      <c r="AHW2978" s="206"/>
      <c r="AHZ2978" s="199"/>
      <c r="AIA2978" s="206"/>
      <c r="AID2978" s="199"/>
      <c r="AIE2978" s="206"/>
      <c r="AIH2978" s="199"/>
      <c r="AII2978" s="206"/>
      <c r="AIL2978" s="199"/>
      <c r="AIM2978" s="206"/>
      <c r="AIP2978" s="199"/>
      <c r="AIQ2978" s="206"/>
      <c r="AIT2978" s="199"/>
      <c r="AIU2978" s="206"/>
      <c r="AIX2978" s="199"/>
      <c r="AIY2978" s="206"/>
      <c r="AJB2978" s="199"/>
      <c r="AJC2978" s="206"/>
      <c r="AJF2978" s="199"/>
      <c r="AJG2978" s="206"/>
      <c r="AJJ2978" s="199"/>
      <c r="AJK2978" s="206"/>
      <c r="AJN2978" s="199"/>
      <c r="AJO2978" s="206"/>
      <c r="AJR2978" s="199"/>
      <c r="AJS2978" s="206"/>
      <c r="AJV2978" s="199"/>
      <c r="AJW2978" s="206"/>
      <c r="AJZ2978" s="199"/>
      <c r="AKA2978" s="206"/>
      <c r="AKD2978" s="199"/>
      <c r="AKE2978" s="206"/>
      <c r="AKH2978" s="199"/>
      <c r="AKI2978" s="206"/>
      <c r="AKL2978" s="199"/>
      <c r="AKM2978" s="206"/>
      <c r="AKP2978" s="199"/>
      <c r="AKQ2978" s="206"/>
      <c r="AKT2978" s="199"/>
      <c r="AKU2978" s="206"/>
      <c r="AKX2978" s="199"/>
      <c r="AKY2978" s="206"/>
      <c r="ALB2978" s="199"/>
      <c r="ALC2978" s="206"/>
      <c r="ALF2978" s="199"/>
      <c r="ALG2978" s="206"/>
      <c r="ALJ2978" s="199"/>
      <c r="ALK2978" s="206"/>
      <c r="ALN2978" s="199"/>
      <c r="ALO2978" s="206"/>
      <c r="ALR2978" s="199"/>
      <c r="ALS2978" s="206"/>
      <c r="ALV2978" s="199"/>
      <c r="ALW2978" s="206"/>
      <c r="ALZ2978" s="199"/>
      <c r="AMA2978" s="206"/>
      <c r="AMD2978" s="199"/>
      <c r="AME2978" s="206"/>
      <c r="AMH2978" s="199"/>
      <c r="AMI2978" s="206"/>
      <c r="AML2978" s="199"/>
      <c r="AMM2978" s="206"/>
      <c r="AMP2978" s="199"/>
      <c r="AMQ2978" s="206"/>
      <c r="AMT2978" s="199"/>
      <c r="AMU2978" s="206"/>
      <c r="AMX2978" s="199"/>
      <c r="AMY2978" s="206"/>
      <c r="ANB2978" s="199"/>
      <c r="ANC2978" s="206"/>
      <c r="ANF2978" s="199"/>
      <c r="ANG2978" s="206"/>
      <c r="ANJ2978" s="199"/>
      <c r="ANK2978" s="206"/>
      <c r="ANN2978" s="199"/>
      <c r="ANO2978" s="206"/>
      <c r="ANR2978" s="199"/>
      <c r="ANS2978" s="206"/>
      <c r="ANV2978" s="199"/>
      <c r="ANW2978" s="206"/>
      <c r="ANZ2978" s="199"/>
      <c r="AOA2978" s="206"/>
      <c r="AOD2978" s="199"/>
      <c r="AOE2978" s="206"/>
      <c r="AOH2978" s="199"/>
      <c r="AOI2978" s="206"/>
      <c r="AOL2978" s="199"/>
      <c r="AOM2978" s="206"/>
    </row>
    <row r="2979" spans="1:1023 1026:1079" x14ac:dyDescent="0.25">
      <c r="A2979" s="206">
        <v>2781</v>
      </c>
      <c r="C2979" s="190" t="s">
        <v>3953</v>
      </c>
      <c r="D2979" s="315">
        <v>43500</v>
      </c>
      <c r="E2979" s="463" t="s">
        <v>1213</v>
      </c>
      <c r="F2979" s="207" t="s">
        <v>612</v>
      </c>
      <c r="G2979" s="207" t="s">
        <v>608</v>
      </c>
      <c r="H2979" s="209">
        <v>43500</v>
      </c>
      <c r="I2979" s="331">
        <v>43500</v>
      </c>
      <c r="J2979" s="329">
        <v>0.95833333333333337</v>
      </c>
      <c r="K2979" s="329">
        <v>0.96527777777777779</v>
      </c>
      <c r="M2979" s="215" t="s">
        <v>136</v>
      </c>
      <c r="N2979" s="206">
        <v>5</v>
      </c>
      <c r="O2979" s="215" t="s">
        <v>136</v>
      </c>
      <c r="P2979" s="206">
        <v>5</v>
      </c>
      <c r="S2979" s="215" t="s">
        <v>136</v>
      </c>
      <c r="T2979" s="206">
        <v>5</v>
      </c>
      <c r="U2979" s="215" t="s">
        <v>136</v>
      </c>
      <c r="V2979" s="206">
        <v>5</v>
      </c>
      <c r="AC2979" s="222">
        <f t="shared" ref="AC2979:AC3045" si="684">(T2979+V2979+AA2979)/(N2979+P2979)*100</f>
        <v>100</v>
      </c>
      <c r="AD2979" s="221" t="s">
        <v>37</v>
      </c>
      <c r="AE2979" s="200"/>
      <c r="AF2979" s="200"/>
      <c r="AG2979" s="200"/>
      <c r="AH2979" s="200"/>
      <c r="AI2979" s="200"/>
      <c r="AJ2979" s="200"/>
      <c r="AK2979" s="200"/>
      <c r="AL2979" s="224"/>
      <c r="AM2979" s="391">
        <f t="shared" si="682"/>
        <v>0</v>
      </c>
      <c r="AN2979" s="222"/>
      <c r="AO2979" s="228"/>
      <c r="AP2979" s="230">
        <f t="shared" si="683"/>
        <v>0</v>
      </c>
      <c r="AQ2979" s="399"/>
      <c r="AR2979" s="194"/>
      <c r="AS2979" s="235" t="str">
        <f t="shared" ca="1" si="670"/>
        <v>ok</v>
      </c>
      <c r="AT2979" s="225" t="str">
        <f t="shared" ca="1" si="671"/>
        <v>ok</v>
      </c>
    </row>
    <row r="2980" spans="1:1023 1026:1079" x14ac:dyDescent="0.25">
      <c r="A2980" s="206">
        <v>2782</v>
      </c>
      <c r="C2980" s="190" t="s">
        <v>3857</v>
      </c>
      <c r="D2980" s="315">
        <v>43500</v>
      </c>
      <c r="E2980" s="463" t="s">
        <v>1213</v>
      </c>
      <c r="F2980" s="207" t="s">
        <v>612</v>
      </c>
      <c r="G2980" s="207" t="s">
        <v>608</v>
      </c>
      <c r="H2980" s="209">
        <v>43500</v>
      </c>
      <c r="I2980" s="331">
        <v>43500</v>
      </c>
      <c r="J2980" s="329">
        <v>0.97222222222222221</v>
      </c>
      <c r="K2980" s="329">
        <v>0.98263888888888884</v>
      </c>
      <c r="M2980" s="214" t="s">
        <v>65</v>
      </c>
      <c r="N2980" s="206">
        <v>5</v>
      </c>
      <c r="O2980" s="214" t="s">
        <v>65</v>
      </c>
      <c r="P2980" s="206">
        <v>5</v>
      </c>
      <c r="S2980" s="214" t="s">
        <v>65</v>
      </c>
      <c r="T2980" s="206">
        <v>5</v>
      </c>
      <c r="U2980" s="214" t="s">
        <v>65</v>
      </c>
      <c r="V2980" s="206">
        <v>5</v>
      </c>
      <c r="AC2980" s="222">
        <f t="shared" si="684"/>
        <v>100</v>
      </c>
      <c r="AD2980" s="221" t="s">
        <v>37</v>
      </c>
      <c r="AE2980" s="200">
        <v>2</v>
      </c>
      <c r="AF2980" s="200">
        <v>2</v>
      </c>
      <c r="AG2980" s="200"/>
      <c r="AH2980" s="200">
        <v>1</v>
      </c>
      <c r="AI2980" s="200"/>
      <c r="AJ2980" s="200"/>
      <c r="AK2980" s="200"/>
      <c r="AL2980" s="224"/>
      <c r="AM2980" s="391">
        <f t="shared" si="678"/>
        <v>5</v>
      </c>
      <c r="AN2980" s="222">
        <v>2.0499999999999998</v>
      </c>
      <c r="AO2980" s="228">
        <v>2.1</v>
      </c>
      <c r="AP2980" s="230">
        <f t="shared" si="679"/>
        <v>-5.0000000000000266E-2</v>
      </c>
      <c r="AQ2980" s="399"/>
      <c r="AR2980" s="194"/>
      <c r="AS2980" s="235" t="str">
        <f t="shared" ca="1" si="670"/>
        <v>ok</v>
      </c>
      <c r="AT2980" s="225" t="str">
        <f t="shared" ca="1" si="671"/>
        <v>ok</v>
      </c>
      <c r="AV2980" s="197">
        <v>0.8</v>
      </c>
      <c r="AW2980" s="198">
        <v>5</v>
      </c>
      <c r="AX2980" s="191" t="s">
        <v>603</v>
      </c>
      <c r="AY2980" s="190" t="s">
        <v>604</v>
      </c>
      <c r="AZ2980" s="197">
        <v>0.5</v>
      </c>
      <c r="BA2980" s="198">
        <v>1</v>
      </c>
      <c r="BB2980" s="191" t="s">
        <v>603</v>
      </c>
      <c r="BC2980" s="190" t="s">
        <v>604</v>
      </c>
      <c r="BD2980" s="197">
        <v>0.4</v>
      </c>
      <c r="BE2980" s="198">
        <v>1</v>
      </c>
      <c r="BF2980" s="191" t="s">
        <v>603</v>
      </c>
      <c r="BG2980" s="190" t="s">
        <v>604</v>
      </c>
      <c r="BH2980" s="197">
        <v>0.2</v>
      </c>
      <c r="BI2980" s="198">
        <v>6</v>
      </c>
      <c r="BJ2980" s="191" t="s">
        <v>603</v>
      </c>
      <c r="BK2980" s="190" t="s">
        <v>604</v>
      </c>
      <c r="BL2980" s="197">
        <v>0.15</v>
      </c>
      <c r="BM2980" s="198">
        <v>6</v>
      </c>
      <c r="BN2980" s="191" t="s">
        <v>603</v>
      </c>
      <c r="BO2980" s="190" t="s">
        <v>604</v>
      </c>
    </row>
    <row r="2981" spans="1:1023 1026:1079" x14ac:dyDescent="0.25">
      <c r="A2981" s="206">
        <v>2783</v>
      </c>
      <c r="C2981" s="190" t="s">
        <v>3858</v>
      </c>
      <c r="D2981" s="315">
        <v>43500</v>
      </c>
      <c r="E2981" s="463" t="s">
        <v>1213</v>
      </c>
      <c r="F2981" s="207" t="s">
        <v>612</v>
      </c>
      <c r="G2981" s="207" t="s">
        <v>608</v>
      </c>
      <c r="H2981" s="209">
        <v>43500</v>
      </c>
      <c r="I2981" s="331">
        <v>43500</v>
      </c>
      <c r="J2981" s="329">
        <v>0.98611111111111116</v>
      </c>
      <c r="K2981" s="329">
        <v>0.98958333333333337</v>
      </c>
      <c r="M2981" s="215" t="s">
        <v>136</v>
      </c>
      <c r="N2981" s="206">
        <v>5</v>
      </c>
      <c r="O2981" s="215" t="s">
        <v>136</v>
      </c>
      <c r="P2981" s="206">
        <v>5</v>
      </c>
      <c r="S2981" s="215" t="s">
        <v>136</v>
      </c>
      <c r="T2981" s="206">
        <v>5</v>
      </c>
      <c r="U2981" s="215" t="s">
        <v>136</v>
      </c>
      <c r="V2981" s="206">
        <v>5</v>
      </c>
      <c r="AC2981" s="222">
        <f t="shared" si="684"/>
        <v>100</v>
      </c>
      <c r="AD2981" s="221" t="s">
        <v>37</v>
      </c>
      <c r="AE2981" s="200"/>
      <c r="AF2981" s="200"/>
      <c r="AG2981" s="200"/>
      <c r="AH2981" s="200"/>
      <c r="AI2981" s="200"/>
      <c r="AJ2981" s="200"/>
      <c r="AK2981" s="200"/>
      <c r="AL2981" s="224"/>
      <c r="AM2981" s="391">
        <f t="shared" si="678"/>
        <v>0</v>
      </c>
      <c r="AN2981" s="222"/>
      <c r="AO2981" s="228"/>
      <c r="AP2981" s="230">
        <f t="shared" si="679"/>
        <v>0</v>
      </c>
      <c r="AQ2981" s="399"/>
      <c r="AR2981" s="194"/>
      <c r="AS2981" s="235" t="str">
        <f t="shared" ca="1" si="670"/>
        <v>ok</v>
      </c>
      <c r="AT2981" s="225" t="str">
        <f t="shared" ca="1" si="671"/>
        <v>ok</v>
      </c>
    </row>
    <row r="2982" spans="1:1023 1026:1079" x14ac:dyDescent="0.25">
      <c r="A2982" s="206">
        <v>2784</v>
      </c>
      <c r="C2982" s="190" t="s">
        <v>3859</v>
      </c>
      <c r="D2982" s="315">
        <v>43500</v>
      </c>
      <c r="E2982" s="463" t="s">
        <v>1213</v>
      </c>
      <c r="F2982" s="207" t="s">
        <v>612</v>
      </c>
      <c r="G2982" s="207" t="s">
        <v>608</v>
      </c>
      <c r="H2982" s="209">
        <v>43501</v>
      </c>
      <c r="I2982" s="331">
        <v>43501</v>
      </c>
      <c r="J2982" s="329">
        <v>4.1666666666666664E-2</v>
      </c>
      <c r="K2982" s="329">
        <v>4.8611111111111112E-2</v>
      </c>
      <c r="M2982" s="214" t="s">
        <v>65</v>
      </c>
      <c r="N2982" s="206">
        <v>5</v>
      </c>
      <c r="O2982" s="214" t="s">
        <v>65</v>
      </c>
      <c r="P2982" s="206">
        <v>5</v>
      </c>
      <c r="S2982" s="214" t="s">
        <v>65</v>
      </c>
      <c r="T2982" s="206">
        <v>5</v>
      </c>
      <c r="U2982" s="214" t="s">
        <v>65</v>
      </c>
      <c r="V2982" s="206">
        <v>5</v>
      </c>
      <c r="AC2982" s="222">
        <f t="shared" si="684"/>
        <v>100</v>
      </c>
      <c r="AD2982" s="221" t="s">
        <v>37</v>
      </c>
      <c r="AE2982" s="200"/>
      <c r="AF2982" s="200"/>
      <c r="AG2982" s="200"/>
      <c r="AH2982" s="200"/>
      <c r="AI2982" s="200"/>
      <c r="AJ2982" s="200"/>
      <c r="AK2982" s="200"/>
      <c r="AL2982" s="224"/>
      <c r="AM2982" s="391">
        <f t="shared" si="678"/>
        <v>0</v>
      </c>
      <c r="AN2982" s="222"/>
      <c r="AO2982" s="228"/>
      <c r="AP2982" s="230">
        <f t="shared" si="679"/>
        <v>0</v>
      </c>
      <c r="AQ2982" s="399"/>
      <c r="AR2982" s="194"/>
      <c r="AS2982" s="235" t="str">
        <f t="shared" ca="1" si="670"/>
        <v>ok</v>
      </c>
      <c r="AT2982" s="225" t="str">
        <f t="shared" ca="1" si="671"/>
        <v>ok</v>
      </c>
    </row>
    <row r="2983" spans="1:1023 1026:1079" x14ac:dyDescent="0.25">
      <c r="A2983" s="206">
        <v>2785</v>
      </c>
      <c r="C2983" s="190" t="s">
        <v>3860</v>
      </c>
      <c r="D2983" s="315">
        <v>43500</v>
      </c>
      <c r="E2983" s="463" t="s">
        <v>1213</v>
      </c>
      <c r="F2983" s="207" t="s">
        <v>612</v>
      </c>
      <c r="G2983" s="207" t="s">
        <v>608</v>
      </c>
      <c r="H2983" s="209">
        <v>43501</v>
      </c>
      <c r="I2983" s="331">
        <v>43501</v>
      </c>
      <c r="J2983" s="329">
        <v>5.2083333333333336E-2</v>
      </c>
      <c r="K2983" s="329">
        <v>6.25E-2</v>
      </c>
      <c r="M2983" s="215" t="s">
        <v>136</v>
      </c>
      <c r="N2983" s="206">
        <v>5</v>
      </c>
      <c r="O2983" s="215" t="s">
        <v>136</v>
      </c>
      <c r="P2983" s="206">
        <v>5</v>
      </c>
      <c r="S2983" s="215" t="s">
        <v>136</v>
      </c>
      <c r="T2983" s="206">
        <v>5</v>
      </c>
      <c r="U2983" s="215" t="s">
        <v>136</v>
      </c>
      <c r="V2983" s="206">
        <v>5</v>
      </c>
      <c r="AC2983" s="222">
        <f t="shared" si="684"/>
        <v>100</v>
      </c>
      <c r="AD2983" s="221" t="s">
        <v>37</v>
      </c>
      <c r="AE2983" s="200"/>
      <c r="AF2983" s="200"/>
      <c r="AG2983" s="200"/>
      <c r="AH2983" s="200"/>
      <c r="AI2983" s="200"/>
      <c r="AJ2983" s="200"/>
      <c r="AK2983" s="200"/>
      <c r="AL2983" s="224"/>
      <c r="AM2983" s="391">
        <f t="shared" si="678"/>
        <v>0</v>
      </c>
      <c r="AN2983" s="222"/>
      <c r="AO2983" s="228"/>
      <c r="AP2983" s="230">
        <f t="shared" si="679"/>
        <v>0</v>
      </c>
      <c r="AQ2983" s="399"/>
      <c r="AR2983" s="194"/>
      <c r="AS2983" s="235" t="str">
        <f t="shared" ca="1" si="670"/>
        <v>ok</v>
      </c>
      <c r="AT2983" s="225" t="str">
        <f t="shared" ca="1" si="671"/>
        <v>ok</v>
      </c>
    </row>
    <row r="2984" spans="1:1023 1026:1079" x14ac:dyDescent="0.25">
      <c r="A2984" s="206">
        <v>2786</v>
      </c>
      <c r="C2984" s="190" t="s">
        <v>3861</v>
      </c>
      <c r="D2984" s="315">
        <v>43501</v>
      </c>
      <c r="E2984" s="463" t="s">
        <v>1213</v>
      </c>
      <c r="F2984" s="207" t="s">
        <v>612</v>
      </c>
      <c r="G2984" s="207" t="s">
        <v>608</v>
      </c>
      <c r="H2984" s="209">
        <v>43501</v>
      </c>
      <c r="I2984" s="331">
        <v>43501</v>
      </c>
      <c r="J2984" s="329">
        <v>6.9444444444444434E-2</v>
      </c>
      <c r="K2984" s="329">
        <v>7.9861111111111105E-2</v>
      </c>
      <c r="M2984" s="214" t="s">
        <v>65</v>
      </c>
      <c r="N2984" s="206">
        <v>5</v>
      </c>
      <c r="O2984" s="214" t="s">
        <v>65</v>
      </c>
      <c r="P2984" s="206">
        <v>5</v>
      </c>
      <c r="S2984" s="214" t="s">
        <v>65</v>
      </c>
      <c r="T2984" s="206">
        <v>5</v>
      </c>
      <c r="U2984" s="214" t="s">
        <v>65</v>
      </c>
      <c r="V2984" s="206">
        <v>5</v>
      </c>
      <c r="AC2984" s="222">
        <f t="shared" si="684"/>
        <v>100</v>
      </c>
      <c r="AD2984" s="221" t="s">
        <v>37</v>
      </c>
      <c r="AE2984" s="200"/>
      <c r="AF2984" s="200">
        <v>1</v>
      </c>
      <c r="AG2984" s="200"/>
      <c r="AH2984" s="200"/>
      <c r="AI2984" s="200"/>
      <c r="AJ2984" s="200"/>
      <c r="AK2984" s="200"/>
      <c r="AL2984" s="224"/>
      <c r="AM2984" s="391">
        <f t="shared" si="678"/>
        <v>1</v>
      </c>
      <c r="AN2984" s="222">
        <v>0.3</v>
      </c>
      <c r="AO2984" s="228"/>
      <c r="AP2984" s="230">
        <f t="shared" si="679"/>
        <v>0.3</v>
      </c>
      <c r="AQ2984" s="399"/>
      <c r="AR2984" s="194"/>
      <c r="AS2984" s="235" t="str">
        <f t="shared" ca="1" si="670"/>
        <v>ok</v>
      </c>
      <c r="AT2984" s="225" t="str">
        <f t="shared" ca="1" si="671"/>
        <v>ok</v>
      </c>
      <c r="AV2984" s="197">
        <v>0.3</v>
      </c>
      <c r="AW2984" s="198">
        <v>1</v>
      </c>
      <c r="AX2984" s="191" t="s">
        <v>603</v>
      </c>
      <c r="AY2984" s="190" t="s">
        <v>604</v>
      </c>
    </row>
    <row r="2985" spans="1:1023 1026:1079" x14ac:dyDescent="0.25">
      <c r="A2985" s="206">
        <v>2787</v>
      </c>
      <c r="C2985" s="190" t="s">
        <v>3862</v>
      </c>
      <c r="D2985" s="315">
        <v>43501</v>
      </c>
      <c r="E2985" s="463" t="s">
        <v>1213</v>
      </c>
      <c r="F2985" s="207" t="s">
        <v>612</v>
      </c>
      <c r="G2985" s="207" t="s">
        <v>608</v>
      </c>
      <c r="H2985" s="209">
        <v>43501</v>
      </c>
      <c r="I2985" s="331">
        <v>43501</v>
      </c>
      <c r="J2985" s="329">
        <v>8.3333333333333329E-2</v>
      </c>
      <c r="K2985" s="329">
        <v>9.0277777777777776E-2</v>
      </c>
      <c r="M2985" s="215" t="s">
        <v>136</v>
      </c>
      <c r="N2985" s="206">
        <v>5</v>
      </c>
      <c r="O2985" s="215" t="s">
        <v>136</v>
      </c>
      <c r="P2985" s="206">
        <v>5</v>
      </c>
      <c r="S2985" s="215" t="s">
        <v>136</v>
      </c>
      <c r="T2985" s="206">
        <v>5</v>
      </c>
      <c r="U2985" s="215" t="s">
        <v>136</v>
      </c>
      <c r="V2985" s="206">
        <v>5</v>
      </c>
      <c r="AC2985" s="222">
        <f t="shared" si="684"/>
        <v>100</v>
      </c>
      <c r="AD2985" s="221" t="s">
        <v>37</v>
      </c>
      <c r="AE2985" s="200"/>
      <c r="AF2985" s="200"/>
      <c r="AG2985" s="200"/>
      <c r="AH2985" s="200"/>
      <c r="AI2985" s="200"/>
      <c r="AJ2985" s="200"/>
      <c r="AK2985" s="200"/>
      <c r="AL2985" s="224"/>
      <c r="AM2985" s="391">
        <f t="shared" si="678"/>
        <v>0</v>
      </c>
      <c r="AN2985" s="222"/>
      <c r="AO2985" s="228"/>
      <c r="AP2985" s="230">
        <f t="shared" si="679"/>
        <v>0</v>
      </c>
      <c r="AQ2985" s="399"/>
      <c r="AR2985" s="194"/>
      <c r="AS2985" s="235" t="str">
        <f t="shared" ca="1" si="670"/>
        <v>ok</v>
      </c>
      <c r="AT2985" s="225" t="str">
        <f t="shared" ca="1" si="671"/>
        <v>ok</v>
      </c>
    </row>
    <row r="2986" spans="1:1023 1026:1079" x14ac:dyDescent="0.25">
      <c r="A2986" s="206">
        <v>2788</v>
      </c>
      <c r="C2986" s="190" t="s">
        <v>3863</v>
      </c>
      <c r="D2986" s="315">
        <v>43501</v>
      </c>
      <c r="E2986" s="463" t="s">
        <v>1213</v>
      </c>
      <c r="F2986" s="207" t="s">
        <v>612</v>
      </c>
      <c r="G2986" s="207" t="s">
        <v>608</v>
      </c>
      <c r="H2986" s="209">
        <v>43501</v>
      </c>
      <c r="I2986" s="331">
        <v>43501</v>
      </c>
      <c r="J2986" s="329">
        <v>9.375E-2</v>
      </c>
      <c r="K2986" s="329">
        <v>9.7222222222222224E-2</v>
      </c>
      <c r="M2986" s="214" t="s">
        <v>65</v>
      </c>
      <c r="N2986" s="206">
        <v>5</v>
      </c>
      <c r="O2986" s="214" t="s">
        <v>65</v>
      </c>
      <c r="P2986" s="206">
        <v>5</v>
      </c>
      <c r="S2986" s="214" t="s">
        <v>65</v>
      </c>
      <c r="T2986" s="206">
        <v>5</v>
      </c>
      <c r="U2986" s="214" t="s">
        <v>65</v>
      </c>
      <c r="V2986" s="206">
        <v>5</v>
      </c>
      <c r="AC2986" s="222">
        <f t="shared" si="684"/>
        <v>100</v>
      </c>
      <c r="AD2986" s="221" t="s">
        <v>37</v>
      </c>
      <c r="AE2986" s="200"/>
      <c r="AF2986" s="200">
        <v>1</v>
      </c>
      <c r="AG2986" s="200"/>
      <c r="AH2986" s="200"/>
      <c r="AI2986" s="200"/>
      <c r="AJ2986" s="200"/>
      <c r="AK2986" s="200"/>
      <c r="AL2986" s="224"/>
      <c r="AM2986" s="391">
        <f t="shared" si="678"/>
        <v>1</v>
      </c>
      <c r="AN2986" s="222">
        <v>0.5</v>
      </c>
      <c r="AO2986" s="228"/>
      <c r="AP2986" s="230">
        <f t="shared" si="679"/>
        <v>0.5</v>
      </c>
      <c r="AQ2986" s="399"/>
      <c r="AR2986" s="194"/>
      <c r="AS2986" s="235" t="str">
        <f t="shared" ca="1" si="670"/>
        <v>ok</v>
      </c>
      <c r="AT2986" s="225" t="str">
        <f t="shared" ca="1" si="671"/>
        <v>ok</v>
      </c>
      <c r="AV2986" s="197">
        <v>0.5</v>
      </c>
      <c r="AW2986" s="198">
        <v>5</v>
      </c>
      <c r="AX2986" s="191" t="s">
        <v>603</v>
      </c>
      <c r="AY2986" s="190" t="s">
        <v>607</v>
      </c>
    </row>
    <row r="2987" spans="1:1023 1026:1079" x14ac:dyDescent="0.25">
      <c r="A2987" s="206">
        <v>2789</v>
      </c>
      <c r="C2987" s="190" t="s">
        <v>3864</v>
      </c>
      <c r="D2987" s="315">
        <v>43501</v>
      </c>
      <c r="E2987" s="463" t="s">
        <v>1213</v>
      </c>
      <c r="F2987" s="207" t="s">
        <v>612</v>
      </c>
      <c r="G2987" s="207" t="s">
        <v>608</v>
      </c>
      <c r="H2987" s="209">
        <v>43501</v>
      </c>
      <c r="I2987" s="331">
        <v>43501</v>
      </c>
      <c r="J2987" s="329">
        <v>0.10069444444444443</v>
      </c>
      <c r="K2987" s="329">
        <v>0.10416666666666667</v>
      </c>
      <c r="M2987" s="215" t="s">
        <v>136</v>
      </c>
      <c r="N2987" s="206">
        <v>5</v>
      </c>
      <c r="O2987" s="215" t="s">
        <v>136</v>
      </c>
      <c r="P2987" s="206">
        <v>5</v>
      </c>
      <c r="S2987" s="215" t="s">
        <v>136</v>
      </c>
      <c r="T2987" s="206">
        <v>5</v>
      </c>
      <c r="U2987" s="215" t="s">
        <v>136</v>
      </c>
      <c r="V2987" s="206">
        <v>5</v>
      </c>
      <c r="AC2987" s="222">
        <f t="shared" si="684"/>
        <v>100</v>
      </c>
      <c r="AD2987" s="221" t="s">
        <v>37</v>
      </c>
      <c r="AE2987" s="200"/>
      <c r="AF2987" s="200"/>
      <c r="AG2987" s="200"/>
      <c r="AH2987" s="200"/>
      <c r="AI2987" s="200"/>
      <c r="AJ2987" s="200"/>
      <c r="AK2987" s="200"/>
      <c r="AL2987" s="224"/>
      <c r="AM2987" s="391">
        <f t="shared" si="678"/>
        <v>0</v>
      </c>
      <c r="AN2987" s="222"/>
      <c r="AO2987" s="228"/>
      <c r="AP2987" s="230">
        <f t="shared" si="679"/>
        <v>0</v>
      </c>
      <c r="AQ2987" s="399"/>
      <c r="AR2987" s="194"/>
      <c r="AS2987" s="235" t="str">
        <f t="shared" ca="1" si="670"/>
        <v>ok</v>
      </c>
      <c r="AT2987" s="225" t="str">
        <f t="shared" ca="1" si="671"/>
        <v>ok</v>
      </c>
    </row>
    <row r="2988" spans="1:1023 1026:1079" x14ac:dyDescent="0.25">
      <c r="A2988" s="206">
        <v>2790</v>
      </c>
      <c r="C2988" s="190" t="s">
        <v>3865</v>
      </c>
      <c r="D2988" s="315">
        <v>43501</v>
      </c>
      <c r="E2988" s="463" t="s">
        <v>1213</v>
      </c>
      <c r="F2988" s="207" t="s">
        <v>612</v>
      </c>
      <c r="G2988" s="207" t="s">
        <v>608</v>
      </c>
      <c r="H2988" s="209">
        <v>43501</v>
      </c>
      <c r="I2988" s="331">
        <v>43501</v>
      </c>
      <c r="J2988" s="329">
        <v>0.15972222222222224</v>
      </c>
      <c r="K2988" s="329">
        <v>0.16388888888888889</v>
      </c>
      <c r="M2988" s="214" t="s">
        <v>65</v>
      </c>
      <c r="N2988" s="206">
        <v>5</v>
      </c>
      <c r="O2988" s="214" t="s">
        <v>65</v>
      </c>
      <c r="P2988" s="206">
        <v>5</v>
      </c>
      <c r="S2988" s="214" t="s">
        <v>65</v>
      </c>
      <c r="T2988" s="206">
        <v>5</v>
      </c>
      <c r="U2988" s="214" t="s">
        <v>65</v>
      </c>
      <c r="V2988" s="206">
        <v>5</v>
      </c>
      <c r="AC2988" s="222">
        <f t="shared" si="684"/>
        <v>100</v>
      </c>
      <c r="AD2988" s="221" t="s">
        <v>37</v>
      </c>
      <c r="AE2988" s="200">
        <v>2</v>
      </c>
      <c r="AF2988" s="200"/>
      <c r="AG2988" s="200"/>
      <c r="AH2988" s="200"/>
      <c r="AI2988" s="200"/>
      <c r="AJ2988" s="200"/>
      <c r="AK2988" s="200"/>
      <c r="AL2988" s="224"/>
      <c r="AM2988" s="391">
        <f t="shared" si="678"/>
        <v>2</v>
      </c>
      <c r="AN2988" s="222">
        <v>0.5</v>
      </c>
      <c r="AO2988" s="228">
        <v>0.5</v>
      </c>
      <c r="AP2988" s="230">
        <f t="shared" si="679"/>
        <v>0</v>
      </c>
      <c r="AQ2988" s="399"/>
      <c r="AR2988" s="194"/>
      <c r="AS2988" s="235" t="str">
        <f t="shared" ca="1" si="670"/>
        <v>ok</v>
      </c>
      <c r="AT2988" s="225" t="str">
        <f t="shared" ca="1" si="671"/>
        <v>ok</v>
      </c>
      <c r="AV2988" s="197">
        <v>0.25</v>
      </c>
      <c r="AW2988" s="198">
        <v>1</v>
      </c>
      <c r="AX2988" s="191" t="s">
        <v>1331</v>
      </c>
      <c r="AY2988" s="190" t="s">
        <v>604</v>
      </c>
      <c r="AZ2988" s="197">
        <v>0.25</v>
      </c>
      <c r="BA2988" s="198">
        <v>1</v>
      </c>
      <c r="BB2988" s="191" t="s">
        <v>603</v>
      </c>
      <c r="BC2988" s="190" t="s">
        <v>604</v>
      </c>
    </row>
    <row r="2989" spans="1:1023 1026:1079" x14ac:dyDescent="0.25">
      <c r="A2989" s="206">
        <v>2791</v>
      </c>
      <c r="C2989" s="190" t="s">
        <v>3866</v>
      </c>
      <c r="D2989" s="315">
        <v>43501</v>
      </c>
      <c r="E2989" s="463" t="s">
        <v>1213</v>
      </c>
      <c r="F2989" s="207" t="s">
        <v>612</v>
      </c>
      <c r="G2989" s="207" t="s">
        <v>608</v>
      </c>
      <c r="H2989" s="209">
        <v>43501</v>
      </c>
      <c r="I2989" s="331">
        <v>43501</v>
      </c>
      <c r="J2989" s="329">
        <v>0.1673611111111111</v>
      </c>
      <c r="K2989" s="329">
        <v>0.18055555555555555</v>
      </c>
      <c r="M2989" s="215" t="s">
        <v>136</v>
      </c>
      <c r="N2989" s="206">
        <v>5</v>
      </c>
      <c r="O2989" s="215" t="s">
        <v>136</v>
      </c>
      <c r="P2989" s="206">
        <v>5</v>
      </c>
      <c r="S2989" s="215" t="s">
        <v>136</v>
      </c>
      <c r="T2989" s="206">
        <v>5</v>
      </c>
      <c r="U2989" s="215" t="s">
        <v>136</v>
      </c>
      <c r="V2989" s="206">
        <v>5</v>
      </c>
      <c r="AC2989" s="222">
        <f t="shared" si="684"/>
        <v>100</v>
      </c>
      <c r="AD2989" s="221" t="s">
        <v>37</v>
      </c>
      <c r="AE2989" s="200">
        <v>1</v>
      </c>
      <c r="AF2989" s="200"/>
      <c r="AG2989" s="200"/>
      <c r="AH2989" s="200"/>
      <c r="AI2989" s="200"/>
      <c r="AJ2989" s="200"/>
      <c r="AK2989" s="200"/>
      <c r="AL2989" s="224"/>
      <c r="AM2989" s="391">
        <f t="shared" si="678"/>
        <v>1</v>
      </c>
      <c r="AN2989" s="222">
        <v>0.15</v>
      </c>
      <c r="AO2989" s="228"/>
      <c r="AP2989" s="230">
        <f t="shared" si="679"/>
        <v>0.15</v>
      </c>
      <c r="AQ2989" s="399"/>
      <c r="AR2989" s="194"/>
      <c r="AS2989" s="235" t="str">
        <f t="shared" ca="1" si="670"/>
        <v>ok</v>
      </c>
      <c r="AT2989" s="225" t="str">
        <f t="shared" ca="1" si="671"/>
        <v>ok</v>
      </c>
      <c r="AV2989" s="197">
        <v>0.15</v>
      </c>
      <c r="AW2989" s="198">
        <v>1</v>
      </c>
      <c r="AX2989" s="191" t="s">
        <v>603</v>
      </c>
      <c r="AY2989" s="190" t="s">
        <v>604</v>
      </c>
    </row>
    <row r="2990" spans="1:1023 1026:1079" x14ac:dyDescent="0.25">
      <c r="A2990" s="206">
        <v>2792</v>
      </c>
      <c r="C2990" s="190" t="s">
        <v>3867</v>
      </c>
      <c r="D2990" s="315">
        <v>43501</v>
      </c>
      <c r="E2990" s="463" t="s">
        <v>1213</v>
      </c>
      <c r="F2990" s="207" t="s">
        <v>612</v>
      </c>
      <c r="G2990" s="207" t="s">
        <v>608</v>
      </c>
      <c r="H2990" s="209">
        <v>43501</v>
      </c>
      <c r="I2990" s="331">
        <v>43501</v>
      </c>
      <c r="J2990" s="329">
        <v>0.18402777777777779</v>
      </c>
      <c r="K2990" s="329">
        <v>0.18819444444444444</v>
      </c>
      <c r="M2990" s="214" t="s">
        <v>65</v>
      </c>
      <c r="N2990" s="206">
        <v>5</v>
      </c>
      <c r="O2990" s="214" t="s">
        <v>65</v>
      </c>
      <c r="P2990" s="206">
        <v>5</v>
      </c>
      <c r="S2990" s="214" t="s">
        <v>65</v>
      </c>
      <c r="T2990" s="206">
        <v>5</v>
      </c>
      <c r="U2990" s="214" t="s">
        <v>65</v>
      </c>
      <c r="V2990" s="206">
        <v>5</v>
      </c>
      <c r="AC2990" s="222">
        <f t="shared" si="684"/>
        <v>100</v>
      </c>
      <c r="AD2990" s="221" t="s">
        <v>37</v>
      </c>
      <c r="AE2990" s="200">
        <v>1</v>
      </c>
      <c r="AF2990" s="200"/>
      <c r="AG2990" s="200"/>
      <c r="AH2990" s="200"/>
      <c r="AI2990" s="200"/>
      <c r="AJ2990" s="200"/>
      <c r="AK2990" s="200"/>
      <c r="AL2990" s="224"/>
      <c r="AM2990" s="391">
        <f t="shared" si="678"/>
        <v>1</v>
      </c>
      <c r="AN2990" s="222">
        <v>0.25</v>
      </c>
      <c r="AO2990" s="228"/>
      <c r="AP2990" s="230">
        <f t="shared" si="679"/>
        <v>0.25</v>
      </c>
      <c r="AQ2990" s="399"/>
      <c r="AR2990" s="194"/>
      <c r="AS2990" s="235" t="str">
        <f t="shared" ca="1" si="670"/>
        <v>ok</v>
      </c>
      <c r="AT2990" s="225" t="str">
        <f t="shared" ca="1" si="671"/>
        <v>ok</v>
      </c>
      <c r="AV2990" s="197">
        <v>0.25</v>
      </c>
      <c r="AW2990" s="198">
        <v>1</v>
      </c>
      <c r="AX2990" s="191" t="s">
        <v>603</v>
      </c>
      <c r="AY2990" s="190" t="s">
        <v>604</v>
      </c>
    </row>
    <row r="2991" spans="1:1023 1026:1079" x14ac:dyDescent="0.25">
      <c r="A2991" s="206">
        <v>2793</v>
      </c>
      <c r="C2991" s="190" t="s">
        <v>3868</v>
      </c>
      <c r="D2991" s="315">
        <v>43501</v>
      </c>
      <c r="E2991" s="463" t="s">
        <v>1213</v>
      </c>
      <c r="F2991" s="207" t="s">
        <v>612</v>
      </c>
      <c r="G2991" s="207" t="s">
        <v>608</v>
      </c>
      <c r="H2991" s="209">
        <v>43501</v>
      </c>
      <c r="I2991" s="331">
        <v>43501</v>
      </c>
      <c r="J2991" s="329">
        <v>0.19166666666666665</v>
      </c>
      <c r="K2991" s="329">
        <v>0.19791666666666666</v>
      </c>
      <c r="M2991" s="215" t="s">
        <v>136</v>
      </c>
      <c r="N2991" s="206">
        <v>5</v>
      </c>
      <c r="O2991" s="215" t="s">
        <v>136</v>
      </c>
      <c r="P2991" s="206">
        <v>5</v>
      </c>
      <c r="S2991" s="215" t="s">
        <v>136</v>
      </c>
      <c r="T2991" s="206">
        <v>5</v>
      </c>
      <c r="U2991" s="215" t="s">
        <v>136</v>
      </c>
      <c r="V2991" s="206">
        <v>5</v>
      </c>
      <c r="AC2991" s="222">
        <f t="shared" si="684"/>
        <v>100</v>
      </c>
      <c r="AD2991" s="221" t="s">
        <v>37</v>
      </c>
      <c r="AE2991" s="200"/>
      <c r="AF2991" s="200"/>
      <c r="AG2991" s="200"/>
      <c r="AH2991" s="200"/>
      <c r="AI2991" s="200"/>
      <c r="AJ2991" s="200"/>
      <c r="AK2991" s="200"/>
      <c r="AL2991" s="224"/>
      <c r="AM2991" s="391">
        <f t="shared" si="678"/>
        <v>0</v>
      </c>
      <c r="AN2991" s="222"/>
      <c r="AO2991" s="228"/>
      <c r="AP2991" s="230">
        <f t="shared" si="679"/>
        <v>0</v>
      </c>
      <c r="AQ2991" s="399"/>
      <c r="AR2991" s="194"/>
      <c r="AS2991" s="235" t="str">
        <f t="shared" ca="1" si="670"/>
        <v>ok</v>
      </c>
      <c r="AT2991" s="225" t="str">
        <f t="shared" ca="1" si="671"/>
        <v>ok</v>
      </c>
    </row>
    <row r="2992" spans="1:1023 1026:1079" x14ac:dyDescent="0.25">
      <c r="A2992" s="206">
        <v>2794</v>
      </c>
      <c r="C2992" s="190" t="s">
        <v>3869</v>
      </c>
      <c r="D2992" s="315">
        <v>43501</v>
      </c>
      <c r="E2992" s="463" t="s">
        <v>1213</v>
      </c>
      <c r="F2992" s="207" t="s">
        <v>612</v>
      </c>
      <c r="G2992" s="207" t="s">
        <v>608</v>
      </c>
      <c r="H2992" s="209">
        <v>43501</v>
      </c>
      <c r="I2992" s="331">
        <v>43501</v>
      </c>
      <c r="J2992" s="329">
        <v>0.20486111111111113</v>
      </c>
      <c r="K2992" s="329">
        <v>0.20902777777777778</v>
      </c>
      <c r="M2992" s="214" t="s">
        <v>65</v>
      </c>
      <c r="N2992" s="206">
        <v>5</v>
      </c>
      <c r="O2992" s="214" t="s">
        <v>65</v>
      </c>
      <c r="P2992" s="206">
        <v>5</v>
      </c>
      <c r="S2992" s="214" t="s">
        <v>65</v>
      </c>
      <c r="T2992" s="206">
        <v>5</v>
      </c>
      <c r="U2992" s="214" t="s">
        <v>65</v>
      </c>
      <c r="V2992" s="206">
        <v>5</v>
      </c>
      <c r="AC2992" s="222">
        <f t="shared" si="684"/>
        <v>100</v>
      </c>
      <c r="AD2992" s="221" t="s">
        <v>37</v>
      </c>
      <c r="AE2992" s="200"/>
      <c r="AF2992" s="200"/>
      <c r="AG2992" s="200"/>
      <c r="AH2992" s="200"/>
      <c r="AI2992" s="200"/>
      <c r="AJ2992" s="200"/>
      <c r="AK2992" s="200"/>
      <c r="AL2992" s="224"/>
      <c r="AM2992" s="391">
        <f t="shared" si="678"/>
        <v>0</v>
      </c>
      <c r="AN2992" s="222"/>
      <c r="AO2992" s="228"/>
      <c r="AP2992" s="230">
        <f t="shared" si="679"/>
        <v>0</v>
      </c>
      <c r="AQ2992" s="399"/>
      <c r="AR2992" s="194"/>
      <c r="AS2992" s="235" t="str">
        <f t="shared" ca="1" si="670"/>
        <v>ok</v>
      </c>
      <c r="AT2992" s="225" t="str">
        <f t="shared" ca="1" si="671"/>
        <v>ok</v>
      </c>
    </row>
    <row r="2993" spans="1:159" x14ac:dyDescent="0.25">
      <c r="A2993" s="206">
        <v>2795</v>
      </c>
      <c r="C2993" s="190" t="s">
        <v>3870</v>
      </c>
      <c r="D2993" s="315">
        <v>43501</v>
      </c>
      <c r="E2993" s="463" t="s">
        <v>1213</v>
      </c>
      <c r="F2993" s="207" t="s">
        <v>612</v>
      </c>
      <c r="G2993" s="207" t="s">
        <v>608</v>
      </c>
      <c r="H2993" s="209">
        <v>43501</v>
      </c>
      <c r="I2993" s="331">
        <v>43501</v>
      </c>
      <c r="J2993" s="329">
        <v>0.21527777777777779</v>
      </c>
      <c r="K2993" s="329">
        <v>0.22569444444444445</v>
      </c>
      <c r="M2993" s="215" t="s">
        <v>136</v>
      </c>
      <c r="N2993" s="206">
        <v>5</v>
      </c>
      <c r="O2993" s="215" t="s">
        <v>136</v>
      </c>
      <c r="P2993" s="206">
        <v>5</v>
      </c>
      <c r="S2993" s="215" t="s">
        <v>136</v>
      </c>
      <c r="T2993" s="206">
        <v>5</v>
      </c>
      <c r="U2993" s="215" t="s">
        <v>136</v>
      </c>
      <c r="V2993" s="206">
        <v>5</v>
      </c>
      <c r="AC2993" s="222">
        <f t="shared" si="684"/>
        <v>100</v>
      </c>
      <c r="AD2993" s="221" t="s">
        <v>37</v>
      </c>
      <c r="AE2993" s="200"/>
      <c r="AF2993" s="200"/>
      <c r="AG2993" s="200"/>
      <c r="AH2993" s="200"/>
      <c r="AI2993" s="200"/>
      <c r="AJ2993" s="200"/>
      <c r="AK2993" s="200"/>
      <c r="AL2993" s="224"/>
      <c r="AM2993" s="391">
        <f t="shared" si="678"/>
        <v>0</v>
      </c>
      <c r="AN2993" s="222"/>
      <c r="AO2993" s="228"/>
      <c r="AP2993" s="230">
        <f t="shared" si="679"/>
        <v>0</v>
      </c>
      <c r="AQ2993" s="399"/>
      <c r="AR2993" s="194"/>
      <c r="AS2993" s="235" t="str">
        <f t="shared" ca="1" si="670"/>
        <v>ok</v>
      </c>
      <c r="AT2993" s="225" t="str">
        <f t="shared" ca="1" si="671"/>
        <v>ok</v>
      </c>
    </row>
    <row r="2994" spans="1:159" x14ac:dyDescent="0.25">
      <c r="A2994" s="206">
        <v>2796</v>
      </c>
      <c r="C2994" s="190" t="s">
        <v>3871</v>
      </c>
      <c r="D2994" s="315">
        <v>43501</v>
      </c>
      <c r="E2994" s="463" t="s">
        <v>1213</v>
      </c>
      <c r="F2994" s="207" t="s">
        <v>612</v>
      </c>
      <c r="G2994" s="207" t="s">
        <v>608</v>
      </c>
      <c r="H2994" s="209">
        <v>43501</v>
      </c>
      <c r="I2994" s="331">
        <v>43501</v>
      </c>
      <c r="J2994" s="329">
        <v>0.22916666666666666</v>
      </c>
      <c r="K2994" s="329">
        <v>0.24305555555555555</v>
      </c>
      <c r="M2994" s="214" t="s">
        <v>65</v>
      </c>
      <c r="N2994" s="206">
        <v>5</v>
      </c>
      <c r="O2994" s="214" t="s">
        <v>65</v>
      </c>
      <c r="P2994" s="206">
        <v>5</v>
      </c>
      <c r="S2994" s="214" t="s">
        <v>65</v>
      </c>
      <c r="T2994" s="206">
        <v>5</v>
      </c>
      <c r="U2994" s="214" t="s">
        <v>65</v>
      </c>
      <c r="V2994" s="206">
        <v>5</v>
      </c>
      <c r="AC2994" s="222">
        <f t="shared" si="684"/>
        <v>100</v>
      </c>
      <c r="AD2994" s="221" t="s">
        <v>37</v>
      </c>
      <c r="AE2994" s="200">
        <v>0.5</v>
      </c>
      <c r="AF2994" s="200"/>
      <c r="AG2994" s="200"/>
      <c r="AH2994" s="200"/>
      <c r="AI2994" s="200"/>
      <c r="AJ2994" s="200"/>
      <c r="AK2994" s="200"/>
      <c r="AL2994" s="224"/>
      <c r="AM2994" s="391">
        <f t="shared" si="678"/>
        <v>0.5</v>
      </c>
      <c r="AN2994" s="222">
        <v>0.5</v>
      </c>
      <c r="AO2994" s="228"/>
      <c r="AP2994" s="230">
        <f t="shared" si="679"/>
        <v>0.5</v>
      </c>
      <c r="AQ2994" s="399"/>
      <c r="AR2994" s="194"/>
      <c r="AS2994" s="235" t="str">
        <f t="shared" ca="1" si="670"/>
        <v>check</v>
      </c>
      <c r="AT2994" s="225" t="str">
        <f t="shared" ca="1" si="671"/>
        <v>ok</v>
      </c>
      <c r="AV2994" s="197">
        <v>0.5</v>
      </c>
      <c r="AW2994" s="198">
        <v>1</v>
      </c>
      <c r="AX2994" s="191" t="s">
        <v>603</v>
      </c>
      <c r="AY2994" s="190" t="s">
        <v>604</v>
      </c>
    </row>
    <row r="2995" spans="1:159" x14ac:dyDescent="0.25">
      <c r="A2995" s="206">
        <v>2797</v>
      </c>
      <c r="C2995" s="190" t="s">
        <v>3872</v>
      </c>
      <c r="D2995" s="315">
        <v>43501</v>
      </c>
      <c r="E2995" s="463" t="s">
        <v>1213</v>
      </c>
      <c r="F2995" s="207" t="s">
        <v>602</v>
      </c>
      <c r="G2995" s="207" t="s">
        <v>615</v>
      </c>
      <c r="H2995" s="209">
        <v>43501</v>
      </c>
      <c r="I2995" s="331">
        <v>43501</v>
      </c>
      <c r="J2995" s="329">
        <v>0.27916666666666667</v>
      </c>
      <c r="K2995" s="329">
        <v>0.29305555555555557</v>
      </c>
      <c r="M2995" s="215" t="s">
        <v>136</v>
      </c>
      <c r="N2995" s="206">
        <v>5</v>
      </c>
      <c r="O2995" s="215" t="s">
        <v>136</v>
      </c>
      <c r="P2995" s="206">
        <v>5</v>
      </c>
      <c r="S2995" s="215" t="s">
        <v>136</v>
      </c>
      <c r="T2995" s="206">
        <v>5</v>
      </c>
      <c r="U2995" s="215" t="s">
        <v>136</v>
      </c>
      <c r="V2995" s="206">
        <v>5</v>
      </c>
      <c r="AC2995" s="222">
        <f t="shared" si="684"/>
        <v>100</v>
      </c>
      <c r="AD2995" s="221" t="s">
        <v>37</v>
      </c>
      <c r="AE2995" s="200">
        <v>1</v>
      </c>
      <c r="AF2995" s="200"/>
      <c r="AG2995" s="200"/>
      <c r="AH2995" s="200"/>
      <c r="AI2995" s="200"/>
      <c r="AJ2995" s="200"/>
      <c r="AK2995" s="200"/>
      <c r="AL2995" s="224"/>
      <c r="AM2995" s="391">
        <f t="shared" si="678"/>
        <v>1</v>
      </c>
      <c r="AN2995" s="222">
        <v>0.1</v>
      </c>
      <c r="AO2995" s="228"/>
      <c r="AP2995" s="230">
        <f t="shared" si="679"/>
        <v>0.1</v>
      </c>
      <c r="AQ2995" s="399"/>
      <c r="AR2995" s="194"/>
      <c r="AS2995" s="235" t="str">
        <f t="shared" ca="1" si="670"/>
        <v>ok</v>
      </c>
      <c r="AT2995" s="225" t="str">
        <f t="shared" ca="1" si="671"/>
        <v>ok</v>
      </c>
      <c r="AV2995" s="197">
        <v>0.1</v>
      </c>
      <c r="AW2995" s="198">
        <v>1</v>
      </c>
      <c r="AX2995" s="191" t="s">
        <v>603</v>
      </c>
      <c r="AY2995" s="190" t="s">
        <v>604</v>
      </c>
    </row>
    <row r="2996" spans="1:159" x14ac:dyDescent="0.25">
      <c r="A2996" s="206">
        <v>2798</v>
      </c>
      <c r="C2996" s="190" t="s">
        <v>3873</v>
      </c>
      <c r="D2996" s="315">
        <v>43501</v>
      </c>
      <c r="E2996" s="463" t="s">
        <v>1213</v>
      </c>
      <c r="F2996" s="207" t="s">
        <v>602</v>
      </c>
      <c r="G2996" s="207" t="s">
        <v>615</v>
      </c>
      <c r="H2996" s="209">
        <v>43501</v>
      </c>
      <c r="I2996" s="331">
        <v>43501</v>
      </c>
      <c r="J2996" s="329">
        <v>0.2986111111111111</v>
      </c>
      <c r="K2996" s="329">
        <v>0.30902777777777779</v>
      </c>
      <c r="M2996" s="214" t="s">
        <v>65</v>
      </c>
      <c r="N2996" s="206">
        <v>5</v>
      </c>
      <c r="O2996" s="214" t="s">
        <v>65</v>
      </c>
      <c r="P2996" s="206">
        <v>5</v>
      </c>
      <c r="S2996" s="214" t="s">
        <v>65</v>
      </c>
      <c r="T2996" s="206">
        <v>5</v>
      </c>
      <c r="U2996" s="214" t="s">
        <v>65</v>
      </c>
      <c r="V2996" s="206">
        <v>5</v>
      </c>
      <c r="AC2996" s="222">
        <f t="shared" si="684"/>
        <v>100</v>
      </c>
      <c r="AD2996" s="221" t="s">
        <v>37</v>
      </c>
      <c r="AE2996" s="200"/>
      <c r="AF2996" s="200">
        <v>1</v>
      </c>
      <c r="AG2996" s="200"/>
      <c r="AH2996" s="200"/>
      <c r="AI2996" s="200"/>
      <c r="AJ2996" s="200"/>
      <c r="AK2996" s="200"/>
      <c r="AL2996" s="224"/>
      <c r="AM2996" s="391">
        <f t="shared" si="678"/>
        <v>1</v>
      </c>
      <c r="AN2996" s="222">
        <v>0.26</v>
      </c>
      <c r="AO2996" s="228"/>
      <c r="AP2996" s="230">
        <f t="shared" si="679"/>
        <v>0.26</v>
      </c>
      <c r="AQ2996" s="399"/>
      <c r="AR2996" s="194"/>
      <c r="AS2996" s="235" t="str">
        <f t="shared" ca="1" si="670"/>
        <v>ok</v>
      </c>
      <c r="AT2996" s="225" t="str">
        <f t="shared" ca="1" si="671"/>
        <v>ok</v>
      </c>
      <c r="AV2996" s="197">
        <v>0.26</v>
      </c>
      <c r="AW2996" s="198">
        <v>1</v>
      </c>
      <c r="AX2996" s="191" t="s">
        <v>603</v>
      </c>
      <c r="AY2996" s="190" t="s">
        <v>620</v>
      </c>
    </row>
    <row r="2997" spans="1:159" x14ac:dyDescent="0.25">
      <c r="A2997" s="206">
        <v>2799</v>
      </c>
      <c r="C2997" s="190" t="s">
        <v>3874</v>
      </c>
      <c r="D2997" s="315">
        <v>43501</v>
      </c>
      <c r="E2997" s="463" t="s">
        <v>1213</v>
      </c>
      <c r="F2997" s="207" t="s">
        <v>602</v>
      </c>
      <c r="G2997" s="207" t="s">
        <v>615</v>
      </c>
      <c r="H2997" s="209">
        <v>43501</v>
      </c>
      <c r="I2997" s="331">
        <v>43501</v>
      </c>
      <c r="J2997" s="329">
        <v>0.31041666666666667</v>
      </c>
      <c r="K2997" s="329">
        <v>0.31458333333333333</v>
      </c>
      <c r="M2997" s="215" t="s">
        <v>136</v>
      </c>
      <c r="N2997" s="206">
        <v>5</v>
      </c>
      <c r="O2997" s="215" t="s">
        <v>136</v>
      </c>
      <c r="P2997" s="206">
        <v>5</v>
      </c>
      <c r="S2997" s="215" t="s">
        <v>136</v>
      </c>
      <c r="T2997" s="206">
        <v>5</v>
      </c>
      <c r="U2997" s="215" t="s">
        <v>136</v>
      </c>
      <c r="V2997" s="206">
        <v>5</v>
      </c>
      <c r="AC2997" s="222">
        <f t="shared" si="684"/>
        <v>100</v>
      </c>
      <c r="AD2997" s="221" t="s">
        <v>37</v>
      </c>
      <c r="AE2997" s="200"/>
      <c r="AF2997" s="200"/>
      <c r="AG2997" s="200"/>
      <c r="AH2997" s="200"/>
      <c r="AI2997" s="200"/>
      <c r="AJ2997" s="200"/>
      <c r="AK2997" s="200"/>
      <c r="AL2997" s="224"/>
      <c r="AM2997" s="391">
        <f t="shared" si="678"/>
        <v>0</v>
      </c>
      <c r="AN2997" s="222"/>
      <c r="AO2997" s="228"/>
      <c r="AP2997" s="230">
        <f t="shared" si="679"/>
        <v>0</v>
      </c>
      <c r="AQ2997" s="399"/>
      <c r="AR2997" s="194"/>
      <c r="AS2997" s="235" t="str">
        <f t="shared" ca="1" si="670"/>
        <v>ok</v>
      </c>
      <c r="AT2997" s="225" t="str">
        <f t="shared" ca="1" si="671"/>
        <v>ok</v>
      </c>
    </row>
    <row r="2998" spans="1:159" x14ac:dyDescent="0.25">
      <c r="A2998" s="206">
        <v>2800</v>
      </c>
      <c r="C2998" s="190" t="s">
        <v>3875</v>
      </c>
      <c r="D2998" s="315">
        <v>43501</v>
      </c>
      <c r="E2998" s="463" t="s">
        <v>1213</v>
      </c>
      <c r="F2998" s="207" t="s">
        <v>602</v>
      </c>
      <c r="G2998" s="207" t="s">
        <v>615</v>
      </c>
      <c r="H2998" s="209">
        <v>43501</v>
      </c>
      <c r="I2998" s="331">
        <v>43501</v>
      </c>
      <c r="J2998" s="329">
        <v>0.33194444444444443</v>
      </c>
      <c r="K2998" s="329">
        <v>0.3354166666666667</v>
      </c>
      <c r="M2998" s="214" t="s">
        <v>65</v>
      </c>
      <c r="N2998" s="206">
        <v>5</v>
      </c>
      <c r="O2998" s="214" t="s">
        <v>65</v>
      </c>
      <c r="P2998" s="206">
        <v>5</v>
      </c>
      <c r="S2998" s="214" t="s">
        <v>65</v>
      </c>
      <c r="T2998" s="206">
        <v>5</v>
      </c>
      <c r="U2998" s="214" t="s">
        <v>65</v>
      </c>
      <c r="V2998" s="206">
        <v>5</v>
      </c>
      <c r="AC2998" s="222">
        <f t="shared" si="684"/>
        <v>100</v>
      </c>
      <c r="AD2998" s="221" t="s">
        <v>37</v>
      </c>
      <c r="AE2998" s="200"/>
      <c r="AF2998" s="200"/>
      <c r="AG2998" s="200"/>
      <c r="AH2998" s="200"/>
      <c r="AI2998" s="200"/>
      <c r="AJ2998" s="200"/>
      <c r="AK2998" s="200"/>
      <c r="AL2998" s="224"/>
      <c r="AM2998" s="391">
        <f t="shared" si="678"/>
        <v>0</v>
      </c>
      <c r="AN2998" s="222"/>
      <c r="AO2998" s="228"/>
      <c r="AP2998" s="230">
        <f t="shared" si="679"/>
        <v>0</v>
      </c>
      <c r="AQ2998" s="399"/>
      <c r="AR2998" s="194"/>
      <c r="AS2998" s="235" t="str">
        <f t="shared" ca="1" si="670"/>
        <v>ok</v>
      </c>
      <c r="AT2998" s="225" t="str">
        <f t="shared" ca="1" si="671"/>
        <v>ok</v>
      </c>
    </row>
    <row r="2999" spans="1:159" x14ac:dyDescent="0.25">
      <c r="A2999" s="206">
        <v>2801</v>
      </c>
      <c r="C2999" s="190" t="s">
        <v>3876</v>
      </c>
      <c r="D2999" s="315">
        <v>43501</v>
      </c>
      <c r="E2999" s="463" t="s">
        <v>1213</v>
      </c>
      <c r="F2999" s="207" t="s">
        <v>602</v>
      </c>
      <c r="G2999" s="207" t="s">
        <v>615</v>
      </c>
      <c r="H2999" s="209">
        <v>43501</v>
      </c>
      <c r="I2999" s="331">
        <v>43501</v>
      </c>
      <c r="J2999" s="329">
        <v>0.35625000000000001</v>
      </c>
      <c r="K2999" s="329">
        <v>0.35972222222222222</v>
      </c>
      <c r="M2999" s="215" t="s">
        <v>136</v>
      </c>
      <c r="N2999" s="206">
        <v>5</v>
      </c>
      <c r="O2999" s="215" t="s">
        <v>136</v>
      </c>
      <c r="P2999" s="206">
        <v>5</v>
      </c>
      <c r="S2999" s="215" t="s">
        <v>136</v>
      </c>
      <c r="T2999" s="206">
        <v>5</v>
      </c>
      <c r="U2999" s="215" t="s">
        <v>136</v>
      </c>
      <c r="V2999" s="206">
        <v>5</v>
      </c>
      <c r="AC2999" s="222">
        <f t="shared" si="684"/>
        <v>100</v>
      </c>
      <c r="AD2999" s="221" t="s">
        <v>37</v>
      </c>
      <c r="AE2999" s="200"/>
      <c r="AF2999" s="200"/>
      <c r="AG2999" s="200"/>
      <c r="AH2999" s="200"/>
      <c r="AI2999" s="200"/>
      <c r="AJ2999" s="200"/>
      <c r="AK2999" s="200"/>
      <c r="AL2999" s="224"/>
      <c r="AM2999" s="391">
        <f t="shared" si="678"/>
        <v>0</v>
      </c>
      <c r="AN2999" s="222"/>
      <c r="AO2999" s="228"/>
      <c r="AP2999" s="230">
        <f t="shared" si="679"/>
        <v>0</v>
      </c>
      <c r="AQ2999" s="399"/>
      <c r="AR2999" s="194"/>
      <c r="AS2999" s="235" t="str">
        <f t="shared" ca="1" si="670"/>
        <v>ok</v>
      </c>
      <c r="AT2999" s="225" t="str">
        <f t="shared" ca="1" si="671"/>
        <v>ok</v>
      </c>
    </row>
    <row r="3000" spans="1:159" x14ac:dyDescent="0.25">
      <c r="A3000" s="206">
        <v>2802</v>
      </c>
      <c r="C3000" s="190" t="s">
        <v>3877</v>
      </c>
      <c r="D3000" s="315">
        <v>43501</v>
      </c>
      <c r="E3000" s="463" t="s">
        <v>1213</v>
      </c>
      <c r="F3000" s="207" t="s">
        <v>602</v>
      </c>
      <c r="G3000" s="207" t="s">
        <v>615</v>
      </c>
      <c r="H3000" s="209">
        <v>43501</v>
      </c>
      <c r="I3000" s="331">
        <v>43501</v>
      </c>
      <c r="J3000" s="329">
        <v>0.36388888888888887</v>
      </c>
      <c r="K3000" s="329">
        <v>0.37291666666666662</v>
      </c>
      <c r="M3000" s="214" t="s">
        <v>65</v>
      </c>
      <c r="N3000" s="206">
        <v>5</v>
      </c>
      <c r="O3000" s="214" t="s">
        <v>65</v>
      </c>
      <c r="P3000" s="206">
        <v>5</v>
      </c>
      <c r="S3000" s="214" t="s">
        <v>65</v>
      </c>
      <c r="T3000" s="206">
        <v>5</v>
      </c>
      <c r="U3000" s="214" t="s">
        <v>65</v>
      </c>
      <c r="V3000" s="206">
        <v>5</v>
      </c>
      <c r="AC3000" s="222">
        <f t="shared" si="684"/>
        <v>100</v>
      </c>
      <c r="AD3000" s="221" t="s">
        <v>37</v>
      </c>
      <c r="AE3000" s="200">
        <v>1</v>
      </c>
      <c r="AF3000" s="200"/>
      <c r="AG3000" s="200"/>
      <c r="AH3000" s="200"/>
      <c r="AI3000" s="200"/>
      <c r="AJ3000" s="200"/>
      <c r="AK3000" s="200"/>
      <c r="AL3000" s="224"/>
      <c r="AM3000" s="391">
        <f t="shared" si="678"/>
        <v>1</v>
      </c>
      <c r="AN3000" s="222">
        <v>0.05</v>
      </c>
      <c r="AO3000" s="228"/>
      <c r="AP3000" s="230">
        <f t="shared" si="679"/>
        <v>0.05</v>
      </c>
      <c r="AQ3000" s="399"/>
      <c r="AR3000" s="194"/>
      <c r="AS3000" s="235" t="str">
        <f t="shared" ca="1" si="670"/>
        <v>ok</v>
      </c>
      <c r="AT3000" s="225" t="str">
        <f t="shared" ca="1" si="671"/>
        <v>ok</v>
      </c>
      <c r="AV3000" s="197">
        <v>0.05</v>
      </c>
      <c r="AW3000" s="198">
        <v>1</v>
      </c>
      <c r="AX3000" s="191" t="s">
        <v>603</v>
      </c>
      <c r="AY3000" s="190" t="s">
        <v>604</v>
      </c>
    </row>
    <row r="3001" spans="1:159" x14ac:dyDescent="0.25">
      <c r="A3001" s="206">
        <v>2803</v>
      </c>
      <c r="C3001" s="190" t="s">
        <v>3878</v>
      </c>
      <c r="D3001" s="315">
        <v>43501</v>
      </c>
      <c r="E3001" s="463" t="s">
        <v>1213</v>
      </c>
      <c r="F3001" s="207" t="s">
        <v>602</v>
      </c>
      <c r="G3001" s="207" t="s">
        <v>615</v>
      </c>
      <c r="H3001" s="209">
        <v>43501</v>
      </c>
      <c r="I3001" s="331">
        <v>43501</v>
      </c>
      <c r="J3001" s="329">
        <v>0.37986111111111115</v>
      </c>
      <c r="K3001" s="329">
        <v>0.3923611111111111</v>
      </c>
      <c r="M3001" s="215" t="s">
        <v>136</v>
      </c>
      <c r="N3001" s="206">
        <v>5</v>
      </c>
      <c r="O3001" s="215" t="s">
        <v>136</v>
      </c>
      <c r="P3001" s="206">
        <v>5</v>
      </c>
      <c r="S3001" s="215" t="s">
        <v>136</v>
      </c>
      <c r="T3001" s="206">
        <v>5</v>
      </c>
      <c r="U3001" s="215" t="s">
        <v>136</v>
      </c>
      <c r="V3001" s="206">
        <v>5</v>
      </c>
      <c r="AC3001" s="222">
        <f t="shared" si="684"/>
        <v>100</v>
      </c>
      <c r="AD3001" s="221" t="s">
        <v>37</v>
      </c>
      <c r="AE3001" s="200">
        <v>3</v>
      </c>
      <c r="AF3001" s="200"/>
      <c r="AG3001" s="200"/>
      <c r="AH3001" s="200"/>
      <c r="AI3001" s="200"/>
      <c r="AJ3001" s="200"/>
      <c r="AK3001" s="200"/>
      <c r="AL3001" s="224"/>
      <c r="AM3001" s="391">
        <f t="shared" si="678"/>
        <v>3</v>
      </c>
      <c r="AN3001" s="222">
        <v>0.45</v>
      </c>
      <c r="AO3001" s="228">
        <v>0.45</v>
      </c>
      <c r="AP3001" s="230">
        <f t="shared" si="679"/>
        <v>0</v>
      </c>
      <c r="AQ3001" s="399"/>
      <c r="AR3001" s="194"/>
      <c r="AS3001" s="235" t="str">
        <f t="shared" ca="1" si="670"/>
        <v>ok</v>
      </c>
      <c r="AT3001" s="225" t="str">
        <f t="shared" ca="1" si="671"/>
        <v>ok</v>
      </c>
      <c r="AV3001" s="197">
        <v>0.2</v>
      </c>
      <c r="AW3001" s="198">
        <v>1</v>
      </c>
      <c r="AX3001" s="191" t="s">
        <v>603</v>
      </c>
      <c r="AY3001" s="190" t="s">
        <v>620</v>
      </c>
      <c r="AZ3001" s="197">
        <v>0.15</v>
      </c>
      <c r="BA3001" s="198">
        <v>5</v>
      </c>
      <c r="BB3001" s="191" t="s">
        <v>603</v>
      </c>
      <c r="BC3001" s="190" t="s">
        <v>607</v>
      </c>
      <c r="BD3001" s="197">
        <v>0.1</v>
      </c>
      <c r="BE3001" s="198">
        <v>1</v>
      </c>
      <c r="BF3001" s="191" t="s">
        <v>603</v>
      </c>
      <c r="BG3001" s="190" t="s">
        <v>604</v>
      </c>
    </row>
    <row r="3002" spans="1:159" x14ac:dyDescent="0.25">
      <c r="A3002" s="206">
        <v>2804</v>
      </c>
      <c r="C3002" s="190" t="s">
        <v>3879</v>
      </c>
      <c r="D3002" s="315">
        <v>43501</v>
      </c>
      <c r="E3002" s="463" t="s">
        <v>1213</v>
      </c>
      <c r="F3002" s="207" t="s">
        <v>602</v>
      </c>
      <c r="G3002" s="207" t="s">
        <v>615</v>
      </c>
      <c r="H3002" s="209">
        <v>43501</v>
      </c>
      <c r="I3002" s="331">
        <v>43501</v>
      </c>
      <c r="J3002" s="329">
        <v>0.40138888888888885</v>
      </c>
      <c r="K3002" s="329">
        <v>0.4069444444444445</v>
      </c>
      <c r="M3002" s="214" t="s">
        <v>65</v>
      </c>
      <c r="N3002" s="206">
        <v>5</v>
      </c>
      <c r="O3002" s="214" t="s">
        <v>65</v>
      </c>
      <c r="P3002" s="206">
        <v>5</v>
      </c>
      <c r="S3002" s="214" t="s">
        <v>65</v>
      </c>
      <c r="T3002" s="206">
        <v>5</v>
      </c>
      <c r="U3002" s="214" t="s">
        <v>65</v>
      </c>
      <c r="V3002" s="206">
        <v>5</v>
      </c>
      <c r="AC3002" s="222">
        <f t="shared" si="684"/>
        <v>100</v>
      </c>
      <c r="AD3002" s="221" t="s">
        <v>37</v>
      </c>
      <c r="AE3002" s="200"/>
      <c r="AF3002" s="200"/>
      <c r="AG3002" s="200"/>
      <c r="AH3002" s="200"/>
      <c r="AI3002" s="200"/>
      <c r="AJ3002" s="200"/>
      <c r="AK3002" s="200"/>
      <c r="AL3002" s="224"/>
      <c r="AM3002" s="391">
        <f t="shared" ref="AM3002:AM3003" si="685">SUM(AE3002:AL3002)</f>
        <v>0</v>
      </c>
      <c r="AN3002" s="222"/>
      <c r="AO3002" s="228"/>
      <c r="AP3002" s="230">
        <f t="shared" ref="AP3002:AP3003" si="686">AN3002-AO3002</f>
        <v>0</v>
      </c>
      <c r="AQ3002" s="399"/>
      <c r="AR3002" s="194"/>
      <c r="AS3002" s="235" t="str">
        <f t="shared" ca="1" si="670"/>
        <v>ok</v>
      </c>
      <c r="AT3002" s="225" t="str">
        <f t="shared" ca="1" si="671"/>
        <v>ok</v>
      </c>
    </row>
    <row r="3003" spans="1:159" x14ac:dyDescent="0.25">
      <c r="A3003" s="206" t="s">
        <v>2031</v>
      </c>
      <c r="C3003" s="190" t="s">
        <v>3954</v>
      </c>
      <c r="E3003" s="463" t="s">
        <v>1214</v>
      </c>
      <c r="F3003" s="207" t="s">
        <v>602</v>
      </c>
      <c r="G3003" s="207" t="s">
        <v>615</v>
      </c>
      <c r="H3003" s="209">
        <v>43501</v>
      </c>
      <c r="I3003" s="331">
        <v>43501</v>
      </c>
      <c r="J3003" s="329">
        <v>0.45833333333333331</v>
      </c>
      <c r="K3003" s="329">
        <v>0.46527777777777773</v>
      </c>
      <c r="M3003" s="206"/>
      <c r="N3003" s="206"/>
      <c r="O3003" s="206"/>
      <c r="P3003" s="206"/>
      <c r="S3003" s="206"/>
      <c r="T3003" s="206"/>
      <c r="U3003" s="206"/>
      <c r="V3003" s="206"/>
      <c r="AC3003" s="222" t="e">
        <f t="shared" ref="AC3003" si="687">(T3003+V3003+AA3003)/(N3003+P3003)*100</f>
        <v>#DIV/0!</v>
      </c>
      <c r="AD3003" s="221" t="s">
        <v>37</v>
      </c>
      <c r="AE3003" s="200"/>
      <c r="AF3003" s="200"/>
      <c r="AG3003" s="200"/>
      <c r="AH3003" s="200"/>
      <c r="AI3003" s="200"/>
      <c r="AJ3003" s="200"/>
      <c r="AK3003" s="200"/>
      <c r="AL3003" s="224"/>
      <c r="AM3003" s="391">
        <f t="shared" si="685"/>
        <v>0</v>
      </c>
      <c r="AN3003" s="222"/>
      <c r="AO3003" s="228"/>
      <c r="AP3003" s="230">
        <f t="shared" si="686"/>
        <v>0</v>
      </c>
      <c r="AQ3003" s="399"/>
      <c r="AR3003" s="194"/>
      <c r="AS3003" s="235" t="str">
        <f t="shared" si="670"/>
        <v/>
      </c>
      <c r="AT3003" s="225" t="str">
        <f t="shared" si="671"/>
        <v/>
      </c>
    </row>
    <row r="3004" spans="1:159" x14ac:dyDescent="0.25">
      <c r="A3004" s="206">
        <v>2805</v>
      </c>
      <c r="C3004" s="190" t="s">
        <v>3880</v>
      </c>
      <c r="D3004" s="315">
        <v>43501</v>
      </c>
      <c r="E3004" s="463" t="s">
        <v>1213</v>
      </c>
      <c r="F3004" s="207" t="s">
        <v>602</v>
      </c>
      <c r="G3004" s="207" t="s">
        <v>615</v>
      </c>
      <c r="H3004" s="209">
        <v>43501</v>
      </c>
      <c r="I3004" s="331">
        <v>43501</v>
      </c>
      <c r="J3004" s="329">
        <v>0.48402777777777778</v>
      </c>
      <c r="K3004" s="329">
        <v>0.50486111111111109</v>
      </c>
      <c r="M3004" s="215" t="s">
        <v>136</v>
      </c>
      <c r="N3004" s="206">
        <v>5</v>
      </c>
      <c r="O3004" s="215" t="s">
        <v>136</v>
      </c>
      <c r="P3004" s="206">
        <v>5</v>
      </c>
      <c r="S3004" s="215" t="s">
        <v>136</v>
      </c>
      <c r="T3004" s="206">
        <v>5</v>
      </c>
      <c r="U3004" s="215" t="s">
        <v>136</v>
      </c>
      <c r="V3004" s="206">
        <v>5</v>
      </c>
      <c r="AC3004" s="222">
        <f t="shared" si="684"/>
        <v>100</v>
      </c>
      <c r="AD3004" s="221" t="s">
        <v>37</v>
      </c>
      <c r="AE3004" s="200">
        <v>2</v>
      </c>
      <c r="AF3004" s="200">
        <v>2</v>
      </c>
      <c r="AG3004" s="200"/>
      <c r="AH3004" s="200"/>
      <c r="AI3004" s="200"/>
      <c r="AJ3004" s="200"/>
      <c r="AK3004" s="200"/>
      <c r="AL3004" s="224"/>
      <c r="AM3004" s="391">
        <f t="shared" si="678"/>
        <v>4</v>
      </c>
      <c r="AN3004" s="222">
        <v>1</v>
      </c>
      <c r="AO3004" s="228">
        <v>0.98</v>
      </c>
      <c r="AP3004" s="230">
        <f t="shared" si="679"/>
        <v>2.0000000000000018E-2</v>
      </c>
      <c r="AQ3004" s="399"/>
      <c r="AR3004" s="194"/>
      <c r="AS3004" s="235" t="str">
        <f t="shared" ca="1" si="670"/>
        <v>ok</v>
      </c>
      <c r="AT3004" s="225" t="str">
        <f t="shared" ca="1" si="671"/>
        <v>ok</v>
      </c>
      <c r="AV3004" s="197">
        <v>0.35</v>
      </c>
      <c r="AW3004" s="198">
        <v>1</v>
      </c>
      <c r="AX3004" s="191" t="s">
        <v>603</v>
      </c>
      <c r="AY3004" s="190" t="s">
        <v>604</v>
      </c>
      <c r="AZ3004" s="197">
        <v>0.3</v>
      </c>
      <c r="BA3004" s="198">
        <v>2</v>
      </c>
      <c r="BB3004" s="191" t="s">
        <v>603</v>
      </c>
      <c r="BC3004" s="190" t="s">
        <v>604</v>
      </c>
      <c r="BD3004" s="197">
        <v>0.25</v>
      </c>
      <c r="BE3004" s="198">
        <v>2</v>
      </c>
      <c r="BF3004" s="191" t="s">
        <v>603</v>
      </c>
      <c r="BG3004" s="190" t="s">
        <v>604</v>
      </c>
      <c r="BH3004" s="197">
        <v>0.1</v>
      </c>
      <c r="BI3004" s="198">
        <v>1</v>
      </c>
      <c r="BJ3004" s="191" t="s">
        <v>603</v>
      </c>
      <c r="BK3004" s="190" t="s">
        <v>604</v>
      </c>
    </row>
    <row r="3005" spans="1:159" x14ac:dyDescent="0.25">
      <c r="A3005" s="206">
        <v>2806</v>
      </c>
      <c r="C3005" s="190" t="s">
        <v>3881</v>
      </c>
      <c r="D3005" s="315">
        <v>43501</v>
      </c>
      <c r="E3005" s="463" t="s">
        <v>1213</v>
      </c>
      <c r="F3005" s="207" t="s">
        <v>602</v>
      </c>
      <c r="G3005" s="207" t="s">
        <v>615</v>
      </c>
      <c r="H3005" s="209">
        <v>43501</v>
      </c>
      <c r="I3005" s="331">
        <v>43501</v>
      </c>
      <c r="J3005" s="329">
        <v>0.5083333333333333</v>
      </c>
      <c r="K3005" s="329">
        <v>0.51250000000000007</v>
      </c>
      <c r="M3005" s="214" t="s">
        <v>65</v>
      </c>
      <c r="N3005" s="206">
        <v>5</v>
      </c>
      <c r="O3005" s="214" t="s">
        <v>65</v>
      </c>
      <c r="P3005" s="206">
        <v>5</v>
      </c>
      <c r="S3005" s="214" t="s">
        <v>65</v>
      </c>
      <c r="T3005" s="206">
        <v>5</v>
      </c>
      <c r="U3005" s="214" t="s">
        <v>65</v>
      </c>
      <c r="V3005" s="206">
        <v>5</v>
      </c>
      <c r="AC3005" s="222">
        <f t="shared" si="684"/>
        <v>100</v>
      </c>
      <c r="AD3005" s="221" t="s">
        <v>37</v>
      </c>
      <c r="AE3005" s="200"/>
      <c r="AF3005" s="200"/>
      <c r="AG3005" s="200"/>
      <c r="AH3005" s="200"/>
      <c r="AI3005" s="200"/>
      <c r="AJ3005" s="200"/>
      <c r="AK3005" s="200"/>
      <c r="AL3005" s="224"/>
      <c r="AM3005" s="391">
        <f t="shared" si="678"/>
        <v>0</v>
      </c>
      <c r="AN3005" s="222"/>
      <c r="AO3005" s="228"/>
      <c r="AP3005" s="230">
        <f t="shared" si="679"/>
        <v>0</v>
      </c>
      <c r="AQ3005" s="399"/>
      <c r="AR3005" s="194"/>
      <c r="AS3005" s="235" t="str">
        <f t="shared" ca="1" si="670"/>
        <v>ok</v>
      </c>
      <c r="AT3005" s="225" t="str">
        <f t="shared" ca="1" si="671"/>
        <v>ok</v>
      </c>
    </row>
    <row r="3006" spans="1:159" x14ac:dyDescent="0.25">
      <c r="A3006" s="206">
        <v>2807</v>
      </c>
      <c r="C3006" s="190" t="s">
        <v>3882</v>
      </c>
      <c r="D3006" s="315">
        <v>43501</v>
      </c>
      <c r="E3006" s="463" t="s">
        <v>1213</v>
      </c>
      <c r="F3006" s="207" t="s">
        <v>602</v>
      </c>
      <c r="G3006" s="207" t="s">
        <v>615</v>
      </c>
      <c r="H3006" s="209">
        <v>43501</v>
      </c>
      <c r="I3006" s="331">
        <v>43501</v>
      </c>
      <c r="J3006" s="329">
        <v>0.55694444444444446</v>
      </c>
      <c r="K3006" s="329">
        <v>0.62013888888888891</v>
      </c>
      <c r="M3006" s="215" t="s">
        <v>136</v>
      </c>
      <c r="N3006" s="206">
        <v>5</v>
      </c>
      <c r="O3006" s="215" t="s">
        <v>136</v>
      </c>
      <c r="P3006" s="206">
        <v>5</v>
      </c>
      <c r="S3006" s="215" t="s">
        <v>136</v>
      </c>
      <c r="T3006" s="206">
        <v>5</v>
      </c>
      <c r="U3006" s="215" t="s">
        <v>136</v>
      </c>
      <c r="V3006" s="206">
        <v>5</v>
      </c>
      <c r="AC3006" s="222">
        <f t="shared" si="684"/>
        <v>100</v>
      </c>
      <c r="AD3006" s="221" t="s">
        <v>37</v>
      </c>
      <c r="AE3006" s="200">
        <v>12</v>
      </c>
      <c r="AF3006" s="200">
        <v>16</v>
      </c>
      <c r="AG3006" s="200"/>
      <c r="AH3006" s="200"/>
      <c r="AI3006" s="200"/>
      <c r="AJ3006" s="200"/>
      <c r="AK3006" s="200"/>
      <c r="AL3006" s="224"/>
      <c r="AM3006" s="391">
        <f t="shared" si="678"/>
        <v>28</v>
      </c>
      <c r="AN3006" s="222">
        <v>8.14</v>
      </c>
      <c r="AO3006" s="228">
        <v>8.25</v>
      </c>
      <c r="AP3006" s="230">
        <f t="shared" si="679"/>
        <v>-0.10999999999999943</v>
      </c>
      <c r="AQ3006" s="399"/>
      <c r="AR3006" s="194"/>
      <c r="AS3006" s="235" t="str">
        <f t="shared" ca="1" si="670"/>
        <v>ok</v>
      </c>
      <c r="AT3006" s="225" t="str">
        <f t="shared" ca="1" si="671"/>
        <v>ok</v>
      </c>
      <c r="AV3006" s="197">
        <v>0.5</v>
      </c>
      <c r="AW3006" s="198">
        <v>2</v>
      </c>
      <c r="AX3006" s="191" t="s">
        <v>603</v>
      </c>
      <c r="AY3006" s="190" t="s">
        <v>607</v>
      </c>
      <c r="AZ3006" s="197">
        <v>0.42</v>
      </c>
      <c r="BA3006" s="198">
        <v>2</v>
      </c>
      <c r="BB3006" s="191" t="s">
        <v>603</v>
      </c>
      <c r="BC3006" s="190" t="s">
        <v>620</v>
      </c>
      <c r="BD3006" s="197">
        <v>0.4</v>
      </c>
      <c r="BE3006" s="198">
        <v>1</v>
      </c>
      <c r="BF3006" s="191" t="s">
        <v>603</v>
      </c>
      <c r="BG3006" s="190" t="s">
        <v>1963</v>
      </c>
      <c r="BH3006" s="197">
        <v>0.38</v>
      </c>
      <c r="BI3006" s="198">
        <v>2</v>
      </c>
      <c r="BJ3006" s="191" t="s">
        <v>603</v>
      </c>
      <c r="BK3006" s="190" t="s">
        <v>604</v>
      </c>
      <c r="BL3006" s="197">
        <v>0.38</v>
      </c>
      <c r="BM3006" s="198">
        <v>1</v>
      </c>
      <c r="BN3006" s="191" t="s">
        <v>603</v>
      </c>
      <c r="BO3006" s="190" t="s">
        <v>604</v>
      </c>
      <c r="BP3006" s="197">
        <v>0.38</v>
      </c>
      <c r="BQ3006" s="198">
        <v>1</v>
      </c>
      <c r="BR3006" s="191" t="s">
        <v>603</v>
      </c>
      <c r="BS3006" s="190" t="s">
        <v>604</v>
      </c>
      <c r="BT3006" s="197">
        <v>0.35</v>
      </c>
      <c r="BU3006" s="198">
        <v>6</v>
      </c>
      <c r="BV3006" s="191" t="s">
        <v>603</v>
      </c>
      <c r="BW3006" s="190" t="s">
        <v>620</v>
      </c>
      <c r="BX3006" s="197">
        <v>0.35</v>
      </c>
      <c r="BY3006" s="198">
        <v>1</v>
      </c>
      <c r="BZ3006" s="191" t="s">
        <v>603</v>
      </c>
      <c r="CA3006" s="190" t="s">
        <v>604</v>
      </c>
      <c r="CB3006" s="197">
        <v>0.35</v>
      </c>
      <c r="CC3006" s="198">
        <v>6</v>
      </c>
      <c r="CD3006" s="191" t="s">
        <v>1331</v>
      </c>
      <c r="CE3006" s="190" t="s">
        <v>620</v>
      </c>
      <c r="CF3006" s="197">
        <v>0.33</v>
      </c>
      <c r="CG3006" s="198">
        <v>2</v>
      </c>
      <c r="CH3006" s="191" t="s">
        <v>603</v>
      </c>
      <c r="CI3006" s="190" t="s">
        <v>604</v>
      </c>
      <c r="CJ3006" s="197">
        <v>0.33</v>
      </c>
      <c r="CK3006" s="198">
        <v>6</v>
      </c>
      <c r="CL3006" s="191" t="s">
        <v>603</v>
      </c>
      <c r="CM3006" s="190" t="s">
        <v>607</v>
      </c>
      <c r="CN3006" s="197">
        <v>0.33</v>
      </c>
      <c r="CO3006" s="198">
        <v>1</v>
      </c>
      <c r="CP3006" s="191" t="s">
        <v>603</v>
      </c>
      <c r="CQ3006" s="190" t="s">
        <v>607</v>
      </c>
      <c r="CR3006" s="197">
        <v>0.33</v>
      </c>
      <c r="CS3006" s="198">
        <v>1</v>
      </c>
      <c r="CT3006" s="191" t="s">
        <v>603</v>
      </c>
      <c r="CU3006" s="190" t="s">
        <v>617</v>
      </c>
      <c r="CV3006" s="197">
        <v>0.3</v>
      </c>
      <c r="CW3006" s="198">
        <v>2</v>
      </c>
      <c r="CX3006" s="191" t="s">
        <v>603</v>
      </c>
      <c r="CY3006" s="190" t="s">
        <v>604</v>
      </c>
      <c r="CZ3006" s="197">
        <v>0.27</v>
      </c>
      <c r="DA3006" s="198">
        <v>6</v>
      </c>
      <c r="DB3006" s="191" t="s">
        <v>1331</v>
      </c>
      <c r="DC3006" s="190" t="s">
        <v>607</v>
      </c>
      <c r="DD3006" s="197">
        <v>0.27</v>
      </c>
      <c r="DE3006" s="198">
        <v>1</v>
      </c>
      <c r="DF3006" s="191" t="s">
        <v>603</v>
      </c>
      <c r="DG3006" s="190" t="s">
        <v>604</v>
      </c>
      <c r="DH3006" s="197">
        <v>0.25</v>
      </c>
      <c r="DI3006" s="198">
        <v>1</v>
      </c>
      <c r="DJ3006" s="191" t="s">
        <v>603</v>
      </c>
      <c r="DK3006" s="190" t="s">
        <v>620</v>
      </c>
      <c r="DL3006" s="197">
        <v>0.25</v>
      </c>
      <c r="DM3006" s="198">
        <v>6</v>
      </c>
      <c r="DN3006" s="191" t="s">
        <v>606</v>
      </c>
      <c r="DO3006" s="190" t="s">
        <v>604</v>
      </c>
      <c r="DP3006" s="197">
        <v>0.25</v>
      </c>
      <c r="DQ3006" s="198">
        <v>1</v>
      </c>
      <c r="DR3006" s="191" t="s">
        <v>1331</v>
      </c>
      <c r="DS3006" s="190" t="s">
        <v>620</v>
      </c>
      <c r="DT3006" s="197">
        <v>0.25</v>
      </c>
      <c r="DU3006" s="198">
        <v>6</v>
      </c>
      <c r="DV3006" s="191" t="s">
        <v>603</v>
      </c>
      <c r="DW3006" s="190" t="s">
        <v>604</v>
      </c>
      <c r="DX3006" s="197">
        <v>0.22</v>
      </c>
      <c r="DY3006" s="198">
        <v>2</v>
      </c>
      <c r="DZ3006" s="191" t="s">
        <v>603</v>
      </c>
      <c r="EA3006" s="190" t="s">
        <v>604</v>
      </c>
      <c r="EB3006" s="197">
        <v>0.22</v>
      </c>
      <c r="EC3006" s="198">
        <v>1</v>
      </c>
      <c r="ED3006" s="191" t="s">
        <v>603</v>
      </c>
      <c r="EE3006" s="190" t="s">
        <v>620</v>
      </c>
      <c r="EF3006" s="197">
        <v>0.2</v>
      </c>
      <c r="EG3006" s="198">
        <v>4</v>
      </c>
      <c r="EH3006" s="191" t="s">
        <v>603</v>
      </c>
      <c r="EI3006" s="190" t="s">
        <v>604</v>
      </c>
      <c r="EJ3006" s="197">
        <v>0.2</v>
      </c>
      <c r="EK3006" s="198">
        <v>1</v>
      </c>
      <c r="EL3006" s="191" t="s">
        <v>1331</v>
      </c>
      <c r="EM3006" s="190" t="s">
        <v>607</v>
      </c>
      <c r="EN3006" s="197">
        <v>0.2</v>
      </c>
      <c r="EO3006" s="198">
        <v>1</v>
      </c>
      <c r="EP3006" s="191" t="s">
        <v>603</v>
      </c>
      <c r="EQ3006" s="190" t="s">
        <v>604</v>
      </c>
      <c r="ER3006" s="197">
        <v>0.18</v>
      </c>
      <c r="ES3006" s="198">
        <v>1</v>
      </c>
      <c r="ET3006" s="191" t="s">
        <v>603</v>
      </c>
      <c r="EU3006" s="190" t="s">
        <v>604</v>
      </c>
      <c r="EV3006" s="197">
        <v>0.15</v>
      </c>
      <c r="EW3006" s="198">
        <v>6</v>
      </c>
      <c r="EX3006" s="191" t="s">
        <v>603</v>
      </c>
      <c r="EY3006" s="190" t="s">
        <v>620</v>
      </c>
      <c r="EZ3006" s="197">
        <v>0.1</v>
      </c>
      <c r="FA3006" s="198">
        <v>1</v>
      </c>
      <c r="FB3006" s="191" t="s">
        <v>603</v>
      </c>
      <c r="FC3006" s="190" t="s">
        <v>604</v>
      </c>
    </row>
    <row r="3007" spans="1:159" x14ac:dyDescent="0.25">
      <c r="A3007" s="206">
        <v>2808</v>
      </c>
      <c r="C3007" s="190" t="s">
        <v>3883</v>
      </c>
      <c r="D3007" s="315">
        <v>43501</v>
      </c>
      <c r="E3007" s="463" t="s">
        <v>1213</v>
      </c>
      <c r="F3007" s="207" t="s">
        <v>602</v>
      </c>
      <c r="G3007" s="207" t="s">
        <v>615</v>
      </c>
      <c r="H3007" s="209">
        <v>43501</v>
      </c>
      <c r="I3007" s="331">
        <v>43501</v>
      </c>
      <c r="J3007" s="329">
        <v>0.62152777777777779</v>
      </c>
      <c r="K3007" s="329">
        <v>0.64583333333333337</v>
      </c>
      <c r="M3007" s="214" t="s">
        <v>65</v>
      </c>
      <c r="N3007" s="206">
        <v>5</v>
      </c>
      <c r="O3007" s="214" t="s">
        <v>65</v>
      </c>
      <c r="P3007" s="206">
        <v>5</v>
      </c>
      <c r="S3007" s="214" t="s">
        <v>65</v>
      </c>
      <c r="T3007" s="206">
        <v>5</v>
      </c>
      <c r="U3007" s="214" t="s">
        <v>65</v>
      </c>
      <c r="V3007" s="206">
        <v>5</v>
      </c>
      <c r="AC3007" s="222">
        <f t="shared" si="684"/>
        <v>100</v>
      </c>
      <c r="AD3007" s="221" t="s">
        <v>37</v>
      </c>
      <c r="AE3007" s="200">
        <v>5</v>
      </c>
      <c r="AF3007" s="200">
        <v>4</v>
      </c>
      <c r="AG3007" s="200"/>
      <c r="AH3007" s="200"/>
      <c r="AI3007" s="200"/>
      <c r="AJ3007" s="200"/>
      <c r="AK3007" s="200"/>
      <c r="AL3007" s="224"/>
      <c r="AM3007" s="391">
        <f t="shared" si="678"/>
        <v>9</v>
      </c>
      <c r="AN3007" s="222">
        <v>2.25</v>
      </c>
      <c r="AO3007" s="228">
        <v>2.2999999999999998</v>
      </c>
      <c r="AP3007" s="230">
        <f t="shared" si="679"/>
        <v>-4.9999999999999822E-2</v>
      </c>
      <c r="AQ3007" s="399"/>
      <c r="AR3007" s="194"/>
      <c r="AS3007" s="235" t="str">
        <f t="shared" ca="1" si="670"/>
        <v>ok</v>
      </c>
      <c r="AT3007" s="225" t="str">
        <f t="shared" ca="1" si="671"/>
        <v>ok</v>
      </c>
      <c r="AV3007" s="197">
        <v>0.5</v>
      </c>
      <c r="AW3007" s="198">
        <v>1</v>
      </c>
      <c r="AX3007" s="191" t="s">
        <v>603</v>
      </c>
      <c r="AY3007" s="190" t="s">
        <v>620</v>
      </c>
      <c r="AZ3007" s="197">
        <v>0.48</v>
      </c>
      <c r="BA3007" s="198">
        <v>5</v>
      </c>
      <c r="BB3007" s="191" t="s">
        <v>616</v>
      </c>
      <c r="BC3007" s="190" t="s">
        <v>1680</v>
      </c>
      <c r="BD3007" s="197">
        <v>0.3</v>
      </c>
      <c r="BE3007" s="198">
        <v>1</v>
      </c>
      <c r="BF3007" s="191" t="s">
        <v>603</v>
      </c>
      <c r="BG3007" s="190" t="s">
        <v>1674</v>
      </c>
      <c r="BH3007" s="197">
        <v>0.3</v>
      </c>
      <c r="BI3007" s="198">
        <v>1</v>
      </c>
      <c r="BJ3007" s="191" t="s">
        <v>603</v>
      </c>
      <c r="BK3007" s="190" t="s">
        <v>604</v>
      </c>
      <c r="BL3007" s="197">
        <v>0.2</v>
      </c>
      <c r="BM3007" s="198">
        <v>4</v>
      </c>
      <c r="BN3007" s="191" t="s">
        <v>1331</v>
      </c>
      <c r="BO3007" s="190" t="s">
        <v>620</v>
      </c>
      <c r="BP3007" s="197">
        <v>0.15</v>
      </c>
      <c r="BQ3007" s="198">
        <v>6</v>
      </c>
      <c r="BR3007" s="191" t="s">
        <v>1331</v>
      </c>
      <c r="BS3007" s="190" t="s">
        <v>2416</v>
      </c>
      <c r="BT3007" s="197">
        <v>0.12</v>
      </c>
      <c r="BU3007" s="198">
        <v>1</v>
      </c>
      <c r="BV3007" s="191" t="s">
        <v>603</v>
      </c>
      <c r="BW3007" s="190" t="s">
        <v>607</v>
      </c>
      <c r="BX3007" s="197">
        <v>0.1</v>
      </c>
      <c r="BY3007" s="198">
        <v>1</v>
      </c>
      <c r="BZ3007" s="191" t="s">
        <v>603</v>
      </c>
      <c r="CA3007" s="190" t="s">
        <v>3277</v>
      </c>
      <c r="CB3007" s="197">
        <v>0.1</v>
      </c>
      <c r="CC3007" s="198">
        <v>6</v>
      </c>
      <c r="CD3007" s="191" t="s">
        <v>603</v>
      </c>
      <c r="CE3007" s="190" t="s">
        <v>604</v>
      </c>
    </row>
    <row r="3008" spans="1:159" x14ac:dyDescent="0.25">
      <c r="A3008" s="206">
        <v>2809</v>
      </c>
      <c r="C3008" s="190" t="s">
        <v>3884</v>
      </c>
      <c r="D3008" s="315">
        <v>43501</v>
      </c>
      <c r="E3008" s="463" t="s">
        <v>1213</v>
      </c>
      <c r="F3008" s="207" t="s">
        <v>602</v>
      </c>
      <c r="G3008" s="207" t="s">
        <v>615</v>
      </c>
      <c r="H3008" s="209">
        <v>43501</v>
      </c>
      <c r="I3008" s="331">
        <v>43501</v>
      </c>
      <c r="J3008" s="329">
        <v>0.64930555555555558</v>
      </c>
      <c r="K3008" s="329">
        <v>0.66319444444444442</v>
      </c>
      <c r="M3008" s="215" t="s">
        <v>136</v>
      </c>
      <c r="N3008" s="206">
        <v>5</v>
      </c>
      <c r="O3008" s="215" t="s">
        <v>136</v>
      </c>
      <c r="P3008" s="206">
        <v>5</v>
      </c>
      <c r="S3008" s="215" t="s">
        <v>136</v>
      </c>
      <c r="T3008" s="206">
        <v>5</v>
      </c>
      <c r="U3008" s="215" t="s">
        <v>136</v>
      </c>
      <c r="V3008" s="206">
        <v>5</v>
      </c>
      <c r="AC3008" s="222">
        <f t="shared" si="684"/>
        <v>100</v>
      </c>
      <c r="AD3008" s="221" t="s">
        <v>37</v>
      </c>
      <c r="AE3008" s="200">
        <v>4</v>
      </c>
      <c r="AF3008" s="200">
        <v>2</v>
      </c>
      <c r="AG3008" s="200"/>
      <c r="AH3008" s="200"/>
      <c r="AI3008" s="200"/>
      <c r="AJ3008" s="200"/>
      <c r="AK3008" s="200"/>
      <c r="AL3008" s="224"/>
      <c r="AM3008" s="391">
        <f t="shared" si="678"/>
        <v>6</v>
      </c>
      <c r="AN3008" s="222">
        <v>1.5</v>
      </c>
      <c r="AO3008" s="228">
        <v>1.5</v>
      </c>
      <c r="AP3008" s="230">
        <f t="shared" si="679"/>
        <v>0</v>
      </c>
      <c r="AQ3008" s="399"/>
      <c r="AR3008" s="194"/>
      <c r="AS3008" s="235" t="str">
        <f t="shared" ca="1" si="670"/>
        <v>ok</v>
      </c>
      <c r="AT3008" s="225" t="str">
        <f t="shared" ca="1" si="671"/>
        <v>ok</v>
      </c>
      <c r="AV3008" s="197">
        <v>0.5</v>
      </c>
      <c r="AW3008" s="198">
        <v>6</v>
      </c>
      <c r="AX3008" s="191" t="s">
        <v>1331</v>
      </c>
      <c r="AY3008" s="190" t="s">
        <v>607</v>
      </c>
      <c r="AZ3008" s="197">
        <v>0.35</v>
      </c>
      <c r="BA3008" s="198">
        <v>1</v>
      </c>
      <c r="BB3008" s="191" t="s">
        <v>610</v>
      </c>
      <c r="BC3008" s="190" t="s">
        <v>607</v>
      </c>
      <c r="BD3008" s="197">
        <v>0.25</v>
      </c>
      <c r="BE3008" s="198">
        <v>2</v>
      </c>
      <c r="BF3008" s="191" t="s">
        <v>603</v>
      </c>
      <c r="BG3008" s="190" t="s">
        <v>604</v>
      </c>
      <c r="BH3008" s="197">
        <v>0.25</v>
      </c>
      <c r="BI3008" s="198">
        <v>1</v>
      </c>
      <c r="BJ3008" s="191" t="s">
        <v>603</v>
      </c>
      <c r="BK3008" s="190" t="s">
        <v>604</v>
      </c>
      <c r="BL3008" s="197">
        <v>0.1</v>
      </c>
      <c r="BM3008" s="198">
        <v>1</v>
      </c>
      <c r="BN3008" s="191" t="s">
        <v>603</v>
      </c>
      <c r="BO3008" s="190" t="s">
        <v>607</v>
      </c>
      <c r="BP3008" s="197">
        <v>0.05</v>
      </c>
      <c r="BQ3008" s="198">
        <v>6</v>
      </c>
      <c r="BR3008" s="191" t="s">
        <v>606</v>
      </c>
      <c r="BS3008" s="190" t="s">
        <v>617</v>
      </c>
    </row>
    <row r="3009" spans="1:67" x14ac:dyDescent="0.25">
      <c r="A3009" s="206">
        <v>2810</v>
      </c>
      <c r="C3009" s="190" t="s">
        <v>3885</v>
      </c>
      <c r="D3009" s="315">
        <v>43501</v>
      </c>
      <c r="E3009" s="463" t="s">
        <v>1213</v>
      </c>
      <c r="F3009" s="207" t="s">
        <v>602</v>
      </c>
      <c r="G3009" s="207" t="s">
        <v>615</v>
      </c>
      <c r="H3009" s="209">
        <v>43501</v>
      </c>
      <c r="I3009" s="331">
        <v>43501</v>
      </c>
      <c r="J3009" s="329">
        <v>0.68402777777777779</v>
      </c>
      <c r="K3009" s="329">
        <v>0.69444444444444453</v>
      </c>
      <c r="M3009" s="214" t="s">
        <v>65</v>
      </c>
      <c r="N3009" s="206">
        <v>5</v>
      </c>
      <c r="O3009" s="214" t="s">
        <v>65</v>
      </c>
      <c r="P3009" s="206">
        <v>5</v>
      </c>
      <c r="S3009" s="214" t="s">
        <v>65</v>
      </c>
      <c r="T3009" s="206">
        <v>5</v>
      </c>
      <c r="U3009" s="214" t="s">
        <v>65</v>
      </c>
      <c r="V3009" s="206">
        <v>5</v>
      </c>
      <c r="AC3009" s="222">
        <f t="shared" si="684"/>
        <v>100</v>
      </c>
      <c r="AD3009" s="221" t="s">
        <v>37</v>
      </c>
      <c r="AE3009" s="200">
        <v>1</v>
      </c>
      <c r="AF3009" s="200">
        <v>1</v>
      </c>
      <c r="AG3009" s="200"/>
      <c r="AH3009" s="200"/>
      <c r="AI3009" s="200"/>
      <c r="AJ3009" s="200"/>
      <c r="AK3009" s="200"/>
      <c r="AL3009" s="224"/>
      <c r="AM3009" s="391">
        <f t="shared" si="678"/>
        <v>2</v>
      </c>
      <c r="AN3009" s="222">
        <v>0.55000000000000004</v>
      </c>
      <c r="AO3009" s="228">
        <v>0.55000000000000004</v>
      </c>
      <c r="AP3009" s="230">
        <f t="shared" si="679"/>
        <v>0</v>
      </c>
      <c r="AQ3009" s="399"/>
      <c r="AR3009" s="194"/>
      <c r="AS3009" s="235" t="str">
        <f t="shared" ca="1" si="670"/>
        <v>ok</v>
      </c>
      <c r="AT3009" s="225" t="str">
        <f t="shared" ca="1" si="671"/>
        <v>ok</v>
      </c>
      <c r="AV3009" s="197">
        <v>0.4</v>
      </c>
      <c r="AW3009" s="198">
        <v>6</v>
      </c>
      <c r="AX3009" s="191" t="s">
        <v>603</v>
      </c>
      <c r="AY3009" s="190" t="s">
        <v>611</v>
      </c>
      <c r="AZ3009" s="197">
        <v>0.15</v>
      </c>
      <c r="BA3009" s="198">
        <v>6</v>
      </c>
      <c r="BB3009" s="191" t="s">
        <v>610</v>
      </c>
      <c r="BC3009" s="190" t="s">
        <v>604</v>
      </c>
    </row>
    <row r="3010" spans="1:67" x14ac:dyDescent="0.25">
      <c r="A3010" s="206">
        <v>2811</v>
      </c>
      <c r="C3010" s="190" t="s">
        <v>3886</v>
      </c>
      <c r="D3010" s="315">
        <v>43501</v>
      </c>
      <c r="E3010" s="463" t="s">
        <v>1213</v>
      </c>
      <c r="F3010" s="207" t="s">
        <v>602</v>
      </c>
      <c r="G3010" s="207" t="s">
        <v>615</v>
      </c>
      <c r="H3010" s="209">
        <v>43501</v>
      </c>
      <c r="I3010" s="331">
        <v>43501</v>
      </c>
      <c r="J3010" s="329">
        <v>0.69652777777777775</v>
      </c>
      <c r="K3010" s="329">
        <v>0.70833333333333337</v>
      </c>
      <c r="M3010" s="215" t="s">
        <v>136</v>
      </c>
      <c r="N3010" s="206">
        <v>5</v>
      </c>
      <c r="O3010" s="215" t="s">
        <v>136</v>
      </c>
      <c r="P3010" s="206">
        <v>5</v>
      </c>
      <c r="S3010" s="215" t="s">
        <v>136</v>
      </c>
      <c r="T3010" s="206">
        <v>5</v>
      </c>
      <c r="U3010" s="215" t="s">
        <v>136</v>
      </c>
      <c r="V3010" s="206">
        <v>5</v>
      </c>
      <c r="AC3010" s="222">
        <f t="shared" si="684"/>
        <v>100</v>
      </c>
      <c r="AD3010" s="221" t="s">
        <v>37</v>
      </c>
      <c r="AE3010" s="200">
        <v>2</v>
      </c>
      <c r="AF3010" s="200"/>
      <c r="AG3010" s="200"/>
      <c r="AH3010" s="200"/>
      <c r="AI3010" s="200"/>
      <c r="AJ3010" s="200"/>
      <c r="AK3010" s="200"/>
      <c r="AL3010" s="224"/>
      <c r="AM3010" s="391">
        <f t="shared" si="678"/>
        <v>2</v>
      </c>
      <c r="AN3010" s="222">
        <v>0.4</v>
      </c>
      <c r="AO3010" s="228">
        <v>0.4</v>
      </c>
      <c r="AP3010" s="230">
        <f t="shared" si="679"/>
        <v>0</v>
      </c>
      <c r="AQ3010" s="399"/>
      <c r="AR3010" s="194"/>
      <c r="AS3010" s="235" t="str">
        <f t="shared" ca="1" si="670"/>
        <v>ok</v>
      </c>
      <c r="AT3010" s="225" t="str">
        <f t="shared" ca="1" si="671"/>
        <v>ok</v>
      </c>
      <c r="AV3010" s="197">
        <v>0.25</v>
      </c>
      <c r="AW3010" s="198">
        <v>5</v>
      </c>
      <c r="AX3010" s="191" t="s">
        <v>603</v>
      </c>
      <c r="AY3010" s="190" t="s">
        <v>604</v>
      </c>
      <c r="AZ3010" s="197">
        <v>0.15</v>
      </c>
      <c r="BA3010" s="198">
        <v>2</v>
      </c>
      <c r="BB3010" s="191" t="s">
        <v>1331</v>
      </c>
      <c r="BC3010" s="190" t="s">
        <v>620</v>
      </c>
    </row>
    <row r="3011" spans="1:67" x14ac:dyDescent="0.25">
      <c r="A3011" s="206">
        <v>2812</v>
      </c>
      <c r="C3011" s="190" t="s">
        <v>3887</v>
      </c>
      <c r="D3011" s="315">
        <v>43501</v>
      </c>
      <c r="E3011" s="463" t="s">
        <v>1213</v>
      </c>
      <c r="F3011" s="207" t="s">
        <v>602</v>
      </c>
      <c r="G3011" s="207" t="s">
        <v>615</v>
      </c>
      <c r="H3011" s="209">
        <v>43501</v>
      </c>
      <c r="I3011" s="331">
        <v>43501</v>
      </c>
      <c r="J3011" s="329">
        <v>0.70972222222222225</v>
      </c>
      <c r="K3011" s="329">
        <v>0.72430555555555554</v>
      </c>
      <c r="M3011" s="214" t="s">
        <v>65</v>
      </c>
      <c r="N3011" s="206">
        <v>5</v>
      </c>
      <c r="O3011" s="214" t="s">
        <v>65</v>
      </c>
      <c r="P3011" s="206">
        <v>5</v>
      </c>
      <c r="S3011" s="214" t="s">
        <v>65</v>
      </c>
      <c r="T3011" s="206">
        <v>5</v>
      </c>
      <c r="U3011" s="214" t="s">
        <v>65</v>
      </c>
      <c r="V3011" s="206">
        <v>5</v>
      </c>
      <c r="AC3011" s="222">
        <f t="shared" si="684"/>
        <v>100</v>
      </c>
      <c r="AD3011" s="221" t="s">
        <v>37</v>
      </c>
      <c r="AE3011" s="200">
        <v>2</v>
      </c>
      <c r="AF3011" s="200">
        <v>1</v>
      </c>
      <c r="AG3011" s="200"/>
      <c r="AH3011" s="200"/>
      <c r="AI3011" s="200"/>
      <c r="AJ3011" s="200"/>
      <c r="AK3011" s="200"/>
      <c r="AL3011" s="224"/>
      <c r="AM3011" s="391">
        <f t="shared" si="678"/>
        <v>3</v>
      </c>
      <c r="AN3011" s="222">
        <v>0.69</v>
      </c>
      <c r="AO3011" s="228">
        <v>0.69</v>
      </c>
      <c r="AP3011" s="230">
        <f t="shared" si="679"/>
        <v>0</v>
      </c>
      <c r="AQ3011" s="399"/>
      <c r="AR3011" s="194"/>
      <c r="AS3011" s="235" t="str">
        <f t="shared" ca="1" si="670"/>
        <v>ok</v>
      </c>
      <c r="AT3011" s="225" t="str">
        <f t="shared" ca="1" si="671"/>
        <v>ok</v>
      </c>
      <c r="AV3011" s="197">
        <v>0.33</v>
      </c>
      <c r="AW3011" s="198">
        <v>6</v>
      </c>
      <c r="AX3011" s="191" t="s">
        <v>603</v>
      </c>
      <c r="AY3011" s="190" t="s">
        <v>604</v>
      </c>
      <c r="AZ3011" s="197">
        <v>0.18</v>
      </c>
      <c r="BA3011" s="198">
        <v>2</v>
      </c>
      <c r="BB3011" s="191" t="s">
        <v>1331</v>
      </c>
      <c r="BC3011" s="190" t="s">
        <v>620</v>
      </c>
      <c r="BD3011" s="197">
        <v>0.18</v>
      </c>
      <c r="BE3011" s="198">
        <v>6</v>
      </c>
      <c r="BF3011" s="191" t="s">
        <v>603</v>
      </c>
      <c r="BG3011" s="190" t="s">
        <v>607</v>
      </c>
    </row>
    <row r="3012" spans="1:67" x14ac:dyDescent="0.25">
      <c r="A3012" s="206">
        <v>2813</v>
      </c>
      <c r="C3012" s="190" t="s">
        <v>3888</v>
      </c>
      <c r="D3012" s="315">
        <v>43501</v>
      </c>
      <c r="E3012" s="463" t="s">
        <v>1213</v>
      </c>
      <c r="F3012" s="207" t="s">
        <v>612</v>
      </c>
      <c r="G3012" s="207" t="s">
        <v>608</v>
      </c>
      <c r="H3012" s="209">
        <v>43501</v>
      </c>
      <c r="I3012" s="331">
        <v>43501</v>
      </c>
      <c r="J3012" s="329">
        <v>0.76736111111111116</v>
      </c>
      <c r="K3012" s="329">
        <v>0.78125</v>
      </c>
      <c r="M3012" s="215" t="s">
        <v>136</v>
      </c>
      <c r="N3012" s="206">
        <v>5</v>
      </c>
      <c r="O3012" s="215" t="s">
        <v>136</v>
      </c>
      <c r="P3012" s="206">
        <v>5</v>
      </c>
      <c r="S3012" s="215" t="s">
        <v>136</v>
      </c>
      <c r="T3012" s="206">
        <v>5</v>
      </c>
      <c r="U3012" s="215" t="s">
        <v>136</v>
      </c>
      <c r="V3012" s="206">
        <v>5</v>
      </c>
      <c r="AC3012" s="222">
        <f t="shared" si="684"/>
        <v>100</v>
      </c>
      <c r="AD3012" s="221" t="s">
        <v>37</v>
      </c>
      <c r="AE3012" s="200">
        <v>2</v>
      </c>
      <c r="AF3012" s="200">
        <v>2</v>
      </c>
      <c r="AG3012" s="200"/>
      <c r="AH3012" s="200">
        <v>1</v>
      </c>
      <c r="AI3012" s="200"/>
      <c r="AJ3012" s="200"/>
      <c r="AK3012" s="200"/>
      <c r="AL3012" s="224"/>
      <c r="AM3012" s="391">
        <f t="shared" si="678"/>
        <v>5</v>
      </c>
      <c r="AN3012" s="222">
        <v>1.7</v>
      </c>
      <c r="AO3012" s="228">
        <v>1.75</v>
      </c>
      <c r="AP3012" s="230">
        <f t="shared" si="679"/>
        <v>-5.0000000000000044E-2</v>
      </c>
      <c r="AQ3012" s="399"/>
      <c r="AR3012" s="194"/>
      <c r="AS3012" s="235" t="str">
        <f t="shared" ref="AS3012:AS3075" ca="1" si="688">IF(SUM($A3012)&gt;=1,IF(StoneCount=$AM3012,"ok","check"),"")</f>
        <v>ok</v>
      </c>
      <c r="AT3012" s="225" t="str">
        <f t="shared" ref="AT3012:AT3075" ca="1" si="689">IF(SUM($A3012)&gt;=1,IF(ROUND(StoneWeight,9)=$AN3012,"ok","check"),"")</f>
        <v>ok</v>
      </c>
      <c r="AV3012" s="197">
        <v>0.8</v>
      </c>
      <c r="AW3012" s="198">
        <v>5</v>
      </c>
      <c r="AX3012" s="191" t="s">
        <v>603</v>
      </c>
      <c r="AY3012" s="190" t="s">
        <v>607</v>
      </c>
      <c r="AZ3012" s="197">
        <v>0.3</v>
      </c>
      <c r="BA3012" s="198">
        <v>2</v>
      </c>
      <c r="BB3012" s="191" t="s">
        <v>606</v>
      </c>
      <c r="BC3012" s="190" t="s">
        <v>604</v>
      </c>
      <c r="BD3012" s="197">
        <v>0.3</v>
      </c>
      <c r="BE3012" s="198">
        <v>5</v>
      </c>
      <c r="BF3012" s="191" t="s">
        <v>603</v>
      </c>
      <c r="BG3012" s="190" t="s">
        <v>604</v>
      </c>
      <c r="BH3012" s="197">
        <v>0.2</v>
      </c>
      <c r="BI3012" s="198">
        <v>5</v>
      </c>
      <c r="BJ3012" s="191" t="s">
        <v>603</v>
      </c>
      <c r="BK3012" s="190" t="s">
        <v>604</v>
      </c>
      <c r="BL3012" s="197">
        <v>0.1</v>
      </c>
      <c r="BM3012" s="198">
        <v>6</v>
      </c>
      <c r="BN3012" s="191" t="s">
        <v>610</v>
      </c>
      <c r="BO3012" s="190" t="s">
        <v>947</v>
      </c>
    </row>
    <row r="3013" spans="1:67" x14ac:dyDescent="0.25">
      <c r="A3013" s="206">
        <v>2814</v>
      </c>
      <c r="C3013" s="190" t="s">
        <v>3889</v>
      </c>
      <c r="D3013" s="315">
        <v>43501</v>
      </c>
      <c r="E3013" s="463" t="s">
        <v>1213</v>
      </c>
      <c r="F3013" s="207" t="s">
        <v>612</v>
      </c>
      <c r="G3013" s="207" t="s">
        <v>608</v>
      </c>
      <c r="H3013" s="209">
        <v>43501</v>
      </c>
      <c r="I3013" s="331">
        <v>43501</v>
      </c>
      <c r="J3013" s="329">
        <v>0.78472222222222221</v>
      </c>
      <c r="K3013" s="329">
        <v>0.79166666666666663</v>
      </c>
      <c r="M3013" s="214" t="s">
        <v>65</v>
      </c>
      <c r="N3013" s="206">
        <v>5</v>
      </c>
      <c r="O3013" s="214" t="s">
        <v>65</v>
      </c>
      <c r="P3013" s="206">
        <v>5</v>
      </c>
      <c r="S3013" s="214" t="s">
        <v>65</v>
      </c>
      <c r="T3013" s="206">
        <v>5</v>
      </c>
      <c r="U3013" s="214" t="s">
        <v>65</v>
      </c>
      <c r="V3013" s="206">
        <v>5</v>
      </c>
      <c r="AC3013" s="222">
        <f t="shared" si="684"/>
        <v>100</v>
      </c>
      <c r="AD3013" s="221" t="s">
        <v>37</v>
      </c>
      <c r="AE3013" s="200"/>
      <c r="AF3013" s="200">
        <v>1</v>
      </c>
      <c r="AG3013" s="200"/>
      <c r="AH3013" s="200"/>
      <c r="AI3013" s="200"/>
      <c r="AJ3013" s="200"/>
      <c r="AK3013" s="200"/>
      <c r="AL3013" s="224"/>
      <c r="AM3013" s="391">
        <f t="shared" si="678"/>
        <v>1</v>
      </c>
      <c r="AN3013" s="222">
        <v>0.35</v>
      </c>
      <c r="AO3013" s="228"/>
      <c r="AP3013" s="230">
        <f t="shared" si="679"/>
        <v>0.35</v>
      </c>
      <c r="AQ3013" s="399"/>
      <c r="AR3013" s="194"/>
      <c r="AS3013" s="235" t="str">
        <f t="shared" ca="1" si="688"/>
        <v>ok</v>
      </c>
      <c r="AT3013" s="225" t="str">
        <f t="shared" ca="1" si="689"/>
        <v>ok</v>
      </c>
      <c r="AV3013" s="197">
        <v>0.35</v>
      </c>
      <c r="AW3013" s="198">
        <v>1</v>
      </c>
      <c r="AX3013" s="191" t="s">
        <v>603</v>
      </c>
      <c r="AY3013" s="190" t="s">
        <v>604</v>
      </c>
    </row>
    <row r="3014" spans="1:67" x14ac:dyDescent="0.25">
      <c r="A3014" s="206">
        <v>2815</v>
      </c>
      <c r="C3014" s="190" t="s">
        <v>3890</v>
      </c>
      <c r="D3014" s="315">
        <v>43501</v>
      </c>
      <c r="E3014" s="463" t="s">
        <v>1213</v>
      </c>
      <c r="F3014" s="207" t="s">
        <v>612</v>
      </c>
      <c r="G3014" s="207" t="s">
        <v>608</v>
      </c>
      <c r="H3014" s="209">
        <v>43501</v>
      </c>
      <c r="I3014" s="331">
        <v>43501</v>
      </c>
      <c r="J3014" s="329">
        <v>0.79513888888888884</v>
      </c>
      <c r="K3014" s="329">
        <v>0.79861111111111116</v>
      </c>
      <c r="M3014" s="215" t="s">
        <v>136</v>
      </c>
      <c r="N3014" s="206">
        <v>5</v>
      </c>
      <c r="O3014" s="215" t="s">
        <v>136</v>
      </c>
      <c r="P3014" s="206">
        <v>5</v>
      </c>
      <c r="S3014" s="215" t="s">
        <v>136</v>
      </c>
      <c r="T3014" s="206">
        <v>5</v>
      </c>
      <c r="U3014" s="215" t="s">
        <v>136</v>
      </c>
      <c r="V3014" s="206">
        <v>5</v>
      </c>
      <c r="AC3014" s="222">
        <f t="shared" si="684"/>
        <v>100</v>
      </c>
      <c r="AD3014" s="221" t="s">
        <v>37</v>
      </c>
      <c r="AE3014" s="200"/>
      <c r="AF3014" s="200"/>
      <c r="AG3014" s="200"/>
      <c r="AH3014" s="200"/>
      <c r="AI3014" s="200"/>
      <c r="AJ3014" s="200"/>
      <c r="AK3014" s="200"/>
      <c r="AL3014" s="224"/>
      <c r="AM3014" s="391">
        <f t="shared" si="678"/>
        <v>0</v>
      </c>
      <c r="AN3014" s="222"/>
      <c r="AO3014" s="228"/>
      <c r="AP3014" s="230">
        <f t="shared" si="679"/>
        <v>0</v>
      </c>
      <c r="AQ3014" s="399"/>
      <c r="AR3014" s="194"/>
      <c r="AS3014" s="235" t="str">
        <f t="shared" ca="1" si="688"/>
        <v>ok</v>
      </c>
      <c r="AT3014" s="225" t="str">
        <f t="shared" ca="1" si="689"/>
        <v>ok</v>
      </c>
    </row>
    <row r="3015" spans="1:67" x14ac:dyDescent="0.25">
      <c r="A3015" s="206">
        <v>2816</v>
      </c>
      <c r="C3015" s="190" t="s">
        <v>3891</v>
      </c>
      <c r="D3015" s="315">
        <v>43501</v>
      </c>
      <c r="E3015" s="463" t="s">
        <v>1213</v>
      </c>
      <c r="F3015" s="207" t="s">
        <v>612</v>
      </c>
      <c r="G3015" s="207" t="s">
        <v>608</v>
      </c>
      <c r="H3015" s="209">
        <v>43501</v>
      </c>
      <c r="I3015" s="331">
        <v>43501</v>
      </c>
      <c r="J3015" s="329">
        <v>0.80208333333333337</v>
      </c>
      <c r="K3015" s="329">
        <v>0.80902777777777779</v>
      </c>
      <c r="M3015" s="214" t="s">
        <v>65</v>
      </c>
      <c r="N3015" s="206">
        <v>5</v>
      </c>
      <c r="O3015" s="214" t="s">
        <v>65</v>
      </c>
      <c r="P3015" s="206">
        <v>5</v>
      </c>
      <c r="S3015" s="214" t="s">
        <v>65</v>
      </c>
      <c r="T3015" s="206">
        <v>5</v>
      </c>
      <c r="U3015" s="214" t="s">
        <v>65</v>
      </c>
      <c r="V3015" s="206">
        <v>5</v>
      </c>
      <c r="AC3015" s="222">
        <f t="shared" si="684"/>
        <v>100</v>
      </c>
      <c r="AD3015" s="221" t="s">
        <v>37</v>
      </c>
      <c r="AE3015" s="200"/>
      <c r="AF3015" s="200"/>
      <c r="AG3015" s="200"/>
      <c r="AH3015" s="200"/>
      <c r="AI3015" s="200"/>
      <c r="AJ3015" s="200"/>
      <c r="AK3015" s="200"/>
      <c r="AL3015" s="224"/>
      <c r="AM3015" s="391">
        <f t="shared" si="678"/>
        <v>0</v>
      </c>
      <c r="AN3015" s="222"/>
      <c r="AO3015" s="228"/>
      <c r="AP3015" s="230">
        <f t="shared" si="679"/>
        <v>0</v>
      </c>
      <c r="AQ3015" s="399"/>
      <c r="AR3015" s="194"/>
      <c r="AS3015" s="235" t="str">
        <f t="shared" ca="1" si="688"/>
        <v>ok</v>
      </c>
      <c r="AT3015" s="225" t="str">
        <f t="shared" ca="1" si="689"/>
        <v>ok</v>
      </c>
    </row>
    <row r="3016" spans="1:67" x14ac:dyDescent="0.25">
      <c r="A3016" s="206">
        <v>2817</v>
      </c>
      <c r="C3016" s="190" t="s">
        <v>3892</v>
      </c>
      <c r="D3016" s="315">
        <v>43501</v>
      </c>
      <c r="E3016" s="463" t="s">
        <v>1213</v>
      </c>
      <c r="F3016" s="207" t="s">
        <v>612</v>
      </c>
      <c r="G3016" s="207" t="s">
        <v>608</v>
      </c>
      <c r="H3016" s="209">
        <v>43501</v>
      </c>
      <c r="I3016" s="331">
        <v>43501</v>
      </c>
      <c r="J3016" s="329">
        <v>0.8125</v>
      </c>
      <c r="K3016" s="329">
        <v>0.82291666666666663</v>
      </c>
      <c r="M3016" s="215" t="s">
        <v>136</v>
      </c>
      <c r="N3016" s="206">
        <v>5</v>
      </c>
      <c r="O3016" s="215" t="s">
        <v>136</v>
      </c>
      <c r="P3016" s="206">
        <v>5</v>
      </c>
      <c r="S3016" s="215" t="s">
        <v>136</v>
      </c>
      <c r="T3016" s="206">
        <v>5</v>
      </c>
      <c r="U3016" s="215" t="s">
        <v>136</v>
      </c>
      <c r="V3016" s="206">
        <v>5</v>
      </c>
      <c r="AC3016" s="222">
        <f t="shared" si="684"/>
        <v>100</v>
      </c>
      <c r="AD3016" s="221" t="s">
        <v>37</v>
      </c>
      <c r="AE3016" s="200"/>
      <c r="AF3016" s="200"/>
      <c r="AG3016" s="200"/>
      <c r="AH3016" s="200">
        <v>1</v>
      </c>
      <c r="AI3016" s="200"/>
      <c r="AJ3016" s="200"/>
      <c r="AK3016" s="200"/>
      <c r="AL3016" s="224"/>
      <c r="AM3016" s="391">
        <f t="shared" si="678"/>
        <v>1</v>
      </c>
      <c r="AN3016" s="222">
        <v>0.85</v>
      </c>
      <c r="AO3016" s="228"/>
      <c r="AP3016" s="230">
        <f t="shared" si="679"/>
        <v>0.85</v>
      </c>
      <c r="AQ3016" s="399"/>
      <c r="AR3016" s="194"/>
      <c r="AS3016" s="235" t="str">
        <f t="shared" ca="1" si="688"/>
        <v>ok</v>
      </c>
      <c r="AT3016" s="225" t="str">
        <f t="shared" ca="1" si="689"/>
        <v>ok</v>
      </c>
      <c r="AV3016" s="197">
        <v>0.85</v>
      </c>
      <c r="AW3016" s="198">
        <v>1</v>
      </c>
      <c r="AX3016" s="191" t="s">
        <v>603</v>
      </c>
      <c r="AY3016" s="190" t="s">
        <v>604</v>
      </c>
    </row>
    <row r="3017" spans="1:67" x14ac:dyDescent="0.25">
      <c r="A3017" s="206" t="s">
        <v>2031</v>
      </c>
      <c r="C3017" s="190" t="s">
        <v>3955</v>
      </c>
      <c r="E3017" s="463" t="s">
        <v>1214</v>
      </c>
      <c r="F3017" s="207" t="s">
        <v>612</v>
      </c>
      <c r="G3017" s="207" t="s">
        <v>608</v>
      </c>
      <c r="H3017" s="209">
        <v>43501</v>
      </c>
      <c r="I3017" s="331">
        <v>43501</v>
      </c>
      <c r="J3017" s="329">
        <v>0.82638888888888884</v>
      </c>
      <c r="K3017" s="338">
        <v>0.82986111111111116</v>
      </c>
      <c r="L3017" s="193"/>
      <c r="M3017" s="206"/>
      <c r="N3017" s="206"/>
      <c r="O3017" s="206"/>
      <c r="P3017" s="206"/>
      <c r="S3017" s="206"/>
      <c r="T3017" s="206"/>
      <c r="U3017" s="206"/>
      <c r="V3017" s="206"/>
      <c r="AC3017" s="222"/>
      <c r="AD3017" s="221" t="s">
        <v>37</v>
      </c>
      <c r="AE3017" s="200"/>
      <c r="AF3017" s="200"/>
      <c r="AG3017" s="200"/>
      <c r="AH3017" s="200"/>
      <c r="AI3017" s="200"/>
      <c r="AJ3017" s="200"/>
      <c r="AK3017" s="200"/>
      <c r="AL3017" s="224"/>
      <c r="AM3017" s="391">
        <v>0</v>
      </c>
      <c r="AN3017" s="222"/>
      <c r="AO3017" s="228"/>
      <c r="AQ3017" s="399"/>
      <c r="AR3017" s="194"/>
      <c r="AS3017" s="235" t="str">
        <f t="shared" si="688"/>
        <v/>
      </c>
      <c r="AT3017" s="225" t="str">
        <f t="shared" si="689"/>
        <v/>
      </c>
    </row>
    <row r="3018" spans="1:67" x14ac:dyDescent="0.25">
      <c r="A3018" s="206">
        <v>2818</v>
      </c>
      <c r="C3018" s="190" t="s">
        <v>3893</v>
      </c>
      <c r="D3018" s="315">
        <v>43501</v>
      </c>
      <c r="E3018" s="463" t="s">
        <v>1213</v>
      </c>
      <c r="F3018" s="207" t="s">
        <v>612</v>
      </c>
      <c r="G3018" s="207" t="s">
        <v>608</v>
      </c>
      <c r="H3018" s="209">
        <v>43501</v>
      </c>
      <c r="I3018" s="331">
        <v>43501</v>
      </c>
      <c r="J3018" s="329">
        <v>0.83333333333333337</v>
      </c>
      <c r="K3018" s="329">
        <v>0.84375</v>
      </c>
      <c r="M3018" s="214" t="s">
        <v>65</v>
      </c>
      <c r="N3018" s="206">
        <v>5</v>
      </c>
      <c r="O3018" s="214" t="s">
        <v>65</v>
      </c>
      <c r="P3018" s="206">
        <v>5</v>
      </c>
      <c r="S3018" s="214" t="s">
        <v>65</v>
      </c>
      <c r="T3018" s="206">
        <v>5</v>
      </c>
      <c r="U3018" s="214" t="s">
        <v>65</v>
      </c>
      <c r="V3018" s="206">
        <v>5</v>
      </c>
      <c r="AC3018" s="222">
        <f t="shared" si="684"/>
        <v>100</v>
      </c>
      <c r="AD3018" s="221" t="s">
        <v>37</v>
      </c>
      <c r="AE3018" s="200">
        <v>2</v>
      </c>
      <c r="AF3018" s="200">
        <v>2</v>
      </c>
      <c r="AG3018" s="200"/>
      <c r="AH3018" s="200"/>
      <c r="AI3018" s="200"/>
      <c r="AJ3018" s="200"/>
      <c r="AK3018" s="200"/>
      <c r="AL3018" s="224"/>
      <c r="AM3018" s="391">
        <f t="shared" si="678"/>
        <v>4</v>
      </c>
      <c r="AN3018" s="222">
        <v>1.1499999999999999</v>
      </c>
      <c r="AO3018" s="228">
        <v>1.1499999999999999</v>
      </c>
      <c r="AP3018" s="230">
        <f t="shared" si="679"/>
        <v>0</v>
      </c>
      <c r="AQ3018" s="399"/>
      <c r="AR3018" s="194"/>
      <c r="AS3018" s="235" t="str">
        <f t="shared" ca="1" si="688"/>
        <v>ok</v>
      </c>
      <c r="AT3018" s="225" t="str">
        <f t="shared" ca="1" si="689"/>
        <v>ok</v>
      </c>
      <c r="AV3018" s="197">
        <v>0.45</v>
      </c>
      <c r="AW3018" s="198">
        <v>1</v>
      </c>
      <c r="AX3018" s="191" t="s">
        <v>603</v>
      </c>
      <c r="AY3018" s="190" t="s">
        <v>604</v>
      </c>
      <c r="AZ3018" s="197">
        <v>0.3</v>
      </c>
      <c r="BA3018" s="198">
        <v>1</v>
      </c>
      <c r="BB3018" s="191" t="s">
        <v>603</v>
      </c>
      <c r="BC3018" s="190" t="s">
        <v>604</v>
      </c>
      <c r="BD3018" s="197">
        <v>0.25</v>
      </c>
      <c r="BE3018" s="198">
        <v>2</v>
      </c>
      <c r="BF3018" s="191" t="s">
        <v>603</v>
      </c>
      <c r="BG3018" s="190" t="s">
        <v>604</v>
      </c>
      <c r="BH3018" s="197">
        <v>0.15</v>
      </c>
      <c r="BI3018" s="198">
        <v>1</v>
      </c>
      <c r="BJ3018" s="191" t="s">
        <v>603</v>
      </c>
      <c r="BK3018" s="190" t="s">
        <v>604</v>
      </c>
    </row>
    <row r="3019" spans="1:67" x14ac:dyDescent="0.25">
      <c r="A3019" s="206">
        <v>2819</v>
      </c>
      <c r="C3019" s="190" t="s">
        <v>3894</v>
      </c>
      <c r="D3019" s="315">
        <v>43501</v>
      </c>
      <c r="E3019" s="463" t="s">
        <v>1213</v>
      </c>
      <c r="F3019" s="207" t="s">
        <v>612</v>
      </c>
      <c r="G3019" s="207" t="s">
        <v>608</v>
      </c>
      <c r="H3019" s="209">
        <v>43501</v>
      </c>
      <c r="I3019" s="331">
        <v>43501</v>
      </c>
      <c r="J3019" s="329">
        <v>0.84722222222222221</v>
      </c>
      <c r="K3019" s="329">
        <v>0.85416666666666663</v>
      </c>
      <c r="M3019" s="215" t="s">
        <v>136</v>
      </c>
      <c r="N3019" s="206">
        <v>5</v>
      </c>
      <c r="O3019" s="215" t="s">
        <v>136</v>
      </c>
      <c r="P3019" s="206">
        <v>5</v>
      </c>
      <c r="S3019" s="215" t="s">
        <v>136</v>
      </c>
      <c r="T3019" s="206">
        <v>5</v>
      </c>
      <c r="U3019" s="215" t="s">
        <v>136</v>
      </c>
      <c r="V3019" s="206">
        <v>5</v>
      </c>
      <c r="AC3019" s="222">
        <f t="shared" si="684"/>
        <v>100</v>
      </c>
      <c r="AD3019" s="221" t="s">
        <v>37</v>
      </c>
      <c r="AE3019" s="200"/>
      <c r="AF3019" s="200"/>
      <c r="AG3019" s="200"/>
      <c r="AH3019" s="200"/>
      <c r="AI3019" s="200"/>
      <c r="AJ3019" s="200"/>
      <c r="AK3019" s="200"/>
      <c r="AL3019" s="224"/>
      <c r="AM3019" s="391">
        <f t="shared" si="678"/>
        <v>0</v>
      </c>
      <c r="AN3019" s="222"/>
      <c r="AO3019" s="228"/>
      <c r="AP3019" s="230">
        <f t="shared" si="679"/>
        <v>0</v>
      </c>
      <c r="AQ3019" s="399"/>
      <c r="AR3019" s="194"/>
      <c r="AS3019" s="235" t="str">
        <f t="shared" ca="1" si="688"/>
        <v>ok</v>
      </c>
      <c r="AT3019" s="225" t="str">
        <f t="shared" ca="1" si="689"/>
        <v>ok</v>
      </c>
    </row>
    <row r="3020" spans="1:67" x14ac:dyDescent="0.25">
      <c r="A3020" s="206">
        <v>2820</v>
      </c>
      <c r="C3020" s="190" t="s">
        <v>3895</v>
      </c>
      <c r="D3020" s="315">
        <v>43501</v>
      </c>
      <c r="E3020" s="463" t="s">
        <v>1213</v>
      </c>
      <c r="F3020" s="207" t="s">
        <v>612</v>
      </c>
      <c r="G3020" s="207" t="s">
        <v>608</v>
      </c>
      <c r="H3020" s="209">
        <v>43501</v>
      </c>
      <c r="I3020" s="331">
        <v>43501</v>
      </c>
      <c r="J3020" s="329">
        <v>0.85763888888888884</v>
      </c>
      <c r="K3020" s="329">
        <v>0.87152777777777779</v>
      </c>
      <c r="M3020" s="214" t="s">
        <v>65</v>
      </c>
      <c r="N3020" s="206">
        <v>5</v>
      </c>
      <c r="O3020" s="214" t="s">
        <v>65</v>
      </c>
      <c r="P3020" s="206">
        <v>5</v>
      </c>
      <c r="S3020" s="214" t="s">
        <v>65</v>
      </c>
      <c r="T3020" s="206">
        <v>5</v>
      </c>
      <c r="U3020" s="214" t="s">
        <v>65</v>
      </c>
      <c r="V3020" s="206">
        <v>5</v>
      </c>
      <c r="AC3020" s="222">
        <f t="shared" si="684"/>
        <v>100</v>
      </c>
      <c r="AD3020" s="221" t="s">
        <v>37</v>
      </c>
      <c r="AE3020" s="200"/>
      <c r="AF3020" s="200">
        <v>1</v>
      </c>
      <c r="AG3020" s="200"/>
      <c r="AH3020" s="200"/>
      <c r="AI3020" s="200"/>
      <c r="AJ3020" s="200"/>
      <c r="AK3020" s="200"/>
      <c r="AL3020" s="224"/>
      <c r="AM3020" s="391">
        <f t="shared" si="678"/>
        <v>1</v>
      </c>
      <c r="AN3020" s="222">
        <v>0.3</v>
      </c>
      <c r="AO3020" s="228"/>
      <c r="AP3020" s="230">
        <f t="shared" si="679"/>
        <v>0.3</v>
      </c>
      <c r="AQ3020" s="399"/>
      <c r="AR3020" s="194"/>
      <c r="AS3020" s="235" t="str">
        <f t="shared" ca="1" si="688"/>
        <v>ok</v>
      </c>
      <c r="AT3020" s="225" t="str">
        <f t="shared" ca="1" si="689"/>
        <v>ok</v>
      </c>
      <c r="AV3020" s="197">
        <v>0.3</v>
      </c>
      <c r="AW3020" s="198">
        <v>1</v>
      </c>
      <c r="AX3020" s="191" t="s">
        <v>603</v>
      </c>
      <c r="AY3020" s="190" t="s">
        <v>604</v>
      </c>
    </row>
    <row r="3021" spans="1:67" x14ac:dyDescent="0.25">
      <c r="A3021" s="206">
        <v>2821</v>
      </c>
      <c r="C3021" s="190" t="s">
        <v>3896</v>
      </c>
      <c r="D3021" s="315">
        <v>43501</v>
      </c>
      <c r="E3021" s="463" t="s">
        <v>1213</v>
      </c>
      <c r="F3021" s="207" t="s">
        <v>612</v>
      </c>
      <c r="G3021" s="207" t="s">
        <v>608</v>
      </c>
      <c r="H3021" s="209">
        <v>43501</v>
      </c>
      <c r="I3021" s="331">
        <v>43501</v>
      </c>
      <c r="J3021" s="329">
        <v>0.875</v>
      </c>
      <c r="K3021" s="329">
        <v>0.88194444444444453</v>
      </c>
      <c r="M3021" s="215" t="s">
        <v>136</v>
      </c>
      <c r="N3021" s="206">
        <v>5</v>
      </c>
      <c r="O3021" s="215" t="s">
        <v>136</v>
      </c>
      <c r="P3021" s="206">
        <v>5</v>
      </c>
      <c r="S3021" s="215" t="s">
        <v>136</v>
      </c>
      <c r="T3021" s="206">
        <v>5</v>
      </c>
      <c r="U3021" s="215" t="s">
        <v>136</v>
      </c>
      <c r="V3021" s="206">
        <v>5</v>
      </c>
      <c r="AC3021" s="222">
        <f t="shared" si="684"/>
        <v>100</v>
      </c>
      <c r="AD3021" s="221" t="s">
        <v>37</v>
      </c>
      <c r="AE3021" s="200"/>
      <c r="AF3021" s="200"/>
      <c r="AG3021" s="200"/>
      <c r="AH3021" s="200"/>
      <c r="AI3021" s="200"/>
      <c r="AJ3021" s="200"/>
      <c r="AK3021" s="200"/>
      <c r="AL3021" s="224"/>
      <c r="AM3021" s="391">
        <f t="shared" si="678"/>
        <v>0</v>
      </c>
      <c r="AN3021" s="222"/>
      <c r="AO3021" s="228"/>
      <c r="AP3021" s="230">
        <f t="shared" si="679"/>
        <v>0</v>
      </c>
      <c r="AQ3021" s="399"/>
      <c r="AR3021" s="194"/>
      <c r="AS3021" s="235" t="str">
        <f t="shared" ca="1" si="688"/>
        <v>ok</v>
      </c>
      <c r="AT3021" s="225" t="str">
        <f t="shared" ca="1" si="689"/>
        <v>ok</v>
      </c>
    </row>
    <row r="3022" spans="1:67" x14ac:dyDescent="0.25">
      <c r="A3022" s="206">
        <v>2822</v>
      </c>
      <c r="C3022" s="190" t="s">
        <v>3897</v>
      </c>
      <c r="D3022" s="315">
        <v>43501</v>
      </c>
      <c r="E3022" s="463" t="s">
        <v>1213</v>
      </c>
      <c r="F3022" s="207" t="s">
        <v>612</v>
      </c>
      <c r="G3022" s="207" t="s">
        <v>608</v>
      </c>
      <c r="H3022" s="209">
        <v>43501</v>
      </c>
      <c r="I3022" s="331">
        <v>43501</v>
      </c>
      <c r="J3022" s="329">
        <v>0.88611111111111107</v>
      </c>
      <c r="K3022" s="329">
        <v>0.89236111111111116</v>
      </c>
      <c r="M3022" s="214" t="s">
        <v>65</v>
      </c>
      <c r="N3022" s="206">
        <v>5</v>
      </c>
      <c r="O3022" s="214" t="s">
        <v>65</v>
      </c>
      <c r="P3022" s="206">
        <v>5</v>
      </c>
      <c r="S3022" s="214" t="s">
        <v>65</v>
      </c>
      <c r="T3022" s="206">
        <v>5</v>
      </c>
      <c r="U3022" s="214" t="s">
        <v>65</v>
      </c>
      <c r="V3022" s="206">
        <v>5</v>
      </c>
      <c r="AC3022" s="222">
        <f t="shared" si="684"/>
        <v>100</v>
      </c>
      <c r="AD3022" s="221" t="s">
        <v>37</v>
      </c>
      <c r="AE3022" s="200">
        <v>1</v>
      </c>
      <c r="AF3022" s="200"/>
      <c r="AG3022" s="200"/>
      <c r="AH3022" s="200"/>
      <c r="AI3022" s="200"/>
      <c r="AJ3022" s="200"/>
      <c r="AK3022" s="200"/>
      <c r="AL3022" s="224"/>
      <c r="AM3022" s="391">
        <f t="shared" si="678"/>
        <v>1</v>
      </c>
      <c r="AN3022" s="222">
        <v>0.25</v>
      </c>
      <c r="AO3022" s="228"/>
      <c r="AP3022" s="230">
        <f t="shared" si="679"/>
        <v>0.25</v>
      </c>
      <c r="AQ3022" s="399"/>
      <c r="AR3022" s="194"/>
      <c r="AS3022" s="235" t="str">
        <f t="shared" ca="1" si="688"/>
        <v>ok</v>
      </c>
      <c r="AT3022" s="225" t="str">
        <f t="shared" ca="1" si="689"/>
        <v>ok</v>
      </c>
      <c r="AV3022" s="197">
        <v>0.25</v>
      </c>
      <c r="AW3022" s="198">
        <v>2</v>
      </c>
      <c r="AX3022" s="191" t="s">
        <v>603</v>
      </c>
      <c r="AY3022" s="190" t="s">
        <v>604</v>
      </c>
    </row>
    <row r="3023" spans="1:67" x14ac:dyDescent="0.25">
      <c r="A3023" s="206">
        <v>2823</v>
      </c>
      <c r="C3023" s="190" t="s">
        <v>3898</v>
      </c>
      <c r="D3023" s="315">
        <v>43501</v>
      </c>
      <c r="E3023" s="463" t="s">
        <v>1213</v>
      </c>
      <c r="F3023" s="207" t="s">
        <v>612</v>
      </c>
      <c r="G3023" s="207" t="s">
        <v>608</v>
      </c>
      <c r="H3023" s="209">
        <v>43501</v>
      </c>
      <c r="I3023" s="331">
        <v>43501</v>
      </c>
      <c r="J3023" s="329">
        <v>0.89583333333333337</v>
      </c>
      <c r="K3023" s="329">
        <v>0.90972222222222221</v>
      </c>
      <c r="M3023" s="215" t="s">
        <v>136</v>
      </c>
      <c r="N3023" s="206">
        <v>5</v>
      </c>
      <c r="O3023" s="215" t="s">
        <v>136</v>
      </c>
      <c r="P3023" s="206">
        <v>5</v>
      </c>
      <c r="S3023" s="215" t="s">
        <v>136</v>
      </c>
      <c r="T3023" s="206">
        <v>5</v>
      </c>
      <c r="U3023" s="215" t="s">
        <v>136</v>
      </c>
      <c r="V3023" s="206">
        <v>5</v>
      </c>
      <c r="AC3023" s="222">
        <f t="shared" si="684"/>
        <v>100</v>
      </c>
      <c r="AD3023" s="221" t="s">
        <v>37</v>
      </c>
      <c r="AE3023" s="200">
        <v>2</v>
      </c>
      <c r="AF3023" s="200">
        <v>2</v>
      </c>
      <c r="AG3023" s="200"/>
      <c r="AH3023" s="200"/>
      <c r="AI3023" s="200"/>
      <c r="AJ3023" s="200"/>
      <c r="AK3023" s="200"/>
      <c r="AL3023" s="224"/>
      <c r="AM3023" s="391">
        <f t="shared" si="678"/>
        <v>4</v>
      </c>
      <c r="AN3023" s="222">
        <v>1.3</v>
      </c>
      <c r="AO3023" s="228">
        <v>1.3</v>
      </c>
      <c r="AP3023" s="230">
        <f t="shared" si="679"/>
        <v>0</v>
      </c>
      <c r="AQ3023" s="399"/>
      <c r="AR3023" s="194"/>
      <c r="AS3023" s="235" t="str">
        <f t="shared" ca="1" si="688"/>
        <v>ok</v>
      </c>
      <c r="AT3023" s="225" t="str">
        <f t="shared" ca="1" si="689"/>
        <v>ok</v>
      </c>
      <c r="AV3023" s="197">
        <v>0.45</v>
      </c>
      <c r="AW3023" s="198">
        <v>1</v>
      </c>
      <c r="AX3023" s="191" t="s">
        <v>603</v>
      </c>
      <c r="AY3023" s="190" t="s">
        <v>604</v>
      </c>
      <c r="AZ3023" s="197">
        <v>0.4</v>
      </c>
      <c r="BA3023" s="198">
        <v>6</v>
      </c>
      <c r="BB3023" s="191" t="s">
        <v>603</v>
      </c>
      <c r="BC3023" s="190" t="s">
        <v>604</v>
      </c>
      <c r="BD3023" s="197">
        <v>0.25</v>
      </c>
      <c r="BE3023" s="198">
        <v>1</v>
      </c>
      <c r="BF3023" s="191" t="s">
        <v>606</v>
      </c>
      <c r="BG3023" s="190" t="s">
        <v>604</v>
      </c>
      <c r="BH3023" s="197">
        <v>0.2</v>
      </c>
      <c r="BI3023" s="198">
        <v>1</v>
      </c>
      <c r="BJ3023" s="191" t="s">
        <v>603</v>
      </c>
      <c r="BK3023" s="190" t="s">
        <v>604</v>
      </c>
    </row>
    <row r="3024" spans="1:67" x14ac:dyDescent="0.25">
      <c r="A3024" s="206">
        <v>2824</v>
      </c>
      <c r="C3024" s="190" t="s">
        <v>3899</v>
      </c>
      <c r="D3024" s="315">
        <v>43501</v>
      </c>
      <c r="E3024" s="463" t="s">
        <v>1213</v>
      </c>
      <c r="F3024" s="207" t="s">
        <v>612</v>
      </c>
      <c r="G3024" s="207" t="s">
        <v>608</v>
      </c>
      <c r="H3024" s="209">
        <v>43501</v>
      </c>
      <c r="I3024" s="331">
        <v>43501</v>
      </c>
      <c r="J3024" s="329">
        <v>0.91319444444444453</v>
      </c>
      <c r="K3024" s="329">
        <v>0.92361111111111116</v>
      </c>
      <c r="M3024" s="214" t="s">
        <v>65</v>
      </c>
      <c r="N3024" s="206">
        <v>5</v>
      </c>
      <c r="O3024" s="214" t="s">
        <v>65</v>
      </c>
      <c r="P3024" s="206">
        <v>5</v>
      </c>
      <c r="S3024" s="214" t="s">
        <v>65</v>
      </c>
      <c r="T3024" s="206">
        <v>5</v>
      </c>
      <c r="U3024" s="214" t="s">
        <v>65</v>
      </c>
      <c r="V3024" s="206">
        <v>5</v>
      </c>
      <c r="AC3024" s="222">
        <f t="shared" si="684"/>
        <v>100</v>
      </c>
      <c r="AD3024" s="221" t="s">
        <v>37</v>
      </c>
      <c r="AE3024" s="200"/>
      <c r="AF3024" s="200"/>
      <c r="AG3024" s="200"/>
      <c r="AH3024" s="200"/>
      <c r="AI3024" s="200"/>
      <c r="AJ3024" s="200"/>
      <c r="AK3024" s="200"/>
      <c r="AL3024" s="224"/>
      <c r="AM3024" s="391">
        <f t="shared" si="678"/>
        <v>0</v>
      </c>
      <c r="AN3024" s="222"/>
      <c r="AO3024" s="228"/>
      <c r="AP3024" s="230">
        <f t="shared" si="679"/>
        <v>0</v>
      </c>
      <c r="AQ3024" s="399"/>
      <c r="AR3024" s="194"/>
      <c r="AS3024" s="235" t="str">
        <f t="shared" ca="1" si="688"/>
        <v>ok</v>
      </c>
      <c r="AT3024" s="225" t="str">
        <f t="shared" ca="1" si="689"/>
        <v>ok</v>
      </c>
    </row>
    <row r="3025" spans="1:83" x14ac:dyDescent="0.25">
      <c r="A3025" s="206">
        <v>2825</v>
      </c>
      <c r="C3025" s="190" t="s">
        <v>3900</v>
      </c>
      <c r="D3025" s="315">
        <v>43501</v>
      </c>
      <c r="E3025" s="463" t="s">
        <v>1213</v>
      </c>
      <c r="F3025" s="207" t="s">
        <v>612</v>
      </c>
      <c r="G3025" s="207" t="s">
        <v>608</v>
      </c>
      <c r="H3025" s="209">
        <v>43501</v>
      </c>
      <c r="I3025" s="331">
        <v>43501</v>
      </c>
      <c r="J3025" s="329">
        <v>0.95833333333333337</v>
      </c>
      <c r="K3025" s="329">
        <v>0.97569444444444453</v>
      </c>
      <c r="M3025" s="215" t="s">
        <v>136</v>
      </c>
      <c r="N3025" s="206">
        <v>5</v>
      </c>
      <c r="O3025" s="215" t="s">
        <v>136</v>
      </c>
      <c r="P3025" s="206">
        <v>5</v>
      </c>
      <c r="S3025" s="215" t="s">
        <v>136</v>
      </c>
      <c r="T3025" s="206">
        <v>5</v>
      </c>
      <c r="U3025" s="215" t="s">
        <v>136</v>
      </c>
      <c r="V3025" s="206">
        <v>5</v>
      </c>
      <c r="AC3025" s="222">
        <f t="shared" si="684"/>
        <v>100</v>
      </c>
      <c r="AD3025" s="221" t="s">
        <v>37</v>
      </c>
      <c r="AE3025" s="200">
        <v>3</v>
      </c>
      <c r="AF3025" s="200">
        <v>3</v>
      </c>
      <c r="AG3025" s="200"/>
      <c r="AH3025" s="200"/>
      <c r="AI3025" s="200"/>
      <c r="AJ3025" s="200"/>
      <c r="AK3025" s="200"/>
      <c r="AL3025" s="224"/>
      <c r="AM3025" s="391">
        <f t="shared" si="678"/>
        <v>6</v>
      </c>
      <c r="AN3025" s="222">
        <v>1.55</v>
      </c>
      <c r="AO3025" s="228">
        <v>1.6</v>
      </c>
      <c r="AP3025" s="230">
        <f t="shared" si="679"/>
        <v>-5.0000000000000044E-2</v>
      </c>
      <c r="AQ3025" s="399"/>
      <c r="AR3025" s="194"/>
      <c r="AS3025" s="235" t="str">
        <f t="shared" ca="1" si="688"/>
        <v>ok</v>
      </c>
      <c r="AT3025" s="225" t="str">
        <f t="shared" ca="1" si="689"/>
        <v>ok</v>
      </c>
      <c r="AV3025" s="197">
        <v>0.35</v>
      </c>
      <c r="AW3025" s="198">
        <v>1</v>
      </c>
      <c r="AX3025" s="191" t="s">
        <v>603</v>
      </c>
      <c r="AY3025" s="190" t="s">
        <v>604</v>
      </c>
      <c r="AZ3025" s="197">
        <v>0.3</v>
      </c>
      <c r="BA3025" s="198">
        <v>1</v>
      </c>
      <c r="BB3025" s="191" t="s">
        <v>606</v>
      </c>
      <c r="BC3025" s="190" t="s">
        <v>604</v>
      </c>
      <c r="BD3025" s="197">
        <v>0.3</v>
      </c>
      <c r="BE3025" s="198">
        <v>1</v>
      </c>
      <c r="BF3025" s="191" t="s">
        <v>606</v>
      </c>
      <c r="BG3025" s="190" t="s">
        <v>604</v>
      </c>
      <c r="BH3025" s="197">
        <v>0.25</v>
      </c>
      <c r="BI3025" s="198">
        <v>1</v>
      </c>
      <c r="BJ3025" s="191" t="s">
        <v>603</v>
      </c>
      <c r="BK3025" s="190" t="s">
        <v>604</v>
      </c>
      <c r="BL3025" s="197">
        <v>0.2</v>
      </c>
      <c r="BM3025" s="198">
        <v>4</v>
      </c>
      <c r="BN3025" s="191" t="s">
        <v>603</v>
      </c>
      <c r="BO3025" s="190" t="s">
        <v>604</v>
      </c>
      <c r="BP3025" s="197">
        <v>0.15</v>
      </c>
      <c r="BQ3025" s="198">
        <v>6</v>
      </c>
      <c r="BR3025" s="191" t="s">
        <v>603</v>
      </c>
      <c r="BS3025" s="190" t="s">
        <v>604</v>
      </c>
    </row>
    <row r="3026" spans="1:83" x14ac:dyDescent="0.25">
      <c r="A3026" s="206">
        <v>2826</v>
      </c>
      <c r="C3026" s="190" t="s">
        <v>3901</v>
      </c>
      <c r="D3026" s="315">
        <v>43501</v>
      </c>
      <c r="E3026" s="463" t="s">
        <v>1213</v>
      </c>
      <c r="F3026" s="207" t="s">
        <v>612</v>
      </c>
      <c r="G3026" s="207" t="s">
        <v>608</v>
      </c>
      <c r="H3026" s="315">
        <v>43502</v>
      </c>
      <c r="I3026" s="315">
        <v>43502</v>
      </c>
      <c r="J3026" s="329">
        <v>1.7361111111111112E-2</v>
      </c>
      <c r="K3026" s="329">
        <v>2.7777777777777776E-2</v>
      </c>
      <c r="M3026" s="214" t="s">
        <v>65</v>
      </c>
      <c r="N3026" s="206">
        <v>5</v>
      </c>
      <c r="O3026" s="214" t="s">
        <v>65</v>
      </c>
      <c r="P3026" s="206">
        <v>5</v>
      </c>
      <c r="S3026" s="214" t="s">
        <v>65</v>
      </c>
      <c r="T3026" s="206">
        <v>5</v>
      </c>
      <c r="U3026" s="214" t="s">
        <v>65</v>
      </c>
      <c r="V3026" s="206">
        <v>5</v>
      </c>
      <c r="AC3026" s="222">
        <f t="shared" si="684"/>
        <v>100</v>
      </c>
      <c r="AD3026" s="221" t="s">
        <v>37</v>
      </c>
      <c r="AE3026" s="200">
        <v>1</v>
      </c>
      <c r="AF3026" s="200">
        <v>1</v>
      </c>
      <c r="AG3026" s="200"/>
      <c r="AH3026" s="200"/>
      <c r="AI3026" s="200"/>
      <c r="AJ3026" s="200"/>
      <c r="AK3026" s="200"/>
      <c r="AL3026" s="224"/>
      <c r="AM3026" s="391">
        <f t="shared" si="678"/>
        <v>2</v>
      </c>
      <c r="AN3026" s="222">
        <v>0.6</v>
      </c>
      <c r="AO3026" s="228">
        <v>0.6</v>
      </c>
      <c r="AP3026" s="230">
        <f t="shared" si="679"/>
        <v>0</v>
      </c>
      <c r="AQ3026" s="399"/>
      <c r="AR3026" s="194"/>
      <c r="AS3026" s="235" t="str">
        <f t="shared" ca="1" si="688"/>
        <v>ok</v>
      </c>
      <c r="AT3026" s="225" t="str">
        <f t="shared" ca="1" si="689"/>
        <v>ok</v>
      </c>
      <c r="AV3026" s="197">
        <v>0.4</v>
      </c>
      <c r="AW3026" s="198">
        <v>1</v>
      </c>
      <c r="AX3026" s="191" t="s">
        <v>603</v>
      </c>
      <c r="AY3026" s="190" t="s">
        <v>604</v>
      </c>
      <c r="AZ3026" s="197">
        <v>0.2</v>
      </c>
      <c r="BA3026" s="198">
        <v>1</v>
      </c>
      <c r="BB3026" s="191" t="s">
        <v>606</v>
      </c>
      <c r="BC3026" s="190" t="s">
        <v>604</v>
      </c>
    </row>
    <row r="3027" spans="1:83" x14ac:dyDescent="0.25">
      <c r="A3027" s="206">
        <v>2827</v>
      </c>
      <c r="C3027" s="190" t="s">
        <v>3902</v>
      </c>
      <c r="D3027" s="315">
        <v>43501</v>
      </c>
      <c r="E3027" s="463" t="s">
        <v>1213</v>
      </c>
      <c r="F3027" s="207" t="s">
        <v>612</v>
      </c>
      <c r="G3027" s="207" t="s">
        <v>608</v>
      </c>
      <c r="H3027" s="315">
        <v>43502</v>
      </c>
      <c r="I3027" s="315">
        <v>43502</v>
      </c>
      <c r="J3027" s="329">
        <v>3.125E-2</v>
      </c>
      <c r="K3027" s="329">
        <v>4.8611111111111112E-2</v>
      </c>
      <c r="M3027" s="215" t="s">
        <v>136</v>
      </c>
      <c r="N3027" s="206">
        <v>5</v>
      </c>
      <c r="O3027" s="215" t="s">
        <v>136</v>
      </c>
      <c r="P3027" s="206">
        <v>5</v>
      </c>
      <c r="S3027" s="215" t="s">
        <v>136</v>
      </c>
      <c r="T3027" s="206">
        <v>5</v>
      </c>
      <c r="U3027" s="215" t="s">
        <v>136</v>
      </c>
      <c r="V3027" s="206">
        <v>5</v>
      </c>
      <c r="AC3027" s="222">
        <f t="shared" si="684"/>
        <v>100</v>
      </c>
      <c r="AD3027" s="221" t="s">
        <v>37</v>
      </c>
      <c r="AE3027" s="200">
        <v>3</v>
      </c>
      <c r="AF3027" s="200"/>
      <c r="AG3027" s="200"/>
      <c r="AH3027" s="200"/>
      <c r="AI3027" s="200"/>
      <c r="AJ3027" s="200"/>
      <c r="AK3027" s="200"/>
      <c r="AL3027" s="224"/>
      <c r="AM3027" s="391">
        <f t="shared" si="678"/>
        <v>3</v>
      </c>
      <c r="AN3027" s="222">
        <v>0.65</v>
      </c>
      <c r="AO3027" s="228">
        <v>0.65</v>
      </c>
      <c r="AP3027" s="230">
        <f t="shared" si="679"/>
        <v>0</v>
      </c>
      <c r="AQ3027" s="399"/>
      <c r="AR3027" s="194"/>
      <c r="AS3027" s="235" t="str">
        <f t="shared" ca="1" si="688"/>
        <v>ok</v>
      </c>
      <c r="AT3027" s="225" t="str">
        <f t="shared" ca="1" si="689"/>
        <v>ok</v>
      </c>
      <c r="AV3027" s="197">
        <v>0.25</v>
      </c>
      <c r="AW3027" s="198">
        <v>1</v>
      </c>
      <c r="AX3027" s="191" t="s">
        <v>603</v>
      </c>
      <c r="AY3027" s="190" t="s">
        <v>604</v>
      </c>
      <c r="AZ3027" s="197">
        <v>0.2</v>
      </c>
      <c r="BA3027" s="198">
        <v>7</v>
      </c>
      <c r="BB3027" s="191" t="s">
        <v>603</v>
      </c>
      <c r="BC3027" s="190" t="s">
        <v>604</v>
      </c>
      <c r="BD3027" s="197">
        <v>0.2</v>
      </c>
      <c r="BE3027" s="198">
        <v>1</v>
      </c>
      <c r="BF3027" s="191" t="s">
        <v>603</v>
      </c>
      <c r="BG3027" s="190" t="s">
        <v>604</v>
      </c>
    </row>
    <row r="3028" spans="1:83" x14ac:dyDescent="0.25">
      <c r="A3028" s="206">
        <v>2828</v>
      </c>
      <c r="C3028" s="190" t="s">
        <v>3903</v>
      </c>
      <c r="D3028" s="315">
        <v>43501</v>
      </c>
      <c r="E3028" s="463" t="s">
        <v>1213</v>
      </c>
      <c r="F3028" s="207" t="s">
        <v>612</v>
      </c>
      <c r="G3028" s="207" t="s">
        <v>608</v>
      </c>
      <c r="H3028" s="315">
        <v>43502</v>
      </c>
      <c r="I3028" s="315">
        <v>43502</v>
      </c>
      <c r="J3028" s="329">
        <v>5.2083333333333336E-2</v>
      </c>
      <c r="K3028" s="329">
        <v>6.5972222222222224E-2</v>
      </c>
      <c r="M3028" s="214" t="s">
        <v>65</v>
      </c>
      <c r="N3028" s="206">
        <v>5</v>
      </c>
      <c r="O3028" s="214" t="s">
        <v>65</v>
      </c>
      <c r="P3028" s="206">
        <v>5</v>
      </c>
      <c r="S3028" s="214" t="s">
        <v>65</v>
      </c>
      <c r="T3028" s="206">
        <v>5</v>
      </c>
      <c r="U3028" s="214" t="s">
        <v>65</v>
      </c>
      <c r="V3028" s="206">
        <v>5</v>
      </c>
      <c r="AC3028" s="222">
        <f t="shared" si="684"/>
        <v>100</v>
      </c>
      <c r="AD3028" s="221" t="s">
        <v>37</v>
      </c>
      <c r="AE3028" s="200">
        <v>1</v>
      </c>
      <c r="AF3028" s="200">
        <v>4</v>
      </c>
      <c r="AG3028" s="200">
        <v>1</v>
      </c>
      <c r="AH3028" s="200"/>
      <c r="AI3028" s="200"/>
      <c r="AJ3028" s="200"/>
      <c r="AK3028" s="200"/>
      <c r="AL3028" s="224"/>
      <c r="AM3028" s="391">
        <f t="shared" si="678"/>
        <v>6</v>
      </c>
      <c r="AN3028" s="222">
        <v>2.1</v>
      </c>
      <c r="AO3028" s="228">
        <v>2.2000000000000002</v>
      </c>
      <c r="AP3028" s="230">
        <f t="shared" si="679"/>
        <v>-0.10000000000000009</v>
      </c>
      <c r="AQ3028" s="399"/>
      <c r="AR3028" s="194"/>
      <c r="AS3028" s="235" t="str">
        <f t="shared" ca="1" si="688"/>
        <v>ok</v>
      </c>
      <c r="AT3028" s="225" t="str">
        <f t="shared" ca="1" si="689"/>
        <v>ok</v>
      </c>
      <c r="AV3028" s="197">
        <v>0.75</v>
      </c>
      <c r="AW3028" s="198">
        <v>5</v>
      </c>
      <c r="AX3028" s="191" t="s">
        <v>603</v>
      </c>
      <c r="AY3028" s="190" t="s">
        <v>1674</v>
      </c>
      <c r="AZ3028" s="197">
        <v>0.3</v>
      </c>
      <c r="BA3028" s="198">
        <v>2</v>
      </c>
      <c r="BB3028" s="191" t="s">
        <v>603</v>
      </c>
      <c r="BC3028" s="190" t="s">
        <v>604</v>
      </c>
      <c r="BD3028" s="197">
        <v>0.3</v>
      </c>
      <c r="BE3028" s="198">
        <v>6</v>
      </c>
      <c r="BF3028" s="191" t="s">
        <v>610</v>
      </c>
      <c r="BG3028" s="190" t="s">
        <v>607</v>
      </c>
      <c r="BH3028" s="197">
        <v>0.3</v>
      </c>
      <c r="BI3028" s="198">
        <v>2</v>
      </c>
      <c r="BJ3028" s="191" t="s">
        <v>603</v>
      </c>
      <c r="BK3028" s="190" t="s">
        <v>604</v>
      </c>
      <c r="BL3028" s="197">
        <v>0.25</v>
      </c>
      <c r="BM3028" s="198">
        <v>2</v>
      </c>
      <c r="BN3028" s="191" t="s">
        <v>603</v>
      </c>
      <c r="BO3028" s="190" t="s">
        <v>620</v>
      </c>
      <c r="BP3028" s="197">
        <v>0.2</v>
      </c>
      <c r="BQ3028" s="198">
        <v>2</v>
      </c>
      <c r="BR3028" s="191" t="s">
        <v>1331</v>
      </c>
      <c r="BS3028" s="190" t="s">
        <v>607</v>
      </c>
    </row>
    <row r="3029" spans="1:83" x14ac:dyDescent="0.25">
      <c r="A3029" s="206">
        <v>2829</v>
      </c>
      <c r="C3029" s="190" t="s">
        <v>3904</v>
      </c>
      <c r="D3029" s="315">
        <v>43502</v>
      </c>
      <c r="E3029" s="463" t="s">
        <v>1213</v>
      </c>
      <c r="F3029" s="207" t="s">
        <v>612</v>
      </c>
      <c r="G3029" s="207" t="s">
        <v>608</v>
      </c>
      <c r="H3029" s="315">
        <v>43502</v>
      </c>
      <c r="I3029" s="315">
        <v>43502</v>
      </c>
      <c r="J3029" s="329">
        <v>0.1111111111111111</v>
      </c>
      <c r="K3029" s="329">
        <v>0.125</v>
      </c>
      <c r="M3029" s="215" t="s">
        <v>136</v>
      </c>
      <c r="N3029" s="206">
        <v>5</v>
      </c>
      <c r="O3029" s="215" t="s">
        <v>136</v>
      </c>
      <c r="P3029" s="206">
        <v>5</v>
      </c>
      <c r="S3029" s="215" t="s">
        <v>136</v>
      </c>
      <c r="T3029" s="206">
        <v>5</v>
      </c>
      <c r="U3029" s="215" t="s">
        <v>136</v>
      </c>
      <c r="V3029" s="206">
        <v>5</v>
      </c>
      <c r="AC3029" s="222">
        <f t="shared" si="684"/>
        <v>100</v>
      </c>
      <c r="AD3029" s="221" t="s">
        <v>37</v>
      </c>
      <c r="AE3029" s="200">
        <v>1</v>
      </c>
      <c r="AF3029" s="200">
        <v>1</v>
      </c>
      <c r="AG3029" s="200"/>
      <c r="AH3029" s="200"/>
      <c r="AI3029" s="200"/>
      <c r="AJ3029" s="200"/>
      <c r="AK3029" s="200"/>
      <c r="AL3029" s="224"/>
      <c r="AM3029" s="391">
        <f t="shared" si="678"/>
        <v>2</v>
      </c>
      <c r="AN3029" s="222">
        <v>0.5</v>
      </c>
      <c r="AO3029" s="228">
        <v>0.5</v>
      </c>
      <c r="AP3029" s="230">
        <f t="shared" si="679"/>
        <v>0</v>
      </c>
      <c r="AQ3029" s="399"/>
      <c r="AR3029" s="194"/>
      <c r="AS3029" s="235" t="str">
        <f t="shared" ca="1" si="688"/>
        <v>ok</v>
      </c>
      <c r="AT3029" s="225" t="str">
        <f t="shared" ca="1" si="689"/>
        <v>ok</v>
      </c>
      <c r="AV3029" s="197">
        <v>0.3</v>
      </c>
      <c r="AW3029" s="198">
        <v>1</v>
      </c>
      <c r="AX3029" s="191" t="s">
        <v>603</v>
      </c>
      <c r="AY3029" s="190" t="s">
        <v>604</v>
      </c>
      <c r="AZ3029" s="197">
        <v>0.2</v>
      </c>
      <c r="BA3029" s="198">
        <v>2</v>
      </c>
      <c r="BB3029" s="191" t="s">
        <v>603</v>
      </c>
      <c r="BC3029" s="190" t="s">
        <v>604</v>
      </c>
    </row>
    <row r="3030" spans="1:83" x14ac:dyDescent="0.25">
      <c r="A3030" s="206">
        <v>2830</v>
      </c>
      <c r="C3030" s="190" t="s">
        <v>3905</v>
      </c>
      <c r="D3030" s="315">
        <v>43502</v>
      </c>
      <c r="E3030" s="463" t="s">
        <v>1213</v>
      </c>
      <c r="F3030" s="207" t="s">
        <v>612</v>
      </c>
      <c r="G3030" s="207" t="s">
        <v>608</v>
      </c>
      <c r="H3030" s="315">
        <v>43502</v>
      </c>
      <c r="I3030" s="315">
        <v>43502</v>
      </c>
      <c r="J3030" s="329">
        <v>0.12847222222222224</v>
      </c>
      <c r="K3030" s="329">
        <v>0.14930555555555555</v>
      </c>
      <c r="M3030" s="214" t="s">
        <v>65</v>
      </c>
      <c r="N3030" s="206">
        <v>5</v>
      </c>
      <c r="O3030" s="214" t="s">
        <v>65</v>
      </c>
      <c r="P3030" s="206">
        <v>5</v>
      </c>
      <c r="S3030" s="214" t="s">
        <v>65</v>
      </c>
      <c r="T3030" s="206">
        <v>5</v>
      </c>
      <c r="U3030" s="214" t="s">
        <v>65</v>
      </c>
      <c r="V3030" s="206">
        <v>5</v>
      </c>
      <c r="AC3030" s="222">
        <f t="shared" si="684"/>
        <v>100</v>
      </c>
      <c r="AD3030" s="221" t="s">
        <v>37</v>
      </c>
      <c r="AE3030" s="200">
        <v>6</v>
      </c>
      <c r="AF3030" s="200">
        <v>3</v>
      </c>
      <c r="AG3030" s="200"/>
      <c r="AH3030" s="200"/>
      <c r="AI3030" s="200"/>
      <c r="AJ3030" s="200"/>
      <c r="AK3030" s="200"/>
      <c r="AL3030" s="224"/>
      <c r="AM3030" s="391">
        <f t="shared" si="678"/>
        <v>9</v>
      </c>
      <c r="AN3030" s="222">
        <v>2</v>
      </c>
      <c r="AO3030" s="228">
        <v>2</v>
      </c>
      <c r="AP3030" s="230">
        <f t="shared" si="679"/>
        <v>0</v>
      </c>
      <c r="AQ3030" s="399"/>
      <c r="AR3030" s="194"/>
      <c r="AS3030" s="235" t="str">
        <f t="shared" ca="1" si="688"/>
        <v>ok</v>
      </c>
      <c r="AT3030" s="225" t="str">
        <f t="shared" ca="1" si="689"/>
        <v>ok</v>
      </c>
      <c r="AV3030" s="197">
        <v>0.35</v>
      </c>
      <c r="AW3030" s="198">
        <v>5</v>
      </c>
      <c r="AX3030" s="191" t="s">
        <v>603</v>
      </c>
      <c r="AY3030" s="190" t="s">
        <v>604</v>
      </c>
      <c r="AZ3030" s="197">
        <v>0.3</v>
      </c>
      <c r="BA3030" s="198">
        <v>2</v>
      </c>
      <c r="BB3030" s="191" t="s">
        <v>603</v>
      </c>
      <c r="BC3030" s="190" t="s">
        <v>604</v>
      </c>
      <c r="BD3030" s="197">
        <v>0.3</v>
      </c>
      <c r="BE3030" s="198">
        <v>1</v>
      </c>
      <c r="BF3030" s="191" t="s">
        <v>603</v>
      </c>
      <c r="BG3030" s="190" t="s">
        <v>604</v>
      </c>
      <c r="BH3030" s="197">
        <v>0.25</v>
      </c>
      <c r="BI3030" s="198">
        <v>1</v>
      </c>
      <c r="BJ3030" s="191" t="s">
        <v>603</v>
      </c>
      <c r="BK3030" s="190" t="s">
        <v>604</v>
      </c>
      <c r="BL3030" s="197">
        <v>0.2</v>
      </c>
      <c r="BM3030" s="198">
        <v>4</v>
      </c>
      <c r="BN3030" s="191" t="s">
        <v>603</v>
      </c>
      <c r="BO3030" s="190" t="s">
        <v>604</v>
      </c>
      <c r="BP3030" s="197">
        <v>0.2</v>
      </c>
      <c r="BQ3030" s="198">
        <v>1</v>
      </c>
      <c r="BR3030" s="191" t="s">
        <v>603</v>
      </c>
      <c r="BS3030" s="190" t="s">
        <v>604</v>
      </c>
      <c r="BT3030" s="197">
        <v>0.15</v>
      </c>
      <c r="BU3030" s="198">
        <v>1</v>
      </c>
      <c r="BV3030" s="191" t="s">
        <v>603</v>
      </c>
      <c r="BW3030" s="190" t="s">
        <v>604</v>
      </c>
      <c r="BX3030" s="197">
        <v>0.15</v>
      </c>
      <c r="BY3030" s="198">
        <v>1</v>
      </c>
      <c r="BZ3030" s="191" t="s">
        <v>610</v>
      </c>
      <c r="CA3030" s="190" t="s">
        <v>604</v>
      </c>
      <c r="CB3030" s="197">
        <v>0.1</v>
      </c>
      <c r="CC3030" s="198">
        <v>6</v>
      </c>
      <c r="CD3030" s="191" t="s">
        <v>610</v>
      </c>
      <c r="CE3030" s="190" t="s">
        <v>604</v>
      </c>
    </row>
    <row r="3031" spans="1:83" x14ac:dyDescent="0.25">
      <c r="A3031" s="206">
        <v>2831</v>
      </c>
      <c r="C3031" s="190" t="s">
        <v>3906</v>
      </c>
      <c r="D3031" s="315">
        <v>43502</v>
      </c>
      <c r="E3031" s="463" t="s">
        <v>1213</v>
      </c>
      <c r="F3031" s="207" t="s">
        <v>612</v>
      </c>
      <c r="G3031" s="207" t="s">
        <v>608</v>
      </c>
      <c r="H3031" s="315">
        <v>43502</v>
      </c>
      <c r="I3031" s="315">
        <v>43502</v>
      </c>
      <c r="J3031" s="329">
        <v>0.15347222222222223</v>
      </c>
      <c r="K3031" s="329">
        <v>0.17013888888888887</v>
      </c>
      <c r="M3031" s="215" t="s">
        <v>136</v>
      </c>
      <c r="N3031" s="206">
        <v>5</v>
      </c>
      <c r="O3031" s="215" t="s">
        <v>136</v>
      </c>
      <c r="P3031" s="206">
        <v>5</v>
      </c>
      <c r="S3031" s="215" t="s">
        <v>136</v>
      </c>
      <c r="T3031" s="206">
        <v>5</v>
      </c>
      <c r="U3031" s="215" t="s">
        <v>136</v>
      </c>
      <c r="V3031" s="206">
        <v>5</v>
      </c>
      <c r="AC3031" s="222">
        <f t="shared" si="684"/>
        <v>100</v>
      </c>
      <c r="AD3031" s="221" t="s">
        <v>37</v>
      </c>
      <c r="AE3031" s="200">
        <v>1</v>
      </c>
      <c r="AF3031" s="200">
        <v>2</v>
      </c>
      <c r="AG3031" s="200"/>
      <c r="AH3031" s="200"/>
      <c r="AI3031" s="200"/>
      <c r="AJ3031" s="200"/>
      <c r="AK3031" s="200"/>
      <c r="AL3031" s="224"/>
      <c r="AM3031" s="391">
        <f t="shared" ref="AM3031:AM3076" si="690">SUM(AE3031:AL3031)</f>
        <v>3</v>
      </c>
      <c r="AN3031" s="222">
        <v>0.85</v>
      </c>
      <c r="AO3031" s="228">
        <v>0.85</v>
      </c>
      <c r="AP3031" s="230">
        <f t="shared" ref="AP3031:AP3070" si="691">AN3031-AO3031</f>
        <v>0</v>
      </c>
      <c r="AQ3031" s="399"/>
      <c r="AR3031" s="194"/>
      <c r="AS3031" s="235" t="str">
        <f t="shared" ca="1" si="688"/>
        <v>ok</v>
      </c>
      <c r="AT3031" s="225" t="str">
        <f t="shared" ca="1" si="689"/>
        <v>ok</v>
      </c>
      <c r="AV3031" s="197">
        <v>0.35</v>
      </c>
      <c r="AW3031" s="198">
        <v>4</v>
      </c>
      <c r="AX3031" s="191" t="s">
        <v>1331</v>
      </c>
      <c r="AY3031" s="190" t="s">
        <v>604</v>
      </c>
      <c r="AZ3031" s="197">
        <v>0.3</v>
      </c>
      <c r="BA3031" s="198">
        <v>1</v>
      </c>
      <c r="BB3031" s="191" t="s">
        <v>603</v>
      </c>
      <c r="BC3031" s="190" t="s">
        <v>604</v>
      </c>
      <c r="BD3031" s="197">
        <v>0.2</v>
      </c>
      <c r="BE3031" s="198">
        <v>2</v>
      </c>
      <c r="BF3031" s="191" t="s">
        <v>603</v>
      </c>
      <c r="BG3031" s="190" t="s">
        <v>604</v>
      </c>
    </row>
    <row r="3032" spans="1:83" x14ac:dyDescent="0.25">
      <c r="A3032" s="206">
        <v>2832</v>
      </c>
      <c r="C3032" s="190" t="s">
        <v>3907</v>
      </c>
      <c r="D3032" s="315">
        <v>43502</v>
      </c>
      <c r="E3032" s="463" t="s">
        <v>1213</v>
      </c>
      <c r="F3032" s="207" t="s">
        <v>612</v>
      </c>
      <c r="G3032" s="207" t="s">
        <v>608</v>
      </c>
      <c r="H3032" s="315">
        <v>43502</v>
      </c>
      <c r="I3032" s="315">
        <v>43502</v>
      </c>
      <c r="J3032" s="329">
        <v>0.17361111111111113</v>
      </c>
      <c r="K3032" s="329">
        <v>0.18055555555555555</v>
      </c>
      <c r="M3032" s="214" t="s">
        <v>65</v>
      </c>
      <c r="N3032" s="206">
        <v>5</v>
      </c>
      <c r="O3032" s="214" t="s">
        <v>65</v>
      </c>
      <c r="P3032" s="206">
        <v>5</v>
      </c>
      <c r="S3032" s="214" t="s">
        <v>65</v>
      </c>
      <c r="T3032" s="206">
        <v>5</v>
      </c>
      <c r="U3032" s="214" t="s">
        <v>65</v>
      </c>
      <c r="V3032" s="206">
        <v>5</v>
      </c>
      <c r="AC3032" s="222">
        <f t="shared" si="684"/>
        <v>100</v>
      </c>
      <c r="AD3032" s="221" t="s">
        <v>37</v>
      </c>
      <c r="AE3032" s="200">
        <v>1</v>
      </c>
      <c r="AF3032" s="200"/>
      <c r="AG3032" s="200"/>
      <c r="AH3032" s="200"/>
      <c r="AI3032" s="200"/>
      <c r="AJ3032" s="200"/>
      <c r="AK3032" s="200"/>
      <c r="AL3032" s="224"/>
      <c r="AM3032" s="391">
        <f t="shared" si="690"/>
        <v>1</v>
      </c>
      <c r="AN3032" s="222">
        <v>0.55000000000000004</v>
      </c>
      <c r="AO3032" s="228">
        <v>0.55000000000000004</v>
      </c>
      <c r="AP3032" s="230">
        <f t="shared" si="691"/>
        <v>0</v>
      </c>
      <c r="AQ3032" s="399"/>
      <c r="AR3032" s="194"/>
      <c r="AS3032" s="235" t="str">
        <f t="shared" ca="1" si="688"/>
        <v>ok</v>
      </c>
      <c r="AT3032" s="225" t="str">
        <f t="shared" ca="1" si="689"/>
        <v>ok</v>
      </c>
      <c r="AV3032" s="197">
        <v>0.55000000000000004</v>
      </c>
      <c r="AW3032" s="198">
        <v>1</v>
      </c>
      <c r="AX3032" s="191" t="s">
        <v>603</v>
      </c>
      <c r="AY3032" s="190" t="s">
        <v>604</v>
      </c>
    </row>
    <row r="3033" spans="1:83" x14ac:dyDescent="0.25">
      <c r="A3033" s="206">
        <v>2833</v>
      </c>
      <c r="C3033" s="190" t="s">
        <v>3908</v>
      </c>
      <c r="D3033" s="315">
        <v>43502</v>
      </c>
      <c r="E3033" s="463" t="s">
        <v>1213</v>
      </c>
      <c r="F3033" s="207" t="s">
        <v>612</v>
      </c>
      <c r="G3033" s="207" t="s">
        <v>608</v>
      </c>
      <c r="H3033" s="315">
        <v>43502</v>
      </c>
      <c r="I3033" s="315">
        <v>43502</v>
      </c>
      <c r="J3033" s="329">
        <v>0.18402777777777779</v>
      </c>
      <c r="K3033" s="329">
        <v>0.1875</v>
      </c>
      <c r="M3033" s="215" t="s">
        <v>136</v>
      </c>
      <c r="N3033" s="206">
        <v>5</v>
      </c>
      <c r="O3033" s="215" t="s">
        <v>136</v>
      </c>
      <c r="P3033" s="206">
        <v>5</v>
      </c>
      <c r="S3033" s="215" t="s">
        <v>136</v>
      </c>
      <c r="T3033" s="206">
        <v>5</v>
      </c>
      <c r="U3033" s="215" t="s">
        <v>136</v>
      </c>
      <c r="V3033" s="206">
        <v>5</v>
      </c>
      <c r="AC3033" s="222">
        <f t="shared" si="684"/>
        <v>100</v>
      </c>
      <c r="AD3033" s="221" t="s">
        <v>37</v>
      </c>
      <c r="AE3033" s="200"/>
      <c r="AF3033" s="200"/>
      <c r="AG3033" s="200"/>
      <c r="AH3033" s="200"/>
      <c r="AI3033" s="200"/>
      <c r="AJ3033" s="200"/>
      <c r="AK3033" s="200"/>
      <c r="AL3033" s="224"/>
      <c r="AM3033" s="391">
        <f t="shared" si="690"/>
        <v>0</v>
      </c>
      <c r="AN3033" s="222"/>
      <c r="AO3033" s="228"/>
      <c r="AP3033" s="230">
        <f t="shared" si="691"/>
        <v>0</v>
      </c>
      <c r="AQ3033" s="399"/>
      <c r="AR3033" s="194"/>
      <c r="AS3033" s="235" t="str">
        <f t="shared" ca="1" si="688"/>
        <v>ok</v>
      </c>
      <c r="AT3033" s="225" t="str">
        <f t="shared" ca="1" si="689"/>
        <v>ok</v>
      </c>
    </row>
    <row r="3034" spans="1:83" x14ac:dyDescent="0.25">
      <c r="A3034" s="206">
        <v>2834</v>
      </c>
      <c r="C3034" s="190" t="s">
        <v>3909</v>
      </c>
      <c r="D3034" s="315">
        <v>43502</v>
      </c>
      <c r="E3034" s="463" t="s">
        <v>1213</v>
      </c>
      <c r="F3034" s="207" t="s">
        <v>612</v>
      </c>
      <c r="G3034" s="207" t="s">
        <v>608</v>
      </c>
      <c r="H3034" s="315">
        <v>43502</v>
      </c>
      <c r="I3034" s="315">
        <v>43502</v>
      </c>
      <c r="J3034" s="329">
        <v>0.19097222222222221</v>
      </c>
      <c r="K3034" s="329">
        <v>0.19791666666666666</v>
      </c>
      <c r="M3034" s="214" t="s">
        <v>65</v>
      </c>
      <c r="N3034" s="206">
        <v>5</v>
      </c>
      <c r="O3034" s="214" t="s">
        <v>65</v>
      </c>
      <c r="P3034" s="206">
        <v>5</v>
      </c>
      <c r="S3034" s="214" t="s">
        <v>65</v>
      </c>
      <c r="T3034" s="206">
        <v>5</v>
      </c>
      <c r="U3034" s="214" t="s">
        <v>65</v>
      </c>
      <c r="V3034" s="206">
        <v>5</v>
      </c>
      <c r="AC3034" s="222">
        <f t="shared" si="684"/>
        <v>100</v>
      </c>
      <c r="AD3034" s="221" t="s">
        <v>37</v>
      </c>
      <c r="AE3034" s="200">
        <v>1</v>
      </c>
      <c r="AF3034" s="200">
        <v>2</v>
      </c>
      <c r="AG3034" s="200"/>
      <c r="AH3034" s="200"/>
      <c r="AI3034" s="200"/>
      <c r="AJ3034" s="200"/>
      <c r="AK3034" s="200"/>
      <c r="AL3034" s="224"/>
      <c r="AM3034" s="391">
        <f t="shared" si="690"/>
        <v>3</v>
      </c>
      <c r="AN3034" s="222">
        <v>0.85</v>
      </c>
      <c r="AO3034" s="228">
        <v>0.85</v>
      </c>
      <c r="AP3034" s="230">
        <f t="shared" si="691"/>
        <v>0</v>
      </c>
      <c r="AQ3034" s="399"/>
      <c r="AR3034" s="194"/>
      <c r="AS3034" s="235" t="str">
        <f t="shared" ca="1" si="688"/>
        <v>ok</v>
      </c>
      <c r="AT3034" s="225" t="str">
        <f t="shared" ca="1" si="689"/>
        <v>ok</v>
      </c>
      <c r="AV3034" s="197">
        <v>0.4</v>
      </c>
      <c r="AW3034" s="198">
        <v>1</v>
      </c>
      <c r="AX3034" s="191" t="s">
        <v>603</v>
      </c>
      <c r="AY3034" s="190" t="s">
        <v>604</v>
      </c>
      <c r="AZ3034" s="197">
        <v>0.3</v>
      </c>
      <c r="BA3034" s="198">
        <v>2</v>
      </c>
      <c r="BB3034" s="191" t="s">
        <v>603</v>
      </c>
      <c r="BC3034" s="190" t="s">
        <v>604</v>
      </c>
      <c r="BD3034" s="197">
        <v>0.15</v>
      </c>
      <c r="BE3034" s="198">
        <v>1</v>
      </c>
      <c r="BF3034" s="191" t="s">
        <v>610</v>
      </c>
      <c r="BG3034" s="190" t="s">
        <v>604</v>
      </c>
    </row>
    <row r="3035" spans="1:83" x14ac:dyDescent="0.25">
      <c r="A3035" s="206">
        <v>2835</v>
      </c>
      <c r="C3035" s="190" t="s">
        <v>3910</v>
      </c>
      <c r="D3035" s="315">
        <v>43502</v>
      </c>
      <c r="E3035" s="463" t="s">
        <v>1213</v>
      </c>
      <c r="F3035" s="207" t="s">
        <v>612</v>
      </c>
      <c r="G3035" s="207" t="s">
        <v>608</v>
      </c>
      <c r="H3035" s="315">
        <v>43502</v>
      </c>
      <c r="I3035" s="315">
        <v>43502</v>
      </c>
      <c r="J3035" s="329">
        <v>0.20138888888888887</v>
      </c>
      <c r="K3035" s="329">
        <v>0.21527777777777779</v>
      </c>
      <c r="M3035" s="215" t="s">
        <v>136</v>
      </c>
      <c r="N3035" s="206">
        <v>5</v>
      </c>
      <c r="O3035" s="215" t="s">
        <v>136</v>
      </c>
      <c r="P3035" s="206">
        <v>5</v>
      </c>
      <c r="S3035" s="215" t="s">
        <v>136</v>
      </c>
      <c r="T3035" s="206">
        <v>5</v>
      </c>
      <c r="U3035" s="215" t="s">
        <v>136</v>
      </c>
      <c r="V3035" s="206">
        <v>5</v>
      </c>
      <c r="AC3035" s="222">
        <f t="shared" si="684"/>
        <v>100</v>
      </c>
      <c r="AD3035" s="221" t="s">
        <v>37</v>
      </c>
      <c r="AE3035" s="200">
        <v>1</v>
      </c>
      <c r="AF3035" s="200">
        <v>2</v>
      </c>
      <c r="AG3035" s="200"/>
      <c r="AH3035" s="200"/>
      <c r="AI3035" s="200"/>
      <c r="AJ3035" s="200"/>
      <c r="AK3035" s="200"/>
      <c r="AL3035" s="224"/>
      <c r="AM3035" s="391">
        <f t="shared" si="690"/>
        <v>3</v>
      </c>
      <c r="AN3035" s="222">
        <v>0.7</v>
      </c>
      <c r="AO3035" s="228">
        <v>0.7</v>
      </c>
      <c r="AP3035" s="230">
        <f t="shared" si="691"/>
        <v>0</v>
      </c>
      <c r="AQ3035" s="399"/>
      <c r="AR3035" s="194"/>
      <c r="AS3035" s="235" t="str">
        <f t="shared" ca="1" si="688"/>
        <v>ok</v>
      </c>
      <c r="AT3035" s="225" t="str">
        <f t="shared" ca="1" si="689"/>
        <v>ok</v>
      </c>
      <c r="AV3035" s="197">
        <v>0.35</v>
      </c>
      <c r="AW3035" s="198">
        <v>1</v>
      </c>
      <c r="AX3035" s="191" t="s">
        <v>603</v>
      </c>
      <c r="AY3035" s="190" t="s">
        <v>604</v>
      </c>
      <c r="AZ3035" s="197">
        <v>0.3</v>
      </c>
      <c r="BA3035" s="198">
        <v>4</v>
      </c>
      <c r="BB3035" s="191" t="s">
        <v>603</v>
      </c>
      <c r="BC3035" s="190" t="s">
        <v>604</v>
      </c>
      <c r="BD3035" s="197">
        <v>0.05</v>
      </c>
      <c r="BE3035" s="198">
        <v>5</v>
      </c>
      <c r="BF3035" s="191" t="s">
        <v>603</v>
      </c>
      <c r="BG3035" s="190" t="s">
        <v>604</v>
      </c>
    </row>
    <row r="3036" spans="1:83" x14ac:dyDescent="0.25">
      <c r="A3036" s="206">
        <v>2836</v>
      </c>
      <c r="C3036" s="190" t="s">
        <v>3911</v>
      </c>
      <c r="D3036" s="315">
        <v>43502</v>
      </c>
      <c r="E3036" s="463" t="s">
        <v>1213</v>
      </c>
      <c r="F3036" s="207" t="s">
        <v>612</v>
      </c>
      <c r="G3036" s="207" t="s">
        <v>608</v>
      </c>
      <c r="H3036" s="315">
        <v>43502</v>
      </c>
      <c r="I3036" s="315">
        <v>43502</v>
      </c>
      <c r="J3036" s="329">
        <v>0.21875</v>
      </c>
      <c r="K3036" s="329">
        <v>0.22916666666666666</v>
      </c>
      <c r="M3036" s="214" t="s">
        <v>65</v>
      </c>
      <c r="N3036" s="206">
        <v>5</v>
      </c>
      <c r="O3036" s="214" t="s">
        <v>65</v>
      </c>
      <c r="P3036" s="206">
        <v>5</v>
      </c>
      <c r="S3036" s="214" t="s">
        <v>65</v>
      </c>
      <c r="T3036" s="206">
        <v>5</v>
      </c>
      <c r="U3036" s="214" t="s">
        <v>65</v>
      </c>
      <c r="V3036" s="206">
        <v>5</v>
      </c>
      <c r="AC3036" s="222">
        <f t="shared" si="684"/>
        <v>100</v>
      </c>
      <c r="AD3036" s="221" t="s">
        <v>37</v>
      </c>
      <c r="AE3036" s="200">
        <v>2</v>
      </c>
      <c r="AF3036" s="200"/>
      <c r="AG3036" s="200"/>
      <c r="AH3036" s="200"/>
      <c r="AI3036" s="200"/>
      <c r="AJ3036" s="200"/>
      <c r="AK3036" s="200"/>
      <c r="AL3036" s="224"/>
      <c r="AM3036" s="391">
        <f t="shared" si="690"/>
        <v>2</v>
      </c>
      <c r="AN3036" s="222">
        <v>0.4</v>
      </c>
      <c r="AO3036" s="228">
        <v>0.4</v>
      </c>
      <c r="AP3036" s="230">
        <f t="shared" si="691"/>
        <v>0</v>
      </c>
      <c r="AQ3036" s="399"/>
      <c r="AR3036" s="194"/>
      <c r="AS3036" s="235" t="str">
        <f t="shared" ca="1" si="688"/>
        <v>ok</v>
      </c>
      <c r="AT3036" s="225" t="str">
        <f t="shared" ca="1" si="689"/>
        <v>ok</v>
      </c>
      <c r="AV3036" s="197">
        <v>0.25</v>
      </c>
      <c r="AW3036" s="198">
        <v>1</v>
      </c>
      <c r="AX3036" s="191" t="s">
        <v>603</v>
      </c>
      <c r="AY3036" s="190" t="s">
        <v>604</v>
      </c>
      <c r="AZ3036" s="197">
        <v>0.15</v>
      </c>
      <c r="BA3036" s="198">
        <v>6</v>
      </c>
      <c r="BB3036" s="191" t="s">
        <v>616</v>
      </c>
      <c r="BC3036" s="190" t="s">
        <v>620</v>
      </c>
    </row>
    <row r="3037" spans="1:83" x14ac:dyDescent="0.25">
      <c r="A3037" s="206">
        <v>2837</v>
      </c>
      <c r="C3037" s="190" t="s">
        <v>3912</v>
      </c>
      <c r="D3037" s="315">
        <v>43502</v>
      </c>
      <c r="E3037" s="463" t="s">
        <v>1213</v>
      </c>
      <c r="F3037" s="207" t="s">
        <v>612</v>
      </c>
      <c r="G3037" s="207" t="s">
        <v>608</v>
      </c>
      <c r="H3037" s="315">
        <v>43502</v>
      </c>
      <c r="I3037" s="315">
        <v>43502</v>
      </c>
      <c r="J3037" s="329">
        <v>0.23263888888888887</v>
      </c>
      <c r="K3037" s="329">
        <v>0.23611111111111113</v>
      </c>
      <c r="M3037" s="215" t="s">
        <v>136</v>
      </c>
      <c r="N3037" s="206">
        <v>5</v>
      </c>
      <c r="O3037" s="215" t="s">
        <v>136</v>
      </c>
      <c r="P3037" s="206">
        <v>5</v>
      </c>
      <c r="S3037" s="215" t="s">
        <v>136</v>
      </c>
      <c r="T3037" s="206">
        <v>5</v>
      </c>
      <c r="U3037" s="215" t="s">
        <v>136</v>
      </c>
      <c r="V3037" s="206">
        <v>5</v>
      </c>
      <c r="AC3037" s="222">
        <f t="shared" si="684"/>
        <v>100</v>
      </c>
      <c r="AD3037" s="221" t="s">
        <v>37</v>
      </c>
      <c r="AE3037" s="200"/>
      <c r="AF3037" s="200">
        <v>1</v>
      </c>
      <c r="AG3037" s="200"/>
      <c r="AH3037" s="200"/>
      <c r="AI3037" s="200"/>
      <c r="AJ3037" s="200"/>
      <c r="AK3037" s="200"/>
      <c r="AL3037" s="224"/>
      <c r="AM3037" s="391">
        <f t="shared" si="690"/>
        <v>1</v>
      </c>
      <c r="AN3037" s="222">
        <v>0.35</v>
      </c>
      <c r="AO3037" s="228"/>
      <c r="AP3037" s="230">
        <f t="shared" si="691"/>
        <v>0.35</v>
      </c>
      <c r="AQ3037" s="399"/>
      <c r="AR3037" s="194"/>
      <c r="AS3037" s="235" t="str">
        <f t="shared" ca="1" si="688"/>
        <v>ok</v>
      </c>
      <c r="AT3037" s="225" t="str">
        <f t="shared" ca="1" si="689"/>
        <v>ok</v>
      </c>
      <c r="AV3037" s="197">
        <v>0.35</v>
      </c>
      <c r="AW3037" s="198">
        <v>1</v>
      </c>
      <c r="AX3037" s="191" t="s">
        <v>610</v>
      </c>
      <c r="AY3037" s="190" t="s">
        <v>604</v>
      </c>
    </row>
    <row r="3038" spans="1:83" x14ac:dyDescent="0.25">
      <c r="A3038" s="206" t="s">
        <v>2031</v>
      </c>
      <c r="C3038" s="190" t="s">
        <v>3956</v>
      </c>
      <c r="E3038" s="463" t="s">
        <v>1214</v>
      </c>
      <c r="F3038" s="207" t="s">
        <v>612</v>
      </c>
      <c r="G3038" s="207" t="s">
        <v>608</v>
      </c>
      <c r="H3038" s="315">
        <v>43502</v>
      </c>
      <c r="I3038" s="315">
        <v>43502</v>
      </c>
      <c r="J3038" s="329">
        <v>0.23958333333333334</v>
      </c>
      <c r="K3038" s="329">
        <v>0.24374999999999999</v>
      </c>
      <c r="M3038" s="206"/>
      <c r="N3038" s="206"/>
      <c r="O3038" s="206"/>
      <c r="P3038" s="206"/>
      <c r="S3038" s="206"/>
      <c r="T3038" s="206"/>
      <c r="U3038" s="206"/>
      <c r="V3038" s="206"/>
      <c r="AC3038" s="222"/>
      <c r="AD3038" s="221" t="s">
        <v>37</v>
      </c>
      <c r="AE3038" s="200"/>
      <c r="AF3038" s="200"/>
      <c r="AG3038" s="200"/>
      <c r="AH3038" s="200"/>
      <c r="AI3038" s="200"/>
      <c r="AJ3038" s="200"/>
      <c r="AK3038" s="200"/>
      <c r="AL3038" s="224"/>
      <c r="AM3038" s="391">
        <v>0</v>
      </c>
      <c r="AN3038" s="222"/>
      <c r="AO3038" s="228"/>
      <c r="AP3038" s="230">
        <f t="shared" si="691"/>
        <v>0</v>
      </c>
      <c r="AQ3038" s="399"/>
      <c r="AR3038" s="194"/>
      <c r="AS3038" s="235" t="str">
        <f t="shared" si="688"/>
        <v/>
      </c>
      <c r="AT3038" s="225" t="str">
        <f t="shared" si="689"/>
        <v/>
      </c>
    </row>
    <row r="3039" spans="1:83" x14ac:dyDescent="0.25">
      <c r="A3039" s="206">
        <v>2838</v>
      </c>
      <c r="C3039" s="190" t="s">
        <v>3913</v>
      </c>
      <c r="D3039" s="315">
        <v>43502</v>
      </c>
      <c r="E3039" s="463" t="s">
        <v>1213</v>
      </c>
      <c r="F3039" s="207" t="s">
        <v>602</v>
      </c>
      <c r="G3039" s="207" t="s">
        <v>615</v>
      </c>
      <c r="H3039" s="315">
        <v>43502</v>
      </c>
      <c r="I3039" s="315">
        <v>43502</v>
      </c>
      <c r="J3039" s="329">
        <v>0.32847222222222222</v>
      </c>
      <c r="K3039" s="329">
        <v>0.3444444444444445</v>
      </c>
      <c r="M3039" s="214" t="s">
        <v>65</v>
      </c>
      <c r="N3039" s="206">
        <v>5</v>
      </c>
      <c r="O3039" s="214" t="s">
        <v>65</v>
      </c>
      <c r="P3039" s="206">
        <v>5</v>
      </c>
      <c r="S3039" s="214" t="s">
        <v>65</v>
      </c>
      <c r="T3039" s="206">
        <v>5</v>
      </c>
      <c r="U3039" s="214" t="s">
        <v>65</v>
      </c>
      <c r="V3039" s="206">
        <v>5</v>
      </c>
      <c r="AC3039" s="222">
        <f t="shared" si="684"/>
        <v>100</v>
      </c>
      <c r="AD3039" s="221" t="s">
        <v>37</v>
      </c>
      <c r="AE3039" s="200">
        <v>1</v>
      </c>
      <c r="AF3039" s="200"/>
      <c r="AG3039" s="200"/>
      <c r="AH3039" s="200"/>
      <c r="AI3039" s="200"/>
      <c r="AJ3039" s="200"/>
      <c r="AK3039" s="200"/>
      <c r="AL3039" s="224"/>
      <c r="AM3039" s="391">
        <f t="shared" si="690"/>
        <v>1</v>
      </c>
      <c r="AN3039" s="222">
        <v>0.2</v>
      </c>
      <c r="AO3039" s="228"/>
      <c r="AP3039" s="230">
        <f t="shared" si="691"/>
        <v>0.2</v>
      </c>
      <c r="AQ3039" s="399"/>
      <c r="AR3039" s="194"/>
      <c r="AS3039" s="235" t="str">
        <f t="shared" ca="1" si="688"/>
        <v>ok</v>
      </c>
      <c r="AT3039" s="225" t="str">
        <f t="shared" ca="1" si="689"/>
        <v>ok</v>
      </c>
      <c r="AV3039" s="197">
        <v>0.2</v>
      </c>
      <c r="AW3039" s="198">
        <v>6</v>
      </c>
      <c r="AX3039" s="191" t="s">
        <v>603</v>
      </c>
      <c r="AY3039" s="190" t="s">
        <v>604</v>
      </c>
    </row>
    <row r="3040" spans="1:83" x14ac:dyDescent="0.25">
      <c r="A3040" s="206">
        <v>2839</v>
      </c>
      <c r="C3040" s="190" t="s">
        <v>3914</v>
      </c>
      <c r="D3040" s="315">
        <v>43502</v>
      </c>
      <c r="E3040" s="463" t="s">
        <v>1213</v>
      </c>
      <c r="F3040" s="207" t="s">
        <v>602</v>
      </c>
      <c r="G3040" s="207" t="s">
        <v>615</v>
      </c>
      <c r="H3040" s="315">
        <v>43502</v>
      </c>
      <c r="I3040" s="315">
        <v>43502</v>
      </c>
      <c r="J3040" s="329">
        <v>0.49305555555555558</v>
      </c>
      <c r="K3040" s="329">
        <v>0.50486111111111109</v>
      </c>
      <c r="M3040" s="215" t="s">
        <v>136</v>
      </c>
      <c r="N3040" s="206">
        <v>5</v>
      </c>
      <c r="O3040" s="215" t="s">
        <v>136</v>
      </c>
      <c r="P3040" s="206">
        <v>5</v>
      </c>
      <c r="S3040" s="215" t="s">
        <v>136</v>
      </c>
      <c r="T3040" s="206">
        <v>5</v>
      </c>
      <c r="U3040" s="215" t="s">
        <v>136</v>
      </c>
      <c r="V3040" s="206">
        <v>5</v>
      </c>
      <c r="AC3040" s="222">
        <f t="shared" si="684"/>
        <v>100</v>
      </c>
      <c r="AD3040" s="221" t="s">
        <v>37</v>
      </c>
      <c r="AE3040" s="200"/>
      <c r="AF3040" s="200"/>
      <c r="AG3040" s="200"/>
      <c r="AH3040" s="200"/>
      <c r="AI3040" s="200"/>
      <c r="AJ3040" s="200"/>
      <c r="AK3040" s="200"/>
      <c r="AL3040" s="224"/>
      <c r="AM3040" s="391">
        <f t="shared" si="690"/>
        <v>0</v>
      </c>
      <c r="AN3040" s="222"/>
      <c r="AO3040" s="228"/>
      <c r="AP3040" s="230">
        <f t="shared" si="691"/>
        <v>0</v>
      </c>
      <c r="AQ3040" s="399"/>
      <c r="AR3040" s="194"/>
      <c r="AS3040" s="235" t="str">
        <f t="shared" ca="1" si="688"/>
        <v>ok</v>
      </c>
      <c r="AT3040" s="225" t="str">
        <f t="shared" ca="1" si="689"/>
        <v>ok</v>
      </c>
    </row>
    <row r="3041" spans="1:63" x14ac:dyDescent="0.25">
      <c r="A3041" s="206">
        <v>2840</v>
      </c>
      <c r="C3041" s="190" t="s">
        <v>3915</v>
      </c>
      <c r="D3041" s="315">
        <v>43502</v>
      </c>
      <c r="E3041" s="463" t="s">
        <v>1213</v>
      </c>
      <c r="F3041" s="207" t="s">
        <v>602</v>
      </c>
      <c r="G3041" s="207" t="s">
        <v>615</v>
      </c>
      <c r="H3041" s="315">
        <v>43502</v>
      </c>
      <c r="I3041" s="315">
        <v>43502</v>
      </c>
      <c r="J3041" s="329">
        <v>0.50972222222222219</v>
      </c>
      <c r="K3041" s="329">
        <v>0.54861111111111105</v>
      </c>
      <c r="M3041" s="214" t="s">
        <v>65</v>
      </c>
      <c r="N3041" s="206">
        <v>5</v>
      </c>
      <c r="O3041" s="214" t="s">
        <v>65</v>
      </c>
      <c r="P3041" s="206">
        <v>5</v>
      </c>
      <c r="S3041" s="214" t="s">
        <v>65</v>
      </c>
      <c r="T3041" s="206">
        <v>5</v>
      </c>
      <c r="U3041" s="214" t="s">
        <v>65</v>
      </c>
      <c r="V3041" s="206">
        <v>5</v>
      </c>
      <c r="AC3041" s="222">
        <f t="shared" si="684"/>
        <v>100</v>
      </c>
      <c r="AD3041" s="221" t="s">
        <v>37</v>
      </c>
      <c r="AE3041" s="200">
        <v>2</v>
      </c>
      <c r="AF3041" s="200">
        <v>1</v>
      </c>
      <c r="AG3041" s="200"/>
      <c r="AH3041" s="200">
        <v>1</v>
      </c>
      <c r="AI3041" s="200"/>
      <c r="AJ3041" s="200"/>
      <c r="AK3041" s="200"/>
      <c r="AL3041" s="224"/>
      <c r="AM3041" s="391">
        <f t="shared" si="690"/>
        <v>4</v>
      </c>
      <c r="AN3041" s="222">
        <v>1.31</v>
      </c>
      <c r="AO3041" s="228">
        <v>1.35</v>
      </c>
      <c r="AP3041" s="230">
        <f t="shared" si="691"/>
        <v>-4.0000000000000036E-2</v>
      </c>
      <c r="AQ3041" s="399"/>
      <c r="AR3041" s="194"/>
      <c r="AS3041" s="235" t="str">
        <f t="shared" ca="1" si="688"/>
        <v>ok</v>
      </c>
      <c r="AT3041" s="225" t="str">
        <f t="shared" ca="1" si="689"/>
        <v>ok</v>
      </c>
      <c r="AV3041" s="197">
        <v>0.85</v>
      </c>
      <c r="AW3041" s="198">
        <v>1</v>
      </c>
      <c r="AX3041" s="191" t="s">
        <v>603</v>
      </c>
      <c r="AY3041" s="190" t="s">
        <v>607</v>
      </c>
      <c r="AZ3041" s="197">
        <v>0.28000000000000003</v>
      </c>
      <c r="BA3041" s="198">
        <v>2</v>
      </c>
      <c r="BB3041" s="191" t="s">
        <v>603</v>
      </c>
      <c r="BC3041" s="190" t="s">
        <v>604</v>
      </c>
      <c r="BD3041" s="197">
        <v>0.13</v>
      </c>
      <c r="BE3041" s="198">
        <v>1</v>
      </c>
      <c r="BF3041" s="191" t="s">
        <v>603</v>
      </c>
      <c r="BG3041" s="190" t="s">
        <v>604</v>
      </c>
      <c r="BH3041" s="197">
        <v>0.05</v>
      </c>
      <c r="BI3041" s="198">
        <v>6</v>
      </c>
      <c r="BJ3041" s="191" t="s">
        <v>606</v>
      </c>
      <c r="BK3041" s="190" t="s">
        <v>604</v>
      </c>
    </row>
    <row r="3042" spans="1:63" x14ac:dyDescent="0.25">
      <c r="A3042" s="206">
        <v>2841</v>
      </c>
      <c r="C3042" s="190" t="s">
        <v>3916</v>
      </c>
      <c r="D3042" s="315">
        <v>43502</v>
      </c>
      <c r="E3042" s="463" t="s">
        <v>1213</v>
      </c>
      <c r="F3042" s="207" t="s">
        <v>602</v>
      </c>
      <c r="G3042" s="207" t="s">
        <v>615</v>
      </c>
      <c r="H3042" s="315">
        <v>43502</v>
      </c>
      <c r="I3042" s="315">
        <v>43502</v>
      </c>
      <c r="J3042" s="329">
        <v>0.5493055555555556</v>
      </c>
      <c r="K3042" s="329">
        <v>0.56319444444444444</v>
      </c>
      <c r="M3042" s="215" t="s">
        <v>136</v>
      </c>
      <c r="N3042" s="206">
        <v>5</v>
      </c>
      <c r="O3042" s="215" t="s">
        <v>136</v>
      </c>
      <c r="P3042" s="206">
        <v>5</v>
      </c>
      <c r="S3042" s="215" t="s">
        <v>136</v>
      </c>
      <c r="T3042" s="206">
        <v>5</v>
      </c>
      <c r="U3042" s="215" t="s">
        <v>136</v>
      </c>
      <c r="V3042" s="206">
        <v>5</v>
      </c>
      <c r="AC3042" s="222">
        <f t="shared" si="684"/>
        <v>100</v>
      </c>
      <c r="AD3042" s="221" t="s">
        <v>37</v>
      </c>
      <c r="AE3042" s="200">
        <v>2</v>
      </c>
      <c r="AF3042" s="200"/>
      <c r="AG3042" s="200"/>
      <c r="AH3042" s="200"/>
      <c r="AI3042" s="200"/>
      <c r="AJ3042" s="200"/>
      <c r="AK3042" s="200"/>
      <c r="AL3042" s="224"/>
      <c r="AM3042" s="391">
        <f t="shared" si="690"/>
        <v>2</v>
      </c>
      <c r="AN3042" s="222">
        <v>0.38</v>
      </c>
      <c r="AO3042" s="228">
        <v>0.38</v>
      </c>
      <c r="AP3042" s="230">
        <f t="shared" si="691"/>
        <v>0</v>
      </c>
      <c r="AQ3042" s="399"/>
      <c r="AR3042" s="194"/>
      <c r="AS3042" s="235" t="str">
        <f t="shared" ca="1" si="688"/>
        <v>ok</v>
      </c>
      <c r="AT3042" s="225" t="str">
        <f t="shared" ca="1" si="689"/>
        <v>ok</v>
      </c>
      <c r="AV3042" s="197">
        <v>0.2</v>
      </c>
      <c r="AW3042" s="198">
        <v>1</v>
      </c>
      <c r="AX3042" s="191" t="s">
        <v>603</v>
      </c>
      <c r="AY3042" s="190" t="s">
        <v>607</v>
      </c>
      <c r="AZ3042" s="197">
        <v>0.18</v>
      </c>
      <c r="BA3042" s="198">
        <v>6</v>
      </c>
      <c r="BB3042" s="191" t="s">
        <v>603</v>
      </c>
      <c r="BC3042" s="190" t="s">
        <v>604</v>
      </c>
    </row>
    <row r="3043" spans="1:63" x14ac:dyDescent="0.25">
      <c r="A3043" s="206">
        <v>2842</v>
      </c>
      <c r="C3043" s="190" t="s">
        <v>3957</v>
      </c>
      <c r="D3043" s="315">
        <v>43502</v>
      </c>
      <c r="E3043" s="463" t="s">
        <v>1213</v>
      </c>
      <c r="F3043" s="207" t="s">
        <v>602</v>
      </c>
      <c r="G3043" s="207" t="s">
        <v>615</v>
      </c>
      <c r="H3043" s="315">
        <v>43502</v>
      </c>
      <c r="I3043" s="315">
        <v>43502</v>
      </c>
      <c r="J3043" s="329">
        <v>0.56388888888888888</v>
      </c>
      <c r="K3043" s="329">
        <v>0.57847222222222217</v>
      </c>
      <c r="M3043" s="214" t="s">
        <v>65</v>
      </c>
      <c r="N3043" s="206">
        <v>5</v>
      </c>
      <c r="O3043" s="214" t="s">
        <v>65</v>
      </c>
      <c r="P3043" s="206">
        <v>5</v>
      </c>
      <c r="S3043" s="214" t="s">
        <v>65</v>
      </c>
      <c r="T3043" s="206">
        <v>5</v>
      </c>
      <c r="U3043" s="214" t="s">
        <v>65</v>
      </c>
      <c r="V3043" s="206">
        <v>5</v>
      </c>
      <c r="AC3043" s="222">
        <f t="shared" si="684"/>
        <v>100</v>
      </c>
      <c r="AD3043" s="221" t="s">
        <v>37</v>
      </c>
      <c r="AE3043" s="200"/>
      <c r="AF3043" s="200"/>
      <c r="AG3043" s="200"/>
      <c r="AH3043" s="200"/>
      <c r="AI3043" s="200"/>
      <c r="AJ3043" s="200"/>
      <c r="AK3043" s="200"/>
      <c r="AL3043" s="224"/>
      <c r="AM3043" s="391">
        <f t="shared" si="690"/>
        <v>0</v>
      </c>
      <c r="AN3043" s="222"/>
      <c r="AO3043" s="228"/>
      <c r="AP3043" s="230">
        <f t="shared" si="691"/>
        <v>0</v>
      </c>
      <c r="AQ3043" s="399"/>
      <c r="AR3043" s="194"/>
      <c r="AS3043" s="235" t="str">
        <f t="shared" ca="1" si="688"/>
        <v>ok</v>
      </c>
      <c r="AT3043" s="225" t="str">
        <f t="shared" ca="1" si="689"/>
        <v>ok</v>
      </c>
    </row>
    <row r="3044" spans="1:63" x14ac:dyDescent="0.25">
      <c r="A3044" s="206">
        <v>2843</v>
      </c>
      <c r="C3044" s="190" t="s">
        <v>3917</v>
      </c>
      <c r="D3044" s="315">
        <v>43502</v>
      </c>
      <c r="E3044" s="463" t="s">
        <v>1213</v>
      </c>
      <c r="F3044" s="207" t="s">
        <v>602</v>
      </c>
      <c r="G3044" s="207" t="s">
        <v>615</v>
      </c>
      <c r="H3044" s="315">
        <v>43502</v>
      </c>
      <c r="I3044" s="315">
        <v>43502</v>
      </c>
      <c r="J3044" s="329">
        <v>0.58333333333333337</v>
      </c>
      <c r="K3044" s="329">
        <v>0.60833333333333328</v>
      </c>
      <c r="M3044" s="215" t="s">
        <v>136</v>
      </c>
      <c r="N3044" s="206">
        <v>5</v>
      </c>
      <c r="O3044" s="215" t="s">
        <v>136</v>
      </c>
      <c r="P3044" s="206">
        <v>5</v>
      </c>
      <c r="S3044" s="215" t="s">
        <v>136</v>
      </c>
      <c r="T3044" s="206">
        <v>5</v>
      </c>
      <c r="U3044" s="215" t="s">
        <v>136</v>
      </c>
      <c r="V3044" s="206">
        <v>5</v>
      </c>
      <c r="AC3044" s="222">
        <f t="shared" si="684"/>
        <v>100</v>
      </c>
      <c r="AD3044" s="221" t="s">
        <v>37</v>
      </c>
      <c r="AE3044" s="200">
        <v>1</v>
      </c>
      <c r="AF3044" s="200"/>
      <c r="AG3044" s="200"/>
      <c r="AH3044" s="200"/>
      <c r="AI3044" s="200"/>
      <c r="AJ3044" s="200"/>
      <c r="AK3044" s="200"/>
      <c r="AL3044" s="224"/>
      <c r="AM3044" s="391">
        <f t="shared" si="690"/>
        <v>1</v>
      </c>
      <c r="AN3044" s="222">
        <v>0.2</v>
      </c>
      <c r="AO3044" s="228"/>
      <c r="AP3044" s="230">
        <f t="shared" si="691"/>
        <v>0.2</v>
      </c>
      <c r="AQ3044" s="399"/>
      <c r="AR3044" s="194"/>
      <c r="AS3044" s="235" t="str">
        <f t="shared" ca="1" si="688"/>
        <v>ok</v>
      </c>
      <c r="AT3044" s="225" t="str">
        <f t="shared" ca="1" si="689"/>
        <v>ok</v>
      </c>
      <c r="AV3044" s="197">
        <v>0.2</v>
      </c>
      <c r="AW3044" s="198">
        <v>1</v>
      </c>
      <c r="AX3044" s="191" t="s">
        <v>603</v>
      </c>
      <c r="AY3044" s="190" t="s">
        <v>604</v>
      </c>
    </row>
    <row r="3045" spans="1:63" x14ac:dyDescent="0.25">
      <c r="A3045" s="206">
        <v>2844</v>
      </c>
      <c r="C3045" s="190" t="s">
        <v>3918</v>
      </c>
      <c r="D3045" s="315">
        <v>43502</v>
      </c>
      <c r="E3045" s="463" t="s">
        <v>1213</v>
      </c>
      <c r="F3045" s="207" t="s">
        <v>602</v>
      </c>
      <c r="G3045" s="207" t="s">
        <v>615</v>
      </c>
      <c r="H3045" s="315">
        <v>43502</v>
      </c>
      <c r="I3045" s="315">
        <v>43502</v>
      </c>
      <c r="J3045" s="329">
        <v>0.61458333333333337</v>
      </c>
      <c r="K3045" s="329">
        <v>0.625</v>
      </c>
      <c r="M3045" s="214" t="s">
        <v>65</v>
      </c>
      <c r="N3045" s="206">
        <v>5</v>
      </c>
      <c r="O3045" s="214" t="s">
        <v>65</v>
      </c>
      <c r="P3045" s="206">
        <v>5</v>
      </c>
      <c r="S3045" s="214" t="s">
        <v>65</v>
      </c>
      <c r="T3045" s="206">
        <v>5</v>
      </c>
      <c r="U3045" s="214" t="s">
        <v>65</v>
      </c>
      <c r="V3045" s="206">
        <v>5</v>
      </c>
      <c r="AC3045" s="222">
        <f t="shared" si="684"/>
        <v>100</v>
      </c>
      <c r="AD3045" s="221" t="s">
        <v>37</v>
      </c>
      <c r="AE3045" s="200"/>
      <c r="AF3045" s="200"/>
      <c r="AG3045" s="200"/>
      <c r="AH3045" s="200"/>
      <c r="AI3045" s="200"/>
      <c r="AJ3045" s="200"/>
      <c r="AK3045" s="200"/>
      <c r="AL3045" s="224"/>
      <c r="AM3045" s="391">
        <f t="shared" si="690"/>
        <v>0</v>
      </c>
      <c r="AN3045" s="222"/>
      <c r="AO3045" s="228"/>
      <c r="AP3045" s="230">
        <f t="shared" si="691"/>
        <v>0</v>
      </c>
      <c r="AQ3045" s="399"/>
      <c r="AR3045" s="194"/>
      <c r="AS3045" s="235" t="str">
        <f t="shared" ca="1" si="688"/>
        <v>ok</v>
      </c>
      <c r="AT3045" s="225" t="str">
        <f t="shared" ca="1" si="689"/>
        <v>ok</v>
      </c>
    </row>
    <row r="3046" spans="1:63" x14ac:dyDescent="0.25">
      <c r="A3046" s="206">
        <v>2845</v>
      </c>
      <c r="C3046" s="190" t="s">
        <v>3958</v>
      </c>
      <c r="D3046" s="315">
        <v>43502</v>
      </c>
      <c r="E3046" s="463" t="s">
        <v>1213</v>
      </c>
      <c r="F3046" s="207" t="s">
        <v>602</v>
      </c>
      <c r="G3046" s="207" t="s">
        <v>615</v>
      </c>
      <c r="H3046" s="315">
        <v>43502</v>
      </c>
      <c r="I3046" s="315">
        <v>43502</v>
      </c>
      <c r="J3046" s="329">
        <v>0.66388888888888886</v>
      </c>
      <c r="K3046" s="329">
        <v>0.6958333333333333</v>
      </c>
      <c r="M3046" s="215" t="s">
        <v>136</v>
      </c>
      <c r="N3046" s="206">
        <v>5</v>
      </c>
      <c r="O3046" s="215" t="s">
        <v>136</v>
      </c>
      <c r="P3046" s="206">
        <v>5</v>
      </c>
      <c r="S3046" s="215" t="s">
        <v>136</v>
      </c>
      <c r="T3046" s="206">
        <v>5</v>
      </c>
      <c r="U3046" s="215" t="s">
        <v>136</v>
      </c>
      <c r="V3046" s="206">
        <v>5</v>
      </c>
      <c r="AC3046" s="222">
        <f t="shared" ref="AC3046:AC3050" si="692">(T3046+V3046+AA3046)/(N3046+P3046)*100</f>
        <v>100</v>
      </c>
      <c r="AD3046" s="221" t="s">
        <v>37</v>
      </c>
      <c r="AE3046" s="200"/>
      <c r="AF3046" s="200"/>
      <c r="AG3046" s="200"/>
      <c r="AH3046" s="200"/>
      <c r="AI3046" s="200">
        <v>1</v>
      </c>
      <c r="AJ3046" s="200"/>
      <c r="AK3046" s="200"/>
      <c r="AL3046" s="224"/>
      <c r="AM3046" s="391">
        <f t="shared" si="690"/>
        <v>1</v>
      </c>
      <c r="AN3046" s="222">
        <v>1.3</v>
      </c>
      <c r="AO3046" s="228"/>
      <c r="AP3046" s="230">
        <f t="shared" si="691"/>
        <v>1.3</v>
      </c>
      <c r="AQ3046" s="399"/>
      <c r="AR3046" s="194"/>
      <c r="AS3046" s="235" t="str">
        <f t="shared" ca="1" si="688"/>
        <v>ok</v>
      </c>
      <c r="AT3046" s="225" t="str">
        <f t="shared" ca="1" si="689"/>
        <v>ok</v>
      </c>
      <c r="AV3046" s="197">
        <v>1.3</v>
      </c>
      <c r="AW3046" s="198">
        <v>2</v>
      </c>
      <c r="AX3046" s="191" t="s">
        <v>603</v>
      </c>
      <c r="AY3046" s="190" t="s">
        <v>604</v>
      </c>
    </row>
    <row r="3047" spans="1:63" x14ac:dyDescent="0.25">
      <c r="A3047" s="206">
        <v>2846</v>
      </c>
      <c r="C3047" s="190" t="s">
        <v>3919</v>
      </c>
      <c r="D3047" s="315">
        <v>43502</v>
      </c>
      <c r="E3047" s="463" t="s">
        <v>1213</v>
      </c>
      <c r="F3047" s="207" t="s">
        <v>602</v>
      </c>
      <c r="G3047" s="207" t="s">
        <v>615</v>
      </c>
      <c r="H3047" s="315">
        <v>43502</v>
      </c>
      <c r="I3047" s="315">
        <v>43502</v>
      </c>
      <c r="J3047" s="329">
        <v>0.6972222222222223</v>
      </c>
      <c r="K3047" s="329">
        <v>0.71180555555555547</v>
      </c>
      <c r="M3047" s="214" t="s">
        <v>65</v>
      </c>
      <c r="N3047" s="206">
        <v>5</v>
      </c>
      <c r="O3047" s="214" t="s">
        <v>65</v>
      </c>
      <c r="P3047" s="206">
        <v>5</v>
      </c>
      <c r="S3047" s="214" t="s">
        <v>65</v>
      </c>
      <c r="T3047" s="206">
        <v>5</v>
      </c>
      <c r="U3047" s="214" t="s">
        <v>65</v>
      </c>
      <c r="V3047" s="206">
        <v>5</v>
      </c>
      <c r="AC3047" s="222">
        <f t="shared" si="692"/>
        <v>100</v>
      </c>
      <c r="AD3047" s="221" t="s">
        <v>37</v>
      </c>
      <c r="AE3047" s="200">
        <v>1</v>
      </c>
      <c r="AF3047" s="200"/>
      <c r="AG3047" s="200"/>
      <c r="AH3047" s="200"/>
      <c r="AI3047" s="200"/>
      <c r="AJ3047" s="200"/>
      <c r="AK3047" s="200"/>
      <c r="AL3047" s="224"/>
      <c r="AM3047" s="391">
        <f t="shared" si="690"/>
        <v>1</v>
      </c>
      <c r="AN3047" s="222">
        <v>0.15</v>
      </c>
      <c r="AO3047" s="228"/>
      <c r="AP3047" s="230">
        <f t="shared" si="691"/>
        <v>0.15</v>
      </c>
      <c r="AQ3047" s="399"/>
      <c r="AR3047" s="194"/>
      <c r="AS3047" s="235" t="str">
        <f t="shared" ca="1" si="688"/>
        <v>ok</v>
      </c>
      <c r="AT3047" s="225" t="str">
        <f t="shared" ca="1" si="689"/>
        <v>ok</v>
      </c>
      <c r="AV3047" s="197">
        <v>0.15</v>
      </c>
      <c r="AW3047" s="198">
        <v>1</v>
      </c>
      <c r="AX3047" s="191" t="s">
        <v>603</v>
      </c>
      <c r="AY3047" s="190" t="s">
        <v>604</v>
      </c>
    </row>
    <row r="3048" spans="1:63" x14ac:dyDescent="0.25">
      <c r="A3048" s="206">
        <v>2847</v>
      </c>
      <c r="C3048" s="190" t="s">
        <v>3920</v>
      </c>
      <c r="D3048" s="315">
        <v>43502</v>
      </c>
      <c r="E3048" s="463" t="s">
        <v>1213</v>
      </c>
      <c r="F3048" s="207" t="s">
        <v>602</v>
      </c>
      <c r="G3048" s="207" t="s">
        <v>615</v>
      </c>
      <c r="H3048" s="315">
        <v>43502</v>
      </c>
      <c r="I3048" s="315">
        <v>43502</v>
      </c>
      <c r="J3048" s="329">
        <v>0.71250000000000002</v>
      </c>
      <c r="K3048" s="329">
        <v>0.72222222222222221</v>
      </c>
      <c r="M3048" s="215" t="s">
        <v>136</v>
      </c>
      <c r="N3048" s="206">
        <v>5</v>
      </c>
      <c r="O3048" s="215" t="s">
        <v>136</v>
      </c>
      <c r="P3048" s="206">
        <v>5</v>
      </c>
      <c r="S3048" s="215" t="s">
        <v>136</v>
      </c>
      <c r="T3048" s="206">
        <v>5</v>
      </c>
      <c r="U3048" s="215" t="s">
        <v>136</v>
      </c>
      <c r="V3048" s="206">
        <v>5</v>
      </c>
      <c r="AC3048" s="222">
        <f t="shared" si="692"/>
        <v>100</v>
      </c>
      <c r="AD3048" s="221" t="s">
        <v>37</v>
      </c>
      <c r="AE3048" s="200"/>
      <c r="AF3048" s="200"/>
      <c r="AG3048" s="200"/>
      <c r="AH3048" s="200"/>
      <c r="AI3048" s="200"/>
      <c r="AJ3048" s="200"/>
      <c r="AK3048" s="200"/>
      <c r="AL3048" s="224"/>
      <c r="AM3048" s="391">
        <f t="shared" si="690"/>
        <v>0</v>
      </c>
      <c r="AN3048" s="222"/>
      <c r="AO3048" s="228"/>
      <c r="AP3048" s="230">
        <f t="shared" si="691"/>
        <v>0</v>
      </c>
      <c r="AQ3048" s="399"/>
      <c r="AR3048" s="194"/>
      <c r="AS3048" s="235" t="str">
        <f t="shared" ca="1" si="688"/>
        <v>ok</v>
      </c>
      <c r="AT3048" s="225" t="str">
        <f t="shared" ca="1" si="689"/>
        <v>ok</v>
      </c>
    </row>
    <row r="3049" spans="1:63" x14ac:dyDescent="0.25">
      <c r="A3049" s="206">
        <v>2848</v>
      </c>
      <c r="C3049" s="190" t="s">
        <v>3921</v>
      </c>
      <c r="D3049" s="315">
        <v>43503</v>
      </c>
      <c r="E3049" s="463" t="s">
        <v>1213</v>
      </c>
      <c r="F3049" s="207" t="s">
        <v>615</v>
      </c>
      <c r="G3049" s="207" t="s">
        <v>618</v>
      </c>
      <c r="H3049" s="315">
        <v>43503</v>
      </c>
      <c r="I3049" s="315">
        <v>43503</v>
      </c>
      <c r="J3049" s="329">
        <v>0.56041666666666667</v>
      </c>
      <c r="K3049" s="329">
        <v>0.57638888888888895</v>
      </c>
      <c r="M3049" s="214" t="s">
        <v>65</v>
      </c>
      <c r="N3049" s="206">
        <v>5</v>
      </c>
      <c r="O3049" s="214" t="s">
        <v>65</v>
      </c>
      <c r="P3049" s="206">
        <v>5</v>
      </c>
      <c r="S3049" s="214" t="s">
        <v>65</v>
      </c>
      <c r="T3049" s="206">
        <v>5</v>
      </c>
      <c r="U3049" s="214" t="s">
        <v>65</v>
      </c>
      <c r="V3049" s="206">
        <v>5</v>
      </c>
      <c r="AC3049" s="222">
        <f t="shared" si="692"/>
        <v>100</v>
      </c>
      <c r="AD3049" s="221" t="s">
        <v>37</v>
      </c>
      <c r="AE3049" s="200"/>
      <c r="AF3049" s="200"/>
      <c r="AG3049" s="200"/>
      <c r="AH3049" s="200"/>
      <c r="AI3049" s="200"/>
      <c r="AJ3049" s="200"/>
      <c r="AK3049" s="200"/>
      <c r="AL3049" s="224"/>
      <c r="AM3049" s="391">
        <f t="shared" si="690"/>
        <v>0</v>
      </c>
      <c r="AN3049" s="222"/>
      <c r="AO3049" s="228"/>
      <c r="AP3049" s="230">
        <f t="shared" si="691"/>
        <v>0</v>
      </c>
      <c r="AQ3049" s="399"/>
      <c r="AR3049" s="194"/>
      <c r="AS3049" s="235" t="str">
        <f t="shared" ca="1" si="688"/>
        <v>ok</v>
      </c>
      <c r="AT3049" s="225" t="str">
        <f t="shared" ca="1" si="689"/>
        <v>ok</v>
      </c>
    </row>
    <row r="3050" spans="1:63" x14ac:dyDescent="0.25">
      <c r="A3050" s="206">
        <v>2849</v>
      </c>
      <c r="C3050" s="190" t="s">
        <v>3922</v>
      </c>
      <c r="D3050" s="315">
        <v>43503</v>
      </c>
      <c r="E3050" s="463" t="s">
        <v>1213</v>
      </c>
      <c r="F3050" s="207" t="s">
        <v>615</v>
      </c>
      <c r="G3050" s="207" t="s">
        <v>618</v>
      </c>
      <c r="H3050" s="315">
        <v>43503</v>
      </c>
      <c r="I3050" s="315">
        <v>43503</v>
      </c>
      <c r="J3050" s="329">
        <v>0.57708333333333328</v>
      </c>
      <c r="K3050" s="329">
        <v>0.58194444444444449</v>
      </c>
      <c r="M3050" s="215" t="s">
        <v>136</v>
      </c>
      <c r="N3050" s="206">
        <v>5</v>
      </c>
      <c r="O3050" s="215" t="s">
        <v>136</v>
      </c>
      <c r="P3050" s="206">
        <v>5</v>
      </c>
      <c r="S3050" s="215" t="s">
        <v>136</v>
      </c>
      <c r="T3050" s="206">
        <v>5</v>
      </c>
      <c r="U3050" s="215" t="s">
        <v>136</v>
      </c>
      <c r="V3050" s="206">
        <v>5</v>
      </c>
      <c r="AC3050" s="222">
        <f t="shared" si="692"/>
        <v>100</v>
      </c>
      <c r="AD3050" s="221" t="s">
        <v>37</v>
      </c>
      <c r="AE3050" s="200"/>
      <c r="AF3050" s="200"/>
      <c r="AG3050" s="200"/>
      <c r="AH3050" s="200"/>
      <c r="AI3050" s="200"/>
      <c r="AJ3050" s="200"/>
      <c r="AK3050" s="200"/>
      <c r="AL3050" s="224"/>
      <c r="AM3050" s="391">
        <f t="shared" si="690"/>
        <v>0</v>
      </c>
      <c r="AN3050" s="222"/>
      <c r="AO3050" s="228"/>
      <c r="AP3050" s="230">
        <f t="shared" si="691"/>
        <v>0</v>
      </c>
      <c r="AQ3050" s="399"/>
      <c r="AR3050" s="194"/>
      <c r="AS3050" s="235" t="str">
        <f t="shared" ca="1" si="688"/>
        <v>ok</v>
      </c>
      <c r="AT3050" s="225" t="str">
        <f t="shared" ca="1" si="689"/>
        <v>ok</v>
      </c>
    </row>
    <row r="3051" spans="1:63" x14ac:dyDescent="0.25">
      <c r="A3051" s="206">
        <v>2850</v>
      </c>
      <c r="C3051" s="190" t="s">
        <v>3959</v>
      </c>
      <c r="D3051" s="315">
        <v>43503</v>
      </c>
      <c r="E3051" s="463" t="s">
        <v>1213</v>
      </c>
      <c r="F3051" s="207" t="s">
        <v>615</v>
      </c>
      <c r="G3051" s="207" t="s">
        <v>618</v>
      </c>
      <c r="H3051" s="315">
        <v>43503</v>
      </c>
      <c r="I3051" s="315">
        <v>43503</v>
      </c>
      <c r="J3051" s="329">
        <v>0.59027777777777779</v>
      </c>
      <c r="K3051" s="329">
        <v>0.59583333333333333</v>
      </c>
      <c r="M3051" s="214" t="s">
        <v>65</v>
      </c>
      <c r="N3051" s="206">
        <v>5</v>
      </c>
      <c r="O3051" s="214" t="s">
        <v>65</v>
      </c>
      <c r="P3051" s="206">
        <v>5</v>
      </c>
      <c r="S3051" s="214" t="s">
        <v>65</v>
      </c>
      <c r="T3051" s="206">
        <v>5</v>
      </c>
      <c r="U3051" s="214" t="s">
        <v>65</v>
      </c>
      <c r="V3051" s="206">
        <v>5</v>
      </c>
      <c r="AC3051" s="222">
        <f t="shared" ref="AC3051:AC3061" si="693">(T3051+V3051+AA3051)/(N3051+P3051)*100</f>
        <v>100</v>
      </c>
      <c r="AD3051" s="221" t="s">
        <v>37</v>
      </c>
      <c r="AE3051" s="200"/>
      <c r="AF3051" s="200"/>
      <c r="AG3051" s="200"/>
      <c r="AH3051" s="200"/>
      <c r="AI3051" s="200"/>
      <c r="AJ3051" s="200"/>
      <c r="AK3051" s="200"/>
      <c r="AL3051" s="224"/>
      <c r="AM3051" s="391">
        <f t="shared" si="690"/>
        <v>0</v>
      </c>
      <c r="AN3051" s="222"/>
      <c r="AO3051" s="228"/>
      <c r="AP3051" s="230">
        <f t="shared" si="691"/>
        <v>0</v>
      </c>
      <c r="AQ3051" s="399"/>
      <c r="AR3051" s="194"/>
      <c r="AS3051" s="235" t="str">
        <f t="shared" ca="1" si="688"/>
        <v>ok</v>
      </c>
      <c r="AT3051" s="225" t="str">
        <f t="shared" ca="1" si="689"/>
        <v>ok</v>
      </c>
    </row>
    <row r="3052" spans="1:63" x14ac:dyDescent="0.25">
      <c r="A3052" s="206">
        <v>2851</v>
      </c>
      <c r="C3052" s="190" t="s">
        <v>3960</v>
      </c>
      <c r="D3052" s="315">
        <v>43503</v>
      </c>
      <c r="E3052" s="463" t="s">
        <v>1213</v>
      </c>
      <c r="F3052" s="207" t="s">
        <v>615</v>
      </c>
      <c r="G3052" s="207" t="s">
        <v>618</v>
      </c>
      <c r="H3052" s="315">
        <v>43503</v>
      </c>
      <c r="I3052" s="315">
        <v>43503</v>
      </c>
      <c r="J3052" s="329">
        <v>0.62152777777777779</v>
      </c>
      <c r="K3052" s="329">
        <v>0.63472222222222219</v>
      </c>
      <c r="M3052" s="215" t="s">
        <v>136</v>
      </c>
      <c r="N3052" s="206">
        <v>5</v>
      </c>
      <c r="O3052" s="215" t="s">
        <v>136</v>
      </c>
      <c r="P3052" s="206">
        <v>5</v>
      </c>
      <c r="S3052" s="215" t="s">
        <v>136</v>
      </c>
      <c r="T3052" s="206">
        <v>5</v>
      </c>
      <c r="U3052" s="215" t="s">
        <v>136</v>
      </c>
      <c r="V3052" s="206">
        <v>5</v>
      </c>
      <c r="AC3052" s="222">
        <f t="shared" si="693"/>
        <v>100</v>
      </c>
      <c r="AD3052" s="221" t="s">
        <v>37</v>
      </c>
      <c r="AE3052" s="200"/>
      <c r="AF3052" s="200"/>
      <c r="AG3052" s="200"/>
      <c r="AH3052" s="200"/>
      <c r="AI3052" s="200"/>
      <c r="AJ3052" s="200"/>
      <c r="AK3052" s="200"/>
      <c r="AL3052" s="224"/>
      <c r="AM3052" s="391">
        <f t="shared" si="690"/>
        <v>0</v>
      </c>
      <c r="AN3052" s="222"/>
      <c r="AO3052" s="228"/>
      <c r="AP3052" s="230">
        <f t="shared" si="691"/>
        <v>0</v>
      </c>
      <c r="AQ3052" s="399"/>
      <c r="AR3052" s="194"/>
      <c r="AS3052" s="235" t="str">
        <f t="shared" ca="1" si="688"/>
        <v>ok</v>
      </c>
      <c r="AT3052" s="225" t="str">
        <f t="shared" ca="1" si="689"/>
        <v>ok</v>
      </c>
    </row>
    <row r="3053" spans="1:63" x14ac:dyDescent="0.25">
      <c r="A3053" s="206">
        <v>2852</v>
      </c>
      <c r="C3053" s="190" t="s">
        <v>3923</v>
      </c>
      <c r="D3053" s="315">
        <v>43503</v>
      </c>
      <c r="E3053" s="463" t="s">
        <v>1213</v>
      </c>
      <c r="F3053" s="207" t="s">
        <v>615</v>
      </c>
      <c r="G3053" s="207" t="s">
        <v>618</v>
      </c>
      <c r="H3053" s="315">
        <v>43503</v>
      </c>
      <c r="I3053" s="315">
        <v>43503</v>
      </c>
      <c r="J3053" s="329">
        <v>0.65902777777777777</v>
      </c>
      <c r="K3053" s="329">
        <v>0.67291666666666661</v>
      </c>
      <c r="M3053" s="214" t="s">
        <v>65</v>
      </c>
      <c r="N3053" s="206">
        <v>5</v>
      </c>
      <c r="O3053" s="214" t="s">
        <v>65</v>
      </c>
      <c r="P3053" s="206">
        <v>5</v>
      </c>
      <c r="S3053" s="214" t="s">
        <v>65</v>
      </c>
      <c r="T3053" s="206">
        <v>5</v>
      </c>
      <c r="U3053" s="214" t="s">
        <v>65</v>
      </c>
      <c r="V3053" s="206">
        <v>5</v>
      </c>
      <c r="AC3053" s="222">
        <f t="shared" si="693"/>
        <v>100</v>
      </c>
      <c r="AD3053" s="221" t="s">
        <v>37</v>
      </c>
      <c r="AE3053" s="200">
        <v>1</v>
      </c>
      <c r="AF3053" s="200"/>
      <c r="AG3053" s="200"/>
      <c r="AH3053" s="200"/>
      <c r="AI3053" s="200"/>
      <c r="AJ3053" s="200"/>
      <c r="AK3053" s="200"/>
      <c r="AL3053" s="224"/>
      <c r="AM3053" s="391">
        <f t="shared" si="690"/>
        <v>1</v>
      </c>
      <c r="AN3053" s="222">
        <v>0.2</v>
      </c>
      <c r="AO3053" s="228"/>
      <c r="AP3053" s="230">
        <f t="shared" si="691"/>
        <v>0.2</v>
      </c>
      <c r="AQ3053" s="399"/>
      <c r="AR3053" s="194"/>
      <c r="AS3053" s="235" t="str">
        <f t="shared" ca="1" si="688"/>
        <v>ok</v>
      </c>
      <c r="AT3053" s="225" t="str">
        <f t="shared" ca="1" si="689"/>
        <v>ok</v>
      </c>
      <c r="AV3053" s="197">
        <v>0.2</v>
      </c>
      <c r="AW3053" s="198">
        <v>2</v>
      </c>
      <c r="AX3053" s="191" t="s">
        <v>603</v>
      </c>
      <c r="AY3053" s="190" t="s">
        <v>604</v>
      </c>
    </row>
    <row r="3054" spans="1:63" x14ac:dyDescent="0.25">
      <c r="A3054" s="206">
        <v>2853</v>
      </c>
      <c r="C3054" s="190" t="s">
        <v>3924</v>
      </c>
      <c r="D3054" s="315">
        <v>43503</v>
      </c>
      <c r="E3054" s="463" t="s">
        <v>1213</v>
      </c>
      <c r="F3054" s="207" t="s">
        <v>615</v>
      </c>
      <c r="G3054" s="207" t="s">
        <v>618</v>
      </c>
      <c r="H3054" s="315">
        <v>43503</v>
      </c>
      <c r="I3054" s="315">
        <v>43503</v>
      </c>
      <c r="J3054" s="329">
        <v>0.67361111111111116</v>
      </c>
      <c r="K3054" s="329">
        <v>0.68402777777777779</v>
      </c>
      <c r="M3054" s="215" t="s">
        <v>136</v>
      </c>
      <c r="N3054" s="206">
        <v>5</v>
      </c>
      <c r="O3054" s="215" t="s">
        <v>136</v>
      </c>
      <c r="P3054" s="206">
        <v>5</v>
      </c>
      <c r="S3054" s="215" t="s">
        <v>136</v>
      </c>
      <c r="T3054" s="206">
        <v>5</v>
      </c>
      <c r="U3054" s="215" t="s">
        <v>136</v>
      </c>
      <c r="V3054" s="206">
        <v>5</v>
      </c>
      <c r="AC3054" s="222">
        <f t="shared" si="693"/>
        <v>100</v>
      </c>
      <c r="AD3054" s="221" t="s">
        <v>37</v>
      </c>
      <c r="AE3054" s="200"/>
      <c r="AF3054" s="200"/>
      <c r="AG3054" s="200"/>
      <c r="AH3054" s="200"/>
      <c r="AI3054" s="200"/>
      <c r="AJ3054" s="200"/>
      <c r="AK3054" s="200"/>
      <c r="AL3054" s="224"/>
      <c r="AM3054" s="391">
        <f t="shared" si="690"/>
        <v>0</v>
      </c>
      <c r="AN3054" s="222"/>
      <c r="AO3054" s="228"/>
      <c r="AP3054" s="230">
        <f t="shared" si="691"/>
        <v>0</v>
      </c>
      <c r="AQ3054" s="399"/>
      <c r="AR3054" s="194"/>
      <c r="AS3054" s="235" t="str">
        <f t="shared" ca="1" si="688"/>
        <v>ok</v>
      </c>
      <c r="AT3054" s="225" t="str">
        <f t="shared" ca="1" si="689"/>
        <v>ok</v>
      </c>
    </row>
    <row r="3055" spans="1:63" x14ac:dyDescent="0.25">
      <c r="A3055" s="206">
        <v>2854</v>
      </c>
      <c r="C3055" s="190" t="s">
        <v>3925</v>
      </c>
      <c r="D3055" s="315">
        <v>43503</v>
      </c>
      <c r="E3055" s="463" t="s">
        <v>1213</v>
      </c>
      <c r="F3055" s="207" t="s">
        <v>615</v>
      </c>
      <c r="G3055" s="207" t="s">
        <v>618</v>
      </c>
      <c r="H3055" s="315">
        <v>43503</v>
      </c>
      <c r="I3055" s="315">
        <v>43503</v>
      </c>
      <c r="J3055" s="329">
        <v>0.68472222222222223</v>
      </c>
      <c r="K3055" s="329">
        <v>0.70000000000000007</v>
      </c>
      <c r="M3055" s="214" t="s">
        <v>65</v>
      </c>
      <c r="N3055" s="206">
        <v>5</v>
      </c>
      <c r="O3055" s="214" t="s">
        <v>65</v>
      </c>
      <c r="P3055" s="206">
        <v>5</v>
      </c>
      <c r="S3055" s="214" t="s">
        <v>65</v>
      </c>
      <c r="T3055" s="206">
        <v>5</v>
      </c>
      <c r="U3055" s="214" t="s">
        <v>65</v>
      </c>
      <c r="V3055" s="206">
        <v>5</v>
      </c>
      <c r="AC3055" s="222">
        <f t="shared" si="693"/>
        <v>100</v>
      </c>
      <c r="AD3055" s="221" t="s">
        <v>37</v>
      </c>
      <c r="AE3055" s="200"/>
      <c r="AF3055" s="200"/>
      <c r="AG3055" s="200"/>
      <c r="AH3055" s="200"/>
      <c r="AI3055" s="200"/>
      <c r="AJ3055" s="200"/>
      <c r="AK3055" s="200"/>
      <c r="AL3055" s="224"/>
      <c r="AM3055" s="391">
        <f t="shared" si="690"/>
        <v>0</v>
      </c>
      <c r="AN3055" s="222"/>
      <c r="AO3055" s="228"/>
      <c r="AP3055" s="230">
        <f t="shared" si="691"/>
        <v>0</v>
      </c>
      <c r="AQ3055" s="399"/>
      <c r="AR3055" s="194"/>
      <c r="AS3055" s="235" t="str">
        <f t="shared" ca="1" si="688"/>
        <v>ok</v>
      </c>
      <c r="AT3055" s="225" t="str">
        <f t="shared" ca="1" si="689"/>
        <v>ok</v>
      </c>
    </row>
    <row r="3056" spans="1:63" x14ac:dyDescent="0.25">
      <c r="A3056" s="206">
        <v>2855</v>
      </c>
      <c r="C3056" s="190" t="s">
        <v>3926</v>
      </c>
      <c r="D3056" s="315">
        <v>43503</v>
      </c>
      <c r="E3056" s="463" t="s">
        <v>1213</v>
      </c>
      <c r="F3056" s="207" t="s">
        <v>612</v>
      </c>
      <c r="G3056" s="207" t="s">
        <v>608</v>
      </c>
      <c r="H3056" s="315">
        <v>43503</v>
      </c>
      <c r="I3056" s="315">
        <v>43503</v>
      </c>
      <c r="J3056" s="329">
        <v>0.76041666666666663</v>
      </c>
      <c r="K3056" s="329">
        <v>0.77777777777777779</v>
      </c>
      <c r="M3056" s="215" t="s">
        <v>136</v>
      </c>
      <c r="N3056" s="206">
        <v>5</v>
      </c>
      <c r="O3056" s="215" t="s">
        <v>136</v>
      </c>
      <c r="P3056" s="206">
        <v>5</v>
      </c>
      <c r="S3056" s="215" t="s">
        <v>136</v>
      </c>
      <c r="T3056" s="206">
        <v>5</v>
      </c>
      <c r="U3056" s="215" t="s">
        <v>136</v>
      </c>
      <c r="V3056" s="206">
        <v>5</v>
      </c>
      <c r="AC3056" s="222">
        <f t="shared" si="693"/>
        <v>100</v>
      </c>
      <c r="AD3056" s="221" t="s">
        <v>37</v>
      </c>
      <c r="AE3056" s="200">
        <v>1</v>
      </c>
      <c r="AF3056" s="200">
        <v>1</v>
      </c>
      <c r="AG3056" s="200"/>
      <c r="AH3056" s="200"/>
      <c r="AI3056" s="200"/>
      <c r="AJ3056" s="200"/>
      <c r="AK3056" s="200"/>
      <c r="AL3056" s="224"/>
      <c r="AM3056" s="391">
        <f t="shared" si="690"/>
        <v>2</v>
      </c>
      <c r="AN3056" s="222">
        <v>0.6</v>
      </c>
      <c r="AO3056" s="228">
        <v>0.6</v>
      </c>
      <c r="AP3056" s="230">
        <f t="shared" si="691"/>
        <v>0</v>
      </c>
      <c r="AQ3056" s="399"/>
      <c r="AR3056" s="194"/>
      <c r="AS3056" s="235" t="str">
        <f t="shared" ca="1" si="688"/>
        <v>ok</v>
      </c>
      <c r="AT3056" s="225" t="str">
        <f t="shared" ca="1" si="689"/>
        <v>ok</v>
      </c>
      <c r="AV3056" s="197">
        <v>0.45</v>
      </c>
      <c r="AW3056" s="198">
        <v>1</v>
      </c>
      <c r="AX3056" s="191" t="s">
        <v>603</v>
      </c>
      <c r="AY3056" s="190" t="s">
        <v>604</v>
      </c>
      <c r="AZ3056" s="197">
        <v>0.15</v>
      </c>
      <c r="BA3056" s="198">
        <v>1</v>
      </c>
      <c r="BB3056" s="191" t="s">
        <v>603</v>
      </c>
      <c r="BC3056" s="190" t="s">
        <v>604</v>
      </c>
    </row>
    <row r="3057" spans="1:55" x14ac:dyDescent="0.25">
      <c r="A3057" s="206">
        <v>2856</v>
      </c>
      <c r="C3057" s="190" t="s">
        <v>3927</v>
      </c>
      <c r="D3057" s="315">
        <v>43503</v>
      </c>
      <c r="E3057" s="463" t="s">
        <v>1213</v>
      </c>
      <c r="F3057" s="207" t="s">
        <v>612</v>
      </c>
      <c r="G3057" s="207" t="s">
        <v>608</v>
      </c>
      <c r="H3057" s="315">
        <v>43503</v>
      </c>
      <c r="I3057" s="315">
        <v>43503</v>
      </c>
      <c r="J3057" s="329">
        <v>0.78125</v>
      </c>
      <c r="K3057" s="329">
        <v>0.78819444444444453</v>
      </c>
      <c r="M3057" s="214" t="s">
        <v>65</v>
      </c>
      <c r="N3057" s="206">
        <v>5</v>
      </c>
      <c r="O3057" s="214" t="s">
        <v>65</v>
      </c>
      <c r="P3057" s="206">
        <v>5</v>
      </c>
      <c r="S3057" s="214" t="s">
        <v>65</v>
      </c>
      <c r="T3057" s="206">
        <v>5</v>
      </c>
      <c r="U3057" s="214" t="s">
        <v>65</v>
      </c>
      <c r="V3057" s="206">
        <v>5</v>
      </c>
      <c r="AC3057" s="222">
        <f t="shared" si="693"/>
        <v>100</v>
      </c>
      <c r="AD3057" s="221" t="s">
        <v>37</v>
      </c>
      <c r="AE3057" s="200"/>
      <c r="AF3057" s="200"/>
      <c r="AG3057" s="200"/>
      <c r="AH3057" s="200"/>
      <c r="AI3057" s="200"/>
      <c r="AJ3057" s="200"/>
      <c r="AK3057" s="200"/>
      <c r="AL3057" s="224"/>
      <c r="AM3057" s="391">
        <f t="shared" si="690"/>
        <v>0</v>
      </c>
      <c r="AN3057" s="222"/>
      <c r="AO3057" s="228"/>
      <c r="AP3057" s="230">
        <f t="shared" si="691"/>
        <v>0</v>
      </c>
      <c r="AQ3057" s="399"/>
      <c r="AR3057" s="194"/>
      <c r="AS3057" s="235" t="str">
        <f t="shared" ca="1" si="688"/>
        <v>ok</v>
      </c>
      <c r="AT3057" s="225" t="str">
        <f t="shared" ca="1" si="689"/>
        <v>ok</v>
      </c>
    </row>
    <row r="3058" spans="1:55" x14ac:dyDescent="0.25">
      <c r="A3058" s="206">
        <v>2857</v>
      </c>
      <c r="C3058" s="190" t="s">
        <v>3928</v>
      </c>
      <c r="D3058" s="315">
        <v>43503</v>
      </c>
      <c r="E3058" s="463" t="s">
        <v>1213</v>
      </c>
      <c r="F3058" s="207" t="s">
        <v>612</v>
      </c>
      <c r="G3058" s="207" t="s">
        <v>608</v>
      </c>
      <c r="H3058" s="315">
        <v>43503</v>
      </c>
      <c r="I3058" s="315">
        <v>43503</v>
      </c>
      <c r="J3058" s="329">
        <v>0.8125</v>
      </c>
      <c r="K3058" s="329">
        <v>0.82638888888888884</v>
      </c>
      <c r="M3058" s="215" t="s">
        <v>136</v>
      </c>
      <c r="N3058" s="206">
        <v>5</v>
      </c>
      <c r="O3058" s="215" t="s">
        <v>136</v>
      </c>
      <c r="P3058" s="206">
        <v>5</v>
      </c>
      <c r="S3058" s="215" t="s">
        <v>136</v>
      </c>
      <c r="T3058" s="206">
        <v>5</v>
      </c>
      <c r="U3058" s="215" t="s">
        <v>136</v>
      </c>
      <c r="V3058" s="206">
        <v>5</v>
      </c>
      <c r="AC3058" s="222">
        <f t="shared" si="693"/>
        <v>100</v>
      </c>
      <c r="AD3058" s="221" t="s">
        <v>37</v>
      </c>
      <c r="AE3058" s="200"/>
      <c r="AF3058" s="200"/>
      <c r="AG3058" s="200"/>
      <c r="AH3058" s="200"/>
      <c r="AI3058" s="200"/>
      <c r="AJ3058" s="200"/>
      <c r="AK3058" s="200"/>
      <c r="AL3058" s="224"/>
      <c r="AM3058" s="391">
        <f t="shared" si="690"/>
        <v>0</v>
      </c>
      <c r="AN3058" s="222"/>
      <c r="AO3058" s="228"/>
      <c r="AP3058" s="230">
        <f t="shared" si="691"/>
        <v>0</v>
      </c>
      <c r="AQ3058" s="399"/>
      <c r="AR3058" s="194"/>
      <c r="AS3058" s="235" t="str">
        <f t="shared" ca="1" si="688"/>
        <v>ok</v>
      </c>
      <c r="AT3058" s="225" t="str">
        <f t="shared" ca="1" si="689"/>
        <v>ok</v>
      </c>
    </row>
    <row r="3059" spans="1:55" x14ac:dyDescent="0.25">
      <c r="A3059" s="206">
        <v>2858</v>
      </c>
      <c r="C3059" s="190" t="s">
        <v>3929</v>
      </c>
      <c r="D3059" s="315">
        <v>43503</v>
      </c>
      <c r="E3059" s="463" t="s">
        <v>1213</v>
      </c>
      <c r="F3059" s="207" t="s">
        <v>612</v>
      </c>
      <c r="G3059" s="207" t="s">
        <v>608</v>
      </c>
      <c r="H3059" s="315">
        <v>43503</v>
      </c>
      <c r="I3059" s="315">
        <v>43503</v>
      </c>
      <c r="J3059" s="329">
        <v>0.83333333333333337</v>
      </c>
      <c r="K3059" s="329">
        <v>0.84722222222222221</v>
      </c>
      <c r="M3059" s="214" t="s">
        <v>65</v>
      </c>
      <c r="N3059" s="206">
        <v>5</v>
      </c>
      <c r="O3059" s="214" t="s">
        <v>65</v>
      </c>
      <c r="P3059" s="206">
        <v>5</v>
      </c>
      <c r="S3059" s="214" t="s">
        <v>65</v>
      </c>
      <c r="T3059" s="206">
        <v>5</v>
      </c>
      <c r="U3059" s="214" t="s">
        <v>65</v>
      </c>
      <c r="V3059" s="206">
        <v>5</v>
      </c>
      <c r="AC3059" s="222">
        <f t="shared" si="693"/>
        <v>100</v>
      </c>
      <c r="AD3059" s="221" t="s">
        <v>37</v>
      </c>
      <c r="AE3059" s="200">
        <v>1</v>
      </c>
      <c r="AF3059" s="200"/>
      <c r="AG3059" s="200"/>
      <c r="AH3059" s="200"/>
      <c r="AI3059" s="200"/>
      <c r="AJ3059" s="200"/>
      <c r="AK3059" s="200"/>
      <c r="AL3059" s="224"/>
      <c r="AM3059" s="391">
        <f t="shared" si="690"/>
        <v>1</v>
      </c>
      <c r="AN3059" s="222">
        <v>0.15</v>
      </c>
      <c r="AO3059" s="228"/>
      <c r="AP3059" s="230">
        <f t="shared" si="691"/>
        <v>0.15</v>
      </c>
      <c r="AQ3059" s="399"/>
      <c r="AR3059" s="194"/>
      <c r="AS3059" s="235" t="str">
        <f t="shared" ca="1" si="688"/>
        <v>ok</v>
      </c>
      <c r="AT3059" s="225" t="str">
        <f t="shared" ca="1" si="689"/>
        <v>ok</v>
      </c>
      <c r="AV3059" s="197">
        <v>0.15</v>
      </c>
      <c r="AW3059" s="198">
        <v>1</v>
      </c>
      <c r="AX3059" s="191" t="s">
        <v>603</v>
      </c>
      <c r="AY3059" s="190" t="s">
        <v>604</v>
      </c>
    </row>
    <row r="3060" spans="1:55" x14ac:dyDescent="0.25">
      <c r="A3060" s="206">
        <v>2859</v>
      </c>
      <c r="C3060" s="190" t="s">
        <v>3930</v>
      </c>
      <c r="D3060" s="315">
        <v>43503</v>
      </c>
      <c r="E3060" s="463" t="s">
        <v>1213</v>
      </c>
      <c r="F3060" s="207" t="s">
        <v>612</v>
      </c>
      <c r="G3060" s="207" t="s">
        <v>608</v>
      </c>
      <c r="H3060" s="315">
        <v>43503</v>
      </c>
      <c r="I3060" s="315">
        <v>43503</v>
      </c>
      <c r="J3060" s="329">
        <v>0.85069444444444453</v>
      </c>
      <c r="K3060" s="329">
        <v>0.86111111111111116</v>
      </c>
      <c r="M3060" s="215" t="s">
        <v>136</v>
      </c>
      <c r="N3060" s="206">
        <v>5</v>
      </c>
      <c r="O3060" s="215" t="s">
        <v>136</v>
      </c>
      <c r="P3060" s="206">
        <v>5</v>
      </c>
      <c r="S3060" s="215" t="s">
        <v>136</v>
      </c>
      <c r="T3060" s="206">
        <v>5</v>
      </c>
      <c r="U3060" s="215" t="s">
        <v>136</v>
      </c>
      <c r="V3060" s="206">
        <v>5</v>
      </c>
      <c r="AC3060" s="222">
        <f t="shared" si="693"/>
        <v>100</v>
      </c>
      <c r="AD3060" s="221" t="s">
        <v>37</v>
      </c>
      <c r="AE3060" s="200"/>
      <c r="AF3060" s="200"/>
      <c r="AG3060" s="200"/>
      <c r="AH3060" s="200"/>
      <c r="AI3060" s="200"/>
      <c r="AJ3060" s="200"/>
      <c r="AK3060" s="200"/>
      <c r="AL3060" s="224"/>
      <c r="AM3060" s="391">
        <f t="shared" si="690"/>
        <v>0</v>
      </c>
      <c r="AN3060" s="222"/>
      <c r="AO3060" s="228"/>
      <c r="AP3060" s="230">
        <f t="shared" si="691"/>
        <v>0</v>
      </c>
      <c r="AQ3060" s="399"/>
      <c r="AR3060" s="194"/>
      <c r="AS3060" s="235" t="str">
        <f t="shared" ca="1" si="688"/>
        <v>ok</v>
      </c>
      <c r="AT3060" s="225" t="str">
        <f t="shared" ca="1" si="689"/>
        <v>ok</v>
      </c>
    </row>
    <row r="3061" spans="1:55" x14ac:dyDescent="0.25">
      <c r="A3061" s="206">
        <v>2860</v>
      </c>
      <c r="C3061" s="190" t="s">
        <v>3931</v>
      </c>
      <c r="D3061" s="315">
        <v>43503</v>
      </c>
      <c r="E3061" s="463" t="s">
        <v>1213</v>
      </c>
      <c r="F3061" s="207" t="s">
        <v>612</v>
      </c>
      <c r="G3061" s="207" t="s">
        <v>608</v>
      </c>
      <c r="H3061" s="315">
        <v>43503</v>
      </c>
      <c r="I3061" s="315">
        <v>43503</v>
      </c>
      <c r="J3061" s="329">
        <v>0.86458333333333337</v>
      </c>
      <c r="K3061" s="329">
        <v>0.875</v>
      </c>
      <c r="M3061" s="214" t="s">
        <v>65</v>
      </c>
      <c r="N3061" s="206">
        <v>5</v>
      </c>
      <c r="O3061" s="214" t="s">
        <v>65</v>
      </c>
      <c r="P3061" s="206">
        <v>5</v>
      </c>
      <c r="S3061" s="214" t="s">
        <v>65</v>
      </c>
      <c r="T3061" s="206">
        <v>5</v>
      </c>
      <c r="U3061" s="214" t="s">
        <v>65</v>
      </c>
      <c r="V3061" s="206">
        <v>5</v>
      </c>
      <c r="AC3061" s="222">
        <f t="shared" si="693"/>
        <v>100</v>
      </c>
      <c r="AD3061" s="221" t="s">
        <v>37</v>
      </c>
      <c r="AE3061" s="200"/>
      <c r="AF3061" s="200"/>
      <c r="AG3061" s="200"/>
      <c r="AH3061" s="200"/>
      <c r="AI3061" s="200"/>
      <c r="AJ3061" s="200"/>
      <c r="AK3061" s="200"/>
      <c r="AL3061" s="224"/>
      <c r="AM3061" s="391">
        <f t="shared" si="690"/>
        <v>0</v>
      </c>
      <c r="AN3061" s="222"/>
      <c r="AO3061" s="228"/>
      <c r="AP3061" s="230">
        <f t="shared" si="691"/>
        <v>0</v>
      </c>
      <c r="AQ3061" s="399"/>
      <c r="AR3061" s="194"/>
      <c r="AS3061" s="235" t="str">
        <f t="shared" ca="1" si="688"/>
        <v>ok</v>
      </c>
      <c r="AT3061" s="225" t="str">
        <f t="shared" ca="1" si="689"/>
        <v>ok</v>
      </c>
    </row>
    <row r="3062" spans="1:55" x14ac:dyDescent="0.25">
      <c r="A3062" s="206">
        <v>2861</v>
      </c>
      <c r="C3062" s="190" t="s">
        <v>4060</v>
      </c>
      <c r="D3062" s="315">
        <v>43503</v>
      </c>
      <c r="E3062" s="463" t="s">
        <v>1213</v>
      </c>
      <c r="F3062" s="207" t="s">
        <v>612</v>
      </c>
      <c r="G3062" s="207" t="s">
        <v>608</v>
      </c>
      <c r="H3062" s="315">
        <v>43503</v>
      </c>
      <c r="I3062" s="315">
        <v>43503</v>
      </c>
      <c r="J3062" s="329">
        <v>0.87847222222222221</v>
      </c>
      <c r="K3062" s="329">
        <v>0.88888888888888884</v>
      </c>
      <c r="M3062" s="215" t="s">
        <v>136</v>
      </c>
      <c r="N3062" s="206">
        <v>5</v>
      </c>
      <c r="O3062" s="215" t="s">
        <v>136</v>
      </c>
      <c r="P3062" s="206">
        <v>5</v>
      </c>
      <c r="S3062" s="215" t="s">
        <v>136</v>
      </c>
      <c r="T3062" s="206">
        <v>5</v>
      </c>
      <c r="U3062" s="215" t="s">
        <v>136</v>
      </c>
      <c r="V3062" s="206">
        <v>5</v>
      </c>
      <c r="AC3062" s="222">
        <f t="shared" ref="AC3062:AC3081" si="694">(T3062+V3062+AA3062)/(N3062+P3062)*100</f>
        <v>100</v>
      </c>
      <c r="AD3062" s="221" t="s">
        <v>37</v>
      </c>
      <c r="AE3062" s="200">
        <v>1</v>
      </c>
      <c r="AF3062" s="200"/>
      <c r="AG3062" s="200"/>
      <c r="AH3062" s="200"/>
      <c r="AI3062" s="200"/>
      <c r="AJ3062" s="200"/>
      <c r="AK3062" s="200"/>
      <c r="AL3062" s="224"/>
      <c r="AM3062" s="391">
        <v>1</v>
      </c>
      <c r="AN3062" s="222">
        <v>0.23</v>
      </c>
      <c r="AO3062" s="228"/>
      <c r="AP3062" s="230">
        <f t="shared" si="691"/>
        <v>0.23</v>
      </c>
      <c r="AQ3062" s="399"/>
      <c r="AR3062" s="194"/>
      <c r="AS3062" s="235" t="str">
        <f t="shared" ca="1" si="688"/>
        <v>ok</v>
      </c>
      <c r="AT3062" s="225" t="str">
        <f t="shared" ca="1" si="689"/>
        <v>ok</v>
      </c>
      <c r="AV3062" s="197">
        <v>0.23</v>
      </c>
      <c r="AW3062" s="198">
        <v>1</v>
      </c>
      <c r="AX3062" s="191" t="s">
        <v>603</v>
      </c>
      <c r="AY3062" s="190" t="s">
        <v>604</v>
      </c>
    </row>
    <row r="3063" spans="1:55" x14ac:dyDescent="0.25">
      <c r="A3063" s="206">
        <v>2862</v>
      </c>
      <c r="C3063" s="190" t="s">
        <v>3932</v>
      </c>
      <c r="D3063" s="315">
        <v>43503</v>
      </c>
      <c r="E3063" s="463" t="s">
        <v>1213</v>
      </c>
      <c r="F3063" s="207" t="s">
        <v>612</v>
      </c>
      <c r="G3063" s="207" t="s">
        <v>608</v>
      </c>
      <c r="H3063" s="315">
        <v>43503</v>
      </c>
      <c r="I3063" s="315">
        <v>43503</v>
      </c>
      <c r="J3063" s="329">
        <v>0.89236111111111116</v>
      </c>
      <c r="K3063" s="329">
        <v>0.89583333333333337</v>
      </c>
      <c r="M3063" s="214" t="s">
        <v>65</v>
      </c>
      <c r="N3063" s="206">
        <v>5</v>
      </c>
      <c r="O3063" s="214" t="s">
        <v>65</v>
      </c>
      <c r="P3063" s="206">
        <v>5</v>
      </c>
      <c r="S3063" s="214" t="s">
        <v>65</v>
      </c>
      <c r="T3063" s="206">
        <v>5</v>
      </c>
      <c r="U3063" s="214" t="s">
        <v>65</v>
      </c>
      <c r="V3063" s="206">
        <v>5</v>
      </c>
      <c r="AC3063" s="222">
        <f t="shared" si="694"/>
        <v>100</v>
      </c>
      <c r="AD3063" s="221" t="s">
        <v>37</v>
      </c>
      <c r="AE3063" s="200"/>
      <c r="AF3063" s="200"/>
      <c r="AG3063" s="200"/>
      <c r="AH3063" s="200"/>
      <c r="AI3063" s="200"/>
      <c r="AJ3063" s="200"/>
      <c r="AK3063" s="200"/>
      <c r="AL3063" s="224"/>
      <c r="AM3063" s="391">
        <f t="shared" si="690"/>
        <v>0</v>
      </c>
      <c r="AN3063" s="222"/>
      <c r="AO3063" s="228"/>
      <c r="AP3063" s="230">
        <f t="shared" si="691"/>
        <v>0</v>
      </c>
      <c r="AQ3063" s="399"/>
      <c r="AR3063" s="194"/>
      <c r="AS3063" s="235" t="str">
        <f t="shared" ca="1" si="688"/>
        <v>ok</v>
      </c>
      <c r="AT3063" s="225" t="str">
        <f t="shared" ca="1" si="689"/>
        <v>ok</v>
      </c>
    </row>
    <row r="3064" spans="1:55" x14ac:dyDescent="0.25">
      <c r="A3064" s="206">
        <v>2863</v>
      </c>
      <c r="C3064" s="190" t="s">
        <v>3933</v>
      </c>
      <c r="D3064" s="315">
        <v>43503</v>
      </c>
      <c r="E3064" s="463" t="s">
        <v>1213</v>
      </c>
      <c r="F3064" s="207" t="s">
        <v>612</v>
      </c>
      <c r="G3064" s="207" t="s">
        <v>608</v>
      </c>
      <c r="H3064" s="315">
        <v>43503</v>
      </c>
      <c r="I3064" s="315">
        <v>43503</v>
      </c>
      <c r="J3064" s="329">
        <v>0.89930555555555547</v>
      </c>
      <c r="K3064" s="329">
        <v>0.90972222222222221</v>
      </c>
      <c r="M3064" s="215" t="s">
        <v>136</v>
      </c>
      <c r="N3064" s="206">
        <v>5</v>
      </c>
      <c r="O3064" s="215" t="s">
        <v>136</v>
      </c>
      <c r="P3064" s="206">
        <v>5</v>
      </c>
      <c r="S3064" s="215" t="s">
        <v>136</v>
      </c>
      <c r="T3064" s="206">
        <v>5</v>
      </c>
      <c r="U3064" s="215" t="s">
        <v>136</v>
      </c>
      <c r="V3064" s="206">
        <v>5</v>
      </c>
      <c r="AC3064" s="222">
        <f t="shared" si="694"/>
        <v>100</v>
      </c>
      <c r="AD3064" s="221" t="s">
        <v>37</v>
      </c>
      <c r="AE3064" s="200"/>
      <c r="AF3064" s="200"/>
      <c r="AG3064" s="200"/>
      <c r="AH3064" s="200"/>
      <c r="AI3064" s="200"/>
      <c r="AJ3064" s="200"/>
      <c r="AK3064" s="200"/>
      <c r="AL3064" s="224"/>
      <c r="AM3064" s="391">
        <f t="shared" si="690"/>
        <v>0</v>
      </c>
      <c r="AN3064" s="222"/>
      <c r="AO3064" s="228"/>
      <c r="AP3064" s="230">
        <f t="shared" si="691"/>
        <v>0</v>
      </c>
      <c r="AQ3064" s="399"/>
      <c r="AR3064" s="194"/>
      <c r="AS3064" s="235" t="str">
        <f t="shared" ca="1" si="688"/>
        <v>ok</v>
      </c>
      <c r="AT3064" s="225" t="str">
        <f t="shared" ca="1" si="689"/>
        <v>ok</v>
      </c>
    </row>
    <row r="3065" spans="1:55" x14ac:dyDescent="0.25">
      <c r="A3065" s="206">
        <v>2864</v>
      </c>
      <c r="C3065" s="190" t="s">
        <v>3934</v>
      </c>
      <c r="D3065" s="315">
        <v>43503</v>
      </c>
      <c r="E3065" s="463" t="s">
        <v>1213</v>
      </c>
      <c r="F3065" s="207" t="s">
        <v>612</v>
      </c>
      <c r="G3065" s="207" t="s">
        <v>608</v>
      </c>
      <c r="H3065" s="315">
        <v>43503</v>
      </c>
      <c r="I3065" s="315">
        <v>43503</v>
      </c>
      <c r="J3065" s="329">
        <v>0.94444444444444453</v>
      </c>
      <c r="K3065" s="329">
        <v>0.95138888888888884</v>
      </c>
      <c r="M3065" s="214" t="s">
        <v>65</v>
      </c>
      <c r="N3065" s="206">
        <v>5</v>
      </c>
      <c r="O3065" s="214" t="s">
        <v>65</v>
      </c>
      <c r="P3065" s="206">
        <v>5</v>
      </c>
      <c r="S3065" s="214" t="s">
        <v>65</v>
      </c>
      <c r="T3065" s="206">
        <v>5</v>
      </c>
      <c r="U3065" s="214" t="s">
        <v>65</v>
      </c>
      <c r="V3065" s="206">
        <v>5</v>
      </c>
      <c r="AC3065" s="222">
        <f t="shared" si="694"/>
        <v>100</v>
      </c>
      <c r="AD3065" s="221" t="s">
        <v>37</v>
      </c>
      <c r="AE3065" s="200"/>
      <c r="AF3065" s="200"/>
      <c r="AG3065" s="200"/>
      <c r="AH3065" s="200"/>
      <c r="AI3065" s="200"/>
      <c r="AJ3065" s="200"/>
      <c r="AK3065" s="200"/>
      <c r="AL3065" s="224"/>
      <c r="AM3065" s="391">
        <f t="shared" si="690"/>
        <v>0</v>
      </c>
      <c r="AN3065" s="222"/>
      <c r="AO3065" s="228"/>
      <c r="AP3065" s="230">
        <f t="shared" si="691"/>
        <v>0</v>
      </c>
      <c r="AQ3065" s="399"/>
      <c r="AR3065" s="194"/>
      <c r="AS3065" s="235" t="str">
        <f t="shared" ca="1" si="688"/>
        <v>ok</v>
      </c>
      <c r="AT3065" s="225" t="str">
        <f t="shared" ca="1" si="689"/>
        <v>ok</v>
      </c>
    </row>
    <row r="3066" spans="1:55" x14ac:dyDescent="0.25">
      <c r="A3066" s="206">
        <v>2865</v>
      </c>
      <c r="C3066" s="190" t="s">
        <v>3935</v>
      </c>
      <c r="D3066" s="315">
        <v>43503</v>
      </c>
      <c r="E3066" s="463" t="s">
        <v>1213</v>
      </c>
      <c r="F3066" s="207" t="s">
        <v>612</v>
      </c>
      <c r="G3066" s="207" t="s">
        <v>608</v>
      </c>
      <c r="H3066" s="315">
        <v>43503</v>
      </c>
      <c r="I3066" s="315">
        <v>43503</v>
      </c>
      <c r="J3066" s="329">
        <v>0.95833333333333337</v>
      </c>
      <c r="K3066" s="329">
        <v>0.96250000000000002</v>
      </c>
      <c r="M3066" s="215" t="s">
        <v>136</v>
      </c>
      <c r="N3066" s="206">
        <v>5</v>
      </c>
      <c r="O3066" s="215" t="s">
        <v>136</v>
      </c>
      <c r="P3066" s="206">
        <v>5</v>
      </c>
      <c r="S3066" s="215" t="s">
        <v>136</v>
      </c>
      <c r="T3066" s="206">
        <v>5</v>
      </c>
      <c r="U3066" s="215" t="s">
        <v>136</v>
      </c>
      <c r="V3066" s="206">
        <v>5</v>
      </c>
      <c r="AC3066" s="222">
        <f t="shared" si="694"/>
        <v>100</v>
      </c>
      <c r="AD3066" s="221" t="s">
        <v>37</v>
      </c>
      <c r="AE3066" s="200"/>
      <c r="AF3066" s="200"/>
      <c r="AG3066" s="200"/>
      <c r="AH3066" s="200"/>
      <c r="AI3066" s="200"/>
      <c r="AJ3066" s="200"/>
      <c r="AK3066" s="200"/>
      <c r="AL3066" s="224"/>
      <c r="AM3066" s="391">
        <f t="shared" si="690"/>
        <v>0</v>
      </c>
      <c r="AN3066" s="222"/>
      <c r="AO3066" s="228"/>
      <c r="AP3066" s="230">
        <f t="shared" si="691"/>
        <v>0</v>
      </c>
      <c r="AQ3066" s="399"/>
      <c r="AR3066" s="194"/>
      <c r="AS3066" s="235" t="str">
        <f t="shared" ca="1" si="688"/>
        <v>ok</v>
      </c>
      <c r="AT3066" s="225" t="str">
        <f t="shared" ca="1" si="689"/>
        <v>ok</v>
      </c>
    </row>
    <row r="3067" spans="1:55" x14ac:dyDescent="0.25">
      <c r="A3067" s="206">
        <v>2866</v>
      </c>
      <c r="C3067" s="190" t="s">
        <v>3936</v>
      </c>
      <c r="D3067" s="315">
        <v>43503</v>
      </c>
      <c r="E3067" s="463" t="s">
        <v>1213</v>
      </c>
      <c r="F3067" s="207" t="s">
        <v>612</v>
      </c>
      <c r="G3067" s="207" t="s">
        <v>608</v>
      </c>
      <c r="H3067" s="315">
        <v>43503</v>
      </c>
      <c r="I3067" s="315">
        <v>43503</v>
      </c>
      <c r="J3067" s="329">
        <v>0.96875</v>
      </c>
      <c r="K3067" s="329">
        <v>0.97916666666666663</v>
      </c>
      <c r="M3067" s="214" t="s">
        <v>65</v>
      </c>
      <c r="N3067" s="206">
        <v>5</v>
      </c>
      <c r="O3067" s="214" t="s">
        <v>65</v>
      </c>
      <c r="P3067" s="206">
        <v>5</v>
      </c>
      <c r="S3067" s="214" t="s">
        <v>65</v>
      </c>
      <c r="T3067" s="206">
        <v>5</v>
      </c>
      <c r="U3067" s="214" t="s">
        <v>65</v>
      </c>
      <c r="V3067" s="206">
        <v>5</v>
      </c>
      <c r="AC3067" s="222">
        <f t="shared" si="694"/>
        <v>100</v>
      </c>
      <c r="AD3067" s="221" t="s">
        <v>37</v>
      </c>
      <c r="AE3067" s="200"/>
      <c r="AF3067" s="200"/>
      <c r="AG3067" s="200"/>
      <c r="AH3067" s="200"/>
      <c r="AI3067" s="200"/>
      <c r="AJ3067" s="200"/>
      <c r="AK3067" s="200"/>
      <c r="AL3067" s="224"/>
      <c r="AM3067" s="391">
        <f t="shared" si="690"/>
        <v>0</v>
      </c>
      <c r="AN3067" s="222"/>
      <c r="AO3067" s="228"/>
      <c r="AP3067" s="230">
        <f t="shared" si="691"/>
        <v>0</v>
      </c>
      <c r="AQ3067" s="399"/>
      <c r="AR3067" s="194"/>
      <c r="AS3067" s="235" t="str">
        <f t="shared" ca="1" si="688"/>
        <v>ok</v>
      </c>
      <c r="AT3067" s="225" t="str">
        <f t="shared" ca="1" si="689"/>
        <v>ok</v>
      </c>
    </row>
    <row r="3068" spans="1:55" x14ac:dyDescent="0.25">
      <c r="A3068" s="206">
        <v>2867</v>
      </c>
      <c r="C3068" s="190" t="s">
        <v>3937</v>
      </c>
      <c r="D3068" s="315">
        <v>43503</v>
      </c>
      <c r="E3068" s="463" t="s">
        <v>1213</v>
      </c>
      <c r="F3068" s="207" t="s">
        <v>612</v>
      </c>
      <c r="G3068" s="207" t="s">
        <v>608</v>
      </c>
      <c r="H3068" s="315">
        <v>43503</v>
      </c>
      <c r="I3068" s="315">
        <v>43503</v>
      </c>
      <c r="J3068" s="329">
        <v>0.98263888888888884</v>
      </c>
      <c r="K3068" s="329">
        <v>0.99305555555555547</v>
      </c>
      <c r="M3068" s="215" t="s">
        <v>136</v>
      </c>
      <c r="N3068" s="206">
        <v>5</v>
      </c>
      <c r="O3068" s="215" t="s">
        <v>136</v>
      </c>
      <c r="P3068" s="206">
        <v>5</v>
      </c>
      <c r="S3068" s="215" t="s">
        <v>136</v>
      </c>
      <c r="T3068" s="206">
        <v>5</v>
      </c>
      <c r="U3068" s="215" t="s">
        <v>136</v>
      </c>
      <c r="V3068" s="206">
        <v>5</v>
      </c>
      <c r="AC3068" s="222">
        <f t="shared" si="694"/>
        <v>100</v>
      </c>
      <c r="AD3068" s="221" t="s">
        <v>37</v>
      </c>
      <c r="AE3068" s="200"/>
      <c r="AF3068" s="200"/>
      <c r="AG3068" s="200"/>
      <c r="AH3068" s="200"/>
      <c r="AI3068" s="200"/>
      <c r="AJ3068" s="200"/>
      <c r="AK3068" s="200"/>
      <c r="AL3068" s="224"/>
      <c r="AM3068" s="391">
        <f t="shared" si="690"/>
        <v>0</v>
      </c>
      <c r="AN3068" s="222"/>
      <c r="AO3068" s="228"/>
      <c r="AP3068" s="230">
        <f t="shared" si="691"/>
        <v>0</v>
      </c>
      <c r="AQ3068" s="399"/>
      <c r="AR3068" s="194"/>
      <c r="AS3068" s="235" t="str">
        <f t="shared" ca="1" si="688"/>
        <v>ok</v>
      </c>
      <c r="AT3068" s="225" t="str">
        <f t="shared" ca="1" si="689"/>
        <v>ok</v>
      </c>
    </row>
    <row r="3069" spans="1:55" x14ac:dyDescent="0.25">
      <c r="A3069" s="206">
        <v>2868</v>
      </c>
      <c r="C3069" s="190" t="s">
        <v>3938</v>
      </c>
      <c r="D3069" s="315">
        <v>43503</v>
      </c>
      <c r="E3069" s="463" t="s">
        <v>1213</v>
      </c>
      <c r="F3069" s="207" t="s">
        <v>612</v>
      </c>
      <c r="G3069" s="207" t="s">
        <v>608</v>
      </c>
      <c r="H3069" s="315">
        <v>43504</v>
      </c>
      <c r="I3069" s="315">
        <v>43504</v>
      </c>
      <c r="J3069" s="329">
        <v>4.1666666666666664E-2</v>
      </c>
      <c r="K3069" s="329">
        <v>4.8611111111111112E-2</v>
      </c>
      <c r="M3069" s="214" t="s">
        <v>65</v>
      </c>
      <c r="N3069" s="206">
        <v>5</v>
      </c>
      <c r="O3069" s="214" t="s">
        <v>65</v>
      </c>
      <c r="P3069" s="206">
        <v>5</v>
      </c>
      <c r="S3069" s="214" t="s">
        <v>65</v>
      </c>
      <c r="T3069" s="206">
        <v>5</v>
      </c>
      <c r="U3069" s="214" t="s">
        <v>65</v>
      </c>
      <c r="V3069" s="206">
        <v>5</v>
      </c>
      <c r="AC3069" s="222">
        <f t="shared" si="694"/>
        <v>100</v>
      </c>
      <c r="AD3069" s="221" t="s">
        <v>37</v>
      </c>
      <c r="AE3069" s="200"/>
      <c r="AF3069" s="200"/>
      <c r="AG3069" s="200"/>
      <c r="AH3069" s="200"/>
      <c r="AI3069" s="200"/>
      <c r="AJ3069" s="200"/>
      <c r="AK3069" s="200"/>
      <c r="AL3069" s="224"/>
      <c r="AM3069" s="391">
        <f t="shared" si="690"/>
        <v>0</v>
      </c>
      <c r="AN3069" s="222"/>
      <c r="AO3069" s="228"/>
      <c r="AP3069" s="230">
        <f t="shared" si="691"/>
        <v>0</v>
      </c>
      <c r="AQ3069" s="399"/>
      <c r="AR3069" s="194"/>
      <c r="AS3069" s="235" t="str">
        <f t="shared" ca="1" si="688"/>
        <v>ok</v>
      </c>
      <c r="AT3069" s="225" t="str">
        <f t="shared" ca="1" si="689"/>
        <v>ok</v>
      </c>
    </row>
    <row r="3070" spans="1:55" x14ac:dyDescent="0.25">
      <c r="A3070" s="206">
        <v>2869</v>
      </c>
      <c r="C3070" s="190" t="s">
        <v>3939</v>
      </c>
      <c r="D3070" s="315">
        <v>43504</v>
      </c>
      <c r="E3070" s="463" t="s">
        <v>1213</v>
      </c>
      <c r="F3070" s="207" t="s">
        <v>612</v>
      </c>
      <c r="G3070" s="207" t="s">
        <v>608</v>
      </c>
      <c r="H3070" s="315">
        <v>43504</v>
      </c>
      <c r="I3070" s="315">
        <v>43504</v>
      </c>
      <c r="J3070" s="329">
        <v>5.5555555555555552E-2</v>
      </c>
      <c r="K3070" s="329">
        <v>5.9027777777777783E-2</v>
      </c>
      <c r="M3070" s="215" t="s">
        <v>136</v>
      </c>
      <c r="N3070" s="206">
        <v>5</v>
      </c>
      <c r="O3070" s="215" t="s">
        <v>136</v>
      </c>
      <c r="P3070" s="206">
        <v>5</v>
      </c>
      <c r="S3070" s="215" t="s">
        <v>136</v>
      </c>
      <c r="T3070" s="206">
        <v>5</v>
      </c>
      <c r="U3070" s="215" t="s">
        <v>136</v>
      </c>
      <c r="V3070" s="206">
        <v>5</v>
      </c>
      <c r="AC3070" s="222">
        <f t="shared" si="694"/>
        <v>100</v>
      </c>
      <c r="AD3070" s="221" t="s">
        <v>37</v>
      </c>
      <c r="AE3070" s="200"/>
      <c r="AF3070" s="200"/>
      <c r="AG3070" s="200"/>
      <c r="AH3070" s="200"/>
      <c r="AI3070" s="200"/>
      <c r="AJ3070" s="200"/>
      <c r="AK3070" s="200"/>
      <c r="AL3070" s="224"/>
      <c r="AM3070" s="391">
        <f t="shared" si="690"/>
        <v>0</v>
      </c>
      <c r="AN3070" s="222"/>
      <c r="AO3070" s="228"/>
      <c r="AP3070" s="230">
        <f t="shared" si="691"/>
        <v>0</v>
      </c>
      <c r="AQ3070" s="399"/>
      <c r="AR3070" s="194"/>
      <c r="AS3070" s="235" t="str">
        <f t="shared" ca="1" si="688"/>
        <v>ok</v>
      </c>
      <c r="AT3070" s="225" t="str">
        <f t="shared" ca="1" si="689"/>
        <v>ok</v>
      </c>
    </row>
    <row r="3071" spans="1:55" x14ac:dyDescent="0.25">
      <c r="A3071" s="206"/>
      <c r="C3071" s="190" t="s">
        <v>4061</v>
      </c>
      <c r="D3071" s="315">
        <v>43504</v>
      </c>
      <c r="E3071" s="463" t="s">
        <v>1214</v>
      </c>
      <c r="F3071" s="207" t="s">
        <v>612</v>
      </c>
      <c r="G3071" s="207" t="s">
        <v>608</v>
      </c>
      <c r="H3071" s="315">
        <v>43504</v>
      </c>
      <c r="I3071" s="315">
        <v>43504</v>
      </c>
      <c r="J3071" s="329">
        <v>6.3194444444444442E-2</v>
      </c>
      <c r="K3071" s="338">
        <v>7.2916666666666671E-2</v>
      </c>
      <c r="L3071" s="193"/>
      <c r="M3071" s="206"/>
      <c r="N3071" s="206"/>
      <c r="O3071" s="206"/>
      <c r="P3071" s="206"/>
      <c r="S3071" s="206"/>
      <c r="T3071" s="206"/>
      <c r="U3071" s="206"/>
      <c r="V3071" s="206"/>
      <c r="AC3071" s="222"/>
      <c r="AD3071" s="221" t="s">
        <v>37</v>
      </c>
      <c r="AE3071" s="200"/>
      <c r="AF3071" s="200"/>
      <c r="AG3071" s="200"/>
      <c r="AH3071" s="200"/>
      <c r="AI3071" s="200"/>
      <c r="AJ3071" s="200"/>
      <c r="AK3071" s="200"/>
      <c r="AL3071" s="224"/>
      <c r="AM3071" s="391">
        <f t="shared" ref="AM3071" si="695">SUM(AE3071:AL3071)</f>
        <v>0</v>
      </c>
      <c r="AN3071" s="222"/>
      <c r="AO3071" s="228"/>
      <c r="AP3071" s="230">
        <f t="shared" ref="AP3071" si="696">AN3071-AO3071</f>
        <v>0</v>
      </c>
      <c r="AQ3071" s="399"/>
      <c r="AR3071" s="194"/>
      <c r="AS3071" s="235" t="str">
        <f t="shared" si="688"/>
        <v/>
      </c>
      <c r="AT3071" s="225" t="str">
        <f t="shared" si="689"/>
        <v/>
      </c>
    </row>
    <row r="3072" spans="1:55" x14ac:dyDescent="0.25">
      <c r="A3072" s="206">
        <v>2870</v>
      </c>
      <c r="C3072" s="190" t="s">
        <v>3940</v>
      </c>
      <c r="D3072" s="315">
        <v>43504</v>
      </c>
      <c r="E3072" s="463" t="s">
        <v>1213</v>
      </c>
      <c r="F3072" s="207" t="s">
        <v>612</v>
      </c>
      <c r="G3072" s="207" t="s">
        <v>608</v>
      </c>
      <c r="H3072" s="315">
        <v>43504</v>
      </c>
      <c r="I3072" s="315">
        <v>43504</v>
      </c>
      <c r="J3072" s="329">
        <v>0.1076388888888889</v>
      </c>
      <c r="K3072" s="329">
        <v>0.13194444444444445</v>
      </c>
      <c r="M3072" s="214" t="s">
        <v>65</v>
      </c>
      <c r="N3072" s="206">
        <v>5</v>
      </c>
      <c r="O3072" s="214" t="s">
        <v>65</v>
      </c>
      <c r="P3072" s="206">
        <v>5</v>
      </c>
      <c r="S3072" s="214" t="s">
        <v>65</v>
      </c>
      <c r="T3072" s="206">
        <v>5</v>
      </c>
      <c r="U3072" s="214" t="s">
        <v>65</v>
      </c>
      <c r="V3072" s="206">
        <v>5</v>
      </c>
      <c r="AC3072" s="222">
        <f t="shared" si="694"/>
        <v>100</v>
      </c>
      <c r="AD3072" s="221" t="s">
        <v>37</v>
      </c>
      <c r="AE3072" s="195">
        <v>2</v>
      </c>
      <c r="AM3072" s="391">
        <f>SUM(AE3072:AL3072)</f>
        <v>2</v>
      </c>
      <c r="AN3072" s="226">
        <v>0.4</v>
      </c>
      <c r="AO3072" s="227">
        <v>0.4</v>
      </c>
      <c r="AP3072" s="230">
        <f t="shared" ref="AP3072:AP3079" si="697">AN3072-AO3072</f>
        <v>0</v>
      </c>
      <c r="AQ3072" s="399"/>
      <c r="AR3072" s="194"/>
      <c r="AS3072" s="235" t="str">
        <f t="shared" ca="1" si="688"/>
        <v>ok</v>
      </c>
      <c r="AT3072" s="225" t="str">
        <f t="shared" ca="1" si="689"/>
        <v>ok</v>
      </c>
      <c r="AV3072" s="197">
        <v>0.25</v>
      </c>
      <c r="AW3072" s="198">
        <v>1</v>
      </c>
      <c r="AX3072" s="191" t="s">
        <v>603</v>
      </c>
      <c r="AY3072" s="190" t="s">
        <v>604</v>
      </c>
      <c r="AZ3072" s="197">
        <v>0.15</v>
      </c>
      <c r="BA3072" s="198">
        <v>1</v>
      </c>
      <c r="BB3072" s="191" t="s">
        <v>603</v>
      </c>
      <c r="BC3072" s="190" t="s">
        <v>604</v>
      </c>
    </row>
    <row r="3073" spans="1:75" x14ac:dyDescent="0.25">
      <c r="A3073" s="206"/>
      <c r="C3073" s="190" t="s">
        <v>4062</v>
      </c>
      <c r="D3073" s="315">
        <v>43504</v>
      </c>
      <c r="E3073" s="463" t="s">
        <v>1214</v>
      </c>
      <c r="F3073" s="207" t="s">
        <v>612</v>
      </c>
      <c r="G3073" s="207" t="s">
        <v>608</v>
      </c>
      <c r="H3073" s="315">
        <v>43504</v>
      </c>
      <c r="I3073" s="315">
        <v>43504</v>
      </c>
      <c r="J3073" s="329">
        <v>0.14583333333333334</v>
      </c>
      <c r="K3073" s="338">
        <v>0.15277777777777776</v>
      </c>
      <c r="L3073" s="193"/>
      <c r="M3073" s="206"/>
      <c r="N3073" s="206"/>
      <c r="O3073" s="206"/>
      <c r="P3073" s="206"/>
      <c r="S3073" s="206"/>
      <c r="T3073" s="206"/>
      <c r="U3073" s="206"/>
      <c r="V3073" s="206"/>
      <c r="AC3073" s="222"/>
      <c r="AD3073" s="221" t="s">
        <v>37</v>
      </c>
      <c r="AM3073" s="391">
        <f>SUM(AE3073:AL3073)</f>
        <v>0</v>
      </c>
      <c r="AP3073" s="230">
        <f t="shared" ref="AP3073" si="698">AN3073-AO3073</f>
        <v>0</v>
      </c>
      <c r="AQ3073" s="399"/>
      <c r="AR3073" s="194"/>
      <c r="AS3073" s="235" t="str">
        <f t="shared" si="688"/>
        <v/>
      </c>
      <c r="AT3073" s="225" t="str">
        <f t="shared" si="689"/>
        <v/>
      </c>
    </row>
    <row r="3074" spans="1:75" x14ac:dyDescent="0.25">
      <c r="A3074" s="206">
        <v>2871</v>
      </c>
      <c r="C3074" s="190" t="s">
        <v>3961</v>
      </c>
      <c r="D3074" s="315">
        <v>43504</v>
      </c>
      <c r="E3074" s="463" t="s">
        <v>1213</v>
      </c>
      <c r="F3074" s="207" t="s">
        <v>612</v>
      </c>
      <c r="G3074" s="207" t="s">
        <v>608</v>
      </c>
      <c r="H3074" s="315">
        <v>43504</v>
      </c>
      <c r="I3074" s="315">
        <v>43504</v>
      </c>
      <c r="J3074" s="329">
        <v>0.1875</v>
      </c>
      <c r="K3074" s="329">
        <v>0.19444444444444445</v>
      </c>
      <c r="M3074" s="215" t="s">
        <v>136</v>
      </c>
      <c r="N3074" s="206">
        <v>5</v>
      </c>
      <c r="O3074" s="215" t="s">
        <v>136</v>
      </c>
      <c r="P3074" s="206">
        <v>5</v>
      </c>
      <c r="S3074" s="215" t="s">
        <v>136</v>
      </c>
      <c r="T3074" s="206">
        <v>5</v>
      </c>
      <c r="U3074" s="215" t="s">
        <v>136</v>
      </c>
      <c r="V3074" s="206">
        <v>5</v>
      </c>
      <c r="AC3074" s="222">
        <f t="shared" si="694"/>
        <v>100</v>
      </c>
      <c r="AD3074" s="221" t="s">
        <v>37</v>
      </c>
      <c r="AM3074" s="391">
        <f t="shared" si="690"/>
        <v>0</v>
      </c>
      <c r="AP3074" s="230">
        <f t="shared" si="697"/>
        <v>0</v>
      </c>
      <c r="AQ3074" s="399"/>
      <c r="AR3074" s="194"/>
      <c r="AS3074" s="235" t="str">
        <f t="shared" ca="1" si="688"/>
        <v>ok</v>
      </c>
      <c r="AT3074" s="225" t="str">
        <f t="shared" ca="1" si="689"/>
        <v>ok</v>
      </c>
    </row>
    <row r="3075" spans="1:75" x14ac:dyDescent="0.25">
      <c r="A3075" s="206">
        <v>2872</v>
      </c>
      <c r="C3075" s="190" t="s">
        <v>3962</v>
      </c>
      <c r="D3075" s="315">
        <v>43504</v>
      </c>
      <c r="E3075" s="463" t="s">
        <v>1213</v>
      </c>
      <c r="F3075" s="207" t="s">
        <v>612</v>
      </c>
      <c r="G3075" s="207" t="s">
        <v>608</v>
      </c>
      <c r="H3075" s="315">
        <v>43504</v>
      </c>
      <c r="I3075" s="315">
        <v>43504</v>
      </c>
      <c r="J3075" s="329">
        <v>0.20138888888888887</v>
      </c>
      <c r="K3075" s="329">
        <v>0.20486111111111113</v>
      </c>
      <c r="M3075" s="214" t="s">
        <v>65</v>
      </c>
      <c r="N3075" s="206">
        <v>5</v>
      </c>
      <c r="O3075" s="214" t="s">
        <v>65</v>
      </c>
      <c r="P3075" s="206">
        <v>5</v>
      </c>
      <c r="S3075" s="214" t="s">
        <v>65</v>
      </c>
      <c r="T3075" s="206">
        <v>5</v>
      </c>
      <c r="U3075" s="214" t="s">
        <v>65</v>
      </c>
      <c r="V3075" s="206">
        <v>5</v>
      </c>
      <c r="AC3075" s="222">
        <f t="shared" si="694"/>
        <v>100</v>
      </c>
      <c r="AD3075" s="221" t="s">
        <v>37</v>
      </c>
      <c r="AM3075" s="391">
        <f t="shared" si="690"/>
        <v>0</v>
      </c>
      <c r="AP3075" s="230">
        <f t="shared" si="697"/>
        <v>0</v>
      </c>
      <c r="AQ3075" s="399"/>
      <c r="AR3075" s="194"/>
      <c r="AS3075" s="235" t="str">
        <f t="shared" ca="1" si="688"/>
        <v>ok</v>
      </c>
      <c r="AT3075" s="225" t="str">
        <f t="shared" ca="1" si="689"/>
        <v>ok</v>
      </c>
    </row>
    <row r="3076" spans="1:75" x14ac:dyDescent="0.25">
      <c r="A3076" s="206">
        <v>2873</v>
      </c>
      <c r="C3076" s="190" t="s">
        <v>3963</v>
      </c>
      <c r="D3076" s="315">
        <v>43504</v>
      </c>
      <c r="E3076" s="463" t="s">
        <v>1213</v>
      </c>
      <c r="F3076" s="207" t="s">
        <v>612</v>
      </c>
      <c r="G3076" s="207" t="s">
        <v>608</v>
      </c>
      <c r="H3076" s="315">
        <v>43504</v>
      </c>
      <c r="I3076" s="315">
        <v>43504</v>
      </c>
      <c r="J3076" s="329">
        <v>0.20833333333333334</v>
      </c>
      <c r="K3076" s="329">
        <v>0.21527777777777779</v>
      </c>
      <c r="M3076" s="215" t="s">
        <v>136</v>
      </c>
      <c r="N3076" s="206">
        <v>5</v>
      </c>
      <c r="O3076" s="215" t="s">
        <v>136</v>
      </c>
      <c r="P3076" s="206">
        <v>5</v>
      </c>
      <c r="S3076" s="215" t="s">
        <v>136</v>
      </c>
      <c r="T3076" s="206">
        <v>5</v>
      </c>
      <c r="U3076" s="215" t="s">
        <v>136</v>
      </c>
      <c r="V3076" s="206">
        <v>5</v>
      </c>
      <c r="AC3076" s="222">
        <f t="shared" si="694"/>
        <v>100</v>
      </c>
      <c r="AD3076" s="221" t="s">
        <v>37</v>
      </c>
      <c r="AM3076" s="391">
        <f t="shared" si="690"/>
        <v>0</v>
      </c>
      <c r="AP3076" s="230">
        <f t="shared" si="697"/>
        <v>0</v>
      </c>
      <c r="AQ3076" s="399"/>
      <c r="AR3076" s="194"/>
      <c r="AS3076" s="235" t="str">
        <f t="shared" ref="AS3076:AS3139" ca="1" si="699">IF(SUM($A3076)&gt;=1,IF(StoneCount=$AM3076,"ok","check"),"")</f>
        <v>ok</v>
      </c>
      <c r="AT3076" s="225" t="str">
        <f t="shared" ref="AT3076:AT3139" ca="1" si="700">IF(SUM($A3076)&gt;=1,IF(ROUND(StoneWeight,9)=$AN3076,"ok","check"),"")</f>
        <v>ok</v>
      </c>
    </row>
    <row r="3077" spans="1:75" x14ac:dyDescent="0.25">
      <c r="A3077" s="190">
        <v>2874</v>
      </c>
      <c r="C3077" s="190" t="s">
        <v>3964</v>
      </c>
      <c r="D3077" s="315">
        <v>43504</v>
      </c>
      <c r="E3077" s="463" t="s">
        <v>1213</v>
      </c>
      <c r="F3077" s="207" t="s">
        <v>612</v>
      </c>
      <c r="G3077" s="207" t="s">
        <v>608</v>
      </c>
      <c r="H3077" s="315">
        <v>43504</v>
      </c>
      <c r="I3077" s="315">
        <v>43504</v>
      </c>
      <c r="J3077" s="329">
        <v>0.22569444444444445</v>
      </c>
      <c r="K3077" s="329">
        <v>0.24444444444444446</v>
      </c>
      <c r="M3077" s="214" t="s">
        <v>65</v>
      </c>
      <c r="N3077" s="206">
        <v>5</v>
      </c>
      <c r="O3077" s="214" t="s">
        <v>65</v>
      </c>
      <c r="P3077" s="206">
        <v>5</v>
      </c>
      <c r="S3077" s="214" t="s">
        <v>65</v>
      </c>
      <c r="T3077" s="206">
        <v>5</v>
      </c>
      <c r="U3077" s="214" t="s">
        <v>65</v>
      </c>
      <c r="V3077" s="206">
        <v>5</v>
      </c>
      <c r="AC3077" s="222">
        <f t="shared" si="694"/>
        <v>100</v>
      </c>
      <c r="AD3077" s="221" t="s">
        <v>37</v>
      </c>
      <c r="AE3077" s="195">
        <v>1</v>
      </c>
      <c r="AM3077" s="391">
        <f>SUM(AE3077:AL3077)</f>
        <v>1</v>
      </c>
      <c r="AN3077" s="226">
        <v>0.2</v>
      </c>
      <c r="AP3077" s="230">
        <f t="shared" si="697"/>
        <v>0.2</v>
      </c>
      <c r="AQ3077" s="399"/>
      <c r="AR3077" s="194"/>
      <c r="AS3077" s="235" t="str">
        <f t="shared" ca="1" si="699"/>
        <v>ok</v>
      </c>
      <c r="AT3077" s="225" t="str">
        <f t="shared" ca="1" si="700"/>
        <v>ok</v>
      </c>
      <c r="AV3077" s="197">
        <v>0.2</v>
      </c>
      <c r="AW3077" s="198">
        <v>1</v>
      </c>
      <c r="AX3077" s="191" t="s">
        <v>603</v>
      </c>
      <c r="AY3077" s="190" t="s">
        <v>604</v>
      </c>
    </row>
    <row r="3078" spans="1:75" x14ac:dyDescent="0.25">
      <c r="A3078" s="206">
        <v>2875</v>
      </c>
      <c r="C3078" s="190" t="s">
        <v>3965</v>
      </c>
      <c r="D3078" s="315">
        <v>43504</v>
      </c>
      <c r="E3078" s="463" t="s">
        <v>1213</v>
      </c>
      <c r="F3078" s="207" t="s">
        <v>615</v>
      </c>
      <c r="G3078" s="207" t="s">
        <v>618</v>
      </c>
      <c r="H3078" s="315">
        <v>43504</v>
      </c>
      <c r="I3078" s="315">
        <v>43504</v>
      </c>
      <c r="J3078" s="329">
        <v>0.26874999999999999</v>
      </c>
      <c r="K3078" s="329">
        <v>0.28333333333333333</v>
      </c>
      <c r="M3078" s="215" t="s">
        <v>136</v>
      </c>
      <c r="N3078" s="206">
        <v>5</v>
      </c>
      <c r="O3078" s="215" t="s">
        <v>136</v>
      </c>
      <c r="P3078" s="206">
        <v>5</v>
      </c>
      <c r="S3078" s="215" t="s">
        <v>136</v>
      </c>
      <c r="T3078" s="206">
        <v>5</v>
      </c>
      <c r="U3078" s="215" t="s">
        <v>136</v>
      </c>
      <c r="V3078" s="206">
        <v>5</v>
      </c>
      <c r="AC3078" s="222">
        <f t="shared" si="694"/>
        <v>100</v>
      </c>
      <c r="AD3078" s="221" t="s">
        <v>37</v>
      </c>
      <c r="AE3078" s="195">
        <v>1</v>
      </c>
      <c r="AM3078" s="391">
        <f t="shared" ref="AM3078:AM3145" si="701">SUM(AE3078:AL3078)</f>
        <v>1</v>
      </c>
      <c r="AN3078" s="226">
        <v>0.05</v>
      </c>
      <c r="AP3078" s="230">
        <f t="shared" si="697"/>
        <v>0.05</v>
      </c>
      <c r="AQ3078" s="399"/>
      <c r="AR3078" s="194"/>
      <c r="AS3078" s="235" t="str">
        <f t="shared" ca="1" si="699"/>
        <v>ok</v>
      </c>
      <c r="AT3078" s="225" t="str">
        <f t="shared" ca="1" si="700"/>
        <v>ok</v>
      </c>
      <c r="AV3078" s="197">
        <v>0.05</v>
      </c>
      <c r="AW3078" s="198">
        <v>2</v>
      </c>
      <c r="AX3078" s="191" t="s">
        <v>603</v>
      </c>
      <c r="AY3078" s="190" t="s">
        <v>604</v>
      </c>
    </row>
    <row r="3079" spans="1:75" x14ac:dyDescent="0.25">
      <c r="A3079" s="206">
        <v>2876</v>
      </c>
      <c r="C3079" s="190" t="s">
        <v>3966</v>
      </c>
      <c r="D3079" s="315">
        <v>43504</v>
      </c>
      <c r="E3079" s="463" t="s">
        <v>1213</v>
      </c>
      <c r="F3079" s="207" t="s">
        <v>615</v>
      </c>
      <c r="G3079" s="207" t="s">
        <v>618</v>
      </c>
      <c r="H3079" s="315">
        <v>43504</v>
      </c>
      <c r="I3079" s="315">
        <v>43504</v>
      </c>
      <c r="J3079" s="329">
        <v>0.28402777777777777</v>
      </c>
      <c r="K3079" s="329">
        <v>0.30486111111111108</v>
      </c>
      <c r="M3079" s="214" t="s">
        <v>65</v>
      </c>
      <c r="N3079" s="206">
        <v>5</v>
      </c>
      <c r="O3079" s="214" t="s">
        <v>65</v>
      </c>
      <c r="P3079" s="206">
        <v>5</v>
      </c>
      <c r="S3079" s="214" t="s">
        <v>65</v>
      </c>
      <c r="T3079" s="206">
        <v>5</v>
      </c>
      <c r="U3079" s="214" t="s">
        <v>65</v>
      </c>
      <c r="V3079" s="206">
        <v>5</v>
      </c>
      <c r="AC3079" s="222">
        <f t="shared" si="694"/>
        <v>100</v>
      </c>
      <c r="AD3079" s="221" t="s">
        <v>37</v>
      </c>
      <c r="AE3079" s="195">
        <v>3</v>
      </c>
      <c r="AM3079" s="391">
        <f t="shared" si="701"/>
        <v>3</v>
      </c>
      <c r="AN3079" s="226">
        <v>0.55000000000000004</v>
      </c>
      <c r="AO3079" s="227">
        <v>0.55000000000000004</v>
      </c>
      <c r="AP3079" s="230">
        <f t="shared" si="697"/>
        <v>0</v>
      </c>
      <c r="AQ3079" s="399"/>
      <c r="AR3079" s="194"/>
      <c r="AS3079" s="235" t="str">
        <f t="shared" ca="1" si="699"/>
        <v>ok</v>
      </c>
      <c r="AT3079" s="225" t="str">
        <f t="shared" ca="1" si="700"/>
        <v>ok</v>
      </c>
      <c r="AV3079" s="197">
        <v>0.25</v>
      </c>
      <c r="AW3079" s="198">
        <v>6</v>
      </c>
      <c r="AX3079" s="191" t="s">
        <v>603</v>
      </c>
      <c r="AY3079" s="190" t="s">
        <v>604</v>
      </c>
      <c r="AZ3079" s="197">
        <v>0.2</v>
      </c>
      <c r="BA3079" s="198">
        <v>1</v>
      </c>
      <c r="BB3079" s="191" t="s">
        <v>603</v>
      </c>
      <c r="BC3079" s="190" t="s">
        <v>604</v>
      </c>
      <c r="BD3079" s="197">
        <v>0.1</v>
      </c>
      <c r="BE3079" s="198">
        <v>1</v>
      </c>
      <c r="BF3079" s="191" t="s">
        <v>603</v>
      </c>
      <c r="BG3079" s="190" t="s">
        <v>620</v>
      </c>
    </row>
    <row r="3080" spans="1:75" x14ac:dyDescent="0.25">
      <c r="A3080" s="190">
        <v>2877</v>
      </c>
      <c r="C3080" s="190" t="s">
        <v>3967</v>
      </c>
      <c r="D3080" s="315">
        <v>43504</v>
      </c>
      <c r="E3080" s="463" t="s">
        <v>1213</v>
      </c>
      <c r="F3080" s="207" t="s">
        <v>615</v>
      </c>
      <c r="G3080" s="207" t="s">
        <v>618</v>
      </c>
      <c r="H3080" s="315">
        <v>43504</v>
      </c>
      <c r="I3080" s="315">
        <v>43504</v>
      </c>
      <c r="J3080" s="329">
        <v>0.30555555555555552</v>
      </c>
      <c r="K3080" s="329">
        <v>0.31666666666666665</v>
      </c>
      <c r="M3080" s="215" t="s">
        <v>136</v>
      </c>
      <c r="N3080" s="206">
        <v>5</v>
      </c>
      <c r="O3080" s="215" t="s">
        <v>136</v>
      </c>
      <c r="P3080" s="206">
        <v>5</v>
      </c>
      <c r="S3080" s="215" t="s">
        <v>136</v>
      </c>
      <c r="T3080" s="206">
        <v>5</v>
      </c>
      <c r="U3080" s="215" t="s">
        <v>136</v>
      </c>
      <c r="V3080" s="206">
        <v>5</v>
      </c>
      <c r="AC3080" s="222">
        <f t="shared" si="694"/>
        <v>100</v>
      </c>
      <c r="AD3080" s="221" t="s">
        <v>37</v>
      </c>
      <c r="AE3080" s="195">
        <v>3</v>
      </c>
      <c r="AM3080" s="391">
        <f t="shared" si="701"/>
        <v>3</v>
      </c>
      <c r="AN3080" s="226">
        <v>0.45</v>
      </c>
      <c r="AO3080" s="227">
        <v>0.45</v>
      </c>
      <c r="AP3080" s="230">
        <f t="shared" ref="AP3080:AP3087" si="702">AN3080-AO3080</f>
        <v>0</v>
      </c>
      <c r="AQ3080" s="399"/>
      <c r="AR3080" s="194"/>
      <c r="AS3080" s="235" t="str">
        <f t="shared" ca="1" si="699"/>
        <v>ok</v>
      </c>
      <c r="AT3080" s="225" t="str">
        <f t="shared" ca="1" si="700"/>
        <v>ok</v>
      </c>
      <c r="AV3080" s="197">
        <v>0.25</v>
      </c>
      <c r="AW3080" s="198">
        <v>1</v>
      </c>
      <c r="AX3080" s="191" t="s">
        <v>603</v>
      </c>
      <c r="AY3080" s="190" t="s">
        <v>604</v>
      </c>
      <c r="AZ3080" s="197">
        <v>0.1</v>
      </c>
      <c r="BA3080" s="198">
        <v>6</v>
      </c>
      <c r="BB3080" s="191" t="s">
        <v>603</v>
      </c>
      <c r="BC3080" s="190" t="s">
        <v>604</v>
      </c>
      <c r="BD3080" s="197">
        <v>0.1</v>
      </c>
      <c r="BE3080" s="198">
        <v>1</v>
      </c>
      <c r="BF3080" s="191" t="s">
        <v>603</v>
      </c>
      <c r="BG3080" s="190" t="s">
        <v>607</v>
      </c>
    </row>
    <row r="3081" spans="1:75" x14ac:dyDescent="0.25">
      <c r="A3081" s="206">
        <v>2878</v>
      </c>
      <c r="C3081" s="190" t="s">
        <v>3968</v>
      </c>
      <c r="D3081" s="315">
        <v>43504</v>
      </c>
      <c r="E3081" s="463" t="s">
        <v>1213</v>
      </c>
      <c r="F3081" s="207" t="s">
        <v>615</v>
      </c>
      <c r="G3081" s="207" t="s">
        <v>618</v>
      </c>
      <c r="H3081" s="315">
        <v>43504</v>
      </c>
      <c r="I3081" s="315">
        <v>43504</v>
      </c>
      <c r="J3081" s="329">
        <v>0.32361111111111113</v>
      </c>
      <c r="K3081" s="329">
        <v>0.33680555555555558</v>
      </c>
      <c r="M3081" s="214" t="s">
        <v>65</v>
      </c>
      <c r="N3081" s="206">
        <v>5</v>
      </c>
      <c r="O3081" s="214" t="s">
        <v>65</v>
      </c>
      <c r="P3081" s="206">
        <v>5</v>
      </c>
      <c r="S3081" s="214" t="s">
        <v>65</v>
      </c>
      <c r="T3081" s="206">
        <v>5</v>
      </c>
      <c r="U3081" s="214" t="s">
        <v>65</v>
      </c>
      <c r="V3081" s="206">
        <v>5</v>
      </c>
      <c r="AC3081" s="222">
        <f t="shared" si="694"/>
        <v>100</v>
      </c>
      <c r="AD3081" s="221" t="s">
        <v>37</v>
      </c>
      <c r="AI3081" s="195">
        <v>1</v>
      </c>
      <c r="AM3081" s="391">
        <f t="shared" si="701"/>
        <v>1</v>
      </c>
      <c r="AN3081" s="226">
        <v>1.25</v>
      </c>
      <c r="AP3081" s="230">
        <f t="shared" si="702"/>
        <v>1.25</v>
      </c>
      <c r="AQ3081" s="399"/>
      <c r="AR3081" s="194"/>
      <c r="AS3081" s="235" t="str">
        <f t="shared" ca="1" si="699"/>
        <v>ok</v>
      </c>
      <c r="AT3081" s="225" t="str">
        <f t="shared" ca="1" si="700"/>
        <v>ok</v>
      </c>
      <c r="AV3081" s="197">
        <v>1.25</v>
      </c>
      <c r="AW3081" s="198">
        <v>6</v>
      </c>
      <c r="AX3081" s="191" t="s">
        <v>603</v>
      </c>
      <c r="AY3081" s="190" t="s">
        <v>604</v>
      </c>
    </row>
    <row r="3082" spans="1:75" x14ac:dyDescent="0.25">
      <c r="A3082" s="206">
        <v>2879</v>
      </c>
      <c r="C3082" s="190" t="s">
        <v>3969</v>
      </c>
      <c r="D3082" s="315">
        <v>43504</v>
      </c>
      <c r="E3082" s="463" t="s">
        <v>1213</v>
      </c>
      <c r="F3082" s="207" t="s">
        <v>615</v>
      </c>
      <c r="G3082" s="207" t="s">
        <v>618</v>
      </c>
      <c r="H3082" s="315">
        <v>43504</v>
      </c>
      <c r="I3082" s="315">
        <v>43504</v>
      </c>
      <c r="J3082" s="329">
        <v>0.33749999999999997</v>
      </c>
      <c r="K3082" s="329">
        <v>0.35000000000000003</v>
      </c>
      <c r="M3082" s="215" t="s">
        <v>136</v>
      </c>
      <c r="N3082" s="206">
        <v>5</v>
      </c>
      <c r="O3082" s="215" t="s">
        <v>136</v>
      </c>
      <c r="P3082" s="206">
        <v>5</v>
      </c>
      <c r="S3082" s="215" t="s">
        <v>136</v>
      </c>
      <c r="T3082" s="206">
        <v>5</v>
      </c>
      <c r="U3082" s="215" t="s">
        <v>136</v>
      </c>
      <c r="V3082" s="206">
        <v>5</v>
      </c>
      <c r="AC3082" s="222">
        <f t="shared" ref="AC3082:AC3108" si="703">(T3082+V3082+AA3082)/(N3082+P3082)*100</f>
        <v>100</v>
      </c>
      <c r="AD3082" s="221" t="s">
        <v>37</v>
      </c>
      <c r="AE3082" s="195">
        <v>1</v>
      </c>
      <c r="AF3082" s="195">
        <v>1</v>
      </c>
      <c r="AM3082" s="391">
        <f t="shared" si="701"/>
        <v>2</v>
      </c>
      <c r="AN3082" s="226">
        <v>0.55000000000000004</v>
      </c>
      <c r="AO3082" s="227">
        <v>0.55000000000000004</v>
      </c>
      <c r="AP3082" s="230">
        <f t="shared" si="702"/>
        <v>0</v>
      </c>
      <c r="AQ3082" s="399"/>
      <c r="AR3082" s="194"/>
      <c r="AS3082" s="235" t="str">
        <f t="shared" ca="1" si="699"/>
        <v>ok</v>
      </c>
      <c r="AT3082" s="225" t="str">
        <f t="shared" ca="1" si="700"/>
        <v>ok</v>
      </c>
      <c r="AV3082" s="197">
        <v>0.5</v>
      </c>
      <c r="AW3082" s="198">
        <v>6</v>
      </c>
      <c r="AX3082" s="191" t="s">
        <v>610</v>
      </c>
      <c r="AY3082" s="190" t="s">
        <v>604</v>
      </c>
      <c r="AZ3082" s="197">
        <v>0.05</v>
      </c>
      <c r="BA3082" s="198">
        <v>1</v>
      </c>
      <c r="BB3082" s="191" t="s">
        <v>603</v>
      </c>
      <c r="BC3082" s="190" t="s">
        <v>604</v>
      </c>
    </row>
    <row r="3083" spans="1:75" x14ac:dyDescent="0.25">
      <c r="A3083" s="190">
        <v>2880</v>
      </c>
      <c r="C3083" s="190" t="s">
        <v>3970</v>
      </c>
      <c r="D3083" s="315">
        <v>43504</v>
      </c>
      <c r="E3083" s="463" t="s">
        <v>1213</v>
      </c>
      <c r="F3083" s="207" t="s">
        <v>615</v>
      </c>
      <c r="G3083" s="207" t="s">
        <v>618</v>
      </c>
      <c r="H3083" s="315">
        <v>43504</v>
      </c>
      <c r="I3083" s="315">
        <v>43504</v>
      </c>
      <c r="J3083" s="329">
        <v>0.35069444444444442</v>
      </c>
      <c r="K3083" s="329">
        <v>0.36736111111111108</v>
      </c>
      <c r="M3083" s="214" t="s">
        <v>65</v>
      </c>
      <c r="N3083" s="206">
        <v>5</v>
      </c>
      <c r="O3083" s="214" t="s">
        <v>65</v>
      </c>
      <c r="P3083" s="206">
        <v>5</v>
      </c>
      <c r="S3083" s="214" t="s">
        <v>65</v>
      </c>
      <c r="T3083" s="206">
        <v>5</v>
      </c>
      <c r="U3083" s="214" t="s">
        <v>65</v>
      </c>
      <c r="V3083" s="206">
        <v>5</v>
      </c>
      <c r="AC3083" s="222">
        <f t="shared" si="703"/>
        <v>100</v>
      </c>
      <c r="AD3083" s="221" t="s">
        <v>37</v>
      </c>
      <c r="AE3083" s="195">
        <v>3</v>
      </c>
      <c r="AF3083" s="195">
        <v>1</v>
      </c>
      <c r="AM3083" s="391">
        <f t="shared" si="701"/>
        <v>4</v>
      </c>
      <c r="AN3083" s="226">
        <v>0.75</v>
      </c>
      <c r="AO3083" s="227">
        <v>0.8</v>
      </c>
      <c r="AP3083" s="230">
        <f t="shared" si="702"/>
        <v>-5.0000000000000044E-2</v>
      </c>
      <c r="AQ3083" s="399"/>
      <c r="AR3083" s="194"/>
      <c r="AS3083" s="235" t="str">
        <f t="shared" ca="1" si="699"/>
        <v>ok</v>
      </c>
      <c r="AT3083" s="225" t="str">
        <f t="shared" ca="1" si="700"/>
        <v>ok</v>
      </c>
      <c r="AV3083" s="197">
        <v>0.3</v>
      </c>
      <c r="AW3083" s="198">
        <v>2</v>
      </c>
      <c r="AX3083" s="191" t="s">
        <v>603</v>
      </c>
      <c r="AY3083" s="190" t="s">
        <v>604</v>
      </c>
      <c r="AZ3083" s="197">
        <v>0.15</v>
      </c>
      <c r="BA3083" s="198">
        <v>1</v>
      </c>
      <c r="BB3083" s="191" t="s">
        <v>603</v>
      </c>
      <c r="BC3083" s="190" t="s">
        <v>604</v>
      </c>
      <c r="BD3083" s="197">
        <v>0.15</v>
      </c>
      <c r="BE3083" s="198">
        <v>6</v>
      </c>
      <c r="BF3083" s="191" t="s">
        <v>603</v>
      </c>
      <c r="BG3083" s="190" t="s">
        <v>604</v>
      </c>
      <c r="BH3083" s="197">
        <v>0.15</v>
      </c>
      <c r="BI3083" s="198">
        <v>6</v>
      </c>
      <c r="BJ3083" s="191" t="s">
        <v>603</v>
      </c>
      <c r="BK3083" s="190" t="s">
        <v>604</v>
      </c>
    </row>
    <row r="3084" spans="1:75" x14ac:dyDescent="0.25">
      <c r="A3084" s="206">
        <v>2881</v>
      </c>
      <c r="C3084" s="190" t="s">
        <v>3971</v>
      </c>
      <c r="D3084" s="315">
        <v>43504</v>
      </c>
      <c r="E3084" s="463" t="s">
        <v>1213</v>
      </c>
      <c r="F3084" s="207" t="s">
        <v>615</v>
      </c>
      <c r="G3084" s="207" t="s">
        <v>618</v>
      </c>
      <c r="H3084" s="315">
        <v>43504</v>
      </c>
      <c r="I3084" s="315">
        <v>43504</v>
      </c>
      <c r="J3084" s="329">
        <v>0.36805555555555558</v>
      </c>
      <c r="K3084" s="329">
        <v>0.38194444444444442</v>
      </c>
      <c r="M3084" s="215" t="s">
        <v>136</v>
      </c>
      <c r="N3084" s="206">
        <v>5</v>
      </c>
      <c r="O3084" s="215" t="s">
        <v>136</v>
      </c>
      <c r="P3084" s="206">
        <v>5</v>
      </c>
      <c r="S3084" s="215" t="s">
        <v>136</v>
      </c>
      <c r="T3084" s="206">
        <v>5</v>
      </c>
      <c r="U3084" s="215" t="s">
        <v>136</v>
      </c>
      <c r="V3084" s="206">
        <v>5</v>
      </c>
      <c r="AC3084" s="222">
        <f t="shared" si="703"/>
        <v>100</v>
      </c>
      <c r="AD3084" s="221" t="s">
        <v>37</v>
      </c>
      <c r="AE3084" s="195">
        <v>2</v>
      </c>
      <c r="AM3084" s="391">
        <f t="shared" si="701"/>
        <v>2</v>
      </c>
      <c r="AN3084" s="226">
        <v>0.35</v>
      </c>
      <c r="AO3084" s="227">
        <v>0.35</v>
      </c>
      <c r="AP3084" s="230">
        <f t="shared" si="702"/>
        <v>0</v>
      </c>
      <c r="AQ3084" s="399"/>
      <c r="AR3084" s="194"/>
      <c r="AS3084" s="235" t="str">
        <f t="shared" ca="1" si="699"/>
        <v>ok</v>
      </c>
      <c r="AT3084" s="225" t="str">
        <f t="shared" ca="1" si="700"/>
        <v>ok</v>
      </c>
      <c r="AV3084" s="197">
        <v>0.25</v>
      </c>
      <c r="AW3084" s="198">
        <v>6</v>
      </c>
      <c r="AX3084" s="191" t="s">
        <v>603</v>
      </c>
      <c r="AY3084" s="190" t="s">
        <v>604</v>
      </c>
      <c r="AZ3084" s="197">
        <v>0.1</v>
      </c>
      <c r="BA3084" s="198">
        <v>1</v>
      </c>
      <c r="BB3084" s="191" t="s">
        <v>603</v>
      </c>
      <c r="BC3084" s="190" t="s">
        <v>604</v>
      </c>
    </row>
    <row r="3085" spans="1:75" x14ac:dyDescent="0.25">
      <c r="A3085" s="206">
        <v>2882</v>
      </c>
      <c r="C3085" s="190" t="s">
        <v>3972</v>
      </c>
      <c r="D3085" s="315">
        <v>43504</v>
      </c>
      <c r="E3085" s="463" t="s">
        <v>1213</v>
      </c>
      <c r="F3085" s="207" t="s">
        <v>615</v>
      </c>
      <c r="G3085" s="207" t="s">
        <v>618</v>
      </c>
      <c r="H3085" s="315">
        <v>43504</v>
      </c>
      <c r="I3085" s="315">
        <v>43504</v>
      </c>
      <c r="J3085" s="329">
        <v>0.4055555555555555</v>
      </c>
      <c r="K3085" s="329">
        <v>0.41875000000000001</v>
      </c>
      <c r="M3085" s="214" t="s">
        <v>65</v>
      </c>
      <c r="N3085" s="206">
        <v>5</v>
      </c>
      <c r="O3085" s="214" t="s">
        <v>65</v>
      </c>
      <c r="P3085" s="206">
        <v>5</v>
      </c>
      <c r="S3085" s="214" t="s">
        <v>65</v>
      </c>
      <c r="T3085" s="206">
        <v>5</v>
      </c>
      <c r="U3085" s="214" t="s">
        <v>65</v>
      </c>
      <c r="V3085" s="206">
        <v>5</v>
      </c>
      <c r="AC3085" s="222">
        <f t="shared" si="703"/>
        <v>100</v>
      </c>
      <c r="AD3085" s="221" t="s">
        <v>37</v>
      </c>
      <c r="AE3085" s="195">
        <v>2</v>
      </c>
      <c r="AF3085" s="195">
        <v>1</v>
      </c>
      <c r="AM3085" s="391">
        <f t="shared" si="701"/>
        <v>3</v>
      </c>
      <c r="AN3085" s="226">
        <v>0.95</v>
      </c>
      <c r="AO3085" s="227">
        <v>0.95</v>
      </c>
      <c r="AP3085" s="230">
        <f t="shared" si="702"/>
        <v>0</v>
      </c>
      <c r="AQ3085" s="399"/>
      <c r="AR3085" s="194"/>
      <c r="AS3085" s="235" t="str">
        <f t="shared" ca="1" si="699"/>
        <v>ok</v>
      </c>
      <c r="AT3085" s="225" t="str">
        <f t="shared" ca="1" si="700"/>
        <v>ok</v>
      </c>
      <c r="AV3085" s="197">
        <v>0.5</v>
      </c>
      <c r="AW3085" s="198">
        <v>6</v>
      </c>
      <c r="AX3085" s="191" t="s">
        <v>603</v>
      </c>
      <c r="AY3085" s="190" t="s">
        <v>607</v>
      </c>
      <c r="AZ3085" s="197">
        <v>0.25</v>
      </c>
      <c r="BA3085" s="198">
        <v>1</v>
      </c>
      <c r="BB3085" s="191" t="s">
        <v>603</v>
      </c>
      <c r="BC3085" s="190" t="s">
        <v>604</v>
      </c>
      <c r="BD3085" s="197">
        <v>0.2</v>
      </c>
      <c r="BE3085" s="198">
        <v>1</v>
      </c>
      <c r="BF3085" s="191" t="s">
        <v>603</v>
      </c>
      <c r="BG3085" s="190" t="s">
        <v>604</v>
      </c>
    </row>
    <row r="3086" spans="1:75" x14ac:dyDescent="0.25">
      <c r="A3086" s="190">
        <v>2883</v>
      </c>
      <c r="C3086" s="190" t="s">
        <v>3973</v>
      </c>
      <c r="D3086" s="315">
        <v>43504</v>
      </c>
      <c r="E3086" s="463" t="s">
        <v>1213</v>
      </c>
      <c r="F3086" s="207" t="s">
        <v>615</v>
      </c>
      <c r="G3086" s="207" t="s">
        <v>618</v>
      </c>
      <c r="H3086" s="315">
        <v>43504</v>
      </c>
      <c r="I3086" s="315">
        <v>43504</v>
      </c>
      <c r="J3086" s="329">
        <v>0.41944444444444445</v>
      </c>
      <c r="K3086" s="329">
        <v>0.44791666666666669</v>
      </c>
      <c r="M3086" s="215" t="s">
        <v>136</v>
      </c>
      <c r="N3086" s="206">
        <v>5</v>
      </c>
      <c r="O3086" s="215" t="s">
        <v>136</v>
      </c>
      <c r="P3086" s="206">
        <v>5</v>
      </c>
      <c r="S3086" s="215" t="s">
        <v>136</v>
      </c>
      <c r="T3086" s="206">
        <v>5</v>
      </c>
      <c r="U3086" s="215" t="s">
        <v>136</v>
      </c>
      <c r="V3086" s="206">
        <v>5</v>
      </c>
      <c r="AC3086" s="222">
        <f t="shared" si="703"/>
        <v>100</v>
      </c>
      <c r="AD3086" s="221" t="s">
        <v>37</v>
      </c>
      <c r="AE3086" s="195">
        <v>5</v>
      </c>
      <c r="AF3086" s="195">
        <v>2</v>
      </c>
      <c r="AM3086" s="391">
        <f t="shared" si="701"/>
        <v>7</v>
      </c>
      <c r="AN3086" s="226">
        <v>1.8</v>
      </c>
      <c r="AO3086" s="227">
        <v>1.85</v>
      </c>
      <c r="AP3086" s="230">
        <f t="shared" si="702"/>
        <v>-5.0000000000000044E-2</v>
      </c>
      <c r="AQ3086" s="399"/>
      <c r="AR3086" s="194"/>
      <c r="AS3086" s="235" t="str">
        <f t="shared" ca="1" si="699"/>
        <v>ok</v>
      </c>
      <c r="AT3086" s="225" t="str">
        <f t="shared" ca="1" si="700"/>
        <v>ok</v>
      </c>
      <c r="AV3086" s="197">
        <v>0.5</v>
      </c>
      <c r="AW3086" s="198">
        <v>2</v>
      </c>
      <c r="AX3086" s="191" t="s">
        <v>603</v>
      </c>
      <c r="AY3086" s="190" t="s">
        <v>604</v>
      </c>
      <c r="AZ3086" s="197">
        <v>0.35</v>
      </c>
      <c r="BA3086" s="198">
        <v>1</v>
      </c>
      <c r="BB3086" s="191" t="s">
        <v>603</v>
      </c>
      <c r="BC3086" s="190" t="s">
        <v>607</v>
      </c>
      <c r="BD3086" s="197">
        <v>0.25</v>
      </c>
      <c r="BE3086" s="198">
        <v>2</v>
      </c>
      <c r="BF3086" s="191" t="s">
        <v>603</v>
      </c>
      <c r="BG3086" s="190" t="s">
        <v>604</v>
      </c>
      <c r="BH3086" s="197">
        <v>0.2</v>
      </c>
      <c r="BI3086" s="198">
        <v>1</v>
      </c>
      <c r="BJ3086" s="191" t="s">
        <v>603</v>
      </c>
      <c r="BK3086" s="190" t="s">
        <v>604</v>
      </c>
      <c r="BL3086" s="197">
        <v>0.2</v>
      </c>
      <c r="BM3086" s="198">
        <v>6</v>
      </c>
      <c r="BN3086" s="191" t="s">
        <v>603</v>
      </c>
      <c r="BO3086" s="190" t="s">
        <v>604</v>
      </c>
      <c r="BP3086" s="197">
        <v>0.15</v>
      </c>
      <c r="BQ3086" s="198">
        <v>1</v>
      </c>
      <c r="BR3086" s="191" t="s">
        <v>603</v>
      </c>
      <c r="BS3086" s="190" t="s">
        <v>604</v>
      </c>
      <c r="BT3086" s="197">
        <v>0.15</v>
      </c>
      <c r="BU3086" s="198">
        <v>2</v>
      </c>
      <c r="BV3086" s="191" t="s">
        <v>603</v>
      </c>
      <c r="BW3086" s="190" t="s">
        <v>604</v>
      </c>
    </row>
    <row r="3087" spans="1:75" x14ac:dyDescent="0.25">
      <c r="A3087" s="206">
        <v>2884</v>
      </c>
      <c r="C3087" s="190" t="s">
        <v>3974</v>
      </c>
      <c r="D3087" s="315">
        <v>43504</v>
      </c>
      <c r="E3087" s="463" t="s">
        <v>1213</v>
      </c>
      <c r="F3087" s="207" t="s">
        <v>615</v>
      </c>
      <c r="G3087" s="207" t="s">
        <v>618</v>
      </c>
      <c r="H3087" s="315">
        <v>43504</v>
      </c>
      <c r="I3087" s="315">
        <v>43504</v>
      </c>
      <c r="J3087" s="329">
        <v>0.46388888888888885</v>
      </c>
      <c r="K3087" s="329">
        <v>0.47291666666666665</v>
      </c>
      <c r="M3087" s="214" t="s">
        <v>65</v>
      </c>
      <c r="N3087" s="206">
        <v>5</v>
      </c>
      <c r="O3087" s="214" t="s">
        <v>65</v>
      </c>
      <c r="P3087" s="206">
        <v>5</v>
      </c>
      <c r="S3087" s="214" t="s">
        <v>65</v>
      </c>
      <c r="T3087" s="206">
        <v>5</v>
      </c>
      <c r="U3087" s="214" t="s">
        <v>65</v>
      </c>
      <c r="V3087" s="206">
        <v>5</v>
      </c>
      <c r="AC3087" s="222">
        <f t="shared" si="703"/>
        <v>100</v>
      </c>
      <c r="AD3087" s="221" t="s">
        <v>37</v>
      </c>
      <c r="AM3087" s="391">
        <f t="shared" si="701"/>
        <v>0</v>
      </c>
      <c r="AP3087" s="230">
        <f t="shared" si="702"/>
        <v>0</v>
      </c>
      <c r="AQ3087" s="399"/>
      <c r="AR3087" s="194"/>
      <c r="AS3087" s="235" t="str">
        <f t="shared" ca="1" si="699"/>
        <v>ok</v>
      </c>
      <c r="AT3087" s="225" t="str">
        <f t="shared" ca="1" si="700"/>
        <v>ok</v>
      </c>
    </row>
    <row r="3088" spans="1:75" x14ac:dyDescent="0.25">
      <c r="A3088" s="190">
        <v>2885</v>
      </c>
      <c r="C3088" s="190" t="s">
        <v>3975</v>
      </c>
      <c r="D3088" s="315">
        <v>43504</v>
      </c>
      <c r="E3088" s="463" t="s">
        <v>1213</v>
      </c>
      <c r="F3088" s="207" t="s">
        <v>615</v>
      </c>
      <c r="G3088" s="207" t="s">
        <v>618</v>
      </c>
      <c r="H3088" s="315">
        <v>43504</v>
      </c>
      <c r="I3088" s="315">
        <v>43504</v>
      </c>
      <c r="J3088" s="329">
        <v>0.50555555555555554</v>
      </c>
      <c r="K3088" s="329">
        <v>0.52361111111111114</v>
      </c>
      <c r="M3088" s="215" t="s">
        <v>136</v>
      </c>
      <c r="N3088" s="206">
        <v>5</v>
      </c>
      <c r="O3088" s="215" t="s">
        <v>136</v>
      </c>
      <c r="P3088" s="206">
        <v>5</v>
      </c>
      <c r="S3088" s="215" t="s">
        <v>136</v>
      </c>
      <c r="T3088" s="206">
        <v>5</v>
      </c>
      <c r="U3088" s="215" t="s">
        <v>136</v>
      </c>
      <c r="V3088" s="206">
        <v>5</v>
      </c>
      <c r="AC3088" s="222">
        <f t="shared" si="703"/>
        <v>100</v>
      </c>
      <c r="AD3088" s="221" t="s">
        <v>37</v>
      </c>
      <c r="AE3088" s="195">
        <v>1</v>
      </c>
      <c r="AM3088" s="391">
        <f t="shared" si="701"/>
        <v>1</v>
      </c>
      <c r="AN3088" s="226">
        <v>7.0000000000000007E-2</v>
      </c>
      <c r="AP3088" s="230">
        <f t="shared" ref="AP3088:AP3155" si="704">AN3088-AO3088</f>
        <v>7.0000000000000007E-2</v>
      </c>
      <c r="AQ3088" s="399"/>
      <c r="AR3088" s="194"/>
      <c r="AS3088" s="235" t="str">
        <f t="shared" ca="1" si="699"/>
        <v>ok</v>
      </c>
      <c r="AT3088" s="225" t="str">
        <f t="shared" ca="1" si="700"/>
        <v>ok</v>
      </c>
      <c r="AV3088" s="197">
        <v>7.0000000000000007E-2</v>
      </c>
      <c r="AW3088" s="198">
        <v>1</v>
      </c>
      <c r="AX3088" s="191" t="s">
        <v>603</v>
      </c>
      <c r="AY3088" s="190" t="s">
        <v>604</v>
      </c>
    </row>
    <row r="3089" spans="1:78" x14ac:dyDescent="0.25">
      <c r="A3089" s="206">
        <v>2886</v>
      </c>
      <c r="C3089" s="190" t="s">
        <v>3976</v>
      </c>
      <c r="D3089" s="315">
        <v>43504</v>
      </c>
      <c r="E3089" s="463" t="s">
        <v>1213</v>
      </c>
      <c r="F3089" s="207" t="s">
        <v>615</v>
      </c>
      <c r="G3089" s="207" t="s">
        <v>618</v>
      </c>
      <c r="H3089" s="315">
        <v>43504</v>
      </c>
      <c r="I3089" s="315">
        <v>43504</v>
      </c>
      <c r="J3089" s="329">
        <v>0.52430555555555558</v>
      </c>
      <c r="K3089" s="329">
        <v>0.53680555555555554</v>
      </c>
      <c r="M3089" s="214" t="s">
        <v>65</v>
      </c>
      <c r="N3089" s="206">
        <v>5</v>
      </c>
      <c r="O3089" s="214" t="s">
        <v>65</v>
      </c>
      <c r="P3089" s="206">
        <v>5</v>
      </c>
      <c r="S3089" s="214" t="s">
        <v>65</v>
      </c>
      <c r="T3089" s="206">
        <v>5</v>
      </c>
      <c r="U3089" s="214" t="s">
        <v>65</v>
      </c>
      <c r="V3089" s="206">
        <v>5</v>
      </c>
      <c r="AC3089" s="222">
        <f t="shared" si="703"/>
        <v>100</v>
      </c>
      <c r="AD3089" s="221" t="s">
        <v>37</v>
      </c>
      <c r="AE3089" s="195">
        <v>1</v>
      </c>
      <c r="AM3089" s="391">
        <f t="shared" si="701"/>
        <v>1</v>
      </c>
      <c r="AN3089" s="226">
        <v>0.25</v>
      </c>
      <c r="AP3089" s="230">
        <f t="shared" si="704"/>
        <v>0.25</v>
      </c>
      <c r="AQ3089" s="399"/>
      <c r="AR3089" s="194"/>
      <c r="AS3089" s="235" t="str">
        <f t="shared" ca="1" si="699"/>
        <v>ok</v>
      </c>
      <c r="AT3089" s="225" t="str">
        <f t="shared" ca="1" si="700"/>
        <v>ok</v>
      </c>
      <c r="AV3089" s="197">
        <v>0.25</v>
      </c>
      <c r="AW3089" s="198">
        <v>1</v>
      </c>
      <c r="AX3089" s="191" t="s">
        <v>603</v>
      </c>
      <c r="AY3089" s="190" t="s">
        <v>604</v>
      </c>
    </row>
    <row r="3090" spans="1:78" x14ac:dyDescent="0.25">
      <c r="A3090" s="190">
        <v>2887</v>
      </c>
      <c r="C3090" s="190" t="s">
        <v>3977</v>
      </c>
      <c r="D3090" s="315">
        <v>43504</v>
      </c>
      <c r="E3090" s="463" t="s">
        <v>1213</v>
      </c>
      <c r="F3090" s="207" t="s">
        <v>615</v>
      </c>
      <c r="G3090" s="207" t="s">
        <v>618</v>
      </c>
      <c r="H3090" s="315">
        <v>43504</v>
      </c>
      <c r="I3090" s="315">
        <v>43504</v>
      </c>
      <c r="J3090" s="329">
        <v>0.54027777777777775</v>
      </c>
      <c r="K3090" s="329">
        <v>0.55138888888888882</v>
      </c>
      <c r="M3090" s="215" t="s">
        <v>136</v>
      </c>
      <c r="N3090" s="206">
        <v>5</v>
      </c>
      <c r="O3090" s="215" t="s">
        <v>136</v>
      </c>
      <c r="P3090" s="206">
        <v>5</v>
      </c>
      <c r="S3090" s="215" t="s">
        <v>136</v>
      </c>
      <c r="T3090" s="206">
        <v>5</v>
      </c>
      <c r="U3090" s="215" t="s">
        <v>136</v>
      </c>
      <c r="V3090" s="206">
        <v>5</v>
      </c>
      <c r="AC3090" s="222">
        <f t="shared" si="703"/>
        <v>100</v>
      </c>
      <c r="AD3090" s="221" t="s">
        <v>37</v>
      </c>
      <c r="AE3090" s="195">
        <v>1</v>
      </c>
      <c r="AF3090" s="195">
        <v>1</v>
      </c>
      <c r="AM3090" s="391">
        <f t="shared" si="701"/>
        <v>2</v>
      </c>
      <c r="AN3090" s="226">
        <v>0.6</v>
      </c>
      <c r="AO3090" s="227">
        <v>0.6</v>
      </c>
      <c r="AP3090" s="230">
        <f t="shared" si="704"/>
        <v>0</v>
      </c>
      <c r="AQ3090" s="399"/>
      <c r="AR3090" s="194"/>
      <c r="AS3090" s="235" t="str">
        <f t="shared" ca="1" si="699"/>
        <v>ok</v>
      </c>
      <c r="AT3090" s="225" t="str">
        <f t="shared" ca="1" si="700"/>
        <v>ok</v>
      </c>
      <c r="AV3090" s="197">
        <v>0.4</v>
      </c>
      <c r="AW3090" s="198">
        <v>1</v>
      </c>
      <c r="AX3090" s="191" t="s">
        <v>603</v>
      </c>
      <c r="AY3090" s="190" t="s">
        <v>604</v>
      </c>
      <c r="AZ3090" s="197">
        <v>0.2</v>
      </c>
      <c r="BA3090" s="198">
        <v>6</v>
      </c>
      <c r="BB3090" s="191" t="s">
        <v>603</v>
      </c>
      <c r="BC3090" s="190" t="s">
        <v>604</v>
      </c>
    </row>
    <row r="3091" spans="1:78" x14ac:dyDescent="0.25">
      <c r="A3091" s="206">
        <v>2888</v>
      </c>
      <c r="C3091" s="190" t="s">
        <v>3978</v>
      </c>
      <c r="D3091" s="315">
        <v>43504</v>
      </c>
      <c r="E3091" s="463" t="s">
        <v>1213</v>
      </c>
      <c r="F3091" s="207" t="s">
        <v>615</v>
      </c>
      <c r="G3091" s="207" t="s">
        <v>618</v>
      </c>
      <c r="H3091" s="315">
        <v>43504</v>
      </c>
      <c r="I3091" s="315">
        <v>43504</v>
      </c>
      <c r="J3091" s="329">
        <v>0.55208333333333337</v>
      </c>
      <c r="K3091" s="329">
        <v>0.56805555555555554</v>
      </c>
      <c r="M3091" s="214" t="s">
        <v>65</v>
      </c>
      <c r="N3091" s="206">
        <v>5</v>
      </c>
      <c r="O3091" s="214" t="s">
        <v>65</v>
      </c>
      <c r="P3091" s="206">
        <v>5</v>
      </c>
      <c r="S3091" s="214" t="s">
        <v>65</v>
      </c>
      <c r="T3091" s="206">
        <v>5</v>
      </c>
      <c r="U3091" s="214" t="s">
        <v>65</v>
      </c>
      <c r="V3091" s="206">
        <v>5</v>
      </c>
      <c r="AC3091" s="222">
        <f t="shared" si="703"/>
        <v>100</v>
      </c>
      <c r="AD3091" s="221" t="s">
        <v>37</v>
      </c>
      <c r="AF3091" s="195">
        <v>4</v>
      </c>
      <c r="AM3091" s="391">
        <f t="shared" si="701"/>
        <v>4</v>
      </c>
      <c r="AN3091" s="226">
        <v>1.45</v>
      </c>
      <c r="AO3091" s="227">
        <v>1.45</v>
      </c>
      <c r="AP3091" s="230">
        <f t="shared" si="704"/>
        <v>0</v>
      </c>
      <c r="AQ3091" s="399"/>
      <c r="AR3091" s="194"/>
      <c r="AS3091" s="235" t="str">
        <f t="shared" ca="1" si="699"/>
        <v>ok</v>
      </c>
      <c r="AT3091" s="225" t="str">
        <f t="shared" ca="1" si="700"/>
        <v>ok</v>
      </c>
      <c r="AV3091" s="197">
        <v>0.5</v>
      </c>
      <c r="AW3091" s="198">
        <v>1</v>
      </c>
      <c r="AX3091" s="191" t="s">
        <v>603</v>
      </c>
      <c r="AY3091" s="190" t="s">
        <v>604</v>
      </c>
      <c r="AZ3091" s="197">
        <v>0.35</v>
      </c>
      <c r="BA3091" s="198">
        <v>6</v>
      </c>
      <c r="BB3091" s="191" t="s">
        <v>1331</v>
      </c>
      <c r="BC3091" s="190" t="s">
        <v>604</v>
      </c>
      <c r="BD3091" s="197">
        <v>0.3</v>
      </c>
      <c r="BE3091" s="198">
        <v>2</v>
      </c>
      <c r="BF3091" s="191" t="s">
        <v>603</v>
      </c>
      <c r="BG3091" s="190" t="s">
        <v>607</v>
      </c>
      <c r="BH3091" s="197">
        <v>0.3</v>
      </c>
      <c r="BI3091" s="198">
        <v>6</v>
      </c>
      <c r="BJ3091" s="191" t="s">
        <v>603</v>
      </c>
      <c r="BK3091" s="190" t="s">
        <v>604</v>
      </c>
    </row>
    <row r="3092" spans="1:78" x14ac:dyDescent="0.25">
      <c r="A3092" s="190">
        <v>2889</v>
      </c>
      <c r="C3092" s="190" t="s">
        <v>3979</v>
      </c>
      <c r="D3092" s="315">
        <v>43504</v>
      </c>
      <c r="E3092" s="463" t="s">
        <v>1213</v>
      </c>
      <c r="F3092" s="207" t="s">
        <v>615</v>
      </c>
      <c r="G3092" s="207" t="s">
        <v>618</v>
      </c>
      <c r="H3092" s="315">
        <v>43504</v>
      </c>
      <c r="I3092" s="315">
        <v>43504</v>
      </c>
      <c r="J3092" s="329">
        <v>0.56874999999999998</v>
      </c>
      <c r="K3092" s="329">
        <v>0.58194444444444449</v>
      </c>
      <c r="M3092" s="215" t="s">
        <v>136</v>
      </c>
      <c r="N3092" s="206">
        <v>5</v>
      </c>
      <c r="O3092" s="215" t="s">
        <v>136</v>
      </c>
      <c r="P3092" s="206">
        <v>5</v>
      </c>
      <c r="S3092" s="215" t="s">
        <v>136</v>
      </c>
      <c r="T3092" s="206">
        <v>5</v>
      </c>
      <c r="U3092" s="215" t="s">
        <v>136</v>
      </c>
      <c r="V3092" s="206">
        <v>5</v>
      </c>
      <c r="AC3092" s="222">
        <f t="shared" si="703"/>
        <v>100</v>
      </c>
      <c r="AD3092" s="221" t="s">
        <v>37</v>
      </c>
      <c r="AE3092" s="195">
        <v>1</v>
      </c>
      <c r="AG3092" s="195">
        <v>1</v>
      </c>
      <c r="AM3092" s="391">
        <f t="shared" si="701"/>
        <v>2</v>
      </c>
      <c r="AN3092" s="226">
        <v>0.9</v>
      </c>
      <c r="AO3092" s="227">
        <v>0.9</v>
      </c>
      <c r="AP3092" s="230">
        <f t="shared" si="704"/>
        <v>0</v>
      </c>
      <c r="AQ3092" s="399"/>
      <c r="AR3092" s="194"/>
      <c r="AS3092" s="235" t="str">
        <f t="shared" ca="1" si="699"/>
        <v>ok</v>
      </c>
      <c r="AT3092" s="225" t="str">
        <f t="shared" ca="1" si="700"/>
        <v>ok</v>
      </c>
      <c r="AV3092" s="197">
        <v>0.65</v>
      </c>
      <c r="AW3092" s="198">
        <v>6</v>
      </c>
      <c r="AX3092" s="191" t="s">
        <v>603</v>
      </c>
      <c r="AY3092" s="190" t="s">
        <v>607</v>
      </c>
      <c r="AZ3092" s="197">
        <v>0.25</v>
      </c>
      <c r="BA3092" s="198">
        <v>2</v>
      </c>
      <c r="BB3092" s="191" t="s">
        <v>603</v>
      </c>
      <c r="BC3092" s="190" t="s">
        <v>604</v>
      </c>
    </row>
    <row r="3093" spans="1:78" x14ac:dyDescent="0.25">
      <c r="A3093" s="206">
        <v>2890</v>
      </c>
      <c r="C3093" s="190" t="s">
        <v>3980</v>
      </c>
      <c r="D3093" s="315">
        <v>43504</v>
      </c>
      <c r="E3093" s="463" t="s">
        <v>1213</v>
      </c>
      <c r="F3093" s="207" t="s">
        <v>615</v>
      </c>
      <c r="G3093" s="207" t="s">
        <v>618</v>
      </c>
      <c r="H3093" s="315">
        <v>43504</v>
      </c>
      <c r="I3093" s="315">
        <v>43504</v>
      </c>
      <c r="J3093" s="329">
        <v>0.58263888888888882</v>
      </c>
      <c r="K3093" s="329">
        <v>0.59305555555555556</v>
      </c>
      <c r="M3093" s="214" t="s">
        <v>65</v>
      </c>
      <c r="N3093" s="206">
        <v>5</v>
      </c>
      <c r="O3093" s="214" t="s">
        <v>65</v>
      </c>
      <c r="P3093" s="206">
        <v>5</v>
      </c>
      <c r="S3093" s="214" t="s">
        <v>65</v>
      </c>
      <c r="T3093" s="206">
        <v>5</v>
      </c>
      <c r="U3093" s="214" t="s">
        <v>65</v>
      </c>
      <c r="V3093" s="206">
        <v>5</v>
      </c>
      <c r="AC3093" s="222">
        <f t="shared" si="703"/>
        <v>100</v>
      </c>
      <c r="AD3093" s="221" t="s">
        <v>37</v>
      </c>
      <c r="AF3093" s="195">
        <v>1</v>
      </c>
      <c r="AM3093" s="391">
        <f t="shared" si="701"/>
        <v>1</v>
      </c>
      <c r="AN3093" s="226">
        <v>0.4</v>
      </c>
      <c r="AP3093" s="230">
        <f t="shared" ref="AP3093" si="705">AN3093-AO3093</f>
        <v>0.4</v>
      </c>
      <c r="AQ3093" s="399"/>
      <c r="AR3093" s="194"/>
      <c r="AS3093" s="235" t="str">
        <f t="shared" ca="1" si="699"/>
        <v>ok</v>
      </c>
      <c r="AT3093" s="225" t="str">
        <f t="shared" ca="1" si="700"/>
        <v>ok</v>
      </c>
      <c r="AV3093" s="197">
        <v>0.4</v>
      </c>
      <c r="AW3093" s="198">
        <v>6</v>
      </c>
      <c r="AX3093" s="191" t="s">
        <v>606</v>
      </c>
      <c r="AY3093" s="190" t="s">
        <v>604</v>
      </c>
    </row>
    <row r="3094" spans="1:78" x14ac:dyDescent="0.25">
      <c r="A3094" s="190">
        <v>2891</v>
      </c>
      <c r="C3094" s="190" t="s">
        <v>3981</v>
      </c>
      <c r="D3094" s="315">
        <v>43504</v>
      </c>
      <c r="E3094" s="463" t="s">
        <v>1213</v>
      </c>
      <c r="F3094" s="207" t="s">
        <v>615</v>
      </c>
      <c r="G3094" s="207" t="s">
        <v>618</v>
      </c>
      <c r="H3094" s="315">
        <v>43504</v>
      </c>
      <c r="I3094" s="315">
        <v>43504</v>
      </c>
      <c r="J3094" s="329">
        <v>0.59375</v>
      </c>
      <c r="K3094" s="329">
        <v>0.6069444444444444</v>
      </c>
      <c r="M3094" s="215" t="s">
        <v>136</v>
      </c>
      <c r="N3094" s="206">
        <v>5</v>
      </c>
      <c r="O3094" s="215" t="s">
        <v>136</v>
      </c>
      <c r="P3094" s="206">
        <v>5</v>
      </c>
      <c r="S3094" s="215" t="s">
        <v>136</v>
      </c>
      <c r="T3094" s="206">
        <v>5</v>
      </c>
      <c r="U3094" s="215" t="s">
        <v>136</v>
      </c>
      <c r="V3094" s="206">
        <v>5</v>
      </c>
      <c r="AC3094" s="222">
        <f t="shared" si="703"/>
        <v>100</v>
      </c>
      <c r="AD3094" s="221" t="s">
        <v>37</v>
      </c>
      <c r="AE3094" s="195">
        <v>2</v>
      </c>
      <c r="AM3094" s="391">
        <f t="shared" si="701"/>
        <v>2</v>
      </c>
      <c r="AN3094" s="226">
        <v>0.4</v>
      </c>
      <c r="AO3094" s="227">
        <v>0.4</v>
      </c>
      <c r="AP3094" s="230">
        <f t="shared" si="704"/>
        <v>0</v>
      </c>
      <c r="AQ3094" s="399"/>
      <c r="AR3094" s="194"/>
      <c r="AS3094" s="235" t="str">
        <f t="shared" ca="1" si="699"/>
        <v>ok</v>
      </c>
      <c r="AT3094" s="225" t="str">
        <f t="shared" ca="1" si="700"/>
        <v>ok</v>
      </c>
      <c r="AV3094" s="197">
        <v>0.2</v>
      </c>
      <c r="AW3094" s="198">
        <v>1</v>
      </c>
      <c r="AX3094" s="191" t="s">
        <v>603</v>
      </c>
      <c r="AY3094" s="190" t="s">
        <v>607</v>
      </c>
      <c r="AZ3094" s="197">
        <v>0.2</v>
      </c>
      <c r="BA3094" s="198">
        <v>2</v>
      </c>
      <c r="BB3094" s="191" t="s">
        <v>603</v>
      </c>
      <c r="BC3094" s="190" t="s">
        <v>607</v>
      </c>
    </row>
    <row r="3095" spans="1:78" x14ac:dyDescent="0.25">
      <c r="C3095" s="190" t="s">
        <v>4063</v>
      </c>
      <c r="E3095" s="463" t="s">
        <v>1214</v>
      </c>
      <c r="F3095" s="207" t="s">
        <v>615</v>
      </c>
      <c r="G3095" s="207" t="s">
        <v>618</v>
      </c>
      <c r="H3095" s="315">
        <v>43504</v>
      </c>
      <c r="I3095" s="315">
        <v>43504</v>
      </c>
      <c r="J3095" s="329">
        <v>0.60902777777777783</v>
      </c>
      <c r="K3095" s="329">
        <v>0.6118055555555556</v>
      </c>
      <c r="M3095" s="216"/>
      <c r="N3095" s="206"/>
      <c r="O3095" s="216"/>
      <c r="P3095" s="206"/>
      <c r="S3095" s="216"/>
      <c r="T3095" s="206"/>
      <c r="U3095" s="216"/>
      <c r="V3095" s="206"/>
      <c r="AC3095" s="222"/>
      <c r="AD3095" s="221" t="s">
        <v>37</v>
      </c>
      <c r="AM3095" s="391">
        <f t="shared" si="701"/>
        <v>0</v>
      </c>
      <c r="AQ3095" s="399"/>
      <c r="AR3095" s="194"/>
      <c r="AS3095" s="235" t="str">
        <f t="shared" si="699"/>
        <v/>
      </c>
      <c r="AT3095" s="225" t="str">
        <f t="shared" si="700"/>
        <v/>
      </c>
    </row>
    <row r="3096" spans="1:78" x14ac:dyDescent="0.25">
      <c r="A3096" s="206">
        <v>2892</v>
      </c>
      <c r="C3096" s="190" t="s">
        <v>3982</v>
      </c>
      <c r="D3096" s="315">
        <v>43504</v>
      </c>
      <c r="E3096" s="463" t="s">
        <v>1213</v>
      </c>
      <c r="F3096" s="207" t="s">
        <v>615</v>
      </c>
      <c r="G3096" s="207" t="s">
        <v>618</v>
      </c>
      <c r="H3096" s="315">
        <v>43504</v>
      </c>
      <c r="I3096" s="315">
        <v>43504</v>
      </c>
      <c r="J3096" s="329">
        <v>0.65486111111111112</v>
      </c>
      <c r="K3096" s="329">
        <v>0.69444444444444453</v>
      </c>
      <c r="M3096" s="214" t="s">
        <v>65</v>
      </c>
      <c r="N3096" s="206">
        <v>5</v>
      </c>
      <c r="O3096" s="214" t="s">
        <v>65</v>
      </c>
      <c r="P3096" s="206">
        <v>5</v>
      </c>
      <c r="S3096" s="214" t="s">
        <v>65</v>
      </c>
      <c r="T3096" s="206">
        <v>5</v>
      </c>
      <c r="U3096" s="214" t="s">
        <v>65</v>
      </c>
      <c r="V3096" s="206">
        <v>5</v>
      </c>
      <c r="AC3096" s="222">
        <f t="shared" si="703"/>
        <v>100</v>
      </c>
      <c r="AD3096" s="221" t="s">
        <v>37</v>
      </c>
      <c r="AE3096" s="195">
        <v>3</v>
      </c>
      <c r="AF3096" s="195">
        <v>2</v>
      </c>
      <c r="AM3096" s="391">
        <f t="shared" si="701"/>
        <v>5</v>
      </c>
      <c r="AN3096" s="226">
        <v>1.18</v>
      </c>
      <c r="AO3096" s="227">
        <v>1.18</v>
      </c>
      <c r="AP3096" s="230">
        <f t="shared" si="704"/>
        <v>0</v>
      </c>
      <c r="AQ3096" s="399"/>
      <c r="AR3096" s="194"/>
      <c r="AS3096" s="235" t="str">
        <f t="shared" ca="1" si="699"/>
        <v>ok</v>
      </c>
      <c r="AT3096" s="225" t="str">
        <f t="shared" ca="1" si="700"/>
        <v>ok</v>
      </c>
      <c r="AV3096" s="197">
        <v>0.3</v>
      </c>
      <c r="AW3096" s="198">
        <v>6</v>
      </c>
      <c r="AX3096" s="191" t="s">
        <v>603</v>
      </c>
      <c r="AY3096" s="190" t="s">
        <v>607</v>
      </c>
      <c r="AZ3096" s="197">
        <v>0.3</v>
      </c>
      <c r="BA3096" s="198">
        <v>6</v>
      </c>
      <c r="BB3096" s="191" t="s">
        <v>603</v>
      </c>
      <c r="BC3096" s="190" t="s">
        <v>604</v>
      </c>
      <c r="BD3096" s="197">
        <v>0.25</v>
      </c>
      <c r="BE3096" s="198">
        <v>6</v>
      </c>
      <c r="BF3096" s="191" t="s">
        <v>603</v>
      </c>
      <c r="BG3096" s="190" t="s">
        <v>604</v>
      </c>
      <c r="BH3096" s="197">
        <v>0.2</v>
      </c>
      <c r="BI3096" s="198">
        <v>6</v>
      </c>
      <c r="BJ3096" s="191" t="s">
        <v>603</v>
      </c>
      <c r="BK3096" s="190" t="s">
        <v>604</v>
      </c>
      <c r="BL3096" s="197">
        <v>0.13</v>
      </c>
      <c r="BM3096" s="198">
        <v>1</v>
      </c>
      <c r="BN3096" s="191" t="s">
        <v>603</v>
      </c>
      <c r="BO3096" s="190" t="s">
        <v>604</v>
      </c>
    </row>
    <row r="3097" spans="1:78" x14ac:dyDescent="0.25">
      <c r="A3097" s="190">
        <v>2893</v>
      </c>
      <c r="C3097" s="190" t="s">
        <v>3983</v>
      </c>
      <c r="D3097" s="315">
        <v>43504</v>
      </c>
      <c r="E3097" s="463" t="s">
        <v>1213</v>
      </c>
      <c r="F3097" s="207" t="s">
        <v>615</v>
      </c>
      <c r="G3097" s="207" t="s">
        <v>618</v>
      </c>
      <c r="H3097" s="315">
        <v>43504</v>
      </c>
      <c r="I3097" s="315">
        <v>43504</v>
      </c>
      <c r="J3097" s="329">
        <v>0.69513888888888886</v>
      </c>
      <c r="K3097" s="329">
        <v>0.72152777777777777</v>
      </c>
      <c r="M3097" s="215" t="s">
        <v>136</v>
      </c>
      <c r="N3097" s="206">
        <v>5</v>
      </c>
      <c r="O3097" s="215" t="s">
        <v>136</v>
      </c>
      <c r="P3097" s="206">
        <v>5</v>
      </c>
      <c r="S3097" s="215" t="s">
        <v>136</v>
      </c>
      <c r="T3097" s="206">
        <v>5</v>
      </c>
      <c r="U3097" s="215" t="s">
        <v>136</v>
      </c>
      <c r="V3097" s="206">
        <v>5</v>
      </c>
      <c r="AC3097" s="222">
        <f t="shared" si="703"/>
        <v>100</v>
      </c>
      <c r="AD3097" s="221" t="s">
        <v>37</v>
      </c>
      <c r="AE3097" s="195">
        <v>2</v>
      </c>
      <c r="AF3097" s="195">
        <v>2</v>
      </c>
      <c r="AI3097" s="195">
        <v>1</v>
      </c>
      <c r="AM3097" s="391">
        <f t="shared" si="701"/>
        <v>5</v>
      </c>
      <c r="AN3097" s="226">
        <v>2.1800000000000002</v>
      </c>
      <c r="AO3097" s="227">
        <v>2.1</v>
      </c>
      <c r="AP3097" s="230">
        <f t="shared" si="704"/>
        <v>8.0000000000000071E-2</v>
      </c>
      <c r="AQ3097" s="399"/>
      <c r="AR3097" s="194"/>
      <c r="AS3097" s="235" t="str">
        <f t="shared" ca="1" si="699"/>
        <v>ok</v>
      </c>
      <c r="AT3097" s="225" t="str">
        <f t="shared" ca="1" si="700"/>
        <v>ok</v>
      </c>
      <c r="AV3097" s="197">
        <v>1.08</v>
      </c>
      <c r="AW3097" s="198">
        <v>6</v>
      </c>
      <c r="AX3097" s="191" t="s">
        <v>603</v>
      </c>
      <c r="AY3097" s="190" t="s">
        <v>611</v>
      </c>
      <c r="AZ3097" s="197">
        <v>0.4</v>
      </c>
      <c r="BA3097" s="198">
        <v>1</v>
      </c>
      <c r="BB3097" s="191" t="s">
        <v>603</v>
      </c>
      <c r="BC3097" s="190" t="s">
        <v>607</v>
      </c>
      <c r="BD3097" s="197">
        <v>0.35</v>
      </c>
      <c r="BE3097" s="198">
        <v>2</v>
      </c>
      <c r="BF3097" s="191" t="s">
        <v>603</v>
      </c>
      <c r="BG3097" s="190" t="s">
        <v>607</v>
      </c>
      <c r="BH3097" s="197">
        <v>0.25</v>
      </c>
      <c r="BI3097" s="198">
        <v>2</v>
      </c>
      <c r="BJ3097" s="191" t="s">
        <v>603</v>
      </c>
      <c r="BK3097" s="190" t="s">
        <v>604</v>
      </c>
      <c r="BL3097" s="197">
        <v>0.1</v>
      </c>
      <c r="BM3097" s="198">
        <v>1</v>
      </c>
      <c r="BN3097" s="191" t="s">
        <v>603</v>
      </c>
      <c r="BO3097" s="190" t="s">
        <v>604</v>
      </c>
    </row>
    <row r="3098" spans="1:78" x14ac:dyDescent="0.25">
      <c r="A3098" s="206">
        <v>2894</v>
      </c>
      <c r="C3098" s="190" t="s">
        <v>3984</v>
      </c>
      <c r="D3098" s="315">
        <v>43504</v>
      </c>
      <c r="E3098" s="463" t="s">
        <v>1213</v>
      </c>
      <c r="F3098" s="207" t="s">
        <v>612</v>
      </c>
      <c r="G3098" s="207" t="s">
        <v>608</v>
      </c>
      <c r="H3098" s="315">
        <v>43504</v>
      </c>
      <c r="I3098" s="315">
        <v>43504</v>
      </c>
      <c r="J3098" s="329">
        <v>0.79166666666666663</v>
      </c>
      <c r="K3098" s="329">
        <v>0.83333333333333337</v>
      </c>
      <c r="M3098" s="214" t="s">
        <v>65</v>
      </c>
      <c r="N3098" s="206">
        <v>5</v>
      </c>
      <c r="O3098" s="214" t="s">
        <v>65</v>
      </c>
      <c r="P3098" s="206">
        <v>5</v>
      </c>
      <c r="S3098" s="214" t="s">
        <v>65</v>
      </c>
      <c r="T3098" s="206">
        <v>5</v>
      </c>
      <c r="U3098" s="214" t="s">
        <v>65</v>
      </c>
      <c r="V3098" s="206">
        <v>5</v>
      </c>
      <c r="AC3098" s="222">
        <f t="shared" si="703"/>
        <v>100</v>
      </c>
      <c r="AD3098" s="221" t="s">
        <v>37</v>
      </c>
      <c r="AE3098" s="195">
        <v>5</v>
      </c>
      <c r="AF3098" s="195">
        <v>3</v>
      </c>
      <c r="AM3098" s="391">
        <f t="shared" si="701"/>
        <v>8</v>
      </c>
      <c r="AN3098" s="226">
        <v>1.95</v>
      </c>
      <c r="AO3098" s="227">
        <v>2</v>
      </c>
      <c r="AP3098" s="230">
        <f t="shared" si="704"/>
        <v>-5.0000000000000044E-2</v>
      </c>
      <c r="AQ3098" s="399"/>
      <c r="AR3098" s="194"/>
      <c r="AS3098" s="235" t="str">
        <f t="shared" ca="1" si="699"/>
        <v>ok</v>
      </c>
      <c r="AT3098" s="225" t="str">
        <f t="shared" ca="1" si="700"/>
        <v>ok</v>
      </c>
      <c r="AV3098" s="197">
        <v>0.35</v>
      </c>
      <c r="AW3098" s="198">
        <v>1</v>
      </c>
      <c r="AX3098" s="191" t="s">
        <v>603</v>
      </c>
      <c r="AY3098" s="190" t="s">
        <v>604</v>
      </c>
      <c r="AZ3098" s="197">
        <v>0.35</v>
      </c>
      <c r="BA3098" s="198">
        <v>1</v>
      </c>
      <c r="BB3098" s="191" t="s">
        <v>603</v>
      </c>
      <c r="BC3098" s="190" t="s">
        <v>604</v>
      </c>
      <c r="BD3098" s="197">
        <v>0.3</v>
      </c>
      <c r="BE3098" s="198">
        <v>1</v>
      </c>
      <c r="BF3098" s="191" t="s">
        <v>603</v>
      </c>
      <c r="BG3098" s="190" t="s">
        <v>607</v>
      </c>
      <c r="BH3098" s="197">
        <v>0.25</v>
      </c>
      <c r="BI3098" s="198">
        <v>4</v>
      </c>
      <c r="BJ3098" s="191" t="s">
        <v>603</v>
      </c>
      <c r="BK3098" s="190" t="s">
        <v>604</v>
      </c>
      <c r="BL3098" s="197">
        <v>0.2</v>
      </c>
      <c r="BM3098" s="198">
        <v>1</v>
      </c>
      <c r="BN3098" s="191" t="s">
        <v>610</v>
      </c>
      <c r="BO3098" s="190" t="s">
        <v>604</v>
      </c>
      <c r="BP3098" s="197">
        <v>0.2</v>
      </c>
      <c r="BQ3098" s="198">
        <v>6</v>
      </c>
      <c r="BR3098" s="191" t="s">
        <v>616</v>
      </c>
      <c r="BS3098" s="190" t="s">
        <v>607</v>
      </c>
      <c r="BT3098" s="197">
        <v>0.2</v>
      </c>
      <c r="BU3098" s="198">
        <v>1</v>
      </c>
      <c r="BV3098" s="191" t="s">
        <v>603</v>
      </c>
      <c r="BW3098" s="190" t="s">
        <v>604</v>
      </c>
      <c r="BX3098" s="197">
        <v>0.1</v>
      </c>
      <c r="BY3098" s="198">
        <v>6</v>
      </c>
      <c r="BZ3098" s="191" t="s">
        <v>604</v>
      </c>
    </row>
    <row r="3099" spans="1:78" x14ac:dyDescent="0.25">
      <c r="A3099" s="190">
        <v>2895</v>
      </c>
      <c r="C3099" s="190" t="s">
        <v>3985</v>
      </c>
      <c r="D3099" s="315">
        <v>43504</v>
      </c>
      <c r="E3099" s="463" t="s">
        <v>1213</v>
      </c>
      <c r="F3099" s="207" t="s">
        <v>612</v>
      </c>
      <c r="G3099" s="207" t="s">
        <v>608</v>
      </c>
      <c r="H3099" s="315">
        <v>43504</v>
      </c>
      <c r="I3099" s="315">
        <v>43504</v>
      </c>
      <c r="J3099" s="329">
        <v>0.84027777777777779</v>
      </c>
      <c r="K3099" s="329">
        <v>0.84722222222222221</v>
      </c>
      <c r="M3099" s="215" t="s">
        <v>136</v>
      </c>
      <c r="N3099" s="206">
        <v>5</v>
      </c>
      <c r="O3099" s="215" t="s">
        <v>136</v>
      </c>
      <c r="P3099" s="206">
        <v>5</v>
      </c>
      <c r="S3099" s="215" t="s">
        <v>136</v>
      </c>
      <c r="T3099" s="206">
        <v>5</v>
      </c>
      <c r="U3099" s="215" t="s">
        <v>136</v>
      </c>
      <c r="V3099" s="206">
        <v>5</v>
      </c>
      <c r="AC3099" s="222">
        <f t="shared" si="703"/>
        <v>100</v>
      </c>
      <c r="AD3099" s="221" t="s">
        <v>37</v>
      </c>
      <c r="AE3099" s="195">
        <v>2</v>
      </c>
      <c r="AM3099" s="391">
        <f t="shared" si="701"/>
        <v>2</v>
      </c>
      <c r="AN3099" s="226">
        <v>0.4</v>
      </c>
      <c r="AO3099" s="227">
        <v>0.4</v>
      </c>
      <c r="AP3099" s="230">
        <f t="shared" si="704"/>
        <v>0</v>
      </c>
      <c r="AQ3099" s="399"/>
      <c r="AR3099" s="194"/>
      <c r="AS3099" s="235" t="str">
        <f t="shared" ca="1" si="699"/>
        <v>ok</v>
      </c>
      <c r="AT3099" s="225" t="str">
        <f t="shared" ca="1" si="700"/>
        <v>ok</v>
      </c>
      <c r="AV3099" s="197">
        <v>0.2</v>
      </c>
      <c r="AW3099" s="198">
        <v>7</v>
      </c>
      <c r="AX3099" s="191" t="s">
        <v>603</v>
      </c>
      <c r="AY3099" s="190" t="s">
        <v>604</v>
      </c>
      <c r="AZ3099" s="197">
        <v>0.2</v>
      </c>
      <c r="BA3099" s="198">
        <v>1</v>
      </c>
      <c r="BB3099" s="191" t="s">
        <v>603</v>
      </c>
      <c r="BC3099" s="190" t="s">
        <v>604</v>
      </c>
    </row>
    <row r="3100" spans="1:78" x14ac:dyDescent="0.25">
      <c r="A3100" s="206">
        <v>2896</v>
      </c>
      <c r="C3100" s="190" t="s">
        <v>3986</v>
      </c>
      <c r="D3100" s="315">
        <v>43504</v>
      </c>
      <c r="E3100" s="463" t="s">
        <v>1213</v>
      </c>
      <c r="F3100" s="207" t="s">
        <v>612</v>
      </c>
      <c r="G3100" s="207" t="s">
        <v>608</v>
      </c>
      <c r="H3100" s="315">
        <v>43504</v>
      </c>
      <c r="I3100" s="315">
        <v>43504</v>
      </c>
      <c r="J3100" s="329">
        <v>0.85069444444444453</v>
      </c>
      <c r="K3100" s="329">
        <v>0.86111111111111116</v>
      </c>
      <c r="M3100" s="214" t="s">
        <v>65</v>
      </c>
      <c r="N3100" s="206">
        <v>5</v>
      </c>
      <c r="O3100" s="214" t="s">
        <v>65</v>
      </c>
      <c r="P3100" s="206">
        <v>5</v>
      </c>
      <c r="S3100" s="214" t="s">
        <v>65</v>
      </c>
      <c r="T3100" s="206">
        <v>5</v>
      </c>
      <c r="U3100" s="214" t="s">
        <v>65</v>
      </c>
      <c r="V3100" s="206">
        <v>5</v>
      </c>
      <c r="AC3100" s="222">
        <f t="shared" si="703"/>
        <v>100</v>
      </c>
      <c r="AD3100" s="221" t="s">
        <v>37</v>
      </c>
      <c r="AE3100" s="195">
        <v>2</v>
      </c>
      <c r="AM3100" s="391">
        <f t="shared" si="701"/>
        <v>2</v>
      </c>
      <c r="AN3100" s="226">
        <v>0.3</v>
      </c>
      <c r="AO3100" s="227">
        <v>0.3</v>
      </c>
      <c r="AP3100" s="230">
        <f t="shared" si="704"/>
        <v>0</v>
      </c>
      <c r="AQ3100" s="399"/>
      <c r="AR3100" s="194"/>
      <c r="AS3100" s="235" t="str">
        <f t="shared" ca="1" si="699"/>
        <v>ok</v>
      </c>
      <c r="AT3100" s="225" t="str">
        <f t="shared" ca="1" si="700"/>
        <v>ok</v>
      </c>
      <c r="AV3100" s="197">
        <v>0.2</v>
      </c>
      <c r="AW3100" s="198">
        <v>6</v>
      </c>
      <c r="AX3100" s="191" t="s">
        <v>603</v>
      </c>
      <c r="AY3100" s="190" t="s">
        <v>604</v>
      </c>
      <c r="AZ3100" s="197">
        <v>0.1</v>
      </c>
      <c r="BA3100" s="198">
        <v>1</v>
      </c>
      <c r="BB3100" s="191" t="s">
        <v>603</v>
      </c>
      <c r="BC3100" s="190" t="s">
        <v>604</v>
      </c>
    </row>
    <row r="3101" spans="1:78" x14ac:dyDescent="0.25">
      <c r="A3101" s="190">
        <v>2897</v>
      </c>
      <c r="C3101" s="190" t="s">
        <v>3987</v>
      </c>
      <c r="D3101" s="315">
        <v>43504</v>
      </c>
      <c r="E3101" s="463" t="s">
        <v>1213</v>
      </c>
      <c r="F3101" s="207" t="s">
        <v>612</v>
      </c>
      <c r="G3101" s="207" t="s">
        <v>608</v>
      </c>
      <c r="H3101" s="315">
        <v>43504</v>
      </c>
      <c r="I3101" s="315">
        <v>43504</v>
      </c>
      <c r="J3101" s="329">
        <v>0.86458333333333337</v>
      </c>
      <c r="K3101" s="329">
        <v>0.88194444444444453</v>
      </c>
      <c r="M3101" s="215" t="s">
        <v>136</v>
      </c>
      <c r="N3101" s="206">
        <v>5</v>
      </c>
      <c r="O3101" s="215" t="s">
        <v>136</v>
      </c>
      <c r="P3101" s="206">
        <v>5</v>
      </c>
      <c r="S3101" s="215" t="s">
        <v>136</v>
      </c>
      <c r="T3101" s="206">
        <v>5</v>
      </c>
      <c r="U3101" s="215" t="s">
        <v>136</v>
      </c>
      <c r="V3101" s="206">
        <v>5</v>
      </c>
      <c r="AC3101" s="222">
        <f t="shared" si="703"/>
        <v>100</v>
      </c>
      <c r="AD3101" s="221" t="s">
        <v>37</v>
      </c>
      <c r="AE3101" s="195">
        <v>4</v>
      </c>
      <c r="AF3101" s="195">
        <v>1</v>
      </c>
      <c r="AM3101" s="391">
        <f t="shared" si="701"/>
        <v>5</v>
      </c>
      <c r="AN3101" s="226">
        <v>1.05</v>
      </c>
      <c r="AO3101" s="227">
        <v>1.1000000000000001</v>
      </c>
      <c r="AP3101" s="230">
        <f t="shared" si="704"/>
        <v>-5.0000000000000044E-2</v>
      </c>
      <c r="AQ3101" s="399"/>
      <c r="AR3101" s="194"/>
      <c r="AS3101" s="235" t="str">
        <f t="shared" ca="1" si="699"/>
        <v>ok</v>
      </c>
      <c r="AT3101" s="225" t="str">
        <f t="shared" ca="1" si="700"/>
        <v>ok</v>
      </c>
      <c r="AV3101" s="197">
        <v>0.35</v>
      </c>
      <c r="AW3101" s="198">
        <v>2</v>
      </c>
      <c r="AX3101" s="191" t="s">
        <v>603</v>
      </c>
      <c r="AY3101" s="190" t="s">
        <v>604</v>
      </c>
      <c r="AZ3101" s="197">
        <v>0.2</v>
      </c>
      <c r="BA3101" s="198">
        <v>5</v>
      </c>
      <c r="BB3101" s="191" t="s">
        <v>603</v>
      </c>
      <c r="BC3101" s="190" t="s">
        <v>604</v>
      </c>
      <c r="BD3101" s="197">
        <v>0.2</v>
      </c>
      <c r="BE3101" s="198">
        <v>1</v>
      </c>
      <c r="BF3101" s="191" t="s">
        <v>610</v>
      </c>
      <c r="BG3101" s="190" t="s">
        <v>604</v>
      </c>
      <c r="BH3101" s="197">
        <v>0.2</v>
      </c>
      <c r="BI3101" s="198">
        <v>6</v>
      </c>
      <c r="BJ3101" s="191" t="s">
        <v>603</v>
      </c>
      <c r="BK3101" s="190" t="s">
        <v>604</v>
      </c>
      <c r="BL3101" s="197">
        <v>0.1</v>
      </c>
      <c r="BM3101" s="198">
        <v>1</v>
      </c>
      <c r="BN3101" s="191" t="s">
        <v>603</v>
      </c>
      <c r="BO3101" s="190" t="s">
        <v>607</v>
      </c>
    </row>
    <row r="3102" spans="1:78" x14ac:dyDescent="0.25">
      <c r="A3102" s="206">
        <v>2898</v>
      </c>
      <c r="C3102" s="190" t="s">
        <v>3988</v>
      </c>
      <c r="D3102" s="315">
        <v>43504</v>
      </c>
      <c r="E3102" s="463" t="s">
        <v>1213</v>
      </c>
      <c r="F3102" s="207" t="s">
        <v>612</v>
      </c>
      <c r="G3102" s="207" t="s">
        <v>608</v>
      </c>
      <c r="H3102" s="315">
        <v>43504</v>
      </c>
      <c r="I3102" s="315">
        <v>43504</v>
      </c>
      <c r="J3102" s="329">
        <v>0.88541666666666663</v>
      </c>
      <c r="K3102" s="329">
        <v>0.89236111111111116</v>
      </c>
      <c r="M3102" s="214" t="s">
        <v>65</v>
      </c>
      <c r="N3102" s="206">
        <v>5</v>
      </c>
      <c r="O3102" s="214" t="s">
        <v>65</v>
      </c>
      <c r="P3102" s="206">
        <v>5</v>
      </c>
      <c r="S3102" s="214" t="s">
        <v>65</v>
      </c>
      <c r="T3102" s="206">
        <v>5</v>
      </c>
      <c r="U3102" s="214" t="s">
        <v>65</v>
      </c>
      <c r="V3102" s="206">
        <v>5</v>
      </c>
      <c r="AC3102" s="222">
        <f t="shared" si="703"/>
        <v>100</v>
      </c>
      <c r="AD3102" s="221" t="s">
        <v>37</v>
      </c>
      <c r="AM3102" s="391">
        <f t="shared" si="701"/>
        <v>0</v>
      </c>
      <c r="AP3102" s="230">
        <f t="shared" si="704"/>
        <v>0</v>
      </c>
      <c r="AQ3102" s="399"/>
      <c r="AR3102" s="194"/>
      <c r="AS3102" s="235" t="str">
        <f t="shared" ca="1" si="699"/>
        <v>ok</v>
      </c>
      <c r="AT3102" s="225" t="str">
        <f t="shared" ca="1" si="700"/>
        <v>ok</v>
      </c>
    </row>
    <row r="3103" spans="1:78" x14ac:dyDescent="0.25">
      <c r="A3103" s="190">
        <v>2899</v>
      </c>
      <c r="C3103" s="190" t="s">
        <v>3989</v>
      </c>
      <c r="D3103" s="315">
        <v>43504</v>
      </c>
      <c r="E3103" s="463" t="s">
        <v>1213</v>
      </c>
      <c r="F3103" s="207" t="s">
        <v>612</v>
      </c>
      <c r="G3103" s="207" t="s">
        <v>608</v>
      </c>
      <c r="H3103" s="315">
        <v>43504</v>
      </c>
      <c r="I3103" s="315">
        <v>43504</v>
      </c>
      <c r="J3103" s="329">
        <v>0.89583333333333337</v>
      </c>
      <c r="K3103" s="329">
        <v>0.90972222222222221</v>
      </c>
      <c r="M3103" s="215" t="s">
        <v>136</v>
      </c>
      <c r="N3103" s="206">
        <v>5</v>
      </c>
      <c r="O3103" s="215" t="s">
        <v>136</v>
      </c>
      <c r="P3103" s="206">
        <v>5</v>
      </c>
      <c r="S3103" s="215" t="s">
        <v>136</v>
      </c>
      <c r="T3103" s="206">
        <v>5</v>
      </c>
      <c r="U3103" s="215" t="s">
        <v>136</v>
      </c>
      <c r="V3103" s="206">
        <v>5</v>
      </c>
      <c r="AC3103" s="222">
        <f t="shared" si="703"/>
        <v>100</v>
      </c>
      <c r="AD3103" s="221" t="s">
        <v>37</v>
      </c>
      <c r="AE3103" s="195">
        <v>4</v>
      </c>
      <c r="AF3103" s="195">
        <v>1</v>
      </c>
      <c r="AM3103" s="391">
        <f t="shared" si="701"/>
        <v>5</v>
      </c>
      <c r="AN3103" s="226">
        <v>1.1000000000000001</v>
      </c>
      <c r="AO3103" s="227">
        <v>1.1000000000000001</v>
      </c>
      <c r="AP3103" s="230">
        <f t="shared" si="704"/>
        <v>0</v>
      </c>
      <c r="AQ3103" s="399"/>
      <c r="AR3103" s="194"/>
      <c r="AS3103" s="235" t="str">
        <f t="shared" ca="1" si="699"/>
        <v>ok</v>
      </c>
      <c r="AT3103" s="225" t="str">
        <f t="shared" ca="1" si="700"/>
        <v>ok</v>
      </c>
      <c r="AV3103" s="197">
        <v>0.4</v>
      </c>
      <c r="AW3103" s="198">
        <v>1</v>
      </c>
      <c r="AX3103" s="191" t="s">
        <v>603</v>
      </c>
      <c r="AY3103" s="190" t="s">
        <v>604</v>
      </c>
      <c r="AZ3103" s="197">
        <v>0.2</v>
      </c>
      <c r="BA3103" s="198">
        <v>6</v>
      </c>
      <c r="BB3103" s="191" t="s">
        <v>603</v>
      </c>
      <c r="BC3103" s="190" t="s">
        <v>604</v>
      </c>
      <c r="BD3103" s="197">
        <v>0.2</v>
      </c>
      <c r="BE3103" s="198">
        <v>1</v>
      </c>
      <c r="BF3103" s="191" t="s">
        <v>603</v>
      </c>
      <c r="BG3103" s="190" t="s">
        <v>604</v>
      </c>
      <c r="BH3103" s="197">
        <v>0.2</v>
      </c>
      <c r="BI3103" s="198">
        <v>1</v>
      </c>
      <c r="BJ3103" s="191" t="s">
        <v>603</v>
      </c>
      <c r="BK3103" s="190" t="s">
        <v>604</v>
      </c>
      <c r="BL3103" s="197">
        <v>0.1</v>
      </c>
      <c r="BM3103" s="198">
        <v>1</v>
      </c>
      <c r="BN3103" s="191" t="s">
        <v>603</v>
      </c>
      <c r="BO3103" s="190" t="s">
        <v>604</v>
      </c>
    </row>
    <row r="3104" spans="1:78" x14ac:dyDescent="0.25">
      <c r="A3104" s="206">
        <v>2900</v>
      </c>
      <c r="C3104" s="190" t="s">
        <v>3990</v>
      </c>
      <c r="D3104" s="315">
        <v>43504</v>
      </c>
      <c r="E3104" s="463" t="s">
        <v>1213</v>
      </c>
      <c r="F3104" s="207" t="s">
        <v>612</v>
      </c>
      <c r="G3104" s="207" t="s">
        <v>608</v>
      </c>
      <c r="H3104" s="315">
        <v>43504</v>
      </c>
      <c r="I3104" s="315">
        <v>43504</v>
      </c>
      <c r="J3104" s="329">
        <v>0.91319444444444453</v>
      </c>
      <c r="K3104" s="329">
        <v>0.92361111111111116</v>
      </c>
      <c r="M3104" s="214" t="s">
        <v>65</v>
      </c>
      <c r="N3104" s="206">
        <v>5</v>
      </c>
      <c r="O3104" s="214" t="s">
        <v>65</v>
      </c>
      <c r="P3104" s="206">
        <v>5</v>
      </c>
      <c r="S3104" s="214" t="s">
        <v>65</v>
      </c>
      <c r="T3104" s="206">
        <v>5</v>
      </c>
      <c r="U3104" s="214" t="s">
        <v>65</v>
      </c>
      <c r="V3104" s="206">
        <v>5</v>
      </c>
      <c r="AC3104" s="222">
        <f t="shared" si="703"/>
        <v>100</v>
      </c>
      <c r="AD3104" s="221" t="s">
        <v>37</v>
      </c>
      <c r="AE3104" s="195">
        <v>1</v>
      </c>
      <c r="AF3104" s="195">
        <v>1</v>
      </c>
      <c r="AM3104" s="391">
        <f t="shared" si="701"/>
        <v>2</v>
      </c>
      <c r="AN3104" s="226">
        <v>0.7</v>
      </c>
      <c r="AO3104" s="227">
        <v>0.7</v>
      </c>
      <c r="AP3104" s="230">
        <f t="shared" si="704"/>
        <v>0</v>
      </c>
      <c r="AQ3104" s="399"/>
      <c r="AR3104" s="194"/>
      <c r="AS3104" s="235" t="str">
        <f t="shared" ca="1" si="699"/>
        <v>ok</v>
      </c>
      <c r="AT3104" s="225" t="str">
        <f t="shared" ca="1" si="700"/>
        <v>ok</v>
      </c>
      <c r="AV3104" s="197">
        <v>0.45</v>
      </c>
      <c r="AW3104" s="198">
        <v>1</v>
      </c>
      <c r="AX3104" s="191" t="s">
        <v>603</v>
      </c>
      <c r="AY3104" s="190" t="s">
        <v>604</v>
      </c>
      <c r="AZ3104" s="197">
        <v>0.25</v>
      </c>
      <c r="BA3104" s="198">
        <v>1</v>
      </c>
      <c r="BB3104" s="191" t="s">
        <v>606</v>
      </c>
      <c r="BC3104" s="190" t="s">
        <v>604</v>
      </c>
    </row>
    <row r="3105" spans="1:235" x14ac:dyDescent="0.25">
      <c r="A3105" s="190">
        <v>2901</v>
      </c>
      <c r="C3105" s="190" t="s">
        <v>3991</v>
      </c>
      <c r="D3105" s="315">
        <v>43504</v>
      </c>
      <c r="E3105" s="463" t="s">
        <v>1213</v>
      </c>
      <c r="F3105" s="207" t="s">
        <v>612</v>
      </c>
      <c r="G3105" s="207" t="s">
        <v>608</v>
      </c>
      <c r="H3105" s="315">
        <v>43504</v>
      </c>
      <c r="I3105" s="315">
        <v>43504</v>
      </c>
      <c r="J3105" s="329">
        <v>0.95833333333333337</v>
      </c>
      <c r="K3105" s="329">
        <v>0.96875</v>
      </c>
      <c r="M3105" s="215" t="s">
        <v>136</v>
      </c>
      <c r="N3105" s="206">
        <v>5</v>
      </c>
      <c r="O3105" s="215" t="s">
        <v>136</v>
      </c>
      <c r="P3105" s="206">
        <v>5</v>
      </c>
      <c r="S3105" s="215" t="s">
        <v>136</v>
      </c>
      <c r="T3105" s="206">
        <v>5</v>
      </c>
      <c r="U3105" s="215" t="s">
        <v>136</v>
      </c>
      <c r="V3105" s="206">
        <v>5</v>
      </c>
      <c r="AC3105" s="222">
        <f t="shared" si="703"/>
        <v>100</v>
      </c>
      <c r="AD3105" s="221" t="s">
        <v>37</v>
      </c>
      <c r="AE3105" s="195">
        <v>2</v>
      </c>
      <c r="AM3105" s="391">
        <f t="shared" si="701"/>
        <v>2</v>
      </c>
      <c r="AN3105" s="226">
        <v>0.35</v>
      </c>
      <c r="AO3105" s="227">
        <v>0.35</v>
      </c>
      <c r="AP3105" s="230">
        <f t="shared" si="704"/>
        <v>0</v>
      </c>
      <c r="AQ3105" s="399"/>
      <c r="AR3105" s="194"/>
      <c r="AS3105" s="235" t="str">
        <f t="shared" ca="1" si="699"/>
        <v>ok</v>
      </c>
      <c r="AT3105" s="225" t="str">
        <f t="shared" ca="1" si="700"/>
        <v>ok</v>
      </c>
      <c r="AV3105" s="197">
        <v>0.2</v>
      </c>
      <c r="AW3105" s="198">
        <v>1</v>
      </c>
      <c r="AX3105" s="191" t="s">
        <v>603</v>
      </c>
      <c r="AY3105" s="190" t="s">
        <v>604</v>
      </c>
      <c r="AZ3105" s="197">
        <v>0.15</v>
      </c>
      <c r="BA3105" s="198">
        <v>1</v>
      </c>
      <c r="BB3105" s="191" t="s">
        <v>603</v>
      </c>
      <c r="BC3105" s="190" t="s">
        <v>604</v>
      </c>
    </row>
    <row r="3106" spans="1:235" x14ac:dyDescent="0.25">
      <c r="A3106" s="206">
        <v>2902</v>
      </c>
      <c r="C3106" s="190" t="s">
        <v>3992</v>
      </c>
      <c r="D3106" s="315">
        <v>43504</v>
      </c>
      <c r="E3106" s="463" t="s">
        <v>1213</v>
      </c>
      <c r="F3106" s="207" t="s">
        <v>612</v>
      </c>
      <c r="G3106" s="207" t="s">
        <v>608</v>
      </c>
      <c r="H3106" s="315">
        <v>43504</v>
      </c>
      <c r="I3106" s="315">
        <v>43505</v>
      </c>
      <c r="J3106" s="329">
        <v>0.98125000000000007</v>
      </c>
      <c r="K3106" s="329">
        <v>3.4722222222222224E-2</v>
      </c>
      <c r="M3106" s="214" t="s">
        <v>65</v>
      </c>
      <c r="N3106" s="206">
        <v>5</v>
      </c>
      <c r="O3106" s="214" t="s">
        <v>65</v>
      </c>
      <c r="P3106" s="206">
        <v>5</v>
      </c>
      <c r="S3106" s="214" t="s">
        <v>65</v>
      </c>
      <c r="T3106" s="206">
        <v>5</v>
      </c>
      <c r="U3106" s="214" t="s">
        <v>65</v>
      </c>
      <c r="V3106" s="206">
        <v>5</v>
      </c>
      <c r="AC3106" s="222">
        <f t="shared" si="703"/>
        <v>100</v>
      </c>
      <c r="AD3106" s="221" t="s">
        <v>37</v>
      </c>
      <c r="AE3106" s="195">
        <v>18</v>
      </c>
      <c r="AF3106" s="195">
        <v>23</v>
      </c>
      <c r="AG3106" s="195">
        <v>6</v>
      </c>
      <c r="AM3106" s="391">
        <f t="shared" si="701"/>
        <v>47</v>
      </c>
      <c r="AN3106" s="226">
        <v>15.6</v>
      </c>
      <c r="AO3106" s="227">
        <v>15.1</v>
      </c>
      <c r="AP3106" s="230">
        <f t="shared" si="704"/>
        <v>0.5</v>
      </c>
      <c r="AQ3106" s="399"/>
      <c r="AR3106" s="194"/>
      <c r="AS3106" s="235" t="str">
        <f t="shared" ca="1" si="699"/>
        <v>ok</v>
      </c>
      <c r="AT3106" s="225" t="str">
        <f t="shared" ca="1" si="700"/>
        <v>ok</v>
      </c>
      <c r="AV3106" s="197">
        <v>0.75</v>
      </c>
      <c r="AW3106" s="198">
        <v>2</v>
      </c>
      <c r="AX3106" s="191" t="s">
        <v>603</v>
      </c>
      <c r="AY3106" s="190" t="s">
        <v>604</v>
      </c>
      <c r="AZ3106" s="197">
        <v>0.6</v>
      </c>
      <c r="BA3106" s="198">
        <v>5</v>
      </c>
      <c r="BB3106" s="191" t="s">
        <v>606</v>
      </c>
      <c r="BC3106" s="190" t="s">
        <v>604</v>
      </c>
      <c r="BD3106" s="197">
        <v>0.6</v>
      </c>
      <c r="BE3106" s="198">
        <v>2</v>
      </c>
      <c r="BF3106" s="191" t="s">
        <v>603</v>
      </c>
      <c r="BG3106" s="190" t="s">
        <v>604</v>
      </c>
      <c r="BH3106" s="197">
        <v>0.55000000000000004</v>
      </c>
      <c r="BI3106" s="198">
        <v>2</v>
      </c>
      <c r="BJ3106" s="191" t="s">
        <v>603</v>
      </c>
      <c r="BK3106" s="190" t="s">
        <v>604</v>
      </c>
      <c r="BL3106" s="197">
        <v>0.55000000000000004</v>
      </c>
      <c r="BM3106" s="198">
        <v>1</v>
      </c>
      <c r="BN3106" s="191" t="s">
        <v>603</v>
      </c>
      <c r="BO3106" s="190" t="s">
        <v>604</v>
      </c>
      <c r="BP3106" s="197">
        <v>0.55000000000000004</v>
      </c>
      <c r="BQ3106" s="198">
        <v>1</v>
      </c>
      <c r="BR3106" s="191" t="s">
        <v>603</v>
      </c>
      <c r="BS3106" s="190" t="s">
        <v>604</v>
      </c>
      <c r="BT3106" s="197">
        <v>0.5</v>
      </c>
      <c r="BU3106" s="198">
        <v>2</v>
      </c>
      <c r="BV3106" s="191" t="s">
        <v>603</v>
      </c>
      <c r="BW3106" s="190" t="s">
        <v>604</v>
      </c>
      <c r="BX3106" s="197">
        <v>0.5</v>
      </c>
      <c r="BY3106" s="198">
        <v>1</v>
      </c>
      <c r="BZ3106" s="191" t="s">
        <v>606</v>
      </c>
      <c r="CA3106" s="190" t="s">
        <v>604</v>
      </c>
      <c r="CB3106" s="197">
        <v>0.5</v>
      </c>
      <c r="CC3106" s="198">
        <v>4</v>
      </c>
      <c r="CD3106" s="191" t="s">
        <v>603</v>
      </c>
      <c r="CE3106" s="190" t="s">
        <v>604</v>
      </c>
      <c r="CF3106" s="197">
        <v>0.4</v>
      </c>
      <c r="CG3106" s="198">
        <v>1</v>
      </c>
      <c r="CH3106" s="191" t="s">
        <v>606</v>
      </c>
      <c r="CI3106" s="190" t="s">
        <v>604</v>
      </c>
      <c r="CJ3106" s="197">
        <v>0.4</v>
      </c>
      <c r="CK3106" s="198">
        <v>2</v>
      </c>
      <c r="CL3106" s="191" t="s">
        <v>603</v>
      </c>
      <c r="CM3106" s="190" t="s">
        <v>607</v>
      </c>
      <c r="CN3106" s="197">
        <v>0.4</v>
      </c>
      <c r="CO3106" s="198">
        <v>1</v>
      </c>
      <c r="CP3106" s="191" t="s">
        <v>603</v>
      </c>
      <c r="CQ3106" s="190" t="s">
        <v>604</v>
      </c>
      <c r="CR3106" s="197">
        <v>0.4</v>
      </c>
      <c r="CS3106" s="198">
        <v>1</v>
      </c>
      <c r="CT3106" s="191" t="s">
        <v>603</v>
      </c>
      <c r="CU3106" s="190" t="s">
        <v>604</v>
      </c>
      <c r="CV3106" s="197">
        <v>0.4</v>
      </c>
      <c r="CW3106" s="198">
        <v>6</v>
      </c>
      <c r="CX3106" s="191" t="s">
        <v>603</v>
      </c>
      <c r="CY3106" s="190" t="s">
        <v>607</v>
      </c>
      <c r="CZ3106" s="197">
        <v>0.4</v>
      </c>
      <c r="DA3106" s="198">
        <v>1</v>
      </c>
      <c r="DB3106" s="191" t="s">
        <v>603</v>
      </c>
      <c r="DC3106" s="190" t="s">
        <v>604</v>
      </c>
      <c r="DD3106" s="197">
        <v>0.35</v>
      </c>
      <c r="DE3106" s="198">
        <v>1</v>
      </c>
      <c r="DF3106" s="191" t="s">
        <v>603</v>
      </c>
      <c r="DG3106" s="190" t="s">
        <v>604</v>
      </c>
      <c r="DH3106" s="197">
        <v>0.35</v>
      </c>
      <c r="DI3106" s="198">
        <v>5</v>
      </c>
      <c r="DJ3106" s="191" t="s">
        <v>603</v>
      </c>
      <c r="DK3106" s="190" t="s">
        <v>604</v>
      </c>
      <c r="DL3106" s="197">
        <v>0.35</v>
      </c>
      <c r="DM3106" s="198">
        <v>1</v>
      </c>
      <c r="DN3106" s="191" t="s">
        <v>603</v>
      </c>
      <c r="DO3106" s="190" t="s">
        <v>604</v>
      </c>
      <c r="DP3106" s="197">
        <v>0.35</v>
      </c>
      <c r="DQ3106" s="198">
        <v>1</v>
      </c>
      <c r="DR3106" s="191" t="s">
        <v>603</v>
      </c>
      <c r="DS3106" s="190" t="s">
        <v>604</v>
      </c>
      <c r="DT3106" s="197">
        <v>0.3</v>
      </c>
      <c r="DU3106" s="198">
        <v>1</v>
      </c>
      <c r="DV3106" s="191" t="s">
        <v>603</v>
      </c>
      <c r="DW3106" s="190" t="s">
        <v>604</v>
      </c>
      <c r="DX3106" s="197">
        <v>0.3</v>
      </c>
      <c r="DY3106" s="198">
        <v>1</v>
      </c>
      <c r="DZ3106" s="191" t="s">
        <v>603</v>
      </c>
      <c r="EA3106" s="190" t="s">
        <v>604</v>
      </c>
      <c r="EB3106" s="197">
        <v>0.3</v>
      </c>
      <c r="EC3106" s="198">
        <v>1</v>
      </c>
      <c r="ED3106" s="191" t="s">
        <v>603</v>
      </c>
      <c r="EE3106" s="190" t="s">
        <v>604</v>
      </c>
      <c r="EF3106" s="197">
        <v>0.3</v>
      </c>
      <c r="EG3106" s="198">
        <v>1</v>
      </c>
      <c r="EH3106" s="191" t="s">
        <v>603</v>
      </c>
      <c r="EI3106" s="190" t="s">
        <v>604</v>
      </c>
      <c r="EJ3106" s="197">
        <v>0.3</v>
      </c>
      <c r="EK3106" s="198">
        <v>1</v>
      </c>
      <c r="EL3106" s="191" t="s">
        <v>603</v>
      </c>
      <c r="EM3106" s="190" t="s">
        <v>604</v>
      </c>
      <c r="EN3106" s="197">
        <v>0.3</v>
      </c>
      <c r="EO3106" s="198">
        <v>6</v>
      </c>
      <c r="EP3106" s="191" t="s">
        <v>603</v>
      </c>
      <c r="EQ3106" s="190" t="s">
        <v>604</v>
      </c>
      <c r="ER3106" s="197">
        <v>0.3</v>
      </c>
      <c r="ES3106" s="198">
        <v>1</v>
      </c>
      <c r="ET3106" s="191" t="s">
        <v>603</v>
      </c>
      <c r="EU3106" s="190" t="s">
        <v>604</v>
      </c>
      <c r="EV3106" s="197">
        <v>0.3</v>
      </c>
      <c r="EW3106" s="198">
        <v>1</v>
      </c>
      <c r="EX3106" s="191" t="s">
        <v>603</v>
      </c>
      <c r="EY3106" s="190" t="s">
        <v>604</v>
      </c>
      <c r="EZ3106" s="197">
        <v>0.3</v>
      </c>
      <c r="FA3106" s="198">
        <v>1</v>
      </c>
      <c r="FB3106" s="191" t="s">
        <v>603</v>
      </c>
      <c r="FC3106" s="190" t="s">
        <v>604</v>
      </c>
      <c r="FD3106" s="197">
        <v>0.3</v>
      </c>
      <c r="FE3106" s="198">
        <v>1</v>
      </c>
      <c r="FF3106" s="191" t="s">
        <v>603</v>
      </c>
      <c r="FG3106" s="190" t="s">
        <v>604</v>
      </c>
      <c r="FH3106" s="197">
        <v>0.25</v>
      </c>
      <c r="FI3106" s="198">
        <v>1</v>
      </c>
      <c r="FJ3106" s="191" t="s">
        <v>603</v>
      </c>
      <c r="FK3106" s="190" t="s">
        <v>604</v>
      </c>
      <c r="FL3106" s="197">
        <v>0.25</v>
      </c>
      <c r="FM3106" s="198">
        <v>6</v>
      </c>
      <c r="FN3106" s="191" t="s">
        <v>603</v>
      </c>
      <c r="FO3106" s="190" t="s">
        <v>604</v>
      </c>
      <c r="FP3106" s="197">
        <v>0.25</v>
      </c>
      <c r="FQ3106" s="198">
        <v>1</v>
      </c>
      <c r="FR3106" s="191" t="s">
        <v>606</v>
      </c>
      <c r="FS3106" s="190" t="s">
        <v>604</v>
      </c>
      <c r="FT3106" s="197">
        <v>0.25</v>
      </c>
      <c r="FU3106" s="198">
        <v>1</v>
      </c>
      <c r="FV3106" s="191" t="s">
        <v>603</v>
      </c>
      <c r="FW3106" s="190" t="s">
        <v>604</v>
      </c>
      <c r="FX3106" s="197">
        <v>0.25</v>
      </c>
      <c r="FY3106" s="198">
        <v>1</v>
      </c>
      <c r="FZ3106" s="191" t="s">
        <v>603</v>
      </c>
      <c r="GA3106" s="190" t="s">
        <v>604</v>
      </c>
      <c r="GB3106" s="197">
        <v>0.25</v>
      </c>
      <c r="GC3106" s="198">
        <v>1</v>
      </c>
      <c r="GD3106" s="191" t="s">
        <v>603</v>
      </c>
      <c r="GE3106" s="190" t="s">
        <v>604</v>
      </c>
      <c r="GF3106" s="197">
        <v>0.25</v>
      </c>
      <c r="GG3106" s="198">
        <v>1</v>
      </c>
      <c r="GH3106" s="191" t="s">
        <v>606</v>
      </c>
      <c r="GI3106" s="190" t="s">
        <v>604</v>
      </c>
      <c r="GJ3106" s="197">
        <v>0.2</v>
      </c>
      <c r="GK3106" s="198">
        <v>6</v>
      </c>
      <c r="GL3106" s="191" t="s">
        <v>603</v>
      </c>
      <c r="GM3106" s="190" t="s">
        <v>607</v>
      </c>
      <c r="GN3106" s="197">
        <v>0.2</v>
      </c>
      <c r="GO3106" s="198">
        <v>1</v>
      </c>
      <c r="GP3106" s="191" t="s">
        <v>603</v>
      </c>
      <c r="GQ3106" s="190" t="s">
        <v>604</v>
      </c>
      <c r="GR3106" s="197">
        <v>0.2</v>
      </c>
      <c r="GS3106" s="198">
        <v>1</v>
      </c>
      <c r="GT3106" s="191" t="s">
        <v>603</v>
      </c>
      <c r="GU3106" s="190" t="s">
        <v>604</v>
      </c>
      <c r="GV3106" s="197">
        <v>0.2</v>
      </c>
      <c r="GW3106" s="198">
        <v>1</v>
      </c>
      <c r="GX3106" s="191" t="s">
        <v>603</v>
      </c>
      <c r="GY3106" s="190" t="s">
        <v>604</v>
      </c>
      <c r="GZ3106" s="197">
        <v>0.2</v>
      </c>
      <c r="HA3106" s="198">
        <v>1</v>
      </c>
      <c r="HB3106" s="191" t="s">
        <v>603</v>
      </c>
      <c r="HC3106" s="190" t="s">
        <v>604</v>
      </c>
      <c r="HD3106" s="197">
        <v>0.2</v>
      </c>
      <c r="HE3106" s="198">
        <v>1</v>
      </c>
      <c r="HF3106" s="191" t="s">
        <v>603</v>
      </c>
      <c r="HG3106" s="190" t="s">
        <v>604</v>
      </c>
      <c r="HH3106" s="197">
        <v>0.2</v>
      </c>
      <c r="HI3106" s="198">
        <v>1</v>
      </c>
      <c r="HJ3106" s="191" t="s">
        <v>603</v>
      </c>
      <c r="HK3106" s="190" t="s">
        <v>604</v>
      </c>
      <c r="HL3106" s="197">
        <v>0.15</v>
      </c>
      <c r="HM3106" s="198">
        <v>7</v>
      </c>
      <c r="HN3106" s="191" t="s">
        <v>603</v>
      </c>
      <c r="HO3106" s="190" t="s">
        <v>604</v>
      </c>
      <c r="HP3106" s="197">
        <v>0.15</v>
      </c>
      <c r="HQ3106" s="198">
        <v>6</v>
      </c>
      <c r="HR3106" s="191" t="s">
        <v>610</v>
      </c>
      <c r="HS3106" s="190" t="s">
        <v>604</v>
      </c>
      <c r="HT3106" s="197">
        <v>0.15</v>
      </c>
      <c r="HU3106" s="198">
        <v>1</v>
      </c>
      <c r="HV3106" s="191" t="s">
        <v>603</v>
      </c>
      <c r="HW3106" s="190" t="s">
        <v>604</v>
      </c>
      <c r="HX3106" s="197">
        <v>0.1</v>
      </c>
      <c r="HY3106" s="198">
        <v>1</v>
      </c>
      <c r="HZ3106" s="191" t="s">
        <v>603</v>
      </c>
      <c r="IA3106" s="190" t="s">
        <v>604</v>
      </c>
    </row>
    <row r="3107" spans="1:235" x14ac:dyDescent="0.25">
      <c r="A3107" s="190">
        <v>2903</v>
      </c>
      <c r="C3107" s="190" t="s">
        <v>3993</v>
      </c>
      <c r="D3107" s="315">
        <v>43504</v>
      </c>
      <c r="E3107" s="463" t="s">
        <v>1213</v>
      </c>
      <c r="F3107" s="207" t="s">
        <v>612</v>
      </c>
      <c r="G3107" s="207" t="s">
        <v>608</v>
      </c>
      <c r="H3107" s="315">
        <v>43505</v>
      </c>
      <c r="I3107" s="315">
        <v>43505</v>
      </c>
      <c r="J3107" s="329">
        <v>4.5138888888888888E-2</v>
      </c>
      <c r="K3107" s="329">
        <v>0.10069444444444443</v>
      </c>
      <c r="M3107" s="215" t="s">
        <v>136</v>
      </c>
      <c r="N3107" s="206">
        <v>5</v>
      </c>
      <c r="O3107" s="215" t="s">
        <v>136</v>
      </c>
      <c r="P3107" s="206">
        <v>5</v>
      </c>
      <c r="S3107" s="215" t="s">
        <v>136</v>
      </c>
      <c r="T3107" s="206">
        <v>5</v>
      </c>
      <c r="U3107" s="215" t="s">
        <v>136</v>
      </c>
      <c r="V3107" s="206">
        <v>5</v>
      </c>
      <c r="AC3107" s="222">
        <f t="shared" si="703"/>
        <v>100</v>
      </c>
      <c r="AD3107" s="221" t="s">
        <v>37</v>
      </c>
      <c r="AE3107" s="195">
        <v>14</v>
      </c>
      <c r="AF3107" s="195">
        <v>4</v>
      </c>
      <c r="AM3107" s="391">
        <f t="shared" si="701"/>
        <v>18</v>
      </c>
      <c r="AN3107" s="226">
        <v>4.5</v>
      </c>
      <c r="AO3107" s="227">
        <v>4.6500000000000004</v>
      </c>
      <c r="AP3107" s="230">
        <f t="shared" si="704"/>
        <v>-0.15000000000000036</v>
      </c>
      <c r="AQ3107" s="399"/>
      <c r="AR3107" s="194"/>
      <c r="AS3107" s="235" t="str">
        <f t="shared" ca="1" si="699"/>
        <v>ok</v>
      </c>
      <c r="AT3107" s="225" t="str">
        <f t="shared" ca="1" si="700"/>
        <v>ok</v>
      </c>
      <c r="AV3107" s="197">
        <v>0.5</v>
      </c>
      <c r="AW3107" s="198">
        <v>2</v>
      </c>
      <c r="AX3107" s="191" t="s">
        <v>610</v>
      </c>
      <c r="AY3107" s="190" t="s">
        <v>604</v>
      </c>
      <c r="AZ3107" s="197">
        <v>0.4</v>
      </c>
      <c r="BA3107" s="198">
        <v>6</v>
      </c>
      <c r="BB3107" s="191" t="s">
        <v>603</v>
      </c>
      <c r="BC3107" s="190" t="s">
        <v>607</v>
      </c>
      <c r="BD3107" s="197">
        <v>0.4</v>
      </c>
      <c r="BE3107" s="198">
        <v>2</v>
      </c>
      <c r="BF3107" s="191" t="s">
        <v>603</v>
      </c>
      <c r="BG3107" s="190" t="s">
        <v>604</v>
      </c>
      <c r="BH3107" s="197">
        <v>0.35</v>
      </c>
      <c r="BI3107" s="198">
        <v>1</v>
      </c>
      <c r="BJ3107" s="191" t="s">
        <v>603</v>
      </c>
      <c r="BK3107" s="190" t="s">
        <v>604</v>
      </c>
      <c r="BL3107" s="197">
        <v>0.25</v>
      </c>
      <c r="BM3107" s="198">
        <v>1</v>
      </c>
      <c r="BN3107" s="191" t="s">
        <v>603</v>
      </c>
      <c r="BO3107" s="190" t="s">
        <v>604</v>
      </c>
      <c r="BP3107" s="197">
        <v>0.25</v>
      </c>
      <c r="BQ3107" s="198">
        <v>1</v>
      </c>
      <c r="BR3107" s="191" t="s">
        <v>603</v>
      </c>
      <c r="BS3107" s="190" t="s">
        <v>604</v>
      </c>
      <c r="BT3107" s="197">
        <v>0.25</v>
      </c>
      <c r="BU3107" s="198">
        <v>1</v>
      </c>
      <c r="BV3107" s="191" t="s">
        <v>603</v>
      </c>
      <c r="BW3107" s="190" t="s">
        <v>604</v>
      </c>
      <c r="BX3107" s="197">
        <v>0.2</v>
      </c>
      <c r="BY3107" s="198">
        <v>2</v>
      </c>
      <c r="BZ3107" s="191" t="s">
        <v>603</v>
      </c>
      <c r="CA3107" s="190" t="s">
        <v>604</v>
      </c>
      <c r="CB3107" s="197">
        <v>0.2</v>
      </c>
      <c r="CC3107" s="198">
        <v>1</v>
      </c>
      <c r="CD3107" s="191" t="s">
        <v>603</v>
      </c>
      <c r="CE3107" s="190" t="s">
        <v>604</v>
      </c>
      <c r="CF3107" s="197">
        <v>0.2</v>
      </c>
      <c r="CG3107" s="198">
        <v>1</v>
      </c>
      <c r="CH3107" s="191" t="s">
        <v>1331</v>
      </c>
      <c r="CI3107" s="190" t="s">
        <v>604</v>
      </c>
      <c r="CJ3107" s="197">
        <v>0.2</v>
      </c>
      <c r="CK3107" s="198">
        <v>1</v>
      </c>
      <c r="CL3107" s="191" t="s">
        <v>603</v>
      </c>
      <c r="CM3107" s="190" t="s">
        <v>604</v>
      </c>
      <c r="CN3107" s="197">
        <v>0.2</v>
      </c>
      <c r="CO3107" s="198">
        <v>1</v>
      </c>
      <c r="CP3107" s="191" t="s">
        <v>603</v>
      </c>
      <c r="CQ3107" s="190" t="s">
        <v>604</v>
      </c>
      <c r="CR3107" s="197">
        <v>0.2</v>
      </c>
      <c r="CS3107" s="198">
        <v>1</v>
      </c>
      <c r="CT3107" s="191" t="s">
        <v>603</v>
      </c>
      <c r="CU3107" s="190" t="s">
        <v>604</v>
      </c>
      <c r="CV3107" s="197">
        <v>0.2</v>
      </c>
      <c r="CW3107" s="198">
        <v>1</v>
      </c>
      <c r="CX3107" s="191" t="s">
        <v>603</v>
      </c>
      <c r="CY3107" s="190" t="s">
        <v>604</v>
      </c>
      <c r="CZ3107" s="197">
        <v>0.2</v>
      </c>
      <c r="DA3107" s="198">
        <v>1</v>
      </c>
      <c r="DB3107" s="191" t="s">
        <v>1331</v>
      </c>
      <c r="DC3107" s="190" t="s">
        <v>604</v>
      </c>
      <c r="DD3107" s="197">
        <v>0.2</v>
      </c>
      <c r="DE3107" s="198">
        <v>2</v>
      </c>
      <c r="DF3107" s="191" t="s">
        <v>606</v>
      </c>
      <c r="DG3107" s="190" t="s">
        <v>604</v>
      </c>
      <c r="DH3107" s="197">
        <v>0.2</v>
      </c>
      <c r="DI3107" s="198">
        <v>1</v>
      </c>
      <c r="DJ3107" s="191" t="s">
        <v>603</v>
      </c>
      <c r="DK3107" s="190" t="s">
        <v>604</v>
      </c>
      <c r="DL3107" s="197">
        <v>0.1</v>
      </c>
      <c r="DM3107" s="198">
        <v>1</v>
      </c>
      <c r="DN3107" s="191" t="s">
        <v>603</v>
      </c>
      <c r="DO3107" s="190" t="s">
        <v>604</v>
      </c>
    </row>
    <row r="3108" spans="1:235" x14ac:dyDescent="0.25">
      <c r="A3108" s="206">
        <v>2904</v>
      </c>
      <c r="C3108" s="190" t="s">
        <v>3994</v>
      </c>
      <c r="D3108" s="315">
        <v>43504</v>
      </c>
      <c r="E3108" s="463" t="s">
        <v>1213</v>
      </c>
      <c r="F3108" s="207" t="s">
        <v>612</v>
      </c>
      <c r="G3108" s="207" t="s">
        <v>608</v>
      </c>
      <c r="H3108" s="315">
        <v>43505</v>
      </c>
      <c r="I3108" s="315">
        <v>43505</v>
      </c>
      <c r="J3108" s="329">
        <v>0.1076388888888889</v>
      </c>
      <c r="K3108" s="329">
        <v>0.13541666666666666</v>
      </c>
      <c r="M3108" s="214" t="s">
        <v>65</v>
      </c>
      <c r="N3108" s="206">
        <v>5</v>
      </c>
      <c r="O3108" s="214" t="s">
        <v>65</v>
      </c>
      <c r="P3108" s="206">
        <v>5</v>
      </c>
      <c r="S3108" s="214" t="s">
        <v>65</v>
      </c>
      <c r="T3108" s="206">
        <v>5</v>
      </c>
      <c r="U3108" s="214" t="s">
        <v>65</v>
      </c>
      <c r="V3108" s="206">
        <v>5</v>
      </c>
      <c r="AC3108" s="222">
        <f t="shared" si="703"/>
        <v>100</v>
      </c>
      <c r="AD3108" s="221" t="s">
        <v>37</v>
      </c>
      <c r="AE3108" s="195">
        <v>13</v>
      </c>
      <c r="AF3108" s="195">
        <v>3</v>
      </c>
      <c r="AG3108" s="195">
        <v>3</v>
      </c>
      <c r="AM3108" s="391">
        <f t="shared" si="701"/>
        <v>19</v>
      </c>
      <c r="AN3108" s="226">
        <v>5.15</v>
      </c>
      <c r="AO3108" s="227">
        <v>5.15</v>
      </c>
      <c r="AP3108" s="230">
        <f t="shared" si="704"/>
        <v>0</v>
      </c>
      <c r="AQ3108" s="399"/>
      <c r="AR3108" s="194"/>
      <c r="AS3108" s="235" t="str">
        <f t="shared" ca="1" si="699"/>
        <v>ok</v>
      </c>
      <c r="AT3108" s="225" t="str">
        <f t="shared" ca="1" si="700"/>
        <v>ok</v>
      </c>
      <c r="AV3108" s="197">
        <v>0.75</v>
      </c>
      <c r="AW3108" s="198">
        <v>5</v>
      </c>
      <c r="AX3108" s="191" t="s">
        <v>603</v>
      </c>
      <c r="AY3108" s="190" t="s">
        <v>604</v>
      </c>
      <c r="AZ3108" s="197">
        <v>0.7</v>
      </c>
      <c r="BA3108" s="198">
        <v>1</v>
      </c>
      <c r="BB3108" s="191" t="s">
        <v>610</v>
      </c>
      <c r="BC3108" s="190" t="s">
        <v>604</v>
      </c>
      <c r="BD3108" s="197">
        <v>0.55000000000000004</v>
      </c>
      <c r="BE3108" s="198">
        <v>5</v>
      </c>
      <c r="BF3108" s="191" t="s">
        <v>603</v>
      </c>
      <c r="BG3108" s="190" t="s">
        <v>604</v>
      </c>
      <c r="BH3108" s="197">
        <v>0.3</v>
      </c>
      <c r="BI3108" s="198">
        <v>5</v>
      </c>
      <c r="BJ3108" s="191" t="s">
        <v>610</v>
      </c>
      <c r="BK3108" s="190" t="s">
        <v>604</v>
      </c>
      <c r="BL3108" s="197">
        <v>0.3</v>
      </c>
      <c r="BM3108" s="198">
        <v>1</v>
      </c>
      <c r="BN3108" s="191" t="s">
        <v>603</v>
      </c>
      <c r="BO3108" s="190" t="s">
        <v>604</v>
      </c>
      <c r="BP3108" s="197">
        <v>0.3</v>
      </c>
      <c r="BQ3108" s="198">
        <v>1</v>
      </c>
      <c r="BR3108" s="191" t="s">
        <v>603</v>
      </c>
      <c r="BS3108" s="190" t="s">
        <v>604</v>
      </c>
      <c r="BT3108" s="197">
        <v>0.25</v>
      </c>
      <c r="BU3108" s="198">
        <v>2</v>
      </c>
      <c r="BV3108" s="191" t="s">
        <v>603</v>
      </c>
      <c r="BW3108" s="190" t="s">
        <v>604</v>
      </c>
      <c r="BX3108" s="197">
        <v>0.25</v>
      </c>
      <c r="BY3108" s="198">
        <v>4</v>
      </c>
      <c r="BZ3108" s="191" t="s">
        <v>603</v>
      </c>
      <c r="CA3108" s="190" t="s">
        <v>604</v>
      </c>
      <c r="CB3108" s="197">
        <v>0.2</v>
      </c>
      <c r="CC3108" s="198">
        <v>2</v>
      </c>
      <c r="CD3108" s="191" t="s">
        <v>603</v>
      </c>
      <c r="CE3108" s="190" t="s">
        <v>604</v>
      </c>
      <c r="CF3108" s="197">
        <v>0.2</v>
      </c>
      <c r="CG3108" s="198">
        <v>5</v>
      </c>
      <c r="CH3108" s="191" t="s">
        <v>603</v>
      </c>
      <c r="CI3108" s="190" t="s">
        <v>604</v>
      </c>
      <c r="CJ3108" s="197">
        <v>0.2</v>
      </c>
      <c r="CK3108" s="198">
        <v>4</v>
      </c>
      <c r="CL3108" s="191" t="s">
        <v>603</v>
      </c>
      <c r="CM3108" s="190" t="s">
        <v>604</v>
      </c>
      <c r="CN3108" s="197">
        <v>0.2</v>
      </c>
      <c r="CO3108" s="198">
        <v>5</v>
      </c>
      <c r="CP3108" s="191" t="s">
        <v>603</v>
      </c>
      <c r="CQ3108" s="190" t="s">
        <v>604</v>
      </c>
      <c r="CR3108" s="197">
        <v>0.2</v>
      </c>
      <c r="CS3108" s="198">
        <v>1</v>
      </c>
      <c r="CT3108" s="191" t="s">
        <v>603</v>
      </c>
      <c r="CU3108" s="190" t="s">
        <v>604</v>
      </c>
      <c r="CV3108" s="197">
        <v>0.15</v>
      </c>
      <c r="CW3108" s="198">
        <v>6</v>
      </c>
      <c r="CX3108" s="191" t="s">
        <v>603</v>
      </c>
      <c r="CY3108" s="190" t="s">
        <v>604</v>
      </c>
      <c r="CZ3108" s="197">
        <v>0.15</v>
      </c>
      <c r="DA3108" s="198">
        <v>1</v>
      </c>
      <c r="DB3108" s="191" t="s">
        <v>603</v>
      </c>
      <c r="DC3108" s="190" t="s">
        <v>604</v>
      </c>
      <c r="DD3108" s="197">
        <v>0.15</v>
      </c>
      <c r="DE3108" s="198">
        <v>1</v>
      </c>
      <c r="DF3108" s="191" t="s">
        <v>603</v>
      </c>
      <c r="DG3108" s="190" t="s">
        <v>604</v>
      </c>
      <c r="DH3108" s="197">
        <v>0.15</v>
      </c>
      <c r="DI3108" s="198">
        <v>6</v>
      </c>
      <c r="DJ3108" s="191" t="s">
        <v>603</v>
      </c>
      <c r="DK3108" s="190" t="s">
        <v>604</v>
      </c>
      <c r="DL3108" s="197">
        <v>0.1</v>
      </c>
      <c r="DM3108" s="198">
        <v>1</v>
      </c>
      <c r="DN3108" s="191" t="s">
        <v>610</v>
      </c>
      <c r="DO3108" s="190" t="s">
        <v>604</v>
      </c>
      <c r="DP3108" s="197">
        <v>0.05</v>
      </c>
      <c r="DQ3108" s="198">
        <v>5</v>
      </c>
      <c r="DR3108" s="191" t="s">
        <v>603</v>
      </c>
      <c r="DS3108" s="190" t="s">
        <v>604</v>
      </c>
    </row>
    <row r="3109" spans="1:235" x14ac:dyDescent="0.25">
      <c r="A3109" s="190">
        <v>2905</v>
      </c>
      <c r="C3109" s="190" t="s">
        <v>3995</v>
      </c>
      <c r="D3109" s="315">
        <v>43505</v>
      </c>
      <c r="E3109" s="463" t="s">
        <v>1213</v>
      </c>
      <c r="F3109" s="207" t="s">
        <v>612</v>
      </c>
      <c r="G3109" s="207" t="s">
        <v>608</v>
      </c>
      <c r="H3109" s="315">
        <v>43505</v>
      </c>
      <c r="I3109" s="315">
        <v>43505</v>
      </c>
      <c r="J3109" s="329">
        <v>0.1388888888888889</v>
      </c>
      <c r="K3109" s="329">
        <v>0.14583333333333334</v>
      </c>
      <c r="M3109" s="215" t="s">
        <v>136</v>
      </c>
      <c r="N3109" s="206">
        <v>5</v>
      </c>
      <c r="O3109" s="215" t="s">
        <v>136</v>
      </c>
      <c r="P3109" s="206">
        <v>5</v>
      </c>
      <c r="S3109" s="215" t="s">
        <v>136</v>
      </c>
      <c r="T3109" s="206">
        <v>5</v>
      </c>
      <c r="U3109" s="215" t="s">
        <v>136</v>
      </c>
      <c r="V3109" s="206">
        <v>5</v>
      </c>
      <c r="AC3109" s="222">
        <f t="shared" ref="AC3109:AC3120" si="706">(T3109+V3109+AA3109)/(N3109+P3109)*100</f>
        <v>100</v>
      </c>
      <c r="AD3109" s="221" t="s">
        <v>37</v>
      </c>
      <c r="AE3109" s="195">
        <v>3</v>
      </c>
      <c r="AF3109" s="195">
        <v>1</v>
      </c>
      <c r="AM3109" s="391">
        <f t="shared" si="701"/>
        <v>4</v>
      </c>
      <c r="AN3109" s="226">
        <v>0.74</v>
      </c>
      <c r="AO3109" s="227">
        <v>0.75</v>
      </c>
      <c r="AP3109" s="230">
        <f t="shared" si="704"/>
        <v>-1.0000000000000009E-2</v>
      </c>
      <c r="AQ3109" s="399"/>
      <c r="AR3109" s="194"/>
      <c r="AS3109" s="235" t="str">
        <f t="shared" ca="1" si="699"/>
        <v>ok</v>
      </c>
      <c r="AT3109" s="225" t="str">
        <f t="shared" ca="1" si="700"/>
        <v>ok</v>
      </c>
      <c r="AV3109" s="197">
        <v>0.3</v>
      </c>
      <c r="AW3109" s="198">
        <v>1</v>
      </c>
      <c r="AX3109" s="191" t="s">
        <v>603</v>
      </c>
      <c r="AY3109" s="190" t="s">
        <v>604</v>
      </c>
      <c r="AZ3109" s="197">
        <v>0.2</v>
      </c>
      <c r="BA3109" s="198">
        <v>1</v>
      </c>
      <c r="BB3109" s="191" t="s">
        <v>603</v>
      </c>
      <c r="BC3109" s="190" t="s">
        <v>604</v>
      </c>
      <c r="BD3109" s="197">
        <v>0.2</v>
      </c>
      <c r="BE3109" s="198">
        <v>6</v>
      </c>
      <c r="BF3109" s="191" t="s">
        <v>603</v>
      </c>
      <c r="BG3109" s="190" t="s">
        <v>604</v>
      </c>
      <c r="BH3109" s="197">
        <v>0.04</v>
      </c>
      <c r="BI3109" s="198">
        <v>1</v>
      </c>
      <c r="BJ3109" s="191" t="s">
        <v>606</v>
      </c>
      <c r="BK3109" s="190" t="s">
        <v>604</v>
      </c>
    </row>
    <row r="3110" spans="1:235" x14ac:dyDescent="0.25">
      <c r="A3110" s="206">
        <v>2906</v>
      </c>
      <c r="C3110" s="190" t="s">
        <v>3996</v>
      </c>
      <c r="D3110" s="315">
        <v>43505</v>
      </c>
      <c r="E3110" s="463" t="s">
        <v>1213</v>
      </c>
      <c r="F3110" s="207" t="s">
        <v>612</v>
      </c>
      <c r="G3110" s="207" t="s">
        <v>608</v>
      </c>
      <c r="H3110" s="315">
        <v>43505</v>
      </c>
      <c r="I3110" s="315">
        <v>43505</v>
      </c>
      <c r="J3110" s="329">
        <v>0.18055555555555555</v>
      </c>
      <c r="K3110" s="329">
        <v>0.19791666666666666</v>
      </c>
      <c r="M3110" s="214" t="s">
        <v>65</v>
      </c>
      <c r="N3110" s="206">
        <v>5</v>
      </c>
      <c r="O3110" s="214" t="s">
        <v>65</v>
      </c>
      <c r="P3110" s="206">
        <v>5</v>
      </c>
      <c r="S3110" s="214" t="s">
        <v>65</v>
      </c>
      <c r="T3110" s="206">
        <v>5</v>
      </c>
      <c r="U3110" s="214" t="s">
        <v>65</v>
      </c>
      <c r="V3110" s="206">
        <v>5</v>
      </c>
      <c r="AC3110" s="222">
        <f t="shared" si="706"/>
        <v>100</v>
      </c>
      <c r="AD3110" s="221" t="s">
        <v>37</v>
      </c>
      <c r="AE3110" s="195">
        <v>5</v>
      </c>
      <c r="AH3110" s="195">
        <v>1</v>
      </c>
      <c r="AM3110" s="391">
        <f t="shared" si="701"/>
        <v>6</v>
      </c>
      <c r="AN3110" s="226">
        <v>1.75</v>
      </c>
      <c r="AO3110" s="227">
        <v>1.75</v>
      </c>
      <c r="AP3110" s="230">
        <f t="shared" si="704"/>
        <v>0</v>
      </c>
      <c r="AQ3110" s="399"/>
      <c r="AR3110" s="194"/>
      <c r="AS3110" s="235" t="str">
        <f t="shared" ca="1" si="699"/>
        <v>ok</v>
      </c>
      <c r="AT3110" s="225" t="str">
        <f t="shared" ca="1" si="700"/>
        <v>ok</v>
      </c>
      <c r="AV3110" s="197">
        <v>0.95</v>
      </c>
      <c r="AW3110" s="198">
        <v>5</v>
      </c>
      <c r="AX3110" s="191" t="s">
        <v>606</v>
      </c>
      <c r="AY3110" s="190" t="s">
        <v>604</v>
      </c>
      <c r="AZ3110" s="197">
        <v>0.2</v>
      </c>
      <c r="BA3110" s="198">
        <v>1</v>
      </c>
      <c r="BB3110" s="191" t="s">
        <v>603</v>
      </c>
      <c r="BC3110" s="190" t="s">
        <v>604</v>
      </c>
      <c r="BD3110" s="197">
        <v>0.2</v>
      </c>
      <c r="BE3110" s="198">
        <v>5</v>
      </c>
      <c r="BF3110" s="191" t="s">
        <v>603</v>
      </c>
      <c r="BG3110" s="190" t="s">
        <v>604</v>
      </c>
      <c r="BH3110" s="197">
        <v>0.15</v>
      </c>
      <c r="BI3110" s="198">
        <v>1</v>
      </c>
      <c r="BJ3110" s="191" t="s">
        <v>603</v>
      </c>
      <c r="BK3110" s="190" t="s">
        <v>604</v>
      </c>
      <c r="BL3110" s="197">
        <v>0.15</v>
      </c>
      <c r="BM3110" s="198">
        <v>2</v>
      </c>
      <c r="BN3110" s="191" t="s">
        <v>603</v>
      </c>
      <c r="BO3110" s="190" t="s">
        <v>604</v>
      </c>
      <c r="BP3110" s="197">
        <v>0.1</v>
      </c>
      <c r="BQ3110" s="198">
        <v>6</v>
      </c>
      <c r="BR3110" s="191" t="s">
        <v>603</v>
      </c>
      <c r="BS3110" s="190" t="s">
        <v>604</v>
      </c>
    </row>
    <row r="3111" spans="1:235" x14ac:dyDescent="0.25">
      <c r="A3111" s="190">
        <v>2907</v>
      </c>
      <c r="C3111" s="190" t="s">
        <v>3997</v>
      </c>
      <c r="D3111" s="315">
        <v>43505</v>
      </c>
      <c r="E3111" s="463" t="s">
        <v>1213</v>
      </c>
      <c r="F3111" s="207" t="s">
        <v>612</v>
      </c>
      <c r="G3111" s="207" t="s">
        <v>608</v>
      </c>
      <c r="H3111" s="315">
        <v>43505</v>
      </c>
      <c r="I3111" s="315">
        <v>43505</v>
      </c>
      <c r="J3111" s="329">
        <v>0.20208333333333331</v>
      </c>
      <c r="K3111" s="329">
        <v>0.20833333333333334</v>
      </c>
      <c r="M3111" s="215" t="s">
        <v>136</v>
      </c>
      <c r="N3111" s="206">
        <v>5</v>
      </c>
      <c r="O3111" s="215" t="s">
        <v>136</v>
      </c>
      <c r="P3111" s="206">
        <v>5</v>
      </c>
      <c r="S3111" s="215" t="s">
        <v>136</v>
      </c>
      <c r="T3111" s="206">
        <v>5</v>
      </c>
      <c r="U3111" s="215" t="s">
        <v>136</v>
      </c>
      <c r="V3111" s="206">
        <v>5</v>
      </c>
      <c r="AC3111" s="222">
        <f t="shared" si="706"/>
        <v>100</v>
      </c>
      <c r="AD3111" s="221" t="s">
        <v>37</v>
      </c>
      <c r="AF3111" s="195">
        <v>1</v>
      </c>
      <c r="AM3111" s="391">
        <f t="shared" si="701"/>
        <v>1</v>
      </c>
      <c r="AN3111" s="226">
        <v>0.27</v>
      </c>
      <c r="AP3111" s="230">
        <f t="shared" si="704"/>
        <v>0.27</v>
      </c>
      <c r="AQ3111" s="399"/>
      <c r="AR3111" s="194"/>
      <c r="AS3111" s="235" t="str">
        <f t="shared" ca="1" si="699"/>
        <v>ok</v>
      </c>
      <c r="AT3111" s="225" t="str">
        <f t="shared" ca="1" si="700"/>
        <v>ok</v>
      </c>
      <c r="AV3111" s="197">
        <v>0.27</v>
      </c>
      <c r="AW3111" s="198">
        <v>2</v>
      </c>
      <c r="AX3111" s="191" t="s">
        <v>603</v>
      </c>
      <c r="AY3111" s="190" t="s">
        <v>604</v>
      </c>
    </row>
    <row r="3112" spans="1:235" x14ac:dyDescent="0.25">
      <c r="A3112" s="206">
        <v>2908</v>
      </c>
      <c r="C3112" s="190" t="s">
        <v>3998</v>
      </c>
      <c r="D3112" s="315">
        <v>43505</v>
      </c>
      <c r="E3112" s="463" t="s">
        <v>1213</v>
      </c>
      <c r="F3112" s="207" t="s">
        <v>612</v>
      </c>
      <c r="G3112" s="207" t="s">
        <v>608</v>
      </c>
      <c r="H3112" s="315">
        <v>43505</v>
      </c>
      <c r="I3112" s="315">
        <v>43505</v>
      </c>
      <c r="J3112" s="329">
        <v>0.21527777777777779</v>
      </c>
      <c r="K3112" s="329">
        <v>0.22916666666666666</v>
      </c>
      <c r="M3112" s="214" t="s">
        <v>65</v>
      </c>
      <c r="N3112" s="206">
        <v>5</v>
      </c>
      <c r="O3112" s="214" t="s">
        <v>65</v>
      </c>
      <c r="P3112" s="206">
        <v>5</v>
      </c>
      <c r="S3112" s="214" t="s">
        <v>65</v>
      </c>
      <c r="T3112" s="206">
        <v>5</v>
      </c>
      <c r="U3112" s="214" t="s">
        <v>65</v>
      </c>
      <c r="V3112" s="206">
        <v>5</v>
      </c>
      <c r="AC3112" s="222">
        <f t="shared" si="706"/>
        <v>100</v>
      </c>
      <c r="AD3112" s="221" t="s">
        <v>37</v>
      </c>
      <c r="AE3112" s="195">
        <v>4</v>
      </c>
      <c r="AF3112" s="195">
        <v>1</v>
      </c>
      <c r="AM3112" s="391">
        <f t="shared" si="701"/>
        <v>5</v>
      </c>
      <c r="AN3112" s="226">
        <v>1.1000000000000001</v>
      </c>
      <c r="AO3112" s="227">
        <v>1.1499999999999999</v>
      </c>
      <c r="AP3112" s="230">
        <f t="shared" si="704"/>
        <v>-4.9999999999999822E-2</v>
      </c>
      <c r="AQ3112" s="399"/>
      <c r="AR3112" s="194"/>
      <c r="AS3112" s="235" t="str">
        <f t="shared" ca="1" si="699"/>
        <v>ok</v>
      </c>
      <c r="AT3112" s="225" t="str">
        <f t="shared" ca="1" si="700"/>
        <v>ok</v>
      </c>
      <c r="AV3112" s="197">
        <v>0.3</v>
      </c>
      <c r="AW3112" s="198">
        <v>1</v>
      </c>
      <c r="AX3112" s="191" t="s">
        <v>606</v>
      </c>
      <c r="AY3112" s="190" t="s">
        <v>604</v>
      </c>
      <c r="AZ3112" s="197">
        <v>0.25</v>
      </c>
      <c r="BA3112" s="198">
        <v>5</v>
      </c>
      <c r="BB3112" s="191" t="s">
        <v>606</v>
      </c>
      <c r="BC3112" s="190" t="s">
        <v>604</v>
      </c>
      <c r="BD3112" s="197">
        <v>0.2</v>
      </c>
      <c r="BE3112" s="198">
        <v>4</v>
      </c>
      <c r="BF3112" s="191" t="s">
        <v>606</v>
      </c>
      <c r="BG3112" s="190" t="s">
        <v>604</v>
      </c>
      <c r="BH3112" s="197">
        <v>0.2</v>
      </c>
      <c r="BI3112" s="198">
        <v>4</v>
      </c>
      <c r="BJ3112" s="191" t="s">
        <v>603</v>
      </c>
      <c r="BK3112" s="190" t="s">
        <v>604</v>
      </c>
      <c r="BL3112" s="197">
        <v>0.15</v>
      </c>
      <c r="BM3112" s="198">
        <v>6</v>
      </c>
      <c r="BN3112" s="191" t="s">
        <v>603</v>
      </c>
      <c r="BO3112" s="190" t="s">
        <v>604</v>
      </c>
    </row>
    <row r="3113" spans="1:235" x14ac:dyDescent="0.25">
      <c r="A3113" s="190">
        <v>2909</v>
      </c>
      <c r="C3113" s="190" t="s">
        <v>3999</v>
      </c>
      <c r="D3113" s="315">
        <v>43505</v>
      </c>
      <c r="E3113" s="463" t="s">
        <v>1213</v>
      </c>
      <c r="F3113" s="207" t="s">
        <v>612</v>
      </c>
      <c r="G3113" s="207" t="s">
        <v>608</v>
      </c>
      <c r="H3113" s="315">
        <v>43505</v>
      </c>
      <c r="I3113" s="315">
        <v>43505</v>
      </c>
      <c r="J3113" s="329">
        <v>0.23263888888888887</v>
      </c>
      <c r="K3113" s="329">
        <v>0.25694444444444448</v>
      </c>
      <c r="M3113" s="215" t="s">
        <v>136</v>
      </c>
      <c r="N3113" s="206">
        <v>5</v>
      </c>
      <c r="O3113" s="215" t="s">
        <v>136</v>
      </c>
      <c r="P3113" s="206">
        <v>5</v>
      </c>
      <c r="S3113" s="215" t="s">
        <v>136</v>
      </c>
      <c r="T3113" s="206">
        <v>5</v>
      </c>
      <c r="U3113" s="215" t="s">
        <v>136</v>
      </c>
      <c r="V3113" s="206">
        <v>5</v>
      </c>
      <c r="AC3113" s="222">
        <f t="shared" si="706"/>
        <v>100</v>
      </c>
      <c r="AD3113" s="221" t="s">
        <v>37</v>
      </c>
      <c r="AE3113" s="195">
        <v>8</v>
      </c>
      <c r="AF3113" s="195">
        <v>6</v>
      </c>
      <c r="AH3113" s="195">
        <v>1</v>
      </c>
      <c r="AM3113" s="391">
        <f t="shared" si="701"/>
        <v>15</v>
      </c>
      <c r="AN3113" s="226">
        <v>4.0999999999999996</v>
      </c>
      <c r="AO3113" s="227">
        <v>4.1500000000000004</v>
      </c>
      <c r="AP3113" s="230">
        <f t="shared" si="704"/>
        <v>-5.0000000000000711E-2</v>
      </c>
      <c r="AQ3113" s="399"/>
      <c r="AR3113" s="194"/>
      <c r="AS3113" s="235" t="str">
        <f t="shared" ca="1" si="699"/>
        <v>ok</v>
      </c>
      <c r="AT3113" s="225" t="str">
        <f t="shared" ca="1" si="700"/>
        <v>ok</v>
      </c>
      <c r="AV3113" s="197">
        <v>0.8</v>
      </c>
      <c r="AW3113" s="198">
        <v>1</v>
      </c>
      <c r="AX3113" s="191" t="s">
        <v>603</v>
      </c>
      <c r="AY3113" s="190" t="s">
        <v>604</v>
      </c>
      <c r="AZ3113" s="197">
        <v>0.4</v>
      </c>
      <c r="BA3113" s="198">
        <v>5</v>
      </c>
      <c r="BB3113" s="191" t="s">
        <v>603</v>
      </c>
      <c r="BC3113" s="190" t="s">
        <v>604</v>
      </c>
      <c r="BD3113" s="197">
        <v>0.3</v>
      </c>
      <c r="BE3113" s="198">
        <v>1</v>
      </c>
      <c r="BF3113" s="191" t="s">
        <v>603</v>
      </c>
      <c r="BG3113" s="190" t="s">
        <v>604</v>
      </c>
      <c r="BH3113" s="197">
        <v>0.3</v>
      </c>
      <c r="BI3113" s="198">
        <v>1</v>
      </c>
      <c r="BJ3113" s="191" t="s">
        <v>603</v>
      </c>
      <c r="BK3113" s="190" t="s">
        <v>604</v>
      </c>
      <c r="BL3113" s="197">
        <v>0.3</v>
      </c>
      <c r="BM3113" s="198">
        <v>2</v>
      </c>
      <c r="BN3113" s="191" t="s">
        <v>603</v>
      </c>
      <c r="BO3113" s="190" t="s">
        <v>604</v>
      </c>
      <c r="BP3113" s="197">
        <v>0.3</v>
      </c>
      <c r="BQ3113" s="198">
        <v>7</v>
      </c>
      <c r="BR3113" s="191" t="s">
        <v>603</v>
      </c>
      <c r="BS3113" s="190" t="s">
        <v>604</v>
      </c>
      <c r="BT3113" s="197">
        <v>0.3</v>
      </c>
      <c r="BU3113" s="198">
        <v>1</v>
      </c>
      <c r="BV3113" s="191" t="s">
        <v>603</v>
      </c>
      <c r="BW3113" s="190" t="s">
        <v>604</v>
      </c>
      <c r="BX3113" s="197">
        <v>0.25</v>
      </c>
      <c r="BY3113" s="198">
        <v>1</v>
      </c>
      <c r="BZ3113" s="191" t="s">
        <v>603</v>
      </c>
      <c r="CA3113" s="190" t="s">
        <v>604</v>
      </c>
      <c r="CB3113" s="197">
        <v>0.25</v>
      </c>
      <c r="CC3113" s="198">
        <v>1</v>
      </c>
      <c r="CD3113" s="191" t="s">
        <v>603</v>
      </c>
      <c r="CE3113" s="190" t="s">
        <v>604</v>
      </c>
      <c r="CF3113" s="197">
        <v>0.25</v>
      </c>
      <c r="CG3113" s="198">
        <v>1</v>
      </c>
      <c r="CH3113" s="191" t="s">
        <v>610</v>
      </c>
      <c r="CI3113" s="190" t="s">
        <v>604</v>
      </c>
      <c r="CJ3113" s="197">
        <v>0.2</v>
      </c>
      <c r="CK3113" s="198">
        <v>2</v>
      </c>
      <c r="CL3113" s="191" t="s">
        <v>603</v>
      </c>
      <c r="CM3113" s="190" t="s">
        <v>604</v>
      </c>
      <c r="CN3113" s="197">
        <v>0.2</v>
      </c>
      <c r="CO3113" s="198">
        <v>1</v>
      </c>
      <c r="CP3113" s="191" t="s">
        <v>603</v>
      </c>
      <c r="CQ3113" s="190" t="s">
        <v>604</v>
      </c>
      <c r="CR3113" s="197">
        <v>0.1</v>
      </c>
      <c r="CS3113" s="198">
        <v>1</v>
      </c>
      <c r="CT3113" s="191" t="s">
        <v>603</v>
      </c>
      <c r="CU3113" s="190" t="s">
        <v>604</v>
      </c>
      <c r="CV3113" s="197">
        <v>0.1</v>
      </c>
      <c r="CW3113" s="198">
        <v>2</v>
      </c>
      <c r="CX3113" s="191" t="s">
        <v>610</v>
      </c>
      <c r="CY3113" s="190" t="s">
        <v>604</v>
      </c>
      <c r="CZ3113" s="197">
        <v>0.05</v>
      </c>
      <c r="DA3113" s="198">
        <v>1</v>
      </c>
      <c r="DB3113" s="191" t="s">
        <v>606</v>
      </c>
      <c r="DC3113" s="190" t="s">
        <v>604</v>
      </c>
    </row>
    <row r="3114" spans="1:235" x14ac:dyDescent="0.25">
      <c r="A3114" s="206">
        <v>2910</v>
      </c>
      <c r="C3114" s="190" t="s">
        <v>4000</v>
      </c>
      <c r="D3114" s="315">
        <v>43505</v>
      </c>
      <c r="E3114" s="463" t="s">
        <v>1213</v>
      </c>
      <c r="F3114" s="207" t="s">
        <v>615</v>
      </c>
      <c r="G3114" s="207" t="s">
        <v>618</v>
      </c>
      <c r="H3114" s="315">
        <v>43505</v>
      </c>
      <c r="I3114" s="315">
        <v>43505</v>
      </c>
      <c r="J3114" s="329">
        <v>0.27083333333333331</v>
      </c>
      <c r="K3114" s="329">
        <v>0.28958333333333336</v>
      </c>
      <c r="M3114" s="214" t="s">
        <v>65</v>
      </c>
      <c r="N3114" s="206">
        <v>5</v>
      </c>
      <c r="O3114" s="214" t="s">
        <v>65</v>
      </c>
      <c r="P3114" s="206">
        <v>5</v>
      </c>
      <c r="S3114" s="214" t="s">
        <v>65</v>
      </c>
      <c r="T3114" s="206">
        <v>5</v>
      </c>
      <c r="U3114" s="214" t="s">
        <v>65</v>
      </c>
      <c r="V3114" s="206">
        <v>5</v>
      </c>
      <c r="AC3114" s="222">
        <f t="shared" si="706"/>
        <v>100</v>
      </c>
      <c r="AD3114" s="221" t="s">
        <v>37</v>
      </c>
      <c r="AE3114" s="195">
        <v>4</v>
      </c>
      <c r="AM3114" s="391">
        <f t="shared" si="701"/>
        <v>4</v>
      </c>
      <c r="AN3114" s="226">
        <v>0.55000000000000004</v>
      </c>
      <c r="AO3114" s="227">
        <v>0.55000000000000004</v>
      </c>
      <c r="AP3114" s="230">
        <f t="shared" si="704"/>
        <v>0</v>
      </c>
      <c r="AQ3114" s="399"/>
      <c r="AR3114" s="194"/>
      <c r="AS3114" s="235" t="str">
        <f t="shared" ca="1" si="699"/>
        <v>ok</v>
      </c>
      <c r="AT3114" s="225" t="str">
        <f t="shared" ca="1" si="700"/>
        <v>ok</v>
      </c>
      <c r="AV3114" s="197">
        <v>0.15</v>
      </c>
      <c r="AW3114" s="198">
        <v>6</v>
      </c>
      <c r="AX3114" s="191" t="s">
        <v>603</v>
      </c>
      <c r="AY3114" s="190" t="s">
        <v>607</v>
      </c>
      <c r="AZ3114" s="197">
        <v>0.15</v>
      </c>
      <c r="BA3114" s="198">
        <v>6</v>
      </c>
      <c r="BB3114" s="191" t="s">
        <v>603</v>
      </c>
      <c r="BC3114" s="190" t="s">
        <v>604</v>
      </c>
      <c r="BD3114" s="197">
        <v>0.15</v>
      </c>
      <c r="BE3114" s="198">
        <v>6</v>
      </c>
      <c r="BF3114" s="191" t="s">
        <v>603</v>
      </c>
      <c r="BG3114" s="190" t="s">
        <v>604</v>
      </c>
      <c r="BH3114" s="197">
        <v>0.1</v>
      </c>
      <c r="BI3114" s="198">
        <v>1</v>
      </c>
      <c r="BJ3114" s="191" t="s">
        <v>603</v>
      </c>
      <c r="BK3114" s="190" t="s">
        <v>607</v>
      </c>
    </row>
    <row r="3115" spans="1:235" x14ac:dyDescent="0.25">
      <c r="A3115" s="190">
        <v>2911</v>
      </c>
      <c r="C3115" s="190" t="s">
        <v>4001</v>
      </c>
      <c r="D3115" s="315">
        <v>43505</v>
      </c>
      <c r="E3115" s="463" t="s">
        <v>1213</v>
      </c>
      <c r="F3115" s="207" t="s">
        <v>615</v>
      </c>
      <c r="G3115" s="207" t="s">
        <v>618</v>
      </c>
      <c r="H3115" s="315">
        <v>43505</v>
      </c>
      <c r="I3115" s="315">
        <v>43505</v>
      </c>
      <c r="J3115" s="329">
        <v>0.31805555555555554</v>
      </c>
      <c r="K3115" s="329">
        <v>0.33680555555555558</v>
      </c>
      <c r="M3115" s="215" t="s">
        <v>136</v>
      </c>
      <c r="N3115" s="206">
        <v>5</v>
      </c>
      <c r="O3115" s="215" t="s">
        <v>136</v>
      </c>
      <c r="P3115" s="206">
        <v>5</v>
      </c>
      <c r="S3115" s="215" t="s">
        <v>136</v>
      </c>
      <c r="T3115" s="206">
        <v>5</v>
      </c>
      <c r="U3115" s="215" t="s">
        <v>136</v>
      </c>
      <c r="V3115" s="206">
        <v>5</v>
      </c>
      <c r="AC3115" s="222">
        <f t="shared" si="706"/>
        <v>100</v>
      </c>
      <c r="AD3115" s="221" t="s">
        <v>37</v>
      </c>
      <c r="AE3115" s="195">
        <v>7</v>
      </c>
      <c r="AF3115" s="195">
        <v>1</v>
      </c>
      <c r="AM3115" s="391">
        <f t="shared" si="701"/>
        <v>8</v>
      </c>
      <c r="AN3115" s="226">
        <v>1.48</v>
      </c>
      <c r="AO3115" s="227">
        <v>1.55</v>
      </c>
      <c r="AP3115" s="230">
        <f t="shared" si="704"/>
        <v>-7.0000000000000062E-2</v>
      </c>
      <c r="AQ3115" s="399"/>
      <c r="AR3115" s="194"/>
      <c r="AS3115" s="235" t="str">
        <f t="shared" ca="1" si="699"/>
        <v>ok</v>
      </c>
      <c r="AT3115" s="225" t="str">
        <f t="shared" ca="1" si="700"/>
        <v>ok</v>
      </c>
      <c r="AV3115" s="197">
        <v>0.3</v>
      </c>
      <c r="AW3115" s="198">
        <v>1</v>
      </c>
      <c r="AX3115" s="191" t="s">
        <v>603</v>
      </c>
      <c r="AY3115" s="190" t="s">
        <v>604</v>
      </c>
      <c r="AZ3115" s="197">
        <v>0.23</v>
      </c>
      <c r="BA3115" s="198">
        <v>6</v>
      </c>
      <c r="BB3115" s="191" t="s">
        <v>1331</v>
      </c>
      <c r="BC3115" s="190" t="s">
        <v>607</v>
      </c>
      <c r="BD3115" s="197">
        <v>0.2</v>
      </c>
      <c r="BE3115" s="198">
        <v>2</v>
      </c>
      <c r="BF3115" s="191" t="s">
        <v>603</v>
      </c>
      <c r="BG3115" s="190" t="s">
        <v>604</v>
      </c>
      <c r="BH3115" s="197">
        <v>0.2</v>
      </c>
      <c r="BI3115" s="198">
        <v>6</v>
      </c>
      <c r="BJ3115" s="191" t="s">
        <v>610</v>
      </c>
      <c r="BK3115" s="190" t="s">
        <v>607</v>
      </c>
      <c r="BL3115" s="197">
        <v>0.2</v>
      </c>
      <c r="BM3115" s="198">
        <v>6</v>
      </c>
      <c r="BN3115" s="191" t="s">
        <v>603</v>
      </c>
      <c r="BO3115" s="190" t="s">
        <v>604</v>
      </c>
      <c r="BP3115" s="197">
        <v>0.15</v>
      </c>
      <c r="BQ3115" s="198">
        <v>6</v>
      </c>
      <c r="BR3115" s="191" t="s">
        <v>603</v>
      </c>
      <c r="BS3115" s="190" t="s">
        <v>607</v>
      </c>
      <c r="BT3115" s="197">
        <v>0.15</v>
      </c>
      <c r="BU3115" s="198">
        <v>6</v>
      </c>
      <c r="BV3115" s="191" t="s">
        <v>603</v>
      </c>
      <c r="BW3115" s="190" t="s">
        <v>604</v>
      </c>
      <c r="BX3115" s="197">
        <v>0.05</v>
      </c>
      <c r="BY3115" s="198">
        <v>1</v>
      </c>
      <c r="BZ3115" s="191" t="s">
        <v>603</v>
      </c>
      <c r="CA3115" s="190" t="s">
        <v>604</v>
      </c>
    </row>
    <row r="3116" spans="1:235" x14ac:dyDescent="0.25">
      <c r="A3116" s="206">
        <v>2912</v>
      </c>
      <c r="C3116" s="190" t="s">
        <v>4002</v>
      </c>
      <c r="D3116" s="315">
        <v>43505</v>
      </c>
      <c r="E3116" s="463" t="s">
        <v>1213</v>
      </c>
      <c r="F3116" s="207" t="s">
        <v>615</v>
      </c>
      <c r="G3116" s="207" t="s">
        <v>618</v>
      </c>
      <c r="H3116" s="315">
        <v>43505</v>
      </c>
      <c r="I3116" s="315">
        <v>43505</v>
      </c>
      <c r="J3116" s="329">
        <v>0.33749999999999997</v>
      </c>
      <c r="K3116" s="329">
        <v>0.34375</v>
      </c>
      <c r="M3116" s="214" t="s">
        <v>65</v>
      </c>
      <c r="N3116" s="206">
        <v>5</v>
      </c>
      <c r="O3116" s="214" t="s">
        <v>65</v>
      </c>
      <c r="P3116" s="206">
        <v>5</v>
      </c>
      <c r="S3116" s="214" t="s">
        <v>65</v>
      </c>
      <c r="T3116" s="206">
        <v>5</v>
      </c>
      <c r="U3116" s="214" t="s">
        <v>65</v>
      </c>
      <c r="V3116" s="206">
        <v>5</v>
      </c>
      <c r="AC3116" s="222">
        <f t="shared" si="706"/>
        <v>100</v>
      </c>
      <c r="AD3116" s="221" t="s">
        <v>37</v>
      </c>
      <c r="AM3116" s="391">
        <f t="shared" si="701"/>
        <v>0</v>
      </c>
      <c r="AP3116" s="230">
        <f t="shared" si="704"/>
        <v>0</v>
      </c>
      <c r="AQ3116" s="399"/>
      <c r="AR3116" s="194"/>
      <c r="AS3116" s="235" t="str">
        <f t="shared" ca="1" si="699"/>
        <v>ok</v>
      </c>
      <c r="AT3116" s="225" t="str">
        <f t="shared" ca="1" si="700"/>
        <v>ok</v>
      </c>
    </row>
    <row r="3117" spans="1:235" x14ac:dyDescent="0.25">
      <c r="A3117" s="190">
        <v>2913</v>
      </c>
      <c r="C3117" s="190" t="s">
        <v>4003</v>
      </c>
      <c r="D3117" s="315">
        <v>43505</v>
      </c>
      <c r="E3117" s="463" t="s">
        <v>1213</v>
      </c>
      <c r="F3117" s="207" t="s">
        <v>615</v>
      </c>
      <c r="G3117" s="207" t="s">
        <v>618</v>
      </c>
      <c r="H3117" s="315">
        <v>43505</v>
      </c>
      <c r="I3117" s="315">
        <v>43505</v>
      </c>
      <c r="J3117" s="329">
        <v>0.34791666666666665</v>
      </c>
      <c r="K3117" s="329">
        <v>0.35694444444444445</v>
      </c>
      <c r="M3117" s="215" t="s">
        <v>136</v>
      </c>
      <c r="N3117" s="206">
        <v>5</v>
      </c>
      <c r="O3117" s="215" t="s">
        <v>136</v>
      </c>
      <c r="P3117" s="206">
        <v>5</v>
      </c>
      <c r="S3117" s="215" t="s">
        <v>136</v>
      </c>
      <c r="T3117" s="206">
        <v>5</v>
      </c>
      <c r="U3117" s="215" t="s">
        <v>136</v>
      </c>
      <c r="V3117" s="206">
        <v>5</v>
      </c>
      <c r="AC3117" s="222">
        <f t="shared" si="706"/>
        <v>100</v>
      </c>
      <c r="AD3117" s="221" t="s">
        <v>37</v>
      </c>
      <c r="AE3117" s="195">
        <v>1</v>
      </c>
      <c r="AF3117" s="195">
        <v>1</v>
      </c>
      <c r="AM3117" s="391">
        <f t="shared" si="701"/>
        <v>2</v>
      </c>
      <c r="AN3117" s="226">
        <v>0.35</v>
      </c>
      <c r="AO3117" s="227">
        <v>0.35</v>
      </c>
      <c r="AP3117" s="230">
        <f t="shared" si="704"/>
        <v>0</v>
      </c>
      <c r="AQ3117" s="399"/>
      <c r="AR3117" s="194"/>
      <c r="AS3117" s="235" t="str">
        <f t="shared" ca="1" si="699"/>
        <v>ok</v>
      </c>
      <c r="AT3117" s="225" t="str">
        <f t="shared" ca="1" si="700"/>
        <v>ok</v>
      </c>
      <c r="AV3117" s="197">
        <v>0.3</v>
      </c>
      <c r="AW3117" s="198">
        <v>1</v>
      </c>
      <c r="AX3117" s="191" t="s">
        <v>603</v>
      </c>
      <c r="AY3117" s="190" t="s">
        <v>607</v>
      </c>
      <c r="AZ3117" s="197">
        <v>0.05</v>
      </c>
      <c r="BA3117" s="198">
        <v>1</v>
      </c>
      <c r="BB3117" s="191" t="s">
        <v>603</v>
      </c>
      <c r="BC3117" s="190" t="s">
        <v>604</v>
      </c>
    </row>
    <row r="3118" spans="1:235" x14ac:dyDescent="0.25">
      <c r="A3118" s="206">
        <v>2914</v>
      </c>
      <c r="C3118" s="190" t="s">
        <v>4004</v>
      </c>
      <c r="D3118" s="315">
        <v>43505</v>
      </c>
      <c r="E3118" s="463" t="s">
        <v>1213</v>
      </c>
      <c r="F3118" s="207" t="s">
        <v>615</v>
      </c>
      <c r="G3118" s="207" t="s">
        <v>618</v>
      </c>
      <c r="H3118" s="315">
        <v>43505</v>
      </c>
      <c r="I3118" s="315">
        <v>43505</v>
      </c>
      <c r="J3118" s="329">
        <v>0.3576388888888889</v>
      </c>
      <c r="K3118" s="329">
        <v>0.36874999999999997</v>
      </c>
      <c r="M3118" s="214" t="s">
        <v>65</v>
      </c>
      <c r="N3118" s="206">
        <v>5</v>
      </c>
      <c r="O3118" s="214" t="s">
        <v>65</v>
      </c>
      <c r="P3118" s="206">
        <v>5</v>
      </c>
      <c r="S3118" s="214" t="s">
        <v>65</v>
      </c>
      <c r="T3118" s="206">
        <v>5</v>
      </c>
      <c r="U3118" s="214" t="s">
        <v>65</v>
      </c>
      <c r="V3118" s="206">
        <v>5</v>
      </c>
      <c r="AC3118" s="222">
        <f t="shared" si="706"/>
        <v>100</v>
      </c>
      <c r="AD3118" s="221" t="s">
        <v>37</v>
      </c>
      <c r="AE3118" s="195">
        <v>1</v>
      </c>
      <c r="AG3118" s="195">
        <v>1</v>
      </c>
      <c r="AM3118" s="391">
        <f t="shared" si="701"/>
        <v>2</v>
      </c>
      <c r="AN3118" s="226">
        <v>0.65</v>
      </c>
      <c r="AO3118" s="227">
        <v>0.65</v>
      </c>
      <c r="AP3118" s="230">
        <f t="shared" si="704"/>
        <v>0</v>
      </c>
      <c r="AQ3118" s="399"/>
      <c r="AR3118" s="194"/>
      <c r="AS3118" s="235" t="str">
        <f t="shared" ca="1" si="699"/>
        <v>ok</v>
      </c>
      <c r="AT3118" s="225" t="str">
        <f t="shared" ca="1" si="700"/>
        <v>ok</v>
      </c>
      <c r="AV3118" s="197">
        <v>0.6</v>
      </c>
      <c r="AW3118" s="198">
        <v>4</v>
      </c>
      <c r="AX3118" s="191" t="s">
        <v>603</v>
      </c>
      <c r="AY3118" s="190" t="s">
        <v>607</v>
      </c>
      <c r="AZ3118" s="197">
        <v>0.05</v>
      </c>
      <c r="BA3118" s="198">
        <v>1</v>
      </c>
      <c r="BB3118" s="191" t="s">
        <v>603</v>
      </c>
      <c r="BC3118" s="190" t="s">
        <v>604</v>
      </c>
    </row>
    <row r="3119" spans="1:235" x14ac:dyDescent="0.25">
      <c r="A3119" s="190">
        <v>2915</v>
      </c>
      <c r="C3119" s="190" t="s">
        <v>4005</v>
      </c>
      <c r="D3119" s="315">
        <v>43505</v>
      </c>
      <c r="E3119" s="463" t="s">
        <v>1213</v>
      </c>
      <c r="F3119" s="207" t="s">
        <v>615</v>
      </c>
      <c r="G3119" s="207" t="s">
        <v>618</v>
      </c>
      <c r="H3119" s="315">
        <v>43505</v>
      </c>
      <c r="I3119" s="315">
        <v>43505</v>
      </c>
      <c r="J3119" s="329">
        <v>0.36944444444444446</v>
      </c>
      <c r="K3119" s="329">
        <v>0.38819444444444445</v>
      </c>
      <c r="M3119" s="215" t="s">
        <v>136</v>
      </c>
      <c r="N3119" s="206">
        <v>5</v>
      </c>
      <c r="O3119" s="215" t="s">
        <v>136</v>
      </c>
      <c r="P3119" s="206">
        <v>5</v>
      </c>
      <c r="S3119" s="215" t="s">
        <v>136</v>
      </c>
      <c r="T3119" s="206">
        <v>5</v>
      </c>
      <c r="U3119" s="215" t="s">
        <v>136</v>
      </c>
      <c r="V3119" s="206">
        <v>5</v>
      </c>
      <c r="AC3119" s="222">
        <f t="shared" si="706"/>
        <v>100</v>
      </c>
      <c r="AD3119" s="221" t="s">
        <v>37</v>
      </c>
      <c r="AF3119" s="195">
        <v>5</v>
      </c>
      <c r="AM3119" s="391">
        <f t="shared" si="701"/>
        <v>5</v>
      </c>
      <c r="AN3119" s="226">
        <v>2</v>
      </c>
      <c r="AO3119" s="227">
        <v>2</v>
      </c>
      <c r="AP3119" s="230">
        <f t="shared" si="704"/>
        <v>0</v>
      </c>
      <c r="AQ3119" s="399"/>
      <c r="AR3119" s="194"/>
      <c r="AS3119" s="235" t="str">
        <f t="shared" ca="1" si="699"/>
        <v>ok</v>
      </c>
      <c r="AT3119" s="225" t="str">
        <f t="shared" ca="1" si="700"/>
        <v>ok</v>
      </c>
      <c r="AV3119" s="197">
        <v>0.5</v>
      </c>
      <c r="AW3119" s="198">
        <v>6</v>
      </c>
      <c r="AX3119" s="191" t="s">
        <v>603</v>
      </c>
      <c r="AY3119" s="190" t="s">
        <v>607</v>
      </c>
      <c r="AZ3119" s="197">
        <v>0.45</v>
      </c>
      <c r="BA3119" s="198">
        <v>2</v>
      </c>
      <c r="BB3119" s="191" t="s">
        <v>603</v>
      </c>
      <c r="BC3119" s="190" t="s">
        <v>604</v>
      </c>
      <c r="BD3119" s="197">
        <v>0.35</v>
      </c>
      <c r="BE3119" s="198">
        <v>1</v>
      </c>
      <c r="BF3119" s="191" t="s">
        <v>603</v>
      </c>
      <c r="BG3119" s="190" t="s">
        <v>607</v>
      </c>
      <c r="BH3119" s="197">
        <v>0.35</v>
      </c>
      <c r="BI3119" s="198">
        <v>6</v>
      </c>
      <c r="BJ3119" s="191" t="s">
        <v>603</v>
      </c>
      <c r="BK3119" s="190" t="s">
        <v>607</v>
      </c>
      <c r="BL3119" s="197">
        <v>0.35</v>
      </c>
      <c r="BM3119" s="198">
        <v>1</v>
      </c>
      <c r="BN3119" s="191" t="s">
        <v>1331</v>
      </c>
      <c r="BO3119" s="190" t="s">
        <v>604</v>
      </c>
    </row>
    <row r="3120" spans="1:235" x14ac:dyDescent="0.25">
      <c r="A3120" s="206">
        <v>2916</v>
      </c>
      <c r="C3120" s="190" t="s">
        <v>4006</v>
      </c>
      <c r="D3120" s="315">
        <v>43505</v>
      </c>
      <c r="E3120" s="463" t="s">
        <v>1213</v>
      </c>
      <c r="F3120" s="207" t="s">
        <v>615</v>
      </c>
      <c r="G3120" s="207" t="s">
        <v>618</v>
      </c>
      <c r="H3120" s="315">
        <v>43505</v>
      </c>
      <c r="I3120" s="315">
        <v>43505</v>
      </c>
      <c r="J3120" s="329">
        <v>0.3888888888888889</v>
      </c>
      <c r="K3120" s="329">
        <v>0.4055555555555555</v>
      </c>
      <c r="M3120" s="214" t="s">
        <v>65</v>
      </c>
      <c r="N3120" s="206">
        <v>5</v>
      </c>
      <c r="O3120" s="214" t="s">
        <v>65</v>
      </c>
      <c r="P3120" s="206">
        <v>5</v>
      </c>
      <c r="S3120" s="214" t="s">
        <v>65</v>
      </c>
      <c r="T3120" s="206">
        <v>5</v>
      </c>
      <c r="U3120" s="214" t="s">
        <v>65</v>
      </c>
      <c r="V3120" s="206">
        <v>5</v>
      </c>
      <c r="AC3120" s="222">
        <f t="shared" si="706"/>
        <v>100</v>
      </c>
      <c r="AD3120" s="221" t="s">
        <v>37</v>
      </c>
      <c r="AE3120" s="195">
        <v>4</v>
      </c>
      <c r="AF3120" s="195">
        <v>3</v>
      </c>
      <c r="AM3120" s="391">
        <f t="shared" si="701"/>
        <v>7</v>
      </c>
      <c r="AN3120" s="226">
        <v>1.85</v>
      </c>
      <c r="AO3120" s="227">
        <v>1.9</v>
      </c>
      <c r="AP3120" s="230">
        <f t="shared" si="704"/>
        <v>-4.9999999999999822E-2</v>
      </c>
      <c r="AQ3120" s="399"/>
      <c r="AR3120" s="194"/>
      <c r="AS3120" s="235" t="str">
        <f t="shared" ca="1" si="699"/>
        <v>ok</v>
      </c>
      <c r="AT3120" s="225" t="str">
        <f t="shared" ca="1" si="700"/>
        <v>ok</v>
      </c>
      <c r="AV3120" s="197">
        <v>0.45</v>
      </c>
      <c r="AW3120" s="198">
        <v>1</v>
      </c>
      <c r="AX3120" s="191" t="s">
        <v>603</v>
      </c>
      <c r="AY3120" s="190" t="s">
        <v>607</v>
      </c>
      <c r="AZ3120" s="197">
        <v>0.35</v>
      </c>
      <c r="BA3120" s="198">
        <v>6</v>
      </c>
      <c r="BB3120" s="191" t="s">
        <v>603</v>
      </c>
      <c r="BC3120" s="190" t="s">
        <v>607</v>
      </c>
      <c r="BD3120" s="197">
        <v>0.3</v>
      </c>
      <c r="BE3120" s="198">
        <v>2</v>
      </c>
      <c r="BF3120" s="191" t="s">
        <v>603</v>
      </c>
      <c r="BG3120" s="190" t="s">
        <v>604</v>
      </c>
      <c r="BH3120" s="197">
        <v>0.25</v>
      </c>
      <c r="BI3120" s="198">
        <v>6</v>
      </c>
      <c r="BJ3120" s="191" t="s">
        <v>603</v>
      </c>
      <c r="BK3120" s="190" t="s">
        <v>604</v>
      </c>
      <c r="BL3120" s="197">
        <v>0.2</v>
      </c>
      <c r="BM3120" s="198">
        <v>1</v>
      </c>
      <c r="BN3120" s="191" t="s">
        <v>603</v>
      </c>
      <c r="BO3120" s="190" t="s">
        <v>604</v>
      </c>
      <c r="BP3120" s="197">
        <v>0.2</v>
      </c>
      <c r="BQ3120" s="198">
        <v>6</v>
      </c>
      <c r="BR3120" s="191" t="s">
        <v>1331</v>
      </c>
      <c r="BS3120" s="190" t="s">
        <v>604</v>
      </c>
      <c r="BT3120" s="197">
        <v>0.1</v>
      </c>
      <c r="BU3120" s="198">
        <v>6</v>
      </c>
      <c r="BV3120" s="191" t="s">
        <v>610</v>
      </c>
      <c r="BW3120" s="190" t="s">
        <v>604</v>
      </c>
    </row>
    <row r="3121" spans="1:127" x14ac:dyDescent="0.25">
      <c r="A3121" s="190">
        <v>2917</v>
      </c>
      <c r="C3121" s="190" t="s">
        <v>4007</v>
      </c>
      <c r="D3121" s="315">
        <v>43505</v>
      </c>
      <c r="E3121" s="463" t="s">
        <v>1213</v>
      </c>
      <c r="F3121" s="207" t="s">
        <v>615</v>
      </c>
      <c r="G3121" s="207" t="s">
        <v>618</v>
      </c>
      <c r="H3121" s="315">
        <v>43505</v>
      </c>
      <c r="I3121" s="315">
        <v>43505</v>
      </c>
      <c r="J3121" s="329">
        <v>0.40625</v>
      </c>
      <c r="K3121" s="329">
        <v>0.41875000000000001</v>
      </c>
      <c r="M3121" s="215" t="s">
        <v>136</v>
      </c>
      <c r="N3121" s="206">
        <v>5</v>
      </c>
      <c r="O3121" s="215" t="s">
        <v>136</v>
      </c>
      <c r="P3121" s="206">
        <v>5</v>
      </c>
      <c r="S3121" s="215" t="s">
        <v>136</v>
      </c>
      <c r="T3121" s="206">
        <v>5</v>
      </c>
      <c r="U3121" s="215" t="s">
        <v>136</v>
      </c>
      <c r="V3121" s="206">
        <v>5</v>
      </c>
      <c r="AC3121" s="222">
        <f t="shared" ref="AC3121:AC3178" si="707">(T3121+V3121+AA3121)/(N3121+P3121)*100</f>
        <v>100</v>
      </c>
      <c r="AD3121" s="221" t="s">
        <v>37</v>
      </c>
      <c r="AE3121" s="195">
        <v>3</v>
      </c>
      <c r="AF3121" s="195">
        <v>1</v>
      </c>
      <c r="AM3121" s="391">
        <f t="shared" si="701"/>
        <v>4</v>
      </c>
      <c r="AN3121" s="226">
        <v>0.75</v>
      </c>
      <c r="AO3121" s="227">
        <v>0.77</v>
      </c>
      <c r="AP3121" s="230">
        <f t="shared" si="704"/>
        <v>-2.0000000000000018E-2</v>
      </c>
      <c r="AQ3121" s="399"/>
      <c r="AR3121" s="194"/>
      <c r="AS3121" s="235" t="str">
        <f t="shared" ca="1" si="699"/>
        <v>ok</v>
      </c>
      <c r="AT3121" s="225" t="str">
        <f t="shared" ca="1" si="700"/>
        <v>ok</v>
      </c>
      <c r="AV3121" s="197">
        <v>0.3</v>
      </c>
      <c r="AW3121" s="198">
        <v>6</v>
      </c>
      <c r="AX3121" s="191" t="s">
        <v>603</v>
      </c>
      <c r="AY3121" s="190" t="s">
        <v>607</v>
      </c>
      <c r="AZ3121" s="197">
        <v>0.2</v>
      </c>
      <c r="BA3121" s="198">
        <v>1</v>
      </c>
      <c r="BB3121" s="191" t="s">
        <v>603</v>
      </c>
      <c r="BC3121" s="190" t="s">
        <v>604</v>
      </c>
      <c r="BD3121" s="197">
        <v>0.15</v>
      </c>
      <c r="BE3121" s="198">
        <v>2</v>
      </c>
      <c r="BF3121" s="191" t="s">
        <v>603</v>
      </c>
      <c r="BG3121" s="190" t="s">
        <v>604</v>
      </c>
      <c r="BH3121" s="197">
        <v>0.1</v>
      </c>
      <c r="BI3121" s="198">
        <v>1</v>
      </c>
      <c r="BJ3121" s="191" t="s">
        <v>603</v>
      </c>
      <c r="BK3121" s="190" t="s">
        <v>607</v>
      </c>
    </row>
    <row r="3122" spans="1:127" x14ac:dyDescent="0.25">
      <c r="A3122" s="206">
        <v>2918</v>
      </c>
      <c r="C3122" s="190" t="s">
        <v>4008</v>
      </c>
      <c r="D3122" s="315">
        <v>43505</v>
      </c>
      <c r="E3122" s="463" t="s">
        <v>1213</v>
      </c>
      <c r="F3122" s="207" t="s">
        <v>615</v>
      </c>
      <c r="G3122" s="207" t="s">
        <v>618</v>
      </c>
      <c r="H3122" s="315">
        <v>43505</v>
      </c>
      <c r="I3122" s="315">
        <v>43505</v>
      </c>
      <c r="J3122" s="329">
        <v>0.44791666666666669</v>
      </c>
      <c r="K3122" s="329">
        <v>0.46180555555555558</v>
      </c>
      <c r="M3122" s="214" t="s">
        <v>65</v>
      </c>
      <c r="N3122" s="206">
        <v>5</v>
      </c>
      <c r="O3122" s="214" t="s">
        <v>65</v>
      </c>
      <c r="P3122" s="206">
        <v>5</v>
      </c>
      <c r="S3122" s="214" t="s">
        <v>65</v>
      </c>
      <c r="T3122" s="206">
        <v>5</v>
      </c>
      <c r="U3122" s="214" t="s">
        <v>65</v>
      </c>
      <c r="V3122" s="206">
        <v>5</v>
      </c>
      <c r="AC3122" s="222">
        <f t="shared" si="707"/>
        <v>100</v>
      </c>
      <c r="AD3122" s="221" t="s">
        <v>37</v>
      </c>
      <c r="AE3122" s="195">
        <v>1</v>
      </c>
      <c r="AF3122" s="195">
        <v>2</v>
      </c>
      <c r="AM3122" s="391">
        <f t="shared" si="701"/>
        <v>3</v>
      </c>
      <c r="AN3122" s="226">
        <v>0.75</v>
      </c>
      <c r="AO3122" s="227">
        <v>0.75</v>
      </c>
      <c r="AP3122" s="230">
        <f t="shared" si="704"/>
        <v>0</v>
      </c>
      <c r="AQ3122" s="399"/>
      <c r="AR3122" s="194"/>
      <c r="AS3122" s="235" t="str">
        <f t="shared" ca="1" si="699"/>
        <v>ok</v>
      </c>
      <c r="AT3122" s="225" t="str">
        <f t="shared" ca="1" si="700"/>
        <v>ok</v>
      </c>
      <c r="AV3122" s="197">
        <v>0.3</v>
      </c>
      <c r="AW3122" s="198">
        <v>2</v>
      </c>
      <c r="AX3122" s="191" t="s">
        <v>603</v>
      </c>
      <c r="AY3122" s="190" t="s">
        <v>604</v>
      </c>
      <c r="AZ3122" s="197">
        <v>0.3</v>
      </c>
      <c r="BA3122" s="198">
        <v>6</v>
      </c>
      <c r="BB3122" s="191" t="s">
        <v>1331</v>
      </c>
      <c r="BC3122" s="190" t="s">
        <v>607</v>
      </c>
      <c r="BD3122" s="197">
        <v>0.15</v>
      </c>
      <c r="BE3122" s="198">
        <v>6</v>
      </c>
      <c r="BF3122" s="191" t="s">
        <v>603</v>
      </c>
      <c r="BG3122" s="190" t="s">
        <v>604</v>
      </c>
    </row>
    <row r="3123" spans="1:127" x14ac:dyDescent="0.25">
      <c r="A3123" s="190">
        <v>2919</v>
      </c>
      <c r="C3123" s="190" t="s">
        <v>4009</v>
      </c>
      <c r="D3123" s="315">
        <v>43505</v>
      </c>
      <c r="E3123" s="463" t="s">
        <v>1213</v>
      </c>
      <c r="F3123" s="207" t="s">
        <v>615</v>
      </c>
      <c r="G3123" s="207" t="s">
        <v>618</v>
      </c>
      <c r="H3123" s="315">
        <v>43505</v>
      </c>
      <c r="I3123" s="315">
        <v>43505</v>
      </c>
      <c r="J3123" s="329">
        <v>0.46249999999999997</v>
      </c>
      <c r="K3123" s="329">
        <v>0.4826388888888889</v>
      </c>
      <c r="M3123" s="215" t="s">
        <v>136</v>
      </c>
      <c r="N3123" s="206">
        <v>5</v>
      </c>
      <c r="O3123" s="215" t="s">
        <v>136</v>
      </c>
      <c r="P3123" s="206">
        <v>5</v>
      </c>
      <c r="S3123" s="215" t="s">
        <v>136</v>
      </c>
      <c r="T3123" s="206">
        <v>5</v>
      </c>
      <c r="U3123" s="215" t="s">
        <v>136</v>
      </c>
      <c r="V3123" s="206">
        <v>5</v>
      </c>
      <c r="AC3123" s="222">
        <f t="shared" si="707"/>
        <v>100</v>
      </c>
      <c r="AD3123" s="221" t="s">
        <v>37</v>
      </c>
      <c r="AE3123" s="195">
        <v>6</v>
      </c>
      <c r="AF3123" s="195">
        <v>3</v>
      </c>
      <c r="AM3123" s="391">
        <f t="shared" si="701"/>
        <v>9</v>
      </c>
      <c r="AN3123" s="226">
        <v>2.1</v>
      </c>
      <c r="AO3123" s="227">
        <v>2.2000000000000002</v>
      </c>
      <c r="AP3123" s="230">
        <f t="shared" si="704"/>
        <v>-0.10000000000000009</v>
      </c>
      <c r="AQ3123" s="399"/>
      <c r="AR3123" s="194"/>
      <c r="AS3123" s="235" t="str">
        <f t="shared" ca="1" si="699"/>
        <v>ok</v>
      </c>
      <c r="AT3123" s="225" t="str">
        <f t="shared" ca="1" si="700"/>
        <v>ok</v>
      </c>
      <c r="AV3123" s="197">
        <v>0.35</v>
      </c>
      <c r="AW3123" s="198">
        <v>6</v>
      </c>
      <c r="AX3123" s="191" t="s">
        <v>603</v>
      </c>
      <c r="AY3123" s="190" t="s">
        <v>604</v>
      </c>
      <c r="AZ3123" s="197">
        <v>0.35</v>
      </c>
      <c r="BA3123" s="198">
        <v>2</v>
      </c>
      <c r="BB3123" s="191" t="s">
        <v>603</v>
      </c>
      <c r="BC3123" s="190" t="s">
        <v>604</v>
      </c>
      <c r="BD3123" s="197">
        <v>0.3</v>
      </c>
      <c r="BE3123" s="198">
        <v>6</v>
      </c>
      <c r="BF3123" s="191" t="s">
        <v>603</v>
      </c>
      <c r="BG3123" s="190" t="s">
        <v>611</v>
      </c>
      <c r="BH3123" s="197">
        <v>0.25</v>
      </c>
      <c r="BI3123" s="198">
        <v>6</v>
      </c>
      <c r="BJ3123" s="191" t="s">
        <v>603</v>
      </c>
      <c r="BK3123" s="190" t="s">
        <v>604</v>
      </c>
      <c r="BL3123" s="197">
        <v>0.25</v>
      </c>
      <c r="BM3123" s="198">
        <v>1</v>
      </c>
      <c r="BN3123" s="191" t="s">
        <v>603</v>
      </c>
      <c r="BO3123" s="190" t="s">
        <v>607</v>
      </c>
      <c r="BP3123" s="197">
        <v>0.2</v>
      </c>
      <c r="BQ3123" s="198">
        <v>1</v>
      </c>
      <c r="BR3123" s="191" t="s">
        <v>603</v>
      </c>
      <c r="BS3123" s="190" t="s">
        <v>607</v>
      </c>
      <c r="BT3123" s="197">
        <v>0.2</v>
      </c>
      <c r="BU3123" s="198">
        <v>6</v>
      </c>
      <c r="BV3123" s="191" t="s">
        <v>603</v>
      </c>
      <c r="BW3123" s="190" t="s">
        <v>620</v>
      </c>
      <c r="BX3123" s="197">
        <v>0.1</v>
      </c>
      <c r="BY3123" s="198">
        <v>6</v>
      </c>
      <c r="BZ3123" s="191" t="s">
        <v>603</v>
      </c>
      <c r="CA3123" s="190" t="s">
        <v>607</v>
      </c>
      <c r="CB3123" s="197">
        <v>0.1</v>
      </c>
      <c r="CC3123" s="198">
        <v>6</v>
      </c>
      <c r="CD3123" s="191" t="s">
        <v>603</v>
      </c>
      <c r="CE3123" s="190" t="s">
        <v>607</v>
      </c>
    </row>
    <row r="3124" spans="1:127" x14ac:dyDescent="0.25">
      <c r="A3124" s="190">
        <v>2920</v>
      </c>
      <c r="C3124" s="190" t="s">
        <v>4067</v>
      </c>
      <c r="D3124" s="315">
        <v>43505</v>
      </c>
      <c r="E3124" s="463" t="s">
        <v>3077</v>
      </c>
      <c r="F3124" s="207" t="s">
        <v>615</v>
      </c>
      <c r="G3124" s="207" t="s">
        <v>618</v>
      </c>
      <c r="H3124" s="315"/>
      <c r="I3124" s="315"/>
      <c r="K3124" s="338"/>
      <c r="L3124" s="193"/>
      <c r="M3124" s="206"/>
      <c r="N3124" s="206"/>
      <c r="O3124" s="206"/>
      <c r="P3124" s="206"/>
      <c r="S3124" s="206"/>
      <c r="T3124" s="206"/>
      <c r="U3124" s="206"/>
      <c r="V3124" s="206"/>
      <c r="AC3124" s="222"/>
      <c r="AD3124" s="221"/>
      <c r="AM3124" s="391"/>
      <c r="AQ3124" s="399"/>
      <c r="AR3124" s="194"/>
      <c r="AS3124" s="235" t="str">
        <f t="shared" ca="1" si="699"/>
        <v>ok</v>
      </c>
      <c r="AT3124" s="225" t="str">
        <f t="shared" ca="1" si="700"/>
        <v>ok</v>
      </c>
    </row>
    <row r="3125" spans="1:127" x14ac:dyDescent="0.25">
      <c r="A3125" s="206">
        <v>2921</v>
      </c>
      <c r="C3125" s="190" t="s">
        <v>4065</v>
      </c>
      <c r="D3125" s="315">
        <v>43505</v>
      </c>
      <c r="E3125" s="463" t="s">
        <v>1213</v>
      </c>
      <c r="F3125" s="207" t="s">
        <v>615</v>
      </c>
      <c r="G3125" s="207" t="s">
        <v>618</v>
      </c>
      <c r="H3125" s="315">
        <v>43505</v>
      </c>
      <c r="I3125" s="315">
        <v>43505</v>
      </c>
      <c r="J3125" s="329">
        <v>0.48333333333333334</v>
      </c>
      <c r="K3125" s="329">
        <v>0.50277777777777777</v>
      </c>
      <c r="M3125" s="214" t="s">
        <v>65</v>
      </c>
      <c r="N3125" s="206">
        <v>5</v>
      </c>
      <c r="O3125" s="214" t="s">
        <v>65</v>
      </c>
      <c r="P3125" s="206">
        <v>5</v>
      </c>
      <c r="S3125" s="214" t="s">
        <v>65</v>
      </c>
      <c r="T3125" s="206">
        <v>5</v>
      </c>
      <c r="U3125" s="214" t="s">
        <v>65</v>
      </c>
      <c r="V3125" s="206">
        <v>5</v>
      </c>
      <c r="AC3125" s="222">
        <f t="shared" si="707"/>
        <v>100</v>
      </c>
      <c r="AD3125" s="221" t="s">
        <v>37</v>
      </c>
      <c r="AE3125" s="195">
        <v>6</v>
      </c>
      <c r="AM3125" s="391">
        <f t="shared" si="701"/>
        <v>6</v>
      </c>
      <c r="AN3125" s="226">
        <v>0.98</v>
      </c>
      <c r="AO3125" s="227">
        <v>0.98</v>
      </c>
      <c r="AP3125" s="230">
        <f t="shared" si="704"/>
        <v>0</v>
      </c>
      <c r="AQ3125" s="399"/>
      <c r="AR3125" s="194"/>
      <c r="AS3125" s="235" t="str">
        <f t="shared" ca="1" si="699"/>
        <v>ok</v>
      </c>
      <c r="AT3125" s="225" t="str">
        <f t="shared" ca="1" si="700"/>
        <v>ok</v>
      </c>
      <c r="AV3125" s="197">
        <v>0.25</v>
      </c>
      <c r="AW3125" s="198">
        <v>1</v>
      </c>
      <c r="AX3125" s="191" t="s">
        <v>603</v>
      </c>
      <c r="AY3125" s="190" t="s">
        <v>604</v>
      </c>
      <c r="AZ3125" s="197">
        <v>0.2</v>
      </c>
      <c r="BA3125" s="198">
        <v>1</v>
      </c>
      <c r="BB3125" s="191" t="s">
        <v>603</v>
      </c>
      <c r="BC3125" s="190" t="s">
        <v>607</v>
      </c>
      <c r="BD3125" s="197">
        <v>0.2</v>
      </c>
      <c r="BE3125" s="198">
        <v>1</v>
      </c>
      <c r="BF3125" s="191" t="s">
        <v>603</v>
      </c>
      <c r="BG3125" s="190" t="s">
        <v>607</v>
      </c>
      <c r="BH3125" s="197">
        <v>0.18</v>
      </c>
      <c r="BI3125" s="198">
        <v>1</v>
      </c>
      <c r="BJ3125" s="191" t="s">
        <v>603</v>
      </c>
      <c r="BK3125" s="190" t="s">
        <v>607</v>
      </c>
      <c r="BL3125" s="197">
        <v>0.1</v>
      </c>
      <c r="BM3125" s="198">
        <v>1</v>
      </c>
      <c r="BN3125" s="191" t="s">
        <v>603</v>
      </c>
      <c r="BO3125" s="190" t="s">
        <v>607</v>
      </c>
      <c r="BP3125" s="197">
        <v>0.05</v>
      </c>
      <c r="BQ3125" s="198">
        <v>1</v>
      </c>
      <c r="BR3125" s="191" t="s">
        <v>603</v>
      </c>
      <c r="BS3125" s="190" t="s">
        <v>607</v>
      </c>
    </row>
    <row r="3126" spans="1:127" x14ac:dyDescent="0.25">
      <c r="A3126" s="206"/>
      <c r="C3126" s="190" t="s">
        <v>4064</v>
      </c>
      <c r="E3126" s="463" t="s">
        <v>1214</v>
      </c>
      <c r="F3126" s="207" t="s">
        <v>615</v>
      </c>
      <c r="G3126" s="207" t="s">
        <v>618</v>
      </c>
      <c r="H3126" s="315">
        <v>43505</v>
      </c>
      <c r="I3126" s="315">
        <v>43505</v>
      </c>
      <c r="J3126" s="329">
        <v>0.50347222222222221</v>
      </c>
      <c r="K3126" s="329">
        <v>0.50694444444444442</v>
      </c>
      <c r="M3126" s="216"/>
      <c r="N3126" s="206"/>
      <c r="O3126" s="216"/>
      <c r="P3126" s="206"/>
      <c r="S3126" s="216"/>
      <c r="T3126" s="206"/>
      <c r="U3126" s="216"/>
      <c r="V3126" s="206"/>
      <c r="AC3126" s="222"/>
      <c r="AD3126" s="221" t="s">
        <v>37</v>
      </c>
      <c r="AM3126" s="391">
        <f t="shared" ref="AM3126" si="708">SUM(AE3126:AL3126)</f>
        <v>0</v>
      </c>
      <c r="AP3126" s="230">
        <f t="shared" ref="AP3126" si="709">AN3126-AO3126</f>
        <v>0</v>
      </c>
      <c r="AQ3126" s="399"/>
      <c r="AR3126" s="194"/>
      <c r="AS3126" s="235" t="str">
        <f t="shared" si="699"/>
        <v/>
      </c>
      <c r="AT3126" s="225" t="str">
        <f t="shared" si="700"/>
        <v/>
      </c>
    </row>
    <row r="3127" spans="1:127" x14ac:dyDescent="0.25">
      <c r="A3127" s="190">
        <v>2922</v>
      </c>
      <c r="C3127" s="190" t="s">
        <v>4010</v>
      </c>
      <c r="D3127" s="315">
        <v>43505</v>
      </c>
      <c r="E3127" s="463" t="s">
        <v>1213</v>
      </c>
      <c r="F3127" s="207" t="s">
        <v>615</v>
      </c>
      <c r="G3127" s="207" t="s">
        <v>618</v>
      </c>
      <c r="H3127" s="315">
        <v>43505</v>
      </c>
      <c r="I3127" s="315">
        <v>43505</v>
      </c>
      <c r="J3127" s="329">
        <v>0.55208333333333337</v>
      </c>
      <c r="K3127" s="329">
        <v>0.58333333333333337</v>
      </c>
      <c r="M3127" s="215" t="s">
        <v>136</v>
      </c>
      <c r="N3127" s="206">
        <v>5</v>
      </c>
      <c r="O3127" s="215" t="s">
        <v>136</v>
      </c>
      <c r="P3127" s="206">
        <v>5</v>
      </c>
      <c r="S3127" s="215" t="s">
        <v>136</v>
      </c>
      <c r="T3127" s="206">
        <v>5</v>
      </c>
      <c r="U3127" s="215" t="s">
        <v>136</v>
      </c>
      <c r="V3127" s="206">
        <v>5</v>
      </c>
      <c r="AC3127" s="222">
        <f t="shared" si="707"/>
        <v>100</v>
      </c>
      <c r="AD3127" s="221" t="s">
        <v>37</v>
      </c>
      <c r="AE3127" s="195">
        <v>6</v>
      </c>
      <c r="AF3127" s="195">
        <v>2</v>
      </c>
      <c r="AH3127" s="195">
        <v>1</v>
      </c>
      <c r="AM3127" s="391">
        <f t="shared" si="701"/>
        <v>9</v>
      </c>
      <c r="AN3127" s="226">
        <v>2.63</v>
      </c>
      <c r="AO3127" s="227">
        <v>2.7</v>
      </c>
      <c r="AP3127" s="230">
        <f t="shared" si="704"/>
        <v>-7.0000000000000284E-2</v>
      </c>
      <c r="AQ3127" s="399"/>
      <c r="AR3127" s="194"/>
      <c r="AS3127" s="235" t="str">
        <f t="shared" ca="1" si="699"/>
        <v>ok</v>
      </c>
      <c r="AT3127" s="225" t="str">
        <f t="shared" ca="1" si="700"/>
        <v>ok</v>
      </c>
      <c r="AV3127" s="197">
        <v>1</v>
      </c>
      <c r="AW3127" s="198">
        <v>6</v>
      </c>
      <c r="AX3127" s="191" t="s">
        <v>603</v>
      </c>
      <c r="AY3127" s="190" t="s">
        <v>607</v>
      </c>
      <c r="AZ3127" s="197">
        <v>0.35</v>
      </c>
      <c r="BA3127" s="198">
        <v>1</v>
      </c>
      <c r="BB3127" s="191" t="s">
        <v>1331</v>
      </c>
      <c r="BC3127" s="190" t="s">
        <v>607</v>
      </c>
      <c r="BD3127" s="197">
        <v>0.3</v>
      </c>
      <c r="BE3127" s="198">
        <v>6</v>
      </c>
      <c r="BF3127" s="191" t="s">
        <v>603</v>
      </c>
      <c r="BG3127" s="190" t="s">
        <v>607</v>
      </c>
      <c r="BH3127" s="197">
        <v>0.25</v>
      </c>
      <c r="BI3127" s="198">
        <v>6</v>
      </c>
      <c r="BJ3127" s="191" t="s">
        <v>603</v>
      </c>
      <c r="BK3127" s="190" t="s">
        <v>604</v>
      </c>
      <c r="BL3127" s="197">
        <v>0.25</v>
      </c>
      <c r="BM3127" s="198">
        <v>6</v>
      </c>
      <c r="BN3127" s="191" t="s">
        <v>603</v>
      </c>
      <c r="BO3127" s="190" t="s">
        <v>620</v>
      </c>
      <c r="BP3127" s="197">
        <v>0.15</v>
      </c>
      <c r="BQ3127" s="198">
        <v>6</v>
      </c>
      <c r="BR3127" s="191" t="s">
        <v>603</v>
      </c>
      <c r="BS3127" s="190" t="s">
        <v>607</v>
      </c>
      <c r="BT3127" s="197">
        <v>0.15</v>
      </c>
      <c r="BU3127" s="198">
        <v>1</v>
      </c>
      <c r="BV3127" s="191" t="s">
        <v>603</v>
      </c>
      <c r="BW3127" s="190" t="s">
        <v>604</v>
      </c>
      <c r="BX3127" s="197">
        <v>0.13</v>
      </c>
      <c r="BY3127" s="198">
        <v>6</v>
      </c>
      <c r="BZ3127" s="191" t="s">
        <v>610</v>
      </c>
      <c r="CA3127" s="190" t="s">
        <v>604</v>
      </c>
      <c r="CB3127" s="197">
        <v>0.05</v>
      </c>
      <c r="CC3127" s="198">
        <v>6</v>
      </c>
      <c r="CD3127" s="191" t="s">
        <v>603</v>
      </c>
      <c r="CE3127" s="190" t="s">
        <v>604</v>
      </c>
    </row>
    <row r="3128" spans="1:127" x14ac:dyDescent="0.25">
      <c r="A3128" s="206">
        <v>2923</v>
      </c>
      <c r="C3128" s="190" t="s">
        <v>4011</v>
      </c>
      <c r="D3128" s="315">
        <v>43505</v>
      </c>
      <c r="E3128" s="463" t="s">
        <v>1213</v>
      </c>
      <c r="F3128" s="207" t="s">
        <v>615</v>
      </c>
      <c r="G3128" s="207" t="s">
        <v>618</v>
      </c>
      <c r="H3128" s="315">
        <v>43505</v>
      </c>
      <c r="I3128" s="315">
        <v>43505</v>
      </c>
      <c r="J3128" s="329">
        <v>0.58402777777777781</v>
      </c>
      <c r="K3128" s="329">
        <v>0.59791666666666665</v>
      </c>
      <c r="M3128" s="214" t="s">
        <v>65</v>
      </c>
      <c r="N3128" s="206">
        <v>5</v>
      </c>
      <c r="O3128" s="214" t="s">
        <v>65</v>
      </c>
      <c r="P3128" s="206">
        <v>5</v>
      </c>
      <c r="S3128" s="214" t="s">
        <v>65</v>
      </c>
      <c r="T3128" s="206">
        <v>5</v>
      </c>
      <c r="U3128" s="214" t="s">
        <v>65</v>
      </c>
      <c r="V3128" s="206">
        <v>5</v>
      </c>
      <c r="AC3128" s="222">
        <f t="shared" si="707"/>
        <v>100</v>
      </c>
      <c r="AD3128" s="221" t="s">
        <v>37</v>
      </c>
      <c r="AE3128" s="195">
        <v>2</v>
      </c>
      <c r="AF3128" s="195">
        <v>1</v>
      </c>
      <c r="AM3128" s="391">
        <f t="shared" si="701"/>
        <v>3</v>
      </c>
      <c r="AN3128" s="226">
        <v>0.6</v>
      </c>
      <c r="AO3128" s="227">
        <v>0.65</v>
      </c>
      <c r="AP3128" s="230">
        <f t="shared" si="704"/>
        <v>-5.0000000000000044E-2</v>
      </c>
      <c r="AQ3128" s="399"/>
      <c r="AR3128" s="194"/>
      <c r="AS3128" s="235" t="str">
        <f t="shared" ca="1" si="699"/>
        <v>ok</v>
      </c>
      <c r="AT3128" s="225" t="str">
        <f t="shared" ca="1" si="700"/>
        <v>ok</v>
      </c>
      <c r="AV3128" s="197">
        <v>0.35</v>
      </c>
      <c r="AW3128" s="198">
        <v>6</v>
      </c>
      <c r="AX3128" s="191" t="s">
        <v>603</v>
      </c>
      <c r="AY3128" s="190" t="s">
        <v>607</v>
      </c>
      <c r="AZ3128" s="197">
        <v>0.15</v>
      </c>
      <c r="BA3128" s="198">
        <v>6</v>
      </c>
      <c r="BB3128" s="191" t="s">
        <v>603</v>
      </c>
      <c r="BC3128" s="190" t="s">
        <v>607</v>
      </c>
      <c r="BD3128" s="197">
        <v>0.1</v>
      </c>
      <c r="BE3128" s="198">
        <v>6</v>
      </c>
      <c r="BF3128" s="191" t="s">
        <v>606</v>
      </c>
      <c r="BG3128" s="190" t="s">
        <v>604</v>
      </c>
    </row>
    <row r="3129" spans="1:127" x14ac:dyDescent="0.25">
      <c r="A3129" s="190">
        <v>2924</v>
      </c>
      <c r="C3129" s="190" t="s">
        <v>4012</v>
      </c>
      <c r="D3129" s="315">
        <v>43505</v>
      </c>
      <c r="E3129" s="463" t="s">
        <v>1213</v>
      </c>
      <c r="F3129" s="207" t="s">
        <v>615</v>
      </c>
      <c r="G3129" s="207" t="s">
        <v>618</v>
      </c>
      <c r="H3129" s="315">
        <v>43505</v>
      </c>
      <c r="I3129" s="315">
        <v>43505</v>
      </c>
      <c r="J3129" s="329">
        <v>0.59861111111111109</v>
      </c>
      <c r="K3129" s="329">
        <v>0.60347222222222219</v>
      </c>
      <c r="M3129" s="215" t="s">
        <v>136</v>
      </c>
      <c r="N3129" s="206">
        <v>5</v>
      </c>
      <c r="O3129" s="215" t="s">
        <v>136</v>
      </c>
      <c r="P3129" s="206">
        <v>5</v>
      </c>
      <c r="S3129" s="215" t="s">
        <v>136</v>
      </c>
      <c r="T3129" s="206">
        <v>5</v>
      </c>
      <c r="U3129" s="215" t="s">
        <v>136</v>
      </c>
      <c r="V3129" s="206">
        <v>5</v>
      </c>
      <c r="AC3129" s="222">
        <f t="shared" si="707"/>
        <v>100</v>
      </c>
      <c r="AD3129" s="221" t="s">
        <v>37</v>
      </c>
      <c r="AM3129" s="391">
        <f t="shared" si="701"/>
        <v>0</v>
      </c>
      <c r="AP3129" s="230">
        <f t="shared" si="704"/>
        <v>0</v>
      </c>
      <c r="AQ3129" s="399"/>
      <c r="AR3129" s="194"/>
      <c r="AS3129" s="235" t="str">
        <f t="shared" ca="1" si="699"/>
        <v>ok</v>
      </c>
      <c r="AT3129" s="225" t="str">
        <f t="shared" ca="1" si="700"/>
        <v>ok</v>
      </c>
    </row>
    <row r="3130" spans="1:127" x14ac:dyDescent="0.25">
      <c r="A3130" s="190">
        <v>2925</v>
      </c>
      <c r="C3130" s="190" t="s">
        <v>4013</v>
      </c>
      <c r="D3130" s="315">
        <v>43505</v>
      </c>
      <c r="E3130" s="463" t="s">
        <v>1213</v>
      </c>
      <c r="F3130" s="207" t="s">
        <v>615</v>
      </c>
      <c r="G3130" s="207" t="s">
        <v>618</v>
      </c>
      <c r="H3130" s="315">
        <v>43505</v>
      </c>
      <c r="I3130" s="315">
        <v>43505</v>
      </c>
      <c r="J3130" s="329">
        <v>0.60555555555555551</v>
      </c>
      <c r="K3130" s="329">
        <v>0.61388888888888882</v>
      </c>
      <c r="M3130" s="214" t="s">
        <v>65</v>
      </c>
      <c r="N3130" s="206">
        <v>5</v>
      </c>
      <c r="O3130" s="214" t="s">
        <v>65</v>
      </c>
      <c r="P3130" s="206">
        <v>5</v>
      </c>
      <c r="S3130" s="214" t="s">
        <v>65</v>
      </c>
      <c r="T3130" s="206">
        <v>5</v>
      </c>
      <c r="U3130" s="214" t="s">
        <v>65</v>
      </c>
      <c r="V3130" s="206">
        <v>5</v>
      </c>
      <c r="AC3130" s="222">
        <f t="shared" si="707"/>
        <v>100</v>
      </c>
      <c r="AD3130" s="221" t="s">
        <v>37</v>
      </c>
      <c r="AE3130" s="195">
        <v>1</v>
      </c>
      <c r="AM3130" s="391">
        <f t="shared" si="701"/>
        <v>1</v>
      </c>
      <c r="AN3130" s="226">
        <v>0.2</v>
      </c>
      <c r="AP3130" s="230">
        <f t="shared" si="704"/>
        <v>0.2</v>
      </c>
      <c r="AQ3130" s="399"/>
      <c r="AR3130" s="194"/>
      <c r="AS3130" s="235" t="str">
        <f t="shared" ca="1" si="699"/>
        <v>ok</v>
      </c>
      <c r="AT3130" s="225" t="str">
        <f t="shared" ca="1" si="700"/>
        <v>ok</v>
      </c>
      <c r="AV3130" s="197">
        <v>0.2</v>
      </c>
      <c r="AW3130" s="198">
        <v>1</v>
      </c>
      <c r="AX3130" s="191" t="s">
        <v>603</v>
      </c>
      <c r="AY3130" s="190" t="s">
        <v>604</v>
      </c>
    </row>
    <row r="3131" spans="1:127" x14ac:dyDescent="0.25">
      <c r="A3131" s="206">
        <v>2926</v>
      </c>
      <c r="C3131" s="190" t="s">
        <v>4014</v>
      </c>
      <c r="D3131" s="315">
        <v>43505</v>
      </c>
      <c r="E3131" s="463" t="s">
        <v>1213</v>
      </c>
      <c r="F3131" s="207" t="s">
        <v>615</v>
      </c>
      <c r="G3131" s="207" t="s">
        <v>618</v>
      </c>
      <c r="H3131" s="315">
        <v>43505</v>
      </c>
      <c r="I3131" s="315">
        <v>43505</v>
      </c>
      <c r="J3131" s="329">
        <v>0.6166666666666667</v>
      </c>
      <c r="K3131" s="329">
        <v>0.625</v>
      </c>
      <c r="M3131" s="215" t="s">
        <v>136</v>
      </c>
      <c r="N3131" s="206">
        <v>5</v>
      </c>
      <c r="O3131" s="215" t="s">
        <v>136</v>
      </c>
      <c r="P3131" s="206">
        <v>5</v>
      </c>
      <c r="S3131" s="215" t="s">
        <v>136</v>
      </c>
      <c r="T3131" s="206">
        <v>5</v>
      </c>
      <c r="U3131" s="215" t="s">
        <v>136</v>
      </c>
      <c r="V3131" s="206">
        <v>5</v>
      </c>
      <c r="AC3131" s="222">
        <f t="shared" si="707"/>
        <v>100</v>
      </c>
      <c r="AD3131" s="221" t="s">
        <v>37</v>
      </c>
      <c r="AE3131" s="195">
        <v>1</v>
      </c>
      <c r="AM3131" s="391">
        <f t="shared" si="701"/>
        <v>1</v>
      </c>
      <c r="AN3131" s="226">
        <v>0.15</v>
      </c>
      <c r="AP3131" s="230">
        <f t="shared" si="704"/>
        <v>0.15</v>
      </c>
      <c r="AQ3131" s="399"/>
      <c r="AR3131" s="194"/>
      <c r="AS3131" s="235" t="str">
        <f t="shared" ca="1" si="699"/>
        <v>ok</v>
      </c>
      <c r="AT3131" s="225" t="str">
        <f t="shared" ca="1" si="700"/>
        <v>ok</v>
      </c>
      <c r="AV3131" s="197">
        <v>0.15</v>
      </c>
      <c r="AW3131" s="198">
        <v>1</v>
      </c>
      <c r="AX3131" s="191" t="s">
        <v>603</v>
      </c>
      <c r="AY3131" s="190" t="s">
        <v>604</v>
      </c>
    </row>
    <row r="3132" spans="1:127" x14ac:dyDescent="0.25">
      <c r="A3132" s="190">
        <v>2927</v>
      </c>
      <c r="C3132" s="190" t="s">
        <v>4015</v>
      </c>
      <c r="D3132" s="315">
        <v>43505</v>
      </c>
      <c r="E3132" s="463" t="s">
        <v>1213</v>
      </c>
      <c r="F3132" s="207" t="s">
        <v>615</v>
      </c>
      <c r="G3132" s="207" t="s">
        <v>618</v>
      </c>
      <c r="H3132" s="315">
        <v>43505</v>
      </c>
      <c r="I3132" s="315">
        <v>43505</v>
      </c>
      <c r="J3132" s="329">
        <v>0.62916666666666665</v>
      </c>
      <c r="K3132" s="329">
        <v>0.66249999999999998</v>
      </c>
      <c r="M3132" s="214" t="s">
        <v>65</v>
      </c>
      <c r="N3132" s="206">
        <v>5</v>
      </c>
      <c r="O3132" s="214" t="s">
        <v>65</v>
      </c>
      <c r="P3132" s="206">
        <v>5</v>
      </c>
      <c r="S3132" s="214" t="s">
        <v>65</v>
      </c>
      <c r="T3132" s="206">
        <v>5</v>
      </c>
      <c r="U3132" s="214" t="s">
        <v>65</v>
      </c>
      <c r="V3132" s="206">
        <v>5</v>
      </c>
      <c r="AC3132" s="222">
        <f t="shared" si="707"/>
        <v>100</v>
      </c>
      <c r="AD3132" s="221" t="s">
        <v>37</v>
      </c>
      <c r="AE3132" s="195">
        <v>6</v>
      </c>
      <c r="AF3132" s="195">
        <v>13</v>
      </c>
      <c r="AI3132" s="195">
        <v>1</v>
      </c>
      <c r="AM3132" s="391">
        <f t="shared" si="701"/>
        <v>20</v>
      </c>
      <c r="AN3132" s="226">
        <v>6.75</v>
      </c>
      <c r="AO3132" s="227">
        <v>7.05</v>
      </c>
      <c r="AP3132" s="230">
        <f t="shared" si="704"/>
        <v>-0.29999999999999982</v>
      </c>
      <c r="AQ3132" s="399"/>
      <c r="AR3132" s="194"/>
      <c r="AS3132" s="235" t="str">
        <f t="shared" ca="1" si="699"/>
        <v>ok</v>
      </c>
      <c r="AT3132" s="225" t="str">
        <f t="shared" ca="1" si="700"/>
        <v>ok</v>
      </c>
      <c r="AV3132" s="197">
        <v>1.05</v>
      </c>
      <c r="AW3132" s="198">
        <v>6</v>
      </c>
      <c r="AX3132" s="191" t="s">
        <v>603</v>
      </c>
      <c r="AY3132" s="190" t="s">
        <v>607</v>
      </c>
      <c r="AZ3132" s="197">
        <v>0.45</v>
      </c>
      <c r="BA3132" s="198">
        <v>6</v>
      </c>
      <c r="BB3132" s="191" t="s">
        <v>603</v>
      </c>
      <c r="BC3132" s="190" t="s">
        <v>607</v>
      </c>
      <c r="BD3132" s="197">
        <v>0.45</v>
      </c>
      <c r="BE3132" s="198">
        <v>6</v>
      </c>
      <c r="BF3132" s="191" t="s">
        <v>603</v>
      </c>
      <c r="BG3132" s="190" t="s">
        <v>607</v>
      </c>
      <c r="BH3132" s="197">
        <v>0.45</v>
      </c>
      <c r="BI3132" s="198">
        <v>6</v>
      </c>
      <c r="BJ3132" s="191" t="s">
        <v>603</v>
      </c>
      <c r="BK3132" s="190" t="s">
        <v>607</v>
      </c>
      <c r="BL3132" s="197">
        <v>0.4</v>
      </c>
      <c r="BM3132" s="198">
        <v>6</v>
      </c>
      <c r="BN3132" s="191" t="s">
        <v>603</v>
      </c>
      <c r="BO3132" s="190" t="s">
        <v>607</v>
      </c>
      <c r="BP3132" s="197">
        <v>0.4</v>
      </c>
      <c r="BQ3132" s="198">
        <v>1</v>
      </c>
      <c r="BR3132" s="191" t="s">
        <v>603</v>
      </c>
      <c r="BS3132" s="190" t="s">
        <v>607</v>
      </c>
      <c r="BT3132" s="197">
        <v>0.35</v>
      </c>
      <c r="BU3132" s="198">
        <v>1</v>
      </c>
      <c r="BV3132" s="191" t="s">
        <v>603</v>
      </c>
      <c r="BW3132" s="190" t="s">
        <v>604</v>
      </c>
      <c r="BX3132" s="197">
        <v>0.35</v>
      </c>
      <c r="BY3132" s="198">
        <v>1</v>
      </c>
      <c r="BZ3132" s="191" t="s">
        <v>603</v>
      </c>
      <c r="CA3132" s="190" t="s">
        <v>604</v>
      </c>
      <c r="CB3132" s="197">
        <v>0.35</v>
      </c>
      <c r="CC3132" s="198">
        <v>2</v>
      </c>
      <c r="CD3132" s="191" t="s">
        <v>610</v>
      </c>
      <c r="CE3132" s="190" t="s">
        <v>607</v>
      </c>
      <c r="CF3132" s="197">
        <v>0.35</v>
      </c>
      <c r="CG3132" s="198">
        <v>1</v>
      </c>
      <c r="CH3132" s="191" t="s">
        <v>603</v>
      </c>
      <c r="CI3132" s="190" t="s">
        <v>607</v>
      </c>
      <c r="CJ3132" s="197">
        <v>0.35</v>
      </c>
      <c r="CK3132" s="198">
        <v>1</v>
      </c>
      <c r="CL3132" s="191" t="s">
        <v>1331</v>
      </c>
      <c r="CM3132" s="190" t="s">
        <v>607</v>
      </c>
      <c r="CN3132" s="197">
        <v>0.3</v>
      </c>
      <c r="CO3132" s="198">
        <v>2</v>
      </c>
      <c r="CP3132" s="191" t="s">
        <v>603</v>
      </c>
      <c r="CQ3132" s="190" t="s">
        <v>607</v>
      </c>
      <c r="CR3132" s="197">
        <v>0.3</v>
      </c>
      <c r="CS3132" s="198">
        <v>1</v>
      </c>
      <c r="CT3132" s="191" t="s">
        <v>603</v>
      </c>
      <c r="CU3132" s="190" t="s">
        <v>607</v>
      </c>
      <c r="CV3132" s="197">
        <v>0.3</v>
      </c>
      <c r="CW3132" s="198">
        <v>2</v>
      </c>
      <c r="CX3132" s="191" t="s">
        <v>1331</v>
      </c>
      <c r="CY3132" s="190" t="s">
        <v>607</v>
      </c>
      <c r="CZ3132" s="197">
        <v>0.15</v>
      </c>
      <c r="DA3132" s="198">
        <v>6</v>
      </c>
      <c r="DB3132" s="191" t="s">
        <v>603</v>
      </c>
      <c r="DC3132" s="190" t="s">
        <v>607</v>
      </c>
      <c r="DD3132" s="197">
        <v>0.15</v>
      </c>
      <c r="DE3132" s="198">
        <v>1</v>
      </c>
      <c r="DF3132" s="191" t="s">
        <v>603</v>
      </c>
      <c r="DG3132" s="190" t="s">
        <v>607</v>
      </c>
      <c r="DH3132" s="197">
        <v>0.15</v>
      </c>
      <c r="DI3132" s="198">
        <v>1</v>
      </c>
      <c r="DJ3132" s="191" t="s">
        <v>603</v>
      </c>
      <c r="DK3132" s="190" t="s">
        <v>607</v>
      </c>
      <c r="DL3132" s="197">
        <v>0.15</v>
      </c>
      <c r="DM3132" s="198">
        <v>6</v>
      </c>
      <c r="DN3132" s="191" t="s">
        <v>603</v>
      </c>
      <c r="DO3132" s="190" t="s">
        <v>607</v>
      </c>
      <c r="DP3132" s="197">
        <v>0.15</v>
      </c>
      <c r="DQ3132" s="198">
        <v>1</v>
      </c>
      <c r="DR3132" s="191" t="s">
        <v>603</v>
      </c>
      <c r="DS3132" s="190" t="s">
        <v>607</v>
      </c>
      <c r="DT3132" s="197">
        <v>0.15</v>
      </c>
      <c r="DU3132" s="198">
        <v>2</v>
      </c>
      <c r="DV3132" s="191" t="s">
        <v>603</v>
      </c>
      <c r="DW3132" s="190" t="s">
        <v>607</v>
      </c>
    </row>
    <row r="3133" spans="1:127" x14ac:dyDescent="0.25">
      <c r="A3133" s="190">
        <v>2928</v>
      </c>
      <c r="C3133" s="190" t="s">
        <v>4016</v>
      </c>
      <c r="D3133" s="315">
        <v>43505</v>
      </c>
      <c r="E3133" s="463" t="s">
        <v>1213</v>
      </c>
      <c r="F3133" s="207" t="s">
        <v>615</v>
      </c>
      <c r="G3133" s="207" t="s">
        <v>618</v>
      </c>
      <c r="H3133" s="315">
        <v>43505</v>
      </c>
      <c r="I3133" s="315">
        <v>43505</v>
      </c>
      <c r="J3133" s="329">
        <v>0.66388888888888886</v>
      </c>
      <c r="K3133" s="329">
        <v>0.68472222222222223</v>
      </c>
      <c r="M3133" s="215" t="s">
        <v>136</v>
      </c>
      <c r="N3133" s="206">
        <v>5</v>
      </c>
      <c r="O3133" s="215" t="s">
        <v>136</v>
      </c>
      <c r="P3133" s="206">
        <v>5</v>
      </c>
      <c r="S3133" s="215" t="s">
        <v>136</v>
      </c>
      <c r="T3133" s="206">
        <v>5</v>
      </c>
      <c r="U3133" s="215" t="s">
        <v>136</v>
      </c>
      <c r="V3133" s="206">
        <v>5</v>
      </c>
      <c r="AC3133" s="222">
        <f t="shared" si="707"/>
        <v>100</v>
      </c>
      <c r="AD3133" s="221" t="s">
        <v>37</v>
      </c>
      <c r="AE3133" s="195">
        <v>7</v>
      </c>
      <c r="AG3133" s="195">
        <v>1</v>
      </c>
      <c r="AM3133" s="391">
        <f t="shared" si="701"/>
        <v>8</v>
      </c>
      <c r="AN3133" s="226">
        <v>1.54</v>
      </c>
      <c r="AO3133" s="227">
        <v>1.57</v>
      </c>
      <c r="AP3133" s="230">
        <f t="shared" si="704"/>
        <v>-3.0000000000000027E-2</v>
      </c>
      <c r="AQ3133" s="399"/>
      <c r="AR3133" s="194"/>
      <c r="AS3133" s="235" t="str">
        <f t="shared" ca="1" si="699"/>
        <v>ok</v>
      </c>
      <c r="AT3133" s="225" t="str">
        <f t="shared" ca="1" si="700"/>
        <v>ok</v>
      </c>
      <c r="AV3133" s="197">
        <v>0.55000000000000004</v>
      </c>
      <c r="AW3133" s="198">
        <v>2</v>
      </c>
      <c r="AX3133" s="191" t="s">
        <v>603</v>
      </c>
      <c r="AY3133" s="190" t="s">
        <v>604</v>
      </c>
      <c r="AZ3133" s="197">
        <v>0.2</v>
      </c>
      <c r="BA3133" s="198">
        <v>6</v>
      </c>
      <c r="BB3133" s="191" t="s">
        <v>610</v>
      </c>
      <c r="BC3133" s="190" t="s">
        <v>604</v>
      </c>
      <c r="BD3133" s="197">
        <v>0.18</v>
      </c>
      <c r="BE3133" s="198">
        <v>6</v>
      </c>
      <c r="BF3133" s="191" t="s">
        <v>603</v>
      </c>
      <c r="BG3133" s="190" t="s">
        <v>607</v>
      </c>
      <c r="BH3133" s="197">
        <v>0.15</v>
      </c>
      <c r="BI3133" s="198">
        <v>6</v>
      </c>
      <c r="BJ3133" s="191" t="s">
        <v>603</v>
      </c>
      <c r="BK3133" s="190" t="s">
        <v>604</v>
      </c>
      <c r="BL3133" s="197">
        <v>0.15</v>
      </c>
      <c r="BM3133" s="198">
        <v>6</v>
      </c>
      <c r="BN3133" s="191" t="s">
        <v>603</v>
      </c>
      <c r="BO3133" s="190" t="s">
        <v>607</v>
      </c>
      <c r="BP3133" s="197">
        <v>0.15</v>
      </c>
      <c r="BQ3133" s="198">
        <v>1</v>
      </c>
      <c r="BR3133" s="191" t="s">
        <v>603</v>
      </c>
      <c r="BS3133" s="190" t="s">
        <v>607</v>
      </c>
      <c r="BT3133" s="197">
        <v>0.1</v>
      </c>
      <c r="BU3133" s="198">
        <v>1</v>
      </c>
      <c r="BV3133" s="191" t="s">
        <v>603</v>
      </c>
      <c r="BW3133" s="190" t="s">
        <v>607</v>
      </c>
      <c r="BX3133" s="197">
        <v>0.06</v>
      </c>
      <c r="BY3133" s="198">
        <v>1</v>
      </c>
      <c r="BZ3133" s="191" t="s">
        <v>603</v>
      </c>
      <c r="CA3133" s="190" t="s">
        <v>607</v>
      </c>
    </row>
    <row r="3134" spans="1:127" x14ac:dyDescent="0.25">
      <c r="A3134" s="206">
        <v>2929</v>
      </c>
      <c r="C3134" s="190" t="s">
        <v>4017</v>
      </c>
      <c r="D3134" s="315">
        <v>43505</v>
      </c>
      <c r="E3134" s="463" t="s">
        <v>1213</v>
      </c>
      <c r="F3134" s="207" t="s">
        <v>615</v>
      </c>
      <c r="G3134" s="207" t="s">
        <v>618</v>
      </c>
      <c r="H3134" s="315">
        <v>43505</v>
      </c>
      <c r="I3134" s="315">
        <v>43505</v>
      </c>
      <c r="J3134" s="329">
        <v>0.68541666666666667</v>
      </c>
      <c r="K3134" s="329">
        <v>0.69444444444444453</v>
      </c>
      <c r="M3134" s="214" t="s">
        <v>65</v>
      </c>
      <c r="N3134" s="206">
        <v>5</v>
      </c>
      <c r="O3134" s="214" t="s">
        <v>65</v>
      </c>
      <c r="P3134" s="206">
        <v>5</v>
      </c>
      <c r="S3134" s="214" t="s">
        <v>65</v>
      </c>
      <c r="T3134" s="206">
        <v>5</v>
      </c>
      <c r="U3134" s="214" t="s">
        <v>65</v>
      </c>
      <c r="V3134" s="206">
        <v>5</v>
      </c>
      <c r="AC3134" s="222">
        <f t="shared" si="707"/>
        <v>100</v>
      </c>
      <c r="AD3134" s="221" t="s">
        <v>37</v>
      </c>
      <c r="AE3134" s="195">
        <v>1</v>
      </c>
      <c r="AM3134" s="391">
        <f t="shared" si="701"/>
        <v>1</v>
      </c>
      <c r="AN3134" s="226">
        <v>0.15</v>
      </c>
      <c r="AP3134" s="230">
        <f t="shared" si="704"/>
        <v>0.15</v>
      </c>
      <c r="AQ3134" s="399"/>
      <c r="AR3134" s="194"/>
      <c r="AS3134" s="235" t="str">
        <f t="shared" ca="1" si="699"/>
        <v>ok</v>
      </c>
      <c r="AT3134" s="225" t="str">
        <f t="shared" ca="1" si="700"/>
        <v>ok</v>
      </c>
      <c r="AV3134" s="197">
        <v>0.15</v>
      </c>
      <c r="AW3134" s="198">
        <v>6</v>
      </c>
      <c r="AX3134" s="191" t="s">
        <v>603</v>
      </c>
      <c r="AY3134" s="190" t="s">
        <v>607</v>
      </c>
    </row>
    <row r="3135" spans="1:127" x14ac:dyDescent="0.25">
      <c r="A3135" s="190">
        <v>2930</v>
      </c>
      <c r="C3135" s="190" t="s">
        <v>4018</v>
      </c>
      <c r="D3135" s="315">
        <v>43505</v>
      </c>
      <c r="E3135" s="463" t="s">
        <v>1213</v>
      </c>
      <c r="F3135" s="207" t="s">
        <v>615</v>
      </c>
      <c r="G3135" s="207" t="s">
        <v>618</v>
      </c>
      <c r="H3135" s="315">
        <v>43505</v>
      </c>
      <c r="I3135" s="315">
        <v>43505</v>
      </c>
      <c r="J3135" s="329">
        <v>0.69513888888888886</v>
      </c>
      <c r="K3135" s="329">
        <v>0.69930555555555562</v>
      </c>
      <c r="M3135" s="215" t="s">
        <v>136</v>
      </c>
      <c r="N3135" s="206">
        <v>5</v>
      </c>
      <c r="O3135" s="215" t="s">
        <v>136</v>
      </c>
      <c r="P3135" s="206">
        <v>5</v>
      </c>
      <c r="S3135" s="215" t="s">
        <v>136</v>
      </c>
      <c r="T3135" s="206">
        <v>5</v>
      </c>
      <c r="U3135" s="215" t="s">
        <v>136</v>
      </c>
      <c r="V3135" s="206">
        <v>5</v>
      </c>
      <c r="AC3135" s="222">
        <f t="shared" si="707"/>
        <v>100</v>
      </c>
      <c r="AD3135" s="221" t="s">
        <v>37</v>
      </c>
      <c r="AM3135" s="391">
        <f t="shared" si="701"/>
        <v>0</v>
      </c>
      <c r="AP3135" s="230">
        <f t="shared" si="704"/>
        <v>0</v>
      </c>
      <c r="AQ3135" s="399"/>
      <c r="AR3135" s="194"/>
      <c r="AS3135" s="235" t="str">
        <f t="shared" ca="1" si="699"/>
        <v>ok</v>
      </c>
      <c r="AT3135" s="225" t="str">
        <f t="shared" ca="1" si="700"/>
        <v>ok</v>
      </c>
    </row>
    <row r="3136" spans="1:127" x14ac:dyDescent="0.25">
      <c r="A3136" s="190">
        <v>2931</v>
      </c>
      <c r="C3136" s="190" t="s">
        <v>4019</v>
      </c>
      <c r="D3136" s="315">
        <v>43505</v>
      </c>
      <c r="E3136" s="463" t="s">
        <v>1213</v>
      </c>
      <c r="F3136" s="207" t="s">
        <v>615</v>
      </c>
      <c r="G3136" s="207" t="s">
        <v>618</v>
      </c>
      <c r="H3136" s="315">
        <v>43505</v>
      </c>
      <c r="I3136" s="315">
        <v>43505</v>
      </c>
      <c r="J3136" s="329">
        <v>0.70347222222222217</v>
      </c>
      <c r="K3136" s="329">
        <v>0.70972222222222225</v>
      </c>
      <c r="M3136" s="214" t="s">
        <v>65</v>
      </c>
      <c r="N3136" s="206">
        <v>5</v>
      </c>
      <c r="O3136" s="214" t="s">
        <v>65</v>
      </c>
      <c r="P3136" s="206">
        <v>5</v>
      </c>
      <c r="S3136" s="214" t="s">
        <v>65</v>
      </c>
      <c r="T3136" s="206">
        <v>5</v>
      </c>
      <c r="U3136" s="214" t="s">
        <v>65</v>
      </c>
      <c r="V3136" s="206">
        <v>5</v>
      </c>
      <c r="AC3136" s="222">
        <f t="shared" si="707"/>
        <v>100</v>
      </c>
      <c r="AD3136" s="221" t="s">
        <v>37</v>
      </c>
      <c r="AM3136" s="391">
        <f t="shared" si="701"/>
        <v>0</v>
      </c>
      <c r="AP3136" s="230">
        <f t="shared" si="704"/>
        <v>0</v>
      </c>
      <c r="AQ3136" s="399"/>
      <c r="AR3136" s="194"/>
      <c r="AS3136" s="235" t="str">
        <f t="shared" ca="1" si="699"/>
        <v>ok</v>
      </c>
      <c r="AT3136" s="225" t="str">
        <f t="shared" ca="1" si="700"/>
        <v>ok</v>
      </c>
    </row>
    <row r="3137" spans="1:239" x14ac:dyDescent="0.25">
      <c r="A3137" s="206">
        <v>2932</v>
      </c>
      <c r="C3137" s="190" t="s">
        <v>4020</v>
      </c>
      <c r="D3137" s="315">
        <v>43505</v>
      </c>
      <c r="E3137" s="463" t="s">
        <v>1213</v>
      </c>
      <c r="F3137" s="207" t="s">
        <v>612</v>
      </c>
      <c r="G3137" s="207" t="s">
        <v>608</v>
      </c>
      <c r="H3137" s="315">
        <v>43505</v>
      </c>
      <c r="I3137" s="315">
        <v>43505</v>
      </c>
      <c r="J3137" s="329">
        <v>0.76736111111111116</v>
      </c>
      <c r="K3137" s="329">
        <v>0.77430555555555547</v>
      </c>
      <c r="M3137" s="215" t="s">
        <v>136</v>
      </c>
      <c r="N3137" s="206">
        <v>5</v>
      </c>
      <c r="O3137" s="215" t="s">
        <v>136</v>
      </c>
      <c r="P3137" s="206">
        <v>5</v>
      </c>
      <c r="S3137" s="215" t="s">
        <v>136</v>
      </c>
      <c r="T3137" s="206">
        <v>5</v>
      </c>
      <c r="U3137" s="215" t="s">
        <v>136</v>
      </c>
      <c r="V3137" s="206">
        <v>5</v>
      </c>
      <c r="AC3137" s="222">
        <f t="shared" si="707"/>
        <v>100</v>
      </c>
      <c r="AD3137" s="221" t="s">
        <v>37</v>
      </c>
      <c r="AM3137" s="391">
        <f t="shared" si="701"/>
        <v>0</v>
      </c>
      <c r="AP3137" s="230">
        <f t="shared" si="704"/>
        <v>0</v>
      </c>
      <c r="AQ3137" s="399"/>
      <c r="AR3137" s="194"/>
      <c r="AS3137" s="235" t="str">
        <f t="shared" ca="1" si="699"/>
        <v>ok</v>
      </c>
      <c r="AT3137" s="225" t="str">
        <f t="shared" ca="1" si="700"/>
        <v>ok</v>
      </c>
    </row>
    <row r="3138" spans="1:239" x14ac:dyDescent="0.25">
      <c r="A3138" s="190">
        <v>2933</v>
      </c>
      <c r="C3138" s="190" t="s">
        <v>4021</v>
      </c>
      <c r="D3138" s="315">
        <v>43505</v>
      </c>
      <c r="E3138" s="463" t="s">
        <v>1213</v>
      </c>
      <c r="F3138" s="207" t="s">
        <v>612</v>
      </c>
      <c r="G3138" s="207" t="s">
        <v>608</v>
      </c>
      <c r="H3138" s="315">
        <v>43505</v>
      </c>
      <c r="I3138" s="315">
        <v>43505</v>
      </c>
      <c r="J3138" s="329">
        <v>0.77777777777777779</v>
      </c>
      <c r="K3138" s="329">
        <v>0.79166666666666663</v>
      </c>
      <c r="M3138" s="214" t="s">
        <v>65</v>
      </c>
      <c r="N3138" s="206">
        <v>5</v>
      </c>
      <c r="O3138" s="214" t="s">
        <v>65</v>
      </c>
      <c r="P3138" s="206">
        <v>5</v>
      </c>
      <c r="S3138" s="214" t="s">
        <v>65</v>
      </c>
      <c r="T3138" s="206">
        <v>5</v>
      </c>
      <c r="U3138" s="214" t="s">
        <v>65</v>
      </c>
      <c r="V3138" s="206">
        <v>5</v>
      </c>
      <c r="AC3138" s="222">
        <f t="shared" si="707"/>
        <v>100</v>
      </c>
      <c r="AD3138" s="221" t="s">
        <v>37</v>
      </c>
      <c r="AE3138" s="195">
        <v>3</v>
      </c>
      <c r="AM3138" s="391">
        <f t="shared" si="701"/>
        <v>3</v>
      </c>
      <c r="AN3138" s="226">
        <v>0.65</v>
      </c>
      <c r="AO3138" s="227">
        <v>0.7</v>
      </c>
      <c r="AP3138" s="230">
        <f t="shared" si="704"/>
        <v>-4.9999999999999933E-2</v>
      </c>
      <c r="AQ3138" s="399"/>
      <c r="AR3138" s="194"/>
      <c r="AS3138" s="235" t="str">
        <f t="shared" ca="1" si="699"/>
        <v>ok</v>
      </c>
      <c r="AT3138" s="225" t="str">
        <f t="shared" ca="1" si="700"/>
        <v>ok</v>
      </c>
      <c r="AV3138" s="197">
        <v>0.25</v>
      </c>
      <c r="AW3138" s="198">
        <v>6</v>
      </c>
      <c r="AX3138" s="191" t="s">
        <v>616</v>
      </c>
      <c r="AY3138" s="190" t="s">
        <v>607</v>
      </c>
      <c r="AZ3138" s="197">
        <v>0.25</v>
      </c>
      <c r="BA3138" s="198">
        <v>4</v>
      </c>
      <c r="BB3138" s="191" t="s">
        <v>610</v>
      </c>
      <c r="BC3138" s="190" t="s">
        <v>607</v>
      </c>
      <c r="BD3138" s="197">
        <v>0.15</v>
      </c>
      <c r="BE3138" s="198">
        <v>6</v>
      </c>
      <c r="BF3138" s="191" t="s">
        <v>603</v>
      </c>
      <c r="BG3138" s="190" t="s">
        <v>604</v>
      </c>
    </row>
    <row r="3139" spans="1:239" x14ac:dyDescent="0.25">
      <c r="A3139" s="190">
        <v>2934</v>
      </c>
      <c r="C3139" s="190" t="s">
        <v>4022</v>
      </c>
      <c r="D3139" s="315">
        <v>43505</v>
      </c>
      <c r="E3139" s="463" t="s">
        <v>1213</v>
      </c>
      <c r="F3139" s="207" t="s">
        <v>612</v>
      </c>
      <c r="G3139" s="207" t="s">
        <v>608</v>
      </c>
      <c r="H3139" s="315">
        <v>43505</v>
      </c>
      <c r="I3139" s="315">
        <v>43505</v>
      </c>
      <c r="J3139" s="329">
        <v>0.79583333333333339</v>
      </c>
      <c r="K3139" s="329">
        <v>0.80555555555555547</v>
      </c>
      <c r="M3139" s="215" t="s">
        <v>136</v>
      </c>
      <c r="N3139" s="206">
        <v>5</v>
      </c>
      <c r="O3139" s="215" t="s">
        <v>136</v>
      </c>
      <c r="P3139" s="206">
        <v>5</v>
      </c>
      <c r="S3139" s="215" t="s">
        <v>136</v>
      </c>
      <c r="T3139" s="206">
        <v>5</v>
      </c>
      <c r="U3139" s="215" t="s">
        <v>136</v>
      </c>
      <c r="V3139" s="206">
        <v>5</v>
      </c>
      <c r="AC3139" s="222">
        <f t="shared" si="707"/>
        <v>100</v>
      </c>
      <c r="AD3139" s="221" t="s">
        <v>37</v>
      </c>
      <c r="AE3139" s="195">
        <v>1</v>
      </c>
      <c r="AM3139" s="391">
        <f t="shared" si="701"/>
        <v>1</v>
      </c>
      <c r="AN3139" s="226">
        <v>0.2</v>
      </c>
      <c r="AP3139" s="230">
        <f t="shared" si="704"/>
        <v>0.2</v>
      </c>
      <c r="AQ3139" s="399"/>
      <c r="AR3139" s="194"/>
      <c r="AS3139" s="235" t="str">
        <f t="shared" ca="1" si="699"/>
        <v>ok</v>
      </c>
      <c r="AT3139" s="225" t="str">
        <f t="shared" ca="1" si="700"/>
        <v>ok</v>
      </c>
      <c r="AV3139" s="197">
        <v>0.2</v>
      </c>
      <c r="AW3139" s="198">
        <v>1</v>
      </c>
      <c r="AX3139" s="191" t="s">
        <v>603</v>
      </c>
      <c r="AY3139" s="190" t="s">
        <v>604</v>
      </c>
    </row>
    <row r="3140" spans="1:239" x14ac:dyDescent="0.25">
      <c r="A3140" s="206">
        <v>2935</v>
      </c>
      <c r="C3140" s="190" t="s">
        <v>4023</v>
      </c>
      <c r="D3140" s="315">
        <v>43505</v>
      </c>
      <c r="E3140" s="463" t="s">
        <v>1213</v>
      </c>
      <c r="F3140" s="207" t="s">
        <v>612</v>
      </c>
      <c r="G3140" s="207" t="s">
        <v>608</v>
      </c>
      <c r="H3140" s="315">
        <v>43505</v>
      </c>
      <c r="I3140" s="315">
        <v>43505</v>
      </c>
      <c r="J3140" s="329">
        <v>0.80902777777777779</v>
      </c>
      <c r="K3140" s="329">
        <v>0.81597222222222221</v>
      </c>
      <c r="M3140" s="214" t="s">
        <v>65</v>
      </c>
      <c r="N3140" s="206">
        <v>5</v>
      </c>
      <c r="O3140" s="214" t="s">
        <v>65</v>
      </c>
      <c r="P3140" s="206">
        <v>5</v>
      </c>
      <c r="S3140" s="214" t="s">
        <v>65</v>
      </c>
      <c r="T3140" s="206">
        <v>5</v>
      </c>
      <c r="U3140" s="214" t="s">
        <v>65</v>
      </c>
      <c r="V3140" s="206">
        <v>5</v>
      </c>
      <c r="AC3140" s="222">
        <f t="shared" si="707"/>
        <v>100</v>
      </c>
      <c r="AD3140" s="221" t="s">
        <v>37</v>
      </c>
      <c r="AE3140" s="195">
        <v>1</v>
      </c>
      <c r="AM3140" s="391">
        <f t="shared" si="701"/>
        <v>1</v>
      </c>
      <c r="AN3140" s="226">
        <v>0.1</v>
      </c>
      <c r="AP3140" s="230">
        <f t="shared" si="704"/>
        <v>0.1</v>
      </c>
      <c r="AQ3140" s="399"/>
      <c r="AR3140" s="194"/>
      <c r="AS3140" s="235" t="str">
        <f t="shared" ref="AS3140:AS3203" ca="1" si="710">IF(SUM($A3140)&gt;=1,IF(StoneCount=$AM3140,"ok","check"),"")</f>
        <v>ok</v>
      </c>
      <c r="AT3140" s="225" t="str">
        <f t="shared" ref="AT3140:AT3203" ca="1" si="711">IF(SUM($A3140)&gt;=1,IF(ROUND(StoneWeight,9)=$AN3140,"ok","check"),"")</f>
        <v>ok</v>
      </c>
      <c r="AV3140" s="197">
        <v>0.1</v>
      </c>
      <c r="AW3140" s="198">
        <v>4</v>
      </c>
      <c r="AX3140" s="191" t="s">
        <v>610</v>
      </c>
      <c r="AY3140" s="190" t="s">
        <v>604</v>
      </c>
    </row>
    <row r="3141" spans="1:239" x14ac:dyDescent="0.25">
      <c r="A3141" s="190">
        <v>2936</v>
      </c>
      <c r="C3141" s="190" t="s">
        <v>4024</v>
      </c>
      <c r="D3141" s="315">
        <v>43505</v>
      </c>
      <c r="E3141" s="463" t="s">
        <v>1213</v>
      </c>
      <c r="F3141" s="207" t="s">
        <v>612</v>
      </c>
      <c r="G3141" s="207" t="s">
        <v>608</v>
      </c>
      <c r="H3141" s="315">
        <v>43505</v>
      </c>
      <c r="I3141" s="315">
        <v>43505</v>
      </c>
      <c r="J3141" s="329">
        <v>0.81944444444444453</v>
      </c>
      <c r="K3141" s="329">
        <v>0.82638888888888884</v>
      </c>
      <c r="M3141" s="215" t="s">
        <v>136</v>
      </c>
      <c r="N3141" s="206">
        <v>5</v>
      </c>
      <c r="O3141" s="215" t="s">
        <v>136</v>
      </c>
      <c r="P3141" s="206">
        <v>5</v>
      </c>
      <c r="S3141" s="215" t="s">
        <v>136</v>
      </c>
      <c r="T3141" s="206">
        <v>5</v>
      </c>
      <c r="U3141" s="215" t="s">
        <v>136</v>
      </c>
      <c r="V3141" s="206">
        <v>5</v>
      </c>
      <c r="AC3141" s="222">
        <f t="shared" si="707"/>
        <v>100</v>
      </c>
      <c r="AD3141" s="221" t="s">
        <v>37</v>
      </c>
      <c r="AE3141" s="195">
        <v>1</v>
      </c>
      <c r="AF3141" s="195">
        <v>3</v>
      </c>
      <c r="AM3141" s="391">
        <f t="shared" si="701"/>
        <v>4</v>
      </c>
      <c r="AN3141" s="226">
        <v>1.1499999999999999</v>
      </c>
      <c r="AO3141" s="227">
        <v>1.1499999999999999</v>
      </c>
      <c r="AP3141" s="230">
        <f t="shared" si="704"/>
        <v>0</v>
      </c>
      <c r="AQ3141" s="399"/>
      <c r="AR3141" s="194"/>
      <c r="AS3141" s="235" t="str">
        <f t="shared" ca="1" si="710"/>
        <v>ok</v>
      </c>
      <c r="AT3141" s="225" t="str">
        <f t="shared" ca="1" si="711"/>
        <v>ok</v>
      </c>
      <c r="AV3141" s="197">
        <v>0.35</v>
      </c>
      <c r="AW3141" s="198">
        <v>1</v>
      </c>
      <c r="AX3141" s="191" t="s">
        <v>603</v>
      </c>
      <c r="AY3141" s="190" t="s">
        <v>604</v>
      </c>
      <c r="AZ3141" s="197">
        <v>0.3</v>
      </c>
      <c r="BA3141" s="198">
        <v>1</v>
      </c>
      <c r="BB3141" s="191" t="s">
        <v>603</v>
      </c>
      <c r="BC3141" s="190" t="s">
        <v>604</v>
      </c>
      <c r="BD3141" s="197">
        <v>0.3</v>
      </c>
      <c r="BE3141" s="198">
        <v>1</v>
      </c>
      <c r="BF3141" s="191" t="s">
        <v>603</v>
      </c>
      <c r="BG3141" s="190" t="s">
        <v>604</v>
      </c>
      <c r="BH3141" s="197">
        <v>0.2</v>
      </c>
      <c r="BI3141" s="198">
        <v>1</v>
      </c>
      <c r="BJ3141" s="191" t="s">
        <v>603</v>
      </c>
      <c r="BK3141" s="190" t="s">
        <v>604</v>
      </c>
    </row>
    <row r="3142" spans="1:239" x14ac:dyDescent="0.25">
      <c r="A3142" s="190">
        <v>2937</v>
      </c>
      <c r="C3142" s="190" t="s">
        <v>4025</v>
      </c>
      <c r="D3142" s="315">
        <v>43505</v>
      </c>
      <c r="E3142" s="463" t="s">
        <v>1213</v>
      </c>
      <c r="F3142" s="207" t="s">
        <v>612</v>
      </c>
      <c r="G3142" s="207" t="s">
        <v>608</v>
      </c>
      <c r="H3142" s="315">
        <v>43505</v>
      </c>
      <c r="I3142" s="315">
        <v>43505</v>
      </c>
      <c r="J3142" s="329">
        <v>0.83333333333333337</v>
      </c>
      <c r="K3142" s="329">
        <v>0.84722222222222221</v>
      </c>
      <c r="M3142" s="214" t="s">
        <v>65</v>
      </c>
      <c r="N3142" s="206">
        <v>5</v>
      </c>
      <c r="O3142" s="214" t="s">
        <v>65</v>
      </c>
      <c r="P3142" s="206">
        <v>5</v>
      </c>
      <c r="S3142" s="214" t="s">
        <v>65</v>
      </c>
      <c r="T3142" s="206">
        <v>5</v>
      </c>
      <c r="U3142" s="214" t="s">
        <v>65</v>
      </c>
      <c r="V3142" s="206">
        <v>5</v>
      </c>
      <c r="AC3142" s="222">
        <f t="shared" si="707"/>
        <v>100</v>
      </c>
      <c r="AD3142" s="221" t="s">
        <v>37</v>
      </c>
      <c r="AE3142" s="195">
        <v>1</v>
      </c>
      <c r="AF3142" s="195">
        <v>1</v>
      </c>
      <c r="AM3142" s="391">
        <f t="shared" si="701"/>
        <v>2</v>
      </c>
      <c r="AN3142" s="226">
        <v>0.55000000000000004</v>
      </c>
      <c r="AO3142" s="227">
        <v>0.55000000000000004</v>
      </c>
      <c r="AP3142" s="230">
        <f t="shared" si="704"/>
        <v>0</v>
      </c>
      <c r="AQ3142" s="399"/>
      <c r="AR3142" s="194"/>
      <c r="AS3142" s="235" t="str">
        <f t="shared" ca="1" si="710"/>
        <v>ok</v>
      </c>
      <c r="AT3142" s="225" t="str">
        <f t="shared" ca="1" si="711"/>
        <v>ok</v>
      </c>
      <c r="AV3142" s="197">
        <v>0.35</v>
      </c>
      <c r="AW3142" s="198">
        <v>6</v>
      </c>
      <c r="AX3142" s="191" t="s">
        <v>603</v>
      </c>
      <c r="AY3142" s="190" t="s">
        <v>604</v>
      </c>
      <c r="AZ3142" s="197">
        <v>0.2</v>
      </c>
      <c r="BA3142" s="198">
        <v>1</v>
      </c>
      <c r="BB3142" s="191" t="s">
        <v>603</v>
      </c>
      <c r="BC3142" s="190" t="s">
        <v>604</v>
      </c>
    </row>
    <row r="3143" spans="1:239" x14ac:dyDescent="0.25">
      <c r="A3143" s="206" t="s">
        <v>2031</v>
      </c>
      <c r="C3143" s="190" t="s">
        <v>4066</v>
      </c>
      <c r="E3143" s="463" t="s">
        <v>1214</v>
      </c>
      <c r="F3143" s="207" t="s">
        <v>612</v>
      </c>
      <c r="G3143" s="207" t="s">
        <v>608</v>
      </c>
      <c r="H3143" s="315">
        <v>43505</v>
      </c>
      <c r="I3143" s="315">
        <v>43505</v>
      </c>
      <c r="J3143" s="329">
        <v>0.85138888888888886</v>
      </c>
      <c r="K3143" s="338">
        <v>0.85486111111111107</v>
      </c>
      <c r="L3143" s="193"/>
      <c r="M3143" s="206"/>
      <c r="N3143" s="206"/>
      <c r="O3143" s="206"/>
      <c r="P3143" s="206"/>
      <c r="S3143" s="206"/>
      <c r="T3143" s="206"/>
      <c r="U3143" s="206"/>
      <c r="V3143" s="206"/>
      <c r="AC3143" s="222"/>
      <c r="AD3143" s="221"/>
      <c r="AM3143" s="391">
        <f t="shared" si="701"/>
        <v>0</v>
      </c>
      <c r="AQ3143" s="399"/>
      <c r="AR3143" s="194"/>
      <c r="AS3143" s="235" t="str">
        <f t="shared" si="710"/>
        <v/>
      </c>
      <c r="AT3143" s="225" t="str">
        <f t="shared" si="711"/>
        <v/>
      </c>
    </row>
    <row r="3144" spans="1:239" x14ac:dyDescent="0.25">
      <c r="A3144" s="190">
        <v>2938</v>
      </c>
      <c r="C3144" s="190" t="s">
        <v>4026</v>
      </c>
      <c r="D3144" s="315">
        <v>43505</v>
      </c>
      <c r="E3144" s="463" t="s">
        <v>1213</v>
      </c>
      <c r="F3144" s="207" t="s">
        <v>612</v>
      </c>
      <c r="G3144" s="207" t="s">
        <v>608</v>
      </c>
      <c r="H3144" s="315">
        <v>43505</v>
      </c>
      <c r="I3144" s="315">
        <v>43505</v>
      </c>
      <c r="J3144" s="329">
        <v>0.85763888888888884</v>
      </c>
      <c r="K3144" s="329">
        <v>0.86111111111111116</v>
      </c>
      <c r="M3144" s="215" t="s">
        <v>136</v>
      </c>
      <c r="N3144" s="206">
        <v>5</v>
      </c>
      <c r="O3144" s="215" t="s">
        <v>136</v>
      </c>
      <c r="P3144" s="206">
        <v>5</v>
      </c>
      <c r="S3144" s="215" t="s">
        <v>136</v>
      </c>
      <c r="T3144" s="206">
        <v>5</v>
      </c>
      <c r="U3144" s="215" t="s">
        <v>136</v>
      </c>
      <c r="V3144" s="206">
        <v>5</v>
      </c>
      <c r="AC3144" s="222">
        <f t="shared" si="707"/>
        <v>100</v>
      </c>
      <c r="AD3144" s="221" t="s">
        <v>37</v>
      </c>
      <c r="AE3144" s="195">
        <v>2</v>
      </c>
      <c r="AF3144" s="195">
        <v>1</v>
      </c>
      <c r="AM3144" s="391">
        <f t="shared" si="701"/>
        <v>3</v>
      </c>
      <c r="AN3144" s="226">
        <v>0.6</v>
      </c>
      <c r="AO3144" s="227">
        <v>0.65</v>
      </c>
      <c r="AP3144" s="230">
        <f t="shared" si="704"/>
        <v>-5.0000000000000044E-2</v>
      </c>
      <c r="AQ3144" s="399"/>
      <c r="AR3144" s="194"/>
      <c r="AS3144" s="235" t="str">
        <f t="shared" ca="1" si="710"/>
        <v>ok</v>
      </c>
      <c r="AT3144" s="225" t="str">
        <f t="shared" ca="1" si="711"/>
        <v>ok</v>
      </c>
      <c r="AV3144" s="197">
        <v>0.35</v>
      </c>
      <c r="AW3144" s="198">
        <v>1</v>
      </c>
      <c r="AX3144" s="191" t="s">
        <v>1331</v>
      </c>
      <c r="AY3144" s="190" t="s">
        <v>604</v>
      </c>
      <c r="AZ3144" s="197">
        <v>0.2</v>
      </c>
      <c r="BA3144" s="198">
        <v>1</v>
      </c>
      <c r="BB3144" s="191" t="s">
        <v>603</v>
      </c>
      <c r="BC3144" s="190" t="s">
        <v>604</v>
      </c>
      <c r="BD3144" s="197">
        <v>0.05</v>
      </c>
      <c r="BE3144" s="198">
        <v>1</v>
      </c>
      <c r="BF3144" s="191" t="s">
        <v>603</v>
      </c>
      <c r="BG3144" s="190" t="s">
        <v>604</v>
      </c>
    </row>
    <row r="3145" spans="1:239" x14ac:dyDescent="0.25">
      <c r="A3145" s="206">
        <v>2939</v>
      </c>
      <c r="C3145" s="190" t="s">
        <v>4027</v>
      </c>
      <c r="D3145" s="315">
        <v>43505</v>
      </c>
      <c r="E3145" s="463" t="s">
        <v>1213</v>
      </c>
      <c r="F3145" s="207" t="s">
        <v>612</v>
      </c>
      <c r="G3145" s="207" t="s">
        <v>608</v>
      </c>
      <c r="H3145" s="315">
        <v>43505</v>
      </c>
      <c r="I3145" s="315">
        <v>43505</v>
      </c>
      <c r="J3145" s="329">
        <v>0.86458333333333337</v>
      </c>
      <c r="K3145" s="329">
        <v>0.875</v>
      </c>
      <c r="M3145" s="214" t="s">
        <v>65</v>
      </c>
      <c r="N3145" s="206">
        <v>5</v>
      </c>
      <c r="O3145" s="214" t="s">
        <v>65</v>
      </c>
      <c r="P3145" s="206">
        <v>5</v>
      </c>
      <c r="S3145" s="214" t="s">
        <v>65</v>
      </c>
      <c r="T3145" s="206">
        <v>5</v>
      </c>
      <c r="U3145" s="214" t="s">
        <v>65</v>
      </c>
      <c r="V3145" s="206">
        <v>5</v>
      </c>
      <c r="AC3145" s="222">
        <f t="shared" si="707"/>
        <v>100</v>
      </c>
      <c r="AD3145" s="221" t="s">
        <v>37</v>
      </c>
      <c r="AE3145" s="195">
        <v>1</v>
      </c>
      <c r="AM3145" s="391">
        <f t="shared" si="701"/>
        <v>1</v>
      </c>
      <c r="AN3145" s="226">
        <v>0.1</v>
      </c>
      <c r="AP3145" s="230">
        <f t="shared" si="704"/>
        <v>0.1</v>
      </c>
      <c r="AQ3145" s="399"/>
      <c r="AR3145" s="194"/>
      <c r="AS3145" s="235" t="str">
        <f t="shared" ca="1" si="710"/>
        <v>ok</v>
      </c>
      <c r="AT3145" s="225" t="str">
        <f t="shared" ca="1" si="711"/>
        <v>ok</v>
      </c>
      <c r="AV3145" s="197">
        <v>0.1</v>
      </c>
      <c r="AW3145" s="198">
        <v>1</v>
      </c>
      <c r="AX3145" s="191" t="s">
        <v>603</v>
      </c>
      <c r="AY3145" s="190" t="s">
        <v>604</v>
      </c>
    </row>
    <row r="3146" spans="1:239" x14ac:dyDescent="0.25">
      <c r="A3146" s="190">
        <v>2940</v>
      </c>
      <c r="C3146" s="190" t="s">
        <v>4028</v>
      </c>
      <c r="D3146" s="315">
        <v>43505</v>
      </c>
      <c r="E3146" s="463" t="s">
        <v>1213</v>
      </c>
      <c r="F3146" s="207" t="s">
        <v>612</v>
      </c>
      <c r="G3146" s="207" t="s">
        <v>608</v>
      </c>
      <c r="H3146" s="315">
        <v>43505</v>
      </c>
      <c r="I3146" s="315">
        <v>43505</v>
      </c>
      <c r="J3146" s="329">
        <v>0.87847222222222221</v>
      </c>
      <c r="K3146" s="329">
        <v>0.89236111111111116</v>
      </c>
      <c r="M3146" s="215" t="s">
        <v>136</v>
      </c>
      <c r="N3146" s="206">
        <v>5</v>
      </c>
      <c r="O3146" s="215" t="s">
        <v>136</v>
      </c>
      <c r="P3146" s="206">
        <v>5</v>
      </c>
      <c r="S3146" s="215" t="s">
        <v>136</v>
      </c>
      <c r="T3146" s="206">
        <v>5</v>
      </c>
      <c r="U3146" s="215" t="s">
        <v>136</v>
      </c>
      <c r="V3146" s="206">
        <v>5</v>
      </c>
      <c r="AC3146" s="222">
        <f t="shared" si="707"/>
        <v>100</v>
      </c>
      <c r="AD3146" s="221" t="s">
        <v>37</v>
      </c>
      <c r="AF3146" s="195">
        <v>3</v>
      </c>
      <c r="AM3146" s="391">
        <f t="shared" ref="AM3146:AM3206" si="712">SUM(AE3146:AL3146)</f>
        <v>3</v>
      </c>
      <c r="AN3146" s="226">
        <v>1.1499999999999999</v>
      </c>
      <c r="AO3146" s="227">
        <v>1.1499999999999999</v>
      </c>
      <c r="AP3146" s="230">
        <f t="shared" si="704"/>
        <v>0</v>
      </c>
      <c r="AQ3146" s="399"/>
      <c r="AR3146" s="194"/>
      <c r="AS3146" s="235" t="str">
        <f t="shared" ca="1" si="710"/>
        <v>ok</v>
      </c>
      <c r="AT3146" s="225" t="str">
        <f t="shared" ca="1" si="711"/>
        <v>ok</v>
      </c>
      <c r="AV3146" s="197">
        <v>0.5</v>
      </c>
      <c r="AW3146" s="198">
        <v>2</v>
      </c>
      <c r="AX3146" s="191" t="s">
        <v>603</v>
      </c>
      <c r="AY3146" s="190" t="s">
        <v>604</v>
      </c>
      <c r="AZ3146" s="197">
        <v>0.35</v>
      </c>
      <c r="BA3146" s="198">
        <v>6</v>
      </c>
      <c r="BB3146" s="191" t="s">
        <v>603</v>
      </c>
      <c r="BC3146" s="190" t="s">
        <v>604</v>
      </c>
      <c r="BD3146" s="197">
        <v>0.3</v>
      </c>
      <c r="BE3146" s="198">
        <v>5</v>
      </c>
      <c r="BF3146" s="191" t="s">
        <v>603</v>
      </c>
      <c r="BG3146" s="190" t="s">
        <v>604</v>
      </c>
    </row>
    <row r="3147" spans="1:239" x14ac:dyDescent="0.25">
      <c r="A3147" s="190">
        <v>2941</v>
      </c>
      <c r="C3147" s="190" t="s">
        <v>4029</v>
      </c>
      <c r="D3147" s="315">
        <v>43505</v>
      </c>
      <c r="E3147" s="463" t="s">
        <v>1213</v>
      </c>
      <c r="F3147" s="207" t="s">
        <v>612</v>
      </c>
      <c r="G3147" s="207" t="s">
        <v>608</v>
      </c>
      <c r="H3147" s="315">
        <v>43505</v>
      </c>
      <c r="I3147" s="315">
        <v>43505</v>
      </c>
      <c r="J3147" s="329">
        <v>0.8965277777777777</v>
      </c>
      <c r="K3147" s="329">
        <v>0.90277777777777779</v>
      </c>
      <c r="M3147" s="214" t="s">
        <v>65</v>
      </c>
      <c r="N3147" s="206">
        <v>5</v>
      </c>
      <c r="O3147" s="214" t="s">
        <v>65</v>
      </c>
      <c r="P3147" s="206">
        <v>5</v>
      </c>
      <c r="S3147" s="214" t="s">
        <v>65</v>
      </c>
      <c r="T3147" s="206">
        <v>5</v>
      </c>
      <c r="U3147" s="214" t="s">
        <v>65</v>
      </c>
      <c r="V3147" s="206">
        <v>5</v>
      </c>
      <c r="AC3147" s="222">
        <f t="shared" si="707"/>
        <v>100</v>
      </c>
      <c r="AD3147" s="221" t="s">
        <v>37</v>
      </c>
      <c r="AM3147" s="391">
        <f t="shared" si="712"/>
        <v>0</v>
      </c>
      <c r="AP3147" s="230">
        <f t="shared" si="704"/>
        <v>0</v>
      </c>
      <c r="AQ3147" s="399"/>
      <c r="AR3147" s="194"/>
      <c r="AS3147" s="235" t="str">
        <f t="shared" ca="1" si="710"/>
        <v>ok</v>
      </c>
      <c r="AT3147" s="225" t="str">
        <f t="shared" ca="1" si="711"/>
        <v>ok</v>
      </c>
    </row>
    <row r="3148" spans="1:239" x14ac:dyDescent="0.25">
      <c r="A3148" s="206">
        <v>2942</v>
      </c>
      <c r="C3148" s="190" t="s">
        <v>4030</v>
      </c>
      <c r="D3148" s="315">
        <v>43505</v>
      </c>
      <c r="E3148" s="463" t="s">
        <v>1213</v>
      </c>
      <c r="F3148" s="207" t="s">
        <v>612</v>
      </c>
      <c r="G3148" s="207" t="s">
        <v>608</v>
      </c>
      <c r="H3148" s="315">
        <v>43505</v>
      </c>
      <c r="I3148" s="315">
        <v>43505</v>
      </c>
      <c r="J3148" s="329">
        <v>0.9375</v>
      </c>
      <c r="K3148" s="329">
        <v>0.95138888888888884</v>
      </c>
      <c r="M3148" s="215" t="s">
        <v>136</v>
      </c>
      <c r="N3148" s="206">
        <v>5</v>
      </c>
      <c r="O3148" s="215" t="s">
        <v>136</v>
      </c>
      <c r="P3148" s="206">
        <v>5</v>
      </c>
      <c r="S3148" s="215" t="s">
        <v>136</v>
      </c>
      <c r="T3148" s="206">
        <v>5</v>
      </c>
      <c r="U3148" s="215" t="s">
        <v>136</v>
      </c>
      <c r="V3148" s="206">
        <v>5</v>
      </c>
      <c r="AC3148" s="222">
        <f t="shared" si="707"/>
        <v>100</v>
      </c>
      <c r="AD3148" s="221" t="s">
        <v>37</v>
      </c>
      <c r="AE3148" s="195">
        <v>3</v>
      </c>
      <c r="AF3148" s="195">
        <v>1</v>
      </c>
      <c r="AM3148" s="391">
        <f t="shared" si="712"/>
        <v>4</v>
      </c>
      <c r="AN3148" s="226">
        <v>0.85</v>
      </c>
      <c r="AO3148" s="227">
        <v>0.9</v>
      </c>
      <c r="AP3148" s="230">
        <f t="shared" si="704"/>
        <v>-5.0000000000000044E-2</v>
      </c>
      <c r="AQ3148" s="399"/>
      <c r="AR3148" s="194"/>
      <c r="AS3148" s="235" t="str">
        <f t="shared" ca="1" si="710"/>
        <v>ok</v>
      </c>
      <c r="AT3148" s="225" t="str">
        <f t="shared" ca="1" si="711"/>
        <v>ok</v>
      </c>
      <c r="AV3148" s="197">
        <v>0.3</v>
      </c>
      <c r="AW3148" s="198">
        <v>5</v>
      </c>
      <c r="AX3148" s="191" t="s">
        <v>603</v>
      </c>
      <c r="AY3148" s="190" t="s">
        <v>604</v>
      </c>
      <c r="AZ3148" s="197">
        <v>0.25</v>
      </c>
      <c r="BA3148" s="198">
        <v>1</v>
      </c>
      <c r="BB3148" s="191" t="s">
        <v>603</v>
      </c>
      <c r="BC3148" s="190" t="s">
        <v>604</v>
      </c>
      <c r="BD3148" s="197">
        <v>0.2</v>
      </c>
      <c r="BE3148" s="198">
        <v>1</v>
      </c>
      <c r="BF3148" s="191" t="s">
        <v>603</v>
      </c>
      <c r="BG3148" s="190" t="s">
        <v>604</v>
      </c>
      <c r="BH3148" s="197">
        <v>0.1</v>
      </c>
      <c r="BI3148" s="198">
        <v>1</v>
      </c>
      <c r="BJ3148" s="191" t="s">
        <v>603</v>
      </c>
      <c r="BK3148" s="190" t="s">
        <v>604</v>
      </c>
    </row>
    <row r="3149" spans="1:239" x14ac:dyDescent="0.25">
      <c r="A3149" s="190">
        <v>2943</v>
      </c>
      <c r="C3149" s="190" t="s">
        <v>4031</v>
      </c>
      <c r="D3149" s="315">
        <v>43505</v>
      </c>
      <c r="E3149" s="463" t="s">
        <v>1213</v>
      </c>
      <c r="F3149" s="207" t="s">
        <v>612</v>
      </c>
      <c r="G3149" s="207" t="s">
        <v>608</v>
      </c>
      <c r="H3149" s="315">
        <v>43505</v>
      </c>
      <c r="I3149" s="315">
        <v>43505</v>
      </c>
      <c r="J3149" s="329">
        <v>0.95486111111111116</v>
      </c>
      <c r="K3149" s="329">
        <v>0.95833333333333337</v>
      </c>
      <c r="M3149" s="214" t="s">
        <v>65</v>
      </c>
      <c r="N3149" s="206">
        <v>5</v>
      </c>
      <c r="O3149" s="214" t="s">
        <v>65</v>
      </c>
      <c r="P3149" s="206">
        <v>5</v>
      </c>
      <c r="S3149" s="214" t="s">
        <v>65</v>
      </c>
      <c r="T3149" s="206">
        <v>5</v>
      </c>
      <c r="U3149" s="214" t="s">
        <v>65</v>
      </c>
      <c r="V3149" s="206">
        <v>5</v>
      </c>
      <c r="AC3149" s="222">
        <f t="shared" si="707"/>
        <v>100</v>
      </c>
      <c r="AD3149" s="221" t="s">
        <v>37</v>
      </c>
      <c r="AM3149" s="391">
        <f t="shared" si="712"/>
        <v>0</v>
      </c>
      <c r="AP3149" s="230">
        <f t="shared" si="704"/>
        <v>0</v>
      </c>
      <c r="AQ3149" s="399"/>
      <c r="AR3149" s="194"/>
      <c r="AS3149" s="235" t="str">
        <f t="shared" ca="1" si="710"/>
        <v>ok</v>
      </c>
      <c r="AT3149" s="225" t="str">
        <f t="shared" ca="1" si="711"/>
        <v>ok</v>
      </c>
    </row>
    <row r="3150" spans="1:239" x14ac:dyDescent="0.25">
      <c r="A3150" s="190">
        <v>2944</v>
      </c>
      <c r="C3150" s="190" t="s">
        <v>4032</v>
      </c>
      <c r="D3150" s="315">
        <v>43505</v>
      </c>
      <c r="E3150" s="463" t="s">
        <v>1213</v>
      </c>
      <c r="F3150" s="207" t="s">
        <v>612</v>
      </c>
      <c r="G3150" s="207" t="s">
        <v>608</v>
      </c>
      <c r="H3150" s="315">
        <v>43505</v>
      </c>
      <c r="I3150" s="315">
        <v>43505</v>
      </c>
      <c r="J3150" s="329">
        <v>0.96527777777777779</v>
      </c>
      <c r="K3150" s="329">
        <v>0.96875</v>
      </c>
      <c r="M3150" s="215" t="s">
        <v>136</v>
      </c>
      <c r="N3150" s="206">
        <v>5</v>
      </c>
      <c r="O3150" s="215" t="s">
        <v>136</v>
      </c>
      <c r="P3150" s="206">
        <v>5</v>
      </c>
      <c r="S3150" s="215" t="s">
        <v>136</v>
      </c>
      <c r="T3150" s="206">
        <v>5</v>
      </c>
      <c r="U3150" s="215" t="s">
        <v>136</v>
      </c>
      <c r="V3150" s="206">
        <v>5</v>
      </c>
      <c r="AC3150" s="222">
        <f t="shared" si="707"/>
        <v>100</v>
      </c>
      <c r="AD3150" s="221" t="s">
        <v>37</v>
      </c>
      <c r="AE3150" s="195">
        <v>1</v>
      </c>
      <c r="AM3150" s="391">
        <f t="shared" si="712"/>
        <v>1</v>
      </c>
      <c r="AN3150" s="226">
        <v>0.2</v>
      </c>
      <c r="AP3150" s="230">
        <f t="shared" si="704"/>
        <v>0.2</v>
      </c>
      <c r="AQ3150" s="399"/>
      <c r="AR3150" s="194"/>
      <c r="AS3150" s="235" t="str">
        <f t="shared" ca="1" si="710"/>
        <v>ok</v>
      </c>
      <c r="AT3150" s="225" t="str">
        <f t="shared" ca="1" si="711"/>
        <v>ok</v>
      </c>
      <c r="AV3150" s="197">
        <v>0.2</v>
      </c>
      <c r="AW3150" s="198">
        <v>1</v>
      </c>
      <c r="AX3150" s="191" t="s">
        <v>603</v>
      </c>
      <c r="AY3150" s="190" t="s">
        <v>604</v>
      </c>
    </row>
    <row r="3151" spans="1:239" x14ac:dyDescent="0.25">
      <c r="A3151" s="206">
        <v>2945</v>
      </c>
      <c r="C3151" s="190" t="s">
        <v>4033</v>
      </c>
      <c r="D3151" s="315">
        <v>43505</v>
      </c>
      <c r="E3151" s="463" t="s">
        <v>1213</v>
      </c>
      <c r="F3151" s="207" t="s">
        <v>612</v>
      </c>
      <c r="G3151" s="207" t="s">
        <v>608</v>
      </c>
      <c r="H3151" s="315">
        <v>43505</v>
      </c>
      <c r="I3151" s="315">
        <v>43506</v>
      </c>
      <c r="J3151" s="329">
        <v>0.97291666666666676</v>
      </c>
      <c r="K3151" s="329">
        <v>1.7361111111111112E-2</v>
      </c>
      <c r="M3151" s="214" t="s">
        <v>65</v>
      </c>
      <c r="N3151" s="206">
        <v>5</v>
      </c>
      <c r="O3151" s="214" t="s">
        <v>65</v>
      </c>
      <c r="P3151" s="206">
        <v>5</v>
      </c>
      <c r="S3151" s="214" t="s">
        <v>65</v>
      </c>
      <c r="T3151" s="206">
        <v>5</v>
      </c>
      <c r="U3151" s="214" t="s">
        <v>65</v>
      </c>
      <c r="V3151" s="206">
        <v>5</v>
      </c>
      <c r="AC3151" s="222">
        <f t="shared" si="707"/>
        <v>100</v>
      </c>
      <c r="AD3151" s="221" t="s">
        <v>37</v>
      </c>
      <c r="AE3151" s="195">
        <v>32</v>
      </c>
      <c r="AF3151" s="195">
        <v>6</v>
      </c>
      <c r="AM3151" s="391">
        <f t="shared" si="712"/>
        <v>38</v>
      </c>
      <c r="AN3151" s="226">
        <v>7.15</v>
      </c>
      <c r="AO3151" s="227">
        <v>7.55</v>
      </c>
      <c r="AP3151" s="230">
        <f t="shared" si="704"/>
        <v>-0.39999999999999947</v>
      </c>
      <c r="AQ3151" s="399"/>
      <c r="AR3151" s="194"/>
      <c r="AS3151" s="235" t="str">
        <f t="shared" ca="1" si="710"/>
        <v>ok</v>
      </c>
      <c r="AT3151" s="225" t="str">
        <f t="shared" ca="1" si="711"/>
        <v>ok</v>
      </c>
      <c r="AV3151" s="197">
        <v>0.35</v>
      </c>
      <c r="AW3151" s="198">
        <v>5</v>
      </c>
      <c r="AX3151" s="191" t="s">
        <v>603</v>
      </c>
      <c r="AY3151" s="190" t="s">
        <v>604</v>
      </c>
      <c r="AZ3151" s="197">
        <v>0.3</v>
      </c>
      <c r="BA3151" s="198">
        <v>5</v>
      </c>
      <c r="BB3151" s="191" t="s">
        <v>603</v>
      </c>
      <c r="BC3151" s="190" t="s">
        <v>604</v>
      </c>
      <c r="BD3151" s="197">
        <v>0.3</v>
      </c>
      <c r="BE3151" s="198">
        <v>6</v>
      </c>
      <c r="BF3151" s="191" t="s">
        <v>603</v>
      </c>
      <c r="BG3151" s="190" t="s">
        <v>604</v>
      </c>
      <c r="BH3151" s="197">
        <v>0.3</v>
      </c>
      <c r="BI3151" s="198">
        <v>1</v>
      </c>
      <c r="BJ3151" s="191" t="s">
        <v>603</v>
      </c>
      <c r="BK3151" s="190" t="s">
        <v>604</v>
      </c>
      <c r="BL3151" s="197">
        <v>0.3</v>
      </c>
      <c r="BM3151" s="198">
        <v>1</v>
      </c>
      <c r="BN3151" s="191" t="s">
        <v>603</v>
      </c>
      <c r="BO3151" s="190" t="s">
        <v>604</v>
      </c>
      <c r="BP3151" s="197">
        <v>0.3</v>
      </c>
      <c r="BQ3151" s="198">
        <v>5</v>
      </c>
      <c r="BR3151" s="191" t="s">
        <v>603</v>
      </c>
      <c r="BS3151" s="190" t="s">
        <v>604</v>
      </c>
      <c r="BT3151" s="197">
        <v>0.25</v>
      </c>
      <c r="BU3151" s="198">
        <v>1</v>
      </c>
      <c r="BV3151" s="191" t="s">
        <v>610</v>
      </c>
      <c r="BW3151" s="190" t="s">
        <v>604</v>
      </c>
      <c r="BX3151" s="197">
        <v>0.25</v>
      </c>
      <c r="BY3151" s="198">
        <v>5</v>
      </c>
      <c r="BZ3151" s="191" t="s">
        <v>603</v>
      </c>
      <c r="CA3151" s="190" t="s">
        <v>607</v>
      </c>
      <c r="CB3151" s="197">
        <v>0.25</v>
      </c>
      <c r="CC3151" s="198">
        <v>6</v>
      </c>
      <c r="CD3151" s="191" t="s">
        <v>603</v>
      </c>
      <c r="CE3151" s="190" t="s">
        <v>604</v>
      </c>
      <c r="CF3151" s="197">
        <v>0.25</v>
      </c>
      <c r="CG3151" s="198">
        <v>1</v>
      </c>
      <c r="CH3151" s="191" t="s">
        <v>603</v>
      </c>
      <c r="CI3151" s="190" t="s">
        <v>604</v>
      </c>
      <c r="CJ3151" s="197">
        <v>0.25</v>
      </c>
      <c r="CK3151" s="198">
        <v>1</v>
      </c>
      <c r="CL3151" s="191" t="s">
        <v>603</v>
      </c>
      <c r="CM3151" s="190" t="s">
        <v>604</v>
      </c>
      <c r="CN3151" s="197">
        <v>0.2</v>
      </c>
      <c r="CO3151" s="198">
        <v>1</v>
      </c>
      <c r="CP3151" s="191" t="s">
        <v>603</v>
      </c>
      <c r="CQ3151" s="190" t="s">
        <v>604</v>
      </c>
      <c r="CR3151" s="197">
        <v>0.2</v>
      </c>
      <c r="CS3151" s="198">
        <v>5</v>
      </c>
      <c r="CT3151" s="191" t="s">
        <v>606</v>
      </c>
      <c r="CU3151" s="190" t="s">
        <v>604</v>
      </c>
      <c r="CV3151" s="197">
        <v>0.2</v>
      </c>
      <c r="CW3151" s="198">
        <v>1</v>
      </c>
      <c r="CX3151" s="191" t="s">
        <v>610</v>
      </c>
      <c r="CY3151" s="190" t="s">
        <v>604</v>
      </c>
      <c r="CZ3151" s="197">
        <v>0.2</v>
      </c>
      <c r="DA3151" s="198">
        <v>1</v>
      </c>
      <c r="DB3151" s="191" t="s">
        <v>603</v>
      </c>
      <c r="DC3151" s="190" t="s">
        <v>604</v>
      </c>
      <c r="DD3151" s="197">
        <v>0.2</v>
      </c>
      <c r="DE3151" s="198">
        <v>1</v>
      </c>
      <c r="DF3151" s="191" t="s">
        <v>603</v>
      </c>
      <c r="DG3151" s="190" t="s">
        <v>604</v>
      </c>
      <c r="DH3151" s="197">
        <v>0.2</v>
      </c>
      <c r="DI3151" s="198">
        <v>2</v>
      </c>
      <c r="DJ3151" s="191" t="s">
        <v>606</v>
      </c>
      <c r="DK3151" s="190" t="s">
        <v>604</v>
      </c>
      <c r="DL3151" s="197">
        <v>0.2</v>
      </c>
      <c r="DM3151" s="198">
        <v>6</v>
      </c>
      <c r="DN3151" s="191" t="s">
        <v>603</v>
      </c>
      <c r="DO3151" s="190" t="s">
        <v>604</v>
      </c>
      <c r="DP3151" s="197">
        <v>0.2</v>
      </c>
      <c r="DQ3151" s="198">
        <v>6</v>
      </c>
      <c r="DR3151" s="191" t="s">
        <v>603</v>
      </c>
      <c r="DS3151" s="190" t="s">
        <v>604</v>
      </c>
      <c r="DT3151" s="197">
        <v>0.2</v>
      </c>
      <c r="DU3151" s="198">
        <v>1</v>
      </c>
      <c r="DV3151" s="191" t="s">
        <v>603</v>
      </c>
      <c r="DW3151" s="190" t="s">
        <v>604</v>
      </c>
      <c r="DX3151" s="197">
        <v>0.2</v>
      </c>
      <c r="DY3151" s="198">
        <v>6</v>
      </c>
      <c r="DZ3151" s="191" t="s">
        <v>603</v>
      </c>
      <c r="EA3151" s="190" t="s">
        <v>607</v>
      </c>
      <c r="EB3151" s="197">
        <v>0.15</v>
      </c>
      <c r="EC3151" s="198">
        <v>5</v>
      </c>
      <c r="ED3151" s="191" t="s">
        <v>603</v>
      </c>
      <c r="EE3151" s="190" t="s">
        <v>604</v>
      </c>
      <c r="EF3151" s="197">
        <v>0.15</v>
      </c>
      <c r="EG3151" s="198">
        <v>5</v>
      </c>
      <c r="EH3151" s="191" t="s">
        <v>603</v>
      </c>
      <c r="EI3151" s="190" t="s">
        <v>604</v>
      </c>
      <c r="EJ3151" s="197">
        <v>0.15</v>
      </c>
      <c r="EK3151" s="198">
        <v>1</v>
      </c>
      <c r="EL3151" s="191" t="s">
        <v>603</v>
      </c>
      <c r="EM3151" s="190" t="s">
        <v>604</v>
      </c>
      <c r="EN3151" s="197">
        <v>0.15</v>
      </c>
      <c r="EO3151" s="198">
        <v>6</v>
      </c>
      <c r="EP3151" s="191" t="s">
        <v>603</v>
      </c>
      <c r="EQ3151" s="190" t="s">
        <v>604</v>
      </c>
      <c r="ER3151" s="197">
        <v>0.15</v>
      </c>
      <c r="ES3151" s="198">
        <v>2</v>
      </c>
      <c r="ET3151" s="191" t="s">
        <v>603</v>
      </c>
      <c r="EU3151" s="190" t="s">
        <v>604</v>
      </c>
      <c r="EV3151" s="197">
        <v>0.15</v>
      </c>
      <c r="EW3151" s="198">
        <v>6</v>
      </c>
      <c r="EX3151" s="191" t="s">
        <v>603</v>
      </c>
      <c r="EY3151" s="190" t="s">
        <v>607</v>
      </c>
      <c r="EZ3151" s="197">
        <v>0.15</v>
      </c>
      <c r="FA3151" s="198">
        <v>1</v>
      </c>
      <c r="FB3151" s="191" t="s">
        <v>603</v>
      </c>
      <c r="FC3151" s="190" t="s">
        <v>604</v>
      </c>
      <c r="FD3151" s="197">
        <v>0.15</v>
      </c>
      <c r="FE3151" s="198">
        <v>6</v>
      </c>
      <c r="FF3151" s="191" t="s">
        <v>603</v>
      </c>
      <c r="FG3151" s="190" t="s">
        <v>604</v>
      </c>
      <c r="FH3151" s="197">
        <v>0.15</v>
      </c>
      <c r="FI3151" s="198">
        <v>2</v>
      </c>
      <c r="FJ3151" s="191" t="s">
        <v>603</v>
      </c>
      <c r="FK3151" s="190" t="s">
        <v>604</v>
      </c>
      <c r="FL3151" s="197">
        <v>0.1</v>
      </c>
      <c r="FM3151" s="198">
        <v>6</v>
      </c>
      <c r="FN3151" s="191" t="s">
        <v>603</v>
      </c>
      <c r="FO3151" s="190" t="s">
        <v>604</v>
      </c>
      <c r="FP3151" s="197">
        <v>0.1</v>
      </c>
      <c r="FQ3151" s="198">
        <v>1</v>
      </c>
      <c r="FR3151" s="191" t="s">
        <v>603</v>
      </c>
      <c r="FS3151" s="190" t="s">
        <v>604</v>
      </c>
      <c r="FT3151" s="197">
        <v>0.1</v>
      </c>
      <c r="FU3151" s="198">
        <v>2</v>
      </c>
      <c r="FV3151" s="191" t="s">
        <v>603</v>
      </c>
      <c r="FW3151" s="190" t="s">
        <v>604</v>
      </c>
      <c r="FX3151" s="197">
        <v>0.1</v>
      </c>
      <c r="FY3151" s="198">
        <v>1</v>
      </c>
      <c r="FZ3151" s="191" t="s">
        <v>603</v>
      </c>
      <c r="GA3151" s="190" t="s">
        <v>604</v>
      </c>
      <c r="GB3151" s="197">
        <v>0.1</v>
      </c>
      <c r="GC3151" s="198">
        <v>1</v>
      </c>
      <c r="GD3151" s="191" t="s">
        <v>603</v>
      </c>
      <c r="GE3151" s="190" t="s">
        <v>604</v>
      </c>
      <c r="GF3151" s="197">
        <v>0.1</v>
      </c>
      <c r="GG3151" s="198">
        <v>1</v>
      </c>
      <c r="GH3151" s="191" t="s">
        <v>603</v>
      </c>
      <c r="GI3151" s="190" t="s">
        <v>604</v>
      </c>
      <c r="GJ3151" s="197">
        <v>0.05</v>
      </c>
      <c r="GK3151" s="198">
        <v>6</v>
      </c>
      <c r="GL3151" s="191" t="s">
        <v>606</v>
      </c>
      <c r="GM3151" s="190" t="s">
        <v>604</v>
      </c>
      <c r="GN3151" s="197">
        <v>0.05</v>
      </c>
      <c r="GO3151" s="198">
        <v>1</v>
      </c>
      <c r="GP3151" s="191" t="s">
        <v>603</v>
      </c>
      <c r="GQ3151" s="190" t="s">
        <v>604</v>
      </c>
    </row>
    <row r="3152" spans="1:239" x14ac:dyDescent="0.25">
      <c r="A3152" s="190">
        <v>2946</v>
      </c>
      <c r="C3152" s="190" t="s">
        <v>4034</v>
      </c>
      <c r="D3152" s="315">
        <v>43505</v>
      </c>
      <c r="E3152" s="463" t="s">
        <v>1213</v>
      </c>
      <c r="F3152" s="207" t="s">
        <v>612</v>
      </c>
      <c r="G3152" s="207" t="s">
        <v>608</v>
      </c>
      <c r="H3152" s="315">
        <v>43506</v>
      </c>
      <c r="I3152" s="315">
        <v>43506</v>
      </c>
      <c r="J3152" s="329">
        <v>6.9444444444444434E-2</v>
      </c>
      <c r="K3152" s="329">
        <v>0.1111111111111111</v>
      </c>
      <c r="M3152" s="215" t="s">
        <v>136</v>
      </c>
      <c r="N3152" s="206">
        <v>5</v>
      </c>
      <c r="O3152" s="215" t="s">
        <v>136</v>
      </c>
      <c r="P3152" s="206">
        <v>5</v>
      </c>
      <c r="S3152" s="215" t="s">
        <v>136</v>
      </c>
      <c r="T3152" s="206">
        <v>5</v>
      </c>
      <c r="U3152" s="215" t="s">
        <v>136</v>
      </c>
      <c r="V3152" s="206">
        <v>5</v>
      </c>
      <c r="AC3152" s="222">
        <f t="shared" si="707"/>
        <v>100</v>
      </c>
      <c r="AD3152" s="221" t="s">
        <v>37</v>
      </c>
      <c r="AE3152" s="195">
        <v>33</v>
      </c>
      <c r="AF3152" s="195">
        <v>12</v>
      </c>
      <c r="AG3152" s="195">
        <v>3</v>
      </c>
      <c r="AM3152" s="391">
        <f t="shared" si="712"/>
        <v>48</v>
      </c>
      <c r="AN3152" s="226">
        <v>10.53</v>
      </c>
      <c r="AO3152" s="227">
        <v>10.65</v>
      </c>
      <c r="AP3152" s="230">
        <f t="shared" si="704"/>
        <v>-0.12000000000000099</v>
      </c>
      <c r="AQ3152" s="399"/>
      <c r="AR3152" s="194"/>
      <c r="AS3152" s="235" t="str">
        <f t="shared" ca="1" si="710"/>
        <v>ok</v>
      </c>
      <c r="AT3152" s="225" t="str">
        <f t="shared" ca="1" si="711"/>
        <v>ok</v>
      </c>
      <c r="AV3152" s="197">
        <v>0.7</v>
      </c>
      <c r="AW3152" s="198">
        <v>1</v>
      </c>
      <c r="AX3152" s="191" t="s">
        <v>603</v>
      </c>
      <c r="AY3152" s="190" t="s">
        <v>604</v>
      </c>
      <c r="AZ3152" s="197">
        <v>0.65</v>
      </c>
      <c r="BA3152" s="198">
        <v>5</v>
      </c>
      <c r="BB3152" s="191" t="s">
        <v>603</v>
      </c>
      <c r="BC3152" s="190" t="s">
        <v>604</v>
      </c>
      <c r="BD3152" s="197">
        <v>0.55000000000000004</v>
      </c>
      <c r="BE3152" s="198">
        <v>1</v>
      </c>
      <c r="BF3152" s="191" t="s">
        <v>603</v>
      </c>
      <c r="BG3152" s="190" t="s">
        <v>604</v>
      </c>
      <c r="BH3152" s="197">
        <v>0.35</v>
      </c>
      <c r="BI3152" s="198">
        <v>2</v>
      </c>
      <c r="BJ3152" s="191" t="s">
        <v>603</v>
      </c>
      <c r="BK3152" s="190" t="s">
        <v>604</v>
      </c>
      <c r="BL3152" s="197">
        <v>0.35</v>
      </c>
      <c r="BM3152" s="198">
        <v>1</v>
      </c>
      <c r="BN3152" s="191" t="s">
        <v>603</v>
      </c>
      <c r="BO3152" s="190" t="s">
        <v>604</v>
      </c>
      <c r="BP3152" s="197">
        <v>0.35</v>
      </c>
      <c r="BQ3152" s="198">
        <v>4</v>
      </c>
      <c r="BR3152" s="191" t="s">
        <v>603</v>
      </c>
      <c r="BS3152" s="190" t="s">
        <v>604</v>
      </c>
      <c r="BT3152" s="197">
        <v>0.35</v>
      </c>
      <c r="BU3152" s="198">
        <v>2</v>
      </c>
      <c r="BV3152" s="191" t="s">
        <v>603</v>
      </c>
      <c r="BW3152" s="190" t="s">
        <v>604</v>
      </c>
      <c r="BX3152" s="197">
        <v>0.35</v>
      </c>
      <c r="BY3152" s="198">
        <v>1</v>
      </c>
      <c r="BZ3152" s="191" t="s">
        <v>603</v>
      </c>
      <c r="CA3152" s="190" t="s">
        <v>604</v>
      </c>
      <c r="CB3152" s="197">
        <v>0.3</v>
      </c>
      <c r="CC3152" s="198">
        <v>1</v>
      </c>
      <c r="CD3152" s="191" t="s">
        <v>603</v>
      </c>
      <c r="CE3152" s="190" t="s">
        <v>604</v>
      </c>
      <c r="CF3152" s="197">
        <v>0.3</v>
      </c>
      <c r="CG3152" s="198">
        <v>1</v>
      </c>
      <c r="CH3152" s="191" t="s">
        <v>603</v>
      </c>
      <c r="CI3152" s="190" t="s">
        <v>604</v>
      </c>
      <c r="CJ3152" s="197">
        <v>0.3</v>
      </c>
      <c r="CK3152" s="198">
        <v>2</v>
      </c>
      <c r="CL3152" s="191" t="s">
        <v>603</v>
      </c>
      <c r="CM3152" s="190" t="s">
        <v>604</v>
      </c>
      <c r="CN3152" s="197">
        <v>0.3</v>
      </c>
      <c r="CO3152" s="198">
        <v>1</v>
      </c>
      <c r="CP3152" s="191" t="s">
        <v>603</v>
      </c>
      <c r="CQ3152" s="190" t="s">
        <v>604</v>
      </c>
      <c r="CR3152" s="197">
        <v>0.3</v>
      </c>
      <c r="CS3152" s="198">
        <v>1</v>
      </c>
      <c r="CT3152" s="191" t="s">
        <v>606</v>
      </c>
      <c r="CU3152" s="190" t="s">
        <v>604</v>
      </c>
      <c r="CV3152" s="197">
        <v>0.3</v>
      </c>
      <c r="CW3152" s="198">
        <v>2</v>
      </c>
      <c r="CX3152" s="191" t="s">
        <v>606</v>
      </c>
      <c r="CY3152" s="190" t="s">
        <v>604</v>
      </c>
      <c r="CZ3152" s="197">
        <v>0.3</v>
      </c>
      <c r="DA3152" s="198">
        <v>1</v>
      </c>
      <c r="DB3152" s="191" t="s">
        <v>610</v>
      </c>
      <c r="DC3152" s="190" t="s">
        <v>604</v>
      </c>
      <c r="DD3152" s="197">
        <v>0.25</v>
      </c>
      <c r="DE3152" s="198">
        <v>1</v>
      </c>
      <c r="DF3152" s="191" t="s">
        <v>603</v>
      </c>
      <c r="DG3152" s="190" t="s">
        <v>604</v>
      </c>
      <c r="DH3152" s="197">
        <v>0.25</v>
      </c>
      <c r="DI3152" s="198">
        <v>5</v>
      </c>
      <c r="DJ3152" s="191" t="s">
        <v>610</v>
      </c>
      <c r="DK3152" s="190" t="s">
        <v>604</v>
      </c>
      <c r="DL3152" s="197">
        <v>0.25</v>
      </c>
      <c r="DM3152" s="198">
        <v>6</v>
      </c>
      <c r="DN3152" s="191" t="s">
        <v>603</v>
      </c>
      <c r="DO3152" s="190" t="s">
        <v>604</v>
      </c>
      <c r="DP3152" s="197">
        <v>0.25</v>
      </c>
      <c r="DQ3152" s="198">
        <v>1</v>
      </c>
      <c r="DR3152" s="191" t="s">
        <v>603</v>
      </c>
      <c r="DS3152" s="190" t="s">
        <v>604</v>
      </c>
      <c r="DT3152" s="197">
        <v>0.25</v>
      </c>
      <c r="DU3152" s="198">
        <v>1</v>
      </c>
      <c r="DV3152" s="191" t="s">
        <v>606</v>
      </c>
      <c r="DW3152" s="190" t="s">
        <v>604</v>
      </c>
      <c r="DX3152" s="197">
        <v>0.2</v>
      </c>
      <c r="DY3152" s="198">
        <v>2</v>
      </c>
      <c r="DZ3152" s="191" t="s">
        <v>603</v>
      </c>
      <c r="EA3152" s="190" t="s">
        <v>604</v>
      </c>
      <c r="EB3152" s="197">
        <v>0.2</v>
      </c>
      <c r="EC3152" s="198">
        <v>6</v>
      </c>
      <c r="ED3152" s="191" t="s">
        <v>603</v>
      </c>
      <c r="EE3152" s="190" t="s">
        <v>604</v>
      </c>
      <c r="EF3152" s="197">
        <v>0.2</v>
      </c>
      <c r="EG3152" s="198">
        <v>2</v>
      </c>
      <c r="EH3152" s="191" t="s">
        <v>603</v>
      </c>
      <c r="EI3152" s="190" t="s">
        <v>604</v>
      </c>
      <c r="EJ3152" s="197">
        <v>0.2</v>
      </c>
      <c r="EK3152" s="198">
        <v>1</v>
      </c>
      <c r="EL3152" s="191" t="s">
        <v>603</v>
      </c>
      <c r="EM3152" s="190" t="s">
        <v>604</v>
      </c>
      <c r="EN3152" s="197">
        <v>0.2</v>
      </c>
      <c r="EO3152" s="198">
        <v>1</v>
      </c>
      <c r="EP3152" s="191" t="s">
        <v>610</v>
      </c>
      <c r="EQ3152" s="190" t="s">
        <v>604</v>
      </c>
      <c r="ER3152" s="197">
        <v>0.2</v>
      </c>
      <c r="ES3152" s="198">
        <v>1</v>
      </c>
      <c r="ET3152" s="191" t="s">
        <v>603</v>
      </c>
      <c r="EU3152" s="190" t="s">
        <v>604</v>
      </c>
      <c r="EV3152" s="197">
        <v>0.15</v>
      </c>
      <c r="EW3152" s="198">
        <v>5</v>
      </c>
      <c r="EX3152" s="191" t="s">
        <v>603</v>
      </c>
      <c r="EY3152" s="190" t="s">
        <v>604</v>
      </c>
      <c r="EZ3152" s="197">
        <v>0.15</v>
      </c>
      <c r="FA3152" s="198">
        <v>1</v>
      </c>
      <c r="FB3152" s="191" t="s">
        <v>603</v>
      </c>
      <c r="FC3152" s="190" t="s">
        <v>604</v>
      </c>
      <c r="FD3152" s="197">
        <v>0.15</v>
      </c>
      <c r="FE3152" s="198">
        <v>2</v>
      </c>
      <c r="FF3152" s="191" t="s">
        <v>603</v>
      </c>
      <c r="FG3152" s="190" t="s">
        <v>604</v>
      </c>
      <c r="FH3152" s="197">
        <v>0.15</v>
      </c>
      <c r="FI3152" s="198">
        <v>1</v>
      </c>
      <c r="FJ3152" s="191" t="s">
        <v>603</v>
      </c>
      <c r="FK3152" s="190" t="s">
        <v>604</v>
      </c>
      <c r="FL3152" s="197">
        <v>0.15</v>
      </c>
      <c r="FM3152" s="198">
        <v>1</v>
      </c>
      <c r="FN3152" s="191" t="s">
        <v>603</v>
      </c>
      <c r="FO3152" s="190" t="s">
        <v>604</v>
      </c>
      <c r="FP3152" s="197">
        <v>0.15</v>
      </c>
      <c r="FQ3152" s="198">
        <v>1</v>
      </c>
      <c r="FR3152" s="191" t="s">
        <v>606</v>
      </c>
      <c r="FS3152" s="190" t="s">
        <v>604</v>
      </c>
      <c r="FT3152" s="197">
        <v>0.15</v>
      </c>
      <c r="FU3152" s="198">
        <v>6</v>
      </c>
      <c r="FV3152" s="191" t="s">
        <v>610</v>
      </c>
      <c r="FW3152" s="190" t="s">
        <v>604</v>
      </c>
      <c r="FX3152" s="197">
        <v>0.1</v>
      </c>
      <c r="FY3152" s="198">
        <v>6</v>
      </c>
      <c r="FZ3152" s="191" t="s">
        <v>603</v>
      </c>
      <c r="GA3152" s="190" t="s">
        <v>604</v>
      </c>
      <c r="GB3152" s="197">
        <v>0.1</v>
      </c>
      <c r="GC3152" s="198">
        <v>6</v>
      </c>
      <c r="GD3152" s="191" t="s">
        <v>610</v>
      </c>
      <c r="GE3152" s="190" t="s">
        <v>604</v>
      </c>
      <c r="GF3152" s="197">
        <v>0.1</v>
      </c>
      <c r="GG3152" s="198">
        <v>1</v>
      </c>
      <c r="GH3152" s="191" t="s">
        <v>603</v>
      </c>
      <c r="GI3152" s="190" t="s">
        <v>604</v>
      </c>
      <c r="GJ3152" s="197">
        <v>0.1</v>
      </c>
      <c r="GK3152" s="198">
        <v>2</v>
      </c>
      <c r="GL3152" s="191" t="s">
        <v>606</v>
      </c>
      <c r="GM3152" s="190" t="s">
        <v>604</v>
      </c>
      <c r="GN3152" s="197">
        <v>0.1</v>
      </c>
      <c r="GO3152" s="198">
        <v>1</v>
      </c>
      <c r="GP3152" s="191" t="s">
        <v>603</v>
      </c>
      <c r="GQ3152" s="190" t="s">
        <v>604</v>
      </c>
      <c r="GR3152" s="197">
        <v>0.1</v>
      </c>
      <c r="GS3152" s="198">
        <v>1</v>
      </c>
      <c r="GT3152" s="191" t="s">
        <v>603</v>
      </c>
      <c r="GU3152" s="190" t="s">
        <v>604</v>
      </c>
      <c r="GV3152" s="197">
        <v>0.1</v>
      </c>
      <c r="GW3152" s="198">
        <v>1</v>
      </c>
      <c r="GX3152" s="191" t="s">
        <v>603</v>
      </c>
      <c r="GY3152" s="190" t="s">
        <v>604</v>
      </c>
      <c r="GZ3152" s="197">
        <v>0.1</v>
      </c>
      <c r="HA3152" s="198">
        <v>6</v>
      </c>
      <c r="HB3152" s="191" t="s">
        <v>603</v>
      </c>
      <c r="HC3152" s="190" t="s">
        <v>604</v>
      </c>
      <c r="HD3152" s="197">
        <v>0.1</v>
      </c>
      <c r="HE3152" s="198">
        <v>1</v>
      </c>
      <c r="HF3152" s="191" t="s">
        <v>606</v>
      </c>
      <c r="HG3152" s="190" t="s">
        <v>604</v>
      </c>
      <c r="HH3152" s="197">
        <v>0.1</v>
      </c>
      <c r="HI3152" s="198">
        <v>1</v>
      </c>
      <c r="HJ3152" s="191" t="s">
        <v>603</v>
      </c>
      <c r="HK3152" s="190" t="s">
        <v>604</v>
      </c>
      <c r="HL3152" s="197">
        <v>0.1</v>
      </c>
      <c r="HM3152" s="198">
        <v>1</v>
      </c>
      <c r="HN3152" s="191" t="s">
        <v>603</v>
      </c>
      <c r="HO3152" s="190" t="s">
        <v>604</v>
      </c>
      <c r="HP3152" s="197">
        <v>0.05</v>
      </c>
      <c r="HQ3152" s="198">
        <v>1</v>
      </c>
      <c r="HR3152" s="191" t="s">
        <v>603</v>
      </c>
      <c r="HS3152" s="190" t="s">
        <v>604</v>
      </c>
      <c r="HT3152" s="197">
        <v>0.05</v>
      </c>
      <c r="HU3152" s="198">
        <v>6</v>
      </c>
      <c r="HV3152" s="191" t="s">
        <v>603</v>
      </c>
      <c r="HW3152" s="190" t="s">
        <v>604</v>
      </c>
      <c r="HX3152" s="197">
        <v>0.05</v>
      </c>
      <c r="HY3152" s="198">
        <v>1</v>
      </c>
      <c r="HZ3152" s="191" t="s">
        <v>603</v>
      </c>
      <c r="IA3152" s="190" t="s">
        <v>604</v>
      </c>
      <c r="IB3152" s="197">
        <v>0.03</v>
      </c>
      <c r="IC3152" s="198">
        <v>5</v>
      </c>
      <c r="ID3152" s="191" t="s">
        <v>603</v>
      </c>
      <c r="IE3152" s="190" t="s">
        <v>604</v>
      </c>
    </row>
    <row r="3153" spans="1:135" x14ac:dyDescent="0.25">
      <c r="A3153" s="190">
        <v>2947</v>
      </c>
      <c r="C3153" s="190" t="s">
        <v>4035</v>
      </c>
      <c r="D3153" s="315">
        <v>43505</v>
      </c>
      <c r="E3153" s="463" t="s">
        <v>1213</v>
      </c>
      <c r="F3153" s="207" t="s">
        <v>612</v>
      </c>
      <c r="G3153" s="207" t="s">
        <v>608</v>
      </c>
      <c r="H3153" s="315">
        <v>43506</v>
      </c>
      <c r="I3153" s="315">
        <v>43506</v>
      </c>
      <c r="J3153" s="329">
        <v>0.12152777777777778</v>
      </c>
      <c r="K3153" s="329">
        <v>0.14583333333333334</v>
      </c>
      <c r="M3153" s="214" t="s">
        <v>65</v>
      </c>
      <c r="N3153" s="206">
        <v>5</v>
      </c>
      <c r="O3153" s="214" t="s">
        <v>65</v>
      </c>
      <c r="P3153" s="206">
        <v>5</v>
      </c>
      <c r="S3153" s="214" t="s">
        <v>65</v>
      </c>
      <c r="T3153" s="206">
        <v>5</v>
      </c>
      <c r="U3153" s="214" t="s">
        <v>65</v>
      </c>
      <c r="V3153" s="206">
        <v>5</v>
      </c>
      <c r="AC3153" s="222">
        <f t="shared" si="707"/>
        <v>100</v>
      </c>
      <c r="AD3153" s="221" t="s">
        <v>37</v>
      </c>
      <c r="AE3153" s="195">
        <v>6</v>
      </c>
      <c r="AF3153" s="195">
        <v>8</v>
      </c>
      <c r="AM3153" s="391">
        <f t="shared" si="712"/>
        <v>14</v>
      </c>
      <c r="AN3153" s="226">
        <v>3.15</v>
      </c>
      <c r="AO3153" s="227">
        <v>3.25</v>
      </c>
      <c r="AP3153" s="230">
        <f t="shared" si="704"/>
        <v>-0.10000000000000009</v>
      </c>
      <c r="AQ3153" s="399"/>
      <c r="AR3153" s="194"/>
      <c r="AS3153" s="235" t="str">
        <f t="shared" ca="1" si="710"/>
        <v>ok</v>
      </c>
      <c r="AT3153" s="225" t="str">
        <f t="shared" ca="1" si="711"/>
        <v>ok</v>
      </c>
      <c r="AV3153" s="197">
        <v>0.4</v>
      </c>
      <c r="AW3153" s="198">
        <v>1</v>
      </c>
      <c r="AX3153" s="191" t="s">
        <v>603</v>
      </c>
      <c r="AY3153" s="190" t="s">
        <v>604</v>
      </c>
      <c r="AZ3153" s="197">
        <v>0.4</v>
      </c>
      <c r="BA3153" s="198">
        <v>1</v>
      </c>
      <c r="BB3153" s="191" t="s">
        <v>603</v>
      </c>
      <c r="BC3153" s="190" t="s">
        <v>604</v>
      </c>
      <c r="BD3153" s="197">
        <v>0.3</v>
      </c>
      <c r="BE3153" s="198">
        <v>1</v>
      </c>
      <c r="BF3153" s="191" t="s">
        <v>603</v>
      </c>
      <c r="BG3153" s="190" t="s">
        <v>604</v>
      </c>
      <c r="BH3153" s="197">
        <v>0.3</v>
      </c>
      <c r="BI3153" s="198">
        <v>2</v>
      </c>
      <c r="BJ3153" s="191" t="s">
        <v>603</v>
      </c>
      <c r="BK3153" s="190" t="s">
        <v>604</v>
      </c>
      <c r="BL3153" s="197">
        <v>0.3</v>
      </c>
      <c r="BM3153" s="198">
        <v>5</v>
      </c>
      <c r="BN3153" s="191" t="s">
        <v>603</v>
      </c>
      <c r="BO3153" s="190" t="s">
        <v>604</v>
      </c>
      <c r="BP3153" s="197">
        <v>0.3</v>
      </c>
      <c r="BQ3153" s="198">
        <v>1</v>
      </c>
      <c r="BR3153" s="191" t="s">
        <v>603</v>
      </c>
      <c r="BS3153" s="190" t="s">
        <v>604</v>
      </c>
      <c r="BT3153" s="197">
        <v>0.3</v>
      </c>
      <c r="BU3153" s="198">
        <v>1</v>
      </c>
      <c r="BV3153" s="191" t="s">
        <v>603</v>
      </c>
      <c r="BW3153" s="190" t="s">
        <v>604</v>
      </c>
      <c r="BX3153" s="197">
        <v>0.3</v>
      </c>
      <c r="BY3153" s="198">
        <v>1</v>
      </c>
      <c r="BZ3153" s="191" t="s">
        <v>603</v>
      </c>
      <c r="CA3153" s="190" t="s">
        <v>604</v>
      </c>
      <c r="CB3153" s="197">
        <v>0.1</v>
      </c>
      <c r="CC3153" s="198">
        <v>2</v>
      </c>
      <c r="CD3153" s="191" t="s">
        <v>603</v>
      </c>
      <c r="CE3153" s="190" t="s">
        <v>604</v>
      </c>
      <c r="CF3153" s="197">
        <v>0.1</v>
      </c>
      <c r="CG3153" s="198">
        <v>1</v>
      </c>
      <c r="CH3153" s="191" t="s">
        <v>603</v>
      </c>
      <c r="CI3153" s="190" t="s">
        <v>604</v>
      </c>
      <c r="CJ3153" s="197">
        <v>0.1</v>
      </c>
      <c r="CK3153" s="198">
        <v>6</v>
      </c>
      <c r="CL3153" s="191" t="s">
        <v>603</v>
      </c>
      <c r="CM3153" s="190" t="s">
        <v>607</v>
      </c>
      <c r="CN3153" s="197">
        <v>0.1</v>
      </c>
      <c r="CO3153" s="198">
        <v>1</v>
      </c>
      <c r="CP3153" s="191" t="s">
        <v>610</v>
      </c>
      <c r="CQ3153" s="190" t="s">
        <v>604</v>
      </c>
      <c r="CR3153" s="197">
        <v>0.1</v>
      </c>
      <c r="CS3153" s="198">
        <v>2</v>
      </c>
      <c r="CT3153" s="191" t="s">
        <v>603</v>
      </c>
      <c r="CU3153" s="190" t="s">
        <v>604</v>
      </c>
      <c r="CV3153" s="197">
        <v>0.05</v>
      </c>
      <c r="CW3153" s="198">
        <v>6</v>
      </c>
      <c r="CX3153" s="191" t="s">
        <v>603</v>
      </c>
      <c r="CY3153" s="190" t="s">
        <v>604</v>
      </c>
    </row>
    <row r="3154" spans="1:135" x14ac:dyDescent="0.25">
      <c r="A3154" s="206">
        <v>2948</v>
      </c>
      <c r="C3154" s="190" t="s">
        <v>4036</v>
      </c>
      <c r="D3154" s="315">
        <v>43506</v>
      </c>
      <c r="E3154" s="463" t="s">
        <v>1213</v>
      </c>
      <c r="F3154" s="207" t="s">
        <v>612</v>
      </c>
      <c r="G3154" s="207" t="s">
        <v>608</v>
      </c>
      <c r="H3154" s="315">
        <v>43506</v>
      </c>
      <c r="I3154" s="315">
        <v>43506</v>
      </c>
      <c r="J3154" s="329">
        <v>0.15277777777777776</v>
      </c>
      <c r="K3154" s="329">
        <v>0.16666666666666666</v>
      </c>
      <c r="M3154" s="215" t="s">
        <v>136</v>
      </c>
      <c r="N3154" s="206">
        <v>5</v>
      </c>
      <c r="O3154" s="215" t="s">
        <v>136</v>
      </c>
      <c r="P3154" s="206">
        <v>5</v>
      </c>
      <c r="S3154" s="215" t="s">
        <v>136</v>
      </c>
      <c r="T3154" s="206">
        <v>5</v>
      </c>
      <c r="U3154" s="215" t="s">
        <v>136</v>
      </c>
      <c r="V3154" s="206">
        <v>5</v>
      </c>
      <c r="AC3154" s="222">
        <f t="shared" si="707"/>
        <v>100</v>
      </c>
      <c r="AD3154" s="221" t="s">
        <v>37</v>
      </c>
      <c r="AE3154" s="195">
        <v>5</v>
      </c>
      <c r="AG3154" s="195">
        <v>1</v>
      </c>
      <c r="AM3154" s="391">
        <f t="shared" si="712"/>
        <v>6</v>
      </c>
      <c r="AN3154" s="226">
        <v>1.4</v>
      </c>
      <c r="AO3154" s="227">
        <v>1.35</v>
      </c>
      <c r="AP3154" s="230">
        <f t="shared" si="704"/>
        <v>4.9999999999999822E-2</v>
      </c>
      <c r="AQ3154" s="399"/>
      <c r="AR3154" s="194"/>
      <c r="AS3154" s="235" t="str">
        <f t="shared" ca="1" si="710"/>
        <v>ok</v>
      </c>
      <c r="AT3154" s="225" t="str">
        <f t="shared" ca="1" si="711"/>
        <v>ok</v>
      </c>
      <c r="AV3154" s="197">
        <v>0.7</v>
      </c>
      <c r="AW3154" s="198">
        <v>1</v>
      </c>
      <c r="AX3154" s="191" t="s">
        <v>603</v>
      </c>
      <c r="AY3154" s="190" t="s">
        <v>604</v>
      </c>
      <c r="AZ3154" s="197">
        <v>0.25</v>
      </c>
      <c r="BA3154" s="198">
        <v>1</v>
      </c>
      <c r="BB3154" s="191" t="s">
        <v>603</v>
      </c>
      <c r="BC3154" s="190" t="s">
        <v>604</v>
      </c>
      <c r="BD3154" s="197">
        <v>0.2</v>
      </c>
      <c r="BE3154" s="198">
        <v>6</v>
      </c>
      <c r="BF3154" s="191" t="s">
        <v>603</v>
      </c>
      <c r="BG3154" s="190" t="s">
        <v>604</v>
      </c>
      <c r="BH3154" s="197">
        <v>0.15</v>
      </c>
      <c r="BI3154" s="198">
        <v>2</v>
      </c>
      <c r="BJ3154" s="191" t="s">
        <v>603</v>
      </c>
      <c r="BK3154" s="190" t="s">
        <v>604</v>
      </c>
      <c r="BL3154" s="197">
        <v>0.05</v>
      </c>
      <c r="BM3154" s="198">
        <v>6</v>
      </c>
      <c r="BN3154" s="191" t="s">
        <v>603</v>
      </c>
      <c r="BO3154" s="190" t="s">
        <v>604</v>
      </c>
      <c r="BP3154" s="197">
        <v>0.05</v>
      </c>
      <c r="BQ3154" s="198">
        <v>2</v>
      </c>
      <c r="BR3154" s="191" t="s">
        <v>603</v>
      </c>
      <c r="BS3154" s="190" t="s">
        <v>604</v>
      </c>
    </row>
    <row r="3155" spans="1:135" x14ac:dyDescent="0.25">
      <c r="A3155" s="190">
        <v>2949</v>
      </c>
      <c r="C3155" s="190" t="s">
        <v>4037</v>
      </c>
      <c r="D3155" s="315">
        <v>43506</v>
      </c>
      <c r="E3155" s="463" t="s">
        <v>1213</v>
      </c>
      <c r="F3155" s="207" t="s">
        <v>612</v>
      </c>
      <c r="G3155" s="207" t="s">
        <v>608</v>
      </c>
      <c r="H3155" s="315">
        <v>43506</v>
      </c>
      <c r="I3155" s="315">
        <v>43506</v>
      </c>
      <c r="J3155" s="329">
        <v>0.17013888888888887</v>
      </c>
      <c r="K3155" s="329">
        <v>0.18402777777777779</v>
      </c>
      <c r="M3155" s="214" t="s">
        <v>65</v>
      </c>
      <c r="N3155" s="206">
        <v>5</v>
      </c>
      <c r="O3155" s="214" t="s">
        <v>65</v>
      </c>
      <c r="P3155" s="206">
        <v>5</v>
      </c>
      <c r="S3155" s="214" t="s">
        <v>65</v>
      </c>
      <c r="T3155" s="206">
        <v>5</v>
      </c>
      <c r="U3155" s="214" t="s">
        <v>65</v>
      </c>
      <c r="V3155" s="206">
        <v>5</v>
      </c>
      <c r="AC3155" s="222">
        <f t="shared" si="707"/>
        <v>100</v>
      </c>
      <c r="AD3155" s="221" t="s">
        <v>37</v>
      </c>
      <c r="AE3155" s="195">
        <v>5</v>
      </c>
      <c r="AF3155" s="195">
        <v>1</v>
      </c>
      <c r="AM3155" s="391">
        <f t="shared" si="712"/>
        <v>6</v>
      </c>
      <c r="AN3155" s="226">
        <v>1.25</v>
      </c>
      <c r="AO3155" s="227">
        <v>1.25</v>
      </c>
      <c r="AP3155" s="230">
        <f t="shared" si="704"/>
        <v>0</v>
      </c>
      <c r="AQ3155" s="399"/>
      <c r="AR3155" s="194"/>
      <c r="AS3155" s="235" t="str">
        <f t="shared" ca="1" si="710"/>
        <v>ok</v>
      </c>
      <c r="AT3155" s="225" t="str">
        <f t="shared" ca="1" si="711"/>
        <v>ok</v>
      </c>
      <c r="AV3155" s="197">
        <v>0.35</v>
      </c>
      <c r="AW3155" s="198">
        <v>1</v>
      </c>
      <c r="AX3155" s="191" t="s">
        <v>603</v>
      </c>
      <c r="AY3155" s="190" t="s">
        <v>604</v>
      </c>
      <c r="AZ3155" s="197">
        <v>0.25</v>
      </c>
      <c r="BA3155" s="198">
        <v>1</v>
      </c>
      <c r="BB3155" s="191" t="s">
        <v>603</v>
      </c>
      <c r="BC3155" s="190" t="s">
        <v>604</v>
      </c>
      <c r="BD3155" s="197">
        <v>0.2</v>
      </c>
      <c r="BE3155" s="198">
        <v>2</v>
      </c>
      <c r="BF3155" s="191" t="s">
        <v>603</v>
      </c>
      <c r="BG3155" s="190" t="s">
        <v>604</v>
      </c>
      <c r="BH3155" s="197">
        <v>0.15</v>
      </c>
      <c r="BI3155" s="198">
        <v>1</v>
      </c>
      <c r="BJ3155" s="191" t="s">
        <v>603</v>
      </c>
      <c r="BK3155" s="190" t="s">
        <v>604</v>
      </c>
      <c r="BL3155" s="197">
        <v>0.15</v>
      </c>
      <c r="BM3155" s="198">
        <v>1</v>
      </c>
      <c r="BN3155" s="191" t="s">
        <v>603</v>
      </c>
      <c r="BO3155" s="190" t="s">
        <v>604</v>
      </c>
      <c r="BP3155" s="197">
        <v>0.15</v>
      </c>
      <c r="BQ3155" s="198">
        <v>1</v>
      </c>
      <c r="BR3155" s="191" t="s">
        <v>606</v>
      </c>
      <c r="BS3155" s="190" t="s">
        <v>604</v>
      </c>
    </row>
    <row r="3156" spans="1:135" x14ac:dyDescent="0.25">
      <c r="A3156" s="190">
        <v>2950</v>
      </c>
      <c r="C3156" s="190" t="s">
        <v>4038</v>
      </c>
      <c r="D3156" s="315">
        <v>43506</v>
      </c>
      <c r="E3156" s="463" t="s">
        <v>1213</v>
      </c>
      <c r="F3156" s="207" t="s">
        <v>612</v>
      </c>
      <c r="G3156" s="207" t="s">
        <v>608</v>
      </c>
      <c r="H3156" s="315">
        <v>43506</v>
      </c>
      <c r="I3156" s="315">
        <v>43506</v>
      </c>
      <c r="J3156" s="329">
        <v>0.1875</v>
      </c>
      <c r="K3156" s="329">
        <v>0.20833333333333334</v>
      </c>
      <c r="M3156" s="215" t="s">
        <v>136</v>
      </c>
      <c r="N3156" s="206">
        <v>5</v>
      </c>
      <c r="O3156" s="215" t="s">
        <v>136</v>
      </c>
      <c r="P3156" s="206">
        <v>5</v>
      </c>
      <c r="S3156" s="215" t="s">
        <v>136</v>
      </c>
      <c r="T3156" s="206">
        <v>5</v>
      </c>
      <c r="U3156" s="215" t="s">
        <v>136</v>
      </c>
      <c r="V3156" s="206">
        <v>5</v>
      </c>
      <c r="AC3156" s="222">
        <f t="shared" si="707"/>
        <v>100</v>
      </c>
      <c r="AD3156" s="221" t="s">
        <v>37</v>
      </c>
      <c r="AE3156" s="195">
        <v>3</v>
      </c>
      <c r="AM3156" s="391">
        <f t="shared" si="712"/>
        <v>3</v>
      </c>
      <c r="AN3156" s="226">
        <v>0.33</v>
      </c>
      <c r="AO3156" s="227">
        <v>0.35</v>
      </c>
      <c r="AP3156" s="230">
        <f t="shared" ref="AP3156:AP3178" si="713">AN3156-AO3156</f>
        <v>-1.9999999999999962E-2</v>
      </c>
      <c r="AQ3156" s="399"/>
      <c r="AR3156" s="194"/>
      <c r="AS3156" s="235" t="str">
        <f t="shared" ca="1" si="710"/>
        <v>ok</v>
      </c>
      <c r="AT3156" s="225" t="str">
        <f t="shared" ca="1" si="711"/>
        <v>ok</v>
      </c>
      <c r="AV3156" s="197">
        <v>0.2</v>
      </c>
      <c r="AW3156" s="198">
        <v>4</v>
      </c>
      <c r="AX3156" s="191" t="s">
        <v>603</v>
      </c>
      <c r="AY3156" s="190" t="s">
        <v>604</v>
      </c>
      <c r="AZ3156" s="197">
        <v>0.1</v>
      </c>
      <c r="BA3156" s="198">
        <v>6</v>
      </c>
      <c r="BB3156" s="191" t="s">
        <v>603</v>
      </c>
      <c r="BC3156" s="190" t="s">
        <v>604</v>
      </c>
      <c r="BD3156" s="197">
        <v>0.03</v>
      </c>
      <c r="BE3156" s="198">
        <v>5</v>
      </c>
      <c r="BF3156" s="191" t="s">
        <v>610</v>
      </c>
      <c r="BG3156" s="190" t="s">
        <v>604</v>
      </c>
    </row>
    <row r="3157" spans="1:135" x14ac:dyDescent="0.25">
      <c r="A3157" s="206">
        <v>2951</v>
      </c>
      <c r="C3157" s="190" t="s">
        <v>4039</v>
      </c>
      <c r="D3157" s="315">
        <v>43506</v>
      </c>
      <c r="E3157" s="463" t="s">
        <v>1213</v>
      </c>
      <c r="F3157" s="207" t="s">
        <v>612</v>
      </c>
      <c r="G3157" s="207" t="s">
        <v>608</v>
      </c>
      <c r="H3157" s="315">
        <v>43506</v>
      </c>
      <c r="I3157" s="315">
        <v>43506</v>
      </c>
      <c r="J3157" s="329">
        <v>0.21180555555555555</v>
      </c>
      <c r="K3157" s="329">
        <v>0.24374999999999999</v>
      </c>
      <c r="M3157" s="214" t="s">
        <v>65</v>
      </c>
      <c r="N3157" s="206">
        <v>5</v>
      </c>
      <c r="O3157" s="214" t="s">
        <v>65</v>
      </c>
      <c r="P3157" s="206">
        <v>5</v>
      </c>
      <c r="S3157" s="214" t="s">
        <v>65</v>
      </c>
      <c r="T3157" s="206">
        <v>5</v>
      </c>
      <c r="U3157" s="214" t="s">
        <v>65</v>
      </c>
      <c r="V3157" s="206">
        <v>5</v>
      </c>
      <c r="AC3157" s="222">
        <f t="shared" si="707"/>
        <v>100</v>
      </c>
      <c r="AD3157" s="221" t="s">
        <v>37</v>
      </c>
      <c r="AE3157" s="195">
        <v>16</v>
      </c>
      <c r="AF3157" s="195">
        <v>4</v>
      </c>
      <c r="AG3157" s="195">
        <v>2</v>
      </c>
      <c r="AM3157" s="391">
        <f t="shared" si="712"/>
        <v>22</v>
      </c>
      <c r="AN3157" s="226">
        <v>5.3</v>
      </c>
      <c r="AO3157" s="227">
        <v>5.3</v>
      </c>
      <c r="AP3157" s="230">
        <f t="shared" si="713"/>
        <v>0</v>
      </c>
      <c r="AQ3157" s="399"/>
      <c r="AR3157" s="194"/>
      <c r="AS3157" s="235" t="str">
        <f t="shared" ca="1" si="710"/>
        <v>ok</v>
      </c>
      <c r="AT3157" s="225" t="str">
        <f t="shared" ca="1" si="711"/>
        <v>ok</v>
      </c>
      <c r="AV3157" s="197">
        <v>0.7</v>
      </c>
      <c r="AW3157" s="198">
        <v>1</v>
      </c>
      <c r="AX3157" s="191" t="s">
        <v>610</v>
      </c>
      <c r="AY3157" s="190" t="s">
        <v>604</v>
      </c>
      <c r="AZ3157" s="197">
        <v>0.6</v>
      </c>
      <c r="BA3157" s="198">
        <v>6</v>
      </c>
      <c r="BB3157" s="191" t="s">
        <v>603</v>
      </c>
      <c r="BC3157" s="190" t="s">
        <v>607</v>
      </c>
      <c r="BD3157" s="197">
        <v>0.5</v>
      </c>
      <c r="BE3157" s="198">
        <v>2</v>
      </c>
      <c r="BF3157" s="191" t="s">
        <v>603</v>
      </c>
      <c r="BG3157" s="190" t="s">
        <v>604</v>
      </c>
      <c r="BH3157" s="197">
        <v>0.35</v>
      </c>
      <c r="BI3157" s="198">
        <v>6</v>
      </c>
      <c r="BJ3157" s="191" t="s">
        <v>603</v>
      </c>
      <c r="BK3157" s="190" t="s">
        <v>607</v>
      </c>
      <c r="BL3157" s="197">
        <v>0.35</v>
      </c>
      <c r="BM3157" s="198">
        <v>2</v>
      </c>
      <c r="BN3157" s="191" t="s">
        <v>603</v>
      </c>
      <c r="BO3157" s="190" t="s">
        <v>604</v>
      </c>
      <c r="BP3157" s="197">
        <v>0.3</v>
      </c>
      <c r="BQ3157" s="198">
        <v>5</v>
      </c>
      <c r="BR3157" s="191" t="s">
        <v>603</v>
      </c>
      <c r="BS3157" s="190" t="s">
        <v>604</v>
      </c>
      <c r="BT3157" s="197">
        <v>0.25</v>
      </c>
      <c r="BU3157" s="198">
        <v>5</v>
      </c>
      <c r="BV3157" s="191" t="s">
        <v>603</v>
      </c>
      <c r="BW3157" s="190" t="s">
        <v>607</v>
      </c>
      <c r="BX3157" s="197">
        <v>0.2</v>
      </c>
      <c r="BY3157" s="198">
        <v>2</v>
      </c>
      <c r="BZ3157" s="191" t="s">
        <v>603</v>
      </c>
      <c r="CA3157" s="190" t="s">
        <v>604</v>
      </c>
      <c r="CB3157" s="197">
        <v>0.2</v>
      </c>
      <c r="CC3157" s="198">
        <v>6</v>
      </c>
      <c r="CD3157" s="191" t="s">
        <v>603</v>
      </c>
      <c r="CE3157" s="190" t="s">
        <v>607</v>
      </c>
      <c r="CF3157" s="197">
        <v>0.2</v>
      </c>
      <c r="CG3157" s="198">
        <v>6</v>
      </c>
      <c r="CH3157" s="191" t="s">
        <v>603</v>
      </c>
      <c r="CI3157" s="190" t="s">
        <v>607</v>
      </c>
      <c r="CJ3157" s="197">
        <v>0.2</v>
      </c>
      <c r="CK3157" s="198">
        <v>2</v>
      </c>
      <c r="CL3157" s="191" t="s">
        <v>603</v>
      </c>
      <c r="CM3157" s="190" t="s">
        <v>607</v>
      </c>
      <c r="CN3157" s="197">
        <v>0.2</v>
      </c>
      <c r="CO3157" s="198">
        <v>1</v>
      </c>
      <c r="CP3157" s="191" t="s">
        <v>603</v>
      </c>
      <c r="CQ3157" s="190" t="s">
        <v>604</v>
      </c>
      <c r="CR3157" s="197">
        <v>0.2</v>
      </c>
      <c r="CS3157" s="198">
        <v>6</v>
      </c>
      <c r="CT3157" s="191" t="s">
        <v>603</v>
      </c>
      <c r="CU3157" s="190" t="s">
        <v>604</v>
      </c>
      <c r="CV3157" s="197">
        <v>0.2</v>
      </c>
      <c r="CW3157" s="198">
        <v>1</v>
      </c>
      <c r="CX3157" s="191" t="s">
        <v>603</v>
      </c>
      <c r="CY3157" s="190" t="s">
        <v>604</v>
      </c>
      <c r="CZ3157" s="197">
        <v>0.15</v>
      </c>
      <c r="DA3157" s="198">
        <v>1</v>
      </c>
      <c r="DB3157" s="191" t="s">
        <v>610</v>
      </c>
      <c r="DC3157" s="190" t="s">
        <v>604</v>
      </c>
      <c r="DD3157" s="197">
        <v>0.1</v>
      </c>
      <c r="DE3157" s="198">
        <v>1</v>
      </c>
      <c r="DF3157" s="191" t="s">
        <v>603</v>
      </c>
      <c r="DG3157" s="190" t="s">
        <v>604</v>
      </c>
      <c r="DH3157" s="197">
        <v>0.1</v>
      </c>
      <c r="DI3157" s="198">
        <v>2</v>
      </c>
      <c r="DJ3157" s="191" t="s">
        <v>603</v>
      </c>
      <c r="DK3157" s="190" t="s">
        <v>604</v>
      </c>
      <c r="DL3157" s="197">
        <v>0.1</v>
      </c>
      <c r="DM3157" s="198">
        <v>1</v>
      </c>
      <c r="DN3157" s="191" t="s">
        <v>603</v>
      </c>
      <c r="DO3157" s="190" t="s">
        <v>604</v>
      </c>
      <c r="DP3157" s="197">
        <v>0.1</v>
      </c>
      <c r="DQ3157" s="198">
        <v>1</v>
      </c>
      <c r="DR3157" s="191" t="s">
        <v>603</v>
      </c>
      <c r="DS3157" s="190" t="s">
        <v>604</v>
      </c>
      <c r="DT3157" s="197">
        <v>0.1</v>
      </c>
      <c r="DU3157" s="198">
        <v>5</v>
      </c>
      <c r="DV3157" s="191" t="s">
        <v>606</v>
      </c>
      <c r="DW3157" s="190" t="s">
        <v>604</v>
      </c>
      <c r="DX3157" s="197">
        <v>0.1</v>
      </c>
      <c r="DY3157" s="198">
        <v>2</v>
      </c>
      <c r="DZ3157" s="191" t="s">
        <v>603</v>
      </c>
      <c r="EA3157" s="190" t="s">
        <v>604</v>
      </c>
      <c r="EB3157" s="197">
        <v>0.1</v>
      </c>
      <c r="EC3157" s="198">
        <v>6</v>
      </c>
      <c r="ED3157" s="191" t="s">
        <v>1331</v>
      </c>
      <c r="EE3157" s="190" t="s">
        <v>620</v>
      </c>
    </row>
    <row r="3158" spans="1:135" x14ac:dyDescent="0.25">
      <c r="A3158" s="190">
        <v>2952</v>
      </c>
      <c r="C3158" s="190" t="s">
        <v>4040</v>
      </c>
      <c r="D3158" s="315">
        <v>43506</v>
      </c>
      <c r="E3158" s="463" t="s">
        <v>1213</v>
      </c>
      <c r="F3158" s="207" t="s">
        <v>615</v>
      </c>
      <c r="G3158" s="207" t="s">
        <v>618</v>
      </c>
      <c r="H3158" s="315">
        <v>43506</v>
      </c>
      <c r="I3158" s="315">
        <v>43506</v>
      </c>
      <c r="J3158" s="329">
        <v>0.26180555555555557</v>
      </c>
      <c r="K3158" s="329">
        <v>0.27777777777777779</v>
      </c>
      <c r="M3158" s="215" t="s">
        <v>136</v>
      </c>
      <c r="N3158" s="206">
        <v>5</v>
      </c>
      <c r="O3158" s="215" t="s">
        <v>136</v>
      </c>
      <c r="P3158" s="206">
        <v>5</v>
      </c>
      <c r="S3158" s="215" t="s">
        <v>136</v>
      </c>
      <c r="T3158" s="206">
        <v>5</v>
      </c>
      <c r="U3158" s="215" t="s">
        <v>136</v>
      </c>
      <c r="V3158" s="206">
        <v>5</v>
      </c>
      <c r="AC3158" s="222">
        <f t="shared" si="707"/>
        <v>100</v>
      </c>
      <c r="AD3158" s="221" t="s">
        <v>37</v>
      </c>
      <c r="AE3158" s="195">
        <v>6</v>
      </c>
      <c r="AF3158" s="195">
        <v>1</v>
      </c>
      <c r="AH3158" s="195">
        <v>1</v>
      </c>
      <c r="AM3158" s="391">
        <f t="shared" si="712"/>
        <v>8</v>
      </c>
      <c r="AN3158" s="226">
        <v>2.2000000000000002</v>
      </c>
      <c r="AO3158" s="227">
        <v>2.25</v>
      </c>
      <c r="AP3158" s="230">
        <f t="shared" si="713"/>
        <v>-4.9999999999999822E-2</v>
      </c>
      <c r="AQ3158" s="399"/>
      <c r="AR3158" s="194"/>
      <c r="AS3158" s="235" t="str">
        <f t="shared" ca="1" si="710"/>
        <v>ok</v>
      </c>
      <c r="AT3158" s="225" t="str">
        <f t="shared" ca="1" si="711"/>
        <v>ok</v>
      </c>
      <c r="AV3158" s="197">
        <v>0.8</v>
      </c>
      <c r="AW3158" s="198">
        <v>6</v>
      </c>
      <c r="AX3158" s="191" t="s">
        <v>603</v>
      </c>
      <c r="AY3158" s="190" t="s">
        <v>604</v>
      </c>
      <c r="AZ3158" s="197">
        <v>0.35</v>
      </c>
      <c r="BA3158" s="198">
        <v>2</v>
      </c>
      <c r="BB3158" s="191" t="s">
        <v>603</v>
      </c>
      <c r="BC3158" s="190" t="s">
        <v>604</v>
      </c>
      <c r="BD3158" s="197">
        <v>0.2</v>
      </c>
      <c r="BE3158" s="198">
        <v>6</v>
      </c>
      <c r="BF3158" s="191" t="s">
        <v>603</v>
      </c>
      <c r="BG3158" s="190" t="s">
        <v>604</v>
      </c>
      <c r="BH3158" s="197">
        <v>0.2</v>
      </c>
      <c r="BI3158" s="198">
        <v>2</v>
      </c>
      <c r="BJ3158" s="191" t="s">
        <v>603</v>
      </c>
      <c r="BK3158" s="190" t="s">
        <v>604</v>
      </c>
      <c r="BL3158" s="197">
        <v>0.2</v>
      </c>
      <c r="BM3158" s="198">
        <v>6</v>
      </c>
      <c r="BN3158" s="191" t="s">
        <v>603</v>
      </c>
      <c r="BO3158" s="190" t="s">
        <v>604</v>
      </c>
      <c r="BP3158" s="197">
        <v>0.15</v>
      </c>
      <c r="BQ3158" s="198">
        <v>1</v>
      </c>
      <c r="BR3158" s="191" t="s">
        <v>606</v>
      </c>
      <c r="BS3158" s="190" t="s">
        <v>607</v>
      </c>
      <c r="BT3158" s="197">
        <v>0.15</v>
      </c>
      <c r="BU3158" s="198">
        <v>2</v>
      </c>
      <c r="BV3158" s="191" t="s">
        <v>603</v>
      </c>
      <c r="BW3158" s="190" t="s">
        <v>604</v>
      </c>
      <c r="BX3158" s="197">
        <v>0.15</v>
      </c>
      <c r="BY3158" s="198">
        <v>6</v>
      </c>
      <c r="BZ3158" s="191" t="s">
        <v>603</v>
      </c>
      <c r="CA3158" s="190" t="s">
        <v>607</v>
      </c>
    </row>
    <row r="3159" spans="1:135" x14ac:dyDescent="0.25">
      <c r="A3159" s="190">
        <v>2953</v>
      </c>
      <c r="C3159" s="190" t="s">
        <v>4041</v>
      </c>
      <c r="D3159" s="315">
        <v>43506</v>
      </c>
      <c r="E3159" s="463" t="s">
        <v>1213</v>
      </c>
      <c r="F3159" s="207" t="s">
        <v>615</v>
      </c>
      <c r="G3159" s="207" t="s">
        <v>618</v>
      </c>
      <c r="H3159" s="315">
        <v>43506</v>
      </c>
      <c r="I3159" s="315">
        <v>43506</v>
      </c>
      <c r="J3159" s="329">
        <v>0.27847222222222223</v>
      </c>
      <c r="K3159" s="329">
        <v>0.29444444444444445</v>
      </c>
      <c r="M3159" s="214" t="s">
        <v>65</v>
      </c>
      <c r="N3159" s="206">
        <v>5</v>
      </c>
      <c r="O3159" s="214" t="s">
        <v>65</v>
      </c>
      <c r="P3159" s="206">
        <v>5</v>
      </c>
      <c r="S3159" s="214" t="s">
        <v>65</v>
      </c>
      <c r="T3159" s="206">
        <v>5</v>
      </c>
      <c r="U3159" s="214" t="s">
        <v>65</v>
      </c>
      <c r="V3159" s="206">
        <v>5</v>
      </c>
      <c r="AC3159" s="222">
        <f t="shared" si="707"/>
        <v>100</v>
      </c>
      <c r="AD3159" s="221" t="s">
        <v>37</v>
      </c>
      <c r="AE3159" s="195">
        <v>2</v>
      </c>
      <c r="AM3159" s="391">
        <f t="shared" si="712"/>
        <v>2</v>
      </c>
      <c r="AN3159" s="226">
        <v>0.3</v>
      </c>
      <c r="AO3159" s="227">
        <v>0.3</v>
      </c>
      <c r="AP3159" s="230">
        <f t="shared" si="713"/>
        <v>0</v>
      </c>
      <c r="AQ3159" s="399"/>
      <c r="AR3159" s="194"/>
      <c r="AS3159" s="235" t="str">
        <f t="shared" ca="1" si="710"/>
        <v>ok</v>
      </c>
      <c r="AT3159" s="225" t="str">
        <f t="shared" ca="1" si="711"/>
        <v>ok</v>
      </c>
      <c r="AV3159" s="197">
        <v>0.15</v>
      </c>
      <c r="AW3159" s="198">
        <v>1</v>
      </c>
      <c r="AX3159" s="191" t="s">
        <v>603</v>
      </c>
      <c r="AY3159" s="190" t="s">
        <v>607</v>
      </c>
      <c r="AZ3159" s="197">
        <v>0.15</v>
      </c>
      <c r="BA3159" s="198">
        <v>1</v>
      </c>
      <c r="BB3159" s="191" t="s">
        <v>603</v>
      </c>
      <c r="BC3159" s="190" t="s">
        <v>604</v>
      </c>
    </row>
    <row r="3160" spans="1:135" x14ac:dyDescent="0.25">
      <c r="A3160" s="206">
        <v>2954</v>
      </c>
      <c r="C3160" s="190" t="s">
        <v>4042</v>
      </c>
      <c r="D3160" s="315">
        <v>43506</v>
      </c>
      <c r="E3160" s="463" t="s">
        <v>1213</v>
      </c>
      <c r="F3160" s="207" t="s">
        <v>615</v>
      </c>
      <c r="G3160" s="207" t="s">
        <v>618</v>
      </c>
      <c r="H3160" s="315">
        <v>43506</v>
      </c>
      <c r="I3160" s="315">
        <v>43506</v>
      </c>
      <c r="J3160" s="329">
        <v>0.32083333333333336</v>
      </c>
      <c r="K3160" s="329">
        <v>0.3347222222222222</v>
      </c>
      <c r="M3160" s="215" t="s">
        <v>136</v>
      </c>
      <c r="N3160" s="206">
        <v>5</v>
      </c>
      <c r="O3160" s="215" t="s">
        <v>136</v>
      </c>
      <c r="P3160" s="206">
        <v>5</v>
      </c>
      <c r="S3160" s="215" t="s">
        <v>136</v>
      </c>
      <c r="T3160" s="206">
        <v>5</v>
      </c>
      <c r="U3160" s="215" t="s">
        <v>136</v>
      </c>
      <c r="V3160" s="206">
        <v>5</v>
      </c>
      <c r="AC3160" s="222">
        <f t="shared" si="707"/>
        <v>100</v>
      </c>
      <c r="AD3160" s="221" t="s">
        <v>37</v>
      </c>
      <c r="AE3160" s="195">
        <v>1</v>
      </c>
      <c r="AF3160" s="195">
        <v>1</v>
      </c>
      <c r="AM3160" s="391">
        <f t="shared" si="712"/>
        <v>2</v>
      </c>
      <c r="AN3160" s="226">
        <v>0.5</v>
      </c>
      <c r="AO3160" s="227">
        <v>0.5</v>
      </c>
      <c r="AP3160" s="230">
        <f t="shared" si="713"/>
        <v>0</v>
      </c>
      <c r="AQ3160" s="399"/>
      <c r="AR3160" s="194"/>
      <c r="AS3160" s="235" t="str">
        <f t="shared" ca="1" si="710"/>
        <v>ok</v>
      </c>
      <c r="AT3160" s="225" t="str">
        <f t="shared" ca="1" si="711"/>
        <v>ok</v>
      </c>
      <c r="AV3160" s="197">
        <v>0.35</v>
      </c>
      <c r="AW3160" s="198">
        <v>6</v>
      </c>
      <c r="AX3160" s="191" t="s">
        <v>603</v>
      </c>
      <c r="AY3160" s="190" t="s">
        <v>607</v>
      </c>
      <c r="AZ3160" s="197">
        <v>0.15</v>
      </c>
      <c r="BA3160" s="198">
        <v>1</v>
      </c>
      <c r="BB3160" s="191" t="s">
        <v>603</v>
      </c>
      <c r="BC3160" s="190" t="s">
        <v>604</v>
      </c>
    </row>
    <row r="3161" spans="1:135" x14ac:dyDescent="0.25">
      <c r="A3161" s="190">
        <v>2955</v>
      </c>
      <c r="C3161" s="190" t="s">
        <v>4043</v>
      </c>
      <c r="D3161" s="315">
        <v>43506</v>
      </c>
      <c r="E3161" s="463" t="s">
        <v>1213</v>
      </c>
      <c r="F3161" s="207" t="s">
        <v>615</v>
      </c>
      <c r="G3161" s="207" t="s">
        <v>618</v>
      </c>
      <c r="H3161" s="315">
        <v>43506</v>
      </c>
      <c r="I3161" s="315">
        <v>43506</v>
      </c>
      <c r="J3161" s="329">
        <v>0.3354166666666667</v>
      </c>
      <c r="K3161" s="329">
        <v>0.34513888888888888</v>
      </c>
      <c r="M3161" s="214" t="s">
        <v>65</v>
      </c>
      <c r="N3161" s="206">
        <v>5</v>
      </c>
      <c r="O3161" s="214" t="s">
        <v>65</v>
      </c>
      <c r="P3161" s="206">
        <v>5</v>
      </c>
      <c r="S3161" s="214" t="s">
        <v>65</v>
      </c>
      <c r="T3161" s="206">
        <v>5</v>
      </c>
      <c r="U3161" s="214" t="s">
        <v>65</v>
      </c>
      <c r="V3161" s="206">
        <v>5</v>
      </c>
      <c r="AC3161" s="222">
        <f t="shared" si="707"/>
        <v>100</v>
      </c>
      <c r="AD3161" s="221" t="s">
        <v>37</v>
      </c>
      <c r="AE3161" s="195">
        <v>3</v>
      </c>
      <c r="AM3161" s="391">
        <f t="shared" si="712"/>
        <v>3</v>
      </c>
      <c r="AN3161" s="226">
        <v>0.55000000000000004</v>
      </c>
      <c r="AO3161" s="227">
        <v>0.55000000000000004</v>
      </c>
      <c r="AP3161" s="230">
        <f t="shared" si="713"/>
        <v>0</v>
      </c>
      <c r="AQ3161" s="399"/>
      <c r="AR3161" s="194"/>
      <c r="AS3161" s="235" t="str">
        <f t="shared" ca="1" si="710"/>
        <v>ok</v>
      </c>
      <c r="AT3161" s="225" t="str">
        <f t="shared" ca="1" si="711"/>
        <v>ok</v>
      </c>
      <c r="AV3161" s="197">
        <v>0.25</v>
      </c>
      <c r="AW3161" s="198">
        <v>2</v>
      </c>
      <c r="AX3161" s="191" t="s">
        <v>603</v>
      </c>
      <c r="AY3161" s="190" t="s">
        <v>607</v>
      </c>
      <c r="AZ3161" s="197">
        <v>0.15</v>
      </c>
      <c r="BA3161" s="198">
        <v>6</v>
      </c>
      <c r="BB3161" s="191" t="s">
        <v>603</v>
      </c>
      <c r="BC3161" s="190" t="s">
        <v>604</v>
      </c>
      <c r="BD3161" s="197">
        <v>0.15</v>
      </c>
      <c r="BE3161" s="198">
        <v>6</v>
      </c>
      <c r="BF3161" s="191" t="s">
        <v>603</v>
      </c>
      <c r="BG3161" s="190" t="s">
        <v>604</v>
      </c>
    </row>
    <row r="3162" spans="1:135" x14ac:dyDescent="0.25">
      <c r="A3162" s="190">
        <v>2956</v>
      </c>
      <c r="C3162" s="190" t="s">
        <v>4044</v>
      </c>
      <c r="D3162" s="315">
        <v>43506</v>
      </c>
      <c r="E3162" s="463" t="s">
        <v>1213</v>
      </c>
      <c r="F3162" s="207" t="s">
        <v>615</v>
      </c>
      <c r="G3162" s="207" t="s">
        <v>618</v>
      </c>
      <c r="H3162" s="315">
        <v>43506</v>
      </c>
      <c r="I3162" s="315">
        <v>43506</v>
      </c>
      <c r="J3162" s="329">
        <v>0.34583333333333338</v>
      </c>
      <c r="K3162" s="329">
        <v>0.35486111111111113</v>
      </c>
      <c r="M3162" s="215" t="s">
        <v>136</v>
      </c>
      <c r="N3162" s="206">
        <v>5</v>
      </c>
      <c r="O3162" s="215" t="s">
        <v>136</v>
      </c>
      <c r="P3162" s="206">
        <v>5</v>
      </c>
      <c r="S3162" s="215" t="s">
        <v>136</v>
      </c>
      <c r="T3162" s="206">
        <v>5</v>
      </c>
      <c r="U3162" s="215" t="s">
        <v>136</v>
      </c>
      <c r="V3162" s="206">
        <v>5</v>
      </c>
      <c r="AC3162" s="222">
        <f t="shared" si="707"/>
        <v>100</v>
      </c>
      <c r="AD3162" s="221" t="s">
        <v>37</v>
      </c>
      <c r="AE3162" s="195">
        <v>1</v>
      </c>
      <c r="AM3162" s="391">
        <f t="shared" si="712"/>
        <v>1</v>
      </c>
      <c r="AN3162" s="226">
        <v>0.1</v>
      </c>
      <c r="AP3162" s="230">
        <f t="shared" si="713"/>
        <v>0.1</v>
      </c>
      <c r="AQ3162" s="399"/>
      <c r="AR3162" s="194"/>
      <c r="AS3162" s="235" t="str">
        <f t="shared" ca="1" si="710"/>
        <v>ok</v>
      </c>
      <c r="AT3162" s="225" t="str">
        <f t="shared" ca="1" si="711"/>
        <v>ok</v>
      </c>
      <c r="AV3162" s="197">
        <v>0.1</v>
      </c>
      <c r="AW3162" s="198">
        <v>1</v>
      </c>
      <c r="AX3162" s="191" t="s">
        <v>603</v>
      </c>
      <c r="AY3162" s="190" t="s">
        <v>607</v>
      </c>
    </row>
    <row r="3163" spans="1:135" x14ac:dyDescent="0.25">
      <c r="A3163" s="206">
        <v>2957</v>
      </c>
      <c r="C3163" s="190" t="s">
        <v>4045</v>
      </c>
      <c r="D3163" s="315">
        <v>43506</v>
      </c>
      <c r="E3163" s="463" t="s">
        <v>1213</v>
      </c>
      <c r="F3163" s="207" t="s">
        <v>615</v>
      </c>
      <c r="G3163" s="207" t="s">
        <v>618</v>
      </c>
      <c r="H3163" s="315">
        <v>43506</v>
      </c>
      <c r="I3163" s="315">
        <v>43506</v>
      </c>
      <c r="J3163" s="329">
        <v>0.35555555555555557</v>
      </c>
      <c r="K3163" s="329">
        <v>0.36458333333333331</v>
      </c>
      <c r="M3163" s="214" t="s">
        <v>65</v>
      </c>
      <c r="N3163" s="206">
        <v>5</v>
      </c>
      <c r="O3163" s="214" t="s">
        <v>65</v>
      </c>
      <c r="P3163" s="206">
        <v>5</v>
      </c>
      <c r="S3163" s="214" t="s">
        <v>65</v>
      </c>
      <c r="T3163" s="206">
        <v>5</v>
      </c>
      <c r="U3163" s="214" t="s">
        <v>65</v>
      </c>
      <c r="V3163" s="206">
        <v>5</v>
      </c>
      <c r="AC3163" s="222">
        <f t="shared" si="707"/>
        <v>100</v>
      </c>
      <c r="AD3163" s="221" t="s">
        <v>37</v>
      </c>
      <c r="AE3163" s="195">
        <v>1</v>
      </c>
      <c r="AM3163" s="391">
        <f t="shared" si="712"/>
        <v>1</v>
      </c>
      <c r="AN3163" s="226">
        <v>0.17</v>
      </c>
      <c r="AP3163" s="230">
        <f t="shared" si="713"/>
        <v>0.17</v>
      </c>
      <c r="AQ3163" s="399"/>
      <c r="AR3163" s="194"/>
      <c r="AS3163" s="235" t="str">
        <f t="shared" ca="1" si="710"/>
        <v>ok</v>
      </c>
      <c r="AT3163" s="225" t="str">
        <f t="shared" ca="1" si="711"/>
        <v>ok</v>
      </c>
      <c r="AV3163" s="197">
        <v>0.17</v>
      </c>
      <c r="AW3163" s="198">
        <v>4</v>
      </c>
      <c r="AX3163" s="191" t="s">
        <v>603</v>
      </c>
      <c r="AY3163" s="190" t="s">
        <v>604</v>
      </c>
    </row>
    <row r="3164" spans="1:135" x14ac:dyDescent="0.25">
      <c r="A3164" s="190">
        <v>2958</v>
      </c>
      <c r="C3164" s="190" t="s">
        <v>4046</v>
      </c>
      <c r="D3164" s="315">
        <v>43506</v>
      </c>
      <c r="E3164" s="463" t="s">
        <v>1213</v>
      </c>
      <c r="F3164" s="207" t="s">
        <v>615</v>
      </c>
      <c r="G3164" s="207" t="s">
        <v>618</v>
      </c>
      <c r="H3164" s="315">
        <v>43506</v>
      </c>
      <c r="I3164" s="315">
        <v>43506</v>
      </c>
      <c r="J3164" s="329">
        <v>0.36527777777777781</v>
      </c>
      <c r="K3164" s="329">
        <v>0.37083333333333335</v>
      </c>
      <c r="M3164" s="215" t="s">
        <v>136</v>
      </c>
      <c r="N3164" s="206">
        <v>5</v>
      </c>
      <c r="O3164" s="215" t="s">
        <v>136</v>
      </c>
      <c r="P3164" s="206">
        <v>5</v>
      </c>
      <c r="S3164" s="215" t="s">
        <v>136</v>
      </c>
      <c r="T3164" s="206">
        <v>5</v>
      </c>
      <c r="U3164" s="215" t="s">
        <v>136</v>
      </c>
      <c r="V3164" s="206">
        <v>5</v>
      </c>
      <c r="AC3164" s="222">
        <f t="shared" si="707"/>
        <v>100</v>
      </c>
      <c r="AD3164" s="221" t="s">
        <v>37</v>
      </c>
      <c r="AM3164" s="391">
        <f t="shared" si="712"/>
        <v>0</v>
      </c>
      <c r="AP3164" s="230">
        <f t="shared" si="713"/>
        <v>0</v>
      </c>
      <c r="AQ3164" s="399"/>
      <c r="AR3164" s="194"/>
      <c r="AS3164" s="235" t="str">
        <f t="shared" ca="1" si="710"/>
        <v>ok</v>
      </c>
      <c r="AT3164" s="225" t="str">
        <f t="shared" ca="1" si="711"/>
        <v>ok</v>
      </c>
    </row>
    <row r="3165" spans="1:135" x14ac:dyDescent="0.25">
      <c r="A3165" s="190">
        <v>2959</v>
      </c>
      <c r="C3165" s="190" t="s">
        <v>4047</v>
      </c>
      <c r="D3165" s="315">
        <v>43506</v>
      </c>
      <c r="E3165" s="463" t="s">
        <v>1213</v>
      </c>
      <c r="F3165" s="207" t="s">
        <v>615</v>
      </c>
      <c r="G3165" s="207" t="s">
        <v>618</v>
      </c>
      <c r="H3165" s="315">
        <v>43506</v>
      </c>
      <c r="I3165" s="315">
        <v>43506</v>
      </c>
      <c r="J3165" s="329">
        <v>0.38055555555555554</v>
      </c>
      <c r="K3165" s="329">
        <v>0.39027777777777778</v>
      </c>
      <c r="M3165" s="214" t="s">
        <v>65</v>
      </c>
      <c r="N3165" s="206">
        <v>5</v>
      </c>
      <c r="O3165" s="214" t="s">
        <v>65</v>
      </c>
      <c r="P3165" s="206">
        <v>5</v>
      </c>
      <c r="S3165" s="214" t="s">
        <v>65</v>
      </c>
      <c r="T3165" s="206">
        <v>5</v>
      </c>
      <c r="U3165" s="214" t="s">
        <v>65</v>
      </c>
      <c r="V3165" s="206">
        <v>5</v>
      </c>
      <c r="AC3165" s="222">
        <f t="shared" si="707"/>
        <v>100</v>
      </c>
      <c r="AD3165" s="221" t="s">
        <v>37</v>
      </c>
      <c r="AE3165" s="195">
        <v>2</v>
      </c>
      <c r="AF3165" s="195">
        <v>1</v>
      </c>
      <c r="AM3165" s="391">
        <f t="shared" si="712"/>
        <v>3</v>
      </c>
      <c r="AN3165" s="226">
        <v>0.61</v>
      </c>
      <c r="AO3165" s="227">
        <v>0.61</v>
      </c>
      <c r="AP3165" s="230">
        <f t="shared" si="713"/>
        <v>0</v>
      </c>
      <c r="AQ3165" s="399"/>
      <c r="AR3165" s="194"/>
      <c r="AS3165" s="235" t="str">
        <f t="shared" ca="1" si="710"/>
        <v>ok</v>
      </c>
      <c r="AT3165" s="225" t="str">
        <f t="shared" ca="1" si="711"/>
        <v>ok</v>
      </c>
      <c r="AV3165" s="197">
        <v>0.38</v>
      </c>
      <c r="AW3165" s="198">
        <v>1</v>
      </c>
      <c r="AX3165" s="191" t="s">
        <v>603</v>
      </c>
      <c r="AY3165" s="190" t="s">
        <v>604</v>
      </c>
      <c r="AZ3165" s="197">
        <v>0.2</v>
      </c>
      <c r="BA3165" s="198">
        <v>2</v>
      </c>
      <c r="BB3165" s="191" t="s">
        <v>603</v>
      </c>
      <c r="BC3165" s="190" t="s">
        <v>604</v>
      </c>
      <c r="BD3165" s="197">
        <v>0.03</v>
      </c>
      <c r="BE3165" s="198">
        <v>2</v>
      </c>
      <c r="BF3165" s="191" t="s">
        <v>603</v>
      </c>
      <c r="BG3165" s="190" t="s">
        <v>604</v>
      </c>
    </row>
    <row r="3166" spans="1:135" x14ac:dyDescent="0.25">
      <c r="C3166" s="190" t="s">
        <v>4137</v>
      </c>
      <c r="E3166" s="463" t="s">
        <v>1214</v>
      </c>
      <c r="F3166" s="207" t="s">
        <v>615</v>
      </c>
      <c r="G3166" s="207" t="s">
        <v>618</v>
      </c>
      <c r="H3166" s="315">
        <v>43506</v>
      </c>
      <c r="I3166" s="315">
        <v>43506</v>
      </c>
      <c r="J3166" s="329">
        <v>0.39097222222222222</v>
      </c>
      <c r="K3166" s="329">
        <v>0.39374999999999999</v>
      </c>
      <c r="M3166" s="216"/>
      <c r="N3166" s="206"/>
      <c r="O3166" s="216"/>
      <c r="P3166" s="206"/>
      <c r="S3166" s="216"/>
      <c r="T3166" s="206"/>
      <c r="U3166" s="216"/>
      <c r="V3166" s="206"/>
      <c r="AC3166" s="222"/>
      <c r="AD3166" s="221" t="s">
        <v>37</v>
      </c>
      <c r="AM3166" s="391">
        <f t="shared" ref="AM3166" si="714">SUM(AE3166:AL3166)</f>
        <v>0</v>
      </c>
      <c r="AP3166" s="230">
        <f t="shared" ref="AP3166" si="715">AN3166-AO3166</f>
        <v>0</v>
      </c>
      <c r="AQ3166" s="399"/>
      <c r="AR3166" s="194"/>
      <c r="AS3166" s="235" t="str">
        <f t="shared" si="710"/>
        <v/>
      </c>
      <c r="AT3166" s="225" t="str">
        <f t="shared" si="711"/>
        <v/>
      </c>
    </row>
    <row r="3167" spans="1:135" x14ac:dyDescent="0.25">
      <c r="A3167" s="206">
        <v>2960</v>
      </c>
      <c r="C3167" s="190" t="s">
        <v>4048</v>
      </c>
      <c r="D3167" s="315">
        <v>43506</v>
      </c>
      <c r="E3167" s="463" t="s">
        <v>3077</v>
      </c>
      <c r="F3167" s="207" t="s">
        <v>615</v>
      </c>
      <c r="G3167" s="207" t="s">
        <v>618</v>
      </c>
      <c r="H3167" s="315"/>
      <c r="I3167" s="315"/>
      <c r="M3167" s="216"/>
      <c r="N3167" s="206"/>
      <c r="O3167" s="216"/>
      <c r="P3167" s="206"/>
      <c r="S3167" s="216"/>
      <c r="T3167" s="206"/>
      <c r="U3167" s="216"/>
      <c r="V3167" s="206"/>
      <c r="AC3167" s="222"/>
      <c r="AD3167" s="221"/>
      <c r="AM3167" s="391">
        <f t="shared" si="712"/>
        <v>0</v>
      </c>
      <c r="AP3167" s="230">
        <f t="shared" si="713"/>
        <v>0</v>
      </c>
      <c r="AQ3167" s="399"/>
      <c r="AR3167" s="194"/>
      <c r="AS3167" s="235" t="str">
        <f t="shared" ca="1" si="710"/>
        <v>ok</v>
      </c>
      <c r="AT3167" s="225" t="str">
        <f t="shared" ca="1" si="711"/>
        <v>ok</v>
      </c>
    </row>
    <row r="3168" spans="1:135" x14ac:dyDescent="0.25">
      <c r="A3168" s="190">
        <v>2961</v>
      </c>
      <c r="C3168" s="190" t="s">
        <v>4068</v>
      </c>
      <c r="D3168" s="315">
        <v>43506</v>
      </c>
      <c r="E3168" s="463" t="s">
        <v>1213</v>
      </c>
      <c r="F3168" s="207" t="s">
        <v>615</v>
      </c>
      <c r="G3168" s="207" t="s">
        <v>618</v>
      </c>
      <c r="H3168" s="315">
        <v>43506</v>
      </c>
      <c r="I3168" s="315">
        <v>43506</v>
      </c>
      <c r="J3168" s="329">
        <v>0.39652777777777781</v>
      </c>
      <c r="K3168" s="329">
        <v>0.40625</v>
      </c>
      <c r="M3168" s="215" t="s">
        <v>136</v>
      </c>
      <c r="N3168" s="206">
        <v>5</v>
      </c>
      <c r="O3168" s="215" t="s">
        <v>136</v>
      </c>
      <c r="P3168" s="206">
        <v>5</v>
      </c>
      <c r="S3168" s="215" t="s">
        <v>136</v>
      </c>
      <c r="T3168" s="206">
        <v>5</v>
      </c>
      <c r="U3168" s="215" t="s">
        <v>136</v>
      </c>
      <c r="V3168" s="206">
        <v>5</v>
      </c>
      <c r="AC3168" s="222">
        <f t="shared" si="707"/>
        <v>100</v>
      </c>
      <c r="AD3168" s="221" t="s">
        <v>37</v>
      </c>
      <c r="AE3168" s="195">
        <v>1</v>
      </c>
      <c r="AM3168" s="391">
        <f t="shared" si="712"/>
        <v>1</v>
      </c>
      <c r="AN3168" s="226">
        <v>0.1</v>
      </c>
      <c r="AP3168" s="230">
        <f t="shared" si="713"/>
        <v>0.1</v>
      </c>
      <c r="AQ3168" s="399"/>
      <c r="AR3168" s="194"/>
      <c r="AS3168" s="235" t="str">
        <f t="shared" ca="1" si="710"/>
        <v>ok</v>
      </c>
      <c r="AT3168" s="225" t="str">
        <f t="shared" ca="1" si="711"/>
        <v>ok</v>
      </c>
      <c r="AV3168" s="197">
        <v>0.1</v>
      </c>
      <c r="AW3168" s="198">
        <v>6</v>
      </c>
      <c r="AX3168" s="191" t="s">
        <v>603</v>
      </c>
      <c r="AY3168" s="190" t="s">
        <v>607</v>
      </c>
    </row>
    <row r="3169" spans="1:91" x14ac:dyDescent="0.25">
      <c r="A3169" s="190">
        <v>2962</v>
      </c>
      <c r="C3169" s="190" t="s">
        <v>4069</v>
      </c>
      <c r="D3169" s="315">
        <v>43506</v>
      </c>
      <c r="E3169" s="463" t="s">
        <v>1213</v>
      </c>
      <c r="F3169" s="207" t="s">
        <v>615</v>
      </c>
      <c r="G3169" s="207" t="s">
        <v>618</v>
      </c>
      <c r="H3169" s="315">
        <v>43506</v>
      </c>
      <c r="I3169" s="315">
        <v>43506</v>
      </c>
      <c r="J3169" s="329">
        <v>0.4069444444444445</v>
      </c>
      <c r="K3169" s="329">
        <v>0.4152777777777778</v>
      </c>
      <c r="M3169" s="214" t="s">
        <v>65</v>
      </c>
      <c r="N3169" s="206">
        <v>5</v>
      </c>
      <c r="O3169" s="214" t="s">
        <v>65</v>
      </c>
      <c r="P3169" s="206">
        <v>5</v>
      </c>
      <c r="S3169" s="214" t="s">
        <v>65</v>
      </c>
      <c r="T3169" s="206">
        <v>5</v>
      </c>
      <c r="U3169" s="214" t="s">
        <v>65</v>
      </c>
      <c r="V3169" s="206">
        <v>5</v>
      </c>
      <c r="AC3169" s="222">
        <f t="shared" si="707"/>
        <v>100</v>
      </c>
      <c r="AD3169" s="221" t="s">
        <v>37</v>
      </c>
      <c r="AM3169" s="391">
        <f t="shared" si="712"/>
        <v>0</v>
      </c>
      <c r="AP3169" s="230">
        <f t="shared" si="713"/>
        <v>0</v>
      </c>
      <c r="AQ3169" s="399"/>
      <c r="AR3169" s="194"/>
      <c r="AS3169" s="235" t="str">
        <f t="shared" ca="1" si="710"/>
        <v>ok</v>
      </c>
      <c r="AT3169" s="225" t="str">
        <f t="shared" ca="1" si="711"/>
        <v>ok</v>
      </c>
    </row>
    <row r="3170" spans="1:91" x14ac:dyDescent="0.25">
      <c r="A3170" s="206">
        <v>2963</v>
      </c>
      <c r="C3170" s="190" t="s">
        <v>4049</v>
      </c>
      <c r="D3170" s="315">
        <v>43506</v>
      </c>
      <c r="E3170" s="463" t="s">
        <v>1213</v>
      </c>
      <c r="F3170" s="207" t="s">
        <v>615</v>
      </c>
      <c r="G3170" s="207" t="s">
        <v>618</v>
      </c>
      <c r="H3170" s="315">
        <v>43506</v>
      </c>
      <c r="I3170" s="315">
        <v>43506</v>
      </c>
      <c r="J3170" s="329">
        <v>0.44791666666666669</v>
      </c>
      <c r="K3170" s="329">
        <v>0.45555555555555555</v>
      </c>
      <c r="M3170" s="215" t="s">
        <v>136</v>
      </c>
      <c r="N3170" s="206">
        <v>5</v>
      </c>
      <c r="O3170" s="215" t="s">
        <v>136</v>
      </c>
      <c r="P3170" s="206">
        <v>5</v>
      </c>
      <c r="S3170" s="215" t="s">
        <v>136</v>
      </c>
      <c r="T3170" s="206">
        <v>5</v>
      </c>
      <c r="U3170" s="215" t="s">
        <v>136</v>
      </c>
      <c r="V3170" s="206">
        <v>5</v>
      </c>
      <c r="AC3170" s="222">
        <f t="shared" si="707"/>
        <v>100</v>
      </c>
      <c r="AD3170" s="221" t="s">
        <v>37</v>
      </c>
      <c r="AM3170" s="391">
        <f t="shared" si="712"/>
        <v>0</v>
      </c>
      <c r="AP3170" s="230">
        <f t="shared" si="713"/>
        <v>0</v>
      </c>
      <c r="AQ3170" s="399"/>
      <c r="AR3170" s="194"/>
      <c r="AS3170" s="235" t="str">
        <f t="shared" ca="1" si="710"/>
        <v>ok</v>
      </c>
      <c r="AT3170" s="225" t="str">
        <f t="shared" ca="1" si="711"/>
        <v>ok</v>
      </c>
    </row>
    <row r="3171" spans="1:91" x14ac:dyDescent="0.25">
      <c r="A3171" s="190">
        <v>2964</v>
      </c>
      <c r="C3171" s="190" t="s">
        <v>4050</v>
      </c>
      <c r="D3171" s="315">
        <v>43506</v>
      </c>
      <c r="E3171" s="463" t="s">
        <v>1213</v>
      </c>
      <c r="F3171" s="207" t="s">
        <v>615</v>
      </c>
      <c r="G3171" s="207" t="s">
        <v>618</v>
      </c>
      <c r="H3171" s="315">
        <v>43506</v>
      </c>
      <c r="I3171" s="315">
        <v>43506</v>
      </c>
      <c r="J3171" s="329">
        <v>0.45902777777777781</v>
      </c>
      <c r="K3171" s="329">
        <v>0.47569444444444442</v>
      </c>
      <c r="M3171" s="214" t="s">
        <v>65</v>
      </c>
      <c r="N3171" s="206">
        <v>5</v>
      </c>
      <c r="O3171" s="214" t="s">
        <v>65</v>
      </c>
      <c r="P3171" s="206">
        <v>5</v>
      </c>
      <c r="S3171" s="214" t="s">
        <v>65</v>
      </c>
      <c r="T3171" s="206">
        <v>5</v>
      </c>
      <c r="U3171" s="214" t="s">
        <v>65</v>
      </c>
      <c r="V3171" s="206">
        <v>5</v>
      </c>
      <c r="AC3171" s="222">
        <f t="shared" si="707"/>
        <v>100</v>
      </c>
      <c r="AD3171" s="221" t="s">
        <v>37</v>
      </c>
      <c r="AE3171" s="195">
        <v>2</v>
      </c>
      <c r="AM3171" s="391">
        <f t="shared" si="712"/>
        <v>2</v>
      </c>
      <c r="AN3171" s="226">
        <v>0.35</v>
      </c>
      <c r="AO3171" s="227">
        <v>0.35</v>
      </c>
      <c r="AP3171" s="230">
        <f t="shared" si="713"/>
        <v>0</v>
      </c>
      <c r="AQ3171" s="399"/>
      <c r="AR3171" s="194"/>
      <c r="AS3171" s="235" t="str">
        <f t="shared" ca="1" si="710"/>
        <v>ok</v>
      </c>
      <c r="AT3171" s="225" t="str">
        <f t="shared" ca="1" si="711"/>
        <v>ok</v>
      </c>
      <c r="AV3171" s="197">
        <v>0.25</v>
      </c>
      <c r="AW3171" s="198">
        <v>2</v>
      </c>
      <c r="AX3171" s="191" t="s">
        <v>1331</v>
      </c>
      <c r="AY3171" s="190" t="s">
        <v>604</v>
      </c>
      <c r="AZ3171" s="197">
        <v>0.1</v>
      </c>
      <c r="BA3171" s="198">
        <v>6</v>
      </c>
      <c r="BB3171" s="191" t="s">
        <v>603</v>
      </c>
      <c r="BC3171" s="190" t="s">
        <v>604</v>
      </c>
    </row>
    <row r="3172" spans="1:91" x14ac:dyDescent="0.25">
      <c r="A3172" s="190">
        <v>2965</v>
      </c>
      <c r="C3172" s="190" t="s">
        <v>4051</v>
      </c>
      <c r="D3172" s="315">
        <v>43506</v>
      </c>
      <c r="E3172" s="463" t="s">
        <v>1213</v>
      </c>
      <c r="F3172" s="207" t="s">
        <v>615</v>
      </c>
      <c r="G3172" s="207" t="s">
        <v>618</v>
      </c>
      <c r="H3172" s="315">
        <v>43506</v>
      </c>
      <c r="I3172" s="315">
        <v>43506</v>
      </c>
      <c r="J3172" s="329">
        <v>0.49027777777777781</v>
      </c>
      <c r="K3172" s="329">
        <v>0.49652777777777773</v>
      </c>
      <c r="M3172" s="215" t="s">
        <v>136</v>
      </c>
      <c r="N3172" s="206">
        <v>5</v>
      </c>
      <c r="O3172" s="215" t="s">
        <v>136</v>
      </c>
      <c r="P3172" s="206">
        <v>5</v>
      </c>
      <c r="S3172" s="215" t="s">
        <v>136</v>
      </c>
      <c r="T3172" s="206">
        <v>5</v>
      </c>
      <c r="U3172" s="215" t="s">
        <v>136</v>
      </c>
      <c r="V3172" s="206">
        <v>5</v>
      </c>
      <c r="AC3172" s="222">
        <f t="shared" si="707"/>
        <v>100</v>
      </c>
      <c r="AD3172" s="221" t="s">
        <v>37</v>
      </c>
      <c r="AM3172" s="391">
        <f t="shared" si="712"/>
        <v>0</v>
      </c>
      <c r="AP3172" s="230">
        <f t="shared" si="713"/>
        <v>0</v>
      </c>
      <c r="AQ3172" s="399"/>
      <c r="AR3172" s="194"/>
      <c r="AS3172" s="235" t="str">
        <f t="shared" ca="1" si="710"/>
        <v>ok</v>
      </c>
      <c r="AT3172" s="225" t="str">
        <f t="shared" ca="1" si="711"/>
        <v>ok</v>
      </c>
    </row>
    <row r="3173" spans="1:91" x14ac:dyDescent="0.25">
      <c r="A3173" s="206">
        <v>2966</v>
      </c>
      <c r="C3173" s="190" t="s">
        <v>4052</v>
      </c>
      <c r="D3173" s="315">
        <v>43506</v>
      </c>
      <c r="E3173" s="463" t="s">
        <v>1213</v>
      </c>
      <c r="F3173" s="207" t="s">
        <v>615</v>
      </c>
      <c r="G3173" s="207" t="s">
        <v>618</v>
      </c>
      <c r="H3173" s="315">
        <v>43506</v>
      </c>
      <c r="I3173" s="315">
        <v>43506</v>
      </c>
      <c r="J3173" s="329">
        <v>0.5493055555555556</v>
      </c>
      <c r="K3173" s="329">
        <v>0.55555555555555558</v>
      </c>
      <c r="M3173" s="214" t="s">
        <v>65</v>
      </c>
      <c r="N3173" s="206">
        <v>5</v>
      </c>
      <c r="O3173" s="214" t="s">
        <v>65</v>
      </c>
      <c r="P3173" s="206">
        <v>5</v>
      </c>
      <c r="S3173" s="214" t="s">
        <v>65</v>
      </c>
      <c r="T3173" s="206">
        <v>5</v>
      </c>
      <c r="U3173" s="214" t="s">
        <v>65</v>
      </c>
      <c r="V3173" s="206">
        <v>5</v>
      </c>
      <c r="AC3173" s="222">
        <f t="shared" si="707"/>
        <v>100</v>
      </c>
      <c r="AD3173" s="221" t="s">
        <v>37</v>
      </c>
      <c r="AM3173" s="391">
        <f t="shared" si="712"/>
        <v>0</v>
      </c>
      <c r="AP3173" s="230">
        <f t="shared" si="713"/>
        <v>0</v>
      </c>
      <c r="AQ3173" s="399"/>
      <c r="AR3173" s="194"/>
      <c r="AS3173" s="235" t="str">
        <f t="shared" ca="1" si="710"/>
        <v>ok</v>
      </c>
      <c r="AT3173" s="225" t="str">
        <f t="shared" ca="1" si="711"/>
        <v>ok</v>
      </c>
    </row>
    <row r="3174" spans="1:91" x14ac:dyDescent="0.25">
      <c r="A3174" s="190">
        <v>2967</v>
      </c>
      <c r="C3174" s="190" t="s">
        <v>4053</v>
      </c>
      <c r="D3174" s="315">
        <v>43506</v>
      </c>
      <c r="E3174" s="463" t="s">
        <v>1213</v>
      </c>
      <c r="F3174" s="207" t="s">
        <v>615</v>
      </c>
      <c r="G3174" s="207" t="s">
        <v>618</v>
      </c>
      <c r="H3174" s="315">
        <v>43506</v>
      </c>
      <c r="I3174" s="315">
        <v>43506</v>
      </c>
      <c r="J3174" s="329">
        <v>0.5625</v>
      </c>
      <c r="K3174" s="329">
        <v>0.57847222222222217</v>
      </c>
      <c r="M3174" s="215" t="s">
        <v>136</v>
      </c>
      <c r="N3174" s="206">
        <v>5</v>
      </c>
      <c r="O3174" s="215" t="s">
        <v>136</v>
      </c>
      <c r="P3174" s="206">
        <v>5</v>
      </c>
      <c r="S3174" s="215" t="s">
        <v>136</v>
      </c>
      <c r="T3174" s="206">
        <v>5</v>
      </c>
      <c r="U3174" s="215" t="s">
        <v>136</v>
      </c>
      <c r="V3174" s="206">
        <v>5</v>
      </c>
      <c r="AC3174" s="222">
        <f t="shared" si="707"/>
        <v>100</v>
      </c>
      <c r="AD3174" s="221" t="s">
        <v>37</v>
      </c>
      <c r="AE3174" s="195">
        <v>4</v>
      </c>
      <c r="AF3174" s="195">
        <v>1</v>
      </c>
      <c r="AM3174" s="391">
        <f t="shared" si="712"/>
        <v>5</v>
      </c>
      <c r="AN3174" s="226">
        <v>1.1000000000000001</v>
      </c>
      <c r="AO3174" s="227">
        <v>1.1200000000000001</v>
      </c>
      <c r="AP3174" s="230">
        <f t="shared" si="713"/>
        <v>-2.0000000000000018E-2</v>
      </c>
      <c r="AQ3174" s="399"/>
      <c r="AR3174" s="194"/>
      <c r="AS3174" s="235" t="str">
        <f t="shared" ca="1" si="710"/>
        <v>ok</v>
      </c>
      <c r="AT3174" s="225" t="str">
        <f t="shared" ca="1" si="711"/>
        <v>ok</v>
      </c>
      <c r="AV3174" s="197">
        <v>0.45</v>
      </c>
      <c r="AW3174" s="198">
        <v>6</v>
      </c>
      <c r="AX3174" s="191" t="s">
        <v>610</v>
      </c>
      <c r="AY3174" s="190" t="s">
        <v>607</v>
      </c>
      <c r="AZ3174" s="197">
        <v>0.2</v>
      </c>
      <c r="BA3174" s="198">
        <v>1</v>
      </c>
      <c r="BB3174" s="191" t="s">
        <v>1331</v>
      </c>
      <c r="BC3174" s="190" t="s">
        <v>607</v>
      </c>
      <c r="BD3174" s="197">
        <v>0.2</v>
      </c>
      <c r="BE3174" s="198">
        <v>6</v>
      </c>
      <c r="BF3174" s="191" t="s">
        <v>603</v>
      </c>
      <c r="BG3174" s="190" t="s">
        <v>607</v>
      </c>
      <c r="BH3174" s="197">
        <v>0.2</v>
      </c>
      <c r="BI3174" s="198">
        <v>6</v>
      </c>
      <c r="BJ3174" s="191" t="s">
        <v>626</v>
      </c>
      <c r="BK3174" s="190" t="s">
        <v>607</v>
      </c>
      <c r="BL3174" s="197">
        <v>0.05</v>
      </c>
      <c r="BM3174" s="198">
        <v>6</v>
      </c>
      <c r="BN3174" s="191" t="s">
        <v>603</v>
      </c>
      <c r="BO3174" s="190" t="s">
        <v>604</v>
      </c>
    </row>
    <row r="3175" spans="1:91" x14ac:dyDescent="0.25">
      <c r="A3175" s="190">
        <v>2968</v>
      </c>
      <c r="C3175" s="190" t="s">
        <v>4054</v>
      </c>
      <c r="D3175" s="315">
        <v>43506</v>
      </c>
      <c r="E3175" s="463" t="s">
        <v>1213</v>
      </c>
      <c r="F3175" s="207" t="s">
        <v>615</v>
      </c>
      <c r="G3175" s="207" t="s">
        <v>618</v>
      </c>
      <c r="H3175" s="315">
        <v>43506</v>
      </c>
      <c r="I3175" s="315">
        <v>43506</v>
      </c>
      <c r="J3175" s="329">
        <v>0.57916666666666672</v>
      </c>
      <c r="K3175" s="329">
        <v>0.59722222222222221</v>
      </c>
      <c r="M3175" s="214" t="s">
        <v>65</v>
      </c>
      <c r="N3175" s="206">
        <v>5</v>
      </c>
      <c r="O3175" s="214" t="s">
        <v>65</v>
      </c>
      <c r="P3175" s="206">
        <v>5</v>
      </c>
      <c r="S3175" s="214" t="s">
        <v>65</v>
      </c>
      <c r="T3175" s="206">
        <v>5</v>
      </c>
      <c r="U3175" s="214" t="s">
        <v>65</v>
      </c>
      <c r="V3175" s="206">
        <v>5</v>
      </c>
      <c r="AC3175" s="222">
        <f t="shared" si="707"/>
        <v>100</v>
      </c>
      <c r="AD3175" s="221" t="s">
        <v>37</v>
      </c>
      <c r="AE3175" s="195">
        <v>4</v>
      </c>
      <c r="AF3175" s="195">
        <v>1</v>
      </c>
      <c r="AG3175" s="195">
        <v>1</v>
      </c>
      <c r="AM3175" s="391">
        <f t="shared" si="712"/>
        <v>6</v>
      </c>
      <c r="AN3175" s="226">
        <v>1.48</v>
      </c>
      <c r="AO3175" s="227">
        <v>1.55</v>
      </c>
      <c r="AP3175" s="230">
        <f t="shared" si="713"/>
        <v>-7.0000000000000062E-2</v>
      </c>
      <c r="AQ3175" s="399"/>
      <c r="AR3175" s="194"/>
      <c r="AS3175" s="235" t="str">
        <f t="shared" ca="1" si="710"/>
        <v>ok</v>
      </c>
      <c r="AT3175" s="225" t="str">
        <f t="shared" ca="1" si="711"/>
        <v>ok</v>
      </c>
      <c r="AV3175" s="197">
        <v>0.55000000000000004</v>
      </c>
      <c r="AW3175" s="198">
        <v>2</v>
      </c>
      <c r="AX3175" s="191" t="s">
        <v>603</v>
      </c>
      <c r="AY3175" s="190" t="s">
        <v>604</v>
      </c>
      <c r="AZ3175" s="197">
        <v>0.45</v>
      </c>
      <c r="BA3175" s="198">
        <v>6</v>
      </c>
      <c r="BB3175" s="191" t="s">
        <v>603</v>
      </c>
      <c r="BC3175" s="190" t="s">
        <v>607</v>
      </c>
      <c r="BD3175" s="197">
        <v>0.25</v>
      </c>
      <c r="BE3175" s="198">
        <v>6</v>
      </c>
      <c r="BF3175" s="191" t="s">
        <v>603</v>
      </c>
      <c r="BG3175" s="190" t="s">
        <v>607</v>
      </c>
      <c r="BH3175" s="197">
        <v>0.1</v>
      </c>
      <c r="BI3175" s="198">
        <v>6</v>
      </c>
      <c r="BJ3175" s="191" t="s">
        <v>603</v>
      </c>
      <c r="BK3175" s="190" t="s">
        <v>607</v>
      </c>
      <c r="BL3175" s="197">
        <v>0.1</v>
      </c>
      <c r="BM3175" s="198">
        <v>1</v>
      </c>
      <c r="BN3175" s="191" t="s">
        <v>603</v>
      </c>
      <c r="BO3175" s="190" t="s">
        <v>604</v>
      </c>
      <c r="BP3175" s="197">
        <v>0.03</v>
      </c>
      <c r="BQ3175" s="198">
        <v>1</v>
      </c>
      <c r="BR3175" s="191" t="s">
        <v>603</v>
      </c>
      <c r="BS3175" s="190" t="s">
        <v>604</v>
      </c>
    </row>
    <row r="3176" spans="1:91" x14ac:dyDescent="0.25">
      <c r="A3176" s="206">
        <v>2969</v>
      </c>
      <c r="C3176" s="190" t="s">
        <v>4055</v>
      </c>
      <c r="D3176" s="315">
        <v>43506</v>
      </c>
      <c r="E3176" s="463" t="s">
        <v>1213</v>
      </c>
      <c r="F3176" s="207" t="s">
        <v>615</v>
      </c>
      <c r="G3176" s="207" t="s">
        <v>618</v>
      </c>
      <c r="H3176" s="315">
        <v>43506</v>
      </c>
      <c r="I3176" s="315">
        <v>43506</v>
      </c>
      <c r="J3176" s="329">
        <v>0.625</v>
      </c>
      <c r="K3176" s="329">
        <v>0.63194444444444442</v>
      </c>
      <c r="M3176" s="215" t="s">
        <v>136</v>
      </c>
      <c r="N3176" s="206">
        <v>5</v>
      </c>
      <c r="O3176" s="215" t="s">
        <v>136</v>
      </c>
      <c r="P3176" s="206">
        <v>5</v>
      </c>
      <c r="S3176" s="215" t="s">
        <v>136</v>
      </c>
      <c r="T3176" s="206">
        <v>5</v>
      </c>
      <c r="U3176" s="215" t="s">
        <v>136</v>
      </c>
      <c r="V3176" s="206">
        <v>5</v>
      </c>
      <c r="AC3176" s="222">
        <f t="shared" si="707"/>
        <v>100</v>
      </c>
      <c r="AD3176" s="221" t="s">
        <v>37</v>
      </c>
      <c r="AE3176" s="195">
        <v>1</v>
      </c>
      <c r="AM3176" s="391">
        <f t="shared" si="712"/>
        <v>1</v>
      </c>
      <c r="AN3176" s="226">
        <v>0.1</v>
      </c>
      <c r="AP3176" s="230">
        <f t="shared" si="713"/>
        <v>0.1</v>
      </c>
      <c r="AQ3176" s="399"/>
      <c r="AR3176" s="194"/>
      <c r="AS3176" s="235" t="str">
        <f t="shared" ca="1" si="710"/>
        <v>ok</v>
      </c>
      <c r="AT3176" s="225" t="str">
        <f t="shared" ca="1" si="711"/>
        <v>ok</v>
      </c>
      <c r="AV3176" s="197">
        <v>0.1</v>
      </c>
      <c r="AW3176" s="198">
        <v>6</v>
      </c>
      <c r="AX3176" s="191" t="s">
        <v>603</v>
      </c>
      <c r="AY3176" s="190" t="s">
        <v>607</v>
      </c>
    </row>
    <row r="3177" spans="1:91" x14ac:dyDescent="0.25">
      <c r="A3177" s="190">
        <v>2970</v>
      </c>
      <c r="C3177" s="190" t="s">
        <v>4056</v>
      </c>
      <c r="E3177" s="463" t="s">
        <v>3077</v>
      </c>
      <c r="H3177" s="315"/>
      <c r="I3177" s="315"/>
      <c r="M3177" s="206"/>
      <c r="N3177" s="206"/>
      <c r="O3177" s="206"/>
      <c r="P3177" s="206"/>
      <c r="S3177" s="206"/>
      <c r="T3177" s="206"/>
      <c r="U3177" s="206"/>
      <c r="V3177" s="206"/>
      <c r="AC3177" s="222" t="e">
        <f t="shared" si="707"/>
        <v>#DIV/0!</v>
      </c>
      <c r="AD3177" s="221" t="s">
        <v>37</v>
      </c>
      <c r="AM3177" s="391"/>
      <c r="AQ3177" s="399"/>
      <c r="AR3177" s="194"/>
      <c r="AS3177" s="235" t="str">
        <f t="shared" ca="1" si="710"/>
        <v>ok</v>
      </c>
      <c r="AT3177" s="225" t="str">
        <f t="shared" ca="1" si="711"/>
        <v>ok</v>
      </c>
    </row>
    <row r="3178" spans="1:91" x14ac:dyDescent="0.25">
      <c r="A3178" s="190">
        <v>2971</v>
      </c>
      <c r="C3178" s="190" t="s">
        <v>4070</v>
      </c>
      <c r="D3178" s="315">
        <v>43506</v>
      </c>
      <c r="E3178" s="463" t="s">
        <v>1213</v>
      </c>
      <c r="F3178" s="207" t="s">
        <v>615</v>
      </c>
      <c r="G3178" s="207" t="s">
        <v>618</v>
      </c>
      <c r="H3178" s="315">
        <v>43506</v>
      </c>
      <c r="I3178" s="315">
        <v>43506</v>
      </c>
      <c r="J3178" s="329">
        <v>0.66319444444444442</v>
      </c>
      <c r="K3178" s="329">
        <v>0.68541666666666667</v>
      </c>
      <c r="M3178" s="214" t="s">
        <v>65</v>
      </c>
      <c r="N3178" s="206">
        <v>5</v>
      </c>
      <c r="O3178" s="214" t="s">
        <v>65</v>
      </c>
      <c r="P3178" s="206">
        <v>5</v>
      </c>
      <c r="S3178" s="214" t="s">
        <v>65</v>
      </c>
      <c r="T3178" s="206">
        <v>5</v>
      </c>
      <c r="U3178" s="214" t="s">
        <v>65</v>
      </c>
      <c r="V3178" s="206">
        <v>5</v>
      </c>
      <c r="AC3178" s="222">
        <f t="shared" si="707"/>
        <v>100</v>
      </c>
      <c r="AD3178" s="221" t="s">
        <v>37</v>
      </c>
      <c r="AE3178" s="195">
        <v>5</v>
      </c>
      <c r="AF3178" s="195">
        <v>2</v>
      </c>
      <c r="AM3178" s="391">
        <f t="shared" si="712"/>
        <v>7</v>
      </c>
      <c r="AN3178" s="226">
        <v>1.39</v>
      </c>
      <c r="AO3178" s="227">
        <v>1.45</v>
      </c>
      <c r="AP3178" s="230">
        <f t="shared" si="713"/>
        <v>-6.0000000000000053E-2</v>
      </c>
      <c r="AQ3178" s="399"/>
      <c r="AR3178" s="194"/>
      <c r="AS3178" s="235" t="str">
        <f t="shared" ca="1" si="710"/>
        <v>ok</v>
      </c>
      <c r="AT3178" s="225" t="str">
        <f t="shared" ca="1" si="711"/>
        <v>ok</v>
      </c>
      <c r="AV3178" s="197">
        <v>0.45</v>
      </c>
      <c r="AW3178" s="198">
        <v>2</v>
      </c>
      <c r="AX3178" s="191" t="s">
        <v>603</v>
      </c>
      <c r="AY3178" s="190" t="s">
        <v>604</v>
      </c>
      <c r="AZ3178" s="197">
        <v>0.4</v>
      </c>
      <c r="BA3178" s="198">
        <v>6</v>
      </c>
      <c r="BB3178" s="191" t="s">
        <v>603</v>
      </c>
      <c r="BC3178" s="190" t="s">
        <v>607</v>
      </c>
      <c r="BD3178" s="197">
        <v>0.25</v>
      </c>
      <c r="BE3178" s="198">
        <v>6</v>
      </c>
      <c r="BF3178" s="191" t="s">
        <v>610</v>
      </c>
      <c r="BG3178" s="190" t="s">
        <v>607</v>
      </c>
      <c r="BH3178" s="197">
        <v>0.1</v>
      </c>
      <c r="BI3178" s="198">
        <v>6</v>
      </c>
      <c r="BJ3178" s="191" t="s">
        <v>603</v>
      </c>
      <c r="BK3178" s="190" t="s">
        <v>607</v>
      </c>
      <c r="BL3178" s="197">
        <v>7.0000000000000007E-2</v>
      </c>
      <c r="BM3178" s="198">
        <v>1</v>
      </c>
      <c r="BN3178" s="191" t="s">
        <v>603</v>
      </c>
      <c r="BO3178" s="190" t="s">
        <v>607</v>
      </c>
      <c r="BP3178" s="197">
        <v>7.0000000000000007E-2</v>
      </c>
      <c r="BQ3178" s="198">
        <v>6</v>
      </c>
      <c r="BR3178" s="191" t="s">
        <v>603</v>
      </c>
      <c r="BS3178" s="190" t="s">
        <v>607</v>
      </c>
      <c r="BT3178" s="197">
        <v>0.05</v>
      </c>
      <c r="BU3178" s="198">
        <v>6</v>
      </c>
      <c r="BV3178" s="191" t="s">
        <v>603</v>
      </c>
      <c r="BW3178" s="190" t="s">
        <v>607</v>
      </c>
    </row>
    <row r="3179" spans="1:91" x14ac:dyDescent="0.25">
      <c r="A3179" s="190">
        <v>2972</v>
      </c>
      <c r="C3179" s="190" t="s">
        <v>4057</v>
      </c>
      <c r="D3179" s="315">
        <v>43506</v>
      </c>
      <c r="E3179" s="463" t="s">
        <v>1213</v>
      </c>
      <c r="F3179" s="207" t="s">
        <v>615</v>
      </c>
      <c r="G3179" s="207" t="s">
        <v>618</v>
      </c>
      <c r="H3179" s="315">
        <v>43506</v>
      </c>
      <c r="I3179" s="315">
        <v>43506</v>
      </c>
      <c r="J3179" s="329">
        <v>0.68611111111111101</v>
      </c>
      <c r="K3179" s="329">
        <v>0.6958333333333333</v>
      </c>
      <c r="M3179" s="215" t="s">
        <v>136</v>
      </c>
      <c r="N3179" s="206">
        <v>5</v>
      </c>
      <c r="O3179" s="215" t="s">
        <v>136</v>
      </c>
      <c r="P3179" s="206">
        <v>5</v>
      </c>
      <c r="S3179" s="215" t="s">
        <v>136</v>
      </c>
      <c r="T3179" s="206">
        <v>5</v>
      </c>
      <c r="U3179" s="215" t="s">
        <v>136</v>
      </c>
      <c r="V3179" s="206">
        <v>5</v>
      </c>
      <c r="AC3179" s="222">
        <f t="shared" ref="AC3179:AC3184" si="716">(T3179+V3179+AA3179)/(N3179+P3179)*100</f>
        <v>100</v>
      </c>
      <c r="AD3179" s="221" t="s">
        <v>37</v>
      </c>
      <c r="AE3179" s="195">
        <v>1</v>
      </c>
      <c r="AM3179" s="391">
        <f t="shared" si="712"/>
        <v>1</v>
      </c>
      <c r="AN3179" s="226">
        <v>0.25</v>
      </c>
      <c r="AP3179" s="230">
        <f t="shared" ref="AP3179:AP3206" si="717">AN3179-AO3179</f>
        <v>0.25</v>
      </c>
      <c r="AQ3179" s="399"/>
      <c r="AR3179" s="194"/>
      <c r="AS3179" s="235" t="str">
        <f t="shared" ca="1" si="710"/>
        <v>ok</v>
      </c>
      <c r="AT3179" s="225" t="str">
        <f t="shared" ca="1" si="711"/>
        <v>ok</v>
      </c>
      <c r="AV3179" s="197">
        <v>0.25</v>
      </c>
      <c r="AW3179" s="198">
        <v>2</v>
      </c>
      <c r="AX3179" s="191" t="s">
        <v>603</v>
      </c>
      <c r="AY3179" s="190" t="s">
        <v>604</v>
      </c>
    </row>
    <row r="3180" spans="1:91" x14ac:dyDescent="0.25">
      <c r="A3180" s="190">
        <v>2973</v>
      </c>
      <c r="C3180" s="190" t="s">
        <v>4058</v>
      </c>
      <c r="D3180" s="315">
        <v>43506</v>
      </c>
      <c r="E3180" s="463" t="s">
        <v>1213</v>
      </c>
      <c r="F3180" s="207" t="s">
        <v>615</v>
      </c>
      <c r="G3180" s="207" t="s">
        <v>618</v>
      </c>
      <c r="H3180" s="315">
        <v>43506</v>
      </c>
      <c r="I3180" s="315">
        <v>43506</v>
      </c>
      <c r="J3180" s="329">
        <v>0.69652777777777775</v>
      </c>
      <c r="K3180" s="329">
        <v>0.72986111111111107</v>
      </c>
      <c r="M3180" s="214" t="s">
        <v>65</v>
      </c>
      <c r="N3180" s="206">
        <v>5</v>
      </c>
      <c r="O3180" s="214" t="s">
        <v>65</v>
      </c>
      <c r="P3180" s="206">
        <v>5</v>
      </c>
      <c r="S3180" s="214" t="s">
        <v>65</v>
      </c>
      <c r="T3180" s="206">
        <v>5</v>
      </c>
      <c r="U3180" s="214" t="s">
        <v>65</v>
      </c>
      <c r="V3180" s="206">
        <v>5</v>
      </c>
      <c r="AC3180" s="222">
        <f t="shared" si="716"/>
        <v>100</v>
      </c>
      <c r="AD3180" s="221" t="s">
        <v>37</v>
      </c>
      <c r="AE3180" s="195">
        <v>6</v>
      </c>
      <c r="AF3180" s="195">
        <v>4</v>
      </c>
      <c r="AG3180" s="195">
        <v>1</v>
      </c>
      <c r="AM3180" s="391">
        <f t="shared" si="712"/>
        <v>11</v>
      </c>
      <c r="AN3180" s="226">
        <v>2.86</v>
      </c>
      <c r="AO3180" s="227">
        <v>3</v>
      </c>
      <c r="AP3180" s="230">
        <f t="shared" si="717"/>
        <v>-0.14000000000000012</v>
      </c>
      <c r="AQ3180" s="399"/>
      <c r="AR3180" s="194"/>
      <c r="AS3180" s="235" t="str">
        <f t="shared" ca="1" si="710"/>
        <v>ok</v>
      </c>
      <c r="AT3180" s="225" t="str">
        <f t="shared" ca="1" si="711"/>
        <v>ok</v>
      </c>
      <c r="AV3180" s="197">
        <v>0.6</v>
      </c>
      <c r="AW3180" s="198">
        <v>6</v>
      </c>
      <c r="AX3180" s="191" t="s">
        <v>603</v>
      </c>
      <c r="AY3180" s="190" t="s">
        <v>607</v>
      </c>
      <c r="AZ3180" s="197">
        <v>0.5</v>
      </c>
      <c r="BA3180" s="198">
        <v>2</v>
      </c>
      <c r="BB3180" s="191" t="s">
        <v>606</v>
      </c>
      <c r="BC3180" s="190" t="s">
        <v>607</v>
      </c>
      <c r="BD3180" s="197">
        <v>0.35</v>
      </c>
      <c r="BE3180" s="198">
        <v>2</v>
      </c>
      <c r="BF3180" s="191" t="s">
        <v>603</v>
      </c>
      <c r="BG3180" s="190" t="s">
        <v>607</v>
      </c>
      <c r="BH3180" s="197">
        <v>0.3</v>
      </c>
      <c r="BI3180" s="198">
        <v>6</v>
      </c>
      <c r="BJ3180" s="191" t="s">
        <v>603</v>
      </c>
      <c r="BK3180" s="190" t="s">
        <v>604</v>
      </c>
      <c r="BL3180" s="197">
        <v>0.3</v>
      </c>
      <c r="BM3180" s="198">
        <v>2</v>
      </c>
      <c r="BN3180" s="191" t="s">
        <v>603</v>
      </c>
      <c r="BO3180" s="190" t="s">
        <v>607</v>
      </c>
      <c r="BP3180" s="197">
        <v>0.25</v>
      </c>
      <c r="BQ3180" s="198">
        <v>1</v>
      </c>
      <c r="BR3180" s="191" t="s">
        <v>603</v>
      </c>
      <c r="BS3180" s="190" t="s">
        <v>607</v>
      </c>
      <c r="BT3180" s="197">
        <v>0.15</v>
      </c>
      <c r="BU3180" s="198">
        <v>2</v>
      </c>
      <c r="BV3180" s="191" t="s">
        <v>603</v>
      </c>
      <c r="BW3180" s="190" t="s">
        <v>604</v>
      </c>
      <c r="BX3180" s="197">
        <v>0.15</v>
      </c>
      <c r="BY3180" s="198">
        <v>6</v>
      </c>
      <c r="BZ3180" s="191" t="s">
        <v>603</v>
      </c>
      <c r="CA3180" s="190" t="s">
        <v>607</v>
      </c>
      <c r="CB3180" s="197">
        <v>0.15</v>
      </c>
      <c r="CC3180" s="198">
        <v>1</v>
      </c>
      <c r="CD3180" s="191" t="s">
        <v>603</v>
      </c>
      <c r="CE3180" s="190" t="s">
        <v>607</v>
      </c>
      <c r="CF3180" s="197">
        <v>0.06</v>
      </c>
      <c r="CG3180" s="198">
        <v>1</v>
      </c>
      <c r="CH3180" s="191" t="s">
        <v>603</v>
      </c>
      <c r="CI3180" s="190" t="s">
        <v>604</v>
      </c>
      <c r="CJ3180" s="197">
        <v>0.05</v>
      </c>
      <c r="CK3180" s="198">
        <v>6</v>
      </c>
      <c r="CL3180" s="191" t="s">
        <v>603</v>
      </c>
      <c r="CM3180" s="190" t="s">
        <v>604</v>
      </c>
    </row>
    <row r="3181" spans="1:91" x14ac:dyDescent="0.25">
      <c r="A3181" s="190">
        <v>2974</v>
      </c>
      <c r="C3181" s="190" t="s">
        <v>4059</v>
      </c>
      <c r="D3181" s="315">
        <v>43506</v>
      </c>
      <c r="E3181" s="463" t="s">
        <v>1213</v>
      </c>
      <c r="F3181" s="207" t="s">
        <v>615</v>
      </c>
      <c r="G3181" s="207" t="s">
        <v>618</v>
      </c>
      <c r="H3181" s="315">
        <v>43506</v>
      </c>
      <c r="I3181" s="315">
        <v>43506</v>
      </c>
      <c r="J3181" s="329">
        <v>0.73055555555555562</v>
      </c>
      <c r="K3181" s="329">
        <v>0.74097222222222225</v>
      </c>
      <c r="M3181" s="215" t="s">
        <v>136</v>
      </c>
      <c r="N3181" s="206">
        <v>5</v>
      </c>
      <c r="O3181" s="215" t="s">
        <v>136</v>
      </c>
      <c r="P3181" s="206">
        <v>5</v>
      </c>
      <c r="S3181" s="215" t="s">
        <v>136</v>
      </c>
      <c r="T3181" s="206">
        <v>5</v>
      </c>
      <c r="U3181" s="215" t="s">
        <v>136</v>
      </c>
      <c r="V3181" s="206">
        <v>5</v>
      </c>
      <c r="AC3181" s="222">
        <f t="shared" si="716"/>
        <v>100</v>
      </c>
      <c r="AD3181" s="221" t="s">
        <v>37</v>
      </c>
      <c r="AE3181" s="195">
        <v>4</v>
      </c>
      <c r="AM3181" s="391">
        <f t="shared" si="712"/>
        <v>4</v>
      </c>
      <c r="AN3181" s="226">
        <v>0.55000000000000004</v>
      </c>
      <c r="AO3181" s="227">
        <v>0.55000000000000004</v>
      </c>
      <c r="AP3181" s="230">
        <f t="shared" si="717"/>
        <v>0</v>
      </c>
      <c r="AQ3181" s="399"/>
      <c r="AR3181" s="194"/>
      <c r="AS3181" s="235" t="str">
        <f t="shared" ca="1" si="710"/>
        <v>ok</v>
      </c>
      <c r="AT3181" s="225" t="str">
        <f t="shared" ca="1" si="711"/>
        <v>ok</v>
      </c>
      <c r="AV3181" s="197">
        <v>0.2</v>
      </c>
      <c r="AW3181" s="198">
        <v>6</v>
      </c>
      <c r="AX3181" s="191" t="s">
        <v>603</v>
      </c>
      <c r="AY3181" s="190" t="s">
        <v>604</v>
      </c>
      <c r="AZ3181" s="197">
        <v>0.15</v>
      </c>
      <c r="BA3181" s="198">
        <v>2</v>
      </c>
      <c r="BB3181" s="191" t="s">
        <v>603</v>
      </c>
      <c r="BC3181" s="190" t="s">
        <v>604</v>
      </c>
      <c r="BD3181" s="197">
        <v>0.15</v>
      </c>
      <c r="BE3181" s="198">
        <v>6</v>
      </c>
      <c r="BF3181" s="191" t="s">
        <v>603</v>
      </c>
      <c r="BG3181" s="190" t="s">
        <v>604</v>
      </c>
      <c r="BH3181" s="197">
        <v>0.05</v>
      </c>
      <c r="BI3181" s="198">
        <v>6</v>
      </c>
      <c r="BJ3181" s="191" t="s">
        <v>603</v>
      </c>
      <c r="BK3181" s="190" t="s">
        <v>3277</v>
      </c>
    </row>
    <row r="3182" spans="1:91" x14ac:dyDescent="0.25">
      <c r="A3182" s="190">
        <v>2975</v>
      </c>
      <c r="C3182" s="190" t="s">
        <v>4071</v>
      </c>
      <c r="D3182" s="315">
        <v>43506</v>
      </c>
      <c r="E3182" s="463" t="s">
        <v>1213</v>
      </c>
      <c r="F3182" s="207" t="s">
        <v>612</v>
      </c>
      <c r="G3182" s="207" t="s">
        <v>608</v>
      </c>
      <c r="H3182" s="315">
        <v>43506</v>
      </c>
      <c r="I3182" s="315">
        <v>43506</v>
      </c>
      <c r="J3182" s="329">
        <v>0.77777777777777779</v>
      </c>
      <c r="K3182" s="329">
        <v>0.79513888888888884</v>
      </c>
      <c r="M3182" s="214" t="s">
        <v>65</v>
      </c>
      <c r="N3182" s="206">
        <v>5</v>
      </c>
      <c r="O3182" s="214" t="s">
        <v>65</v>
      </c>
      <c r="P3182" s="206">
        <v>5</v>
      </c>
      <c r="S3182" s="214" t="s">
        <v>65</v>
      </c>
      <c r="T3182" s="206">
        <v>5</v>
      </c>
      <c r="U3182" s="214" t="s">
        <v>65</v>
      </c>
      <c r="V3182" s="206">
        <v>5</v>
      </c>
      <c r="AC3182" s="222">
        <f t="shared" si="716"/>
        <v>100</v>
      </c>
      <c r="AD3182" s="221" t="s">
        <v>37</v>
      </c>
      <c r="AE3182" s="195">
        <v>1</v>
      </c>
      <c r="AM3182" s="391">
        <f t="shared" si="712"/>
        <v>1</v>
      </c>
      <c r="AN3182" s="226">
        <v>0.1</v>
      </c>
      <c r="AP3182" s="230">
        <f t="shared" si="717"/>
        <v>0.1</v>
      </c>
      <c r="AQ3182" s="399"/>
      <c r="AR3182" s="194"/>
      <c r="AS3182" s="235" t="str">
        <f t="shared" ca="1" si="710"/>
        <v>ok</v>
      </c>
      <c r="AT3182" s="225" t="str">
        <f t="shared" ca="1" si="711"/>
        <v>ok</v>
      </c>
      <c r="AV3182" s="197">
        <v>0.1</v>
      </c>
      <c r="AW3182" s="198">
        <v>1</v>
      </c>
      <c r="AX3182" s="191" t="s">
        <v>606</v>
      </c>
      <c r="AY3182" s="190" t="s">
        <v>604</v>
      </c>
    </row>
    <row r="3183" spans="1:91" x14ac:dyDescent="0.25">
      <c r="A3183" s="190">
        <v>2976</v>
      </c>
      <c r="C3183" s="190" t="s">
        <v>4072</v>
      </c>
      <c r="D3183" s="315">
        <v>43506</v>
      </c>
      <c r="E3183" s="463" t="s">
        <v>1213</v>
      </c>
      <c r="F3183" s="207" t="s">
        <v>612</v>
      </c>
      <c r="G3183" s="207" t="s">
        <v>608</v>
      </c>
      <c r="H3183" s="315">
        <v>43506</v>
      </c>
      <c r="I3183" s="315">
        <v>43506</v>
      </c>
      <c r="J3183" s="329">
        <v>0.81597222222222221</v>
      </c>
      <c r="K3183" s="329">
        <v>0.84027777777777779</v>
      </c>
      <c r="M3183" s="215" t="s">
        <v>136</v>
      </c>
      <c r="N3183" s="206">
        <v>5</v>
      </c>
      <c r="O3183" s="215" t="s">
        <v>136</v>
      </c>
      <c r="P3183" s="206">
        <v>5</v>
      </c>
      <c r="S3183" s="215" t="s">
        <v>136</v>
      </c>
      <c r="T3183" s="206">
        <v>5</v>
      </c>
      <c r="U3183" s="215" t="s">
        <v>136</v>
      </c>
      <c r="V3183" s="206">
        <v>5</v>
      </c>
      <c r="AC3183" s="222">
        <f t="shared" si="716"/>
        <v>100</v>
      </c>
      <c r="AD3183" s="221" t="s">
        <v>37</v>
      </c>
      <c r="AE3183" s="195">
        <v>4</v>
      </c>
      <c r="AM3183" s="391">
        <f t="shared" si="712"/>
        <v>4</v>
      </c>
      <c r="AN3183" s="226">
        <v>0.6</v>
      </c>
      <c r="AO3183" s="227">
        <v>0.6</v>
      </c>
      <c r="AP3183" s="230">
        <f t="shared" si="717"/>
        <v>0</v>
      </c>
      <c r="AQ3183" s="399"/>
      <c r="AR3183" s="194"/>
      <c r="AS3183" s="235" t="str">
        <f t="shared" ca="1" si="710"/>
        <v>ok</v>
      </c>
      <c r="AT3183" s="225" t="str">
        <f t="shared" ca="1" si="711"/>
        <v>ok</v>
      </c>
      <c r="AV3183" s="197">
        <v>0.2</v>
      </c>
      <c r="AW3183" s="198">
        <v>5</v>
      </c>
      <c r="AX3183" s="191" t="s">
        <v>610</v>
      </c>
      <c r="AY3183" s="190" t="s">
        <v>604</v>
      </c>
      <c r="AZ3183" s="197">
        <v>0.15</v>
      </c>
      <c r="BA3183" s="198">
        <v>1</v>
      </c>
      <c r="BB3183" s="191" t="s">
        <v>603</v>
      </c>
      <c r="BC3183" s="190" t="s">
        <v>604</v>
      </c>
      <c r="BD3183" s="197">
        <v>0.15</v>
      </c>
      <c r="BE3183" s="198">
        <v>1</v>
      </c>
      <c r="BF3183" s="191" t="s">
        <v>603</v>
      </c>
      <c r="BG3183" s="190" t="s">
        <v>604</v>
      </c>
      <c r="BH3183" s="197">
        <v>0.1</v>
      </c>
      <c r="BI3183" s="198">
        <v>1</v>
      </c>
      <c r="BJ3183" s="191" t="s">
        <v>603</v>
      </c>
      <c r="BK3183" s="190" t="s">
        <v>604</v>
      </c>
    </row>
    <row r="3184" spans="1:91" x14ac:dyDescent="0.25">
      <c r="A3184" s="190">
        <v>2977</v>
      </c>
      <c r="C3184" s="190" t="s">
        <v>4073</v>
      </c>
      <c r="D3184" s="315">
        <v>43506</v>
      </c>
      <c r="E3184" s="463" t="s">
        <v>1213</v>
      </c>
      <c r="F3184" s="207" t="s">
        <v>612</v>
      </c>
      <c r="G3184" s="207" t="s">
        <v>608</v>
      </c>
      <c r="H3184" s="315">
        <v>43506</v>
      </c>
      <c r="I3184" s="315">
        <v>43506</v>
      </c>
      <c r="J3184" s="329">
        <v>0.84722222222222221</v>
      </c>
      <c r="K3184" s="329">
        <v>0.86458333333333337</v>
      </c>
      <c r="M3184" s="214" t="s">
        <v>65</v>
      </c>
      <c r="N3184" s="206">
        <v>5</v>
      </c>
      <c r="O3184" s="214" t="s">
        <v>65</v>
      </c>
      <c r="P3184" s="206">
        <v>5</v>
      </c>
      <c r="S3184" s="214" t="s">
        <v>65</v>
      </c>
      <c r="T3184" s="206">
        <v>5</v>
      </c>
      <c r="U3184" s="214" t="s">
        <v>65</v>
      </c>
      <c r="V3184" s="206">
        <v>5</v>
      </c>
      <c r="AC3184" s="222">
        <f t="shared" si="716"/>
        <v>100</v>
      </c>
      <c r="AD3184" s="221" t="s">
        <v>37</v>
      </c>
      <c r="AE3184" s="195">
        <v>2</v>
      </c>
      <c r="AF3184" s="195">
        <v>1</v>
      </c>
      <c r="AM3184" s="391">
        <f t="shared" si="712"/>
        <v>3</v>
      </c>
      <c r="AN3184" s="226">
        <v>0.75</v>
      </c>
      <c r="AO3184" s="227">
        <v>0.75</v>
      </c>
      <c r="AP3184" s="230">
        <f t="shared" si="717"/>
        <v>0</v>
      </c>
      <c r="AQ3184" s="399"/>
      <c r="AR3184" s="194"/>
      <c r="AS3184" s="235" t="str">
        <f t="shared" ca="1" si="710"/>
        <v>ok</v>
      </c>
      <c r="AT3184" s="225" t="str">
        <f t="shared" ca="1" si="711"/>
        <v>ok</v>
      </c>
      <c r="AV3184" s="197">
        <v>0.5</v>
      </c>
      <c r="AW3184" s="198">
        <v>1</v>
      </c>
      <c r="AX3184" s="191" t="s">
        <v>603</v>
      </c>
      <c r="AY3184" s="190" t="s">
        <v>604</v>
      </c>
      <c r="AZ3184" s="197">
        <v>0.15</v>
      </c>
      <c r="BA3184" s="198">
        <v>1</v>
      </c>
      <c r="BB3184" s="191" t="s">
        <v>603</v>
      </c>
      <c r="BC3184" s="190" t="s">
        <v>604</v>
      </c>
      <c r="BD3184" s="197">
        <v>0.1</v>
      </c>
      <c r="BE3184" s="198">
        <v>1</v>
      </c>
      <c r="BF3184" s="191" t="s">
        <v>610</v>
      </c>
      <c r="BG3184" s="190" t="s">
        <v>604</v>
      </c>
    </row>
    <row r="3185" spans="1:67" x14ac:dyDescent="0.25">
      <c r="A3185" s="190">
        <v>2978</v>
      </c>
      <c r="C3185" s="190" t="s">
        <v>4074</v>
      </c>
      <c r="D3185" s="315">
        <v>43506</v>
      </c>
      <c r="E3185" s="463" t="s">
        <v>1213</v>
      </c>
      <c r="F3185" s="207" t="s">
        <v>612</v>
      </c>
      <c r="G3185" s="207" t="s">
        <v>608</v>
      </c>
      <c r="H3185" s="315">
        <v>43506</v>
      </c>
      <c r="I3185" s="315">
        <v>43506</v>
      </c>
      <c r="J3185" s="329">
        <v>0.87152777777777779</v>
      </c>
      <c r="K3185" s="329">
        <v>0.88194444444444453</v>
      </c>
      <c r="M3185" s="215" t="s">
        <v>136</v>
      </c>
      <c r="N3185" s="206">
        <v>5</v>
      </c>
      <c r="O3185" s="215" t="s">
        <v>136</v>
      </c>
      <c r="P3185" s="206">
        <v>5</v>
      </c>
      <c r="S3185" s="215" t="s">
        <v>136</v>
      </c>
      <c r="T3185" s="206">
        <v>5</v>
      </c>
      <c r="U3185" s="215" t="s">
        <v>136</v>
      </c>
      <c r="V3185" s="206">
        <v>5</v>
      </c>
      <c r="AC3185" s="222">
        <f t="shared" ref="AC3185:AC3208" si="718">(T3185+V3185+AA3185)/(N3185+P3185)*100</f>
        <v>100</v>
      </c>
      <c r="AD3185" s="221" t="s">
        <v>37</v>
      </c>
      <c r="AF3185" s="195">
        <v>1</v>
      </c>
      <c r="AM3185" s="391">
        <f t="shared" si="712"/>
        <v>1</v>
      </c>
      <c r="AN3185" s="226">
        <v>0.5</v>
      </c>
      <c r="AP3185" s="230">
        <f t="shared" si="717"/>
        <v>0.5</v>
      </c>
      <c r="AQ3185" s="399"/>
      <c r="AR3185" s="194"/>
      <c r="AS3185" s="235" t="str">
        <f t="shared" ca="1" si="710"/>
        <v>ok</v>
      </c>
      <c r="AT3185" s="225" t="str">
        <f t="shared" ca="1" si="711"/>
        <v>ok</v>
      </c>
      <c r="AV3185" s="197">
        <v>0.5</v>
      </c>
      <c r="AW3185" s="198">
        <v>5</v>
      </c>
      <c r="AX3185" s="191" t="s">
        <v>603</v>
      </c>
      <c r="AY3185" s="190" t="s">
        <v>604</v>
      </c>
    </row>
    <row r="3186" spans="1:67" x14ac:dyDescent="0.25">
      <c r="A3186" s="190">
        <v>2979</v>
      </c>
      <c r="C3186" s="190" t="s">
        <v>4075</v>
      </c>
      <c r="D3186" s="315">
        <v>43506</v>
      </c>
      <c r="E3186" s="463" t="s">
        <v>1213</v>
      </c>
      <c r="F3186" s="207" t="s">
        <v>612</v>
      </c>
      <c r="G3186" s="207" t="s">
        <v>608</v>
      </c>
      <c r="H3186" s="315">
        <v>43506</v>
      </c>
      <c r="I3186" s="315">
        <v>43506</v>
      </c>
      <c r="J3186" s="329">
        <v>0.88541666666666663</v>
      </c>
      <c r="K3186" s="329">
        <v>0.89930555555555547</v>
      </c>
      <c r="M3186" s="214" t="s">
        <v>65</v>
      </c>
      <c r="N3186" s="206">
        <v>5</v>
      </c>
      <c r="O3186" s="214" t="s">
        <v>65</v>
      </c>
      <c r="P3186" s="206">
        <v>5</v>
      </c>
      <c r="S3186" s="214" t="s">
        <v>65</v>
      </c>
      <c r="T3186" s="206">
        <v>5</v>
      </c>
      <c r="U3186" s="214" t="s">
        <v>65</v>
      </c>
      <c r="V3186" s="206">
        <v>5</v>
      </c>
      <c r="AC3186" s="222">
        <f t="shared" si="718"/>
        <v>100</v>
      </c>
      <c r="AD3186" s="221" t="s">
        <v>37</v>
      </c>
      <c r="AE3186" s="195">
        <v>1</v>
      </c>
      <c r="AF3186" s="195">
        <v>1</v>
      </c>
      <c r="AM3186" s="391">
        <f t="shared" si="712"/>
        <v>2</v>
      </c>
      <c r="AN3186" s="226">
        <v>0.55000000000000004</v>
      </c>
      <c r="AO3186" s="227">
        <v>0.55000000000000004</v>
      </c>
      <c r="AP3186" s="230">
        <f t="shared" si="717"/>
        <v>0</v>
      </c>
      <c r="AQ3186" s="399"/>
      <c r="AR3186" s="194"/>
      <c r="AS3186" s="235" t="str">
        <f t="shared" ca="1" si="710"/>
        <v>ok</v>
      </c>
      <c r="AT3186" s="225" t="str">
        <f t="shared" ca="1" si="711"/>
        <v>ok</v>
      </c>
      <c r="AV3186" s="197">
        <v>0.35</v>
      </c>
      <c r="AW3186" s="198">
        <v>5</v>
      </c>
      <c r="AX3186" s="191" t="s">
        <v>603</v>
      </c>
      <c r="AY3186" s="190" t="s">
        <v>604</v>
      </c>
      <c r="AZ3186" s="197">
        <v>0.2</v>
      </c>
      <c r="BA3186" s="198">
        <v>6</v>
      </c>
      <c r="BB3186" s="191" t="s">
        <v>603</v>
      </c>
      <c r="BC3186" s="190" t="s">
        <v>604</v>
      </c>
    </row>
    <row r="3187" spans="1:67" x14ac:dyDescent="0.25">
      <c r="A3187" s="190">
        <v>2980</v>
      </c>
      <c r="C3187" s="190" t="s">
        <v>4076</v>
      </c>
      <c r="D3187" s="315">
        <v>43506</v>
      </c>
      <c r="E3187" s="463" t="s">
        <v>1213</v>
      </c>
      <c r="F3187" s="207" t="s">
        <v>612</v>
      </c>
      <c r="G3187" s="207" t="s">
        <v>608</v>
      </c>
      <c r="H3187" s="315">
        <v>43506</v>
      </c>
      <c r="I3187" s="315">
        <v>43506</v>
      </c>
      <c r="J3187" s="329">
        <v>0.90277777777777779</v>
      </c>
      <c r="K3187" s="329">
        <v>0.91319444444444453</v>
      </c>
      <c r="M3187" s="215" t="s">
        <v>136</v>
      </c>
      <c r="N3187" s="206">
        <v>5</v>
      </c>
      <c r="O3187" s="215" t="s">
        <v>136</v>
      </c>
      <c r="P3187" s="206">
        <v>5</v>
      </c>
      <c r="S3187" s="215" t="s">
        <v>136</v>
      </c>
      <c r="T3187" s="206">
        <v>5</v>
      </c>
      <c r="U3187" s="215" t="s">
        <v>136</v>
      </c>
      <c r="V3187" s="206">
        <v>5</v>
      </c>
      <c r="AC3187" s="222">
        <f t="shared" si="718"/>
        <v>100</v>
      </c>
      <c r="AD3187" s="221" t="s">
        <v>37</v>
      </c>
      <c r="AE3187" s="195">
        <v>1</v>
      </c>
      <c r="AM3187" s="391">
        <f t="shared" si="712"/>
        <v>1</v>
      </c>
      <c r="AN3187" s="226">
        <v>0.1</v>
      </c>
      <c r="AP3187" s="230">
        <f t="shared" si="717"/>
        <v>0.1</v>
      </c>
      <c r="AQ3187" s="399"/>
      <c r="AR3187" s="194"/>
      <c r="AS3187" s="235" t="str">
        <f t="shared" ca="1" si="710"/>
        <v>ok</v>
      </c>
      <c r="AT3187" s="225" t="str">
        <f t="shared" ca="1" si="711"/>
        <v>ok</v>
      </c>
      <c r="AV3187" s="197">
        <v>0.1</v>
      </c>
      <c r="AW3187" s="198">
        <v>1</v>
      </c>
      <c r="AX3187" s="191" t="s">
        <v>610</v>
      </c>
      <c r="AY3187" s="190" t="s">
        <v>604</v>
      </c>
    </row>
    <row r="3188" spans="1:67" x14ac:dyDescent="0.25">
      <c r="A3188" s="190">
        <v>2981</v>
      </c>
      <c r="C3188" s="190" t="s">
        <v>4077</v>
      </c>
      <c r="D3188" s="315">
        <v>43506</v>
      </c>
      <c r="E3188" s="463" t="s">
        <v>1213</v>
      </c>
      <c r="F3188" s="207" t="s">
        <v>612</v>
      </c>
      <c r="G3188" s="207" t="s">
        <v>608</v>
      </c>
      <c r="H3188" s="315">
        <v>43506</v>
      </c>
      <c r="I3188" s="315">
        <v>43506</v>
      </c>
      <c r="J3188" s="329">
        <v>0.92708333333333337</v>
      </c>
      <c r="K3188" s="329">
        <v>0.96527777777777779</v>
      </c>
      <c r="M3188" s="214" t="s">
        <v>65</v>
      </c>
      <c r="N3188" s="206">
        <v>5</v>
      </c>
      <c r="O3188" s="214" t="s">
        <v>65</v>
      </c>
      <c r="P3188" s="206">
        <v>5</v>
      </c>
      <c r="S3188" s="214" t="s">
        <v>65</v>
      </c>
      <c r="T3188" s="206">
        <v>5</v>
      </c>
      <c r="U3188" s="214" t="s">
        <v>65</v>
      </c>
      <c r="V3188" s="206">
        <v>5</v>
      </c>
      <c r="AC3188" s="222">
        <f t="shared" si="718"/>
        <v>100</v>
      </c>
      <c r="AD3188" s="221" t="s">
        <v>37</v>
      </c>
      <c r="AE3188" s="195">
        <v>1</v>
      </c>
      <c r="AM3188" s="391">
        <f t="shared" si="712"/>
        <v>1</v>
      </c>
      <c r="AN3188" s="226">
        <v>0.1</v>
      </c>
      <c r="AP3188" s="230">
        <f t="shared" si="717"/>
        <v>0.1</v>
      </c>
      <c r="AQ3188" s="399"/>
      <c r="AR3188" s="194"/>
      <c r="AS3188" s="235" t="str">
        <f t="shared" ca="1" si="710"/>
        <v>ok</v>
      </c>
      <c r="AT3188" s="225" t="str">
        <f t="shared" ca="1" si="711"/>
        <v>ok</v>
      </c>
      <c r="AV3188" s="197">
        <v>0.1</v>
      </c>
      <c r="AW3188" s="198">
        <v>2</v>
      </c>
      <c r="AX3188" s="191" t="s">
        <v>603</v>
      </c>
      <c r="AY3188" s="190" t="s">
        <v>604</v>
      </c>
    </row>
    <row r="3189" spans="1:67" x14ac:dyDescent="0.25">
      <c r="A3189" s="190">
        <v>2982</v>
      </c>
      <c r="C3189" s="190" t="s">
        <v>4078</v>
      </c>
      <c r="D3189" s="315">
        <v>43506</v>
      </c>
      <c r="E3189" s="463" t="s">
        <v>1213</v>
      </c>
      <c r="F3189" s="207" t="s">
        <v>612</v>
      </c>
      <c r="G3189" s="207" t="s">
        <v>608</v>
      </c>
      <c r="H3189" s="315">
        <v>43506</v>
      </c>
      <c r="I3189" s="315">
        <v>43506</v>
      </c>
      <c r="J3189" s="329">
        <v>0.96875</v>
      </c>
      <c r="K3189" s="329">
        <v>0.97569444444444453</v>
      </c>
      <c r="M3189" s="215" t="s">
        <v>136</v>
      </c>
      <c r="N3189" s="206">
        <v>5</v>
      </c>
      <c r="O3189" s="215" t="s">
        <v>136</v>
      </c>
      <c r="P3189" s="206">
        <v>5</v>
      </c>
      <c r="S3189" s="215" t="s">
        <v>136</v>
      </c>
      <c r="T3189" s="206">
        <v>5</v>
      </c>
      <c r="U3189" s="215" t="s">
        <v>136</v>
      </c>
      <c r="V3189" s="206">
        <v>5</v>
      </c>
      <c r="AC3189" s="222">
        <f t="shared" si="718"/>
        <v>100</v>
      </c>
      <c r="AD3189" s="221" t="s">
        <v>37</v>
      </c>
      <c r="AE3189" s="195">
        <v>1</v>
      </c>
      <c r="AM3189" s="391">
        <f t="shared" si="712"/>
        <v>1</v>
      </c>
      <c r="AN3189" s="226">
        <v>0.2</v>
      </c>
      <c r="AP3189" s="230">
        <f t="shared" si="717"/>
        <v>0.2</v>
      </c>
      <c r="AQ3189" s="399"/>
      <c r="AR3189" s="194"/>
      <c r="AS3189" s="235" t="str">
        <f t="shared" ca="1" si="710"/>
        <v>ok</v>
      </c>
      <c r="AT3189" s="225" t="str">
        <f t="shared" ca="1" si="711"/>
        <v>ok</v>
      </c>
      <c r="AV3189" s="197">
        <v>0.2</v>
      </c>
      <c r="AW3189" s="198">
        <v>2</v>
      </c>
      <c r="AX3189" s="191" t="s">
        <v>1331</v>
      </c>
      <c r="AY3189" s="190" t="s">
        <v>604</v>
      </c>
    </row>
    <row r="3190" spans="1:67" x14ac:dyDescent="0.25">
      <c r="A3190" s="190">
        <v>2983</v>
      </c>
      <c r="C3190" s="190" t="s">
        <v>4079</v>
      </c>
      <c r="D3190" s="315">
        <v>43506</v>
      </c>
      <c r="E3190" s="463" t="s">
        <v>1213</v>
      </c>
      <c r="F3190" s="207" t="s">
        <v>612</v>
      </c>
      <c r="G3190" s="207" t="s">
        <v>608</v>
      </c>
      <c r="H3190" s="315">
        <v>43506</v>
      </c>
      <c r="I3190" s="315">
        <v>43506</v>
      </c>
      <c r="J3190" s="329">
        <v>0.97916666666666663</v>
      </c>
      <c r="K3190" s="329">
        <v>0.98611111111111116</v>
      </c>
      <c r="M3190" s="214" t="s">
        <v>65</v>
      </c>
      <c r="N3190" s="206">
        <v>5</v>
      </c>
      <c r="O3190" s="214" t="s">
        <v>65</v>
      </c>
      <c r="P3190" s="206">
        <v>5</v>
      </c>
      <c r="S3190" s="214" t="s">
        <v>65</v>
      </c>
      <c r="T3190" s="206">
        <v>5</v>
      </c>
      <c r="U3190" s="214" t="s">
        <v>65</v>
      </c>
      <c r="V3190" s="206">
        <v>5</v>
      </c>
      <c r="AC3190" s="222">
        <f t="shared" si="718"/>
        <v>100</v>
      </c>
      <c r="AD3190" s="221" t="s">
        <v>37</v>
      </c>
      <c r="AE3190" s="195">
        <v>1</v>
      </c>
      <c r="AM3190" s="391">
        <f t="shared" si="712"/>
        <v>1</v>
      </c>
      <c r="AN3190" s="226">
        <v>0.2</v>
      </c>
      <c r="AP3190" s="230">
        <f t="shared" si="717"/>
        <v>0.2</v>
      </c>
      <c r="AQ3190" s="399"/>
      <c r="AR3190" s="194"/>
      <c r="AS3190" s="235" t="str">
        <f t="shared" ca="1" si="710"/>
        <v>ok</v>
      </c>
      <c r="AT3190" s="225" t="str">
        <f t="shared" ca="1" si="711"/>
        <v>ok</v>
      </c>
      <c r="AV3190" s="197">
        <v>0.2</v>
      </c>
      <c r="AW3190" s="198">
        <v>2</v>
      </c>
      <c r="AX3190" s="191" t="s">
        <v>603</v>
      </c>
      <c r="AY3190" s="190" t="s">
        <v>604</v>
      </c>
    </row>
    <row r="3191" spans="1:67" x14ac:dyDescent="0.25">
      <c r="A3191" s="190">
        <v>2984</v>
      </c>
      <c r="C3191" s="190" t="s">
        <v>4080</v>
      </c>
      <c r="D3191" s="315">
        <v>43506</v>
      </c>
      <c r="E3191" s="463" t="s">
        <v>1213</v>
      </c>
      <c r="F3191" s="207" t="s">
        <v>612</v>
      </c>
      <c r="G3191" s="207" t="s">
        <v>608</v>
      </c>
      <c r="H3191" s="315">
        <v>43506</v>
      </c>
      <c r="I3191" s="315">
        <v>43506</v>
      </c>
      <c r="J3191" s="329">
        <v>0.98958333333333337</v>
      </c>
      <c r="K3191" s="329">
        <v>0.99861111111111101</v>
      </c>
      <c r="M3191" s="215" t="s">
        <v>136</v>
      </c>
      <c r="N3191" s="206">
        <v>5</v>
      </c>
      <c r="O3191" s="215" t="s">
        <v>136</v>
      </c>
      <c r="P3191" s="206">
        <v>5</v>
      </c>
      <c r="S3191" s="215" t="s">
        <v>136</v>
      </c>
      <c r="T3191" s="206">
        <v>5</v>
      </c>
      <c r="U3191" s="215" t="s">
        <v>136</v>
      </c>
      <c r="V3191" s="206">
        <v>5</v>
      </c>
      <c r="AC3191" s="222">
        <f t="shared" si="718"/>
        <v>100</v>
      </c>
      <c r="AD3191" s="221" t="s">
        <v>37</v>
      </c>
      <c r="AF3191" s="195">
        <v>1</v>
      </c>
      <c r="AM3191" s="391">
        <f t="shared" si="712"/>
        <v>1</v>
      </c>
      <c r="AN3191" s="226">
        <v>0.3</v>
      </c>
      <c r="AP3191" s="230">
        <f t="shared" si="717"/>
        <v>0.3</v>
      </c>
      <c r="AQ3191" s="399"/>
      <c r="AR3191" s="194"/>
      <c r="AS3191" s="235" t="str">
        <f t="shared" ca="1" si="710"/>
        <v>ok</v>
      </c>
      <c r="AT3191" s="225" t="str">
        <f t="shared" ca="1" si="711"/>
        <v>ok</v>
      </c>
      <c r="AV3191" s="197">
        <v>0.3</v>
      </c>
      <c r="AW3191" s="198">
        <v>6</v>
      </c>
      <c r="AX3191" s="191" t="s">
        <v>616</v>
      </c>
      <c r="AY3191" s="190" t="s">
        <v>607</v>
      </c>
    </row>
    <row r="3192" spans="1:67" x14ac:dyDescent="0.25">
      <c r="A3192" s="190">
        <v>2985</v>
      </c>
      <c r="C3192" s="190" t="s">
        <v>4081</v>
      </c>
      <c r="D3192" s="315">
        <v>43506</v>
      </c>
      <c r="E3192" s="463" t="s">
        <v>1213</v>
      </c>
      <c r="F3192" s="207" t="s">
        <v>612</v>
      </c>
      <c r="G3192" s="207" t="s">
        <v>608</v>
      </c>
      <c r="H3192" s="315">
        <v>43507</v>
      </c>
      <c r="I3192" s="315">
        <v>43507</v>
      </c>
      <c r="J3192" s="329">
        <v>5.5555555555555552E-2</v>
      </c>
      <c r="K3192" s="329">
        <v>6.5972222222222224E-2</v>
      </c>
      <c r="M3192" s="214" t="s">
        <v>65</v>
      </c>
      <c r="N3192" s="206">
        <v>5</v>
      </c>
      <c r="O3192" s="214" t="s">
        <v>65</v>
      </c>
      <c r="P3192" s="206">
        <v>5</v>
      </c>
      <c r="S3192" s="214" t="s">
        <v>65</v>
      </c>
      <c r="T3192" s="206">
        <v>5</v>
      </c>
      <c r="U3192" s="214" t="s">
        <v>65</v>
      </c>
      <c r="V3192" s="206">
        <v>5</v>
      </c>
      <c r="AC3192" s="222">
        <f t="shared" si="718"/>
        <v>100</v>
      </c>
      <c r="AD3192" s="221" t="s">
        <v>37</v>
      </c>
      <c r="AE3192" s="195">
        <v>2</v>
      </c>
      <c r="AG3192" s="195">
        <v>1</v>
      </c>
      <c r="AM3192" s="391">
        <f t="shared" si="712"/>
        <v>3</v>
      </c>
      <c r="AN3192" s="226">
        <v>1.1000000000000001</v>
      </c>
      <c r="AO3192" s="227">
        <v>1.1000000000000001</v>
      </c>
      <c r="AP3192" s="230">
        <f t="shared" si="717"/>
        <v>0</v>
      </c>
      <c r="AQ3192" s="399"/>
      <c r="AR3192" s="194"/>
      <c r="AS3192" s="235" t="str">
        <f t="shared" ca="1" si="710"/>
        <v>ok</v>
      </c>
      <c r="AT3192" s="225" t="str">
        <f t="shared" ca="1" si="711"/>
        <v>ok</v>
      </c>
      <c r="AV3192" s="197">
        <v>0.6</v>
      </c>
      <c r="AW3192" s="198">
        <v>1</v>
      </c>
      <c r="AX3192" s="191" t="s">
        <v>603</v>
      </c>
      <c r="AY3192" s="190" t="s">
        <v>604</v>
      </c>
      <c r="AZ3192" s="197">
        <v>0.25</v>
      </c>
      <c r="BA3192" s="198">
        <v>1</v>
      </c>
      <c r="BB3192" s="191" t="s">
        <v>603</v>
      </c>
      <c r="BC3192" s="190" t="s">
        <v>604</v>
      </c>
      <c r="BD3192" s="197">
        <v>0.25</v>
      </c>
      <c r="BE3192" s="198">
        <v>1</v>
      </c>
      <c r="BF3192" s="191" t="s">
        <v>603</v>
      </c>
      <c r="BG3192" s="190" t="s">
        <v>604</v>
      </c>
    </row>
    <row r="3193" spans="1:67" x14ac:dyDescent="0.25">
      <c r="A3193" s="190">
        <v>2986</v>
      </c>
      <c r="C3193" s="190" t="s">
        <v>4082</v>
      </c>
      <c r="D3193" s="315">
        <v>43506</v>
      </c>
      <c r="E3193" s="463" t="s">
        <v>1213</v>
      </c>
      <c r="F3193" s="207" t="s">
        <v>612</v>
      </c>
      <c r="G3193" s="207" t="s">
        <v>608</v>
      </c>
      <c r="H3193" s="315">
        <v>43507</v>
      </c>
      <c r="I3193" s="315">
        <v>43507</v>
      </c>
      <c r="J3193" s="329">
        <v>6.9444444444444434E-2</v>
      </c>
      <c r="K3193" s="329">
        <v>8.3333333333333329E-2</v>
      </c>
      <c r="M3193" s="215" t="s">
        <v>136</v>
      </c>
      <c r="N3193" s="206">
        <v>5</v>
      </c>
      <c r="O3193" s="215" t="s">
        <v>136</v>
      </c>
      <c r="P3193" s="206">
        <v>5</v>
      </c>
      <c r="S3193" s="215" t="s">
        <v>136</v>
      </c>
      <c r="T3193" s="206">
        <v>5</v>
      </c>
      <c r="U3193" s="215" t="s">
        <v>136</v>
      </c>
      <c r="V3193" s="206">
        <v>5</v>
      </c>
      <c r="AC3193" s="222">
        <f t="shared" si="718"/>
        <v>100</v>
      </c>
      <c r="AD3193" s="221" t="s">
        <v>37</v>
      </c>
      <c r="AE3193" s="195">
        <v>3</v>
      </c>
      <c r="AF3193" s="195">
        <v>2</v>
      </c>
      <c r="AM3193" s="391">
        <f t="shared" si="712"/>
        <v>5</v>
      </c>
      <c r="AN3193" s="226">
        <v>1.1499999999999999</v>
      </c>
      <c r="AO3193" s="227">
        <v>1.1499999999999999</v>
      </c>
      <c r="AP3193" s="230">
        <f t="shared" si="717"/>
        <v>0</v>
      </c>
      <c r="AQ3193" s="399"/>
      <c r="AR3193" s="194"/>
      <c r="AS3193" s="235" t="str">
        <f t="shared" ca="1" si="710"/>
        <v>ok</v>
      </c>
      <c r="AT3193" s="225" t="str">
        <f t="shared" ca="1" si="711"/>
        <v>ok</v>
      </c>
      <c r="AV3193" s="197">
        <v>0.3</v>
      </c>
      <c r="AW3193" s="198">
        <v>1</v>
      </c>
      <c r="AX3193" s="191" t="s">
        <v>603</v>
      </c>
      <c r="AY3193" s="190" t="s">
        <v>604</v>
      </c>
      <c r="AZ3193" s="197">
        <v>0.3</v>
      </c>
      <c r="BA3193" s="198">
        <v>2</v>
      </c>
      <c r="BB3193" s="191" t="s">
        <v>603</v>
      </c>
      <c r="BC3193" s="190" t="s">
        <v>604</v>
      </c>
      <c r="BD3193" s="197">
        <v>0.2</v>
      </c>
      <c r="BE3193" s="198">
        <v>1</v>
      </c>
      <c r="BF3193" s="191" t="s">
        <v>603</v>
      </c>
      <c r="BG3193" s="190" t="s">
        <v>604</v>
      </c>
      <c r="BH3193" s="197">
        <v>0.2</v>
      </c>
      <c r="BI3193" s="198">
        <v>1</v>
      </c>
      <c r="BJ3193" s="191" t="s">
        <v>603</v>
      </c>
      <c r="BK3193" s="190" t="s">
        <v>604</v>
      </c>
      <c r="BL3193" s="197">
        <v>0.15</v>
      </c>
      <c r="BM3193" s="198">
        <v>1</v>
      </c>
      <c r="BN3193" s="191" t="s">
        <v>616</v>
      </c>
      <c r="BO3193" s="190" t="s">
        <v>604</v>
      </c>
    </row>
    <row r="3194" spans="1:67" x14ac:dyDescent="0.25">
      <c r="A3194" s="190">
        <v>2987</v>
      </c>
      <c r="C3194" s="190" t="s">
        <v>4083</v>
      </c>
      <c r="D3194" s="315">
        <v>43506</v>
      </c>
      <c r="E3194" s="463" t="s">
        <v>1213</v>
      </c>
      <c r="F3194" s="207" t="s">
        <v>612</v>
      </c>
      <c r="G3194" s="207" t="s">
        <v>608</v>
      </c>
      <c r="H3194" s="315">
        <v>43507</v>
      </c>
      <c r="I3194" s="315">
        <v>43507</v>
      </c>
      <c r="J3194" s="329">
        <v>8.6805555555555566E-2</v>
      </c>
      <c r="K3194" s="329">
        <v>0.10069444444444443</v>
      </c>
      <c r="M3194" s="214" t="s">
        <v>65</v>
      </c>
      <c r="N3194" s="206">
        <v>5</v>
      </c>
      <c r="O3194" s="214" t="s">
        <v>65</v>
      </c>
      <c r="P3194" s="206">
        <v>5</v>
      </c>
      <c r="S3194" s="214" t="s">
        <v>65</v>
      </c>
      <c r="T3194" s="206">
        <v>5</v>
      </c>
      <c r="U3194" s="214" t="s">
        <v>65</v>
      </c>
      <c r="V3194" s="206">
        <v>5</v>
      </c>
      <c r="AC3194" s="222">
        <f t="shared" si="718"/>
        <v>100</v>
      </c>
      <c r="AD3194" s="221" t="s">
        <v>37</v>
      </c>
      <c r="AE3194" s="195">
        <v>2</v>
      </c>
      <c r="AM3194" s="391">
        <f t="shared" si="712"/>
        <v>2</v>
      </c>
      <c r="AN3194" s="226">
        <v>0.4</v>
      </c>
      <c r="AO3194" s="227">
        <v>0.4</v>
      </c>
      <c r="AP3194" s="230">
        <f t="shared" si="717"/>
        <v>0</v>
      </c>
      <c r="AQ3194" s="399"/>
      <c r="AR3194" s="194"/>
      <c r="AS3194" s="235" t="str">
        <f t="shared" ca="1" si="710"/>
        <v>ok</v>
      </c>
      <c r="AT3194" s="225" t="str">
        <f t="shared" ca="1" si="711"/>
        <v>ok</v>
      </c>
      <c r="AV3194" s="197">
        <v>0.25</v>
      </c>
      <c r="AW3194" s="198">
        <v>1</v>
      </c>
      <c r="AX3194" s="191" t="s">
        <v>603</v>
      </c>
      <c r="AY3194" s="190" t="s">
        <v>604</v>
      </c>
      <c r="AZ3194" s="197">
        <v>0.15</v>
      </c>
      <c r="BA3194" s="198">
        <v>6</v>
      </c>
      <c r="BB3194" s="191" t="s">
        <v>603</v>
      </c>
      <c r="BC3194" s="190" t="s">
        <v>604</v>
      </c>
    </row>
    <row r="3195" spans="1:67" x14ac:dyDescent="0.25">
      <c r="A3195" s="190">
        <v>2988</v>
      </c>
      <c r="C3195" s="190" t="s">
        <v>4084</v>
      </c>
      <c r="D3195" s="315">
        <v>43507</v>
      </c>
      <c r="E3195" s="463" t="s">
        <v>1213</v>
      </c>
      <c r="F3195" s="207" t="s">
        <v>612</v>
      </c>
      <c r="G3195" s="207" t="s">
        <v>608</v>
      </c>
      <c r="H3195" s="315">
        <v>43507</v>
      </c>
      <c r="I3195" s="315">
        <v>43507</v>
      </c>
      <c r="J3195" s="329">
        <v>0.10416666666666667</v>
      </c>
      <c r="K3195" s="329">
        <v>0.11527777777777777</v>
      </c>
      <c r="M3195" s="215" t="s">
        <v>136</v>
      </c>
      <c r="N3195" s="206">
        <v>5</v>
      </c>
      <c r="O3195" s="215" t="s">
        <v>136</v>
      </c>
      <c r="P3195" s="206">
        <v>5</v>
      </c>
      <c r="S3195" s="215" t="s">
        <v>136</v>
      </c>
      <c r="T3195" s="206">
        <v>5</v>
      </c>
      <c r="U3195" s="215" t="s">
        <v>136</v>
      </c>
      <c r="V3195" s="206">
        <v>5</v>
      </c>
      <c r="AC3195" s="222">
        <f t="shared" si="718"/>
        <v>100</v>
      </c>
      <c r="AD3195" s="221" t="s">
        <v>37</v>
      </c>
      <c r="AE3195" s="195">
        <v>3</v>
      </c>
      <c r="AF3195" s="195">
        <v>1</v>
      </c>
      <c r="AM3195" s="391">
        <f t="shared" si="712"/>
        <v>4</v>
      </c>
      <c r="AN3195" s="226">
        <v>0.6</v>
      </c>
      <c r="AO3195" s="227">
        <v>0.6</v>
      </c>
      <c r="AP3195" s="230">
        <f t="shared" si="717"/>
        <v>0</v>
      </c>
      <c r="AQ3195" s="399"/>
      <c r="AR3195" s="194"/>
      <c r="AS3195" s="235" t="str">
        <f t="shared" ca="1" si="710"/>
        <v>ok</v>
      </c>
      <c r="AT3195" s="225" t="str">
        <f t="shared" ca="1" si="711"/>
        <v>ok</v>
      </c>
      <c r="AV3195" s="197">
        <v>0.3</v>
      </c>
      <c r="AW3195" s="198">
        <v>2</v>
      </c>
      <c r="AX3195" s="191" t="s">
        <v>603</v>
      </c>
      <c r="AY3195" s="190" t="s">
        <v>604</v>
      </c>
      <c r="AZ3195" s="197">
        <v>0.1</v>
      </c>
      <c r="BA3195" s="198">
        <v>1</v>
      </c>
      <c r="BB3195" s="191" t="s">
        <v>610</v>
      </c>
      <c r="BC3195" s="190" t="s">
        <v>604</v>
      </c>
      <c r="BD3195" s="197">
        <v>0.1</v>
      </c>
      <c r="BE3195" s="198">
        <v>5</v>
      </c>
      <c r="BF3195" s="191" t="s">
        <v>603</v>
      </c>
      <c r="BG3195" s="190" t="s">
        <v>604</v>
      </c>
      <c r="BH3195" s="197">
        <v>0.1</v>
      </c>
      <c r="BI3195" s="198">
        <v>5</v>
      </c>
      <c r="BJ3195" s="191" t="s">
        <v>603</v>
      </c>
      <c r="BK3195" s="190" t="s">
        <v>604</v>
      </c>
    </row>
    <row r="3196" spans="1:67" x14ac:dyDescent="0.25">
      <c r="A3196" s="190">
        <v>2989</v>
      </c>
      <c r="C3196" s="190" t="s">
        <v>4085</v>
      </c>
      <c r="D3196" s="315">
        <v>43507</v>
      </c>
      <c r="E3196" s="463" t="s">
        <v>1213</v>
      </c>
      <c r="F3196" s="207" t="s">
        <v>612</v>
      </c>
      <c r="G3196" s="207" t="s">
        <v>608</v>
      </c>
      <c r="H3196" s="315">
        <v>43507</v>
      </c>
      <c r="I3196" s="315">
        <v>43507</v>
      </c>
      <c r="J3196" s="329">
        <v>0.12152777777777778</v>
      </c>
      <c r="K3196" s="329">
        <v>0.125</v>
      </c>
      <c r="M3196" s="214" t="s">
        <v>65</v>
      </c>
      <c r="N3196" s="206">
        <v>5</v>
      </c>
      <c r="O3196" s="214" t="s">
        <v>65</v>
      </c>
      <c r="P3196" s="206">
        <v>5</v>
      </c>
      <c r="S3196" s="214" t="s">
        <v>65</v>
      </c>
      <c r="T3196" s="206">
        <v>5</v>
      </c>
      <c r="U3196" s="214" t="s">
        <v>65</v>
      </c>
      <c r="V3196" s="206">
        <v>5</v>
      </c>
      <c r="AC3196" s="222">
        <f t="shared" si="718"/>
        <v>100</v>
      </c>
      <c r="AD3196" s="221" t="s">
        <v>37</v>
      </c>
      <c r="AM3196" s="391">
        <f t="shared" si="712"/>
        <v>0</v>
      </c>
      <c r="AP3196" s="230">
        <f t="shared" si="717"/>
        <v>0</v>
      </c>
      <c r="AQ3196" s="399"/>
      <c r="AR3196" s="194"/>
      <c r="AS3196" s="235" t="str">
        <f t="shared" ca="1" si="710"/>
        <v>ok</v>
      </c>
      <c r="AT3196" s="225" t="str">
        <f t="shared" ca="1" si="711"/>
        <v>ok</v>
      </c>
    </row>
    <row r="3197" spans="1:67" x14ac:dyDescent="0.25">
      <c r="C3197" s="190" t="s">
        <v>4138</v>
      </c>
      <c r="E3197" s="463" t="s">
        <v>1214</v>
      </c>
      <c r="F3197" s="207" t="s">
        <v>612</v>
      </c>
      <c r="G3197" s="207" t="s">
        <v>608</v>
      </c>
      <c r="H3197" s="315">
        <v>43507</v>
      </c>
      <c r="I3197" s="315">
        <v>43507</v>
      </c>
      <c r="J3197" s="329">
        <v>0.13194444444444445</v>
      </c>
      <c r="K3197" s="329">
        <v>0.13541666666666666</v>
      </c>
      <c r="M3197" s="216"/>
      <c r="N3197" s="216"/>
      <c r="O3197" s="216"/>
      <c r="P3197" s="216"/>
      <c r="Q3197" s="341"/>
      <c r="R3197" s="341"/>
      <c r="S3197" s="216"/>
      <c r="T3197" s="216"/>
      <c r="U3197" s="216"/>
      <c r="V3197" s="216"/>
      <c r="AC3197" s="222"/>
      <c r="AD3197" s="221" t="s">
        <v>37</v>
      </c>
      <c r="AM3197" s="391">
        <f t="shared" ref="AM3197" si="719">SUM(AE3197:AL3197)</f>
        <v>0</v>
      </c>
      <c r="AP3197" s="230">
        <f t="shared" ref="AP3197" si="720">AN3197-AO3197</f>
        <v>0</v>
      </c>
      <c r="AQ3197" s="399"/>
      <c r="AR3197" s="194"/>
      <c r="AS3197" s="235" t="str">
        <f t="shared" si="710"/>
        <v/>
      </c>
      <c r="AT3197" s="225" t="str">
        <f t="shared" si="711"/>
        <v/>
      </c>
    </row>
    <row r="3198" spans="1:67" x14ac:dyDescent="0.25">
      <c r="A3198" s="190">
        <v>2990</v>
      </c>
      <c r="C3198" s="190" t="s">
        <v>4086</v>
      </c>
      <c r="D3198" s="315">
        <v>43507</v>
      </c>
      <c r="E3198" s="463" t="s">
        <v>1213</v>
      </c>
      <c r="F3198" s="207" t="s">
        <v>612</v>
      </c>
      <c r="G3198" s="207" t="s">
        <v>608</v>
      </c>
      <c r="H3198" s="315">
        <v>43507</v>
      </c>
      <c r="I3198" s="315">
        <v>43507</v>
      </c>
      <c r="J3198" s="329">
        <v>0.16666666666666666</v>
      </c>
      <c r="K3198" s="329">
        <v>0.17361111111111113</v>
      </c>
      <c r="M3198" s="215" t="s">
        <v>136</v>
      </c>
      <c r="N3198" s="206">
        <v>5</v>
      </c>
      <c r="O3198" s="215" t="s">
        <v>136</v>
      </c>
      <c r="P3198" s="206">
        <v>5</v>
      </c>
      <c r="S3198" s="215" t="s">
        <v>136</v>
      </c>
      <c r="T3198" s="206">
        <v>5</v>
      </c>
      <c r="U3198" s="215" t="s">
        <v>136</v>
      </c>
      <c r="V3198" s="206">
        <v>5</v>
      </c>
      <c r="AC3198" s="222">
        <f t="shared" si="718"/>
        <v>100</v>
      </c>
      <c r="AD3198" s="221" t="s">
        <v>37</v>
      </c>
      <c r="AE3198" s="195">
        <v>2</v>
      </c>
      <c r="AM3198" s="391">
        <f t="shared" si="712"/>
        <v>2</v>
      </c>
      <c r="AN3198" s="226">
        <v>0.2</v>
      </c>
      <c r="AO3198" s="227">
        <v>0.2</v>
      </c>
      <c r="AP3198" s="230">
        <f t="shared" si="717"/>
        <v>0</v>
      </c>
      <c r="AQ3198" s="399"/>
      <c r="AR3198" s="194"/>
      <c r="AS3198" s="235" t="str">
        <f t="shared" ca="1" si="710"/>
        <v>ok</v>
      </c>
      <c r="AT3198" s="225" t="str">
        <f t="shared" ca="1" si="711"/>
        <v>ok</v>
      </c>
      <c r="AV3198" s="197">
        <v>0.1</v>
      </c>
      <c r="AW3198" s="198">
        <v>6</v>
      </c>
      <c r="AX3198" s="191" t="s">
        <v>610</v>
      </c>
      <c r="AY3198" s="190" t="s">
        <v>607</v>
      </c>
      <c r="AZ3198" s="197">
        <v>0.1</v>
      </c>
      <c r="BA3198" s="198">
        <v>6</v>
      </c>
      <c r="BB3198" s="191" t="s">
        <v>616</v>
      </c>
      <c r="BC3198" s="190" t="s">
        <v>607</v>
      </c>
    </row>
    <row r="3199" spans="1:67" x14ac:dyDescent="0.25">
      <c r="A3199" s="190">
        <v>2991</v>
      </c>
      <c r="C3199" s="190" t="s">
        <v>4087</v>
      </c>
      <c r="D3199" s="315">
        <v>43507</v>
      </c>
      <c r="E3199" s="463" t="s">
        <v>1213</v>
      </c>
      <c r="F3199" s="207" t="s">
        <v>612</v>
      </c>
      <c r="G3199" s="207" t="s">
        <v>608</v>
      </c>
      <c r="H3199" s="315">
        <v>43507</v>
      </c>
      <c r="I3199" s="315">
        <v>43507</v>
      </c>
      <c r="J3199" s="329">
        <v>0.17708333333333334</v>
      </c>
      <c r="K3199" s="329">
        <v>0.18402777777777779</v>
      </c>
      <c r="M3199" s="214" t="s">
        <v>65</v>
      </c>
      <c r="N3199" s="206">
        <v>5</v>
      </c>
      <c r="O3199" s="214" t="s">
        <v>65</v>
      </c>
      <c r="P3199" s="206">
        <v>5</v>
      </c>
      <c r="S3199" s="214" t="s">
        <v>65</v>
      </c>
      <c r="T3199" s="206">
        <v>5</v>
      </c>
      <c r="U3199" s="214" t="s">
        <v>65</v>
      </c>
      <c r="V3199" s="206">
        <v>5</v>
      </c>
      <c r="AC3199" s="222">
        <f t="shared" si="718"/>
        <v>100</v>
      </c>
      <c r="AD3199" s="221" t="s">
        <v>37</v>
      </c>
      <c r="AE3199" s="195">
        <v>2</v>
      </c>
      <c r="AM3199" s="391">
        <f t="shared" si="712"/>
        <v>2</v>
      </c>
      <c r="AN3199" s="226">
        <v>0.3</v>
      </c>
      <c r="AO3199" s="227">
        <v>0.3</v>
      </c>
      <c r="AP3199" s="230">
        <f t="shared" si="717"/>
        <v>0</v>
      </c>
      <c r="AQ3199" s="399"/>
      <c r="AR3199" s="194"/>
      <c r="AS3199" s="235" t="str">
        <f t="shared" ca="1" si="710"/>
        <v>ok</v>
      </c>
      <c r="AT3199" s="225" t="str">
        <f t="shared" ca="1" si="711"/>
        <v>ok</v>
      </c>
      <c r="AV3199" s="197">
        <v>0.2</v>
      </c>
      <c r="AW3199" s="198">
        <v>1</v>
      </c>
      <c r="AX3199" s="191" t="s">
        <v>603</v>
      </c>
      <c r="AY3199" s="190" t="s">
        <v>604</v>
      </c>
      <c r="AZ3199" s="197">
        <v>0.1</v>
      </c>
      <c r="BA3199" s="198">
        <v>5</v>
      </c>
      <c r="BB3199" s="191" t="s">
        <v>603</v>
      </c>
      <c r="BC3199" s="190" t="s">
        <v>604</v>
      </c>
    </row>
    <row r="3200" spans="1:67" x14ac:dyDescent="0.25">
      <c r="A3200" s="190">
        <v>2992</v>
      </c>
      <c r="C3200" s="190" t="s">
        <v>4088</v>
      </c>
      <c r="D3200" s="315">
        <v>43507</v>
      </c>
      <c r="E3200" s="463" t="s">
        <v>1213</v>
      </c>
      <c r="F3200" s="207" t="s">
        <v>612</v>
      </c>
      <c r="G3200" s="207" t="s">
        <v>608</v>
      </c>
      <c r="H3200" s="315">
        <v>43507</v>
      </c>
      <c r="I3200" s="315">
        <v>43507</v>
      </c>
      <c r="J3200" s="329">
        <v>0.1875</v>
      </c>
      <c r="K3200" s="329">
        <v>0.19791666666666666</v>
      </c>
      <c r="M3200" s="215" t="s">
        <v>136</v>
      </c>
      <c r="N3200" s="206">
        <v>5</v>
      </c>
      <c r="O3200" s="215" t="s">
        <v>136</v>
      </c>
      <c r="P3200" s="206">
        <v>5</v>
      </c>
      <c r="S3200" s="215" t="s">
        <v>136</v>
      </c>
      <c r="T3200" s="206">
        <v>5</v>
      </c>
      <c r="U3200" s="215" t="s">
        <v>136</v>
      </c>
      <c r="V3200" s="206">
        <v>5</v>
      </c>
      <c r="AC3200" s="222">
        <f t="shared" si="718"/>
        <v>100</v>
      </c>
      <c r="AD3200" s="221" t="s">
        <v>37</v>
      </c>
      <c r="AM3200" s="391">
        <f t="shared" si="712"/>
        <v>0</v>
      </c>
      <c r="AP3200" s="230">
        <f t="shared" si="717"/>
        <v>0</v>
      </c>
      <c r="AQ3200" s="399"/>
      <c r="AR3200" s="194"/>
      <c r="AS3200" s="235" t="str">
        <f t="shared" ca="1" si="710"/>
        <v>ok</v>
      </c>
      <c r="AT3200" s="225" t="str">
        <f t="shared" ca="1" si="711"/>
        <v>ok</v>
      </c>
    </row>
    <row r="3201" spans="1:103" x14ac:dyDescent="0.25">
      <c r="A3201" s="190">
        <v>2993</v>
      </c>
      <c r="C3201" s="190" t="s">
        <v>4089</v>
      </c>
      <c r="D3201" s="315">
        <v>43507</v>
      </c>
      <c r="E3201" s="463" t="s">
        <v>1213</v>
      </c>
      <c r="F3201" s="207" t="s">
        <v>612</v>
      </c>
      <c r="G3201" s="207" t="s">
        <v>608</v>
      </c>
      <c r="H3201" s="315">
        <v>43507</v>
      </c>
      <c r="I3201" s="315">
        <v>43507</v>
      </c>
      <c r="J3201" s="329">
        <v>0.21180555555555555</v>
      </c>
      <c r="K3201" s="329">
        <v>0.22222222222222221</v>
      </c>
      <c r="M3201" s="214" t="s">
        <v>65</v>
      </c>
      <c r="N3201" s="206">
        <v>5</v>
      </c>
      <c r="O3201" s="214" t="s">
        <v>65</v>
      </c>
      <c r="P3201" s="206">
        <v>5</v>
      </c>
      <c r="S3201" s="214" t="s">
        <v>65</v>
      </c>
      <c r="T3201" s="206">
        <v>5</v>
      </c>
      <c r="U3201" s="214" t="s">
        <v>65</v>
      </c>
      <c r="V3201" s="206">
        <v>5</v>
      </c>
      <c r="AC3201" s="222">
        <f t="shared" si="718"/>
        <v>100</v>
      </c>
      <c r="AD3201" s="221" t="s">
        <v>37</v>
      </c>
      <c r="AE3201" s="195">
        <v>3</v>
      </c>
      <c r="AF3201" s="195">
        <v>1</v>
      </c>
      <c r="AM3201" s="391">
        <f t="shared" si="712"/>
        <v>4</v>
      </c>
      <c r="AN3201" s="226">
        <v>1</v>
      </c>
      <c r="AO3201" s="227">
        <v>1</v>
      </c>
      <c r="AP3201" s="230">
        <f t="shared" si="717"/>
        <v>0</v>
      </c>
      <c r="AQ3201" s="399"/>
      <c r="AR3201" s="194"/>
      <c r="AS3201" s="235" t="str">
        <f t="shared" ca="1" si="710"/>
        <v>ok</v>
      </c>
      <c r="AT3201" s="225" t="str">
        <f t="shared" ca="1" si="711"/>
        <v>ok</v>
      </c>
      <c r="AV3201" s="197">
        <v>0.45</v>
      </c>
      <c r="AW3201" s="198">
        <v>1</v>
      </c>
      <c r="AX3201" s="191" t="s">
        <v>603</v>
      </c>
      <c r="AY3201" s="190" t="s">
        <v>604</v>
      </c>
      <c r="AZ3201" s="197">
        <v>0.2</v>
      </c>
      <c r="BA3201" s="198">
        <v>5</v>
      </c>
      <c r="BB3201" s="191" t="s">
        <v>603</v>
      </c>
      <c r="BC3201" s="190" t="s">
        <v>604</v>
      </c>
      <c r="BD3201" s="197">
        <v>0.2</v>
      </c>
      <c r="BE3201" s="198">
        <v>1</v>
      </c>
      <c r="BF3201" s="191" t="s">
        <v>603</v>
      </c>
      <c r="BG3201" s="190" t="s">
        <v>604</v>
      </c>
      <c r="BH3201" s="197">
        <v>0.15</v>
      </c>
      <c r="BI3201" s="198">
        <v>1</v>
      </c>
      <c r="BJ3201" s="191" t="s">
        <v>610</v>
      </c>
      <c r="BK3201" s="190" t="s">
        <v>604</v>
      </c>
    </row>
    <row r="3202" spans="1:103" x14ac:dyDescent="0.25">
      <c r="A3202" s="190">
        <v>2994</v>
      </c>
      <c r="C3202" s="190" t="s">
        <v>4090</v>
      </c>
      <c r="D3202" s="315">
        <v>43507</v>
      </c>
      <c r="E3202" s="463" t="s">
        <v>1213</v>
      </c>
      <c r="F3202" s="207" t="s">
        <v>612</v>
      </c>
      <c r="G3202" s="207" t="s">
        <v>608</v>
      </c>
      <c r="H3202" s="315">
        <v>43507</v>
      </c>
      <c r="I3202" s="315">
        <v>43507</v>
      </c>
      <c r="J3202" s="329">
        <v>0.22916666666666666</v>
      </c>
      <c r="K3202" s="329">
        <v>0.24652777777777779</v>
      </c>
      <c r="M3202" s="215" t="s">
        <v>136</v>
      </c>
      <c r="N3202" s="206">
        <v>5</v>
      </c>
      <c r="O3202" s="215" t="s">
        <v>136</v>
      </c>
      <c r="P3202" s="206">
        <v>5</v>
      </c>
      <c r="S3202" s="215" t="s">
        <v>136</v>
      </c>
      <c r="T3202" s="206">
        <v>5</v>
      </c>
      <c r="U3202" s="215" t="s">
        <v>136</v>
      </c>
      <c r="V3202" s="206">
        <v>5</v>
      </c>
      <c r="AC3202" s="222">
        <f t="shared" si="718"/>
        <v>100</v>
      </c>
      <c r="AD3202" s="221" t="s">
        <v>37</v>
      </c>
      <c r="AF3202" s="195">
        <v>1</v>
      </c>
      <c r="AM3202" s="391">
        <f t="shared" si="712"/>
        <v>1</v>
      </c>
      <c r="AN3202" s="226">
        <v>0.35</v>
      </c>
      <c r="AP3202" s="230">
        <f t="shared" si="717"/>
        <v>0.35</v>
      </c>
      <c r="AQ3202" s="399"/>
      <c r="AR3202" s="194"/>
      <c r="AS3202" s="235" t="str">
        <f t="shared" ca="1" si="710"/>
        <v>ok</v>
      </c>
      <c r="AT3202" s="225" t="str">
        <f t="shared" ca="1" si="711"/>
        <v>ok</v>
      </c>
      <c r="AV3202" s="197">
        <v>0.35</v>
      </c>
      <c r="AW3202" s="198">
        <v>2</v>
      </c>
      <c r="AX3202" s="191" t="s">
        <v>603</v>
      </c>
      <c r="AY3202" s="190" t="s">
        <v>604</v>
      </c>
    </row>
    <row r="3203" spans="1:103" x14ac:dyDescent="0.25">
      <c r="A3203" s="190">
        <v>2995</v>
      </c>
      <c r="C3203" s="190" t="s">
        <v>4091</v>
      </c>
      <c r="D3203" s="315">
        <v>43507</v>
      </c>
      <c r="E3203" s="463" t="s">
        <v>1213</v>
      </c>
      <c r="F3203" s="207" t="s">
        <v>615</v>
      </c>
      <c r="G3203" s="207" t="s">
        <v>618</v>
      </c>
      <c r="H3203" s="315">
        <v>43507</v>
      </c>
      <c r="I3203" s="315">
        <v>43507</v>
      </c>
      <c r="J3203" s="329">
        <v>0.2638888888888889</v>
      </c>
      <c r="K3203" s="329">
        <v>0.27986111111111112</v>
      </c>
      <c r="M3203" s="214" t="s">
        <v>65</v>
      </c>
      <c r="N3203" s="206">
        <v>5</v>
      </c>
      <c r="O3203" s="214" t="s">
        <v>65</v>
      </c>
      <c r="P3203" s="206">
        <v>5</v>
      </c>
      <c r="S3203" s="214" t="s">
        <v>65</v>
      </c>
      <c r="T3203" s="206">
        <v>5</v>
      </c>
      <c r="U3203" s="214" t="s">
        <v>65</v>
      </c>
      <c r="V3203" s="206">
        <v>5</v>
      </c>
      <c r="AC3203" s="222">
        <f t="shared" si="718"/>
        <v>100</v>
      </c>
      <c r="AD3203" s="221" t="s">
        <v>37</v>
      </c>
      <c r="AE3203" s="195">
        <v>2</v>
      </c>
      <c r="AF3203" s="195">
        <v>1</v>
      </c>
      <c r="AM3203" s="391">
        <f t="shared" si="712"/>
        <v>3</v>
      </c>
      <c r="AN3203" s="226">
        <v>0.65</v>
      </c>
      <c r="AO3203" s="227">
        <v>0.65</v>
      </c>
      <c r="AP3203" s="230">
        <f t="shared" si="717"/>
        <v>0</v>
      </c>
      <c r="AQ3203" s="399"/>
      <c r="AR3203" s="194"/>
      <c r="AS3203" s="235" t="str">
        <f t="shared" ca="1" si="710"/>
        <v>ok</v>
      </c>
      <c r="AT3203" s="225" t="str">
        <f t="shared" ca="1" si="711"/>
        <v>ok</v>
      </c>
      <c r="AV3203" s="197">
        <v>0.35</v>
      </c>
      <c r="AW3203" s="198">
        <v>4</v>
      </c>
      <c r="AX3203" s="191" t="s">
        <v>603</v>
      </c>
      <c r="AY3203" s="190" t="s">
        <v>607</v>
      </c>
      <c r="AZ3203" s="197">
        <v>0.2</v>
      </c>
      <c r="BA3203" s="198">
        <v>1</v>
      </c>
      <c r="BB3203" s="191" t="s">
        <v>603</v>
      </c>
      <c r="BC3203" s="190" t="s">
        <v>604</v>
      </c>
      <c r="BD3203" s="197">
        <v>0.1</v>
      </c>
      <c r="BE3203" s="198">
        <v>1</v>
      </c>
      <c r="BF3203" s="191" t="s">
        <v>603</v>
      </c>
      <c r="BG3203" s="190" t="s">
        <v>604</v>
      </c>
    </row>
    <row r="3204" spans="1:103" x14ac:dyDescent="0.25">
      <c r="A3204" s="190">
        <v>2996</v>
      </c>
      <c r="C3204" s="190" t="s">
        <v>4092</v>
      </c>
      <c r="D3204" s="315">
        <v>43507</v>
      </c>
      <c r="E3204" s="463" t="s">
        <v>1213</v>
      </c>
      <c r="F3204" s="207" t="s">
        <v>615</v>
      </c>
      <c r="G3204" s="207" t="s">
        <v>618</v>
      </c>
      <c r="H3204" s="315">
        <v>43507</v>
      </c>
      <c r="I3204" s="315">
        <v>43507</v>
      </c>
      <c r="J3204" s="329">
        <v>0.28055555555555556</v>
      </c>
      <c r="K3204" s="329">
        <v>0.2951388888888889</v>
      </c>
      <c r="M3204" s="215" t="s">
        <v>136</v>
      </c>
      <c r="N3204" s="206">
        <v>5</v>
      </c>
      <c r="O3204" s="215" t="s">
        <v>136</v>
      </c>
      <c r="P3204" s="206">
        <v>5</v>
      </c>
      <c r="S3204" s="215" t="s">
        <v>136</v>
      </c>
      <c r="T3204" s="206">
        <v>5</v>
      </c>
      <c r="U3204" s="215" t="s">
        <v>136</v>
      </c>
      <c r="V3204" s="206">
        <v>5</v>
      </c>
      <c r="AC3204" s="222">
        <f t="shared" si="718"/>
        <v>100</v>
      </c>
      <c r="AD3204" s="221" t="s">
        <v>37</v>
      </c>
      <c r="AE3204" s="195">
        <v>5</v>
      </c>
      <c r="AM3204" s="391">
        <f t="shared" si="712"/>
        <v>5</v>
      </c>
      <c r="AN3204" s="226">
        <v>0.75</v>
      </c>
      <c r="AO3204" s="227">
        <v>0.8</v>
      </c>
      <c r="AP3204" s="230">
        <f t="shared" si="717"/>
        <v>-5.0000000000000044E-2</v>
      </c>
      <c r="AQ3204" s="399"/>
      <c r="AR3204" s="194"/>
      <c r="AS3204" s="235" t="str">
        <f t="shared" ref="AS3204:AS3267" ca="1" si="721">IF(SUM($A3204)&gt;=1,IF(StoneCount=$AM3204,"ok","check"),"")</f>
        <v>ok</v>
      </c>
      <c r="AT3204" s="225" t="str">
        <f t="shared" ref="AT3204:AT3267" ca="1" si="722">IF(SUM($A3204)&gt;=1,IF(ROUND(StoneWeight,9)=$AN3204,"ok","check"),"")</f>
        <v>ok</v>
      </c>
      <c r="AV3204" s="197">
        <v>0.25</v>
      </c>
      <c r="AW3204" s="198">
        <v>1</v>
      </c>
      <c r="AX3204" s="191" t="s">
        <v>603</v>
      </c>
      <c r="AY3204" s="190" t="s">
        <v>604</v>
      </c>
      <c r="AZ3204" s="197">
        <v>0.15</v>
      </c>
      <c r="BA3204" s="198">
        <v>2</v>
      </c>
      <c r="BB3204" s="191" t="s">
        <v>603</v>
      </c>
      <c r="BC3204" s="190" t="s">
        <v>604</v>
      </c>
      <c r="BD3204" s="197">
        <v>0.15</v>
      </c>
      <c r="BE3204" s="198">
        <v>1</v>
      </c>
      <c r="BF3204" s="191" t="s">
        <v>603</v>
      </c>
      <c r="BG3204" s="190" t="s">
        <v>604</v>
      </c>
      <c r="BH3204" s="197">
        <v>0.1</v>
      </c>
      <c r="BI3204" s="198">
        <v>6</v>
      </c>
      <c r="BJ3204" s="191" t="s">
        <v>603</v>
      </c>
      <c r="BK3204" s="190" t="s">
        <v>604</v>
      </c>
      <c r="BL3204" s="197">
        <v>0.1</v>
      </c>
      <c r="BM3204" s="198">
        <v>2</v>
      </c>
      <c r="BN3204" s="191" t="s">
        <v>606</v>
      </c>
      <c r="BO3204" s="190" t="s">
        <v>604</v>
      </c>
    </row>
    <row r="3205" spans="1:103" x14ac:dyDescent="0.25">
      <c r="A3205" s="190">
        <v>2997</v>
      </c>
      <c r="C3205" s="190" t="s">
        <v>4093</v>
      </c>
      <c r="D3205" s="315">
        <v>43507</v>
      </c>
      <c r="E3205" s="463" t="s">
        <v>1213</v>
      </c>
      <c r="F3205" s="207" t="s">
        <v>615</v>
      </c>
      <c r="G3205" s="207" t="s">
        <v>618</v>
      </c>
      <c r="H3205" s="315">
        <v>43507</v>
      </c>
      <c r="I3205" s="315">
        <v>43507</v>
      </c>
      <c r="J3205" s="329">
        <v>0.32083333333333336</v>
      </c>
      <c r="K3205" s="329">
        <v>0.33819444444444446</v>
      </c>
      <c r="M3205" s="214" t="s">
        <v>65</v>
      </c>
      <c r="N3205" s="206">
        <v>5</v>
      </c>
      <c r="O3205" s="214" t="s">
        <v>65</v>
      </c>
      <c r="P3205" s="206">
        <v>5</v>
      </c>
      <c r="S3205" s="214" t="s">
        <v>65</v>
      </c>
      <c r="T3205" s="206">
        <v>5</v>
      </c>
      <c r="U3205" s="214" t="s">
        <v>65</v>
      </c>
      <c r="V3205" s="206">
        <v>5</v>
      </c>
      <c r="AC3205" s="222">
        <f t="shared" si="718"/>
        <v>100</v>
      </c>
      <c r="AD3205" s="221" t="s">
        <v>37</v>
      </c>
      <c r="AE3205" s="195">
        <v>3</v>
      </c>
      <c r="AF3205" s="195">
        <v>1</v>
      </c>
      <c r="AG3205" s="195">
        <v>1</v>
      </c>
      <c r="AM3205" s="391">
        <f t="shared" si="712"/>
        <v>5</v>
      </c>
      <c r="AN3205" s="226">
        <v>1.5</v>
      </c>
      <c r="AO3205" s="227">
        <v>1.55</v>
      </c>
      <c r="AP3205" s="230">
        <f t="shared" si="717"/>
        <v>-5.0000000000000044E-2</v>
      </c>
      <c r="AQ3205" s="399"/>
      <c r="AR3205" s="194"/>
      <c r="AS3205" s="235" t="str">
        <f t="shared" ca="1" si="721"/>
        <v>ok</v>
      </c>
      <c r="AT3205" s="225" t="str">
        <f t="shared" ca="1" si="722"/>
        <v>ok</v>
      </c>
      <c r="AV3205" s="197">
        <v>0.55000000000000004</v>
      </c>
      <c r="AW3205" s="198">
        <v>6</v>
      </c>
      <c r="AX3205" s="191" t="s">
        <v>610</v>
      </c>
      <c r="AY3205" s="190" t="s">
        <v>1674</v>
      </c>
      <c r="AZ3205" s="197">
        <v>0.3</v>
      </c>
      <c r="BA3205" s="198">
        <v>4</v>
      </c>
      <c r="BB3205" s="191" t="s">
        <v>603</v>
      </c>
      <c r="BC3205" s="190" t="s">
        <v>604</v>
      </c>
      <c r="BD3205" s="197">
        <v>0.25</v>
      </c>
      <c r="BE3205" s="198">
        <v>1</v>
      </c>
      <c r="BF3205" s="191" t="s">
        <v>603</v>
      </c>
      <c r="BG3205" s="190" t="s">
        <v>604</v>
      </c>
      <c r="BH3205" s="197">
        <v>0.25</v>
      </c>
      <c r="BI3205" s="198">
        <v>6</v>
      </c>
      <c r="BJ3205" s="191" t="s">
        <v>603</v>
      </c>
      <c r="BK3205" s="190" t="s">
        <v>604</v>
      </c>
      <c r="BL3205" s="197">
        <v>0.15</v>
      </c>
      <c r="BM3205" s="198">
        <v>2</v>
      </c>
      <c r="BN3205" s="191" t="s">
        <v>603</v>
      </c>
      <c r="BO3205" s="190" t="s">
        <v>604</v>
      </c>
    </row>
    <row r="3206" spans="1:103" x14ac:dyDescent="0.25">
      <c r="A3206" s="190">
        <v>2998</v>
      </c>
      <c r="C3206" s="190" t="s">
        <v>4094</v>
      </c>
      <c r="E3206" s="463" t="s">
        <v>3077</v>
      </c>
      <c r="H3206" s="315"/>
      <c r="I3206" s="315"/>
      <c r="M3206" s="216"/>
      <c r="N3206" s="206"/>
      <c r="O3206" s="216"/>
      <c r="P3206" s="206"/>
      <c r="S3206" s="216"/>
      <c r="T3206" s="206"/>
      <c r="U3206" s="216"/>
      <c r="V3206" s="206"/>
      <c r="AC3206" s="222"/>
      <c r="AD3206" s="221"/>
      <c r="AM3206" s="391">
        <f t="shared" si="712"/>
        <v>0</v>
      </c>
      <c r="AP3206" s="230">
        <f t="shared" si="717"/>
        <v>0</v>
      </c>
      <c r="AQ3206" s="399"/>
      <c r="AR3206" s="194"/>
      <c r="AS3206" s="235" t="str">
        <f t="shared" ca="1" si="721"/>
        <v>ok</v>
      </c>
      <c r="AT3206" s="225" t="str">
        <f t="shared" ca="1" si="722"/>
        <v>ok</v>
      </c>
    </row>
    <row r="3207" spans="1:103" x14ac:dyDescent="0.25">
      <c r="A3207" s="190">
        <v>2999</v>
      </c>
      <c r="C3207" s="190" t="s">
        <v>4139</v>
      </c>
      <c r="D3207" s="315">
        <v>43507</v>
      </c>
      <c r="E3207" s="463" t="s">
        <v>1213</v>
      </c>
      <c r="F3207" s="207" t="s">
        <v>615</v>
      </c>
      <c r="G3207" s="207" t="s">
        <v>618</v>
      </c>
      <c r="H3207" s="315">
        <v>43507</v>
      </c>
      <c r="I3207" s="315">
        <v>43507</v>
      </c>
      <c r="J3207" s="329">
        <v>0.33888888888888885</v>
      </c>
      <c r="K3207" s="329">
        <v>0.35138888888888892</v>
      </c>
      <c r="M3207" s="215" t="s">
        <v>136</v>
      </c>
      <c r="N3207" s="206">
        <v>5</v>
      </c>
      <c r="O3207" s="215" t="s">
        <v>136</v>
      </c>
      <c r="P3207" s="206">
        <v>5</v>
      </c>
      <c r="S3207" s="215" t="s">
        <v>136</v>
      </c>
      <c r="T3207" s="206">
        <v>5</v>
      </c>
      <c r="U3207" s="215" t="s">
        <v>136</v>
      </c>
      <c r="V3207" s="206">
        <v>5</v>
      </c>
      <c r="AC3207" s="222">
        <f t="shared" si="718"/>
        <v>100</v>
      </c>
      <c r="AD3207" s="221" t="s">
        <v>37</v>
      </c>
      <c r="AE3207" s="195">
        <v>2</v>
      </c>
      <c r="AM3207" s="391">
        <f t="shared" ref="AM3207:AM3250" si="723">SUM(AE3207:AL3207)</f>
        <v>2</v>
      </c>
      <c r="AN3207" s="226">
        <v>0.2</v>
      </c>
      <c r="AO3207" s="227">
        <v>0.2</v>
      </c>
      <c r="AP3207" s="230">
        <f t="shared" ref="AP3207:AP3250" si="724">AN3207-AO3207</f>
        <v>0</v>
      </c>
      <c r="AQ3207" s="399"/>
      <c r="AR3207" s="194"/>
      <c r="AS3207" s="235" t="str">
        <f t="shared" ca="1" si="721"/>
        <v>ok</v>
      </c>
      <c r="AT3207" s="225" t="str">
        <f t="shared" ca="1" si="722"/>
        <v>ok</v>
      </c>
      <c r="AV3207" s="197">
        <v>0.15</v>
      </c>
      <c r="AW3207" s="198">
        <v>6</v>
      </c>
      <c r="AX3207" s="191" t="s">
        <v>603</v>
      </c>
      <c r="AY3207" s="190" t="s">
        <v>604</v>
      </c>
      <c r="AZ3207" s="197">
        <v>0.05</v>
      </c>
      <c r="BA3207" s="198">
        <v>6</v>
      </c>
      <c r="BB3207" s="191" t="s">
        <v>603</v>
      </c>
      <c r="BC3207" s="190" t="s">
        <v>604</v>
      </c>
    </row>
    <row r="3208" spans="1:103" x14ac:dyDescent="0.25">
      <c r="A3208" s="190">
        <v>3000</v>
      </c>
      <c r="C3208" s="190" t="s">
        <v>4095</v>
      </c>
      <c r="D3208" s="315">
        <v>43507</v>
      </c>
      <c r="E3208" s="463" t="s">
        <v>1213</v>
      </c>
      <c r="F3208" s="207" t="s">
        <v>615</v>
      </c>
      <c r="G3208" s="207" t="s">
        <v>618</v>
      </c>
      <c r="H3208" s="315">
        <v>43507</v>
      </c>
      <c r="I3208" s="315">
        <v>43507</v>
      </c>
      <c r="J3208" s="329">
        <v>0.3520833333333333</v>
      </c>
      <c r="K3208" s="329">
        <v>0.3576388888888889</v>
      </c>
      <c r="M3208" s="214" t="s">
        <v>65</v>
      </c>
      <c r="N3208" s="206">
        <v>5</v>
      </c>
      <c r="O3208" s="214" t="s">
        <v>65</v>
      </c>
      <c r="P3208" s="206">
        <v>5</v>
      </c>
      <c r="S3208" s="214" t="s">
        <v>65</v>
      </c>
      <c r="T3208" s="206">
        <v>5</v>
      </c>
      <c r="U3208" s="214" t="s">
        <v>65</v>
      </c>
      <c r="V3208" s="206">
        <v>5</v>
      </c>
      <c r="AC3208" s="222">
        <f t="shared" si="718"/>
        <v>100</v>
      </c>
      <c r="AD3208" s="221" t="s">
        <v>37</v>
      </c>
      <c r="AM3208" s="391">
        <f t="shared" si="723"/>
        <v>0</v>
      </c>
      <c r="AP3208" s="230">
        <f t="shared" si="724"/>
        <v>0</v>
      </c>
      <c r="AQ3208" s="399"/>
      <c r="AR3208" s="194"/>
      <c r="AS3208" s="235" t="str">
        <f t="shared" ca="1" si="721"/>
        <v>ok</v>
      </c>
      <c r="AT3208" s="225" t="str">
        <f t="shared" ca="1" si="722"/>
        <v>ok</v>
      </c>
    </row>
    <row r="3209" spans="1:103" x14ac:dyDescent="0.25">
      <c r="A3209" s="190">
        <v>3001</v>
      </c>
      <c r="C3209" s="190" t="s">
        <v>4096</v>
      </c>
      <c r="D3209" s="315">
        <v>43507</v>
      </c>
      <c r="E3209" s="463" t="s">
        <v>1213</v>
      </c>
      <c r="F3209" s="207" t="s">
        <v>615</v>
      </c>
      <c r="G3209" s="207" t="s">
        <v>618</v>
      </c>
      <c r="H3209" s="315">
        <v>43507</v>
      </c>
      <c r="I3209" s="315">
        <v>43507</v>
      </c>
      <c r="J3209" s="329">
        <v>0.3611111111111111</v>
      </c>
      <c r="K3209" s="329">
        <v>0.37013888888888885</v>
      </c>
      <c r="M3209" s="215" t="s">
        <v>136</v>
      </c>
      <c r="N3209" s="206">
        <v>5</v>
      </c>
      <c r="O3209" s="215" t="s">
        <v>136</v>
      </c>
      <c r="P3209" s="206">
        <v>5</v>
      </c>
      <c r="S3209" s="215" t="s">
        <v>136</v>
      </c>
      <c r="T3209" s="206">
        <v>5</v>
      </c>
      <c r="U3209" s="215" t="s">
        <v>136</v>
      </c>
      <c r="V3209" s="206">
        <v>5</v>
      </c>
      <c r="AC3209" s="222">
        <f t="shared" ref="AC3209:AC3250" si="725">(T3209+V3209+AA3209)/(N3209+P3209)*100</f>
        <v>100</v>
      </c>
      <c r="AD3209" s="221" t="s">
        <v>37</v>
      </c>
      <c r="AE3209" s="195">
        <v>1</v>
      </c>
      <c r="AM3209" s="391">
        <f t="shared" si="723"/>
        <v>1</v>
      </c>
      <c r="AN3209" s="226">
        <v>0.15</v>
      </c>
      <c r="AP3209" s="230">
        <f t="shared" si="724"/>
        <v>0.15</v>
      </c>
      <c r="AQ3209" s="399"/>
      <c r="AR3209" s="194"/>
      <c r="AS3209" s="235" t="str">
        <f t="shared" ca="1" si="721"/>
        <v>ok</v>
      </c>
      <c r="AT3209" s="225" t="str">
        <f t="shared" ca="1" si="722"/>
        <v>ok</v>
      </c>
      <c r="AV3209" s="197">
        <v>0.15</v>
      </c>
      <c r="AW3209" s="198">
        <v>1</v>
      </c>
      <c r="AX3209" s="191" t="s">
        <v>603</v>
      </c>
      <c r="AY3209" s="190" t="s">
        <v>604</v>
      </c>
    </row>
    <row r="3210" spans="1:103" x14ac:dyDescent="0.25">
      <c r="A3210" s="190">
        <v>3002</v>
      </c>
      <c r="C3210" s="190" t="s">
        <v>4097</v>
      </c>
      <c r="D3210" s="315">
        <v>43507</v>
      </c>
      <c r="E3210" s="463" t="s">
        <v>1213</v>
      </c>
      <c r="F3210" s="207" t="s">
        <v>615</v>
      </c>
      <c r="G3210" s="207" t="s">
        <v>618</v>
      </c>
      <c r="H3210" s="315">
        <v>43507</v>
      </c>
      <c r="I3210" s="315">
        <v>43507</v>
      </c>
      <c r="J3210" s="329">
        <v>0.37083333333333335</v>
      </c>
      <c r="K3210" s="329">
        <v>0.38055555555555554</v>
      </c>
      <c r="M3210" s="214" t="s">
        <v>65</v>
      </c>
      <c r="N3210" s="206">
        <v>5</v>
      </c>
      <c r="O3210" s="214" t="s">
        <v>65</v>
      </c>
      <c r="P3210" s="206">
        <v>5</v>
      </c>
      <c r="S3210" s="214" t="s">
        <v>65</v>
      </c>
      <c r="T3210" s="206">
        <v>5</v>
      </c>
      <c r="U3210" s="214" t="s">
        <v>65</v>
      </c>
      <c r="V3210" s="206">
        <v>5</v>
      </c>
      <c r="AC3210" s="222">
        <f t="shared" si="725"/>
        <v>100</v>
      </c>
      <c r="AD3210" s="221" t="s">
        <v>37</v>
      </c>
      <c r="AE3210" s="195">
        <v>1</v>
      </c>
      <c r="AM3210" s="391">
        <f t="shared" si="723"/>
        <v>1</v>
      </c>
      <c r="AN3210" s="226">
        <v>0.15</v>
      </c>
      <c r="AP3210" s="230">
        <f t="shared" si="724"/>
        <v>0.15</v>
      </c>
      <c r="AQ3210" s="399"/>
      <c r="AR3210" s="194"/>
      <c r="AS3210" s="235" t="str">
        <f t="shared" ca="1" si="721"/>
        <v>ok</v>
      </c>
      <c r="AT3210" s="225" t="str">
        <f t="shared" ca="1" si="722"/>
        <v>ok</v>
      </c>
      <c r="AV3210" s="197">
        <v>0.15</v>
      </c>
      <c r="AW3210" s="198">
        <v>2</v>
      </c>
      <c r="AX3210" s="191" t="s">
        <v>603</v>
      </c>
      <c r="AY3210" s="190" t="s">
        <v>607</v>
      </c>
    </row>
    <row r="3211" spans="1:103" x14ac:dyDescent="0.25">
      <c r="C3211" s="190" t="s">
        <v>4141</v>
      </c>
      <c r="E3211" s="463" t="s">
        <v>1214</v>
      </c>
      <c r="F3211" s="207" t="s">
        <v>615</v>
      </c>
      <c r="G3211" s="207" t="s">
        <v>618</v>
      </c>
      <c r="H3211" s="315">
        <v>43507</v>
      </c>
      <c r="I3211" s="315">
        <v>43507</v>
      </c>
      <c r="J3211" s="329">
        <v>0.38125000000000003</v>
      </c>
      <c r="K3211" s="329">
        <v>0.38472222222222219</v>
      </c>
      <c r="M3211" s="216"/>
      <c r="N3211" s="206"/>
      <c r="O3211" s="216"/>
      <c r="P3211" s="206"/>
      <c r="S3211" s="216"/>
      <c r="T3211" s="206"/>
      <c r="U3211" s="216"/>
      <c r="V3211" s="206"/>
      <c r="AC3211" s="222"/>
      <c r="AD3211" s="221" t="s">
        <v>37</v>
      </c>
      <c r="AM3211" s="391"/>
      <c r="AQ3211" s="399"/>
      <c r="AR3211" s="194"/>
      <c r="AS3211" s="235" t="str">
        <f t="shared" si="721"/>
        <v/>
      </c>
      <c r="AT3211" s="225" t="str">
        <f t="shared" si="722"/>
        <v/>
      </c>
    </row>
    <row r="3212" spans="1:103" x14ac:dyDescent="0.25">
      <c r="A3212" s="190">
        <v>3003</v>
      </c>
      <c r="C3212" s="190" t="s">
        <v>4098</v>
      </c>
      <c r="D3212" s="315">
        <v>43507</v>
      </c>
      <c r="E3212" s="463" t="s">
        <v>1213</v>
      </c>
      <c r="F3212" s="207" t="s">
        <v>615</v>
      </c>
      <c r="G3212" s="207" t="s">
        <v>618</v>
      </c>
      <c r="H3212" s="315">
        <v>43507</v>
      </c>
      <c r="I3212" s="315">
        <v>43507</v>
      </c>
      <c r="J3212" s="329">
        <v>0.39930555555555558</v>
      </c>
      <c r="K3212" s="329">
        <v>0.41041666666666665</v>
      </c>
      <c r="M3212" s="215" t="s">
        <v>136</v>
      </c>
      <c r="N3212" s="206">
        <v>5</v>
      </c>
      <c r="O3212" s="215" t="s">
        <v>136</v>
      </c>
      <c r="P3212" s="206">
        <v>5</v>
      </c>
      <c r="S3212" s="215" t="s">
        <v>136</v>
      </c>
      <c r="T3212" s="206">
        <v>5</v>
      </c>
      <c r="U3212" s="215" t="s">
        <v>136</v>
      </c>
      <c r="V3212" s="206">
        <v>5</v>
      </c>
      <c r="AC3212" s="222">
        <f t="shared" si="725"/>
        <v>100</v>
      </c>
      <c r="AD3212" s="221" t="s">
        <v>37</v>
      </c>
      <c r="AE3212" s="195">
        <v>1</v>
      </c>
      <c r="AM3212" s="391">
        <f t="shared" si="723"/>
        <v>1</v>
      </c>
      <c r="AN3212" s="226">
        <v>0.13</v>
      </c>
      <c r="AP3212" s="230">
        <f t="shared" si="724"/>
        <v>0.13</v>
      </c>
      <c r="AQ3212" s="399"/>
      <c r="AR3212" s="194"/>
      <c r="AS3212" s="235" t="str">
        <f t="shared" ca="1" si="721"/>
        <v>ok</v>
      </c>
      <c r="AT3212" s="225" t="str">
        <f t="shared" ca="1" si="722"/>
        <v>ok</v>
      </c>
      <c r="AV3212" s="197">
        <v>0.13</v>
      </c>
      <c r="AW3212" s="198">
        <v>6</v>
      </c>
      <c r="AX3212" s="191" t="s">
        <v>603</v>
      </c>
      <c r="AY3212" s="190" t="s">
        <v>604</v>
      </c>
    </row>
    <row r="3213" spans="1:103" x14ac:dyDescent="0.25">
      <c r="A3213" s="190">
        <v>3004</v>
      </c>
      <c r="C3213" s="190" t="s">
        <v>4099</v>
      </c>
      <c r="D3213" s="315">
        <v>43507</v>
      </c>
      <c r="E3213" s="463" t="s">
        <v>1213</v>
      </c>
      <c r="F3213" s="207" t="s">
        <v>615</v>
      </c>
      <c r="G3213" s="207" t="s">
        <v>618</v>
      </c>
      <c r="H3213" s="315">
        <v>43507</v>
      </c>
      <c r="I3213" s="315">
        <v>43507</v>
      </c>
      <c r="J3213" s="329">
        <v>0.4458333333333333</v>
      </c>
      <c r="K3213" s="329">
        <v>0.46388888888888885</v>
      </c>
      <c r="M3213" s="214" t="s">
        <v>65</v>
      </c>
      <c r="N3213" s="206">
        <v>5</v>
      </c>
      <c r="O3213" s="214" t="s">
        <v>65</v>
      </c>
      <c r="P3213" s="206">
        <v>5</v>
      </c>
      <c r="S3213" s="214" t="s">
        <v>65</v>
      </c>
      <c r="T3213" s="206">
        <v>5</v>
      </c>
      <c r="U3213" s="214" t="s">
        <v>65</v>
      </c>
      <c r="V3213" s="206">
        <v>5</v>
      </c>
      <c r="AC3213" s="222">
        <f t="shared" si="725"/>
        <v>100</v>
      </c>
      <c r="AD3213" s="221" t="s">
        <v>37</v>
      </c>
      <c r="AE3213" s="195">
        <v>4</v>
      </c>
      <c r="AF3213" s="195">
        <v>1</v>
      </c>
      <c r="AM3213" s="391">
        <f t="shared" si="723"/>
        <v>5</v>
      </c>
      <c r="AN3213" s="226">
        <v>0.9</v>
      </c>
      <c r="AO3213" s="227">
        <v>0.95</v>
      </c>
      <c r="AP3213" s="230">
        <f t="shared" si="724"/>
        <v>-4.9999999999999933E-2</v>
      </c>
      <c r="AQ3213" s="399"/>
      <c r="AR3213" s="194"/>
      <c r="AS3213" s="235" t="str">
        <f t="shared" ca="1" si="721"/>
        <v>ok</v>
      </c>
      <c r="AT3213" s="225" t="str">
        <f t="shared" ca="1" si="722"/>
        <v>ok</v>
      </c>
      <c r="AV3213" s="197">
        <v>0.35</v>
      </c>
      <c r="AW3213" s="198">
        <v>2</v>
      </c>
      <c r="AX3213" s="191" t="s">
        <v>603</v>
      </c>
      <c r="AY3213" s="190" t="s">
        <v>607</v>
      </c>
      <c r="AZ3213" s="197">
        <v>0.2</v>
      </c>
      <c r="BA3213" s="198">
        <v>1</v>
      </c>
      <c r="BB3213" s="191" t="s">
        <v>603</v>
      </c>
      <c r="BC3213" s="190" t="s">
        <v>607</v>
      </c>
      <c r="BD3213" s="197">
        <v>0.15</v>
      </c>
      <c r="BE3213" s="198">
        <v>6</v>
      </c>
      <c r="BF3213" s="191" t="s">
        <v>603</v>
      </c>
      <c r="BG3213" s="190" t="s">
        <v>3277</v>
      </c>
      <c r="BH3213" s="197">
        <v>0.15</v>
      </c>
      <c r="BI3213" s="198">
        <v>1</v>
      </c>
      <c r="BJ3213" s="191" t="s">
        <v>603</v>
      </c>
      <c r="BK3213" s="190" t="s">
        <v>604</v>
      </c>
      <c r="BL3213" s="197">
        <v>0.05</v>
      </c>
      <c r="BM3213" s="198">
        <v>6</v>
      </c>
      <c r="BN3213" s="191" t="s">
        <v>603</v>
      </c>
      <c r="BO3213" s="190" t="s">
        <v>607</v>
      </c>
    </row>
    <row r="3214" spans="1:103" x14ac:dyDescent="0.25">
      <c r="A3214" s="190">
        <v>3005</v>
      </c>
      <c r="C3214" s="190" t="s">
        <v>4100</v>
      </c>
      <c r="D3214" s="315">
        <v>43507</v>
      </c>
      <c r="E3214" s="463" t="s">
        <v>1213</v>
      </c>
      <c r="F3214" s="207" t="s">
        <v>615</v>
      </c>
      <c r="G3214" s="207" t="s">
        <v>618</v>
      </c>
      <c r="H3214" s="315">
        <v>43507</v>
      </c>
      <c r="I3214" s="315">
        <v>43507</v>
      </c>
      <c r="J3214" s="329">
        <v>0.46458333333333335</v>
      </c>
      <c r="K3214" s="329">
        <v>0.49305555555555558</v>
      </c>
      <c r="M3214" s="215" t="s">
        <v>136</v>
      </c>
      <c r="N3214" s="206">
        <v>5</v>
      </c>
      <c r="O3214" s="215" t="s">
        <v>136</v>
      </c>
      <c r="P3214" s="206">
        <v>5</v>
      </c>
      <c r="S3214" s="215" t="s">
        <v>136</v>
      </c>
      <c r="T3214" s="206">
        <v>5</v>
      </c>
      <c r="U3214" s="215" t="s">
        <v>136</v>
      </c>
      <c r="V3214" s="206">
        <v>5</v>
      </c>
      <c r="AC3214" s="222">
        <f t="shared" si="725"/>
        <v>100</v>
      </c>
      <c r="AD3214" s="221" t="s">
        <v>37</v>
      </c>
      <c r="AE3214" s="195">
        <v>9</v>
      </c>
      <c r="AF3214" s="195">
        <v>4</v>
      </c>
      <c r="AG3214" s="195">
        <v>1</v>
      </c>
      <c r="AM3214" s="391">
        <f t="shared" si="723"/>
        <v>14</v>
      </c>
      <c r="AN3214" s="226">
        <v>3.01</v>
      </c>
      <c r="AO3214" s="227">
        <v>3.25</v>
      </c>
      <c r="AP3214" s="230">
        <f t="shared" si="724"/>
        <v>-0.24000000000000021</v>
      </c>
      <c r="AQ3214" s="399"/>
      <c r="AR3214" s="194"/>
      <c r="AS3214" s="235" t="str">
        <f t="shared" ca="1" si="721"/>
        <v>ok</v>
      </c>
      <c r="AT3214" s="225" t="str">
        <f t="shared" ca="1" si="722"/>
        <v>ok</v>
      </c>
      <c r="AV3214" s="197">
        <v>0.55000000000000004</v>
      </c>
      <c r="AW3214" s="198">
        <v>1</v>
      </c>
      <c r="AX3214" s="191" t="s">
        <v>603</v>
      </c>
      <c r="AY3214" s="190" t="s">
        <v>604</v>
      </c>
      <c r="AZ3214" s="197">
        <v>0.4</v>
      </c>
      <c r="BA3214" s="198">
        <v>6</v>
      </c>
      <c r="BB3214" s="191" t="s">
        <v>603</v>
      </c>
      <c r="BC3214" s="190" t="s">
        <v>607</v>
      </c>
      <c r="BD3214" s="197">
        <v>0.38</v>
      </c>
      <c r="BE3214" s="198">
        <v>2</v>
      </c>
      <c r="BF3214" s="191" t="s">
        <v>603</v>
      </c>
      <c r="BG3214" s="190" t="s">
        <v>607</v>
      </c>
      <c r="BH3214" s="197">
        <v>0.35</v>
      </c>
      <c r="BI3214" s="198">
        <v>1</v>
      </c>
      <c r="BJ3214" s="191" t="s">
        <v>603</v>
      </c>
      <c r="BK3214" s="190" t="s">
        <v>607</v>
      </c>
      <c r="BL3214" s="197">
        <v>0.33</v>
      </c>
      <c r="BM3214" s="198">
        <v>1</v>
      </c>
      <c r="BN3214" s="191" t="s">
        <v>603</v>
      </c>
      <c r="BO3214" s="190" t="s">
        <v>607</v>
      </c>
      <c r="BP3214" s="197">
        <v>0.18</v>
      </c>
      <c r="BQ3214" s="198">
        <v>6</v>
      </c>
      <c r="BR3214" s="191" t="s">
        <v>603</v>
      </c>
      <c r="BS3214" s="190" t="s">
        <v>607</v>
      </c>
      <c r="BT3214" s="197">
        <v>0.17</v>
      </c>
      <c r="BU3214" s="198">
        <v>6</v>
      </c>
      <c r="BV3214" s="191" t="s">
        <v>603</v>
      </c>
      <c r="BW3214" s="190" t="s">
        <v>607</v>
      </c>
      <c r="BX3214" s="197">
        <v>0.13</v>
      </c>
      <c r="BY3214" s="198">
        <v>6</v>
      </c>
      <c r="BZ3214" s="191" t="s">
        <v>603</v>
      </c>
      <c r="CA3214" s="190" t="s">
        <v>607</v>
      </c>
      <c r="CB3214" s="197">
        <v>0.13</v>
      </c>
      <c r="CC3214" s="198">
        <v>6</v>
      </c>
      <c r="CD3214" s="191" t="s">
        <v>603</v>
      </c>
      <c r="CE3214" s="190" t="s">
        <v>607</v>
      </c>
      <c r="CF3214" s="197">
        <v>0.12</v>
      </c>
      <c r="CG3214" s="198">
        <v>1</v>
      </c>
      <c r="CH3214" s="191" t="s">
        <v>603</v>
      </c>
      <c r="CI3214" s="190" t="s">
        <v>604</v>
      </c>
      <c r="CJ3214" s="197">
        <v>0.1</v>
      </c>
      <c r="CK3214" s="198">
        <v>1</v>
      </c>
      <c r="CL3214" s="191" t="s">
        <v>603</v>
      </c>
      <c r="CM3214" s="190" t="s">
        <v>607</v>
      </c>
      <c r="CN3214" s="197">
        <v>7.0000000000000007E-2</v>
      </c>
      <c r="CO3214" s="198">
        <v>1</v>
      </c>
      <c r="CP3214" s="191" t="s">
        <v>603</v>
      </c>
      <c r="CQ3214" s="190" t="s">
        <v>604</v>
      </c>
      <c r="CR3214" s="197">
        <v>0.05</v>
      </c>
      <c r="CS3214" s="198">
        <v>1</v>
      </c>
      <c r="CT3214" s="191" t="s">
        <v>603</v>
      </c>
      <c r="CU3214" s="190" t="s">
        <v>604</v>
      </c>
      <c r="CV3214" s="197">
        <v>0.05</v>
      </c>
      <c r="CW3214" s="198">
        <v>2</v>
      </c>
      <c r="CX3214" s="191" t="s">
        <v>603</v>
      </c>
      <c r="CY3214" s="190" t="s">
        <v>607</v>
      </c>
    </row>
    <row r="3215" spans="1:103" x14ac:dyDescent="0.25">
      <c r="A3215" s="190">
        <v>3006</v>
      </c>
      <c r="C3215" s="190" t="s">
        <v>4101</v>
      </c>
      <c r="D3215" s="315">
        <v>43507</v>
      </c>
      <c r="E3215" s="463" t="s">
        <v>1213</v>
      </c>
      <c r="F3215" s="207" t="s">
        <v>615</v>
      </c>
      <c r="G3215" s="207" t="s">
        <v>618</v>
      </c>
      <c r="H3215" s="315">
        <v>43507</v>
      </c>
      <c r="I3215" s="315">
        <v>43507</v>
      </c>
      <c r="J3215" s="329">
        <v>0.49374999999999997</v>
      </c>
      <c r="K3215" s="329">
        <v>0.50486111111111109</v>
      </c>
      <c r="M3215" s="214" t="s">
        <v>65</v>
      </c>
      <c r="N3215" s="206">
        <v>5</v>
      </c>
      <c r="O3215" s="214" t="s">
        <v>65</v>
      </c>
      <c r="P3215" s="206">
        <v>5</v>
      </c>
      <c r="S3215" s="214" t="s">
        <v>65</v>
      </c>
      <c r="T3215" s="206">
        <v>5</v>
      </c>
      <c r="U3215" s="214" t="s">
        <v>65</v>
      </c>
      <c r="V3215" s="206">
        <v>5</v>
      </c>
      <c r="AC3215" s="222">
        <f t="shared" si="725"/>
        <v>100</v>
      </c>
      <c r="AD3215" s="221" t="s">
        <v>37</v>
      </c>
      <c r="AE3215" s="195">
        <v>2</v>
      </c>
      <c r="AM3215" s="391">
        <f t="shared" si="723"/>
        <v>2</v>
      </c>
      <c r="AN3215" s="226">
        <v>0.45</v>
      </c>
      <c r="AO3215" s="227">
        <v>0.45</v>
      </c>
      <c r="AP3215" s="230">
        <f t="shared" si="724"/>
        <v>0</v>
      </c>
      <c r="AQ3215" s="399"/>
      <c r="AR3215" s="194"/>
      <c r="AS3215" s="235" t="str">
        <f t="shared" ca="1" si="721"/>
        <v>ok</v>
      </c>
      <c r="AT3215" s="225" t="str">
        <f t="shared" ca="1" si="722"/>
        <v>ok</v>
      </c>
      <c r="AV3215" s="197">
        <v>0.25</v>
      </c>
      <c r="AW3215" s="198">
        <v>6</v>
      </c>
      <c r="AX3215" s="191" t="s">
        <v>603</v>
      </c>
      <c r="AY3215" s="190" t="s">
        <v>607</v>
      </c>
      <c r="AZ3215" s="197">
        <v>0.2</v>
      </c>
      <c r="BA3215" s="198">
        <v>1</v>
      </c>
      <c r="BB3215" s="191" t="s">
        <v>603</v>
      </c>
      <c r="BC3215" s="190" t="s">
        <v>607</v>
      </c>
    </row>
    <row r="3216" spans="1:103" x14ac:dyDescent="0.25">
      <c r="A3216" s="190">
        <v>3007</v>
      </c>
      <c r="C3216" s="190" t="s">
        <v>4102</v>
      </c>
      <c r="D3216" s="315">
        <v>43507</v>
      </c>
      <c r="E3216" s="463" t="s">
        <v>1213</v>
      </c>
      <c r="F3216" s="207" t="s">
        <v>615</v>
      </c>
      <c r="G3216" s="207" t="s">
        <v>618</v>
      </c>
      <c r="H3216" s="315">
        <v>43507</v>
      </c>
      <c r="I3216" s="315">
        <v>43507</v>
      </c>
      <c r="J3216" s="329">
        <v>0.53125</v>
      </c>
      <c r="K3216" s="329">
        <v>0.5395833333333333</v>
      </c>
      <c r="M3216" s="215" t="s">
        <v>136</v>
      </c>
      <c r="N3216" s="206">
        <v>5</v>
      </c>
      <c r="O3216" s="215" t="s">
        <v>136</v>
      </c>
      <c r="P3216" s="206">
        <v>5</v>
      </c>
      <c r="S3216" s="215" t="s">
        <v>136</v>
      </c>
      <c r="T3216" s="206">
        <v>5</v>
      </c>
      <c r="U3216" s="215" t="s">
        <v>136</v>
      </c>
      <c r="V3216" s="206">
        <v>5</v>
      </c>
      <c r="AC3216" s="222">
        <f t="shared" si="725"/>
        <v>100</v>
      </c>
      <c r="AD3216" s="221" t="s">
        <v>37</v>
      </c>
      <c r="AE3216" s="195">
        <v>1</v>
      </c>
      <c r="AM3216" s="391">
        <f t="shared" si="723"/>
        <v>1</v>
      </c>
      <c r="AN3216" s="226">
        <v>0.05</v>
      </c>
      <c r="AP3216" s="230">
        <f t="shared" si="724"/>
        <v>0.05</v>
      </c>
      <c r="AQ3216" s="399"/>
      <c r="AR3216" s="194"/>
      <c r="AS3216" s="235" t="str">
        <f t="shared" ca="1" si="721"/>
        <v>ok</v>
      </c>
      <c r="AT3216" s="225" t="str">
        <f t="shared" ca="1" si="722"/>
        <v>ok</v>
      </c>
      <c r="AV3216" s="197">
        <v>0.05</v>
      </c>
      <c r="AW3216" s="198">
        <v>1</v>
      </c>
      <c r="AX3216" s="191" t="s">
        <v>603</v>
      </c>
      <c r="AY3216" s="190" t="s">
        <v>604</v>
      </c>
    </row>
    <row r="3217" spans="1:107" x14ac:dyDescent="0.25">
      <c r="A3217" s="190">
        <v>3008</v>
      </c>
      <c r="C3217" s="190" t="s">
        <v>4103</v>
      </c>
      <c r="D3217" s="315">
        <v>43507</v>
      </c>
      <c r="E3217" s="463" t="s">
        <v>1213</v>
      </c>
      <c r="F3217" s="207" t="s">
        <v>615</v>
      </c>
      <c r="G3217" s="207" t="s">
        <v>618</v>
      </c>
      <c r="H3217" s="315">
        <v>43507</v>
      </c>
      <c r="I3217" s="315">
        <v>43507</v>
      </c>
      <c r="J3217" s="329">
        <v>0.54027777777777775</v>
      </c>
      <c r="K3217" s="329">
        <v>0.54861111111111105</v>
      </c>
      <c r="M3217" s="214" t="s">
        <v>65</v>
      </c>
      <c r="N3217" s="206">
        <v>5</v>
      </c>
      <c r="O3217" s="214" t="s">
        <v>65</v>
      </c>
      <c r="P3217" s="206">
        <v>5</v>
      </c>
      <c r="S3217" s="214" t="s">
        <v>65</v>
      </c>
      <c r="T3217" s="206">
        <v>5</v>
      </c>
      <c r="U3217" s="214" t="s">
        <v>65</v>
      </c>
      <c r="V3217" s="206">
        <v>5</v>
      </c>
      <c r="AC3217" s="222">
        <f t="shared" si="725"/>
        <v>100</v>
      </c>
      <c r="AD3217" s="221" t="s">
        <v>37</v>
      </c>
      <c r="AE3217" s="195">
        <v>1</v>
      </c>
      <c r="AM3217" s="391">
        <f t="shared" si="723"/>
        <v>1</v>
      </c>
      <c r="AN3217" s="226">
        <v>0.15</v>
      </c>
      <c r="AP3217" s="230">
        <f t="shared" si="724"/>
        <v>0.15</v>
      </c>
      <c r="AQ3217" s="399"/>
      <c r="AR3217" s="194"/>
      <c r="AS3217" s="235" t="str">
        <f t="shared" ca="1" si="721"/>
        <v>ok</v>
      </c>
      <c r="AT3217" s="225" t="str">
        <f t="shared" ca="1" si="722"/>
        <v>ok</v>
      </c>
      <c r="AV3217" s="197">
        <v>0.15</v>
      </c>
      <c r="AW3217" s="198">
        <v>2</v>
      </c>
      <c r="AX3217" s="191" t="s">
        <v>603</v>
      </c>
      <c r="AY3217" s="190" t="s">
        <v>604</v>
      </c>
    </row>
    <row r="3218" spans="1:107" x14ac:dyDescent="0.25">
      <c r="A3218" s="190">
        <v>3009</v>
      </c>
      <c r="C3218" s="190" t="s">
        <v>4104</v>
      </c>
      <c r="D3218" s="315">
        <v>43507</v>
      </c>
      <c r="E3218" s="463" t="s">
        <v>1213</v>
      </c>
      <c r="F3218" s="207" t="s">
        <v>615</v>
      </c>
      <c r="G3218" s="207" t="s">
        <v>618</v>
      </c>
      <c r="H3218" s="315">
        <v>43507</v>
      </c>
      <c r="I3218" s="315">
        <v>43507</v>
      </c>
      <c r="J3218" s="329">
        <v>0.5493055555555556</v>
      </c>
      <c r="K3218" s="329">
        <v>0.56597222222222221</v>
      </c>
      <c r="M3218" s="215" t="s">
        <v>136</v>
      </c>
      <c r="N3218" s="206">
        <v>5</v>
      </c>
      <c r="O3218" s="215" t="s">
        <v>136</v>
      </c>
      <c r="P3218" s="206">
        <v>5</v>
      </c>
      <c r="S3218" s="215" t="s">
        <v>136</v>
      </c>
      <c r="T3218" s="206">
        <v>5</v>
      </c>
      <c r="U3218" s="215" t="s">
        <v>136</v>
      </c>
      <c r="V3218" s="206">
        <v>5</v>
      </c>
      <c r="AC3218" s="222">
        <f t="shared" si="725"/>
        <v>100</v>
      </c>
      <c r="AD3218" s="221" t="s">
        <v>37</v>
      </c>
      <c r="AE3218" s="195">
        <v>2</v>
      </c>
      <c r="AM3218" s="391">
        <f t="shared" si="723"/>
        <v>2</v>
      </c>
      <c r="AN3218" s="226">
        <v>0.25</v>
      </c>
      <c r="AO3218" s="227">
        <v>0.25</v>
      </c>
      <c r="AP3218" s="230">
        <f t="shared" si="724"/>
        <v>0</v>
      </c>
      <c r="AQ3218" s="399"/>
      <c r="AR3218" s="194"/>
      <c r="AS3218" s="235" t="str">
        <f t="shared" ca="1" si="721"/>
        <v>ok</v>
      </c>
      <c r="AT3218" s="225" t="str">
        <f t="shared" ca="1" si="722"/>
        <v>ok</v>
      </c>
      <c r="AV3218" s="197">
        <v>0.15</v>
      </c>
      <c r="AW3218" s="198">
        <v>1</v>
      </c>
      <c r="AX3218" s="191" t="s">
        <v>603</v>
      </c>
      <c r="AY3218" s="190" t="s">
        <v>604</v>
      </c>
      <c r="AZ3218" s="197">
        <v>0.1</v>
      </c>
      <c r="BA3218" s="198">
        <v>6</v>
      </c>
      <c r="BB3218" s="191" t="s">
        <v>610</v>
      </c>
      <c r="BC3218" s="190" t="s">
        <v>607</v>
      </c>
    </row>
    <row r="3219" spans="1:107" x14ac:dyDescent="0.25">
      <c r="A3219" s="190">
        <v>3010</v>
      </c>
      <c r="C3219" s="190" t="s">
        <v>4105</v>
      </c>
      <c r="D3219" s="315">
        <v>43507</v>
      </c>
      <c r="E3219" s="463" t="s">
        <v>1213</v>
      </c>
      <c r="F3219" s="207" t="s">
        <v>615</v>
      </c>
      <c r="G3219" s="207" t="s">
        <v>618</v>
      </c>
      <c r="H3219" s="315">
        <v>43507</v>
      </c>
      <c r="I3219" s="315">
        <v>43507</v>
      </c>
      <c r="J3219" s="329">
        <v>0.56874999999999998</v>
      </c>
      <c r="K3219" s="329">
        <v>0.58124999999999993</v>
      </c>
      <c r="M3219" s="214" t="s">
        <v>65</v>
      </c>
      <c r="N3219" s="206">
        <v>5</v>
      </c>
      <c r="O3219" s="214" t="s">
        <v>65</v>
      </c>
      <c r="P3219" s="206">
        <v>5</v>
      </c>
      <c r="S3219" s="214" t="s">
        <v>65</v>
      </c>
      <c r="T3219" s="206">
        <v>5</v>
      </c>
      <c r="U3219" s="214" t="s">
        <v>65</v>
      </c>
      <c r="V3219" s="206">
        <v>5</v>
      </c>
      <c r="AC3219" s="222">
        <f t="shared" si="725"/>
        <v>100</v>
      </c>
      <c r="AD3219" s="221" t="s">
        <v>37</v>
      </c>
      <c r="AE3219" s="195">
        <v>3</v>
      </c>
      <c r="AM3219" s="391">
        <f t="shared" si="723"/>
        <v>3</v>
      </c>
      <c r="AN3219" s="226">
        <v>0.6</v>
      </c>
      <c r="AO3219" s="227">
        <v>0.6</v>
      </c>
      <c r="AP3219" s="230">
        <f t="shared" si="724"/>
        <v>0</v>
      </c>
      <c r="AQ3219" s="399"/>
      <c r="AR3219" s="194"/>
      <c r="AS3219" s="235" t="str">
        <f t="shared" ca="1" si="721"/>
        <v>ok</v>
      </c>
      <c r="AT3219" s="225" t="str">
        <f t="shared" ca="1" si="722"/>
        <v>ok</v>
      </c>
      <c r="AV3219" s="197">
        <v>0.2</v>
      </c>
      <c r="AW3219" s="198">
        <v>6</v>
      </c>
      <c r="AX3219" s="191" t="s">
        <v>603</v>
      </c>
      <c r="AY3219" s="190" t="s">
        <v>604</v>
      </c>
      <c r="AZ3219" s="197">
        <v>0.2</v>
      </c>
      <c r="BA3219" s="198">
        <v>1</v>
      </c>
      <c r="BB3219" s="191" t="s">
        <v>603</v>
      </c>
      <c r="BC3219" s="190" t="s">
        <v>607</v>
      </c>
      <c r="BD3219" s="197">
        <v>0.2</v>
      </c>
      <c r="BE3219" s="198">
        <v>1</v>
      </c>
      <c r="BF3219" s="191" t="s">
        <v>603</v>
      </c>
      <c r="BG3219" s="190" t="s">
        <v>607</v>
      </c>
    </row>
    <row r="3220" spans="1:107" x14ac:dyDescent="0.25">
      <c r="A3220" s="190">
        <v>3011</v>
      </c>
      <c r="C3220" s="190" t="s">
        <v>4106</v>
      </c>
      <c r="D3220" s="315">
        <v>43507</v>
      </c>
      <c r="E3220" s="463" t="s">
        <v>1213</v>
      </c>
      <c r="F3220" s="207" t="s">
        <v>615</v>
      </c>
      <c r="G3220" s="207" t="s">
        <v>618</v>
      </c>
      <c r="H3220" s="315">
        <v>43507</v>
      </c>
      <c r="I3220" s="315">
        <v>43507</v>
      </c>
      <c r="J3220" s="329">
        <v>0.58194444444444449</v>
      </c>
      <c r="K3220" s="329">
        <v>0.59027777777777779</v>
      </c>
      <c r="M3220" s="215" t="s">
        <v>136</v>
      </c>
      <c r="N3220" s="206">
        <v>5</v>
      </c>
      <c r="O3220" s="215" t="s">
        <v>136</v>
      </c>
      <c r="P3220" s="206">
        <v>5</v>
      </c>
      <c r="S3220" s="215" t="s">
        <v>136</v>
      </c>
      <c r="T3220" s="206">
        <v>5</v>
      </c>
      <c r="U3220" s="215" t="s">
        <v>136</v>
      </c>
      <c r="V3220" s="206">
        <v>5</v>
      </c>
      <c r="AC3220" s="222">
        <f t="shared" si="725"/>
        <v>100</v>
      </c>
      <c r="AD3220" s="221" t="s">
        <v>37</v>
      </c>
      <c r="AE3220" s="195">
        <v>2</v>
      </c>
      <c r="AM3220" s="391">
        <f t="shared" si="723"/>
        <v>2</v>
      </c>
      <c r="AN3220" s="226">
        <v>0.35</v>
      </c>
      <c r="AO3220" s="227">
        <v>0.35</v>
      </c>
      <c r="AP3220" s="230">
        <f t="shared" si="724"/>
        <v>0</v>
      </c>
      <c r="AQ3220" s="399"/>
      <c r="AR3220" s="194"/>
      <c r="AS3220" s="235" t="str">
        <f t="shared" ca="1" si="721"/>
        <v>ok</v>
      </c>
      <c r="AT3220" s="225" t="str">
        <f t="shared" ca="1" si="722"/>
        <v>ok</v>
      </c>
      <c r="AV3220" s="197">
        <v>0.25</v>
      </c>
      <c r="AW3220" s="198">
        <v>2</v>
      </c>
      <c r="AX3220" s="191" t="s">
        <v>603</v>
      </c>
      <c r="AY3220" s="190" t="s">
        <v>604</v>
      </c>
      <c r="AZ3220" s="197">
        <v>0.1</v>
      </c>
      <c r="BA3220" s="198">
        <v>1</v>
      </c>
      <c r="BB3220" s="191" t="s">
        <v>603</v>
      </c>
      <c r="BC3220" s="190" t="s">
        <v>607</v>
      </c>
    </row>
    <row r="3221" spans="1:107" x14ac:dyDescent="0.25">
      <c r="A3221" s="190">
        <v>3012</v>
      </c>
      <c r="C3221" s="190" t="s">
        <v>4107</v>
      </c>
      <c r="D3221" s="315">
        <v>43507</v>
      </c>
      <c r="E3221" s="463" t="s">
        <v>1213</v>
      </c>
      <c r="F3221" s="207" t="s">
        <v>615</v>
      </c>
      <c r="G3221" s="207" t="s">
        <v>618</v>
      </c>
      <c r="H3221" s="315">
        <v>43507</v>
      </c>
      <c r="I3221" s="315">
        <v>43507</v>
      </c>
      <c r="J3221" s="329">
        <v>0.59097222222222223</v>
      </c>
      <c r="K3221" s="329">
        <v>0.59513888888888888</v>
      </c>
      <c r="M3221" s="214" t="s">
        <v>65</v>
      </c>
      <c r="N3221" s="206">
        <v>5</v>
      </c>
      <c r="O3221" s="214" t="s">
        <v>65</v>
      </c>
      <c r="P3221" s="206">
        <v>5</v>
      </c>
      <c r="S3221" s="214" t="s">
        <v>65</v>
      </c>
      <c r="T3221" s="206">
        <v>5</v>
      </c>
      <c r="U3221" s="214" t="s">
        <v>65</v>
      </c>
      <c r="V3221" s="206">
        <v>5</v>
      </c>
      <c r="AC3221" s="222">
        <f t="shared" si="725"/>
        <v>100</v>
      </c>
      <c r="AD3221" s="221" t="s">
        <v>37</v>
      </c>
      <c r="AM3221" s="391">
        <f t="shared" si="723"/>
        <v>0</v>
      </c>
      <c r="AP3221" s="230">
        <f t="shared" si="724"/>
        <v>0</v>
      </c>
      <c r="AQ3221" s="399"/>
      <c r="AR3221" s="194"/>
      <c r="AS3221" s="235" t="str">
        <f t="shared" ca="1" si="721"/>
        <v>ok</v>
      </c>
      <c r="AT3221" s="225" t="str">
        <f t="shared" ca="1" si="722"/>
        <v>ok</v>
      </c>
    </row>
    <row r="3222" spans="1:107" x14ac:dyDescent="0.25">
      <c r="A3222" s="190">
        <v>3013</v>
      </c>
      <c r="C3222" s="190" t="s">
        <v>4108</v>
      </c>
      <c r="D3222" s="315">
        <v>43507</v>
      </c>
      <c r="E3222" s="463" t="s">
        <v>1213</v>
      </c>
      <c r="F3222" s="207" t="s">
        <v>615</v>
      </c>
      <c r="G3222" s="207" t="s">
        <v>618</v>
      </c>
      <c r="H3222" s="315">
        <v>43507</v>
      </c>
      <c r="I3222" s="315">
        <v>43507</v>
      </c>
      <c r="J3222" s="329">
        <v>0.59930555555555554</v>
      </c>
      <c r="K3222" s="329">
        <v>0.61041666666666672</v>
      </c>
      <c r="M3222" s="215" t="s">
        <v>136</v>
      </c>
      <c r="N3222" s="206">
        <v>5</v>
      </c>
      <c r="O3222" s="215" t="s">
        <v>136</v>
      </c>
      <c r="P3222" s="206">
        <v>5</v>
      </c>
      <c r="S3222" s="215" t="s">
        <v>136</v>
      </c>
      <c r="T3222" s="206">
        <v>5</v>
      </c>
      <c r="U3222" s="215" t="s">
        <v>136</v>
      </c>
      <c r="V3222" s="206">
        <v>5</v>
      </c>
      <c r="AC3222" s="222">
        <f t="shared" si="725"/>
        <v>100</v>
      </c>
      <c r="AD3222" s="221" t="s">
        <v>37</v>
      </c>
      <c r="AE3222" s="195">
        <v>2</v>
      </c>
      <c r="AF3222" s="195">
        <v>1</v>
      </c>
      <c r="AM3222" s="391">
        <f t="shared" si="723"/>
        <v>3</v>
      </c>
      <c r="AN3222" s="226">
        <v>0.65</v>
      </c>
      <c r="AO3222" s="227">
        <v>0.65</v>
      </c>
      <c r="AP3222" s="230">
        <f t="shared" si="724"/>
        <v>0</v>
      </c>
      <c r="AQ3222" s="399"/>
      <c r="AR3222" s="194"/>
      <c r="AS3222" s="235" t="str">
        <f t="shared" ca="1" si="721"/>
        <v>ok</v>
      </c>
      <c r="AT3222" s="225" t="str">
        <f t="shared" ca="1" si="722"/>
        <v>ok</v>
      </c>
      <c r="AV3222" s="197">
        <v>0.3</v>
      </c>
      <c r="AW3222" s="198">
        <v>6</v>
      </c>
      <c r="AX3222" s="191" t="s">
        <v>603</v>
      </c>
      <c r="AY3222" s="190" t="s">
        <v>607</v>
      </c>
      <c r="AZ3222" s="197">
        <v>0.2</v>
      </c>
      <c r="BA3222" s="198">
        <v>6</v>
      </c>
      <c r="BB3222" s="191" t="s">
        <v>603</v>
      </c>
      <c r="BC3222" s="190" t="s">
        <v>607</v>
      </c>
      <c r="BD3222" s="197">
        <v>0.15</v>
      </c>
      <c r="BE3222" s="198">
        <v>6</v>
      </c>
      <c r="BF3222" s="191" t="s">
        <v>603</v>
      </c>
      <c r="BG3222" s="190" t="s">
        <v>607</v>
      </c>
    </row>
    <row r="3223" spans="1:107" x14ac:dyDescent="0.25">
      <c r="A3223" s="190">
        <v>3014</v>
      </c>
      <c r="C3223" s="190" t="s">
        <v>4109</v>
      </c>
      <c r="D3223" s="315">
        <v>43507</v>
      </c>
      <c r="E3223" s="463" t="s">
        <v>1213</v>
      </c>
      <c r="F3223" s="207" t="s">
        <v>615</v>
      </c>
      <c r="G3223" s="207" t="s">
        <v>618</v>
      </c>
      <c r="H3223" s="315">
        <v>43507</v>
      </c>
      <c r="I3223" s="315">
        <v>43507</v>
      </c>
      <c r="J3223" s="329">
        <v>0.61249999999999993</v>
      </c>
      <c r="K3223" s="329">
        <v>0.64097222222222217</v>
      </c>
      <c r="M3223" s="214" t="s">
        <v>65</v>
      </c>
      <c r="N3223" s="206">
        <v>5</v>
      </c>
      <c r="O3223" s="214" t="s">
        <v>65</v>
      </c>
      <c r="P3223" s="206">
        <v>5</v>
      </c>
      <c r="S3223" s="214" t="s">
        <v>65</v>
      </c>
      <c r="T3223" s="206">
        <v>5</v>
      </c>
      <c r="U3223" s="214" t="s">
        <v>65</v>
      </c>
      <c r="V3223" s="206">
        <v>5</v>
      </c>
      <c r="AC3223" s="222">
        <f t="shared" si="725"/>
        <v>100</v>
      </c>
      <c r="AD3223" s="221" t="s">
        <v>37</v>
      </c>
      <c r="AE3223" s="195">
        <v>10</v>
      </c>
      <c r="AF3223" s="195">
        <v>5</v>
      </c>
      <c r="AM3223" s="391">
        <f t="shared" si="723"/>
        <v>15</v>
      </c>
      <c r="AN3223" s="226">
        <v>3.5</v>
      </c>
      <c r="AO3223" s="227">
        <v>3.7</v>
      </c>
      <c r="AP3223" s="230">
        <f t="shared" si="724"/>
        <v>-0.20000000000000018</v>
      </c>
      <c r="AQ3223" s="399"/>
      <c r="AR3223" s="194"/>
      <c r="AS3223" s="235" t="str">
        <f t="shared" ca="1" si="721"/>
        <v>ok</v>
      </c>
      <c r="AT3223" s="225" t="str">
        <f t="shared" ca="1" si="722"/>
        <v>ok</v>
      </c>
      <c r="AV3223" s="197">
        <v>0.5</v>
      </c>
      <c r="AW3223" s="198">
        <v>1</v>
      </c>
      <c r="AX3223" s="191" t="s">
        <v>603</v>
      </c>
      <c r="AY3223" s="190" t="s">
        <v>607</v>
      </c>
      <c r="AZ3223" s="197">
        <v>0.35</v>
      </c>
      <c r="BA3223" s="198">
        <v>6</v>
      </c>
      <c r="BB3223" s="191" t="s">
        <v>603</v>
      </c>
      <c r="BC3223" s="190" t="s">
        <v>607</v>
      </c>
      <c r="BD3223" s="197">
        <v>0.35</v>
      </c>
      <c r="BE3223" s="198">
        <v>1</v>
      </c>
      <c r="BF3223" s="191" t="s">
        <v>603</v>
      </c>
      <c r="BG3223" s="190" t="s">
        <v>607</v>
      </c>
      <c r="BH3223" s="197">
        <v>0.3</v>
      </c>
      <c r="BI3223" s="198">
        <v>6</v>
      </c>
      <c r="BJ3223" s="191" t="s">
        <v>603</v>
      </c>
      <c r="BK3223" s="190" t="s">
        <v>607</v>
      </c>
      <c r="BL3223" s="197">
        <v>0.3</v>
      </c>
      <c r="BM3223" s="198">
        <v>6</v>
      </c>
      <c r="BN3223" s="191" t="s">
        <v>603</v>
      </c>
      <c r="BO3223" s="190" t="s">
        <v>607</v>
      </c>
      <c r="BP3223" s="197">
        <v>0.25</v>
      </c>
      <c r="BQ3223" s="198">
        <v>2</v>
      </c>
      <c r="BR3223" s="191" t="s">
        <v>603</v>
      </c>
      <c r="BS3223" s="190" t="s">
        <v>1674</v>
      </c>
      <c r="BT3223" s="197">
        <v>0.25</v>
      </c>
      <c r="BU3223" s="198">
        <v>1</v>
      </c>
      <c r="BV3223" s="191" t="s">
        <v>603</v>
      </c>
      <c r="BW3223" s="190" t="s">
        <v>604</v>
      </c>
      <c r="BX3223" s="197">
        <v>0.2</v>
      </c>
      <c r="BY3223" s="198">
        <v>2</v>
      </c>
      <c r="BZ3223" s="191" t="s">
        <v>603</v>
      </c>
      <c r="CA3223" s="190" t="s">
        <v>604</v>
      </c>
      <c r="CB3223" s="197">
        <v>0.2</v>
      </c>
      <c r="CC3223" s="198">
        <v>6</v>
      </c>
      <c r="CD3223" s="191" t="s">
        <v>603</v>
      </c>
      <c r="CE3223" s="190" t="s">
        <v>607</v>
      </c>
      <c r="CF3223" s="197">
        <v>0.2</v>
      </c>
      <c r="CG3223" s="198">
        <v>6</v>
      </c>
      <c r="CH3223" s="191" t="s">
        <v>603</v>
      </c>
      <c r="CI3223" s="190" t="s">
        <v>607</v>
      </c>
      <c r="CJ3223" s="197">
        <v>0.15</v>
      </c>
      <c r="CK3223" s="198">
        <v>1</v>
      </c>
      <c r="CL3223" s="191" t="s">
        <v>603</v>
      </c>
      <c r="CM3223" s="190" t="s">
        <v>604</v>
      </c>
      <c r="CN3223" s="197">
        <v>0.15</v>
      </c>
      <c r="CO3223" s="198">
        <v>6</v>
      </c>
      <c r="CP3223" s="191" t="s">
        <v>603</v>
      </c>
      <c r="CQ3223" s="190" t="s">
        <v>604</v>
      </c>
      <c r="CR3223" s="197">
        <v>0.1</v>
      </c>
      <c r="CS3223" s="198">
        <v>6</v>
      </c>
      <c r="CT3223" s="191" t="s">
        <v>603</v>
      </c>
      <c r="CU3223" s="190" t="s">
        <v>607</v>
      </c>
      <c r="CV3223" s="197">
        <v>0.1</v>
      </c>
      <c r="CW3223" s="198">
        <v>2</v>
      </c>
      <c r="CX3223" s="191" t="s">
        <v>603</v>
      </c>
      <c r="CY3223" s="190" t="s">
        <v>607</v>
      </c>
      <c r="CZ3223" s="197">
        <v>0.1</v>
      </c>
      <c r="DA3223" s="198">
        <v>6</v>
      </c>
      <c r="DB3223" s="191" t="s">
        <v>603</v>
      </c>
      <c r="DC3223" s="190" t="s">
        <v>607</v>
      </c>
    </row>
    <row r="3224" spans="1:107" x14ac:dyDescent="0.25">
      <c r="A3224" s="190">
        <v>3015</v>
      </c>
      <c r="C3224" s="190" t="s">
        <v>4110</v>
      </c>
      <c r="D3224" s="315">
        <v>43507</v>
      </c>
      <c r="E3224" s="463" t="s">
        <v>1213</v>
      </c>
      <c r="F3224" s="207" t="s">
        <v>615</v>
      </c>
      <c r="G3224" s="207" t="s">
        <v>618</v>
      </c>
      <c r="H3224" s="315">
        <v>43507</v>
      </c>
      <c r="I3224" s="315">
        <v>43507</v>
      </c>
      <c r="J3224" s="329">
        <v>0.67152777777777783</v>
      </c>
      <c r="K3224" s="329">
        <v>0.69513888888888886</v>
      </c>
      <c r="M3224" s="215" t="s">
        <v>136</v>
      </c>
      <c r="N3224" s="206">
        <v>5</v>
      </c>
      <c r="O3224" s="215" t="s">
        <v>136</v>
      </c>
      <c r="P3224" s="206">
        <v>5</v>
      </c>
      <c r="S3224" s="215" t="s">
        <v>136</v>
      </c>
      <c r="T3224" s="206">
        <v>5</v>
      </c>
      <c r="U3224" s="215" t="s">
        <v>136</v>
      </c>
      <c r="V3224" s="206">
        <v>5</v>
      </c>
      <c r="AC3224" s="222">
        <f t="shared" si="725"/>
        <v>100</v>
      </c>
      <c r="AD3224" s="221" t="s">
        <v>37</v>
      </c>
      <c r="AE3224" s="195">
        <v>10</v>
      </c>
      <c r="AF3224" s="195">
        <v>1</v>
      </c>
      <c r="AM3224" s="391">
        <f t="shared" si="723"/>
        <v>11</v>
      </c>
      <c r="AN3224" s="226">
        <v>1.95</v>
      </c>
      <c r="AO3224" s="227">
        <v>2.0499999999999998</v>
      </c>
      <c r="AP3224" s="230">
        <f t="shared" si="724"/>
        <v>-9.9999999999999867E-2</v>
      </c>
      <c r="AQ3224" s="399"/>
      <c r="AR3224" s="194"/>
      <c r="AS3224" s="235" t="str">
        <f t="shared" ca="1" si="721"/>
        <v>ok</v>
      </c>
      <c r="AT3224" s="225" t="str">
        <f t="shared" ca="1" si="722"/>
        <v>ok</v>
      </c>
      <c r="AV3224" s="197">
        <v>0.3</v>
      </c>
      <c r="AW3224" s="198">
        <v>6</v>
      </c>
      <c r="AX3224" s="191" t="s">
        <v>603</v>
      </c>
      <c r="AY3224" s="190" t="s">
        <v>3277</v>
      </c>
      <c r="AZ3224" s="197">
        <v>0.25</v>
      </c>
      <c r="BA3224" s="198">
        <v>1</v>
      </c>
      <c r="BB3224" s="191" t="s">
        <v>603</v>
      </c>
      <c r="BC3224" s="190" t="s">
        <v>607</v>
      </c>
      <c r="BD3224" s="197">
        <v>0.25</v>
      </c>
      <c r="BE3224" s="198">
        <v>1</v>
      </c>
      <c r="BF3224" s="191" t="s">
        <v>603</v>
      </c>
      <c r="BG3224" s="190" t="s">
        <v>607</v>
      </c>
      <c r="BH3224" s="197">
        <v>0.2</v>
      </c>
      <c r="BI3224" s="198">
        <v>1</v>
      </c>
      <c r="BJ3224" s="191" t="s">
        <v>603</v>
      </c>
      <c r="BK3224" s="190" t="s">
        <v>607</v>
      </c>
      <c r="BL3224" s="197">
        <v>0.2</v>
      </c>
      <c r="BM3224" s="198">
        <v>2</v>
      </c>
      <c r="BN3224" s="191" t="s">
        <v>603</v>
      </c>
      <c r="BO3224" s="190" t="s">
        <v>1674</v>
      </c>
      <c r="BP3224" s="197">
        <v>0.15</v>
      </c>
      <c r="BQ3224" s="198">
        <v>4</v>
      </c>
      <c r="BR3224" s="191" t="s">
        <v>606</v>
      </c>
      <c r="BS3224" s="190" t="s">
        <v>607</v>
      </c>
      <c r="BT3224" s="197">
        <v>0.15</v>
      </c>
      <c r="BU3224" s="198">
        <v>2</v>
      </c>
      <c r="BV3224" s="191" t="s">
        <v>603</v>
      </c>
      <c r="BW3224" s="190" t="s">
        <v>604</v>
      </c>
      <c r="BX3224" s="197">
        <v>0.15</v>
      </c>
      <c r="BY3224" s="198">
        <v>2</v>
      </c>
      <c r="BZ3224" s="191" t="s">
        <v>606</v>
      </c>
      <c r="CA3224" s="190" t="s">
        <v>604</v>
      </c>
      <c r="CB3224" s="197">
        <v>0.1</v>
      </c>
      <c r="CC3224" s="198">
        <v>6</v>
      </c>
      <c r="CD3224" s="191" t="s">
        <v>603</v>
      </c>
      <c r="CE3224" s="190" t="s">
        <v>607</v>
      </c>
      <c r="CF3224" s="197">
        <v>0.1</v>
      </c>
      <c r="CG3224" s="198">
        <v>6</v>
      </c>
      <c r="CH3224" s="191" t="s">
        <v>610</v>
      </c>
      <c r="CI3224" s="190" t="s">
        <v>607</v>
      </c>
      <c r="CJ3224" s="197">
        <v>0.1</v>
      </c>
      <c r="CK3224" s="198">
        <v>1</v>
      </c>
      <c r="CL3224" s="191" t="s">
        <v>603</v>
      </c>
      <c r="CM3224" s="190" t="s">
        <v>607</v>
      </c>
    </row>
    <row r="3225" spans="1:107" x14ac:dyDescent="0.25">
      <c r="A3225" s="190">
        <v>3016</v>
      </c>
      <c r="C3225" s="190" t="s">
        <v>4111</v>
      </c>
      <c r="D3225" s="315">
        <v>43507</v>
      </c>
      <c r="E3225" s="463" t="s">
        <v>1213</v>
      </c>
      <c r="F3225" s="207" t="s">
        <v>615</v>
      </c>
      <c r="G3225" s="207" t="s">
        <v>618</v>
      </c>
      <c r="H3225" s="315">
        <v>43507</v>
      </c>
      <c r="I3225" s="315">
        <v>43507</v>
      </c>
      <c r="J3225" s="329">
        <v>0.6958333333333333</v>
      </c>
      <c r="K3225" s="329">
        <v>0.70486111111111116</v>
      </c>
      <c r="M3225" s="214" t="s">
        <v>65</v>
      </c>
      <c r="N3225" s="206">
        <v>5</v>
      </c>
      <c r="O3225" s="214" t="s">
        <v>65</v>
      </c>
      <c r="P3225" s="206">
        <v>5</v>
      </c>
      <c r="S3225" s="214" t="s">
        <v>65</v>
      </c>
      <c r="T3225" s="206">
        <v>5</v>
      </c>
      <c r="U3225" s="214" t="s">
        <v>65</v>
      </c>
      <c r="V3225" s="206">
        <v>5</v>
      </c>
      <c r="AC3225" s="222">
        <f t="shared" si="725"/>
        <v>100</v>
      </c>
      <c r="AD3225" s="221" t="s">
        <v>37</v>
      </c>
      <c r="AE3225" s="195">
        <v>1</v>
      </c>
      <c r="AM3225" s="391">
        <f t="shared" si="723"/>
        <v>1</v>
      </c>
      <c r="AN3225" s="226">
        <v>0.05</v>
      </c>
      <c r="AP3225" s="230">
        <f t="shared" si="724"/>
        <v>0.05</v>
      </c>
      <c r="AQ3225" s="399"/>
      <c r="AR3225" s="194"/>
      <c r="AS3225" s="235" t="str">
        <f t="shared" ca="1" si="721"/>
        <v>ok</v>
      </c>
      <c r="AT3225" s="225" t="str">
        <f t="shared" ca="1" si="722"/>
        <v>ok</v>
      </c>
      <c r="AV3225" s="197">
        <v>0.05</v>
      </c>
      <c r="AW3225" s="198">
        <v>6</v>
      </c>
      <c r="AX3225" s="191" t="s">
        <v>603</v>
      </c>
      <c r="AY3225" s="190" t="s">
        <v>607</v>
      </c>
    </row>
    <row r="3226" spans="1:107" x14ac:dyDescent="0.25">
      <c r="A3226" s="190">
        <v>3017</v>
      </c>
      <c r="C3226" s="190" t="s">
        <v>4140</v>
      </c>
      <c r="D3226" s="315">
        <v>43507</v>
      </c>
      <c r="E3226" s="463" t="s">
        <v>1213</v>
      </c>
      <c r="F3226" s="207" t="s">
        <v>615</v>
      </c>
      <c r="G3226" s="207" t="s">
        <v>618</v>
      </c>
      <c r="H3226" s="315">
        <v>43507</v>
      </c>
      <c r="I3226" s="315">
        <v>43507</v>
      </c>
      <c r="J3226" s="329">
        <v>0.71527777777777779</v>
      </c>
      <c r="K3226" s="329">
        <v>0.72291666666666676</v>
      </c>
      <c r="M3226" s="215" t="s">
        <v>136</v>
      </c>
      <c r="N3226" s="206">
        <v>5</v>
      </c>
      <c r="O3226" s="215" t="s">
        <v>136</v>
      </c>
      <c r="P3226" s="206">
        <v>5</v>
      </c>
      <c r="S3226" s="215" t="s">
        <v>136</v>
      </c>
      <c r="T3226" s="206">
        <v>5</v>
      </c>
      <c r="U3226" s="215" t="s">
        <v>136</v>
      </c>
      <c r="V3226" s="206">
        <v>5</v>
      </c>
      <c r="AC3226" s="222">
        <f t="shared" si="725"/>
        <v>100</v>
      </c>
      <c r="AD3226" s="221" t="s">
        <v>37</v>
      </c>
      <c r="AE3226" s="195">
        <v>1</v>
      </c>
      <c r="AF3226" s="195">
        <v>2</v>
      </c>
      <c r="AM3226" s="391">
        <f t="shared" si="723"/>
        <v>3</v>
      </c>
      <c r="AN3226" s="226">
        <v>0.75</v>
      </c>
      <c r="AO3226" s="227">
        <v>0.75</v>
      </c>
      <c r="AP3226" s="230">
        <f t="shared" si="724"/>
        <v>0</v>
      </c>
      <c r="AQ3226" s="399"/>
      <c r="AR3226" s="194"/>
      <c r="AS3226" s="235" t="str">
        <f t="shared" ca="1" si="721"/>
        <v>ok</v>
      </c>
      <c r="AT3226" s="225" t="str">
        <f t="shared" ca="1" si="722"/>
        <v>ok</v>
      </c>
      <c r="AV3226" s="197">
        <v>0.43</v>
      </c>
      <c r="AW3226" s="198">
        <v>1</v>
      </c>
      <c r="AX3226" s="191" t="s">
        <v>4142</v>
      </c>
      <c r="AY3226" s="190" t="s">
        <v>607</v>
      </c>
      <c r="AZ3226" s="197">
        <v>0.27</v>
      </c>
      <c r="BA3226" s="198">
        <v>1</v>
      </c>
      <c r="BB3226" s="191" t="s">
        <v>1331</v>
      </c>
      <c r="BC3226" s="190" t="s">
        <v>607</v>
      </c>
      <c r="BD3226" s="197">
        <v>0.05</v>
      </c>
      <c r="BE3226" s="198">
        <v>1</v>
      </c>
      <c r="BF3226" s="191" t="s">
        <v>603</v>
      </c>
      <c r="BG3226" s="190" t="s">
        <v>607</v>
      </c>
    </row>
    <row r="3227" spans="1:107" x14ac:dyDescent="0.25">
      <c r="A3227" s="190">
        <v>3018</v>
      </c>
      <c r="C3227" s="190" t="s">
        <v>4112</v>
      </c>
      <c r="D3227" s="315">
        <v>43507</v>
      </c>
      <c r="E3227" s="463" t="s">
        <v>1213</v>
      </c>
      <c r="F3227" s="207" t="s">
        <v>612</v>
      </c>
      <c r="G3227" s="207" t="s">
        <v>608</v>
      </c>
      <c r="H3227" s="315">
        <v>43507</v>
      </c>
      <c r="I3227" s="315">
        <v>43507</v>
      </c>
      <c r="J3227" s="329">
        <v>0.76388888888888884</v>
      </c>
      <c r="K3227" s="329">
        <v>0.78125</v>
      </c>
      <c r="M3227" s="214" t="s">
        <v>65</v>
      </c>
      <c r="N3227" s="206">
        <v>5</v>
      </c>
      <c r="O3227" s="214" t="s">
        <v>65</v>
      </c>
      <c r="P3227" s="206">
        <v>5</v>
      </c>
      <c r="S3227" s="214" t="s">
        <v>65</v>
      </c>
      <c r="T3227" s="206">
        <v>5</v>
      </c>
      <c r="U3227" s="214" t="s">
        <v>65</v>
      </c>
      <c r="V3227" s="206">
        <v>5</v>
      </c>
      <c r="AC3227" s="222">
        <f t="shared" si="725"/>
        <v>100</v>
      </c>
      <c r="AD3227" s="221" t="s">
        <v>37</v>
      </c>
      <c r="AG3227" s="195">
        <v>1</v>
      </c>
      <c r="AM3227" s="391">
        <f t="shared" si="723"/>
        <v>1</v>
      </c>
      <c r="AN3227" s="226">
        <v>0.75</v>
      </c>
      <c r="AP3227" s="230">
        <f t="shared" si="724"/>
        <v>0.75</v>
      </c>
      <c r="AQ3227" s="399"/>
      <c r="AR3227" s="194"/>
      <c r="AS3227" s="235" t="str">
        <f t="shared" ca="1" si="721"/>
        <v>ok</v>
      </c>
      <c r="AT3227" s="225" t="str">
        <f t="shared" ca="1" si="722"/>
        <v>ok</v>
      </c>
      <c r="AV3227" s="197">
        <v>0.75</v>
      </c>
      <c r="AW3227" s="198">
        <v>6</v>
      </c>
      <c r="AX3227" s="191" t="s">
        <v>603</v>
      </c>
      <c r="AY3227" s="190" t="s">
        <v>604</v>
      </c>
    </row>
    <row r="3228" spans="1:107" x14ac:dyDescent="0.25">
      <c r="A3228" s="190">
        <v>3019</v>
      </c>
      <c r="C3228" s="190" t="s">
        <v>4113</v>
      </c>
      <c r="D3228" s="315">
        <v>43507</v>
      </c>
      <c r="E3228" s="463" t="s">
        <v>1213</v>
      </c>
      <c r="F3228" s="207" t="s">
        <v>612</v>
      </c>
      <c r="G3228" s="207" t="s">
        <v>608</v>
      </c>
      <c r="H3228" s="315">
        <v>43507</v>
      </c>
      <c r="I3228" s="315">
        <v>43507</v>
      </c>
      <c r="J3228" s="329">
        <v>0.78472222222222221</v>
      </c>
      <c r="K3228" s="329">
        <v>0.79166666666666663</v>
      </c>
      <c r="M3228" s="215" t="s">
        <v>136</v>
      </c>
      <c r="N3228" s="206">
        <v>5</v>
      </c>
      <c r="O3228" s="215" t="s">
        <v>136</v>
      </c>
      <c r="P3228" s="206">
        <v>5</v>
      </c>
      <c r="S3228" s="215" t="s">
        <v>136</v>
      </c>
      <c r="T3228" s="206">
        <v>5</v>
      </c>
      <c r="U3228" s="215" t="s">
        <v>136</v>
      </c>
      <c r="V3228" s="206">
        <v>5</v>
      </c>
      <c r="AC3228" s="222">
        <f t="shared" si="725"/>
        <v>100</v>
      </c>
      <c r="AD3228" s="221" t="s">
        <v>37</v>
      </c>
      <c r="AM3228" s="391">
        <f t="shared" si="723"/>
        <v>0</v>
      </c>
      <c r="AP3228" s="230">
        <f t="shared" si="724"/>
        <v>0</v>
      </c>
      <c r="AQ3228" s="399"/>
      <c r="AR3228" s="194"/>
      <c r="AS3228" s="235" t="str">
        <f t="shared" ca="1" si="721"/>
        <v>ok</v>
      </c>
      <c r="AT3228" s="225" t="str">
        <f t="shared" ca="1" si="722"/>
        <v>ok</v>
      </c>
    </row>
    <row r="3229" spans="1:107" x14ac:dyDescent="0.25">
      <c r="A3229" s="190">
        <v>3020</v>
      </c>
      <c r="C3229" s="190" t="s">
        <v>4114</v>
      </c>
      <c r="D3229" s="315">
        <v>43507</v>
      </c>
      <c r="E3229" s="463" t="s">
        <v>1213</v>
      </c>
      <c r="F3229" s="207" t="s">
        <v>612</v>
      </c>
      <c r="G3229" s="207" t="s">
        <v>608</v>
      </c>
      <c r="H3229" s="315">
        <v>43507</v>
      </c>
      <c r="I3229" s="315">
        <v>43507</v>
      </c>
      <c r="J3229" s="329">
        <v>0.79513888888888884</v>
      </c>
      <c r="K3229" s="329">
        <v>0.80902777777777779</v>
      </c>
      <c r="M3229" s="214" t="s">
        <v>65</v>
      </c>
      <c r="N3229" s="206">
        <v>5</v>
      </c>
      <c r="O3229" s="214" t="s">
        <v>65</v>
      </c>
      <c r="P3229" s="206">
        <v>5</v>
      </c>
      <c r="S3229" s="214" t="s">
        <v>65</v>
      </c>
      <c r="T3229" s="206">
        <v>5</v>
      </c>
      <c r="U3229" s="214" t="s">
        <v>65</v>
      </c>
      <c r="V3229" s="206">
        <v>5</v>
      </c>
      <c r="AC3229" s="222">
        <f t="shared" si="725"/>
        <v>100</v>
      </c>
      <c r="AD3229" s="221" t="s">
        <v>37</v>
      </c>
      <c r="AE3229" s="195">
        <v>3</v>
      </c>
      <c r="AM3229" s="391">
        <f t="shared" si="723"/>
        <v>3</v>
      </c>
      <c r="AN3229" s="226">
        <v>0.6</v>
      </c>
      <c r="AO3229" s="227">
        <v>0.6</v>
      </c>
      <c r="AP3229" s="230">
        <f t="shared" si="724"/>
        <v>0</v>
      </c>
      <c r="AQ3229" s="399"/>
      <c r="AR3229" s="194"/>
      <c r="AS3229" s="235" t="str">
        <f t="shared" ca="1" si="721"/>
        <v>ok</v>
      </c>
      <c r="AT3229" s="225" t="str">
        <f t="shared" ca="1" si="722"/>
        <v>ok</v>
      </c>
      <c r="AV3229" s="197">
        <v>0.25</v>
      </c>
      <c r="AW3229" s="198">
        <v>1</v>
      </c>
      <c r="AX3229" s="191" t="s">
        <v>606</v>
      </c>
      <c r="AY3229" s="190" t="s">
        <v>604</v>
      </c>
      <c r="AZ3229" s="197">
        <v>0.2</v>
      </c>
      <c r="BA3229" s="198">
        <v>5</v>
      </c>
      <c r="BB3229" s="191" t="s">
        <v>603</v>
      </c>
      <c r="BC3229" s="190" t="s">
        <v>604</v>
      </c>
      <c r="BD3229" s="197">
        <v>0.15</v>
      </c>
      <c r="BE3229" s="198">
        <v>1</v>
      </c>
      <c r="BF3229" s="191" t="s">
        <v>603</v>
      </c>
      <c r="BG3229" s="190" t="s">
        <v>604</v>
      </c>
    </row>
    <row r="3230" spans="1:107" x14ac:dyDescent="0.25">
      <c r="A3230" s="190">
        <v>3021</v>
      </c>
      <c r="C3230" s="190" t="s">
        <v>4115</v>
      </c>
      <c r="D3230" s="315">
        <v>43507</v>
      </c>
      <c r="E3230" s="463" t="s">
        <v>1213</v>
      </c>
      <c r="F3230" s="207" t="s">
        <v>612</v>
      </c>
      <c r="G3230" s="207" t="s">
        <v>608</v>
      </c>
      <c r="H3230" s="315">
        <v>43507</v>
      </c>
      <c r="I3230" s="315">
        <v>43507</v>
      </c>
      <c r="J3230" s="329">
        <v>0.8125</v>
      </c>
      <c r="K3230" s="329">
        <v>0.81597222222222221</v>
      </c>
      <c r="M3230" s="215" t="s">
        <v>136</v>
      </c>
      <c r="N3230" s="206">
        <v>5</v>
      </c>
      <c r="O3230" s="215" t="s">
        <v>136</v>
      </c>
      <c r="P3230" s="206">
        <v>5</v>
      </c>
      <c r="S3230" s="215" t="s">
        <v>136</v>
      </c>
      <c r="T3230" s="206">
        <v>5</v>
      </c>
      <c r="U3230" s="215" t="s">
        <v>136</v>
      </c>
      <c r="V3230" s="206">
        <v>5</v>
      </c>
      <c r="AC3230" s="222">
        <f t="shared" si="725"/>
        <v>100</v>
      </c>
      <c r="AD3230" s="221" t="s">
        <v>37</v>
      </c>
      <c r="AM3230" s="391">
        <f t="shared" si="723"/>
        <v>0</v>
      </c>
      <c r="AP3230" s="230">
        <f t="shared" si="724"/>
        <v>0</v>
      </c>
      <c r="AQ3230" s="399"/>
      <c r="AR3230" s="194"/>
      <c r="AS3230" s="235" t="str">
        <f t="shared" ca="1" si="721"/>
        <v>ok</v>
      </c>
      <c r="AT3230" s="225" t="str">
        <f t="shared" ca="1" si="722"/>
        <v>ok</v>
      </c>
    </row>
    <row r="3231" spans="1:107" x14ac:dyDescent="0.25">
      <c r="A3231" s="190">
        <v>3022</v>
      </c>
      <c r="C3231" s="190" t="s">
        <v>4116</v>
      </c>
      <c r="D3231" s="315">
        <v>43507</v>
      </c>
      <c r="E3231" s="463" t="s">
        <v>1213</v>
      </c>
      <c r="F3231" s="207" t="s">
        <v>612</v>
      </c>
      <c r="G3231" s="207" t="s">
        <v>608</v>
      </c>
      <c r="H3231" s="315">
        <v>43507</v>
      </c>
      <c r="I3231" s="315">
        <v>43507</v>
      </c>
      <c r="J3231" s="329">
        <v>0.82361111111111107</v>
      </c>
      <c r="K3231" s="329">
        <v>0.84722222222222221</v>
      </c>
      <c r="M3231" s="214" t="s">
        <v>65</v>
      </c>
      <c r="N3231" s="206">
        <v>5</v>
      </c>
      <c r="O3231" s="214" t="s">
        <v>65</v>
      </c>
      <c r="P3231" s="206">
        <v>5</v>
      </c>
      <c r="S3231" s="214" t="s">
        <v>65</v>
      </c>
      <c r="T3231" s="206">
        <v>5</v>
      </c>
      <c r="U3231" s="214" t="s">
        <v>65</v>
      </c>
      <c r="V3231" s="206">
        <v>5</v>
      </c>
      <c r="AC3231" s="222">
        <f t="shared" si="725"/>
        <v>100</v>
      </c>
      <c r="AD3231" s="221" t="s">
        <v>37</v>
      </c>
      <c r="AE3231" s="195">
        <v>5</v>
      </c>
      <c r="AF3231" s="195">
        <v>3</v>
      </c>
      <c r="AM3231" s="391">
        <f t="shared" si="723"/>
        <v>8</v>
      </c>
      <c r="AN3231" s="226">
        <v>1.85</v>
      </c>
      <c r="AO3231" s="227">
        <v>1.85</v>
      </c>
      <c r="AP3231" s="230">
        <f t="shared" si="724"/>
        <v>0</v>
      </c>
      <c r="AQ3231" s="399"/>
      <c r="AR3231" s="194"/>
      <c r="AS3231" s="235" t="str">
        <f t="shared" ca="1" si="721"/>
        <v>ok</v>
      </c>
      <c r="AT3231" s="225" t="str">
        <f t="shared" ca="1" si="722"/>
        <v>ok</v>
      </c>
      <c r="AV3231" s="197">
        <v>0.45</v>
      </c>
      <c r="AW3231" s="198">
        <v>1</v>
      </c>
      <c r="AX3231" s="191" t="s">
        <v>603</v>
      </c>
      <c r="AY3231" s="190" t="s">
        <v>604</v>
      </c>
      <c r="AZ3231" s="197">
        <v>0.3</v>
      </c>
      <c r="BA3231" s="198">
        <v>1</v>
      </c>
      <c r="BB3231" s="191" t="s">
        <v>603</v>
      </c>
      <c r="BC3231" s="190" t="s">
        <v>604</v>
      </c>
      <c r="BD3231" s="197">
        <v>0.3</v>
      </c>
      <c r="BE3231" s="198">
        <v>1</v>
      </c>
      <c r="BF3231" s="191" t="s">
        <v>603</v>
      </c>
      <c r="BG3231" s="190" t="s">
        <v>604</v>
      </c>
      <c r="BH3231" s="197">
        <v>0.25</v>
      </c>
      <c r="BI3231" s="198">
        <v>1</v>
      </c>
      <c r="BJ3231" s="191" t="s">
        <v>603</v>
      </c>
      <c r="BK3231" s="190" t="s">
        <v>604</v>
      </c>
      <c r="BL3231" s="197">
        <v>0.2</v>
      </c>
      <c r="BM3231" s="198">
        <v>5</v>
      </c>
      <c r="BN3231" s="191" t="s">
        <v>603</v>
      </c>
      <c r="BO3231" s="190" t="s">
        <v>604</v>
      </c>
      <c r="BP3231" s="197">
        <v>0.2</v>
      </c>
      <c r="BQ3231" s="198">
        <v>1</v>
      </c>
      <c r="BR3231" s="191" t="s">
        <v>603</v>
      </c>
      <c r="BS3231" s="190" t="s">
        <v>604</v>
      </c>
      <c r="BT3231" s="197">
        <v>0.1</v>
      </c>
      <c r="BU3231" s="198">
        <v>2</v>
      </c>
      <c r="BV3231" s="191" t="s">
        <v>603</v>
      </c>
      <c r="BW3231" s="190" t="s">
        <v>604</v>
      </c>
      <c r="BX3231" s="197">
        <v>0.05</v>
      </c>
      <c r="BY3231" s="198">
        <v>1</v>
      </c>
      <c r="BZ3231" s="191" t="s">
        <v>606</v>
      </c>
      <c r="CA3231" s="190" t="s">
        <v>604</v>
      </c>
    </row>
    <row r="3232" spans="1:107" x14ac:dyDescent="0.25">
      <c r="A3232" s="190">
        <v>3023</v>
      </c>
      <c r="C3232" s="190" t="s">
        <v>4117</v>
      </c>
      <c r="D3232" s="315">
        <v>43507</v>
      </c>
      <c r="E3232" s="463" t="s">
        <v>1213</v>
      </c>
      <c r="F3232" s="207" t="s">
        <v>612</v>
      </c>
      <c r="G3232" s="207" t="s">
        <v>608</v>
      </c>
      <c r="H3232" s="315">
        <v>43507</v>
      </c>
      <c r="I3232" s="315">
        <v>43507</v>
      </c>
      <c r="J3232" s="329">
        <v>0.89583333333333337</v>
      </c>
      <c r="K3232" s="329">
        <v>0.90625</v>
      </c>
      <c r="M3232" s="215" t="s">
        <v>136</v>
      </c>
      <c r="N3232" s="206">
        <v>5</v>
      </c>
      <c r="O3232" s="215" t="s">
        <v>136</v>
      </c>
      <c r="P3232" s="206">
        <v>5</v>
      </c>
      <c r="S3232" s="215" t="s">
        <v>136</v>
      </c>
      <c r="T3232" s="206">
        <v>5</v>
      </c>
      <c r="U3232" s="215" t="s">
        <v>136</v>
      </c>
      <c r="V3232" s="206">
        <v>5</v>
      </c>
      <c r="AC3232" s="222">
        <f t="shared" si="725"/>
        <v>100</v>
      </c>
      <c r="AD3232" s="221" t="s">
        <v>37</v>
      </c>
      <c r="AE3232" s="195">
        <v>4</v>
      </c>
      <c r="AM3232" s="391">
        <f t="shared" si="723"/>
        <v>4</v>
      </c>
      <c r="AN3232" s="226">
        <v>0.75</v>
      </c>
      <c r="AO3232" s="227">
        <v>0.75</v>
      </c>
      <c r="AP3232" s="230">
        <f t="shared" si="724"/>
        <v>0</v>
      </c>
      <c r="AQ3232" s="399"/>
      <c r="AR3232" s="194"/>
      <c r="AS3232" s="235" t="str">
        <f t="shared" ca="1" si="721"/>
        <v>ok</v>
      </c>
      <c r="AT3232" s="225" t="str">
        <f t="shared" ca="1" si="722"/>
        <v>ok</v>
      </c>
      <c r="AV3232" s="197">
        <v>0.25</v>
      </c>
      <c r="AW3232" s="198">
        <v>1</v>
      </c>
      <c r="AX3232" s="191" t="s">
        <v>603</v>
      </c>
      <c r="AY3232" s="190" t="s">
        <v>604</v>
      </c>
      <c r="AZ3232" s="197">
        <v>0.25</v>
      </c>
      <c r="BA3232" s="198">
        <v>2</v>
      </c>
      <c r="BB3232" s="191" t="s">
        <v>603</v>
      </c>
      <c r="BC3232" s="190" t="s">
        <v>604</v>
      </c>
      <c r="BD3232" s="197">
        <v>0.2</v>
      </c>
      <c r="BE3232" s="198">
        <v>2</v>
      </c>
      <c r="BF3232" s="191" t="s">
        <v>603</v>
      </c>
      <c r="BG3232" s="190" t="s">
        <v>604</v>
      </c>
      <c r="BH3232" s="197">
        <v>0.05</v>
      </c>
      <c r="BI3232" s="198">
        <v>1</v>
      </c>
      <c r="BJ3232" s="191" t="s">
        <v>603</v>
      </c>
      <c r="BK3232" s="190" t="s">
        <v>604</v>
      </c>
    </row>
    <row r="3233" spans="1:63" x14ac:dyDescent="0.25">
      <c r="A3233" s="190">
        <v>3024</v>
      </c>
      <c r="C3233" s="190" t="s">
        <v>4118</v>
      </c>
      <c r="D3233" s="315">
        <v>43507</v>
      </c>
      <c r="E3233" s="463" t="s">
        <v>1213</v>
      </c>
      <c r="F3233" s="207" t="s">
        <v>612</v>
      </c>
      <c r="G3233" s="207" t="s">
        <v>608</v>
      </c>
      <c r="H3233" s="315">
        <v>43507</v>
      </c>
      <c r="I3233" s="315">
        <v>43507</v>
      </c>
      <c r="J3233" s="329">
        <v>0.90972222222222221</v>
      </c>
      <c r="K3233" s="329">
        <v>0.92013888888888884</v>
      </c>
      <c r="M3233" s="214" t="s">
        <v>65</v>
      </c>
      <c r="N3233" s="206">
        <v>5</v>
      </c>
      <c r="O3233" s="214" t="s">
        <v>65</v>
      </c>
      <c r="P3233" s="206">
        <v>5</v>
      </c>
      <c r="S3233" s="214" t="s">
        <v>65</v>
      </c>
      <c r="T3233" s="206">
        <v>5</v>
      </c>
      <c r="U3233" s="214" t="s">
        <v>65</v>
      </c>
      <c r="V3233" s="206">
        <v>5</v>
      </c>
      <c r="AC3233" s="222">
        <f t="shared" si="725"/>
        <v>100</v>
      </c>
      <c r="AD3233" s="221" t="s">
        <v>37</v>
      </c>
      <c r="AE3233" s="195">
        <v>2</v>
      </c>
      <c r="AF3233" s="195">
        <v>2</v>
      </c>
      <c r="AM3233" s="391">
        <f t="shared" si="723"/>
        <v>4</v>
      </c>
      <c r="AN3233" s="226">
        <v>1.1000000000000001</v>
      </c>
      <c r="AO3233" s="227">
        <v>1.05</v>
      </c>
      <c r="AP3233" s="230">
        <f t="shared" si="724"/>
        <v>5.0000000000000044E-2</v>
      </c>
      <c r="AQ3233" s="399"/>
      <c r="AR3233" s="194"/>
      <c r="AS3233" s="235" t="str">
        <f t="shared" ca="1" si="721"/>
        <v>ok</v>
      </c>
      <c r="AT3233" s="225" t="str">
        <f t="shared" ca="1" si="722"/>
        <v>ok</v>
      </c>
      <c r="AV3233" s="197">
        <v>0.4</v>
      </c>
      <c r="AW3233" s="198">
        <v>1</v>
      </c>
      <c r="AX3233" s="191" t="s">
        <v>606</v>
      </c>
      <c r="AY3233" s="190" t="s">
        <v>604</v>
      </c>
      <c r="AZ3233" s="197">
        <v>0.35</v>
      </c>
      <c r="BA3233" s="198">
        <v>5</v>
      </c>
      <c r="BB3233" s="191" t="s">
        <v>603</v>
      </c>
      <c r="BC3233" s="190" t="s">
        <v>604</v>
      </c>
      <c r="BD3233" s="197">
        <v>0.2</v>
      </c>
      <c r="BE3233" s="198">
        <v>5</v>
      </c>
      <c r="BF3233" s="191" t="s">
        <v>603</v>
      </c>
      <c r="BG3233" s="190" t="s">
        <v>604</v>
      </c>
      <c r="BH3233" s="197">
        <v>0.15</v>
      </c>
      <c r="BI3233" s="198">
        <v>1</v>
      </c>
      <c r="BJ3233" s="191" t="s">
        <v>603</v>
      </c>
      <c r="BK3233" s="190" t="s">
        <v>604</v>
      </c>
    </row>
    <row r="3234" spans="1:63" x14ac:dyDescent="0.25">
      <c r="A3234" s="190">
        <v>3025</v>
      </c>
      <c r="C3234" s="190" t="s">
        <v>4119</v>
      </c>
      <c r="D3234" s="315">
        <v>43507</v>
      </c>
      <c r="E3234" s="463" t="s">
        <v>1213</v>
      </c>
      <c r="F3234" s="207" t="s">
        <v>612</v>
      </c>
      <c r="G3234" s="207" t="s">
        <v>608</v>
      </c>
      <c r="H3234" s="315">
        <v>43507</v>
      </c>
      <c r="I3234" s="315">
        <v>43507</v>
      </c>
      <c r="J3234" s="329">
        <v>0.92361111111111116</v>
      </c>
      <c r="K3234" s="329">
        <v>0.93055555555555547</v>
      </c>
      <c r="M3234" s="215" t="s">
        <v>136</v>
      </c>
      <c r="N3234" s="206">
        <v>5</v>
      </c>
      <c r="O3234" s="215" t="s">
        <v>136</v>
      </c>
      <c r="P3234" s="206">
        <v>5</v>
      </c>
      <c r="S3234" s="215" t="s">
        <v>136</v>
      </c>
      <c r="T3234" s="206">
        <v>5</v>
      </c>
      <c r="U3234" s="215" t="s">
        <v>136</v>
      </c>
      <c r="V3234" s="206">
        <v>5</v>
      </c>
      <c r="AC3234" s="222">
        <f t="shared" si="725"/>
        <v>100</v>
      </c>
      <c r="AD3234" s="221" t="s">
        <v>37</v>
      </c>
      <c r="AM3234" s="391">
        <f t="shared" si="723"/>
        <v>0</v>
      </c>
      <c r="AP3234" s="230">
        <f t="shared" si="724"/>
        <v>0</v>
      </c>
      <c r="AQ3234" s="399"/>
      <c r="AR3234" s="194"/>
      <c r="AS3234" s="235" t="str">
        <f t="shared" ca="1" si="721"/>
        <v>ok</v>
      </c>
      <c r="AT3234" s="225" t="str">
        <f t="shared" ca="1" si="722"/>
        <v>ok</v>
      </c>
    </row>
    <row r="3235" spans="1:63" x14ac:dyDescent="0.25">
      <c r="A3235" s="190">
        <v>3026</v>
      </c>
      <c r="C3235" s="190" t="s">
        <v>4120</v>
      </c>
      <c r="D3235" s="315">
        <v>43507</v>
      </c>
      <c r="E3235" s="463" t="s">
        <v>1213</v>
      </c>
      <c r="F3235" s="207" t="s">
        <v>612</v>
      </c>
      <c r="G3235" s="207" t="s">
        <v>608</v>
      </c>
      <c r="H3235" s="315">
        <v>43507</v>
      </c>
      <c r="I3235" s="315">
        <v>43507</v>
      </c>
      <c r="J3235" s="329">
        <v>0.93402777777777779</v>
      </c>
      <c r="K3235" s="329">
        <v>0.94444444444444453</v>
      </c>
      <c r="M3235" s="214" t="s">
        <v>65</v>
      </c>
      <c r="N3235" s="206">
        <v>5</v>
      </c>
      <c r="O3235" s="214" t="s">
        <v>65</v>
      </c>
      <c r="P3235" s="206">
        <v>5</v>
      </c>
      <c r="S3235" s="214" t="s">
        <v>65</v>
      </c>
      <c r="T3235" s="206">
        <v>5</v>
      </c>
      <c r="U3235" s="214" t="s">
        <v>65</v>
      </c>
      <c r="V3235" s="206">
        <v>5</v>
      </c>
      <c r="AC3235" s="222">
        <f t="shared" si="725"/>
        <v>100</v>
      </c>
      <c r="AD3235" s="221" t="s">
        <v>37</v>
      </c>
      <c r="AE3235" s="195">
        <v>2</v>
      </c>
      <c r="AF3235" s="195">
        <v>1</v>
      </c>
      <c r="AM3235" s="391">
        <f t="shared" si="723"/>
        <v>3</v>
      </c>
      <c r="AN3235" s="226">
        <v>0.55000000000000004</v>
      </c>
      <c r="AO3235" s="227">
        <v>0.6</v>
      </c>
      <c r="AP3235" s="230">
        <f t="shared" si="724"/>
        <v>-4.9999999999999933E-2</v>
      </c>
      <c r="AQ3235" s="399"/>
      <c r="AR3235" s="194"/>
      <c r="AS3235" s="235" t="str">
        <f t="shared" ca="1" si="721"/>
        <v>ok</v>
      </c>
      <c r="AT3235" s="225" t="str">
        <f t="shared" ca="1" si="722"/>
        <v>ok</v>
      </c>
      <c r="AV3235" s="197">
        <v>0.3</v>
      </c>
      <c r="AW3235" s="198">
        <v>2</v>
      </c>
      <c r="AX3235" s="191" t="s">
        <v>603</v>
      </c>
      <c r="AY3235" s="190" t="s">
        <v>604</v>
      </c>
      <c r="AZ3235" s="197">
        <v>0.15</v>
      </c>
      <c r="BA3235" s="198">
        <v>6</v>
      </c>
      <c r="BB3235" s="191" t="s">
        <v>603</v>
      </c>
      <c r="BC3235" s="190" t="s">
        <v>604</v>
      </c>
      <c r="BD3235" s="197">
        <v>0.1</v>
      </c>
      <c r="BE3235" s="198">
        <v>2</v>
      </c>
      <c r="BF3235" s="191" t="s">
        <v>603</v>
      </c>
      <c r="BG3235" s="190" t="s">
        <v>604</v>
      </c>
    </row>
    <row r="3236" spans="1:63" x14ac:dyDescent="0.25">
      <c r="A3236" s="190">
        <v>3027</v>
      </c>
      <c r="C3236" s="190" t="s">
        <v>4121</v>
      </c>
      <c r="D3236" s="315">
        <v>43507</v>
      </c>
      <c r="E3236" s="463" t="s">
        <v>1213</v>
      </c>
      <c r="F3236" s="207" t="s">
        <v>612</v>
      </c>
      <c r="G3236" s="207" t="s">
        <v>608</v>
      </c>
      <c r="H3236" s="315">
        <v>43507</v>
      </c>
      <c r="I3236" s="315">
        <v>43507</v>
      </c>
      <c r="J3236" s="329">
        <v>0.95138888888888884</v>
      </c>
      <c r="K3236" s="329">
        <v>0.95833333333333337</v>
      </c>
      <c r="M3236" s="215" t="s">
        <v>136</v>
      </c>
      <c r="N3236" s="206">
        <v>5</v>
      </c>
      <c r="O3236" s="215" t="s">
        <v>136</v>
      </c>
      <c r="P3236" s="206">
        <v>5</v>
      </c>
      <c r="S3236" s="215" t="s">
        <v>136</v>
      </c>
      <c r="T3236" s="206">
        <v>5</v>
      </c>
      <c r="U3236" s="215" t="s">
        <v>136</v>
      </c>
      <c r="V3236" s="206">
        <v>5</v>
      </c>
      <c r="AC3236" s="222">
        <f t="shared" si="725"/>
        <v>100</v>
      </c>
      <c r="AD3236" s="221" t="s">
        <v>37</v>
      </c>
      <c r="AE3236" s="195">
        <v>1</v>
      </c>
      <c r="AM3236" s="391">
        <f t="shared" si="723"/>
        <v>1</v>
      </c>
      <c r="AN3236" s="226">
        <v>0.25</v>
      </c>
      <c r="AP3236" s="230">
        <f t="shared" si="724"/>
        <v>0.25</v>
      </c>
      <c r="AQ3236" s="399"/>
      <c r="AR3236" s="194"/>
      <c r="AS3236" s="235" t="str">
        <f t="shared" ca="1" si="721"/>
        <v>ok</v>
      </c>
      <c r="AT3236" s="225" t="str">
        <f t="shared" ca="1" si="722"/>
        <v>ok</v>
      </c>
      <c r="AV3236" s="197">
        <v>0.25</v>
      </c>
      <c r="AW3236" s="198">
        <v>5</v>
      </c>
      <c r="AX3236" s="191" t="s">
        <v>603</v>
      </c>
      <c r="AY3236" s="190" t="s">
        <v>604</v>
      </c>
    </row>
    <row r="3237" spans="1:63" x14ac:dyDescent="0.25">
      <c r="A3237" s="190">
        <v>3028</v>
      </c>
      <c r="C3237" s="190" t="s">
        <v>4122</v>
      </c>
      <c r="D3237" s="315">
        <v>43507</v>
      </c>
      <c r="E3237" s="463" t="s">
        <v>1213</v>
      </c>
      <c r="F3237" s="207" t="s">
        <v>612</v>
      </c>
      <c r="G3237" s="207" t="s">
        <v>608</v>
      </c>
      <c r="H3237" s="315">
        <v>43507</v>
      </c>
      <c r="I3237" s="315">
        <v>43507</v>
      </c>
      <c r="J3237" s="329">
        <v>0.96944444444444444</v>
      </c>
      <c r="K3237" s="329">
        <v>0.98263888888888884</v>
      </c>
      <c r="M3237" s="214" t="s">
        <v>65</v>
      </c>
      <c r="N3237" s="206">
        <v>5</v>
      </c>
      <c r="O3237" s="214" t="s">
        <v>65</v>
      </c>
      <c r="P3237" s="206">
        <v>5</v>
      </c>
      <c r="S3237" s="214" t="s">
        <v>65</v>
      </c>
      <c r="T3237" s="206">
        <v>5</v>
      </c>
      <c r="U3237" s="214" t="s">
        <v>65</v>
      </c>
      <c r="V3237" s="206">
        <v>5</v>
      </c>
      <c r="AC3237" s="222">
        <f t="shared" si="725"/>
        <v>100</v>
      </c>
      <c r="AD3237" s="221" t="s">
        <v>37</v>
      </c>
      <c r="AE3237" s="195">
        <v>1</v>
      </c>
      <c r="AM3237" s="391">
        <f t="shared" si="723"/>
        <v>1</v>
      </c>
      <c r="AN3237" s="226">
        <v>0.1</v>
      </c>
      <c r="AP3237" s="230">
        <f t="shared" si="724"/>
        <v>0.1</v>
      </c>
      <c r="AQ3237" s="399"/>
      <c r="AR3237" s="194"/>
      <c r="AS3237" s="235" t="str">
        <f t="shared" ca="1" si="721"/>
        <v>ok</v>
      </c>
      <c r="AT3237" s="225" t="str">
        <f t="shared" ca="1" si="722"/>
        <v>ok</v>
      </c>
      <c r="AV3237" s="197">
        <v>0.1</v>
      </c>
      <c r="AW3237" s="198">
        <v>6</v>
      </c>
      <c r="AX3237" s="191" t="s">
        <v>603</v>
      </c>
      <c r="AY3237" s="190" t="s">
        <v>604</v>
      </c>
    </row>
    <row r="3238" spans="1:63" x14ac:dyDescent="0.25">
      <c r="A3238" s="190">
        <v>3029</v>
      </c>
      <c r="C3238" s="190" t="s">
        <v>4123</v>
      </c>
      <c r="D3238" s="315">
        <v>43507</v>
      </c>
      <c r="E3238" s="463" t="s">
        <v>1213</v>
      </c>
      <c r="F3238" s="207" t="s">
        <v>612</v>
      </c>
      <c r="G3238" s="207" t="s">
        <v>608</v>
      </c>
      <c r="H3238" s="315">
        <v>43508</v>
      </c>
      <c r="I3238" s="315">
        <v>43508</v>
      </c>
      <c r="J3238" s="329">
        <v>3.4722222222222224E-2</v>
      </c>
      <c r="K3238" s="329">
        <v>4.3750000000000004E-2</v>
      </c>
      <c r="M3238" s="215" t="s">
        <v>136</v>
      </c>
      <c r="N3238" s="206">
        <v>5</v>
      </c>
      <c r="O3238" s="215" t="s">
        <v>136</v>
      </c>
      <c r="P3238" s="206">
        <v>5</v>
      </c>
      <c r="S3238" s="215" t="s">
        <v>136</v>
      </c>
      <c r="T3238" s="206">
        <v>5</v>
      </c>
      <c r="U3238" s="215" t="s">
        <v>136</v>
      </c>
      <c r="V3238" s="206">
        <v>5</v>
      </c>
      <c r="AC3238" s="222">
        <f t="shared" si="725"/>
        <v>100</v>
      </c>
      <c r="AD3238" s="221" t="s">
        <v>37</v>
      </c>
      <c r="AM3238" s="391">
        <f t="shared" si="723"/>
        <v>0</v>
      </c>
      <c r="AP3238" s="230">
        <f t="shared" si="724"/>
        <v>0</v>
      </c>
      <c r="AQ3238" s="399"/>
      <c r="AR3238" s="194"/>
      <c r="AS3238" s="235" t="str">
        <f t="shared" ca="1" si="721"/>
        <v>ok</v>
      </c>
      <c r="AT3238" s="225" t="str">
        <f t="shared" ca="1" si="722"/>
        <v>ok</v>
      </c>
    </row>
    <row r="3239" spans="1:63" x14ac:dyDescent="0.25">
      <c r="A3239" s="190" t="s">
        <v>2031</v>
      </c>
      <c r="C3239" s="190" t="s">
        <v>4143</v>
      </c>
      <c r="E3239" s="463" t="s">
        <v>1214</v>
      </c>
      <c r="F3239" s="207" t="s">
        <v>612</v>
      </c>
      <c r="G3239" s="207" t="s">
        <v>608</v>
      </c>
      <c r="H3239" s="315">
        <v>43508</v>
      </c>
      <c r="I3239" s="315">
        <v>43508</v>
      </c>
      <c r="J3239" s="329">
        <v>4.8611111111111112E-2</v>
      </c>
      <c r="K3239" s="329">
        <v>5.2083333333333336E-2</v>
      </c>
      <c r="M3239" s="206"/>
      <c r="N3239" s="206"/>
      <c r="O3239" s="206"/>
      <c r="P3239" s="206"/>
      <c r="S3239" s="206"/>
      <c r="T3239" s="206"/>
      <c r="U3239" s="206"/>
      <c r="V3239" s="206"/>
      <c r="AC3239" s="222"/>
      <c r="AD3239" s="221" t="s">
        <v>37</v>
      </c>
      <c r="AM3239" s="391"/>
      <c r="AQ3239" s="399"/>
      <c r="AR3239" s="194"/>
      <c r="AS3239" s="235" t="str">
        <f t="shared" si="721"/>
        <v/>
      </c>
      <c r="AT3239" s="225" t="str">
        <f t="shared" si="722"/>
        <v/>
      </c>
    </row>
    <row r="3240" spans="1:63" x14ac:dyDescent="0.25">
      <c r="A3240" s="190">
        <v>3030</v>
      </c>
      <c r="C3240" s="190" t="s">
        <v>4124</v>
      </c>
      <c r="D3240" s="315">
        <v>43507</v>
      </c>
      <c r="E3240" s="463" t="s">
        <v>1213</v>
      </c>
      <c r="F3240" s="207" t="s">
        <v>612</v>
      </c>
      <c r="G3240" s="207" t="s">
        <v>608</v>
      </c>
      <c r="H3240" s="315">
        <v>43508</v>
      </c>
      <c r="I3240" s="315">
        <v>43508</v>
      </c>
      <c r="J3240" s="329">
        <v>5.9027777777777783E-2</v>
      </c>
      <c r="K3240" s="329">
        <v>6.5972222222222224E-2</v>
      </c>
      <c r="M3240" s="214" t="s">
        <v>65</v>
      </c>
      <c r="N3240" s="206">
        <v>5</v>
      </c>
      <c r="O3240" s="214" t="s">
        <v>65</v>
      </c>
      <c r="P3240" s="206">
        <v>5</v>
      </c>
      <c r="S3240" s="214" t="s">
        <v>65</v>
      </c>
      <c r="T3240" s="206">
        <v>5</v>
      </c>
      <c r="U3240" s="214" t="s">
        <v>65</v>
      </c>
      <c r="V3240" s="206">
        <v>5</v>
      </c>
      <c r="AC3240" s="222">
        <f t="shared" si="725"/>
        <v>100</v>
      </c>
      <c r="AD3240" s="221" t="s">
        <v>37</v>
      </c>
      <c r="AM3240" s="391">
        <f t="shared" si="723"/>
        <v>0</v>
      </c>
      <c r="AP3240" s="230">
        <f t="shared" si="724"/>
        <v>0</v>
      </c>
      <c r="AQ3240" s="399"/>
      <c r="AR3240" s="194"/>
      <c r="AS3240" s="235" t="str">
        <f t="shared" ca="1" si="721"/>
        <v>ok</v>
      </c>
      <c r="AT3240" s="225" t="str">
        <f t="shared" ca="1" si="722"/>
        <v>ok</v>
      </c>
    </row>
    <row r="3241" spans="1:63" x14ac:dyDescent="0.25">
      <c r="A3241" s="190">
        <v>3031</v>
      </c>
      <c r="C3241" s="190" t="s">
        <v>4125</v>
      </c>
      <c r="D3241" s="315">
        <v>43508</v>
      </c>
      <c r="E3241" s="463" t="s">
        <v>1213</v>
      </c>
      <c r="F3241" s="207" t="s">
        <v>612</v>
      </c>
      <c r="G3241" s="207" t="s">
        <v>608</v>
      </c>
      <c r="H3241" s="315">
        <v>43508</v>
      </c>
      <c r="I3241" s="315">
        <v>43508</v>
      </c>
      <c r="J3241" s="329">
        <v>6.9444444444444434E-2</v>
      </c>
      <c r="K3241" s="329">
        <v>8.6805555555555566E-2</v>
      </c>
      <c r="M3241" s="215" t="s">
        <v>136</v>
      </c>
      <c r="N3241" s="206">
        <v>5</v>
      </c>
      <c r="O3241" s="215" t="s">
        <v>136</v>
      </c>
      <c r="P3241" s="206">
        <v>5</v>
      </c>
      <c r="S3241" s="215" t="s">
        <v>136</v>
      </c>
      <c r="T3241" s="206">
        <v>5</v>
      </c>
      <c r="U3241" s="215" t="s">
        <v>136</v>
      </c>
      <c r="V3241" s="206">
        <v>5</v>
      </c>
      <c r="AC3241" s="222">
        <f t="shared" si="725"/>
        <v>100</v>
      </c>
      <c r="AD3241" s="221" t="s">
        <v>37</v>
      </c>
      <c r="AF3241" s="195">
        <v>1</v>
      </c>
      <c r="AG3241" s="195">
        <v>1</v>
      </c>
      <c r="AH3241" s="195">
        <v>1</v>
      </c>
      <c r="AM3241" s="391">
        <f t="shared" si="723"/>
        <v>3</v>
      </c>
      <c r="AN3241" s="226">
        <v>2.1</v>
      </c>
      <c r="AO3241" s="227">
        <v>2.1</v>
      </c>
      <c r="AP3241" s="230">
        <f t="shared" si="724"/>
        <v>0</v>
      </c>
      <c r="AQ3241" s="399"/>
      <c r="AR3241" s="194"/>
      <c r="AS3241" s="235" t="str">
        <f t="shared" ca="1" si="721"/>
        <v>ok</v>
      </c>
      <c r="AT3241" s="225" t="str">
        <f t="shared" ca="1" si="722"/>
        <v>ok</v>
      </c>
      <c r="AV3241" s="197">
        <v>1</v>
      </c>
      <c r="AW3241" s="198">
        <v>6</v>
      </c>
      <c r="AX3241" s="191" t="s">
        <v>603</v>
      </c>
      <c r="AY3241" s="190" t="s">
        <v>604</v>
      </c>
      <c r="AZ3241" s="197">
        <v>0.7</v>
      </c>
      <c r="BA3241" s="198">
        <v>2</v>
      </c>
      <c r="BB3241" s="191" t="s">
        <v>603</v>
      </c>
      <c r="BC3241" s="190" t="s">
        <v>604</v>
      </c>
      <c r="BD3241" s="197">
        <v>0.4</v>
      </c>
      <c r="BE3241" s="198">
        <v>2</v>
      </c>
      <c r="BF3241" s="191" t="s">
        <v>606</v>
      </c>
      <c r="BG3241" s="190" t="s">
        <v>604</v>
      </c>
    </row>
    <row r="3242" spans="1:63" x14ac:dyDescent="0.25">
      <c r="A3242" s="190">
        <v>3032</v>
      </c>
      <c r="C3242" s="190" t="s">
        <v>4126</v>
      </c>
      <c r="D3242" s="315">
        <v>43508</v>
      </c>
      <c r="E3242" s="463" t="s">
        <v>1213</v>
      </c>
      <c r="F3242" s="207" t="s">
        <v>612</v>
      </c>
      <c r="G3242" s="207" t="s">
        <v>608</v>
      </c>
      <c r="H3242" s="315">
        <v>43508</v>
      </c>
      <c r="I3242" s="315">
        <v>43508</v>
      </c>
      <c r="J3242" s="329">
        <v>9.0277777777777776E-2</v>
      </c>
      <c r="K3242" s="329">
        <v>0.10069444444444443</v>
      </c>
      <c r="M3242" s="214" t="s">
        <v>65</v>
      </c>
      <c r="N3242" s="206">
        <v>5</v>
      </c>
      <c r="O3242" s="214" t="s">
        <v>65</v>
      </c>
      <c r="P3242" s="206">
        <v>5</v>
      </c>
      <c r="S3242" s="214" t="s">
        <v>65</v>
      </c>
      <c r="T3242" s="206">
        <v>5</v>
      </c>
      <c r="U3242" s="214" t="s">
        <v>65</v>
      </c>
      <c r="V3242" s="206">
        <v>5</v>
      </c>
      <c r="AC3242" s="222">
        <f t="shared" si="725"/>
        <v>100</v>
      </c>
      <c r="AD3242" s="221" t="s">
        <v>37</v>
      </c>
      <c r="AE3242" s="195">
        <v>3</v>
      </c>
      <c r="AM3242" s="391">
        <f t="shared" si="723"/>
        <v>3</v>
      </c>
      <c r="AN3242" s="226">
        <v>0.6</v>
      </c>
      <c r="AO3242" s="227">
        <v>0.6</v>
      </c>
      <c r="AP3242" s="230">
        <f t="shared" si="724"/>
        <v>0</v>
      </c>
      <c r="AQ3242" s="399"/>
      <c r="AR3242" s="194"/>
      <c r="AS3242" s="235" t="str">
        <f t="shared" ca="1" si="721"/>
        <v>ok</v>
      </c>
      <c r="AT3242" s="225" t="str">
        <f t="shared" ca="1" si="722"/>
        <v>ok</v>
      </c>
      <c r="AV3242" s="197">
        <v>0.2</v>
      </c>
      <c r="AW3242" s="198">
        <v>1</v>
      </c>
      <c r="AX3242" s="191" t="s">
        <v>603</v>
      </c>
      <c r="AY3242" s="190" t="s">
        <v>604</v>
      </c>
      <c r="AZ3242" s="197">
        <v>0.2</v>
      </c>
      <c r="BA3242" s="198">
        <v>5</v>
      </c>
      <c r="BB3242" s="191" t="s">
        <v>603</v>
      </c>
      <c r="BC3242" s="190" t="s">
        <v>604</v>
      </c>
      <c r="BD3242" s="197">
        <v>0.2</v>
      </c>
      <c r="BE3242" s="198">
        <v>1</v>
      </c>
      <c r="BF3242" s="191" t="s">
        <v>606</v>
      </c>
      <c r="BG3242" s="190" t="s">
        <v>604</v>
      </c>
    </row>
    <row r="3243" spans="1:63" x14ac:dyDescent="0.25">
      <c r="A3243" s="190">
        <v>3033</v>
      </c>
      <c r="C3243" s="190" t="s">
        <v>4127</v>
      </c>
      <c r="D3243" s="315">
        <v>43508</v>
      </c>
      <c r="E3243" s="463" t="s">
        <v>1213</v>
      </c>
      <c r="F3243" s="207" t="s">
        <v>612</v>
      </c>
      <c r="G3243" s="207" t="s">
        <v>608</v>
      </c>
      <c r="H3243" s="315">
        <v>43508</v>
      </c>
      <c r="I3243" s="315">
        <v>43508</v>
      </c>
      <c r="J3243" s="329">
        <v>0.10416666666666667</v>
      </c>
      <c r="K3243" s="329">
        <v>0.1076388888888889</v>
      </c>
      <c r="M3243" s="215" t="s">
        <v>136</v>
      </c>
      <c r="N3243" s="206">
        <v>5</v>
      </c>
      <c r="O3243" s="215" t="s">
        <v>136</v>
      </c>
      <c r="P3243" s="206">
        <v>5</v>
      </c>
      <c r="S3243" s="215" t="s">
        <v>136</v>
      </c>
      <c r="T3243" s="206">
        <v>5</v>
      </c>
      <c r="U3243" s="215" t="s">
        <v>136</v>
      </c>
      <c r="V3243" s="206">
        <v>5</v>
      </c>
      <c r="AC3243" s="222">
        <f t="shared" si="725"/>
        <v>100</v>
      </c>
      <c r="AD3243" s="221" t="s">
        <v>37</v>
      </c>
      <c r="AM3243" s="391">
        <f t="shared" si="723"/>
        <v>0</v>
      </c>
      <c r="AP3243" s="230">
        <f t="shared" si="724"/>
        <v>0</v>
      </c>
      <c r="AQ3243" s="399"/>
      <c r="AR3243" s="194"/>
      <c r="AS3243" s="235" t="str">
        <f t="shared" ca="1" si="721"/>
        <v>ok</v>
      </c>
      <c r="AT3243" s="225" t="str">
        <f t="shared" ca="1" si="722"/>
        <v>ok</v>
      </c>
    </row>
    <row r="3244" spans="1:63" x14ac:dyDescent="0.25">
      <c r="A3244" s="190">
        <v>3034</v>
      </c>
      <c r="C3244" s="190" t="s">
        <v>4128</v>
      </c>
      <c r="D3244" s="315">
        <v>43508</v>
      </c>
      <c r="E3244" s="463" t="s">
        <v>1213</v>
      </c>
      <c r="F3244" s="207" t="s">
        <v>612</v>
      </c>
      <c r="G3244" s="207" t="s">
        <v>608</v>
      </c>
      <c r="H3244" s="315">
        <v>43508</v>
      </c>
      <c r="I3244" s="315">
        <v>43508</v>
      </c>
      <c r="J3244" s="329">
        <v>0.1111111111111111</v>
      </c>
      <c r="K3244" s="329">
        <v>0.11458333333333333</v>
      </c>
      <c r="M3244" s="214" t="s">
        <v>65</v>
      </c>
      <c r="N3244" s="206">
        <v>5</v>
      </c>
      <c r="O3244" s="214" t="s">
        <v>65</v>
      </c>
      <c r="P3244" s="206">
        <v>5</v>
      </c>
      <c r="S3244" s="214" t="s">
        <v>65</v>
      </c>
      <c r="T3244" s="206">
        <v>5</v>
      </c>
      <c r="U3244" s="214" t="s">
        <v>65</v>
      </c>
      <c r="V3244" s="206">
        <v>5</v>
      </c>
      <c r="AC3244" s="222">
        <f t="shared" si="725"/>
        <v>100</v>
      </c>
      <c r="AD3244" s="221" t="s">
        <v>37</v>
      </c>
      <c r="AM3244" s="391">
        <f t="shared" si="723"/>
        <v>0</v>
      </c>
      <c r="AP3244" s="230">
        <f t="shared" si="724"/>
        <v>0</v>
      </c>
      <c r="AQ3244" s="399"/>
      <c r="AR3244" s="194"/>
      <c r="AS3244" s="235" t="str">
        <f t="shared" ca="1" si="721"/>
        <v>ok</v>
      </c>
      <c r="AT3244" s="225" t="str">
        <f t="shared" ca="1" si="722"/>
        <v>ok</v>
      </c>
    </row>
    <row r="3245" spans="1:63" x14ac:dyDescent="0.25">
      <c r="A3245" s="190">
        <v>3035</v>
      </c>
      <c r="C3245" s="190" t="s">
        <v>4129</v>
      </c>
      <c r="D3245" s="315">
        <v>43508</v>
      </c>
      <c r="E3245" s="463" t="s">
        <v>1213</v>
      </c>
      <c r="F3245" s="207" t="s">
        <v>612</v>
      </c>
      <c r="G3245" s="207" t="s">
        <v>608</v>
      </c>
      <c r="H3245" s="315">
        <v>43508</v>
      </c>
      <c r="I3245" s="315">
        <v>43508</v>
      </c>
      <c r="J3245" s="329">
        <v>0.15972222222222224</v>
      </c>
      <c r="K3245" s="329">
        <v>0.17013888888888887</v>
      </c>
      <c r="M3245" s="215" t="s">
        <v>136</v>
      </c>
      <c r="N3245" s="206">
        <v>5</v>
      </c>
      <c r="O3245" s="215" t="s">
        <v>136</v>
      </c>
      <c r="P3245" s="206">
        <v>5</v>
      </c>
      <c r="S3245" s="215" t="s">
        <v>136</v>
      </c>
      <c r="T3245" s="206">
        <v>5</v>
      </c>
      <c r="U3245" s="215" t="s">
        <v>136</v>
      </c>
      <c r="V3245" s="206">
        <v>5</v>
      </c>
      <c r="AC3245" s="222">
        <f t="shared" si="725"/>
        <v>100</v>
      </c>
      <c r="AD3245" s="221" t="s">
        <v>37</v>
      </c>
      <c r="AE3245" s="195">
        <v>2</v>
      </c>
      <c r="AF3245" s="195">
        <v>2</v>
      </c>
      <c r="AM3245" s="391">
        <f t="shared" si="723"/>
        <v>4</v>
      </c>
      <c r="AN3245" s="226">
        <v>1</v>
      </c>
      <c r="AO3245" s="227">
        <v>1</v>
      </c>
      <c r="AP3245" s="230">
        <f t="shared" si="724"/>
        <v>0</v>
      </c>
      <c r="AQ3245" s="399"/>
      <c r="AR3245" s="194"/>
      <c r="AS3245" s="235" t="str">
        <f t="shared" ca="1" si="721"/>
        <v>ok</v>
      </c>
      <c r="AT3245" s="225" t="str">
        <f t="shared" ca="1" si="722"/>
        <v>ok</v>
      </c>
      <c r="AV3245" s="197">
        <v>0.35</v>
      </c>
      <c r="AW3245" s="198">
        <v>5</v>
      </c>
      <c r="AX3245" s="191" t="s">
        <v>603</v>
      </c>
      <c r="AY3245" s="190" t="s">
        <v>604</v>
      </c>
      <c r="AZ3245" s="197">
        <v>0.3</v>
      </c>
      <c r="BA3245" s="198">
        <v>2</v>
      </c>
      <c r="BB3245" s="191" t="s">
        <v>603</v>
      </c>
      <c r="BC3245" s="190" t="s">
        <v>604</v>
      </c>
      <c r="BD3245" s="197">
        <v>0.25</v>
      </c>
      <c r="BE3245" s="198">
        <v>2</v>
      </c>
      <c r="BF3245" s="191" t="s">
        <v>603</v>
      </c>
      <c r="BG3245" s="190" t="s">
        <v>604</v>
      </c>
      <c r="BH3245" s="197">
        <v>0.1</v>
      </c>
      <c r="BI3245" s="198">
        <v>6</v>
      </c>
      <c r="BJ3245" s="191" t="s">
        <v>603</v>
      </c>
      <c r="BK3245" s="190" t="s">
        <v>604</v>
      </c>
    </row>
    <row r="3246" spans="1:63" x14ac:dyDescent="0.25">
      <c r="A3246" s="190">
        <v>3036</v>
      </c>
      <c r="C3246" s="190" t="s">
        <v>4130</v>
      </c>
      <c r="D3246" s="315">
        <v>43508</v>
      </c>
      <c r="E3246" s="463" t="s">
        <v>1213</v>
      </c>
      <c r="F3246" s="207" t="s">
        <v>612</v>
      </c>
      <c r="G3246" s="207" t="s">
        <v>608</v>
      </c>
      <c r="H3246" s="315">
        <v>43508</v>
      </c>
      <c r="I3246" s="315">
        <v>43508</v>
      </c>
      <c r="J3246" s="329">
        <v>0.17361111111111113</v>
      </c>
      <c r="K3246" s="329">
        <v>0.17847222222222223</v>
      </c>
      <c r="M3246" s="214" t="s">
        <v>65</v>
      </c>
      <c r="N3246" s="206">
        <v>5</v>
      </c>
      <c r="O3246" s="214" t="s">
        <v>65</v>
      </c>
      <c r="P3246" s="206">
        <v>5</v>
      </c>
      <c r="S3246" s="214" t="s">
        <v>65</v>
      </c>
      <c r="T3246" s="206">
        <v>5</v>
      </c>
      <c r="U3246" s="214" t="s">
        <v>65</v>
      </c>
      <c r="V3246" s="206">
        <v>5</v>
      </c>
      <c r="AC3246" s="222">
        <f t="shared" si="725"/>
        <v>100</v>
      </c>
      <c r="AD3246" s="221" t="s">
        <v>37</v>
      </c>
      <c r="AE3246" s="195">
        <v>1</v>
      </c>
      <c r="AM3246" s="391">
        <f t="shared" si="723"/>
        <v>1</v>
      </c>
      <c r="AN3246" s="226">
        <v>0.2</v>
      </c>
      <c r="AP3246" s="230">
        <f t="shared" si="724"/>
        <v>0.2</v>
      </c>
      <c r="AQ3246" s="399"/>
      <c r="AR3246" s="194"/>
      <c r="AS3246" s="235" t="str">
        <f t="shared" ca="1" si="721"/>
        <v>ok</v>
      </c>
      <c r="AT3246" s="225" t="str">
        <f t="shared" ca="1" si="722"/>
        <v>ok</v>
      </c>
      <c r="AV3246" s="197">
        <v>0.2</v>
      </c>
      <c r="AW3246" s="198">
        <v>1</v>
      </c>
      <c r="AX3246" s="191" t="s">
        <v>603</v>
      </c>
      <c r="AY3246" s="190" t="s">
        <v>604</v>
      </c>
    </row>
    <row r="3247" spans="1:63" x14ac:dyDescent="0.25">
      <c r="A3247" s="190">
        <v>3037</v>
      </c>
      <c r="C3247" s="190" t="s">
        <v>4131</v>
      </c>
      <c r="D3247" s="315">
        <v>43508</v>
      </c>
      <c r="E3247" s="463" t="s">
        <v>1213</v>
      </c>
      <c r="F3247" s="207" t="s">
        <v>612</v>
      </c>
      <c r="G3247" s="207" t="s">
        <v>608</v>
      </c>
      <c r="H3247" s="315">
        <v>43508</v>
      </c>
      <c r="I3247" s="315">
        <v>43508</v>
      </c>
      <c r="J3247" s="329">
        <v>0.18263888888888891</v>
      </c>
      <c r="K3247" s="329">
        <v>0.1875</v>
      </c>
      <c r="M3247" s="215" t="s">
        <v>136</v>
      </c>
      <c r="N3247" s="206">
        <v>5</v>
      </c>
      <c r="O3247" s="215" t="s">
        <v>136</v>
      </c>
      <c r="P3247" s="206">
        <v>5</v>
      </c>
      <c r="S3247" s="215" t="s">
        <v>136</v>
      </c>
      <c r="T3247" s="206">
        <v>5</v>
      </c>
      <c r="U3247" s="215" t="s">
        <v>136</v>
      </c>
      <c r="V3247" s="206">
        <v>5</v>
      </c>
      <c r="AC3247" s="222">
        <f t="shared" si="725"/>
        <v>100</v>
      </c>
      <c r="AD3247" s="221" t="s">
        <v>37</v>
      </c>
      <c r="AM3247" s="391">
        <f t="shared" si="723"/>
        <v>0</v>
      </c>
      <c r="AP3247" s="230">
        <f t="shared" si="724"/>
        <v>0</v>
      </c>
      <c r="AQ3247" s="399"/>
      <c r="AR3247" s="194"/>
      <c r="AS3247" s="235" t="str">
        <f t="shared" ca="1" si="721"/>
        <v>ok</v>
      </c>
      <c r="AT3247" s="225" t="str">
        <f t="shared" ca="1" si="722"/>
        <v>ok</v>
      </c>
    </row>
    <row r="3248" spans="1:63" x14ac:dyDescent="0.25">
      <c r="A3248" s="190">
        <v>3038</v>
      </c>
      <c r="C3248" s="190" t="s">
        <v>4132</v>
      </c>
      <c r="D3248" s="315">
        <v>43508</v>
      </c>
      <c r="E3248" s="463" t="s">
        <v>1213</v>
      </c>
      <c r="F3248" s="207" t="s">
        <v>612</v>
      </c>
      <c r="G3248" s="207" t="s">
        <v>608</v>
      </c>
      <c r="H3248" s="315">
        <v>43508</v>
      </c>
      <c r="I3248" s="315">
        <v>43508</v>
      </c>
      <c r="J3248" s="329">
        <v>0.19097222222222221</v>
      </c>
      <c r="K3248" s="329">
        <v>0.19791666666666666</v>
      </c>
      <c r="M3248" s="214" t="s">
        <v>65</v>
      </c>
      <c r="N3248" s="206">
        <v>5</v>
      </c>
      <c r="O3248" s="214" t="s">
        <v>65</v>
      </c>
      <c r="P3248" s="206">
        <v>5</v>
      </c>
      <c r="S3248" s="214" t="s">
        <v>65</v>
      </c>
      <c r="T3248" s="206">
        <v>5</v>
      </c>
      <c r="U3248" s="214" t="s">
        <v>65</v>
      </c>
      <c r="V3248" s="206">
        <v>5</v>
      </c>
      <c r="AC3248" s="222">
        <f t="shared" si="725"/>
        <v>100</v>
      </c>
      <c r="AD3248" s="221" t="s">
        <v>37</v>
      </c>
      <c r="AE3248" s="195">
        <v>1</v>
      </c>
      <c r="AF3248" s="195">
        <v>1</v>
      </c>
      <c r="AM3248" s="391">
        <f t="shared" si="723"/>
        <v>2</v>
      </c>
      <c r="AN3248" s="226">
        <v>0.6</v>
      </c>
      <c r="AO3248" s="227">
        <v>0.6</v>
      </c>
      <c r="AP3248" s="230">
        <f t="shared" si="724"/>
        <v>0</v>
      </c>
      <c r="AQ3248" s="399"/>
      <c r="AR3248" s="194"/>
      <c r="AS3248" s="235" t="str">
        <f t="shared" ca="1" si="721"/>
        <v>ok</v>
      </c>
      <c r="AT3248" s="225" t="str">
        <f t="shared" ca="1" si="722"/>
        <v>ok</v>
      </c>
      <c r="AV3248" s="197">
        <v>0.35</v>
      </c>
      <c r="AW3248" s="198">
        <v>2</v>
      </c>
      <c r="AX3248" s="191" t="s">
        <v>610</v>
      </c>
      <c r="AY3248" s="190" t="s">
        <v>604</v>
      </c>
      <c r="AZ3248" s="197">
        <v>0.25</v>
      </c>
      <c r="BA3248" s="198">
        <v>1</v>
      </c>
      <c r="BB3248" s="191" t="s">
        <v>603</v>
      </c>
      <c r="BC3248" s="190" t="s">
        <v>604</v>
      </c>
    </row>
    <row r="3249" spans="1:75" x14ac:dyDescent="0.25">
      <c r="A3249" s="190">
        <v>3039</v>
      </c>
      <c r="C3249" s="190" t="s">
        <v>4133</v>
      </c>
      <c r="D3249" s="315">
        <v>43508</v>
      </c>
      <c r="E3249" s="463" t="s">
        <v>1213</v>
      </c>
      <c r="F3249" s="207" t="s">
        <v>612</v>
      </c>
      <c r="G3249" s="207" t="s">
        <v>608</v>
      </c>
      <c r="H3249" s="315">
        <v>43508</v>
      </c>
      <c r="I3249" s="315">
        <v>43508</v>
      </c>
      <c r="J3249" s="329">
        <v>0.20138888888888887</v>
      </c>
      <c r="K3249" s="329">
        <v>0.21180555555555555</v>
      </c>
      <c r="M3249" s="215" t="s">
        <v>136</v>
      </c>
      <c r="N3249" s="206">
        <v>5</v>
      </c>
      <c r="O3249" s="215" t="s">
        <v>136</v>
      </c>
      <c r="P3249" s="206">
        <v>5</v>
      </c>
      <c r="S3249" s="215" t="s">
        <v>136</v>
      </c>
      <c r="T3249" s="206">
        <v>5</v>
      </c>
      <c r="U3249" s="215" t="s">
        <v>136</v>
      </c>
      <c r="V3249" s="206">
        <v>5</v>
      </c>
      <c r="AC3249" s="222">
        <f t="shared" si="725"/>
        <v>100</v>
      </c>
      <c r="AD3249" s="221" t="s">
        <v>37</v>
      </c>
      <c r="AF3249" s="195">
        <v>1</v>
      </c>
      <c r="AG3249" s="195">
        <v>1</v>
      </c>
      <c r="AH3249" s="195">
        <v>1</v>
      </c>
      <c r="AM3249" s="391">
        <f t="shared" si="723"/>
        <v>3</v>
      </c>
      <c r="AN3249" s="226">
        <v>2</v>
      </c>
      <c r="AO3249" s="227">
        <v>2</v>
      </c>
      <c r="AP3249" s="230">
        <f t="shared" si="724"/>
        <v>0</v>
      </c>
      <c r="AQ3249" s="399"/>
      <c r="AR3249" s="194"/>
      <c r="AS3249" s="235" t="str">
        <f t="shared" ca="1" si="721"/>
        <v>ok</v>
      </c>
      <c r="AT3249" s="225" t="str">
        <f t="shared" ca="1" si="722"/>
        <v>ok</v>
      </c>
      <c r="AV3249" s="197">
        <v>1</v>
      </c>
      <c r="AW3249" s="198">
        <v>2</v>
      </c>
      <c r="AX3249" s="191" t="s">
        <v>603</v>
      </c>
      <c r="AY3249" s="190" t="s">
        <v>604</v>
      </c>
      <c r="AZ3249" s="197">
        <v>0.7</v>
      </c>
      <c r="BA3249" s="198">
        <v>2</v>
      </c>
      <c r="BB3249" s="191" t="s">
        <v>603</v>
      </c>
      <c r="BC3249" s="190" t="s">
        <v>604</v>
      </c>
      <c r="BD3249" s="197">
        <v>0.3</v>
      </c>
      <c r="BE3249" s="198">
        <v>1</v>
      </c>
      <c r="BF3249" s="191" t="s">
        <v>603</v>
      </c>
      <c r="BG3249" s="190" t="s">
        <v>604</v>
      </c>
    </row>
    <row r="3250" spans="1:75" x14ac:dyDescent="0.25">
      <c r="A3250" s="190">
        <v>3040</v>
      </c>
      <c r="C3250" s="190" t="s">
        <v>4134</v>
      </c>
      <c r="D3250" s="315">
        <v>43508</v>
      </c>
      <c r="E3250" s="463" t="s">
        <v>1213</v>
      </c>
      <c r="F3250" s="207" t="s">
        <v>612</v>
      </c>
      <c r="G3250" s="207" t="s">
        <v>608</v>
      </c>
      <c r="H3250" s="315">
        <v>43508</v>
      </c>
      <c r="I3250" s="315">
        <v>43508</v>
      </c>
      <c r="J3250" s="329">
        <v>0.21527777777777779</v>
      </c>
      <c r="K3250" s="329">
        <v>0.22222222222222221</v>
      </c>
      <c r="M3250" s="214" t="s">
        <v>65</v>
      </c>
      <c r="N3250" s="206">
        <v>5</v>
      </c>
      <c r="O3250" s="214" t="s">
        <v>65</v>
      </c>
      <c r="P3250" s="206">
        <v>5</v>
      </c>
      <c r="S3250" s="214" t="s">
        <v>65</v>
      </c>
      <c r="T3250" s="206">
        <v>5</v>
      </c>
      <c r="U3250" s="214" t="s">
        <v>65</v>
      </c>
      <c r="V3250" s="206">
        <v>5</v>
      </c>
      <c r="AC3250" s="222">
        <f t="shared" si="725"/>
        <v>100</v>
      </c>
      <c r="AD3250" s="221" t="s">
        <v>37</v>
      </c>
      <c r="AE3250" s="195">
        <v>1</v>
      </c>
      <c r="AM3250" s="391">
        <f t="shared" si="723"/>
        <v>1</v>
      </c>
      <c r="AN3250" s="226">
        <v>0.15</v>
      </c>
      <c r="AP3250" s="230">
        <f t="shared" si="724"/>
        <v>0.15</v>
      </c>
      <c r="AQ3250" s="399"/>
      <c r="AR3250" s="194"/>
      <c r="AS3250" s="235" t="str">
        <f t="shared" ca="1" si="721"/>
        <v>ok</v>
      </c>
      <c r="AT3250" s="225" t="str">
        <f t="shared" ca="1" si="722"/>
        <v>ok</v>
      </c>
      <c r="AV3250" s="197">
        <v>0.15</v>
      </c>
      <c r="AW3250" s="198">
        <v>1</v>
      </c>
      <c r="AX3250" s="191" t="s">
        <v>603</v>
      </c>
      <c r="AY3250" s="190" t="s">
        <v>604</v>
      </c>
    </row>
    <row r="3251" spans="1:75" x14ac:dyDescent="0.25">
      <c r="A3251" s="190">
        <v>3041</v>
      </c>
      <c r="C3251" s="190" t="s">
        <v>4135</v>
      </c>
      <c r="D3251" s="315">
        <v>43508</v>
      </c>
      <c r="E3251" s="463" t="s">
        <v>1213</v>
      </c>
      <c r="F3251" s="207" t="s">
        <v>612</v>
      </c>
      <c r="G3251" s="207" t="s">
        <v>608</v>
      </c>
      <c r="H3251" s="315">
        <v>43508</v>
      </c>
      <c r="I3251" s="315">
        <v>43508</v>
      </c>
      <c r="J3251" s="329">
        <v>0.22569444444444445</v>
      </c>
      <c r="K3251" s="329">
        <v>0.22916666666666666</v>
      </c>
      <c r="M3251" s="215" t="s">
        <v>136</v>
      </c>
      <c r="N3251" s="206">
        <v>5</v>
      </c>
      <c r="O3251" s="215" t="s">
        <v>136</v>
      </c>
      <c r="P3251" s="206">
        <v>5</v>
      </c>
      <c r="S3251" s="215" t="s">
        <v>136</v>
      </c>
      <c r="T3251" s="206">
        <v>5</v>
      </c>
      <c r="U3251" s="215" t="s">
        <v>136</v>
      </c>
      <c r="V3251" s="206">
        <v>5</v>
      </c>
      <c r="AC3251" s="222">
        <f t="shared" ref="AC3251:AC3277" si="726">(T3251+V3251+AA3251)/(N3251+P3251)*100</f>
        <v>100</v>
      </c>
      <c r="AD3251" s="221" t="s">
        <v>37</v>
      </c>
      <c r="AM3251" s="391">
        <f t="shared" ref="AM3251:AM3292" si="727">SUM(AE3251:AL3251)</f>
        <v>0</v>
      </c>
      <c r="AP3251" s="230">
        <f t="shared" ref="AP3251:AP3278" si="728">AN3251-AO3251</f>
        <v>0</v>
      </c>
      <c r="AQ3251" s="399"/>
      <c r="AR3251" s="194"/>
      <c r="AS3251" s="235" t="str">
        <f t="shared" ca="1" si="721"/>
        <v>ok</v>
      </c>
      <c r="AT3251" s="225" t="str">
        <f t="shared" ca="1" si="722"/>
        <v>ok</v>
      </c>
    </row>
    <row r="3252" spans="1:75" x14ac:dyDescent="0.25">
      <c r="A3252" s="190">
        <v>3042</v>
      </c>
      <c r="C3252" s="190" t="s">
        <v>4136</v>
      </c>
      <c r="D3252" s="315">
        <v>43508</v>
      </c>
      <c r="E3252" s="463" t="s">
        <v>1213</v>
      </c>
      <c r="F3252" s="207" t="s">
        <v>615</v>
      </c>
      <c r="G3252" s="207" t="s">
        <v>618</v>
      </c>
      <c r="H3252" s="315">
        <v>43508</v>
      </c>
      <c r="I3252" s="315">
        <v>43508</v>
      </c>
      <c r="J3252" s="329">
        <v>0.26041666666666669</v>
      </c>
      <c r="K3252" s="329">
        <v>0.27569444444444446</v>
      </c>
      <c r="M3252" s="214" t="s">
        <v>65</v>
      </c>
      <c r="N3252" s="206">
        <v>5</v>
      </c>
      <c r="O3252" s="214" t="s">
        <v>65</v>
      </c>
      <c r="P3252" s="206">
        <v>5</v>
      </c>
      <c r="S3252" s="214" t="s">
        <v>65</v>
      </c>
      <c r="T3252" s="206">
        <v>5</v>
      </c>
      <c r="U3252" s="214" t="s">
        <v>65</v>
      </c>
      <c r="V3252" s="206">
        <v>5</v>
      </c>
      <c r="AC3252" s="222">
        <f t="shared" si="726"/>
        <v>100</v>
      </c>
      <c r="AD3252" s="221" t="s">
        <v>37</v>
      </c>
      <c r="AE3252" s="195">
        <v>2</v>
      </c>
      <c r="AM3252" s="391">
        <f t="shared" si="727"/>
        <v>2</v>
      </c>
      <c r="AN3252" s="226">
        <v>0.45</v>
      </c>
      <c r="AO3252" s="227">
        <v>0.45</v>
      </c>
      <c r="AP3252" s="230">
        <f t="shared" si="728"/>
        <v>0</v>
      </c>
      <c r="AQ3252" s="399"/>
      <c r="AR3252" s="194"/>
      <c r="AS3252" s="235" t="str">
        <f t="shared" ca="1" si="721"/>
        <v>ok</v>
      </c>
      <c r="AT3252" s="225" t="str">
        <f t="shared" ca="1" si="722"/>
        <v>ok</v>
      </c>
      <c r="AV3252" s="197">
        <v>0.25</v>
      </c>
      <c r="AW3252" s="198">
        <v>2</v>
      </c>
      <c r="AX3252" s="191" t="s">
        <v>603</v>
      </c>
      <c r="AY3252" s="190" t="s">
        <v>604</v>
      </c>
      <c r="AZ3252" s="197">
        <v>0.2</v>
      </c>
      <c r="BA3252" s="198">
        <v>1</v>
      </c>
      <c r="BB3252" s="191" t="s">
        <v>603</v>
      </c>
      <c r="BC3252" s="190" t="s">
        <v>604</v>
      </c>
    </row>
    <row r="3253" spans="1:75" x14ac:dyDescent="0.25">
      <c r="A3253" s="190">
        <v>3043</v>
      </c>
      <c r="C3253" s="190" t="s">
        <v>4144</v>
      </c>
      <c r="D3253" s="315">
        <v>43508</v>
      </c>
      <c r="E3253" s="463" t="s">
        <v>1213</v>
      </c>
      <c r="F3253" s="207" t="s">
        <v>615</v>
      </c>
      <c r="G3253" s="207" t="s">
        <v>618</v>
      </c>
      <c r="H3253" s="315">
        <v>43508</v>
      </c>
      <c r="I3253" s="315">
        <v>43508</v>
      </c>
      <c r="J3253" s="329">
        <v>0.27708333333333335</v>
      </c>
      <c r="K3253" s="329">
        <v>0.29236111111111113</v>
      </c>
      <c r="M3253" s="215" t="s">
        <v>136</v>
      </c>
      <c r="N3253" s="206">
        <v>5</v>
      </c>
      <c r="O3253" s="215" t="s">
        <v>136</v>
      </c>
      <c r="P3253" s="206">
        <v>5</v>
      </c>
      <c r="S3253" s="215" t="s">
        <v>136</v>
      </c>
      <c r="T3253" s="206">
        <v>5</v>
      </c>
      <c r="U3253" s="215" t="s">
        <v>136</v>
      </c>
      <c r="V3253" s="206">
        <v>5</v>
      </c>
      <c r="AC3253" s="222">
        <f t="shared" si="726"/>
        <v>100</v>
      </c>
      <c r="AD3253" s="221" t="s">
        <v>37</v>
      </c>
      <c r="AF3253" s="195">
        <v>1</v>
      </c>
      <c r="AM3253" s="391">
        <f t="shared" si="727"/>
        <v>1</v>
      </c>
      <c r="AN3253" s="226">
        <v>0.3</v>
      </c>
      <c r="AP3253" s="230">
        <f t="shared" si="728"/>
        <v>0.3</v>
      </c>
      <c r="AQ3253" s="399"/>
      <c r="AR3253" s="194"/>
      <c r="AS3253" s="235" t="str">
        <f t="shared" ca="1" si="721"/>
        <v>ok</v>
      </c>
      <c r="AT3253" s="225" t="str">
        <f t="shared" ca="1" si="722"/>
        <v>ok</v>
      </c>
      <c r="AV3253" s="197">
        <v>0.3</v>
      </c>
      <c r="AW3253" s="198">
        <v>1</v>
      </c>
      <c r="AX3253" s="191" t="s">
        <v>603</v>
      </c>
      <c r="AY3253" s="190" t="s">
        <v>604</v>
      </c>
    </row>
    <row r="3254" spans="1:75" x14ac:dyDescent="0.25">
      <c r="A3254" s="190">
        <v>3044</v>
      </c>
      <c r="C3254" s="190" t="s">
        <v>4145</v>
      </c>
      <c r="D3254" s="315">
        <v>43508</v>
      </c>
      <c r="E3254" s="463" t="s">
        <v>1213</v>
      </c>
      <c r="F3254" s="207" t="s">
        <v>615</v>
      </c>
      <c r="G3254" s="207" t="s">
        <v>618</v>
      </c>
      <c r="H3254" s="315">
        <v>43508</v>
      </c>
      <c r="I3254" s="315">
        <v>43508</v>
      </c>
      <c r="J3254" s="329">
        <v>0.31111111111111112</v>
      </c>
      <c r="K3254" s="329">
        <v>0.33055555555555555</v>
      </c>
      <c r="M3254" s="214" t="s">
        <v>65</v>
      </c>
      <c r="N3254" s="206">
        <v>5</v>
      </c>
      <c r="O3254" s="214" t="s">
        <v>65</v>
      </c>
      <c r="P3254" s="206">
        <v>5</v>
      </c>
      <c r="S3254" s="214" t="s">
        <v>65</v>
      </c>
      <c r="T3254" s="206">
        <v>5</v>
      </c>
      <c r="U3254" s="214" t="s">
        <v>65</v>
      </c>
      <c r="V3254" s="206">
        <v>5</v>
      </c>
      <c r="AC3254" s="222">
        <f t="shared" si="726"/>
        <v>100</v>
      </c>
      <c r="AD3254" s="221" t="s">
        <v>37</v>
      </c>
      <c r="AE3254" s="195">
        <v>4</v>
      </c>
      <c r="AF3254" s="195">
        <v>1</v>
      </c>
      <c r="AM3254" s="391">
        <f t="shared" si="727"/>
        <v>5</v>
      </c>
      <c r="AN3254" s="226">
        <v>1.1499999999999999</v>
      </c>
      <c r="AO3254" s="227">
        <v>1.1499999999999999</v>
      </c>
      <c r="AP3254" s="230">
        <f t="shared" si="728"/>
        <v>0</v>
      </c>
      <c r="AQ3254" s="399"/>
      <c r="AR3254" s="194"/>
      <c r="AS3254" s="235" t="str">
        <f t="shared" ca="1" si="721"/>
        <v>ok</v>
      </c>
      <c r="AT3254" s="225" t="str">
        <f t="shared" ca="1" si="722"/>
        <v>ok</v>
      </c>
      <c r="AV3254" s="197">
        <v>0.45</v>
      </c>
      <c r="AW3254" s="198">
        <v>6</v>
      </c>
      <c r="AX3254" s="191" t="s">
        <v>603</v>
      </c>
      <c r="AY3254" s="190" t="s">
        <v>607</v>
      </c>
      <c r="AZ3254" s="197">
        <v>0.25</v>
      </c>
      <c r="BA3254" s="198">
        <v>1</v>
      </c>
      <c r="BB3254" s="191" t="s">
        <v>603</v>
      </c>
      <c r="BC3254" s="190" t="s">
        <v>607</v>
      </c>
      <c r="BD3254" s="197">
        <v>0.2</v>
      </c>
      <c r="BE3254" s="198">
        <v>1</v>
      </c>
      <c r="BF3254" s="191" t="s">
        <v>606</v>
      </c>
      <c r="BG3254" s="190" t="s">
        <v>604</v>
      </c>
      <c r="BH3254" s="197">
        <v>0.15</v>
      </c>
      <c r="BI3254" s="198">
        <v>6</v>
      </c>
      <c r="BJ3254" s="191" t="s">
        <v>603</v>
      </c>
      <c r="BK3254" s="190" t="s">
        <v>604</v>
      </c>
      <c r="BL3254" s="197">
        <v>0.1</v>
      </c>
      <c r="BM3254" s="198">
        <v>6</v>
      </c>
      <c r="BN3254" s="191" t="s">
        <v>603</v>
      </c>
      <c r="BO3254" s="190" t="s">
        <v>604</v>
      </c>
    </row>
    <row r="3255" spans="1:75" x14ac:dyDescent="0.25">
      <c r="A3255" s="190">
        <v>3045</v>
      </c>
      <c r="C3255" s="190" t="s">
        <v>4146</v>
      </c>
      <c r="D3255" s="315">
        <v>43508</v>
      </c>
      <c r="E3255" s="463" t="s">
        <v>1213</v>
      </c>
      <c r="F3255" s="207" t="s">
        <v>615</v>
      </c>
      <c r="G3255" s="207" t="s">
        <v>618</v>
      </c>
      <c r="H3255" s="315">
        <v>43508</v>
      </c>
      <c r="I3255" s="315">
        <v>43508</v>
      </c>
      <c r="J3255" s="329">
        <v>0.33124999999999999</v>
      </c>
      <c r="K3255" s="329">
        <v>0.34166666666666662</v>
      </c>
      <c r="M3255" s="215" t="s">
        <v>136</v>
      </c>
      <c r="N3255" s="206">
        <v>5</v>
      </c>
      <c r="O3255" s="215" t="s">
        <v>136</v>
      </c>
      <c r="P3255" s="206">
        <v>5</v>
      </c>
      <c r="S3255" s="215" t="s">
        <v>136</v>
      </c>
      <c r="T3255" s="206">
        <v>5</v>
      </c>
      <c r="U3255" s="215" t="s">
        <v>136</v>
      </c>
      <c r="V3255" s="206">
        <v>5</v>
      </c>
      <c r="AC3255" s="222">
        <f t="shared" si="726"/>
        <v>100</v>
      </c>
      <c r="AD3255" s="221" t="s">
        <v>37</v>
      </c>
      <c r="AF3255" s="195">
        <v>2</v>
      </c>
      <c r="AM3255" s="391">
        <f t="shared" si="727"/>
        <v>2</v>
      </c>
      <c r="AN3255" s="226">
        <v>0.7</v>
      </c>
      <c r="AO3255" s="227">
        <v>0.7</v>
      </c>
      <c r="AP3255" s="230">
        <f t="shared" si="728"/>
        <v>0</v>
      </c>
      <c r="AQ3255" s="399"/>
      <c r="AR3255" s="194"/>
      <c r="AS3255" s="235" t="str">
        <f t="shared" ca="1" si="721"/>
        <v>ok</v>
      </c>
      <c r="AT3255" s="225" t="str">
        <f t="shared" ca="1" si="722"/>
        <v>ok</v>
      </c>
      <c r="AV3255" s="197">
        <v>0.35</v>
      </c>
      <c r="AW3255" s="198">
        <v>2</v>
      </c>
      <c r="AX3255" s="191" t="s">
        <v>610</v>
      </c>
      <c r="AY3255" s="190" t="s">
        <v>607</v>
      </c>
      <c r="AZ3255" s="197">
        <v>0.35</v>
      </c>
      <c r="BA3255" s="198">
        <v>1</v>
      </c>
      <c r="BB3255" s="191" t="s">
        <v>606</v>
      </c>
      <c r="BC3255" s="190" t="s">
        <v>604</v>
      </c>
    </row>
    <row r="3256" spans="1:75" x14ac:dyDescent="0.25">
      <c r="A3256" s="190">
        <v>3046</v>
      </c>
      <c r="C3256" s="190" t="s">
        <v>4147</v>
      </c>
      <c r="D3256" s="315">
        <v>43508</v>
      </c>
      <c r="E3256" s="463" t="s">
        <v>1213</v>
      </c>
      <c r="F3256" s="207" t="s">
        <v>615</v>
      </c>
      <c r="G3256" s="207" t="s">
        <v>618</v>
      </c>
      <c r="H3256" s="315">
        <v>43508</v>
      </c>
      <c r="I3256" s="315">
        <v>43508</v>
      </c>
      <c r="J3256" s="329">
        <v>0.34236111111111112</v>
      </c>
      <c r="K3256" s="329">
        <v>0.35416666666666669</v>
      </c>
      <c r="M3256" s="214" t="s">
        <v>65</v>
      </c>
      <c r="N3256" s="206">
        <v>5</v>
      </c>
      <c r="O3256" s="214" t="s">
        <v>65</v>
      </c>
      <c r="P3256" s="206">
        <v>5</v>
      </c>
      <c r="S3256" s="214" t="s">
        <v>65</v>
      </c>
      <c r="T3256" s="206">
        <v>5</v>
      </c>
      <c r="U3256" s="214" t="s">
        <v>65</v>
      </c>
      <c r="V3256" s="206">
        <v>5</v>
      </c>
      <c r="AC3256" s="222">
        <f t="shared" si="726"/>
        <v>100</v>
      </c>
      <c r="AD3256" s="221" t="s">
        <v>37</v>
      </c>
      <c r="AE3256" s="195">
        <v>1</v>
      </c>
      <c r="AM3256" s="391">
        <f t="shared" si="727"/>
        <v>1</v>
      </c>
      <c r="AN3256" s="226">
        <v>0.1</v>
      </c>
      <c r="AP3256" s="230">
        <f t="shared" si="728"/>
        <v>0.1</v>
      </c>
      <c r="AQ3256" s="399"/>
      <c r="AR3256" s="194"/>
      <c r="AS3256" s="235" t="str">
        <f t="shared" ca="1" si="721"/>
        <v>ok</v>
      </c>
      <c r="AT3256" s="225" t="str">
        <f t="shared" ca="1" si="722"/>
        <v>ok</v>
      </c>
      <c r="AV3256" s="197">
        <v>0.1</v>
      </c>
      <c r="AW3256" s="198">
        <v>1</v>
      </c>
      <c r="AX3256" s="191" t="s">
        <v>610</v>
      </c>
      <c r="AY3256" s="190" t="s">
        <v>607</v>
      </c>
    </row>
    <row r="3257" spans="1:75" x14ac:dyDescent="0.25">
      <c r="A3257" s="190" t="s">
        <v>2031</v>
      </c>
      <c r="C3257" s="190" t="s">
        <v>4168</v>
      </c>
      <c r="E3257" s="463" t="s">
        <v>1214</v>
      </c>
      <c r="F3257" s="207" t="s">
        <v>615</v>
      </c>
      <c r="G3257" s="207" t="s">
        <v>618</v>
      </c>
      <c r="H3257" s="315">
        <v>43508</v>
      </c>
      <c r="I3257" s="315">
        <v>43508</v>
      </c>
      <c r="J3257" s="329">
        <v>0.35486111111111113</v>
      </c>
      <c r="K3257" s="329">
        <v>0.36041666666666666</v>
      </c>
      <c r="M3257" s="206"/>
      <c r="N3257" s="206"/>
      <c r="O3257" s="206"/>
      <c r="P3257" s="206"/>
      <c r="S3257" s="206"/>
      <c r="T3257" s="206"/>
      <c r="U3257" s="206"/>
      <c r="V3257" s="206"/>
      <c r="AC3257" s="222"/>
      <c r="AD3257" s="221" t="s">
        <v>37</v>
      </c>
      <c r="AE3257" s="195">
        <v>1</v>
      </c>
      <c r="AM3257" s="391">
        <f t="shared" ref="AM3257" si="729">SUM(AE3257:AL3257)</f>
        <v>1</v>
      </c>
      <c r="AN3257" s="226">
        <v>0.2</v>
      </c>
      <c r="AP3257" s="230">
        <f t="shared" ref="AP3257" si="730">AN3257-AO3257</f>
        <v>0.2</v>
      </c>
      <c r="AQ3257" s="399"/>
      <c r="AR3257" s="194"/>
      <c r="AS3257" s="235" t="str">
        <f t="shared" si="721"/>
        <v/>
      </c>
      <c r="AT3257" s="225" t="str">
        <f t="shared" si="722"/>
        <v/>
      </c>
      <c r="AV3257" s="197">
        <v>0.2</v>
      </c>
      <c r="AW3257" s="198">
        <v>6</v>
      </c>
      <c r="AX3257" s="191" t="s">
        <v>610</v>
      </c>
      <c r="AY3257" s="190" t="s">
        <v>607</v>
      </c>
    </row>
    <row r="3258" spans="1:75" x14ac:dyDescent="0.25">
      <c r="A3258" s="190">
        <v>3047</v>
      </c>
      <c r="C3258" s="190" t="s">
        <v>4148</v>
      </c>
      <c r="D3258" s="315">
        <v>43508</v>
      </c>
      <c r="E3258" s="463" t="s">
        <v>1213</v>
      </c>
      <c r="F3258" s="207" t="s">
        <v>615</v>
      </c>
      <c r="G3258" s="207" t="s">
        <v>618</v>
      </c>
      <c r="H3258" s="315">
        <v>43508</v>
      </c>
      <c r="I3258" s="315">
        <v>43508</v>
      </c>
      <c r="J3258" s="329">
        <v>0.36388888888888887</v>
      </c>
      <c r="K3258" s="329">
        <v>0.37777777777777777</v>
      </c>
      <c r="M3258" s="215" t="s">
        <v>136</v>
      </c>
      <c r="N3258" s="206">
        <v>5</v>
      </c>
      <c r="O3258" s="215" t="s">
        <v>136</v>
      </c>
      <c r="P3258" s="206">
        <v>5</v>
      </c>
      <c r="S3258" s="215" t="s">
        <v>136</v>
      </c>
      <c r="T3258" s="206">
        <v>5</v>
      </c>
      <c r="U3258" s="215" t="s">
        <v>136</v>
      </c>
      <c r="V3258" s="206">
        <v>5</v>
      </c>
      <c r="AC3258" s="222">
        <f t="shared" si="726"/>
        <v>100</v>
      </c>
      <c r="AD3258" s="221" t="s">
        <v>37</v>
      </c>
      <c r="AE3258" s="195">
        <v>2</v>
      </c>
      <c r="AF3258" s="195">
        <v>1</v>
      </c>
      <c r="AM3258" s="391">
        <f t="shared" si="727"/>
        <v>3</v>
      </c>
      <c r="AN3258" s="226">
        <v>0.67</v>
      </c>
      <c r="AO3258" s="227">
        <v>0.7</v>
      </c>
      <c r="AP3258" s="230">
        <f t="shared" si="728"/>
        <v>-2.9999999999999916E-2</v>
      </c>
      <c r="AQ3258" s="399"/>
      <c r="AR3258" s="194"/>
      <c r="AS3258" s="235" t="str">
        <f t="shared" ca="1" si="721"/>
        <v>ok</v>
      </c>
      <c r="AT3258" s="225" t="str">
        <f t="shared" ca="1" si="722"/>
        <v>ok</v>
      </c>
      <c r="AV3258" s="197">
        <v>0.32</v>
      </c>
      <c r="AW3258" s="198">
        <v>1</v>
      </c>
      <c r="AX3258" s="191" t="s">
        <v>603</v>
      </c>
      <c r="AY3258" s="190" t="s">
        <v>604</v>
      </c>
      <c r="AZ3258" s="197">
        <v>0.2</v>
      </c>
      <c r="BA3258" s="198">
        <v>2</v>
      </c>
      <c r="BB3258" s="191" t="s">
        <v>1331</v>
      </c>
      <c r="BC3258" s="190" t="s">
        <v>604</v>
      </c>
      <c r="BD3258" s="197">
        <v>0.15</v>
      </c>
      <c r="BE3258" s="198">
        <v>4</v>
      </c>
      <c r="BF3258" s="191" t="s">
        <v>603</v>
      </c>
      <c r="BG3258" s="190" t="s">
        <v>607</v>
      </c>
    </row>
    <row r="3259" spans="1:75" x14ac:dyDescent="0.25">
      <c r="A3259" s="190">
        <v>3048</v>
      </c>
      <c r="C3259" s="190" t="s">
        <v>4149</v>
      </c>
      <c r="D3259" s="315">
        <v>43508</v>
      </c>
      <c r="E3259" s="463" t="s">
        <v>1213</v>
      </c>
      <c r="F3259" s="207" t="s">
        <v>615</v>
      </c>
      <c r="G3259" s="207" t="s">
        <v>618</v>
      </c>
      <c r="H3259" s="315">
        <v>43508</v>
      </c>
      <c r="I3259" s="315">
        <v>43508</v>
      </c>
      <c r="J3259" s="329">
        <v>0.37847222222222227</v>
      </c>
      <c r="K3259" s="329">
        <v>0.39444444444444443</v>
      </c>
      <c r="M3259" s="214" t="s">
        <v>65</v>
      </c>
      <c r="N3259" s="206">
        <v>5</v>
      </c>
      <c r="O3259" s="214" t="s">
        <v>65</v>
      </c>
      <c r="P3259" s="206">
        <v>5</v>
      </c>
      <c r="S3259" s="214" t="s">
        <v>65</v>
      </c>
      <c r="T3259" s="206">
        <v>5</v>
      </c>
      <c r="U3259" s="214" t="s">
        <v>65</v>
      </c>
      <c r="V3259" s="206">
        <v>5</v>
      </c>
      <c r="AC3259" s="222">
        <f t="shared" si="726"/>
        <v>100</v>
      </c>
      <c r="AD3259" s="221" t="s">
        <v>37</v>
      </c>
      <c r="AE3259" s="195">
        <v>3</v>
      </c>
      <c r="AM3259" s="391">
        <f t="shared" si="727"/>
        <v>3</v>
      </c>
      <c r="AN3259" s="226">
        <v>0.45</v>
      </c>
      <c r="AO3259" s="227">
        <v>0.45</v>
      </c>
      <c r="AP3259" s="230">
        <f t="shared" si="728"/>
        <v>0</v>
      </c>
      <c r="AQ3259" s="399"/>
      <c r="AR3259" s="194"/>
      <c r="AS3259" s="235" t="str">
        <f t="shared" ca="1" si="721"/>
        <v>ok</v>
      </c>
      <c r="AT3259" s="225" t="str">
        <f t="shared" ca="1" si="722"/>
        <v>ok</v>
      </c>
      <c r="AV3259" s="197">
        <v>0.2</v>
      </c>
      <c r="AW3259" s="198">
        <v>2</v>
      </c>
      <c r="AX3259" s="191" t="s">
        <v>603</v>
      </c>
      <c r="AY3259" s="190" t="s">
        <v>1674</v>
      </c>
      <c r="AZ3259" s="197">
        <v>0.15</v>
      </c>
      <c r="BA3259" s="198">
        <v>6</v>
      </c>
      <c r="BB3259" s="191" t="s">
        <v>603</v>
      </c>
      <c r="BC3259" s="190" t="s">
        <v>607</v>
      </c>
      <c r="BD3259" s="197">
        <v>0.1</v>
      </c>
      <c r="BE3259" s="198">
        <v>6</v>
      </c>
      <c r="BF3259" s="191" t="s">
        <v>603</v>
      </c>
      <c r="BG3259" s="190" t="s">
        <v>607</v>
      </c>
    </row>
    <row r="3260" spans="1:75" x14ac:dyDescent="0.25">
      <c r="A3260" s="190">
        <v>3049</v>
      </c>
      <c r="C3260" s="190" t="s">
        <v>4150</v>
      </c>
      <c r="D3260" s="315">
        <v>43508</v>
      </c>
      <c r="E3260" s="463" t="s">
        <v>1213</v>
      </c>
      <c r="F3260" s="207" t="s">
        <v>615</v>
      </c>
      <c r="G3260" s="207" t="s">
        <v>618</v>
      </c>
      <c r="H3260" s="315">
        <v>43508</v>
      </c>
      <c r="I3260" s="315">
        <v>43508</v>
      </c>
      <c r="J3260" s="329">
        <v>0.44166666666666665</v>
      </c>
      <c r="K3260" s="329">
        <v>0.46319444444444446</v>
      </c>
      <c r="M3260" s="215" t="s">
        <v>136</v>
      </c>
      <c r="N3260" s="206">
        <v>5</v>
      </c>
      <c r="O3260" s="215" t="s">
        <v>136</v>
      </c>
      <c r="P3260" s="206">
        <v>5</v>
      </c>
      <c r="S3260" s="215" t="s">
        <v>136</v>
      </c>
      <c r="T3260" s="206">
        <v>5</v>
      </c>
      <c r="U3260" s="215" t="s">
        <v>136</v>
      </c>
      <c r="V3260" s="206">
        <v>5</v>
      </c>
      <c r="AC3260" s="222">
        <f t="shared" si="726"/>
        <v>100</v>
      </c>
      <c r="AD3260" s="221" t="s">
        <v>37</v>
      </c>
      <c r="AE3260" s="195">
        <v>4</v>
      </c>
      <c r="AF3260" s="195">
        <v>2</v>
      </c>
      <c r="AG3260" s="195">
        <v>1</v>
      </c>
      <c r="AM3260" s="391">
        <f t="shared" si="727"/>
        <v>7</v>
      </c>
      <c r="AN3260" s="226">
        <v>1.8</v>
      </c>
      <c r="AO3260" s="227">
        <v>1.8</v>
      </c>
      <c r="AP3260" s="230">
        <f t="shared" si="728"/>
        <v>0</v>
      </c>
      <c r="AQ3260" s="399"/>
      <c r="AR3260" s="194"/>
      <c r="AS3260" s="235" t="str">
        <f t="shared" ca="1" si="721"/>
        <v>ok</v>
      </c>
      <c r="AT3260" s="225" t="str">
        <f t="shared" ca="1" si="722"/>
        <v>ok</v>
      </c>
      <c r="AV3260" s="197">
        <v>0.55000000000000004</v>
      </c>
      <c r="AW3260" s="198">
        <v>6</v>
      </c>
      <c r="AX3260" s="191" t="s">
        <v>603</v>
      </c>
      <c r="AY3260" s="190" t="s">
        <v>604</v>
      </c>
      <c r="AZ3260" s="197">
        <v>0.35</v>
      </c>
      <c r="BA3260" s="198">
        <v>1</v>
      </c>
      <c r="BB3260" s="191" t="s">
        <v>603</v>
      </c>
      <c r="BC3260" s="190" t="s">
        <v>604</v>
      </c>
      <c r="BD3260" s="197">
        <v>0.3</v>
      </c>
      <c r="BE3260" s="198">
        <v>6</v>
      </c>
      <c r="BF3260" s="191" t="s">
        <v>603</v>
      </c>
      <c r="BG3260" s="190" t="s">
        <v>607</v>
      </c>
      <c r="BH3260" s="197">
        <v>0.25</v>
      </c>
      <c r="BI3260" s="198">
        <v>1</v>
      </c>
      <c r="BJ3260" s="191" t="s">
        <v>603</v>
      </c>
      <c r="BK3260" s="190" t="s">
        <v>604</v>
      </c>
      <c r="BL3260" s="197">
        <v>0.15</v>
      </c>
      <c r="BM3260" s="198">
        <v>6</v>
      </c>
      <c r="BN3260" s="191" t="s">
        <v>603</v>
      </c>
      <c r="BO3260" s="190" t="s">
        <v>607</v>
      </c>
      <c r="BP3260" s="197">
        <v>0.15</v>
      </c>
      <c r="BQ3260" s="198">
        <v>1</v>
      </c>
      <c r="BR3260" s="191" t="s">
        <v>603</v>
      </c>
      <c r="BS3260" s="190" t="s">
        <v>604</v>
      </c>
      <c r="BT3260" s="197">
        <v>0.05</v>
      </c>
      <c r="BU3260" s="198">
        <v>6</v>
      </c>
      <c r="BV3260" s="191" t="s">
        <v>603</v>
      </c>
      <c r="BW3260" s="190" t="s">
        <v>607</v>
      </c>
    </row>
    <row r="3261" spans="1:75" x14ac:dyDescent="0.25">
      <c r="A3261" s="190">
        <v>3050</v>
      </c>
      <c r="C3261" s="190" t="s">
        <v>4151</v>
      </c>
      <c r="D3261" s="315">
        <v>43508</v>
      </c>
      <c r="E3261" s="463" t="s">
        <v>1213</v>
      </c>
      <c r="F3261" s="207" t="s">
        <v>615</v>
      </c>
      <c r="G3261" s="207" t="s">
        <v>618</v>
      </c>
      <c r="H3261" s="315">
        <v>43508</v>
      </c>
      <c r="I3261" s="315">
        <v>43508</v>
      </c>
      <c r="J3261" s="329">
        <v>0.46388888888888885</v>
      </c>
      <c r="K3261" s="329">
        <v>0.47916666666666669</v>
      </c>
      <c r="M3261" s="214" t="s">
        <v>65</v>
      </c>
      <c r="N3261" s="206">
        <v>5</v>
      </c>
      <c r="O3261" s="214" t="s">
        <v>65</v>
      </c>
      <c r="P3261" s="206">
        <v>5</v>
      </c>
      <c r="S3261" s="214" t="s">
        <v>65</v>
      </c>
      <c r="T3261" s="206">
        <v>5</v>
      </c>
      <c r="U3261" s="214" t="s">
        <v>65</v>
      </c>
      <c r="V3261" s="206">
        <v>5</v>
      </c>
      <c r="AC3261" s="222">
        <f t="shared" si="726"/>
        <v>100</v>
      </c>
      <c r="AD3261" s="221" t="s">
        <v>37</v>
      </c>
      <c r="AE3261" s="195">
        <v>3</v>
      </c>
      <c r="AF3261" s="195">
        <v>1</v>
      </c>
      <c r="AM3261" s="391">
        <f t="shared" si="727"/>
        <v>4</v>
      </c>
      <c r="AN3261" s="226">
        <v>0.95</v>
      </c>
      <c r="AO3261" s="227">
        <v>0.95</v>
      </c>
      <c r="AP3261" s="230">
        <f t="shared" si="728"/>
        <v>0</v>
      </c>
      <c r="AQ3261" s="399"/>
      <c r="AR3261" s="194"/>
      <c r="AS3261" s="235" t="str">
        <f t="shared" ca="1" si="721"/>
        <v>ok</v>
      </c>
      <c r="AT3261" s="225" t="str">
        <f t="shared" ca="1" si="722"/>
        <v>ok</v>
      </c>
      <c r="AV3261" s="197">
        <v>0.45</v>
      </c>
      <c r="AW3261" s="198">
        <v>6</v>
      </c>
      <c r="AX3261" s="191" t="s">
        <v>603</v>
      </c>
      <c r="AY3261" s="190" t="s">
        <v>607</v>
      </c>
      <c r="AZ3261" s="197">
        <v>0.25</v>
      </c>
      <c r="BA3261" s="198">
        <v>6</v>
      </c>
      <c r="BB3261" s="191" t="s">
        <v>606</v>
      </c>
      <c r="BC3261" s="190" t="s">
        <v>607</v>
      </c>
      <c r="BD3261" s="197">
        <v>0.15</v>
      </c>
      <c r="BE3261" s="198">
        <v>6</v>
      </c>
      <c r="BF3261" s="191" t="s">
        <v>610</v>
      </c>
      <c r="BG3261" s="190" t="s">
        <v>604</v>
      </c>
      <c r="BH3261" s="197">
        <v>0.1</v>
      </c>
      <c r="BI3261" s="198">
        <v>6</v>
      </c>
      <c r="BJ3261" s="191" t="s">
        <v>610</v>
      </c>
      <c r="BK3261" s="190" t="s">
        <v>607</v>
      </c>
    </row>
    <row r="3262" spans="1:75" x14ac:dyDescent="0.25">
      <c r="A3262" s="190">
        <v>3051</v>
      </c>
      <c r="C3262" s="190" t="s">
        <v>4152</v>
      </c>
      <c r="D3262" s="315">
        <v>43508</v>
      </c>
      <c r="E3262" s="463" t="s">
        <v>1213</v>
      </c>
      <c r="F3262" s="207" t="s">
        <v>615</v>
      </c>
      <c r="G3262" s="207" t="s">
        <v>618</v>
      </c>
      <c r="H3262" s="315">
        <v>43508</v>
      </c>
      <c r="I3262" s="315">
        <v>43508</v>
      </c>
      <c r="J3262" s="329">
        <v>0.47986111111111113</v>
      </c>
      <c r="K3262" s="329">
        <v>0.48958333333333331</v>
      </c>
      <c r="M3262" s="215" t="s">
        <v>136</v>
      </c>
      <c r="N3262" s="206">
        <v>5</v>
      </c>
      <c r="O3262" s="215" t="s">
        <v>136</v>
      </c>
      <c r="P3262" s="206">
        <v>5</v>
      </c>
      <c r="S3262" s="215" t="s">
        <v>136</v>
      </c>
      <c r="T3262" s="206">
        <v>5</v>
      </c>
      <c r="U3262" s="215" t="s">
        <v>136</v>
      </c>
      <c r="V3262" s="206">
        <v>5</v>
      </c>
      <c r="AC3262" s="222">
        <f t="shared" si="726"/>
        <v>100</v>
      </c>
      <c r="AD3262" s="221" t="s">
        <v>37</v>
      </c>
      <c r="AE3262" s="195">
        <v>1</v>
      </c>
      <c r="AF3262" s="195">
        <v>1</v>
      </c>
      <c r="AM3262" s="391">
        <f t="shared" si="727"/>
        <v>2</v>
      </c>
      <c r="AN3262" s="226">
        <v>0.4</v>
      </c>
      <c r="AO3262" s="227">
        <v>0.4</v>
      </c>
      <c r="AP3262" s="230">
        <f t="shared" si="728"/>
        <v>0</v>
      </c>
      <c r="AQ3262" s="399"/>
      <c r="AR3262" s="194"/>
      <c r="AS3262" s="235" t="str">
        <f t="shared" ca="1" si="721"/>
        <v>ok</v>
      </c>
      <c r="AT3262" s="225" t="str">
        <f t="shared" ca="1" si="722"/>
        <v>ok</v>
      </c>
      <c r="AV3262" s="197">
        <v>0.3</v>
      </c>
      <c r="AW3262" s="198">
        <v>6</v>
      </c>
      <c r="AX3262" s="191" t="s">
        <v>610</v>
      </c>
      <c r="AY3262" s="190" t="s">
        <v>607</v>
      </c>
      <c r="AZ3262" s="197">
        <v>0.1</v>
      </c>
      <c r="BA3262" s="198">
        <v>6</v>
      </c>
      <c r="BB3262" s="191" t="s">
        <v>603</v>
      </c>
      <c r="BC3262" s="190" t="s">
        <v>604</v>
      </c>
    </row>
    <row r="3263" spans="1:75" x14ac:dyDescent="0.25">
      <c r="A3263" s="190">
        <v>3052</v>
      </c>
      <c r="C3263" s="190" t="s">
        <v>4153</v>
      </c>
      <c r="D3263" s="315">
        <v>43508</v>
      </c>
      <c r="E3263" s="463" t="s">
        <v>1213</v>
      </c>
      <c r="F3263" s="207" t="s">
        <v>615</v>
      </c>
      <c r="G3263" s="207" t="s">
        <v>618</v>
      </c>
      <c r="H3263" s="315">
        <v>43508</v>
      </c>
      <c r="I3263" s="315">
        <v>43508</v>
      </c>
      <c r="J3263" s="329">
        <v>0.49027777777777781</v>
      </c>
      <c r="K3263" s="329">
        <v>0.49861111111111112</v>
      </c>
      <c r="M3263" s="214" t="s">
        <v>65</v>
      </c>
      <c r="N3263" s="206">
        <v>5</v>
      </c>
      <c r="O3263" s="214" t="s">
        <v>65</v>
      </c>
      <c r="P3263" s="206">
        <v>5</v>
      </c>
      <c r="S3263" s="214" t="s">
        <v>65</v>
      </c>
      <c r="T3263" s="206">
        <v>5</v>
      </c>
      <c r="U3263" s="214" t="s">
        <v>65</v>
      </c>
      <c r="V3263" s="206">
        <v>5</v>
      </c>
      <c r="AC3263" s="222">
        <f t="shared" si="726"/>
        <v>100</v>
      </c>
      <c r="AD3263" s="221" t="s">
        <v>37</v>
      </c>
      <c r="AE3263" s="195">
        <v>1</v>
      </c>
      <c r="AM3263" s="391">
        <f t="shared" si="727"/>
        <v>1</v>
      </c>
      <c r="AN3263" s="226">
        <v>0.25</v>
      </c>
      <c r="AP3263" s="230">
        <f t="shared" si="728"/>
        <v>0.25</v>
      </c>
      <c r="AQ3263" s="399"/>
      <c r="AR3263" s="194"/>
      <c r="AS3263" s="235" t="str">
        <f t="shared" ca="1" si="721"/>
        <v>ok</v>
      </c>
      <c r="AT3263" s="225" t="str">
        <f t="shared" ca="1" si="722"/>
        <v>ok</v>
      </c>
      <c r="AV3263" s="197">
        <v>0.25</v>
      </c>
      <c r="AW3263" s="198">
        <v>2</v>
      </c>
      <c r="AX3263" s="191" t="s">
        <v>603</v>
      </c>
      <c r="AY3263" s="190" t="s">
        <v>607</v>
      </c>
    </row>
    <row r="3264" spans="1:75" x14ac:dyDescent="0.25">
      <c r="A3264" s="190">
        <v>3053</v>
      </c>
      <c r="C3264" s="190" t="s">
        <v>4154</v>
      </c>
      <c r="D3264" s="315">
        <v>43508</v>
      </c>
      <c r="E3264" s="463" t="s">
        <v>1213</v>
      </c>
      <c r="F3264" s="207" t="s">
        <v>615</v>
      </c>
      <c r="G3264" s="207" t="s">
        <v>618</v>
      </c>
      <c r="H3264" s="315">
        <v>43508</v>
      </c>
      <c r="I3264" s="315">
        <v>43508</v>
      </c>
      <c r="J3264" s="329">
        <v>0.55138888888888882</v>
      </c>
      <c r="K3264" s="329">
        <v>0.55833333333333335</v>
      </c>
      <c r="M3264" s="215" t="s">
        <v>136</v>
      </c>
      <c r="N3264" s="206">
        <v>5</v>
      </c>
      <c r="O3264" s="215" t="s">
        <v>136</v>
      </c>
      <c r="P3264" s="206">
        <v>5</v>
      </c>
      <c r="S3264" s="215" t="s">
        <v>136</v>
      </c>
      <c r="T3264" s="206">
        <v>5</v>
      </c>
      <c r="U3264" s="215" t="s">
        <v>136</v>
      </c>
      <c r="V3264" s="206">
        <v>5</v>
      </c>
      <c r="AC3264" s="222">
        <f t="shared" si="726"/>
        <v>100</v>
      </c>
      <c r="AD3264" s="221" t="s">
        <v>37</v>
      </c>
      <c r="AM3264" s="391">
        <f t="shared" si="727"/>
        <v>0</v>
      </c>
      <c r="AP3264" s="230">
        <f t="shared" si="728"/>
        <v>0</v>
      </c>
      <c r="AQ3264" s="399"/>
      <c r="AR3264" s="194"/>
      <c r="AS3264" s="235" t="str">
        <f t="shared" ca="1" si="721"/>
        <v>ok</v>
      </c>
      <c r="AT3264" s="225" t="str">
        <f t="shared" ca="1" si="722"/>
        <v>ok</v>
      </c>
    </row>
    <row r="3265" spans="1:71" x14ac:dyDescent="0.25">
      <c r="A3265" s="190">
        <v>3054</v>
      </c>
      <c r="C3265" s="190" t="s">
        <v>4155</v>
      </c>
      <c r="D3265" s="315">
        <v>43508</v>
      </c>
      <c r="E3265" s="463" t="s">
        <v>1213</v>
      </c>
      <c r="F3265" s="207" t="s">
        <v>615</v>
      </c>
      <c r="G3265" s="207" t="s">
        <v>618</v>
      </c>
      <c r="H3265" s="315">
        <v>43508</v>
      </c>
      <c r="I3265" s="315">
        <v>43508</v>
      </c>
      <c r="J3265" s="329">
        <v>0.55902777777777779</v>
      </c>
      <c r="K3265" s="329">
        <v>0.5756944444444444</v>
      </c>
      <c r="M3265" s="214" t="s">
        <v>65</v>
      </c>
      <c r="N3265" s="206">
        <v>5</v>
      </c>
      <c r="O3265" s="214" t="s">
        <v>65</v>
      </c>
      <c r="P3265" s="206">
        <v>5</v>
      </c>
      <c r="S3265" s="214" t="s">
        <v>65</v>
      </c>
      <c r="T3265" s="206">
        <v>5</v>
      </c>
      <c r="U3265" s="214" t="s">
        <v>65</v>
      </c>
      <c r="V3265" s="206">
        <v>5</v>
      </c>
      <c r="AC3265" s="222">
        <f t="shared" si="726"/>
        <v>100</v>
      </c>
      <c r="AD3265" s="221" t="s">
        <v>37</v>
      </c>
      <c r="AE3265" s="195">
        <v>2</v>
      </c>
      <c r="AF3265" s="195">
        <v>1</v>
      </c>
      <c r="AM3265" s="391">
        <f t="shared" si="727"/>
        <v>3</v>
      </c>
      <c r="AN3265" s="226">
        <v>0.65</v>
      </c>
      <c r="AO3265" s="227">
        <v>0.65</v>
      </c>
      <c r="AP3265" s="230">
        <f t="shared" si="728"/>
        <v>0</v>
      </c>
      <c r="AQ3265" s="399"/>
      <c r="AR3265" s="194"/>
      <c r="AS3265" s="235" t="str">
        <f t="shared" ca="1" si="721"/>
        <v>ok</v>
      </c>
      <c r="AT3265" s="225" t="str">
        <f t="shared" ca="1" si="722"/>
        <v>ok</v>
      </c>
      <c r="AV3265" s="197">
        <v>0.3</v>
      </c>
      <c r="AW3265" s="198">
        <v>6</v>
      </c>
      <c r="AX3265" s="191" t="s">
        <v>610</v>
      </c>
      <c r="AY3265" s="190" t="s">
        <v>607</v>
      </c>
      <c r="AZ3265" s="197">
        <v>0.2</v>
      </c>
      <c r="BA3265" s="198">
        <v>2</v>
      </c>
      <c r="BB3265" s="191" t="s">
        <v>603</v>
      </c>
      <c r="BC3265" s="190" t="s">
        <v>604</v>
      </c>
      <c r="BD3265" s="197">
        <v>0.15</v>
      </c>
      <c r="BE3265" s="198">
        <v>6</v>
      </c>
      <c r="BF3265" s="191" t="s">
        <v>606</v>
      </c>
      <c r="BG3265" s="190" t="s">
        <v>607</v>
      </c>
    </row>
    <row r="3266" spans="1:71" x14ac:dyDescent="0.25">
      <c r="A3266" s="190">
        <v>3055</v>
      </c>
      <c r="C3266" s="190" t="s">
        <v>4156</v>
      </c>
      <c r="D3266" s="315">
        <v>43508</v>
      </c>
      <c r="E3266" s="463" t="s">
        <v>1213</v>
      </c>
      <c r="F3266" s="207" t="s">
        <v>615</v>
      </c>
      <c r="G3266" s="207" t="s">
        <v>618</v>
      </c>
      <c r="H3266" s="315">
        <v>43508</v>
      </c>
      <c r="I3266" s="315">
        <v>43508</v>
      </c>
      <c r="J3266" s="329">
        <v>0.57638888888888895</v>
      </c>
      <c r="K3266" s="329">
        <v>0.58819444444444446</v>
      </c>
      <c r="M3266" s="215" t="s">
        <v>136</v>
      </c>
      <c r="N3266" s="206">
        <v>5</v>
      </c>
      <c r="O3266" s="215" t="s">
        <v>136</v>
      </c>
      <c r="P3266" s="206">
        <v>5</v>
      </c>
      <c r="S3266" s="215" t="s">
        <v>136</v>
      </c>
      <c r="T3266" s="206">
        <v>5</v>
      </c>
      <c r="U3266" s="215" t="s">
        <v>136</v>
      </c>
      <c r="V3266" s="206">
        <v>5</v>
      </c>
      <c r="AC3266" s="222">
        <f t="shared" si="726"/>
        <v>100</v>
      </c>
      <c r="AD3266" s="221" t="s">
        <v>37</v>
      </c>
      <c r="AF3266" s="195">
        <v>1</v>
      </c>
      <c r="AM3266" s="391">
        <f t="shared" si="727"/>
        <v>1</v>
      </c>
      <c r="AN3266" s="226">
        <v>0.35</v>
      </c>
      <c r="AP3266" s="230">
        <f t="shared" si="728"/>
        <v>0.35</v>
      </c>
      <c r="AQ3266" s="399"/>
      <c r="AR3266" s="194"/>
      <c r="AS3266" s="235" t="str">
        <f t="shared" ca="1" si="721"/>
        <v>ok</v>
      </c>
      <c r="AT3266" s="225" t="str">
        <f t="shared" ca="1" si="722"/>
        <v>ok</v>
      </c>
      <c r="AV3266" s="197">
        <v>0.35</v>
      </c>
      <c r="AW3266" s="198">
        <v>2</v>
      </c>
      <c r="AX3266" s="191" t="s">
        <v>603</v>
      </c>
      <c r="AY3266" s="190" t="s">
        <v>607</v>
      </c>
    </row>
    <row r="3267" spans="1:71" x14ac:dyDescent="0.25">
      <c r="A3267" s="190">
        <v>3056</v>
      </c>
      <c r="C3267" s="190" t="s">
        <v>4157</v>
      </c>
      <c r="D3267" s="315">
        <v>43508</v>
      </c>
      <c r="E3267" s="463" t="s">
        <v>1213</v>
      </c>
      <c r="F3267" s="207" t="s">
        <v>615</v>
      </c>
      <c r="G3267" s="207" t="s">
        <v>618</v>
      </c>
      <c r="H3267" s="315">
        <v>43508</v>
      </c>
      <c r="I3267" s="315">
        <v>43508</v>
      </c>
      <c r="J3267" s="329">
        <v>0.58888888888888891</v>
      </c>
      <c r="K3267" s="329">
        <v>0.59513888888888888</v>
      </c>
      <c r="M3267" s="214" t="s">
        <v>65</v>
      </c>
      <c r="N3267" s="206">
        <v>5</v>
      </c>
      <c r="O3267" s="214" t="s">
        <v>65</v>
      </c>
      <c r="P3267" s="206">
        <v>5</v>
      </c>
      <c r="S3267" s="214" t="s">
        <v>65</v>
      </c>
      <c r="T3267" s="206">
        <v>5</v>
      </c>
      <c r="U3267" s="214" t="s">
        <v>65</v>
      </c>
      <c r="V3267" s="206">
        <v>5</v>
      </c>
      <c r="AC3267" s="222">
        <f t="shared" si="726"/>
        <v>100</v>
      </c>
      <c r="AD3267" s="221" t="s">
        <v>37</v>
      </c>
      <c r="AM3267" s="391">
        <f t="shared" si="727"/>
        <v>0</v>
      </c>
      <c r="AP3267" s="230">
        <f t="shared" si="728"/>
        <v>0</v>
      </c>
      <c r="AQ3267" s="399"/>
      <c r="AR3267" s="194"/>
      <c r="AS3267" s="235" t="str">
        <f t="shared" ca="1" si="721"/>
        <v>ok</v>
      </c>
      <c r="AT3267" s="225" t="str">
        <f t="shared" ca="1" si="722"/>
        <v>ok</v>
      </c>
    </row>
    <row r="3268" spans="1:71" x14ac:dyDescent="0.25">
      <c r="A3268" s="190">
        <v>3057</v>
      </c>
      <c r="C3268" s="190" t="s">
        <v>4158</v>
      </c>
      <c r="D3268" s="315">
        <v>43508</v>
      </c>
      <c r="E3268" s="463" t="s">
        <v>1213</v>
      </c>
      <c r="F3268" s="207" t="s">
        <v>615</v>
      </c>
      <c r="G3268" s="207" t="s">
        <v>618</v>
      </c>
      <c r="H3268" s="315">
        <v>43508</v>
      </c>
      <c r="I3268" s="315">
        <v>43508</v>
      </c>
      <c r="J3268" s="329">
        <v>0.6</v>
      </c>
      <c r="K3268" s="329">
        <v>0.61388888888888882</v>
      </c>
      <c r="M3268" s="215" t="s">
        <v>136</v>
      </c>
      <c r="N3268" s="206">
        <v>5</v>
      </c>
      <c r="O3268" s="215" t="s">
        <v>136</v>
      </c>
      <c r="P3268" s="206">
        <v>5</v>
      </c>
      <c r="S3268" s="215" t="s">
        <v>136</v>
      </c>
      <c r="T3268" s="206">
        <v>5</v>
      </c>
      <c r="U3268" s="215" t="s">
        <v>136</v>
      </c>
      <c r="V3268" s="206">
        <v>5</v>
      </c>
      <c r="AC3268" s="222">
        <f t="shared" si="726"/>
        <v>100</v>
      </c>
      <c r="AD3268" s="221" t="s">
        <v>37</v>
      </c>
      <c r="AE3268" s="195">
        <v>1</v>
      </c>
      <c r="AG3268" s="195">
        <v>1</v>
      </c>
      <c r="AM3268" s="391">
        <f t="shared" si="727"/>
        <v>2</v>
      </c>
      <c r="AN3268" s="226">
        <v>0.85</v>
      </c>
      <c r="AO3268" s="227">
        <v>0.85</v>
      </c>
      <c r="AP3268" s="230">
        <f t="shared" si="728"/>
        <v>0</v>
      </c>
      <c r="AQ3268" s="399"/>
      <c r="AR3268" s="194"/>
      <c r="AS3268" s="235" t="str">
        <f t="shared" ref="AS3268:AS3331" ca="1" si="731">IF(SUM($A3268)&gt;=1,IF(StoneCount=$AM3268,"ok","check"),"")</f>
        <v>ok</v>
      </c>
      <c r="AT3268" s="225" t="str">
        <f t="shared" ref="AT3268:AT3331" ca="1" si="732">IF(SUM($A3268)&gt;=1,IF(ROUND(StoneWeight,9)=$AN3268,"ok","check"),"")</f>
        <v>ok</v>
      </c>
      <c r="AV3268" s="197">
        <v>0.7</v>
      </c>
      <c r="AW3268" s="198">
        <v>6</v>
      </c>
      <c r="AX3268" s="191" t="s">
        <v>616</v>
      </c>
      <c r="AY3268" s="190" t="s">
        <v>1674</v>
      </c>
      <c r="AZ3268" s="197">
        <v>0.15</v>
      </c>
      <c r="BA3268" s="198">
        <v>6</v>
      </c>
      <c r="BB3268" s="191" t="s">
        <v>603</v>
      </c>
      <c r="BC3268" s="190" t="s">
        <v>607</v>
      </c>
    </row>
    <row r="3269" spans="1:71" x14ac:dyDescent="0.25">
      <c r="A3269" s="190">
        <v>3058</v>
      </c>
      <c r="C3269" s="190" t="s">
        <v>4159</v>
      </c>
      <c r="D3269" s="315">
        <v>43508</v>
      </c>
      <c r="E3269" s="463" t="s">
        <v>1213</v>
      </c>
      <c r="F3269" s="207" t="s">
        <v>615</v>
      </c>
      <c r="G3269" s="207" t="s">
        <v>618</v>
      </c>
      <c r="H3269" s="315">
        <v>43508</v>
      </c>
      <c r="I3269" s="315">
        <v>43508</v>
      </c>
      <c r="J3269" s="329">
        <v>0.61458333333333337</v>
      </c>
      <c r="K3269" s="329">
        <v>0.62847222222222221</v>
      </c>
      <c r="M3269" s="214" t="s">
        <v>65</v>
      </c>
      <c r="N3269" s="206">
        <v>5</v>
      </c>
      <c r="O3269" s="214" t="s">
        <v>65</v>
      </c>
      <c r="P3269" s="206">
        <v>5</v>
      </c>
      <c r="S3269" s="214" t="s">
        <v>65</v>
      </c>
      <c r="T3269" s="206">
        <v>5</v>
      </c>
      <c r="U3269" s="214" t="s">
        <v>65</v>
      </c>
      <c r="V3269" s="206">
        <v>5</v>
      </c>
      <c r="AC3269" s="222">
        <f t="shared" si="726"/>
        <v>100</v>
      </c>
      <c r="AD3269" s="221" t="s">
        <v>37</v>
      </c>
      <c r="AE3269" s="195">
        <v>2</v>
      </c>
      <c r="AF3269" s="195">
        <v>1</v>
      </c>
      <c r="AM3269" s="391">
        <f t="shared" si="727"/>
        <v>3</v>
      </c>
      <c r="AN3269" s="226">
        <v>0.6</v>
      </c>
      <c r="AO3269" s="227">
        <v>0.6</v>
      </c>
      <c r="AP3269" s="230">
        <f t="shared" si="728"/>
        <v>0</v>
      </c>
      <c r="AQ3269" s="399"/>
      <c r="AR3269" s="194"/>
      <c r="AS3269" s="235" t="str">
        <f t="shared" ca="1" si="731"/>
        <v>ok</v>
      </c>
      <c r="AT3269" s="225" t="str">
        <f t="shared" ca="1" si="732"/>
        <v>ok</v>
      </c>
      <c r="AV3269" s="197">
        <v>0.3</v>
      </c>
      <c r="AW3269" s="198">
        <v>6</v>
      </c>
      <c r="AX3269" s="191" t="s">
        <v>603</v>
      </c>
      <c r="AY3269" s="190" t="s">
        <v>604</v>
      </c>
      <c r="AZ3269" s="197">
        <v>0.25</v>
      </c>
      <c r="BA3269" s="198">
        <v>6</v>
      </c>
      <c r="BB3269" s="191" t="s">
        <v>603</v>
      </c>
      <c r="BC3269" s="190" t="s">
        <v>607</v>
      </c>
      <c r="BD3269" s="197">
        <v>0.05</v>
      </c>
      <c r="BE3269" s="198">
        <v>2</v>
      </c>
      <c r="BF3269" s="191" t="s">
        <v>603</v>
      </c>
      <c r="BG3269" s="190" t="s">
        <v>604</v>
      </c>
    </row>
    <row r="3270" spans="1:71" x14ac:dyDescent="0.25">
      <c r="A3270" s="190">
        <v>3059</v>
      </c>
      <c r="C3270" s="190" t="s">
        <v>4160</v>
      </c>
      <c r="D3270" s="315">
        <v>43508</v>
      </c>
      <c r="E3270" s="463" t="s">
        <v>1213</v>
      </c>
      <c r="F3270" s="207" t="s">
        <v>615</v>
      </c>
      <c r="G3270" s="207" t="s">
        <v>618</v>
      </c>
      <c r="H3270" s="315">
        <v>43508</v>
      </c>
      <c r="I3270" s="315">
        <v>43508</v>
      </c>
      <c r="J3270" s="329">
        <v>0.62916666666666665</v>
      </c>
      <c r="K3270" s="329">
        <v>0.64097222222222217</v>
      </c>
      <c r="M3270" s="215" t="s">
        <v>136</v>
      </c>
      <c r="N3270" s="206">
        <v>5</v>
      </c>
      <c r="O3270" s="215" t="s">
        <v>136</v>
      </c>
      <c r="P3270" s="206">
        <v>5</v>
      </c>
      <c r="S3270" s="215" t="s">
        <v>136</v>
      </c>
      <c r="T3270" s="206">
        <v>5</v>
      </c>
      <c r="U3270" s="215" t="s">
        <v>136</v>
      </c>
      <c r="V3270" s="206">
        <v>5</v>
      </c>
      <c r="AC3270" s="222">
        <f t="shared" si="726"/>
        <v>100</v>
      </c>
      <c r="AD3270" s="221" t="s">
        <v>37</v>
      </c>
      <c r="AE3270" s="195">
        <v>1</v>
      </c>
      <c r="AG3270" s="195">
        <v>1</v>
      </c>
      <c r="AM3270" s="391">
        <f t="shared" si="727"/>
        <v>2</v>
      </c>
      <c r="AN3270" s="226">
        <v>0.65</v>
      </c>
      <c r="AO3270" s="227">
        <v>0.65</v>
      </c>
      <c r="AP3270" s="230">
        <f t="shared" si="728"/>
        <v>0</v>
      </c>
      <c r="AQ3270" s="399"/>
      <c r="AR3270" s="194"/>
      <c r="AS3270" s="235" t="str">
        <f t="shared" ca="1" si="731"/>
        <v>ok</v>
      </c>
      <c r="AT3270" s="225" t="str">
        <f t="shared" ca="1" si="732"/>
        <v>ok</v>
      </c>
      <c r="AV3270" s="197">
        <v>0.55000000000000004</v>
      </c>
      <c r="AW3270" s="198">
        <v>2</v>
      </c>
      <c r="AX3270" s="191" t="s">
        <v>603</v>
      </c>
      <c r="AY3270" s="190" t="s">
        <v>604</v>
      </c>
      <c r="AZ3270" s="197">
        <v>0.1</v>
      </c>
      <c r="BA3270" s="198">
        <v>6</v>
      </c>
      <c r="BB3270" s="191" t="s">
        <v>603</v>
      </c>
      <c r="BC3270" s="190" t="s">
        <v>604</v>
      </c>
    </row>
    <row r="3271" spans="1:71" x14ac:dyDescent="0.25">
      <c r="A3271" s="190">
        <v>3060</v>
      </c>
      <c r="C3271" s="190" t="s">
        <v>4161</v>
      </c>
      <c r="D3271" s="315">
        <v>43508</v>
      </c>
      <c r="E3271" s="463" t="s">
        <v>1213</v>
      </c>
      <c r="F3271" s="207" t="s">
        <v>615</v>
      </c>
      <c r="G3271" s="207" t="s">
        <v>618</v>
      </c>
      <c r="H3271" s="315">
        <v>43508</v>
      </c>
      <c r="I3271" s="315">
        <v>43508</v>
      </c>
      <c r="J3271" s="329">
        <v>0.66319444444444442</v>
      </c>
      <c r="K3271" s="329">
        <v>0.67013888888888884</v>
      </c>
      <c r="M3271" s="214" t="s">
        <v>65</v>
      </c>
      <c r="N3271" s="206">
        <v>5</v>
      </c>
      <c r="O3271" s="214" t="s">
        <v>65</v>
      </c>
      <c r="P3271" s="206">
        <v>5</v>
      </c>
      <c r="S3271" s="214" t="s">
        <v>65</v>
      </c>
      <c r="T3271" s="206">
        <v>5</v>
      </c>
      <c r="U3271" s="214" t="s">
        <v>65</v>
      </c>
      <c r="V3271" s="206">
        <v>5</v>
      </c>
      <c r="AC3271" s="222">
        <f t="shared" si="726"/>
        <v>100</v>
      </c>
      <c r="AD3271" s="221" t="s">
        <v>37</v>
      </c>
      <c r="AM3271" s="391">
        <f t="shared" si="727"/>
        <v>0</v>
      </c>
      <c r="AP3271" s="230">
        <f t="shared" si="728"/>
        <v>0</v>
      </c>
      <c r="AQ3271" s="399"/>
      <c r="AR3271" s="194"/>
      <c r="AS3271" s="235" t="str">
        <f t="shared" ca="1" si="731"/>
        <v>ok</v>
      </c>
      <c r="AT3271" s="225" t="str">
        <f t="shared" ca="1" si="732"/>
        <v>ok</v>
      </c>
    </row>
    <row r="3272" spans="1:71" x14ac:dyDescent="0.25">
      <c r="A3272" s="190">
        <v>3061</v>
      </c>
      <c r="C3272" s="190" t="s">
        <v>4162</v>
      </c>
      <c r="D3272" s="315">
        <v>43508</v>
      </c>
      <c r="E3272" s="463" t="s">
        <v>1213</v>
      </c>
      <c r="F3272" s="207" t="s">
        <v>615</v>
      </c>
      <c r="G3272" s="207" t="s">
        <v>618</v>
      </c>
      <c r="H3272" s="315">
        <v>43508</v>
      </c>
      <c r="I3272" s="315">
        <v>43508</v>
      </c>
      <c r="J3272" s="329">
        <v>0.67152777777777783</v>
      </c>
      <c r="K3272" s="329">
        <v>0.68125000000000002</v>
      </c>
      <c r="M3272" s="215" t="s">
        <v>136</v>
      </c>
      <c r="N3272" s="206">
        <v>5</v>
      </c>
      <c r="O3272" s="215" t="s">
        <v>136</v>
      </c>
      <c r="P3272" s="206">
        <v>5</v>
      </c>
      <c r="S3272" s="215" t="s">
        <v>136</v>
      </c>
      <c r="T3272" s="206">
        <v>5</v>
      </c>
      <c r="U3272" s="215" t="s">
        <v>136</v>
      </c>
      <c r="V3272" s="206">
        <v>5</v>
      </c>
      <c r="AC3272" s="222">
        <f t="shared" si="726"/>
        <v>100</v>
      </c>
      <c r="AD3272" s="221" t="s">
        <v>37</v>
      </c>
      <c r="AM3272" s="391">
        <f t="shared" si="727"/>
        <v>0</v>
      </c>
      <c r="AP3272" s="230">
        <f t="shared" si="728"/>
        <v>0</v>
      </c>
      <c r="AQ3272" s="399"/>
      <c r="AR3272" s="194"/>
      <c r="AS3272" s="235" t="str">
        <f t="shared" ca="1" si="731"/>
        <v>ok</v>
      </c>
      <c r="AT3272" s="225" t="str">
        <f t="shared" ca="1" si="732"/>
        <v>ok</v>
      </c>
    </row>
    <row r="3273" spans="1:71" x14ac:dyDescent="0.25">
      <c r="A3273" s="190">
        <v>3062</v>
      </c>
      <c r="C3273" s="190" t="s">
        <v>4163</v>
      </c>
      <c r="D3273" s="315">
        <v>43508</v>
      </c>
      <c r="E3273" s="463" t="s">
        <v>1213</v>
      </c>
      <c r="F3273" s="207" t="s">
        <v>615</v>
      </c>
      <c r="G3273" s="207" t="s">
        <v>618</v>
      </c>
      <c r="H3273" s="315">
        <v>43508</v>
      </c>
      <c r="I3273" s="315">
        <v>43508</v>
      </c>
      <c r="J3273" s="329">
        <v>0.68541666666666667</v>
      </c>
      <c r="K3273" s="329">
        <v>0.69513888888888886</v>
      </c>
      <c r="M3273" s="214" t="s">
        <v>65</v>
      </c>
      <c r="N3273" s="206">
        <v>5</v>
      </c>
      <c r="O3273" s="214" t="s">
        <v>65</v>
      </c>
      <c r="P3273" s="206">
        <v>5</v>
      </c>
      <c r="S3273" s="214" t="s">
        <v>65</v>
      </c>
      <c r="T3273" s="206">
        <v>5</v>
      </c>
      <c r="U3273" s="214" t="s">
        <v>65</v>
      </c>
      <c r="V3273" s="206">
        <v>5</v>
      </c>
      <c r="AC3273" s="222">
        <f t="shared" si="726"/>
        <v>100</v>
      </c>
      <c r="AD3273" s="221" t="s">
        <v>37</v>
      </c>
      <c r="AE3273" s="195">
        <v>1</v>
      </c>
      <c r="AM3273" s="391">
        <f t="shared" si="727"/>
        <v>1</v>
      </c>
      <c r="AN3273" s="226">
        <v>0.18</v>
      </c>
      <c r="AP3273" s="230">
        <f t="shared" si="728"/>
        <v>0.18</v>
      </c>
      <c r="AQ3273" s="399"/>
      <c r="AR3273" s="194"/>
      <c r="AS3273" s="235" t="str">
        <f t="shared" ca="1" si="731"/>
        <v>ok</v>
      </c>
      <c r="AT3273" s="225" t="str">
        <f t="shared" ca="1" si="732"/>
        <v>ok</v>
      </c>
      <c r="AV3273" s="197">
        <v>0.18</v>
      </c>
      <c r="AW3273" s="198">
        <v>6</v>
      </c>
      <c r="AX3273" s="191" t="s">
        <v>603</v>
      </c>
      <c r="AY3273" s="190" t="s">
        <v>607</v>
      </c>
    </row>
    <row r="3274" spans="1:71" x14ac:dyDescent="0.25">
      <c r="A3274" s="190">
        <v>3063</v>
      </c>
      <c r="C3274" s="190" t="s">
        <v>4164</v>
      </c>
      <c r="D3274" s="315">
        <v>43508</v>
      </c>
      <c r="E3274" s="463" t="s">
        <v>1213</v>
      </c>
      <c r="F3274" s="207" t="s">
        <v>615</v>
      </c>
      <c r="G3274" s="207" t="s">
        <v>618</v>
      </c>
      <c r="H3274" s="315">
        <v>43508</v>
      </c>
      <c r="I3274" s="315">
        <v>43508</v>
      </c>
      <c r="J3274" s="329">
        <v>0.72222222222222221</v>
      </c>
      <c r="K3274" s="329">
        <v>0.74375000000000002</v>
      </c>
      <c r="M3274" s="215" t="s">
        <v>136</v>
      </c>
      <c r="N3274" s="206">
        <v>5</v>
      </c>
      <c r="O3274" s="215" t="s">
        <v>136</v>
      </c>
      <c r="P3274" s="206">
        <v>5</v>
      </c>
      <c r="S3274" s="215" t="s">
        <v>136</v>
      </c>
      <c r="T3274" s="206">
        <v>5</v>
      </c>
      <c r="U3274" s="215" t="s">
        <v>136</v>
      </c>
      <c r="V3274" s="206">
        <v>5</v>
      </c>
      <c r="AC3274" s="222">
        <f t="shared" si="726"/>
        <v>100</v>
      </c>
      <c r="AD3274" s="221" t="s">
        <v>37</v>
      </c>
      <c r="AE3274" s="195">
        <v>3</v>
      </c>
      <c r="AM3274" s="391">
        <f t="shared" si="727"/>
        <v>3</v>
      </c>
      <c r="AN3274" s="226">
        <v>0.55000000000000004</v>
      </c>
      <c r="AO3274" s="227">
        <v>0.55000000000000004</v>
      </c>
      <c r="AP3274" s="230">
        <f t="shared" si="728"/>
        <v>0</v>
      </c>
      <c r="AQ3274" s="399"/>
      <c r="AR3274" s="194"/>
      <c r="AS3274" s="235" t="str">
        <f t="shared" ca="1" si="731"/>
        <v>ok</v>
      </c>
      <c r="AT3274" s="225" t="str">
        <f t="shared" ca="1" si="732"/>
        <v>ok</v>
      </c>
      <c r="AV3274" s="197">
        <v>0.25</v>
      </c>
      <c r="AW3274" s="198">
        <v>6</v>
      </c>
      <c r="AX3274" s="191" t="s">
        <v>603</v>
      </c>
      <c r="AY3274" s="190" t="s">
        <v>607</v>
      </c>
      <c r="AZ3274" s="197">
        <v>0.2</v>
      </c>
      <c r="BA3274" s="198">
        <v>1</v>
      </c>
      <c r="BB3274" s="191" t="s">
        <v>603</v>
      </c>
      <c r="BC3274" s="190" t="s">
        <v>607</v>
      </c>
      <c r="BD3274" s="197">
        <v>0.1</v>
      </c>
      <c r="BE3274" s="198">
        <v>1</v>
      </c>
      <c r="BF3274" s="191" t="s">
        <v>1331</v>
      </c>
      <c r="BG3274" s="190" t="s">
        <v>604</v>
      </c>
    </row>
    <row r="3275" spans="1:71" x14ac:dyDescent="0.25">
      <c r="A3275" s="190">
        <v>3064</v>
      </c>
      <c r="C3275" s="190" t="s">
        <v>4165</v>
      </c>
      <c r="D3275" s="315">
        <v>43508</v>
      </c>
      <c r="E3275" s="463" t="s">
        <v>1213</v>
      </c>
      <c r="F3275" s="207" t="s">
        <v>612</v>
      </c>
      <c r="G3275" s="207" t="s">
        <v>608</v>
      </c>
      <c r="H3275" s="315">
        <v>43508</v>
      </c>
      <c r="I3275" s="315">
        <v>43508</v>
      </c>
      <c r="J3275" s="329">
        <v>0.76736111111111116</v>
      </c>
      <c r="K3275" s="329">
        <v>0.77430555555555547</v>
      </c>
      <c r="M3275" s="214" t="s">
        <v>65</v>
      </c>
      <c r="N3275" s="206">
        <v>5</v>
      </c>
      <c r="O3275" s="214" t="s">
        <v>65</v>
      </c>
      <c r="P3275" s="206">
        <v>5</v>
      </c>
      <c r="S3275" s="214" t="s">
        <v>65</v>
      </c>
      <c r="T3275" s="206">
        <v>5</v>
      </c>
      <c r="U3275" s="214" t="s">
        <v>65</v>
      </c>
      <c r="V3275" s="206">
        <v>5</v>
      </c>
      <c r="AC3275" s="222">
        <f t="shared" si="726"/>
        <v>100</v>
      </c>
      <c r="AD3275" s="221" t="s">
        <v>37</v>
      </c>
      <c r="AE3275" s="195">
        <v>1</v>
      </c>
      <c r="AF3275" s="195">
        <v>1</v>
      </c>
      <c r="AM3275" s="391">
        <f t="shared" si="727"/>
        <v>2</v>
      </c>
      <c r="AN3275" s="226">
        <v>0.55000000000000004</v>
      </c>
      <c r="AO3275" s="227">
        <v>0.55000000000000004</v>
      </c>
      <c r="AP3275" s="230">
        <f t="shared" si="728"/>
        <v>0</v>
      </c>
      <c r="AQ3275" s="399"/>
      <c r="AR3275" s="194"/>
      <c r="AS3275" s="235" t="str">
        <f t="shared" ca="1" si="731"/>
        <v>ok</v>
      </c>
      <c r="AT3275" s="225" t="str">
        <f t="shared" ca="1" si="732"/>
        <v>ok</v>
      </c>
      <c r="AV3275" s="197">
        <v>0.3</v>
      </c>
      <c r="AW3275" s="198">
        <v>6</v>
      </c>
      <c r="AX3275" s="191" t="s">
        <v>603</v>
      </c>
      <c r="AY3275" s="190" t="s">
        <v>607</v>
      </c>
      <c r="AZ3275" s="197">
        <v>0.25</v>
      </c>
      <c r="BA3275" s="198">
        <v>1</v>
      </c>
      <c r="BB3275" s="191" t="s">
        <v>603</v>
      </c>
      <c r="BC3275" s="190" t="s">
        <v>604</v>
      </c>
    </row>
    <row r="3276" spans="1:71" x14ac:dyDescent="0.25">
      <c r="A3276" s="190">
        <v>3065</v>
      </c>
      <c r="C3276" s="190" t="s">
        <v>4166</v>
      </c>
      <c r="D3276" s="315">
        <v>43508</v>
      </c>
      <c r="E3276" s="463" t="s">
        <v>1213</v>
      </c>
      <c r="F3276" s="207" t="s">
        <v>612</v>
      </c>
      <c r="G3276" s="207" t="s">
        <v>608</v>
      </c>
      <c r="H3276" s="315">
        <v>43508</v>
      </c>
      <c r="I3276" s="315">
        <v>43508</v>
      </c>
      <c r="J3276" s="329">
        <v>0.77847222222222223</v>
      </c>
      <c r="K3276" s="329">
        <v>0.79861111111111116</v>
      </c>
      <c r="M3276" s="215" t="s">
        <v>136</v>
      </c>
      <c r="N3276" s="206">
        <v>5</v>
      </c>
      <c r="O3276" s="215" t="s">
        <v>136</v>
      </c>
      <c r="P3276" s="206">
        <v>5</v>
      </c>
      <c r="S3276" s="215" t="s">
        <v>136</v>
      </c>
      <c r="T3276" s="206">
        <v>5</v>
      </c>
      <c r="U3276" s="215" t="s">
        <v>136</v>
      </c>
      <c r="V3276" s="206">
        <v>5</v>
      </c>
      <c r="AC3276" s="222">
        <f t="shared" si="726"/>
        <v>100</v>
      </c>
      <c r="AD3276" s="221" t="s">
        <v>37</v>
      </c>
      <c r="AE3276" s="195">
        <v>1</v>
      </c>
      <c r="AF3276" s="195">
        <v>4</v>
      </c>
      <c r="AM3276" s="391">
        <f t="shared" si="727"/>
        <v>5</v>
      </c>
      <c r="AN3276" s="226">
        <v>1.65</v>
      </c>
      <c r="AO3276" s="227">
        <v>1.65</v>
      </c>
      <c r="AP3276" s="230">
        <f t="shared" si="728"/>
        <v>0</v>
      </c>
      <c r="AQ3276" s="399"/>
      <c r="AR3276" s="194"/>
      <c r="AS3276" s="235" t="str">
        <f t="shared" ca="1" si="731"/>
        <v>ok</v>
      </c>
      <c r="AT3276" s="225" t="str">
        <f t="shared" ca="1" si="732"/>
        <v>ok</v>
      </c>
      <c r="AV3276" s="197">
        <v>0.5</v>
      </c>
      <c r="AW3276" s="198">
        <v>5</v>
      </c>
      <c r="AX3276" s="191" t="s">
        <v>603</v>
      </c>
      <c r="AY3276" s="190" t="s">
        <v>607</v>
      </c>
      <c r="AZ3276" s="197">
        <v>0.3</v>
      </c>
      <c r="BA3276" s="198">
        <v>1</v>
      </c>
      <c r="BB3276" s="191" t="s">
        <v>603</v>
      </c>
      <c r="BC3276" s="190" t="s">
        <v>604</v>
      </c>
      <c r="BD3276" s="197">
        <v>0.3</v>
      </c>
      <c r="BE3276" s="198">
        <v>1</v>
      </c>
      <c r="BF3276" s="191" t="s">
        <v>603</v>
      </c>
      <c r="BG3276" s="190" t="s">
        <v>604</v>
      </c>
      <c r="BH3276" s="197">
        <v>0.3</v>
      </c>
      <c r="BI3276" s="198">
        <v>1</v>
      </c>
      <c r="BJ3276" s="191" t="s">
        <v>603</v>
      </c>
      <c r="BK3276" s="190" t="s">
        <v>604</v>
      </c>
      <c r="BL3276" s="197">
        <v>0.25</v>
      </c>
      <c r="BM3276" s="198">
        <v>1</v>
      </c>
      <c r="BN3276" s="191" t="s">
        <v>603</v>
      </c>
      <c r="BO3276" s="190" t="s">
        <v>604</v>
      </c>
    </row>
    <row r="3277" spans="1:71" x14ac:dyDescent="0.25">
      <c r="A3277" s="190">
        <v>3066</v>
      </c>
      <c r="C3277" s="190" t="s">
        <v>4167</v>
      </c>
      <c r="D3277" s="315">
        <v>43508</v>
      </c>
      <c r="E3277" s="463" t="s">
        <v>1213</v>
      </c>
      <c r="F3277" s="207" t="s">
        <v>612</v>
      </c>
      <c r="G3277" s="207" t="s">
        <v>608</v>
      </c>
      <c r="H3277" s="315">
        <v>43508</v>
      </c>
      <c r="I3277" s="315">
        <v>43508</v>
      </c>
      <c r="J3277" s="329">
        <v>0.80208333333333337</v>
      </c>
      <c r="K3277" s="329">
        <v>0.80902777777777779</v>
      </c>
      <c r="M3277" s="214" t="s">
        <v>65</v>
      </c>
      <c r="N3277" s="206">
        <v>5</v>
      </c>
      <c r="O3277" s="214" t="s">
        <v>65</v>
      </c>
      <c r="P3277" s="206">
        <v>5</v>
      </c>
      <c r="S3277" s="214" t="s">
        <v>65</v>
      </c>
      <c r="T3277" s="206">
        <v>5</v>
      </c>
      <c r="U3277" s="214" t="s">
        <v>65</v>
      </c>
      <c r="V3277" s="206">
        <v>5</v>
      </c>
      <c r="AC3277" s="222">
        <f t="shared" si="726"/>
        <v>100</v>
      </c>
      <c r="AD3277" s="221" t="s">
        <v>37</v>
      </c>
      <c r="AE3277" s="195">
        <v>3</v>
      </c>
      <c r="AF3277" s="195">
        <v>1</v>
      </c>
      <c r="AM3277" s="391">
        <f t="shared" si="727"/>
        <v>4</v>
      </c>
      <c r="AN3277" s="226">
        <v>0.75</v>
      </c>
      <c r="AO3277" s="227">
        <v>0.75</v>
      </c>
      <c r="AP3277" s="230">
        <f t="shared" si="728"/>
        <v>0</v>
      </c>
      <c r="AQ3277" s="399"/>
      <c r="AR3277" s="194"/>
      <c r="AS3277" s="235" t="str">
        <f t="shared" ca="1" si="731"/>
        <v>ok</v>
      </c>
      <c r="AT3277" s="225" t="str">
        <f t="shared" ca="1" si="732"/>
        <v>ok</v>
      </c>
      <c r="AV3277" s="197">
        <v>0.3</v>
      </c>
      <c r="AW3277" s="198">
        <v>1</v>
      </c>
      <c r="AX3277" s="191" t="s">
        <v>610</v>
      </c>
      <c r="AY3277" s="190" t="s">
        <v>604</v>
      </c>
      <c r="AZ3277" s="197">
        <v>0.15</v>
      </c>
      <c r="BA3277" s="198">
        <v>6</v>
      </c>
      <c r="BB3277" s="191" t="s">
        <v>603</v>
      </c>
      <c r="BC3277" s="190" t="s">
        <v>604</v>
      </c>
      <c r="BD3277" s="197">
        <v>0.15</v>
      </c>
      <c r="BE3277" s="198">
        <v>1</v>
      </c>
      <c r="BF3277" s="191" t="s">
        <v>603</v>
      </c>
      <c r="BG3277" s="190" t="s">
        <v>604</v>
      </c>
      <c r="BH3277" s="197">
        <v>0.15</v>
      </c>
      <c r="BI3277" s="198">
        <v>1</v>
      </c>
      <c r="BJ3277" s="191" t="s">
        <v>610</v>
      </c>
      <c r="BK3277" s="190" t="s">
        <v>604</v>
      </c>
    </row>
    <row r="3278" spans="1:71" x14ac:dyDescent="0.25">
      <c r="A3278" s="190">
        <v>3067</v>
      </c>
      <c r="C3278" s="190" t="s">
        <v>4169</v>
      </c>
      <c r="D3278" s="315">
        <v>43508</v>
      </c>
      <c r="E3278" s="463" t="s">
        <v>1213</v>
      </c>
      <c r="F3278" s="207" t="s">
        <v>612</v>
      </c>
      <c r="G3278" s="207" t="s">
        <v>608</v>
      </c>
      <c r="H3278" s="315">
        <v>43508</v>
      </c>
      <c r="I3278" s="315">
        <v>43508</v>
      </c>
      <c r="J3278" s="329">
        <v>0.93055555555555547</v>
      </c>
      <c r="K3278" s="329">
        <v>0.95138888888888884</v>
      </c>
      <c r="M3278" s="215" t="s">
        <v>136</v>
      </c>
      <c r="N3278" s="206">
        <v>5</v>
      </c>
      <c r="O3278" s="215" t="s">
        <v>136</v>
      </c>
      <c r="P3278" s="206">
        <v>5</v>
      </c>
      <c r="S3278" s="215" t="s">
        <v>136</v>
      </c>
      <c r="T3278" s="206">
        <v>5</v>
      </c>
      <c r="U3278" s="215" t="s">
        <v>136</v>
      </c>
      <c r="V3278" s="206">
        <v>5</v>
      </c>
      <c r="AC3278" s="222">
        <f t="shared" ref="AC3278:AC3312" si="733">(T3278+V3278+AA3278)/(N3278+P3278)*100</f>
        <v>100</v>
      </c>
      <c r="AD3278" s="221" t="s">
        <v>37</v>
      </c>
      <c r="AE3278" s="195">
        <v>5</v>
      </c>
      <c r="AF3278" s="195">
        <v>1</v>
      </c>
      <c r="AM3278" s="274">
        <f t="shared" si="727"/>
        <v>6</v>
      </c>
      <c r="AN3278" s="226">
        <v>1.4</v>
      </c>
      <c r="AO3278" s="227">
        <v>1.4</v>
      </c>
      <c r="AP3278" s="230">
        <f t="shared" si="728"/>
        <v>0</v>
      </c>
      <c r="AQ3278" s="399"/>
      <c r="AR3278" s="194"/>
      <c r="AS3278" s="235" t="str">
        <f t="shared" ca="1" si="731"/>
        <v>ok</v>
      </c>
      <c r="AT3278" s="225" t="str">
        <f t="shared" ca="1" si="732"/>
        <v>ok</v>
      </c>
      <c r="AV3278" s="197">
        <v>0.3</v>
      </c>
      <c r="AW3278" s="198">
        <v>1</v>
      </c>
      <c r="AX3278" s="191" t="s">
        <v>603</v>
      </c>
      <c r="AY3278" s="190" t="s">
        <v>604</v>
      </c>
      <c r="AZ3278" s="197">
        <v>0.25</v>
      </c>
      <c r="BA3278" s="198">
        <v>1</v>
      </c>
      <c r="BB3278" s="191" t="s">
        <v>603</v>
      </c>
      <c r="BC3278" s="190" t="s">
        <v>604</v>
      </c>
      <c r="BD3278" s="197">
        <v>0.25</v>
      </c>
      <c r="BE3278" s="198">
        <v>1</v>
      </c>
      <c r="BF3278" s="191" t="s">
        <v>603</v>
      </c>
      <c r="BG3278" s="190" t="s">
        <v>604</v>
      </c>
      <c r="BH3278" s="197">
        <v>0.2</v>
      </c>
      <c r="BI3278" s="198">
        <v>5</v>
      </c>
      <c r="BJ3278" s="191" t="s">
        <v>606</v>
      </c>
      <c r="BK3278" s="190" t="s">
        <v>604</v>
      </c>
      <c r="BL3278" s="197">
        <v>0.2</v>
      </c>
      <c r="BM3278" s="198">
        <v>6</v>
      </c>
      <c r="BN3278" s="191" t="s">
        <v>603</v>
      </c>
      <c r="BO3278" s="190" t="s">
        <v>607</v>
      </c>
      <c r="BP3278" s="197">
        <v>0.2</v>
      </c>
      <c r="BQ3278" s="198">
        <v>1</v>
      </c>
      <c r="BR3278" s="191" t="s">
        <v>603</v>
      </c>
      <c r="BS3278" s="190" t="s">
        <v>604</v>
      </c>
    </row>
    <row r="3279" spans="1:71" x14ac:dyDescent="0.25">
      <c r="A3279" s="190">
        <v>3068</v>
      </c>
      <c r="C3279" s="190" t="s">
        <v>4170</v>
      </c>
      <c r="D3279" s="315">
        <v>43508</v>
      </c>
      <c r="E3279" s="463" t="s">
        <v>1213</v>
      </c>
      <c r="F3279" s="207" t="s">
        <v>612</v>
      </c>
      <c r="G3279" s="207" t="s">
        <v>608</v>
      </c>
      <c r="H3279" s="315">
        <v>43508</v>
      </c>
      <c r="I3279" s="315">
        <v>43508</v>
      </c>
      <c r="J3279" s="329">
        <v>0.95486111111111116</v>
      </c>
      <c r="K3279" s="329">
        <v>0.96180555555555547</v>
      </c>
      <c r="M3279" s="214" t="s">
        <v>65</v>
      </c>
      <c r="N3279" s="206">
        <v>5</v>
      </c>
      <c r="O3279" s="214" t="s">
        <v>65</v>
      </c>
      <c r="P3279" s="206">
        <v>5</v>
      </c>
      <c r="S3279" s="214" t="s">
        <v>65</v>
      </c>
      <c r="T3279" s="206">
        <v>5</v>
      </c>
      <c r="U3279" s="214" t="s">
        <v>65</v>
      </c>
      <c r="V3279" s="206">
        <v>5</v>
      </c>
      <c r="AC3279" s="222">
        <f t="shared" si="733"/>
        <v>100</v>
      </c>
      <c r="AD3279" s="221" t="s">
        <v>37</v>
      </c>
      <c r="AE3279" s="195">
        <v>1</v>
      </c>
      <c r="AM3279" s="274">
        <f t="shared" si="727"/>
        <v>1</v>
      </c>
      <c r="AN3279" s="226">
        <v>0.25</v>
      </c>
      <c r="AP3279" s="230">
        <f t="shared" ref="AP3279:AP3292" si="734">AN3279-AO3279</f>
        <v>0.25</v>
      </c>
      <c r="AQ3279" s="399"/>
      <c r="AR3279" s="194"/>
      <c r="AS3279" s="235" t="str">
        <f t="shared" ca="1" si="731"/>
        <v>ok</v>
      </c>
      <c r="AT3279" s="225" t="str">
        <f t="shared" ca="1" si="732"/>
        <v>ok</v>
      </c>
      <c r="AV3279" s="197">
        <v>0.25</v>
      </c>
      <c r="AW3279" s="198">
        <v>1</v>
      </c>
      <c r="AX3279" s="191" t="s">
        <v>603</v>
      </c>
      <c r="AY3279" s="190" t="s">
        <v>604</v>
      </c>
    </row>
    <row r="3280" spans="1:71" x14ac:dyDescent="0.25">
      <c r="A3280" s="190">
        <v>3069</v>
      </c>
      <c r="C3280" s="190" t="s">
        <v>4171</v>
      </c>
      <c r="D3280" s="315">
        <v>43508</v>
      </c>
      <c r="E3280" s="463" t="s">
        <v>1213</v>
      </c>
      <c r="F3280" s="207" t="s">
        <v>612</v>
      </c>
      <c r="G3280" s="207" t="s">
        <v>608</v>
      </c>
      <c r="H3280" s="315">
        <v>43508</v>
      </c>
      <c r="I3280" s="315">
        <v>43508</v>
      </c>
      <c r="J3280" s="329">
        <v>0.96527777777777779</v>
      </c>
      <c r="K3280" s="329">
        <v>0.98263888888888884</v>
      </c>
      <c r="M3280" s="215" t="s">
        <v>136</v>
      </c>
      <c r="N3280" s="206">
        <v>5</v>
      </c>
      <c r="O3280" s="215" t="s">
        <v>136</v>
      </c>
      <c r="P3280" s="206">
        <v>5</v>
      </c>
      <c r="S3280" s="215" t="s">
        <v>136</v>
      </c>
      <c r="T3280" s="206">
        <v>5</v>
      </c>
      <c r="U3280" s="215" t="s">
        <v>136</v>
      </c>
      <c r="V3280" s="206">
        <v>5</v>
      </c>
      <c r="AC3280" s="222">
        <f t="shared" si="733"/>
        <v>100</v>
      </c>
      <c r="AD3280" s="221" t="s">
        <v>37</v>
      </c>
      <c r="AF3280" s="195">
        <v>1</v>
      </c>
      <c r="AH3280" s="195">
        <v>1</v>
      </c>
      <c r="AM3280" s="274">
        <f t="shared" si="727"/>
        <v>2</v>
      </c>
      <c r="AN3280" s="226">
        <v>1.25</v>
      </c>
      <c r="AO3280" s="227">
        <v>1.25</v>
      </c>
      <c r="AP3280" s="230">
        <f t="shared" si="734"/>
        <v>0</v>
      </c>
      <c r="AQ3280" s="399"/>
      <c r="AR3280" s="194"/>
      <c r="AS3280" s="235" t="str">
        <f t="shared" ca="1" si="731"/>
        <v>ok</v>
      </c>
      <c r="AT3280" s="225" t="str">
        <f t="shared" ca="1" si="732"/>
        <v>ok</v>
      </c>
      <c r="AV3280" s="197">
        <v>0.95</v>
      </c>
      <c r="AW3280" s="198">
        <v>2</v>
      </c>
      <c r="AX3280" s="191" t="s">
        <v>603</v>
      </c>
      <c r="AY3280" s="190" t="s">
        <v>607</v>
      </c>
      <c r="AZ3280" s="197">
        <v>0.3</v>
      </c>
      <c r="BA3280" s="198">
        <v>6</v>
      </c>
      <c r="BB3280" s="191" t="s">
        <v>603</v>
      </c>
      <c r="BC3280" s="190" t="s">
        <v>604</v>
      </c>
    </row>
    <row r="3281" spans="1:95" x14ac:dyDescent="0.25">
      <c r="A3281" s="190">
        <v>3070</v>
      </c>
      <c r="C3281" s="190" t="s">
        <v>4172</v>
      </c>
      <c r="D3281" s="315">
        <v>43508</v>
      </c>
      <c r="E3281" s="463" t="s">
        <v>1213</v>
      </c>
      <c r="F3281" s="207" t="s">
        <v>612</v>
      </c>
      <c r="G3281" s="207" t="s">
        <v>608</v>
      </c>
      <c r="H3281" s="315">
        <v>43508</v>
      </c>
      <c r="I3281" s="315">
        <v>43508</v>
      </c>
      <c r="J3281" s="329">
        <v>0.98611111111111116</v>
      </c>
      <c r="K3281" s="329">
        <v>0.99930555555555556</v>
      </c>
      <c r="M3281" s="214" t="s">
        <v>65</v>
      </c>
      <c r="N3281" s="206">
        <v>5</v>
      </c>
      <c r="O3281" s="214" t="s">
        <v>65</v>
      </c>
      <c r="P3281" s="206">
        <v>5</v>
      </c>
      <c r="S3281" s="214" t="s">
        <v>65</v>
      </c>
      <c r="T3281" s="206">
        <v>5</v>
      </c>
      <c r="U3281" s="214" t="s">
        <v>65</v>
      </c>
      <c r="V3281" s="206">
        <v>5</v>
      </c>
      <c r="AC3281" s="222">
        <f t="shared" si="733"/>
        <v>100</v>
      </c>
      <c r="AD3281" s="221" t="s">
        <v>37</v>
      </c>
      <c r="AE3281" s="195">
        <v>6</v>
      </c>
      <c r="AF3281" s="195">
        <v>5</v>
      </c>
      <c r="AH3281" s="195">
        <v>1</v>
      </c>
      <c r="AM3281" s="274">
        <f t="shared" si="727"/>
        <v>12</v>
      </c>
      <c r="AN3281" s="226">
        <v>3.8</v>
      </c>
      <c r="AO3281" s="227">
        <v>3.8</v>
      </c>
      <c r="AP3281" s="230">
        <f t="shared" si="734"/>
        <v>0</v>
      </c>
      <c r="AQ3281" s="399"/>
      <c r="AR3281" s="194"/>
      <c r="AS3281" s="235" t="str">
        <f t="shared" ca="1" si="731"/>
        <v>ok</v>
      </c>
      <c r="AT3281" s="225" t="str">
        <f t="shared" ca="1" si="732"/>
        <v>ok</v>
      </c>
      <c r="AV3281" s="197">
        <v>1</v>
      </c>
      <c r="AW3281" s="198">
        <v>5</v>
      </c>
      <c r="AX3281" s="191" t="s">
        <v>603</v>
      </c>
      <c r="AY3281" s="190" t="s">
        <v>604</v>
      </c>
      <c r="AZ3281" s="197">
        <v>0.5</v>
      </c>
      <c r="BA3281" s="198">
        <v>5</v>
      </c>
      <c r="BB3281" s="191" t="s">
        <v>603</v>
      </c>
      <c r="BC3281" s="190" t="s">
        <v>604</v>
      </c>
      <c r="BD3281" s="197">
        <v>0.4</v>
      </c>
      <c r="BE3281" s="198">
        <v>1</v>
      </c>
      <c r="BF3281" s="191" t="s">
        <v>603</v>
      </c>
      <c r="BG3281" s="190" t="s">
        <v>604</v>
      </c>
      <c r="BH3281" s="197">
        <v>0.35</v>
      </c>
      <c r="BI3281" s="198">
        <v>1</v>
      </c>
      <c r="BJ3281" s="191" t="s">
        <v>603</v>
      </c>
      <c r="BK3281" s="190" t="s">
        <v>604</v>
      </c>
      <c r="BL3281" s="197">
        <v>0.35</v>
      </c>
      <c r="BM3281" s="198">
        <v>1</v>
      </c>
      <c r="BN3281" s="191" t="s">
        <v>603</v>
      </c>
      <c r="BO3281" s="190" t="s">
        <v>604</v>
      </c>
      <c r="BP3281" s="197">
        <v>0.3</v>
      </c>
      <c r="BQ3281" s="198">
        <v>6</v>
      </c>
      <c r="BR3281" s="191" t="s">
        <v>603</v>
      </c>
      <c r="BS3281" s="190" t="s">
        <v>604</v>
      </c>
      <c r="BT3281" s="197">
        <v>0.25</v>
      </c>
      <c r="BU3281" s="198">
        <v>2</v>
      </c>
      <c r="BV3281" s="191" t="s">
        <v>603</v>
      </c>
      <c r="BW3281" s="190" t="s">
        <v>604</v>
      </c>
      <c r="BX3281" s="197">
        <v>0.15</v>
      </c>
      <c r="BY3281" s="198">
        <v>2</v>
      </c>
      <c r="BZ3281" s="191" t="s">
        <v>603</v>
      </c>
      <c r="CA3281" s="190" t="s">
        <v>604</v>
      </c>
      <c r="CB3281" s="197">
        <v>0.15</v>
      </c>
      <c r="CC3281" s="198">
        <v>5</v>
      </c>
      <c r="CD3281" s="191" t="s">
        <v>1331</v>
      </c>
      <c r="CE3281" s="190" t="s">
        <v>604</v>
      </c>
      <c r="CF3281" s="197">
        <v>0.15</v>
      </c>
      <c r="CG3281" s="198">
        <v>2</v>
      </c>
      <c r="CH3281" s="191" t="s">
        <v>603</v>
      </c>
      <c r="CI3281" s="190" t="s">
        <v>604</v>
      </c>
      <c r="CJ3281" s="197">
        <v>0.1</v>
      </c>
      <c r="CK3281" s="198">
        <v>1</v>
      </c>
      <c r="CL3281" s="191" t="s">
        <v>603</v>
      </c>
      <c r="CM3281" s="190" t="s">
        <v>604</v>
      </c>
      <c r="CN3281" s="197">
        <v>0.1</v>
      </c>
      <c r="CO3281" s="198">
        <v>1</v>
      </c>
      <c r="CP3281" s="191" t="s">
        <v>603</v>
      </c>
      <c r="CQ3281" s="190" t="s">
        <v>604</v>
      </c>
    </row>
    <row r="3282" spans="1:95" x14ac:dyDescent="0.25">
      <c r="A3282" s="190">
        <v>3071</v>
      </c>
      <c r="C3282" s="190" t="s">
        <v>4173</v>
      </c>
      <c r="D3282" s="315">
        <v>43508</v>
      </c>
      <c r="E3282" s="463" t="s">
        <v>1213</v>
      </c>
      <c r="F3282" s="207" t="s">
        <v>612</v>
      </c>
      <c r="G3282" s="207" t="s">
        <v>608</v>
      </c>
      <c r="H3282" s="315">
        <v>43509</v>
      </c>
      <c r="I3282" s="315">
        <v>43509</v>
      </c>
      <c r="J3282" s="329">
        <v>6.25E-2</v>
      </c>
      <c r="K3282" s="329">
        <v>7.9861111111111105E-2</v>
      </c>
      <c r="M3282" s="215" t="s">
        <v>136</v>
      </c>
      <c r="N3282" s="206">
        <v>5</v>
      </c>
      <c r="O3282" s="215" t="s">
        <v>136</v>
      </c>
      <c r="P3282" s="206">
        <v>5</v>
      </c>
      <c r="S3282" s="215" t="s">
        <v>136</v>
      </c>
      <c r="T3282" s="206">
        <v>5</v>
      </c>
      <c r="U3282" s="215" t="s">
        <v>136</v>
      </c>
      <c r="V3282" s="206">
        <v>5</v>
      </c>
      <c r="AC3282" s="222">
        <f t="shared" si="733"/>
        <v>100</v>
      </c>
      <c r="AD3282" s="221" t="s">
        <v>37</v>
      </c>
      <c r="AF3282" s="195">
        <v>2</v>
      </c>
      <c r="AG3282" s="195">
        <v>1</v>
      </c>
      <c r="AM3282" s="274">
        <f t="shared" si="727"/>
        <v>3</v>
      </c>
      <c r="AN3282" s="226">
        <v>1.4</v>
      </c>
      <c r="AO3282" s="227">
        <v>1.4</v>
      </c>
      <c r="AP3282" s="230">
        <f t="shared" si="734"/>
        <v>0</v>
      </c>
      <c r="AQ3282" s="399"/>
      <c r="AR3282" s="194"/>
      <c r="AS3282" s="235" t="str">
        <f t="shared" ca="1" si="731"/>
        <v>ok</v>
      </c>
      <c r="AT3282" s="225" t="str">
        <f t="shared" ca="1" si="732"/>
        <v>ok</v>
      </c>
      <c r="AV3282" s="197">
        <v>0.7</v>
      </c>
      <c r="AW3282" s="198">
        <v>5</v>
      </c>
      <c r="AX3282" s="191" t="s">
        <v>603</v>
      </c>
      <c r="AY3282" s="190" t="s">
        <v>604</v>
      </c>
      <c r="AZ3282" s="197">
        <v>0.4</v>
      </c>
      <c r="BA3282" s="198">
        <v>5</v>
      </c>
      <c r="BB3282" s="191" t="s">
        <v>603</v>
      </c>
      <c r="BC3282" s="190" t="s">
        <v>604</v>
      </c>
      <c r="BD3282" s="197">
        <v>0.3</v>
      </c>
      <c r="BE3282" s="198">
        <v>2</v>
      </c>
      <c r="BF3282" s="191" t="s">
        <v>610</v>
      </c>
      <c r="BG3282" s="190" t="s">
        <v>604</v>
      </c>
    </row>
    <row r="3283" spans="1:95" x14ac:dyDescent="0.25">
      <c r="A3283" s="190">
        <v>3072</v>
      </c>
      <c r="C3283" s="190" t="s">
        <v>4174</v>
      </c>
      <c r="D3283" s="315">
        <v>43509</v>
      </c>
      <c r="E3283" s="463" t="s">
        <v>1213</v>
      </c>
      <c r="F3283" s="207" t="s">
        <v>612</v>
      </c>
      <c r="G3283" s="207" t="s">
        <v>608</v>
      </c>
      <c r="H3283" s="315">
        <v>43509</v>
      </c>
      <c r="I3283" s="315">
        <v>43509</v>
      </c>
      <c r="J3283" s="329">
        <v>8.3333333333333329E-2</v>
      </c>
      <c r="K3283" s="329">
        <v>9.375E-2</v>
      </c>
      <c r="M3283" s="214" t="s">
        <v>65</v>
      </c>
      <c r="N3283" s="206">
        <v>5</v>
      </c>
      <c r="O3283" s="214" t="s">
        <v>65</v>
      </c>
      <c r="P3283" s="206">
        <v>5</v>
      </c>
      <c r="S3283" s="214" t="s">
        <v>65</v>
      </c>
      <c r="T3283" s="206">
        <v>5</v>
      </c>
      <c r="U3283" s="214" t="s">
        <v>65</v>
      </c>
      <c r="V3283" s="206">
        <v>5</v>
      </c>
      <c r="AC3283" s="222">
        <f t="shared" si="733"/>
        <v>100</v>
      </c>
      <c r="AD3283" s="221" t="s">
        <v>37</v>
      </c>
      <c r="AF3283" s="195">
        <v>1</v>
      </c>
      <c r="AM3283" s="274">
        <f t="shared" si="727"/>
        <v>1</v>
      </c>
      <c r="AN3283" s="226">
        <v>0.3</v>
      </c>
      <c r="AP3283" s="230">
        <f t="shared" si="734"/>
        <v>0.3</v>
      </c>
      <c r="AQ3283" s="399"/>
      <c r="AR3283" s="194"/>
      <c r="AS3283" s="235" t="str">
        <f t="shared" ca="1" si="731"/>
        <v>ok</v>
      </c>
      <c r="AT3283" s="225" t="str">
        <f t="shared" ca="1" si="732"/>
        <v>ok</v>
      </c>
      <c r="AV3283" s="197">
        <v>0.3</v>
      </c>
      <c r="AW3283" s="198">
        <v>1</v>
      </c>
      <c r="AX3283" s="191" t="s">
        <v>603</v>
      </c>
      <c r="AY3283" s="190" t="s">
        <v>604</v>
      </c>
    </row>
    <row r="3284" spans="1:95" x14ac:dyDescent="0.25">
      <c r="A3284" s="190">
        <v>3073</v>
      </c>
      <c r="C3284" s="190" t="s">
        <v>4175</v>
      </c>
      <c r="D3284" s="315">
        <v>43509</v>
      </c>
      <c r="E3284" s="463" t="s">
        <v>1213</v>
      </c>
      <c r="F3284" s="207" t="s">
        <v>612</v>
      </c>
      <c r="G3284" s="207" t="s">
        <v>608</v>
      </c>
      <c r="H3284" s="315">
        <v>43509</v>
      </c>
      <c r="I3284" s="315">
        <v>43509</v>
      </c>
      <c r="J3284" s="329">
        <v>9.7222222222222224E-2</v>
      </c>
      <c r="K3284" s="329">
        <v>0.10416666666666667</v>
      </c>
      <c r="M3284" s="215" t="s">
        <v>136</v>
      </c>
      <c r="N3284" s="206">
        <v>5</v>
      </c>
      <c r="O3284" s="215" t="s">
        <v>136</v>
      </c>
      <c r="P3284" s="206">
        <v>5</v>
      </c>
      <c r="S3284" s="215" t="s">
        <v>136</v>
      </c>
      <c r="T3284" s="206">
        <v>5</v>
      </c>
      <c r="U3284" s="215" t="s">
        <v>136</v>
      </c>
      <c r="V3284" s="206">
        <v>5</v>
      </c>
      <c r="AC3284" s="222">
        <f t="shared" si="733"/>
        <v>100</v>
      </c>
      <c r="AD3284" s="221" t="s">
        <v>37</v>
      </c>
      <c r="AM3284" s="274">
        <f t="shared" si="727"/>
        <v>0</v>
      </c>
      <c r="AP3284" s="230">
        <f t="shared" si="734"/>
        <v>0</v>
      </c>
      <c r="AQ3284" s="399"/>
      <c r="AR3284" s="194"/>
      <c r="AS3284" s="235" t="str">
        <f t="shared" ca="1" si="731"/>
        <v>ok</v>
      </c>
      <c r="AT3284" s="225" t="str">
        <f t="shared" ca="1" si="732"/>
        <v>ok</v>
      </c>
    </row>
    <row r="3285" spans="1:95" x14ac:dyDescent="0.25">
      <c r="A3285" s="190" t="s">
        <v>2031</v>
      </c>
      <c r="C3285" s="190" t="s">
        <v>4227</v>
      </c>
      <c r="E3285" s="463" t="s">
        <v>1214</v>
      </c>
      <c r="F3285" s="207" t="s">
        <v>612</v>
      </c>
      <c r="G3285" s="207" t="s">
        <v>608</v>
      </c>
      <c r="H3285" s="315">
        <v>43509</v>
      </c>
      <c r="I3285" s="315">
        <v>43509</v>
      </c>
      <c r="J3285" s="329">
        <v>0.11805555555555557</v>
      </c>
      <c r="K3285" s="338">
        <v>0.12152777777777778</v>
      </c>
      <c r="L3285" s="193"/>
      <c r="M3285" s="206"/>
      <c r="N3285" s="206"/>
      <c r="O3285" s="206"/>
      <c r="P3285" s="206"/>
      <c r="S3285" s="206"/>
      <c r="T3285" s="206"/>
      <c r="U3285" s="206"/>
      <c r="V3285" s="206"/>
      <c r="AC3285" s="222"/>
      <c r="AD3285" s="221" t="s">
        <v>37</v>
      </c>
      <c r="AQ3285" s="399"/>
      <c r="AR3285" s="194"/>
      <c r="AS3285" s="235" t="str">
        <f t="shared" si="731"/>
        <v/>
      </c>
      <c r="AT3285" s="225" t="str">
        <f t="shared" si="732"/>
        <v/>
      </c>
    </row>
    <row r="3286" spans="1:95" x14ac:dyDescent="0.25">
      <c r="A3286" s="190">
        <v>3074</v>
      </c>
      <c r="C3286" s="190" t="s">
        <v>4176</v>
      </c>
      <c r="D3286" s="315">
        <v>43509</v>
      </c>
      <c r="E3286" s="463" t="s">
        <v>1213</v>
      </c>
      <c r="F3286" s="207" t="s">
        <v>612</v>
      </c>
      <c r="G3286" s="207" t="s">
        <v>608</v>
      </c>
      <c r="H3286" s="315">
        <v>43509</v>
      </c>
      <c r="I3286" s="315">
        <v>43509</v>
      </c>
      <c r="J3286" s="329">
        <v>0.125</v>
      </c>
      <c r="K3286" s="329">
        <v>0.14375000000000002</v>
      </c>
      <c r="M3286" s="214" t="s">
        <v>65</v>
      </c>
      <c r="N3286" s="206">
        <v>5</v>
      </c>
      <c r="O3286" s="214" t="s">
        <v>65</v>
      </c>
      <c r="P3286" s="206">
        <v>5</v>
      </c>
      <c r="S3286" s="214" t="s">
        <v>65</v>
      </c>
      <c r="T3286" s="206">
        <v>5</v>
      </c>
      <c r="U3286" s="214" t="s">
        <v>65</v>
      </c>
      <c r="V3286" s="206">
        <v>5</v>
      </c>
      <c r="AC3286" s="222">
        <f t="shared" si="733"/>
        <v>100</v>
      </c>
      <c r="AD3286" s="221" t="s">
        <v>37</v>
      </c>
      <c r="AE3286" s="195">
        <v>3</v>
      </c>
      <c r="AM3286" s="274">
        <f t="shared" si="727"/>
        <v>3</v>
      </c>
      <c r="AN3286" s="226">
        <v>0.45</v>
      </c>
      <c r="AO3286" s="227">
        <v>0.45</v>
      </c>
      <c r="AP3286" s="230">
        <f t="shared" si="734"/>
        <v>0</v>
      </c>
      <c r="AQ3286" s="399"/>
      <c r="AR3286" s="194"/>
      <c r="AS3286" s="235" t="str">
        <f t="shared" ca="1" si="731"/>
        <v>ok</v>
      </c>
      <c r="AT3286" s="225" t="str">
        <f t="shared" ca="1" si="732"/>
        <v>ok</v>
      </c>
      <c r="AV3286" s="197">
        <v>0.2</v>
      </c>
      <c r="AW3286" s="198">
        <v>4</v>
      </c>
      <c r="AX3286" s="191" t="s">
        <v>606</v>
      </c>
      <c r="AY3286" s="190" t="s">
        <v>604</v>
      </c>
      <c r="AZ3286" s="197">
        <v>0.15</v>
      </c>
      <c r="BA3286" s="198">
        <v>6</v>
      </c>
      <c r="BB3286" s="191" t="s">
        <v>603</v>
      </c>
      <c r="BC3286" s="190" t="s">
        <v>604</v>
      </c>
      <c r="BD3286" s="197">
        <v>0.1</v>
      </c>
      <c r="BE3286" s="198">
        <v>6</v>
      </c>
      <c r="BF3286" s="191" t="s">
        <v>616</v>
      </c>
      <c r="BG3286" s="190" t="s">
        <v>604</v>
      </c>
    </row>
    <row r="3287" spans="1:95" x14ac:dyDescent="0.25">
      <c r="A3287" s="190">
        <v>3075</v>
      </c>
      <c r="C3287" s="190" t="s">
        <v>4177</v>
      </c>
      <c r="D3287" s="315">
        <v>43509</v>
      </c>
      <c r="E3287" s="463" t="s">
        <v>1213</v>
      </c>
      <c r="F3287" s="207" t="s">
        <v>612</v>
      </c>
      <c r="G3287" s="207" t="s">
        <v>608</v>
      </c>
      <c r="H3287" s="315">
        <v>43509</v>
      </c>
      <c r="I3287" s="315">
        <v>43509</v>
      </c>
      <c r="J3287" s="329">
        <v>0.14583333333333334</v>
      </c>
      <c r="K3287" s="329">
        <v>0.15625</v>
      </c>
      <c r="M3287" s="215" t="s">
        <v>136</v>
      </c>
      <c r="N3287" s="206">
        <v>5</v>
      </c>
      <c r="O3287" s="215" t="s">
        <v>136</v>
      </c>
      <c r="P3287" s="206">
        <v>5</v>
      </c>
      <c r="S3287" s="215" t="s">
        <v>136</v>
      </c>
      <c r="T3287" s="206">
        <v>5</v>
      </c>
      <c r="U3287" s="215" t="s">
        <v>136</v>
      </c>
      <c r="V3287" s="206">
        <v>5</v>
      </c>
      <c r="AC3287" s="222">
        <f t="shared" si="733"/>
        <v>100</v>
      </c>
      <c r="AD3287" s="221" t="s">
        <v>37</v>
      </c>
      <c r="AE3287" s="195">
        <v>1</v>
      </c>
      <c r="AM3287" s="274">
        <f t="shared" si="727"/>
        <v>1</v>
      </c>
      <c r="AN3287" s="226">
        <v>0.25</v>
      </c>
      <c r="AP3287" s="230">
        <f t="shared" si="734"/>
        <v>0.25</v>
      </c>
      <c r="AQ3287" s="399"/>
      <c r="AR3287" s="194"/>
      <c r="AS3287" s="235" t="str">
        <f t="shared" ca="1" si="731"/>
        <v>ok</v>
      </c>
      <c r="AT3287" s="225" t="str">
        <f t="shared" ca="1" si="732"/>
        <v>ok</v>
      </c>
      <c r="AV3287" s="197">
        <v>0.25</v>
      </c>
      <c r="AW3287" s="198">
        <v>5</v>
      </c>
      <c r="AX3287" s="191" t="s">
        <v>603</v>
      </c>
      <c r="AY3287" s="190" t="s">
        <v>604</v>
      </c>
    </row>
    <row r="3288" spans="1:95" x14ac:dyDescent="0.25">
      <c r="A3288" s="190">
        <v>3076</v>
      </c>
      <c r="C3288" s="190" t="s">
        <v>4178</v>
      </c>
      <c r="D3288" s="315">
        <v>43509</v>
      </c>
      <c r="E3288" s="463" t="s">
        <v>1213</v>
      </c>
      <c r="F3288" s="207" t="s">
        <v>612</v>
      </c>
      <c r="G3288" s="207" t="s">
        <v>608</v>
      </c>
      <c r="H3288" s="315">
        <v>43509</v>
      </c>
      <c r="I3288" s="315">
        <v>43509</v>
      </c>
      <c r="J3288" s="329">
        <v>0.15972222222222224</v>
      </c>
      <c r="K3288" s="329">
        <v>0.16666666666666666</v>
      </c>
      <c r="M3288" s="214" t="s">
        <v>65</v>
      </c>
      <c r="N3288" s="206">
        <v>5</v>
      </c>
      <c r="O3288" s="214" t="s">
        <v>65</v>
      </c>
      <c r="P3288" s="206">
        <v>5</v>
      </c>
      <c r="S3288" s="214" t="s">
        <v>65</v>
      </c>
      <c r="T3288" s="206">
        <v>5</v>
      </c>
      <c r="U3288" s="214" t="s">
        <v>65</v>
      </c>
      <c r="V3288" s="206">
        <v>5</v>
      </c>
      <c r="AC3288" s="222">
        <f t="shared" si="733"/>
        <v>100</v>
      </c>
      <c r="AD3288" s="221" t="s">
        <v>37</v>
      </c>
      <c r="AM3288" s="274">
        <f t="shared" si="727"/>
        <v>0</v>
      </c>
      <c r="AP3288" s="230">
        <f t="shared" si="734"/>
        <v>0</v>
      </c>
      <c r="AQ3288" s="399"/>
      <c r="AR3288" s="194"/>
      <c r="AS3288" s="235" t="str">
        <f t="shared" ca="1" si="731"/>
        <v>ok</v>
      </c>
      <c r="AT3288" s="225" t="str">
        <f t="shared" ca="1" si="732"/>
        <v>ok</v>
      </c>
    </row>
    <row r="3289" spans="1:95" x14ac:dyDescent="0.25">
      <c r="A3289" s="190">
        <v>3077</v>
      </c>
      <c r="C3289" s="190" t="s">
        <v>4179</v>
      </c>
      <c r="D3289" s="315">
        <v>43509</v>
      </c>
      <c r="E3289" s="463" t="s">
        <v>1213</v>
      </c>
      <c r="F3289" s="207" t="s">
        <v>612</v>
      </c>
      <c r="G3289" s="207" t="s">
        <v>608</v>
      </c>
      <c r="H3289" s="315">
        <v>43509</v>
      </c>
      <c r="I3289" s="315">
        <v>43509</v>
      </c>
      <c r="J3289" s="329">
        <v>0.20138888888888887</v>
      </c>
      <c r="K3289" s="329">
        <v>0.20833333333333334</v>
      </c>
      <c r="M3289" s="215" t="s">
        <v>136</v>
      </c>
      <c r="N3289" s="206">
        <v>5</v>
      </c>
      <c r="O3289" s="215" t="s">
        <v>136</v>
      </c>
      <c r="P3289" s="206">
        <v>5</v>
      </c>
      <c r="S3289" s="215" t="s">
        <v>136</v>
      </c>
      <c r="T3289" s="206">
        <v>5</v>
      </c>
      <c r="U3289" s="215" t="s">
        <v>136</v>
      </c>
      <c r="V3289" s="206">
        <v>5</v>
      </c>
      <c r="AC3289" s="222">
        <f t="shared" si="733"/>
        <v>100</v>
      </c>
      <c r="AD3289" s="221" t="s">
        <v>37</v>
      </c>
      <c r="AE3289" s="195">
        <v>1</v>
      </c>
      <c r="AM3289" s="274">
        <f t="shared" si="727"/>
        <v>1</v>
      </c>
      <c r="AN3289" s="226">
        <v>0.25</v>
      </c>
      <c r="AP3289" s="230">
        <f t="shared" si="734"/>
        <v>0.25</v>
      </c>
      <c r="AQ3289" s="399"/>
      <c r="AR3289" s="194"/>
      <c r="AS3289" s="235" t="str">
        <f t="shared" ca="1" si="731"/>
        <v>ok</v>
      </c>
      <c r="AT3289" s="225" t="str">
        <f t="shared" ca="1" si="732"/>
        <v>ok</v>
      </c>
      <c r="AV3289" s="197">
        <v>0.25</v>
      </c>
      <c r="AW3289" s="198">
        <v>7</v>
      </c>
      <c r="AX3289" s="191" t="s">
        <v>603</v>
      </c>
      <c r="AY3289" s="190" t="s">
        <v>604</v>
      </c>
    </row>
    <row r="3290" spans="1:95" x14ac:dyDescent="0.25">
      <c r="A3290" s="190">
        <v>3078</v>
      </c>
      <c r="C3290" s="190" t="s">
        <v>4180</v>
      </c>
      <c r="D3290" s="315">
        <v>43509</v>
      </c>
      <c r="E3290" s="463" t="s">
        <v>1213</v>
      </c>
      <c r="F3290" s="207" t="s">
        <v>612</v>
      </c>
      <c r="G3290" s="207" t="s">
        <v>608</v>
      </c>
      <c r="H3290" s="315">
        <v>43509</v>
      </c>
      <c r="I3290" s="315">
        <v>43509</v>
      </c>
      <c r="J3290" s="329">
        <v>0.21180555555555555</v>
      </c>
      <c r="K3290" s="329">
        <v>0.21875</v>
      </c>
      <c r="M3290" s="214" t="s">
        <v>65</v>
      </c>
      <c r="N3290" s="206">
        <v>5</v>
      </c>
      <c r="O3290" s="214" t="s">
        <v>65</v>
      </c>
      <c r="P3290" s="206">
        <v>5</v>
      </c>
      <c r="S3290" s="214" t="s">
        <v>65</v>
      </c>
      <c r="T3290" s="206">
        <v>5</v>
      </c>
      <c r="U3290" s="214" t="s">
        <v>65</v>
      </c>
      <c r="V3290" s="206">
        <v>5</v>
      </c>
      <c r="AC3290" s="222">
        <f t="shared" si="733"/>
        <v>100</v>
      </c>
      <c r="AD3290" s="221" t="s">
        <v>37</v>
      </c>
      <c r="AM3290" s="274">
        <f t="shared" si="727"/>
        <v>0</v>
      </c>
      <c r="AP3290" s="230">
        <f t="shared" si="734"/>
        <v>0</v>
      </c>
      <c r="AQ3290" s="399"/>
      <c r="AR3290" s="194"/>
      <c r="AS3290" s="235" t="str">
        <f t="shared" ca="1" si="731"/>
        <v>ok</v>
      </c>
      <c r="AT3290" s="225" t="str">
        <f t="shared" ca="1" si="732"/>
        <v>ok</v>
      </c>
    </row>
    <row r="3291" spans="1:95" x14ac:dyDescent="0.25">
      <c r="A3291" s="190">
        <v>3079</v>
      </c>
      <c r="C3291" s="190" t="s">
        <v>4181</v>
      </c>
      <c r="D3291" s="315">
        <v>43509</v>
      </c>
      <c r="E3291" s="463" t="s">
        <v>1213</v>
      </c>
      <c r="F3291" s="207" t="s">
        <v>612</v>
      </c>
      <c r="G3291" s="207" t="s">
        <v>608</v>
      </c>
      <c r="H3291" s="315">
        <v>43509</v>
      </c>
      <c r="I3291" s="315">
        <v>43509</v>
      </c>
      <c r="J3291" s="329">
        <v>0.22569444444444445</v>
      </c>
      <c r="K3291" s="329">
        <v>0.23611111111111113</v>
      </c>
      <c r="M3291" s="215" t="s">
        <v>136</v>
      </c>
      <c r="N3291" s="206">
        <v>5</v>
      </c>
      <c r="O3291" s="215" t="s">
        <v>136</v>
      </c>
      <c r="P3291" s="206">
        <v>5</v>
      </c>
      <c r="S3291" s="215" t="s">
        <v>136</v>
      </c>
      <c r="T3291" s="206">
        <v>5</v>
      </c>
      <c r="U3291" s="215" t="s">
        <v>136</v>
      </c>
      <c r="V3291" s="206">
        <v>5</v>
      </c>
      <c r="AC3291" s="222">
        <f t="shared" si="733"/>
        <v>100</v>
      </c>
      <c r="AD3291" s="221" t="s">
        <v>37</v>
      </c>
      <c r="AF3291" s="195">
        <v>2</v>
      </c>
      <c r="AM3291" s="274">
        <f t="shared" si="727"/>
        <v>2</v>
      </c>
      <c r="AN3291" s="226">
        <v>0.6</v>
      </c>
      <c r="AO3291" s="227">
        <v>0.6</v>
      </c>
      <c r="AP3291" s="230">
        <f t="shared" si="734"/>
        <v>0</v>
      </c>
      <c r="AQ3291" s="399"/>
      <c r="AR3291" s="194"/>
      <c r="AS3291" s="235" t="str">
        <f t="shared" ca="1" si="731"/>
        <v>ok</v>
      </c>
      <c r="AT3291" s="225" t="str">
        <f t="shared" ca="1" si="732"/>
        <v>ok</v>
      </c>
      <c r="AV3291" s="197">
        <v>0.3</v>
      </c>
      <c r="AW3291" s="198">
        <v>2</v>
      </c>
      <c r="AX3291" s="191" t="s">
        <v>603</v>
      </c>
      <c r="AY3291" s="190" t="s">
        <v>604</v>
      </c>
      <c r="AZ3291" s="197">
        <v>0.3</v>
      </c>
      <c r="BA3291" s="198">
        <v>1</v>
      </c>
      <c r="BB3291" s="191" t="s">
        <v>603</v>
      </c>
      <c r="BC3291" s="190" t="s">
        <v>604</v>
      </c>
    </row>
    <row r="3292" spans="1:95" x14ac:dyDescent="0.25">
      <c r="A3292" s="190">
        <v>3080</v>
      </c>
      <c r="C3292" s="190" t="s">
        <v>4182</v>
      </c>
      <c r="D3292" s="315">
        <v>43509</v>
      </c>
      <c r="E3292" s="463" t="s">
        <v>1213</v>
      </c>
      <c r="F3292" s="207" t="s">
        <v>615</v>
      </c>
      <c r="G3292" s="207" t="s">
        <v>618</v>
      </c>
      <c r="H3292" s="315">
        <v>43509</v>
      </c>
      <c r="I3292" s="315">
        <v>43509</v>
      </c>
      <c r="J3292" s="329">
        <v>0.2638888888888889</v>
      </c>
      <c r="K3292" s="329">
        <v>0.28888888888888892</v>
      </c>
      <c r="M3292" s="214" t="s">
        <v>65</v>
      </c>
      <c r="N3292" s="206">
        <v>5</v>
      </c>
      <c r="O3292" s="214" t="s">
        <v>65</v>
      </c>
      <c r="P3292" s="206">
        <v>5</v>
      </c>
      <c r="S3292" s="214" t="s">
        <v>65</v>
      </c>
      <c r="T3292" s="206">
        <v>5</v>
      </c>
      <c r="U3292" s="214" t="s">
        <v>65</v>
      </c>
      <c r="V3292" s="206">
        <v>5</v>
      </c>
      <c r="AC3292" s="222">
        <f t="shared" si="733"/>
        <v>100</v>
      </c>
      <c r="AD3292" s="221" t="s">
        <v>37</v>
      </c>
      <c r="AF3292" s="195">
        <v>4</v>
      </c>
      <c r="AM3292" s="274">
        <f t="shared" si="727"/>
        <v>4</v>
      </c>
      <c r="AN3292" s="226">
        <v>1.5</v>
      </c>
      <c r="AO3292" s="227">
        <v>1.5</v>
      </c>
      <c r="AP3292" s="230">
        <f t="shared" si="734"/>
        <v>0</v>
      </c>
      <c r="AQ3292" s="399"/>
      <c r="AR3292" s="194"/>
      <c r="AS3292" s="235" t="str">
        <f t="shared" ca="1" si="731"/>
        <v>ok</v>
      </c>
      <c r="AT3292" s="225" t="str">
        <f t="shared" ca="1" si="732"/>
        <v>ok</v>
      </c>
      <c r="AV3292" s="197">
        <v>0.5</v>
      </c>
      <c r="AW3292" s="198">
        <v>6</v>
      </c>
      <c r="AX3292" s="191" t="s">
        <v>603</v>
      </c>
      <c r="AY3292" s="190" t="s">
        <v>3277</v>
      </c>
      <c r="AZ3292" s="197">
        <v>0.4</v>
      </c>
      <c r="BA3292" s="198">
        <v>1</v>
      </c>
      <c r="BB3292" s="191" t="s">
        <v>603</v>
      </c>
      <c r="BC3292" s="190" t="s">
        <v>607</v>
      </c>
      <c r="BD3292" s="197">
        <v>0.3</v>
      </c>
      <c r="BE3292" s="198">
        <v>2</v>
      </c>
      <c r="BF3292" s="191" t="s">
        <v>603</v>
      </c>
      <c r="BG3292" s="190" t="s">
        <v>607</v>
      </c>
      <c r="BH3292" s="197">
        <v>0.3</v>
      </c>
      <c r="BI3292" s="198">
        <v>1</v>
      </c>
      <c r="BJ3292" s="191" t="s">
        <v>603</v>
      </c>
      <c r="BK3292" s="190" t="s">
        <v>607</v>
      </c>
    </row>
    <row r="3293" spans="1:95" x14ac:dyDescent="0.25">
      <c r="A3293" s="190">
        <v>3081</v>
      </c>
      <c r="C3293" s="190" t="s">
        <v>4183</v>
      </c>
      <c r="D3293" s="315">
        <v>43509</v>
      </c>
      <c r="E3293" s="463" t="s">
        <v>1213</v>
      </c>
      <c r="F3293" s="207" t="s">
        <v>615</v>
      </c>
      <c r="G3293" s="207" t="s">
        <v>618</v>
      </c>
      <c r="H3293" s="315">
        <v>43509</v>
      </c>
      <c r="I3293" s="315">
        <v>43509</v>
      </c>
      <c r="J3293" s="329">
        <v>0.30833333333333335</v>
      </c>
      <c r="K3293" s="329">
        <v>0.32013888888888892</v>
      </c>
      <c r="M3293" s="215" t="s">
        <v>136</v>
      </c>
      <c r="N3293" s="206">
        <v>5</v>
      </c>
      <c r="O3293" s="215" t="s">
        <v>136</v>
      </c>
      <c r="P3293" s="206">
        <v>5</v>
      </c>
      <c r="S3293" s="215" t="s">
        <v>136</v>
      </c>
      <c r="T3293" s="206">
        <v>5</v>
      </c>
      <c r="U3293" s="215" t="s">
        <v>136</v>
      </c>
      <c r="V3293" s="206">
        <v>5</v>
      </c>
      <c r="AC3293" s="222">
        <f t="shared" si="733"/>
        <v>100</v>
      </c>
      <c r="AD3293" s="221" t="s">
        <v>37</v>
      </c>
      <c r="AE3293" s="195">
        <v>1</v>
      </c>
      <c r="AM3293" s="274">
        <f t="shared" ref="AM3293:AM3344" si="735">SUM(AE3293:AL3293)</f>
        <v>1</v>
      </c>
      <c r="AN3293" s="226">
        <v>0.05</v>
      </c>
      <c r="AP3293" s="230">
        <f t="shared" ref="AP3293:AP3344" si="736">AN3293-AO3293</f>
        <v>0.05</v>
      </c>
      <c r="AQ3293" s="399"/>
      <c r="AR3293" s="194"/>
      <c r="AS3293" s="235" t="str">
        <f t="shared" ca="1" si="731"/>
        <v>ok</v>
      </c>
      <c r="AT3293" s="225" t="str">
        <f t="shared" ca="1" si="732"/>
        <v>ok</v>
      </c>
      <c r="AV3293" s="197">
        <v>0.05</v>
      </c>
      <c r="AW3293" s="198">
        <v>1</v>
      </c>
      <c r="AX3293" s="191" t="s">
        <v>603</v>
      </c>
      <c r="AY3293" s="190" t="s">
        <v>607</v>
      </c>
    </row>
    <row r="3294" spans="1:95" x14ac:dyDescent="0.25">
      <c r="A3294" s="190">
        <v>3082</v>
      </c>
      <c r="C3294" s="190" t="s">
        <v>4184</v>
      </c>
      <c r="D3294" s="315">
        <v>43509</v>
      </c>
      <c r="E3294" s="463" t="s">
        <v>1213</v>
      </c>
      <c r="F3294" s="207" t="s">
        <v>615</v>
      </c>
      <c r="G3294" s="207" t="s">
        <v>618</v>
      </c>
      <c r="H3294" s="315">
        <v>43509</v>
      </c>
      <c r="I3294" s="315">
        <v>43509</v>
      </c>
      <c r="J3294" s="329">
        <v>0.32083333333333336</v>
      </c>
      <c r="K3294" s="329">
        <v>0.32916666666666666</v>
      </c>
      <c r="M3294" s="214" t="s">
        <v>65</v>
      </c>
      <c r="N3294" s="206">
        <v>5</v>
      </c>
      <c r="O3294" s="214" t="s">
        <v>65</v>
      </c>
      <c r="P3294" s="206">
        <v>5</v>
      </c>
      <c r="S3294" s="214" t="s">
        <v>65</v>
      </c>
      <c r="T3294" s="206">
        <v>5</v>
      </c>
      <c r="U3294" s="214" t="s">
        <v>65</v>
      </c>
      <c r="V3294" s="206">
        <v>5</v>
      </c>
      <c r="AC3294" s="222">
        <f t="shared" si="733"/>
        <v>100</v>
      </c>
      <c r="AD3294" s="221" t="s">
        <v>37</v>
      </c>
      <c r="AE3294" s="195">
        <v>1</v>
      </c>
      <c r="AM3294" s="274">
        <f t="shared" si="735"/>
        <v>1</v>
      </c>
      <c r="AN3294" s="226">
        <v>0.2</v>
      </c>
      <c r="AP3294" s="230">
        <f t="shared" si="736"/>
        <v>0.2</v>
      </c>
      <c r="AQ3294" s="399"/>
      <c r="AR3294" s="194"/>
      <c r="AS3294" s="235" t="str">
        <f t="shared" ca="1" si="731"/>
        <v>ok</v>
      </c>
      <c r="AT3294" s="225" t="str">
        <f t="shared" ca="1" si="732"/>
        <v>ok</v>
      </c>
      <c r="AV3294" s="197">
        <v>0.2</v>
      </c>
      <c r="AW3294" s="198">
        <v>1</v>
      </c>
      <c r="AX3294" s="191" t="s">
        <v>610</v>
      </c>
      <c r="AY3294" s="190" t="s">
        <v>607</v>
      </c>
    </row>
    <row r="3295" spans="1:95" x14ac:dyDescent="0.25">
      <c r="A3295" s="190">
        <v>3083</v>
      </c>
      <c r="C3295" s="190" t="s">
        <v>4185</v>
      </c>
      <c r="D3295" s="315">
        <v>43509</v>
      </c>
      <c r="E3295" s="463" t="s">
        <v>1213</v>
      </c>
      <c r="F3295" s="207" t="s">
        <v>615</v>
      </c>
      <c r="G3295" s="207" t="s">
        <v>618</v>
      </c>
      <c r="H3295" s="315">
        <v>43509</v>
      </c>
      <c r="I3295" s="315">
        <v>43509</v>
      </c>
      <c r="J3295" s="329">
        <v>0.34930555555555554</v>
      </c>
      <c r="K3295" s="329">
        <v>0.35555555555555557</v>
      </c>
      <c r="M3295" s="215" t="s">
        <v>136</v>
      </c>
      <c r="N3295" s="206">
        <v>5</v>
      </c>
      <c r="O3295" s="215" t="s">
        <v>136</v>
      </c>
      <c r="P3295" s="206">
        <v>5</v>
      </c>
      <c r="S3295" s="215" t="s">
        <v>136</v>
      </c>
      <c r="T3295" s="206">
        <v>5</v>
      </c>
      <c r="U3295" s="215" t="s">
        <v>136</v>
      </c>
      <c r="V3295" s="206">
        <v>5</v>
      </c>
      <c r="AC3295" s="222">
        <f t="shared" si="733"/>
        <v>100</v>
      </c>
      <c r="AD3295" s="221" t="s">
        <v>37</v>
      </c>
      <c r="AM3295" s="274">
        <f t="shared" si="735"/>
        <v>0</v>
      </c>
      <c r="AP3295" s="230">
        <f t="shared" si="736"/>
        <v>0</v>
      </c>
      <c r="AQ3295" s="399"/>
      <c r="AR3295" s="194"/>
      <c r="AS3295" s="235" t="str">
        <f t="shared" ca="1" si="731"/>
        <v>ok</v>
      </c>
      <c r="AT3295" s="225" t="str">
        <f t="shared" ca="1" si="732"/>
        <v>ok</v>
      </c>
    </row>
    <row r="3296" spans="1:95" x14ac:dyDescent="0.25">
      <c r="A3296" s="190">
        <v>3084</v>
      </c>
      <c r="C3296" s="190" t="s">
        <v>4186</v>
      </c>
      <c r="D3296" s="315">
        <v>43509</v>
      </c>
      <c r="E3296" s="463" t="s">
        <v>1213</v>
      </c>
      <c r="F3296" s="207" t="s">
        <v>615</v>
      </c>
      <c r="G3296" s="207" t="s">
        <v>618</v>
      </c>
      <c r="H3296" s="315">
        <v>43509</v>
      </c>
      <c r="I3296" s="315">
        <v>43509</v>
      </c>
      <c r="J3296" s="329">
        <v>0.3611111111111111</v>
      </c>
      <c r="K3296" s="329">
        <v>0.36527777777777781</v>
      </c>
      <c r="M3296" s="214" t="s">
        <v>65</v>
      </c>
      <c r="N3296" s="206">
        <v>5</v>
      </c>
      <c r="O3296" s="214" t="s">
        <v>65</v>
      </c>
      <c r="P3296" s="206">
        <v>5</v>
      </c>
      <c r="S3296" s="214" t="s">
        <v>65</v>
      </c>
      <c r="T3296" s="206">
        <v>5</v>
      </c>
      <c r="U3296" s="214" t="s">
        <v>65</v>
      </c>
      <c r="V3296" s="206">
        <v>5</v>
      </c>
      <c r="AC3296" s="222">
        <f t="shared" si="733"/>
        <v>100</v>
      </c>
      <c r="AD3296" s="221" t="s">
        <v>37</v>
      </c>
      <c r="AM3296" s="274">
        <f t="shared" si="735"/>
        <v>0</v>
      </c>
      <c r="AP3296" s="230">
        <f t="shared" si="736"/>
        <v>0</v>
      </c>
      <c r="AQ3296" s="399"/>
      <c r="AR3296" s="194"/>
      <c r="AS3296" s="235" t="str">
        <f t="shared" ca="1" si="731"/>
        <v>ok</v>
      </c>
      <c r="AT3296" s="225" t="str">
        <f t="shared" ca="1" si="732"/>
        <v>ok</v>
      </c>
    </row>
    <row r="3297" spans="1:59" x14ac:dyDescent="0.25">
      <c r="C3297" s="190" t="s">
        <v>4228</v>
      </c>
      <c r="D3297" s="315">
        <v>43509</v>
      </c>
      <c r="E3297" s="463" t="s">
        <v>1214</v>
      </c>
      <c r="F3297" s="207" t="s">
        <v>615</v>
      </c>
      <c r="G3297" s="207" t="s">
        <v>618</v>
      </c>
      <c r="H3297" s="315">
        <v>43509</v>
      </c>
      <c r="I3297" s="315">
        <v>43509</v>
      </c>
      <c r="J3297" s="329">
        <v>0.37083333333333335</v>
      </c>
      <c r="K3297" s="329">
        <v>0.37361111111111112</v>
      </c>
      <c r="M3297" s="216"/>
      <c r="N3297" s="216"/>
      <c r="O3297" s="216"/>
      <c r="P3297" s="216"/>
      <c r="Q3297" s="341"/>
      <c r="R3297" s="341"/>
      <c r="S3297" s="216"/>
      <c r="T3297" s="216"/>
      <c r="U3297" s="216"/>
      <c r="V3297" s="206"/>
      <c r="AC3297" s="222"/>
      <c r="AD3297" s="221" t="s">
        <v>37</v>
      </c>
      <c r="AM3297" s="274">
        <f t="shared" ref="AM3297" si="737">SUM(AE3297:AL3297)</f>
        <v>0</v>
      </c>
      <c r="AP3297" s="230">
        <f t="shared" ref="AP3297" si="738">AN3297-AO3297</f>
        <v>0</v>
      </c>
      <c r="AQ3297" s="399"/>
      <c r="AR3297" s="194"/>
      <c r="AS3297" s="235" t="str">
        <f t="shared" si="731"/>
        <v/>
      </c>
      <c r="AT3297" s="225" t="str">
        <f t="shared" si="732"/>
        <v/>
      </c>
    </row>
    <row r="3298" spans="1:59" x14ac:dyDescent="0.25">
      <c r="A3298" s="190">
        <v>3085</v>
      </c>
      <c r="C3298" s="190" t="s">
        <v>4187</v>
      </c>
      <c r="D3298" s="315">
        <v>43509</v>
      </c>
      <c r="E3298" s="463" t="s">
        <v>1213</v>
      </c>
      <c r="F3298" s="207" t="s">
        <v>615</v>
      </c>
      <c r="G3298" s="207" t="s">
        <v>618</v>
      </c>
      <c r="H3298" s="315">
        <v>43509</v>
      </c>
      <c r="I3298" s="315">
        <v>43509</v>
      </c>
      <c r="J3298" s="329">
        <v>0.37986111111111115</v>
      </c>
      <c r="K3298" s="329">
        <v>0.39305555555555555</v>
      </c>
      <c r="M3298" s="215" t="s">
        <v>136</v>
      </c>
      <c r="N3298" s="206">
        <v>5</v>
      </c>
      <c r="O3298" s="215" t="s">
        <v>136</v>
      </c>
      <c r="P3298" s="206">
        <v>5</v>
      </c>
      <c r="S3298" s="215" t="s">
        <v>136</v>
      </c>
      <c r="T3298" s="206">
        <v>5</v>
      </c>
      <c r="U3298" s="215" t="s">
        <v>136</v>
      </c>
      <c r="V3298" s="206">
        <v>5</v>
      </c>
      <c r="AC3298" s="222">
        <f t="shared" si="733"/>
        <v>100</v>
      </c>
      <c r="AD3298" s="221" t="s">
        <v>37</v>
      </c>
      <c r="AE3298" s="195">
        <v>1</v>
      </c>
      <c r="AM3298" s="274">
        <f t="shared" si="735"/>
        <v>1</v>
      </c>
      <c r="AN3298" s="226">
        <v>0.05</v>
      </c>
      <c r="AP3298" s="230">
        <f t="shared" si="736"/>
        <v>0.05</v>
      </c>
      <c r="AQ3298" s="399"/>
      <c r="AR3298" s="194"/>
      <c r="AS3298" s="235" t="str">
        <f t="shared" ca="1" si="731"/>
        <v>ok</v>
      </c>
      <c r="AT3298" s="225" t="str">
        <f t="shared" ca="1" si="732"/>
        <v>ok</v>
      </c>
      <c r="AV3298" s="197">
        <v>0.05</v>
      </c>
      <c r="AW3298" s="198">
        <v>1</v>
      </c>
      <c r="AX3298" s="191" t="s">
        <v>603</v>
      </c>
      <c r="AY3298" s="190" t="s">
        <v>604</v>
      </c>
    </row>
    <row r="3299" spans="1:59" x14ac:dyDescent="0.25">
      <c r="A3299" s="190">
        <v>3086</v>
      </c>
      <c r="C3299" s="190" t="s">
        <v>4188</v>
      </c>
      <c r="D3299" s="315">
        <v>43509</v>
      </c>
      <c r="E3299" s="463" t="s">
        <v>1213</v>
      </c>
      <c r="F3299" s="207" t="s">
        <v>615</v>
      </c>
      <c r="G3299" s="207" t="s">
        <v>618</v>
      </c>
      <c r="H3299" s="315">
        <v>43509</v>
      </c>
      <c r="I3299" s="315">
        <v>43509</v>
      </c>
      <c r="J3299" s="329">
        <v>0.4465277777777778</v>
      </c>
      <c r="K3299" s="329">
        <v>0.45416666666666666</v>
      </c>
      <c r="M3299" s="214" t="s">
        <v>65</v>
      </c>
      <c r="N3299" s="206">
        <v>5</v>
      </c>
      <c r="O3299" s="214" t="s">
        <v>65</v>
      </c>
      <c r="P3299" s="206">
        <v>5</v>
      </c>
      <c r="S3299" s="214" t="s">
        <v>65</v>
      </c>
      <c r="T3299" s="206">
        <v>5</v>
      </c>
      <c r="U3299" s="214" t="s">
        <v>65</v>
      </c>
      <c r="V3299" s="206">
        <v>5</v>
      </c>
      <c r="AC3299" s="222">
        <f t="shared" si="733"/>
        <v>100</v>
      </c>
      <c r="AD3299" s="221" t="s">
        <v>37</v>
      </c>
      <c r="AM3299" s="274">
        <f t="shared" si="735"/>
        <v>0</v>
      </c>
      <c r="AP3299" s="230">
        <f t="shared" si="736"/>
        <v>0</v>
      </c>
      <c r="AQ3299" s="399"/>
      <c r="AR3299" s="194"/>
      <c r="AS3299" s="235" t="str">
        <f t="shared" ca="1" si="731"/>
        <v>ok</v>
      </c>
      <c r="AT3299" s="225" t="str">
        <f t="shared" ca="1" si="732"/>
        <v>ok</v>
      </c>
    </row>
    <row r="3300" spans="1:59" x14ac:dyDescent="0.25">
      <c r="A3300" s="190">
        <v>3087</v>
      </c>
      <c r="C3300" s="190" t="s">
        <v>4189</v>
      </c>
      <c r="D3300" s="315">
        <v>43509</v>
      </c>
      <c r="E3300" s="463" t="s">
        <v>1213</v>
      </c>
      <c r="F3300" s="207" t="s">
        <v>615</v>
      </c>
      <c r="G3300" s="207" t="s">
        <v>618</v>
      </c>
      <c r="H3300" s="315">
        <v>43509</v>
      </c>
      <c r="I3300" s="315">
        <v>43509</v>
      </c>
      <c r="J3300" s="329">
        <v>0.46180555555555558</v>
      </c>
      <c r="K3300" s="329">
        <v>0.4680555555555555</v>
      </c>
      <c r="M3300" s="215" t="s">
        <v>136</v>
      </c>
      <c r="N3300" s="206">
        <v>5</v>
      </c>
      <c r="O3300" s="215" t="s">
        <v>136</v>
      </c>
      <c r="P3300" s="206">
        <v>5</v>
      </c>
      <c r="S3300" s="215" t="s">
        <v>136</v>
      </c>
      <c r="T3300" s="206">
        <v>5</v>
      </c>
      <c r="U3300" s="215" t="s">
        <v>136</v>
      </c>
      <c r="V3300" s="206">
        <v>5</v>
      </c>
      <c r="AC3300" s="222">
        <f t="shared" si="733"/>
        <v>100</v>
      </c>
      <c r="AD3300" s="221" t="s">
        <v>37</v>
      </c>
      <c r="AM3300" s="274">
        <f t="shared" si="735"/>
        <v>0</v>
      </c>
      <c r="AP3300" s="230">
        <f t="shared" si="736"/>
        <v>0</v>
      </c>
      <c r="AQ3300" s="399"/>
      <c r="AR3300" s="194"/>
      <c r="AS3300" s="235" t="str">
        <f t="shared" ca="1" si="731"/>
        <v>ok</v>
      </c>
      <c r="AT3300" s="225" t="str">
        <f t="shared" ca="1" si="732"/>
        <v>ok</v>
      </c>
    </row>
    <row r="3301" spans="1:59" x14ac:dyDescent="0.25">
      <c r="A3301" s="190">
        <v>3088</v>
      </c>
      <c r="C3301" s="190" t="s">
        <v>4190</v>
      </c>
      <c r="D3301" s="315">
        <v>43509</v>
      </c>
      <c r="E3301" s="463" t="s">
        <v>1213</v>
      </c>
      <c r="F3301" s="207" t="s">
        <v>615</v>
      </c>
      <c r="G3301" s="207" t="s">
        <v>618</v>
      </c>
      <c r="H3301" s="315">
        <v>43509</v>
      </c>
      <c r="I3301" s="315">
        <v>43509</v>
      </c>
      <c r="J3301" s="329">
        <v>0.47638888888888892</v>
      </c>
      <c r="K3301" s="329">
        <v>0.48333333333333334</v>
      </c>
      <c r="M3301" s="214" t="s">
        <v>65</v>
      </c>
      <c r="N3301" s="206">
        <v>5</v>
      </c>
      <c r="O3301" s="214" t="s">
        <v>65</v>
      </c>
      <c r="P3301" s="206">
        <v>5</v>
      </c>
      <c r="S3301" s="214" t="s">
        <v>65</v>
      </c>
      <c r="T3301" s="206">
        <v>5</v>
      </c>
      <c r="U3301" s="214" t="s">
        <v>65</v>
      </c>
      <c r="V3301" s="206">
        <v>5</v>
      </c>
      <c r="AC3301" s="222">
        <f t="shared" si="733"/>
        <v>100</v>
      </c>
      <c r="AD3301" s="221" t="s">
        <v>37</v>
      </c>
      <c r="AE3301" s="195">
        <v>1</v>
      </c>
      <c r="AM3301" s="274">
        <f t="shared" si="735"/>
        <v>1</v>
      </c>
      <c r="AN3301" s="226">
        <v>0.25</v>
      </c>
      <c r="AP3301" s="230">
        <f t="shared" si="736"/>
        <v>0.25</v>
      </c>
      <c r="AQ3301" s="399"/>
      <c r="AR3301" s="194"/>
      <c r="AS3301" s="235" t="str">
        <f t="shared" ca="1" si="731"/>
        <v>ok</v>
      </c>
      <c r="AT3301" s="225" t="str">
        <f t="shared" ca="1" si="732"/>
        <v>ok</v>
      </c>
      <c r="AV3301" s="197">
        <v>0.25</v>
      </c>
      <c r="AW3301" s="198">
        <v>1</v>
      </c>
      <c r="AX3301" s="191" t="s">
        <v>1331</v>
      </c>
      <c r="AY3301" s="190" t="s">
        <v>604</v>
      </c>
    </row>
    <row r="3302" spans="1:59" x14ac:dyDescent="0.25">
      <c r="A3302" s="190">
        <v>3089</v>
      </c>
      <c r="C3302" s="190" t="s">
        <v>4191</v>
      </c>
      <c r="D3302" s="315">
        <v>43509</v>
      </c>
      <c r="E3302" s="463" t="s">
        <v>1213</v>
      </c>
      <c r="F3302" s="207" t="s">
        <v>615</v>
      </c>
      <c r="G3302" s="207" t="s">
        <v>618</v>
      </c>
      <c r="H3302" s="315">
        <v>43509</v>
      </c>
      <c r="I3302" s="315">
        <v>43509</v>
      </c>
      <c r="J3302" s="329">
        <v>0.48680555555555555</v>
      </c>
      <c r="K3302" s="329">
        <v>0.49444444444444446</v>
      </c>
      <c r="M3302" s="215" t="s">
        <v>136</v>
      </c>
      <c r="N3302" s="206">
        <v>5</v>
      </c>
      <c r="O3302" s="215" t="s">
        <v>136</v>
      </c>
      <c r="P3302" s="206">
        <v>5</v>
      </c>
      <c r="S3302" s="215" t="s">
        <v>136</v>
      </c>
      <c r="T3302" s="206">
        <v>5</v>
      </c>
      <c r="U3302" s="215" t="s">
        <v>136</v>
      </c>
      <c r="V3302" s="206">
        <v>5</v>
      </c>
      <c r="AC3302" s="222">
        <f t="shared" si="733"/>
        <v>100</v>
      </c>
      <c r="AD3302" s="221" t="s">
        <v>37</v>
      </c>
      <c r="AE3302" s="195">
        <v>1</v>
      </c>
      <c r="AM3302" s="274">
        <f t="shared" si="735"/>
        <v>1</v>
      </c>
      <c r="AN3302" s="226">
        <v>0.2</v>
      </c>
      <c r="AP3302" s="230">
        <f t="shared" si="736"/>
        <v>0.2</v>
      </c>
      <c r="AQ3302" s="399"/>
      <c r="AR3302" s="194"/>
      <c r="AS3302" s="235" t="str">
        <f t="shared" ca="1" si="731"/>
        <v>ok</v>
      </c>
      <c r="AT3302" s="225" t="str">
        <f t="shared" ca="1" si="732"/>
        <v>ok</v>
      </c>
      <c r="AV3302" s="197">
        <v>0.2</v>
      </c>
      <c r="AW3302" s="198">
        <v>1</v>
      </c>
      <c r="AX3302" s="191" t="s">
        <v>603</v>
      </c>
      <c r="AY3302" s="190" t="s">
        <v>604</v>
      </c>
    </row>
    <row r="3303" spans="1:59" x14ac:dyDescent="0.25">
      <c r="A3303" s="190">
        <v>3090</v>
      </c>
      <c r="C3303" s="190" t="s">
        <v>4192</v>
      </c>
      <c r="D3303" s="315">
        <v>43509</v>
      </c>
      <c r="E3303" s="463" t="s">
        <v>1213</v>
      </c>
      <c r="F3303" s="207" t="s">
        <v>615</v>
      </c>
      <c r="G3303" s="207" t="s">
        <v>618</v>
      </c>
      <c r="H3303" s="315">
        <v>43509</v>
      </c>
      <c r="I3303" s="315">
        <v>43509</v>
      </c>
      <c r="J3303" s="329">
        <v>0.55208333333333337</v>
      </c>
      <c r="K3303" s="329">
        <v>0.56666666666666665</v>
      </c>
      <c r="M3303" s="214" t="s">
        <v>65</v>
      </c>
      <c r="N3303" s="206">
        <v>5</v>
      </c>
      <c r="O3303" s="214" t="s">
        <v>65</v>
      </c>
      <c r="P3303" s="206">
        <v>5</v>
      </c>
      <c r="S3303" s="214" t="s">
        <v>65</v>
      </c>
      <c r="T3303" s="206">
        <v>5</v>
      </c>
      <c r="U3303" s="214" t="s">
        <v>65</v>
      </c>
      <c r="V3303" s="206">
        <v>5</v>
      </c>
      <c r="AC3303" s="222">
        <f t="shared" si="733"/>
        <v>100</v>
      </c>
      <c r="AD3303" s="221" t="s">
        <v>37</v>
      </c>
      <c r="AE3303" s="195">
        <v>2</v>
      </c>
      <c r="AF3303" s="195">
        <v>1</v>
      </c>
      <c r="AM3303" s="274">
        <f t="shared" si="735"/>
        <v>3</v>
      </c>
      <c r="AN3303" s="226">
        <v>0.65</v>
      </c>
      <c r="AO3303" s="227">
        <v>0.65</v>
      </c>
      <c r="AP3303" s="230">
        <f t="shared" si="736"/>
        <v>0</v>
      </c>
      <c r="AQ3303" s="399"/>
      <c r="AR3303" s="194"/>
      <c r="AS3303" s="235" t="str">
        <f t="shared" ca="1" si="731"/>
        <v>ok</v>
      </c>
      <c r="AT3303" s="225" t="str">
        <f t="shared" ca="1" si="732"/>
        <v>ok</v>
      </c>
      <c r="AV3303" s="197">
        <v>0.3</v>
      </c>
      <c r="AW3303" s="198">
        <v>1</v>
      </c>
      <c r="AX3303" s="191" t="s">
        <v>603</v>
      </c>
      <c r="AY3303" s="190" t="s">
        <v>607</v>
      </c>
      <c r="AZ3303" s="197">
        <v>0.2</v>
      </c>
      <c r="BA3303" s="198">
        <v>6</v>
      </c>
      <c r="BB3303" s="191" t="s">
        <v>603</v>
      </c>
      <c r="BC3303" s="190" t="s">
        <v>607</v>
      </c>
      <c r="BD3303" s="197">
        <v>0.15</v>
      </c>
      <c r="BE3303" s="198">
        <v>6</v>
      </c>
      <c r="BF3303" s="191" t="s">
        <v>1331</v>
      </c>
      <c r="BG3303" s="190" t="s">
        <v>607</v>
      </c>
    </row>
    <row r="3304" spans="1:59" x14ac:dyDescent="0.25">
      <c r="A3304" s="190">
        <v>3091</v>
      </c>
      <c r="C3304" s="190" t="s">
        <v>4193</v>
      </c>
      <c r="D3304" s="315">
        <v>43509</v>
      </c>
      <c r="E3304" s="463" t="s">
        <v>1213</v>
      </c>
      <c r="F3304" s="207" t="s">
        <v>615</v>
      </c>
      <c r="G3304" s="207" t="s">
        <v>618</v>
      </c>
      <c r="H3304" s="315">
        <v>43509</v>
      </c>
      <c r="I3304" s="315">
        <v>43509</v>
      </c>
      <c r="J3304" s="329">
        <v>0.56736111111111109</v>
      </c>
      <c r="K3304" s="329">
        <v>0.5805555555555556</v>
      </c>
      <c r="M3304" s="215" t="s">
        <v>136</v>
      </c>
      <c r="N3304" s="206">
        <v>5</v>
      </c>
      <c r="O3304" s="215" t="s">
        <v>136</v>
      </c>
      <c r="P3304" s="206">
        <v>5</v>
      </c>
      <c r="S3304" s="215" t="s">
        <v>136</v>
      </c>
      <c r="T3304" s="206">
        <v>5</v>
      </c>
      <c r="U3304" s="215" t="s">
        <v>136</v>
      </c>
      <c r="V3304" s="206">
        <v>5</v>
      </c>
      <c r="AC3304" s="222">
        <f t="shared" si="733"/>
        <v>100</v>
      </c>
      <c r="AD3304" s="221" t="s">
        <v>37</v>
      </c>
      <c r="AE3304" s="195">
        <v>3</v>
      </c>
      <c r="AM3304" s="274">
        <f t="shared" si="735"/>
        <v>3</v>
      </c>
      <c r="AN3304" s="226">
        <v>0.4</v>
      </c>
      <c r="AO3304" s="227">
        <v>0.4</v>
      </c>
      <c r="AP3304" s="230">
        <f t="shared" si="736"/>
        <v>0</v>
      </c>
      <c r="AQ3304" s="399"/>
      <c r="AR3304" s="194"/>
      <c r="AS3304" s="235" t="str">
        <f t="shared" ca="1" si="731"/>
        <v>ok</v>
      </c>
      <c r="AT3304" s="225" t="str">
        <f t="shared" ca="1" si="732"/>
        <v>ok</v>
      </c>
      <c r="AV3304" s="197">
        <v>0.2</v>
      </c>
      <c r="AW3304" s="198">
        <v>1</v>
      </c>
      <c r="AX3304" s="191" t="s">
        <v>603</v>
      </c>
      <c r="AY3304" s="190" t="s">
        <v>604</v>
      </c>
      <c r="AZ3304" s="197">
        <v>0.15</v>
      </c>
      <c r="BA3304" s="198">
        <v>1</v>
      </c>
      <c r="BB3304" s="191" t="s">
        <v>603</v>
      </c>
      <c r="BC3304" s="190" t="s">
        <v>604</v>
      </c>
      <c r="BD3304" s="197">
        <v>0.05</v>
      </c>
      <c r="BE3304" s="198">
        <v>1</v>
      </c>
      <c r="BF3304" s="191" t="s">
        <v>603</v>
      </c>
      <c r="BG3304" s="190" t="s">
        <v>604</v>
      </c>
    </row>
    <row r="3305" spans="1:59" x14ac:dyDescent="0.25">
      <c r="A3305" s="190">
        <v>3092</v>
      </c>
      <c r="C3305" s="190" t="s">
        <v>4194</v>
      </c>
      <c r="D3305" s="315">
        <v>43509</v>
      </c>
      <c r="E3305" s="463" t="s">
        <v>1213</v>
      </c>
      <c r="F3305" s="207" t="s">
        <v>615</v>
      </c>
      <c r="G3305" s="207" t="s">
        <v>618</v>
      </c>
      <c r="H3305" s="315">
        <v>43509</v>
      </c>
      <c r="I3305" s="315">
        <v>43509</v>
      </c>
      <c r="J3305" s="329">
        <v>0.58124999999999993</v>
      </c>
      <c r="K3305" s="329">
        <v>0.59166666666666667</v>
      </c>
      <c r="M3305" s="214" t="s">
        <v>65</v>
      </c>
      <c r="N3305" s="206">
        <v>5</v>
      </c>
      <c r="O3305" s="214" t="s">
        <v>65</v>
      </c>
      <c r="P3305" s="206">
        <v>5</v>
      </c>
      <c r="S3305" s="214" t="s">
        <v>65</v>
      </c>
      <c r="T3305" s="206">
        <v>5</v>
      </c>
      <c r="U3305" s="214" t="s">
        <v>65</v>
      </c>
      <c r="V3305" s="206">
        <v>5</v>
      </c>
      <c r="AC3305" s="222">
        <f t="shared" si="733"/>
        <v>100</v>
      </c>
      <c r="AD3305" s="221" t="s">
        <v>37</v>
      </c>
      <c r="AM3305" s="274">
        <f t="shared" si="735"/>
        <v>0</v>
      </c>
      <c r="AP3305" s="230">
        <f t="shared" si="736"/>
        <v>0</v>
      </c>
      <c r="AQ3305" s="399"/>
      <c r="AR3305" s="194"/>
      <c r="AS3305" s="235" t="str">
        <f t="shared" ca="1" si="731"/>
        <v>ok</v>
      </c>
      <c r="AT3305" s="225" t="str">
        <f t="shared" ca="1" si="732"/>
        <v>ok</v>
      </c>
    </row>
    <row r="3306" spans="1:59" x14ac:dyDescent="0.25">
      <c r="A3306" s="190">
        <v>3093</v>
      </c>
      <c r="C3306" s="190" t="s">
        <v>4195</v>
      </c>
      <c r="D3306" s="315">
        <v>43509</v>
      </c>
      <c r="E3306" s="463" t="s">
        <v>1213</v>
      </c>
      <c r="F3306" s="207" t="s">
        <v>615</v>
      </c>
      <c r="G3306" s="207" t="s">
        <v>618</v>
      </c>
      <c r="H3306" s="315">
        <v>43509</v>
      </c>
      <c r="I3306" s="315">
        <v>43509</v>
      </c>
      <c r="J3306" s="329">
        <v>0.60625000000000007</v>
      </c>
      <c r="K3306" s="329">
        <v>0.61527777777777781</v>
      </c>
      <c r="M3306" s="215" t="s">
        <v>136</v>
      </c>
      <c r="N3306" s="206">
        <v>5</v>
      </c>
      <c r="O3306" s="215" t="s">
        <v>136</v>
      </c>
      <c r="P3306" s="206">
        <v>5</v>
      </c>
      <c r="S3306" s="215" t="s">
        <v>136</v>
      </c>
      <c r="T3306" s="206">
        <v>5</v>
      </c>
      <c r="U3306" s="215" t="s">
        <v>136</v>
      </c>
      <c r="V3306" s="206">
        <v>5</v>
      </c>
      <c r="AC3306" s="222">
        <f t="shared" si="733"/>
        <v>100</v>
      </c>
      <c r="AD3306" s="221" t="s">
        <v>37</v>
      </c>
      <c r="AM3306" s="274">
        <f t="shared" si="735"/>
        <v>0</v>
      </c>
      <c r="AP3306" s="230">
        <f t="shared" si="736"/>
        <v>0</v>
      </c>
      <c r="AQ3306" s="399"/>
      <c r="AR3306" s="194"/>
      <c r="AS3306" s="235" t="str">
        <f t="shared" ca="1" si="731"/>
        <v>ok</v>
      </c>
      <c r="AT3306" s="225" t="str">
        <f t="shared" ca="1" si="732"/>
        <v>ok</v>
      </c>
    </row>
    <row r="3307" spans="1:59" x14ac:dyDescent="0.25">
      <c r="A3307" s="190">
        <v>3094</v>
      </c>
      <c r="C3307" s="190" t="s">
        <v>4196</v>
      </c>
      <c r="D3307" s="315">
        <v>43509</v>
      </c>
      <c r="E3307" s="463" t="s">
        <v>1213</v>
      </c>
      <c r="F3307" s="207" t="s">
        <v>615</v>
      </c>
      <c r="G3307" s="207" t="s">
        <v>618</v>
      </c>
      <c r="H3307" s="315">
        <v>43509</v>
      </c>
      <c r="I3307" s="315">
        <v>43509</v>
      </c>
      <c r="J3307" s="329">
        <v>0.65694444444444444</v>
      </c>
      <c r="K3307" s="329">
        <v>0.67152777777777783</v>
      </c>
      <c r="M3307" s="214" t="s">
        <v>65</v>
      </c>
      <c r="N3307" s="206">
        <v>5</v>
      </c>
      <c r="O3307" s="214" t="s">
        <v>65</v>
      </c>
      <c r="P3307" s="206">
        <v>5</v>
      </c>
      <c r="S3307" s="214" t="s">
        <v>65</v>
      </c>
      <c r="T3307" s="206">
        <v>5</v>
      </c>
      <c r="U3307" s="214" t="s">
        <v>65</v>
      </c>
      <c r="V3307" s="206">
        <v>5</v>
      </c>
      <c r="AC3307" s="222">
        <f t="shared" si="733"/>
        <v>100</v>
      </c>
      <c r="AD3307" s="221" t="s">
        <v>37</v>
      </c>
      <c r="AE3307" s="195">
        <v>2</v>
      </c>
      <c r="AM3307" s="274">
        <f t="shared" si="735"/>
        <v>2</v>
      </c>
      <c r="AN3307" s="226">
        <v>0.25</v>
      </c>
      <c r="AO3307" s="227">
        <v>0.25</v>
      </c>
      <c r="AP3307" s="230">
        <f t="shared" si="736"/>
        <v>0</v>
      </c>
      <c r="AQ3307" s="399"/>
      <c r="AR3307" s="194"/>
      <c r="AS3307" s="235" t="str">
        <f t="shared" ca="1" si="731"/>
        <v>ok</v>
      </c>
      <c r="AT3307" s="225" t="str">
        <f t="shared" ca="1" si="732"/>
        <v>ok</v>
      </c>
      <c r="AV3307" s="197">
        <v>0.15</v>
      </c>
      <c r="AW3307" s="198">
        <v>5</v>
      </c>
      <c r="AX3307" s="191" t="s">
        <v>603</v>
      </c>
      <c r="AY3307" s="190" t="s">
        <v>607</v>
      </c>
      <c r="AZ3307" s="197">
        <v>0.1</v>
      </c>
      <c r="BA3307" s="198">
        <v>1</v>
      </c>
      <c r="BB3307" s="191" t="s">
        <v>603</v>
      </c>
      <c r="BC3307" s="190" t="s">
        <v>604</v>
      </c>
    </row>
    <row r="3308" spans="1:59" x14ac:dyDescent="0.25">
      <c r="A3308" s="190">
        <v>3095</v>
      </c>
      <c r="C3308" s="190" t="s">
        <v>4197</v>
      </c>
      <c r="D3308" s="315">
        <v>43509</v>
      </c>
      <c r="E3308" s="463" t="s">
        <v>1213</v>
      </c>
      <c r="F3308" s="207" t="s">
        <v>615</v>
      </c>
      <c r="G3308" s="207" t="s">
        <v>618</v>
      </c>
      <c r="H3308" s="315">
        <v>43509</v>
      </c>
      <c r="I3308" s="315">
        <v>43509</v>
      </c>
      <c r="J3308" s="329">
        <v>0.67499999999999993</v>
      </c>
      <c r="K3308" s="329">
        <v>0.6875</v>
      </c>
      <c r="M3308" s="215" t="s">
        <v>136</v>
      </c>
      <c r="N3308" s="206">
        <v>5</v>
      </c>
      <c r="O3308" s="215" t="s">
        <v>136</v>
      </c>
      <c r="P3308" s="206">
        <v>5</v>
      </c>
      <c r="S3308" s="215" t="s">
        <v>136</v>
      </c>
      <c r="T3308" s="206">
        <v>5</v>
      </c>
      <c r="U3308" s="215" t="s">
        <v>136</v>
      </c>
      <c r="V3308" s="206">
        <v>5</v>
      </c>
      <c r="AC3308" s="222">
        <f t="shared" si="733"/>
        <v>100</v>
      </c>
      <c r="AD3308" s="221" t="s">
        <v>37</v>
      </c>
      <c r="AG3308" s="195">
        <v>1</v>
      </c>
      <c r="AM3308" s="274">
        <f t="shared" si="735"/>
        <v>1</v>
      </c>
      <c r="AN3308" s="226">
        <v>0.6</v>
      </c>
      <c r="AP3308" s="230">
        <f t="shared" si="736"/>
        <v>0.6</v>
      </c>
      <c r="AQ3308" s="399"/>
      <c r="AR3308" s="194"/>
      <c r="AS3308" s="235" t="str">
        <f t="shared" ca="1" si="731"/>
        <v>ok</v>
      </c>
      <c r="AT3308" s="225" t="str">
        <f t="shared" ca="1" si="732"/>
        <v>ok</v>
      </c>
      <c r="AV3308" s="197">
        <v>0.6</v>
      </c>
      <c r="AW3308" s="198">
        <v>1</v>
      </c>
      <c r="AX3308" s="191" t="s">
        <v>603</v>
      </c>
      <c r="AY3308" s="190" t="s">
        <v>607</v>
      </c>
    </row>
    <row r="3309" spans="1:59" x14ac:dyDescent="0.25">
      <c r="A3309" s="190">
        <v>3096</v>
      </c>
      <c r="C3309" s="190" t="s">
        <v>4198</v>
      </c>
      <c r="D3309" s="315">
        <v>43509</v>
      </c>
      <c r="E3309" s="463" t="s">
        <v>1213</v>
      </c>
      <c r="F3309" s="207" t="s">
        <v>615</v>
      </c>
      <c r="G3309" s="207" t="s">
        <v>618</v>
      </c>
      <c r="H3309" s="315">
        <v>43509</v>
      </c>
      <c r="I3309" s="315">
        <v>43509</v>
      </c>
      <c r="J3309" s="329">
        <v>0.68819444444444444</v>
      </c>
      <c r="K3309" s="329">
        <v>0.69930555555555562</v>
      </c>
      <c r="M3309" s="214" t="s">
        <v>65</v>
      </c>
      <c r="N3309" s="206">
        <v>5</v>
      </c>
      <c r="O3309" s="214" t="s">
        <v>65</v>
      </c>
      <c r="P3309" s="206">
        <v>5</v>
      </c>
      <c r="S3309" s="214" t="s">
        <v>65</v>
      </c>
      <c r="T3309" s="206">
        <v>5</v>
      </c>
      <c r="U3309" s="214" t="s">
        <v>65</v>
      </c>
      <c r="V3309" s="206">
        <v>5</v>
      </c>
      <c r="AC3309" s="222">
        <f t="shared" si="733"/>
        <v>100</v>
      </c>
      <c r="AD3309" s="221" t="s">
        <v>37</v>
      </c>
      <c r="AE3309" s="195">
        <v>2</v>
      </c>
      <c r="AM3309" s="274">
        <f t="shared" si="735"/>
        <v>2</v>
      </c>
      <c r="AN3309" s="226">
        <v>0.3</v>
      </c>
      <c r="AO3309" s="227">
        <v>0.3</v>
      </c>
      <c r="AP3309" s="230">
        <f t="shared" si="736"/>
        <v>0</v>
      </c>
      <c r="AQ3309" s="399"/>
      <c r="AR3309" s="194"/>
      <c r="AS3309" s="235" t="str">
        <f t="shared" ca="1" si="731"/>
        <v>ok</v>
      </c>
      <c r="AT3309" s="225" t="str">
        <f t="shared" ca="1" si="732"/>
        <v>ok</v>
      </c>
      <c r="AV3309" s="197">
        <v>0.15</v>
      </c>
      <c r="AW3309" s="198">
        <v>2</v>
      </c>
      <c r="AX3309" s="191" t="s">
        <v>603</v>
      </c>
      <c r="AY3309" s="190" t="s">
        <v>604</v>
      </c>
      <c r="AZ3309" s="197">
        <v>0.15</v>
      </c>
      <c r="BA3309" s="198">
        <v>6</v>
      </c>
      <c r="BB3309" s="191" t="s">
        <v>603</v>
      </c>
      <c r="BC3309" s="190" t="s">
        <v>607</v>
      </c>
    </row>
    <row r="3310" spans="1:59" x14ac:dyDescent="0.25">
      <c r="A3310" s="190">
        <v>3097</v>
      </c>
      <c r="C3310" s="190" t="s">
        <v>4199</v>
      </c>
      <c r="D3310" s="315">
        <v>43509</v>
      </c>
      <c r="E3310" s="463" t="s">
        <v>1213</v>
      </c>
      <c r="F3310" s="207" t="s">
        <v>615</v>
      </c>
      <c r="G3310" s="207" t="s">
        <v>618</v>
      </c>
      <c r="H3310" s="315">
        <v>43509</v>
      </c>
      <c r="I3310" s="315">
        <v>43509</v>
      </c>
      <c r="J3310" s="329">
        <v>0.7006944444444444</v>
      </c>
      <c r="K3310" s="329">
        <v>0.70694444444444438</v>
      </c>
      <c r="M3310" s="215" t="s">
        <v>136</v>
      </c>
      <c r="N3310" s="206">
        <v>5</v>
      </c>
      <c r="O3310" s="215" t="s">
        <v>136</v>
      </c>
      <c r="P3310" s="206">
        <v>5</v>
      </c>
      <c r="S3310" s="215" t="s">
        <v>136</v>
      </c>
      <c r="T3310" s="206">
        <v>5</v>
      </c>
      <c r="U3310" s="215" t="s">
        <v>136</v>
      </c>
      <c r="V3310" s="206">
        <v>5</v>
      </c>
      <c r="AC3310" s="222">
        <f t="shared" si="733"/>
        <v>100</v>
      </c>
      <c r="AD3310" s="221" t="s">
        <v>37</v>
      </c>
      <c r="AM3310" s="274">
        <f t="shared" si="735"/>
        <v>0</v>
      </c>
      <c r="AP3310" s="230">
        <f t="shared" si="736"/>
        <v>0</v>
      </c>
      <c r="AQ3310" s="399"/>
      <c r="AR3310" s="194"/>
      <c r="AS3310" s="235" t="str">
        <f t="shared" ca="1" si="731"/>
        <v>ok</v>
      </c>
      <c r="AT3310" s="225" t="str">
        <f t="shared" ca="1" si="732"/>
        <v>ok</v>
      </c>
    </row>
    <row r="3311" spans="1:59" x14ac:dyDescent="0.25">
      <c r="A3311" s="190">
        <v>3098</v>
      </c>
      <c r="C3311" s="190" t="s">
        <v>4200</v>
      </c>
      <c r="D3311" s="315">
        <v>43509</v>
      </c>
      <c r="E3311" s="463" t="s">
        <v>1213</v>
      </c>
      <c r="F3311" s="207" t="s">
        <v>615</v>
      </c>
      <c r="G3311" s="207" t="s">
        <v>618</v>
      </c>
      <c r="H3311" s="315">
        <v>43509</v>
      </c>
      <c r="I3311" s="315">
        <v>43509</v>
      </c>
      <c r="J3311" s="329">
        <v>0.72222222222222221</v>
      </c>
      <c r="K3311" s="329">
        <v>0.72916666666666663</v>
      </c>
      <c r="M3311" s="214" t="s">
        <v>65</v>
      </c>
      <c r="N3311" s="206">
        <v>5</v>
      </c>
      <c r="O3311" s="214" t="s">
        <v>65</v>
      </c>
      <c r="P3311" s="206">
        <v>5</v>
      </c>
      <c r="S3311" s="214" t="s">
        <v>65</v>
      </c>
      <c r="T3311" s="206">
        <v>5</v>
      </c>
      <c r="U3311" s="214" t="s">
        <v>65</v>
      </c>
      <c r="V3311" s="206">
        <v>5</v>
      </c>
      <c r="AC3311" s="222">
        <f t="shared" si="733"/>
        <v>100</v>
      </c>
      <c r="AD3311" s="221" t="s">
        <v>37</v>
      </c>
      <c r="AM3311" s="274">
        <f t="shared" si="735"/>
        <v>0</v>
      </c>
      <c r="AP3311" s="230">
        <f t="shared" si="736"/>
        <v>0</v>
      </c>
      <c r="AQ3311" s="399"/>
      <c r="AR3311" s="194"/>
      <c r="AS3311" s="235" t="str">
        <f t="shared" ca="1" si="731"/>
        <v>ok</v>
      </c>
      <c r="AT3311" s="225" t="str">
        <f t="shared" ca="1" si="732"/>
        <v>ok</v>
      </c>
    </row>
    <row r="3312" spans="1:59" x14ac:dyDescent="0.25">
      <c r="A3312" s="190">
        <v>3099</v>
      </c>
      <c r="C3312" s="190" t="s">
        <v>4201</v>
      </c>
      <c r="D3312" s="315">
        <v>43509</v>
      </c>
      <c r="E3312" s="463" t="s">
        <v>3077</v>
      </c>
      <c r="H3312" s="315"/>
      <c r="I3312" s="315"/>
      <c r="M3312" s="206"/>
      <c r="N3312" s="206"/>
      <c r="O3312" s="206"/>
      <c r="P3312" s="206"/>
      <c r="S3312" s="206"/>
      <c r="T3312" s="206"/>
      <c r="U3312" s="206"/>
      <c r="V3312" s="206"/>
      <c r="AC3312" s="222" t="e">
        <f t="shared" si="733"/>
        <v>#DIV/0!</v>
      </c>
      <c r="AD3312" s="221" t="s">
        <v>37</v>
      </c>
      <c r="AM3312" s="274">
        <f t="shared" si="735"/>
        <v>0</v>
      </c>
      <c r="AP3312" s="230">
        <f t="shared" si="736"/>
        <v>0</v>
      </c>
      <c r="AQ3312" s="399"/>
      <c r="AR3312" s="194"/>
      <c r="AS3312" s="235" t="str">
        <f t="shared" ca="1" si="731"/>
        <v>ok</v>
      </c>
      <c r="AT3312" s="225" t="str">
        <f t="shared" ca="1" si="732"/>
        <v>ok</v>
      </c>
    </row>
    <row r="3313" spans="1:59" x14ac:dyDescent="0.25">
      <c r="A3313" s="190">
        <v>3100</v>
      </c>
      <c r="C3313" s="190" t="s">
        <v>4229</v>
      </c>
      <c r="D3313" s="315">
        <v>43509</v>
      </c>
      <c r="E3313" s="463" t="s">
        <v>3077</v>
      </c>
      <c r="H3313" s="315"/>
      <c r="I3313" s="315"/>
      <c r="M3313" s="206"/>
      <c r="N3313" s="206"/>
      <c r="O3313" s="206"/>
      <c r="P3313" s="206"/>
      <c r="S3313" s="206"/>
      <c r="T3313" s="206"/>
      <c r="U3313" s="206"/>
      <c r="V3313" s="206"/>
      <c r="AC3313" s="222"/>
      <c r="AD3313" s="221"/>
      <c r="AQ3313" s="399"/>
      <c r="AR3313" s="194"/>
      <c r="AS3313" s="235" t="str">
        <f t="shared" ca="1" si="731"/>
        <v>ok</v>
      </c>
      <c r="AT3313" s="225" t="str">
        <f t="shared" ca="1" si="732"/>
        <v>ok</v>
      </c>
    </row>
    <row r="3314" spans="1:59" x14ac:dyDescent="0.25">
      <c r="A3314" s="190">
        <v>3101</v>
      </c>
      <c r="C3314" s="190" t="s">
        <v>4230</v>
      </c>
      <c r="D3314" s="315">
        <v>43509</v>
      </c>
      <c r="E3314" s="463" t="s">
        <v>1213</v>
      </c>
      <c r="F3314" s="207" t="s">
        <v>612</v>
      </c>
      <c r="G3314" s="207" t="s">
        <v>608</v>
      </c>
      <c r="H3314" s="315">
        <v>43509</v>
      </c>
      <c r="I3314" s="315">
        <v>43509</v>
      </c>
      <c r="J3314" s="329">
        <v>0.79861111111111116</v>
      </c>
      <c r="K3314" s="329">
        <v>0.80902777777777779</v>
      </c>
      <c r="M3314" s="215" t="s">
        <v>136</v>
      </c>
      <c r="N3314" s="206">
        <v>5</v>
      </c>
      <c r="O3314" s="215" t="s">
        <v>136</v>
      </c>
      <c r="P3314" s="206">
        <v>5</v>
      </c>
      <c r="S3314" s="215" t="s">
        <v>136</v>
      </c>
      <c r="T3314" s="206">
        <v>5</v>
      </c>
      <c r="U3314" s="215" t="s">
        <v>136</v>
      </c>
      <c r="V3314" s="206">
        <v>5</v>
      </c>
      <c r="AC3314" s="222">
        <f t="shared" ref="AC3314:AC3320" si="739">(T3314+V3314+AA3314)/(N3314+P3314)*100</f>
        <v>100</v>
      </c>
      <c r="AD3314" s="221" t="s">
        <v>37</v>
      </c>
      <c r="AM3314" s="274">
        <v>0</v>
      </c>
      <c r="AP3314" s="230">
        <v>0</v>
      </c>
      <c r="AQ3314" s="399"/>
      <c r="AR3314" s="194"/>
      <c r="AS3314" s="235" t="str">
        <f t="shared" ca="1" si="731"/>
        <v>ok</v>
      </c>
      <c r="AT3314" s="225" t="str">
        <f t="shared" ca="1" si="732"/>
        <v>ok</v>
      </c>
    </row>
    <row r="3315" spans="1:59" x14ac:dyDescent="0.25">
      <c r="A3315" s="190">
        <v>3102</v>
      </c>
      <c r="C3315" s="190" t="s">
        <v>4202</v>
      </c>
      <c r="D3315" s="315">
        <v>43509</v>
      </c>
      <c r="E3315" s="463" t="s">
        <v>1213</v>
      </c>
      <c r="F3315" s="207" t="s">
        <v>612</v>
      </c>
      <c r="G3315" s="207" t="s">
        <v>608</v>
      </c>
      <c r="H3315" s="315">
        <v>43509</v>
      </c>
      <c r="I3315" s="315">
        <v>43509</v>
      </c>
      <c r="J3315" s="329">
        <v>0.81597222222222221</v>
      </c>
      <c r="K3315" s="329">
        <v>0.81944444444444453</v>
      </c>
      <c r="M3315" s="214" t="s">
        <v>65</v>
      </c>
      <c r="N3315" s="206">
        <v>5</v>
      </c>
      <c r="O3315" s="214" t="s">
        <v>65</v>
      </c>
      <c r="P3315" s="206">
        <v>5</v>
      </c>
      <c r="S3315" s="214" t="s">
        <v>65</v>
      </c>
      <c r="T3315" s="206">
        <v>5</v>
      </c>
      <c r="U3315" s="214" t="s">
        <v>65</v>
      </c>
      <c r="V3315" s="206">
        <v>5</v>
      </c>
      <c r="AC3315" s="222">
        <f t="shared" si="739"/>
        <v>100</v>
      </c>
      <c r="AD3315" s="221" t="s">
        <v>37</v>
      </c>
      <c r="AM3315" s="274">
        <f t="shared" si="735"/>
        <v>0</v>
      </c>
      <c r="AP3315" s="230">
        <f t="shared" si="736"/>
        <v>0</v>
      </c>
      <c r="AQ3315" s="399"/>
      <c r="AR3315" s="194"/>
      <c r="AS3315" s="235" t="str">
        <f t="shared" ca="1" si="731"/>
        <v>ok</v>
      </c>
      <c r="AT3315" s="225" t="str">
        <f t="shared" ca="1" si="732"/>
        <v>ok</v>
      </c>
    </row>
    <row r="3316" spans="1:59" x14ac:dyDescent="0.25">
      <c r="A3316" s="190">
        <v>3103</v>
      </c>
      <c r="C3316" s="190" t="s">
        <v>4203</v>
      </c>
      <c r="D3316" s="315">
        <v>43509</v>
      </c>
      <c r="E3316" s="463" t="s">
        <v>1213</v>
      </c>
      <c r="F3316" s="207" t="s">
        <v>612</v>
      </c>
      <c r="G3316" s="207" t="s">
        <v>608</v>
      </c>
      <c r="H3316" s="315">
        <v>43509</v>
      </c>
      <c r="I3316" s="315">
        <v>43509</v>
      </c>
      <c r="J3316" s="329">
        <v>0.82291666666666663</v>
      </c>
      <c r="K3316" s="329">
        <v>0.83680555555555547</v>
      </c>
      <c r="M3316" s="215" t="s">
        <v>136</v>
      </c>
      <c r="N3316" s="206">
        <v>5</v>
      </c>
      <c r="O3316" s="215" t="s">
        <v>136</v>
      </c>
      <c r="P3316" s="206">
        <v>5</v>
      </c>
      <c r="S3316" s="215" t="s">
        <v>136</v>
      </c>
      <c r="T3316" s="206">
        <v>5</v>
      </c>
      <c r="U3316" s="215" t="s">
        <v>136</v>
      </c>
      <c r="V3316" s="206">
        <v>5</v>
      </c>
      <c r="AC3316" s="222">
        <f t="shared" si="739"/>
        <v>100</v>
      </c>
      <c r="AD3316" s="221" t="s">
        <v>37</v>
      </c>
      <c r="AM3316" s="274">
        <f t="shared" si="735"/>
        <v>0</v>
      </c>
      <c r="AP3316" s="230">
        <f t="shared" si="736"/>
        <v>0</v>
      </c>
      <c r="AQ3316" s="399"/>
      <c r="AR3316" s="194"/>
      <c r="AS3316" s="235" t="str">
        <f t="shared" ca="1" si="731"/>
        <v>ok</v>
      </c>
      <c r="AT3316" s="225" t="str">
        <f t="shared" ca="1" si="732"/>
        <v>ok</v>
      </c>
    </row>
    <row r="3317" spans="1:59" x14ac:dyDescent="0.25">
      <c r="A3317" s="190">
        <v>3104</v>
      </c>
      <c r="C3317" s="190" t="s">
        <v>4204</v>
      </c>
      <c r="D3317" s="315">
        <v>43509</v>
      </c>
      <c r="E3317" s="463" t="s">
        <v>1213</v>
      </c>
      <c r="F3317" s="207" t="s">
        <v>612</v>
      </c>
      <c r="G3317" s="207" t="s">
        <v>608</v>
      </c>
      <c r="H3317" s="315">
        <v>43509</v>
      </c>
      <c r="I3317" s="315">
        <v>43509</v>
      </c>
      <c r="J3317" s="329">
        <v>0.85416666666666663</v>
      </c>
      <c r="K3317" s="329">
        <v>0.875</v>
      </c>
      <c r="M3317" s="214" t="s">
        <v>65</v>
      </c>
      <c r="N3317" s="206">
        <v>5</v>
      </c>
      <c r="O3317" s="214" t="s">
        <v>65</v>
      </c>
      <c r="P3317" s="206">
        <v>5</v>
      </c>
      <c r="S3317" s="214" t="s">
        <v>65</v>
      </c>
      <c r="T3317" s="206">
        <v>5</v>
      </c>
      <c r="U3317" s="214" t="s">
        <v>65</v>
      </c>
      <c r="V3317" s="206">
        <v>5</v>
      </c>
      <c r="AC3317" s="222">
        <f t="shared" si="739"/>
        <v>100</v>
      </c>
      <c r="AD3317" s="221" t="s">
        <v>37</v>
      </c>
      <c r="AM3317" s="274">
        <f t="shared" si="735"/>
        <v>0</v>
      </c>
      <c r="AP3317" s="230">
        <f t="shared" si="736"/>
        <v>0</v>
      </c>
      <c r="AQ3317" s="399"/>
      <c r="AR3317" s="194"/>
      <c r="AS3317" s="235" t="str">
        <f t="shared" ca="1" si="731"/>
        <v>ok</v>
      </c>
      <c r="AT3317" s="225" t="str">
        <f t="shared" ca="1" si="732"/>
        <v>ok</v>
      </c>
    </row>
    <row r="3318" spans="1:59" x14ac:dyDescent="0.25">
      <c r="A3318" s="190">
        <v>3105</v>
      </c>
      <c r="C3318" s="190" t="s">
        <v>4205</v>
      </c>
      <c r="D3318" s="315">
        <v>43509</v>
      </c>
      <c r="E3318" s="463" t="s">
        <v>1213</v>
      </c>
      <c r="F3318" s="207" t="s">
        <v>612</v>
      </c>
      <c r="G3318" s="207" t="s">
        <v>608</v>
      </c>
      <c r="H3318" s="315">
        <v>43509</v>
      </c>
      <c r="I3318" s="315">
        <v>43509</v>
      </c>
      <c r="J3318" s="329">
        <v>0.88541666666666663</v>
      </c>
      <c r="K3318" s="329">
        <v>0.90277777777777779</v>
      </c>
      <c r="M3318" s="215" t="s">
        <v>136</v>
      </c>
      <c r="N3318" s="206">
        <v>5</v>
      </c>
      <c r="O3318" s="215" t="s">
        <v>136</v>
      </c>
      <c r="P3318" s="206">
        <v>5</v>
      </c>
      <c r="S3318" s="215" t="s">
        <v>136</v>
      </c>
      <c r="T3318" s="206">
        <v>5</v>
      </c>
      <c r="U3318" s="215" t="s">
        <v>136</v>
      </c>
      <c r="V3318" s="206">
        <v>5</v>
      </c>
      <c r="AC3318" s="222">
        <f t="shared" si="739"/>
        <v>100</v>
      </c>
      <c r="AD3318" s="221" t="s">
        <v>37</v>
      </c>
      <c r="AE3318" s="195">
        <v>1</v>
      </c>
      <c r="AM3318" s="274">
        <f t="shared" si="735"/>
        <v>1</v>
      </c>
      <c r="AN3318" s="226">
        <v>0.2</v>
      </c>
      <c r="AP3318" s="230">
        <f t="shared" si="736"/>
        <v>0.2</v>
      </c>
      <c r="AQ3318" s="399"/>
      <c r="AR3318" s="194"/>
      <c r="AS3318" s="235" t="str">
        <f t="shared" ca="1" si="731"/>
        <v>ok</v>
      </c>
      <c r="AT3318" s="225" t="str">
        <f t="shared" ca="1" si="732"/>
        <v>ok</v>
      </c>
      <c r="AV3318" s="197">
        <v>0.2</v>
      </c>
      <c r="AW3318" s="198">
        <v>1</v>
      </c>
      <c r="AX3318" s="191" t="s">
        <v>603</v>
      </c>
      <c r="AY3318" s="190" t="s">
        <v>604</v>
      </c>
    </row>
    <row r="3319" spans="1:59" x14ac:dyDescent="0.25">
      <c r="A3319" s="190">
        <v>3106</v>
      </c>
      <c r="C3319" s="190" t="s">
        <v>4206</v>
      </c>
      <c r="D3319" s="315">
        <v>43509</v>
      </c>
      <c r="E3319" s="463" t="s">
        <v>1213</v>
      </c>
      <c r="F3319" s="207" t="s">
        <v>612</v>
      </c>
      <c r="G3319" s="207" t="s">
        <v>608</v>
      </c>
      <c r="H3319" s="315">
        <v>43509</v>
      </c>
      <c r="I3319" s="315">
        <v>43509</v>
      </c>
      <c r="J3319" s="329">
        <v>0.94791666666666663</v>
      </c>
      <c r="K3319" s="329">
        <v>0.97916666666666663</v>
      </c>
      <c r="M3319" s="214" t="s">
        <v>65</v>
      </c>
      <c r="N3319" s="206">
        <v>5</v>
      </c>
      <c r="O3319" s="214" t="s">
        <v>65</v>
      </c>
      <c r="P3319" s="206">
        <v>5</v>
      </c>
      <c r="S3319" s="214" t="s">
        <v>65</v>
      </c>
      <c r="T3319" s="206">
        <v>5</v>
      </c>
      <c r="U3319" s="214" t="s">
        <v>65</v>
      </c>
      <c r="V3319" s="206">
        <v>5</v>
      </c>
      <c r="AC3319" s="222">
        <f t="shared" si="739"/>
        <v>100</v>
      </c>
      <c r="AD3319" s="221" t="s">
        <v>37</v>
      </c>
      <c r="AE3319" s="195">
        <v>1</v>
      </c>
      <c r="AM3319" s="274">
        <f t="shared" si="735"/>
        <v>1</v>
      </c>
      <c r="AN3319" s="226">
        <v>0.25</v>
      </c>
      <c r="AP3319" s="230">
        <f t="shared" si="736"/>
        <v>0.25</v>
      </c>
      <c r="AQ3319" s="399"/>
      <c r="AR3319" s="194"/>
      <c r="AS3319" s="235" t="str">
        <f t="shared" ca="1" si="731"/>
        <v>ok</v>
      </c>
      <c r="AT3319" s="225" t="str">
        <f t="shared" ca="1" si="732"/>
        <v>ok</v>
      </c>
      <c r="AV3319" s="197">
        <v>0.25</v>
      </c>
      <c r="AW3319" s="198">
        <v>6</v>
      </c>
      <c r="AX3319" s="191" t="s">
        <v>603</v>
      </c>
      <c r="AY3319" s="190" t="s">
        <v>604</v>
      </c>
    </row>
    <row r="3320" spans="1:59" x14ac:dyDescent="0.25">
      <c r="A3320" s="190">
        <v>3107</v>
      </c>
      <c r="C3320" s="190" t="s">
        <v>4207</v>
      </c>
      <c r="D3320" s="315">
        <v>43509</v>
      </c>
      <c r="E3320" s="463" t="s">
        <v>1213</v>
      </c>
      <c r="F3320" s="207" t="s">
        <v>612</v>
      </c>
      <c r="G3320" s="207" t="s">
        <v>608</v>
      </c>
      <c r="H3320" s="315">
        <v>43509</v>
      </c>
      <c r="I3320" s="315">
        <v>43509</v>
      </c>
      <c r="J3320" s="329">
        <v>0.98958333333333337</v>
      </c>
      <c r="K3320" s="329">
        <v>0.99861111111111101</v>
      </c>
      <c r="M3320" s="215" t="s">
        <v>136</v>
      </c>
      <c r="N3320" s="206">
        <v>5</v>
      </c>
      <c r="O3320" s="215" t="s">
        <v>136</v>
      </c>
      <c r="P3320" s="206">
        <v>5</v>
      </c>
      <c r="S3320" s="215" t="s">
        <v>136</v>
      </c>
      <c r="T3320" s="206">
        <v>5</v>
      </c>
      <c r="U3320" s="215" t="s">
        <v>136</v>
      </c>
      <c r="V3320" s="206">
        <v>5</v>
      </c>
      <c r="AC3320" s="222">
        <f t="shared" si="739"/>
        <v>100</v>
      </c>
      <c r="AD3320" s="221" t="s">
        <v>37</v>
      </c>
      <c r="AM3320" s="274">
        <f t="shared" si="735"/>
        <v>0</v>
      </c>
      <c r="AP3320" s="230">
        <f t="shared" si="736"/>
        <v>0</v>
      </c>
      <c r="AQ3320" s="399"/>
      <c r="AR3320" s="194"/>
      <c r="AS3320" s="235" t="str">
        <f t="shared" ca="1" si="731"/>
        <v>ok</v>
      </c>
      <c r="AT3320" s="225" t="str">
        <f t="shared" ca="1" si="732"/>
        <v>ok</v>
      </c>
    </row>
    <row r="3321" spans="1:59" x14ac:dyDescent="0.25">
      <c r="A3321" s="190">
        <v>3108</v>
      </c>
      <c r="C3321" s="190" t="s">
        <v>4208</v>
      </c>
      <c r="E3321" s="463" t="s">
        <v>3077</v>
      </c>
      <c r="H3321" s="315"/>
      <c r="I3321" s="315"/>
      <c r="K3321" s="338"/>
      <c r="L3321" s="193"/>
      <c r="M3321" s="206"/>
      <c r="N3321" s="206"/>
      <c r="O3321" s="206"/>
      <c r="P3321" s="206"/>
      <c r="S3321" s="206"/>
      <c r="T3321" s="206"/>
      <c r="U3321" s="206"/>
      <c r="V3321" s="206"/>
      <c r="AC3321" s="222"/>
      <c r="AD3321" s="221"/>
      <c r="AM3321" s="274">
        <f t="shared" si="735"/>
        <v>0</v>
      </c>
      <c r="AP3321" s="230">
        <f t="shared" si="736"/>
        <v>0</v>
      </c>
      <c r="AQ3321" s="399"/>
      <c r="AR3321" s="194"/>
      <c r="AS3321" s="235" t="str">
        <f t="shared" ca="1" si="731"/>
        <v>ok</v>
      </c>
      <c r="AT3321" s="225" t="str">
        <f t="shared" ca="1" si="732"/>
        <v>ok</v>
      </c>
    </row>
    <row r="3322" spans="1:59" x14ac:dyDescent="0.25">
      <c r="A3322" s="190">
        <v>3109</v>
      </c>
      <c r="C3322" s="190" t="s">
        <v>4231</v>
      </c>
      <c r="D3322" s="315">
        <v>43508</v>
      </c>
      <c r="E3322" s="463" t="s">
        <v>1213</v>
      </c>
      <c r="F3322" s="207" t="s">
        <v>612</v>
      </c>
      <c r="G3322" s="207" t="s">
        <v>608</v>
      </c>
      <c r="H3322" s="315">
        <v>43510</v>
      </c>
      <c r="I3322" s="315">
        <v>43510</v>
      </c>
      <c r="J3322" s="329">
        <v>3.472222222222222E-3</v>
      </c>
      <c r="K3322" s="338">
        <v>1.3888888888888888E-2</v>
      </c>
      <c r="L3322" s="193"/>
      <c r="M3322" s="214" t="s">
        <v>65</v>
      </c>
      <c r="N3322" s="206">
        <v>5</v>
      </c>
      <c r="O3322" s="214" t="s">
        <v>65</v>
      </c>
      <c r="P3322" s="206">
        <v>5</v>
      </c>
      <c r="S3322" s="214" t="s">
        <v>65</v>
      </c>
      <c r="T3322" s="206">
        <v>5</v>
      </c>
      <c r="U3322" s="214" t="s">
        <v>65</v>
      </c>
      <c r="V3322" s="206">
        <v>5</v>
      </c>
      <c r="AC3322" s="222">
        <f t="shared" ref="AC3322" si="740">(T3322+V3322+AA3322)/(N3322+P3322)*100</f>
        <v>100</v>
      </c>
      <c r="AD3322" s="221" t="s">
        <v>37</v>
      </c>
      <c r="AM3322" s="274">
        <v>0</v>
      </c>
      <c r="AP3322" s="230">
        <f t="shared" ref="AP3322" si="741">AN3322-AO3322</f>
        <v>0</v>
      </c>
      <c r="AQ3322" s="399"/>
      <c r="AR3322" s="194"/>
      <c r="AS3322" s="235" t="str">
        <f t="shared" ca="1" si="731"/>
        <v>ok</v>
      </c>
      <c r="AT3322" s="225" t="str">
        <f t="shared" ca="1" si="732"/>
        <v>ok</v>
      </c>
    </row>
    <row r="3323" spans="1:59" x14ac:dyDescent="0.25">
      <c r="A3323" s="190">
        <v>3110</v>
      </c>
      <c r="C3323" s="190" t="s">
        <v>4232</v>
      </c>
      <c r="D3323" s="315">
        <v>43509</v>
      </c>
      <c r="E3323" s="463" t="s">
        <v>1213</v>
      </c>
      <c r="F3323" s="207" t="s">
        <v>612</v>
      </c>
      <c r="G3323" s="207" t="s">
        <v>608</v>
      </c>
      <c r="H3323" s="315">
        <v>43510</v>
      </c>
      <c r="I3323" s="315">
        <v>43510</v>
      </c>
      <c r="J3323" s="329">
        <v>6.25E-2</v>
      </c>
      <c r="K3323" s="329">
        <v>7.2916666666666671E-2</v>
      </c>
      <c r="M3323" s="215" t="s">
        <v>136</v>
      </c>
      <c r="N3323" s="206">
        <v>5</v>
      </c>
      <c r="O3323" s="215" t="s">
        <v>136</v>
      </c>
      <c r="P3323" s="206">
        <v>5</v>
      </c>
      <c r="S3323" s="215" t="s">
        <v>136</v>
      </c>
      <c r="T3323" s="206">
        <v>5</v>
      </c>
      <c r="U3323" s="215" t="s">
        <v>136</v>
      </c>
      <c r="V3323" s="206">
        <v>5</v>
      </c>
      <c r="AC3323" s="222">
        <f t="shared" ref="AC3323:AC3324" si="742">(T3323+V3323+AA3323)/(N3323+P3323)*100</f>
        <v>100</v>
      </c>
      <c r="AD3323" s="221" t="s">
        <v>37</v>
      </c>
      <c r="AM3323" s="274">
        <f t="shared" ref="AM3323" si="743">SUM(AE3323:AL3323)</f>
        <v>0</v>
      </c>
      <c r="AP3323" s="230">
        <f t="shared" ref="AP3323" si="744">AN3323-AO3323</f>
        <v>0</v>
      </c>
      <c r="AQ3323" s="399"/>
      <c r="AR3323" s="194"/>
      <c r="AS3323" s="235" t="str">
        <f t="shared" ca="1" si="731"/>
        <v>ok</v>
      </c>
      <c r="AT3323" s="225" t="str">
        <f t="shared" ca="1" si="732"/>
        <v>ok</v>
      </c>
    </row>
    <row r="3324" spans="1:59" x14ac:dyDescent="0.25">
      <c r="A3324" s="190">
        <v>3111</v>
      </c>
      <c r="C3324" s="190" t="s">
        <v>4209</v>
      </c>
      <c r="D3324" s="315">
        <v>43510</v>
      </c>
      <c r="E3324" s="463" t="s">
        <v>1213</v>
      </c>
      <c r="F3324" s="207" t="s">
        <v>612</v>
      </c>
      <c r="G3324" s="207" t="s">
        <v>608</v>
      </c>
      <c r="H3324" s="315">
        <v>43510</v>
      </c>
      <c r="I3324" s="315">
        <v>43510</v>
      </c>
      <c r="J3324" s="329">
        <v>7.9861111111111105E-2</v>
      </c>
      <c r="K3324" s="329">
        <v>8.6805555555555566E-2</v>
      </c>
      <c r="M3324" s="214" t="s">
        <v>65</v>
      </c>
      <c r="N3324" s="206">
        <v>5</v>
      </c>
      <c r="O3324" s="214" t="s">
        <v>65</v>
      </c>
      <c r="P3324" s="206">
        <v>5</v>
      </c>
      <c r="S3324" s="214" t="s">
        <v>65</v>
      </c>
      <c r="T3324" s="206">
        <v>5</v>
      </c>
      <c r="U3324" s="214" t="s">
        <v>65</v>
      </c>
      <c r="V3324" s="206">
        <v>5</v>
      </c>
      <c r="AC3324" s="222">
        <f t="shared" si="742"/>
        <v>100</v>
      </c>
      <c r="AD3324" s="221" t="s">
        <v>37</v>
      </c>
      <c r="AM3324" s="274">
        <f t="shared" si="735"/>
        <v>0</v>
      </c>
      <c r="AP3324" s="230">
        <f t="shared" si="736"/>
        <v>0</v>
      </c>
      <c r="AQ3324" s="399"/>
      <c r="AR3324" s="194"/>
      <c r="AS3324" s="235" t="str">
        <f t="shared" ca="1" si="731"/>
        <v>ok</v>
      </c>
      <c r="AT3324" s="225" t="str">
        <f t="shared" ca="1" si="732"/>
        <v>ok</v>
      </c>
    </row>
    <row r="3325" spans="1:59" x14ac:dyDescent="0.25">
      <c r="A3325" s="190">
        <v>3112</v>
      </c>
      <c r="C3325" s="190" t="s">
        <v>4210</v>
      </c>
      <c r="D3325" s="315">
        <v>43510</v>
      </c>
      <c r="E3325" s="463" t="s">
        <v>1213</v>
      </c>
      <c r="F3325" s="207" t="s">
        <v>612</v>
      </c>
      <c r="G3325" s="207" t="s">
        <v>608</v>
      </c>
      <c r="H3325" s="315">
        <v>43510</v>
      </c>
      <c r="I3325" s="315">
        <v>43510</v>
      </c>
      <c r="J3325" s="329">
        <v>9.0277777777777776E-2</v>
      </c>
      <c r="K3325" s="329">
        <v>9.7222222222222224E-2</v>
      </c>
      <c r="M3325" s="215" t="s">
        <v>136</v>
      </c>
      <c r="N3325" s="206">
        <v>5</v>
      </c>
      <c r="O3325" s="215" t="s">
        <v>136</v>
      </c>
      <c r="P3325" s="206">
        <v>5</v>
      </c>
      <c r="S3325" s="215" t="s">
        <v>136</v>
      </c>
      <c r="T3325" s="206">
        <v>5</v>
      </c>
      <c r="U3325" s="215" t="s">
        <v>136</v>
      </c>
      <c r="V3325" s="206">
        <v>5</v>
      </c>
      <c r="AC3325" s="222">
        <f t="shared" ref="AC3325:AC3343" si="745">(T3325+V3325+AA3325)/(N3325+P3325)*100</f>
        <v>100</v>
      </c>
      <c r="AD3325" s="221" t="s">
        <v>37</v>
      </c>
      <c r="AM3325" s="274">
        <f t="shared" si="735"/>
        <v>0</v>
      </c>
      <c r="AP3325" s="230">
        <f t="shared" si="736"/>
        <v>0</v>
      </c>
      <c r="AQ3325" s="399"/>
      <c r="AR3325" s="194"/>
      <c r="AS3325" s="235" t="str">
        <f t="shared" ca="1" si="731"/>
        <v>ok</v>
      </c>
      <c r="AT3325" s="225" t="str">
        <f t="shared" ca="1" si="732"/>
        <v>ok</v>
      </c>
    </row>
    <row r="3326" spans="1:59" x14ac:dyDescent="0.25">
      <c r="A3326" s="190">
        <v>3113</v>
      </c>
      <c r="C3326" s="190" t="s">
        <v>4211</v>
      </c>
      <c r="D3326" s="315">
        <v>43510</v>
      </c>
      <c r="E3326" s="463" t="s">
        <v>1213</v>
      </c>
      <c r="F3326" s="207" t="s">
        <v>612</v>
      </c>
      <c r="G3326" s="207" t="s">
        <v>608</v>
      </c>
      <c r="H3326" s="315">
        <v>43510</v>
      </c>
      <c r="I3326" s="315">
        <v>43510</v>
      </c>
      <c r="J3326" s="329">
        <v>0.1076388888888889</v>
      </c>
      <c r="K3326" s="329">
        <v>0.1423611111111111</v>
      </c>
      <c r="M3326" s="214" t="s">
        <v>65</v>
      </c>
      <c r="N3326" s="206">
        <v>5</v>
      </c>
      <c r="O3326" s="214" t="s">
        <v>65</v>
      </c>
      <c r="P3326" s="206">
        <v>5</v>
      </c>
      <c r="S3326" s="214" t="s">
        <v>65</v>
      </c>
      <c r="T3326" s="206">
        <v>5</v>
      </c>
      <c r="U3326" s="214" t="s">
        <v>65</v>
      </c>
      <c r="V3326" s="206">
        <v>5</v>
      </c>
      <c r="AC3326" s="222">
        <f t="shared" si="745"/>
        <v>100</v>
      </c>
      <c r="AD3326" s="221" t="s">
        <v>37</v>
      </c>
      <c r="AE3326" s="195">
        <v>1</v>
      </c>
      <c r="AF3326" s="195">
        <v>2</v>
      </c>
      <c r="AM3326" s="274">
        <f t="shared" si="735"/>
        <v>3</v>
      </c>
      <c r="AN3326" s="226">
        <v>1</v>
      </c>
      <c r="AO3326" s="227">
        <v>1</v>
      </c>
      <c r="AP3326" s="230">
        <f t="shared" si="736"/>
        <v>0</v>
      </c>
      <c r="AQ3326" s="399"/>
      <c r="AR3326" s="194"/>
      <c r="AS3326" s="235" t="str">
        <f t="shared" ca="1" si="731"/>
        <v>ok</v>
      </c>
      <c r="AT3326" s="225" t="str">
        <f t="shared" ca="1" si="732"/>
        <v>ok</v>
      </c>
      <c r="AV3326" s="197">
        <v>0.4</v>
      </c>
      <c r="AW3326" s="198">
        <v>1</v>
      </c>
      <c r="AX3326" s="191" t="s">
        <v>603</v>
      </c>
      <c r="AY3326" s="190" t="s">
        <v>604</v>
      </c>
      <c r="AZ3326" s="197">
        <v>0.4</v>
      </c>
      <c r="BA3326" s="198">
        <v>1</v>
      </c>
      <c r="BB3326" s="191" t="s">
        <v>603</v>
      </c>
      <c r="BC3326" s="190" t="s">
        <v>604</v>
      </c>
      <c r="BD3326" s="197">
        <v>0.2</v>
      </c>
      <c r="BE3326" s="198">
        <v>6</v>
      </c>
      <c r="BF3326" s="191" t="s">
        <v>603</v>
      </c>
      <c r="BG3326" s="190" t="s">
        <v>604</v>
      </c>
    </row>
    <row r="3327" spans="1:59" x14ac:dyDescent="0.25">
      <c r="C3327" s="190" t="s">
        <v>4233</v>
      </c>
      <c r="E3327" s="463" t="s">
        <v>1214</v>
      </c>
      <c r="F3327" s="207" t="s">
        <v>612</v>
      </c>
      <c r="G3327" s="207" t="s">
        <v>608</v>
      </c>
      <c r="H3327" s="315">
        <v>43510</v>
      </c>
      <c r="I3327" s="315">
        <v>43510</v>
      </c>
      <c r="J3327" s="329">
        <v>0.14583333333333334</v>
      </c>
      <c r="K3327" s="329">
        <v>0.15277777777777776</v>
      </c>
      <c r="M3327" s="216"/>
      <c r="N3327" s="216"/>
      <c r="O3327" s="216"/>
      <c r="P3327" s="216"/>
      <c r="Q3327" s="341"/>
      <c r="R3327" s="341"/>
      <c r="S3327" s="216"/>
      <c r="T3327" s="216"/>
      <c r="U3327" s="216"/>
      <c r="V3327" s="216"/>
      <c r="W3327" s="341"/>
      <c r="X3327" s="341"/>
      <c r="Y3327" s="344"/>
      <c r="AC3327" s="222"/>
      <c r="AD3327" s="221" t="s">
        <v>37</v>
      </c>
      <c r="AM3327" s="274">
        <f t="shared" ref="AM3327" si="746">SUM(AE3327:AL3327)</f>
        <v>0</v>
      </c>
      <c r="AP3327" s="230">
        <f t="shared" ref="AP3327" si="747">AN3327-AO3327</f>
        <v>0</v>
      </c>
      <c r="AQ3327" s="399"/>
      <c r="AR3327" s="194"/>
      <c r="AS3327" s="235" t="str">
        <f t="shared" si="731"/>
        <v/>
      </c>
      <c r="AT3327" s="225" t="str">
        <f t="shared" si="732"/>
        <v/>
      </c>
    </row>
    <row r="3328" spans="1:59" x14ac:dyDescent="0.25">
      <c r="A3328" s="190">
        <v>3114</v>
      </c>
      <c r="C3328" s="190" t="s">
        <v>4212</v>
      </c>
      <c r="D3328" s="315">
        <v>43510</v>
      </c>
      <c r="E3328" s="463" t="s">
        <v>1213</v>
      </c>
      <c r="F3328" s="207" t="s">
        <v>612</v>
      </c>
      <c r="G3328" s="207" t="s">
        <v>608</v>
      </c>
      <c r="H3328" s="315">
        <v>43510</v>
      </c>
      <c r="I3328" s="315">
        <v>43510</v>
      </c>
      <c r="J3328" s="329">
        <v>0.15625</v>
      </c>
      <c r="K3328" s="329">
        <v>0.16666666666666666</v>
      </c>
      <c r="M3328" s="215" t="s">
        <v>136</v>
      </c>
      <c r="N3328" s="206">
        <v>5</v>
      </c>
      <c r="O3328" s="215" t="s">
        <v>136</v>
      </c>
      <c r="P3328" s="206">
        <v>5</v>
      </c>
      <c r="S3328" s="215" t="s">
        <v>136</v>
      </c>
      <c r="T3328" s="206">
        <v>5</v>
      </c>
      <c r="U3328" s="215" t="s">
        <v>136</v>
      </c>
      <c r="V3328" s="206">
        <v>5</v>
      </c>
      <c r="AC3328" s="222">
        <f t="shared" si="745"/>
        <v>100</v>
      </c>
      <c r="AD3328" s="221" t="s">
        <v>37</v>
      </c>
      <c r="AM3328" s="274">
        <f t="shared" si="735"/>
        <v>0</v>
      </c>
      <c r="AP3328" s="230">
        <f t="shared" si="736"/>
        <v>0</v>
      </c>
      <c r="AQ3328" s="399"/>
      <c r="AR3328" s="194"/>
      <c r="AS3328" s="235" t="str">
        <f t="shared" ca="1" si="731"/>
        <v>ok</v>
      </c>
      <c r="AT3328" s="225" t="str">
        <f t="shared" ca="1" si="732"/>
        <v>ok</v>
      </c>
    </row>
    <row r="3329" spans="1:71" x14ac:dyDescent="0.25">
      <c r="A3329" s="190">
        <v>3115</v>
      </c>
      <c r="C3329" s="190" t="s">
        <v>4213</v>
      </c>
      <c r="D3329" s="315">
        <v>43510</v>
      </c>
      <c r="E3329" s="463" t="s">
        <v>1213</v>
      </c>
      <c r="F3329" s="207" t="s">
        <v>612</v>
      </c>
      <c r="G3329" s="207" t="s">
        <v>608</v>
      </c>
      <c r="H3329" s="315">
        <v>43510</v>
      </c>
      <c r="I3329" s="315">
        <v>43510</v>
      </c>
      <c r="J3329" s="329">
        <v>0.17708333333333334</v>
      </c>
      <c r="K3329" s="329">
        <v>0.20833333333333334</v>
      </c>
      <c r="M3329" s="214" t="s">
        <v>65</v>
      </c>
      <c r="N3329" s="206">
        <v>5</v>
      </c>
      <c r="O3329" s="214" t="s">
        <v>65</v>
      </c>
      <c r="P3329" s="206">
        <v>5</v>
      </c>
      <c r="S3329" s="214" t="s">
        <v>65</v>
      </c>
      <c r="T3329" s="206">
        <v>5</v>
      </c>
      <c r="U3329" s="214" t="s">
        <v>65</v>
      </c>
      <c r="V3329" s="206">
        <v>5</v>
      </c>
      <c r="AC3329" s="222">
        <f t="shared" si="745"/>
        <v>100</v>
      </c>
      <c r="AD3329" s="221" t="s">
        <v>37</v>
      </c>
      <c r="AE3329" s="195">
        <v>5</v>
      </c>
      <c r="AF3329" s="195">
        <v>1</v>
      </c>
      <c r="AM3329" s="274">
        <f t="shared" si="735"/>
        <v>6</v>
      </c>
      <c r="AN3329" s="226">
        <v>1.1000000000000001</v>
      </c>
      <c r="AO3329" s="227">
        <v>1.1000000000000001</v>
      </c>
      <c r="AP3329" s="230">
        <f t="shared" si="736"/>
        <v>0</v>
      </c>
      <c r="AQ3329" s="399"/>
      <c r="AR3329" s="194"/>
      <c r="AS3329" s="235" t="str">
        <f t="shared" ca="1" si="731"/>
        <v>ok</v>
      </c>
      <c r="AT3329" s="225" t="str">
        <f t="shared" ca="1" si="732"/>
        <v>ok</v>
      </c>
      <c r="AV3329" s="197">
        <v>0.3</v>
      </c>
      <c r="AW3329" s="198">
        <v>2</v>
      </c>
      <c r="AX3329" s="191" t="s">
        <v>603</v>
      </c>
      <c r="AY3329" s="190" t="s">
        <v>604</v>
      </c>
      <c r="AZ3329" s="197">
        <v>0.2</v>
      </c>
      <c r="BA3329" s="198">
        <v>1</v>
      </c>
      <c r="BB3329" s="191" t="s">
        <v>603</v>
      </c>
      <c r="BC3329" s="190" t="s">
        <v>604</v>
      </c>
      <c r="BD3329" s="197">
        <v>0.2</v>
      </c>
      <c r="BE3329" s="198">
        <v>1</v>
      </c>
      <c r="BF3329" s="191" t="s">
        <v>603</v>
      </c>
      <c r="BG3329" s="190" t="s">
        <v>604</v>
      </c>
      <c r="BH3329" s="197">
        <v>0.2</v>
      </c>
      <c r="BI3329" s="198">
        <v>4</v>
      </c>
      <c r="BJ3329" s="191" t="s">
        <v>603</v>
      </c>
      <c r="BK3329" s="190" t="s">
        <v>604</v>
      </c>
      <c r="BL3329" s="197">
        <v>0.15</v>
      </c>
      <c r="BM3329" s="198">
        <v>7</v>
      </c>
      <c r="BN3329" s="191" t="s">
        <v>603</v>
      </c>
      <c r="BO3329" s="190" t="s">
        <v>604</v>
      </c>
      <c r="BP3329" s="197">
        <v>0.05</v>
      </c>
      <c r="BQ3329" s="198">
        <v>1</v>
      </c>
      <c r="BR3329" s="191" t="s">
        <v>603</v>
      </c>
      <c r="BS3329" s="190" t="s">
        <v>604</v>
      </c>
    </row>
    <row r="3330" spans="1:71" x14ac:dyDescent="0.25">
      <c r="A3330" s="190">
        <v>3116</v>
      </c>
      <c r="C3330" s="190" t="s">
        <v>4214</v>
      </c>
      <c r="D3330" s="315">
        <v>43510</v>
      </c>
      <c r="E3330" s="463" t="s">
        <v>1213</v>
      </c>
      <c r="F3330" s="207" t="s">
        <v>612</v>
      </c>
      <c r="G3330" s="207" t="s">
        <v>608</v>
      </c>
      <c r="H3330" s="315">
        <v>43510</v>
      </c>
      <c r="I3330" s="315">
        <v>43510</v>
      </c>
      <c r="J3330" s="329">
        <v>0.21180555555555555</v>
      </c>
      <c r="K3330" s="329">
        <v>0.21527777777777779</v>
      </c>
      <c r="M3330" s="215" t="s">
        <v>136</v>
      </c>
      <c r="N3330" s="206">
        <v>5</v>
      </c>
      <c r="O3330" s="215" t="s">
        <v>136</v>
      </c>
      <c r="P3330" s="206">
        <v>5</v>
      </c>
      <c r="S3330" s="215" t="s">
        <v>136</v>
      </c>
      <c r="T3330" s="206">
        <v>5</v>
      </c>
      <c r="U3330" s="215" t="s">
        <v>136</v>
      </c>
      <c r="V3330" s="206">
        <v>5</v>
      </c>
      <c r="AC3330" s="222">
        <f t="shared" si="745"/>
        <v>100</v>
      </c>
      <c r="AD3330" s="221" t="s">
        <v>37</v>
      </c>
      <c r="AM3330" s="274">
        <f t="shared" si="735"/>
        <v>0</v>
      </c>
      <c r="AP3330" s="230">
        <f t="shared" si="736"/>
        <v>0</v>
      </c>
      <c r="AQ3330" s="399"/>
      <c r="AR3330" s="194"/>
      <c r="AS3330" s="235" t="str">
        <f t="shared" ca="1" si="731"/>
        <v>ok</v>
      </c>
      <c r="AT3330" s="225" t="str">
        <f t="shared" ca="1" si="732"/>
        <v>ok</v>
      </c>
    </row>
    <row r="3331" spans="1:71" x14ac:dyDescent="0.25">
      <c r="A3331" s="190">
        <v>3117</v>
      </c>
      <c r="C3331" s="190" t="s">
        <v>4215</v>
      </c>
      <c r="D3331" s="315">
        <v>43510</v>
      </c>
      <c r="E3331" s="463" t="s">
        <v>1213</v>
      </c>
      <c r="F3331" s="207" t="s">
        <v>612</v>
      </c>
      <c r="G3331" s="207" t="s">
        <v>608</v>
      </c>
      <c r="H3331" s="315">
        <v>43510</v>
      </c>
      <c r="I3331" s="315">
        <v>43510</v>
      </c>
      <c r="J3331" s="329">
        <v>0.22222222222222221</v>
      </c>
      <c r="K3331" s="329">
        <v>0.23263888888888887</v>
      </c>
      <c r="M3331" s="214" t="s">
        <v>65</v>
      </c>
      <c r="N3331" s="206">
        <v>5</v>
      </c>
      <c r="O3331" s="214" t="s">
        <v>65</v>
      </c>
      <c r="P3331" s="206">
        <v>5</v>
      </c>
      <c r="S3331" s="214" t="s">
        <v>65</v>
      </c>
      <c r="T3331" s="206">
        <v>5</v>
      </c>
      <c r="U3331" s="214" t="s">
        <v>65</v>
      </c>
      <c r="V3331" s="206">
        <v>5</v>
      </c>
      <c r="AC3331" s="222">
        <f t="shared" si="745"/>
        <v>100</v>
      </c>
      <c r="AD3331" s="221" t="s">
        <v>37</v>
      </c>
      <c r="AE3331" s="195">
        <v>1</v>
      </c>
      <c r="AM3331" s="274">
        <f t="shared" si="735"/>
        <v>1</v>
      </c>
      <c r="AN3331" s="226">
        <v>0.2</v>
      </c>
      <c r="AP3331" s="230">
        <f t="shared" si="736"/>
        <v>0.2</v>
      </c>
      <c r="AQ3331" s="399"/>
      <c r="AR3331" s="194"/>
      <c r="AS3331" s="235" t="str">
        <f t="shared" ca="1" si="731"/>
        <v>ok</v>
      </c>
      <c r="AT3331" s="225" t="str">
        <f t="shared" ca="1" si="732"/>
        <v>ok</v>
      </c>
      <c r="AV3331" s="197">
        <v>0.2</v>
      </c>
      <c r="AW3331" s="198">
        <v>6</v>
      </c>
      <c r="AX3331" s="191" t="s">
        <v>603</v>
      </c>
      <c r="AY3331" s="190" t="s">
        <v>604</v>
      </c>
    </row>
    <row r="3332" spans="1:71" x14ac:dyDescent="0.25">
      <c r="A3332" s="190">
        <v>3118</v>
      </c>
      <c r="C3332" s="190" t="s">
        <v>4216</v>
      </c>
      <c r="D3332" s="315">
        <v>43510</v>
      </c>
      <c r="E3332" s="463" t="s">
        <v>1213</v>
      </c>
      <c r="F3332" s="207" t="s">
        <v>615</v>
      </c>
      <c r="G3332" s="207" t="s">
        <v>618</v>
      </c>
      <c r="H3332" s="315">
        <v>43510</v>
      </c>
      <c r="I3332" s="315">
        <v>43510</v>
      </c>
      <c r="J3332" s="329">
        <v>0.26041666666666669</v>
      </c>
      <c r="K3332" s="329">
        <v>0.27291666666666664</v>
      </c>
      <c r="M3332" s="215" t="s">
        <v>136</v>
      </c>
      <c r="N3332" s="206">
        <v>5</v>
      </c>
      <c r="O3332" s="215" t="s">
        <v>136</v>
      </c>
      <c r="P3332" s="206">
        <v>5</v>
      </c>
      <c r="S3332" s="215" t="s">
        <v>136</v>
      </c>
      <c r="T3332" s="206">
        <v>5</v>
      </c>
      <c r="U3332" s="215" t="s">
        <v>136</v>
      </c>
      <c r="V3332" s="206">
        <v>5</v>
      </c>
      <c r="AC3332" s="222">
        <f t="shared" si="745"/>
        <v>100</v>
      </c>
      <c r="AD3332" s="221" t="s">
        <v>37</v>
      </c>
      <c r="AE3332" s="195">
        <v>3</v>
      </c>
      <c r="AM3332" s="274">
        <f t="shared" si="735"/>
        <v>3</v>
      </c>
      <c r="AN3332" s="226">
        <v>0.55000000000000004</v>
      </c>
      <c r="AO3332" s="227">
        <v>0.55000000000000004</v>
      </c>
      <c r="AP3332" s="230">
        <f t="shared" si="736"/>
        <v>0</v>
      </c>
      <c r="AQ3332" s="399"/>
      <c r="AR3332" s="194"/>
      <c r="AS3332" s="235" t="str">
        <f t="shared" ref="AS3332:AS3395" ca="1" si="748">IF(SUM($A3332)&gt;=1,IF(StoneCount=$AM3332,"ok","check"),"")</f>
        <v>ok</v>
      </c>
      <c r="AT3332" s="225" t="str">
        <f t="shared" ref="AT3332:AT3395" ca="1" si="749">IF(SUM($A3332)&gt;=1,IF(ROUND(StoneWeight,9)=$AN3332,"ok","check"),"")</f>
        <v>ok</v>
      </c>
      <c r="AV3332" s="197">
        <v>0.25</v>
      </c>
      <c r="AW3332" s="198">
        <v>1</v>
      </c>
      <c r="AX3332" s="191" t="s">
        <v>603</v>
      </c>
      <c r="AY3332" s="190" t="s">
        <v>607</v>
      </c>
      <c r="AZ3332" s="197">
        <v>0.15</v>
      </c>
      <c r="BA3332" s="198">
        <v>6</v>
      </c>
      <c r="BB3332" s="191" t="s">
        <v>603</v>
      </c>
      <c r="BC3332" s="190" t="s">
        <v>604</v>
      </c>
      <c r="BD3332" s="197">
        <v>0.15</v>
      </c>
      <c r="BE3332" s="198">
        <v>6</v>
      </c>
      <c r="BF3332" s="191" t="s">
        <v>603</v>
      </c>
      <c r="BG3332" s="190" t="s">
        <v>604</v>
      </c>
    </row>
    <row r="3333" spans="1:71" x14ac:dyDescent="0.25">
      <c r="A3333" s="190">
        <v>3119</v>
      </c>
      <c r="C3333" s="190" t="s">
        <v>4217</v>
      </c>
      <c r="D3333" s="315">
        <v>43510</v>
      </c>
      <c r="E3333" s="463" t="s">
        <v>1213</v>
      </c>
      <c r="F3333" s="207" t="s">
        <v>615</v>
      </c>
      <c r="G3333" s="207" t="s">
        <v>618</v>
      </c>
      <c r="H3333" s="315">
        <v>43510</v>
      </c>
      <c r="I3333" s="315">
        <v>43510</v>
      </c>
      <c r="J3333" s="329">
        <v>0.27361111111111108</v>
      </c>
      <c r="K3333" s="329">
        <v>0.28958333333333336</v>
      </c>
      <c r="M3333" s="214" t="s">
        <v>65</v>
      </c>
      <c r="N3333" s="206">
        <v>5</v>
      </c>
      <c r="O3333" s="214" t="s">
        <v>65</v>
      </c>
      <c r="P3333" s="206">
        <v>5</v>
      </c>
      <c r="S3333" s="214" t="s">
        <v>65</v>
      </c>
      <c r="T3333" s="206">
        <v>5</v>
      </c>
      <c r="U3333" s="214" t="s">
        <v>65</v>
      </c>
      <c r="V3333" s="206">
        <v>5</v>
      </c>
      <c r="AC3333" s="222">
        <f t="shared" si="745"/>
        <v>100</v>
      </c>
      <c r="AD3333" s="221" t="s">
        <v>37</v>
      </c>
      <c r="AE3333" s="195">
        <v>1</v>
      </c>
      <c r="AM3333" s="274">
        <f t="shared" si="735"/>
        <v>1</v>
      </c>
      <c r="AN3333" s="226">
        <v>0.15</v>
      </c>
      <c r="AP3333" s="230">
        <f t="shared" si="736"/>
        <v>0.15</v>
      </c>
      <c r="AQ3333" s="399"/>
      <c r="AR3333" s="194"/>
      <c r="AS3333" s="235" t="str">
        <f t="shared" ca="1" si="748"/>
        <v>ok</v>
      </c>
      <c r="AT3333" s="225" t="str">
        <f t="shared" ca="1" si="749"/>
        <v>ok</v>
      </c>
      <c r="AV3333" s="197">
        <v>0.15</v>
      </c>
      <c r="AW3333" s="198">
        <v>6</v>
      </c>
      <c r="AX3333" s="191" t="s">
        <v>603</v>
      </c>
      <c r="AY3333" s="190" t="s">
        <v>604</v>
      </c>
    </row>
    <row r="3334" spans="1:71" x14ac:dyDescent="0.25">
      <c r="A3334" s="190">
        <v>3120</v>
      </c>
      <c r="C3334" s="190" t="s">
        <v>4218</v>
      </c>
      <c r="D3334" s="315">
        <v>43510</v>
      </c>
      <c r="E3334" s="463" t="s">
        <v>1213</v>
      </c>
      <c r="F3334" s="207" t="s">
        <v>615</v>
      </c>
      <c r="G3334" s="207" t="s">
        <v>618</v>
      </c>
      <c r="H3334" s="315">
        <v>43510</v>
      </c>
      <c r="I3334" s="315">
        <v>43510</v>
      </c>
      <c r="J3334" s="329">
        <v>0.3034722222222222</v>
      </c>
      <c r="K3334" s="329">
        <v>0.31111111111111112</v>
      </c>
      <c r="M3334" s="215" t="s">
        <v>136</v>
      </c>
      <c r="N3334" s="206">
        <v>5</v>
      </c>
      <c r="O3334" s="215" t="s">
        <v>136</v>
      </c>
      <c r="P3334" s="206">
        <v>5</v>
      </c>
      <c r="S3334" s="215" t="s">
        <v>136</v>
      </c>
      <c r="T3334" s="206">
        <v>5</v>
      </c>
      <c r="U3334" s="215" t="s">
        <v>136</v>
      </c>
      <c r="V3334" s="206">
        <v>5</v>
      </c>
      <c r="AC3334" s="222">
        <f t="shared" si="745"/>
        <v>100</v>
      </c>
      <c r="AD3334" s="221" t="s">
        <v>37</v>
      </c>
      <c r="AM3334" s="274">
        <f t="shared" si="735"/>
        <v>0</v>
      </c>
      <c r="AP3334" s="230">
        <f t="shared" si="736"/>
        <v>0</v>
      </c>
      <c r="AQ3334" s="399"/>
      <c r="AR3334" s="194"/>
      <c r="AS3334" s="235" t="str">
        <f t="shared" ca="1" si="748"/>
        <v>ok</v>
      </c>
      <c r="AT3334" s="225" t="str">
        <f t="shared" ca="1" si="749"/>
        <v>ok</v>
      </c>
    </row>
    <row r="3335" spans="1:71" x14ac:dyDescent="0.25">
      <c r="A3335" s="190">
        <v>3121</v>
      </c>
      <c r="C3335" s="190" t="s">
        <v>4219</v>
      </c>
      <c r="D3335" s="315">
        <v>43510</v>
      </c>
      <c r="E3335" s="463" t="s">
        <v>1213</v>
      </c>
      <c r="F3335" s="207" t="s">
        <v>615</v>
      </c>
      <c r="G3335" s="207" t="s">
        <v>618</v>
      </c>
      <c r="H3335" s="315">
        <v>43510</v>
      </c>
      <c r="I3335" s="315">
        <v>43510</v>
      </c>
      <c r="J3335" s="329">
        <v>0.31458333333333333</v>
      </c>
      <c r="K3335" s="329">
        <v>0.33680555555555558</v>
      </c>
      <c r="M3335" s="214" t="s">
        <v>65</v>
      </c>
      <c r="N3335" s="206">
        <v>5</v>
      </c>
      <c r="O3335" s="214" t="s">
        <v>65</v>
      </c>
      <c r="P3335" s="206">
        <v>5</v>
      </c>
      <c r="S3335" s="214" t="s">
        <v>65</v>
      </c>
      <c r="T3335" s="206">
        <v>5</v>
      </c>
      <c r="U3335" s="214" t="s">
        <v>65</v>
      </c>
      <c r="V3335" s="206">
        <v>5</v>
      </c>
      <c r="AC3335" s="222">
        <f t="shared" si="745"/>
        <v>100</v>
      </c>
      <c r="AD3335" s="221" t="s">
        <v>37</v>
      </c>
      <c r="AF3335" s="195">
        <v>1</v>
      </c>
      <c r="AM3335" s="274">
        <f t="shared" si="735"/>
        <v>1</v>
      </c>
      <c r="AN3335" s="226">
        <v>0.35</v>
      </c>
      <c r="AP3335" s="230">
        <f t="shared" si="736"/>
        <v>0.35</v>
      </c>
      <c r="AQ3335" s="399"/>
      <c r="AR3335" s="194"/>
      <c r="AS3335" s="235" t="str">
        <f t="shared" ca="1" si="748"/>
        <v>ok</v>
      </c>
      <c r="AT3335" s="225" t="str">
        <f t="shared" ca="1" si="749"/>
        <v>ok</v>
      </c>
      <c r="AV3335" s="197">
        <v>0.35</v>
      </c>
      <c r="AW3335" s="198">
        <v>6</v>
      </c>
      <c r="AX3335" s="191" t="s">
        <v>603</v>
      </c>
      <c r="AY3335" s="190" t="s">
        <v>607</v>
      </c>
    </row>
    <row r="3336" spans="1:71" x14ac:dyDescent="0.25">
      <c r="A3336" s="190">
        <v>3122</v>
      </c>
      <c r="C3336" s="190" t="s">
        <v>4220</v>
      </c>
      <c r="D3336" s="315">
        <v>43510</v>
      </c>
      <c r="E3336" s="463" t="s">
        <v>1213</v>
      </c>
      <c r="F3336" s="207" t="s">
        <v>615</v>
      </c>
      <c r="G3336" s="207" t="s">
        <v>618</v>
      </c>
      <c r="H3336" s="315">
        <v>43510</v>
      </c>
      <c r="I3336" s="315">
        <v>43510</v>
      </c>
      <c r="J3336" s="329">
        <v>0.33749999999999997</v>
      </c>
      <c r="K3336" s="329">
        <v>0.34861111111111115</v>
      </c>
      <c r="M3336" s="215" t="s">
        <v>136</v>
      </c>
      <c r="N3336" s="206">
        <v>5</v>
      </c>
      <c r="O3336" s="215" t="s">
        <v>136</v>
      </c>
      <c r="P3336" s="206">
        <v>5</v>
      </c>
      <c r="S3336" s="215" t="s">
        <v>136</v>
      </c>
      <c r="T3336" s="206">
        <v>5</v>
      </c>
      <c r="U3336" s="215" t="s">
        <v>136</v>
      </c>
      <c r="V3336" s="206">
        <v>5</v>
      </c>
      <c r="AC3336" s="222">
        <f t="shared" si="745"/>
        <v>100</v>
      </c>
      <c r="AD3336" s="221" t="s">
        <v>37</v>
      </c>
      <c r="AF3336" s="195">
        <v>1</v>
      </c>
      <c r="AM3336" s="274">
        <f t="shared" si="735"/>
        <v>1</v>
      </c>
      <c r="AN3336" s="226">
        <v>0.4</v>
      </c>
      <c r="AP3336" s="230">
        <f t="shared" si="736"/>
        <v>0.4</v>
      </c>
      <c r="AQ3336" s="399"/>
      <c r="AR3336" s="194"/>
      <c r="AS3336" s="235" t="str">
        <f t="shared" ca="1" si="748"/>
        <v>ok</v>
      </c>
      <c r="AT3336" s="225" t="str">
        <f t="shared" ca="1" si="749"/>
        <v>ok</v>
      </c>
      <c r="AV3336" s="197">
        <v>0.4</v>
      </c>
      <c r="AW3336" s="198">
        <v>6</v>
      </c>
      <c r="AX3336" s="191" t="s">
        <v>603</v>
      </c>
      <c r="AY3336" s="190" t="s">
        <v>607</v>
      </c>
    </row>
    <row r="3337" spans="1:71" x14ac:dyDescent="0.25">
      <c r="A3337" s="190">
        <v>3123</v>
      </c>
      <c r="C3337" s="190" t="s">
        <v>4221</v>
      </c>
      <c r="D3337" s="315">
        <v>43510</v>
      </c>
      <c r="E3337" s="463" t="s">
        <v>1213</v>
      </c>
      <c r="F3337" s="207" t="s">
        <v>615</v>
      </c>
      <c r="G3337" s="207" t="s">
        <v>618</v>
      </c>
      <c r="H3337" s="315">
        <v>43510</v>
      </c>
      <c r="I3337" s="315">
        <v>43510</v>
      </c>
      <c r="J3337" s="329">
        <v>0.34930555555555554</v>
      </c>
      <c r="K3337" s="329">
        <v>0.3527777777777778</v>
      </c>
      <c r="M3337" s="214" t="s">
        <v>65</v>
      </c>
      <c r="N3337" s="206">
        <v>5</v>
      </c>
      <c r="O3337" s="214" t="s">
        <v>65</v>
      </c>
      <c r="P3337" s="206">
        <v>5</v>
      </c>
      <c r="S3337" s="214" t="s">
        <v>65</v>
      </c>
      <c r="T3337" s="206">
        <v>5</v>
      </c>
      <c r="U3337" s="214" t="s">
        <v>65</v>
      </c>
      <c r="V3337" s="206">
        <v>5</v>
      </c>
      <c r="AC3337" s="222">
        <f t="shared" si="745"/>
        <v>100</v>
      </c>
      <c r="AD3337" s="221" t="s">
        <v>37</v>
      </c>
      <c r="AM3337" s="274">
        <f t="shared" si="735"/>
        <v>0</v>
      </c>
      <c r="AP3337" s="230">
        <f t="shared" si="736"/>
        <v>0</v>
      </c>
      <c r="AQ3337" s="399"/>
      <c r="AR3337" s="194"/>
      <c r="AS3337" s="235" t="str">
        <f t="shared" ca="1" si="748"/>
        <v>ok</v>
      </c>
      <c r="AT3337" s="225" t="str">
        <f t="shared" ca="1" si="749"/>
        <v>ok</v>
      </c>
    </row>
    <row r="3338" spans="1:71" x14ac:dyDescent="0.25">
      <c r="A3338" s="190">
        <v>3124</v>
      </c>
      <c r="C3338" s="190" t="s">
        <v>4222</v>
      </c>
      <c r="D3338" s="315">
        <v>43510</v>
      </c>
      <c r="E3338" s="463" t="s">
        <v>1213</v>
      </c>
      <c r="F3338" s="207" t="s">
        <v>615</v>
      </c>
      <c r="G3338" s="207" t="s">
        <v>618</v>
      </c>
      <c r="H3338" s="315">
        <v>43510</v>
      </c>
      <c r="I3338" s="315">
        <v>43510</v>
      </c>
      <c r="J3338" s="329">
        <v>0.36041666666666666</v>
      </c>
      <c r="K3338" s="329">
        <v>0.38055555555555554</v>
      </c>
      <c r="M3338" s="215" t="s">
        <v>136</v>
      </c>
      <c r="N3338" s="206">
        <v>5</v>
      </c>
      <c r="O3338" s="215" t="s">
        <v>136</v>
      </c>
      <c r="P3338" s="206">
        <v>5</v>
      </c>
      <c r="S3338" s="215" t="s">
        <v>136</v>
      </c>
      <c r="T3338" s="206">
        <v>5</v>
      </c>
      <c r="U3338" s="215" t="s">
        <v>136</v>
      </c>
      <c r="V3338" s="206">
        <v>5</v>
      </c>
      <c r="AC3338" s="222">
        <f t="shared" si="745"/>
        <v>100</v>
      </c>
      <c r="AD3338" s="221" t="s">
        <v>37</v>
      </c>
      <c r="AE3338" s="195">
        <v>2</v>
      </c>
      <c r="AF3338" s="195">
        <v>1</v>
      </c>
      <c r="AM3338" s="274">
        <f t="shared" si="735"/>
        <v>3</v>
      </c>
      <c r="AN3338" s="226">
        <v>0.85</v>
      </c>
      <c r="AO3338" s="227">
        <v>0.85</v>
      </c>
      <c r="AP3338" s="230">
        <f t="shared" si="736"/>
        <v>0</v>
      </c>
      <c r="AQ3338" s="399"/>
      <c r="AR3338" s="194"/>
      <c r="AS3338" s="235" t="str">
        <f t="shared" ca="1" si="748"/>
        <v>ok</v>
      </c>
      <c r="AT3338" s="225" t="str">
        <f t="shared" ca="1" si="749"/>
        <v>ok</v>
      </c>
      <c r="AV3338" s="197">
        <v>0.5</v>
      </c>
      <c r="AW3338" s="198">
        <v>1</v>
      </c>
      <c r="AX3338" s="191" t="s">
        <v>603</v>
      </c>
      <c r="AY3338" s="190" t="s">
        <v>604</v>
      </c>
      <c r="AZ3338" s="197">
        <v>0.2</v>
      </c>
      <c r="BA3338" s="198">
        <v>6</v>
      </c>
      <c r="BB3338" s="191" t="s">
        <v>603</v>
      </c>
      <c r="BC3338" s="190" t="s">
        <v>604</v>
      </c>
      <c r="BD3338" s="197">
        <v>0.15</v>
      </c>
      <c r="BE3338" s="198">
        <v>6</v>
      </c>
      <c r="BF3338" s="191" t="s">
        <v>603</v>
      </c>
      <c r="BG3338" s="190" t="s">
        <v>604</v>
      </c>
    </row>
    <row r="3339" spans="1:71" x14ac:dyDescent="0.25">
      <c r="A3339" s="190">
        <v>3125</v>
      </c>
      <c r="C3339" s="190" t="s">
        <v>4223</v>
      </c>
      <c r="D3339" s="315">
        <v>43510</v>
      </c>
      <c r="E3339" s="463" t="s">
        <v>1213</v>
      </c>
      <c r="F3339" s="207" t="s">
        <v>615</v>
      </c>
      <c r="G3339" s="207" t="s">
        <v>618</v>
      </c>
      <c r="H3339" s="315">
        <v>43510</v>
      </c>
      <c r="I3339" s="315">
        <v>43510</v>
      </c>
      <c r="J3339" s="329">
        <v>0.38125000000000003</v>
      </c>
      <c r="K3339" s="329">
        <v>0.40833333333333338</v>
      </c>
      <c r="M3339" s="214" t="s">
        <v>65</v>
      </c>
      <c r="N3339" s="206">
        <v>5</v>
      </c>
      <c r="O3339" s="214" t="s">
        <v>65</v>
      </c>
      <c r="P3339" s="206">
        <v>5</v>
      </c>
      <c r="S3339" s="214" t="s">
        <v>65</v>
      </c>
      <c r="T3339" s="206">
        <v>5</v>
      </c>
      <c r="U3339" s="214" t="s">
        <v>65</v>
      </c>
      <c r="V3339" s="206">
        <v>5</v>
      </c>
      <c r="AC3339" s="222">
        <f t="shared" si="745"/>
        <v>100</v>
      </c>
      <c r="AD3339" s="221" t="s">
        <v>37</v>
      </c>
      <c r="AE3339" s="195">
        <v>4</v>
      </c>
      <c r="AF3339" s="195">
        <v>1</v>
      </c>
      <c r="AM3339" s="274">
        <f t="shared" si="735"/>
        <v>5</v>
      </c>
      <c r="AN3339" s="226">
        <v>0.84</v>
      </c>
      <c r="AO3339" s="227">
        <v>0.9</v>
      </c>
      <c r="AP3339" s="230">
        <f t="shared" si="736"/>
        <v>-6.0000000000000053E-2</v>
      </c>
      <c r="AQ3339" s="399"/>
      <c r="AR3339" s="194"/>
      <c r="AS3339" s="235" t="str">
        <f t="shared" ca="1" si="748"/>
        <v>ok</v>
      </c>
      <c r="AT3339" s="225" t="str">
        <f t="shared" ca="1" si="749"/>
        <v>ok</v>
      </c>
      <c r="AV3339" s="197">
        <v>0.32</v>
      </c>
      <c r="AW3339" s="198">
        <v>5</v>
      </c>
      <c r="AX3339" s="191" t="s">
        <v>603</v>
      </c>
      <c r="AY3339" s="190" t="s">
        <v>604</v>
      </c>
      <c r="AZ3339" s="197">
        <v>0.2</v>
      </c>
      <c r="BA3339" s="198">
        <v>6</v>
      </c>
      <c r="BB3339" s="191" t="s">
        <v>603</v>
      </c>
      <c r="BC3339" s="190" t="s">
        <v>607</v>
      </c>
      <c r="BD3339" s="197">
        <v>0.17</v>
      </c>
      <c r="BE3339" s="198">
        <v>6</v>
      </c>
      <c r="BF3339" s="191" t="s">
        <v>603</v>
      </c>
      <c r="BG3339" s="190" t="s">
        <v>607</v>
      </c>
      <c r="BH3339" s="197">
        <v>0.1</v>
      </c>
      <c r="BI3339" s="198">
        <v>2</v>
      </c>
      <c r="BJ3339" s="191" t="s">
        <v>603</v>
      </c>
      <c r="BK3339" s="190" t="s">
        <v>604</v>
      </c>
      <c r="BL3339" s="197">
        <v>0.05</v>
      </c>
      <c r="BM3339" s="198">
        <v>2</v>
      </c>
      <c r="BN3339" s="191" t="s">
        <v>603</v>
      </c>
      <c r="BO3339" s="190" t="s">
        <v>604</v>
      </c>
    </row>
    <row r="3340" spans="1:71" x14ac:dyDescent="0.25">
      <c r="C3340" s="190" t="s">
        <v>4234</v>
      </c>
      <c r="E3340" s="463" t="s">
        <v>1214</v>
      </c>
      <c r="F3340" s="207" t="s">
        <v>615</v>
      </c>
      <c r="G3340" s="207" t="s">
        <v>618</v>
      </c>
      <c r="H3340" s="315">
        <v>43510</v>
      </c>
      <c r="I3340" s="315">
        <v>43510</v>
      </c>
      <c r="J3340" s="329">
        <v>0.40902777777777777</v>
      </c>
      <c r="K3340" s="329">
        <v>0.41666666666666669</v>
      </c>
      <c r="M3340" s="216"/>
      <c r="N3340" s="216"/>
      <c r="O3340" s="216"/>
      <c r="P3340" s="216"/>
      <c r="Q3340" s="341"/>
      <c r="R3340" s="341"/>
      <c r="S3340" s="216"/>
      <c r="T3340" s="216"/>
      <c r="U3340" s="216"/>
      <c r="V3340" s="216"/>
      <c r="AC3340" s="222"/>
      <c r="AD3340" s="221" t="s">
        <v>37</v>
      </c>
      <c r="AE3340" s="195">
        <v>1</v>
      </c>
      <c r="AM3340" s="274">
        <f t="shared" ref="AM3340" si="750">SUM(AE3340:AL3340)</f>
        <v>1</v>
      </c>
      <c r="AN3340" s="226">
        <v>0.15</v>
      </c>
      <c r="AP3340" s="230">
        <f t="shared" ref="AP3340" si="751">AN3340-AO3340</f>
        <v>0.15</v>
      </c>
      <c r="AQ3340" s="399"/>
      <c r="AR3340" s="194"/>
      <c r="AS3340" s="235" t="str">
        <f t="shared" si="748"/>
        <v/>
      </c>
      <c r="AT3340" s="225" t="str">
        <f t="shared" si="749"/>
        <v/>
      </c>
      <c r="AV3340" s="197">
        <v>0.15</v>
      </c>
      <c r="AW3340" s="198">
        <v>1</v>
      </c>
      <c r="AX3340" s="191" t="s">
        <v>606</v>
      </c>
      <c r="AY3340" s="190" t="s">
        <v>604</v>
      </c>
    </row>
    <row r="3341" spans="1:71" x14ac:dyDescent="0.25">
      <c r="A3341" s="190">
        <v>3126</v>
      </c>
      <c r="C3341" s="190" t="s">
        <v>4224</v>
      </c>
      <c r="D3341" s="315">
        <v>43510</v>
      </c>
      <c r="E3341" s="463" t="s">
        <v>1213</v>
      </c>
      <c r="F3341" s="207" t="s">
        <v>615</v>
      </c>
      <c r="G3341" s="207" t="s">
        <v>618</v>
      </c>
      <c r="H3341" s="315">
        <v>43510</v>
      </c>
      <c r="I3341" s="315">
        <v>43510</v>
      </c>
      <c r="J3341" s="329">
        <v>0.44722222222222219</v>
      </c>
      <c r="K3341" s="329">
        <v>0.4604166666666667</v>
      </c>
      <c r="M3341" s="215" t="s">
        <v>136</v>
      </c>
      <c r="N3341" s="206">
        <v>5</v>
      </c>
      <c r="O3341" s="215" t="s">
        <v>136</v>
      </c>
      <c r="P3341" s="206">
        <v>5</v>
      </c>
      <c r="S3341" s="215" t="s">
        <v>136</v>
      </c>
      <c r="T3341" s="206">
        <v>5</v>
      </c>
      <c r="U3341" s="215" t="s">
        <v>136</v>
      </c>
      <c r="V3341" s="206">
        <v>5</v>
      </c>
      <c r="AC3341" s="222">
        <f t="shared" si="745"/>
        <v>100</v>
      </c>
      <c r="AD3341" s="221" t="s">
        <v>37</v>
      </c>
      <c r="AE3341" s="195">
        <v>1</v>
      </c>
      <c r="AM3341" s="274">
        <f t="shared" si="735"/>
        <v>1</v>
      </c>
      <c r="AN3341" s="226">
        <v>0.15</v>
      </c>
      <c r="AP3341" s="230">
        <f t="shared" si="736"/>
        <v>0.15</v>
      </c>
      <c r="AQ3341" s="399"/>
      <c r="AR3341" s="194"/>
      <c r="AS3341" s="235" t="str">
        <f t="shared" ca="1" si="748"/>
        <v>ok</v>
      </c>
      <c r="AT3341" s="225" t="str">
        <f t="shared" ca="1" si="749"/>
        <v>ok</v>
      </c>
      <c r="AV3341" s="197">
        <v>0.15</v>
      </c>
      <c r="AW3341" s="198">
        <v>1</v>
      </c>
      <c r="AX3341" s="191" t="s">
        <v>603</v>
      </c>
      <c r="AY3341" s="190" t="s">
        <v>604</v>
      </c>
    </row>
    <row r="3342" spans="1:71" x14ac:dyDescent="0.25">
      <c r="A3342" s="190">
        <v>3127</v>
      </c>
      <c r="C3342" s="190" t="s">
        <v>4225</v>
      </c>
      <c r="D3342" s="315">
        <v>43510</v>
      </c>
      <c r="E3342" s="463" t="s">
        <v>1213</v>
      </c>
      <c r="F3342" s="207" t="s">
        <v>615</v>
      </c>
      <c r="G3342" s="207" t="s">
        <v>618</v>
      </c>
      <c r="H3342" s="315">
        <v>43510</v>
      </c>
      <c r="I3342" s="315">
        <v>43510</v>
      </c>
      <c r="J3342" s="329">
        <v>0.47361111111111115</v>
      </c>
      <c r="K3342" s="329">
        <v>0.49861111111111112</v>
      </c>
      <c r="M3342" s="214" t="s">
        <v>65</v>
      </c>
      <c r="N3342" s="206">
        <v>5</v>
      </c>
      <c r="O3342" s="214" t="s">
        <v>65</v>
      </c>
      <c r="P3342" s="206">
        <v>5</v>
      </c>
      <c r="S3342" s="214" t="s">
        <v>65</v>
      </c>
      <c r="T3342" s="206">
        <v>5</v>
      </c>
      <c r="U3342" s="214" t="s">
        <v>65</v>
      </c>
      <c r="V3342" s="206">
        <v>5</v>
      </c>
      <c r="AC3342" s="222">
        <f t="shared" si="745"/>
        <v>100</v>
      </c>
      <c r="AD3342" s="221" t="s">
        <v>37</v>
      </c>
      <c r="AF3342" s="195">
        <v>1</v>
      </c>
      <c r="AM3342" s="274">
        <f t="shared" si="735"/>
        <v>1</v>
      </c>
      <c r="AN3342" s="226">
        <v>0.4</v>
      </c>
      <c r="AP3342" s="230">
        <f t="shared" si="736"/>
        <v>0.4</v>
      </c>
      <c r="AQ3342" s="399"/>
      <c r="AR3342" s="194"/>
      <c r="AS3342" s="235" t="str">
        <f t="shared" ca="1" si="748"/>
        <v>ok</v>
      </c>
      <c r="AT3342" s="225" t="str">
        <f t="shared" ca="1" si="749"/>
        <v>ok</v>
      </c>
      <c r="AV3342" s="197">
        <v>0.4</v>
      </c>
      <c r="AW3342" s="198">
        <v>6</v>
      </c>
      <c r="AX3342" s="191" t="s">
        <v>603</v>
      </c>
      <c r="AY3342" s="190" t="s">
        <v>1674</v>
      </c>
    </row>
    <row r="3343" spans="1:71" x14ac:dyDescent="0.25">
      <c r="A3343" s="190">
        <v>3128</v>
      </c>
      <c r="C3343" s="190" t="s">
        <v>4226</v>
      </c>
      <c r="D3343" s="315">
        <v>43510</v>
      </c>
      <c r="E3343" s="463" t="s">
        <v>1213</v>
      </c>
      <c r="F3343" s="207" t="s">
        <v>615</v>
      </c>
      <c r="G3343" s="207" t="s">
        <v>618</v>
      </c>
      <c r="H3343" s="315">
        <v>43510</v>
      </c>
      <c r="I3343" s="315">
        <v>43510</v>
      </c>
      <c r="J3343" s="329">
        <v>0.4993055555555555</v>
      </c>
      <c r="K3343" s="329">
        <v>0.50208333333333333</v>
      </c>
      <c r="M3343" s="215" t="s">
        <v>136</v>
      </c>
      <c r="N3343" s="206">
        <v>5</v>
      </c>
      <c r="O3343" s="215" t="s">
        <v>136</v>
      </c>
      <c r="P3343" s="206">
        <v>5</v>
      </c>
      <c r="S3343" s="215" t="s">
        <v>136</v>
      </c>
      <c r="T3343" s="206">
        <v>5</v>
      </c>
      <c r="U3343" s="215" t="s">
        <v>136</v>
      </c>
      <c r="V3343" s="206">
        <v>5</v>
      </c>
      <c r="AC3343" s="222">
        <f t="shared" si="745"/>
        <v>100</v>
      </c>
      <c r="AD3343" s="221" t="s">
        <v>37</v>
      </c>
      <c r="AM3343" s="274">
        <f t="shared" si="735"/>
        <v>0</v>
      </c>
      <c r="AP3343" s="230">
        <f t="shared" si="736"/>
        <v>0</v>
      </c>
      <c r="AQ3343" s="399"/>
      <c r="AR3343" s="194"/>
      <c r="AS3343" s="235" t="str">
        <f t="shared" ca="1" si="748"/>
        <v>ok</v>
      </c>
      <c r="AT3343" s="225" t="str">
        <f t="shared" ca="1" si="749"/>
        <v>ok</v>
      </c>
    </row>
    <row r="3344" spans="1:71" x14ac:dyDescent="0.25">
      <c r="A3344" s="190">
        <v>3129</v>
      </c>
      <c r="C3344" s="190" t="s">
        <v>4235</v>
      </c>
      <c r="D3344" s="315">
        <v>43510</v>
      </c>
      <c r="E3344" s="463" t="s">
        <v>1213</v>
      </c>
      <c r="F3344" s="207" t="s">
        <v>615</v>
      </c>
      <c r="G3344" s="207" t="s">
        <v>618</v>
      </c>
      <c r="H3344" s="315">
        <v>43510</v>
      </c>
      <c r="I3344" s="315">
        <v>43510</v>
      </c>
      <c r="J3344" s="329">
        <v>0.57708333333333328</v>
      </c>
      <c r="K3344" s="329">
        <v>0.58750000000000002</v>
      </c>
      <c r="M3344" s="214" t="s">
        <v>65</v>
      </c>
      <c r="N3344" s="206">
        <v>5</v>
      </c>
      <c r="O3344" s="214" t="s">
        <v>65</v>
      </c>
      <c r="P3344" s="206">
        <v>5</v>
      </c>
      <c r="S3344" s="214" t="s">
        <v>65</v>
      </c>
      <c r="T3344" s="206">
        <v>5</v>
      </c>
      <c r="U3344" s="214" t="s">
        <v>65</v>
      </c>
      <c r="V3344" s="206">
        <v>5</v>
      </c>
      <c r="AC3344" s="222">
        <f t="shared" ref="AC3344:AC3345" si="752">(T3344+V3344+AA3344)/(N3344+P3344)*100</f>
        <v>100</v>
      </c>
      <c r="AD3344" s="221" t="s">
        <v>37</v>
      </c>
      <c r="AM3344" s="274">
        <f t="shared" si="735"/>
        <v>0</v>
      </c>
      <c r="AP3344" s="230">
        <f t="shared" si="736"/>
        <v>0</v>
      </c>
      <c r="AQ3344" s="399"/>
      <c r="AR3344" s="194"/>
      <c r="AS3344" s="235" t="str">
        <f t="shared" ca="1" si="748"/>
        <v>ok</v>
      </c>
      <c r="AT3344" s="225" t="str">
        <f t="shared" ca="1" si="749"/>
        <v>ok</v>
      </c>
    </row>
    <row r="3345" spans="1:55" x14ac:dyDescent="0.25">
      <c r="A3345" s="190">
        <v>3130</v>
      </c>
      <c r="C3345" s="190" t="s">
        <v>4236</v>
      </c>
      <c r="D3345" s="315">
        <v>43510</v>
      </c>
      <c r="E3345" s="463" t="s">
        <v>1213</v>
      </c>
      <c r="F3345" s="207" t="s">
        <v>615</v>
      </c>
      <c r="G3345" s="207" t="s">
        <v>618</v>
      </c>
      <c r="H3345" s="315">
        <v>43510</v>
      </c>
      <c r="I3345" s="315">
        <v>43510</v>
      </c>
      <c r="J3345" s="329">
        <v>0.60416666666666663</v>
      </c>
      <c r="K3345" s="329">
        <v>0.62222222222222223</v>
      </c>
      <c r="M3345" s="215" t="s">
        <v>136</v>
      </c>
      <c r="N3345" s="206">
        <v>5</v>
      </c>
      <c r="O3345" s="215" t="s">
        <v>136</v>
      </c>
      <c r="P3345" s="206">
        <v>5</v>
      </c>
      <c r="S3345" s="215" t="s">
        <v>136</v>
      </c>
      <c r="T3345" s="206">
        <v>5</v>
      </c>
      <c r="U3345" s="215" t="s">
        <v>136</v>
      </c>
      <c r="V3345" s="206">
        <v>5</v>
      </c>
      <c r="AC3345" s="222">
        <f t="shared" si="752"/>
        <v>100</v>
      </c>
      <c r="AD3345" s="221" t="s">
        <v>37</v>
      </c>
      <c r="AE3345" s="195">
        <v>2</v>
      </c>
      <c r="AM3345" s="274">
        <f t="shared" ref="AM3345:AM3346" si="753">SUM(AE3345:AL3345)</f>
        <v>2</v>
      </c>
      <c r="AN3345" s="226">
        <v>0.2</v>
      </c>
      <c r="AO3345" s="227">
        <v>0.2</v>
      </c>
      <c r="AP3345" s="230">
        <f t="shared" ref="AP3345:AP3346" si="754">AN3345-AO3345</f>
        <v>0</v>
      </c>
      <c r="AQ3345" s="399"/>
      <c r="AR3345" s="194"/>
      <c r="AS3345" s="235" t="str">
        <f t="shared" ca="1" si="748"/>
        <v>ok</v>
      </c>
      <c r="AT3345" s="225" t="str">
        <f t="shared" ca="1" si="749"/>
        <v>ok</v>
      </c>
      <c r="AV3345" s="197">
        <v>0.15</v>
      </c>
      <c r="AW3345" s="198">
        <v>6</v>
      </c>
      <c r="AX3345" s="191" t="s">
        <v>603</v>
      </c>
      <c r="AY3345" s="190" t="s">
        <v>1674</v>
      </c>
      <c r="AZ3345" s="197">
        <v>0.05</v>
      </c>
      <c r="BA3345" s="198">
        <v>1</v>
      </c>
      <c r="BB3345" s="191" t="s">
        <v>603</v>
      </c>
      <c r="BC3345" s="190" t="s">
        <v>604</v>
      </c>
    </row>
    <row r="3346" spans="1:55" x14ac:dyDescent="0.25">
      <c r="A3346" s="190">
        <v>3131</v>
      </c>
      <c r="C3346" s="190" t="s">
        <v>4237</v>
      </c>
      <c r="D3346" s="315">
        <v>43510</v>
      </c>
      <c r="E3346" s="463" t="s">
        <v>1213</v>
      </c>
      <c r="F3346" s="207" t="s">
        <v>615</v>
      </c>
      <c r="G3346" s="207" t="s">
        <v>618</v>
      </c>
      <c r="H3346" s="315">
        <v>43510</v>
      </c>
      <c r="I3346" s="315">
        <v>43510</v>
      </c>
      <c r="J3346" s="329">
        <v>0.63055555555555554</v>
      </c>
      <c r="K3346" s="329">
        <v>0.63611111111111118</v>
      </c>
      <c r="M3346" s="214" t="s">
        <v>65</v>
      </c>
      <c r="N3346" s="206">
        <v>5</v>
      </c>
      <c r="O3346" s="214" t="s">
        <v>65</v>
      </c>
      <c r="P3346" s="206">
        <v>5</v>
      </c>
      <c r="S3346" s="214" t="s">
        <v>65</v>
      </c>
      <c r="T3346" s="206">
        <v>5</v>
      </c>
      <c r="U3346" s="214" t="s">
        <v>65</v>
      </c>
      <c r="V3346" s="206">
        <v>5</v>
      </c>
      <c r="AC3346" s="222">
        <f t="shared" ref="AC3346:AC3347" si="755">(T3346+V3346+AA3346)/(N3346+P3346)*100</f>
        <v>100</v>
      </c>
      <c r="AD3346" s="221" t="s">
        <v>37</v>
      </c>
      <c r="AM3346" s="274">
        <f t="shared" si="753"/>
        <v>0</v>
      </c>
      <c r="AP3346" s="230">
        <f t="shared" si="754"/>
        <v>0</v>
      </c>
      <c r="AQ3346" s="399"/>
      <c r="AR3346" s="194"/>
      <c r="AS3346" s="235" t="str">
        <f t="shared" ca="1" si="748"/>
        <v>ok</v>
      </c>
      <c r="AT3346" s="225" t="str">
        <f t="shared" ca="1" si="749"/>
        <v>ok</v>
      </c>
    </row>
    <row r="3347" spans="1:55" x14ac:dyDescent="0.25">
      <c r="A3347" s="190">
        <v>3132</v>
      </c>
      <c r="C3347" s="190" t="s">
        <v>4238</v>
      </c>
      <c r="D3347" s="315">
        <v>43510</v>
      </c>
      <c r="E3347" s="463" t="s">
        <v>1213</v>
      </c>
      <c r="F3347" s="207" t="s">
        <v>615</v>
      </c>
      <c r="G3347" s="207" t="s">
        <v>618</v>
      </c>
      <c r="H3347" s="315">
        <v>43510</v>
      </c>
      <c r="I3347" s="315">
        <v>43510</v>
      </c>
      <c r="J3347" s="329">
        <v>0.68819444444444444</v>
      </c>
      <c r="K3347" s="329">
        <v>0.6958333333333333</v>
      </c>
      <c r="M3347" s="215" t="s">
        <v>136</v>
      </c>
      <c r="N3347" s="206">
        <v>5</v>
      </c>
      <c r="O3347" s="215" t="s">
        <v>136</v>
      </c>
      <c r="P3347" s="206">
        <v>5</v>
      </c>
      <c r="S3347" s="215" t="s">
        <v>136</v>
      </c>
      <c r="T3347" s="206">
        <v>5</v>
      </c>
      <c r="U3347" s="215" t="s">
        <v>136</v>
      </c>
      <c r="V3347" s="206">
        <v>5</v>
      </c>
      <c r="AC3347" s="222">
        <f t="shared" si="755"/>
        <v>100</v>
      </c>
      <c r="AD3347" s="221" t="s">
        <v>37</v>
      </c>
      <c r="AM3347" s="274">
        <f t="shared" ref="AM3347" si="756">SUM(AE3347:AL3347)</f>
        <v>0</v>
      </c>
      <c r="AP3347" s="230">
        <f t="shared" ref="AP3347" si="757">AN3347-AO3347</f>
        <v>0</v>
      </c>
      <c r="AQ3347" s="399"/>
      <c r="AR3347" s="194"/>
      <c r="AS3347" s="235" t="str">
        <f t="shared" ca="1" si="748"/>
        <v>ok</v>
      </c>
      <c r="AT3347" s="225" t="str">
        <f t="shared" ca="1" si="749"/>
        <v>ok</v>
      </c>
    </row>
    <row r="3348" spans="1:55" x14ac:dyDescent="0.25">
      <c r="A3348" s="190">
        <v>3133</v>
      </c>
      <c r="C3348" s="190" t="s">
        <v>4239</v>
      </c>
      <c r="D3348" s="315">
        <v>43510</v>
      </c>
      <c r="E3348" s="463" t="s">
        <v>1213</v>
      </c>
      <c r="F3348" s="207" t="s">
        <v>615</v>
      </c>
      <c r="G3348" s="207" t="s">
        <v>618</v>
      </c>
      <c r="H3348" s="315">
        <v>43512</v>
      </c>
      <c r="I3348" s="315">
        <v>43512</v>
      </c>
      <c r="J3348" s="329">
        <v>0.5395833333333333</v>
      </c>
      <c r="K3348" s="329">
        <v>0.5444444444444444</v>
      </c>
      <c r="M3348" s="214" t="s">
        <v>65</v>
      </c>
      <c r="N3348" s="206">
        <v>5</v>
      </c>
      <c r="O3348" s="214" t="s">
        <v>65</v>
      </c>
      <c r="P3348" s="206">
        <v>5</v>
      </c>
      <c r="S3348" s="214" t="s">
        <v>65</v>
      </c>
      <c r="T3348" s="206">
        <v>5</v>
      </c>
      <c r="U3348" s="214" t="s">
        <v>65</v>
      </c>
      <c r="V3348" s="206">
        <v>5</v>
      </c>
      <c r="AC3348" s="222">
        <f t="shared" ref="AC3348:AC3352" si="758">(T3348+V3348+AA3348)/(N3348+P3348)*100</f>
        <v>100</v>
      </c>
      <c r="AD3348" s="221" t="s">
        <v>37</v>
      </c>
      <c r="AM3348" s="274">
        <f t="shared" ref="AM3348:AM3357" si="759">SUM(AE3348:AL3348)</f>
        <v>0</v>
      </c>
      <c r="AP3348" s="230">
        <f t="shared" ref="AP3348:AP3352" si="760">AN3348-AO3348</f>
        <v>0</v>
      </c>
      <c r="AQ3348" s="399"/>
      <c r="AR3348" s="194"/>
      <c r="AS3348" s="235" t="str">
        <f t="shared" ca="1" si="748"/>
        <v>ok</v>
      </c>
      <c r="AT3348" s="225" t="str">
        <f t="shared" ca="1" si="749"/>
        <v>ok</v>
      </c>
    </row>
    <row r="3349" spans="1:55" x14ac:dyDescent="0.25">
      <c r="A3349" s="190">
        <v>3134</v>
      </c>
      <c r="C3349" s="190" t="s">
        <v>4240</v>
      </c>
      <c r="D3349" s="315">
        <v>43510</v>
      </c>
      <c r="E3349" s="463" t="s">
        <v>1213</v>
      </c>
      <c r="F3349" s="207" t="s">
        <v>615</v>
      </c>
      <c r="G3349" s="207" t="s">
        <v>618</v>
      </c>
      <c r="H3349" s="315">
        <v>43512</v>
      </c>
      <c r="I3349" s="315">
        <v>43512</v>
      </c>
      <c r="J3349" s="329">
        <v>0.55277777777777781</v>
      </c>
      <c r="K3349" s="329">
        <v>0.55555555555555558</v>
      </c>
      <c r="M3349" s="215" t="s">
        <v>136</v>
      </c>
      <c r="N3349" s="206">
        <v>5</v>
      </c>
      <c r="O3349" s="215" t="s">
        <v>136</v>
      </c>
      <c r="P3349" s="206">
        <v>5</v>
      </c>
      <c r="S3349" s="215" t="s">
        <v>136</v>
      </c>
      <c r="T3349" s="206">
        <v>5</v>
      </c>
      <c r="U3349" s="215" t="s">
        <v>136</v>
      </c>
      <c r="V3349" s="206">
        <v>5</v>
      </c>
      <c r="AC3349" s="222">
        <f t="shared" si="758"/>
        <v>100</v>
      </c>
      <c r="AD3349" s="221" t="s">
        <v>37</v>
      </c>
      <c r="AM3349" s="274">
        <f t="shared" si="759"/>
        <v>0</v>
      </c>
      <c r="AP3349" s="230">
        <f t="shared" si="760"/>
        <v>0</v>
      </c>
      <c r="AQ3349" s="399"/>
      <c r="AR3349" s="194"/>
      <c r="AS3349" s="235" t="str">
        <f t="shared" ca="1" si="748"/>
        <v>ok</v>
      </c>
      <c r="AT3349" s="225" t="str">
        <f t="shared" ca="1" si="749"/>
        <v>ok</v>
      </c>
    </row>
    <row r="3350" spans="1:55" x14ac:dyDescent="0.25">
      <c r="A3350" s="190">
        <v>3135</v>
      </c>
      <c r="C3350" s="190" t="s">
        <v>4241</v>
      </c>
      <c r="D3350" s="315">
        <v>43510</v>
      </c>
      <c r="E3350" s="463" t="s">
        <v>1213</v>
      </c>
      <c r="F3350" s="207" t="s">
        <v>615</v>
      </c>
      <c r="G3350" s="207" t="s">
        <v>618</v>
      </c>
      <c r="H3350" s="315">
        <v>43512</v>
      </c>
      <c r="I3350" s="315">
        <v>43512</v>
      </c>
      <c r="J3350" s="329">
        <v>0.56736111111111109</v>
      </c>
      <c r="K3350" s="329">
        <v>0.58750000000000002</v>
      </c>
      <c r="M3350" s="214" t="s">
        <v>65</v>
      </c>
      <c r="N3350" s="206">
        <v>5</v>
      </c>
      <c r="O3350" s="214" t="s">
        <v>65</v>
      </c>
      <c r="P3350" s="206">
        <v>5</v>
      </c>
      <c r="S3350" s="214" t="s">
        <v>65</v>
      </c>
      <c r="T3350" s="206">
        <v>5</v>
      </c>
      <c r="U3350" s="214" t="s">
        <v>65</v>
      </c>
      <c r="V3350" s="206">
        <v>5</v>
      </c>
      <c r="AC3350" s="222">
        <f t="shared" si="758"/>
        <v>100</v>
      </c>
      <c r="AD3350" s="221" t="s">
        <v>37</v>
      </c>
      <c r="AE3350" s="195">
        <v>1</v>
      </c>
      <c r="AF3350" s="195">
        <v>1</v>
      </c>
      <c r="AM3350" s="274">
        <f t="shared" si="759"/>
        <v>2</v>
      </c>
      <c r="AN3350" s="226">
        <v>0.6</v>
      </c>
      <c r="AO3350" s="227">
        <v>0.6</v>
      </c>
      <c r="AP3350" s="230">
        <f t="shared" si="760"/>
        <v>0</v>
      </c>
      <c r="AQ3350" s="399"/>
      <c r="AR3350" s="194"/>
      <c r="AS3350" s="235" t="str">
        <f t="shared" ca="1" si="748"/>
        <v>ok</v>
      </c>
      <c r="AT3350" s="225" t="str">
        <f t="shared" ca="1" si="749"/>
        <v>ok</v>
      </c>
      <c r="AV3350" s="197">
        <v>0.35</v>
      </c>
      <c r="AW3350" s="198">
        <v>1</v>
      </c>
      <c r="AX3350" s="191" t="s">
        <v>603</v>
      </c>
      <c r="AY3350" s="190" t="s">
        <v>607</v>
      </c>
      <c r="AZ3350" s="197">
        <v>0.25</v>
      </c>
      <c r="BA3350" s="198">
        <v>1</v>
      </c>
      <c r="BB3350" s="191" t="s">
        <v>603</v>
      </c>
      <c r="BC3350" s="190" t="s">
        <v>604</v>
      </c>
    </row>
    <row r="3351" spans="1:55" x14ac:dyDescent="0.25">
      <c r="A3351" s="190">
        <v>3136</v>
      </c>
      <c r="C3351" s="190" t="s">
        <v>4242</v>
      </c>
      <c r="D3351" s="315">
        <v>43510</v>
      </c>
      <c r="E3351" s="463" t="s">
        <v>1213</v>
      </c>
      <c r="F3351" s="207" t="s">
        <v>615</v>
      </c>
      <c r="G3351" s="207" t="s">
        <v>618</v>
      </c>
      <c r="H3351" s="315">
        <v>43512</v>
      </c>
      <c r="I3351" s="315">
        <v>43512</v>
      </c>
      <c r="J3351" s="329">
        <v>0.58819444444444446</v>
      </c>
      <c r="K3351" s="329">
        <v>0.59236111111111112</v>
      </c>
      <c r="M3351" s="215" t="s">
        <v>136</v>
      </c>
      <c r="N3351" s="206">
        <v>5</v>
      </c>
      <c r="O3351" s="215" t="s">
        <v>136</v>
      </c>
      <c r="P3351" s="206">
        <v>5</v>
      </c>
      <c r="S3351" s="215" t="s">
        <v>136</v>
      </c>
      <c r="T3351" s="206">
        <v>5</v>
      </c>
      <c r="U3351" s="215" t="s">
        <v>136</v>
      </c>
      <c r="V3351" s="206">
        <v>5</v>
      </c>
      <c r="AC3351" s="222">
        <f t="shared" si="758"/>
        <v>100</v>
      </c>
      <c r="AD3351" s="221" t="s">
        <v>37</v>
      </c>
      <c r="AM3351" s="274">
        <f t="shared" si="759"/>
        <v>0</v>
      </c>
      <c r="AP3351" s="230">
        <f t="shared" si="760"/>
        <v>0</v>
      </c>
      <c r="AQ3351" s="399"/>
      <c r="AR3351" s="194"/>
      <c r="AS3351" s="235" t="str">
        <f t="shared" ca="1" si="748"/>
        <v>ok</v>
      </c>
      <c r="AT3351" s="225" t="str">
        <f t="shared" ca="1" si="749"/>
        <v>ok</v>
      </c>
    </row>
    <row r="3352" spans="1:55" x14ac:dyDescent="0.25">
      <c r="A3352" s="190">
        <v>3137</v>
      </c>
      <c r="C3352" s="190" t="s">
        <v>4243</v>
      </c>
      <c r="D3352" s="315">
        <v>43512</v>
      </c>
      <c r="E3352" s="463" t="s">
        <v>1213</v>
      </c>
      <c r="F3352" s="207" t="s">
        <v>615</v>
      </c>
      <c r="G3352" s="207" t="s">
        <v>618</v>
      </c>
      <c r="H3352" s="315">
        <v>43512</v>
      </c>
      <c r="I3352" s="315">
        <v>43512</v>
      </c>
      <c r="J3352" s="329">
        <v>0.59722222222222221</v>
      </c>
      <c r="K3352" s="329">
        <v>0.60347222222222219</v>
      </c>
      <c r="M3352" s="214" t="s">
        <v>65</v>
      </c>
      <c r="N3352" s="206">
        <v>5</v>
      </c>
      <c r="O3352" s="214" t="s">
        <v>65</v>
      </c>
      <c r="P3352" s="206">
        <v>5</v>
      </c>
      <c r="S3352" s="214" t="s">
        <v>65</v>
      </c>
      <c r="T3352" s="206">
        <v>5</v>
      </c>
      <c r="U3352" s="214" t="s">
        <v>65</v>
      </c>
      <c r="V3352" s="206">
        <v>5</v>
      </c>
      <c r="AC3352" s="222">
        <f t="shared" si="758"/>
        <v>100</v>
      </c>
      <c r="AD3352" s="221" t="s">
        <v>37</v>
      </c>
      <c r="AM3352" s="274">
        <f t="shared" si="759"/>
        <v>0</v>
      </c>
      <c r="AP3352" s="230">
        <f t="shared" si="760"/>
        <v>0</v>
      </c>
      <c r="AQ3352" s="399"/>
      <c r="AR3352" s="194"/>
      <c r="AS3352" s="235" t="str">
        <f t="shared" ca="1" si="748"/>
        <v>ok</v>
      </c>
      <c r="AT3352" s="225" t="str">
        <f t="shared" ca="1" si="749"/>
        <v>ok</v>
      </c>
    </row>
    <row r="3353" spans="1:55" x14ac:dyDescent="0.25">
      <c r="A3353" s="190">
        <v>3138</v>
      </c>
      <c r="C3353" s="190" t="s">
        <v>4244</v>
      </c>
      <c r="D3353" s="315">
        <v>43512</v>
      </c>
      <c r="E3353" s="463" t="s">
        <v>1213</v>
      </c>
      <c r="F3353" s="207" t="s">
        <v>615</v>
      </c>
      <c r="G3353" s="207" t="s">
        <v>618</v>
      </c>
      <c r="H3353" s="315">
        <v>43512</v>
      </c>
      <c r="I3353" s="315">
        <v>43512</v>
      </c>
      <c r="J3353" s="329">
        <v>0.68125000000000002</v>
      </c>
      <c r="K3353" s="329">
        <v>0.69374999999999998</v>
      </c>
      <c r="M3353" s="215" t="s">
        <v>136</v>
      </c>
      <c r="N3353" s="206">
        <v>5</v>
      </c>
      <c r="O3353" s="215" t="s">
        <v>136</v>
      </c>
      <c r="P3353" s="206">
        <v>5</v>
      </c>
      <c r="S3353" s="215" t="s">
        <v>136</v>
      </c>
      <c r="T3353" s="206">
        <v>5</v>
      </c>
      <c r="U3353" s="215" t="s">
        <v>136</v>
      </c>
      <c r="V3353" s="206">
        <v>5</v>
      </c>
      <c r="AC3353" s="222">
        <f t="shared" ref="AC3353:AC3360" si="761">(T3353+V3353+AA3353)/(N3353+P3353)*100</f>
        <v>100</v>
      </c>
      <c r="AD3353" s="221" t="s">
        <v>37</v>
      </c>
      <c r="AJ3353" s="195">
        <v>1</v>
      </c>
      <c r="AM3353" s="274">
        <f t="shared" si="759"/>
        <v>1</v>
      </c>
      <c r="AN3353" s="226">
        <v>1.75</v>
      </c>
      <c r="AP3353" s="230">
        <f t="shared" ref="AP3353:AP3357" si="762">AN3353-AO3353</f>
        <v>1.75</v>
      </c>
      <c r="AQ3353" s="399"/>
      <c r="AR3353" s="194"/>
      <c r="AS3353" s="235" t="str">
        <f t="shared" ca="1" si="748"/>
        <v>ok</v>
      </c>
      <c r="AT3353" s="225" t="str">
        <f t="shared" ca="1" si="749"/>
        <v>ok</v>
      </c>
      <c r="AV3353" s="197">
        <v>1.75</v>
      </c>
      <c r="AW3353" s="198">
        <v>6</v>
      </c>
      <c r="AX3353" s="191" t="s">
        <v>616</v>
      </c>
      <c r="AY3353" s="190" t="s">
        <v>1674</v>
      </c>
    </row>
    <row r="3354" spans="1:55" x14ac:dyDescent="0.25">
      <c r="A3354" s="190">
        <v>3139</v>
      </c>
      <c r="C3354" s="190" t="s">
        <v>4245</v>
      </c>
      <c r="E3354" s="463" t="s">
        <v>3077</v>
      </c>
      <c r="H3354" s="315"/>
      <c r="I3354" s="315"/>
      <c r="K3354" s="338"/>
      <c r="L3354" s="193"/>
      <c r="M3354" s="206"/>
      <c r="N3354" s="206"/>
      <c r="O3354" s="206"/>
      <c r="P3354" s="206"/>
      <c r="S3354" s="206"/>
      <c r="T3354" s="206"/>
      <c r="U3354" s="206"/>
      <c r="V3354" s="206"/>
      <c r="AC3354" s="222"/>
      <c r="AD3354" s="221"/>
      <c r="AM3354" s="274">
        <f t="shared" si="759"/>
        <v>0</v>
      </c>
      <c r="AP3354" s="230">
        <f t="shared" si="762"/>
        <v>0</v>
      </c>
      <c r="AQ3354" s="399"/>
      <c r="AR3354" s="194"/>
      <c r="AS3354" s="235" t="str">
        <f t="shared" ca="1" si="748"/>
        <v>ok</v>
      </c>
      <c r="AT3354" s="225" t="str">
        <f t="shared" ca="1" si="749"/>
        <v>ok</v>
      </c>
    </row>
    <row r="3355" spans="1:55" x14ac:dyDescent="0.25">
      <c r="A3355" s="190">
        <v>3140</v>
      </c>
      <c r="C3355" s="190" t="s">
        <v>4299</v>
      </c>
      <c r="D3355" s="315">
        <v>43512</v>
      </c>
      <c r="E3355" s="463" t="s">
        <v>1213</v>
      </c>
      <c r="F3355" s="207" t="s">
        <v>615</v>
      </c>
      <c r="G3355" s="207" t="s">
        <v>618</v>
      </c>
      <c r="H3355" s="315">
        <v>43512</v>
      </c>
      <c r="I3355" s="315">
        <v>43512</v>
      </c>
      <c r="J3355" s="329">
        <v>0.69444444444444453</v>
      </c>
      <c r="K3355" s="329">
        <v>0.70416666666666661</v>
      </c>
      <c r="M3355" s="214" t="s">
        <v>65</v>
      </c>
      <c r="N3355" s="206">
        <v>5</v>
      </c>
      <c r="O3355" s="214" t="s">
        <v>65</v>
      </c>
      <c r="P3355" s="206">
        <v>5</v>
      </c>
      <c r="S3355" s="214" t="s">
        <v>65</v>
      </c>
      <c r="T3355" s="206">
        <v>5</v>
      </c>
      <c r="U3355" s="214" t="s">
        <v>65</v>
      </c>
      <c r="V3355" s="206">
        <v>5</v>
      </c>
      <c r="AC3355" s="222">
        <f t="shared" ref="AC3355" si="763">(T3355+V3355+AA3355)/(N3355+P3355)*100</f>
        <v>100</v>
      </c>
      <c r="AD3355" s="221" t="s">
        <v>37</v>
      </c>
      <c r="AE3355" s="195">
        <v>1</v>
      </c>
      <c r="AM3355" s="274">
        <f t="shared" ref="AM3355" si="764">SUM(AE3355:AL3355)</f>
        <v>1</v>
      </c>
      <c r="AN3355" s="226">
        <v>0.1</v>
      </c>
      <c r="AP3355" s="230">
        <f t="shared" ref="AP3355" si="765">AN3355-AO3355</f>
        <v>0.1</v>
      </c>
      <c r="AQ3355" s="399"/>
      <c r="AR3355" s="194"/>
      <c r="AS3355" s="235" t="str">
        <f t="shared" ca="1" si="748"/>
        <v>ok</v>
      </c>
      <c r="AT3355" s="225" t="str">
        <f t="shared" ca="1" si="749"/>
        <v>ok</v>
      </c>
      <c r="AV3355" s="197">
        <v>0.1</v>
      </c>
      <c r="AW3355" s="198">
        <v>1</v>
      </c>
      <c r="AX3355" s="191" t="s">
        <v>603</v>
      </c>
      <c r="AY3355" s="190" t="s">
        <v>604</v>
      </c>
    </row>
    <row r="3356" spans="1:55" ht="15.75" customHeight="1" x14ac:dyDescent="0.25">
      <c r="A3356" s="190">
        <v>3141</v>
      </c>
      <c r="C3356" s="190" t="s">
        <v>4246</v>
      </c>
      <c r="D3356" s="315">
        <v>43512</v>
      </c>
      <c r="E3356" s="463" t="s">
        <v>1213</v>
      </c>
      <c r="F3356" s="207" t="s">
        <v>612</v>
      </c>
      <c r="G3356" s="207" t="s">
        <v>608</v>
      </c>
      <c r="H3356" s="315">
        <v>43512</v>
      </c>
      <c r="I3356" s="315">
        <v>43512</v>
      </c>
      <c r="J3356" s="329">
        <v>0.78819444444444453</v>
      </c>
      <c r="K3356" s="329">
        <v>0.79513888888888884</v>
      </c>
      <c r="M3356" s="215" t="s">
        <v>136</v>
      </c>
      <c r="N3356" s="206">
        <v>5</v>
      </c>
      <c r="O3356" s="215" t="s">
        <v>136</v>
      </c>
      <c r="P3356" s="206">
        <v>5</v>
      </c>
      <c r="S3356" s="215" t="s">
        <v>136</v>
      </c>
      <c r="T3356" s="206">
        <v>5</v>
      </c>
      <c r="U3356" s="215" t="s">
        <v>136</v>
      </c>
      <c r="V3356" s="206">
        <v>5</v>
      </c>
      <c r="AC3356" s="222">
        <f t="shared" si="761"/>
        <v>100</v>
      </c>
      <c r="AD3356" s="221" t="s">
        <v>37</v>
      </c>
      <c r="AM3356" s="274">
        <f t="shared" si="759"/>
        <v>0</v>
      </c>
      <c r="AP3356" s="230">
        <f t="shared" si="762"/>
        <v>0</v>
      </c>
      <c r="AQ3356" s="399"/>
      <c r="AR3356" s="194"/>
      <c r="AS3356" s="235" t="str">
        <f t="shared" ca="1" si="748"/>
        <v>ok</v>
      </c>
      <c r="AT3356" s="225" t="str">
        <f t="shared" ca="1" si="749"/>
        <v>ok</v>
      </c>
    </row>
    <row r="3357" spans="1:55" x14ac:dyDescent="0.25">
      <c r="A3357" s="190">
        <v>3142</v>
      </c>
      <c r="C3357" s="190" t="s">
        <v>4247</v>
      </c>
      <c r="D3357" s="315">
        <v>43512</v>
      </c>
      <c r="E3357" s="463" t="s">
        <v>1213</v>
      </c>
      <c r="F3357" s="207" t="s">
        <v>612</v>
      </c>
      <c r="G3357" s="207" t="s">
        <v>608</v>
      </c>
      <c r="H3357" s="315">
        <v>43512</v>
      </c>
      <c r="I3357" s="315">
        <v>43512</v>
      </c>
      <c r="J3357" s="329">
        <v>0.79861111111111116</v>
      </c>
      <c r="K3357" s="329">
        <v>0.80555555555555547</v>
      </c>
      <c r="M3357" s="214" t="s">
        <v>65</v>
      </c>
      <c r="N3357" s="206">
        <v>5</v>
      </c>
      <c r="O3357" s="214" t="s">
        <v>65</v>
      </c>
      <c r="P3357" s="206">
        <v>5</v>
      </c>
      <c r="S3357" s="214" t="s">
        <v>65</v>
      </c>
      <c r="T3357" s="206">
        <v>5</v>
      </c>
      <c r="U3357" s="214" t="s">
        <v>65</v>
      </c>
      <c r="V3357" s="206">
        <v>5</v>
      </c>
      <c r="AC3357" s="222">
        <f t="shared" si="761"/>
        <v>100</v>
      </c>
      <c r="AD3357" s="221" t="s">
        <v>37</v>
      </c>
      <c r="AM3357" s="274">
        <f t="shared" si="759"/>
        <v>0</v>
      </c>
      <c r="AP3357" s="230">
        <f t="shared" si="762"/>
        <v>0</v>
      </c>
      <c r="AQ3357" s="399"/>
      <c r="AR3357" s="194"/>
      <c r="AS3357" s="235" t="str">
        <f t="shared" ca="1" si="748"/>
        <v>ok</v>
      </c>
      <c r="AT3357" s="225" t="str">
        <f t="shared" ca="1" si="749"/>
        <v>ok</v>
      </c>
    </row>
    <row r="3358" spans="1:55" x14ac:dyDescent="0.25">
      <c r="A3358" s="190">
        <v>3143</v>
      </c>
      <c r="C3358" s="190" t="s">
        <v>4248</v>
      </c>
      <c r="D3358" s="315">
        <v>43512</v>
      </c>
      <c r="E3358" s="463" t="s">
        <v>1213</v>
      </c>
      <c r="F3358" s="207" t="s">
        <v>612</v>
      </c>
      <c r="G3358" s="207" t="s">
        <v>608</v>
      </c>
      <c r="H3358" s="315">
        <v>43512</v>
      </c>
      <c r="I3358" s="315">
        <v>43512</v>
      </c>
      <c r="J3358" s="329">
        <v>0.80972222222222223</v>
      </c>
      <c r="K3358" s="329">
        <v>0.82291666666666663</v>
      </c>
      <c r="M3358" s="215" t="s">
        <v>136</v>
      </c>
      <c r="N3358" s="206">
        <v>5</v>
      </c>
      <c r="O3358" s="215" t="s">
        <v>136</v>
      </c>
      <c r="P3358" s="206">
        <v>5</v>
      </c>
      <c r="S3358" s="215" t="s">
        <v>136</v>
      </c>
      <c r="T3358" s="206">
        <v>5</v>
      </c>
      <c r="U3358" s="215" t="s">
        <v>136</v>
      </c>
      <c r="V3358" s="206">
        <v>5</v>
      </c>
      <c r="AC3358" s="222">
        <f t="shared" si="761"/>
        <v>100</v>
      </c>
      <c r="AD3358" s="221" t="s">
        <v>37</v>
      </c>
      <c r="AM3358" s="274">
        <f t="shared" ref="AM3358:AM3377" si="766">SUM(AE3358:AL3358)</f>
        <v>0</v>
      </c>
      <c r="AP3358" s="230">
        <f t="shared" ref="AP3358:AP3377" si="767">AN3358-AO3358</f>
        <v>0</v>
      </c>
      <c r="AQ3358" s="399"/>
      <c r="AR3358" s="194"/>
      <c r="AS3358" s="235" t="str">
        <f t="shared" ca="1" si="748"/>
        <v>ok</v>
      </c>
      <c r="AT3358" s="225" t="str">
        <f t="shared" ca="1" si="749"/>
        <v>ok</v>
      </c>
    </row>
    <row r="3359" spans="1:55" x14ac:dyDescent="0.25">
      <c r="A3359" s="190">
        <v>3144</v>
      </c>
      <c r="C3359" s="190" t="s">
        <v>4249</v>
      </c>
      <c r="D3359" s="315">
        <v>43512</v>
      </c>
      <c r="E3359" s="463" t="s">
        <v>1213</v>
      </c>
      <c r="F3359" s="207" t="s">
        <v>612</v>
      </c>
      <c r="G3359" s="207" t="s">
        <v>608</v>
      </c>
      <c r="H3359" s="315">
        <v>43512</v>
      </c>
      <c r="I3359" s="315">
        <v>43512</v>
      </c>
      <c r="J3359" s="329">
        <v>0.89583333333333337</v>
      </c>
      <c r="K3359" s="329">
        <v>0.90972222222222221</v>
      </c>
      <c r="M3359" s="214" t="s">
        <v>65</v>
      </c>
      <c r="N3359" s="206">
        <v>5</v>
      </c>
      <c r="O3359" s="214" t="s">
        <v>65</v>
      </c>
      <c r="P3359" s="206">
        <v>5</v>
      </c>
      <c r="S3359" s="214" t="s">
        <v>65</v>
      </c>
      <c r="T3359" s="206">
        <v>5</v>
      </c>
      <c r="U3359" s="214" t="s">
        <v>65</v>
      </c>
      <c r="V3359" s="206">
        <v>5</v>
      </c>
      <c r="AC3359" s="222">
        <f t="shared" si="761"/>
        <v>100</v>
      </c>
      <c r="AD3359" s="221" t="s">
        <v>37</v>
      </c>
      <c r="AM3359" s="274">
        <f t="shared" si="766"/>
        <v>0</v>
      </c>
      <c r="AP3359" s="230">
        <f t="shared" si="767"/>
        <v>0</v>
      </c>
      <c r="AQ3359" s="399"/>
      <c r="AR3359" s="194"/>
      <c r="AS3359" s="235" t="str">
        <f t="shared" ca="1" si="748"/>
        <v>ok</v>
      </c>
      <c r="AT3359" s="225" t="str">
        <f t="shared" ca="1" si="749"/>
        <v>ok</v>
      </c>
    </row>
    <row r="3360" spans="1:55" x14ac:dyDescent="0.25">
      <c r="A3360" s="190">
        <v>3145</v>
      </c>
      <c r="C3360" s="190" t="s">
        <v>4250</v>
      </c>
      <c r="D3360" s="315">
        <v>43512</v>
      </c>
      <c r="E3360" s="463" t="s">
        <v>3100</v>
      </c>
      <c r="F3360" s="207" t="s">
        <v>612</v>
      </c>
      <c r="G3360" s="207" t="s">
        <v>608</v>
      </c>
      <c r="H3360" s="315">
        <v>43512</v>
      </c>
      <c r="I3360" s="315">
        <v>43512</v>
      </c>
      <c r="J3360" s="329">
        <v>0.95833333333333337</v>
      </c>
      <c r="K3360" s="329">
        <v>0.96875</v>
      </c>
      <c r="M3360" s="215" t="s">
        <v>136</v>
      </c>
      <c r="N3360" s="206">
        <v>5</v>
      </c>
      <c r="O3360" s="215" t="s">
        <v>136</v>
      </c>
      <c r="P3360" s="206">
        <v>5</v>
      </c>
      <c r="S3360" s="215" t="s">
        <v>136</v>
      </c>
      <c r="T3360" s="206">
        <v>5</v>
      </c>
      <c r="U3360" s="215" t="s">
        <v>136</v>
      </c>
      <c r="V3360" s="206">
        <v>5</v>
      </c>
      <c r="AC3360" s="222">
        <f t="shared" si="761"/>
        <v>100</v>
      </c>
      <c r="AD3360" s="221" t="s">
        <v>37</v>
      </c>
      <c r="AM3360" s="274">
        <f t="shared" si="766"/>
        <v>0</v>
      </c>
      <c r="AP3360" s="230">
        <f t="shared" si="767"/>
        <v>0</v>
      </c>
      <c r="AQ3360" s="399"/>
      <c r="AR3360" s="194"/>
      <c r="AS3360" s="235" t="str">
        <f t="shared" ca="1" si="748"/>
        <v>ok</v>
      </c>
      <c r="AT3360" s="225" t="str">
        <f t="shared" ca="1" si="749"/>
        <v>ok</v>
      </c>
    </row>
    <row r="3361" spans="1:55" x14ac:dyDescent="0.25">
      <c r="A3361" s="190">
        <v>3146</v>
      </c>
      <c r="C3361" s="190" t="s">
        <v>4300</v>
      </c>
      <c r="E3361" s="463" t="s">
        <v>3077</v>
      </c>
      <c r="H3361" s="315"/>
      <c r="I3361" s="315"/>
      <c r="K3361" s="338"/>
      <c r="L3361" s="193"/>
      <c r="M3361" s="206"/>
      <c r="N3361" s="206"/>
      <c r="O3361" s="206"/>
      <c r="P3361" s="206"/>
      <c r="S3361" s="206"/>
      <c r="T3361" s="206"/>
      <c r="U3361" s="206"/>
      <c r="V3361" s="206"/>
      <c r="AC3361" s="222"/>
      <c r="AD3361" s="221"/>
      <c r="AM3361" s="274">
        <f t="shared" ref="AM3361:AM3362" si="768">SUM(AE3361:AL3361)</f>
        <v>0</v>
      </c>
      <c r="AP3361" s="230">
        <f t="shared" ref="AP3361:AP3362" si="769">AN3361-AO3361</f>
        <v>0</v>
      </c>
      <c r="AQ3361" s="399"/>
      <c r="AR3361" s="194"/>
      <c r="AS3361" s="235" t="str">
        <f t="shared" ca="1" si="748"/>
        <v>ok</v>
      </c>
      <c r="AT3361" s="225" t="str">
        <f t="shared" ca="1" si="749"/>
        <v>ok</v>
      </c>
    </row>
    <row r="3362" spans="1:55" x14ac:dyDescent="0.25">
      <c r="A3362" s="190">
        <v>3147</v>
      </c>
      <c r="C3362" s="190" t="s">
        <v>4301</v>
      </c>
      <c r="D3362" s="315">
        <v>43512</v>
      </c>
      <c r="E3362" s="463" t="s">
        <v>3100</v>
      </c>
      <c r="F3362" s="207" t="s">
        <v>612</v>
      </c>
      <c r="G3362" s="207" t="s">
        <v>608</v>
      </c>
      <c r="H3362" s="315">
        <v>43512</v>
      </c>
      <c r="I3362" s="315">
        <v>43512</v>
      </c>
      <c r="J3362" s="329">
        <v>0.97916666666666663</v>
      </c>
      <c r="K3362" s="329">
        <v>0.98611111111111116</v>
      </c>
      <c r="M3362" s="214" t="s">
        <v>65</v>
      </c>
      <c r="N3362" s="206">
        <v>5</v>
      </c>
      <c r="O3362" s="214" t="s">
        <v>65</v>
      </c>
      <c r="P3362" s="206">
        <v>5</v>
      </c>
      <c r="S3362" s="214" t="s">
        <v>65</v>
      </c>
      <c r="T3362" s="206">
        <v>5</v>
      </c>
      <c r="U3362" s="214" t="s">
        <v>65</v>
      </c>
      <c r="V3362" s="206">
        <v>5</v>
      </c>
      <c r="AC3362" s="222">
        <f t="shared" ref="AC3362:AC3377" si="770">(T3362+V3362+AA3362)/(N3362+P3362)*100</f>
        <v>100</v>
      </c>
      <c r="AD3362" s="221" t="s">
        <v>37</v>
      </c>
      <c r="AM3362" s="274">
        <f t="shared" si="768"/>
        <v>0</v>
      </c>
      <c r="AP3362" s="230">
        <f t="shared" si="769"/>
        <v>0</v>
      </c>
      <c r="AQ3362" s="399"/>
      <c r="AR3362" s="194"/>
      <c r="AS3362" s="235" t="str">
        <f t="shared" ca="1" si="748"/>
        <v>ok</v>
      </c>
      <c r="AT3362" s="225" t="str">
        <f t="shared" ca="1" si="749"/>
        <v>ok</v>
      </c>
    </row>
    <row r="3363" spans="1:55" x14ac:dyDescent="0.25">
      <c r="A3363" s="190">
        <v>3148</v>
      </c>
      <c r="C3363" s="190" t="s">
        <v>4251</v>
      </c>
      <c r="D3363" s="315">
        <v>43512</v>
      </c>
      <c r="E3363" s="463" t="s">
        <v>1213</v>
      </c>
      <c r="F3363" s="207" t="s">
        <v>612</v>
      </c>
      <c r="G3363" s="207" t="s">
        <v>608</v>
      </c>
      <c r="H3363" s="315">
        <v>43512</v>
      </c>
      <c r="I3363" s="315">
        <v>43512</v>
      </c>
      <c r="J3363" s="329">
        <v>0.98958333333333337</v>
      </c>
      <c r="K3363" s="329">
        <v>0.99861111111111101</v>
      </c>
      <c r="M3363" s="215" t="s">
        <v>136</v>
      </c>
      <c r="N3363" s="206">
        <v>5</v>
      </c>
      <c r="O3363" s="215" t="s">
        <v>136</v>
      </c>
      <c r="P3363" s="206">
        <v>5</v>
      </c>
      <c r="S3363" s="215" t="s">
        <v>136</v>
      </c>
      <c r="T3363" s="206">
        <v>5</v>
      </c>
      <c r="U3363" s="215" t="s">
        <v>136</v>
      </c>
      <c r="V3363" s="206">
        <v>5</v>
      </c>
      <c r="AC3363" s="222">
        <f t="shared" si="770"/>
        <v>100</v>
      </c>
      <c r="AD3363" s="221" t="s">
        <v>37</v>
      </c>
      <c r="AM3363" s="274">
        <f t="shared" si="766"/>
        <v>0</v>
      </c>
      <c r="AP3363" s="230">
        <f t="shared" si="767"/>
        <v>0</v>
      </c>
      <c r="AQ3363" s="399"/>
      <c r="AR3363" s="194"/>
      <c r="AS3363" s="235" t="str">
        <f t="shared" ca="1" si="748"/>
        <v>ok</v>
      </c>
      <c r="AT3363" s="225" t="str">
        <f t="shared" ca="1" si="749"/>
        <v>ok</v>
      </c>
    </row>
    <row r="3364" spans="1:55" x14ac:dyDescent="0.25">
      <c r="A3364" s="190">
        <v>3149</v>
      </c>
      <c r="C3364" s="190" t="s">
        <v>4252</v>
      </c>
      <c r="D3364" s="315">
        <v>43512</v>
      </c>
      <c r="E3364" s="463" t="s">
        <v>1213</v>
      </c>
      <c r="F3364" s="207" t="s">
        <v>612</v>
      </c>
      <c r="G3364" s="207" t="s">
        <v>608</v>
      </c>
      <c r="H3364" s="315">
        <v>43513</v>
      </c>
      <c r="I3364" s="315">
        <v>43513</v>
      </c>
      <c r="J3364" s="329">
        <v>7.9861111111111105E-2</v>
      </c>
      <c r="K3364" s="329">
        <v>8.5416666666666655E-2</v>
      </c>
      <c r="M3364" s="214" t="s">
        <v>65</v>
      </c>
      <c r="N3364" s="206">
        <v>5</v>
      </c>
      <c r="O3364" s="214" t="s">
        <v>65</v>
      </c>
      <c r="P3364" s="206">
        <v>5</v>
      </c>
      <c r="S3364" s="214" t="s">
        <v>65</v>
      </c>
      <c r="T3364" s="206">
        <v>5</v>
      </c>
      <c r="U3364" s="214" t="s">
        <v>65</v>
      </c>
      <c r="V3364" s="206">
        <v>5</v>
      </c>
      <c r="AC3364" s="222">
        <f t="shared" si="770"/>
        <v>100</v>
      </c>
      <c r="AD3364" s="221" t="s">
        <v>37</v>
      </c>
      <c r="AM3364" s="274">
        <f t="shared" si="766"/>
        <v>0</v>
      </c>
      <c r="AP3364" s="230">
        <f t="shared" si="767"/>
        <v>0</v>
      </c>
      <c r="AQ3364" s="399"/>
      <c r="AR3364" s="194"/>
      <c r="AS3364" s="235" t="str">
        <f t="shared" ca="1" si="748"/>
        <v>ok</v>
      </c>
      <c r="AT3364" s="225" t="str">
        <f t="shared" ca="1" si="749"/>
        <v>ok</v>
      </c>
    </row>
    <row r="3365" spans="1:55" x14ac:dyDescent="0.25">
      <c r="A3365" s="190" t="s">
        <v>4302</v>
      </c>
      <c r="C3365" s="190" t="s">
        <v>4303</v>
      </c>
      <c r="E3365" s="463" t="s">
        <v>1214</v>
      </c>
      <c r="F3365" s="207" t="s">
        <v>612</v>
      </c>
      <c r="G3365" s="207" t="s">
        <v>608</v>
      </c>
      <c r="H3365" s="315">
        <v>43513</v>
      </c>
      <c r="I3365" s="315">
        <v>43513</v>
      </c>
      <c r="J3365" s="329">
        <v>9.0277777777777776E-2</v>
      </c>
      <c r="K3365" s="338">
        <v>9.375E-2</v>
      </c>
      <c r="L3365" s="193"/>
      <c r="M3365" s="206"/>
      <c r="N3365" s="206"/>
      <c r="O3365" s="206"/>
      <c r="P3365" s="206"/>
      <c r="S3365" s="206"/>
      <c r="T3365" s="206"/>
      <c r="U3365" s="206"/>
      <c r="V3365" s="206"/>
      <c r="AC3365" s="222"/>
      <c r="AD3365" s="221" t="s">
        <v>37</v>
      </c>
      <c r="AM3365" s="274">
        <f t="shared" ref="AM3365:AM3366" si="771">SUM(AE3365:AL3365)</f>
        <v>0</v>
      </c>
      <c r="AP3365" s="230">
        <f t="shared" ref="AP3365:AP3366" si="772">AN3365-AO3365</f>
        <v>0</v>
      </c>
      <c r="AQ3365" s="399"/>
      <c r="AR3365" s="194"/>
      <c r="AS3365" s="235" t="str">
        <f t="shared" si="748"/>
        <v/>
      </c>
      <c r="AT3365" s="225" t="str">
        <f t="shared" si="749"/>
        <v/>
      </c>
    </row>
    <row r="3366" spans="1:55" x14ac:dyDescent="0.25">
      <c r="A3366" s="190">
        <v>3150</v>
      </c>
      <c r="C3366" s="190" t="s">
        <v>4253</v>
      </c>
      <c r="D3366" s="315">
        <v>43513</v>
      </c>
      <c r="E3366" s="463" t="s">
        <v>1213</v>
      </c>
      <c r="F3366" s="207" t="s">
        <v>612</v>
      </c>
      <c r="G3366" s="207" t="s">
        <v>608</v>
      </c>
      <c r="H3366" s="315">
        <v>43513</v>
      </c>
      <c r="I3366" s="315">
        <v>43513</v>
      </c>
      <c r="J3366" s="329">
        <v>0.10069444444444443</v>
      </c>
      <c r="K3366" s="329">
        <v>0.10416666666666667</v>
      </c>
      <c r="M3366" s="215" t="s">
        <v>136</v>
      </c>
      <c r="N3366" s="206">
        <v>5</v>
      </c>
      <c r="O3366" s="215" t="s">
        <v>136</v>
      </c>
      <c r="P3366" s="206">
        <v>5</v>
      </c>
      <c r="S3366" s="215" t="s">
        <v>136</v>
      </c>
      <c r="T3366" s="206">
        <v>5</v>
      </c>
      <c r="U3366" s="215" t="s">
        <v>136</v>
      </c>
      <c r="V3366" s="206">
        <v>5</v>
      </c>
      <c r="AC3366" s="222">
        <f t="shared" si="770"/>
        <v>100</v>
      </c>
      <c r="AD3366" s="221" t="s">
        <v>37</v>
      </c>
      <c r="AM3366" s="274">
        <f t="shared" si="771"/>
        <v>0</v>
      </c>
      <c r="AP3366" s="230">
        <f t="shared" si="772"/>
        <v>0</v>
      </c>
      <c r="AQ3366" s="399"/>
      <c r="AR3366" s="194"/>
      <c r="AS3366" s="235" t="str">
        <f t="shared" ca="1" si="748"/>
        <v>ok</v>
      </c>
      <c r="AT3366" s="225" t="str">
        <f t="shared" ca="1" si="749"/>
        <v>ok</v>
      </c>
    </row>
    <row r="3367" spans="1:55" x14ac:dyDescent="0.25">
      <c r="A3367" s="190">
        <v>3151</v>
      </c>
      <c r="C3367" s="190" t="s">
        <v>4254</v>
      </c>
      <c r="E3367" s="463" t="s">
        <v>3077</v>
      </c>
      <c r="H3367" s="315"/>
      <c r="I3367" s="315"/>
      <c r="K3367" s="338"/>
      <c r="L3367" s="193"/>
      <c r="M3367" s="206"/>
      <c r="N3367" s="206"/>
      <c r="O3367" s="206"/>
      <c r="P3367" s="206"/>
      <c r="S3367" s="206"/>
      <c r="T3367" s="206"/>
      <c r="U3367" s="206"/>
      <c r="V3367" s="206"/>
      <c r="AC3367" s="222"/>
      <c r="AD3367" s="221"/>
      <c r="AM3367" s="274">
        <f t="shared" si="766"/>
        <v>0</v>
      </c>
      <c r="AP3367" s="230">
        <f t="shared" si="767"/>
        <v>0</v>
      </c>
      <c r="AQ3367" s="399"/>
      <c r="AR3367" s="194"/>
      <c r="AS3367" s="235" t="str">
        <f t="shared" ca="1" si="748"/>
        <v>ok</v>
      </c>
      <c r="AT3367" s="225" t="str">
        <f t="shared" ca="1" si="749"/>
        <v>ok</v>
      </c>
    </row>
    <row r="3368" spans="1:55" x14ac:dyDescent="0.25">
      <c r="A3368" s="190">
        <v>3152</v>
      </c>
      <c r="C3368" s="190" t="s">
        <v>4304</v>
      </c>
      <c r="E3368" s="463" t="s">
        <v>3077</v>
      </c>
      <c r="H3368" s="315"/>
      <c r="I3368" s="315"/>
      <c r="K3368" s="338"/>
      <c r="L3368" s="193"/>
      <c r="M3368" s="206"/>
      <c r="N3368" s="206"/>
      <c r="O3368" s="206"/>
      <c r="P3368" s="206"/>
      <c r="S3368" s="206"/>
      <c r="T3368" s="206"/>
      <c r="U3368" s="206"/>
      <c r="V3368" s="206"/>
      <c r="AC3368" s="222"/>
      <c r="AD3368" s="221"/>
      <c r="AM3368" s="274">
        <f t="shared" ref="AM3368:AM3369" si="773">SUM(AE3368:AL3368)</f>
        <v>0</v>
      </c>
      <c r="AP3368" s="230">
        <f t="shared" ref="AP3368:AP3369" si="774">AN3368-AO3368</f>
        <v>0</v>
      </c>
      <c r="AQ3368" s="399"/>
      <c r="AR3368" s="194"/>
      <c r="AS3368" s="235" t="str">
        <f t="shared" ca="1" si="748"/>
        <v>ok</v>
      </c>
      <c r="AT3368" s="225" t="str">
        <f t="shared" ca="1" si="749"/>
        <v>ok</v>
      </c>
    </row>
    <row r="3369" spans="1:55" x14ac:dyDescent="0.25">
      <c r="A3369" s="190">
        <v>3153</v>
      </c>
      <c r="C3369" s="190" t="s">
        <v>4305</v>
      </c>
      <c r="D3369" s="315">
        <v>43513</v>
      </c>
      <c r="E3369" s="463" t="s">
        <v>1213</v>
      </c>
      <c r="F3369" s="207" t="s">
        <v>612</v>
      </c>
      <c r="G3369" s="207" t="s">
        <v>608</v>
      </c>
      <c r="H3369" s="315">
        <v>43513</v>
      </c>
      <c r="I3369" s="315">
        <v>43513</v>
      </c>
      <c r="J3369" s="329">
        <v>0.11805555555555557</v>
      </c>
      <c r="K3369" s="329">
        <v>0.125</v>
      </c>
      <c r="M3369" s="214" t="s">
        <v>65</v>
      </c>
      <c r="N3369" s="206">
        <v>5</v>
      </c>
      <c r="O3369" s="214" t="s">
        <v>65</v>
      </c>
      <c r="P3369" s="206">
        <v>5</v>
      </c>
      <c r="S3369" s="214" t="s">
        <v>65</v>
      </c>
      <c r="T3369" s="206">
        <v>5</v>
      </c>
      <c r="U3369" s="214" t="s">
        <v>65</v>
      </c>
      <c r="V3369" s="206">
        <v>5</v>
      </c>
      <c r="AC3369" s="222">
        <f t="shared" ref="AC3369" si="775">(T3369+V3369+AA3369)/(N3369+P3369)*100</f>
        <v>100</v>
      </c>
      <c r="AD3369" s="221" t="s">
        <v>37</v>
      </c>
      <c r="AM3369" s="274">
        <f t="shared" si="773"/>
        <v>0</v>
      </c>
      <c r="AP3369" s="230">
        <f t="shared" si="774"/>
        <v>0</v>
      </c>
      <c r="AQ3369" s="399"/>
      <c r="AR3369" s="194"/>
      <c r="AS3369" s="235" t="str">
        <f t="shared" ca="1" si="748"/>
        <v>ok</v>
      </c>
      <c r="AT3369" s="225" t="str">
        <f t="shared" ca="1" si="749"/>
        <v>ok</v>
      </c>
    </row>
    <row r="3370" spans="1:55" x14ac:dyDescent="0.25">
      <c r="A3370" s="190">
        <v>3154</v>
      </c>
      <c r="C3370" s="190" t="s">
        <v>4255</v>
      </c>
      <c r="D3370" s="315">
        <v>43513</v>
      </c>
      <c r="E3370" s="463" t="s">
        <v>1213</v>
      </c>
      <c r="F3370" s="207" t="s">
        <v>612</v>
      </c>
      <c r="G3370" s="207" t="s">
        <v>608</v>
      </c>
      <c r="H3370" s="315">
        <v>43513</v>
      </c>
      <c r="I3370" s="315">
        <v>43513</v>
      </c>
      <c r="J3370" s="329">
        <v>0.18055555555555555</v>
      </c>
      <c r="K3370" s="329">
        <v>0.1875</v>
      </c>
      <c r="M3370" s="215" t="s">
        <v>136</v>
      </c>
      <c r="N3370" s="206">
        <v>5</v>
      </c>
      <c r="O3370" s="215" t="s">
        <v>136</v>
      </c>
      <c r="P3370" s="206">
        <v>5</v>
      </c>
      <c r="S3370" s="215" t="s">
        <v>136</v>
      </c>
      <c r="T3370" s="206">
        <v>5</v>
      </c>
      <c r="U3370" s="215" t="s">
        <v>136</v>
      </c>
      <c r="V3370" s="206">
        <v>5</v>
      </c>
      <c r="AC3370" s="222">
        <f t="shared" si="770"/>
        <v>100</v>
      </c>
      <c r="AD3370" s="221" t="s">
        <v>37</v>
      </c>
      <c r="AM3370" s="274">
        <f t="shared" si="766"/>
        <v>0</v>
      </c>
      <c r="AP3370" s="230">
        <f t="shared" si="767"/>
        <v>0</v>
      </c>
      <c r="AQ3370" s="399"/>
      <c r="AR3370" s="194"/>
      <c r="AS3370" s="235" t="str">
        <f t="shared" ca="1" si="748"/>
        <v>ok</v>
      </c>
      <c r="AT3370" s="225" t="str">
        <f t="shared" ca="1" si="749"/>
        <v>ok</v>
      </c>
    </row>
    <row r="3371" spans="1:55" x14ac:dyDescent="0.25">
      <c r="A3371" s="190">
        <v>3155</v>
      </c>
      <c r="C3371" s="190" t="s">
        <v>4256</v>
      </c>
      <c r="D3371" s="315">
        <v>43513</v>
      </c>
      <c r="E3371" s="463" t="s">
        <v>1213</v>
      </c>
      <c r="F3371" s="207" t="s">
        <v>612</v>
      </c>
      <c r="G3371" s="207" t="s">
        <v>608</v>
      </c>
      <c r="H3371" s="315">
        <v>43513</v>
      </c>
      <c r="I3371" s="315">
        <v>43513</v>
      </c>
      <c r="J3371" s="329">
        <v>0.21875</v>
      </c>
      <c r="K3371" s="329">
        <v>0.23333333333333331</v>
      </c>
      <c r="M3371" s="214" t="s">
        <v>65</v>
      </c>
      <c r="N3371" s="206">
        <v>5</v>
      </c>
      <c r="O3371" s="214" t="s">
        <v>65</v>
      </c>
      <c r="P3371" s="206">
        <v>5</v>
      </c>
      <c r="S3371" s="214" t="s">
        <v>65</v>
      </c>
      <c r="T3371" s="206">
        <v>5</v>
      </c>
      <c r="U3371" s="214" t="s">
        <v>65</v>
      </c>
      <c r="V3371" s="206">
        <v>5</v>
      </c>
      <c r="AC3371" s="222">
        <f t="shared" si="770"/>
        <v>100</v>
      </c>
      <c r="AD3371" s="221" t="s">
        <v>37</v>
      </c>
      <c r="AM3371" s="274">
        <f t="shared" si="766"/>
        <v>0</v>
      </c>
      <c r="AP3371" s="230">
        <f t="shared" si="767"/>
        <v>0</v>
      </c>
      <c r="AQ3371" s="399"/>
      <c r="AR3371" s="194"/>
      <c r="AS3371" s="235" t="str">
        <f t="shared" ca="1" si="748"/>
        <v>ok</v>
      </c>
      <c r="AT3371" s="225" t="str">
        <f t="shared" ca="1" si="749"/>
        <v>ok</v>
      </c>
    </row>
    <row r="3372" spans="1:55" x14ac:dyDescent="0.25">
      <c r="A3372" s="190">
        <v>3156</v>
      </c>
      <c r="C3372" s="190" t="s">
        <v>4257</v>
      </c>
      <c r="D3372" s="315">
        <v>43513</v>
      </c>
      <c r="E3372" s="463" t="s">
        <v>1213</v>
      </c>
      <c r="F3372" s="207" t="s">
        <v>615</v>
      </c>
      <c r="G3372" s="207" t="s">
        <v>618</v>
      </c>
      <c r="H3372" s="315">
        <v>43513</v>
      </c>
      <c r="I3372" s="315">
        <v>43513</v>
      </c>
      <c r="J3372" s="329">
        <v>0.27013888888888887</v>
      </c>
      <c r="K3372" s="329">
        <v>0.27777777777777779</v>
      </c>
      <c r="M3372" s="215" t="s">
        <v>136</v>
      </c>
      <c r="N3372" s="206">
        <v>5</v>
      </c>
      <c r="O3372" s="215" t="s">
        <v>136</v>
      </c>
      <c r="P3372" s="206">
        <v>5</v>
      </c>
      <c r="S3372" s="215" t="s">
        <v>136</v>
      </c>
      <c r="T3372" s="206">
        <v>5</v>
      </c>
      <c r="U3372" s="215" t="s">
        <v>136</v>
      </c>
      <c r="V3372" s="206">
        <v>5</v>
      </c>
      <c r="AC3372" s="222">
        <f t="shared" si="770"/>
        <v>100</v>
      </c>
      <c r="AD3372" s="221" t="s">
        <v>37</v>
      </c>
      <c r="AM3372" s="274">
        <f t="shared" si="766"/>
        <v>0</v>
      </c>
      <c r="AP3372" s="230">
        <f t="shared" si="767"/>
        <v>0</v>
      </c>
      <c r="AQ3372" s="399"/>
      <c r="AR3372" s="194"/>
      <c r="AS3372" s="235" t="str">
        <f t="shared" ca="1" si="748"/>
        <v>ok</v>
      </c>
      <c r="AT3372" s="225" t="str">
        <f t="shared" ca="1" si="749"/>
        <v>ok</v>
      </c>
    </row>
    <row r="3373" spans="1:55" x14ac:dyDescent="0.25">
      <c r="A3373" s="190">
        <v>3157</v>
      </c>
      <c r="C3373" s="190" t="s">
        <v>4258</v>
      </c>
      <c r="D3373" s="315">
        <v>43513</v>
      </c>
      <c r="E3373" s="463" t="s">
        <v>1213</v>
      </c>
      <c r="F3373" s="207" t="s">
        <v>615</v>
      </c>
      <c r="G3373" s="207" t="s">
        <v>618</v>
      </c>
      <c r="H3373" s="315">
        <v>43513</v>
      </c>
      <c r="I3373" s="315">
        <v>43513</v>
      </c>
      <c r="J3373" s="329">
        <v>0.30277777777777776</v>
      </c>
      <c r="K3373" s="329">
        <v>0.3125</v>
      </c>
      <c r="M3373" s="214" t="s">
        <v>65</v>
      </c>
      <c r="N3373" s="206">
        <v>5</v>
      </c>
      <c r="O3373" s="214" t="s">
        <v>65</v>
      </c>
      <c r="P3373" s="206">
        <v>5</v>
      </c>
      <c r="S3373" s="214" t="s">
        <v>65</v>
      </c>
      <c r="T3373" s="206">
        <v>5</v>
      </c>
      <c r="U3373" s="214" t="s">
        <v>65</v>
      </c>
      <c r="V3373" s="206">
        <v>5</v>
      </c>
      <c r="AC3373" s="222">
        <f t="shared" si="770"/>
        <v>100</v>
      </c>
      <c r="AD3373" s="221" t="s">
        <v>37</v>
      </c>
      <c r="AM3373" s="274">
        <f t="shared" si="766"/>
        <v>0</v>
      </c>
      <c r="AP3373" s="230">
        <f t="shared" si="767"/>
        <v>0</v>
      </c>
      <c r="AQ3373" s="399"/>
      <c r="AR3373" s="194"/>
      <c r="AS3373" s="235" t="str">
        <f t="shared" ca="1" si="748"/>
        <v>ok</v>
      </c>
      <c r="AT3373" s="225" t="str">
        <f t="shared" ca="1" si="749"/>
        <v>ok</v>
      </c>
    </row>
    <row r="3374" spans="1:55" x14ac:dyDescent="0.25">
      <c r="C3374" s="190" t="s">
        <v>4306</v>
      </c>
      <c r="E3374" s="463" t="s">
        <v>1214</v>
      </c>
      <c r="F3374" s="207" t="s">
        <v>615</v>
      </c>
      <c r="G3374" s="207" t="s">
        <v>618</v>
      </c>
      <c r="H3374" s="315">
        <v>43513</v>
      </c>
      <c r="I3374" s="315">
        <v>43513</v>
      </c>
      <c r="J3374" s="329">
        <v>0.31319444444444444</v>
      </c>
      <c r="K3374" s="329">
        <v>0.31597222222222221</v>
      </c>
      <c r="M3374" s="216"/>
      <c r="N3374" s="216"/>
      <c r="O3374" s="216"/>
      <c r="P3374" s="216"/>
      <c r="Q3374" s="341"/>
      <c r="R3374" s="341"/>
      <c r="S3374" s="216"/>
      <c r="T3374" s="216"/>
      <c r="U3374" s="216"/>
      <c r="V3374" s="206"/>
      <c r="AC3374" s="222"/>
      <c r="AD3374" s="221" t="s">
        <v>37</v>
      </c>
      <c r="AM3374" s="274">
        <f t="shared" ref="AM3374" si="776">SUM(AE3374:AL3374)</f>
        <v>0</v>
      </c>
      <c r="AP3374" s="230">
        <f t="shared" ref="AP3374" si="777">AN3374-AO3374</f>
        <v>0</v>
      </c>
      <c r="AQ3374" s="399"/>
      <c r="AR3374" s="194"/>
      <c r="AS3374" s="235" t="str">
        <f t="shared" si="748"/>
        <v/>
      </c>
      <c r="AT3374" s="225" t="str">
        <f t="shared" si="749"/>
        <v/>
      </c>
    </row>
    <row r="3375" spans="1:55" x14ac:dyDescent="0.25">
      <c r="A3375" s="190">
        <v>3158</v>
      </c>
      <c r="C3375" s="190" t="s">
        <v>4259</v>
      </c>
      <c r="D3375" s="315">
        <v>43513</v>
      </c>
      <c r="E3375" s="463" t="s">
        <v>1213</v>
      </c>
      <c r="F3375" s="207" t="s">
        <v>615</v>
      </c>
      <c r="G3375" s="207" t="s">
        <v>618</v>
      </c>
      <c r="H3375" s="315">
        <v>43513</v>
      </c>
      <c r="I3375" s="315">
        <v>43513</v>
      </c>
      <c r="J3375" s="329">
        <v>0.38819444444444445</v>
      </c>
      <c r="K3375" s="329">
        <v>0.40416666666666662</v>
      </c>
      <c r="M3375" s="215" t="s">
        <v>136</v>
      </c>
      <c r="N3375" s="206">
        <v>5</v>
      </c>
      <c r="O3375" s="215" t="s">
        <v>136</v>
      </c>
      <c r="P3375" s="206">
        <v>5</v>
      </c>
      <c r="S3375" s="215" t="s">
        <v>136</v>
      </c>
      <c r="T3375" s="206">
        <v>5</v>
      </c>
      <c r="U3375" s="215" t="s">
        <v>136</v>
      </c>
      <c r="V3375" s="206">
        <v>4</v>
      </c>
      <c r="AC3375" s="222">
        <f t="shared" si="770"/>
        <v>90</v>
      </c>
      <c r="AD3375" s="221" t="s">
        <v>37</v>
      </c>
      <c r="AE3375" s="195">
        <v>2</v>
      </c>
      <c r="AM3375" s="274">
        <f t="shared" si="766"/>
        <v>2</v>
      </c>
      <c r="AN3375" s="226">
        <v>0.3</v>
      </c>
      <c r="AO3375" s="227">
        <v>0.3</v>
      </c>
      <c r="AP3375" s="230">
        <f t="shared" si="767"/>
        <v>0</v>
      </c>
      <c r="AQ3375" s="399"/>
      <c r="AR3375" s="194"/>
      <c r="AS3375" s="235" t="str">
        <f t="shared" ca="1" si="748"/>
        <v>ok</v>
      </c>
      <c r="AT3375" s="225" t="str">
        <f t="shared" ca="1" si="749"/>
        <v>ok</v>
      </c>
      <c r="AV3375" s="197">
        <v>0.2</v>
      </c>
      <c r="AW3375" s="198">
        <v>2</v>
      </c>
      <c r="AX3375" s="191" t="s">
        <v>603</v>
      </c>
      <c r="AY3375" s="190" t="s">
        <v>607</v>
      </c>
      <c r="AZ3375" s="197">
        <v>0.1</v>
      </c>
      <c r="BA3375" s="198">
        <v>6</v>
      </c>
      <c r="BB3375" s="191" t="s">
        <v>603</v>
      </c>
      <c r="BC3375" s="190" t="s">
        <v>3277</v>
      </c>
    </row>
    <row r="3376" spans="1:55" x14ac:dyDescent="0.25">
      <c r="A3376" s="190">
        <v>3159</v>
      </c>
      <c r="C3376" s="190" t="s">
        <v>4260</v>
      </c>
      <c r="D3376" s="315">
        <v>43513</v>
      </c>
      <c r="E3376" s="463" t="s">
        <v>1213</v>
      </c>
      <c r="F3376" s="207" t="s">
        <v>615</v>
      </c>
      <c r="G3376" s="207" t="s">
        <v>618</v>
      </c>
      <c r="H3376" s="315">
        <v>43513</v>
      </c>
      <c r="I3376" s="315">
        <v>43513</v>
      </c>
      <c r="J3376" s="329">
        <v>0.46736111111111112</v>
      </c>
      <c r="K3376" s="329">
        <v>0.47986111111111113</v>
      </c>
      <c r="M3376" s="214" t="s">
        <v>65</v>
      </c>
      <c r="N3376" s="206">
        <v>5</v>
      </c>
      <c r="O3376" s="214" t="s">
        <v>65</v>
      </c>
      <c r="P3376" s="206">
        <v>5</v>
      </c>
      <c r="S3376" s="214" t="s">
        <v>65</v>
      </c>
      <c r="T3376" s="206">
        <v>5</v>
      </c>
      <c r="U3376" s="214" t="s">
        <v>65</v>
      </c>
      <c r="V3376" s="206">
        <v>5</v>
      </c>
      <c r="Y3376" s="215" t="s">
        <v>136</v>
      </c>
      <c r="Z3376" s="221" t="s">
        <v>13</v>
      </c>
      <c r="AA3376" s="221">
        <v>1</v>
      </c>
      <c r="AB3376" s="220" t="s">
        <v>4259</v>
      </c>
      <c r="AC3376" s="222">
        <f t="shared" si="770"/>
        <v>110.00000000000001</v>
      </c>
      <c r="AD3376" s="221" t="s">
        <v>37</v>
      </c>
      <c r="AM3376" s="274">
        <f t="shared" si="766"/>
        <v>0</v>
      </c>
      <c r="AP3376" s="230">
        <f t="shared" si="767"/>
        <v>0</v>
      </c>
      <c r="AQ3376" s="399"/>
      <c r="AR3376" s="194"/>
      <c r="AS3376" s="235" t="str">
        <f t="shared" ca="1" si="748"/>
        <v>ok</v>
      </c>
      <c r="AT3376" s="225" t="str">
        <f t="shared" ca="1" si="749"/>
        <v>ok</v>
      </c>
    </row>
    <row r="3377" spans="1:51" x14ac:dyDescent="0.25">
      <c r="A3377" s="190">
        <v>3160</v>
      </c>
      <c r="C3377" s="190" t="s">
        <v>4261</v>
      </c>
      <c r="D3377" s="315">
        <v>43513</v>
      </c>
      <c r="E3377" s="463" t="s">
        <v>1213</v>
      </c>
      <c r="F3377" s="207" t="s">
        <v>615</v>
      </c>
      <c r="G3377" s="207" t="s">
        <v>618</v>
      </c>
      <c r="H3377" s="315">
        <v>43513</v>
      </c>
      <c r="I3377" s="315">
        <v>43513</v>
      </c>
      <c r="J3377" s="329">
        <v>0.48749999999999999</v>
      </c>
      <c r="K3377" s="329">
        <v>0.49861111111111112</v>
      </c>
      <c r="M3377" s="215" t="s">
        <v>136</v>
      </c>
      <c r="N3377" s="206">
        <v>5</v>
      </c>
      <c r="O3377" s="215" t="s">
        <v>136</v>
      </c>
      <c r="P3377" s="206">
        <v>5</v>
      </c>
      <c r="S3377" s="215" t="s">
        <v>136</v>
      </c>
      <c r="T3377" s="206">
        <v>5</v>
      </c>
      <c r="U3377" s="215" t="s">
        <v>136</v>
      </c>
      <c r="V3377" s="206">
        <v>5</v>
      </c>
      <c r="AC3377" s="222">
        <f t="shared" si="770"/>
        <v>100</v>
      </c>
      <c r="AD3377" s="221" t="s">
        <v>37</v>
      </c>
      <c r="AM3377" s="274">
        <f t="shared" si="766"/>
        <v>0</v>
      </c>
      <c r="AP3377" s="230">
        <f t="shared" si="767"/>
        <v>0</v>
      </c>
      <c r="AQ3377" s="399"/>
      <c r="AR3377" s="194"/>
      <c r="AS3377" s="235" t="str">
        <f t="shared" ca="1" si="748"/>
        <v>ok</v>
      </c>
      <c r="AT3377" s="225" t="str">
        <f t="shared" ca="1" si="749"/>
        <v>ok</v>
      </c>
    </row>
    <row r="3378" spans="1:51" x14ac:dyDescent="0.25">
      <c r="A3378" s="190">
        <v>3161</v>
      </c>
      <c r="C3378" s="190" t="s">
        <v>4262</v>
      </c>
      <c r="D3378" s="315">
        <v>43513</v>
      </c>
      <c r="E3378" s="463" t="s">
        <v>1213</v>
      </c>
      <c r="F3378" s="207" t="s">
        <v>615</v>
      </c>
      <c r="G3378" s="207" t="s">
        <v>618</v>
      </c>
      <c r="H3378" s="315">
        <v>43513</v>
      </c>
      <c r="I3378" s="315">
        <v>43513</v>
      </c>
      <c r="J3378" s="329">
        <v>0.55208333333333337</v>
      </c>
      <c r="K3378" s="329">
        <v>0.56736111111111109</v>
      </c>
      <c r="M3378" s="214" t="s">
        <v>65</v>
      </c>
      <c r="N3378" s="206">
        <v>5</v>
      </c>
      <c r="O3378" s="214" t="s">
        <v>65</v>
      </c>
      <c r="P3378" s="206">
        <v>5</v>
      </c>
      <c r="S3378" s="214" t="s">
        <v>65</v>
      </c>
      <c r="T3378" s="206">
        <v>5</v>
      </c>
      <c r="U3378" s="214" t="s">
        <v>65</v>
      </c>
      <c r="V3378" s="206">
        <v>5</v>
      </c>
      <c r="AC3378" s="222">
        <f t="shared" ref="AC3378:AC3415" si="778">(T3378+V3378+AA3378)/(N3378+P3378)*100</f>
        <v>100</v>
      </c>
      <c r="AD3378" s="221" t="s">
        <v>37</v>
      </c>
      <c r="AM3378" s="274">
        <f t="shared" ref="AM3378:AM3415" si="779">SUM(AE3378:AL3378)</f>
        <v>0</v>
      </c>
      <c r="AP3378" s="230">
        <f t="shared" ref="AP3378:AP3415" si="780">AN3378-AO3378</f>
        <v>0</v>
      </c>
      <c r="AQ3378" s="399"/>
      <c r="AR3378" s="194"/>
      <c r="AS3378" s="235" t="str">
        <f t="shared" ca="1" si="748"/>
        <v>ok</v>
      </c>
      <c r="AT3378" s="225" t="str">
        <f t="shared" ca="1" si="749"/>
        <v>ok</v>
      </c>
    </row>
    <row r="3379" spans="1:51" x14ac:dyDescent="0.25">
      <c r="A3379" s="190">
        <v>3162</v>
      </c>
      <c r="C3379" s="190" t="s">
        <v>4263</v>
      </c>
      <c r="D3379" s="315">
        <v>43513</v>
      </c>
      <c r="E3379" s="463" t="s">
        <v>1213</v>
      </c>
      <c r="F3379" s="207" t="s">
        <v>615</v>
      </c>
      <c r="G3379" s="207" t="s">
        <v>618</v>
      </c>
      <c r="H3379" s="315">
        <v>43513</v>
      </c>
      <c r="I3379" s="315">
        <v>43513</v>
      </c>
      <c r="J3379" s="329">
        <v>0.57916666666666672</v>
      </c>
      <c r="K3379" s="329">
        <v>0.58611111111111114</v>
      </c>
      <c r="M3379" s="215" t="s">
        <v>136</v>
      </c>
      <c r="N3379" s="206">
        <v>5</v>
      </c>
      <c r="O3379" s="215" t="s">
        <v>136</v>
      </c>
      <c r="P3379" s="206">
        <v>5</v>
      </c>
      <c r="S3379" s="215" t="s">
        <v>136</v>
      </c>
      <c r="T3379" s="206">
        <v>5</v>
      </c>
      <c r="U3379" s="215" t="s">
        <v>136</v>
      </c>
      <c r="V3379" s="206">
        <v>5</v>
      </c>
      <c r="AC3379" s="222">
        <f t="shared" si="778"/>
        <v>100</v>
      </c>
      <c r="AD3379" s="221" t="s">
        <v>37</v>
      </c>
      <c r="AM3379" s="274">
        <f t="shared" si="779"/>
        <v>0</v>
      </c>
      <c r="AP3379" s="230">
        <f t="shared" si="780"/>
        <v>0</v>
      </c>
      <c r="AQ3379" s="399"/>
      <c r="AR3379" s="194"/>
      <c r="AS3379" s="235" t="str">
        <f t="shared" ca="1" si="748"/>
        <v>ok</v>
      </c>
      <c r="AT3379" s="225" t="str">
        <f t="shared" ca="1" si="749"/>
        <v>ok</v>
      </c>
    </row>
    <row r="3380" spans="1:51" x14ac:dyDescent="0.25">
      <c r="A3380" s="190">
        <v>3163</v>
      </c>
      <c r="C3380" s="190" t="s">
        <v>4264</v>
      </c>
      <c r="D3380" s="315">
        <v>43513</v>
      </c>
      <c r="E3380" s="463" t="s">
        <v>1213</v>
      </c>
      <c r="F3380" s="207" t="s">
        <v>615</v>
      </c>
      <c r="G3380" s="207" t="s">
        <v>618</v>
      </c>
      <c r="H3380" s="315">
        <v>43513</v>
      </c>
      <c r="I3380" s="315">
        <v>43513</v>
      </c>
      <c r="J3380" s="329">
        <v>0.59375</v>
      </c>
      <c r="K3380" s="329">
        <v>0.6020833333333333</v>
      </c>
      <c r="M3380" s="214" t="s">
        <v>65</v>
      </c>
      <c r="N3380" s="206">
        <v>5</v>
      </c>
      <c r="O3380" s="214" t="s">
        <v>65</v>
      </c>
      <c r="P3380" s="206">
        <v>5</v>
      </c>
      <c r="S3380" s="214" t="s">
        <v>65</v>
      </c>
      <c r="T3380" s="206">
        <v>5</v>
      </c>
      <c r="U3380" s="214" t="s">
        <v>65</v>
      </c>
      <c r="V3380" s="206">
        <v>5</v>
      </c>
      <c r="AC3380" s="222">
        <f t="shared" si="778"/>
        <v>100</v>
      </c>
      <c r="AD3380" s="221" t="s">
        <v>37</v>
      </c>
      <c r="AM3380" s="274">
        <f t="shared" si="779"/>
        <v>0</v>
      </c>
      <c r="AP3380" s="230">
        <f t="shared" si="780"/>
        <v>0</v>
      </c>
      <c r="AQ3380" s="399"/>
      <c r="AR3380" s="194"/>
      <c r="AS3380" s="235" t="str">
        <f t="shared" ca="1" si="748"/>
        <v>ok</v>
      </c>
      <c r="AT3380" s="225" t="str">
        <f t="shared" ca="1" si="749"/>
        <v>ok</v>
      </c>
    </row>
    <row r="3381" spans="1:51" x14ac:dyDescent="0.25">
      <c r="A3381" s="190">
        <v>3164</v>
      </c>
      <c r="C3381" s="190" t="s">
        <v>4265</v>
      </c>
      <c r="D3381" s="315">
        <v>43513</v>
      </c>
      <c r="E3381" s="463" t="s">
        <v>1213</v>
      </c>
      <c r="F3381" s="207" t="s">
        <v>615</v>
      </c>
      <c r="G3381" s="207" t="s">
        <v>618</v>
      </c>
      <c r="H3381" s="315">
        <v>43513</v>
      </c>
      <c r="I3381" s="315">
        <v>43513</v>
      </c>
      <c r="J3381" s="329">
        <v>0.66666666666666663</v>
      </c>
      <c r="K3381" s="329">
        <v>0.6743055555555556</v>
      </c>
      <c r="M3381" s="215" t="s">
        <v>136</v>
      </c>
      <c r="N3381" s="206">
        <v>5</v>
      </c>
      <c r="O3381" s="215" t="s">
        <v>136</v>
      </c>
      <c r="P3381" s="206">
        <v>5</v>
      </c>
      <c r="S3381" s="215" t="s">
        <v>136</v>
      </c>
      <c r="T3381" s="206">
        <v>5</v>
      </c>
      <c r="U3381" s="215" t="s">
        <v>136</v>
      </c>
      <c r="V3381" s="206">
        <v>5</v>
      </c>
      <c r="AC3381" s="222">
        <f t="shared" si="778"/>
        <v>100</v>
      </c>
      <c r="AD3381" s="221" t="s">
        <v>37</v>
      </c>
      <c r="AM3381" s="274">
        <f t="shared" si="779"/>
        <v>0</v>
      </c>
      <c r="AP3381" s="230">
        <f t="shared" si="780"/>
        <v>0</v>
      </c>
      <c r="AQ3381" s="399"/>
      <c r="AR3381" s="194"/>
      <c r="AS3381" s="235" t="str">
        <f t="shared" ca="1" si="748"/>
        <v>ok</v>
      </c>
      <c r="AT3381" s="225" t="str">
        <f t="shared" ca="1" si="749"/>
        <v>ok</v>
      </c>
    </row>
    <row r="3382" spans="1:51" x14ac:dyDescent="0.25">
      <c r="A3382" s="190">
        <v>3165</v>
      </c>
      <c r="C3382" s="190" t="s">
        <v>4266</v>
      </c>
      <c r="D3382" s="315">
        <v>43513</v>
      </c>
      <c r="E3382" s="463" t="s">
        <v>1213</v>
      </c>
      <c r="F3382" s="207" t="s">
        <v>612</v>
      </c>
      <c r="G3382" s="207" t="s">
        <v>608</v>
      </c>
      <c r="H3382" s="315">
        <v>43513</v>
      </c>
      <c r="I3382" s="315">
        <v>43513</v>
      </c>
      <c r="J3382" s="329">
        <v>0.8125</v>
      </c>
      <c r="K3382" s="329">
        <v>0.81944444444444453</v>
      </c>
      <c r="M3382" s="214" t="s">
        <v>65</v>
      </c>
      <c r="N3382" s="206">
        <v>5</v>
      </c>
      <c r="O3382" s="214" t="s">
        <v>65</v>
      </c>
      <c r="P3382" s="206">
        <v>5</v>
      </c>
      <c r="S3382" s="214" t="s">
        <v>65</v>
      </c>
      <c r="T3382" s="206">
        <v>5</v>
      </c>
      <c r="U3382" s="214" t="s">
        <v>65</v>
      </c>
      <c r="V3382" s="206">
        <v>5</v>
      </c>
      <c r="AC3382" s="222">
        <f t="shared" si="778"/>
        <v>100</v>
      </c>
      <c r="AD3382" s="221" t="s">
        <v>37</v>
      </c>
      <c r="AM3382" s="274">
        <f t="shared" si="779"/>
        <v>0</v>
      </c>
      <c r="AP3382" s="230">
        <f t="shared" si="780"/>
        <v>0</v>
      </c>
      <c r="AQ3382" s="399"/>
      <c r="AR3382" s="194"/>
      <c r="AS3382" s="235" t="str">
        <f t="shared" ca="1" si="748"/>
        <v>ok</v>
      </c>
      <c r="AT3382" s="225" t="str">
        <f t="shared" ca="1" si="749"/>
        <v>ok</v>
      </c>
    </row>
    <row r="3383" spans="1:51" x14ac:dyDescent="0.25">
      <c r="A3383" s="190">
        <v>3166</v>
      </c>
      <c r="C3383" s="190" t="s">
        <v>4267</v>
      </c>
      <c r="D3383" s="315">
        <v>43513</v>
      </c>
      <c r="E3383" s="463" t="s">
        <v>1213</v>
      </c>
      <c r="F3383" s="207" t="s">
        <v>612</v>
      </c>
      <c r="G3383" s="207" t="s">
        <v>608</v>
      </c>
      <c r="H3383" s="315">
        <v>43513</v>
      </c>
      <c r="I3383" s="315">
        <v>43513</v>
      </c>
      <c r="J3383" s="329">
        <v>0.82638888888888884</v>
      </c>
      <c r="K3383" s="329">
        <v>0.82986111111111116</v>
      </c>
      <c r="M3383" s="215" t="s">
        <v>136</v>
      </c>
      <c r="N3383" s="206">
        <v>5</v>
      </c>
      <c r="O3383" s="215" t="s">
        <v>136</v>
      </c>
      <c r="P3383" s="206">
        <v>5</v>
      </c>
      <c r="S3383" s="215" t="s">
        <v>136</v>
      </c>
      <c r="T3383" s="206">
        <v>5</v>
      </c>
      <c r="U3383" s="215" t="s">
        <v>136</v>
      </c>
      <c r="V3383" s="206">
        <v>5</v>
      </c>
      <c r="AC3383" s="222">
        <f t="shared" si="778"/>
        <v>100</v>
      </c>
      <c r="AD3383" s="221" t="s">
        <v>37</v>
      </c>
      <c r="AM3383" s="274">
        <f t="shared" si="779"/>
        <v>0</v>
      </c>
      <c r="AP3383" s="230">
        <f t="shared" si="780"/>
        <v>0</v>
      </c>
      <c r="AQ3383" s="399"/>
      <c r="AR3383" s="194"/>
      <c r="AS3383" s="235" t="str">
        <f t="shared" ca="1" si="748"/>
        <v>ok</v>
      </c>
      <c r="AT3383" s="225" t="str">
        <f t="shared" ca="1" si="749"/>
        <v>ok</v>
      </c>
    </row>
    <row r="3384" spans="1:51" x14ac:dyDescent="0.25">
      <c r="A3384" s="190">
        <v>3167</v>
      </c>
      <c r="C3384" s="190" t="s">
        <v>4268</v>
      </c>
      <c r="D3384" s="315">
        <v>43513</v>
      </c>
      <c r="E3384" s="463" t="s">
        <v>1213</v>
      </c>
      <c r="F3384" s="207" t="s">
        <v>612</v>
      </c>
      <c r="G3384" s="207" t="s">
        <v>608</v>
      </c>
      <c r="H3384" s="315">
        <v>43513</v>
      </c>
      <c r="I3384" s="315">
        <v>43513</v>
      </c>
      <c r="J3384" s="329">
        <v>0.9375</v>
      </c>
      <c r="K3384" s="329">
        <v>0.94097222222222221</v>
      </c>
      <c r="M3384" s="214" t="s">
        <v>65</v>
      </c>
      <c r="N3384" s="206">
        <v>5</v>
      </c>
      <c r="O3384" s="214" t="s">
        <v>65</v>
      </c>
      <c r="P3384" s="206">
        <v>5</v>
      </c>
      <c r="S3384" s="214" t="s">
        <v>65</v>
      </c>
      <c r="T3384" s="206">
        <v>5</v>
      </c>
      <c r="U3384" s="214" t="s">
        <v>65</v>
      </c>
      <c r="V3384" s="206">
        <v>5</v>
      </c>
      <c r="AC3384" s="222">
        <f t="shared" si="778"/>
        <v>100</v>
      </c>
      <c r="AD3384" s="221" t="s">
        <v>37</v>
      </c>
      <c r="AM3384" s="274">
        <f t="shared" si="779"/>
        <v>0</v>
      </c>
      <c r="AP3384" s="230">
        <f t="shared" si="780"/>
        <v>0</v>
      </c>
      <c r="AQ3384" s="399"/>
      <c r="AR3384" s="194"/>
      <c r="AS3384" s="235" t="str">
        <f t="shared" ca="1" si="748"/>
        <v>ok</v>
      </c>
      <c r="AT3384" s="225" t="str">
        <f t="shared" ca="1" si="749"/>
        <v>ok</v>
      </c>
    </row>
    <row r="3385" spans="1:51" x14ac:dyDescent="0.25">
      <c r="A3385" s="190">
        <v>3168</v>
      </c>
      <c r="C3385" s="190" t="s">
        <v>4269</v>
      </c>
      <c r="D3385" s="315">
        <v>43513</v>
      </c>
      <c r="E3385" s="463" t="s">
        <v>1213</v>
      </c>
      <c r="F3385" s="207" t="s">
        <v>612</v>
      </c>
      <c r="G3385" s="207" t="s">
        <v>608</v>
      </c>
      <c r="H3385" s="315">
        <v>43513</v>
      </c>
      <c r="I3385" s="315">
        <v>43513</v>
      </c>
      <c r="J3385" s="329">
        <v>0.94444444444444453</v>
      </c>
      <c r="K3385" s="329">
        <v>0.95138888888888884</v>
      </c>
      <c r="M3385" s="215" t="s">
        <v>136</v>
      </c>
      <c r="N3385" s="206">
        <v>5</v>
      </c>
      <c r="O3385" s="215" t="s">
        <v>136</v>
      </c>
      <c r="P3385" s="206">
        <v>5</v>
      </c>
      <c r="S3385" s="215" t="s">
        <v>136</v>
      </c>
      <c r="T3385" s="206">
        <v>5</v>
      </c>
      <c r="U3385" s="215" t="s">
        <v>136</v>
      </c>
      <c r="V3385" s="206">
        <v>5</v>
      </c>
      <c r="AC3385" s="222">
        <f t="shared" si="778"/>
        <v>100</v>
      </c>
      <c r="AD3385" s="221" t="s">
        <v>37</v>
      </c>
      <c r="AM3385" s="274">
        <f t="shared" si="779"/>
        <v>0</v>
      </c>
      <c r="AP3385" s="230">
        <f t="shared" si="780"/>
        <v>0</v>
      </c>
      <c r="AQ3385" s="399"/>
      <c r="AR3385" s="194"/>
      <c r="AS3385" s="235" t="str">
        <f t="shared" ca="1" si="748"/>
        <v>ok</v>
      </c>
      <c r="AT3385" s="225" t="str">
        <f t="shared" ca="1" si="749"/>
        <v>ok</v>
      </c>
    </row>
    <row r="3386" spans="1:51" x14ac:dyDescent="0.25">
      <c r="A3386" s="190">
        <v>3169</v>
      </c>
      <c r="C3386" s="190" t="s">
        <v>4270</v>
      </c>
      <c r="D3386" s="315">
        <v>43513</v>
      </c>
      <c r="E3386" s="463" t="s">
        <v>1213</v>
      </c>
      <c r="F3386" s="207" t="s">
        <v>612</v>
      </c>
      <c r="G3386" s="207" t="s">
        <v>608</v>
      </c>
      <c r="H3386" s="315">
        <v>43513</v>
      </c>
      <c r="I3386" s="315">
        <v>43513</v>
      </c>
      <c r="J3386" s="329">
        <v>0.96250000000000002</v>
      </c>
      <c r="K3386" s="329">
        <v>0.96666666666666667</v>
      </c>
      <c r="M3386" s="214" t="s">
        <v>65</v>
      </c>
      <c r="N3386" s="206">
        <v>5</v>
      </c>
      <c r="O3386" s="214" t="s">
        <v>65</v>
      </c>
      <c r="P3386" s="206">
        <v>5</v>
      </c>
      <c r="S3386" s="214" t="s">
        <v>65</v>
      </c>
      <c r="T3386" s="206">
        <v>5</v>
      </c>
      <c r="U3386" s="214" t="s">
        <v>65</v>
      </c>
      <c r="V3386" s="206">
        <v>5</v>
      </c>
      <c r="AC3386" s="222">
        <f t="shared" si="778"/>
        <v>100</v>
      </c>
      <c r="AD3386" s="221" t="s">
        <v>37</v>
      </c>
      <c r="AM3386" s="274">
        <f t="shared" si="779"/>
        <v>0</v>
      </c>
      <c r="AP3386" s="230">
        <f t="shared" si="780"/>
        <v>0</v>
      </c>
      <c r="AQ3386" s="399"/>
      <c r="AR3386" s="194"/>
      <c r="AS3386" s="235" t="str">
        <f t="shared" ca="1" si="748"/>
        <v>ok</v>
      </c>
      <c r="AT3386" s="225" t="str">
        <f t="shared" ca="1" si="749"/>
        <v>ok</v>
      </c>
    </row>
    <row r="3387" spans="1:51" x14ac:dyDescent="0.25">
      <c r="A3387" s="190">
        <v>3170</v>
      </c>
      <c r="C3387" s="190" t="s">
        <v>4271</v>
      </c>
      <c r="D3387" s="315">
        <v>43513</v>
      </c>
      <c r="E3387" s="463" t="s">
        <v>1213</v>
      </c>
      <c r="F3387" s="207" t="s">
        <v>612</v>
      </c>
      <c r="G3387" s="207" t="s">
        <v>608</v>
      </c>
      <c r="H3387" s="315">
        <v>43514</v>
      </c>
      <c r="I3387" s="315">
        <v>43514</v>
      </c>
      <c r="J3387" s="329">
        <v>3.4722222222222224E-2</v>
      </c>
      <c r="K3387" s="329">
        <v>5.5555555555555552E-2</v>
      </c>
      <c r="M3387" s="215" t="s">
        <v>136</v>
      </c>
      <c r="N3387" s="206">
        <v>5</v>
      </c>
      <c r="O3387" s="215" t="s">
        <v>136</v>
      </c>
      <c r="P3387" s="206">
        <v>5</v>
      </c>
      <c r="S3387" s="215" t="s">
        <v>136</v>
      </c>
      <c r="T3387" s="206">
        <v>5</v>
      </c>
      <c r="U3387" s="215" t="s">
        <v>136</v>
      </c>
      <c r="V3387" s="206">
        <v>4</v>
      </c>
      <c r="AC3387" s="222">
        <f t="shared" si="778"/>
        <v>90</v>
      </c>
      <c r="AD3387" s="221" t="s">
        <v>37</v>
      </c>
      <c r="AE3387" s="195">
        <v>1</v>
      </c>
      <c r="AM3387" s="274">
        <f t="shared" si="779"/>
        <v>1</v>
      </c>
      <c r="AN3387" s="226">
        <v>0.2</v>
      </c>
      <c r="AP3387" s="230">
        <f t="shared" si="780"/>
        <v>0.2</v>
      </c>
      <c r="AQ3387" s="399"/>
      <c r="AR3387" s="194"/>
      <c r="AS3387" s="235" t="str">
        <f t="shared" ca="1" si="748"/>
        <v>ok</v>
      </c>
      <c r="AT3387" s="225" t="str">
        <f t="shared" ca="1" si="749"/>
        <v>ok</v>
      </c>
      <c r="AV3387" s="197">
        <v>0.2</v>
      </c>
      <c r="AW3387" s="198">
        <v>1</v>
      </c>
      <c r="AX3387" s="191" t="s">
        <v>603</v>
      </c>
      <c r="AY3387" s="190" t="s">
        <v>604</v>
      </c>
    </row>
    <row r="3388" spans="1:51" x14ac:dyDescent="0.25">
      <c r="A3388" s="190">
        <v>3171</v>
      </c>
      <c r="C3388" s="190" t="s">
        <v>4272</v>
      </c>
      <c r="D3388" s="315">
        <v>43513</v>
      </c>
      <c r="E3388" s="463" t="s">
        <v>1213</v>
      </c>
      <c r="F3388" s="207" t="s">
        <v>612</v>
      </c>
      <c r="G3388" s="207" t="s">
        <v>608</v>
      </c>
      <c r="H3388" s="315">
        <v>43514</v>
      </c>
      <c r="I3388" s="315">
        <v>43514</v>
      </c>
      <c r="J3388" s="329">
        <v>5.9027777777777783E-2</v>
      </c>
      <c r="K3388" s="329">
        <v>6.5972222222222224E-2</v>
      </c>
      <c r="M3388" s="214" t="s">
        <v>65</v>
      </c>
      <c r="N3388" s="206">
        <v>5</v>
      </c>
      <c r="O3388" s="214" t="s">
        <v>65</v>
      </c>
      <c r="P3388" s="206">
        <v>5</v>
      </c>
      <c r="S3388" s="214" t="s">
        <v>65</v>
      </c>
      <c r="T3388" s="206">
        <v>5</v>
      </c>
      <c r="U3388" s="214" t="s">
        <v>65</v>
      </c>
      <c r="V3388" s="206">
        <v>5</v>
      </c>
      <c r="AC3388" s="222">
        <f t="shared" si="778"/>
        <v>100</v>
      </c>
      <c r="AD3388" s="221" t="s">
        <v>37</v>
      </c>
      <c r="AM3388" s="274">
        <f t="shared" si="779"/>
        <v>0</v>
      </c>
      <c r="AP3388" s="230">
        <f t="shared" si="780"/>
        <v>0</v>
      </c>
      <c r="AQ3388" s="399"/>
      <c r="AR3388" s="194"/>
      <c r="AS3388" s="235" t="str">
        <f t="shared" ca="1" si="748"/>
        <v>ok</v>
      </c>
      <c r="AT3388" s="225" t="str">
        <f t="shared" ca="1" si="749"/>
        <v>ok</v>
      </c>
    </row>
    <row r="3389" spans="1:51" x14ac:dyDescent="0.25">
      <c r="A3389" s="190">
        <v>3172</v>
      </c>
      <c r="C3389" s="190" t="s">
        <v>4273</v>
      </c>
      <c r="D3389" s="315">
        <v>43514</v>
      </c>
      <c r="E3389" s="463" t="s">
        <v>1213</v>
      </c>
      <c r="F3389" s="207" t="s">
        <v>612</v>
      </c>
      <c r="G3389" s="207" t="s">
        <v>608</v>
      </c>
      <c r="H3389" s="315">
        <v>43514</v>
      </c>
      <c r="I3389" s="315">
        <v>43514</v>
      </c>
      <c r="J3389" s="329">
        <v>6.9444444444444434E-2</v>
      </c>
      <c r="K3389" s="329">
        <v>7.8472222222222221E-2</v>
      </c>
      <c r="M3389" s="215" t="s">
        <v>136</v>
      </c>
      <c r="N3389" s="206">
        <v>5</v>
      </c>
      <c r="O3389" s="215" t="s">
        <v>136</v>
      </c>
      <c r="P3389" s="206">
        <v>5</v>
      </c>
      <c r="S3389" s="215" t="s">
        <v>136</v>
      </c>
      <c r="T3389" s="206">
        <v>5</v>
      </c>
      <c r="U3389" s="215" t="s">
        <v>136</v>
      </c>
      <c r="V3389" s="206">
        <v>5</v>
      </c>
      <c r="AC3389" s="222">
        <f t="shared" si="778"/>
        <v>100</v>
      </c>
      <c r="AD3389" s="221" t="s">
        <v>37</v>
      </c>
      <c r="AF3389" s="195">
        <v>1</v>
      </c>
      <c r="AM3389" s="274">
        <f t="shared" si="779"/>
        <v>1</v>
      </c>
      <c r="AN3389" s="226">
        <v>0.5</v>
      </c>
      <c r="AP3389" s="230">
        <f t="shared" si="780"/>
        <v>0.5</v>
      </c>
      <c r="AQ3389" s="399"/>
      <c r="AR3389" s="194"/>
      <c r="AS3389" s="235" t="str">
        <f t="shared" ca="1" si="748"/>
        <v>ok</v>
      </c>
      <c r="AT3389" s="225" t="str">
        <f t="shared" ca="1" si="749"/>
        <v>ok</v>
      </c>
      <c r="AV3389" s="197">
        <v>0.5</v>
      </c>
      <c r="AW3389" s="198">
        <v>1</v>
      </c>
      <c r="AX3389" s="191" t="s">
        <v>603</v>
      </c>
      <c r="AY3389" s="190" t="s">
        <v>604</v>
      </c>
    </row>
    <row r="3390" spans="1:51" x14ac:dyDescent="0.25">
      <c r="A3390" s="190">
        <v>3173</v>
      </c>
      <c r="C3390" s="190" t="s">
        <v>4274</v>
      </c>
      <c r="D3390" s="315">
        <v>43514</v>
      </c>
      <c r="E3390" s="463" t="s">
        <v>1213</v>
      </c>
      <c r="F3390" s="207" t="s">
        <v>612</v>
      </c>
      <c r="G3390" s="207" t="s">
        <v>608</v>
      </c>
      <c r="H3390" s="315">
        <v>43514</v>
      </c>
      <c r="I3390" s="315">
        <v>43514</v>
      </c>
      <c r="J3390" s="329">
        <v>8.5416666666666655E-2</v>
      </c>
      <c r="K3390" s="329">
        <v>9.375E-2</v>
      </c>
      <c r="M3390" s="214" t="s">
        <v>65</v>
      </c>
      <c r="N3390" s="206">
        <v>5</v>
      </c>
      <c r="O3390" s="214" t="s">
        <v>65</v>
      </c>
      <c r="P3390" s="206">
        <v>5</v>
      </c>
      <c r="S3390" s="214" t="s">
        <v>65</v>
      </c>
      <c r="T3390" s="206">
        <v>5</v>
      </c>
      <c r="U3390" s="214" t="s">
        <v>65</v>
      </c>
      <c r="V3390" s="206">
        <v>5</v>
      </c>
      <c r="AC3390" s="222">
        <f t="shared" si="778"/>
        <v>100</v>
      </c>
      <c r="AD3390" s="221" t="s">
        <v>37</v>
      </c>
      <c r="AE3390" s="195">
        <v>1</v>
      </c>
      <c r="AM3390" s="274">
        <f t="shared" si="779"/>
        <v>1</v>
      </c>
      <c r="AN3390" s="226">
        <v>0.2</v>
      </c>
      <c r="AP3390" s="230">
        <f t="shared" si="780"/>
        <v>0.2</v>
      </c>
      <c r="AQ3390" s="399"/>
      <c r="AR3390" s="194"/>
      <c r="AS3390" s="235" t="str">
        <f t="shared" ca="1" si="748"/>
        <v>ok</v>
      </c>
      <c r="AT3390" s="225" t="str">
        <f t="shared" ca="1" si="749"/>
        <v>ok</v>
      </c>
      <c r="AV3390" s="197">
        <v>0.2</v>
      </c>
      <c r="AW3390" s="198">
        <v>2</v>
      </c>
      <c r="AX3390" s="191" t="s">
        <v>606</v>
      </c>
      <c r="AY3390" s="190" t="s">
        <v>604</v>
      </c>
    </row>
    <row r="3391" spans="1:51" x14ac:dyDescent="0.25">
      <c r="A3391" s="190">
        <v>3174</v>
      </c>
      <c r="C3391" s="190" t="s">
        <v>4275</v>
      </c>
      <c r="D3391" s="315">
        <v>43514</v>
      </c>
      <c r="E3391" s="463" t="s">
        <v>1213</v>
      </c>
      <c r="F3391" s="207" t="s">
        <v>612</v>
      </c>
      <c r="G3391" s="207" t="s">
        <v>608</v>
      </c>
      <c r="H3391" s="315">
        <v>43514</v>
      </c>
      <c r="I3391" s="315">
        <v>43514</v>
      </c>
      <c r="J3391" s="329">
        <v>0.17361111111111113</v>
      </c>
      <c r="K3391" s="329">
        <v>0.18402777777777779</v>
      </c>
      <c r="M3391" s="215" t="s">
        <v>136</v>
      </c>
      <c r="N3391" s="206">
        <v>5</v>
      </c>
      <c r="O3391" s="215" t="s">
        <v>136</v>
      </c>
      <c r="P3391" s="206">
        <v>5</v>
      </c>
      <c r="S3391" s="215" t="s">
        <v>136</v>
      </c>
      <c r="T3391" s="206">
        <v>5</v>
      </c>
      <c r="U3391" s="215" t="s">
        <v>136</v>
      </c>
      <c r="V3391" s="206">
        <v>5</v>
      </c>
      <c r="AC3391" s="222">
        <f t="shared" si="778"/>
        <v>100</v>
      </c>
      <c r="AD3391" s="221" t="s">
        <v>37</v>
      </c>
      <c r="AM3391" s="274">
        <f t="shared" si="779"/>
        <v>0</v>
      </c>
      <c r="AP3391" s="230">
        <f t="shared" si="780"/>
        <v>0</v>
      </c>
      <c r="AQ3391" s="399"/>
      <c r="AR3391" s="194"/>
      <c r="AS3391" s="235" t="str">
        <f t="shared" ca="1" si="748"/>
        <v>ok</v>
      </c>
      <c r="AT3391" s="225" t="str">
        <f t="shared" ca="1" si="749"/>
        <v>ok</v>
      </c>
    </row>
    <row r="3392" spans="1:51" x14ac:dyDescent="0.25">
      <c r="A3392" s="190">
        <v>3175</v>
      </c>
      <c r="C3392" s="190" t="s">
        <v>4276</v>
      </c>
      <c r="D3392" s="315">
        <v>43514</v>
      </c>
      <c r="E3392" s="463" t="s">
        <v>1213</v>
      </c>
      <c r="F3392" s="207" t="s">
        <v>612</v>
      </c>
      <c r="G3392" s="207" t="s">
        <v>608</v>
      </c>
      <c r="H3392" s="315">
        <v>43514</v>
      </c>
      <c r="I3392" s="315">
        <v>43514</v>
      </c>
      <c r="J3392" s="329">
        <v>0.18819444444444444</v>
      </c>
      <c r="K3392" s="329">
        <v>0.20138888888888887</v>
      </c>
      <c r="M3392" s="214" t="s">
        <v>65</v>
      </c>
      <c r="N3392" s="206">
        <v>5</v>
      </c>
      <c r="O3392" s="214" t="s">
        <v>65</v>
      </c>
      <c r="P3392" s="206">
        <v>5</v>
      </c>
      <c r="S3392" s="214" t="s">
        <v>65</v>
      </c>
      <c r="T3392" s="206">
        <v>5</v>
      </c>
      <c r="U3392" s="214" t="s">
        <v>65</v>
      </c>
      <c r="V3392" s="206">
        <v>5</v>
      </c>
      <c r="Y3392" s="215" t="s">
        <v>136</v>
      </c>
      <c r="Z3392" s="221" t="s">
        <v>13</v>
      </c>
      <c r="AA3392" s="221">
        <v>1</v>
      </c>
      <c r="AB3392" s="220" t="s">
        <v>4271</v>
      </c>
      <c r="AC3392" s="222">
        <f t="shared" si="778"/>
        <v>110.00000000000001</v>
      </c>
      <c r="AD3392" s="221" t="s">
        <v>37</v>
      </c>
      <c r="AM3392" s="274">
        <f t="shared" si="779"/>
        <v>0</v>
      </c>
      <c r="AP3392" s="230">
        <f t="shared" si="780"/>
        <v>0</v>
      </c>
      <c r="AQ3392" s="399"/>
      <c r="AR3392" s="194"/>
      <c r="AS3392" s="235" t="str">
        <f t="shared" ca="1" si="748"/>
        <v>ok</v>
      </c>
      <c r="AT3392" s="225" t="str">
        <f t="shared" ca="1" si="749"/>
        <v>ok</v>
      </c>
    </row>
    <row r="3393" spans="1:46" x14ac:dyDescent="0.25">
      <c r="A3393" s="190">
        <v>3176</v>
      </c>
      <c r="C3393" s="190" t="s">
        <v>4277</v>
      </c>
      <c r="D3393" s="315">
        <v>43514</v>
      </c>
      <c r="E3393" s="463" t="s">
        <v>1213</v>
      </c>
      <c r="F3393" s="207" t="s">
        <v>612</v>
      </c>
      <c r="G3393" s="207" t="s">
        <v>608</v>
      </c>
      <c r="H3393" s="315">
        <v>43514</v>
      </c>
      <c r="I3393" s="315">
        <v>43514</v>
      </c>
      <c r="J3393" s="329">
        <v>0.20486111111111113</v>
      </c>
      <c r="K3393" s="329">
        <v>0.21527777777777779</v>
      </c>
      <c r="M3393" s="215" t="s">
        <v>136</v>
      </c>
      <c r="N3393" s="206">
        <v>5</v>
      </c>
      <c r="O3393" s="215" t="s">
        <v>136</v>
      </c>
      <c r="P3393" s="206">
        <v>5</v>
      </c>
      <c r="S3393" s="215" t="s">
        <v>136</v>
      </c>
      <c r="T3393" s="206">
        <v>5</v>
      </c>
      <c r="U3393" s="215" t="s">
        <v>136</v>
      </c>
      <c r="V3393" s="206">
        <v>5</v>
      </c>
      <c r="AC3393" s="222">
        <f t="shared" si="778"/>
        <v>100</v>
      </c>
      <c r="AD3393" s="221" t="s">
        <v>37</v>
      </c>
      <c r="AM3393" s="274">
        <f t="shared" si="779"/>
        <v>0</v>
      </c>
      <c r="AP3393" s="230">
        <f t="shared" si="780"/>
        <v>0</v>
      </c>
      <c r="AQ3393" s="399"/>
      <c r="AR3393" s="194"/>
      <c r="AS3393" s="235" t="str">
        <f t="shared" ca="1" si="748"/>
        <v>ok</v>
      </c>
      <c r="AT3393" s="225" t="str">
        <f t="shared" ca="1" si="749"/>
        <v>ok</v>
      </c>
    </row>
    <row r="3394" spans="1:46" x14ac:dyDescent="0.25">
      <c r="A3394" s="190">
        <v>3177</v>
      </c>
      <c r="C3394" s="190" t="s">
        <v>4278</v>
      </c>
      <c r="D3394" s="315">
        <v>43514</v>
      </c>
      <c r="E3394" s="463" t="s">
        <v>1213</v>
      </c>
      <c r="F3394" s="207" t="s">
        <v>612</v>
      </c>
      <c r="G3394" s="207" t="s">
        <v>608</v>
      </c>
      <c r="H3394" s="315">
        <v>43514</v>
      </c>
      <c r="I3394" s="315">
        <v>43514</v>
      </c>
      <c r="J3394" s="329">
        <v>0.22569444444444445</v>
      </c>
      <c r="K3394" s="329">
        <v>0.23611111111111113</v>
      </c>
      <c r="M3394" s="214" t="s">
        <v>65</v>
      </c>
      <c r="N3394" s="206">
        <v>5</v>
      </c>
      <c r="O3394" s="214" t="s">
        <v>65</v>
      </c>
      <c r="P3394" s="206">
        <v>5</v>
      </c>
      <c r="S3394" s="214" t="s">
        <v>65</v>
      </c>
      <c r="T3394" s="206">
        <v>5</v>
      </c>
      <c r="U3394" s="214" t="s">
        <v>65</v>
      </c>
      <c r="V3394" s="206">
        <v>5</v>
      </c>
      <c r="AC3394" s="222">
        <f t="shared" si="778"/>
        <v>100</v>
      </c>
      <c r="AD3394" s="221" t="s">
        <v>37</v>
      </c>
      <c r="AM3394" s="274">
        <f t="shared" si="779"/>
        <v>0</v>
      </c>
      <c r="AP3394" s="230">
        <f t="shared" si="780"/>
        <v>0</v>
      </c>
      <c r="AQ3394" s="399"/>
      <c r="AR3394" s="194"/>
      <c r="AS3394" s="235" t="str">
        <f t="shared" ca="1" si="748"/>
        <v>ok</v>
      </c>
      <c r="AT3394" s="225" t="str">
        <f t="shared" ca="1" si="749"/>
        <v>ok</v>
      </c>
    </row>
    <row r="3395" spans="1:46" x14ac:dyDescent="0.25">
      <c r="A3395" s="190">
        <v>3178</v>
      </c>
      <c r="C3395" s="190" t="s">
        <v>4279</v>
      </c>
      <c r="D3395" s="315">
        <v>43514</v>
      </c>
      <c r="E3395" s="463" t="s">
        <v>1213</v>
      </c>
      <c r="F3395" s="207" t="s">
        <v>615</v>
      </c>
      <c r="G3395" s="207" t="s">
        <v>618</v>
      </c>
      <c r="H3395" s="315">
        <v>43514</v>
      </c>
      <c r="I3395" s="315">
        <v>43514</v>
      </c>
      <c r="J3395" s="329">
        <v>0.2673611111111111</v>
      </c>
      <c r="K3395" s="329">
        <v>0.27291666666666664</v>
      </c>
      <c r="M3395" s="215" t="s">
        <v>136</v>
      </c>
      <c r="N3395" s="206">
        <v>5</v>
      </c>
      <c r="O3395" s="215" t="s">
        <v>136</v>
      </c>
      <c r="P3395" s="206">
        <v>5</v>
      </c>
      <c r="S3395" s="215" t="s">
        <v>136</v>
      </c>
      <c r="T3395" s="206">
        <v>5</v>
      </c>
      <c r="U3395" s="215" t="s">
        <v>136</v>
      </c>
      <c r="V3395" s="206">
        <v>5</v>
      </c>
      <c r="AC3395" s="222">
        <f t="shared" si="778"/>
        <v>100</v>
      </c>
      <c r="AD3395" s="221" t="s">
        <v>37</v>
      </c>
      <c r="AM3395" s="274">
        <f t="shared" si="779"/>
        <v>0</v>
      </c>
      <c r="AP3395" s="230">
        <f t="shared" si="780"/>
        <v>0</v>
      </c>
      <c r="AQ3395" s="399"/>
      <c r="AR3395" s="194"/>
      <c r="AS3395" s="235" t="str">
        <f t="shared" ca="1" si="748"/>
        <v>ok</v>
      </c>
      <c r="AT3395" s="225" t="str">
        <f t="shared" ca="1" si="749"/>
        <v>ok</v>
      </c>
    </row>
    <row r="3396" spans="1:46" x14ac:dyDescent="0.25">
      <c r="A3396" s="190">
        <v>3179</v>
      </c>
      <c r="C3396" s="190" t="s">
        <v>4280</v>
      </c>
      <c r="D3396" s="315">
        <v>43514</v>
      </c>
      <c r="E3396" s="463" t="s">
        <v>1213</v>
      </c>
      <c r="F3396" s="207" t="s">
        <v>615</v>
      </c>
      <c r="G3396" s="207" t="s">
        <v>618</v>
      </c>
      <c r="H3396" s="315">
        <v>43514</v>
      </c>
      <c r="I3396" s="315">
        <v>43514</v>
      </c>
      <c r="J3396" s="329">
        <v>0.27499999999999997</v>
      </c>
      <c r="K3396" s="329">
        <v>0.28125</v>
      </c>
      <c r="M3396" s="214" t="s">
        <v>65</v>
      </c>
      <c r="N3396" s="206">
        <v>5</v>
      </c>
      <c r="O3396" s="214" t="s">
        <v>65</v>
      </c>
      <c r="P3396" s="206">
        <v>5</v>
      </c>
      <c r="S3396" s="214" t="s">
        <v>65</v>
      </c>
      <c r="T3396" s="206">
        <v>5</v>
      </c>
      <c r="U3396" s="214" t="s">
        <v>65</v>
      </c>
      <c r="V3396" s="206">
        <v>5</v>
      </c>
      <c r="AC3396" s="222">
        <f t="shared" si="778"/>
        <v>100</v>
      </c>
      <c r="AD3396" s="221" t="s">
        <v>37</v>
      </c>
      <c r="AM3396" s="274">
        <f t="shared" si="779"/>
        <v>0</v>
      </c>
      <c r="AP3396" s="230">
        <f t="shared" si="780"/>
        <v>0</v>
      </c>
      <c r="AQ3396" s="399"/>
      <c r="AR3396" s="194"/>
      <c r="AS3396" s="235" t="str">
        <f t="shared" ref="AS3396:AS3459" ca="1" si="781">IF(SUM($A3396)&gt;=1,IF(StoneCount=$AM3396,"ok","check"),"")</f>
        <v>ok</v>
      </c>
      <c r="AT3396" s="225" t="str">
        <f t="shared" ref="AT3396:AT3459" ca="1" si="782">IF(SUM($A3396)&gt;=1,IF(ROUND(StoneWeight,9)=$AN3396,"ok","check"),"")</f>
        <v>ok</v>
      </c>
    </row>
    <row r="3397" spans="1:46" x14ac:dyDescent="0.25">
      <c r="A3397" s="190">
        <v>3180</v>
      </c>
      <c r="C3397" s="190" t="s">
        <v>4281</v>
      </c>
      <c r="D3397" s="315">
        <v>43514</v>
      </c>
      <c r="E3397" s="463" t="s">
        <v>1213</v>
      </c>
      <c r="F3397" s="207" t="s">
        <v>615</v>
      </c>
      <c r="G3397" s="207" t="s">
        <v>618</v>
      </c>
      <c r="H3397" s="315">
        <v>43514</v>
      </c>
      <c r="I3397" s="315">
        <v>43514</v>
      </c>
      <c r="J3397" s="329">
        <v>0.30277777777777776</v>
      </c>
      <c r="K3397" s="329">
        <v>0.30763888888888891</v>
      </c>
      <c r="M3397" s="215" t="s">
        <v>136</v>
      </c>
      <c r="N3397" s="206">
        <v>5</v>
      </c>
      <c r="O3397" s="215" t="s">
        <v>136</v>
      </c>
      <c r="P3397" s="206">
        <v>5</v>
      </c>
      <c r="S3397" s="215" t="s">
        <v>136</v>
      </c>
      <c r="T3397" s="206">
        <v>5</v>
      </c>
      <c r="U3397" s="215" t="s">
        <v>136</v>
      </c>
      <c r="V3397" s="206">
        <v>5</v>
      </c>
      <c r="AC3397" s="222">
        <f t="shared" si="778"/>
        <v>100</v>
      </c>
      <c r="AD3397" s="221" t="s">
        <v>37</v>
      </c>
      <c r="AM3397" s="274">
        <f t="shared" si="779"/>
        <v>0</v>
      </c>
      <c r="AP3397" s="230">
        <f t="shared" si="780"/>
        <v>0</v>
      </c>
      <c r="AQ3397" s="399"/>
      <c r="AR3397" s="194"/>
      <c r="AS3397" s="235" t="str">
        <f t="shared" ca="1" si="781"/>
        <v>ok</v>
      </c>
      <c r="AT3397" s="225" t="str">
        <f t="shared" ca="1" si="782"/>
        <v>ok</v>
      </c>
    </row>
    <row r="3398" spans="1:46" x14ac:dyDescent="0.25">
      <c r="C3398" s="190" t="s">
        <v>4307</v>
      </c>
      <c r="E3398" s="463" t="s">
        <v>1214</v>
      </c>
      <c r="F3398" s="207" t="s">
        <v>615</v>
      </c>
      <c r="G3398" s="207" t="s">
        <v>618</v>
      </c>
      <c r="H3398" s="315">
        <v>43514</v>
      </c>
      <c r="I3398" s="315">
        <v>43514</v>
      </c>
      <c r="J3398" s="329">
        <v>0.31041666666666667</v>
      </c>
      <c r="K3398" s="329">
        <v>0.3125</v>
      </c>
      <c r="M3398" s="206"/>
      <c r="N3398" s="206"/>
      <c r="O3398" s="206"/>
      <c r="P3398" s="206"/>
      <c r="S3398" s="206"/>
      <c r="T3398" s="206"/>
      <c r="U3398" s="206"/>
      <c r="V3398" s="216"/>
      <c r="AC3398" s="222"/>
      <c r="AD3398" s="221" t="s">
        <v>37</v>
      </c>
      <c r="AM3398" s="274">
        <f t="shared" si="779"/>
        <v>0</v>
      </c>
      <c r="AP3398" s="230">
        <f t="shared" ref="AP3398" si="783">AN3398-AO3398</f>
        <v>0</v>
      </c>
      <c r="AQ3398" s="399"/>
      <c r="AR3398" s="194"/>
      <c r="AS3398" s="235" t="str">
        <f t="shared" si="781"/>
        <v/>
      </c>
      <c r="AT3398" s="225" t="str">
        <f t="shared" si="782"/>
        <v/>
      </c>
    </row>
    <row r="3399" spans="1:46" x14ac:dyDescent="0.25">
      <c r="A3399" s="190">
        <v>3181</v>
      </c>
      <c r="C3399" s="190" t="s">
        <v>4282</v>
      </c>
      <c r="D3399" s="315">
        <v>43514</v>
      </c>
      <c r="E3399" s="463" t="s">
        <v>1213</v>
      </c>
      <c r="F3399" s="207" t="s">
        <v>615</v>
      </c>
      <c r="G3399" s="207" t="s">
        <v>618</v>
      </c>
      <c r="H3399" s="315">
        <v>43514</v>
      </c>
      <c r="I3399" s="315">
        <v>43514</v>
      </c>
      <c r="J3399" s="329">
        <v>0.3659722222222222</v>
      </c>
      <c r="K3399" s="329">
        <v>0.36944444444444446</v>
      </c>
      <c r="M3399" s="214" t="s">
        <v>65</v>
      </c>
      <c r="N3399" s="206">
        <v>5</v>
      </c>
      <c r="O3399" s="214" t="s">
        <v>65</v>
      </c>
      <c r="P3399" s="206">
        <v>5</v>
      </c>
      <c r="S3399" s="214" t="s">
        <v>65</v>
      </c>
      <c r="T3399" s="206">
        <v>5</v>
      </c>
      <c r="U3399" s="214" t="s">
        <v>65</v>
      </c>
      <c r="V3399" s="206">
        <v>5</v>
      </c>
      <c r="AC3399" s="222">
        <f t="shared" si="778"/>
        <v>100</v>
      </c>
      <c r="AD3399" s="221" t="s">
        <v>37</v>
      </c>
      <c r="AM3399" s="274">
        <f t="shared" si="779"/>
        <v>0</v>
      </c>
      <c r="AP3399" s="230">
        <f t="shared" si="780"/>
        <v>0</v>
      </c>
      <c r="AQ3399" s="399"/>
      <c r="AR3399" s="194"/>
      <c r="AS3399" s="235" t="str">
        <f t="shared" ca="1" si="781"/>
        <v>ok</v>
      </c>
      <c r="AT3399" s="225" t="str">
        <f t="shared" ca="1" si="782"/>
        <v>ok</v>
      </c>
    </row>
    <row r="3400" spans="1:46" x14ac:dyDescent="0.25">
      <c r="A3400" s="190">
        <v>3182</v>
      </c>
      <c r="C3400" s="190" t="s">
        <v>4283</v>
      </c>
      <c r="D3400" s="315">
        <v>43514</v>
      </c>
      <c r="E3400" s="463" t="s">
        <v>1213</v>
      </c>
      <c r="F3400" s="207" t="s">
        <v>615</v>
      </c>
      <c r="G3400" s="207" t="s">
        <v>618</v>
      </c>
      <c r="H3400" s="315">
        <v>43514</v>
      </c>
      <c r="I3400" s="315">
        <v>43514</v>
      </c>
      <c r="J3400" s="329">
        <v>0.37708333333333338</v>
      </c>
      <c r="K3400" s="329">
        <v>0.3840277777777778</v>
      </c>
      <c r="M3400" s="215" t="s">
        <v>136</v>
      </c>
      <c r="N3400" s="206">
        <v>5</v>
      </c>
      <c r="O3400" s="215" t="s">
        <v>136</v>
      </c>
      <c r="P3400" s="206">
        <v>5</v>
      </c>
      <c r="S3400" s="215" t="s">
        <v>136</v>
      </c>
      <c r="T3400" s="206">
        <v>5</v>
      </c>
      <c r="U3400" s="215" t="s">
        <v>136</v>
      </c>
      <c r="V3400" s="206">
        <v>5</v>
      </c>
      <c r="AC3400" s="222">
        <f t="shared" si="778"/>
        <v>100</v>
      </c>
      <c r="AD3400" s="221" t="s">
        <v>37</v>
      </c>
      <c r="AM3400" s="274">
        <f t="shared" si="779"/>
        <v>0</v>
      </c>
      <c r="AP3400" s="230">
        <f t="shared" si="780"/>
        <v>0</v>
      </c>
      <c r="AQ3400" s="399"/>
      <c r="AR3400" s="194"/>
      <c r="AS3400" s="235" t="str">
        <f t="shared" ca="1" si="781"/>
        <v>ok</v>
      </c>
      <c r="AT3400" s="225" t="str">
        <f t="shared" ca="1" si="782"/>
        <v>ok</v>
      </c>
    </row>
    <row r="3401" spans="1:46" x14ac:dyDescent="0.25">
      <c r="A3401" s="190">
        <v>3183</v>
      </c>
      <c r="C3401" s="190" t="s">
        <v>4284</v>
      </c>
      <c r="D3401" s="315">
        <v>43514</v>
      </c>
      <c r="E3401" s="463" t="s">
        <v>1213</v>
      </c>
      <c r="F3401" s="207" t="s">
        <v>615</v>
      </c>
      <c r="G3401" s="207" t="s">
        <v>618</v>
      </c>
      <c r="H3401" s="315">
        <v>43514</v>
      </c>
      <c r="I3401" s="315">
        <v>43514</v>
      </c>
      <c r="J3401" s="329">
        <v>0.3888888888888889</v>
      </c>
      <c r="K3401" s="329">
        <v>0.39652777777777781</v>
      </c>
      <c r="M3401" s="214" t="s">
        <v>65</v>
      </c>
      <c r="N3401" s="206">
        <v>5</v>
      </c>
      <c r="O3401" s="214" t="s">
        <v>65</v>
      </c>
      <c r="P3401" s="206">
        <v>5</v>
      </c>
      <c r="S3401" s="214" t="s">
        <v>65</v>
      </c>
      <c r="T3401" s="206">
        <v>5</v>
      </c>
      <c r="U3401" s="214" t="s">
        <v>65</v>
      </c>
      <c r="V3401" s="206">
        <v>5</v>
      </c>
      <c r="AC3401" s="222">
        <f t="shared" si="778"/>
        <v>100</v>
      </c>
      <c r="AD3401" s="221" t="s">
        <v>37</v>
      </c>
      <c r="AM3401" s="274">
        <f t="shared" si="779"/>
        <v>0</v>
      </c>
      <c r="AP3401" s="230">
        <f t="shared" si="780"/>
        <v>0</v>
      </c>
      <c r="AQ3401" s="399"/>
      <c r="AR3401" s="194"/>
      <c r="AS3401" s="235" t="str">
        <f t="shared" ca="1" si="781"/>
        <v>ok</v>
      </c>
      <c r="AT3401" s="225" t="str">
        <f t="shared" ca="1" si="782"/>
        <v>ok</v>
      </c>
    </row>
    <row r="3402" spans="1:46" x14ac:dyDescent="0.25">
      <c r="A3402" s="190">
        <v>3184</v>
      </c>
      <c r="C3402" s="190" t="s">
        <v>4285</v>
      </c>
      <c r="D3402" s="315">
        <v>43514</v>
      </c>
      <c r="E3402" s="463" t="s">
        <v>1213</v>
      </c>
      <c r="F3402" s="207" t="s">
        <v>615</v>
      </c>
      <c r="G3402" s="207" t="s">
        <v>618</v>
      </c>
      <c r="H3402" s="315">
        <v>43514</v>
      </c>
      <c r="I3402" s="315">
        <v>43514</v>
      </c>
      <c r="J3402" s="329">
        <v>0.40208333333333335</v>
      </c>
      <c r="K3402" s="329">
        <v>0.40763888888888888</v>
      </c>
      <c r="M3402" s="215" t="s">
        <v>136</v>
      </c>
      <c r="N3402" s="206">
        <v>5</v>
      </c>
      <c r="O3402" s="215" t="s">
        <v>136</v>
      </c>
      <c r="P3402" s="206">
        <v>5</v>
      </c>
      <c r="S3402" s="215" t="s">
        <v>136</v>
      </c>
      <c r="T3402" s="206">
        <v>5</v>
      </c>
      <c r="U3402" s="215" t="s">
        <v>136</v>
      </c>
      <c r="V3402" s="206">
        <v>5</v>
      </c>
      <c r="AC3402" s="222">
        <f t="shared" si="778"/>
        <v>100</v>
      </c>
      <c r="AD3402" s="221" t="s">
        <v>37</v>
      </c>
      <c r="AM3402" s="274">
        <f t="shared" si="779"/>
        <v>0</v>
      </c>
      <c r="AP3402" s="230">
        <f t="shared" si="780"/>
        <v>0</v>
      </c>
      <c r="AQ3402" s="399"/>
      <c r="AR3402" s="194"/>
      <c r="AS3402" s="235" t="str">
        <f t="shared" ca="1" si="781"/>
        <v>ok</v>
      </c>
      <c r="AT3402" s="225" t="str">
        <f t="shared" ca="1" si="782"/>
        <v>ok</v>
      </c>
    </row>
    <row r="3403" spans="1:46" x14ac:dyDescent="0.25">
      <c r="A3403" s="190">
        <v>3185</v>
      </c>
      <c r="C3403" s="190" t="s">
        <v>4286</v>
      </c>
      <c r="D3403" s="315">
        <v>43514</v>
      </c>
      <c r="E3403" s="463" t="s">
        <v>1213</v>
      </c>
      <c r="F3403" s="207" t="s">
        <v>615</v>
      </c>
      <c r="G3403" s="207" t="s">
        <v>618</v>
      </c>
      <c r="H3403" s="315">
        <v>43514</v>
      </c>
      <c r="I3403" s="315">
        <v>43514</v>
      </c>
      <c r="J3403" s="329">
        <v>0.45833333333333331</v>
      </c>
      <c r="K3403" s="329">
        <v>0.46458333333333335</v>
      </c>
      <c r="M3403" s="214" t="s">
        <v>65</v>
      </c>
      <c r="N3403" s="206">
        <v>5</v>
      </c>
      <c r="O3403" s="214" t="s">
        <v>65</v>
      </c>
      <c r="P3403" s="206">
        <v>5</v>
      </c>
      <c r="S3403" s="214" t="s">
        <v>65</v>
      </c>
      <c r="T3403" s="206">
        <v>5</v>
      </c>
      <c r="U3403" s="214" t="s">
        <v>65</v>
      </c>
      <c r="V3403" s="206">
        <v>5</v>
      </c>
      <c r="AC3403" s="222">
        <f t="shared" si="778"/>
        <v>100</v>
      </c>
      <c r="AD3403" s="221" t="s">
        <v>37</v>
      </c>
      <c r="AM3403" s="274">
        <f t="shared" si="779"/>
        <v>0</v>
      </c>
      <c r="AP3403" s="230">
        <f t="shared" si="780"/>
        <v>0</v>
      </c>
      <c r="AQ3403" s="399"/>
      <c r="AR3403" s="194"/>
      <c r="AS3403" s="235" t="str">
        <f t="shared" ca="1" si="781"/>
        <v>ok</v>
      </c>
      <c r="AT3403" s="225" t="str">
        <f t="shared" ca="1" si="782"/>
        <v>ok</v>
      </c>
    </row>
    <row r="3404" spans="1:46" x14ac:dyDescent="0.25">
      <c r="A3404" s="190">
        <v>3186</v>
      </c>
      <c r="C3404" s="190" t="s">
        <v>4287</v>
      </c>
      <c r="D3404" s="315">
        <v>43514</v>
      </c>
      <c r="E3404" s="463" t="s">
        <v>1213</v>
      </c>
      <c r="F3404" s="207" t="s">
        <v>615</v>
      </c>
      <c r="G3404" s="207" t="s">
        <v>618</v>
      </c>
      <c r="H3404" s="315">
        <v>43514</v>
      </c>
      <c r="I3404" s="315">
        <v>43514</v>
      </c>
      <c r="J3404" s="329">
        <v>0.4826388888888889</v>
      </c>
      <c r="K3404" s="329">
        <v>0.48888888888888887</v>
      </c>
      <c r="M3404" s="215" t="s">
        <v>136</v>
      </c>
      <c r="N3404" s="206">
        <v>5</v>
      </c>
      <c r="O3404" s="215" t="s">
        <v>136</v>
      </c>
      <c r="P3404" s="206">
        <v>5</v>
      </c>
      <c r="S3404" s="215" t="s">
        <v>136</v>
      </c>
      <c r="T3404" s="206">
        <v>5</v>
      </c>
      <c r="U3404" s="215" t="s">
        <v>136</v>
      </c>
      <c r="V3404" s="206">
        <v>5</v>
      </c>
      <c r="AC3404" s="222">
        <f t="shared" si="778"/>
        <v>100</v>
      </c>
      <c r="AD3404" s="221" t="s">
        <v>37</v>
      </c>
      <c r="AM3404" s="274">
        <f t="shared" si="779"/>
        <v>0</v>
      </c>
      <c r="AP3404" s="230">
        <f t="shared" si="780"/>
        <v>0</v>
      </c>
      <c r="AQ3404" s="399"/>
      <c r="AR3404" s="194"/>
      <c r="AS3404" s="235" t="str">
        <f t="shared" ca="1" si="781"/>
        <v>ok</v>
      </c>
      <c r="AT3404" s="225" t="str">
        <f t="shared" ca="1" si="782"/>
        <v>ok</v>
      </c>
    </row>
    <row r="3405" spans="1:46" x14ac:dyDescent="0.25">
      <c r="A3405" s="190">
        <v>3187</v>
      </c>
      <c r="C3405" s="190" t="s">
        <v>4288</v>
      </c>
      <c r="D3405" s="315">
        <v>43514</v>
      </c>
      <c r="E3405" s="463" t="s">
        <v>1213</v>
      </c>
      <c r="F3405" s="207" t="s">
        <v>615</v>
      </c>
      <c r="G3405" s="207" t="s">
        <v>618</v>
      </c>
      <c r="H3405" s="315">
        <v>43514</v>
      </c>
      <c r="I3405" s="315">
        <v>43514</v>
      </c>
      <c r="J3405" s="329">
        <v>0.49305555555555558</v>
      </c>
      <c r="K3405" s="329">
        <v>0.49722222222222223</v>
      </c>
      <c r="M3405" s="214" t="s">
        <v>65</v>
      </c>
      <c r="N3405" s="206">
        <v>5</v>
      </c>
      <c r="O3405" s="214" t="s">
        <v>65</v>
      </c>
      <c r="P3405" s="206">
        <v>5</v>
      </c>
      <c r="S3405" s="214" t="s">
        <v>65</v>
      </c>
      <c r="T3405" s="206">
        <v>5</v>
      </c>
      <c r="U3405" s="214" t="s">
        <v>65</v>
      </c>
      <c r="V3405" s="206">
        <v>5</v>
      </c>
      <c r="AC3405" s="222">
        <f t="shared" si="778"/>
        <v>100</v>
      </c>
      <c r="AD3405" s="221" t="s">
        <v>37</v>
      </c>
      <c r="AM3405" s="274">
        <f t="shared" si="779"/>
        <v>0</v>
      </c>
      <c r="AP3405" s="230">
        <f t="shared" si="780"/>
        <v>0</v>
      </c>
      <c r="AQ3405" s="399"/>
      <c r="AR3405" s="194"/>
      <c r="AS3405" s="235" t="str">
        <f t="shared" ca="1" si="781"/>
        <v>ok</v>
      </c>
      <c r="AT3405" s="225" t="str">
        <f t="shared" ca="1" si="782"/>
        <v>ok</v>
      </c>
    </row>
    <row r="3406" spans="1:46" x14ac:dyDescent="0.25">
      <c r="A3406" s="190">
        <v>3188</v>
      </c>
      <c r="C3406" s="190" t="s">
        <v>4289</v>
      </c>
      <c r="D3406" s="315">
        <v>43514</v>
      </c>
      <c r="E3406" s="463" t="s">
        <v>1213</v>
      </c>
      <c r="F3406" s="207" t="s">
        <v>615</v>
      </c>
      <c r="G3406" s="207" t="s">
        <v>618</v>
      </c>
      <c r="H3406" s="315">
        <v>43514</v>
      </c>
      <c r="I3406" s="315">
        <v>43514</v>
      </c>
      <c r="J3406" s="329">
        <v>0.55208333333333337</v>
      </c>
      <c r="K3406" s="329">
        <v>0.55763888888888891</v>
      </c>
      <c r="M3406" s="215" t="s">
        <v>136</v>
      </c>
      <c r="N3406" s="206">
        <v>5</v>
      </c>
      <c r="O3406" s="215" t="s">
        <v>136</v>
      </c>
      <c r="P3406" s="206">
        <v>5</v>
      </c>
      <c r="S3406" s="215" t="s">
        <v>136</v>
      </c>
      <c r="T3406" s="206">
        <v>5</v>
      </c>
      <c r="U3406" s="215" t="s">
        <v>136</v>
      </c>
      <c r="V3406" s="206">
        <v>5</v>
      </c>
      <c r="AC3406" s="222">
        <f t="shared" si="778"/>
        <v>100</v>
      </c>
      <c r="AD3406" s="221" t="s">
        <v>37</v>
      </c>
      <c r="AM3406" s="274">
        <f t="shared" si="779"/>
        <v>0</v>
      </c>
      <c r="AP3406" s="230">
        <f t="shared" si="780"/>
        <v>0</v>
      </c>
      <c r="AQ3406" s="399"/>
      <c r="AR3406" s="194"/>
      <c r="AS3406" s="235" t="str">
        <f t="shared" ca="1" si="781"/>
        <v>ok</v>
      </c>
      <c r="AT3406" s="225" t="str">
        <f t="shared" ca="1" si="782"/>
        <v>ok</v>
      </c>
    </row>
    <row r="3407" spans="1:46" x14ac:dyDescent="0.25">
      <c r="A3407" s="190">
        <v>3189</v>
      </c>
      <c r="C3407" s="190" t="s">
        <v>4290</v>
      </c>
      <c r="D3407" s="315">
        <v>43514</v>
      </c>
      <c r="E3407" s="463" t="s">
        <v>1213</v>
      </c>
      <c r="F3407" s="207" t="s">
        <v>615</v>
      </c>
      <c r="G3407" s="207" t="s">
        <v>618</v>
      </c>
      <c r="H3407" s="315">
        <v>43514</v>
      </c>
      <c r="I3407" s="315">
        <v>43514</v>
      </c>
      <c r="J3407" s="329">
        <v>0.56319444444444444</v>
      </c>
      <c r="K3407" s="329">
        <v>0.56874999999999998</v>
      </c>
      <c r="M3407" s="214" t="s">
        <v>65</v>
      </c>
      <c r="N3407" s="206">
        <v>5</v>
      </c>
      <c r="O3407" s="214" t="s">
        <v>65</v>
      </c>
      <c r="P3407" s="206">
        <v>5</v>
      </c>
      <c r="S3407" s="214" t="s">
        <v>65</v>
      </c>
      <c r="T3407" s="206">
        <v>5</v>
      </c>
      <c r="U3407" s="214" t="s">
        <v>65</v>
      </c>
      <c r="V3407" s="206">
        <v>5</v>
      </c>
      <c r="AC3407" s="222">
        <f t="shared" si="778"/>
        <v>100</v>
      </c>
      <c r="AD3407" s="221" t="s">
        <v>37</v>
      </c>
      <c r="AM3407" s="274">
        <f t="shared" si="779"/>
        <v>0</v>
      </c>
      <c r="AP3407" s="230">
        <f t="shared" si="780"/>
        <v>0</v>
      </c>
      <c r="AQ3407" s="399"/>
      <c r="AR3407" s="194"/>
      <c r="AS3407" s="235" t="str">
        <f t="shared" ca="1" si="781"/>
        <v>ok</v>
      </c>
      <c r="AT3407" s="225" t="str">
        <f t="shared" ca="1" si="782"/>
        <v>ok</v>
      </c>
    </row>
    <row r="3408" spans="1:46" x14ac:dyDescent="0.25">
      <c r="A3408" s="190">
        <v>3190</v>
      </c>
      <c r="C3408" s="190" t="s">
        <v>4291</v>
      </c>
      <c r="D3408" s="315">
        <v>43514</v>
      </c>
      <c r="E3408" s="463" t="s">
        <v>1213</v>
      </c>
      <c r="F3408" s="207" t="s">
        <v>615</v>
      </c>
      <c r="G3408" s="207" t="s">
        <v>618</v>
      </c>
      <c r="H3408" s="315">
        <v>43514</v>
      </c>
      <c r="I3408" s="315">
        <v>43514</v>
      </c>
      <c r="J3408" s="329">
        <v>0.57291666666666663</v>
      </c>
      <c r="K3408" s="329">
        <v>0.57638888888888895</v>
      </c>
      <c r="M3408" s="215" t="s">
        <v>136</v>
      </c>
      <c r="N3408" s="206">
        <v>5</v>
      </c>
      <c r="O3408" s="215" t="s">
        <v>136</v>
      </c>
      <c r="P3408" s="206">
        <v>5</v>
      </c>
      <c r="S3408" s="215" t="s">
        <v>136</v>
      </c>
      <c r="T3408" s="206">
        <v>5</v>
      </c>
      <c r="U3408" s="215" t="s">
        <v>136</v>
      </c>
      <c r="V3408" s="206">
        <v>5</v>
      </c>
      <c r="AC3408" s="222">
        <f t="shared" si="778"/>
        <v>100</v>
      </c>
      <c r="AD3408" s="221" t="s">
        <v>37</v>
      </c>
      <c r="AM3408" s="274">
        <f t="shared" si="779"/>
        <v>0</v>
      </c>
      <c r="AP3408" s="230">
        <f t="shared" si="780"/>
        <v>0</v>
      </c>
      <c r="AQ3408" s="399"/>
      <c r="AR3408" s="194"/>
      <c r="AS3408" s="235" t="str">
        <f t="shared" ca="1" si="781"/>
        <v>ok</v>
      </c>
      <c r="AT3408" s="225" t="str">
        <f t="shared" ca="1" si="782"/>
        <v>ok</v>
      </c>
    </row>
    <row r="3409" spans="1:219" x14ac:dyDescent="0.25">
      <c r="A3409" s="190">
        <v>3191</v>
      </c>
      <c r="C3409" s="190" t="s">
        <v>4292</v>
      </c>
      <c r="D3409" s="315">
        <v>43514</v>
      </c>
      <c r="E3409" s="463" t="s">
        <v>1213</v>
      </c>
      <c r="F3409" s="207" t="s">
        <v>615</v>
      </c>
      <c r="G3409" s="207" t="s">
        <v>618</v>
      </c>
      <c r="H3409" s="315">
        <v>43514</v>
      </c>
      <c r="I3409" s="315">
        <v>43514</v>
      </c>
      <c r="J3409" s="329">
        <v>0.65972222222222221</v>
      </c>
      <c r="K3409" s="329">
        <v>0.66666666666666663</v>
      </c>
      <c r="M3409" s="214" t="s">
        <v>65</v>
      </c>
      <c r="N3409" s="206">
        <v>5</v>
      </c>
      <c r="O3409" s="214" t="s">
        <v>65</v>
      </c>
      <c r="P3409" s="206">
        <v>5</v>
      </c>
      <c r="S3409" s="214" t="s">
        <v>65</v>
      </c>
      <c r="T3409" s="206">
        <v>5</v>
      </c>
      <c r="U3409" s="214" t="s">
        <v>65</v>
      </c>
      <c r="V3409" s="206">
        <v>5</v>
      </c>
      <c r="AC3409" s="222">
        <f t="shared" si="778"/>
        <v>100</v>
      </c>
      <c r="AD3409" s="221" t="s">
        <v>37</v>
      </c>
      <c r="AM3409" s="274">
        <f t="shared" si="779"/>
        <v>0</v>
      </c>
      <c r="AP3409" s="230">
        <f t="shared" si="780"/>
        <v>0</v>
      </c>
      <c r="AQ3409" s="399"/>
      <c r="AR3409" s="194"/>
      <c r="AS3409" s="235" t="str">
        <f t="shared" ca="1" si="781"/>
        <v>ok</v>
      </c>
      <c r="AT3409" s="225" t="str">
        <f t="shared" ca="1" si="782"/>
        <v>ok</v>
      </c>
    </row>
    <row r="3410" spans="1:219" x14ac:dyDescent="0.25">
      <c r="A3410" s="190">
        <v>3192</v>
      </c>
      <c r="C3410" s="190" t="s">
        <v>4293</v>
      </c>
      <c r="D3410" s="315">
        <v>43514</v>
      </c>
      <c r="E3410" s="463" t="s">
        <v>1213</v>
      </c>
      <c r="F3410" s="207" t="s">
        <v>615</v>
      </c>
      <c r="G3410" s="207" t="s">
        <v>618</v>
      </c>
      <c r="H3410" s="315">
        <v>43514</v>
      </c>
      <c r="I3410" s="315">
        <v>43514</v>
      </c>
      <c r="J3410" s="329">
        <v>0.67152777777777783</v>
      </c>
      <c r="K3410" s="329">
        <v>0.67499999999999993</v>
      </c>
      <c r="M3410" s="215" t="s">
        <v>136</v>
      </c>
      <c r="N3410" s="206">
        <v>5</v>
      </c>
      <c r="O3410" s="215" t="s">
        <v>136</v>
      </c>
      <c r="P3410" s="206">
        <v>5</v>
      </c>
      <c r="S3410" s="215" t="s">
        <v>136</v>
      </c>
      <c r="T3410" s="206">
        <v>5</v>
      </c>
      <c r="U3410" s="215" t="s">
        <v>136</v>
      </c>
      <c r="V3410" s="206">
        <v>5</v>
      </c>
      <c r="AC3410" s="222">
        <f t="shared" si="778"/>
        <v>100</v>
      </c>
      <c r="AD3410" s="221" t="s">
        <v>37</v>
      </c>
      <c r="AM3410" s="274">
        <f t="shared" si="779"/>
        <v>0</v>
      </c>
      <c r="AP3410" s="230">
        <f t="shared" si="780"/>
        <v>0</v>
      </c>
      <c r="AQ3410" s="399"/>
      <c r="AR3410" s="194"/>
      <c r="AS3410" s="235" t="str">
        <f t="shared" ca="1" si="781"/>
        <v>ok</v>
      </c>
      <c r="AT3410" s="225" t="str">
        <f t="shared" ca="1" si="782"/>
        <v>ok</v>
      </c>
    </row>
    <row r="3411" spans="1:219" x14ac:dyDescent="0.25">
      <c r="A3411" s="190">
        <v>3193</v>
      </c>
      <c r="C3411" s="190" t="s">
        <v>4294</v>
      </c>
      <c r="D3411" s="315">
        <v>43514</v>
      </c>
      <c r="E3411" s="463" t="s">
        <v>1213</v>
      </c>
      <c r="F3411" s="207" t="s">
        <v>615</v>
      </c>
      <c r="G3411" s="207" t="s">
        <v>618</v>
      </c>
      <c r="H3411" s="315">
        <v>43514</v>
      </c>
      <c r="I3411" s="315">
        <v>43514</v>
      </c>
      <c r="J3411" s="329">
        <v>0.68888888888888899</v>
      </c>
      <c r="K3411" s="329">
        <v>0.69930555555555562</v>
      </c>
      <c r="M3411" s="214" t="s">
        <v>65</v>
      </c>
      <c r="N3411" s="206">
        <v>5</v>
      </c>
      <c r="O3411" s="214" t="s">
        <v>65</v>
      </c>
      <c r="P3411" s="206">
        <v>5</v>
      </c>
      <c r="S3411" s="214" t="s">
        <v>65</v>
      </c>
      <c r="T3411" s="206">
        <v>5</v>
      </c>
      <c r="U3411" s="214" t="s">
        <v>65</v>
      </c>
      <c r="V3411" s="206">
        <v>5</v>
      </c>
      <c r="AC3411" s="222">
        <f t="shared" si="778"/>
        <v>100</v>
      </c>
      <c r="AD3411" s="221" t="s">
        <v>37</v>
      </c>
      <c r="AE3411" s="195">
        <v>1</v>
      </c>
      <c r="AM3411" s="274">
        <f t="shared" si="779"/>
        <v>1</v>
      </c>
      <c r="AN3411" s="226">
        <v>0.03</v>
      </c>
      <c r="AP3411" s="230">
        <f t="shared" si="780"/>
        <v>0.03</v>
      </c>
      <c r="AQ3411" s="399"/>
      <c r="AR3411" s="194"/>
      <c r="AS3411" s="235" t="str">
        <f t="shared" ca="1" si="781"/>
        <v>ok</v>
      </c>
      <c r="AT3411" s="225" t="str">
        <f t="shared" ca="1" si="782"/>
        <v>ok</v>
      </c>
      <c r="AV3411" s="197">
        <v>0.03</v>
      </c>
      <c r="AW3411" s="198">
        <v>6</v>
      </c>
      <c r="AX3411" s="191" t="s">
        <v>603</v>
      </c>
      <c r="AY3411" s="190" t="s">
        <v>604</v>
      </c>
    </row>
    <row r="3412" spans="1:219" x14ac:dyDescent="0.25">
      <c r="A3412" s="190">
        <v>3194</v>
      </c>
      <c r="C3412" s="190" t="s">
        <v>4295</v>
      </c>
      <c r="D3412" s="315">
        <v>43514</v>
      </c>
      <c r="E3412" s="463" t="s">
        <v>1213</v>
      </c>
      <c r="F3412" s="207" t="s">
        <v>615</v>
      </c>
      <c r="G3412" s="207" t="s">
        <v>618</v>
      </c>
      <c r="H3412" s="315">
        <v>43514</v>
      </c>
      <c r="I3412" s="315">
        <v>43514</v>
      </c>
      <c r="J3412" s="329">
        <v>0.71736111111111101</v>
      </c>
      <c r="K3412" s="329">
        <v>0.72569444444444453</v>
      </c>
      <c r="M3412" s="215" t="s">
        <v>136</v>
      </c>
      <c r="N3412" s="206">
        <v>5</v>
      </c>
      <c r="O3412" s="215" t="s">
        <v>136</v>
      </c>
      <c r="P3412" s="206">
        <v>5</v>
      </c>
      <c r="S3412" s="215" t="s">
        <v>136</v>
      </c>
      <c r="T3412" s="206">
        <v>5</v>
      </c>
      <c r="U3412" s="215" t="s">
        <v>136</v>
      </c>
      <c r="V3412" s="206">
        <v>5</v>
      </c>
      <c r="AC3412" s="222">
        <f t="shared" si="778"/>
        <v>100</v>
      </c>
      <c r="AD3412" s="221" t="s">
        <v>37</v>
      </c>
      <c r="AM3412" s="274">
        <f t="shared" si="779"/>
        <v>0</v>
      </c>
      <c r="AP3412" s="230">
        <f t="shared" si="780"/>
        <v>0</v>
      </c>
      <c r="AQ3412" s="399"/>
      <c r="AR3412" s="194"/>
      <c r="AS3412" s="235" t="str">
        <f t="shared" ca="1" si="781"/>
        <v>ok</v>
      </c>
      <c r="AT3412" s="225" t="str">
        <f t="shared" ca="1" si="782"/>
        <v>ok</v>
      </c>
    </row>
    <row r="3413" spans="1:219" x14ac:dyDescent="0.25">
      <c r="A3413" s="190">
        <v>3195</v>
      </c>
      <c r="C3413" s="190" t="s">
        <v>4296</v>
      </c>
      <c r="D3413" s="315">
        <v>43514</v>
      </c>
      <c r="E3413" s="463" t="s">
        <v>1213</v>
      </c>
      <c r="F3413" s="207" t="s">
        <v>612</v>
      </c>
      <c r="G3413" s="207" t="s">
        <v>608</v>
      </c>
      <c r="H3413" s="315">
        <v>43514</v>
      </c>
      <c r="I3413" s="315">
        <v>43514</v>
      </c>
      <c r="J3413" s="329">
        <v>0.80902777777777779</v>
      </c>
      <c r="K3413" s="329">
        <v>0.8125</v>
      </c>
      <c r="M3413" s="214" t="s">
        <v>65</v>
      </c>
      <c r="N3413" s="206">
        <v>5</v>
      </c>
      <c r="O3413" s="214" t="s">
        <v>65</v>
      </c>
      <c r="P3413" s="206">
        <v>5</v>
      </c>
      <c r="S3413" s="214" t="s">
        <v>65</v>
      </c>
      <c r="T3413" s="206">
        <v>5</v>
      </c>
      <c r="U3413" s="214" t="s">
        <v>65</v>
      </c>
      <c r="V3413" s="206">
        <v>5</v>
      </c>
      <c r="AC3413" s="222">
        <f t="shared" si="778"/>
        <v>100</v>
      </c>
      <c r="AD3413" s="221" t="s">
        <v>37</v>
      </c>
      <c r="AM3413" s="274">
        <f t="shared" si="779"/>
        <v>0</v>
      </c>
      <c r="AP3413" s="230">
        <f t="shared" si="780"/>
        <v>0</v>
      </c>
      <c r="AQ3413" s="399"/>
      <c r="AR3413" s="194"/>
      <c r="AS3413" s="235" t="str">
        <f t="shared" ca="1" si="781"/>
        <v>ok</v>
      </c>
      <c r="AT3413" s="225" t="str">
        <f t="shared" ca="1" si="782"/>
        <v>ok</v>
      </c>
    </row>
    <row r="3414" spans="1:219" x14ac:dyDescent="0.25">
      <c r="A3414" s="190">
        <v>3196</v>
      </c>
      <c r="C3414" s="190" t="s">
        <v>4297</v>
      </c>
      <c r="D3414" s="315">
        <v>43514</v>
      </c>
      <c r="E3414" s="463" t="s">
        <v>1213</v>
      </c>
      <c r="F3414" s="207" t="s">
        <v>612</v>
      </c>
      <c r="G3414" s="207" t="s">
        <v>608</v>
      </c>
      <c r="H3414" s="315">
        <v>43514</v>
      </c>
      <c r="I3414" s="315">
        <v>43514</v>
      </c>
      <c r="J3414" s="329">
        <v>0.81805555555555554</v>
      </c>
      <c r="K3414" s="329">
        <v>0.83333333333333337</v>
      </c>
      <c r="M3414" s="215" t="s">
        <v>136</v>
      </c>
      <c r="N3414" s="206">
        <v>5</v>
      </c>
      <c r="O3414" s="215" t="s">
        <v>136</v>
      </c>
      <c r="P3414" s="206">
        <v>5</v>
      </c>
      <c r="S3414" s="215" t="s">
        <v>136</v>
      </c>
      <c r="T3414" s="206">
        <v>5</v>
      </c>
      <c r="U3414" s="215" t="s">
        <v>136</v>
      </c>
      <c r="V3414" s="206">
        <v>5</v>
      </c>
      <c r="AC3414" s="222">
        <f t="shared" si="778"/>
        <v>100</v>
      </c>
      <c r="AD3414" s="221" t="s">
        <v>37</v>
      </c>
      <c r="AE3414" s="195">
        <v>1</v>
      </c>
      <c r="AM3414" s="274">
        <f t="shared" si="779"/>
        <v>1</v>
      </c>
      <c r="AN3414" s="226">
        <v>0.25</v>
      </c>
      <c r="AP3414" s="230">
        <f t="shared" si="780"/>
        <v>0.25</v>
      </c>
      <c r="AQ3414" s="399"/>
      <c r="AR3414" s="194"/>
      <c r="AS3414" s="235" t="str">
        <f t="shared" ca="1" si="781"/>
        <v>ok</v>
      </c>
      <c r="AT3414" s="225" t="str">
        <f t="shared" ca="1" si="782"/>
        <v>ok</v>
      </c>
      <c r="AV3414" s="197">
        <v>0.25</v>
      </c>
      <c r="AW3414" s="198">
        <v>5</v>
      </c>
      <c r="AX3414" s="191" t="s">
        <v>606</v>
      </c>
      <c r="AY3414" s="190" t="s">
        <v>604</v>
      </c>
    </row>
    <row r="3415" spans="1:219" x14ac:dyDescent="0.25">
      <c r="A3415" s="190">
        <v>3197</v>
      </c>
      <c r="C3415" s="190" t="s">
        <v>4298</v>
      </c>
      <c r="D3415" s="315">
        <v>43514</v>
      </c>
      <c r="E3415" s="463" t="s">
        <v>1213</v>
      </c>
      <c r="F3415" s="207" t="s">
        <v>612</v>
      </c>
      <c r="G3415" s="207" t="s">
        <v>608</v>
      </c>
      <c r="H3415" s="315">
        <v>43514</v>
      </c>
      <c r="I3415" s="315">
        <v>43514</v>
      </c>
      <c r="J3415" s="329">
        <v>0.84027777777777779</v>
      </c>
      <c r="K3415" s="329">
        <v>0.85416666666666663</v>
      </c>
      <c r="M3415" s="214" t="s">
        <v>65</v>
      </c>
      <c r="N3415" s="206">
        <v>5</v>
      </c>
      <c r="O3415" s="214" t="s">
        <v>65</v>
      </c>
      <c r="P3415" s="206">
        <v>5</v>
      </c>
      <c r="S3415" s="214" t="s">
        <v>65</v>
      </c>
      <c r="T3415" s="206">
        <v>5</v>
      </c>
      <c r="U3415" s="214" t="s">
        <v>65</v>
      </c>
      <c r="V3415" s="206">
        <v>5</v>
      </c>
      <c r="AC3415" s="222">
        <f t="shared" si="778"/>
        <v>100</v>
      </c>
      <c r="AD3415" s="221" t="s">
        <v>37</v>
      </c>
      <c r="AM3415" s="274">
        <f t="shared" si="779"/>
        <v>0</v>
      </c>
      <c r="AP3415" s="230">
        <f t="shared" si="780"/>
        <v>0</v>
      </c>
      <c r="AQ3415" s="399"/>
      <c r="AR3415" s="194"/>
      <c r="AS3415" s="235" t="str">
        <f t="shared" ca="1" si="781"/>
        <v>ok</v>
      </c>
      <c r="AT3415" s="225" t="str">
        <f t="shared" ca="1" si="782"/>
        <v>ok</v>
      </c>
    </row>
    <row r="3416" spans="1:219" x14ac:dyDescent="0.25">
      <c r="A3416" s="190">
        <v>3198</v>
      </c>
      <c r="C3416" s="190" t="s">
        <v>4308</v>
      </c>
      <c r="D3416" s="315">
        <v>43514</v>
      </c>
      <c r="E3416" s="463" t="s">
        <v>1213</v>
      </c>
      <c r="F3416" s="207" t="s">
        <v>612</v>
      </c>
      <c r="G3416" s="207" t="s">
        <v>608</v>
      </c>
      <c r="H3416" s="315">
        <v>43514</v>
      </c>
      <c r="I3416" s="315">
        <v>43514</v>
      </c>
      <c r="J3416" s="329">
        <v>0.89583333333333337</v>
      </c>
      <c r="K3416" s="329">
        <v>0.92708333333333337</v>
      </c>
      <c r="M3416" s="215" t="s">
        <v>136</v>
      </c>
      <c r="N3416" s="206">
        <v>5</v>
      </c>
      <c r="O3416" s="215" t="s">
        <v>136</v>
      </c>
      <c r="P3416" s="206">
        <v>5</v>
      </c>
      <c r="S3416" s="215" t="s">
        <v>136</v>
      </c>
      <c r="T3416" s="206">
        <v>5</v>
      </c>
      <c r="U3416" s="215" t="s">
        <v>136</v>
      </c>
      <c r="V3416" s="206">
        <v>5</v>
      </c>
      <c r="AC3416" s="222">
        <f t="shared" ref="AC3416:AC3418" si="784">(T3416+V3416+AA3416)/(N3416+P3416)*100</f>
        <v>100</v>
      </c>
      <c r="AD3416" s="221" t="s">
        <v>37</v>
      </c>
      <c r="AE3416" s="195">
        <v>10</v>
      </c>
      <c r="AF3416" s="195">
        <v>7</v>
      </c>
      <c r="AM3416" s="274">
        <f t="shared" ref="AM3416:AM3476" si="785">SUM(AE3416:AL3416)</f>
        <v>17</v>
      </c>
      <c r="AN3416" s="226">
        <v>4.9000000000000004</v>
      </c>
      <c r="AO3416" s="227">
        <v>5</v>
      </c>
      <c r="AP3416" s="230">
        <f t="shared" ref="AP3416:AP3475" si="786">AN3416-AO3416</f>
        <v>-9.9999999999999645E-2</v>
      </c>
      <c r="AQ3416" s="399"/>
      <c r="AR3416" s="194"/>
      <c r="AS3416" s="235" t="str">
        <f t="shared" ca="1" si="781"/>
        <v>ok</v>
      </c>
      <c r="AT3416" s="225" t="str">
        <f t="shared" ca="1" si="782"/>
        <v>ok</v>
      </c>
      <c r="AV3416" s="197">
        <v>0.5</v>
      </c>
      <c r="AW3416" s="198">
        <v>6</v>
      </c>
      <c r="AX3416" s="191" t="s">
        <v>610</v>
      </c>
      <c r="AY3416" s="190" t="s">
        <v>620</v>
      </c>
      <c r="AZ3416" s="197">
        <v>0.45</v>
      </c>
      <c r="BA3416" s="198">
        <v>2</v>
      </c>
      <c r="BB3416" s="191" t="s">
        <v>603</v>
      </c>
      <c r="BC3416" s="190" t="s">
        <v>604</v>
      </c>
      <c r="BD3416" s="197">
        <v>0.4</v>
      </c>
      <c r="BE3416" s="198">
        <v>6</v>
      </c>
      <c r="BF3416" s="191" t="s">
        <v>603</v>
      </c>
      <c r="BG3416" s="190" t="s">
        <v>604</v>
      </c>
      <c r="BH3416" s="197">
        <v>0.35</v>
      </c>
      <c r="BI3416" s="198">
        <v>1</v>
      </c>
      <c r="BJ3416" s="191" t="s">
        <v>603</v>
      </c>
      <c r="BK3416" s="190" t="s">
        <v>604</v>
      </c>
      <c r="BL3416" s="197">
        <v>0.35</v>
      </c>
      <c r="BM3416" s="198">
        <v>5</v>
      </c>
      <c r="BN3416" s="191" t="s">
        <v>603</v>
      </c>
      <c r="BO3416" s="190" t="s">
        <v>604</v>
      </c>
      <c r="BP3416" s="197">
        <v>0.3</v>
      </c>
      <c r="BQ3416" s="198">
        <v>1</v>
      </c>
      <c r="BR3416" s="191" t="s">
        <v>603</v>
      </c>
      <c r="BS3416" s="190" t="s">
        <v>604</v>
      </c>
      <c r="BT3416" s="197">
        <v>0.3</v>
      </c>
      <c r="BU3416" s="198">
        <v>2</v>
      </c>
      <c r="BV3416" s="191" t="s">
        <v>603</v>
      </c>
      <c r="BW3416" s="190" t="s">
        <v>604</v>
      </c>
      <c r="BX3416" s="197">
        <v>0.25</v>
      </c>
      <c r="BY3416" s="198">
        <v>5</v>
      </c>
      <c r="BZ3416" s="191" t="s">
        <v>603</v>
      </c>
      <c r="CA3416" s="190" t="s">
        <v>604</v>
      </c>
      <c r="CB3416" s="197">
        <v>0.25</v>
      </c>
      <c r="CC3416" s="198">
        <v>1</v>
      </c>
      <c r="CD3416" s="191" t="s">
        <v>603</v>
      </c>
      <c r="CE3416" s="190" t="s">
        <v>604</v>
      </c>
      <c r="CF3416" s="197">
        <v>0.25</v>
      </c>
      <c r="CG3416" s="198">
        <v>1</v>
      </c>
      <c r="CH3416" s="191" t="s">
        <v>603</v>
      </c>
      <c r="CI3416" s="190" t="s">
        <v>604</v>
      </c>
      <c r="CJ3416" s="197">
        <v>0.25</v>
      </c>
      <c r="CK3416" s="198">
        <v>1</v>
      </c>
      <c r="CL3416" s="191" t="s">
        <v>603</v>
      </c>
      <c r="CM3416" s="190" t="s">
        <v>604</v>
      </c>
      <c r="CN3416" s="197">
        <v>0.25</v>
      </c>
      <c r="CO3416" s="198">
        <v>2</v>
      </c>
      <c r="CP3416" s="191" t="s">
        <v>606</v>
      </c>
      <c r="CQ3416" s="190" t="s">
        <v>604</v>
      </c>
      <c r="CR3416" s="197">
        <v>0.25</v>
      </c>
      <c r="CS3416" s="198">
        <v>6</v>
      </c>
      <c r="CT3416" s="191" t="s">
        <v>603</v>
      </c>
      <c r="CU3416" s="190" t="s">
        <v>604</v>
      </c>
      <c r="CV3416" s="197">
        <v>0.2</v>
      </c>
      <c r="CW3416" s="198">
        <v>6</v>
      </c>
      <c r="CX3416" s="191" t="s">
        <v>603</v>
      </c>
      <c r="CY3416" s="190" t="s">
        <v>604</v>
      </c>
      <c r="CZ3416" s="197">
        <v>0.2</v>
      </c>
      <c r="DA3416" s="198">
        <v>6</v>
      </c>
      <c r="DB3416" s="191" t="s">
        <v>603</v>
      </c>
      <c r="DC3416" s="190" t="s">
        <v>604</v>
      </c>
      <c r="DD3416" s="197">
        <v>0.2</v>
      </c>
      <c r="DE3416" s="198">
        <v>1</v>
      </c>
      <c r="DF3416" s="191" t="s">
        <v>606</v>
      </c>
      <c r="DG3416" s="190" t="s">
        <v>604</v>
      </c>
      <c r="DH3416" s="197">
        <v>0.15</v>
      </c>
      <c r="DI3416" s="198">
        <v>6</v>
      </c>
      <c r="DJ3416" s="191" t="s">
        <v>603</v>
      </c>
      <c r="DK3416" s="190" t="s">
        <v>604</v>
      </c>
    </row>
    <row r="3417" spans="1:219" x14ac:dyDescent="0.25">
      <c r="A3417" s="190">
        <v>3199</v>
      </c>
      <c r="C3417" s="190" t="s">
        <v>4309</v>
      </c>
      <c r="D3417" s="315">
        <v>43514</v>
      </c>
      <c r="E3417" s="463" t="s">
        <v>1213</v>
      </c>
      <c r="F3417" s="207" t="s">
        <v>612</v>
      </c>
      <c r="G3417" s="207" t="s">
        <v>608</v>
      </c>
      <c r="H3417" s="315">
        <v>43514</v>
      </c>
      <c r="I3417" s="315">
        <v>43514</v>
      </c>
      <c r="J3417" s="329">
        <v>0.93402777777777779</v>
      </c>
      <c r="K3417" s="329">
        <v>0.99652777777777779</v>
      </c>
      <c r="M3417" s="214" t="s">
        <v>65</v>
      </c>
      <c r="N3417" s="206">
        <v>5</v>
      </c>
      <c r="O3417" s="214" t="s">
        <v>65</v>
      </c>
      <c r="P3417" s="206">
        <v>5</v>
      </c>
      <c r="S3417" s="214" t="s">
        <v>65</v>
      </c>
      <c r="T3417" s="206">
        <v>5</v>
      </c>
      <c r="U3417" s="214" t="s">
        <v>65</v>
      </c>
      <c r="V3417" s="206">
        <v>5</v>
      </c>
      <c r="AC3417" s="222">
        <f t="shared" si="784"/>
        <v>100</v>
      </c>
      <c r="AD3417" s="221" t="s">
        <v>37</v>
      </c>
      <c r="AE3417" s="195">
        <v>21</v>
      </c>
      <c r="AF3417" s="195">
        <v>21</v>
      </c>
      <c r="AG3417" s="195">
        <v>1</v>
      </c>
      <c r="AM3417" s="274">
        <f t="shared" si="785"/>
        <v>43</v>
      </c>
      <c r="AN3417" s="226">
        <v>12.1</v>
      </c>
      <c r="AO3417" s="227">
        <v>11.5</v>
      </c>
      <c r="AP3417" s="230">
        <f t="shared" si="786"/>
        <v>0.59999999999999964</v>
      </c>
      <c r="AQ3417" s="399"/>
      <c r="AR3417" s="194"/>
      <c r="AS3417" s="235" t="str">
        <f t="shared" ca="1" si="781"/>
        <v>ok</v>
      </c>
      <c r="AT3417" s="225" t="str">
        <f t="shared" ca="1" si="782"/>
        <v>ok</v>
      </c>
      <c r="AV3417" s="197">
        <v>0.8</v>
      </c>
      <c r="AW3417" s="198">
        <v>6</v>
      </c>
      <c r="AX3417" s="191" t="s">
        <v>603</v>
      </c>
      <c r="AY3417" s="190" t="s">
        <v>620</v>
      </c>
      <c r="AZ3417" s="197">
        <v>0.5</v>
      </c>
      <c r="BA3417" s="198">
        <v>1</v>
      </c>
      <c r="BB3417" s="191" t="s">
        <v>603</v>
      </c>
      <c r="BC3417" s="190" t="s">
        <v>604</v>
      </c>
      <c r="BD3417" s="197">
        <v>0.45</v>
      </c>
      <c r="BE3417" s="198">
        <v>2</v>
      </c>
      <c r="BF3417" s="191" t="s">
        <v>603</v>
      </c>
      <c r="BG3417" s="190" t="s">
        <v>604</v>
      </c>
      <c r="BH3417" s="197">
        <v>0.4</v>
      </c>
      <c r="BI3417" s="198">
        <v>1</v>
      </c>
      <c r="BJ3417" s="191" t="s">
        <v>603</v>
      </c>
      <c r="BK3417" s="190" t="s">
        <v>604</v>
      </c>
      <c r="BL3417" s="197">
        <v>0.4</v>
      </c>
      <c r="BM3417" s="198">
        <v>6</v>
      </c>
      <c r="BN3417" s="191" t="s">
        <v>603</v>
      </c>
      <c r="BO3417" s="190" t="s">
        <v>604</v>
      </c>
      <c r="BP3417" s="197">
        <v>0.4</v>
      </c>
      <c r="BQ3417" s="198">
        <v>1</v>
      </c>
      <c r="BR3417" s="191" t="s">
        <v>603</v>
      </c>
      <c r="BS3417" s="190" t="s">
        <v>604</v>
      </c>
      <c r="BT3417" s="197">
        <v>0.4</v>
      </c>
      <c r="BU3417" s="198">
        <v>6</v>
      </c>
      <c r="BV3417" s="191" t="s">
        <v>1331</v>
      </c>
      <c r="BW3417" s="190" t="s">
        <v>604</v>
      </c>
      <c r="BX3417" s="197">
        <v>0.4</v>
      </c>
      <c r="BY3417" s="198">
        <v>1</v>
      </c>
      <c r="BZ3417" s="191" t="s">
        <v>603</v>
      </c>
      <c r="CA3417" s="190" t="s">
        <v>604</v>
      </c>
      <c r="CB3417" s="197">
        <v>0.35</v>
      </c>
      <c r="CC3417" s="198">
        <v>2</v>
      </c>
      <c r="CD3417" s="191" t="s">
        <v>603</v>
      </c>
      <c r="CE3417" s="190" t="s">
        <v>604</v>
      </c>
      <c r="CF3417" s="197">
        <v>0.35</v>
      </c>
      <c r="CG3417" s="198">
        <v>1</v>
      </c>
      <c r="CH3417" s="191" t="s">
        <v>603</v>
      </c>
      <c r="CI3417" s="190" t="s">
        <v>604</v>
      </c>
      <c r="CJ3417" s="197">
        <v>0.35</v>
      </c>
      <c r="CK3417" s="198">
        <v>2</v>
      </c>
      <c r="CL3417" s="191" t="s">
        <v>603</v>
      </c>
      <c r="CM3417" s="190" t="s">
        <v>604</v>
      </c>
      <c r="CN3417" s="197">
        <v>0.35</v>
      </c>
      <c r="CO3417" s="198">
        <v>1</v>
      </c>
      <c r="CP3417" s="191" t="s">
        <v>603</v>
      </c>
      <c r="CQ3417" s="190" t="s">
        <v>604</v>
      </c>
      <c r="CR3417" s="197">
        <v>0.35</v>
      </c>
      <c r="CS3417" s="198">
        <v>3</v>
      </c>
      <c r="CT3417" s="191" t="s">
        <v>603</v>
      </c>
      <c r="CU3417" s="190" t="s">
        <v>604</v>
      </c>
      <c r="CV3417" s="197">
        <v>0.35</v>
      </c>
      <c r="CW3417" s="198">
        <v>2</v>
      </c>
      <c r="CX3417" s="191" t="s">
        <v>610</v>
      </c>
      <c r="CY3417" s="190" t="s">
        <v>604</v>
      </c>
      <c r="CZ3417" s="197">
        <v>0.3</v>
      </c>
      <c r="DA3417" s="198">
        <v>1</v>
      </c>
      <c r="DB3417" s="191" t="s">
        <v>603</v>
      </c>
      <c r="DC3417" s="190" t="s">
        <v>607</v>
      </c>
      <c r="DD3417" s="197">
        <v>0.3</v>
      </c>
      <c r="DE3417" s="198">
        <v>2</v>
      </c>
      <c r="DF3417" s="191" t="s">
        <v>603</v>
      </c>
      <c r="DG3417" s="190" t="s">
        <v>604</v>
      </c>
      <c r="DH3417" s="197">
        <v>0.3</v>
      </c>
      <c r="DI3417" s="198">
        <v>1</v>
      </c>
      <c r="DJ3417" s="191" t="s">
        <v>603</v>
      </c>
      <c r="DK3417" s="190" t="s">
        <v>604</v>
      </c>
      <c r="DL3417" s="197">
        <v>0.3</v>
      </c>
      <c r="DM3417" s="198">
        <v>1</v>
      </c>
      <c r="DN3417" s="191" t="s">
        <v>606</v>
      </c>
      <c r="DO3417" s="190" t="s">
        <v>604</v>
      </c>
      <c r="DP3417" s="197">
        <v>0.3</v>
      </c>
      <c r="DQ3417" s="198">
        <v>6</v>
      </c>
      <c r="DR3417" s="191" t="s">
        <v>603</v>
      </c>
      <c r="DS3417" s="190" t="s">
        <v>604</v>
      </c>
      <c r="DT3417" s="197">
        <v>0.3</v>
      </c>
      <c r="DU3417" s="198">
        <v>2</v>
      </c>
      <c r="DV3417" s="191" t="s">
        <v>606</v>
      </c>
      <c r="DW3417" s="190" t="s">
        <v>604</v>
      </c>
      <c r="DX3417" s="197">
        <v>0.3</v>
      </c>
      <c r="DY3417" s="198">
        <v>5</v>
      </c>
      <c r="DZ3417" s="191" t="s">
        <v>603</v>
      </c>
      <c r="EA3417" s="190" t="s">
        <v>604</v>
      </c>
      <c r="EB3417" s="197">
        <v>0.3</v>
      </c>
      <c r="EC3417" s="198">
        <v>2</v>
      </c>
      <c r="ED3417" s="191" t="s">
        <v>603</v>
      </c>
      <c r="EE3417" s="190" t="s">
        <v>604</v>
      </c>
      <c r="EF3417" s="197">
        <v>0.25</v>
      </c>
      <c r="EG3417" s="198">
        <v>2</v>
      </c>
      <c r="EH3417" s="191" t="s">
        <v>603</v>
      </c>
      <c r="EI3417" s="190" t="s">
        <v>604</v>
      </c>
      <c r="EJ3417" s="197">
        <v>0.25</v>
      </c>
      <c r="EK3417" s="198">
        <v>1</v>
      </c>
      <c r="EL3417" s="191" t="s">
        <v>603</v>
      </c>
      <c r="EM3417" s="190" t="s">
        <v>604</v>
      </c>
      <c r="EN3417" s="197">
        <v>0.25</v>
      </c>
      <c r="EO3417" s="198">
        <v>1</v>
      </c>
      <c r="EP3417" s="191" t="s">
        <v>610</v>
      </c>
      <c r="EQ3417" s="190" t="s">
        <v>604</v>
      </c>
      <c r="ER3417" s="197">
        <v>0.25</v>
      </c>
      <c r="ES3417" s="198">
        <v>1</v>
      </c>
      <c r="ET3417" s="191" t="s">
        <v>603</v>
      </c>
      <c r="EU3417" s="190" t="s">
        <v>604</v>
      </c>
      <c r="EV3417" s="197">
        <v>0.25</v>
      </c>
      <c r="EW3417" s="198">
        <v>6</v>
      </c>
      <c r="EX3417" s="191" t="s">
        <v>603</v>
      </c>
      <c r="EY3417" s="190" t="s">
        <v>604</v>
      </c>
      <c r="EZ3417" s="197">
        <v>0.25</v>
      </c>
      <c r="FA3417" s="198">
        <v>1</v>
      </c>
      <c r="FB3417" s="191" t="s">
        <v>603</v>
      </c>
      <c r="FC3417" s="190" t="s">
        <v>604</v>
      </c>
      <c r="FD3417" s="197">
        <v>0.2</v>
      </c>
      <c r="FE3417" s="198">
        <v>6</v>
      </c>
      <c r="FF3417" s="191" t="s">
        <v>603</v>
      </c>
      <c r="FG3417" s="190" t="s">
        <v>604</v>
      </c>
      <c r="FH3417" s="197">
        <v>0.2</v>
      </c>
      <c r="FI3417" s="198">
        <v>5</v>
      </c>
      <c r="FJ3417" s="191" t="s">
        <v>603</v>
      </c>
      <c r="FK3417" s="190" t="s">
        <v>604</v>
      </c>
      <c r="FL3417" s="197">
        <v>0.2</v>
      </c>
      <c r="FM3417" s="198">
        <v>1</v>
      </c>
      <c r="FN3417" s="191" t="s">
        <v>603</v>
      </c>
      <c r="FO3417" s="190" t="s">
        <v>604</v>
      </c>
      <c r="FP3417" s="197">
        <v>0.2</v>
      </c>
      <c r="FQ3417" s="198">
        <v>1</v>
      </c>
      <c r="FR3417" s="191" t="s">
        <v>1331</v>
      </c>
      <c r="FS3417" s="190" t="s">
        <v>604</v>
      </c>
      <c r="FT3417" s="197">
        <v>0.2</v>
      </c>
      <c r="FU3417" s="198">
        <v>6</v>
      </c>
      <c r="FV3417" s="191" t="s">
        <v>603</v>
      </c>
      <c r="FW3417" s="190" t="s">
        <v>604</v>
      </c>
      <c r="FX3417" s="197">
        <v>0.2</v>
      </c>
      <c r="FY3417" s="198">
        <v>5</v>
      </c>
      <c r="FZ3417" s="191" t="s">
        <v>603</v>
      </c>
      <c r="GA3417" s="190" t="s">
        <v>604</v>
      </c>
      <c r="GB3417" s="197">
        <v>0.2</v>
      </c>
      <c r="GC3417" s="198">
        <v>2</v>
      </c>
      <c r="GD3417" s="191" t="s">
        <v>603</v>
      </c>
      <c r="GE3417" s="190" t="s">
        <v>607</v>
      </c>
      <c r="GF3417" s="197">
        <v>0.2</v>
      </c>
      <c r="GG3417" s="198">
        <v>1</v>
      </c>
      <c r="GH3417" s="191" t="s">
        <v>603</v>
      </c>
      <c r="GI3417" s="190" t="s">
        <v>604</v>
      </c>
      <c r="GJ3417" s="197">
        <v>0.15</v>
      </c>
      <c r="GK3417" s="198">
        <v>4</v>
      </c>
      <c r="GL3417" s="191" t="s">
        <v>603</v>
      </c>
      <c r="GM3417" s="190" t="s">
        <v>604</v>
      </c>
      <c r="GN3417" s="197">
        <v>0.1</v>
      </c>
      <c r="GO3417" s="198">
        <v>6</v>
      </c>
      <c r="GP3417" s="191" t="s">
        <v>603</v>
      </c>
      <c r="GQ3417" s="190" t="s">
        <v>604</v>
      </c>
      <c r="GR3417" s="197">
        <v>0.1</v>
      </c>
      <c r="GS3417" s="198">
        <v>1</v>
      </c>
      <c r="GT3417" s="191" t="s">
        <v>603</v>
      </c>
      <c r="GU3417" s="190" t="s">
        <v>604</v>
      </c>
      <c r="GV3417" s="197">
        <v>0.1</v>
      </c>
      <c r="GW3417" s="198">
        <v>6</v>
      </c>
      <c r="GX3417" s="191" t="s">
        <v>603</v>
      </c>
      <c r="GY3417" s="190" t="s">
        <v>604</v>
      </c>
      <c r="GZ3417" s="197">
        <v>0.1</v>
      </c>
      <c r="HA3417" s="198">
        <v>5</v>
      </c>
      <c r="HB3417" s="191" t="s">
        <v>610</v>
      </c>
      <c r="HC3417" s="190" t="s">
        <v>604</v>
      </c>
      <c r="HD3417" s="197">
        <v>0.1</v>
      </c>
      <c r="HE3417" s="198">
        <v>1</v>
      </c>
      <c r="HF3417" s="191" t="s">
        <v>603</v>
      </c>
      <c r="HG3417" s="190" t="s">
        <v>604</v>
      </c>
      <c r="HH3417" s="197">
        <v>0.1</v>
      </c>
      <c r="HI3417" s="198">
        <v>2</v>
      </c>
      <c r="HJ3417" s="191" t="s">
        <v>603</v>
      </c>
      <c r="HK3417" s="190" t="s">
        <v>604</v>
      </c>
    </row>
    <row r="3418" spans="1:219" x14ac:dyDescent="0.25">
      <c r="A3418" s="190">
        <v>3200</v>
      </c>
      <c r="C3418" s="190" t="s">
        <v>4310</v>
      </c>
      <c r="D3418" s="315">
        <v>43514</v>
      </c>
      <c r="E3418" s="463" t="s">
        <v>1213</v>
      </c>
      <c r="F3418" s="207" t="s">
        <v>612</v>
      </c>
      <c r="G3418" s="207" t="s">
        <v>608</v>
      </c>
      <c r="H3418" s="315">
        <v>43515</v>
      </c>
      <c r="I3418" s="315">
        <v>43515</v>
      </c>
      <c r="J3418" s="329">
        <v>6.9444444444444441E-3</v>
      </c>
      <c r="K3418" s="329">
        <v>2.0833333333333332E-2</v>
      </c>
      <c r="M3418" s="215" t="s">
        <v>136</v>
      </c>
      <c r="N3418" s="206">
        <v>5</v>
      </c>
      <c r="O3418" s="215" t="s">
        <v>136</v>
      </c>
      <c r="P3418" s="206">
        <v>5</v>
      </c>
      <c r="S3418" s="215" t="s">
        <v>136</v>
      </c>
      <c r="T3418" s="206">
        <v>5</v>
      </c>
      <c r="U3418" s="215" t="s">
        <v>136</v>
      </c>
      <c r="V3418" s="206">
        <v>5</v>
      </c>
      <c r="AC3418" s="222">
        <f t="shared" si="784"/>
        <v>100</v>
      </c>
      <c r="AD3418" s="221" t="s">
        <v>37</v>
      </c>
      <c r="AE3418" s="195">
        <v>7</v>
      </c>
      <c r="AM3418" s="274">
        <f t="shared" si="785"/>
        <v>7</v>
      </c>
      <c r="AN3418" s="226">
        <v>1.1000000000000001</v>
      </c>
      <c r="AO3418" s="227">
        <v>1.1499999999999999</v>
      </c>
      <c r="AP3418" s="230">
        <f t="shared" si="786"/>
        <v>-4.9999999999999822E-2</v>
      </c>
      <c r="AQ3418" s="399"/>
      <c r="AR3418" s="194"/>
      <c r="AS3418" s="235" t="str">
        <f t="shared" ca="1" si="781"/>
        <v>ok</v>
      </c>
      <c r="AT3418" s="225" t="str">
        <f t="shared" ca="1" si="782"/>
        <v>ok</v>
      </c>
      <c r="AV3418" s="197">
        <v>0.25</v>
      </c>
      <c r="AW3418" s="198">
        <v>5</v>
      </c>
      <c r="AX3418" s="191" t="s">
        <v>603</v>
      </c>
      <c r="AY3418" s="190" t="s">
        <v>604</v>
      </c>
      <c r="AZ3418" s="197">
        <v>0.2</v>
      </c>
      <c r="BA3418" s="198">
        <v>6</v>
      </c>
      <c r="BB3418" s="191" t="s">
        <v>610</v>
      </c>
      <c r="BC3418" s="190" t="s">
        <v>604</v>
      </c>
      <c r="BD3418" s="197">
        <v>0.2</v>
      </c>
      <c r="BE3418" s="198">
        <v>6</v>
      </c>
      <c r="BF3418" s="191" t="s">
        <v>603</v>
      </c>
      <c r="BG3418" s="190" t="s">
        <v>604</v>
      </c>
      <c r="BH3418" s="197">
        <v>0.15</v>
      </c>
      <c r="BI3418" s="198">
        <v>1</v>
      </c>
      <c r="BJ3418" s="191" t="s">
        <v>603</v>
      </c>
      <c r="BK3418" s="190" t="s">
        <v>604</v>
      </c>
      <c r="BL3418" s="197">
        <v>0.15</v>
      </c>
      <c r="BM3418" s="198">
        <v>1</v>
      </c>
      <c r="BN3418" s="191" t="s">
        <v>603</v>
      </c>
      <c r="BO3418" s="190" t="s">
        <v>604</v>
      </c>
      <c r="BP3418" s="197">
        <v>0.1</v>
      </c>
      <c r="BQ3418" s="198">
        <v>6</v>
      </c>
      <c r="BR3418" s="191" t="s">
        <v>603</v>
      </c>
      <c r="BS3418" s="190" t="s">
        <v>604</v>
      </c>
      <c r="BT3418" s="197">
        <v>0.05</v>
      </c>
      <c r="BU3418" s="198">
        <v>1</v>
      </c>
      <c r="BV3418" s="191" t="s">
        <v>603</v>
      </c>
      <c r="BW3418" s="190" t="s">
        <v>604</v>
      </c>
    </row>
    <row r="3419" spans="1:219" x14ac:dyDescent="0.25">
      <c r="C3419" s="190" t="s">
        <v>4374</v>
      </c>
      <c r="E3419" s="463" t="s">
        <v>1214</v>
      </c>
      <c r="F3419" s="207" t="s">
        <v>612</v>
      </c>
      <c r="G3419" s="207" t="s">
        <v>608</v>
      </c>
      <c r="H3419" s="315">
        <v>43515</v>
      </c>
      <c r="I3419" s="315">
        <v>43515</v>
      </c>
      <c r="J3419" s="329">
        <v>5.9027777777777783E-2</v>
      </c>
      <c r="K3419" s="329">
        <v>6.25E-2</v>
      </c>
      <c r="M3419" s="206"/>
      <c r="N3419" s="206"/>
      <c r="O3419" s="206"/>
      <c r="P3419" s="206"/>
      <c r="S3419" s="206"/>
      <c r="T3419" s="206"/>
      <c r="U3419" s="206"/>
      <c r="V3419" s="206"/>
      <c r="AC3419" s="222"/>
      <c r="AD3419" s="221" t="s">
        <v>37</v>
      </c>
      <c r="AM3419" s="274">
        <f t="shared" si="785"/>
        <v>0</v>
      </c>
      <c r="AP3419" s="230">
        <f t="shared" ref="AP3419" si="787">AN3419-AO3419</f>
        <v>0</v>
      </c>
      <c r="AQ3419" s="399"/>
      <c r="AR3419" s="194"/>
      <c r="AS3419" s="235" t="str">
        <f t="shared" si="781"/>
        <v/>
      </c>
      <c r="AT3419" s="225" t="str">
        <f t="shared" si="782"/>
        <v/>
      </c>
    </row>
    <row r="3420" spans="1:219" x14ac:dyDescent="0.25">
      <c r="A3420" s="190">
        <v>3201</v>
      </c>
      <c r="C3420" s="190" t="s">
        <v>4311</v>
      </c>
      <c r="D3420" s="315">
        <v>43514</v>
      </c>
      <c r="E3420" s="463" t="s">
        <v>3077</v>
      </c>
      <c r="H3420" s="315"/>
      <c r="I3420" s="315"/>
      <c r="M3420" s="206"/>
      <c r="N3420" s="206"/>
      <c r="O3420" s="206"/>
      <c r="P3420" s="206"/>
      <c r="S3420" s="206"/>
      <c r="T3420" s="206"/>
      <c r="U3420" s="206"/>
      <c r="V3420" s="206"/>
      <c r="AC3420" s="222"/>
      <c r="AD3420" s="221" t="s">
        <v>37</v>
      </c>
      <c r="AM3420" s="274">
        <f t="shared" si="785"/>
        <v>0</v>
      </c>
      <c r="AP3420" s="230">
        <f t="shared" si="786"/>
        <v>0</v>
      </c>
      <c r="AQ3420" s="399"/>
      <c r="AR3420" s="194"/>
      <c r="AS3420" s="235" t="str">
        <f t="shared" ca="1" si="781"/>
        <v>ok</v>
      </c>
      <c r="AT3420" s="225" t="str">
        <f t="shared" ca="1" si="782"/>
        <v>ok</v>
      </c>
    </row>
    <row r="3421" spans="1:219" x14ac:dyDescent="0.25">
      <c r="A3421" s="190">
        <v>3202</v>
      </c>
      <c r="C3421" s="190" t="s">
        <v>4312</v>
      </c>
      <c r="D3421" s="315">
        <v>43514</v>
      </c>
      <c r="E3421" s="463" t="s">
        <v>1213</v>
      </c>
      <c r="F3421" s="207" t="s">
        <v>612</v>
      </c>
      <c r="G3421" s="207" t="s">
        <v>608</v>
      </c>
      <c r="H3421" s="315">
        <v>43515</v>
      </c>
      <c r="I3421" s="315">
        <v>43515</v>
      </c>
      <c r="J3421" s="329">
        <v>6.5972222222222224E-2</v>
      </c>
      <c r="K3421" s="329">
        <v>8.3333333333333329E-2</v>
      </c>
      <c r="M3421" s="214" t="s">
        <v>65</v>
      </c>
      <c r="N3421" s="206">
        <v>5</v>
      </c>
      <c r="O3421" s="214" t="s">
        <v>65</v>
      </c>
      <c r="P3421" s="206">
        <v>5</v>
      </c>
      <c r="S3421" s="214" t="s">
        <v>65</v>
      </c>
      <c r="T3421" s="206">
        <v>5</v>
      </c>
      <c r="U3421" s="214" t="s">
        <v>65</v>
      </c>
      <c r="V3421" s="206">
        <v>5</v>
      </c>
      <c r="AC3421" s="222">
        <f t="shared" ref="AC3421:AC3435" si="788">(T3421+V3421+AA3421)/(N3421+P3421)*100</f>
        <v>100</v>
      </c>
      <c r="AD3421" s="221" t="s">
        <v>37</v>
      </c>
      <c r="AE3421" s="195">
        <v>8</v>
      </c>
      <c r="AF3421" s="195">
        <v>6</v>
      </c>
      <c r="AM3421" s="274">
        <f t="shared" si="785"/>
        <v>14</v>
      </c>
      <c r="AN3421" s="226">
        <v>3.5</v>
      </c>
      <c r="AO3421" s="227">
        <v>3.25</v>
      </c>
      <c r="AP3421" s="230">
        <f t="shared" si="786"/>
        <v>0.25</v>
      </c>
      <c r="AQ3421" s="399"/>
      <c r="AR3421" s="194"/>
      <c r="AS3421" s="235" t="str">
        <f t="shared" ca="1" si="781"/>
        <v>ok</v>
      </c>
      <c r="AT3421" s="225" t="str">
        <f t="shared" ca="1" si="782"/>
        <v>ok</v>
      </c>
      <c r="AV3421" s="197">
        <v>0.4</v>
      </c>
      <c r="AW3421" s="198">
        <v>1</v>
      </c>
      <c r="AX3421" s="191" t="s">
        <v>610</v>
      </c>
      <c r="AY3421" s="190" t="s">
        <v>604</v>
      </c>
      <c r="AZ3421" s="197">
        <v>0.3</v>
      </c>
      <c r="BA3421" s="198">
        <v>1</v>
      </c>
      <c r="BB3421" s="191" t="s">
        <v>603</v>
      </c>
      <c r="BC3421" s="190" t="s">
        <v>604</v>
      </c>
      <c r="BD3421" s="197">
        <v>0.3</v>
      </c>
      <c r="BE3421" s="198">
        <v>1</v>
      </c>
      <c r="BF3421" s="191" t="s">
        <v>603</v>
      </c>
      <c r="BG3421" s="190" t="s">
        <v>604</v>
      </c>
      <c r="BH3421" s="197">
        <v>0.3</v>
      </c>
      <c r="BI3421" s="198">
        <v>4</v>
      </c>
      <c r="BJ3421" s="191" t="s">
        <v>603</v>
      </c>
      <c r="BK3421" s="190" t="s">
        <v>604</v>
      </c>
      <c r="BL3421" s="197">
        <v>0.3</v>
      </c>
      <c r="BM3421" s="198">
        <v>2</v>
      </c>
      <c r="BN3421" s="191" t="s">
        <v>610</v>
      </c>
      <c r="BO3421" s="190" t="s">
        <v>604</v>
      </c>
      <c r="BP3421" s="197">
        <v>0.3</v>
      </c>
      <c r="BQ3421" s="198">
        <v>6</v>
      </c>
      <c r="BR3421" s="191" t="s">
        <v>603</v>
      </c>
      <c r="BS3421" s="190" t="s">
        <v>604</v>
      </c>
      <c r="BT3421" s="197">
        <v>0.25</v>
      </c>
      <c r="BU3421" s="198">
        <v>1</v>
      </c>
      <c r="BV3421" s="191" t="s">
        <v>603</v>
      </c>
      <c r="BW3421" s="190" t="s">
        <v>604</v>
      </c>
      <c r="BX3421" s="197">
        <v>0.25</v>
      </c>
      <c r="BY3421" s="198">
        <v>1</v>
      </c>
      <c r="BZ3421" s="191" t="s">
        <v>603</v>
      </c>
      <c r="CA3421" s="190" t="s">
        <v>604</v>
      </c>
      <c r="CB3421" s="197">
        <v>0.2</v>
      </c>
      <c r="CC3421" s="198">
        <v>2</v>
      </c>
      <c r="CD3421" s="191" t="s">
        <v>603</v>
      </c>
      <c r="CE3421" s="190" t="s">
        <v>604</v>
      </c>
      <c r="CF3421" s="197">
        <v>0.2</v>
      </c>
      <c r="CG3421" s="198">
        <v>2</v>
      </c>
      <c r="CH3421" s="191" t="s">
        <v>603</v>
      </c>
      <c r="CI3421" s="190" t="s">
        <v>604</v>
      </c>
      <c r="CJ3421" s="197">
        <v>0.2</v>
      </c>
      <c r="CK3421" s="198">
        <v>2</v>
      </c>
      <c r="CL3421" s="191" t="s">
        <v>603</v>
      </c>
      <c r="CM3421" s="190" t="s">
        <v>604</v>
      </c>
      <c r="CN3421" s="197">
        <v>0.2</v>
      </c>
      <c r="CO3421" s="198">
        <v>2</v>
      </c>
      <c r="CP3421" s="191" t="s">
        <v>603</v>
      </c>
      <c r="CQ3421" s="190" t="s">
        <v>604</v>
      </c>
      <c r="CR3421" s="197">
        <v>0.2</v>
      </c>
      <c r="CS3421" s="198">
        <v>2</v>
      </c>
      <c r="CT3421" s="191" t="s">
        <v>603</v>
      </c>
      <c r="CU3421" s="190" t="s">
        <v>604</v>
      </c>
      <c r="CV3421" s="197">
        <v>0.1</v>
      </c>
      <c r="CW3421" s="198">
        <v>2</v>
      </c>
      <c r="CX3421" s="191" t="s">
        <v>603</v>
      </c>
      <c r="CY3421" s="190" t="s">
        <v>604</v>
      </c>
    </row>
    <row r="3422" spans="1:219" x14ac:dyDescent="0.25">
      <c r="A3422" s="190">
        <v>3203</v>
      </c>
      <c r="C3422" s="190" t="s">
        <v>4313</v>
      </c>
      <c r="D3422" s="315">
        <v>43514</v>
      </c>
      <c r="E3422" s="463" t="s">
        <v>1213</v>
      </c>
      <c r="F3422" s="207" t="s">
        <v>612</v>
      </c>
      <c r="G3422" s="207" t="s">
        <v>608</v>
      </c>
      <c r="H3422" s="315">
        <v>43515</v>
      </c>
      <c r="I3422" s="315">
        <v>43515</v>
      </c>
      <c r="J3422" s="329">
        <v>9.375E-2</v>
      </c>
      <c r="K3422" s="329">
        <v>0.12152777777777778</v>
      </c>
      <c r="M3422" s="215" t="s">
        <v>136</v>
      </c>
      <c r="N3422" s="206">
        <v>5</v>
      </c>
      <c r="O3422" s="215" t="s">
        <v>136</v>
      </c>
      <c r="P3422" s="206">
        <v>5</v>
      </c>
      <c r="S3422" s="215" t="s">
        <v>136</v>
      </c>
      <c r="T3422" s="206">
        <v>5</v>
      </c>
      <c r="U3422" s="215" t="s">
        <v>136</v>
      </c>
      <c r="V3422" s="206">
        <v>5</v>
      </c>
      <c r="AC3422" s="222">
        <f t="shared" si="788"/>
        <v>100</v>
      </c>
      <c r="AD3422" s="221" t="s">
        <v>37</v>
      </c>
      <c r="AE3422" s="195">
        <v>5</v>
      </c>
      <c r="AF3422" s="195">
        <v>2</v>
      </c>
      <c r="AG3422" s="195">
        <v>1</v>
      </c>
      <c r="AM3422" s="274">
        <f t="shared" si="785"/>
        <v>8</v>
      </c>
      <c r="AN3422" s="226">
        <v>2.2000000000000002</v>
      </c>
      <c r="AO3422" s="227">
        <v>2.1</v>
      </c>
      <c r="AP3422" s="230">
        <f t="shared" si="786"/>
        <v>0.10000000000000009</v>
      </c>
      <c r="AQ3422" s="399"/>
      <c r="AR3422" s="194"/>
      <c r="AS3422" s="235" t="str">
        <f t="shared" ca="1" si="781"/>
        <v>ok</v>
      </c>
      <c r="AT3422" s="225" t="str">
        <f t="shared" ca="1" si="782"/>
        <v>ok</v>
      </c>
      <c r="AV3422" s="197">
        <v>0.7</v>
      </c>
      <c r="AW3422" s="198">
        <v>2</v>
      </c>
      <c r="AX3422" s="191" t="s">
        <v>603</v>
      </c>
      <c r="AY3422" s="190" t="s">
        <v>604</v>
      </c>
      <c r="AZ3422" s="197">
        <v>0.5</v>
      </c>
      <c r="BA3422" s="198">
        <v>2</v>
      </c>
      <c r="BB3422" s="191" t="s">
        <v>603</v>
      </c>
      <c r="BC3422" s="190" t="s">
        <v>604</v>
      </c>
      <c r="BD3422" s="197">
        <v>0.3</v>
      </c>
      <c r="BE3422" s="198">
        <v>1</v>
      </c>
      <c r="BF3422" s="191" t="s">
        <v>603</v>
      </c>
      <c r="BG3422" s="190" t="s">
        <v>604</v>
      </c>
      <c r="BH3422" s="197">
        <v>0.2</v>
      </c>
      <c r="BI3422" s="198">
        <v>6</v>
      </c>
      <c r="BJ3422" s="191" t="s">
        <v>603</v>
      </c>
      <c r="BK3422" s="190" t="s">
        <v>604</v>
      </c>
      <c r="BL3422" s="197">
        <v>0.2</v>
      </c>
      <c r="BM3422" s="198">
        <v>1</v>
      </c>
      <c r="BN3422" s="191" t="s">
        <v>603</v>
      </c>
      <c r="BO3422" s="190" t="s">
        <v>604</v>
      </c>
      <c r="BP3422" s="197">
        <v>0.1</v>
      </c>
      <c r="BQ3422" s="198">
        <v>1</v>
      </c>
      <c r="BR3422" s="191" t="s">
        <v>606</v>
      </c>
      <c r="BS3422" s="190" t="s">
        <v>604</v>
      </c>
      <c r="BT3422" s="197">
        <v>0.1</v>
      </c>
      <c r="BU3422" s="198">
        <v>6</v>
      </c>
      <c r="BV3422" s="191" t="s">
        <v>603</v>
      </c>
      <c r="BW3422" s="190" t="s">
        <v>604</v>
      </c>
      <c r="BX3422" s="197">
        <v>0.1</v>
      </c>
      <c r="BY3422" s="198">
        <v>5</v>
      </c>
      <c r="BZ3422" s="191" t="s">
        <v>603</v>
      </c>
      <c r="CA3422" s="190" t="s">
        <v>604</v>
      </c>
    </row>
    <row r="3423" spans="1:219" x14ac:dyDescent="0.25">
      <c r="A3423" s="190">
        <v>3204</v>
      </c>
      <c r="C3423" s="190" t="s">
        <v>4314</v>
      </c>
      <c r="D3423" s="315">
        <v>43514</v>
      </c>
      <c r="E3423" s="463" t="s">
        <v>1213</v>
      </c>
      <c r="F3423" s="207" t="s">
        <v>612</v>
      </c>
      <c r="G3423" s="207" t="s">
        <v>608</v>
      </c>
      <c r="H3423" s="315">
        <v>43515</v>
      </c>
      <c r="I3423" s="315">
        <v>43515</v>
      </c>
      <c r="J3423" s="329">
        <v>0.125</v>
      </c>
      <c r="K3423" s="329">
        <v>0.15</v>
      </c>
      <c r="M3423" s="214" t="s">
        <v>65</v>
      </c>
      <c r="N3423" s="206">
        <v>5</v>
      </c>
      <c r="O3423" s="214" t="s">
        <v>65</v>
      </c>
      <c r="P3423" s="206">
        <v>5</v>
      </c>
      <c r="S3423" s="214" t="s">
        <v>65</v>
      </c>
      <c r="T3423" s="206">
        <v>5</v>
      </c>
      <c r="U3423" s="214" t="s">
        <v>65</v>
      </c>
      <c r="V3423" s="206">
        <v>5</v>
      </c>
      <c r="AC3423" s="222">
        <f t="shared" si="788"/>
        <v>100</v>
      </c>
      <c r="AD3423" s="221" t="s">
        <v>37</v>
      </c>
      <c r="AE3423" s="195">
        <v>17</v>
      </c>
      <c r="AF3423" s="195">
        <v>10</v>
      </c>
      <c r="AG3423" s="195">
        <v>2</v>
      </c>
      <c r="AM3423" s="274">
        <f t="shared" si="785"/>
        <v>29</v>
      </c>
      <c r="AN3423" s="226">
        <v>7.7</v>
      </c>
      <c r="AO3423" s="227">
        <v>7.45</v>
      </c>
      <c r="AP3423" s="230">
        <f t="shared" si="786"/>
        <v>0.25</v>
      </c>
      <c r="AQ3423" s="399"/>
      <c r="AR3423" s="194"/>
      <c r="AS3423" s="235" t="str">
        <f t="shared" ca="1" si="781"/>
        <v>ok</v>
      </c>
      <c r="AT3423" s="225" t="str">
        <f t="shared" ca="1" si="782"/>
        <v>ok</v>
      </c>
      <c r="AV3423" s="197">
        <v>0.6</v>
      </c>
      <c r="AW3423" s="198">
        <v>1</v>
      </c>
      <c r="AX3423" s="191" t="s">
        <v>603</v>
      </c>
      <c r="AY3423" s="190" t="s">
        <v>604</v>
      </c>
      <c r="AZ3423" s="197">
        <v>0.6</v>
      </c>
      <c r="BA3423" s="198">
        <v>2</v>
      </c>
      <c r="BB3423" s="191" t="s">
        <v>603</v>
      </c>
      <c r="BC3423" s="190" t="s">
        <v>604</v>
      </c>
      <c r="BD3423" s="197">
        <v>0.5</v>
      </c>
      <c r="BE3423" s="198">
        <v>2</v>
      </c>
      <c r="BF3423" s="191" t="s">
        <v>603</v>
      </c>
      <c r="BG3423" s="190" t="s">
        <v>604</v>
      </c>
      <c r="BH3423" s="197">
        <v>0.4</v>
      </c>
      <c r="BI3423" s="198">
        <v>1</v>
      </c>
      <c r="BJ3423" s="191" t="s">
        <v>603</v>
      </c>
      <c r="BK3423" s="190" t="s">
        <v>604</v>
      </c>
      <c r="BL3423" s="197">
        <v>0.4</v>
      </c>
      <c r="BM3423" s="198">
        <v>1</v>
      </c>
      <c r="BN3423" s="191" t="s">
        <v>603</v>
      </c>
      <c r="BO3423" s="190" t="s">
        <v>604</v>
      </c>
      <c r="BP3423" s="197">
        <v>0.4</v>
      </c>
      <c r="BQ3423" s="198">
        <v>5</v>
      </c>
      <c r="BR3423" s="191" t="s">
        <v>603</v>
      </c>
      <c r="BS3423" s="190" t="s">
        <v>607</v>
      </c>
      <c r="BT3423" s="197">
        <v>0.4</v>
      </c>
      <c r="BU3423" s="198">
        <v>6</v>
      </c>
      <c r="BV3423" s="191" t="s">
        <v>606</v>
      </c>
      <c r="BW3423" s="190" t="s">
        <v>604</v>
      </c>
      <c r="BX3423" s="197">
        <v>0.4</v>
      </c>
      <c r="BY3423" s="198">
        <v>6</v>
      </c>
      <c r="BZ3423" s="191" t="s">
        <v>603</v>
      </c>
      <c r="CA3423" s="190" t="s">
        <v>604</v>
      </c>
      <c r="CB3423" s="197">
        <v>0.3</v>
      </c>
      <c r="CC3423" s="198">
        <v>1</v>
      </c>
      <c r="CD3423" s="191" t="s">
        <v>606</v>
      </c>
      <c r="CE3423" s="190" t="s">
        <v>604</v>
      </c>
      <c r="CF3423" s="197">
        <v>0.3</v>
      </c>
      <c r="CG3423" s="198">
        <v>1</v>
      </c>
      <c r="CH3423" s="191" t="s">
        <v>603</v>
      </c>
      <c r="CI3423" s="190" t="s">
        <v>604</v>
      </c>
      <c r="CJ3423" s="197">
        <v>0.3</v>
      </c>
      <c r="CK3423" s="198">
        <v>1</v>
      </c>
      <c r="CL3423" s="191" t="s">
        <v>603</v>
      </c>
      <c r="CM3423" s="190" t="s">
        <v>604</v>
      </c>
      <c r="CN3423" s="197">
        <v>0.3</v>
      </c>
      <c r="CO3423" s="198">
        <v>2</v>
      </c>
      <c r="CP3423" s="191" t="s">
        <v>603</v>
      </c>
      <c r="CQ3423" s="190" t="s">
        <v>604</v>
      </c>
      <c r="CR3423" s="197">
        <v>0.25</v>
      </c>
      <c r="CS3423" s="198">
        <v>7</v>
      </c>
      <c r="CT3423" s="191" t="s">
        <v>603</v>
      </c>
      <c r="CU3423" s="190" t="s">
        <v>604</v>
      </c>
      <c r="CV3423" s="197">
        <v>0.25</v>
      </c>
      <c r="CW3423" s="198">
        <v>4</v>
      </c>
      <c r="CX3423" s="191" t="s">
        <v>603</v>
      </c>
      <c r="CY3423" s="190" t="s">
        <v>604</v>
      </c>
      <c r="CZ3423" s="197">
        <v>0.2</v>
      </c>
      <c r="DA3423" s="198">
        <v>1</v>
      </c>
      <c r="DB3423" s="191" t="s">
        <v>606</v>
      </c>
      <c r="DC3423" s="190" t="s">
        <v>604</v>
      </c>
      <c r="DD3423" s="197">
        <v>0.2</v>
      </c>
      <c r="DE3423" s="198">
        <v>1</v>
      </c>
      <c r="DF3423" s="191" t="s">
        <v>603</v>
      </c>
      <c r="DG3423" s="190" t="s">
        <v>604</v>
      </c>
      <c r="DH3423" s="197">
        <v>0.2</v>
      </c>
      <c r="DI3423" s="198">
        <v>1</v>
      </c>
      <c r="DJ3423" s="191" t="s">
        <v>603</v>
      </c>
      <c r="DK3423" s="190" t="s">
        <v>604</v>
      </c>
      <c r="DL3423" s="197">
        <v>0.2</v>
      </c>
      <c r="DM3423" s="198">
        <v>6</v>
      </c>
      <c r="DN3423" s="191" t="s">
        <v>603</v>
      </c>
      <c r="DO3423" s="190" t="s">
        <v>604</v>
      </c>
      <c r="DP3423" s="197">
        <v>0.2</v>
      </c>
      <c r="DQ3423" s="198">
        <v>1</v>
      </c>
      <c r="DR3423" s="191" t="s">
        <v>610</v>
      </c>
      <c r="DS3423" s="190" t="s">
        <v>604</v>
      </c>
      <c r="DT3423" s="197">
        <v>0.2</v>
      </c>
      <c r="DU3423" s="198">
        <v>6</v>
      </c>
      <c r="DV3423" s="191" t="s">
        <v>603</v>
      </c>
      <c r="DW3423" s="190" t="s">
        <v>604</v>
      </c>
      <c r="DX3423" s="197">
        <v>0.2</v>
      </c>
      <c r="DY3423" s="198">
        <v>1</v>
      </c>
      <c r="DZ3423" s="191" t="s">
        <v>603</v>
      </c>
      <c r="EA3423" s="190" t="s">
        <v>604</v>
      </c>
      <c r="EB3423" s="197">
        <v>0.2</v>
      </c>
      <c r="EC3423" s="198">
        <v>1</v>
      </c>
      <c r="ED3423" s="191" t="s">
        <v>603</v>
      </c>
      <c r="EE3423" s="190" t="s">
        <v>604</v>
      </c>
      <c r="EF3423" s="197">
        <v>0.2</v>
      </c>
      <c r="EG3423" s="198">
        <v>1</v>
      </c>
      <c r="EH3423" s="191" t="s">
        <v>610</v>
      </c>
      <c r="EI3423" s="190" t="s">
        <v>604</v>
      </c>
      <c r="EJ3423" s="197">
        <v>0.1</v>
      </c>
      <c r="EK3423" s="198">
        <v>5</v>
      </c>
      <c r="EL3423" s="191" t="s">
        <v>603</v>
      </c>
      <c r="EM3423" s="190" t="s">
        <v>604</v>
      </c>
      <c r="EN3423" s="197">
        <v>0.1</v>
      </c>
      <c r="EO3423" s="198">
        <v>1</v>
      </c>
      <c r="EP3423" s="191" t="s">
        <v>603</v>
      </c>
      <c r="EQ3423" s="190" t="s">
        <v>604</v>
      </c>
      <c r="ER3423" s="197">
        <v>0.1</v>
      </c>
      <c r="ES3423" s="198">
        <v>1</v>
      </c>
      <c r="ET3423" s="191" t="s">
        <v>603</v>
      </c>
      <c r="EU3423" s="190" t="s">
        <v>604</v>
      </c>
      <c r="EV3423" s="197">
        <v>0.1</v>
      </c>
      <c r="EW3423" s="198">
        <v>2</v>
      </c>
      <c r="EX3423" s="191" t="s">
        <v>603</v>
      </c>
      <c r="EY3423" s="190" t="s">
        <v>604</v>
      </c>
      <c r="EZ3423" s="197">
        <v>0.05</v>
      </c>
      <c r="FA3423" s="198">
        <v>5</v>
      </c>
      <c r="FB3423" s="191" t="s">
        <v>610</v>
      </c>
      <c r="FC3423" s="190" t="s">
        <v>604</v>
      </c>
      <c r="FD3423" s="197">
        <v>0.05</v>
      </c>
      <c r="FE3423" s="198">
        <v>5</v>
      </c>
      <c r="FF3423" s="191" t="s">
        <v>610</v>
      </c>
      <c r="FG3423" s="190" t="s">
        <v>604</v>
      </c>
    </row>
    <row r="3424" spans="1:219" x14ac:dyDescent="0.25">
      <c r="A3424" s="190">
        <v>3205</v>
      </c>
      <c r="C3424" s="190" t="s">
        <v>4315</v>
      </c>
      <c r="D3424" s="315">
        <v>43515</v>
      </c>
      <c r="E3424" s="463" t="s">
        <v>1213</v>
      </c>
      <c r="F3424" s="207" t="s">
        <v>612</v>
      </c>
      <c r="G3424" s="207" t="s">
        <v>608</v>
      </c>
      <c r="H3424" s="315">
        <v>43515</v>
      </c>
      <c r="I3424" s="315">
        <v>43515</v>
      </c>
      <c r="J3424" s="329">
        <v>0.15625</v>
      </c>
      <c r="K3424" s="329">
        <v>0.17708333333333334</v>
      </c>
      <c r="M3424" s="215" t="s">
        <v>136</v>
      </c>
      <c r="N3424" s="206">
        <v>5</v>
      </c>
      <c r="O3424" s="215" t="s">
        <v>136</v>
      </c>
      <c r="P3424" s="206">
        <v>5</v>
      </c>
      <c r="S3424" s="215" t="s">
        <v>136</v>
      </c>
      <c r="T3424" s="206">
        <v>5</v>
      </c>
      <c r="U3424" s="215" t="s">
        <v>136</v>
      </c>
      <c r="V3424" s="206">
        <v>5</v>
      </c>
      <c r="AC3424" s="222">
        <f t="shared" si="788"/>
        <v>100</v>
      </c>
      <c r="AD3424" s="221" t="s">
        <v>37</v>
      </c>
      <c r="AE3424" s="195">
        <v>6</v>
      </c>
      <c r="AF3424" s="195">
        <v>1</v>
      </c>
      <c r="AM3424" s="274">
        <f t="shared" si="785"/>
        <v>7</v>
      </c>
      <c r="AN3424" s="226">
        <v>1.1499999999999999</v>
      </c>
      <c r="AO3424" s="227">
        <v>1.2</v>
      </c>
      <c r="AP3424" s="230">
        <f t="shared" si="786"/>
        <v>-5.0000000000000044E-2</v>
      </c>
      <c r="AQ3424" s="399"/>
      <c r="AR3424" s="194"/>
      <c r="AS3424" s="235" t="str">
        <f t="shared" ca="1" si="781"/>
        <v>ok</v>
      </c>
      <c r="AT3424" s="225" t="str">
        <f t="shared" ca="1" si="782"/>
        <v>ok</v>
      </c>
      <c r="AV3424" s="197">
        <v>0.3</v>
      </c>
      <c r="AW3424" s="198">
        <v>2</v>
      </c>
      <c r="AX3424" s="191" t="s">
        <v>603</v>
      </c>
      <c r="AY3424" s="190" t="s">
        <v>604</v>
      </c>
      <c r="AZ3424" s="197">
        <v>0.25</v>
      </c>
      <c r="BA3424" s="198">
        <v>6</v>
      </c>
      <c r="BB3424" s="191" t="s">
        <v>603</v>
      </c>
      <c r="BC3424" s="190" t="s">
        <v>604</v>
      </c>
      <c r="BD3424" s="197">
        <v>0.2</v>
      </c>
      <c r="BE3424" s="198">
        <v>5</v>
      </c>
      <c r="BF3424" s="191" t="s">
        <v>603</v>
      </c>
      <c r="BG3424" s="190" t="s">
        <v>607</v>
      </c>
      <c r="BH3424" s="197">
        <v>0.15</v>
      </c>
      <c r="BI3424" s="198">
        <v>6</v>
      </c>
      <c r="BJ3424" s="191" t="s">
        <v>603</v>
      </c>
      <c r="BK3424" s="190" t="s">
        <v>604</v>
      </c>
      <c r="BL3424" s="197">
        <v>0.1</v>
      </c>
      <c r="BM3424" s="198">
        <v>5</v>
      </c>
      <c r="BN3424" s="191" t="s">
        <v>603</v>
      </c>
      <c r="BO3424" s="190" t="s">
        <v>604</v>
      </c>
      <c r="BP3424" s="197">
        <v>0.1</v>
      </c>
      <c r="BQ3424" s="198">
        <v>4</v>
      </c>
      <c r="BR3424" s="191" t="s">
        <v>603</v>
      </c>
      <c r="BS3424" s="190" t="s">
        <v>604</v>
      </c>
      <c r="BT3424" s="197">
        <v>0.05</v>
      </c>
      <c r="BU3424" s="198">
        <v>1</v>
      </c>
      <c r="BV3424" s="191" t="s">
        <v>603</v>
      </c>
      <c r="BW3424" s="190" t="s">
        <v>604</v>
      </c>
    </row>
    <row r="3425" spans="1:99" x14ac:dyDescent="0.25">
      <c r="A3425" s="190">
        <v>3206</v>
      </c>
      <c r="C3425" s="190" t="s">
        <v>4316</v>
      </c>
      <c r="D3425" s="315">
        <v>43515</v>
      </c>
      <c r="E3425" s="463" t="s">
        <v>1213</v>
      </c>
      <c r="F3425" s="207" t="s">
        <v>612</v>
      </c>
      <c r="G3425" s="207" t="s">
        <v>608</v>
      </c>
      <c r="H3425" s="315">
        <v>43515</v>
      </c>
      <c r="I3425" s="315">
        <v>43515</v>
      </c>
      <c r="J3425" s="329">
        <v>0.18055555555555555</v>
      </c>
      <c r="K3425" s="329">
        <v>0.20486111111111113</v>
      </c>
      <c r="M3425" s="214" t="s">
        <v>65</v>
      </c>
      <c r="N3425" s="206">
        <v>5</v>
      </c>
      <c r="O3425" s="214" t="s">
        <v>65</v>
      </c>
      <c r="P3425" s="206">
        <v>5</v>
      </c>
      <c r="S3425" s="214" t="s">
        <v>65</v>
      </c>
      <c r="T3425" s="206">
        <v>5</v>
      </c>
      <c r="U3425" s="214" t="s">
        <v>65</v>
      </c>
      <c r="V3425" s="206">
        <v>5</v>
      </c>
      <c r="AC3425" s="222">
        <f t="shared" si="788"/>
        <v>100</v>
      </c>
      <c r="AD3425" s="221" t="s">
        <v>37</v>
      </c>
      <c r="AE3425" s="195">
        <v>4</v>
      </c>
      <c r="AM3425" s="274">
        <f t="shared" si="785"/>
        <v>4</v>
      </c>
      <c r="AN3425" s="226">
        <v>0.95</v>
      </c>
      <c r="AO3425" s="227">
        <v>0.95</v>
      </c>
      <c r="AP3425" s="230">
        <f t="shared" si="786"/>
        <v>0</v>
      </c>
      <c r="AQ3425" s="399"/>
      <c r="AR3425" s="194"/>
      <c r="AS3425" s="235" t="str">
        <f t="shared" ca="1" si="781"/>
        <v>ok</v>
      </c>
      <c r="AT3425" s="225" t="str">
        <f t="shared" ca="1" si="782"/>
        <v>ok</v>
      </c>
      <c r="AV3425" s="197">
        <v>0.25</v>
      </c>
      <c r="AW3425" s="198">
        <v>6</v>
      </c>
      <c r="AX3425" s="191" t="s">
        <v>603</v>
      </c>
      <c r="AY3425" s="190" t="s">
        <v>604</v>
      </c>
      <c r="AZ3425" s="197">
        <v>0.25</v>
      </c>
      <c r="BA3425" s="198">
        <v>1</v>
      </c>
      <c r="BB3425" s="191" t="s">
        <v>603</v>
      </c>
      <c r="BC3425" s="190" t="s">
        <v>604</v>
      </c>
      <c r="BD3425" s="197">
        <v>0.25</v>
      </c>
      <c r="BE3425" s="198">
        <v>2</v>
      </c>
      <c r="BF3425" s="191" t="s">
        <v>603</v>
      </c>
      <c r="BG3425" s="190" t="s">
        <v>604</v>
      </c>
      <c r="BH3425" s="197">
        <v>0.2</v>
      </c>
      <c r="BI3425" s="198">
        <v>2</v>
      </c>
      <c r="BJ3425" s="191" t="s">
        <v>610</v>
      </c>
      <c r="BK3425" s="190" t="s">
        <v>620</v>
      </c>
    </row>
    <row r="3426" spans="1:99" x14ac:dyDescent="0.25">
      <c r="A3426" s="190">
        <v>3207</v>
      </c>
      <c r="C3426" s="190" t="s">
        <v>4317</v>
      </c>
      <c r="D3426" s="315">
        <v>43515</v>
      </c>
      <c r="E3426" s="463" t="s">
        <v>1213</v>
      </c>
      <c r="F3426" s="207" t="s">
        <v>612</v>
      </c>
      <c r="G3426" s="207" t="s">
        <v>608</v>
      </c>
      <c r="H3426" s="315">
        <v>43515</v>
      </c>
      <c r="I3426" s="315">
        <v>43515</v>
      </c>
      <c r="J3426" s="329">
        <v>0.20833333333333334</v>
      </c>
      <c r="K3426" s="329">
        <v>0.21527777777777779</v>
      </c>
      <c r="M3426" s="215" t="s">
        <v>136</v>
      </c>
      <c r="N3426" s="206">
        <v>5</v>
      </c>
      <c r="O3426" s="215" t="s">
        <v>136</v>
      </c>
      <c r="P3426" s="206">
        <v>5</v>
      </c>
      <c r="S3426" s="215" t="s">
        <v>136</v>
      </c>
      <c r="T3426" s="206">
        <v>5</v>
      </c>
      <c r="U3426" s="215" t="s">
        <v>136</v>
      </c>
      <c r="V3426" s="206">
        <v>5</v>
      </c>
      <c r="AC3426" s="222">
        <f t="shared" si="788"/>
        <v>100</v>
      </c>
      <c r="AD3426" s="221" t="s">
        <v>37</v>
      </c>
      <c r="AM3426" s="274">
        <f t="shared" si="785"/>
        <v>0</v>
      </c>
      <c r="AP3426" s="230">
        <f t="shared" si="786"/>
        <v>0</v>
      </c>
      <c r="AQ3426" s="399"/>
      <c r="AR3426" s="194"/>
      <c r="AS3426" s="235" t="str">
        <f t="shared" ca="1" si="781"/>
        <v>ok</v>
      </c>
      <c r="AT3426" s="225" t="str">
        <f t="shared" ca="1" si="782"/>
        <v>ok</v>
      </c>
    </row>
    <row r="3427" spans="1:99" x14ac:dyDescent="0.25">
      <c r="A3427" s="190">
        <v>3208</v>
      </c>
      <c r="C3427" s="190" t="s">
        <v>4318</v>
      </c>
      <c r="D3427" s="315">
        <v>43515</v>
      </c>
      <c r="E3427" s="463" t="s">
        <v>1213</v>
      </c>
      <c r="F3427" s="207" t="s">
        <v>612</v>
      </c>
      <c r="G3427" s="207" t="s">
        <v>608</v>
      </c>
      <c r="H3427" s="315">
        <v>43515</v>
      </c>
      <c r="I3427" s="315">
        <v>43515</v>
      </c>
      <c r="J3427" s="329">
        <v>0.21875</v>
      </c>
      <c r="K3427" s="329">
        <v>0.25</v>
      </c>
      <c r="M3427" s="214" t="s">
        <v>65</v>
      </c>
      <c r="N3427" s="206">
        <v>5</v>
      </c>
      <c r="O3427" s="214" t="s">
        <v>65</v>
      </c>
      <c r="P3427" s="206">
        <v>5</v>
      </c>
      <c r="S3427" s="214" t="s">
        <v>65</v>
      </c>
      <c r="T3427" s="206">
        <v>5</v>
      </c>
      <c r="U3427" s="214" t="s">
        <v>65</v>
      </c>
      <c r="V3427" s="206">
        <v>5</v>
      </c>
      <c r="AC3427" s="222">
        <f t="shared" si="788"/>
        <v>100</v>
      </c>
      <c r="AD3427" s="221" t="s">
        <v>37</v>
      </c>
      <c r="AE3427" s="195">
        <v>9</v>
      </c>
      <c r="AF3427" s="195">
        <v>3</v>
      </c>
      <c r="AG3427" s="195">
        <v>1</v>
      </c>
      <c r="AM3427" s="274">
        <f t="shared" si="785"/>
        <v>13</v>
      </c>
      <c r="AN3427" s="226">
        <v>3.1</v>
      </c>
      <c r="AO3427" s="227">
        <v>3.15</v>
      </c>
      <c r="AP3427" s="230">
        <f t="shared" si="786"/>
        <v>-4.9999999999999822E-2</v>
      </c>
      <c r="AQ3427" s="399"/>
      <c r="AR3427" s="194"/>
      <c r="AS3427" s="235" t="str">
        <f t="shared" ca="1" si="781"/>
        <v>ok</v>
      </c>
      <c r="AT3427" s="225" t="str">
        <f t="shared" ca="1" si="782"/>
        <v>ok</v>
      </c>
      <c r="AV3427" s="197">
        <v>0.75</v>
      </c>
      <c r="AW3427" s="198">
        <v>5</v>
      </c>
      <c r="AX3427" s="191" t="s">
        <v>603</v>
      </c>
      <c r="AY3427" s="190" t="s">
        <v>604</v>
      </c>
      <c r="AZ3427" s="197">
        <v>0.5</v>
      </c>
      <c r="BA3427" s="198">
        <v>2</v>
      </c>
      <c r="BB3427" s="191" t="s">
        <v>603</v>
      </c>
      <c r="BC3427" s="190" t="s">
        <v>604</v>
      </c>
      <c r="BD3427" s="197">
        <v>0.45</v>
      </c>
      <c r="BE3427" s="198">
        <v>6</v>
      </c>
      <c r="BF3427" s="191" t="s">
        <v>603</v>
      </c>
      <c r="BG3427" s="190" t="s">
        <v>604</v>
      </c>
      <c r="BH3427" s="197">
        <v>0.35</v>
      </c>
      <c r="BI3427" s="198">
        <v>2</v>
      </c>
      <c r="BJ3427" s="191" t="s">
        <v>603</v>
      </c>
      <c r="BK3427" s="190" t="s">
        <v>604</v>
      </c>
      <c r="BL3427" s="197">
        <v>0.2</v>
      </c>
      <c r="BM3427" s="198">
        <v>1</v>
      </c>
      <c r="BN3427" s="191" t="s">
        <v>603</v>
      </c>
      <c r="BO3427" s="190" t="s">
        <v>604</v>
      </c>
      <c r="BP3427" s="197">
        <v>0.15</v>
      </c>
      <c r="BQ3427" s="198">
        <v>2</v>
      </c>
      <c r="BR3427" s="191" t="s">
        <v>603</v>
      </c>
      <c r="BS3427" s="190" t="s">
        <v>604</v>
      </c>
      <c r="BT3427" s="197">
        <v>0.15</v>
      </c>
      <c r="BU3427" s="198">
        <v>1</v>
      </c>
      <c r="BV3427" s="191" t="s">
        <v>603</v>
      </c>
      <c r="BW3427" s="190" t="s">
        <v>604</v>
      </c>
      <c r="BX3427" s="197">
        <v>0.1</v>
      </c>
      <c r="BY3427" s="198">
        <v>6</v>
      </c>
      <c r="BZ3427" s="191" t="s">
        <v>603</v>
      </c>
      <c r="CA3427" s="190" t="s">
        <v>604</v>
      </c>
      <c r="CB3427" s="197">
        <v>0.1</v>
      </c>
      <c r="CC3427" s="198">
        <v>5</v>
      </c>
      <c r="CD3427" s="191" t="s">
        <v>603</v>
      </c>
      <c r="CE3427" s="190" t="s">
        <v>604</v>
      </c>
      <c r="CF3427" s="197">
        <v>0.1</v>
      </c>
      <c r="CG3427" s="198">
        <v>2</v>
      </c>
      <c r="CH3427" s="191" t="s">
        <v>603</v>
      </c>
      <c r="CI3427" s="190" t="s">
        <v>604</v>
      </c>
      <c r="CJ3427" s="197">
        <v>0.1</v>
      </c>
      <c r="CK3427" s="198">
        <v>1</v>
      </c>
      <c r="CL3427" s="191" t="s">
        <v>603</v>
      </c>
      <c r="CM3427" s="190" t="s">
        <v>604</v>
      </c>
      <c r="CN3427" s="197">
        <v>0.1</v>
      </c>
      <c r="CO3427" s="198">
        <v>1</v>
      </c>
      <c r="CP3427" s="191" t="s">
        <v>603</v>
      </c>
      <c r="CQ3427" s="190" t="s">
        <v>604</v>
      </c>
      <c r="CR3427" s="197">
        <v>0.05</v>
      </c>
      <c r="CS3427" s="198">
        <v>1</v>
      </c>
      <c r="CT3427" s="191" t="s">
        <v>610</v>
      </c>
      <c r="CU3427" s="190" t="s">
        <v>604</v>
      </c>
    </row>
    <row r="3428" spans="1:99" x14ac:dyDescent="0.25">
      <c r="A3428" s="190">
        <v>3209</v>
      </c>
      <c r="C3428" s="190" t="s">
        <v>4319</v>
      </c>
      <c r="D3428" s="315">
        <v>43515</v>
      </c>
      <c r="E3428" s="463" t="s">
        <v>1213</v>
      </c>
      <c r="F3428" s="207" t="s">
        <v>615</v>
      </c>
      <c r="G3428" s="207" t="s">
        <v>618</v>
      </c>
      <c r="H3428" s="315">
        <v>43515</v>
      </c>
      <c r="I3428" s="315">
        <v>43515</v>
      </c>
      <c r="J3428" s="329">
        <v>0.2590277777777778</v>
      </c>
      <c r="K3428" s="329">
        <v>0.28611111111111115</v>
      </c>
      <c r="M3428" s="215" t="s">
        <v>136</v>
      </c>
      <c r="N3428" s="206">
        <v>5</v>
      </c>
      <c r="O3428" s="215" t="s">
        <v>136</v>
      </c>
      <c r="P3428" s="206">
        <v>5</v>
      </c>
      <c r="S3428" s="215" t="s">
        <v>136</v>
      </c>
      <c r="T3428" s="206">
        <v>5</v>
      </c>
      <c r="U3428" s="215" t="s">
        <v>136</v>
      </c>
      <c r="V3428" s="206">
        <v>5</v>
      </c>
      <c r="AC3428" s="222">
        <f t="shared" si="788"/>
        <v>100</v>
      </c>
      <c r="AD3428" s="221" t="s">
        <v>37</v>
      </c>
      <c r="AE3428" s="195">
        <v>5</v>
      </c>
      <c r="AF3428" s="195">
        <v>5</v>
      </c>
      <c r="AM3428" s="274">
        <f t="shared" si="785"/>
        <v>10</v>
      </c>
      <c r="AN3428" s="226">
        <v>2.21</v>
      </c>
      <c r="AO3428" s="227">
        <v>2.15</v>
      </c>
      <c r="AP3428" s="230">
        <f t="shared" si="786"/>
        <v>6.0000000000000053E-2</v>
      </c>
      <c r="AQ3428" s="399"/>
      <c r="AR3428" s="194"/>
      <c r="AS3428" s="235" t="str">
        <f t="shared" ca="1" si="781"/>
        <v>ok</v>
      </c>
      <c r="AT3428" s="225" t="str">
        <f t="shared" ca="1" si="782"/>
        <v>ok</v>
      </c>
      <c r="AV3428" s="197">
        <v>0.35</v>
      </c>
      <c r="AW3428" s="198">
        <v>6</v>
      </c>
      <c r="AX3428" s="191" t="s">
        <v>603</v>
      </c>
      <c r="AY3428" s="190" t="s">
        <v>604</v>
      </c>
      <c r="AZ3428" s="197">
        <v>0.35</v>
      </c>
      <c r="BA3428" s="198">
        <v>6</v>
      </c>
      <c r="BB3428" s="191" t="s">
        <v>603</v>
      </c>
      <c r="BC3428" s="190" t="s">
        <v>604</v>
      </c>
      <c r="BD3428" s="197">
        <v>0.3</v>
      </c>
      <c r="BE3428" s="198">
        <v>6</v>
      </c>
      <c r="BF3428" s="191" t="s">
        <v>1331</v>
      </c>
      <c r="BG3428" s="190" t="s">
        <v>604</v>
      </c>
      <c r="BH3428" s="197">
        <v>0.3</v>
      </c>
      <c r="BI3428" s="198">
        <v>6</v>
      </c>
      <c r="BJ3428" s="191" t="s">
        <v>603</v>
      </c>
      <c r="BK3428" s="190" t="s">
        <v>604</v>
      </c>
      <c r="BL3428" s="197">
        <v>0.3</v>
      </c>
      <c r="BM3428" s="198">
        <v>1</v>
      </c>
      <c r="BN3428" s="191" t="s">
        <v>603</v>
      </c>
      <c r="BO3428" s="190" t="s">
        <v>604</v>
      </c>
      <c r="BP3428" s="197">
        <v>0.15</v>
      </c>
      <c r="BQ3428" s="198">
        <v>1</v>
      </c>
      <c r="BR3428" s="191" t="s">
        <v>603</v>
      </c>
      <c r="BS3428" s="190" t="s">
        <v>604</v>
      </c>
      <c r="BT3428" s="197">
        <v>0.12</v>
      </c>
      <c r="BU3428" s="198">
        <v>1</v>
      </c>
      <c r="BV3428" s="191" t="s">
        <v>603</v>
      </c>
      <c r="BW3428" s="190" t="s">
        <v>604</v>
      </c>
      <c r="BX3428" s="197">
        <v>0.12</v>
      </c>
      <c r="BY3428" s="198">
        <v>6</v>
      </c>
      <c r="BZ3428" s="191" t="s">
        <v>603</v>
      </c>
      <c r="CA3428" s="190" t="s">
        <v>604</v>
      </c>
      <c r="CB3428" s="197">
        <v>0.12</v>
      </c>
      <c r="CC3428" s="198">
        <v>6</v>
      </c>
      <c r="CD3428" s="191" t="s">
        <v>603</v>
      </c>
      <c r="CE3428" s="190" t="s">
        <v>604</v>
      </c>
      <c r="CF3428" s="197">
        <v>0.1</v>
      </c>
      <c r="CG3428" s="198">
        <v>1</v>
      </c>
      <c r="CH3428" s="191" t="s">
        <v>603</v>
      </c>
      <c r="CI3428" s="190" t="s">
        <v>604</v>
      </c>
    </row>
    <row r="3429" spans="1:99" x14ac:dyDescent="0.25">
      <c r="A3429" s="190">
        <v>3210</v>
      </c>
      <c r="C3429" s="190" t="s">
        <v>4320</v>
      </c>
      <c r="D3429" s="315">
        <v>43515</v>
      </c>
      <c r="E3429" s="463" t="s">
        <v>1213</v>
      </c>
      <c r="F3429" s="207" t="s">
        <v>615</v>
      </c>
      <c r="G3429" s="207" t="s">
        <v>618</v>
      </c>
      <c r="H3429" s="315">
        <v>43515</v>
      </c>
      <c r="I3429" s="315">
        <v>43515</v>
      </c>
      <c r="J3429" s="329">
        <v>0.31388888888888888</v>
      </c>
      <c r="K3429" s="329">
        <v>0.33194444444444443</v>
      </c>
      <c r="M3429" s="214" t="s">
        <v>65</v>
      </c>
      <c r="N3429" s="206">
        <v>5</v>
      </c>
      <c r="O3429" s="214" t="s">
        <v>65</v>
      </c>
      <c r="P3429" s="206">
        <v>5</v>
      </c>
      <c r="S3429" s="214" t="s">
        <v>65</v>
      </c>
      <c r="T3429" s="206">
        <v>5</v>
      </c>
      <c r="U3429" s="214" t="s">
        <v>65</v>
      </c>
      <c r="V3429" s="206">
        <v>5</v>
      </c>
      <c r="AC3429" s="222">
        <f t="shared" si="788"/>
        <v>100</v>
      </c>
      <c r="AD3429" s="221" t="s">
        <v>37</v>
      </c>
      <c r="AE3429" s="195">
        <v>7</v>
      </c>
      <c r="AF3429" s="195">
        <v>1</v>
      </c>
      <c r="AM3429" s="274">
        <f t="shared" si="785"/>
        <v>8</v>
      </c>
      <c r="AN3429" s="226">
        <v>1.37</v>
      </c>
      <c r="AO3429" s="227">
        <v>1.37</v>
      </c>
      <c r="AP3429" s="230">
        <f t="shared" si="786"/>
        <v>0</v>
      </c>
      <c r="AQ3429" s="399"/>
      <c r="AR3429" s="194"/>
      <c r="AS3429" s="235" t="str">
        <f t="shared" ca="1" si="781"/>
        <v>ok</v>
      </c>
      <c r="AT3429" s="225" t="str">
        <f t="shared" ca="1" si="782"/>
        <v>ok</v>
      </c>
      <c r="AV3429" s="197">
        <v>0.5</v>
      </c>
      <c r="AW3429" s="198">
        <v>6</v>
      </c>
      <c r="AX3429" s="191" t="s">
        <v>603</v>
      </c>
      <c r="AY3429" s="190" t="s">
        <v>607</v>
      </c>
      <c r="AZ3429" s="197">
        <v>0.2</v>
      </c>
      <c r="BA3429" s="198">
        <v>1</v>
      </c>
      <c r="BB3429" s="191" t="s">
        <v>603</v>
      </c>
      <c r="BC3429" s="190" t="s">
        <v>607</v>
      </c>
      <c r="BD3429" s="197">
        <v>0.15</v>
      </c>
      <c r="BE3429" s="198">
        <v>6</v>
      </c>
      <c r="BF3429" s="191" t="s">
        <v>603</v>
      </c>
      <c r="BG3429" s="190" t="s">
        <v>607</v>
      </c>
      <c r="BH3429" s="197">
        <v>0.15</v>
      </c>
      <c r="BI3429" s="198">
        <v>6</v>
      </c>
      <c r="BJ3429" s="191" t="s">
        <v>603</v>
      </c>
      <c r="BK3429" s="190" t="s">
        <v>607</v>
      </c>
      <c r="BL3429" s="197">
        <v>0.15</v>
      </c>
      <c r="BM3429" s="198">
        <v>6</v>
      </c>
      <c r="BN3429" s="191" t="s">
        <v>603</v>
      </c>
      <c r="BO3429" s="190" t="s">
        <v>604</v>
      </c>
      <c r="BP3429" s="197">
        <v>0.1</v>
      </c>
      <c r="BQ3429" s="198">
        <v>1</v>
      </c>
      <c r="BR3429" s="191" t="s">
        <v>1331</v>
      </c>
      <c r="BS3429" s="190" t="s">
        <v>607</v>
      </c>
      <c r="BT3429" s="197">
        <v>0.1</v>
      </c>
      <c r="BU3429" s="198">
        <v>6</v>
      </c>
      <c r="BV3429" s="191" t="s">
        <v>610</v>
      </c>
      <c r="BW3429" s="190" t="s">
        <v>607</v>
      </c>
      <c r="BX3429" s="197">
        <v>0.02</v>
      </c>
      <c r="BY3429" s="198">
        <v>1</v>
      </c>
      <c r="BZ3429" s="191" t="s">
        <v>603</v>
      </c>
      <c r="CA3429" s="190" t="s">
        <v>604</v>
      </c>
    </row>
    <row r="3430" spans="1:99" x14ac:dyDescent="0.25">
      <c r="A3430" s="190">
        <v>3211</v>
      </c>
      <c r="C3430" s="190" t="s">
        <v>4321</v>
      </c>
      <c r="D3430" s="315">
        <v>43515</v>
      </c>
      <c r="E3430" s="463" t="s">
        <v>1213</v>
      </c>
      <c r="F3430" s="207" t="s">
        <v>615</v>
      </c>
      <c r="G3430" s="207" t="s">
        <v>618</v>
      </c>
      <c r="H3430" s="315">
        <v>43515</v>
      </c>
      <c r="I3430" s="315">
        <v>43515</v>
      </c>
      <c r="J3430" s="329">
        <v>0.33333333333333331</v>
      </c>
      <c r="K3430" s="329">
        <v>0.3527777777777778</v>
      </c>
      <c r="M3430" s="215" t="s">
        <v>136</v>
      </c>
      <c r="N3430" s="206">
        <v>5</v>
      </c>
      <c r="O3430" s="215" t="s">
        <v>136</v>
      </c>
      <c r="P3430" s="206">
        <v>5</v>
      </c>
      <c r="S3430" s="215" t="s">
        <v>136</v>
      </c>
      <c r="T3430" s="206">
        <v>5</v>
      </c>
      <c r="U3430" s="215" t="s">
        <v>136</v>
      </c>
      <c r="V3430" s="206">
        <v>5</v>
      </c>
      <c r="AC3430" s="222">
        <f t="shared" si="788"/>
        <v>100</v>
      </c>
      <c r="AD3430" s="221" t="s">
        <v>37</v>
      </c>
      <c r="AE3430" s="195">
        <v>5</v>
      </c>
      <c r="AF3430" s="195">
        <v>4</v>
      </c>
      <c r="AM3430" s="274">
        <f t="shared" si="785"/>
        <v>9</v>
      </c>
      <c r="AN3430" s="226">
        <v>2.4500000000000002</v>
      </c>
      <c r="AO3430" s="227">
        <v>2.35</v>
      </c>
      <c r="AP3430" s="230">
        <f t="shared" si="786"/>
        <v>0.10000000000000009</v>
      </c>
      <c r="AQ3430" s="399"/>
      <c r="AR3430" s="194"/>
      <c r="AS3430" s="235" t="str">
        <f t="shared" ca="1" si="781"/>
        <v>ok</v>
      </c>
      <c r="AT3430" s="225" t="str">
        <f t="shared" ca="1" si="782"/>
        <v>ok</v>
      </c>
      <c r="AV3430" s="197">
        <v>0.45</v>
      </c>
      <c r="AW3430" s="198">
        <v>6</v>
      </c>
      <c r="AX3430" s="191" t="s">
        <v>603</v>
      </c>
      <c r="AY3430" s="190" t="s">
        <v>607</v>
      </c>
      <c r="AZ3430" s="197">
        <v>0.35</v>
      </c>
      <c r="BA3430" s="198">
        <v>2</v>
      </c>
      <c r="BB3430" s="191" t="s">
        <v>603</v>
      </c>
      <c r="BC3430" s="190" t="s">
        <v>604</v>
      </c>
      <c r="BD3430" s="197">
        <v>0.35</v>
      </c>
      <c r="BE3430" s="198">
        <v>6</v>
      </c>
      <c r="BF3430" s="191" t="s">
        <v>603</v>
      </c>
      <c r="BG3430" s="190" t="s">
        <v>607</v>
      </c>
      <c r="BH3430" s="197">
        <v>0.35</v>
      </c>
      <c r="BI3430" s="198">
        <v>6</v>
      </c>
      <c r="BJ3430" s="191" t="s">
        <v>603</v>
      </c>
      <c r="BK3430" s="190" t="s">
        <v>607</v>
      </c>
      <c r="BL3430" s="197">
        <v>0.25</v>
      </c>
      <c r="BM3430" s="198">
        <v>4</v>
      </c>
      <c r="BN3430" s="191" t="s">
        <v>603</v>
      </c>
      <c r="BO3430" s="190" t="s">
        <v>604</v>
      </c>
      <c r="BP3430" s="197">
        <v>0.2</v>
      </c>
      <c r="BQ3430" s="198">
        <v>6</v>
      </c>
      <c r="BR3430" s="191" t="s">
        <v>603</v>
      </c>
      <c r="BS3430" s="190" t="s">
        <v>607</v>
      </c>
      <c r="BT3430" s="197">
        <v>0.2</v>
      </c>
      <c r="BU3430" s="198">
        <v>6</v>
      </c>
      <c r="BV3430" s="191" t="s">
        <v>603</v>
      </c>
      <c r="BW3430" s="190" t="s">
        <v>607</v>
      </c>
      <c r="BX3430" s="197">
        <v>0.15</v>
      </c>
      <c r="BY3430" s="198">
        <v>6</v>
      </c>
      <c r="BZ3430" s="191" t="s">
        <v>603</v>
      </c>
      <c r="CA3430" s="190" t="s">
        <v>607</v>
      </c>
      <c r="CB3430" s="197">
        <v>0.15</v>
      </c>
      <c r="CC3430" s="198">
        <v>2</v>
      </c>
      <c r="CD3430" s="191" t="s">
        <v>603</v>
      </c>
      <c r="CE3430" s="190" t="s">
        <v>604</v>
      </c>
    </row>
    <row r="3431" spans="1:99" x14ac:dyDescent="0.25">
      <c r="A3431" s="190">
        <v>3212</v>
      </c>
      <c r="C3431" s="190" t="s">
        <v>4322</v>
      </c>
      <c r="D3431" s="315">
        <v>43515</v>
      </c>
      <c r="E3431" s="463" t="s">
        <v>1213</v>
      </c>
      <c r="F3431" s="207" t="s">
        <v>615</v>
      </c>
      <c r="G3431" s="207" t="s">
        <v>618</v>
      </c>
      <c r="H3431" s="315">
        <v>43515</v>
      </c>
      <c r="I3431" s="315">
        <v>43515</v>
      </c>
      <c r="J3431" s="329">
        <v>0.35416666666666669</v>
      </c>
      <c r="K3431" s="329">
        <v>0.35902777777777778</v>
      </c>
      <c r="M3431" s="214" t="s">
        <v>65</v>
      </c>
      <c r="N3431" s="206">
        <v>5</v>
      </c>
      <c r="O3431" s="214" t="s">
        <v>65</v>
      </c>
      <c r="P3431" s="206">
        <v>5</v>
      </c>
      <c r="S3431" s="214" t="s">
        <v>65</v>
      </c>
      <c r="T3431" s="206">
        <v>5</v>
      </c>
      <c r="U3431" s="214" t="s">
        <v>65</v>
      </c>
      <c r="V3431" s="206">
        <v>5</v>
      </c>
      <c r="AC3431" s="222">
        <f t="shared" si="788"/>
        <v>100</v>
      </c>
      <c r="AD3431" s="221" t="s">
        <v>37</v>
      </c>
      <c r="AM3431" s="274">
        <f t="shared" si="785"/>
        <v>0</v>
      </c>
      <c r="AP3431" s="230">
        <f t="shared" si="786"/>
        <v>0</v>
      </c>
      <c r="AQ3431" s="399"/>
      <c r="AR3431" s="194"/>
      <c r="AS3431" s="235" t="str">
        <f t="shared" ca="1" si="781"/>
        <v>ok</v>
      </c>
      <c r="AT3431" s="225" t="str">
        <f t="shared" ca="1" si="782"/>
        <v>ok</v>
      </c>
    </row>
    <row r="3432" spans="1:99" x14ac:dyDescent="0.25">
      <c r="A3432" s="190">
        <v>3213</v>
      </c>
      <c r="C3432" s="190" t="s">
        <v>4323</v>
      </c>
      <c r="D3432" s="315">
        <v>43515</v>
      </c>
      <c r="E3432" s="463" t="s">
        <v>1213</v>
      </c>
      <c r="F3432" s="207" t="s">
        <v>615</v>
      </c>
      <c r="G3432" s="207" t="s">
        <v>618</v>
      </c>
      <c r="H3432" s="315">
        <v>43515</v>
      </c>
      <c r="I3432" s="315">
        <v>43515</v>
      </c>
      <c r="J3432" s="329">
        <v>0.36527777777777781</v>
      </c>
      <c r="K3432" s="329">
        <v>0.37013888888888885</v>
      </c>
      <c r="M3432" s="215" t="s">
        <v>136</v>
      </c>
      <c r="N3432" s="206">
        <v>5</v>
      </c>
      <c r="O3432" s="215" t="s">
        <v>136</v>
      </c>
      <c r="P3432" s="206">
        <v>5</v>
      </c>
      <c r="S3432" s="215" t="s">
        <v>136</v>
      </c>
      <c r="T3432" s="206">
        <v>5</v>
      </c>
      <c r="U3432" s="215" t="s">
        <v>136</v>
      </c>
      <c r="V3432" s="206">
        <v>5</v>
      </c>
      <c r="AC3432" s="222">
        <f t="shared" si="788"/>
        <v>100</v>
      </c>
      <c r="AD3432" s="221" t="s">
        <v>37</v>
      </c>
      <c r="AM3432" s="274">
        <f t="shared" si="785"/>
        <v>0</v>
      </c>
      <c r="AP3432" s="230">
        <f t="shared" si="786"/>
        <v>0</v>
      </c>
      <c r="AQ3432" s="399"/>
      <c r="AR3432" s="194"/>
      <c r="AS3432" s="235" t="str">
        <f t="shared" ca="1" si="781"/>
        <v>ok</v>
      </c>
      <c r="AT3432" s="225" t="str">
        <f t="shared" ca="1" si="782"/>
        <v>ok</v>
      </c>
    </row>
    <row r="3433" spans="1:99" x14ac:dyDescent="0.25">
      <c r="A3433" s="190">
        <v>3214</v>
      </c>
      <c r="C3433" s="190" t="s">
        <v>4324</v>
      </c>
      <c r="D3433" s="315">
        <v>43515</v>
      </c>
      <c r="E3433" s="463" t="s">
        <v>1213</v>
      </c>
      <c r="F3433" s="207" t="s">
        <v>615</v>
      </c>
      <c r="G3433" s="207" t="s">
        <v>618</v>
      </c>
      <c r="H3433" s="315">
        <v>43515</v>
      </c>
      <c r="I3433" s="315">
        <v>43515</v>
      </c>
      <c r="J3433" s="329">
        <v>0.37361111111111112</v>
      </c>
      <c r="K3433" s="329">
        <v>0.37777777777777777</v>
      </c>
      <c r="M3433" s="214" t="s">
        <v>65</v>
      </c>
      <c r="N3433" s="206">
        <v>5</v>
      </c>
      <c r="O3433" s="214" t="s">
        <v>65</v>
      </c>
      <c r="P3433" s="206">
        <v>5</v>
      </c>
      <c r="S3433" s="214" t="s">
        <v>65</v>
      </c>
      <c r="T3433" s="206">
        <v>5</v>
      </c>
      <c r="U3433" s="214" t="s">
        <v>65</v>
      </c>
      <c r="V3433" s="206">
        <v>5</v>
      </c>
      <c r="AC3433" s="222">
        <f t="shared" si="788"/>
        <v>100</v>
      </c>
      <c r="AD3433" s="221" t="s">
        <v>37</v>
      </c>
      <c r="AM3433" s="274">
        <f t="shared" si="785"/>
        <v>0</v>
      </c>
      <c r="AP3433" s="230">
        <f t="shared" si="786"/>
        <v>0</v>
      </c>
      <c r="AQ3433" s="399"/>
      <c r="AR3433" s="194"/>
      <c r="AS3433" s="235" t="str">
        <f t="shared" ca="1" si="781"/>
        <v>ok</v>
      </c>
      <c r="AT3433" s="225" t="str">
        <f t="shared" ca="1" si="782"/>
        <v>ok</v>
      </c>
    </row>
    <row r="3434" spans="1:99" x14ac:dyDescent="0.25">
      <c r="A3434" s="190">
        <v>3215</v>
      </c>
      <c r="C3434" s="190" t="s">
        <v>4325</v>
      </c>
      <c r="D3434" s="315">
        <v>43515</v>
      </c>
      <c r="E3434" s="463" t="s">
        <v>1213</v>
      </c>
      <c r="F3434" s="207" t="s">
        <v>615</v>
      </c>
      <c r="G3434" s="207" t="s">
        <v>618</v>
      </c>
      <c r="H3434" s="315">
        <v>43515</v>
      </c>
      <c r="I3434" s="315">
        <v>43515</v>
      </c>
      <c r="J3434" s="329">
        <v>0.38194444444444442</v>
      </c>
      <c r="K3434" s="329">
        <v>0.3923611111111111</v>
      </c>
      <c r="M3434" s="215" t="s">
        <v>136</v>
      </c>
      <c r="N3434" s="206">
        <v>5</v>
      </c>
      <c r="O3434" s="215" t="s">
        <v>136</v>
      </c>
      <c r="P3434" s="206">
        <v>5</v>
      </c>
      <c r="S3434" s="215" t="s">
        <v>136</v>
      </c>
      <c r="T3434" s="206">
        <v>5</v>
      </c>
      <c r="U3434" s="215" t="s">
        <v>136</v>
      </c>
      <c r="V3434" s="206">
        <v>5</v>
      </c>
      <c r="AC3434" s="222">
        <f t="shared" si="788"/>
        <v>100</v>
      </c>
      <c r="AD3434" s="221" t="s">
        <v>37</v>
      </c>
      <c r="AM3434" s="274">
        <f t="shared" si="785"/>
        <v>0</v>
      </c>
      <c r="AP3434" s="230">
        <f t="shared" si="786"/>
        <v>0</v>
      </c>
      <c r="AQ3434" s="399"/>
      <c r="AR3434" s="194"/>
      <c r="AS3434" s="235" t="str">
        <f t="shared" ca="1" si="781"/>
        <v>ok</v>
      </c>
      <c r="AT3434" s="225" t="str">
        <f t="shared" ca="1" si="782"/>
        <v>ok</v>
      </c>
    </row>
    <row r="3435" spans="1:99" x14ac:dyDescent="0.25">
      <c r="A3435" s="190">
        <v>3216</v>
      </c>
      <c r="C3435" s="190" t="s">
        <v>4326</v>
      </c>
      <c r="D3435" s="315">
        <v>43515</v>
      </c>
      <c r="E3435" s="463" t="s">
        <v>1213</v>
      </c>
      <c r="F3435" s="207" t="s">
        <v>615</v>
      </c>
      <c r="G3435" s="207" t="s">
        <v>618</v>
      </c>
      <c r="H3435" s="315">
        <v>43515</v>
      </c>
      <c r="I3435" s="315">
        <v>43515</v>
      </c>
      <c r="J3435" s="329">
        <v>0.39861111111111108</v>
      </c>
      <c r="K3435" s="329">
        <v>0.41111111111111115</v>
      </c>
      <c r="M3435" s="214" t="s">
        <v>65</v>
      </c>
      <c r="N3435" s="206">
        <v>5</v>
      </c>
      <c r="O3435" s="214" t="s">
        <v>65</v>
      </c>
      <c r="P3435" s="206">
        <v>5</v>
      </c>
      <c r="S3435" s="214" t="s">
        <v>65</v>
      </c>
      <c r="T3435" s="206">
        <v>5</v>
      </c>
      <c r="U3435" s="214" t="s">
        <v>65</v>
      </c>
      <c r="V3435" s="206">
        <v>5</v>
      </c>
      <c r="AC3435" s="222">
        <f t="shared" si="788"/>
        <v>100</v>
      </c>
      <c r="AD3435" s="221" t="s">
        <v>37</v>
      </c>
      <c r="AE3435" s="195">
        <v>1</v>
      </c>
      <c r="AF3435" s="195">
        <v>3</v>
      </c>
      <c r="AM3435" s="274">
        <f t="shared" si="785"/>
        <v>4</v>
      </c>
      <c r="AN3435" s="226">
        <v>1.1499999999999999</v>
      </c>
      <c r="AO3435" s="227">
        <v>1.1499999999999999</v>
      </c>
      <c r="AP3435" s="230">
        <f t="shared" si="786"/>
        <v>0</v>
      </c>
      <c r="AQ3435" s="399"/>
      <c r="AR3435" s="194"/>
      <c r="AS3435" s="235" t="str">
        <f t="shared" ca="1" si="781"/>
        <v>ok</v>
      </c>
      <c r="AT3435" s="225" t="str">
        <f t="shared" ca="1" si="782"/>
        <v>ok</v>
      </c>
      <c r="AV3435" s="197">
        <v>0.35</v>
      </c>
      <c r="AW3435" s="198">
        <v>6</v>
      </c>
      <c r="AX3435" s="191" t="s">
        <v>603</v>
      </c>
      <c r="AY3435" s="190" t="s">
        <v>607</v>
      </c>
      <c r="AZ3435" s="197">
        <v>0.3</v>
      </c>
      <c r="BA3435" s="198">
        <v>6</v>
      </c>
      <c r="BB3435" s="191" t="s">
        <v>603</v>
      </c>
      <c r="BC3435" s="190" t="s">
        <v>607</v>
      </c>
      <c r="BD3435" s="197">
        <v>0.3</v>
      </c>
      <c r="BE3435" s="198">
        <v>6</v>
      </c>
      <c r="BF3435" s="191" t="s">
        <v>603</v>
      </c>
      <c r="BG3435" s="190" t="s">
        <v>607</v>
      </c>
      <c r="BH3435" s="197">
        <v>0.2</v>
      </c>
      <c r="BI3435" s="198">
        <v>1</v>
      </c>
      <c r="BJ3435" s="191" t="s">
        <v>603</v>
      </c>
      <c r="BK3435" s="190" t="s">
        <v>604</v>
      </c>
    </row>
    <row r="3436" spans="1:99" x14ac:dyDescent="0.25">
      <c r="C3436" s="190" t="s">
        <v>4377</v>
      </c>
      <c r="E3436" s="463" t="s">
        <v>1214</v>
      </c>
      <c r="F3436" s="207" t="s">
        <v>615</v>
      </c>
      <c r="G3436" s="207" t="s">
        <v>618</v>
      </c>
      <c r="H3436" s="315">
        <v>43515</v>
      </c>
      <c r="I3436" s="315">
        <v>43515</v>
      </c>
      <c r="M3436" s="216"/>
      <c r="N3436" s="206"/>
      <c r="O3436" s="216"/>
      <c r="P3436" s="206"/>
      <c r="S3436" s="216"/>
      <c r="T3436" s="206"/>
      <c r="U3436" s="216"/>
      <c r="V3436" s="206"/>
      <c r="AC3436" s="222"/>
      <c r="AD3436" s="221" t="s">
        <v>37</v>
      </c>
      <c r="AE3436" s="195">
        <v>4</v>
      </c>
      <c r="AF3436" s="195">
        <v>2</v>
      </c>
      <c r="AM3436" s="274">
        <f t="shared" si="785"/>
        <v>6</v>
      </c>
      <c r="AN3436" s="226">
        <v>1.5</v>
      </c>
      <c r="AO3436" s="227">
        <v>1.45</v>
      </c>
      <c r="AP3436" s="230">
        <f t="shared" ref="AP3436" si="789">AN3436-AO3436</f>
        <v>5.0000000000000044E-2</v>
      </c>
      <c r="AQ3436" s="399"/>
      <c r="AR3436" s="194"/>
      <c r="AS3436" s="235" t="str">
        <f t="shared" si="781"/>
        <v/>
      </c>
      <c r="AT3436" s="225" t="str">
        <f t="shared" si="782"/>
        <v/>
      </c>
      <c r="AV3436" s="197">
        <v>0.3</v>
      </c>
      <c r="AW3436" s="198">
        <v>1</v>
      </c>
      <c r="AX3436" s="191" t="s">
        <v>603</v>
      </c>
      <c r="AY3436" s="190" t="s">
        <v>620</v>
      </c>
      <c r="AZ3436" s="197">
        <v>0.3</v>
      </c>
      <c r="BA3436" s="198">
        <v>1</v>
      </c>
      <c r="BB3436" s="191" t="s">
        <v>603</v>
      </c>
      <c r="BC3436" s="190" t="s">
        <v>620</v>
      </c>
      <c r="BD3436" s="197">
        <v>0.25</v>
      </c>
      <c r="BE3436" s="198">
        <v>6</v>
      </c>
      <c r="BF3436" s="191" t="s">
        <v>603</v>
      </c>
      <c r="BG3436" s="190" t="s">
        <v>1674</v>
      </c>
      <c r="BH3436" s="197">
        <v>0.25</v>
      </c>
      <c r="BI3436" s="198">
        <v>2</v>
      </c>
      <c r="BJ3436" s="191" t="s">
        <v>603</v>
      </c>
      <c r="BK3436" s="190" t="s">
        <v>620</v>
      </c>
      <c r="BL3436" s="197">
        <v>0.2</v>
      </c>
      <c r="BM3436" s="198">
        <v>6</v>
      </c>
      <c r="BN3436" s="191" t="s">
        <v>1331</v>
      </c>
      <c r="BO3436" s="190" t="s">
        <v>607</v>
      </c>
      <c r="BP3436" s="197">
        <v>0.2</v>
      </c>
      <c r="BQ3436" s="198">
        <v>6</v>
      </c>
      <c r="BR3436" s="191" t="s">
        <v>610</v>
      </c>
      <c r="BS3436" s="190" t="s">
        <v>607</v>
      </c>
    </row>
    <row r="3437" spans="1:99" x14ac:dyDescent="0.25">
      <c r="A3437" s="190">
        <v>3217</v>
      </c>
      <c r="C3437" s="190" t="s">
        <v>4327</v>
      </c>
      <c r="D3437" s="315">
        <v>43515</v>
      </c>
      <c r="E3437" s="463" t="s">
        <v>1213</v>
      </c>
      <c r="F3437" s="207" t="s">
        <v>615</v>
      </c>
      <c r="G3437" s="207" t="s">
        <v>618</v>
      </c>
      <c r="H3437" s="315">
        <v>43515</v>
      </c>
      <c r="I3437" s="315">
        <v>43515</v>
      </c>
      <c r="J3437" s="329">
        <v>0.42638888888888887</v>
      </c>
      <c r="K3437" s="329">
        <v>0.4375</v>
      </c>
      <c r="M3437" s="215" t="s">
        <v>136</v>
      </c>
      <c r="N3437" s="206">
        <v>5</v>
      </c>
      <c r="O3437" s="215" t="s">
        <v>136</v>
      </c>
      <c r="P3437" s="206">
        <v>5</v>
      </c>
      <c r="S3437" s="215" t="s">
        <v>136</v>
      </c>
      <c r="T3437" s="206">
        <v>5</v>
      </c>
      <c r="U3437" s="215" t="s">
        <v>136</v>
      </c>
      <c r="V3437" s="206">
        <v>5</v>
      </c>
      <c r="AC3437" s="222">
        <f t="shared" ref="AC3437:AC3452" si="790">(T3437+V3437+AA3437)/(N3437+P3437)*100</f>
        <v>100</v>
      </c>
      <c r="AD3437" s="221" t="s">
        <v>37</v>
      </c>
      <c r="AE3437" s="195">
        <v>4</v>
      </c>
      <c r="AF3437" s="195">
        <v>1</v>
      </c>
      <c r="AM3437" s="274">
        <f t="shared" si="785"/>
        <v>5</v>
      </c>
      <c r="AN3437" s="226">
        <v>1</v>
      </c>
      <c r="AO3437" s="227">
        <v>1</v>
      </c>
      <c r="AP3437" s="230">
        <f t="shared" si="786"/>
        <v>0</v>
      </c>
      <c r="AQ3437" s="399"/>
      <c r="AR3437" s="194"/>
      <c r="AS3437" s="235" t="str">
        <f t="shared" ca="1" si="781"/>
        <v>ok</v>
      </c>
      <c r="AT3437" s="225" t="str">
        <f t="shared" ca="1" si="782"/>
        <v>ok</v>
      </c>
      <c r="AV3437" s="197">
        <v>0.3</v>
      </c>
      <c r="AW3437" s="198">
        <v>1</v>
      </c>
      <c r="AX3437" s="191" t="s">
        <v>603</v>
      </c>
      <c r="AY3437" s="190" t="s">
        <v>607</v>
      </c>
      <c r="AZ3437" s="197">
        <v>0.2</v>
      </c>
      <c r="BA3437" s="198">
        <v>1</v>
      </c>
      <c r="BB3437" s="191" t="s">
        <v>603</v>
      </c>
      <c r="BC3437" s="190" t="s">
        <v>607</v>
      </c>
      <c r="BD3437" s="197">
        <v>0.2</v>
      </c>
      <c r="BE3437" s="198">
        <v>1</v>
      </c>
      <c r="BF3437" s="191" t="s">
        <v>603</v>
      </c>
      <c r="BG3437" s="190" t="s">
        <v>607</v>
      </c>
      <c r="BH3437" s="197">
        <v>0.15</v>
      </c>
      <c r="BI3437" s="198">
        <v>6</v>
      </c>
      <c r="BJ3437" s="191" t="s">
        <v>603</v>
      </c>
      <c r="BK3437" s="190" t="s">
        <v>604</v>
      </c>
      <c r="BL3437" s="197">
        <v>0.15</v>
      </c>
      <c r="BM3437" s="198">
        <v>6</v>
      </c>
      <c r="BN3437" s="191" t="s">
        <v>1331</v>
      </c>
      <c r="BO3437" s="190" t="s">
        <v>607</v>
      </c>
    </row>
    <row r="3438" spans="1:99" x14ac:dyDescent="0.25">
      <c r="A3438" s="190">
        <v>3218</v>
      </c>
      <c r="C3438" s="190" t="s">
        <v>4328</v>
      </c>
      <c r="D3438" s="315">
        <v>43515</v>
      </c>
      <c r="E3438" s="463" t="s">
        <v>1213</v>
      </c>
      <c r="F3438" s="207" t="s">
        <v>615</v>
      </c>
      <c r="G3438" s="207" t="s">
        <v>618</v>
      </c>
      <c r="H3438" s="315">
        <v>43515</v>
      </c>
      <c r="I3438" s="315">
        <v>43515</v>
      </c>
      <c r="J3438" s="329">
        <v>0.4548611111111111</v>
      </c>
      <c r="K3438" s="329">
        <v>0.46458333333333335</v>
      </c>
      <c r="M3438" s="214" t="s">
        <v>65</v>
      </c>
      <c r="N3438" s="206">
        <v>5</v>
      </c>
      <c r="O3438" s="214" t="s">
        <v>65</v>
      </c>
      <c r="P3438" s="206">
        <v>5</v>
      </c>
      <c r="S3438" s="214" t="s">
        <v>65</v>
      </c>
      <c r="T3438" s="206">
        <v>5</v>
      </c>
      <c r="U3438" s="214" t="s">
        <v>65</v>
      </c>
      <c r="V3438" s="206">
        <v>5</v>
      </c>
      <c r="AC3438" s="222">
        <f t="shared" si="790"/>
        <v>100</v>
      </c>
      <c r="AD3438" s="221" t="s">
        <v>37</v>
      </c>
      <c r="AE3438" s="195">
        <v>1</v>
      </c>
      <c r="AF3438" s="195">
        <v>1</v>
      </c>
      <c r="AM3438" s="274">
        <f t="shared" si="785"/>
        <v>2</v>
      </c>
      <c r="AN3438" s="226">
        <v>0.55000000000000004</v>
      </c>
      <c r="AO3438" s="227">
        <v>0.55000000000000004</v>
      </c>
      <c r="AP3438" s="230">
        <f t="shared" si="786"/>
        <v>0</v>
      </c>
      <c r="AQ3438" s="399"/>
      <c r="AR3438" s="194"/>
      <c r="AS3438" s="235" t="str">
        <f t="shared" ca="1" si="781"/>
        <v>ok</v>
      </c>
      <c r="AT3438" s="225" t="str">
        <f t="shared" ca="1" si="782"/>
        <v>ok</v>
      </c>
      <c r="AV3438" s="197">
        <v>0.4</v>
      </c>
      <c r="AW3438" s="198">
        <v>6</v>
      </c>
      <c r="AX3438" s="191" t="s">
        <v>603</v>
      </c>
      <c r="AY3438" s="190" t="s">
        <v>607</v>
      </c>
      <c r="AZ3438" s="197">
        <v>0.15</v>
      </c>
      <c r="BA3438" s="198">
        <v>6</v>
      </c>
      <c r="BB3438" s="191" t="s">
        <v>603</v>
      </c>
      <c r="BC3438" s="190" t="s">
        <v>607</v>
      </c>
    </row>
    <row r="3439" spans="1:99" x14ac:dyDescent="0.25">
      <c r="A3439" s="190">
        <v>3219</v>
      </c>
      <c r="C3439" s="190" t="s">
        <v>4329</v>
      </c>
      <c r="D3439" s="315">
        <v>43515</v>
      </c>
      <c r="E3439" s="463" t="s">
        <v>1213</v>
      </c>
      <c r="F3439" s="207" t="s">
        <v>615</v>
      </c>
      <c r="G3439" s="207" t="s">
        <v>618</v>
      </c>
      <c r="H3439" s="315">
        <v>43515</v>
      </c>
      <c r="I3439" s="315">
        <v>43515</v>
      </c>
      <c r="J3439" s="329">
        <v>0.46527777777777773</v>
      </c>
      <c r="K3439" s="329">
        <v>0.47500000000000003</v>
      </c>
      <c r="M3439" s="215" t="s">
        <v>136</v>
      </c>
      <c r="N3439" s="206">
        <v>5</v>
      </c>
      <c r="O3439" s="215" t="s">
        <v>136</v>
      </c>
      <c r="P3439" s="206">
        <v>5</v>
      </c>
      <c r="S3439" s="215" t="s">
        <v>136</v>
      </c>
      <c r="T3439" s="206">
        <v>5</v>
      </c>
      <c r="U3439" s="215" t="s">
        <v>136</v>
      </c>
      <c r="V3439" s="206">
        <v>5</v>
      </c>
      <c r="AC3439" s="222">
        <f t="shared" si="790"/>
        <v>100</v>
      </c>
      <c r="AD3439" s="221" t="s">
        <v>37</v>
      </c>
      <c r="AE3439" s="195">
        <v>2</v>
      </c>
      <c r="AM3439" s="274">
        <f t="shared" si="785"/>
        <v>2</v>
      </c>
      <c r="AN3439" s="226">
        <v>0.25</v>
      </c>
      <c r="AO3439" s="227">
        <v>0.25</v>
      </c>
      <c r="AP3439" s="230">
        <f t="shared" si="786"/>
        <v>0</v>
      </c>
      <c r="AQ3439" s="399"/>
      <c r="AR3439" s="194"/>
      <c r="AS3439" s="235" t="str">
        <f t="shared" ca="1" si="781"/>
        <v>ok</v>
      </c>
      <c r="AT3439" s="225" t="str">
        <f t="shared" ca="1" si="782"/>
        <v>ok</v>
      </c>
      <c r="AV3439" s="197">
        <v>0.2</v>
      </c>
      <c r="AW3439" s="198">
        <v>6</v>
      </c>
      <c r="AX3439" s="191" t="s">
        <v>603</v>
      </c>
      <c r="AY3439" s="190" t="s">
        <v>607</v>
      </c>
      <c r="AZ3439" s="197">
        <v>0.05</v>
      </c>
      <c r="BA3439" s="198">
        <v>1</v>
      </c>
      <c r="BB3439" s="191" t="s">
        <v>603</v>
      </c>
      <c r="BC3439" s="190" t="s">
        <v>604</v>
      </c>
    </row>
    <row r="3440" spans="1:99" x14ac:dyDescent="0.25">
      <c r="A3440" s="190">
        <v>3220</v>
      </c>
      <c r="C3440" s="190" t="s">
        <v>4375</v>
      </c>
      <c r="D3440" s="315">
        <v>43515</v>
      </c>
      <c r="E3440" s="463" t="s">
        <v>1213</v>
      </c>
      <c r="F3440" s="207" t="s">
        <v>615</v>
      </c>
      <c r="G3440" s="207" t="s">
        <v>618</v>
      </c>
      <c r="H3440" s="315">
        <v>43515</v>
      </c>
      <c r="I3440" s="315">
        <v>43515</v>
      </c>
      <c r="J3440" s="329">
        <v>0.48055555555555557</v>
      </c>
      <c r="K3440" s="329">
        <v>0.48819444444444443</v>
      </c>
      <c r="M3440" s="214" t="s">
        <v>65</v>
      </c>
      <c r="N3440" s="206">
        <v>5</v>
      </c>
      <c r="O3440" s="214" t="s">
        <v>65</v>
      </c>
      <c r="P3440" s="206">
        <v>5</v>
      </c>
      <c r="S3440" s="214" t="s">
        <v>65</v>
      </c>
      <c r="T3440" s="206">
        <v>5</v>
      </c>
      <c r="U3440" s="214" t="s">
        <v>65</v>
      </c>
      <c r="V3440" s="206">
        <v>5</v>
      </c>
      <c r="AC3440" s="222">
        <f t="shared" si="790"/>
        <v>100</v>
      </c>
      <c r="AD3440" s="221" t="s">
        <v>37</v>
      </c>
      <c r="AE3440" s="195">
        <v>1</v>
      </c>
      <c r="AM3440" s="274">
        <f t="shared" si="785"/>
        <v>1</v>
      </c>
      <c r="AN3440" s="226">
        <v>0.2</v>
      </c>
      <c r="AP3440" s="230">
        <f t="shared" si="786"/>
        <v>0.2</v>
      </c>
      <c r="AQ3440" s="399"/>
      <c r="AR3440" s="194"/>
      <c r="AS3440" s="235" t="str">
        <f t="shared" ca="1" si="781"/>
        <v>ok</v>
      </c>
      <c r="AT3440" s="225" t="str">
        <f t="shared" ca="1" si="782"/>
        <v>ok</v>
      </c>
      <c r="AV3440" s="197">
        <v>0.2</v>
      </c>
      <c r="AW3440" s="198">
        <v>1</v>
      </c>
      <c r="AX3440" s="191" t="s">
        <v>603</v>
      </c>
      <c r="AY3440" s="190" t="s">
        <v>607</v>
      </c>
    </row>
    <row r="3441" spans="1:59" x14ac:dyDescent="0.25">
      <c r="A3441" s="190">
        <v>3221</v>
      </c>
      <c r="C3441" s="190" t="s">
        <v>4376</v>
      </c>
      <c r="D3441" s="315">
        <v>43515</v>
      </c>
      <c r="E3441" s="463" t="s">
        <v>1213</v>
      </c>
      <c r="F3441" s="207" t="s">
        <v>615</v>
      </c>
      <c r="G3441" s="207" t="s">
        <v>618</v>
      </c>
      <c r="H3441" s="315">
        <v>43515</v>
      </c>
      <c r="I3441" s="315">
        <v>43515</v>
      </c>
      <c r="J3441" s="329">
        <v>0.49722222222222223</v>
      </c>
      <c r="K3441" s="329">
        <v>0.51180555555555551</v>
      </c>
      <c r="M3441" s="215" t="s">
        <v>136</v>
      </c>
      <c r="N3441" s="206">
        <v>5</v>
      </c>
      <c r="O3441" s="215" t="s">
        <v>136</v>
      </c>
      <c r="P3441" s="206">
        <v>5</v>
      </c>
      <c r="S3441" s="215" t="s">
        <v>136</v>
      </c>
      <c r="T3441" s="206">
        <v>5</v>
      </c>
      <c r="U3441" s="215" t="s">
        <v>136</v>
      </c>
      <c r="V3441" s="206">
        <v>5</v>
      </c>
      <c r="AC3441" s="222">
        <f t="shared" si="790"/>
        <v>100</v>
      </c>
      <c r="AD3441" s="221" t="s">
        <v>37</v>
      </c>
      <c r="AE3441" s="195">
        <v>1</v>
      </c>
      <c r="AM3441" s="274">
        <f t="shared" si="785"/>
        <v>1</v>
      </c>
      <c r="AN3441" s="226">
        <v>0.1</v>
      </c>
      <c r="AP3441" s="230">
        <f t="shared" si="786"/>
        <v>0.1</v>
      </c>
      <c r="AQ3441" s="399"/>
      <c r="AR3441" s="194"/>
      <c r="AS3441" s="235" t="str">
        <f t="shared" ca="1" si="781"/>
        <v>ok</v>
      </c>
      <c r="AT3441" s="225" t="str">
        <f t="shared" ca="1" si="782"/>
        <v>ok</v>
      </c>
      <c r="AV3441" s="197">
        <v>0.1</v>
      </c>
      <c r="AW3441" s="198">
        <v>1</v>
      </c>
      <c r="AX3441" s="191" t="s">
        <v>603</v>
      </c>
      <c r="AY3441" s="190" t="s">
        <v>607</v>
      </c>
    </row>
    <row r="3442" spans="1:59" x14ac:dyDescent="0.25">
      <c r="A3442" s="190">
        <v>3222</v>
      </c>
      <c r="C3442" s="190" t="s">
        <v>4330</v>
      </c>
      <c r="D3442" s="315">
        <v>43515</v>
      </c>
      <c r="E3442" s="463" t="s">
        <v>1213</v>
      </c>
      <c r="F3442" s="207" t="s">
        <v>615</v>
      </c>
      <c r="G3442" s="207" t="s">
        <v>618</v>
      </c>
      <c r="H3442" s="315">
        <v>43515</v>
      </c>
      <c r="I3442" s="315">
        <v>43515</v>
      </c>
      <c r="J3442" s="329">
        <v>0.55069444444444449</v>
      </c>
      <c r="K3442" s="329">
        <v>0.57152777777777775</v>
      </c>
      <c r="M3442" s="214" t="s">
        <v>65</v>
      </c>
      <c r="N3442" s="206">
        <v>5</v>
      </c>
      <c r="O3442" s="214" t="s">
        <v>65</v>
      </c>
      <c r="P3442" s="206">
        <v>5</v>
      </c>
      <c r="S3442" s="214" t="s">
        <v>65</v>
      </c>
      <c r="T3442" s="206">
        <v>5</v>
      </c>
      <c r="U3442" s="214" t="s">
        <v>65</v>
      </c>
      <c r="V3442" s="206">
        <v>5</v>
      </c>
      <c r="AC3442" s="222">
        <f t="shared" si="790"/>
        <v>100</v>
      </c>
      <c r="AD3442" s="221" t="s">
        <v>37</v>
      </c>
      <c r="AF3442" s="195">
        <v>2</v>
      </c>
      <c r="AM3442" s="274">
        <f t="shared" si="785"/>
        <v>2</v>
      </c>
      <c r="AN3442" s="226">
        <v>0.85</v>
      </c>
      <c r="AO3442" s="227">
        <v>0.85</v>
      </c>
      <c r="AP3442" s="230">
        <f t="shared" si="786"/>
        <v>0</v>
      </c>
      <c r="AQ3442" s="399"/>
      <c r="AR3442" s="194"/>
      <c r="AS3442" s="235" t="str">
        <f t="shared" ca="1" si="781"/>
        <v>ok</v>
      </c>
      <c r="AT3442" s="225" t="str">
        <f t="shared" ca="1" si="782"/>
        <v>ok</v>
      </c>
      <c r="AV3442" s="197">
        <v>0.5</v>
      </c>
      <c r="AW3442" s="198">
        <v>2</v>
      </c>
      <c r="AX3442" s="191" t="s">
        <v>603</v>
      </c>
      <c r="AY3442" s="190" t="s">
        <v>604</v>
      </c>
      <c r="AZ3442" s="197">
        <v>0.35</v>
      </c>
      <c r="BA3442" s="198">
        <v>6</v>
      </c>
      <c r="BB3442" s="191" t="s">
        <v>603</v>
      </c>
      <c r="BC3442" s="190" t="s">
        <v>1674</v>
      </c>
    </row>
    <row r="3443" spans="1:59" x14ac:dyDescent="0.25">
      <c r="A3443" s="190">
        <v>3223</v>
      </c>
      <c r="C3443" s="190" t="s">
        <v>4331</v>
      </c>
      <c r="D3443" s="315">
        <v>43515</v>
      </c>
      <c r="E3443" s="463" t="s">
        <v>1213</v>
      </c>
      <c r="F3443" s="207" t="s">
        <v>615</v>
      </c>
      <c r="G3443" s="207" t="s">
        <v>618</v>
      </c>
      <c r="H3443" s="315">
        <v>43515</v>
      </c>
      <c r="I3443" s="315">
        <v>43515</v>
      </c>
      <c r="J3443" s="329">
        <v>0.57222222222222219</v>
      </c>
      <c r="K3443" s="329">
        <v>0.58680555555555558</v>
      </c>
      <c r="M3443" s="215" t="s">
        <v>136</v>
      </c>
      <c r="N3443" s="206">
        <v>5</v>
      </c>
      <c r="O3443" s="215" t="s">
        <v>136</v>
      </c>
      <c r="P3443" s="206">
        <v>5</v>
      </c>
      <c r="S3443" s="215" t="s">
        <v>136</v>
      </c>
      <c r="T3443" s="206">
        <v>5</v>
      </c>
      <c r="U3443" s="215" t="s">
        <v>136</v>
      </c>
      <c r="V3443" s="206">
        <v>5</v>
      </c>
      <c r="AC3443" s="222">
        <f t="shared" si="790"/>
        <v>100</v>
      </c>
      <c r="AD3443" s="221" t="s">
        <v>37</v>
      </c>
      <c r="AE3443" s="195">
        <v>2</v>
      </c>
      <c r="AF3443" s="195">
        <v>1</v>
      </c>
      <c r="AM3443" s="274">
        <f t="shared" si="785"/>
        <v>3</v>
      </c>
      <c r="AN3443" s="226">
        <v>0.65</v>
      </c>
      <c r="AO3443" s="227">
        <v>0.65</v>
      </c>
      <c r="AP3443" s="230">
        <f t="shared" si="786"/>
        <v>0</v>
      </c>
      <c r="AQ3443" s="399"/>
      <c r="AR3443" s="194"/>
      <c r="AS3443" s="235" t="str">
        <f t="shared" ca="1" si="781"/>
        <v>ok</v>
      </c>
      <c r="AT3443" s="225" t="str">
        <f t="shared" ca="1" si="782"/>
        <v>ok</v>
      </c>
      <c r="AV3443" s="197">
        <v>0.3</v>
      </c>
      <c r="AW3443" s="198">
        <v>6</v>
      </c>
      <c r="AX3443" s="191" t="s">
        <v>603</v>
      </c>
      <c r="AY3443" s="190" t="s">
        <v>607</v>
      </c>
      <c r="AZ3443" s="197">
        <v>0.2</v>
      </c>
      <c r="BA3443" s="198">
        <v>2</v>
      </c>
      <c r="BB3443" s="191" t="s">
        <v>603</v>
      </c>
      <c r="BC3443" s="190" t="s">
        <v>604</v>
      </c>
      <c r="BD3443" s="197">
        <v>0.15</v>
      </c>
      <c r="BE3443" s="198">
        <v>6</v>
      </c>
      <c r="BF3443" s="191" t="s">
        <v>603</v>
      </c>
      <c r="BG3443" s="190" t="s">
        <v>607</v>
      </c>
    </row>
    <row r="3444" spans="1:59" x14ac:dyDescent="0.25">
      <c r="A3444" s="190">
        <v>3224</v>
      </c>
      <c r="C3444" s="190" t="s">
        <v>4332</v>
      </c>
      <c r="D3444" s="315">
        <v>43515</v>
      </c>
      <c r="E3444" s="463" t="s">
        <v>1213</v>
      </c>
      <c r="F3444" s="207" t="s">
        <v>615</v>
      </c>
      <c r="G3444" s="207" t="s">
        <v>618</v>
      </c>
      <c r="H3444" s="315">
        <v>43515</v>
      </c>
      <c r="I3444" s="315">
        <v>43515</v>
      </c>
      <c r="J3444" s="329">
        <v>0.58750000000000002</v>
      </c>
      <c r="K3444" s="329">
        <v>0.6020833333333333</v>
      </c>
      <c r="M3444" s="214" t="s">
        <v>65</v>
      </c>
      <c r="N3444" s="206">
        <v>5</v>
      </c>
      <c r="O3444" s="214" t="s">
        <v>65</v>
      </c>
      <c r="P3444" s="206">
        <v>5</v>
      </c>
      <c r="S3444" s="214" t="s">
        <v>65</v>
      </c>
      <c r="T3444" s="206">
        <v>5</v>
      </c>
      <c r="U3444" s="214" t="s">
        <v>65</v>
      </c>
      <c r="V3444" s="206">
        <v>5</v>
      </c>
      <c r="AC3444" s="222">
        <f t="shared" si="790"/>
        <v>100</v>
      </c>
      <c r="AD3444" s="221" t="s">
        <v>37</v>
      </c>
      <c r="AE3444" s="195">
        <v>1</v>
      </c>
      <c r="AF3444" s="195">
        <v>2</v>
      </c>
      <c r="AM3444" s="274">
        <f t="shared" si="785"/>
        <v>3</v>
      </c>
      <c r="AN3444" s="226">
        <v>0.9</v>
      </c>
      <c r="AO3444" s="227">
        <v>0.9</v>
      </c>
      <c r="AP3444" s="230">
        <f t="shared" si="786"/>
        <v>0</v>
      </c>
      <c r="AQ3444" s="399"/>
      <c r="AR3444" s="194"/>
      <c r="AS3444" s="235" t="str">
        <f t="shared" ca="1" si="781"/>
        <v>ok</v>
      </c>
      <c r="AT3444" s="225" t="str">
        <f t="shared" ca="1" si="782"/>
        <v>ok</v>
      </c>
      <c r="AV3444" s="197">
        <v>0.4</v>
      </c>
      <c r="AW3444" s="198">
        <v>6</v>
      </c>
      <c r="AX3444" s="191" t="s">
        <v>603</v>
      </c>
      <c r="AY3444" s="190" t="s">
        <v>620</v>
      </c>
      <c r="AZ3444" s="197">
        <v>0.3</v>
      </c>
      <c r="BA3444" s="198">
        <v>1</v>
      </c>
      <c r="BB3444" s="191" t="s">
        <v>603</v>
      </c>
      <c r="BC3444" s="190" t="s">
        <v>620</v>
      </c>
      <c r="BD3444" s="197">
        <v>0.2</v>
      </c>
      <c r="BE3444" s="198">
        <v>6</v>
      </c>
      <c r="BF3444" s="191" t="s">
        <v>603</v>
      </c>
      <c r="BG3444" s="190" t="s">
        <v>604</v>
      </c>
    </row>
    <row r="3445" spans="1:59" x14ac:dyDescent="0.25">
      <c r="A3445" s="190">
        <v>3225</v>
      </c>
      <c r="C3445" s="190" t="s">
        <v>4333</v>
      </c>
      <c r="D3445" s="315">
        <v>43515</v>
      </c>
      <c r="E3445" s="463" t="s">
        <v>1213</v>
      </c>
      <c r="F3445" s="207" t="s">
        <v>615</v>
      </c>
      <c r="G3445" s="207" t="s">
        <v>618</v>
      </c>
      <c r="H3445" s="315">
        <v>43515</v>
      </c>
      <c r="I3445" s="315">
        <v>43515</v>
      </c>
      <c r="J3445" s="329">
        <v>0.60833333333333328</v>
      </c>
      <c r="K3445" s="329">
        <v>0.6166666666666667</v>
      </c>
      <c r="M3445" s="215" t="s">
        <v>136</v>
      </c>
      <c r="N3445" s="206">
        <v>5</v>
      </c>
      <c r="O3445" s="215" t="s">
        <v>136</v>
      </c>
      <c r="P3445" s="206">
        <v>5</v>
      </c>
      <c r="S3445" s="215" t="s">
        <v>136</v>
      </c>
      <c r="T3445" s="206">
        <v>5</v>
      </c>
      <c r="U3445" s="215" t="s">
        <v>136</v>
      </c>
      <c r="V3445" s="206">
        <v>5</v>
      </c>
      <c r="AC3445" s="222">
        <f t="shared" si="790"/>
        <v>100</v>
      </c>
      <c r="AD3445" s="221" t="s">
        <v>37</v>
      </c>
      <c r="AE3445" s="195">
        <v>1</v>
      </c>
      <c r="AM3445" s="274">
        <f t="shared" si="785"/>
        <v>1</v>
      </c>
      <c r="AN3445" s="226">
        <v>0.25</v>
      </c>
      <c r="AP3445" s="230">
        <f t="shared" si="786"/>
        <v>0.25</v>
      </c>
      <c r="AQ3445" s="399"/>
      <c r="AR3445" s="194"/>
      <c r="AS3445" s="235" t="str">
        <f t="shared" ca="1" si="781"/>
        <v>ok</v>
      </c>
      <c r="AT3445" s="225" t="str">
        <f t="shared" ca="1" si="782"/>
        <v>ok</v>
      </c>
      <c r="AV3445" s="197">
        <v>0.25</v>
      </c>
      <c r="AW3445" s="198">
        <v>1</v>
      </c>
      <c r="AX3445" s="191" t="s">
        <v>603</v>
      </c>
      <c r="AY3445" s="190" t="s">
        <v>604</v>
      </c>
    </row>
    <row r="3446" spans="1:59" x14ac:dyDescent="0.25">
      <c r="A3446" s="190">
        <v>3226</v>
      </c>
      <c r="C3446" s="190" t="s">
        <v>4334</v>
      </c>
      <c r="D3446" s="315">
        <v>43515</v>
      </c>
      <c r="E3446" s="463" t="s">
        <v>1213</v>
      </c>
      <c r="F3446" s="207" t="s">
        <v>615</v>
      </c>
      <c r="G3446" s="207" t="s">
        <v>618</v>
      </c>
      <c r="H3446" s="315">
        <v>43515</v>
      </c>
      <c r="I3446" s="315">
        <v>43515</v>
      </c>
      <c r="J3446" s="329">
        <v>0.65625</v>
      </c>
      <c r="K3446" s="329">
        <v>0.66666666666666663</v>
      </c>
      <c r="M3446" s="214" t="s">
        <v>65</v>
      </c>
      <c r="N3446" s="206">
        <v>5</v>
      </c>
      <c r="O3446" s="214" t="s">
        <v>65</v>
      </c>
      <c r="P3446" s="206">
        <v>5</v>
      </c>
      <c r="S3446" s="214" t="s">
        <v>65</v>
      </c>
      <c r="T3446" s="206">
        <v>5</v>
      </c>
      <c r="U3446" s="214" t="s">
        <v>65</v>
      </c>
      <c r="V3446" s="206">
        <v>5</v>
      </c>
      <c r="AC3446" s="222">
        <f t="shared" si="790"/>
        <v>100</v>
      </c>
      <c r="AD3446" s="221" t="s">
        <v>37</v>
      </c>
      <c r="AF3446" s="195">
        <v>1</v>
      </c>
      <c r="AM3446" s="274">
        <f t="shared" si="785"/>
        <v>1</v>
      </c>
      <c r="AN3446" s="226">
        <v>0.4</v>
      </c>
      <c r="AP3446" s="230">
        <f t="shared" si="786"/>
        <v>0.4</v>
      </c>
      <c r="AQ3446" s="399"/>
      <c r="AR3446" s="194"/>
      <c r="AS3446" s="235" t="str">
        <f t="shared" ca="1" si="781"/>
        <v>ok</v>
      </c>
      <c r="AT3446" s="225" t="str">
        <f t="shared" ca="1" si="782"/>
        <v>ok</v>
      </c>
      <c r="AV3446" s="197">
        <v>0.4</v>
      </c>
      <c r="AW3446" s="198">
        <v>1</v>
      </c>
      <c r="AX3446" s="191" t="s">
        <v>603</v>
      </c>
      <c r="AY3446" s="190" t="s">
        <v>604</v>
      </c>
    </row>
    <row r="3447" spans="1:59" x14ac:dyDescent="0.25">
      <c r="A3447" s="190">
        <v>3227</v>
      </c>
      <c r="C3447" s="190" t="s">
        <v>4335</v>
      </c>
      <c r="D3447" s="315">
        <v>43515</v>
      </c>
      <c r="E3447" s="463" t="s">
        <v>1213</v>
      </c>
      <c r="F3447" s="207" t="s">
        <v>615</v>
      </c>
      <c r="G3447" s="207" t="s">
        <v>618</v>
      </c>
      <c r="H3447" s="315">
        <v>43515</v>
      </c>
      <c r="I3447" s="315">
        <v>43515</v>
      </c>
      <c r="J3447" s="329">
        <v>0.66875000000000007</v>
      </c>
      <c r="K3447" s="329">
        <v>0.68055555555555547</v>
      </c>
      <c r="M3447" s="215" t="s">
        <v>136</v>
      </c>
      <c r="N3447" s="206">
        <v>5</v>
      </c>
      <c r="O3447" s="215" t="s">
        <v>136</v>
      </c>
      <c r="P3447" s="206">
        <v>5</v>
      </c>
      <c r="S3447" s="215" t="s">
        <v>136</v>
      </c>
      <c r="T3447" s="206">
        <v>5</v>
      </c>
      <c r="U3447" s="215" t="s">
        <v>136</v>
      </c>
      <c r="V3447" s="206">
        <v>5</v>
      </c>
      <c r="AC3447" s="222">
        <f t="shared" si="790"/>
        <v>100</v>
      </c>
      <c r="AD3447" s="221" t="s">
        <v>37</v>
      </c>
      <c r="AE3447" s="195">
        <v>2</v>
      </c>
      <c r="AF3447" s="195">
        <v>1</v>
      </c>
      <c r="AM3447" s="274">
        <f t="shared" si="785"/>
        <v>3</v>
      </c>
      <c r="AN3447" s="226">
        <v>0.7</v>
      </c>
      <c r="AO3447" s="227">
        <v>0.7</v>
      </c>
      <c r="AP3447" s="230">
        <f t="shared" si="786"/>
        <v>0</v>
      </c>
      <c r="AQ3447" s="399"/>
      <c r="AR3447" s="194"/>
      <c r="AS3447" s="235" t="str">
        <f t="shared" ca="1" si="781"/>
        <v>ok</v>
      </c>
      <c r="AT3447" s="225" t="str">
        <f t="shared" ca="1" si="782"/>
        <v>ok</v>
      </c>
      <c r="AV3447" s="197">
        <v>0.35</v>
      </c>
      <c r="AW3447" s="198">
        <v>1</v>
      </c>
      <c r="AX3447" s="191" t="s">
        <v>603</v>
      </c>
      <c r="AY3447" s="190" t="s">
        <v>607</v>
      </c>
      <c r="AZ3447" s="197">
        <v>0.2</v>
      </c>
      <c r="BA3447" s="198">
        <v>6</v>
      </c>
      <c r="BB3447" s="191" t="s">
        <v>603</v>
      </c>
      <c r="BC3447" s="190" t="s">
        <v>604</v>
      </c>
      <c r="BD3447" s="197">
        <v>0.15</v>
      </c>
      <c r="BE3447" s="198">
        <v>6</v>
      </c>
      <c r="BF3447" s="191" t="s">
        <v>603</v>
      </c>
      <c r="BG3447" s="190" t="s">
        <v>607</v>
      </c>
    </row>
    <row r="3448" spans="1:59" x14ac:dyDescent="0.25">
      <c r="A3448" s="190">
        <v>3228</v>
      </c>
      <c r="C3448" s="190" t="s">
        <v>4336</v>
      </c>
      <c r="D3448" s="315">
        <v>43515</v>
      </c>
      <c r="E3448" s="463" t="s">
        <v>1213</v>
      </c>
      <c r="F3448" s="207" t="s">
        <v>615</v>
      </c>
      <c r="G3448" s="207" t="s">
        <v>618</v>
      </c>
      <c r="H3448" s="315">
        <v>43515</v>
      </c>
      <c r="I3448" s="315">
        <v>43515</v>
      </c>
      <c r="J3448" s="329">
        <v>0.68194444444444446</v>
      </c>
      <c r="K3448" s="329">
        <v>0.68819444444444444</v>
      </c>
      <c r="M3448" s="214" t="s">
        <v>65</v>
      </c>
      <c r="N3448" s="206">
        <v>5</v>
      </c>
      <c r="O3448" s="214" t="s">
        <v>65</v>
      </c>
      <c r="P3448" s="206">
        <v>5</v>
      </c>
      <c r="S3448" s="214" t="s">
        <v>65</v>
      </c>
      <c r="T3448" s="206">
        <v>5</v>
      </c>
      <c r="U3448" s="214" t="s">
        <v>65</v>
      </c>
      <c r="V3448" s="206">
        <v>5</v>
      </c>
      <c r="AC3448" s="222">
        <f t="shared" si="790"/>
        <v>100</v>
      </c>
      <c r="AD3448" s="221" t="s">
        <v>37</v>
      </c>
      <c r="AE3448" s="195">
        <v>1</v>
      </c>
      <c r="AM3448" s="274">
        <f t="shared" si="785"/>
        <v>1</v>
      </c>
      <c r="AN3448" s="226">
        <v>0.25</v>
      </c>
      <c r="AP3448" s="230">
        <f t="shared" si="786"/>
        <v>0.25</v>
      </c>
      <c r="AQ3448" s="399"/>
      <c r="AR3448" s="194"/>
      <c r="AS3448" s="235" t="str">
        <f t="shared" ca="1" si="781"/>
        <v>ok</v>
      </c>
      <c r="AT3448" s="225" t="str">
        <f t="shared" ca="1" si="782"/>
        <v>ok</v>
      </c>
      <c r="AV3448" s="197">
        <v>0.25</v>
      </c>
      <c r="AW3448" s="198">
        <v>6</v>
      </c>
      <c r="AX3448" s="191" t="s">
        <v>603</v>
      </c>
      <c r="AY3448" s="190" t="s">
        <v>620</v>
      </c>
    </row>
    <row r="3449" spans="1:59" x14ac:dyDescent="0.25">
      <c r="A3449" s="190">
        <v>3229</v>
      </c>
      <c r="C3449" s="190" t="s">
        <v>4337</v>
      </c>
      <c r="D3449" s="315">
        <v>43515</v>
      </c>
      <c r="E3449" s="463" t="s">
        <v>1213</v>
      </c>
      <c r="F3449" s="207" t="s">
        <v>615</v>
      </c>
      <c r="G3449" s="207" t="s">
        <v>618</v>
      </c>
      <c r="H3449" s="315">
        <v>43515</v>
      </c>
      <c r="I3449" s="315">
        <v>43515</v>
      </c>
      <c r="J3449" s="329">
        <v>0.68888888888888899</v>
      </c>
      <c r="K3449" s="329">
        <v>0.69652777777777775</v>
      </c>
      <c r="M3449" s="215" t="s">
        <v>136</v>
      </c>
      <c r="N3449" s="206">
        <v>5</v>
      </c>
      <c r="O3449" s="215" t="s">
        <v>136</v>
      </c>
      <c r="P3449" s="206">
        <v>5</v>
      </c>
      <c r="S3449" s="215" t="s">
        <v>136</v>
      </c>
      <c r="T3449" s="206">
        <v>5</v>
      </c>
      <c r="U3449" s="215" t="s">
        <v>136</v>
      </c>
      <c r="V3449" s="206">
        <v>5</v>
      </c>
      <c r="AC3449" s="222">
        <f t="shared" si="790"/>
        <v>100</v>
      </c>
      <c r="AD3449" s="221" t="s">
        <v>37</v>
      </c>
      <c r="AE3449" s="195">
        <v>1</v>
      </c>
      <c r="AM3449" s="274">
        <f t="shared" si="785"/>
        <v>1</v>
      </c>
      <c r="AN3449" s="226">
        <v>0.1</v>
      </c>
      <c r="AP3449" s="230">
        <f t="shared" si="786"/>
        <v>0.1</v>
      </c>
      <c r="AQ3449" s="399"/>
      <c r="AR3449" s="194"/>
      <c r="AS3449" s="235" t="str">
        <f t="shared" ca="1" si="781"/>
        <v>ok</v>
      </c>
      <c r="AT3449" s="225" t="str">
        <f t="shared" ca="1" si="782"/>
        <v>ok</v>
      </c>
      <c r="AV3449" s="197">
        <v>0.1</v>
      </c>
      <c r="AW3449" s="198">
        <v>1</v>
      </c>
      <c r="AX3449" s="191" t="s">
        <v>603</v>
      </c>
      <c r="AY3449" s="190" t="s">
        <v>604</v>
      </c>
    </row>
    <row r="3450" spans="1:59" x14ac:dyDescent="0.25">
      <c r="A3450" s="190">
        <v>3230</v>
      </c>
      <c r="C3450" s="190" t="s">
        <v>4338</v>
      </c>
      <c r="D3450" s="315">
        <v>43515</v>
      </c>
      <c r="E3450" s="463" t="s">
        <v>1213</v>
      </c>
      <c r="F3450" s="207" t="s">
        <v>615</v>
      </c>
      <c r="G3450" s="207" t="s">
        <v>618</v>
      </c>
      <c r="H3450" s="315">
        <v>43515</v>
      </c>
      <c r="I3450" s="315">
        <v>43515</v>
      </c>
      <c r="J3450" s="329">
        <v>0.69930555555555562</v>
      </c>
      <c r="K3450" s="329">
        <v>0.70486111111111116</v>
      </c>
      <c r="M3450" s="214" t="s">
        <v>65</v>
      </c>
      <c r="N3450" s="206">
        <v>5</v>
      </c>
      <c r="O3450" s="214" t="s">
        <v>65</v>
      </c>
      <c r="P3450" s="206">
        <v>5</v>
      </c>
      <c r="S3450" s="214" t="s">
        <v>65</v>
      </c>
      <c r="T3450" s="206">
        <v>5</v>
      </c>
      <c r="U3450" s="214" t="s">
        <v>65</v>
      </c>
      <c r="V3450" s="206">
        <v>5</v>
      </c>
      <c r="AC3450" s="222">
        <f t="shared" si="790"/>
        <v>100</v>
      </c>
      <c r="AD3450" s="221" t="s">
        <v>37</v>
      </c>
      <c r="AM3450" s="274">
        <f t="shared" si="785"/>
        <v>0</v>
      </c>
      <c r="AP3450" s="230">
        <f t="shared" si="786"/>
        <v>0</v>
      </c>
      <c r="AQ3450" s="399"/>
      <c r="AR3450" s="194"/>
      <c r="AS3450" s="235" t="str">
        <f t="shared" ca="1" si="781"/>
        <v>ok</v>
      </c>
      <c r="AT3450" s="225" t="str">
        <f t="shared" ca="1" si="782"/>
        <v>ok</v>
      </c>
    </row>
    <row r="3451" spans="1:59" x14ac:dyDescent="0.25">
      <c r="A3451" s="190">
        <v>3231</v>
      </c>
      <c r="C3451" s="190" t="s">
        <v>4339</v>
      </c>
      <c r="D3451" s="315">
        <v>43515</v>
      </c>
      <c r="E3451" s="463" t="s">
        <v>1213</v>
      </c>
      <c r="F3451" s="207" t="s">
        <v>615</v>
      </c>
      <c r="G3451" s="207" t="s">
        <v>618</v>
      </c>
      <c r="H3451" s="315">
        <v>43515</v>
      </c>
      <c r="I3451" s="315">
        <v>43515</v>
      </c>
      <c r="J3451" s="329">
        <v>0.71458333333333324</v>
      </c>
      <c r="K3451" s="329">
        <v>0.72499999999999998</v>
      </c>
      <c r="M3451" s="215" t="s">
        <v>136</v>
      </c>
      <c r="N3451" s="206">
        <v>5</v>
      </c>
      <c r="O3451" s="215" t="s">
        <v>136</v>
      </c>
      <c r="P3451" s="206">
        <v>5</v>
      </c>
      <c r="S3451" s="215" t="s">
        <v>136</v>
      </c>
      <c r="T3451" s="206">
        <v>5</v>
      </c>
      <c r="U3451" s="215" t="s">
        <v>136</v>
      </c>
      <c r="V3451" s="206">
        <v>5</v>
      </c>
      <c r="AC3451" s="222">
        <f t="shared" si="790"/>
        <v>100</v>
      </c>
      <c r="AD3451" s="221" t="s">
        <v>37</v>
      </c>
      <c r="AE3451" s="195">
        <v>2</v>
      </c>
      <c r="AF3451" s="195">
        <v>1</v>
      </c>
      <c r="AM3451" s="274">
        <f t="shared" si="785"/>
        <v>3</v>
      </c>
      <c r="AN3451" s="226">
        <v>0.75</v>
      </c>
      <c r="AO3451" s="227">
        <v>0.75</v>
      </c>
      <c r="AP3451" s="230">
        <f t="shared" si="786"/>
        <v>0</v>
      </c>
      <c r="AQ3451" s="399"/>
      <c r="AR3451" s="194"/>
      <c r="AS3451" s="235" t="str">
        <f t="shared" ca="1" si="781"/>
        <v>ok</v>
      </c>
      <c r="AT3451" s="225" t="str">
        <f t="shared" ca="1" si="782"/>
        <v>ok</v>
      </c>
      <c r="AV3451" s="197">
        <v>0.45</v>
      </c>
      <c r="AW3451" s="198">
        <v>6</v>
      </c>
      <c r="AX3451" s="191" t="s">
        <v>603</v>
      </c>
      <c r="AY3451" s="190" t="s">
        <v>620</v>
      </c>
      <c r="AZ3451" s="197">
        <v>0.15</v>
      </c>
      <c r="BA3451" s="198">
        <v>6</v>
      </c>
      <c r="BB3451" s="191" t="s">
        <v>603</v>
      </c>
      <c r="BC3451" s="190" t="s">
        <v>620</v>
      </c>
      <c r="BD3451" s="197">
        <v>0.15</v>
      </c>
      <c r="BE3451" s="198">
        <v>6</v>
      </c>
      <c r="BF3451" s="191" t="s">
        <v>603</v>
      </c>
      <c r="BG3451" s="190" t="s">
        <v>607</v>
      </c>
    </row>
    <row r="3452" spans="1:59" x14ac:dyDescent="0.25">
      <c r="A3452" s="190">
        <v>3232</v>
      </c>
      <c r="C3452" s="190" t="s">
        <v>4340</v>
      </c>
      <c r="D3452" s="315">
        <v>43515</v>
      </c>
      <c r="E3452" s="463" t="s">
        <v>1213</v>
      </c>
      <c r="F3452" s="207" t="s">
        <v>615</v>
      </c>
      <c r="G3452" s="207" t="s">
        <v>618</v>
      </c>
      <c r="H3452" s="315">
        <v>43515</v>
      </c>
      <c r="I3452" s="315">
        <v>43515</v>
      </c>
      <c r="J3452" s="329">
        <v>0.72569444444444453</v>
      </c>
      <c r="K3452" s="329">
        <v>0.73125000000000007</v>
      </c>
      <c r="M3452" s="214" t="s">
        <v>65</v>
      </c>
      <c r="N3452" s="206">
        <v>5</v>
      </c>
      <c r="O3452" s="214" t="s">
        <v>65</v>
      </c>
      <c r="P3452" s="206">
        <v>5</v>
      </c>
      <c r="S3452" s="214" t="s">
        <v>65</v>
      </c>
      <c r="T3452" s="206">
        <v>5</v>
      </c>
      <c r="U3452" s="214" t="s">
        <v>65</v>
      </c>
      <c r="V3452" s="206">
        <v>5</v>
      </c>
      <c r="AC3452" s="222">
        <f t="shared" si="790"/>
        <v>100</v>
      </c>
      <c r="AD3452" s="221" t="s">
        <v>37</v>
      </c>
      <c r="AM3452" s="274">
        <f t="shared" si="785"/>
        <v>0</v>
      </c>
      <c r="AP3452" s="230">
        <f t="shared" si="786"/>
        <v>0</v>
      </c>
      <c r="AQ3452" s="399"/>
      <c r="AR3452" s="194"/>
      <c r="AS3452" s="235" t="str">
        <f t="shared" ca="1" si="781"/>
        <v>ok</v>
      </c>
      <c r="AT3452" s="225" t="str">
        <f t="shared" ca="1" si="782"/>
        <v>ok</v>
      </c>
    </row>
    <row r="3453" spans="1:59" x14ac:dyDescent="0.25">
      <c r="A3453" s="190">
        <v>3233</v>
      </c>
      <c r="C3453" s="190" t="s">
        <v>4341</v>
      </c>
      <c r="D3453" s="315">
        <v>43515</v>
      </c>
      <c r="E3453" s="463" t="s">
        <v>1213</v>
      </c>
      <c r="F3453" s="207" t="s">
        <v>612</v>
      </c>
      <c r="G3453" s="207" t="s">
        <v>608</v>
      </c>
      <c r="H3453" s="315">
        <v>43515</v>
      </c>
      <c r="I3453" s="315">
        <v>43515</v>
      </c>
      <c r="J3453" s="329">
        <v>0.77777777777777779</v>
      </c>
      <c r="K3453" s="329">
        <v>0.79166666666666663</v>
      </c>
      <c r="M3453" s="215" t="s">
        <v>136</v>
      </c>
      <c r="N3453" s="206">
        <v>5</v>
      </c>
      <c r="O3453" s="215" t="s">
        <v>136</v>
      </c>
      <c r="P3453" s="206">
        <v>5</v>
      </c>
      <c r="S3453" s="215" t="s">
        <v>136</v>
      </c>
      <c r="T3453" s="206">
        <v>5</v>
      </c>
      <c r="U3453" s="215" t="s">
        <v>136</v>
      </c>
      <c r="V3453" s="206">
        <v>5</v>
      </c>
      <c r="AC3453" s="222">
        <f t="shared" ref="AC3453:AC3460" si="791">(T3453+V3453+AA3453)/(N3453+P3453)*100</f>
        <v>100</v>
      </c>
      <c r="AD3453" s="221" t="s">
        <v>37</v>
      </c>
      <c r="AE3453" s="195">
        <v>2</v>
      </c>
      <c r="AM3453" s="274">
        <f t="shared" si="785"/>
        <v>2</v>
      </c>
      <c r="AN3453" s="226">
        <v>0.35</v>
      </c>
      <c r="AO3453" s="227">
        <v>0.35</v>
      </c>
      <c r="AP3453" s="230">
        <f t="shared" si="786"/>
        <v>0</v>
      </c>
      <c r="AQ3453" s="399"/>
      <c r="AR3453" s="194"/>
      <c r="AS3453" s="235" t="str">
        <f t="shared" ca="1" si="781"/>
        <v>ok</v>
      </c>
      <c r="AT3453" s="225" t="str">
        <f t="shared" ca="1" si="782"/>
        <v>ok</v>
      </c>
      <c r="AV3453" s="197">
        <v>0.25</v>
      </c>
      <c r="AW3453" s="198">
        <v>2</v>
      </c>
      <c r="AX3453" s="191" t="s">
        <v>603</v>
      </c>
      <c r="AY3453" s="190" t="s">
        <v>604</v>
      </c>
      <c r="AZ3453" s="197">
        <v>0.1</v>
      </c>
      <c r="BA3453" s="198">
        <v>6</v>
      </c>
      <c r="BB3453" s="191" t="s">
        <v>1331</v>
      </c>
      <c r="BC3453" s="190" t="s">
        <v>604</v>
      </c>
    </row>
    <row r="3454" spans="1:59" x14ac:dyDescent="0.25">
      <c r="A3454" s="190">
        <v>3234</v>
      </c>
      <c r="C3454" s="190" t="s">
        <v>4342</v>
      </c>
      <c r="D3454" s="315">
        <v>43515</v>
      </c>
      <c r="E3454" s="463" t="s">
        <v>1213</v>
      </c>
      <c r="F3454" s="207" t="s">
        <v>612</v>
      </c>
      <c r="G3454" s="207" t="s">
        <v>608</v>
      </c>
      <c r="H3454" s="315">
        <v>43515</v>
      </c>
      <c r="I3454" s="315">
        <v>43515</v>
      </c>
      <c r="J3454" s="329">
        <v>0.80555555555555547</v>
      </c>
      <c r="K3454" s="329">
        <v>0.8125</v>
      </c>
      <c r="M3454" s="214" t="s">
        <v>65</v>
      </c>
      <c r="N3454" s="206">
        <v>5</v>
      </c>
      <c r="O3454" s="214" t="s">
        <v>65</v>
      </c>
      <c r="P3454" s="206">
        <v>5</v>
      </c>
      <c r="S3454" s="214" t="s">
        <v>65</v>
      </c>
      <c r="T3454" s="206">
        <v>5</v>
      </c>
      <c r="U3454" s="214" t="s">
        <v>65</v>
      </c>
      <c r="V3454" s="206">
        <v>5</v>
      </c>
      <c r="AC3454" s="222">
        <f t="shared" si="791"/>
        <v>100</v>
      </c>
      <c r="AD3454" s="221" t="s">
        <v>37</v>
      </c>
      <c r="AF3454" s="195">
        <v>1</v>
      </c>
      <c r="AM3454" s="274">
        <f t="shared" si="785"/>
        <v>1</v>
      </c>
      <c r="AN3454" s="226">
        <v>0.3</v>
      </c>
      <c r="AP3454" s="230">
        <f t="shared" si="786"/>
        <v>0.3</v>
      </c>
      <c r="AQ3454" s="399"/>
      <c r="AR3454" s="194"/>
      <c r="AS3454" s="235" t="str">
        <f t="shared" ca="1" si="781"/>
        <v>ok</v>
      </c>
      <c r="AT3454" s="225" t="str">
        <f t="shared" ca="1" si="782"/>
        <v>ok</v>
      </c>
      <c r="AV3454" s="197">
        <v>0.3</v>
      </c>
      <c r="AW3454" s="198">
        <v>1</v>
      </c>
      <c r="AX3454" s="191" t="s">
        <v>603</v>
      </c>
      <c r="AY3454" s="190" t="s">
        <v>604</v>
      </c>
    </row>
    <row r="3455" spans="1:59" x14ac:dyDescent="0.25">
      <c r="A3455" s="190">
        <v>3235</v>
      </c>
      <c r="C3455" s="190" t="s">
        <v>4343</v>
      </c>
      <c r="D3455" s="315">
        <v>43515</v>
      </c>
      <c r="E3455" s="463" t="s">
        <v>1213</v>
      </c>
      <c r="F3455" s="207" t="s">
        <v>612</v>
      </c>
      <c r="G3455" s="207" t="s">
        <v>608</v>
      </c>
      <c r="H3455" s="315">
        <v>43515</v>
      </c>
      <c r="I3455" s="315">
        <v>43515</v>
      </c>
      <c r="J3455" s="329">
        <v>0.81597222222222221</v>
      </c>
      <c r="K3455" s="329">
        <v>0.82291666666666663</v>
      </c>
      <c r="M3455" s="215" t="s">
        <v>136</v>
      </c>
      <c r="N3455" s="206">
        <v>5</v>
      </c>
      <c r="O3455" s="215" t="s">
        <v>136</v>
      </c>
      <c r="P3455" s="206">
        <v>5</v>
      </c>
      <c r="S3455" s="215" t="s">
        <v>136</v>
      </c>
      <c r="T3455" s="206">
        <v>5</v>
      </c>
      <c r="U3455" s="215" t="s">
        <v>136</v>
      </c>
      <c r="V3455" s="206">
        <v>5</v>
      </c>
      <c r="AC3455" s="222">
        <f t="shared" si="791"/>
        <v>100</v>
      </c>
      <c r="AD3455" s="221" t="s">
        <v>37</v>
      </c>
      <c r="AE3455" s="195">
        <v>1</v>
      </c>
      <c r="AM3455" s="274">
        <f t="shared" si="785"/>
        <v>1</v>
      </c>
      <c r="AN3455" s="226">
        <v>0.1</v>
      </c>
      <c r="AP3455" s="230">
        <f t="shared" si="786"/>
        <v>0.1</v>
      </c>
      <c r="AQ3455" s="399"/>
      <c r="AR3455" s="194"/>
      <c r="AS3455" s="235" t="str">
        <f t="shared" ca="1" si="781"/>
        <v>ok</v>
      </c>
      <c r="AT3455" s="225" t="str">
        <f t="shared" ca="1" si="782"/>
        <v>ok</v>
      </c>
      <c r="AV3455" s="197">
        <v>0.1</v>
      </c>
      <c r="AW3455" s="198">
        <v>1</v>
      </c>
      <c r="AX3455" s="191" t="s">
        <v>610</v>
      </c>
      <c r="AY3455" s="190" t="s">
        <v>604</v>
      </c>
    </row>
    <row r="3456" spans="1:59" x14ac:dyDescent="0.25">
      <c r="A3456" s="190">
        <v>3236</v>
      </c>
      <c r="C3456" s="190" t="s">
        <v>4344</v>
      </c>
      <c r="D3456" s="315">
        <v>43515</v>
      </c>
      <c r="E3456" s="463" t="s">
        <v>1213</v>
      </c>
      <c r="F3456" s="207" t="s">
        <v>612</v>
      </c>
      <c r="G3456" s="207" t="s">
        <v>608</v>
      </c>
      <c r="H3456" s="315">
        <v>43515</v>
      </c>
      <c r="I3456" s="315">
        <v>43515</v>
      </c>
      <c r="J3456" s="329">
        <v>0.82638888888888884</v>
      </c>
      <c r="K3456" s="329">
        <v>0.83680555555555547</v>
      </c>
      <c r="M3456" s="214" t="s">
        <v>65</v>
      </c>
      <c r="N3456" s="206">
        <v>5</v>
      </c>
      <c r="O3456" s="214" t="s">
        <v>65</v>
      </c>
      <c r="P3456" s="206">
        <v>5</v>
      </c>
      <c r="S3456" s="214" t="s">
        <v>65</v>
      </c>
      <c r="T3456" s="206">
        <v>5</v>
      </c>
      <c r="U3456" s="214" t="s">
        <v>65</v>
      </c>
      <c r="V3456" s="206">
        <v>5</v>
      </c>
      <c r="AC3456" s="222">
        <f t="shared" si="791"/>
        <v>100</v>
      </c>
      <c r="AD3456" s="221" t="s">
        <v>37</v>
      </c>
      <c r="AE3456" s="195">
        <v>2</v>
      </c>
      <c r="AM3456" s="274">
        <f t="shared" si="785"/>
        <v>2</v>
      </c>
      <c r="AN3456" s="226">
        <v>0.15</v>
      </c>
      <c r="AO3456" s="227">
        <v>0.15</v>
      </c>
      <c r="AP3456" s="230">
        <f t="shared" si="786"/>
        <v>0</v>
      </c>
      <c r="AQ3456" s="399"/>
      <c r="AR3456" s="194"/>
      <c r="AS3456" s="235" t="str">
        <f t="shared" ca="1" si="781"/>
        <v>ok</v>
      </c>
      <c r="AT3456" s="225" t="str">
        <f t="shared" ca="1" si="782"/>
        <v>ok</v>
      </c>
      <c r="AV3456" s="197">
        <v>0.1</v>
      </c>
      <c r="AW3456" s="198">
        <v>2</v>
      </c>
      <c r="AX3456" s="191" t="s">
        <v>603</v>
      </c>
      <c r="AY3456" s="190" t="s">
        <v>604</v>
      </c>
      <c r="AZ3456" s="197">
        <v>0.05</v>
      </c>
      <c r="BA3456" s="198">
        <v>1</v>
      </c>
      <c r="BB3456" s="191" t="s">
        <v>603</v>
      </c>
      <c r="BC3456" s="190" t="s">
        <v>607</v>
      </c>
    </row>
    <row r="3457" spans="1:59" x14ac:dyDescent="0.25">
      <c r="A3457" s="190">
        <v>3237</v>
      </c>
      <c r="C3457" s="190" t="s">
        <v>4345</v>
      </c>
      <c r="D3457" s="315">
        <v>43515</v>
      </c>
      <c r="E3457" s="463" t="s">
        <v>1213</v>
      </c>
      <c r="F3457" s="207" t="s">
        <v>612</v>
      </c>
      <c r="G3457" s="207" t="s">
        <v>608</v>
      </c>
      <c r="H3457" s="315">
        <v>43515</v>
      </c>
      <c r="I3457" s="315">
        <v>43515</v>
      </c>
      <c r="J3457" s="329">
        <v>0.84027777777777779</v>
      </c>
      <c r="K3457" s="329">
        <v>0.84722222222222221</v>
      </c>
      <c r="M3457" s="215" t="s">
        <v>136</v>
      </c>
      <c r="N3457" s="206">
        <v>5</v>
      </c>
      <c r="O3457" s="215" t="s">
        <v>136</v>
      </c>
      <c r="P3457" s="206">
        <v>5</v>
      </c>
      <c r="S3457" s="215" t="s">
        <v>136</v>
      </c>
      <c r="T3457" s="206">
        <v>5</v>
      </c>
      <c r="U3457" s="215" t="s">
        <v>136</v>
      </c>
      <c r="V3457" s="206">
        <v>5</v>
      </c>
      <c r="AC3457" s="222">
        <f t="shared" si="791"/>
        <v>100</v>
      </c>
      <c r="AD3457" s="221" t="s">
        <v>37</v>
      </c>
      <c r="AM3457" s="274">
        <f t="shared" si="785"/>
        <v>0</v>
      </c>
      <c r="AP3457" s="230">
        <f t="shared" si="786"/>
        <v>0</v>
      </c>
      <c r="AQ3457" s="399"/>
      <c r="AR3457" s="194"/>
      <c r="AS3457" s="235" t="str">
        <f t="shared" ca="1" si="781"/>
        <v>ok</v>
      </c>
      <c r="AT3457" s="225" t="str">
        <f t="shared" ca="1" si="782"/>
        <v>ok</v>
      </c>
    </row>
    <row r="3458" spans="1:59" x14ac:dyDescent="0.25">
      <c r="A3458" s="190">
        <v>3238</v>
      </c>
      <c r="C3458" s="190" t="s">
        <v>4346</v>
      </c>
      <c r="D3458" s="315">
        <v>43515</v>
      </c>
      <c r="E3458" s="463" t="s">
        <v>1213</v>
      </c>
      <c r="F3458" s="207" t="s">
        <v>612</v>
      </c>
      <c r="G3458" s="207" t="s">
        <v>608</v>
      </c>
      <c r="H3458" s="315">
        <v>43515</v>
      </c>
      <c r="I3458" s="315">
        <v>43515</v>
      </c>
      <c r="J3458" s="329">
        <v>0.875</v>
      </c>
      <c r="K3458" s="329">
        <v>0.88541666666666663</v>
      </c>
      <c r="M3458" s="214" t="s">
        <v>65</v>
      </c>
      <c r="N3458" s="206">
        <v>5</v>
      </c>
      <c r="O3458" s="214" t="s">
        <v>65</v>
      </c>
      <c r="P3458" s="206">
        <v>5</v>
      </c>
      <c r="S3458" s="214" t="s">
        <v>65</v>
      </c>
      <c r="T3458" s="206">
        <v>5</v>
      </c>
      <c r="U3458" s="214" t="s">
        <v>65</v>
      </c>
      <c r="V3458" s="206">
        <v>5</v>
      </c>
      <c r="AC3458" s="222">
        <f t="shared" si="791"/>
        <v>100</v>
      </c>
      <c r="AD3458" s="221" t="s">
        <v>37</v>
      </c>
      <c r="AE3458" s="195">
        <v>2</v>
      </c>
      <c r="AF3458" s="195">
        <v>1</v>
      </c>
      <c r="AM3458" s="274">
        <f t="shared" si="785"/>
        <v>3</v>
      </c>
      <c r="AN3458" s="226">
        <v>0.45</v>
      </c>
      <c r="AO3458" s="227">
        <v>0.5</v>
      </c>
      <c r="AP3458" s="230">
        <f t="shared" si="786"/>
        <v>-4.9999999999999989E-2</v>
      </c>
      <c r="AQ3458" s="399"/>
      <c r="AR3458" s="194"/>
      <c r="AS3458" s="235" t="str">
        <f t="shared" ca="1" si="781"/>
        <v>ok</v>
      </c>
      <c r="AT3458" s="225" t="str">
        <f t="shared" ca="1" si="782"/>
        <v>ok</v>
      </c>
      <c r="AV3458" s="197">
        <v>0.3</v>
      </c>
      <c r="AW3458" s="198">
        <v>5</v>
      </c>
      <c r="AX3458" s="191" t="s">
        <v>603</v>
      </c>
      <c r="AY3458" s="190" t="s">
        <v>604</v>
      </c>
      <c r="AZ3458" s="197">
        <v>0.1</v>
      </c>
      <c r="BA3458" s="198">
        <v>2</v>
      </c>
      <c r="BB3458" s="191" t="s">
        <v>603</v>
      </c>
      <c r="BC3458" s="190" t="s">
        <v>604</v>
      </c>
      <c r="BD3458" s="197">
        <v>0.05</v>
      </c>
      <c r="BE3458" s="198">
        <v>6</v>
      </c>
      <c r="BF3458" s="191" t="s">
        <v>603</v>
      </c>
      <c r="BG3458" s="190" t="s">
        <v>604</v>
      </c>
    </row>
    <row r="3459" spans="1:59" x14ac:dyDescent="0.25">
      <c r="A3459" s="190">
        <v>3239</v>
      </c>
      <c r="C3459" s="190" t="s">
        <v>4347</v>
      </c>
      <c r="D3459" s="315">
        <v>43515</v>
      </c>
      <c r="E3459" s="463" t="s">
        <v>1213</v>
      </c>
      <c r="F3459" s="207" t="s">
        <v>612</v>
      </c>
      <c r="G3459" s="207" t="s">
        <v>608</v>
      </c>
      <c r="H3459" s="315">
        <v>43515</v>
      </c>
      <c r="I3459" s="315">
        <v>43515</v>
      </c>
      <c r="J3459" s="329">
        <v>0.89236111111111116</v>
      </c>
      <c r="K3459" s="329">
        <v>0.90625</v>
      </c>
      <c r="M3459" s="215" t="s">
        <v>136</v>
      </c>
      <c r="N3459" s="206">
        <v>5</v>
      </c>
      <c r="O3459" s="215" t="s">
        <v>136</v>
      </c>
      <c r="P3459" s="206">
        <v>5</v>
      </c>
      <c r="S3459" s="215" t="s">
        <v>136</v>
      </c>
      <c r="T3459" s="206">
        <v>5</v>
      </c>
      <c r="U3459" s="215" t="s">
        <v>136</v>
      </c>
      <c r="V3459" s="206">
        <v>5</v>
      </c>
      <c r="AC3459" s="222">
        <f t="shared" si="791"/>
        <v>100</v>
      </c>
      <c r="AD3459" s="221" t="s">
        <v>37</v>
      </c>
      <c r="AF3459" s="195">
        <v>1</v>
      </c>
      <c r="AM3459" s="274">
        <f t="shared" si="785"/>
        <v>1</v>
      </c>
      <c r="AN3459" s="226">
        <v>0.35</v>
      </c>
      <c r="AP3459" s="230">
        <f t="shared" si="786"/>
        <v>0.35</v>
      </c>
      <c r="AQ3459" s="399"/>
      <c r="AR3459" s="194"/>
      <c r="AS3459" s="235" t="str">
        <f t="shared" ca="1" si="781"/>
        <v>ok</v>
      </c>
      <c r="AT3459" s="225" t="str">
        <f t="shared" ca="1" si="782"/>
        <v>ok</v>
      </c>
      <c r="AV3459" s="197">
        <v>0.35</v>
      </c>
      <c r="AW3459" s="198">
        <v>5</v>
      </c>
      <c r="AX3459" s="191" t="s">
        <v>603</v>
      </c>
      <c r="AY3459" s="190" t="s">
        <v>604</v>
      </c>
    </row>
    <row r="3460" spans="1:59" x14ac:dyDescent="0.25">
      <c r="A3460" s="190">
        <v>3240</v>
      </c>
      <c r="C3460" s="190" t="s">
        <v>4348</v>
      </c>
      <c r="D3460" s="315">
        <v>43515</v>
      </c>
      <c r="E3460" s="463" t="s">
        <v>3100</v>
      </c>
      <c r="F3460" s="207" t="s">
        <v>612</v>
      </c>
      <c r="G3460" s="207" t="s">
        <v>608</v>
      </c>
      <c r="H3460" s="315">
        <v>43515</v>
      </c>
      <c r="I3460" s="315">
        <v>43515</v>
      </c>
      <c r="J3460" s="329">
        <v>0.90972222222222221</v>
      </c>
      <c r="K3460" s="329">
        <v>0.91666666666666663</v>
      </c>
      <c r="M3460" s="214" t="s">
        <v>65</v>
      </c>
      <c r="N3460" s="206">
        <v>5</v>
      </c>
      <c r="O3460" s="214" t="s">
        <v>65</v>
      </c>
      <c r="P3460" s="206">
        <v>5</v>
      </c>
      <c r="S3460" s="214" t="s">
        <v>65</v>
      </c>
      <c r="T3460" s="206">
        <v>5</v>
      </c>
      <c r="U3460" s="214" t="s">
        <v>65</v>
      </c>
      <c r="V3460" s="206">
        <v>5</v>
      </c>
      <c r="AC3460" s="222">
        <f t="shared" si="791"/>
        <v>100</v>
      </c>
      <c r="AD3460" s="221" t="s">
        <v>37</v>
      </c>
      <c r="AM3460" s="274">
        <f t="shared" si="785"/>
        <v>0</v>
      </c>
      <c r="AP3460" s="230">
        <f t="shared" si="786"/>
        <v>0</v>
      </c>
      <c r="AQ3460" s="399"/>
      <c r="AR3460" s="194"/>
      <c r="AS3460" s="235" t="str">
        <f t="shared" ref="AS3460:AS3523" ca="1" si="792">IF(SUM($A3460)&gt;=1,IF(StoneCount=$AM3460,"ok","check"),"")</f>
        <v>ok</v>
      </c>
      <c r="AT3460" s="225" t="str">
        <f t="shared" ref="AT3460:AT3523" ca="1" si="793">IF(SUM($A3460)&gt;=1,IF(ROUND(StoneWeight,9)=$AN3460,"ok","check"),"")</f>
        <v>ok</v>
      </c>
    </row>
    <row r="3461" spans="1:59" x14ac:dyDescent="0.25">
      <c r="A3461" s="190">
        <v>3241</v>
      </c>
      <c r="C3461" s="190" t="s">
        <v>4378</v>
      </c>
      <c r="D3461" s="315">
        <v>43515</v>
      </c>
      <c r="E3461" s="463" t="s">
        <v>1213</v>
      </c>
      <c r="F3461" s="207" t="s">
        <v>612</v>
      </c>
      <c r="G3461" s="207" t="s">
        <v>608</v>
      </c>
      <c r="H3461" s="315">
        <v>43515</v>
      </c>
      <c r="I3461" s="315">
        <v>43515</v>
      </c>
      <c r="J3461" s="329">
        <v>0.92013888888888884</v>
      </c>
      <c r="K3461" s="329">
        <v>0.92708333333333337</v>
      </c>
      <c r="M3461" s="215" t="s">
        <v>136</v>
      </c>
      <c r="N3461" s="206">
        <v>5</v>
      </c>
      <c r="O3461" s="215" t="s">
        <v>136</v>
      </c>
      <c r="P3461" s="206">
        <v>5</v>
      </c>
      <c r="S3461" s="215" t="s">
        <v>136</v>
      </c>
      <c r="T3461" s="206">
        <v>5</v>
      </c>
      <c r="U3461" s="215" t="s">
        <v>136</v>
      </c>
      <c r="V3461" s="206">
        <v>5</v>
      </c>
      <c r="AC3461" s="222">
        <f t="shared" ref="AC3461:AC3476" si="794">(T3461+V3461+AA3461)/(N3461+P3461)*100</f>
        <v>100</v>
      </c>
      <c r="AD3461" s="221" t="s">
        <v>37</v>
      </c>
      <c r="AE3461" s="195">
        <v>1</v>
      </c>
      <c r="AM3461" s="274">
        <f t="shared" si="785"/>
        <v>1</v>
      </c>
      <c r="AN3461" s="226">
        <v>0.2</v>
      </c>
      <c r="AP3461" s="230">
        <f t="shared" ref="AP3461:AP3462" si="795">AN3461-AO3461</f>
        <v>0.2</v>
      </c>
      <c r="AQ3461" s="399"/>
      <c r="AR3461" s="194"/>
      <c r="AS3461" s="235" t="str">
        <f t="shared" ca="1" si="792"/>
        <v>ok</v>
      </c>
      <c r="AT3461" s="225" t="str">
        <f t="shared" ca="1" si="793"/>
        <v>ok</v>
      </c>
      <c r="AV3461" s="197">
        <v>0.2</v>
      </c>
      <c r="AW3461" s="198">
        <v>1</v>
      </c>
      <c r="AX3461" s="191" t="s">
        <v>603</v>
      </c>
      <c r="AY3461" s="190" t="s">
        <v>604</v>
      </c>
    </row>
    <row r="3462" spans="1:59" x14ac:dyDescent="0.25">
      <c r="A3462" s="190">
        <v>3242</v>
      </c>
      <c r="C3462" s="190" t="s">
        <v>4349</v>
      </c>
      <c r="D3462" s="315">
        <v>43515</v>
      </c>
      <c r="E3462" s="463" t="s">
        <v>1213</v>
      </c>
      <c r="F3462" s="207" t="s">
        <v>612</v>
      </c>
      <c r="G3462" s="207" t="s">
        <v>608</v>
      </c>
      <c r="H3462" s="315">
        <v>43515</v>
      </c>
      <c r="I3462" s="315">
        <v>43515</v>
      </c>
      <c r="J3462" s="329">
        <v>0.96875</v>
      </c>
      <c r="K3462" s="329">
        <v>0.97222222222222221</v>
      </c>
      <c r="M3462" s="214" t="s">
        <v>65</v>
      </c>
      <c r="N3462" s="206">
        <v>5</v>
      </c>
      <c r="O3462" s="214" t="s">
        <v>65</v>
      </c>
      <c r="P3462" s="206">
        <v>5</v>
      </c>
      <c r="S3462" s="214" t="s">
        <v>65</v>
      </c>
      <c r="T3462" s="206">
        <v>5</v>
      </c>
      <c r="U3462" s="214" t="s">
        <v>65</v>
      </c>
      <c r="V3462" s="206">
        <v>5</v>
      </c>
      <c r="AC3462" s="222">
        <f t="shared" si="794"/>
        <v>100</v>
      </c>
      <c r="AD3462" s="221" t="s">
        <v>37</v>
      </c>
      <c r="AM3462" s="274">
        <f t="shared" si="785"/>
        <v>0</v>
      </c>
      <c r="AP3462" s="230">
        <f t="shared" si="795"/>
        <v>0</v>
      </c>
      <c r="AQ3462" s="399"/>
      <c r="AR3462" s="194"/>
      <c r="AS3462" s="235" t="str">
        <f t="shared" ca="1" si="792"/>
        <v>ok</v>
      </c>
      <c r="AT3462" s="225" t="str">
        <f t="shared" ca="1" si="793"/>
        <v>ok</v>
      </c>
    </row>
    <row r="3463" spans="1:59" x14ac:dyDescent="0.25">
      <c r="A3463" s="190">
        <v>3243</v>
      </c>
      <c r="C3463" s="190" t="s">
        <v>4350</v>
      </c>
      <c r="D3463" s="315">
        <v>43515</v>
      </c>
      <c r="E3463" s="463" t="s">
        <v>1213</v>
      </c>
      <c r="F3463" s="207" t="s">
        <v>612</v>
      </c>
      <c r="G3463" s="207" t="s">
        <v>608</v>
      </c>
      <c r="H3463" s="315">
        <v>43515</v>
      </c>
      <c r="I3463" s="315">
        <v>43515</v>
      </c>
      <c r="J3463" s="329">
        <v>0.97916666666666663</v>
      </c>
      <c r="K3463" s="329">
        <v>0.99652777777777779</v>
      </c>
      <c r="M3463" s="215" t="s">
        <v>136</v>
      </c>
      <c r="N3463" s="206">
        <v>5</v>
      </c>
      <c r="O3463" s="215" t="s">
        <v>136</v>
      </c>
      <c r="P3463" s="206">
        <v>5</v>
      </c>
      <c r="S3463" s="215" t="s">
        <v>136</v>
      </c>
      <c r="T3463" s="206">
        <v>5</v>
      </c>
      <c r="U3463" s="215" t="s">
        <v>136</v>
      </c>
      <c r="V3463" s="206">
        <v>5</v>
      </c>
      <c r="AC3463" s="222">
        <f t="shared" si="794"/>
        <v>100</v>
      </c>
      <c r="AD3463" s="221" t="s">
        <v>37</v>
      </c>
      <c r="AE3463" s="195">
        <v>1</v>
      </c>
      <c r="AM3463" s="274">
        <f t="shared" si="785"/>
        <v>1</v>
      </c>
      <c r="AN3463" s="226">
        <v>0.15</v>
      </c>
      <c r="AP3463" s="230">
        <f t="shared" si="786"/>
        <v>0.15</v>
      </c>
      <c r="AQ3463" s="399"/>
      <c r="AR3463" s="194"/>
      <c r="AS3463" s="235" t="str">
        <f t="shared" ca="1" si="792"/>
        <v>ok</v>
      </c>
      <c r="AT3463" s="225" t="str">
        <f t="shared" ca="1" si="793"/>
        <v>ok</v>
      </c>
      <c r="AV3463" s="197">
        <v>0.15</v>
      </c>
      <c r="AW3463" s="198">
        <v>6</v>
      </c>
      <c r="AX3463" s="191" t="s">
        <v>603</v>
      </c>
      <c r="AY3463" s="190" t="s">
        <v>604</v>
      </c>
    </row>
    <row r="3464" spans="1:59" x14ac:dyDescent="0.25">
      <c r="A3464" s="190">
        <v>3244</v>
      </c>
      <c r="C3464" s="190" t="s">
        <v>4351</v>
      </c>
      <c r="D3464" s="315">
        <v>43515</v>
      </c>
      <c r="E3464" s="463" t="s">
        <v>1213</v>
      </c>
      <c r="F3464" s="207" t="s">
        <v>612</v>
      </c>
      <c r="G3464" s="207" t="s">
        <v>608</v>
      </c>
      <c r="H3464" s="315">
        <v>43516</v>
      </c>
      <c r="I3464" s="315">
        <v>43516</v>
      </c>
      <c r="J3464" s="329">
        <v>0</v>
      </c>
      <c r="K3464" s="329">
        <v>6.9444444444444441E-3</v>
      </c>
      <c r="M3464" s="214" t="s">
        <v>65</v>
      </c>
      <c r="N3464" s="206">
        <v>5</v>
      </c>
      <c r="O3464" s="214" t="s">
        <v>65</v>
      </c>
      <c r="P3464" s="206">
        <v>5</v>
      </c>
      <c r="S3464" s="214" t="s">
        <v>65</v>
      </c>
      <c r="T3464" s="206">
        <v>5</v>
      </c>
      <c r="U3464" s="214" t="s">
        <v>65</v>
      </c>
      <c r="V3464" s="206">
        <v>5</v>
      </c>
      <c r="AC3464" s="222">
        <f t="shared" si="794"/>
        <v>100</v>
      </c>
      <c r="AD3464" s="221" t="s">
        <v>37</v>
      </c>
      <c r="AE3464" s="195">
        <v>1</v>
      </c>
      <c r="AM3464" s="274">
        <f t="shared" si="785"/>
        <v>1</v>
      </c>
      <c r="AN3464" s="226">
        <v>0.25</v>
      </c>
      <c r="AP3464" s="230">
        <f t="shared" si="786"/>
        <v>0.25</v>
      </c>
      <c r="AQ3464" s="399"/>
      <c r="AR3464" s="194"/>
      <c r="AS3464" s="235" t="str">
        <f t="shared" ca="1" si="792"/>
        <v>ok</v>
      </c>
      <c r="AT3464" s="225" t="str">
        <f t="shared" ca="1" si="793"/>
        <v>ok</v>
      </c>
      <c r="AV3464" s="197">
        <v>0.25</v>
      </c>
      <c r="AW3464" s="198">
        <v>6</v>
      </c>
      <c r="AX3464" s="191" t="s">
        <v>603</v>
      </c>
      <c r="AY3464" s="190" t="s">
        <v>604</v>
      </c>
    </row>
    <row r="3465" spans="1:59" x14ac:dyDescent="0.25">
      <c r="A3465" s="190">
        <v>3245</v>
      </c>
      <c r="C3465" s="190" t="s">
        <v>4352</v>
      </c>
      <c r="D3465" s="315">
        <v>43515</v>
      </c>
      <c r="E3465" s="463" t="s">
        <v>1213</v>
      </c>
      <c r="F3465" s="207" t="s">
        <v>612</v>
      </c>
      <c r="G3465" s="207" t="s">
        <v>608</v>
      </c>
      <c r="H3465" s="315">
        <v>43516</v>
      </c>
      <c r="I3465" s="315">
        <v>43516</v>
      </c>
      <c r="J3465" s="329">
        <v>5.9027777777777783E-2</v>
      </c>
      <c r="K3465" s="329">
        <v>6.9444444444444434E-2</v>
      </c>
      <c r="M3465" s="215" t="s">
        <v>136</v>
      </c>
      <c r="N3465" s="206">
        <v>5</v>
      </c>
      <c r="O3465" s="215" t="s">
        <v>136</v>
      </c>
      <c r="P3465" s="206">
        <v>5</v>
      </c>
      <c r="S3465" s="215" t="s">
        <v>136</v>
      </c>
      <c r="T3465" s="206">
        <v>5</v>
      </c>
      <c r="U3465" s="215" t="s">
        <v>136</v>
      </c>
      <c r="V3465" s="206">
        <v>5</v>
      </c>
      <c r="AC3465" s="222">
        <f t="shared" si="794"/>
        <v>100</v>
      </c>
      <c r="AD3465" s="221" t="s">
        <v>37</v>
      </c>
      <c r="AM3465" s="274">
        <f t="shared" si="785"/>
        <v>0</v>
      </c>
      <c r="AP3465" s="230">
        <f t="shared" si="786"/>
        <v>0</v>
      </c>
      <c r="AQ3465" s="399"/>
      <c r="AR3465" s="194"/>
      <c r="AS3465" s="235" t="str">
        <f t="shared" ca="1" si="792"/>
        <v>ok</v>
      </c>
      <c r="AT3465" s="225" t="str">
        <f t="shared" ca="1" si="793"/>
        <v>ok</v>
      </c>
    </row>
    <row r="3466" spans="1:59" x14ac:dyDescent="0.25">
      <c r="A3466" s="190">
        <v>3246</v>
      </c>
      <c r="C3466" s="190" t="s">
        <v>4353</v>
      </c>
      <c r="D3466" s="315">
        <v>43516</v>
      </c>
      <c r="E3466" s="463" t="s">
        <v>1213</v>
      </c>
      <c r="F3466" s="207" t="s">
        <v>612</v>
      </c>
      <c r="G3466" s="207" t="s">
        <v>608</v>
      </c>
      <c r="H3466" s="315">
        <v>43516</v>
      </c>
      <c r="I3466" s="315">
        <v>43516</v>
      </c>
      <c r="J3466" s="329">
        <v>7.6388888888888895E-2</v>
      </c>
      <c r="K3466" s="329">
        <v>8.6805555555555566E-2</v>
      </c>
      <c r="M3466" s="214" t="s">
        <v>65</v>
      </c>
      <c r="N3466" s="206">
        <v>5</v>
      </c>
      <c r="O3466" s="214" t="s">
        <v>65</v>
      </c>
      <c r="P3466" s="206">
        <v>5</v>
      </c>
      <c r="S3466" s="214" t="s">
        <v>65</v>
      </c>
      <c r="T3466" s="206">
        <v>5</v>
      </c>
      <c r="U3466" s="214" t="s">
        <v>65</v>
      </c>
      <c r="V3466" s="206">
        <v>5</v>
      </c>
      <c r="AC3466" s="222">
        <f t="shared" si="794"/>
        <v>100</v>
      </c>
      <c r="AD3466" s="221" t="s">
        <v>37</v>
      </c>
      <c r="AM3466" s="274">
        <f t="shared" si="785"/>
        <v>0</v>
      </c>
      <c r="AP3466" s="230">
        <f t="shared" si="786"/>
        <v>0</v>
      </c>
      <c r="AQ3466" s="399"/>
      <c r="AR3466" s="194"/>
      <c r="AS3466" s="235" t="str">
        <f t="shared" ca="1" si="792"/>
        <v>ok</v>
      </c>
      <c r="AT3466" s="225" t="str">
        <f t="shared" ca="1" si="793"/>
        <v>ok</v>
      </c>
    </row>
    <row r="3467" spans="1:59" x14ac:dyDescent="0.25">
      <c r="A3467" s="190">
        <v>3247</v>
      </c>
      <c r="C3467" s="190" t="s">
        <v>4354</v>
      </c>
      <c r="D3467" s="315">
        <v>43516</v>
      </c>
      <c r="E3467" s="463" t="s">
        <v>1213</v>
      </c>
      <c r="F3467" s="207" t="s">
        <v>612</v>
      </c>
      <c r="G3467" s="207" t="s">
        <v>608</v>
      </c>
      <c r="H3467" s="315">
        <v>43516</v>
      </c>
      <c r="I3467" s="315">
        <v>43516</v>
      </c>
      <c r="J3467" s="329">
        <v>9.0277777777777776E-2</v>
      </c>
      <c r="K3467" s="329">
        <v>0.10069444444444443</v>
      </c>
      <c r="M3467" s="215" t="s">
        <v>136</v>
      </c>
      <c r="N3467" s="206">
        <v>5</v>
      </c>
      <c r="O3467" s="215" t="s">
        <v>136</v>
      </c>
      <c r="P3467" s="206">
        <v>5</v>
      </c>
      <c r="S3467" s="215" t="s">
        <v>136</v>
      </c>
      <c r="T3467" s="206">
        <v>5</v>
      </c>
      <c r="U3467" s="215" t="s">
        <v>136</v>
      </c>
      <c r="V3467" s="206">
        <v>5</v>
      </c>
      <c r="AC3467" s="222">
        <f t="shared" si="794"/>
        <v>100</v>
      </c>
      <c r="AD3467" s="221" t="s">
        <v>37</v>
      </c>
      <c r="AE3467" s="195">
        <v>1</v>
      </c>
      <c r="AG3467" s="195">
        <v>1</v>
      </c>
      <c r="AM3467" s="274">
        <f t="shared" si="785"/>
        <v>2</v>
      </c>
      <c r="AN3467" s="226">
        <v>0.65</v>
      </c>
      <c r="AO3467" s="227">
        <v>0.65</v>
      </c>
      <c r="AP3467" s="230">
        <f t="shared" si="786"/>
        <v>0</v>
      </c>
      <c r="AQ3467" s="399"/>
      <c r="AR3467" s="194"/>
      <c r="AS3467" s="235" t="str">
        <f t="shared" ca="1" si="792"/>
        <v>ok</v>
      </c>
      <c r="AT3467" s="225" t="str">
        <f t="shared" ca="1" si="793"/>
        <v>ok</v>
      </c>
      <c r="AV3467" s="197">
        <v>0.6</v>
      </c>
      <c r="AW3467" s="198">
        <v>2</v>
      </c>
      <c r="AX3467" s="191" t="s">
        <v>603</v>
      </c>
      <c r="AY3467" s="190" t="s">
        <v>604</v>
      </c>
      <c r="AZ3467" s="197">
        <v>0.05</v>
      </c>
      <c r="BA3467" s="198">
        <v>6</v>
      </c>
      <c r="BB3467" s="191" t="s">
        <v>603</v>
      </c>
      <c r="BC3467" s="190" t="s">
        <v>604</v>
      </c>
    </row>
    <row r="3468" spans="1:59" x14ac:dyDescent="0.25">
      <c r="A3468" s="190">
        <v>3248</v>
      </c>
      <c r="C3468" s="190" t="s">
        <v>4355</v>
      </c>
      <c r="D3468" s="315">
        <v>43516</v>
      </c>
      <c r="E3468" s="463" t="s">
        <v>1213</v>
      </c>
      <c r="F3468" s="207" t="s">
        <v>612</v>
      </c>
      <c r="G3468" s="207" t="s">
        <v>608</v>
      </c>
      <c r="H3468" s="315">
        <v>43516</v>
      </c>
      <c r="I3468" s="315">
        <v>43516</v>
      </c>
      <c r="J3468" s="329">
        <v>0.10416666666666667</v>
      </c>
      <c r="K3468" s="329">
        <v>0.11458333333333333</v>
      </c>
      <c r="M3468" s="214" t="s">
        <v>65</v>
      </c>
      <c r="N3468" s="206">
        <v>5</v>
      </c>
      <c r="O3468" s="214" t="s">
        <v>65</v>
      </c>
      <c r="P3468" s="206">
        <v>5</v>
      </c>
      <c r="S3468" s="214" t="s">
        <v>65</v>
      </c>
      <c r="T3468" s="206">
        <v>5</v>
      </c>
      <c r="U3468" s="214" t="s">
        <v>65</v>
      </c>
      <c r="V3468" s="206">
        <v>5</v>
      </c>
      <c r="AC3468" s="222">
        <f t="shared" si="794"/>
        <v>100</v>
      </c>
      <c r="AD3468" s="221" t="s">
        <v>37</v>
      </c>
      <c r="AE3468" s="195">
        <v>1</v>
      </c>
      <c r="AF3468" s="195">
        <v>1</v>
      </c>
      <c r="AM3468" s="274">
        <f t="shared" si="785"/>
        <v>2</v>
      </c>
      <c r="AN3468" s="226">
        <v>0.5</v>
      </c>
      <c r="AO3468" s="227">
        <v>0.5</v>
      </c>
      <c r="AP3468" s="230">
        <f t="shared" si="786"/>
        <v>0</v>
      </c>
      <c r="AQ3468" s="399"/>
      <c r="AR3468" s="194"/>
      <c r="AS3468" s="235" t="str">
        <f t="shared" ca="1" si="792"/>
        <v>ok</v>
      </c>
      <c r="AT3468" s="225" t="str">
        <f t="shared" ca="1" si="793"/>
        <v>ok</v>
      </c>
      <c r="AV3468" s="197">
        <v>0.3</v>
      </c>
      <c r="AW3468" s="198">
        <v>2</v>
      </c>
      <c r="AX3468" s="191" t="s">
        <v>603</v>
      </c>
      <c r="AY3468" s="190" t="s">
        <v>604</v>
      </c>
      <c r="AZ3468" s="197">
        <v>0.2</v>
      </c>
      <c r="BA3468" s="198">
        <v>5</v>
      </c>
      <c r="BB3468" s="191" t="s">
        <v>603</v>
      </c>
      <c r="BC3468" s="190" t="s">
        <v>604</v>
      </c>
    </row>
    <row r="3469" spans="1:59" x14ac:dyDescent="0.25">
      <c r="A3469" s="190">
        <v>3249</v>
      </c>
      <c r="C3469" s="190" t="s">
        <v>4356</v>
      </c>
      <c r="D3469" s="315">
        <v>43516</v>
      </c>
      <c r="E3469" s="463" t="s">
        <v>1213</v>
      </c>
      <c r="F3469" s="207" t="s">
        <v>612</v>
      </c>
      <c r="G3469" s="207" t="s">
        <v>608</v>
      </c>
      <c r="H3469" s="315">
        <v>43516</v>
      </c>
      <c r="I3469" s="315">
        <v>43516</v>
      </c>
      <c r="J3469" s="329">
        <v>0.11805555555555557</v>
      </c>
      <c r="K3469" s="329">
        <v>0.13541666666666666</v>
      </c>
      <c r="M3469" s="215" t="s">
        <v>136</v>
      </c>
      <c r="N3469" s="206">
        <v>5</v>
      </c>
      <c r="O3469" s="215" t="s">
        <v>136</v>
      </c>
      <c r="P3469" s="206">
        <v>5</v>
      </c>
      <c r="S3469" s="215" t="s">
        <v>136</v>
      </c>
      <c r="T3469" s="206">
        <v>5</v>
      </c>
      <c r="U3469" s="215" t="s">
        <v>136</v>
      </c>
      <c r="V3469" s="206">
        <v>5</v>
      </c>
      <c r="AC3469" s="222">
        <f t="shared" si="794"/>
        <v>100</v>
      </c>
      <c r="AD3469" s="221" t="s">
        <v>37</v>
      </c>
      <c r="AE3469" s="195">
        <v>1</v>
      </c>
      <c r="AM3469" s="274">
        <f t="shared" si="785"/>
        <v>1</v>
      </c>
      <c r="AN3469" s="226">
        <v>0.2</v>
      </c>
      <c r="AP3469" s="230">
        <f t="shared" si="786"/>
        <v>0.2</v>
      </c>
      <c r="AQ3469" s="399"/>
      <c r="AR3469" s="194"/>
      <c r="AS3469" s="235" t="str">
        <f t="shared" ca="1" si="792"/>
        <v>ok</v>
      </c>
      <c r="AT3469" s="225" t="str">
        <f t="shared" ca="1" si="793"/>
        <v>ok</v>
      </c>
      <c r="AV3469" s="197">
        <v>0.2</v>
      </c>
      <c r="AW3469" s="198">
        <v>1</v>
      </c>
      <c r="AX3469" s="191" t="s">
        <v>603</v>
      </c>
      <c r="AY3469" s="190" t="s">
        <v>604</v>
      </c>
    </row>
    <row r="3470" spans="1:59" x14ac:dyDescent="0.25">
      <c r="C3470" s="190" t="s">
        <v>4379</v>
      </c>
      <c r="E3470" s="463" t="s">
        <v>1214</v>
      </c>
      <c r="F3470" s="207" t="s">
        <v>612</v>
      </c>
      <c r="G3470" s="207" t="s">
        <v>608</v>
      </c>
      <c r="H3470" s="315">
        <v>43516</v>
      </c>
      <c r="I3470" s="315">
        <v>43516</v>
      </c>
      <c r="J3470" s="329">
        <v>0.13958333333333334</v>
      </c>
      <c r="K3470" s="329">
        <v>0.14583333333333334</v>
      </c>
      <c r="M3470" s="206"/>
      <c r="N3470" s="206"/>
      <c r="O3470" s="206"/>
      <c r="P3470" s="206"/>
      <c r="S3470" s="206"/>
      <c r="T3470" s="206"/>
      <c r="U3470" s="206"/>
      <c r="V3470" s="206"/>
      <c r="AC3470" s="222"/>
      <c r="AD3470" s="221" t="s">
        <v>37</v>
      </c>
      <c r="AM3470" s="274">
        <f t="shared" si="785"/>
        <v>0</v>
      </c>
      <c r="AP3470" s="230">
        <f t="shared" ref="AP3470" si="796">AN3470-AO3470</f>
        <v>0</v>
      </c>
      <c r="AQ3470" s="399"/>
      <c r="AR3470" s="194"/>
      <c r="AS3470" s="235" t="str">
        <f t="shared" si="792"/>
        <v/>
      </c>
      <c r="AT3470" s="225" t="str">
        <f t="shared" si="793"/>
        <v/>
      </c>
    </row>
    <row r="3471" spans="1:59" x14ac:dyDescent="0.25">
      <c r="A3471" s="190">
        <v>3250</v>
      </c>
      <c r="C3471" s="190" t="s">
        <v>4357</v>
      </c>
      <c r="D3471" s="315">
        <v>43516</v>
      </c>
      <c r="E3471" s="463" t="s">
        <v>1213</v>
      </c>
      <c r="F3471" s="207" t="s">
        <v>612</v>
      </c>
      <c r="G3471" s="207" t="s">
        <v>608</v>
      </c>
      <c r="H3471" s="315">
        <v>43516</v>
      </c>
      <c r="I3471" s="315">
        <v>43516</v>
      </c>
      <c r="J3471" s="329">
        <v>0.15625</v>
      </c>
      <c r="K3471" s="329">
        <v>0.17361111111111113</v>
      </c>
      <c r="M3471" s="214" t="s">
        <v>65</v>
      </c>
      <c r="N3471" s="206">
        <v>5</v>
      </c>
      <c r="O3471" s="214" t="s">
        <v>65</v>
      </c>
      <c r="P3471" s="206">
        <v>5</v>
      </c>
      <c r="S3471" s="214" t="s">
        <v>65</v>
      </c>
      <c r="T3471" s="206">
        <v>5</v>
      </c>
      <c r="U3471" s="214" t="s">
        <v>65</v>
      </c>
      <c r="V3471" s="206">
        <v>5</v>
      </c>
      <c r="AC3471" s="222">
        <f t="shared" si="794"/>
        <v>100</v>
      </c>
      <c r="AD3471" s="221" t="s">
        <v>37</v>
      </c>
      <c r="AE3471" s="195">
        <v>1</v>
      </c>
      <c r="AF3471" s="195">
        <v>2</v>
      </c>
      <c r="AM3471" s="274">
        <f t="shared" si="785"/>
        <v>3</v>
      </c>
      <c r="AN3471" s="226">
        <v>0.85</v>
      </c>
      <c r="AO3471" s="227">
        <v>0.9</v>
      </c>
      <c r="AP3471" s="230">
        <f t="shared" si="786"/>
        <v>-5.0000000000000044E-2</v>
      </c>
      <c r="AQ3471" s="399"/>
      <c r="AR3471" s="194"/>
      <c r="AS3471" s="235" t="str">
        <f t="shared" ca="1" si="792"/>
        <v>ok</v>
      </c>
      <c r="AT3471" s="225" t="str">
        <f t="shared" ca="1" si="793"/>
        <v>ok</v>
      </c>
      <c r="AV3471" s="197">
        <v>0.35</v>
      </c>
      <c r="AW3471" s="198">
        <v>6</v>
      </c>
      <c r="AX3471" s="191" t="s">
        <v>603</v>
      </c>
      <c r="AY3471" s="190" t="s">
        <v>604</v>
      </c>
      <c r="AZ3471" s="197">
        <v>0.35</v>
      </c>
      <c r="BA3471" s="198">
        <v>2</v>
      </c>
      <c r="BB3471" s="191" t="s">
        <v>1331</v>
      </c>
      <c r="BC3471" s="190" t="s">
        <v>604</v>
      </c>
      <c r="BD3471" s="197">
        <v>0.15</v>
      </c>
      <c r="BE3471" s="198">
        <v>2</v>
      </c>
      <c r="BF3471" s="191" t="s">
        <v>603</v>
      </c>
      <c r="BG3471" s="190" t="s">
        <v>604</v>
      </c>
    </row>
    <row r="3472" spans="1:59" x14ac:dyDescent="0.25">
      <c r="A3472" s="190">
        <v>3251</v>
      </c>
      <c r="C3472" s="190" t="s">
        <v>4358</v>
      </c>
      <c r="D3472" s="315">
        <v>43516</v>
      </c>
      <c r="E3472" s="463" t="s">
        <v>1213</v>
      </c>
      <c r="F3472" s="207" t="s">
        <v>612</v>
      </c>
      <c r="G3472" s="207" t="s">
        <v>608</v>
      </c>
      <c r="H3472" s="315">
        <v>43516</v>
      </c>
      <c r="I3472" s="315">
        <v>43516</v>
      </c>
      <c r="J3472" s="329">
        <v>0.17708333333333334</v>
      </c>
      <c r="K3472" s="329">
        <v>0.18611111111111112</v>
      </c>
      <c r="M3472" s="215" t="s">
        <v>136</v>
      </c>
      <c r="N3472" s="206">
        <v>5</v>
      </c>
      <c r="O3472" s="215" t="s">
        <v>136</v>
      </c>
      <c r="P3472" s="206">
        <v>5</v>
      </c>
      <c r="S3472" s="215" t="s">
        <v>136</v>
      </c>
      <c r="T3472" s="206">
        <v>5</v>
      </c>
      <c r="U3472" s="215" t="s">
        <v>136</v>
      </c>
      <c r="V3472" s="206">
        <v>5</v>
      </c>
      <c r="AC3472" s="222">
        <f t="shared" si="794"/>
        <v>100</v>
      </c>
      <c r="AD3472" s="221" t="s">
        <v>37</v>
      </c>
      <c r="AF3472" s="195">
        <v>1</v>
      </c>
      <c r="AM3472" s="274">
        <f t="shared" si="785"/>
        <v>1</v>
      </c>
      <c r="AN3472" s="226">
        <v>0.35</v>
      </c>
      <c r="AP3472" s="230">
        <f t="shared" si="786"/>
        <v>0.35</v>
      </c>
      <c r="AQ3472" s="399"/>
      <c r="AR3472" s="194"/>
      <c r="AS3472" s="235" t="str">
        <f t="shared" ca="1" si="792"/>
        <v>ok</v>
      </c>
      <c r="AT3472" s="225" t="str">
        <f t="shared" ca="1" si="793"/>
        <v>ok</v>
      </c>
      <c r="AV3472" s="197">
        <v>0.35</v>
      </c>
      <c r="AW3472" s="198">
        <v>2</v>
      </c>
      <c r="AX3472" s="191" t="s">
        <v>616</v>
      </c>
      <c r="AY3472" s="190" t="s">
        <v>607</v>
      </c>
    </row>
    <row r="3473" spans="1:59" x14ac:dyDescent="0.25">
      <c r="A3473" s="190">
        <v>3252</v>
      </c>
      <c r="C3473" s="190" t="s">
        <v>4359</v>
      </c>
      <c r="D3473" s="315">
        <v>43516</v>
      </c>
      <c r="E3473" s="463" t="s">
        <v>1213</v>
      </c>
      <c r="F3473" s="207" t="s">
        <v>612</v>
      </c>
      <c r="G3473" s="207" t="s">
        <v>608</v>
      </c>
      <c r="H3473" s="315">
        <v>43516</v>
      </c>
      <c r="I3473" s="315">
        <v>43516</v>
      </c>
      <c r="J3473" s="329">
        <v>0.19097222222222221</v>
      </c>
      <c r="K3473" s="329">
        <v>0.19444444444444445</v>
      </c>
      <c r="M3473" s="214" t="s">
        <v>65</v>
      </c>
      <c r="N3473" s="206">
        <v>5</v>
      </c>
      <c r="O3473" s="214" t="s">
        <v>65</v>
      </c>
      <c r="P3473" s="206">
        <v>5</v>
      </c>
      <c r="S3473" s="214" t="s">
        <v>65</v>
      </c>
      <c r="T3473" s="206">
        <v>5</v>
      </c>
      <c r="U3473" s="214" t="s">
        <v>65</v>
      </c>
      <c r="V3473" s="206">
        <v>5</v>
      </c>
      <c r="AC3473" s="222">
        <f t="shared" si="794"/>
        <v>100</v>
      </c>
      <c r="AD3473" s="221" t="s">
        <v>37</v>
      </c>
      <c r="AM3473" s="274">
        <f t="shared" si="785"/>
        <v>0</v>
      </c>
      <c r="AP3473" s="230">
        <f t="shared" si="786"/>
        <v>0</v>
      </c>
      <c r="AQ3473" s="399"/>
      <c r="AR3473" s="194"/>
      <c r="AS3473" s="235" t="str">
        <f t="shared" ca="1" si="792"/>
        <v>ok</v>
      </c>
      <c r="AT3473" s="225" t="str">
        <f t="shared" ca="1" si="793"/>
        <v>ok</v>
      </c>
    </row>
    <row r="3474" spans="1:59" x14ac:dyDescent="0.25">
      <c r="A3474" s="190">
        <v>3253</v>
      </c>
      <c r="C3474" s="190" t="s">
        <v>4360</v>
      </c>
      <c r="D3474" s="315">
        <v>43516</v>
      </c>
      <c r="E3474" s="463" t="s">
        <v>1213</v>
      </c>
      <c r="F3474" s="207" t="s">
        <v>612</v>
      </c>
      <c r="G3474" s="207" t="s">
        <v>608</v>
      </c>
      <c r="H3474" s="315">
        <v>43516</v>
      </c>
      <c r="I3474" s="315">
        <v>43516</v>
      </c>
      <c r="J3474" s="329">
        <v>0.1986111111111111</v>
      </c>
      <c r="K3474" s="329">
        <v>0.21180555555555555</v>
      </c>
      <c r="M3474" s="215" t="s">
        <v>136</v>
      </c>
      <c r="N3474" s="206">
        <v>5</v>
      </c>
      <c r="O3474" s="215" t="s">
        <v>136</v>
      </c>
      <c r="P3474" s="206">
        <v>5</v>
      </c>
      <c r="S3474" s="215" t="s">
        <v>136</v>
      </c>
      <c r="T3474" s="206">
        <v>5</v>
      </c>
      <c r="U3474" s="215" t="s">
        <v>136</v>
      </c>
      <c r="V3474" s="206">
        <v>5</v>
      </c>
      <c r="AC3474" s="222">
        <f t="shared" si="794"/>
        <v>100</v>
      </c>
      <c r="AD3474" s="221" t="s">
        <v>37</v>
      </c>
      <c r="AM3474" s="274">
        <f t="shared" si="785"/>
        <v>0</v>
      </c>
      <c r="AP3474" s="230">
        <f t="shared" si="786"/>
        <v>0</v>
      </c>
      <c r="AQ3474" s="399"/>
      <c r="AR3474" s="194"/>
      <c r="AS3474" s="235" t="str">
        <f t="shared" ca="1" si="792"/>
        <v>ok</v>
      </c>
      <c r="AT3474" s="225" t="str">
        <f t="shared" ca="1" si="793"/>
        <v>ok</v>
      </c>
    </row>
    <row r="3475" spans="1:59" x14ac:dyDescent="0.25">
      <c r="A3475" s="190">
        <v>3254</v>
      </c>
      <c r="C3475" s="190" t="s">
        <v>4361</v>
      </c>
      <c r="D3475" s="315">
        <v>43516</v>
      </c>
      <c r="E3475" s="463" t="s">
        <v>1213</v>
      </c>
      <c r="F3475" s="207" t="s">
        <v>612</v>
      </c>
      <c r="G3475" s="207" t="s">
        <v>608</v>
      </c>
      <c r="H3475" s="315">
        <v>43516</v>
      </c>
      <c r="I3475" s="315">
        <v>43516</v>
      </c>
      <c r="J3475" s="329">
        <v>0.22222222222222221</v>
      </c>
      <c r="K3475" s="329">
        <v>0.23611111111111113</v>
      </c>
      <c r="M3475" s="214" t="s">
        <v>65</v>
      </c>
      <c r="N3475" s="206">
        <v>5</v>
      </c>
      <c r="O3475" s="214" t="s">
        <v>65</v>
      </c>
      <c r="P3475" s="206">
        <v>5</v>
      </c>
      <c r="S3475" s="214" t="s">
        <v>65</v>
      </c>
      <c r="T3475" s="206">
        <v>5</v>
      </c>
      <c r="U3475" s="214" t="s">
        <v>65</v>
      </c>
      <c r="V3475" s="206">
        <v>5</v>
      </c>
      <c r="AC3475" s="222">
        <f t="shared" si="794"/>
        <v>100</v>
      </c>
      <c r="AD3475" s="221" t="s">
        <v>37</v>
      </c>
      <c r="AE3475" s="195">
        <v>2</v>
      </c>
      <c r="AM3475" s="274">
        <f t="shared" si="785"/>
        <v>2</v>
      </c>
      <c r="AN3475" s="226">
        <v>0.45</v>
      </c>
      <c r="AO3475" s="227">
        <v>0.45</v>
      </c>
      <c r="AP3475" s="230">
        <f t="shared" si="786"/>
        <v>0</v>
      </c>
      <c r="AQ3475" s="399"/>
      <c r="AR3475" s="194"/>
      <c r="AS3475" s="235" t="str">
        <f t="shared" ca="1" si="792"/>
        <v>ok</v>
      </c>
      <c r="AT3475" s="225" t="str">
        <f t="shared" ca="1" si="793"/>
        <v>ok</v>
      </c>
      <c r="AV3475" s="197">
        <v>0.25</v>
      </c>
      <c r="AW3475" s="198">
        <v>2</v>
      </c>
      <c r="AX3475" s="191" t="s">
        <v>603</v>
      </c>
      <c r="AY3475" s="190" t="s">
        <v>604</v>
      </c>
      <c r="AZ3475" s="197">
        <v>0.2</v>
      </c>
      <c r="BA3475" s="198">
        <v>6</v>
      </c>
      <c r="BB3475" s="191" t="s">
        <v>603</v>
      </c>
      <c r="BC3475" s="190" t="s">
        <v>604</v>
      </c>
    </row>
    <row r="3476" spans="1:59" x14ac:dyDescent="0.25">
      <c r="A3476" s="190">
        <v>3255</v>
      </c>
      <c r="C3476" s="190" t="s">
        <v>4362</v>
      </c>
      <c r="D3476" s="315">
        <v>43516</v>
      </c>
      <c r="E3476" s="463" t="s">
        <v>1219</v>
      </c>
      <c r="F3476" s="207" t="s">
        <v>615</v>
      </c>
      <c r="G3476" s="207" t="s">
        <v>618</v>
      </c>
      <c r="H3476" s="315">
        <v>43516</v>
      </c>
      <c r="I3476" s="315">
        <v>43516</v>
      </c>
      <c r="J3476" s="329">
        <v>0.26041666666666669</v>
      </c>
      <c r="K3476" s="329">
        <v>0.26874999999999999</v>
      </c>
      <c r="M3476" s="215" t="s">
        <v>136</v>
      </c>
      <c r="N3476" s="206">
        <v>5</v>
      </c>
      <c r="O3476" s="215" t="s">
        <v>136</v>
      </c>
      <c r="P3476" s="206">
        <v>5</v>
      </c>
      <c r="S3476" s="215" t="s">
        <v>136</v>
      </c>
      <c r="T3476" s="206">
        <v>5</v>
      </c>
      <c r="U3476" s="215" t="s">
        <v>136</v>
      </c>
      <c r="V3476" s="206">
        <v>5</v>
      </c>
      <c r="AC3476" s="222">
        <f t="shared" si="794"/>
        <v>100</v>
      </c>
      <c r="AD3476" s="221" t="s">
        <v>37</v>
      </c>
      <c r="AM3476" s="274">
        <f t="shared" si="785"/>
        <v>0</v>
      </c>
      <c r="AP3476" s="230">
        <f t="shared" ref="AP3476:AP3491" si="797">AN3476-AO3476</f>
        <v>0</v>
      </c>
      <c r="AQ3476" s="399"/>
      <c r="AR3476" s="194"/>
      <c r="AS3476" s="235" t="str">
        <f t="shared" ca="1" si="792"/>
        <v>ok</v>
      </c>
      <c r="AT3476" s="225" t="str">
        <f t="shared" ca="1" si="793"/>
        <v>ok</v>
      </c>
    </row>
    <row r="3477" spans="1:59" x14ac:dyDescent="0.25">
      <c r="A3477" s="190">
        <v>3256</v>
      </c>
      <c r="C3477" s="190" t="s">
        <v>4380</v>
      </c>
      <c r="D3477" s="315">
        <v>43516</v>
      </c>
      <c r="E3477" s="463" t="s">
        <v>3077</v>
      </c>
      <c r="H3477" s="315"/>
      <c r="I3477" s="326"/>
      <c r="M3477" s="206"/>
      <c r="N3477" s="206"/>
      <c r="O3477" s="206"/>
      <c r="P3477" s="206"/>
      <c r="S3477" s="206"/>
      <c r="T3477" s="206"/>
      <c r="U3477" s="206"/>
      <c r="V3477" s="206"/>
      <c r="AC3477" s="222"/>
      <c r="AD3477" s="221"/>
      <c r="AQ3477" s="399"/>
      <c r="AR3477" s="194"/>
      <c r="AS3477" s="235" t="str">
        <f t="shared" ca="1" si="792"/>
        <v>ok</v>
      </c>
      <c r="AT3477" s="225" t="str">
        <f t="shared" ca="1" si="793"/>
        <v>ok</v>
      </c>
    </row>
    <row r="3478" spans="1:59" x14ac:dyDescent="0.25">
      <c r="A3478" s="190">
        <v>3257</v>
      </c>
      <c r="C3478" s="190" t="s">
        <v>4381</v>
      </c>
      <c r="D3478" s="315">
        <v>43516</v>
      </c>
      <c r="E3478" s="463" t="s">
        <v>1213</v>
      </c>
      <c r="F3478" s="207" t="s">
        <v>615</v>
      </c>
      <c r="G3478" s="207" t="s">
        <v>618</v>
      </c>
      <c r="H3478" s="315">
        <v>43516</v>
      </c>
      <c r="I3478" s="315">
        <v>43516</v>
      </c>
      <c r="J3478" s="329">
        <v>0.28194444444444444</v>
      </c>
      <c r="K3478" s="329">
        <v>0.28819444444444448</v>
      </c>
      <c r="M3478" s="214" t="s">
        <v>65</v>
      </c>
      <c r="N3478" s="206">
        <v>5</v>
      </c>
      <c r="O3478" s="214" t="s">
        <v>65</v>
      </c>
      <c r="P3478" s="206">
        <v>5</v>
      </c>
      <c r="S3478" s="214" t="s">
        <v>65</v>
      </c>
      <c r="T3478" s="206">
        <v>5</v>
      </c>
      <c r="U3478" s="214" t="s">
        <v>65</v>
      </c>
      <c r="V3478" s="206">
        <v>5</v>
      </c>
      <c r="AC3478" s="222">
        <f t="shared" ref="AC3478:AC3500" si="798">(T3478+V3478+AA3478)/(N3478+P3478)*100</f>
        <v>100</v>
      </c>
      <c r="AD3478" s="221" t="s">
        <v>37</v>
      </c>
      <c r="AM3478" s="274">
        <f t="shared" ref="AM3478:AM3491" si="799">SUM(AE3478:AL3478)</f>
        <v>0</v>
      </c>
      <c r="AP3478" s="230">
        <f t="shared" si="797"/>
        <v>0</v>
      </c>
      <c r="AQ3478" s="399"/>
      <c r="AR3478" s="194"/>
      <c r="AS3478" s="235" t="str">
        <f t="shared" ca="1" si="792"/>
        <v>ok</v>
      </c>
      <c r="AT3478" s="225" t="str">
        <f t="shared" ca="1" si="793"/>
        <v>ok</v>
      </c>
    </row>
    <row r="3479" spans="1:59" x14ac:dyDescent="0.25">
      <c r="A3479" s="190">
        <v>3258</v>
      </c>
      <c r="C3479" s="190" t="s">
        <v>4363</v>
      </c>
      <c r="D3479" s="315">
        <v>43516</v>
      </c>
      <c r="E3479" s="463" t="s">
        <v>1213</v>
      </c>
      <c r="F3479" s="207" t="s">
        <v>615</v>
      </c>
      <c r="G3479" s="207" t="s">
        <v>618</v>
      </c>
      <c r="H3479" s="315">
        <v>43516</v>
      </c>
      <c r="I3479" s="315">
        <v>43516</v>
      </c>
      <c r="J3479" s="329">
        <v>0.30902777777777779</v>
      </c>
      <c r="K3479" s="329">
        <v>0.32430555555555557</v>
      </c>
      <c r="M3479" s="215" t="s">
        <v>136</v>
      </c>
      <c r="N3479" s="206">
        <v>5</v>
      </c>
      <c r="O3479" s="215" t="s">
        <v>136</v>
      </c>
      <c r="P3479" s="206">
        <v>5</v>
      </c>
      <c r="S3479" s="215" t="s">
        <v>136</v>
      </c>
      <c r="T3479" s="206">
        <v>5</v>
      </c>
      <c r="U3479" s="215" t="s">
        <v>136</v>
      </c>
      <c r="V3479" s="206">
        <v>5</v>
      </c>
      <c r="AC3479" s="222">
        <f t="shared" si="798"/>
        <v>100</v>
      </c>
      <c r="AD3479" s="221" t="s">
        <v>37</v>
      </c>
      <c r="AE3479" s="195">
        <v>1</v>
      </c>
      <c r="AF3479" s="195">
        <v>2</v>
      </c>
      <c r="AM3479" s="274">
        <f t="shared" si="799"/>
        <v>3</v>
      </c>
      <c r="AN3479" s="226">
        <v>1</v>
      </c>
      <c r="AO3479" s="227">
        <v>1</v>
      </c>
      <c r="AP3479" s="230">
        <f t="shared" si="797"/>
        <v>0</v>
      </c>
      <c r="AQ3479" s="399"/>
      <c r="AR3479" s="194"/>
      <c r="AS3479" s="235" t="str">
        <f t="shared" ca="1" si="792"/>
        <v>ok</v>
      </c>
      <c r="AT3479" s="225" t="str">
        <f t="shared" ca="1" si="793"/>
        <v>ok</v>
      </c>
      <c r="AV3479" s="197">
        <v>0.5</v>
      </c>
      <c r="AW3479" s="198">
        <v>2</v>
      </c>
      <c r="AX3479" s="191" t="s">
        <v>603</v>
      </c>
      <c r="AY3479" s="190" t="s">
        <v>607</v>
      </c>
      <c r="AZ3479" s="197">
        <v>0.3</v>
      </c>
      <c r="BA3479" s="198">
        <v>1</v>
      </c>
      <c r="BB3479" s="191" t="s">
        <v>603</v>
      </c>
      <c r="BC3479" s="190" t="s">
        <v>604</v>
      </c>
      <c r="BD3479" s="197">
        <v>0.2</v>
      </c>
      <c r="BE3479" s="198">
        <v>1</v>
      </c>
      <c r="BF3479" s="191" t="s">
        <v>603</v>
      </c>
      <c r="BG3479" s="190" t="s">
        <v>607</v>
      </c>
    </row>
    <row r="3480" spans="1:59" x14ac:dyDescent="0.25">
      <c r="A3480" s="190">
        <v>3259</v>
      </c>
      <c r="C3480" s="190" t="s">
        <v>4364</v>
      </c>
      <c r="D3480" s="315">
        <v>43516</v>
      </c>
      <c r="E3480" s="463" t="s">
        <v>3077</v>
      </c>
      <c r="H3480" s="315"/>
      <c r="I3480" s="326"/>
      <c r="M3480" s="206"/>
      <c r="N3480" s="206"/>
      <c r="O3480" s="206"/>
      <c r="P3480" s="206"/>
      <c r="S3480" s="206"/>
      <c r="T3480" s="206"/>
      <c r="U3480" s="206"/>
      <c r="V3480" s="206"/>
      <c r="AC3480" s="222"/>
      <c r="AD3480" s="221"/>
      <c r="AQ3480" s="399"/>
      <c r="AR3480" s="194"/>
      <c r="AS3480" s="235" t="str">
        <f t="shared" ca="1" si="792"/>
        <v>ok</v>
      </c>
      <c r="AT3480" s="225" t="str">
        <f t="shared" ca="1" si="793"/>
        <v>ok</v>
      </c>
    </row>
    <row r="3481" spans="1:59" x14ac:dyDescent="0.25">
      <c r="A3481" s="190">
        <v>3260</v>
      </c>
      <c r="C3481" s="190" t="s">
        <v>4382</v>
      </c>
      <c r="D3481" s="315">
        <v>43516</v>
      </c>
      <c r="E3481" s="463" t="s">
        <v>3077</v>
      </c>
      <c r="H3481" s="315"/>
      <c r="I3481" s="326"/>
      <c r="M3481" s="206"/>
      <c r="N3481" s="206"/>
      <c r="O3481" s="206"/>
      <c r="P3481" s="206"/>
      <c r="S3481" s="206"/>
      <c r="T3481" s="206"/>
      <c r="U3481" s="206"/>
      <c r="V3481" s="206"/>
      <c r="AC3481" s="222"/>
      <c r="AD3481" s="221"/>
      <c r="AQ3481" s="399"/>
      <c r="AR3481" s="194"/>
      <c r="AS3481" s="235" t="str">
        <f t="shared" ca="1" si="792"/>
        <v>ok</v>
      </c>
      <c r="AT3481" s="225" t="str">
        <f t="shared" ca="1" si="793"/>
        <v>ok</v>
      </c>
    </row>
    <row r="3482" spans="1:59" x14ac:dyDescent="0.25">
      <c r="A3482" s="190">
        <v>3261</v>
      </c>
      <c r="C3482" s="190" t="s">
        <v>4383</v>
      </c>
      <c r="D3482" s="315">
        <v>43516</v>
      </c>
      <c r="E3482" s="463" t="s">
        <v>1213</v>
      </c>
      <c r="F3482" s="207" t="s">
        <v>615</v>
      </c>
      <c r="G3482" s="207" t="s">
        <v>618</v>
      </c>
      <c r="H3482" s="315">
        <v>43516</v>
      </c>
      <c r="I3482" s="315">
        <v>43516</v>
      </c>
      <c r="J3482" s="329">
        <v>0.32500000000000001</v>
      </c>
      <c r="K3482" s="329">
        <v>0.33333333333333331</v>
      </c>
      <c r="M3482" s="214" t="s">
        <v>65</v>
      </c>
      <c r="N3482" s="206">
        <v>5</v>
      </c>
      <c r="O3482" s="214" t="s">
        <v>65</v>
      </c>
      <c r="P3482" s="206">
        <v>5</v>
      </c>
      <c r="S3482" s="214" t="s">
        <v>65</v>
      </c>
      <c r="T3482" s="206">
        <v>5</v>
      </c>
      <c r="U3482" s="214" t="s">
        <v>65</v>
      </c>
      <c r="V3482" s="206">
        <v>5</v>
      </c>
      <c r="AC3482" s="222">
        <f t="shared" si="798"/>
        <v>100</v>
      </c>
      <c r="AD3482" s="221" t="s">
        <v>37</v>
      </c>
      <c r="AE3482" s="195">
        <v>1</v>
      </c>
      <c r="AM3482" s="274">
        <f t="shared" si="799"/>
        <v>1</v>
      </c>
      <c r="AN3482" s="226">
        <v>0.15</v>
      </c>
      <c r="AP3482" s="230">
        <f t="shared" si="797"/>
        <v>0.15</v>
      </c>
      <c r="AQ3482" s="399"/>
      <c r="AR3482" s="194"/>
      <c r="AS3482" s="235" t="str">
        <f t="shared" ca="1" si="792"/>
        <v>ok</v>
      </c>
      <c r="AT3482" s="225" t="str">
        <f t="shared" ca="1" si="793"/>
        <v>ok</v>
      </c>
      <c r="AV3482" s="197">
        <v>0.15</v>
      </c>
      <c r="AW3482" s="198">
        <v>2</v>
      </c>
      <c r="AX3482" s="191" t="s">
        <v>603</v>
      </c>
      <c r="AY3482" s="190" t="s">
        <v>607</v>
      </c>
    </row>
    <row r="3483" spans="1:59" x14ac:dyDescent="0.25">
      <c r="A3483" s="190">
        <v>3262</v>
      </c>
      <c r="C3483" s="190" t="s">
        <v>4365</v>
      </c>
      <c r="D3483" s="315">
        <v>43516</v>
      </c>
      <c r="E3483" s="463" t="s">
        <v>1213</v>
      </c>
      <c r="F3483" s="207" t="s">
        <v>615</v>
      </c>
      <c r="G3483" s="207" t="s">
        <v>618</v>
      </c>
      <c r="H3483" s="315">
        <v>43516</v>
      </c>
      <c r="I3483" s="315">
        <v>43516</v>
      </c>
      <c r="J3483" s="329">
        <v>0.3347222222222222</v>
      </c>
      <c r="K3483" s="329">
        <v>0.34513888888888888</v>
      </c>
      <c r="M3483" s="215" t="s">
        <v>136</v>
      </c>
      <c r="N3483" s="206">
        <v>5</v>
      </c>
      <c r="O3483" s="215" t="s">
        <v>136</v>
      </c>
      <c r="P3483" s="206">
        <v>5</v>
      </c>
      <c r="S3483" s="215" t="s">
        <v>136</v>
      </c>
      <c r="T3483" s="206">
        <v>5</v>
      </c>
      <c r="U3483" s="215" t="s">
        <v>136</v>
      </c>
      <c r="V3483" s="206">
        <v>5</v>
      </c>
      <c r="AC3483" s="222">
        <f t="shared" si="798"/>
        <v>100</v>
      </c>
      <c r="AD3483" s="221" t="s">
        <v>37</v>
      </c>
      <c r="AE3483" s="195">
        <v>1</v>
      </c>
      <c r="AM3483" s="274">
        <f t="shared" si="799"/>
        <v>1</v>
      </c>
      <c r="AN3483" s="226">
        <v>0.2</v>
      </c>
      <c r="AP3483" s="230">
        <f t="shared" si="797"/>
        <v>0.2</v>
      </c>
      <c r="AQ3483" s="399"/>
      <c r="AR3483" s="194"/>
      <c r="AS3483" s="235" t="str">
        <f t="shared" ca="1" si="792"/>
        <v>ok</v>
      </c>
      <c r="AT3483" s="225" t="str">
        <f t="shared" ca="1" si="793"/>
        <v>ok</v>
      </c>
      <c r="AV3483" s="197">
        <v>0.2</v>
      </c>
      <c r="AW3483" s="198">
        <v>2</v>
      </c>
      <c r="AX3483" s="191" t="s">
        <v>603</v>
      </c>
      <c r="AY3483" s="190" t="s">
        <v>604</v>
      </c>
    </row>
    <row r="3484" spans="1:59" x14ac:dyDescent="0.25">
      <c r="A3484" s="190">
        <v>3263</v>
      </c>
      <c r="C3484" s="190" t="s">
        <v>4366</v>
      </c>
      <c r="D3484" s="315">
        <v>43516</v>
      </c>
      <c r="E3484" s="463" t="s">
        <v>1213</v>
      </c>
      <c r="F3484" s="207" t="s">
        <v>615</v>
      </c>
      <c r="G3484" s="207" t="s">
        <v>618</v>
      </c>
      <c r="H3484" s="315">
        <v>43516</v>
      </c>
      <c r="I3484" s="315">
        <v>43516</v>
      </c>
      <c r="J3484" s="329">
        <v>0.34583333333333338</v>
      </c>
      <c r="K3484" s="329">
        <v>0.3576388888888889</v>
      </c>
      <c r="M3484" s="214" t="s">
        <v>65</v>
      </c>
      <c r="N3484" s="206">
        <v>5</v>
      </c>
      <c r="O3484" s="214" t="s">
        <v>65</v>
      </c>
      <c r="P3484" s="206">
        <v>5</v>
      </c>
      <c r="S3484" s="214" t="s">
        <v>65</v>
      </c>
      <c r="T3484" s="206">
        <v>5</v>
      </c>
      <c r="U3484" s="214" t="s">
        <v>65</v>
      </c>
      <c r="V3484" s="206">
        <v>5</v>
      </c>
      <c r="AC3484" s="222">
        <f t="shared" si="798"/>
        <v>100</v>
      </c>
      <c r="AD3484" s="221" t="s">
        <v>37</v>
      </c>
      <c r="AM3484" s="274">
        <f t="shared" si="799"/>
        <v>0</v>
      </c>
      <c r="AP3484" s="230">
        <f t="shared" si="797"/>
        <v>0</v>
      </c>
      <c r="AQ3484" s="399"/>
      <c r="AR3484" s="194"/>
      <c r="AS3484" s="235" t="str">
        <f t="shared" ca="1" si="792"/>
        <v>ok</v>
      </c>
      <c r="AT3484" s="225" t="str">
        <f t="shared" ca="1" si="793"/>
        <v>ok</v>
      </c>
    </row>
    <row r="3485" spans="1:59" x14ac:dyDescent="0.25">
      <c r="C3485" s="190" t="s">
        <v>4384</v>
      </c>
      <c r="E3485" s="463" t="s">
        <v>1214</v>
      </c>
      <c r="F3485" s="207" t="s">
        <v>615</v>
      </c>
      <c r="G3485" s="207" t="s">
        <v>618</v>
      </c>
      <c r="H3485" s="315">
        <v>43516</v>
      </c>
      <c r="I3485" s="315">
        <v>43516</v>
      </c>
      <c r="J3485" s="329">
        <v>0.36180555555555555</v>
      </c>
      <c r="K3485" s="329">
        <v>0.36388888888888887</v>
      </c>
      <c r="M3485" s="206"/>
      <c r="N3485" s="206"/>
      <c r="O3485" s="206"/>
      <c r="P3485" s="206"/>
      <c r="S3485" s="206"/>
      <c r="T3485" s="206"/>
      <c r="U3485" s="206"/>
      <c r="V3485" s="206"/>
      <c r="AC3485" s="222"/>
      <c r="AD3485" s="221" t="s">
        <v>37</v>
      </c>
      <c r="AM3485" s="274">
        <f t="shared" ref="AM3485" si="800">SUM(AE3485:AL3485)</f>
        <v>0</v>
      </c>
      <c r="AP3485" s="230">
        <f t="shared" ref="AP3485" si="801">AN3485-AO3485</f>
        <v>0</v>
      </c>
      <c r="AQ3485" s="399"/>
      <c r="AR3485" s="194"/>
      <c r="AS3485" s="235" t="str">
        <f t="shared" si="792"/>
        <v/>
      </c>
      <c r="AT3485" s="225" t="str">
        <f t="shared" si="793"/>
        <v/>
      </c>
    </row>
    <row r="3486" spans="1:59" x14ac:dyDescent="0.25">
      <c r="A3486" s="190">
        <v>3264</v>
      </c>
      <c r="C3486" s="190" t="s">
        <v>4367</v>
      </c>
      <c r="D3486" s="315">
        <v>43516</v>
      </c>
      <c r="E3486" s="463" t="s">
        <v>1213</v>
      </c>
      <c r="F3486" s="207" t="s">
        <v>615</v>
      </c>
      <c r="G3486" s="207" t="s">
        <v>618</v>
      </c>
      <c r="H3486" s="315">
        <v>43516</v>
      </c>
      <c r="I3486" s="315">
        <v>43516</v>
      </c>
      <c r="J3486" s="329">
        <v>0.45</v>
      </c>
      <c r="K3486" s="329">
        <v>0.46180555555555558</v>
      </c>
      <c r="M3486" s="215" t="s">
        <v>136</v>
      </c>
      <c r="N3486" s="206">
        <v>5</v>
      </c>
      <c r="O3486" s="215" t="s">
        <v>136</v>
      </c>
      <c r="P3486" s="206">
        <v>5</v>
      </c>
      <c r="S3486" s="215" t="s">
        <v>136</v>
      </c>
      <c r="T3486" s="206">
        <v>5</v>
      </c>
      <c r="U3486" s="215" t="s">
        <v>136</v>
      </c>
      <c r="V3486" s="206">
        <v>5</v>
      </c>
      <c r="AC3486" s="222">
        <f t="shared" si="798"/>
        <v>100</v>
      </c>
      <c r="AD3486" s="221" t="s">
        <v>37</v>
      </c>
      <c r="AE3486" s="195">
        <v>1</v>
      </c>
      <c r="AM3486" s="274">
        <f t="shared" si="799"/>
        <v>1</v>
      </c>
      <c r="AN3486" s="226">
        <v>0.2</v>
      </c>
      <c r="AP3486" s="230">
        <f t="shared" si="797"/>
        <v>0.2</v>
      </c>
      <c r="AQ3486" s="399"/>
      <c r="AR3486" s="194"/>
      <c r="AS3486" s="235" t="str">
        <f t="shared" ca="1" si="792"/>
        <v>ok</v>
      </c>
      <c r="AT3486" s="225" t="str">
        <f t="shared" ca="1" si="793"/>
        <v>ok</v>
      </c>
      <c r="AV3486" s="197">
        <v>0.2</v>
      </c>
      <c r="AW3486" s="198">
        <v>1</v>
      </c>
      <c r="AX3486" s="191" t="s">
        <v>603</v>
      </c>
      <c r="AY3486" s="190" t="s">
        <v>607</v>
      </c>
    </row>
    <row r="3487" spans="1:59" x14ac:dyDescent="0.25">
      <c r="A3487" s="190">
        <v>3265</v>
      </c>
      <c r="C3487" s="190" t="s">
        <v>4368</v>
      </c>
      <c r="D3487" s="315">
        <v>43516</v>
      </c>
      <c r="E3487" s="463" t="s">
        <v>1213</v>
      </c>
      <c r="F3487" s="207" t="s">
        <v>615</v>
      </c>
      <c r="G3487" s="207" t="s">
        <v>618</v>
      </c>
      <c r="H3487" s="315">
        <v>43516</v>
      </c>
      <c r="I3487" s="315">
        <v>43516</v>
      </c>
      <c r="J3487" s="329">
        <v>0.46319444444444446</v>
      </c>
      <c r="K3487" s="329">
        <v>0.4694444444444445</v>
      </c>
      <c r="M3487" s="214" t="s">
        <v>65</v>
      </c>
      <c r="N3487" s="206">
        <v>5</v>
      </c>
      <c r="O3487" s="214" t="s">
        <v>65</v>
      </c>
      <c r="P3487" s="206">
        <v>5</v>
      </c>
      <c r="S3487" s="214" t="s">
        <v>65</v>
      </c>
      <c r="T3487" s="206">
        <v>5</v>
      </c>
      <c r="U3487" s="214" t="s">
        <v>65</v>
      </c>
      <c r="V3487" s="206">
        <v>5</v>
      </c>
      <c r="AC3487" s="222">
        <f t="shared" si="798"/>
        <v>100</v>
      </c>
      <c r="AD3487" s="221" t="s">
        <v>37</v>
      </c>
      <c r="AM3487" s="274">
        <f t="shared" si="799"/>
        <v>0</v>
      </c>
      <c r="AP3487" s="230">
        <f t="shared" si="797"/>
        <v>0</v>
      </c>
      <c r="AQ3487" s="399"/>
      <c r="AR3487" s="194"/>
      <c r="AS3487" s="235" t="str">
        <f t="shared" ca="1" si="792"/>
        <v>ok</v>
      </c>
      <c r="AT3487" s="225" t="str">
        <f t="shared" ca="1" si="793"/>
        <v>ok</v>
      </c>
    </row>
    <row r="3488" spans="1:59" x14ac:dyDescent="0.25">
      <c r="A3488" s="190">
        <v>3266</v>
      </c>
      <c r="C3488" s="190" t="s">
        <v>4369</v>
      </c>
      <c r="D3488" s="315">
        <v>43516</v>
      </c>
      <c r="E3488" s="463" t="s">
        <v>1213</v>
      </c>
      <c r="F3488" s="207" t="s">
        <v>615</v>
      </c>
      <c r="G3488" s="207" t="s">
        <v>618</v>
      </c>
      <c r="H3488" s="315">
        <v>43516</v>
      </c>
      <c r="I3488" s="315">
        <v>43516</v>
      </c>
      <c r="J3488" s="329">
        <v>0.47222222222222227</v>
      </c>
      <c r="K3488" s="329">
        <v>0.47916666666666669</v>
      </c>
      <c r="M3488" s="215" t="s">
        <v>136</v>
      </c>
      <c r="N3488" s="206">
        <v>5</v>
      </c>
      <c r="O3488" s="215" t="s">
        <v>136</v>
      </c>
      <c r="P3488" s="206">
        <v>5</v>
      </c>
      <c r="S3488" s="215" t="s">
        <v>136</v>
      </c>
      <c r="T3488" s="206">
        <v>5</v>
      </c>
      <c r="U3488" s="215" t="s">
        <v>136</v>
      </c>
      <c r="V3488" s="206">
        <v>5</v>
      </c>
      <c r="AC3488" s="222">
        <f t="shared" si="798"/>
        <v>100</v>
      </c>
      <c r="AD3488" s="221" t="s">
        <v>37</v>
      </c>
      <c r="AM3488" s="274">
        <f t="shared" si="799"/>
        <v>0</v>
      </c>
      <c r="AP3488" s="230">
        <f t="shared" si="797"/>
        <v>0</v>
      </c>
      <c r="AQ3488" s="399"/>
      <c r="AR3488" s="194"/>
      <c r="AS3488" s="235" t="str">
        <f t="shared" ca="1" si="792"/>
        <v>ok</v>
      </c>
      <c r="AT3488" s="225" t="str">
        <f t="shared" ca="1" si="793"/>
        <v>ok</v>
      </c>
    </row>
    <row r="3489" spans="1:87" x14ac:dyDescent="0.25">
      <c r="A3489" s="190">
        <v>3267</v>
      </c>
      <c r="C3489" s="190" t="s">
        <v>4370</v>
      </c>
      <c r="D3489" s="315">
        <v>43516</v>
      </c>
      <c r="E3489" s="463" t="s">
        <v>1213</v>
      </c>
      <c r="F3489" s="207" t="s">
        <v>615</v>
      </c>
      <c r="G3489" s="207" t="s">
        <v>618</v>
      </c>
      <c r="H3489" s="315">
        <v>43516</v>
      </c>
      <c r="I3489" s="315">
        <v>43516</v>
      </c>
      <c r="J3489" s="329">
        <v>0.53749999999999998</v>
      </c>
      <c r="K3489" s="329">
        <v>0.56736111111111109</v>
      </c>
      <c r="M3489" s="214" t="s">
        <v>65</v>
      </c>
      <c r="N3489" s="206">
        <v>5</v>
      </c>
      <c r="O3489" s="214" t="s">
        <v>65</v>
      </c>
      <c r="P3489" s="206">
        <v>5</v>
      </c>
      <c r="S3489" s="214" t="s">
        <v>65</v>
      </c>
      <c r="T3489" s="206">
        <v>5</v>
      </c>
      <c r="U3489" s="214" t="s">
        <v>65</v>
      </c>
      <c r="V3489" s="206">
        <v>5</v>
      </c>
      <c r="AC3489" s="222">
        <f t="shared" si="798"/>
        <v>100</v>
      </c>
      <c r="AD3489" s="221" t="s">
        <v>37</v>
      </c>
      <c r="AE3489" s="195">
        <v>3</v>
      </c>
      <c r="AF3489" s="195">
        <v>7</v>
      </c>
      <c r="AM3489" s="274">
        <f t="shared" si="799"/>
        <v>10</v>
      </c>
      <c r="AN3489" s="226">
        <v>3.3</v>
      </c>
      <c r="AO3489" s="227">
        <v>3.2</v>
      </c>
      <c r="AP3489" s="230">
        <f t="shared" si="797"/>
        <v>9.9999999999999645E-2</v>
      </c>
      <c r="AQ3489" s="399"/>
      <c r="AR3489" s="194"/>
      <c r="AS3489" s="235" t="str">
        <f t="shared" ca="1" si="792"/>
        <v>ok</v>
      </c>
      <c r="AT3489" s="225" t="str">
        <f t="shared" ca="1" si="793"/>
        <v>ok</v>
      </c>
      <c r="AV3489" s="197">
        <v>0.5</v>
      </c>
      <c r="AW3489" s="198">
        <v>1</v>
      </c>
      <c r="AX3489" s="191" t="s">
        <v>603</v>
      </c>
      <c r="AY3489" s="190" t="s">
        <v>607</v>
      </c>
      <c r="AZ3489" s="197">
        <v>0.5</v>
      </c>
      <c r="BA3489" s="198">
        <v>1</v>
      </c>
      <c r="BB3489" s="191" t="s">
        <v>603</v>
      </c>
      <c r="BC3489" s="190" t="s">
        <v>607</v>
      </c>
      <c r="BD3489" s="197">
        <v>0.4</v>
      </c>
      <c r="BE3489" s="198">
        <v>1</v>
      </c>
      <c r="BF3489" s="191" t="s">
        <v>610</v>
      </c>
      <c r="BG3489" s="190" t="s">
        <v>604</v>
      </c>
      <c r="BH3489" s="197">
        <v>0.4</v>
      </c>
      <c r="BI3489" s="198">
        <v>1</v>
      </c>
      <c r="BJ3489" s="191" t="s">
        <v>603</v>
      </c>
      <c r="BK3489" s="190" t="s">
        <v>604</v>
      </c>
      <c r="BL3489" s="197">
        <v>0.35</v>
      </c>
      <c r="BM3489" s="198">
        <v>1</v>
      </c>
      <c r="BN3489" s="191" t="s">
        <v>603</v>
      </c>
      <c r="BO3489" s="190" t="s">
        <v>604</v>
      </c>
      <c r="BP3489" s="197">
        <v>0.3</v>
      </c>
      <c r="BQ3489" s="198">
        <v>2</v>
      </c>
      <c r="BR3489" s="191" t="s">
        <v>603</v>
      </c>
      <c r="BS3489" s="190" t="s">
        <v>607</v>
      </c>
      <c r="BT3489" s="197">
        <v>0.3</v>
      </c>
      <c r="BU3489" s="198">
        <v>6</v>
      </c>
      <c r="BV3489" s="191" t="s">
        <v>603</v>
      </c>
      <c r="BW3489" s="190" t="s">
        <v>604</v>
      </c>
      <c r="BX3489" s="197">
        <v>0.25</v>
      </c>
      <c r="BY3489" s="198">
        <v>6</v>
      </c>
      <c r="BZ3489" s="191" t="s">
        <v>603</v>
      </c>
      <c r="CA3489" s="190" t="s">
        <v>607</v>
      </c>
      <c r="CB3489" s="197">
        <v>0.15</v>
      </c>
      <c r="CC3489" s="198">
        <v>6</v>
      </c>
      <c r="CD3489" s="191" t="s">
        <v>603</v>
      </c>
      <c r="CE3489" s="190" t="s">
        <v>604</v>
      </c>
      <c r="CF3489" s="197">
        <v>0.15</v>
      </c>
      <c r="CG3489" s="198">
        <v>6</v>
      </c>
      <c r="CH3489" s="191" t="s">
        <v>603</v>
      </c>
      <c r="CI3489" s="190" t="s">
        <v>604</v>
      </c>
    </row>
    <row r="3490" spans="1:87" x14ac:dyDescent="0.25">
      <c r="A3490" s="190">
        <v>3268</v>
      </c>
      <c r="C3490" s="190" t="s">
        <v>4371</v>
      </c>
      <c r="D3490" s="315">
        <v>43516</v>
      </c>
      <c r="E3490" s="463" t="s">
        <v>1213</v>
      </c>
      <c r="F3490" s="207" t="s">
        <v>615</v>
      </c>
      <c r="G3490" s="207" t="s">
        <v>618</v>
      </c>
      <c r="H3490" s="315">
        <v>43516</v>
      </c>
      <c r="I3490" s="315">
        <v>43516</v>
      </c>
      <c r="J3490" s="329">
        <v>0.56874999999999998</v>
      </c>
      <c r="K3490" s="329">
        <v>0.59027777777777779</v>
      </c>
      <c r="M3490" s="215" t="s">
        <v>136</v>
      </c>
      <c r="N3490" s="206">
        <v>5</v>
      </c>
      <c r="O3490" s="215" t="s">
        <v>136</v>
      </c>
      <c r="P3490" s="206">
        <v>5</v>
      </c>
      <c r="S3490" s="215" t="s">
        <v>136</v>
      </c>
      <c r="T3490" s="206">
        <v>5</v>
      </c>
      <c r="U3490" s="215" t="s">
        <v>136</v>
      </c>
      <c r="V3490" s="206">
        <v>5</v>
      </c>
      <c r="AC3490" s="222">
        <f t="shared" si="798"/>
        <v>100</v>
      </c>
      <c r="AD3490" s="221" t="s">
        <v>37</v>
      </c>
      <c r="AE3490" s="195">
        <v>2</v>
      </c>
      <c r="AF3490" s="195">
        <v>2</v>
      </c>
      <c r="AM3490" s="274">
        <f t="shared" si="799"/>
        <v>4</v>
      </c>
      <c r="AN3490" s="226">
        <v>1.05</v>
      </c>
      <c r="AO3490" s="227">
        <v>1.05</v>
      </c>
      <c r="AP3490" s="230">
        <f t="shared" si="797"/>
        <v>0</v>
      </c>
      <c r="AQ3490" s="399"/>
      <c r="AR3490" s="194"/>
      <c r="AS3490" s="235" t="str">
        <f t="shared" ca="1" si="792"/>
        <v>ok</v>
      </c>
      <c r="AT3490" s="225" t="str">
        <f t="shared" ca="1" si="793"/>
        <v>ok</v>
      </c>
      <c r="AV3490" s="197">
        <v>0.35</v>
      </c>
      <c r="AW3490" s="198">
        <v>6</v>
      </c>
      <c r="AX3490" s="191" t="s">
        <v>603</v>
      </c>
      <c r="AY3490" s="190" t="s">
        <v>604</v>
      </c>
      <c r="AZ3490" s="197">
        <v>0.35</v>
      </c>
      <c r="BA3490" s="198">
        <v>6</v>
      </c>
      <c r="BB3490" s="191" t="s">
        <v>603</v>
      </c>
      <c r="BC3490" s="190" t="s">
        <v>607</v>
      </c>
      <c r="BD3490" s="197">
        <v>0.2</v>
      </c>
      <c r="BE3490" s="198">
        <v>6</v>
      </c>
      <c r="BF3490" s="191" t="s">
        <v>603</v>
      </c>
      <c r="BG3490" s="190" t="s">
        <v>604</v>
      </c>
      <c r="BH3490" s="197">
        <v>0.15</v>
      </c>
      <c r="BI3490" s="198">
        <v>6</v>
      </c>
      <c r="BJ3490" s="191" t="s">
        <v>603</v>
      </c>
      <c r="BK3490" s="190" t="s">
        <v>607</v>
      </c>
    </row>
    <row r="3491" spans="1:87" x14ac:dyDescent="0.25">
      <c r="A3491" s="190">
        <v>3269</v>
      </c>
      <c r="C3491" s="190" t="s">
        <v>4372</v>
      </c>
      <c r="D3491" s="315">
        <v>43516</v>
      </c>
      <c r="E3491" s="463" t="s">
        <v>1213</v>
      </c>
      <c r="F3491" s="207" t="s">
        <v>615</v>
      </c>
      <c r="G3491" s="207" t="s">
        <v>618</v>
      </c>
      <c r="H3491" s="315">
        <v>43516</v>
      </c>
      <c r="I3491" s="315">
        <v>43516</v>
      </c>
      <c r="J3491" s="329">
        <v>0.59097222222222223</v>
      </c>
      <c r="K3491" s="329">
        <v>0.59930555555555554</v>
      </c>
      <c r="M3491" s="214" t="s">
        <v>65</v>
      </c>
      <c r="N3491" s="206">
        <v>5</v>
      </c>
      <c r="O3491" s="214" t="s">
        <v>65</v>
      </c>
      <c r="P3491" s="206">
        <v>5</v>
      </c>
      <c r="S3491" s="214" t="s">
        <v>65</v>
      </c>
      <c r="T3491" s="206">
        <v>5</v>
      </c>
      <c r="U3491" s="214" t="s">
        <v>65</v>
      </c>
      <c r="V3491" s="206">
        <v>5</v>
      </c>
      <c r="AC3491" s="222">
        <f t="shared" si="798"/>
        <v>100</v>
      </c>
      <c r="AD3491" s="221" t="s">
        <v>37</v>
      </c>
      <c r="AM3491" s="274">
        <f t="shared" si="799"/>
        <v>0</v>
      </c>
      <c r="AP3491" s="230">
        <f t="shared" si="797"/>
        <v>0</v>
      </c>
      <c r="AQ3491" s="399"/>
      <c r="AR3491" s="194"/>
      <c r="AS3491" s="235" t="str">
        <f t="shared" ca="1" si="792"/>
        <v>ok</v>
      </c>
      <c r="AT3491" s="225" t="str">
        <f t="shared" ca="1" si="793"/>
        <v>ok</v>
      </c>
    </row>
    <row r="3492" spans="1:87" x14ac:dyDescent="0.25">
      <c r="A3492" s="190">
        <v>3270</v>
      </c>
      <c r="C3492" s="190" t="s">
        <v>4373</v>
      </c>
      <c r="D3492" s="315">
        <v>43516</v>
      </c>
      <c r="E3492" s="463" t="s">
        <v>1213</v>
      </c>
      <c r="F3492" s="207" t="s">
        <v>615</v>
      </c>
      <c r="G3492" s="207" t="s">
        <v>618</v>
      </c>
      <c r="H3492" s="315">
        <v>43516</v>
      </c>
      <c r="I3492" s="315">
        <v>43516</v>
      </c>
      <c r="J3492" s="329">
        <v>0.60555555555555551</v>
      </c>
      <c r="K3492" s="329">
        <v>0.62222222222222223</v>
      </c>
      <c r="M3492" s="215" t="s">
        <v>136</v>
      </c>
      <c r="N3492" s="206">
        <v>5</v>
      </c>
      <c r="O3492" s="215" t="s">
        <v>136</v>
      </c>
      <c r="P3492" s="206">
        <v>5</v>
      </c>
      <c r="S3492" s="215" t="s">
        <v>136</v>
      </c>
      <c r="T3492" s="206">
        <v>5</v>
      </c>
      <c r="U3492" s="215" t="s">
        <v>136</v>
      </c>
      <c r="V3492" s="206">
        <v>5</v>
      </c>
      <c r="AC3492" s="222">
        <f t="shared" si="798"/>
        <v>100</v>
      </c>
      <c r="AD3492" s="221" t="s">
        <v>37</v>
      </c>
      <c r="AE3492" s="195">
        <v>2</v>
      </c>
      <c r="AG3492" s="195">
        <v>1</v>
      </c>
      <c r="AM3492" s="274">
        <f t="shared" ref="AM3492:AM3493" si="802">SUM(AE3492:AL3492)</f>
        <v>3</v>
      </c>
      <c r="AN3492" s="226">
        <v>0.85</v>
      </c>
      <c r="AO3492" s="227">
        <v>0.85</v>
      </c>
      <c r="AP3492" s="230">
        <f t="shared" ref="AP3492:AP3493" si="803">AN3492-AO3492</f>
        <v>0</v>
      </c>
      <c r="AQ3492" s="399"/>
      <c r="AR3492" s="194"/>
      <c r="AS3492" s="235" t="str">
        <f t="shared" ca="1" si="792"/>
        <v>ok</v>
      </c>
      <c r="AT3492" s="225" t="str">
        <f t="shared" ca="1" si="793"/>
        <v>ok</v>
      </c>
      <c r="AV3492" s="197">
        <v>0.6</v>
      </c>
      <c r="AW3492" s="198">
        <v>2</v>
      </c>
      <c r="AX3492" s="191" t="s">
        <v>603</v>
      </c>
      <c r="AY3492" s="190" t="s">
        <v>604</v>
      </c>
      <c r="AZ3492" s="197">
        <v>0.15</v>
      </c>
      <c r="BA3492" s="198">
        <v>1</v>
      </c>
      <c r="BB3492" s="191" t="s">
        <v>603</v>
      </c>
      <c r="BC3492" s="190" t="s">
        <v>604</v>
      </c>
      <c r="BD3492" s="197">
        <v>0.1</v>
      </c>
      <c r="BE3492" s="198">
        <v>6</v>
      </c>
      <c r="BF3492" s="191" t="s">
        <v>603</v>
      </c>
      <c r="BG3492" s="190" t="s">
        <v>607</v>
      </c>
    </row>
    <row r="3493" spans="1:87" x14ac:dyDescent="0.25">
      <c r="C3493" s="190" t="s">
        <v>4385</v>
      </c>
      <c r="E3493" s="463" t="s">
        <v>1214</v>
      </c>
      <c r="F3493" s="207" t="s">
        <v>615</v>
      </c>
      <c r="G3493" s="207" t="s">
        <v>618</v>
      </c>
      <c r="H3493" s="315">
        <v>43516</v>
      </c>
      <c r="I3493" s="315">
        <v>43516</v>
      </c>
      <c r="J3493" s="329">
        <v>0.62708333333333333</v>
      </c>
      <c r="K3493" s="329">
        <v>0.63055555555555554</v>
      </c>
      <c r="M3493" s="216"/>
      <c r="N3493" s="206"/>
      <c r="O3493" s="216"/>
      <c r="P3493" s="206"/>
      <c r="S3493" s="216"/>
      <c r="T3493" s="206"/>
      <c r="U3493" s="216"/>
      <c r="V3493" s="206"/>
      <c r="AC3493" s="222"/>
      <c r="AD3493" s="221" t="s">
        <v>37</v>
      </c>
      <c r="AM3493" s="274">
        <f t="shared" si="802"/>
        <v>0</v>
      </c>
      <c r="AP3493" s="230">
        <f t="shared" si="803"/>
        <v>0</v>
      </c>
      <c r="AS3493" s="235" t="str">
        <f t="shared" si="792"/>
        <v/>
      </c>
      <c r="AT3493" s="225" t="str">
        <f t="shared" si="793"/>
        <v/>
      </c>
    </row>
    <row r="3494" spans="1:87" x14ac:dyDescent="0.25">
      <c r="A3494" s="190">
        <v>3271</v>
      </c>
      <c r="C3494" s="190" t="s">
        <v>4386</v>
      </c>
      <c r="D3494" s="315">
        <v>43516</v>
      </c>
      <c r="E3494" s="463" t="s">
        <v>1213</v>
      </c>
      <c r="F3494" s="207" t="s">
        <v>615</v>
      </c>
      <c r="G3494" s="207" t="s">
        <v>618</v>
      </c>
      <c r="H3494" s="209">
        <v>43516</v>
      </c>
      <c r="I3494" s="331">
        <v>43516</v>
      </c>
      <c r="J3494" s="329">
        <v>0.6875</v>
      </c>
      <c r="K3494" s="329">
        <v>0.69236111111111109</v>
      </c>
      <c r="M3494" s="214" t="s">
        <v>65</v>
      </c>
      <c r="N3494" s="206">
        <v>5</v>
      </c>
      <c r="O3494" s="214" t="s">
        <v>65</v>
      </c>
      <c r="P3494" s="206">
        <v>5</v>
      </c>
      <c r="S3494" s="214" t="s">
        <v>65</v>
      </c>
      <c r="T3494" s="206">
        <v>5</v>
      </c>
      <c r="U3494" s="214" t="s">
        <v>65</v>
      </c>
      <c r="V3494" s="206">
        <v>5</v>
      </c>
      <c r="AC3494" s="222">
        <f t="shared" si="798"/>
        <v>100</v>
      </c>
      <c r="AD3494" s="221" t="s">
        <v>37</v>
      </c>
      <c r="AM3494" s="274">
        <f t="shared" ref="AM3494:AM3519" si="804">SUM(AE3494:AL3494)</f>
        <v>0</v>
      </c>
      <c r="AP3494" s="230">
        <f t="shared" ref="AP3494:AP3557" si="805">AN3494-AO3494</f>
        <v>0</v>
      </c>
      <c r="AS3494" s="235" t="str">
        <f t="shared" ca="1" si="792"/>
        <v>ok</v>
      </c>
      <c r="AT3494" s="225" t="str">
        <f t="shared" ca="1" si="793"/>
        <v>ok</v>
      </c>
    </row>
    <row r="3495" spans="1:87" x14ac:dyDescent="0.25">
      <c r="A3495" s="190">
        <v>3272</v>
      </c>
      <c r="C3495" s="190" t="s">
        <v>4387</v>
      </c>
      <c r="D3495" s="315">
        <v>43516</v>
      </c>
      <c r="E3495" s="463" t="s">
        <v>1213</v>
      </c>
      <c r="F3495" s="207" t="s">
        <v>615</v>
      </c>
      <c r="G3495" s="207" t="s">
        <v>618</v>
      </c>
      <c r="H3495" s="209">
        <v>43516</v>
      </c>
      <c r="I3495" s="331">
        <v>43516</v>
      </c>
      <c r="J3495" s="329">
        <v>0.70138888888888884</v>
      </c>
      <c r="K3495" s="329">
        <v>0.70486111111111116</v>
      </c>
      <c r="M3495" s="215" t="s">
        <v>136</v>
      </c>
      <c r="N3495" s="206">
        <v>5</v>
      </c>
      <c r="O3495" s="215" t="s">
        <v>136</v>
      </c>
      <c r="P3495" s="206">
        <v>5</v>
      </c>
      <c r="S3495" s="215" t="s">
        <v>136</v>
      </c>
      <c r="T3495" s="206">
        <v>5</v>
      </c>
      <c r="U3495" s="215" t="s">
        <v>136</v>
      </c>
      <c r="V3495" s="206">
        <v>5</v>
      </c>
      <c r="AC3495" s="222">
        <f t="shared" si="798"/>
        <v>100</v>
      </c>
      <c r="AD3495" s="221" t="s">
        <v>37</v>
      </c>
      <c r="AM3495" s="274">
        <f t="shared" si="804"/>
        <v>0</v>
      </c>
      <c r="AP3495" s="230">
        <f t="shared" si="805"/>
        <v>0</v>
      </c>
      <c r="AS3495" s="235" t="str">
        <f t="shared" ca="1" si="792"/>
        <v>ok</v>
      </c>
      <c r="AT3495" s="225" t="str">
        <f t="shared" ca="1" si="793"/>
        <v>ok</v>
      </c>
    </row>
    <row r="3496" spans="1:87" x14ac:dyDescent="0.25">
      <c r="A3496" s="190">
        <v>3273</v>
      </c>
      <c r="C3496" s="190" t="s">
        <v>4388</v>
      </c>
      <c r="D3496" s="315">
        <v>43516</v>
      </c>
      <c r="E3496" s="463" t="s">
        <v>1213</v>
      </c>
      <c r="F3496" s="207" t="s">
        <v>615</v>
      </c>
      <c r="G3496" s="207" t="s">
        <v>618</v>
      </c>
      <c r="H3496" s="209">
        <v>43516</v>
      </c>
      <c r="I3496" s="331">
        <v>43516</v>
      </c>
      <c r="J3496" s="329">
        <v>0.72222222222222221</v>
      </c>
      <c r="K3496" s="329">
        <v>0.72777777777777775</v>
      </c>
      <c r="M3496" s="214" t="s">
        <v>65</v>
      </c>
      <c r="N3496" s="206">
        <v>5</v>
      </c>
      <c r="O3496" s="214" t="s">
        <v>65</v>
      </c>
      <c r="P3496" s="206">
        <v>5</v>
      </c>
      <c r="S3496" s="214" t="s">
        <v>65</v>
      </c>
      <c r="T3496" s="206">
        <v>5</v>
      </c>
      <c r="U3496" s="214" t="s">
        <v>65</v>
      </c>
      <c r="V3496" s="206">
        <v>5</v>
      </c>
      <c r="AC3496" s="222">
        <f t="shared" si="798"/>
        <v>100</v>
      </c>
      <c r="AD3496" s="221" t="s">
        <v>37</v>
      </c>
      <c r="AM3496" s="274">
        <f t="shared" si="804"/>
        <v>0</v>
      </c>
      <c r="AP3496" s="230">
        <f t="shared" si="805"/>
        <v>0</v>
      </c>
      <c r="AS3496" s="235" t="str">
        <f t="shared" ca="1" si="792"/>
        <v>ok</v>
      </c>
      <c r="AT3496" s="225" t="str">
        <f t="shared" ca="1" si="793"/>
        <v>ok</v>
      </c>
    </row>
    <row r="3497" spans="1:87" x14ac:dyDescent="0.25">
      <c r="A3497" s="190">
        <v>3274</v>
      </c>
      <c r="C3497" s="190" t="s">
        <v>4389</v>
      </c>
      <c r="D3497" s="315">
        <v>43516</v>
      </c>
      <c r="E3497" s="463" t="s">
        <v>1213</v>
      </c>
      <c r="F3497" s="207" t="s">
        <v>612</v>
      </c>
      <c r="G3497" s="207" t="s">
        <v>608</v>
      </c>
      <c r="H3497" s="315">
        <v>43516</v>
      </c>
      <c r="I3497" s="315">
        <v>43516</v>
      </c>
      <c r="J3497" s="329">
        <v>0.76736111111111116</v>
      </c>
      <c r="K3497" s="329">
        <v>0.77083333333333337</v>
      </c>
      <c r="M3497" s="215" t="s">
        <v>136</v>
      </c>
      <c r="N3497" s="206">
        <v>5</v>
      </c>
      <c r="O3497" s="215" t="s">
        <v>136</v>
      </c>
      <c r="P3497" s="206">
        <v>5</v>
      </c>
      <c r="S3497" s="215" t="s">
        <v>136</v>
      </c>
      <c r="T3497" s="206">
        <v>5</v>
      </c>
      <c r="U3497" s="215" t="s">
        <v>136</v>
      </c>
      <c r="V3497" s="206">
        <v>5</v>
      </c>
      <c r="AC3497" s="222">
        <f t="shared" si="798"/>
        <v>100</v>
      </c>
      <c r="AD3497" s="221" t="s">
        <v>37</v>
      </c>
      <c r="AE3497" s="195">
        <v>1</v>
      </c>
      <c r="AM3497" s="274">
        <f t="shared" si="804"/>
        <v>1</v>
      </c>
      <c r="AN3497" s="226">
        <v>0.15</v>
      </c>
      <c r="AP3497" s="230">
        <f t="shared" si="805"/>
        <v>0.15</v>
      </c>
      <c r="AS3497" s="235" t="str">
        <f t="shared" ca="1" si="792"/>
        <v>ok</v>
      </c>
      <c r="AT3497" s="225" t="str">
        <f t="shared" ca="1" si="793"/>
        <v>ok</v>
      </c>
      <c r="AV3497" s="197">
        <v>0.15</v>
      </c>
      <c r="AW3497" s="198">
        <v>6</v>
      </c>
      <c r="AX3497" s="191" t="s">
        <v>603</v>
      </c>
      <c r="AY3497" s="190" t="s">
        <v>604</v>
      </c>
    </row>
    <row r="3498" spans="1:87" x14ac:dyDescent="0.25">
      <c r="A3498" s="190">
        <v>3275</v>
      </c>
      <c r="C3498" s="190" t="s">
        <v>4390</v>
      </c>
      <c r="D3498" s="315">
        <v>43516</v>
      </c>
      <c r="E3498" s="463" t="s">
        <v>1213</v>
      </c>
      <c r="F3498" s="207" t="s">
        <v>612</v>
      </c>
      <c r="G3498" s="207" t="s">
        <v>608</v>
      </c>
      <c r="H3498" s="209">
        <v>43516</v>
      </c>
      <c r="I3498" s="315">
        <v>43516</v>
      </c>
      <c r="J3498" s="329">
        <v>0.77430555555555547</v>
      </c>
      <c r="K3498" s="329">
        <v>0.79166666666666663</v>
      </c>
      <c r="M3498" s="214" t="s">
        <v>65</v>
      </c>
      <c r="N3498" s="206">
        <v>5</v>
      </c>
      <c r="O3498" s="214" t="s">
        <v>65</v>
      </c>
      <c r="P3498" s="206">
        <v>5</v>
      </c>
      <c r="S3498" s="214" t="s">
        <v>65</v>
      </c>
      <c r="T3498" s="206">
        <v>5</v>
      </c>
      <c r="U3498" s="214" t="s">
        <v>65</v>
      </c>
      <c r="V3498" s="206">
        <v>5</v>
      </c>
      <c r="AC3498" s="222">
        <f t="shared" si="798"/>
        <v>100</v>
      </c>
      <c r="AD3498" s="221" t="s">
        <v>37</v>
      </c>
      <c r="AM3498" s="274">
        <f t="shared" si="804"/>
        <v>0</v>
      </c>
      <c r="AP3498" s="230">
        <f t="shared" si="805"/>
        <v>0</v>
      </c>
      <c r="AS3498" s="235" t="str">
        <f t="shared" ca="1" si="792"/>
        <v>ok</v>
      </c>
      <c r="AT3498" s="225" t="str">
        <f t="shared" ca="1" si="793"/>
        <v>ok</v>
      </c>
    </row>
    <row r="3499" spans="1:87" x14ac:dyDescent="0.25">
      <c r="A3499" s="190">
        <v>3276</v>
      </c>
      <c r="C3499" s="190" t="s">
        <v>4391</v>
      </c>
      <c r="D3499" s="315">
        <v>43516</v>
      </c>
      <c r="E3499" s="463" t="s">
        <v>1213</v>
      </c>
      <c r="F3499" s="207" t="s">
        <v>612</v>
      </c>
      <c r="G3499" s="207" t="s">
        <v>608</v>
      </c>
      <c r="H3499" s="209">
        <v>43516</v>
      </c>
      <c r="I3499" s="331">
        <v>43516</v>
      </c>
      <c r="J3499" s="329">
        <v>0.79513888888888884</v>
      </c>
      <c r="K3499" s="329">
        <v>0.79861111111111116</v>
      </c>
      <c r="M3499" s="215" t="s">
        <v>136</v>
      </c>
      <c r="N3499" s="206">
        <v>5</v>
      </c>
      <c r="O3499" s="215" t="s">
        <v>136</v>
      </c>
      <c r="P3499" s="206">
        <v>5</v>
      </c>
      <c r="S3499" s="215" t="s">
        <v>136</v>
      </c>
      <c r="T3499" s="206">
        <v>5</v>
      </c>
      <c r="U3499" s="215" t="s">
        <v>136</v>
      </c>
      <c r="V3499" s="206">
        <v>5</v>
      </c>
      <c r="AC3499" s="222">
        <f t="shared" si="798"/>
        <v>100</v>
      </c>
      <c r="AD3499" s="221" t="s">
        <v>37</v>
      </c>
      <c r="AE3499" s="195">
        <v>1</v>
      </c>
      <c r="AM3499" s="274">
        <f t="shared" si="804"/>
        <v>1</v>
      </c>
      <c r="AN3499" s="226">
        <v>0.15</v>
      </c>
      <c r="AP3499" s="230">
        <f t="shared" si="805"/>
        <v>0.15</v>
      </c>
      <c r="AS3499" s="235" t="str">
        <f t="shared" ca="1" si="792"/>
        <v>ok</v>
      </c>
      <c r="AT3499" s="225" t="str">
        <f t="shared" ca="1" si="793"/>
        <v>ok</v>
      </c>
      <c r="AV3499" s="197">
        <v>0.15</v>
      </c>
      <c r="AW3499" s="198">
        <v>1</v>
      </c>
      <c r="AX3499" s="191" t="s">
        <v>603</v>
      </c>
      <c r="AY3499" s="190" t="s">
        <v>604</v>
      </c>
    </row>
    <row r="3500" spans="1:87" x14ac:dyDescent="0.25">
      <c r="A3500" s="190">
        <v>3277</v>
      </c>
      <c r="C3500" s="190" t="s">
        <v>4392</v>
      </c>
      <c r="D3500" s="315">
        <v>43516</v>
      </c>
      <c r="E3500" s="463" t="s">
        <v>1213</v>
      </c>
      <c r="F3500" s="207" t="s">
        <v>612</v>
      </c>
      <c r="G3500" s="207" t="s">
        <v>608</v>
      </c>
      <c r="H3500" s="209">
        <v>43516</v>
      </c>
      <c r="I3500" s="331">
        <v>43516</v>
      </c>
      <c r="J3500" s="329">
        <v>0.80208333333333337</v>
      </c>
      <c r="K3500" s="329">
        <v>0.8125</v>
      </c>
      <c r="M3500" s="214" t="s">
        <v>65</v>
      </c>
      <c r="N3500" s="206">
        <v>5</v>
      </c>
      <c r="O3500" s="214" t="s">
        <v>65</v>
      </c>
      <c r="P3500" s="206">
        <v>5</v>
      </c>
      <c r="S3500" s="214" t="s">
        <v>65</v>
      </c>
      <c r="T3500" s="206">
        <v>5</v>
      </c>
      <c r="U3500" s="214" t="s">
        <v>65</v>
      </c>
      <c r="V3500" s="206">
        <v>5</v>
      </c>
      <c r="AC3500" s="222">
        <f t="shared" si="798"/>
        <v>100</v>
      </c>
      <c r="AD3500" s="221" t="s">
        <v>37</v>
      </c>
      <c r="AM3500" s="274">
        <f t="shared" si="804"/>
        <v>0</v>
      </c>
      <c r="AP3500" s="230">
        <f t="shared" si="805"/>
        <v>0</v>
      </c>
      <c r="AS3500" s="235" t="str">
        <f t="shared" ca="1" si="792"/>
        <v>ok</v>
      </c>
      <c r="AT3500" s="225" t="str">
        <f t="shared" ca="1" si="793"/>
        <v>ok</v>
      </c>
    </row>
    <row r="3501" spans="1:87" x14ac:dyDescent="0.25">
      <c r="A3501" s="190">
        <v>3278</v>
      </c>
      <c r="C3501" s="190" t="s">
        <v>4393</v>
      </c>
      <c r="D3501" s="315">
        <v>43516</v>
      </c>
      <c r="E3501" s="463" t="s">
        <v>1213</v>
      </c>
      <c r="F3501" s="207" t="s">
        <v>612</v>
      </c>
      <c r="G3501" s="207" t="s">
        <v>608</v>
      </c>
      <c r="H3501" s="315">
        <v>43516</v>
      </c>
      <c r="I3501" s="331">
        <v>43516</v>
      </c>
      <c r="J3501" s="329">
        <v>0.81597222222222221</v>
      </c>
      <c r="K3501" s="329">
        <v>0.83333333333333337</v>
      </c>
      <c r="M3501" s="215" t="s">
        <v>136</v>
      </c>
      <c r="N3501" s="206">
        <v>5</v>
      </c>
      <c r="O3501" s="215" t="s">
        <v>136</v>
      </c>
      <c r="P3501" s="206">
        <v>5</v>
      </c>
      <c r="S3501" s="215" t="s">
        <v>136</v>
      </c>
      <c r="T3501" s="206">
        <v>5</v>
      </c>
      <c r="U3501" s="215" t="s">
        <v>136</v>
      </c>
      <c r="V3501" s="206">
        <v>5</v>
      </c>
      <c r="AC3501" s="222">
        <f t="shared" ref="AC3501:AC3519" si="806">(T3501+V3501+AA3501)/(N3501+P3501)*100</f>
        <v>100</v>
      </c>
      <c r="AD3501" s="221" t="s">
        <v>37</v>
      </c>
      <c r="AE3501" s="195">
        <v>1</v>
      </c>
      <c r="AM3501" s="274">
        <f t="shared" si="804"/>
        <v>1</v>
      </c>
      <c r="AN3501" s="226">
        <v>0.05</v>
      </c>
      <c r="AP3501" s="230">
        <f t="shared" si="805"/>
        <v>0.05</v>
      </c>
      <c r="AS3501" s="235" t="str">
        <f t="shared" ca="1" si="792"/>
        <v>ok</v>
      </c>
      <c r="AT3501" s="225" t="str">
        <f t="shared" ca="1" si="793"/>
        <v>ok</v>
      </c>
      <c r="AV3501" s="197">
        <v>0.05</v>
      </c>
      <c r="AW3501" s="198">
        <v>1</v>
      </c>
      <c r="AX3501" s="191" t="s">
        <v>1331</v>
      </c>
      <c r="AY3501" s="190" t="s">
        <v>604</v>
      </c>
    </row>
    <row r="3502" spans="1:87" x14ac:dyDescent="0.25">
      <c r="A3502" s="190">
        <v>3279</v>
      </c>
      <c r="C3502" s="190" t="s">
        <v>4394</v>
      </c>
      <c r="D3502" s="315">
        <v>43516</v>
      </c>
      <c r="E3502" s="463" t="s">
        <v>1213</v>
      </c>
      <c r="F3502" s="207" t="s">
        <v>612</v>
      </c>
      <c r="G3502" s="207" t="s">
        <v>608</v>
      </c>
      <c r="H3502" s="209">
        <v>43516</v>
      </c>
      <c r="I3502" s="315">
        <v>43516</v>
      </c>
      <c r="J3502" s="329">
        <v>0.83680555555555547</v>
      </c>
      <c r="K3502" s="329">
        <v>0.84027777777777779</v>
      </c>
      <c r="M3502" s="214" t="s">
        <v>65</v>
      </c>
      <c r="N3502" s="206">
        <v>5</v>
      </c>
      <c r="O3502" s="214" t="s">
        <v>65</v>
      </c>
      <c r="P3502" s="206">
        <v>5</v>
      </c>
      <c r="S3502" s="214" t="s">
        <v>65</v>
      </c>
      <c r="T3502" s="206">
        <v>5</v>
      </c>
      <c r="U3502" s="214" t="s">
        <v>65</v>
      </c>
      <c r="V3502" s="206">
        <v>5</v>
      </c>
      <c r="AC3502" s="222">
        <f t="shared" si="806"/>
        <v>100</v>
      </c>
      <c r="AD3502" s="221" t="s">
        <v>37</v>
      </c>
      <c r="AM3502" s="274">
        <f t="shared" si="804"/>
        <v>0</v>
      </c>
      <c r="AP3502" s="230">
        <f t="shared" si="805"/>
        <v>0</v>
      </c>
      <c r="AS3502" s="235" t="str">
        <f t="shared" ca="1" si="792"/>
        <v>ok</v>
      </c>
      <c r="AT3502" s="225" t="str">
        <f t="shared" ca="1" si="793"/>
        <v>ok</v>
      </c>
    </row>
    <row r="3503" spans="1:87" x14ac:dyDescent="0.25">
      <c r="A3503" s="190">
        <v>3280</v>
      </c>
      <c r="C3503" s="190" t="s">
        <v>4395</v>
      </c>
      <c r="D3503" s="315">
        <v>43516</v>
      </c>
      <c r="E3503" s="463" t="s">
        <v>1213</v>
      </c>
      <c r="F3503" s="207" t="s">
        <v>612</v>
      </c>
      <c r="G3503" s="207" t="s">
        <v>608</v>
      </c>
      <c r="H3503" s="209">
        <v>43516</v>
      </c>
      <c r="I3503" s="315">
        <v>43516</v>
      </c>
      <c r="J3503" s="329">
        <v>0.84375</v>
      </c>
      <c r="K3503" s="329">
        <v>0.85416666666666663</v>
      </c>
      <c r="M3503" s="215" t="s">
        <v>136</v>
      </c>
      <c r="N3503" s="206">
        <v>5</v>
      </c>
      <c r="O3503" s="215" t="s">
        <v>136</v>
      </c>
      <c r="P3503" s="206">
        <v>5</v>
      </c>
      <c r="S3503" s="215" t="s">
        <v>136</v>
      </c>
      <c r="T3503" s="206">
        <v>5</v>
      </c>
      <c r="U3503" s="215" t="s">
        <v>136</v>
      </c>
      <c r="V3503" s="206">
        <v>5</v>
      </c>
      <c r="AC3503" s="222">
        <f t="shared" si="806"/>
        <v>100</v>
      </c>
      <c r="AD3503" s="221" t="s">
        <v>37</v>
      </c>
      <c r="AM3503" s="274">
        <f t="shared" si="804"/>
        <v>0</v>
      </c>
      <c r="AP3503" s="230">
        <f t="shared" si="805"/>
        <v>0</v>
      </c>
      <c r="AS3503" s="235" t="str">
        <f t="shared" ca="1" si="792"/>
        <v>ok</v>
      </c>
      <c r="AT3503" s="225" t="str">
        <f t="shared" ca="1" si="793"/>
        <v>ok</v>
      </c>
    </row>
    <row r="3504" spans="1:87" x14ac:dyDescent="0.25">
      <c r="A3504" s="190">
        <v>3281</v>
      </c>
      <c r="C3504" s="190" t="s">
        <v>4396</v>
      </c>
      <c r="D3504" s="315">
        <v>43516</v>
      </c>
      <c r="E3504" s="463" t="s">
        <v>1213</v>
      </c>
      <c r="F3504" s="207" t="s">
        <v>612</v>
      </c>
      <c r="G3504" s="207" t="s">
        <v>608</v>
      </c>
      <c r="H3504" s="209">
        <v>43516</v>
      </c>
      <c r="I3504" s="331">
        <v>43516</v>
      </c>
      <c r="J3504" s="329">
        <v>0.85763888888888884</v>
      </c>
      <c r="K3504" s="329">
        <v>0.8618055555555556</v>
      </c>
      <c r="M3504" s="214" t="s">
        <v>65</v>
      </c>
      <c r="N3504" s="206">
        <v>5</v>
      </c>
      <c r="O3504" s="214" t="s">
        <v>65</v>
      </c>
      <c r="P3504" s="206">
        <v>5</v>
      </c>
      <c r="S3504" s="214" t="s">
        <v>65</v>
      </c>
      <c r="T3504" s="206">
        <v>5</v>
      </c>
      <c r="U3504" s="214" t="s">
        <v>65</v>
      </c>
      <c r="V3504" s="206">
        <v>5</v>
      </c>
      <c r="AC3504" s="222">
        <f t="shared" si="806"/>
        <v>100</v>
      </c>
      <c r="AD3504" s="221" t="s">
        <v>37</v>
      </c>
      <c r="AF3504" s="195">
        <v>1</v>
      </c>
      <c r="AM3504" s="274">
        <f t="shared" si="804"/>
        <v>1</v>
      </c>
      <c r="AN3504" s="226">
        <v>0.4</v>
      </c>
      <c r="AP3504" s="230">
        <f t="shared" si="805"/>
        <v>0.4</v>
      </c>
      <c r="AS3504" s="235" t="str">
        <f t="shared" ca="1" si="792"/>
        <v>ok</v>
      </c>
      <c r="AT3504" s="225" t="str">
        <f t="shared" ca="1" si="793"/>
        <v>ok</v>
      </c>
      <c r="AV3504" s="197">
        <v>0.4</v>
      </c>
      <c r="AW3504" s="198">
        <v>2</v>
      </c>
      <c r="AX3504" s="191" t="s">
        <v>603</v>
      </c>
      <c r="AY3504" s="190" t="s">
        <v>604</v>
      </c>
    </row>
    <row r="3505" spans="1:1079" x14ac:dyDescent="0.25">
      <c r="A3505" s="190">
        <v>3282</v>
      </c>
      <c r="C3505" s="190" t="s">
        <v>4397</v>
      </c>
      <c r="D3505" s="315">
        <v>43516</v>
      </c>
      <c r="E3505" s="463" t="s">
        <v>1213</v>
      </c>
      <c r="F3505" s="207" t="s">
        <v>612</v>
      </c>
      <c r="G3505" s="207" t="s">
        <v>608</v>
      </c>
      <c r="H3505" s="315">
        <v>43516</v>
      </c>
      <c r="I3505" s="331">
        <v>43516</v>
      </c>
      <c r="J3505" s="329">
        <v>0.8652777777777777</v>
      </c>
      <c r="K3505" s="329">
        <v>0.87152777777777779</v>
      </c>
      <c r="M3505" s="215" t="s">
        <v>136</v>
      </c>
      <c r="N3505" s="206">
        <v>5</v>
      </c>
      <c r="O3505" s="215" t="s">
        <v>136</v>
      </c>
      <c r="P3505" s="206">
        <v>5</v>
      </c>
      <c r="S3505" s="215" t="s">
        <v>136</v>
      </c>
      <c r="T3505" s="206">
        <v>5</v>
      </c>
      <c r="U3505" s="215" t="s">
        <v>136</v>
      </c>
      <c r="V3505" s="206">
        <v>5</v>
      </c>
      <c r="AC3505" s="222">
        <f t="shared" si="806"/>
        <v>100</v>
      </c>
      <c r="AD3505" s="221" t="s">
        <v>37</v>
      </c>
      <c r="AM3505" s="274">
        <f t="shared" si="804"/>
        <v>0</v>
      </c>
      <c r="AP3505" s="230">
        <f t="shared" si="805"/>
        <v>0</v>
      </c>
      <c r="AS3505" s="235" t="str">
        <f t="shared" ca="1" si="792"/>
        <v>ok</v>
      </c>
      <c r="AT3505" s="225" t="str">
        <f t="shared" ca="1" si="793"/>
        <v>ok</v>
      </c>
    </row>
    <row r="3506" spans="1:1079" x14ac:dyDescent="0.25">
      <c r="A3506" s="190">
        <v>3283</v>
      </c>
      <c r="C3506" s="190" t="s">
        <v>4398</v>
      </c>
      <c r="D3506" s="315">
        <v>43516</v>
      </c>
      <c r="E3506" s="463" t="s">
        <v>1213</v>
      </c>
      <c r="F3506" s="207" t="s">
        <v>612</v>
      </c>
      <c r="G3506" s="207" t="s">
        <v>608</v>
      </c>
      <c r="H3506" s="209">
        <v>43516</v>
      </c>
      <c r="I3506" s="331">
        <v>43516</v>
      </c>
      <c r="J3506" s="329">
        <v>0.87847222222222221</v>
      </c>
      <c r="K3506" s="329">
        <v>0.89583333333333337</v>
      </c>
      <c r="M3506" s="214" t="s">
        <v>65</v>
      </c>
      <c r="N3506" s="206">
        <v>5</v>
      </c>
      <c r="O3506" s="214" t="s">
        <v>65</v>
      </c>
      <c r="P3506" s="206">
        <v>5</v>
      </c>
      <c r="S3506" s="214" t="s">
        <v>65</v>
      </c>
      <c r="T3506" s="206">
        <v>5</v>
      </c>
      <c r="U3506" s="214" t="s">
        <v>65</v>
      </c>
      <c r="V3506" s="206">
        <v>5</v>
      </c>
      <c r="AC3506" s="222">
        <f t="shared" si="806"/>
        <v>100</v>
      </c>
      <c r="AD3506" s="221" t="s">
        <v>37</v>
      </c>
      <c r="AE3506" s="195">
        <v>2</v>
      </c>
      <c r="AM3506" s="274">
        <f t="shared" si="804"/>
        <v>2</v>
      </c>
      <c r="AN3506" s="226">
        <v>0.2</v>
      </c>
      <c r="AO3506" s="227">
        <v>0.2</v>
      </c>
      <c r="AP3506" s="230">
        <f t="shared" si="805"/>
        <v>0</v>
      </c>
      <c r="AS3506" s="235" t="str">
        <f t="shared" ca="1" si="792"/>
        <v>ok</v>
      </c>
      <c r="AT3506" s="225" t="str">
        <f t="shared" ca="1" si="793"/>
        <v>ok</v>
      </c>
      <c r="AV3506" s="197">
        <v>0.15</v>
      </c>
      <c r="AW3506" s="198">
        <v>6</v>
      </c>
      <c r="AX3506" s="191" t="s">
        <v>610</v>
      </c>
      <c r="AY3506" s="190" t="s">
        <v>604</v>
      </c>
      <c r="AZ3506" s="197">
        <v>0.05</v>
      </c>
      <c r="BA3506" s="198">
        <v>1</v>
      </c>
      <c r="BB3506" s="191" t="s">
        <v>610</v>
      </c>
      <c r="BC3506" s="190" t="s">
        <v>604</v>
      </c>
    </row>
    <row r="3507" spans="1:1079" x14ac:dyDescent="0.25">
      <c r="A3507" s="190">
        <v>3284</v>
      </c>
      <c r="C3507" s="190" t="s">
        <v>4399</v>
      </c>
      <c r="D3507" s="315">
        <v>43516</v>
      </c>
      <c r="E3507" s="463" t="s">
        <v>1213</v>
      </c>
      <c r="F3507" s="207" t="s">
        <v>612</v>
      </c>
      <c r="G3507" s="207" t="s">
        <v>608</v>
      </c>
      <c r="H3507" s="209">
        <v>43516</v>
      </c>
      <c r="I3507" s="315">
        <v>43516</v>
      </c>
      <c r="J3507" s="329">
        <v>0.93819444444444444</v>
      </c>
      <c r="K3507" s="329">
        <v>0.95833333333333337</v>
      </c>
      <c r="M3507" s="215" t="s">
        <v>136</v>
      </c>
      <c r="N3507" s="206">
        <v>5</v>
      </c>
      <c r="O3507" s="215" t="s">
        <v>136</v>
      </c>
      <c r="P3507" s="206">
        <v>5</v>
      </c>
      <c r="S3507" s="215" t="s">
        <v>136</v>
      </c>
      <c r="T3507" s="206">
        <v>5</v>
      </c>
      <c r="U3507" s="215" t="s">
        <v>136</v>
      </c>
      <c r="V3507" s="206">
        <v>5</v>
      </c>
      <c r="AC3507" s="222">
        <f t="shared" si="806"/>
        <v>100</v>
      </c>
      <c r="AD3507" s="221" t="s">
        <v>37</v>
      </c>
      <c r="AF3507" s="195">
        <v>1</v>
      </c>
      <c r="AM3507" s="274">
        <f t="shared" si="804"/>
        <v>1</v>
      </c>
      <c r="AN3507" s="226">
        <v>0.3</v>
      </c>
      <c r="AP3507" s="230">
        <f t="shared" si="805"/>
        <v>0.3</v>
      </c>
      <c r="AS3507" s="235" t="str">
        <f t="shared" ca="1" si="792"/>
        <v>ok</v>
      </c>
      <c r="AT3507" s="225" t="str">
        <f t="shared" ca="1" si="793"/>
        <v>ok</v>
      </c>
      <c r="AV3507" s="197">
        <v>0.3</v>
      </c>
      <c r="AW3507" s="198">
        <v>1</v>
      </c>
      <c r="AX3507" s="191" t="s">
        <v>610</v>
      </c>
      <c r="AY3507" s="190" t="s">
        <v>604</v>
      </c>
    </row>
    <row r="3508" spans="1:1079" x14ac:dyDescent="0.25">
      <c r="A3508" s="190">
        <v>3285</v>
      </c>
      <c r="C3508" s="190" t="s">
        <v>4400</v>
      </c>
      <c r="D3508" s="315">
        <v>43516</v>
      </c>
      <c r="E3508" s="463" t="s">
        <v>1213</v>
      </c>
      <c r="F3508" s="207" t="s">
        <v>612</v>
      </c>
      <c r="G3508" s="207" t="s">
        <v>608</v>
      </c>
      <c r="H3508" s="209">
        <v>43516</v>
      </c>
      <c r="I3508" s="315">
        <v>43516</v>
      </c>
      <c r="J3508" s="329">
        <v>0.96180555555555547</v>
      </c>
      <c r="K3508" s="329">
        <v>0.97222222222222221</v>
      </c>
      <c r="M3508" s="214" t="s">
        <v>65</v>
      </c>
      <c r="N3508" s="206">
        <v>5</v>
      </c>
      <c r="O3508" s="214" t="s">
        <v>65</v>
      </c>
      <c r="P3508" s="206">
        <v>5</v>
      </c>
      <c r="S3508" s="214" t="s">
        <v>65</v>
      </c>
      <c r="T3508" s="206">
        <v>5</v>
      </c>
      <c r="U3508" s="214" t="s">
        <v>65</v>
      </c>
      <c r="V3508" s="206">
        <v>5</v>
      </c>
      <c r="AC3508" s="222">
        <f t="shared" si="806"/>
        <v>100</v>
      </c>
      <c r="AD3508" s="221" t="s">
        <v>37</v>
      </c>
      <c r="AE3508" s="195">
        <v>1</v>
      </c>
      <c r="AF3508" s="195">
        <v>1</v>
      </c>
      <c r="AM3508" s="274">
        <f t="shared" si="804"/>
        <v>2</v>
      </c>
      <c r="AN3508" s="226">
        <v>0.6</v>
      </c>
      <c r="AO3508" s="227">
        <v>0.6</v>
      </c>
      <c r="AP3508" s="230">
        <f t="shared" si="805"/>
        <v>0</v>
      </c>
      <c r="AS3508" s="235" t="str">
        <f t="shared" ca="1" si="792"/>
        <v>ok</v>
      </c>
      <c r="AT3508" s="225" t="str">
        <f t="shared" ca="1" si="793"/>
        <v>ok</v>
      </c>
      <c r="AV3508" s="197">
        <v>0.5</v>
      </c>
      <c r="AW3508" s="198">
        <v>1</v>
      </c>
      <c r="AX3508" s="191" t="s">
        <v>603</v>
      </c>
      <c r="AY3508" s="190" t="s">
        <v>604</v>
      </c>
      <c r="AZ3508" s="197">
        <v>0.1</v>
      </c>
      <c r="BA3508" s="198">
        <v>1</v>
      </c>
      <c r="BB3508" s="191" t="s">
        <v>603</v>
      </c>
      <c r="BC3508" s="190" t="s">
        <v>604</v>
      </c>
    </row>
    <row r="3509" spans="1:1079" x14ac:dyDescent="0.25">
      <c r="A3509" s="190">
        <v>3286</v>
      </c>
      <c r="C3509" s="190" t="s">
        <v>4401</v>
      </c>
      <c r="D3509" s="315">
        <v>43516</v>
      </c>
      <c r="E3509" s="463" t="s">
        <v>1213</v>
      </c>
      <c r="F3509" s="207" t="s">
        <v>612</v>
      </c>
      <c r="G3509" s="207" t="s">
        <v>608</v>
      </c>
      <c r="H3509" s="315">
        <v>43516</v>
      </c>
      <c r="I3509" s="331">
        <v>43516</v>
      </c>
      <c r="J3509" s="329">
        <v>0.97638888888888886</v>
      </c>
      <c r="K3509" s="329">
        <v>0.99652777777777779</v>
      </c>
      <c r="M3509" s="215" t="s">
        <v>136</v>
      </c>
      <c r="N3509" s="206">
        <v>5</v>
      </c>
      <c r="O3509" s="215" t="s">
        <v>136</v>
      </c>
      <c r="P3509" s="206">
        <v>5</v>
      </c>
      <c r="S3509" s="215" t="s">
        <v>136</v>
      </c>
      <c r="T3509" s="206">
        <v>5</v>
      </c>
      <c r="U3509" s="215" t="s">
        <v>136</v>
      </c>
      <c r="V3509" s="206">
        <v>5</v>
      </c>
      <c r="AC3509" s="222">
        <f t="shared" si="806"/>
        <v>100</v>
      </c>
      <c r="AD3509" s="221" t="s">
        <v>37</v>
      </c>
      <c r="AE3509" s="195">
        <v>3</v>
      </c>
      <c r="AM3509" s="274">
        <f t="shared" si="804"/>
        <v>3</v>
      </c>
      <c r="AN3509" s="226">
        <v>0.7</v>
      </c>
      <c r="AO3509" s="227">
        <v>0.7</v>
      </c>
      <c r="AP3509" s="230">
        <f t="shared" si="805"/>
        <v>0</v>
      </c>
      <c r="AS3509" s="235" t="str">
        <f t="shared" ca="1" si="792"/>
        <v>ok</v>
      </c>
      <c r="AT3509" s="225" t="str">
        <f t="shared" ca="1" si="793"/>
        <v>ok</v>
      </c>
      <c r="AV3509" s="197">
        <v>0.25</v>
      </c>
      <c r="AW3509" s="198">
        <v>1</v>
      </c>
      <c r="AX3509" s="191" t="s">
        <v>603</v>
      </c>
      <c r="AY3509" s="190" t="s">
        <v>604</v>
      </c>
      <c r="AZ3509" s="197">
        <v>0.25</v>
      </c>
      <c r="BA3509" s="198">
        <v>2</v>
      </c>
      <c r="BB3509" s="191" t="s">
        <v>603</v>
      </c>
      <c r="BC3509" s="190" t="s">
        <v>604</v>
      </c>
      <c r="BD3509" s="197">
        <v>0.2</v>
      </c>
      <c r="BE3509" s="198">
        <v>2</v>
      </c>
      <c r="BF3509" s="191" t="s">
        <v>603</v>
      </c>
      <c r="BG3509" s="190" t="s">
        <v>604</v>
      </c>
    </row>
    <row r="3510" spans="1:1079" x14ac:dyDescent="0.25">
      <c r="A3510" s="190">
        <v>3287</v>
      </c>
      <c r="C3510" s="190" t="s">
        <v>4402</v>
      </c>
      <c r="D3510" s="315">
        <v>43516</v>
      </c>
      <c r="E3510" s="463" t="s">
        <v>1213</v>
      </c>
      <c r="F3510" s="207" t="s">
        <v>612</v>
      </c>
      <c r="G3510" s="207" t="s">
        <v>608</v>
      </c>
      <c r="H3510" s="315">
        <v>43517</v>
      </c>
      <c r="I3510" s="331">
        <v>43517</v>
      </c>
      <c r="J3510" s="329">
        <v>4.2361111111111106E-2</v>
      </c>
      <c r="K3510" s="329">
        <v>5.9027777777777783E-2</v>
      </c>
      <c r="M3510" s="214" t="s">
        <v>65</v>
      </c>
      <c r="N3510" s="206">
        <v>5</v>
      </c>
      <c r="O3510" s="214" t="s">
        <v>65</v>
      </c>
      <c r="P3510" s="206">
        <v>5</v>
      </c>
      <c r="S3510" s="214" t="s">
        <v>65</v>
      </c>
      <c r="T3510" s="206">
        <v>5</v>
      </c>
      <c r="U3510" s="214" t="s">
        <v>65</v>
      </c>
      <c r="V3510" s="206">
        <v>5</v>
      </c>
      <c r="AC3510" s="222">
        <f t="shared" si="806"/>
        <v>100</v>
      </c>
      <c r="AD3510" s="221" t="s">
        <v>37</v>
      </c>
      <c r="AM3510" s="274">
        <f t="shared" si="804"/>
        <v>0</v>
      </c>
      <c r="AP3510" s="230">
        <f t="shared" si="805"/>
        <v>0</v>
      </c>
      <c r="AS3510" s="235" t="str">
        <f t="shared" ca="1" si="792"/>
        <v>ok</v>
      </c>
      <c r="AT3510" s="225" t="str">
        <f t="shared" ca="1" si="793"/>
        <v>ok</v>
      </c>
    </row>
    <row r="3511" spans="1:1079" x14ac:dyDescent="0.25">
      <c r="A3511" s="190">
        <v>3288</v>
      </c>
      <c r="C3511" s="190" t="s">
        <v>4403</v>
      </c>
      <c r="D3511" s="315">
        <v>43516</v>
      </c>
      <c r="E3511" s="463" t="s">
        <v>1213</v>
      </c>
      <c r="F3511" s="207" t="s">
        <v>612</v>
      </c>
      <c r="G3511" s="207" t="s">
        <v>608</v>
      </c>
      <c r="H3511" s="315">
        <v>43517</v>
      </c>
      <c r="I3511" s="331">
        <v>43517</v>
      </c>
      <c r="J3511" s="329">
        <v>6.25E-2</v>
      </c>
      <c r="K3511" s="329">
        <v>7.6388888888888895E-2</v>
      </c>
      <c r="M3511" s="215" t="s">
        <v>136</v>
      </c>
      <c r="N3511" s="206">
        <v>5</v>
      </c>
      <c r="O3511" s="215" t="s">
        <v>136</v>
      </c>
      <c r="P3511" s="206">
        <v>5</v>
      </c>
      <c r="S3511" s="215" t="s">
        <v>136</v>
      </c>
      <c r="T3511" s="206">
        <v>5</v>
      </c>
      <c r="U3511" s="215" t="s">
        <v>136</v>
      </c>
      <c r="V3511" s="206">
        <v>5</v>
      </c>
      <c r="AC3511" s="222">
        <f t="shared" si="806"/>
        <v>100</v>
      </c>
      <c r="AD3511" s="221" t="s">
        <v>37</v>
      </c>
      <c r="AF3511" s="195">
        <v>1</v>
      </c>
      <c r="AM3511" s="274">
        <f t="shared" si="804"/>
        <v>1</v>
      </c>
      <c r="AN3511" s="226">
        <v>0.3</v>
      </c>
      <c r="AP3511" s="230">
        <f t="shared" si="805"/>
        <v>0.3</v>
      </c>
      <c r="AS3511" s="235" t="str">
        <f t="shared" ca="1" si="792"/>
        <v>ok</v>
      </c>
      <c r="AT3511" s="225" t="str">
        <f t="shared" ca="1" si="793"/>
        <v>ok</v>
      </c>
      <c r="AV3511" s="197">
        <v>0.3</v>
      </c>
      <c r="AW3511" s="198">
        <v>1</v>
      </c>
      <c r="AX3511" s="191" t="s">
        <v>610</v>
      </c>
      <c r="AY3511" s="190" t="s">
        <v>604</v>
      </c>
    </row>
    <row r="3512" spans="1:1079" x14ac:dyDescent="0.25">
      <c r="A3512" s="190">
        <v>3289</v>
      </c>
      <c r="C3512" s="190" t="s">
        <v>4404</v>
      </c>
      <c r="D3512" s="315">
        <v>43517</v>
      </c>
      <c r="E3512" s="463" t="s">
        <v>1213</v>
      </c>
      <c r="F3512" s="207" t="s">
        <v>612</v>
      </c>
      <c r="G3512" s="207" t="s">
        <v>608</v>
      </c>
      <c r="H3512" s="315">
        <v>43517</v>
      </c>
      <c r="I3512" s="331">
        <v>43517</v>
      </c>
      <c r="J3512" s="329">
        <v>7.9861111111111105E-2</v>
      </c>
      <c r="K3512" s="329">
        <v>8.4027777777777771E-2</v>
      </c>
      <c r="M3512" s="214" t="s">
        <v>65</v>
      </c>
      <c r="N3512" s="206">
        <v>5</v>
      </c>
      <c r="O3512" s="214" t="s">
        <v>65</v>
      </c>
      <c r="P3512" s="206">
        <v>5</v>
      </c>
      <c r="S3512" s="214" t="s">
        <v>65</v>
      </c>
      <c r="T3512" s="206">
        <v>5</v>
      </c>
      <c r="U3512" s="214" t="s">
        <v>65</v>
      </c>
      <c r="V3512" s="206">
        <v>5</v>
      </c>
      <c r="AC3512" s="222">
        <f t="shared" si="806"/>
        <v>100</v>
      </c>
      <c r="AD3512" s="221" t="s">
        <v>37</v>
      </c>
      <c r="AM3512" s="274">
        <f t="shared" si="804"/>
        <v>0</v>
      </c>
      <c r="AP3512" s="230">
        <f t="shared" si="805"/>
        <v>0</v>
      </c>
      <c r="AS3512" s="235" t="str">
        <f t="shared" ca="1" si="792"/>
        <v>ok</v>
      </c>
      <c r="AT3512" s="225" t="str">
        <f t="shared" ca="1" si="793"/>
        <v>ok</v>
      </c>
    </row>
    <row r="3513" spans="1:1079" x14ac:dyDescent="0.25">
      <c r="A3513" s="190">
        <v>3290</v>
      </c>
      <c r="C3513" s="190" t="s">
        <v>4405</v>
      </c>
      <c r="D3513" s="315">
        <v>43517</v>
      </c>
      <c r="E3513" s="463" t="s">
        <v>1213</v>
      </c>
      <c r="F3513" s="207" t="s">
        <v>612</v>
      </c>
      <c r="G3513" s="207" t="s">
        <v>608</v>
      </c>
      <c r="H3513" s="315">
        <v>43517</v>
      </c>
      <c r="I3513" s="331">
        <v>43517</v>
      </c>
      <c r="J3513" s="329">
        <v>9.7222222222222224E-2</v>
      </c>
      <c r="K3513" s="329">
        <v>0.10416666666666667</v>
      </c>
      <c r="M3513" s="215" t="s">
        <v>136</v>
      </c>
      <c r="N3513" s="206">
        <v>5</v>
      </c>
      <c r="O3513" s="215" t="s">
        <v>136</v>
      </c>
      <c r="P3513" s="206">
        <v>5</v>
      </c>
      <c r="S3513" s="215" t="s">
        <v>136</v>
      </c>
      <c r="T3513" s="206">
        <v>5</v>
      </c>
      <c r="U3513" s="215" t="s">
        <v>136</v>
      </c>
      <c r="V3513" s="206">
        <v>5</v>
      </c>
      <c r="AC3513" s="222">
        <f t="shared" si="806"/>
        <v>100</v>
      </c>
      <c r="AD3513" s="221" t="s">
        <v>37</v>
      </c>
      <c r="AM3513" s="274">
        <f t="shared" si="804"/>
        <v>0</v>
      </c>
      <c r="AP3513" s="230">
        <f t="shared" si="805"/>
        <v>0</v>
      </c>
      <c r="AS3513" s="235" t="str">
        <f t="shared" ca="1" si="792"/>
        <v>ok</v>
      </c>
      <c r="AT3513" s="225" t="str">
        <f t="shared" ca="1" si="793"/>
        <v>ok</v>
      </c>
    </row>
    <row r="3514" spans="1:1079" x14ac:dyDescent="0.25">
      <c r="A3514" s="190">
        <v>3291</v>
      </c>
      <c r="C3514" s="190" t="s">
        <v>4406</v>
      </c>
      <c r="D3514" s="315">
        <v>43517</v>
      </c>
      <c r="E3514" s="463" t="s">
        <v>1213</v>
      </c>
      <c r="F3514" s="207" t="s">
        <v>612</v>
      </c>
      <c r="G3514" s="207" t="s">
        <v>608</v>
      </c>
      <c r="H3514" s="315">
        <v>43517</v>
      </c>
      <c r="I3514" s="331">
        <v>43517</v>
      </c>
      <c r="J3514" s="329">
        <v>0.1111111111111111</v>
      </c>
      <c r="K3514" s="329">
        <v>0.125</v>
      </c>
      <c r="M3514" s="214" t="s">
        <v>65</v>
      </c>
      <c r="N3514" s="206">
        <v>5</v>
      </c>
      <c r="O3514" s="214" t="s">
        <v>65</v>
      </c>
      <c r="P3514" s="206">
        <v>5</v>
      </c>
      <c r="S3514" s="214" t="s">
        <v>65</v>
      </c>
      <c r="T3514" s="206">
        <v>5</v>
      </c>
      <c r="U3514" s="214" t="s">
        <v>65</v>
      </c>
      <c r="V3514" s="206">
        <v>5</v>
      </c>
      <c r="AC3514" s="222">
        <f t="shared" si="806"/>
        <v>100</v>
      </c>
      <c r="AD3514" s="221" t="s">
        <v>37</v>
      </c>
      <c r="AE3514" s="195">
        <v>1</v>
      </c>
      <c r="AM3514" s="274">
        <f t="shared" si="804"/>
        <v>1</v>
      </c>
      <c r="AN3514" s="226">
        <v>0.05</v>
      </c>
      <c r="AP3514" s="230">
        <f t="shared" si="805"/>
        <v>0.05</v>
      </c>
      <c r="AS3514" s="235" t="str">
        <f t="shared" ca="1" si="792"/>
        <v>ok</v>
      </c>
      <c r="AT3514" s="225" t="str">
        <f t="shared" ca="1" si="793"/>
        <v>ok</v>
      </c>
      <c r="AV3514" s="197">
        <v>0.05</v>
      </c>
      <c r="AW3514" s="198">
        <v>1</v>
      </c>
      <c r="AX3514" s="191" t="s">
        <v>603</v>
      </c>
      <c r="AY3514" s="190" t="s">
        <v>604</v>
      </c>
    </row>
    <row r="3515" spans="1:1079" x14ac:dyDescent="0.25">
      <c r="A3515" s="190">
        <v>3292</v>
      </c>
      <c r="C3515" s="190" t="s">
        <v>4407</v>
      </c>
      <c r="D3515" s="315">
        <v>43517</v>
      </c>
      <c r="E3515" s="463" t="s">
        <v>1213</v>
      </c>
      <c r="F3515" s="207" t="s">
        <v>612</v>
      </c>
      <c r="G3515" s="207" t="s">
        <v>608</v>
      </c>
      <c r="H3515" s="315">
        <v>43517</v>
      </c>
      <c r="I3515" s="331">
        <v>43517</v>
      </c>
      <c r="J3515" s="329">
        <v>0.15972222222222224</v>
      </c>
      <c r="K3515" s="329">
        <v>0.16666666666666666</v>
      </c>
      <c r="M3515" s="215" t="s">
        <v>136</v>
      </c>
      <c r="N3515" s="206">
        <v>5</v>
      </c>
      <c r="O3515" s="215" t="s">
        <v>136</v>
      </c>
      <c r="P3515" s="206">
        <v>5</v>
      </c>
      <c r="S3515" s="215" t="s">
        <v>136</v>
      </c>
      <c r="T3515" s="206">
        <v>5</v>
      </c>
      <c r="U3515" s="215" t="s">
        <v>136</v>
      </c>
      <c r="V3515" s="206">
        <v>5</v>
      </c>
      <c r="AC3515" s="222">
        <f t="shared" si="806"/>
        <v>100</v>
      </c>
      <c r="AD3515" s="221" t="s">
        <v>37</v>
      </c>
      <c r="AE3515" s="195">
        <v>1</v>
      </c>
      <c r="AM3515" s="274">
        <f t="shared" si="804"/>
        <v>1</v>
      </c>
      <c r="AN3515" s="226">
        <v>0.1</v>
      </c>
      <c r="AP3515" s="230">
        <f t="shared" si="805"/>
        <v>0.1</v>
      </c>
      <c r="AS3515" s="235" t="str">
        <f t="shared" ca="1" si="792"/>
        <v>ok</v>
      </c>
      <c r="AT3515" s="225" t="str">
        <f t="shared" ca="1" si="793"/>
        <v>ok</v>
      </c>
      <c r="AV3515" s="197">
        <v>0.1</v>
      </c>
      <c r="AW3515" s="198">
        <v>1</v>
      </c>
      <c r="AX3515" s="191" t="s">
        <v>603</v>
      </c>
      <c r="AY3515" s="190" t="s">
        <v>604</v>
      </c>
    </row>
    <row r="3516" spans="1:1079" x14ac:dyDescent="0.25">
      <c r="A3516" s="190">
        <v>3293</v>
      </c>
      <c r="C3516" s="190" t="s">
        <v>4408</v>
      </c>
      <c r="D3516" s="315">
        <v>43517</v>
      </c>
      <c r="E3516" s="463" t="s">
        <v>1213</v>
      </c>
      <c r="F3516" s="207" t="s">
        <v>612</v>
      </c>
      <c r="G3516" s="207" t="s">
        <v>608</v>
      </c>
      <c r="H3516" s="315">
        <v>43517</v>
      </c>
      <c r="I3516" s="331">
        <v>43517</v>
      </c>
      <c r="J3516" s="329">
        <v>0.17361111111111113</v>
      </c>
      <c r="K3516" s="329">
        <v>0.1875</v>
      </c>
      <c r="M3516" s="214" t="s">
        <v>65</v>
      </c>
      <c r="N3516" s="206">
        <v>5</v>
      </c>
      <c r="O3516" s="214" t="s">
        <v>65</v>
      </c>
      <c r="P3516" s="206">
        <v>5</v>
      </c>
      <c r="S3516" s="214" t="s">
        <v>65</v>
      </c>
      <c r="T3516" s="206">
        <v>5</v>
      </c>
      <c r="U3516" s="214" t="s">
        <v>65</v>
      </c>
      <c r="V3516" s="206">
        <v>5</v>
      </c>
      <c r="AC3516" s="222">
        <f t="shared" si="806"/>
        <v>100</v>
      </c>
      <c r="AD3516" s="221" t="s">
        <v>37</v>
      </c>
      <c r="AE3516" s="195">
        <v>1</v>
      </c>
      <c r="AM3516" s="274">
        <f t="shared" si="804"/>
        <v>1</v>
      </c>
      <c r="AN3516" s="226">
        <v>0.1</v>
      </c>
      <c r="AP3516" s="230">
        <f t="shared" si="805"/>
        <v>0.1</v>
      </c>
      <c r="AS3516" s="235" t="str">
        <f t="shared" ca="1" si="792"/>
        <v>ok</v>
      </c>
      <c r="AT3516" s="225" t="str">
        <f t="shared" ca="1" si="793"/>
        <v>ok</v>
      </c>
      <c r="AV3516" s="197">
        <v>0.1</v>
      </c>
      <c r="AW3516" s="198">
        <v>1</v>
      </c>
      <c r="AX3516" s="191" t="s">
        <v>603</v>
      </c>
      <c r="AY3516" s="190" t="s">
        <v>604</v>
      </c>
    </row>
    <row r="3517" spans="1:1079" x14ac:dyDescent="0.25">
      <c r="A3517" s="190">
        <v>3294</v>
      </c>
      <c r="C3517" s="190" t="s">
        <v>4409</v>
      </c>
      <c r="D3517" s="315">
        <v>43517</v>
      </c>
      <c r="E3517" s="463" t="s">
        <v>1213</v>
      </c>
      <c r="F3517" s="207" t="s">
        <v>612</v>
      </c>
      <c r="G3517" s="207" t="s">
        <v>608</v>
      </c>
      <c r="H3517" s="315">
        <v>43517</v>
      </c>
      <c r="I3517" s="331">
        <v>43517</v>
      </c>
      <c r="J3517" s="329">
        <v>0.19791666666666666</v>
      </c>
      <c r="K3517" s="329">
        <v>0.20833333333333334</v>
      </c>
      <c r="M3517" s="215" t="s">
        <v>136</v>
      </c>
      <c r="N3517" s="206">
        <v>5</v>
      </c>
      <c r="O3517" s="215" t="s">
        <v>136</v>
      </c>
      <c r="P3517" s="206">
        <v>5</v>
      </c>
      <c r="S3517" s="215" t="s">
        <v>136</v>
      </c>
      <c r="T3517" s="206">
        <v>5</v>
      </c>
      <c r="U3517" s="215" t="s">
        <v>136</v>
      </c>
      <c r="V3517" s="206">
        <v>5</v>
      </c>
      <c r="AC3517" s="222">
        <f t="shared" si="806"/>
        <v>100</v>
      </c>
      <c r="AD3517" s="221" t="s">
        <v>37</v>
      </c>
      <c r="AE3517" s="195">
        <v>1</v>
      </c>
      <c r="AM3517" s="274">
        <f t="shared" si="804"/>
        <v>1</v>
      </c>
      <c r="AN3517" s="226">
        <v>0.1</v>
      </c>
      <c r="AP3517" s="230">
        <f t="shared" si="805"/>
        <v>0.1</v>
      </c>
      <c r="AS3517" s="235" t="str">
        <f t="shared" ca="1" si="792"/>
        <v>ok</v>
      </c>
      <c r="AT3517" s="225" t="str">
        <f t="shared" ca="1" si="793"/>
        <v>ok</v>
      </c>
      <c r="AV3517" s="197">
        <v>0.1</v>
      </c>
      <c r="AW3517" s="198">
        <v>2</v>
      </c>
      <c r="AX3517" s="191" t="s">
        <v>603</v>
      </c>
      <c r="AY3517" s="190" t="s">
        <v>604</v>
      </c>
    </row>
    <row r="3518" spans="1:1079" x14ac:dyDescent="0.25">
      <c r="A3518" s="190">
        <v>3295</v>
      </c>
      <c r="C3518" s="190" t="s">
        <v>4410</v>
      </c>
      <c r="D3518" s="315">
        <v>43517</v>
      </c>
      <c r="E3518" s="463" t="s">
        <v>1213</v>
      </c>
      <c r="F3518" s="207" t="s">
        <v>612</v>
      </c>
      <c r="G3518" s="207" t="s">
        <v>608</v>
      </c>
      <c r="H3518" s="315">
        <v>43517</v>
      </c>
      <c r="I3518" s="331">
        <v>43517</v>
      </c>
      <c r="J3518" s="329">
        <v>0.22222222222222221</v>
      </c>
      <c r="K3518" s="329">
        <v>0.24305555555555555</v>
      </c>
      <c r="M3518" s="214" t="s">
        <v>65</v>
      </c>
      <c r="N3518" s="206">
        <v>5</v>
      </c>
      <c r="O3518" s="214" t="s">
        <v>65</v>
      </c>
      <c r="P3518" s="206">
        <v>5</v>
      </c>
      <c r="S3518" s="214" t="s">
        <v>65</v>
      </c>
      <c r="T3518" s="206">
        <v>5</v>
      </c>
      <c r="U3518" s="214" t="s">
        <v>65</v>
      </c>
      <c r="V3518" s="206">
        <v>5</v>
      </c>
      <c r="AC3518" s="222">
        <f t="shared" si="806"/>
        <v>100</v>
      </c>
      <c r="AD3518" s="221" t="s">
        <v>37</v>
      </c>
      <c r="AM3518" s="274">
        <f t="shared" si="804"/>
        <v>0</v>
      </c>
      <c r="AP3518" s="230">
        <f t="shared" si="805"/>
        <v>0</v>
      </c>
      <c r="AS3518" s="235" t="str">
        <f t="shared" ca="1" si="792"/>
        <v>ok</v>
      </c>
      <c r="AT3518" s="225" t="str">
        <f t="shared" ca="1" si="793"/>
        <v>ok</v>
      </c>
    </row>
    <row r="3519" spans="1:1079" x14ac:dyDescent="0.25">
      <c r="A3519" s="190">
        <v>3296</v>
      </c>
      <c r="C3519" s="190" t="s">
        <v>4411</v>
      </c>
      <c r="D3519" s="315">
        <v>43517</v>
      </c>
      <c r="E3519" s="463" t="s">
        <v>1213</v>
      </c>
      <c r="F3519" s="207" t="s">
        <v>615</v>
      </c>
      <c r="G3519" s="207" t="s">
        <v>618</v>
      </c>
      <c r="H3519" s="315">
        <v>43517</v>
      </c>
      <c r="I3519" s="331">
        <v>43517</v>
      </c>
      <c r="J3519" s="329">
        <v>0.26180555555555557</v>
      </c>
      <c r="K3519" s="329">
        <v>0.27430555555555552</v>
      </c>
      <c r="M3519" s="215" t="s">
        <v>136</v>
      </c>
      <c r="N3519" s="206">
        <v>5</v>
      </c>
      <c r="O3519" s="215" t="s">
        <v>136</v>
      </c>
      <c r="P3519" s="206">
        <v>5</v>
      </c>
      <c r="S3519" s="215" t="s">
        <v>136</v>
      </c>
      <c r="T3519" s="206">
        <v>5</v>
      </c>
      <c r="U3519" s="215" t="s">
        <v>136</v>
      </c>
      <c r="V3519" s="206">
        <v>5</v>
      </c>
      <c r="AC3519" s="222">
        <f t="shared" si="806"/>
        <v>100</v>
      </c>
      <c r="AD3519" s="221" t="s">
        <v>37</v>
      </c>
      <c r="AM3519" s="274">
        <f t="shared" si="804"/>
        <v>0</v>
      </c>
      <c r="AP3519" s="230">
        <f t="shared" si="805"/>
        <v>0</v>
      </c>
      <c r="AS3519" s="235" t="str">
        <f t="shared" ca="1" si="792"/>
        <v>ok</v>
      </c>
      <c r="AT3519" s="225" t="str">
        <f t="shared" ca="1" si="793"/>
        <v>ok</v>
      </c>
    </row>
    <row r="3520" spans="1:1079" s="265" customFormat="1" ht="15.75" thickBot="1" x14ac:dyDescent="0.3">
      <c r="A3520" s="245"/>
      <c r="B3520" s="246"/>
      <c r="C3520" s="245" t="s">
        <v>4412</v>
      </c>
      <c r="D3520" s="400"/>
      <c r="E3520" s="476" t="s">
        <v>1224</v>
      </c>
      <c r="F3520" s="246" t="s">
        <v>615</v>
      </c>
      <c r="G3520" s="246" t="s">
        <v>618</v>
      </c>
      <c r="H3520" s="400">
        <v>43517</v>
      </c>
      <c r="I3520" s="332">
        <v>43517</v>
      </c>
      <c r="J3520" s="337">
        <v>0.375</v>
      </c>
      <c r="K3520" s="337">
        <v>0.38611111111111113</v>
      </c>
      <c r="L3520" s="248"/>
      <c r="M3520" s="340"/>
      <c r="N3520" s="340"/>
      <c r="O3520" s="340"/>
      <c r="P3520" s="340"/>
      <c r="Q3520" s="340"/>
      <c r="R3520" s="340"/>
      <c r="S3520" s="340"/>
      <c r="T3520" s="340"/>
      <c r="U3520" s="340"/>
      <c r="V3520" s="340"/>
      <c r="W3520" s="340"/>
      <c r="X3520" s="340"/>
      <c r="Y3520" s="251"/>
      <c r="Z3520" s="251"/>
      <c r="AA3520" s="251"/>
      <c r="AB3520" s="250"/>
      <c r="AC3520" s="252"/>
      <c r="AD3520" s="251" t="s">
        <v>37</v>
      </c>
      <c r="AE3520" s="253">
        <v>2</v>
      </c>
      <c r="AF3520" s="253"/>
      <c r="AG3520" s="253"/>
      <c r="AH3520" s="253"/>
      <c r="AI3520" s="253"/>
      <c r="AJ3520" s="253"/>
      <c r="AK3520" s="253"/>
      <c r="AL3520" s="254"/>
      <c r="AM3520" s="466">
        <f t="shared" ref="AM3520:AM3584" si="807">SUM(AE3520:AL3520)</f>
        <v>2</v>
      </c>
      <c r="AN3520" s="255">
        <v>0.25</v>
      </c>
      <c r="AO3520" s="256"/>
      <c r="AP3520" s="401">
        <f t="shared" ref="AP3520" si="808">AN3520-AO3520</f>
        <v>0.25</v>
      </c>
      <c r="AQ3520" s="402"/>
      <c r="AR3520" s="258"/>
      <c r="AS3520" s="403" t="str">
        <f t="shared" si="792"/>
        <v/>
      </c>
      <c r="AT3520" s="261" t="str">
        <f t="shared" si="793"/>
        <v/>
      </c>
      <c r="AU3520" s="261"/>
      <c r="AV3520" s="262">
        <v>0.15</v>
      </c>
      <c r="AW3520" s="263">
        <v>6</v>
      </c>
      <c r="AX3520" s="264" t="s">
        <v>603</v>
      </c>
      <c r="AY3520" s="245" t="s">
        <v>607</v>
      </c>
      <c r="AZ3520" s="262">
        <v>0.1</v>
      </c>
      <c r="BA3520" s="263">
        <v>1</v>
      </c>
      <c r="BB3520" s="264" t="s">
        <v>603</v>
      </c>
      <c r="BC3520" s="245" t="s">
        <v>604</v>
      </c>
      <c r="BD3520" s="262"/>
      <c r="BE3520" s="263"/>
      <c r="BF3520" s="264"/>
      <c r="BG3520" s="245"/>
      <c r="BH3520" s="262"/>
      <c r="BI3520" s="263"/>
      <c r="BJ3520" s="264"/>
      <c r="BK3520" s="245"/>
      <c r="BL3520" s="262"/>
      <c r="BM3520" s="263"/>
      <c r="BN3520" s="264"/>
      <c r="BO3520" s="245"/>
      <c r="BP3520" s="262"/>
      <c r="BQ3520" s="263"/>
      <c r="BR3520" s="264"/>
      <c r="BS3520" s="245"/>
      <c r="BT3520" s="262"/>
      <c r="BU3520" s="263"/>
      <c r="BV3520" s="264"/>
      <c r="BW3520" s="245"/>
      <c r="BX3520" s="262"/>
      <c r="BY3520" s="263"/>
      <c r="BZ3520" s="264"/>
      <c r="CA3520" s="245"/>
      <c r="CB3520" s="262"/>
      <c r="CC3520" s="263"/>
      <c r="CD3520" s="264"/>
      <c r="CE3520" s="245"/>
      <c r="CF3520" s="262"/>
      <c r="CG3520" s="263"/>
      <c r="CH3520" s="264"/>
      <c r="CI3520" s="245"/>
      <c r="CJ3520" s="262"/>
      <c r="CK3520" s="263"/>
      <c r="CL3520" s="264"/>
      <c r="CM3520" s="245"/>
      <c r="CN3520" s="262"/>
      <c r="CO3520" s="263"/>
      <c r="CP3520" s="264"/>
      <c r="CQ3520" s="245"/>
      <c r="CR3520" s="262"/>
      <c r="CS3520" s="263"/>
      <c r="CT3520" s="264"/>
      <c r="CU3520" s="245"/>
      <c r="CV3520" s="262"/>
      <c r="CW3520" s="263"/>
      <c r="CX3520" s="264"/>
      <c r="CY3520" s="245"/>
      <c r="CZ3520" s="262"/>
      <c r="DA3520" s="263"/>
      <c r="DB3520" s="264"/>
      <c r="DC3520" s="245"/>
      <c r="DD3520" s="262"/>
      <c r="DE3520" s="263"/>
      <c r="DF3520" s="264"/>
      <c r="DG3520" s="245"/>
      <c r="DH3520" s="262"/>
      <c r="DI3520" s="263"/>
      <c r="DJ3520" s="264"/>
      <c r="DK3520" s="245"/>
      <c r="DL3520" s="262"/>
      <c r="DM3520" s="263"/>
      <c r="DN3520" s="264"/>
      <c r="DO3520" s="245"/>
      <c r="DP3520" s="262"/>
      <c r="DQ3520" s="263"/>
      <c r="DR3520" s="264"/>
      <c r="DS3520" s="245"/>
      <c r="DT3520" s="262"/>
      <c r="DU3520" s="263"/>
      <c r="DV3520" s="264"/>
      <c r="DW3520" s="245"/>
      <c r="DX3520" s="262"/>
      <c r="DY3520" s="263"/>
      <c r="DZ3520" s="264"/>
      <c r="EA3520" s="245"/>
      <c r="EB3520" s="262"/>
      <c r="EC3520" s="263"/>
      <c r="ED3520" s="264"/>
      <c r="EE3520" s="245"/>
      <c r="EF3520" s="262"/>
      <c r="EG3520" s="263"/>
      <c r="EH3520" s="264"/>
      <c r="EI3520" s="245"/>
      <c r="EJ3520" s="262"/>
      <c r="EK3520" s="263"/>
      <c r="EL3520" s="264"/>
      <c r="EM3520" s="245"/>
      <c r="EN3520" s="262"/>
      <c r="EO3520" s="263"/>
      <c r="EP3520" s="264"/>
      <c r="EQ3520" s="245"/>
      <c r="ER3520" s="262"/>
      <c r="ES3520" s="263"/>
      <c r="ET3520" s="264"/>
      <c r="EU3520" s="245"/>
      <c r="EV3520" s="262"/>
      <c r="EW3520" s="263"/>
      <c r="EX3520" s="264"/>
      <c r="EY3520" s="245"/>
      <c r="EZ3520" s="262"/>
      <c r="FA3520" s="263"/>
      <c r="FB3520" s="264"/>
      <c r="FC3520" s="245"/>
      <c r="FD3520" s="262"/>
      <c r="FE3520" s="263"/>
      <c r="FF3520" s="264"/>
      <c r="FG3520" s="245"/>
      <c r="FH3520" s="262"/>
      <c r="FI3520" s="263"/>
      <c r="FJ3520" s="264"/>
      <c r="FK3520" s="245"/>
      <c r="FL3520" s="262"/>
      <c r="FM3520" s="263"/>
      <c r="FN3520" s="264"/>
      <c r="FO3520" s="245"/>
      <c r="FP3520" s="262"/>
      <c r="FQ3520" s="263"/>
      <c r="FR3520" s="264"/>
      <c r="FS3520" s="245"/>
      <c r="FT3520" s="262"/>
      <c r="FU3520" s="263"/>
      <c r="FV3520" s="264"/>
      <c r="FW3520" s="245"/>
      <c r="FX3520" s="262"/>
      <c r="FY3520" s="263"/>
      <c r="FZ3520" s="264"/>
      <c r="GA3520" s="245"/>
      <c r="GB3520" s="262"/>
      <c r="GC3520" s="263"/>
      <c r="GD3520" s="264"/>
      <c r="GE3520" s="245"/>
      <c r="GF3520" s="262"/>
      <c r="GG3520" s="263"/>
      <c r="GH3520" s="264"/>
      <c r="GI3520" s="245"/>
      <c r="GJ3520" s="262"/>
      <c r="GK3520" s="263"/>
      <c r="GL3520" s="264"/>
      <c r="GM3520" s="245"/>
      <c r="GN3520" s="262"/>
      <c r="GO3520" s="263"/>
      <c r="GP3520" s="264"/>
      <c r="GQ3520" s="245"/>
      <c r="GR3520" s="262"/>
      <c r="GS3520" s="263"/>
      <c r="GT3520" s="264"/>
      <c r="GU3520" s="245"/>
      <c r="GV3520" s="262"/>
      <c r="GW3520" s="263"/>
      <c r="GX3520" s="264"/>
      <c r="GY3520" s="245"/>
      <c r="GZ3520" s="262"/>
      <c r="HA3520" s="263"/>
      <c r="HB3520" s="264"/>
      <c r="HC3520" s="245"/>
      <c r="HD3520" s="262"/>
      <c r="HE3520" s="263"/>
      <c r="HF3520" s="264"/>
      <c r="HG3520" s="245"/>
      <c r="HH3520" s="262"/>
      <c r="HI3520" s="263"/>
      <c r="HJ3520" s="264"/>
      <c r="HK3520" s="245"/>
      <c r="HL3520" s="262"/>
      <c r="HM3520" s="263"/>
      <c r="HN3520" s="264"/>
      <c r="HO3520" s="245"/>
      <c r="HP3520" s="262"/>
      <c r="HQ3520" s="263"/>
      <c r="HR3520" s="264"/>
      <c r="HS3520" s="245"/>
      <c r="HT3520" s="262"/>
      <c r="HU3520" s="263"/>
      <c r="HV3520" s="264"/>
      <c r="HW3520" s="245"/>
      <c r="HX3520" s="262"/>
      <c r="HY3520" s="263"/>
      <c r="HZ3520" s="264"/>
      <c r="IA3520" s="245"/>
      <c r="IB3520" s="262"/>
      <c r="IC3520" s="263"/>
      <c r="ID3520" s="264"/>
      <c r="IE3520" s="245"/>
      <c r="IF3520" s="262"/>
      <c r="IG3520" s="263"/>
      <c r="IH3520" s="264"/>
      <c r="II3520" s="245"/>
      <c r="IJ3520" s="262"/>
      <c r="IK3520" s="263"/>
      <c r="IL3520" s="264"/>
      <c r="IM3520" s="245"/>
      <c r="IN3520" s="262"/>
      <c r="IO3520" s="263"/>
      <c r="IP3520" s="264"/>
      <c r="IQ3520" s="245"/>
      <c r="IR3520" s="262"/>
      <c r="IS3520" s="263"/>
      <c r="IT3520" s="264"/>
      <c r="IU3520" s="245"/>
      <c r="IV3520" s="262"/>
      <c r="IW3520" s="263"/>
      <c r="IX3520" s="264"/>
      <c r="IY3520" s="245"/>
      <c r="IZ3520" s="262"/>
      <c r="JA3520" s="263"/>
      <c r="JB3520" s="264"/>
      <c r="JC3520" s="245"/>
      <c r="JD3520" s="262"/>
      <c r="JE3520" s="263"/>
      <c r="JF3520" s="264"/>
      <c r="JG3520" s="245"/>
      <c r="JH3520" s="262"/>
      <c r="JI3520" s="263"/>
      <c r="JJ3520" s="264"/>
      <c r="JK3520" s="245"/>
      <c r="JL3520" s="262"/>
      <c r="JM3520" s="263"/>
      <c r="JN3520" s="264"/>
      <c r="JO3520" s="245"/>
      <c r="JP3520" s="262"/>
      <c r="JQ3520" s="263"/>
      <c r="JR3520" s="264"/>
      <c r="JS3520" s="245"/>
      <c r="JT3520" s="262"/>
      <c r="JU3520" s="263"/>
      <c r="JV3520" s="264"/>
      <c r="JW3520" s="245"/>
      <c r="JX3520" s="262"/>
      <c r="JY3520" s="263"/>
      <c r="JZ3520" s="264"/>
      <c r="KA3520" s="245"/>
      <c r="KB3520" s="262"/>
      <c r="KC3520" s="263"/>
      <c r="KD3520" s="264"/>
      <c r="KE3520" s="245"/>
      <c r="KF3520" s="262"/>
      <c r="KG3520" s="263"/>
      <c r="KH3520" s="264"/>
      <c r="KI3520" s="245"/>
      <c r="KJ3520" s="262"/>
      <c r="KK3520" s="263"/>
      <c r="KL3520" s="264"/>
      <c r="KM3520" s="245"/>
      <c r="KN3520" s="262"/>
      <c r="KO3520" s="263"/>
      <c r="KP3520" s="264"/>
      <c r="KQ3520" s="245"/>
      <c r="KR3520" s="262"/>
      <c r="KS3520" s="263"/>
      <c r="KT3520" s="264"/>
      <c r="KU3520" s="245"/>
      <c r="KV3520" s="262"/>
      <c r="KW3520" s="263"/>
      <c r="KX3520" s="264"/>
      <c r="KY3520" s="245"/>
      <c r="KZ3520" s="262"/>
      <c r="LA3520" s="263"/>
      <c r="LB3520" s="264"/>
      <c r="LC3520" s="245"/>
      <c r="LD3520" s="262"/>
      <c r="LE3520" s="263"/>
      <c r="LF3520" s="264"/>
      <c r="LG3520" s="245"/>
      <c r="LH3520" s="262"/>
      <c r="LI3520" s="263"/>
      <c r="LJ3520" s="264"/>
      <c r="LK3520" s="245"/>
      <c r="LL3520" s="262"/>
      <c r="LM3520" s="263"/>
      <c r="LN3520" s="264"/>
      <c r="LO3520" s="245"/>
      <c r="LP3520" s="262"/>
      <c r="LQ3520" s="263"/>
      <c r="LR3520" s="264"/>
      <c r="LS3520" s="245"/>
      <c r="LT3520" s="262"/>
      <c r="LU3520" s="263"/>
      <c r="LV3520" s="264"/>
      <c r="LW3520" s="245"/>
      <c r="LX3520" s="262"/>
      <c r="LY3520" s="263"/>
      <c r="LZ3520" s="264"/>
      <c r="MA3520" s="245"/>
      <c r="MB3520" s="262"/>
      <c r="MC3520" s="263"/>
      <c r="MD3520" s="264"/>
      <c r="ME3520" s="245"/>
      <c r="MF3520" s="262"/>
      <c r="MG3520" s="263"/>
      <c r="MH3520" s="264"/>
      <c r="MI3520" s="245"/>
      <c r="MJ3520" s="262"/>
      <c r="MK3520" s="263"/>
      <c r="ML3520" s="264"/>
      <c r="MM3520" s="245"/>
      <c r="MN3520" s="262"/>
      <c r="MO3520" s="263"/>
      <c r="MP3520" s="264"/>
      <c r="MQ3520" s="245"/>
      <c r="MR3520" s="262"/>
      <c r="MS3520" s="263"/>
      <c r="MT3520" s="264"/>
      <c r="MU3520" s="245"/>
      <c r="MV3520" s="262"/>
      <c r="MW3520" s="263"/>
      <c r="MX3520" s="264"/>
      <c r="MY3520" s="245"/>
      <c r="MZ3520" s="262"/>
      <c r="NA3520" s="263"/>
      <c r="NB3520" s="264"/>
      <c r="NC3520" s="245"/>
      <c r="ND3520" s="262"/>
      <c r="NE3520" s="263"/>
      <c r="NF3520" s="264"/>
      <c r="NG3520" s="245"/>
      <c r="NH3520" s="262"/>
      <c r="NI3520" s="263"/>
      <c r="NJ3520" s="264"/>
      <c r="NK3520" s="245"/>
      <c r="NL3520" s="262"/>
      <c r="NM3520" s="263"/>
      <c r="NN3520" s="264"/>
      <c r="NO3520" s="245"/>
      <c r="NP3520" s="262"/>
      <c r="NQ3520" s="263"/>
      <c r="NR3520" s="264"/>
      <c r="NS3520" s="245"/>
      <c r="NT3520" s="262"/>
      <c r="NU3520" s="263"/>
      <c r="NV3520" s="264"/>
      <c r="NW3520" s="245"/>
      <c r="NX3520" s="262"/>
      <c r="NY3520" s="263"/>
      <c r="NZ3520" s="264"/>
      <c r="OA3520" s="245"/>
      <c r="OB3520" s="262"/>
      <c r="OC3520" s="263"/>
      <c r="OD3520" s="264"/>
      <c r="OE3520" s="245"/>
      <c r="OF3520" s="262"/>
      <c r="OG3520" s="263"/>
      <c r="OH3520" s="264"/>
      <c r="OI3520" s="245"/>
      <c r="OJ3520" s="262"/>
      <c r="OK3520" s="263"/>
      <c r="OL3520" s="264"/>
      <c r="OM3520" s="245"/>
      <c r="ON3520" s="262"/>
      <c r="OO3520" s="263"/>
      <c r="OP3520" s="264"/>
      <c r="OQ3520" s="245"/>
      <c r="OR3520" s="262"/>
      <c r="OS3520" s="263"/>
      <c r="OT3520" s="264"/>
      <c r="OU3520" s="245"/>
      <c r="OV3520" s="262"/>
      <c r="OW3520" s="263"/>
      <c r="OX3520" s="264"/>
      <c r="OY3520" s="245"/>
      <c r="OZ3520" s="262"/>
      <c r="PA3520" s="263"/>
      <c r="PB3520" s="264"/>
      <c r="PC3520" s="245"/>
      <c r="PD3520" s="262"/>
      <c r="PE3520" s="263"/>
      <c r="PF3520" s="264"/>
      <c r="PG3520" s="245"/>
      <c r="PH3520" s="262"/>
      <c r="PI3520" s="263"/>
      <c r="PJ3520" s="264"/>
      <c r="PK3520" s="245"/>
      <c r="PL3520" s="262"/>
      <c r="PM3520" s="263"/>
      <c r="PN3520" s="264"/>
      <c r="PO3520" s="245"/>
      <c r="PP3520" s="262"/>
      <c r="PQ3520" s="263"/>
      <c r="PR3520" s="264"/>
      <c r="PS3520" s="245"/>
      <c r="PT3520" s="262"/>
      <c r="PU3520" s="263"/>
      <c r="PV3520" s="264"/>
      <c r="PW3520" s="245"/>
      <c r="PX3520" s="262"/>
      <c r="PY3520" s="263"/>
      <c r="PZ3520" s="264"/>
      <c r="QA3520" s="245"/>
      <c r="QB3520" s="262"/>
      <c r="QC3520" s="263"/>
      <c r="QD3520" s="264"/>
      <c r="QE3520" s="245"/>
      <c r="QF3520" s="262"/>
      <c r="QG3520" s="263"/>
      <c r="QH3520" s="264"/>
      <c r="QI3520" s="245"/>
      <c r="QJ3520" s="262"/>
      <c r="QK3520" s="263"/>
      <c r="QL3520" s="264"/>
      <c r="QM3520" s="245"/>
      <c r="QN3520" s="262"/>
      <c r="QO3520" s="263"/>
      <c r="QP3520" s="264"/>
      <c r="QQ3520" s="245"/>
      <c r="QR3520" s="262"/>
      <c r="QS3520" s="263"/>
      <c r="QT3520" s="264"/>
      <c r="QU3520" s="245"/>
      <c r="QV3520" s="262"/>
      <c r="QW3520" s="263"/>
      <c r="QX3520" s="264"/>
      <c r="QY3520" s="245"/>
      <c r="QZ3520" s="262"/>
      <c r="RA3520" s="263"/>
      <c r="RB3520" s="264"/>
      <c r="RC3520" s="245"/>
      <c r="RD3520" s="262"/>
      <c r="RE3520" s="263"/>
      <c r="RF3520" s="264"/>
      <c r="RG3520" s="245"/>
      <c r="RH3520" s="262"/>
      <c r="RI3520" s="263"/>
      <c r="RJ3520" s="264"/>
      <c r="RK3520" s="245"/>
      <c r="RL3520" s="262"/>
      <c r="RM3520" s="263"/>
      <c r="RN3520" s="264"/>
      <c r="RO3520" s="245"/>
      <c r="RP3520" s="262"/>
      <c r="RQ3520" s="263"/>
      <c r="RR3520" s="264"/>
      <c r="RS3520" s="245"/>
      <c r="RT3520" s="262"/>
      <c r="RU3520" s="263"/>
      <c r="RV3520" s="264"/>
      <c r="RW3520" s="245"/>
      <c r="RX3520" s="262"/>
      <c r="RY3520" s="263"/>
      <c r="RZ3520" s="264"/>
      <c r="SA3520" s="245"/>
      <c r="SB3520" s="262"/>
      <c r="SC3520" s="263"/>
      <c r="SD3520" s="264"/>
      <c r="SE3520" s="245"/>
      <c r="SF3520" s="262"/>
      <c r="SG3520" s="263"/>
      <c r="SH3520" s="264"/>
      <c r="SI3520" s="245"/>
      <c r="SJ3520" s="262"/>
      <c r="SK3520" s="263"/>
      <c r="SL3520" s="264"/>
      <c r="SM3520" s="245"/>
      <c r="SN3520" s="262"/>
      <c r="SO3520" s="263"/>
      <c r="SP3520" s="264"/>
      <c r="SQ3520" s="245"/>
      <c r="SR3520" s="262"/>
      <c r="SS3520" s="263"/>
      <c r="ST3520" s="264"/>
      <c r="SU3520" s="245"/>
      <c r="SV3520" s="262"/>
      <c r="SW3520" s="263"/>
      <c r="SX3520" s="264"/>
      <c r="SY3520" s="245"/>
      <c r="SZ3520" s="262"/>
      <c r="TA3520" s="263"/>
      <c r="TB3520" s="264"/>
      <c r="TC3520" s="245"/>
      <c r="TD3520" s="262"/>
      <c r="TE3520" s="263"/>
      <c r="TF3520" s="264"/>
      <c r="TG3520" s="245"/>
      <c r="TH3520" s="262"/>
      <c r="TI3520" s="263"/>
      <c r="TJ3520" s="264"/>
      <c r="TK3520" s="245"/>
      <c r="TL3520" s="262"/>
      <c r="TM3520" s="263"/>
      <c r="TN3520" s="264"/>
      <c r="TO3520" s="245"/>
      <c r="TP3520" s="262"/>
      <c r="TQ3520" s="263"/>
      <c r="TR3520" s="264"/>
      <c r="TS3520" s="245"/>
      <c r="TT3520" s="262"/>
      <c r="TU3520" s="263"/>
      <c r="TV3520" s="264"/>
      <c r="TW3520" s="245"/>
      <c r="TX3520" s="262"/>
      <c r="TY3520" s="263"/>
      <c r="TZ3520" s="264"/>
      <c r="UA3520" s="245"/>
      <c r="UB3520" s="262"/>
      <c r="UC3520" s="263"/>
      <c r="UD3520" s="264"/>
      <c r="UE3520" s="245"/>
      <c r="UF3520" s="262"/>
      <c r="UG3520" s="263"/>
      <c r="UH3520" s="264"/>
      <c r="UI3520" s="245"/>
      <c r="UJ3520" s="262"/>
      <c r="UK3520" s="263"/>
      <c r="UL3520" s="264"/>
      <c r="UM3520" s="245"/>
      <c r="UN3520" s="262"/>
      <c r="UO3520" s="263"/>
      <c r="UP3520" s="264"/>
      <c r="UQ3520" s="245"/>
      <c r="UR3520" s="262"/>
      <c r="US3520" s="263"/>
      <c r="UT3520" s="264"/>
      <c r="UU3520" s="245"/>
      <c r="UV3520" s="262"/>
      <c r="UW3520" s="263"/>
      <c r="UX3520" s="264"/>
      <c r="UY3520" s="245"/>
      <c r="UZ3520" s="262"/>
      <c r="VA3520" s="263"/>
      <c r="VB3520" s="264"/>
      <c r="VC3520" s="245"/>
      <c r="VD3520" s="262"/>
      <c r="VE3520" s="263"/>
      <c r="VF3520" s="264"/>
      <c r="VG3520" s="245"/>
      <c r="VH3520" s="262"/>
      <c r="VI3520" s="263"/>
      <c r="VJ3520" s="264"/>
      <c r="VK3520" s="245"/>
      <c r="VL3520" s="262"/>
      <c r="VM3520" s="263"/>
      <c r="VN3520" s="264"/>
      <c r="VO3520" s="245"/>
      <c r="VP3520" s="262"/>
      <c r="VQ3520" s="263"/>
      <c r="VR3520" s="264"/>
      <c r="VS3520" s="245"/>
      <c r="VT3520" s="262"/>
      <c r="VU3520" s="263"/>
      <c r="VV3520" s="264"/>
      <c r="VW3520" s="245"/>
      <c r="VX3520" s="262"/>
      <c r="VY3520" s="263"/>
      <c r="VZ3520" s="264"/>
      <c r="WA3520" s="245"/>
      <c r="WB3520" s="262"/>
      <c r="WC3520" s="263"/>
      <c r="WD3520" s="264"/>
      <c r="WE3520" s="245"/>
      <c r="WF3520" s="262"/>
      <c r="WG3520" s="263"/>
      <c r="WH3520" s="264"/>
      <c r="WI3520" s="245"/>
      <c r="WJ3520" s="262"/>
      <c r="WK3520" s="263"/>
      <c r="WL3520" s="264"/>
      <c r="WM3520" s="245"/>
      <c r="WN3520" s="262"/>
      <c r="WO3520" s="263"/>
      <c r="WP3520" s="264"/>
      <c r="WQ3520" s="245"/>
      <c r="WR3520" s="262"/>
      <c r="WS3520" s="263"/>
      <c r="WT3520" s="264"/>
      <c r="WU3520" s="245"/>
      <c r="WV3520" s="262"/>
      <c r="WW3520" s="263"/>
      <c r="WX3520" s="264"/>
      <c r="WY3520" s="245"/>
      <c r="WZ3520" s="262"/>
      <c r="XA3520" s="263"/>
      <c r="XB3520" s="264"/>
      <c r="XC3520" s="245"/>
      <c r="XD3520" s="262"/>
      <c r="XE3520" s="263"/>
      <c r="XF3520" s="264"/>
      <c r="XG3520" s="245"/>
      <c r="XH3520" s="262"/>
      <c r="XI3520" s="263"/>
      <c r="XJ3520" s="264"/>
      <c r="XK3520" s="245"/>
      <c r="XL3520" s="262"/>
      <c r="XM3520" s="263"/>
      <c r="XN3520" s="264"/>
      <c r="XO3520" s="245"/>
      <c r="XP3520" s="262"/>
      <c r="XQ3520" s="263"/>
      <c r="XR3520" s="264"/>
      <c r="XS3520" s="245"/>
      <c r="XT3520" s="262"/>
      <c r="XU3520" s="263"/>
      <c r="XV3520" s="264"/>
      <c r="XW3520" s="245"/>
      <c r="XX3520" s="262"/>
      <c r="XY3520" s="263"/>
      <c r="XZ3520" s="264"/>
      <c r="YA3520" s="245"/>
      <c r="YB3520" s="262"/>
      <c r="YC3520" s="263"/>
      <c r="YD3520" s="264"/>
      <c r="YE3520" s="245"/>
      <c r="YF3520" s="262"/>
      <c r="YG3520" s="263"/>
      <c r="YH3520" s="264"/>
      <c r="YI3520" s="245"/>
      <c r="YJ3520" s="262"/>
      <c r="YK3520" s="263"/>
      <c r="YL3520" s="264"/>
      <c r="YM3520" s="245"/>
      <c r="YN3520" s="262"/>
      <c r="YO3520" s="263"/>
      <c r="YP3520" s="264"/>
      <c r="YQ3520" s="245"/>
      <c r="YR3520" s="262"/>
      <c r="YS3520" s="263"/>
      <c r="YT3520" s="264"/>
      <c r="YU3520" s="245"/>
      <c r="YV3520" s="262"/>
      <c r="YW3520" s="263"/>
      <c r="YX3520" s="264"/>
      <c r="YY3520" s="245"/>
      <c r="YZ3520" s="262"/>
      <c r="ZA3520" s="263"/>
      <c r="ZB3520" s="264"/>
      <c r="ZC3520" s="245"/>
      <c r="ZD3520" s="262"/>
      <c r="ZE3520" s="263"/>
      <c r="ZF3520" s="264"/>
      <c r="ZG3520" s="245"/>
      <c r="ZH3520" s="262"/>
      <c r="ZI3520" s="263"/>
      <c r="ZJ3520" s="264"/>
      <c r="ZK3520" s="245"/>
      <c r="ZL3520" s="262"/>
      <c r="ZM3520" s="263"/>
      <c r="ZN3520" s="264"/>
      <c r="ZO3520" s="245"/>
      <c r="ZP3520" s="262"/>
      <c r="ZQ3520" s="263"/>
      <c r="ZR3520" s="264"/>
      <c r="ZS3520" s="245"/>
      <c r="ZT3520" s="262"/>
      <c r="ZU3520" s="263"/>
      <c r="ZV3520" s="264"/>
      <c r="ZW3520" s="245"/>
      <c r="ZX3520" s="262"/>
      <c r="ZY3520" s="263"/>
      <c r="ZZ3520" s="264"/>
      <c r="AAA3520" s="245"/>
      <c r="AAB3520" s="262"/>
      <c r="AAC3520" s="263"/>
      <c r="AAD3520" s="264"/>
      <c r="AAE3520" s="245"/>
      <c r="AAF3520" s="262"/>
      <c r="AAG3520" s="263"/>
      <c r="AAH3520" s="264"/>
      <c r="AAI3520" s="245"/>
      <c r="AAJ3520" s="262"/>
      <c r="AAK3520" s="263"/>
      <c r="AAL3520" s="264"/>
      <c r="AAM3520" s="245"/>
      <c r="AAN3520" s="262"/>
      <c r="AAO3520" s="263"/>
      <c r="AAP3520" s="264"/>
      <c r="AAQ3520" s="245"/>
      <c r="AAR3520" s="262"/>
      <c r="AAS3520" s="263"/>
      <c r="AAT3520" s="264"/>
      <c r="AAU3520" s="245"/>
      <c r="AAV3520" s="262"/>
      <c r="AAW3520" s="263"/>
      <c r="AAX3520" s="264"/>
      <c r="AAY3520" s="245"/>
      <c r="AAZ3520" s="262"/>
      <c r="ABA3520" s="263"/>
      <c r="ABB3520" s="264"/>
      <c r="ABC3520" s="245"/>
      <c r="ABD3520" s="262"/>
      <c r="ABE3520" s="263"/>
      <c r="ABF3520" s="264"/>
      <c r="ABG3520" s="245"/>
      <c r="ABH3520" s="262"/>
      <c r="ABI3520" s="263"/>
      <c r="ABJ3520" s="264"/>
      <c r="ABK3520" s="245"/>
      <c r="ABL3520" s="262"/>
      <c r="ABM3520" s="263"/>
      <c r="ABN3520" s="264"/>
      <c r="ABO3520" s="245"/>
      <c r="ABP3520" s="262"/>
      <c r="ABQ3520" s="263"/>
      <c r="ABR3520" s="264"/>
      <c r="ABS3520" s="245"/>
      <c r="ABT3520" s="262"/>
      <c r="ABU3520" s="263"/>
      <c r="ABV3520" s="264"/>
      <c r="ABW3520" s="245"/>
      <c r="ABX3520" s="262"/>
      <c r="ABY3520" s="263"/>
      <c r="ABZ3520" s="264"/>
      <c r="ACA3520" s="245"/>
      <c r="ACB3520" s="262"/>
      <c r="ACC3520" s="263"/>
      <c r="ACD3520" s="264"/>
      <c r="ACE3520" s="245"/>
      <c r="ACF3520" s="262"/>
      <c r="ACG3520" s="263"/>
      <c r="ACH3520" s="264"/>
      <c r="ACI3520" s="245"/>
      <c r="ACJ3520" s="262"/>
      <c r="ACK3520" s="263"/>
      <c r="ACL3520" s="264"/>
      <c r="ACM3520" s="245"/>
      <c r="ACN3520" s="262"/>
      <c r="ACO3520" s="263"/>
      <c r="ACP3520" s="264"/>
      <c r="ACQ3520" s="245"/>
      <c r="ACR3520" s="262"/>
      <c r="ACS3520" s="263"/>
      <c r="ACT3520" s="264"/>
      <c r="ACU3520" s="245"/>
      <c r="ACV3520" s="262"/>
      <c r="ACW3520" s="263"/>
      <c r="ACX3520" s="264"/>
      <c r="ACY3520" s="245"/>
      <c r="ACZ3520" s="262"/>
      <c r="ADA3520" s="263"/>
      <c r="ADB3520" s="264"/>
      <c r="ADC3520" s="245"/>
      <c r="ADD3520" s="262"/>
      <c r="ADE3520" s="263"/>
      <c r="ADF3520" s="264"/>
      <c r="ADG3520" s="245"/>
      <c r="ADH3520" s="262"/>
      <c r="ADI3520" s="263"/>
      <c r="ADJ3520" s="264"/>
      <c r="ADK3520" s="245"/>
      <c r="ADL3520" s="262"/>
      <c r="ADM3520" s="263"/>
      <c r="ADN3520" s="264"/>
      <c r="ADO3520" s="245"/>
      <c r="ADP3520" s="262"/>
      <c r="ADQ3520" s="263"/>
      <c r="ADR3520" s="264"/>
      <c r="ADS3520" s="245"/>
      <c r="ADT3520" s="262"/>
      <c r="ADU3520" s="263"/>
      <c r="ADV3520" s="264"/>
      <c r="ADW3520" s="245"/>
      <c r="ADX3520" s="262"/>
      <c r="ADY3520" s="263"/>
      <c r="ADZ3520" s="264"/>
      <c r="AEA3520" s="245"/>
      <c r="AEB3520" s="262"/>
      <c r="AEC3520" s="263"/>
      <c r="AED3520" s="264"/>
      <c r="AEE3520" s="245"/>
      <c r="AEF3520" s="262"/>
      <c r="AEG3520" s="263"/>
      <c r="AEH3520" s="264"/>
      <c r="AEI3520" s="245"/>
      <c r="AEJ3520" s="262"/>
      <c r="AEK3520" s="263"/>
      <c r="AEL3520" s="264"/>
      <c r="AEM3520" s="245"/>
      <c r="AEN3520" s="262"/>
      <c r="AEO3520" s="263"/>
      <c r="AEP3520" s="264"/>
      <c r="AEQ3520" s="245"/>
      <c r="AER3520" s="262"/>
      <c r="AES3520" s="263"/>
      <c r="AET3520" s="264"/>
      <c r="AEU3520" s="245"/>
      <c r="AEV3520" s="262"/>
      <c r="AEW3520" s="263"/>
      <c r="AEX3520" s="264"/>
      <c r="AEY3520" s="245"/>
      <c r="AEZ3520" s="262"/>
      <c r="AFA3520" s="263"/>
      <c r="AFB3520" s="264"/>
      <c r="AFC3520" s="245"/>
      <c r="AFD3520" s="262"/>
      <c r="AFE3520" s="263"/>
      <c r="AFF3520" s="264"/>
      <c r="AFG3520" s="245"/>
      <c r="AFH3520" s="262"/>
      <c r="AFI3520" s="263"/>
      <c r="AFJ3520" s="264"/>
      <c r="AFK3520" s="245"/>
      <c r="AFL3520" s="262"/>
      <c r="AFM3520" s="263"/>
      <c r="AFN3520" s="264"/>
      <c r="AFO3520" s="245"/>
      <c r="AFP3520" s="262"/>
      <c r="AFQ3520" s="263"/>
      <c r="AFR3520" s="264"/>
      <c r="AFS3520" s="245"/>
      <c r="AFT3520" s="262"/>
      <c r="AFU3520" s="263"/>
      <c r="AFV3520" s="264"/>
      <c r="AFW3520" s="245"/>
      <c r="AFX3520" s="262"/>
      <c r="AFY3520" s="263"/>
      <c r="AFZ3520" s="264"/>
      <c r="AGA3520" s="245"/>
      <c r="AGB3520" s="262"/>
      <c r="AGC3520" s="263"/>
      <c r="AGD3520" s="264"/>
      <c r="AGE3520" s="245"/>
      <c r="AGF3520" s="262"/>
      <c r="AGG3520" s="263"/>
      <c r="AGH3520" s="264"/>
      <c r="AGI3520" s="245"/>
      <c r="AGJ3520" s="262"/>
      <c r="AGK3520" s="263"/>
      <c r="AGL3520" s="264"/>
      <c r="AGM3520" s="245"/>
      <c r="AGN3520" s="262"/>
      <c r="AGO3520" s="263"/>
      <c r="AGP3520" s="264"/>
      <c r="AGQ3520" s="245"/>
      <c r="AGR3520" s="262"/>
      <c r="AGS3520" s="263"/>
      <c r="AGT3520" s="264"/>
      <c r="AGU3520" s="245"/>
      <c r="AGV3520" s="262"/>
      <c r="AGW3520" s="263"/>
      <c r="AGX3520" s="264"/>
      <c r="AGY3520" s="245"/>
      <c r="AGZ3520" s="262"/>
      <c r="AHA3520" s="263"/>
      <c r="AHB3520" s="264"/>
      <c r="AHC3520" s="245"/>
      <c r="AHD3520" s="262"/>
      <c r="AHE3520" s="263"/>
      <c r="AHF3520" s="264"/>
      <c r="AHG3520" s="245"/>
      <c r="AHH3520" s="262"/>
      <c r="AHI3520" s="263"/>
      <c r="AHJ3520" s="264"/>
      <c r="AHK3520" s="245"/>
      <c r="AHL3520" s="262"/>
      <c r="AHM3520" s="263"/>
      <c r="AHN3520" s="264"/>
      <c r="AHO3520" s="245"/>
      <c r="AHP3520" s="262"/>
      <c r="AHQ3520" s="263"/>
      <c r="AHR3520" s="264"/>
      <c r="AHS3520" s="245"/>
      <c r="AHT3520" s="262"/>
      <c r="AHU3520" s="263"/>
      <c r="AHV3520" s="264"/>
      <c r="AHW3520" s="245"/>
      <c r="AHX3520" s="262"/>
      <c r="AHY3520" s="263"/>
      <c r="AHZ3520" s="264"/>
      <c r="AIA3520" s="245"/>
      <c r="AIB3520" s="262"/>
      <c r="AIC3520" s="263"/>
      <c r="AID3520" s="264"/>
      <c r="AIE3520" s="245"/>
      <c r="AIF3520" s="262"/>
      <c r="AIG3520" s="263"/>
      <c r="AIH3520" s="264"/>
      <c r="AII3520" s="245"/>
      <c r="AIJ3520" s="262"/>
      <c r="AIK3520" s="263"/>
      <c r="AIL3520" s="264"/>
      <c r="AIM3520" s="245"/>
      <c r="AIN3520" s="262"/>
      <c r="AIO3520" s="263"/>
      <c r="AIP3520" s="264"/>
      <c r="AIQ3520" s="245"/>
      <c r="AIR3520" s="262"/>
      <c r="AIS3520" s="263"/>
      <c r="AIT3520" s="264"/>
      <c r="AIU3520" s="245"/>
      <c r="AIV3520" s="262"/>
      <c r="AIW3520" s="263"/>
      <c r="AIX3520" s="264"/>
      <c r="AIY3520" s="245"/>
      <c r="AIZ3520" s="262"/>
      <c r="AJA3520" s="263"/>
      <c r="AJB3520" s="264"/>
      <c r="AJC3520" s="245"/>
      <c r="AJD3520" s="262"/>
      <c r="AJE3520" s="263"/>
      <c r="AJF3520" s="264"/>
      <c r="AJG3520" s="245"/>
      <c r="AJH3520" s="262"/>
      <c r="AJI3520" s="263"/>
      <c r="AJJ3520" s="264"/>
      <c r="AJK3520" s="245"/>
      <c r="AJL3520" s="262"/>
      <c r="AJM3520" s="263"/>
      <c r="AJN3520" s="264"/>
      <c r="AJO3520" s="245"/>
      <c r="AJP3520" s="262"/>
      <c r="AJQ3520" s="263"/>
      <c r="AJR3520" s="264"/>
      <c r="AJS3520" s="245"/>
      <c r="AJT3520" s="262"/>
      <c r="AJU3520" s="263"/>
      <c r="AJV3520" s="264"/>
      <c r="AJW3520" s="245"/>
      <c r="AJX3520" s="262"/>
      <c r="AJY3520" s="263"/>
      <c r="AJZ3520" s="264"/>
      <c r="AKA3520" s="245"/>
      <c r="AKB3520" s="262"/>
      <c r="AKC3520" s="263"/>
      <c r="AKD3520" s="264"/>
      <c r="AKE3520" s="245"/>
      <c r="AKF3520" s="262"/>
      <c r="AKG3520" s="263"/>
      <c r="AKH3520" s="264"/>
      <c r="AKI3520" s="245"/>
      <c r="AKJ3520" s="262"/>
      <c r="AKK3520" s="263"/>
      <c r="AKL3520" s="264"/>
      <c r="AKM3520" s="245"/>
      <c r="AKN3520" s="262"/>
      <c r="AKO3520" s="263"/>
      <c r="AKP3520" s="264"/>
      <c r="AKQ3520" s="245"/>
      <c r="AKR3520" s="262"/>
      <c r="AKS3520" s="263"/>
      <c r="AKT3520" s="264"/>
      <c r="AKU3520" s="245"/>
      <c r="AKV3520" s="262"/>
      <c r="AKW3520" s="263"/>
      <c r="AKX3520" s="264"/>
      <c r="AKY3520" s="245"/>
      <c r="AKZ3520" s="262"/>
      <c r="ALA3520" s="263"/>
      <c r="ALB3520" s="264"/>
      <c r="ALC3520" s="245"/>
      <c r="ALD3520" s="262"/>
      <c r="ALE3520" s="263"/>
      <c r="ALF3520" s="264"/>
      <c r="ALG3520" s="245"/>
      <c r="ALH3520" s="262"/>
      <c r="ALI3520" s="263"/>
      <c r="ALJ3520" s="264"/>
      <c r="ALK3520" s="245"/>
      <c r="ALL3520" s="262"/>
      <c r="ALM3520" s="263"/>
      <c r="ALN3520" s="264"/>
      <c r="ALO3520" s="245"/>
      <c r="ALP3520" s="262"/>
      <c r="ALQ3520" s="263"/>
      <c r="ALR3520" s="264"/>
      <c r="ALS3520" s="245"/>
      <c r="ALT3520" s="262"/>
      <c r="ALU3520" s="263"/>
      <c r="ALV3520" s="264"/>
      <c r="ALW3520" s="245"/>
      <c r="ALX3520" s="262"/>
      <c r="ALY3520" s="263"/>
      <c r="ALZ3520" s="264"/>
      <c r="AMA3520" s="245"/>
      <c r="AMB3520" s="262"/>
      <c r="AMC3520" s="263"/>
      <c r="AMD3520" s="264"/>
      <c r="AME3520" s="245"/>
      <c r="AMF3520" s="262"/>
      <c r="AMG3520" s="263"/>
      <c r="AMH3520" s="264"/>
      <c r="AMI3520" s="245"/>
      <c r="AMJ3520" s="262"/>
      <c r="AMK3520" s="263"/>
      <c r="AML3520" s="264"/>
      <c r="AMM3520" s="245"/>
      <c r="AMN3520" s="262"/>
      <c r="AMO3520" s="263"/>
      <c r="AMP3520" s="264"/>
      <c r="AMQ3520" s="245"/>
      <c r="AMR3520" s="262"/>
      <c r="AMS3520" s="263"/>
      <c r="AMT3520" s="264"/>
      <c r="AMU3520" s="245"/>
      <c r="AMV3520" s="262"/>
      <c r="AMW3520" s="263"/>
      <c r="AMX3520" s="264"/>
      <c r="AMY3520" s="245"/>
      <c r="AMZ3520" s="262"/>
      <c r="ANA3520" s="263"/>
      <c r="ANB3520" s="264"/>
      <c r="ANC3520" s="245"/>
      <c r="AND3520" s="262"/>
      <c r="ANE3520" s="263"/>
      <c r="ANF3520" s="264"/>
      <c r="ANG3520" s="245"/>
      <c r="ANH3520" s="262"/>
      <c r="ANI3520" s="263"/>
      <c r="ANJ3520" s="264"/>
      <c r="ANK3520" s="245"/>
      <c r="ANL3520" s="262"/>
      <c r="ANM3520" s="263"/>
      <c r="ANN3520" s="264"/>
      <c r="ANO3520" s="245"/>
      <c r="ANP3520" s="262"/>
      <c r="ANQ3520" s="263"/>
      <c r="ANR3520" s="264"/>
      <c r="ANS3520" s="245"/>
      <c r="ANT3520" s="262"/>
      <c r="ANU3520" s="263"/>
      <c r="ANV3520" s="264"/>
      <c r="ANW3520" s="245"/>
      <c r="ANX3520" s="262"/>
      <c r="ANY3520" s="263"/>
      <c r="ANZ3520" s="264"/>
      <c r="AOA3520" s="245"/>
      <c r="AOB3520" s="262"/>
      <c r="AOC3520" s="263"/>
      <c r="AOD3520" s="264"/>
      <c r="AOE3520" s="245"/>
      <c r="AOF3520" s="262"/>
      <c r="AOG3520" s="263"/>
      <c r="AOH3520" s="264"/>
      <c r="AOI3520" s="245"/>
      <c r="AOJ3520" s="262"/>
      <c r="AOK3520" s="263"/>
      <c r="AOL3520" s="264"/>
      <c r="AOM3520" s="245"/>
    </row>
    <row r="3521" spans="1:55" ht="15.75" thickTop="1" x14ac:dyDescent="0.25">
      <c r="A3521" s="190">
        <v>3297</v>
      </c>
      <c r="C3521" s="190" t="s">
        <v>4413</v>
      </c>
      <c r="D3521" s="315">
        <v>43726</v>
      </c>
      <c r="E3521" s="463" t="s">
        <v>1213</v>
      </c>
      <c r="F3521" s="207" t="s">
        <v>602</v>
      </c>
      <c r="G3521" s="207" t="s">
        <v>615</v>
      </c>
      <c r="H3521" s="315">
        <v>43726</v>
      </c>
      <c r="I3521" s="315">
        <v>43726</v>
      </c>
      <c r="J3521" s="329">
        <v>0.71111111111111114</v>
      </c>
      <c r="K3521" s="329">
        <v>0.72916666666666663</v>
      </c>
      <c r="M3521" s="215" t="s">
        <v>136</v>
      </c>
      <c r="N3521" s="206">
        <v>5</v>
      </c>
      <c r="O3521" s="215" t="s">
        <v>136</v>
      </c>
      <c r="P3521" s="206">
        <v>5</v>
      </c>
      <c r="Q3521" s="215" t="s">
        <v>136</v>
      </c>
      <c r="R3521" s="206">
        <v>5</v>
      </c>
      <c r="S3521" s="215" t="s">
        <v>136</v>
      </c>
      <c r="T3521" s="206">
        <v>5</v>
      </c>
      <c r="U3521" s="215" t="s">
        <v>136</v>
      </c>
      <c r="V3521" s="206">
        <v>5</v>
      </c>
      <c r="W3521" s="215" t="s">
        <v>136</v>
      </c>
      <c r="X3521" s="206">
        <v>3</v>
      </c>
      <c r="AC3521" s="222">
        <f>(T3521+V3521+X3521+AA3521)/(N3521+P3521+R3521)*100</f>
        <v>86.666666666666671</v>
      </c>
      <c r="AD3521" s="221" t="s">
        <v>37</v>
      </c>
      <c r="AM3521" s="274">
        <f t="shared" si="807"/>
        <v>0</v>
      </c>
      <c r="AP3521" s="230">
        <f t="shared" si="805"/>
        <v>0</v>
      </c>
      <c r="AS3521" s="235" t="str">
        <f t="shared" ca="1" si="792"/>
        <v>ok</v>
      </c>
      <c r="AT3521" s="225" t="str">
        <f t="shared" ca="1" si="793"/>
        <v>ok</v>
      </c>
    </row>
    <row r="3522" spans="1:55" x14ac:dyDescent="0.25">
      <c r="A3522" s="190">
        <v>3298</v>
      </c>
      <c r="C3522" s="190" t="s">
        <v>4414</v>
      </c>
      <c r="D3522" s="315">
        <v>43726</v>
      </c>
      <c r="E3522" s="463" t="s">
        <v>1213</v>
      </c>
      <c r="F3522" s="207" t="s">
        <v>612</v>
      </c>
      <c r="G3522" s="207" t="s">
        <v>608</v>
      </c>
      <c r="H3522" s="315">
        <v>43726</v>
      </c>
      <c r="I3522" s="315">
        <v>43726</v>
      </c>
      <c r="J3522" s="329">
        <v>0.78125</v>
      </c>
      <c r="K3522" s="329">
        <v>0.80555555555555547</v>
      </c>
      <c r="M3522" s="214" t="s">
        <v>65</v>
      </c>
      <c r="N3522" s="206">
        <v>5</v>
      </c>
      <c r="O3522" s="214" t="s">
        <v>65</v>
      </c>
      <c r="P3522" s="206">
        <v>5</v>
      </c>
      <c r="Q3522" s="214" t="s">
        <v>65</v>
      </c>
      <c r="R3522" s="206">
        <v>5</v>
      </c>
      <c r="S3522" s="214" t="s">
        <v>65</v>
      </c>
      <c r="T3522" s="206">
        <v>5</v>
      </c>
      <c r="U3522" s="214" t="s">
        <v>65</v>
      </c>
      <c r="V3522" s="206">
        <v>5</v>
      </c>
      <c r="W3522" s="214" t="s">
        <v>65</v>
      </c>
      <c r="X3522" s="206">
        <v>3</v>
      </c>
      <c r="Y3522" s="215" t="s">
        <v>136</v>
      </c>
      <c r="Z3522" s="221" t="s">
        <v>14</v>
      </c>
      <c r="AA3522" s="221">
        <v>1</v>
      </c>
      <c r="AB3522" s="220" t="s">
        <v>4413</v>
      </c>
      <c r="AC3522" s="222">
        <f t="shared" ref="AC3522:AC3585" si="809">(T3522+V3522+X3522+AA3522)/(N3522+P3522+R3522)*100</f>
        <v>93.333333333333329</v>
      </c>
      <c r="AD3522" s="221" t="s">
        <v>37</v>
      </c>
      <c r="AM3522" s="274">
        <f t="shared" si="807"/>
        <v>0</v>
      </c>
      <c r="AP3522" s="230">
        <f t="shared" si="805"/>
        <v>0</v>
      </c>
      <c r="AS3522" s="235" t="str">
        <f t="shared" ca="1" si="792"/>
        <v>ok</v>
      </c>
      <c r="AT3522" s="225" t="str">
        <f t="shared" ca="1" si="793"/>
        <v>ok</v>
      </c>
    </row>
    <row r="3523" spans="1:55" x14ac:dyDescent="0.25">
      <c r="A3523" s="190">
        <v>3299</v>
      </c>
      <c r="C3523" s="190" t="s">
        <v>4415</v>
      </c>
      <c r="D3523" s="315">
        <v>43726</v>
      </c>
      <c r="E3523" s="463" t="s">
        <v>1213</v>
      </c>
      <c r="F3523" s="207" t="s">
        <v>612</v>
      </c>
      <c r="G3523" s="207" t="s">
        <v>608</v>
      </c>
      <c r="H3523" s="315">
        <v>43726</v>
      </c>
      <c r="I3523" s="315">
        <v>43726</v>
      </c>
      <c r="J3523" s="329">
        <v>0.81944444444444453</v>
      </c>
      <c r="K3523" s="329">
        <v>0.90277777777777779</v>
      </c>
      <c r="M3523" s="215" t="s">
        <v>136</v>
      </c>
      <c r="N3523" s="206">
        <v>5</v>
      </c>
      <c r="O3523" s="215" t="s">
        <v>136</v>
      </c>
      <c r="P3523" s="206">
        <v>5</v>
      </c>
      <c r="Q3523" s="215" t="s">
        <v>136</v>
      </c>
      <c r="R3523" s="206">
        <v>5</v>
      </c>
      <c r="S3523" s="215" t="s">
        <v>136</v>
      </c>
      <c r="T3523" s="206">
        <v>5</v>
      </c>
      <c r="U3523" s="215" t="s">
        <v>136</v>
      </c>
      <c r="V3523" s="206">
        <v>5</v>
      </c>
      <c r="W3523" s="215" t="s">
        <v>136</v>
      </c>
      <c r="X3523" s="206">
        <v>3</v>
      </c>
      <c r="Y3523" s="206"/>
      <c r="AC3523" s="222">
        <f t="shared" si="809"/>
        <v>86.666666666666671</v>
      </c>
      <c r="AD3523" s="221" t="s">
        <v>37</v>
      </c>
      <c r="AE3523" s="195">
        <v>1</v>
      </c>
      <c r="AM3523" s="274">
        <f t="shared" si="807"/>
        <v>1</v>
      </c>
      <c r="AN3523" s="226">
        <v>0.2</v>
      </c>
      <c r="AP3523" s="230">
        <f t="shared" si="805"/>
        <v>0.2</v>
      </c>
      <c r="AS3523" s="235" t="str">
        <f t="shared" ca="1" si="792"/>
        <v>ok</v>
      </c>
      <c r="AT3523" s="225" t="str">
        <f t="shared" ca="1" si="793"/>
        <v>ok</v>
      </c>
      <c r="AV3523" s="197">
        <v>0.2</v>
      </c>
      <c r="AW3523" s="198">
        <v>1</v>
      </c>
      <c r="AX3523" s="191" t="s">
        <v>603</v>
      </c>
      <c r="AY3523" s="190" t="s">
        <v>607</v>
      </c>
    </row>
    <row r="3524" spans="1:55" x14ac:dyDescent="0.25">
      <c r="A3524" s="190">
        <v>3300</v>
      </c>
      <c r="C3524" s="190" t="s">
        <v>4416</v>
      </c>
      <c r="D3524" s="315">
        <v>43726</v>
      </c>
      <c r="E3524" s="463" t="s">
        <v>1213</v>
      </c>
      <c r="F3524" s="207" t="s">
        <v>612</v>
      </c>
      <c r="G3524" s="207" t="s">
        <v>608</v>
      </c>
      <c r="H3524" s="315">
        <v>43726</v>
      </c>
      <c r="I3524" s="315">
        <v>43726</v>
      </c>
      <c r="J3524" s="329">
        <v>0.90972222222222221</v>
      </c>
      <c r="K3524" s="329">
        <v>0.92708333333333337</v>
      </c>
      <c r="M3524" s="214" t="s">
        <v>65</v>
      </c>
      <c r="N3524" s="206">
        <v>5</v>
      </c>
      <c r="O3524" s="214" t="s">
        <v>65</v>
      </c>
      <c r="P3524" s="206">
        <v>5</v>
      </c>
      <c r="Q3524" s="214" t="s">
        <v>65</v>
      </c>
      <c r="R3524" s="206">
        <v>5</v>
      </c>
      <c r="S3524" s="214" t="s">
        <v>65</v>
      </c>
      <c r="T3524" s="206">
        <v>5</v>
      </c>
      <c r="U3524" s="214" t="s">
        <v>65</v>
      </c>
      <c r="V3524" s="206">
        <v>5</v>
      </c>
      <c r="W3524" s="214" t="s">
        <v>65</v>
      </c>
      <c r="X3524" s="206">
        <v>2</v>
      </c>
      <c r="Y3524" s="206"/>
      <c r="AC3524" s="222">
        <f t="shared" si="809"/>
        <v>80</v>
      </c>
      <c r="AD3524" s="221" t="s">
        <v>37</v>
      </c>
      <c r="AM3524" s="274">
        <f t="shared" si="807"/>
        <v>0</v>
      </c>
      <c r="AP3524" s="230">
        <f t="shared" si="805"/>
        <v>0</v>
      </c>
      <c r="AS3524" s="235" t="str">
        <f t="shared" ref="AS3524:AS3587" ca="1" si="810">IF(SUM($A3524)&gt;=1,IF(StoneCount=$AM3524,"ok","check"),"")</f>
        <v>ok</v>
      </c>
      <c r="AT3524" s="225" t="str">
        <f t="shared" ref="AT3524:AT3587" ca="1" si="811">IF(SUM($A3524)&gt;=1,IF(ROUND(StoneWeight,9)=$AN3524,"ok","check"),"")</f>
        <v>ok</v>
      </c>
    </row>
    <row r="3525" spans="1:55" x14ac:dyDescent="0.25">
      <c r="A3525" s="190">
        <v>3301</v>
      </c>
      <c r="C3525" s="190" t="s">
        <v>4417</v>
      </c>
      <c r="D3525" s="315">
        <v>43726</v>
      </c>
      <c r="E3525" s="463" t="s">
        <v>1213</v>
      </c>
      <c r="F3525" s="207" t="s">
        <v>612</v>
      </c>
      <c r="G3525" s="207" t="s">
        <v>608</v>
      </c>
      <c r="H3525" s="315">
        <v>43726</v>
      </c>
      <c r="I3525" s="315">
        <v>43726</v>
      </c>
      <c r="J3525" s="329">
        <v>0.93055555555555547</v>
      </c>
      <c r="K3525" s="329">
        <v>0.95486111111111116</v>
      </c>
      <c r="M3525" s="215" t="s">
        <v>136</v>
      </c>
      <c r="N3525" s="206">
        <v>5</v>
      </c>
      <c r="O3525" s="215" t="s">
        <v>136</v>
      </c>
      <c r="P3525" s="206">
        <v>5</v>
      </c>
      <c r="Q3525" s="215" t="s">
        <v>136</v>
      </c>
      <c r="R3525" s="206">
        <v>5</v>
      </c>
      <c r="S3525" s="215" t="s">
        <v>136</v>
      </c>
      <c r="T3525" s="206">
        <v>5</v>
      </c>
      <c r="U3525" s="215" t="s">
        <v>136</v>
      </c>
      <c r="V3525" s="206">
        <v>5</v>
      </c>
      <c r="W3525" s="215" t="s">
        <v>136</v>
      </c>
      <c r="X3525" s="206">
        <v>1</v>
      </c>
      <c r="Y3525" s="214" t="s">
        <v>65</v>
      </c>
      <c r="Z3525" s="221" t="s">
        <v>14</v>
      </c>
      <c r="AA3525" s="221">
        <v>1</v>
      </c>
      <c r="AB3525" s="220" t="s">
        <v>4416</v>
      </c>
      <c r="AC3525" s="222">
        <f t="shared" si="809"/>
        <v>80</v>
      </c>
      <c r="AD3525" s="221" t="s">
        <v>37</v>
      </c>
      <c r="AM3525" s="274">
        <f t="shared" si="807"/>
        <v>0</v>
      </c>
      <c r="AP3525" s="230">
        <f t="shared" si="805"/>
        <v>0</v>
      </c>
      <c r="AS3525" s="235" t="str">
        <f t="shared" ca="1" si="810"/>
        <v>ok</v>
      </c>
      <c r="AT3525" s="225" t="str">
        <f t="shared" ca="1" si="811"/>
        <v>ok</v>
      </c>
    </row>
    <row r="3526" spans="1:55" x14ac:dyDescent="0.25">
      <c r="A3526" s="190">
        <v>3302</v>
      </c>
      <c r="C3526" s="190" t="s">
        <v>4418</v>
      </c>
      <c r="D3526" s="315">
        <v>43726</v>
      </c>
      <c r="E3526" s="463" t="s">
        <v>1213</v>
      </c>
      <c r="F3526" s="207" t="s">
        <v>612</v>
      </c>
      <c r="G3526" s="207" t="s">
        <v>608</v>
      </c>
      <c r="H3526" s="315">
        <v>43727</v>
      </c>
      <c r="I3526" s="315">
        <v>43727</v>
      </c>
      <c r="J3526" s="329">
        <v>1.3888888888888888E-2</v>
      </c>
      <c r="K3526" s="329">
        <v>3.125E-2</v>
      </c>
      <c r="M3526" s="214" t="s">
        <v>65</v>
      </c>
      <c r="N3526" s="206">
        <v>5</v>
      </c>
      <c r="O3526" s="214" t="s">
        <v>65</v>
      </c>
      <c r="P3526" s="206">
        <v>5</v>
      </c>
      <c r="Q3526" s="214" t="s">
        <v>65</v>
      </c>
      <c r="R3526" s="206">
        <v>5</v>
      </c>
      <c r="S3526" s="214" t="s">
        <v>65</v>
      </c>
      <c r="T3526" s="206">
        <v>5</v>
      </c>
      <c r="U3526" s="214" t="s">
        <v>65</v>
      </c>
      <c r="V3526" s="206">
        <v>5</v>
      </c>
      <c r="W3526" s="214" t="s">
        <v>65</v>
      </c>
      <c r="X3526" s="206">
        <v>5</v>
      </c>
      <c r="Y3526" s="215" t="s">
        <v>136</v>
      </c>
      <c r="Z3526" s="221" t="s">
        <v>14</v>
      </c>
      <c r="AA3526" s="221">
        <v>2</v>
      </c>
      <c r="AB3526" s="220" t="s">
        <v>4417</v>
      </c>
      <c r="AC3526" s="222">
        <f t="shared" si="809"/>
        <v>113.33333333333333</v>
      </c>
      <c r="AD3526" s="221" t="s">
        <v>37</v>
      </c>
      <c r="AE3526" s="195">
        <v>1</v>
      </c>
      <c r="AG3526" s="195">
        <v>1</v>
      </c>
      <c r="AM3526" s="274">
        <f t="shared" si="807"/>
        <v>2</v>
      </c>
      <c r="AN3526" s="226">
        <v>0.7</v>
      </c>
      <c r="AO3526" s="227">
        <v>0.7</v>
      </c>
      <c r="AP3526" s="230">
        <f t="shared" si="805"/>
        <v>0</v>
      </c>
      <c r="AS3526" s="235" t="str">
        <f t="shared" ca="1" si="810"/>
        <v>ok</v>
      </c>
      <c r="AT3526" s="225" t="str">
        <f t="shared" ca="1" si="811"/>
        <v>ok</v>
      </c>
      <c r="AV3526" s="197">
        <v>0.65</v>
      </c>
      <c r="AW3526" s="198">
        <v>2</v>
      </c>
      <c r="AX3526" s="191" t="s">
        <v>606</v>
      </c>
      <c r="AY3526" s="190" t="s">
        <v>607</v>
      </c>
      <c r="AZ3526" s="197">
        <v>0.05</v>
      </c>
      <c r="BA3526" s="198">
        <v>1</v>
      </c>
      <c r="BB3526" s="191" t="s">
        <v>603</v>
      </c>
      <c r="BC3526" s="190" t="s">
        <v>604</v>
      </c>
    </row>
    <row r="3527" spans="1:55" x14ac:dyDescent="0.25">
      <c r="A3527" s="190">
        <v>3303</v>
      </c>
      <c r="C3527" s="190" t="s">
        <v>4419</v>
      </c>
      <c r="D3527" s="315">
        <v>43726</v>
      </c>
      <c r="E3527" s="463" t="s">
        <v>1213</v>
      </c>
      <c r="F3527" s="207" t="s">
        <v>612</v>
      </c>
      <c r="G3527" s="207" t="s">
        <v>608</v>
      </c>
      <c r="H3527" s="315">
        <v>43727</v>
      </c>
      <c r="I3527" s="315">
        <v>43727</v>
      </c>
      <c r="J3527" s="329">
        <v>3.4722222222222224E-2</v>
      </c>
      <c r="K3527" s="329">
        <v>5.9027777777777783E-2</v>
      </c>
      <c r="M3527" s="215" t="s">
        <v>136</v>
      </c>
      <c r="N3527" s="206">
        <v>5</v>
      </c>
      <c r="O3527" s="215" t="s">
        <v>136</v>
      </c>
      <c r="P3527" s="206">
        <v>5</v>
      </c>
      <c r="Q3527" s="215" t="s">
        <v>136</v>
      </c>
      <c r="R3527" s="206">
        <v>5</v>
      </c>
      <c r="S3527" s="215" t="s">
        <v>136</v>
      </c>
      <c r="T3527" s="206">
        <v>5</v>
      </c>
      <c r="U3527" s="215" t="s">
        <v>136</v>
      </c>
      <c r="V3527" s="206">
        <v>5</v>
      </c>
      <c r="W3527" s="215" t="s">
        <v>136</v>
      </c>
      <c r="X3527" s="206">
        <v>2</v>
      </c>
      <c r="Y3527" s="214" t="s">
        <v>65</v>
      </c>
      <c r="Z3527" s="221" t="s">
        <v>14</v>
      </c>
      <c r="AA3527" s="221">
        <v>2</v>
      </c>
      <c r="AB3527" s="220" t="s">
        <v>4414</v>
      </c>
      <c r="AC3527" s="222">
        <f t="shared" si="809"/>
        <v>93.333333333333329</v>
      </c>
      <c r="AD3527" s="221" t="s">
        <v>37</v>
      </c>
      <c r="AE3527" s="195">
        <v>2</v>
      </c>
      <c r="AM3527" s="274">
        <f t="shared" si="807"/>
        <v>2</v>
      </c>
      <c r="AN3527" s="226">
        <v>0.3</v>
      </c>
      <c r="AO3527" s="227">
        <v>0.3</v>
      </c>
      <c r="AP3527" s="230">
        <f t="shared" si="805"/>
        <v>0</v>
      </c>
      <c r="AS3527" s="235" t="str">
        <f t="shared" ca="1" si="810"/>
        <v>ok</v>
      </c>
      <c r="AT3527" s="225" t="str">
        <f t="shared" ca="1" si="811"/>
        <v>ok</v>
      </c>
      <c r="AV3527" s="197">
        <v>0.2</v>
      </c>
      <c r="AW3527" s="198">
        <v>1</v>
      </c>
      <c r="AX3527" s="191" t="s">
        <v>603</v>
      </c>
      <c r="AY3527" s="190" t="s">
        <v>604</v>
      </c>
      <c r="AZ3527" s="197">
        <v>0.1</v>
      </c>
      <c r="BA3527" s="198">
        <v>2</v>
      </c>
      <c r="BB3527" s="191" t="s">
        <v>610</v>
      </c>
      <c r="BC3527" s="190" t="s">
        <v>604</v>
      </c>
    </row>
    <row r="3528" spans="1:55" x14ac:dyDescent="0.25">
      <c r="A3528" s="190">
        <v>3304</v>
      </c>
      <c r="C3528" s="190" t="s">
        <v>4420</v>
      </c>
      <c r="D3528" s="315">
        <v>43726</v>
      </c>
      <c r="E3528" s="463" t="s">
        <v>1213</v>
      </c>
      <c r="F3528" s="207" t="s">
        <v>612</v>
      </c>
      <c r="G3528" s="207" t="s">
        <v>608</v>
      </c>
      <c r="H3528" s="315">
        <v>43727</v>
      </c>
      <c r="I3528" s="315">
        <v>43727</v>
      </c>
      <c r="J3528" s="329">
        <v>6.5972222222222224E-2</v>
      </c>
      <c r="K3528" s="329">
        <v>7.6388888888888895E-2</v>
      </c>
      <c r="M3528" s="214" t="s">
        <v>65</v>
      </c>
      <c r="N3528" s="206">
        <v>5</v>
      </c>
      <c r="O3528" s="214" t="s">
        <v>65</v>
      </c>
      <c r="P3528" s="206">
        <v>5</v>
      </c>
      <c r="Q3528" s="214" t="s">
        <v>65</v>
      </c>
      <c r="R3528" s="206">
        <v>5</v>
      </c>
      <c r="S3528" s="214" t="s">
        <v>65</v>
      </c>
      <c r="T3528" s="206">
        <v>5</v>
      </c>
      <c r="U3528" s="214" t="s">
        <v>65</v>
      </c>
      <c r="V3528" s="206">
        <v>5</v>
      </c>
      <c r="W3528" s="214" t="s">
        <v>65</v>
      </c>
      <c r="X3528" s="206">
        <v>5</v>
      </c>
      <c r="Y3528" s="214" t="s">
        <v>65</v>
      </c>
      <c r="Z3528" s="221" t="s">
        <v>14</v>
      </c>
      <c r="AA3528" s="221">
        <v>1</v>
      </c>
      <c r="AB3528" s="220" t="s">
        <v>4416</v>
      </c>
      <c r="AC3528" s="222">
        <f t="shared" si="809"/>
        <v>106.66666666666667</v>
      </c>
      <c r="AD3528" s="221" t="s">
        <v>37</v>
      </c>
      <c r="AM3528" s="274">
        <f t="shared" si="807"/>
        <v>0</v>
      </c>
      <c r="AP3528" s="230">
        <f t="shared" si="805"/>
        <v>0</v>
      </c>
      <c r="AS3528" s="235" t="str">
        <f t="shared" ca="1" si="810"/>
        <v>ok</v>
      </c>
      <c r="AT3528" s="225" t="str">
        <f t="shared" ca="1" si="811"/>
        <v>ok</v>
      </c>
    </row>
    <row r="3529" spans="1:55" x14ac:dyDescent="0.25">
      <c r="A3529" s="190">
        <v>3305</v>
      </c>
      <c r="C3529" s="190" t="s">
        <v>4421</v>
      </c>
      <c r="D3529" s="315">
        <v>43726</v>
      </c>
      <c r="E3529" s="463" t="s">
        <v>1213</v>
      </c>
      <c r="F3529" s="207" t="s">
        <v>612</v>
      </c>
      <c r="G3529" s="207" t="s">
        <v>608</v>
      </c>
      <c r="H3529" s="315">
        <v>43727</v>
      </c>
      <c r="I3529" s="315">
        <v>43727</v>
      </c>
      <c r="J3529" s="329">
        <v>7.9861111111111105E-2</v>
      </c>
      <c r="K3529" s="329">
        <v>9.0277777777777776E-2</v>
      </c>
      <c r="M3529" s="215" t="s">
        <v>136</v>
      </c>
      <c r="N3529" s="206">
        <v>5</v>
      </c>
      <c r="O3529" s="215" t="s">
        <v>136</v>
      </c>
      <c r="P3529" s="206">
        <v>5</v>
      </c>
      <c r="Q3529" s="215" t="s">
        <v>136</v>
      </c>
      <c r="R3529" s="206">
        <v>5</v>
      </c>
      <c r="S3529" s="215" t="s">
        <v>136</v>
      </c>
      <c r="T3529" s="206">
        <v>5</v>
      </c>
      <c r="U3529" s="215" t="s">
        <v>136</v>
      </c>
      <c r="V3529" s="206">
        <v>5</v>
      </c>
      <c r="W3529" s="215" t="s">
        <v>136</v>
      </c>
      <c r="X3529" s="206">
        <v>5</v>
      </c>
      <c r="AC3529" s="222">
        <f t="shared" si="809"/>
        <v>100</v>
      </c>
      <c r="AD3529" s="221" t="s">
        <v>37</v>
      </c>
      <c r="AG3529" s="195">
        <v>2</v>
      </c>
      <c r="AM3529" s="274">
        <f t="shared" si="807"/>
        <v>2</v>
      </c>
      <c r="AN3529" s="226">
        <v>1.1000000000000001</v>
      </c>
      <c r="AO3529" s="227">
        <v>1.1000000000000001</v>
      </c>
      <c r="AP3529" s="230">
        <f t="shared" si="805"/>
        <v>0</v>
      </c>
      <c r="AS3529" s="235" t="str">
        <f t="shared" ca="1" si="810"/>
        <v>ok</v>
      </c>
      <c r="AT3529" s="225" t="str">
        <f t="shared" ca="1" si="811"/>
        <v>ok</v>
      </c>
      <c r="AV3529" s="197">
        <v>0.55000000000000004</v>
      </c>
      <c r="AW3529" s="198">
        <v>5</v>
      </c>
      <c r="AX3529" s="191" t="s">
        <v>603</v>
      </c>
      <c r="AY3529" s="190" t="s">
        <v>607</v>
      </c>
      <c r="AZ3529" s="197">
        <v>0.55000000000000004</v>
      </c>
      <c r="BA3529" s="198">
        <v>6</v>
      </c>
      <c r="BB3529" s="191" t="s">
        <v>603</v>
      </c>
      <c r="BC3529" s="190" t="s">
        <v>604</v>
      </c>
    </row>
    <row r="3530" spans="1:55" x14ac:dyDescent="0.25">
      <c r="A3530" s="190">
        <v>3306</v>
      </c>
      <c r="C3530" s="190" t="s">
        <v>4422</v>
      </c>
      <c r="D3530" s="315">
        <v>43727</v>
      </c>
      <c r="E3530" s="463" t="s">
        <v>1213</v>
      </c>
      <c r="F3530" s="207" t="s">
        <v>612</v>
      </c>
      <c r="G3530" s="207" t="s">
        <v>608</v>
      </c>
      <c r="H3530" s="315">
        <v>43727</v>
      </c>
      <c r="I3530" s="315">
        <v>43727</v>
      </c>
      <c r="J3530" s="329">
        <v>9.7222222222222224E-2</v>
      </c>
      <c r="K3530" s="329">
        <v>0.11805555555555557</v>
      </c>
      <c r="M3530" s="214" t="s">
        <v>65</v>
      </c>
      <c r="N3530" s="206">
        <v>5</v>
      </c>
      <c r="O3530" s="214" t="s">
        <v>65</v>
      </c>
      <c r="P3530" s="206">
        <v>5</v>
      </c>
      <c r="Q3530" s="214" t="s">
        <v>65</v>
      </c>
      <c r="R3530" s="206">
        <v>5</v>
      </c>
      <c r="S3530" s="214" t="s">
        <v>65</v>
      </c>
      <c r="T3530" s="206">
        <v>5</v>
      </c>
      <c r="U3530" s="214" t="s">
        <v>65</v>
      </c>
      <c r="V3530" s="206">
        <v>5</v>
      </c>
      <c r="W3530" s="214" t="s">
        <v>65</v>
      </c>
      <c r="X3530" s="206">
        <v>5</v>
      </c>
      <c r="AC3530" s="222">
        <f t="shared" si="809"/>
        <v>100</v>
      </c>
      <c r="AD3530" s="221" t="s">
        <v>37</v>
      </c>
      <c r="AE3530" s="195">
        <v>1</v>
      </c>
      <c r="AG3530" s="195">
        <v>1</v>
      </c>
      <c r="AM3530" s="274">
        <f t="shared" si="807"/>
        <v>2</v>
      </c>
      <c r="AN3530" s="226">
        <v>0.8</v>
      </c>
      <c r="AO3530" s="227">
        <v>0.8</v>
      </c>
      <c r="AP3530" s="230">
        <f t="shared" si="805"/>
        <v>0</v>
      </c>
      <c r="AS3530" s="235" t="str">
        <f t="shared" ca="1" si="810"/>
        <v>ok</v>
      </c>
      <c r="AT3530" s="225" t="str">
        <f t="shared" ca="1" si="811"/>
        <v>ok</v>
      </c>
      <c r="AV3530" s="197">
        <v>0.55000000000000004</v>
      </c>
      <c r="AW3530" s="198">
        <v>6</v>
      </c>
      <c r="AX3530" s="191" t="s">
        <v>603</v>
      </c>
      <c r="AY3530" s="190" t="s">
        <v>604</v>
      </c>
      <c r="AZ3530" s="197">
        <v>0.25</v>
      </c>
      <c r="BA3530" s="198">
        <v>1</v>
      </c>
      <c r="BB3530" s="191" t="s">
        <v>1331</v>
      </c>
      <c r="BC3530" s="190" t="s">
        <v>604</v>
      </c>
    </row>
    <row r="3531" spans="1:55" x14ac:dyDescent="0.25">
      <c r="A3531" s="190">
        <v>3307</v>
      </c>
      <c r="C3531" s="190" t="s">
        <v>4423</v>
      </c>
      <c r="D3531" s="315">
        <v>43727</v>
      </c>
      <c r="E3531" s="463" t="s">
        <v>1213</v>
      </c>
      <c r="F3531" s="207" t="s">
        <v>612</v>
      </c>
      <c r="G3531" s="207" t="s">
        <v>608</v>
      </c>
      <c r="H3531" s="315">
        <v>43727</v>
      </c>
      <c r="I3531" s="315">
        <v>43727</v>
      </c>
      <c r="J3531" s="329">
        <v>0.13194444444444445</v>
      </c>
      <c r="K3531" s="329">
        <v>0.15</v>
      </c>
      <c r="M3531" s="215" t="s">
        <v>136</v>
      </c>
      <c r="N3531" s="206">
        <v>5</v>
      </c>
      <c r="O3531" s="215" t="s">
        <v>136</v>
      </c>
      <c r="P3531" s="206">
        <v>5</v>
      </c>
      <c r="Q3531" s="215" t="s">
        <v>136</v>
      </c>
      <c r="R3531" s="206">
        <v>5</v>
      </c>
      <c r="S3531" s="215" t="s">
        <v>136</v>
      </c>
      <c r="T3531" s="206">
        <v>5</v>
      </c>
      <c r="U3531" s="215" t="s">
        <v>136</v>
      </c>
      <c r="V3531" s="206">
        <v>5</v>
      </c>
      <c r="W3531" s="215" t="s">
        <v>136</v>
      </c>
      <c r="X3531" s="206">
        <v>4</v>
      </c>
      <c r="AC3531" s="222">
        <f t="shared" si="809"/>
        <v>93.333333333333329</v>
      </c>
      <c r="AD3531" s="221" t="s">
        <v>37</v>
      </c>
      <c r="AM3531" s="274">
        <f t="shared" si="807"/>
        <v>0</v>
      </c>
      <c r="AP3531" s="230">
        <f t="shared" si="805"/>
        <v>0</v>
      </c>
      <c r="AS3531" s="235" t="str">
        <f t="shared" ca="1" si="810"/>
        <v>ok</v>
      </c>
      <c r="AT3531" s="225" t="str">
        <f t="shared" ca="1" si="811"/>
        <v>ok</v>
      </c>
    </row>
    <row r="3532" spans="1:55" x14ac:dyDescent="0.25">
      <c r="A3532" s="190">
        <v>3308</v>
      </c>
      <c r="C3532" s="190" t="s">
        <v>4424</v>
      </c>
      <c r="D3532" s="315">
        <v>43727</v>
      </c>
      <c r="E3532" s="463" t="s">
        <v>1213</v>
      </c>
      <c r="F3532" s="207" t="s">
        <v>612</v>
      </c>
      <c r="G3532" s="207" t="s">
        <v>608</v>
      </c>
      <c r="H3532" s="315">
        <v>43727</v>
      </c>
      <c r="I3532" s="315">
        <v>43727</v>
      </c>
      <c r="J3532" s="329">
        <v>0.17708333333333334</v>
      </c>
      <c r="K3532" s="329">
        <v>0.18055555555555555</v>
      </c>
      <c r="M3532" s="214" t="s">
        <v>65</v>
      </c>
      <c r="N3532" s="206">
        <v>5</v>
      </c>
      <c r="O3532" s="214" t="s">
        <v>65</v>
      </c>
      <c r="P3532" s="206">
        <v>5</v>
      </c>
      <c r="Q3532" s="214" t="s">
        <v>65</v>
      </c>
      <c r="R3532" s="206">
        <v>5</v>
      </c>
      <c r="S3532" s="214" t="s">
        <v>65</v>
      </c>
      <c r="T3532" s="206">
        <v>5</v>
      </c>
      <c r="U3532" s="214" t="s">
        <v>65</v>
      </c>
      <c r="V3532" s="206">
        <v>5</v>
      </c>
      <c r="W3532" s="214" t="s">
        <v>65</v>
      </c>
      <c r="X3532" s="206">
        <v>5</v>
      </c>
      <c r="Y3532" s="215" t="s">
        <v>136</v>
      </c>
      <c r="Z3532" s="221" t="s">
        <v>14</v>
      </c>
      <c r="AA3532" s="221">
        <v>1</v>
      </c>
      <c r="AB3532" s="220" t="s">
        <v>4423</v>
      </c>
      <c r="AC3532" s="222">
        <f t="shared" si="809"/>
        <v>106.66666666666667</v>
      </c>
      <c r="AD3532" s="221" t="s">
        <v>37</v>
      </c>
      <c r="AM3532" s="274">
        <f t="shared" si="807"/>
        <v>0</v>
      </c>
      <c r="AP3532" s="230">
        <f t="shared" si="805"/>
        <v>0</v>
      </c>
      <c r="AS3532" s="235" t="str">
        <f t="shared" ca="1" si="810"/>
        <v>ok</v>
      </c>
      <c r="AT3532" s="225" t="str">
        <f t="shared" ca="1" si="811"/>
        <v>ok</v>
      </c>
    </row>
    <row r="3533" spans="1:55" x14ac:dyDescent="0.25">
      <c r="A3533" s="190">
        <v>3309</v>
      </c>
      <c r="C3533" s="190" t="s">
        <v>4425</v>
      </c>
      <c r="D3533" s="315">
        <v>43727</v>
      </c>
      <c r="E3533" s="463" t="s">
        <v>1213</v>
      </c>
      <c r="F3533" s="207" t="s">
        <v>612</v>
      </c>
      <c r="G3533" s="207" t="s">
        <v>608</v>
      </c>
      <c r="H3533" s="315">
        <v>43727</v>
      </c>
      <c r="I3533" s="315">
        <v>43727</v>
      </c>
      <c r="J3533" s="329">
        <v>0.1875</v>
      </c>
      <c r="K3533" s="329">
        <v>0.19791666666666666</v>
      </c>
      <c r="M3533" s="215" t="s">
        <v>136</v>
      </c>
      <c r="N3533" s="206">
        <v>5</v>
      </c>
      <c r="O3533" s="215" t="s">
        <v>136</v>
      </c>
      <c r="P3533" s="206">
        <v>5</v>
      </c>
      <c r="Q3533" s="215" t="s">
        <v>136</v>
      </c>
      <c r="R3533" s="206">
        <v>5</v>
      </c>
      <c r="S3533" s="215" t="s">
        <v>136</v>
      </c>
      <c r="T3533" s="206">
        <v>5</v>
      </c>
      <c r="U3533" s="215" t="s">
        <v>136</v>
      </c>
      <c r="V3533" s="206">
        <v>5</v>
      </c>
      <c r="W3533" s="215" t="s">
        <v>136</v>
      </c>
      <c r="X3533" s="206">
        <v>5</v>
      </c>
      <c r="AC3533" s="222">
        <f t="shared" si="809"/>
        <v>100</v>
      </c>
      <c r="AD3533" s="221" t="s">
        <v>37</v>
      </c>
      <c r="AM3533" s="274">
        <f t="shared" si="807"/>
        <v>0</v>
      </c>
      <c r="AP3533" s="230">
        <f t="shared" si="805"/>
        <v>0</v>
      </c>
      <c r="AS3533" s="235" t="str">
        <f t="shared" ca="1" si="810"/>
        <v>ok</v>
      </c>
      <c r="AT3533" s="225" t="str">
        <f t="shared" ca="1" si="811"/>
        <v>ok</v>
      </c>
    </row>
    <row r="3534" spans="1:55" x14ac:dyDescent="0.25">
      <c r="A3534" s="190">
        <v>3310</v>
      </c>
      <c r="C3534" s="190" t="s">
        <v>4426</v>
      </c>
      <c r="D3534" s="315">
        <v>43727</v>
      </c>
      <c r="E3534" s="463" t="s">
        <v>1213</v>
      </c>
      <c r="F3534" s="207" t="s">
        <v>612</v>
      </c>
      <c r="G3534" s="207" t="s">
        <v>608</v>
      </c>
      <c r="H3534" s="315">
        <v>43727</v>
      </c>
      <c r="I3534" s="315">
        <v>43727</v>
      </c>
      <c r="J3534" s="329">
        <v>0.20486111111111113</v>
      </c>
      <c r="K3534" s="329">
        <v>0.21875</v>
      </c>
      <c r="M3534" s="214" t="s">
        <v>65</v>
      </c>
      <c r="N3534" s="206">
        <v>5</v>
      </c>
      <c r="O3534" s="214" t="s">
        <v>65</v>
      </c>
      <c r="P3534" s="206">
        <v>5</v>
      </c>
      <c r="Q3534" s="214" t="s">
        <v>65</v>
      </c>
      <c r="R3534" s="206">
        <v>5</v>
      </c>
      <c r="S3534" s="214" t="s">
        <v>65</v>
      </c>
      <c r="T3534" s="206">
        <v>5</v>
      </c>
      <c r="U3534" s="214" t="s">
        <v>65</v>
      </c>
      <c r="V3534" s="206">
        <v>5</v>
      </c>
      <c r="W3534" s="214" t="s">
        <v>65</v>
      </c>
      <c r="X3534" s="206">
        <v>4</v>
      </c>
      <c r="AC3534" s="222">
        <f t="shared" si="809"/>
        <v>93.333333333333329</v>
      </c>
      <c r="AD3534" s="221" t="s">
        <v>37</v>
      </c>
      <c r="AE3534" s="195">
        <v>1</v>
      </c>
      <c r="AM3534" s="274">
        <f t="shared" si="807"/>
        <v>1</v>
      </c>
      <c r="AN3534" s="226">
        <v>0.25</v>
      </c>
      <c r="AP3534" s="230">
        <f t="shared" si="805"/>
        <v>0.25</v>
      </c>
      <c r="AS3534" s="235" t="str">
        <f t="shared" ca="1" si="810"/>
        <v>ok</v>
      </c>
      <c r="AT3534" s="225" t="str">
        <f t="shared" ca="1" si="811"/>
        <v>ok</v>
      </c>
      <c r="AV3534" s="197">
        <v>0.25</v>
      </c>
      <c r="AW3534" s="198">
        <v>2</v>
      </c>
      <c r="AX3534" s="191" t="s">
        <v>603</v>
      </c>
      <c r="AY3534" s="190" t="s">
        <v>604</v>
      </c>
    </row>
    <row r="3535" spans="1:55" x14ac:dyDescent="0.25">
      <c r="A3535" s="190">
        <v>3311</v>
      </c>
      <c r="C3535" s="190" t="s">
        <v>4427</v>
      </c>
      <c r="D3535" s="315">
        <v>43727</v>
      </c>
      <c r="E3535" s="463" t="s">
        <v>1213</v>
      </c>
      <c r="F3535" s="207" t="s">
        <v>612</v>
      </c>
      <c r="G3535" s="207" t="s">
        <v>608</v>
      </c>
      <c r="H3535" s="315">
        <v>43727</v>
      </c>
      <c r="I3535" s="315">
        <v>43727</v>
      </c>
      <c r="J3535" s="329">
        <v>0.22569444444444445</v>
      </c>
      <c r="K3535" s="329">
        <v>0.23958333333333334</v>
      </c>
      <c r="M3535" s="215" t="s">
        <v>136</v>
      </c>
      <c r="N3535" s="206">
        <v>5</v>
      </c>
      <c r="O3535" s="215" t="s">
        <v>136</v>
      </c>
      <c r="P3535" s="206">
        <v>5</v>
      </c>
      <c r="Q3535" s="215" t="s">
        <v>136</v>
      </c>
      <c r="R3535" s="206">
        <v>5</v>
      </c>
      <c r="S3535" s="215" t="s">
        <v>136</v>
      </c>
      <c r="T3535" s="206">
        <v>5</v>
      </c>
      <c r="U3535" s="215" t="s">
        <v>136</v>
      </c>
      <c r="V3535" s="206">
        <v>5</v>
      </c>
      <c r="W3535" s="215" t="s">
        <v>136</v>
      </c>
      <c r="X3535" s="206">
        <v>5</v>
      </c>
      <c r="AC3535" s="222">
        <f t="shared" si="809"/>
        <v>100</v>
      </c>
      <c r="AD3535" s="221" t="s">
        <v>37</v>
      </c>
      <c r="AM3535" s="274">
        <f t="shared" si="807"/>
        <v>0</v>
      </c>
      <c r="AP3535" s="230">
        <f t="shared" si="805"/>
        <v>0</v>
      </c>
      <c r="AS3535" s="235" t="str">
        <f t="shared" ca="1" si="810"/>
        <v>ok</v>
      </c>
      <c r="AT3535" s="225" t="str">
        <f t="shared" ca="1" si="811"/>
        <v>ok</v>
      </c>
    </row>
    <row r="3536" spans="1:55" x14ac:dyDescent="0.25">
      <c r="A3536" s="190">
        <v>3312</v>
      </c>
      <c r="C3536" s="190" t="s">
        <v>4428</v>
      </c>
      <c r="D3536" s="315">
        <v>43727</v>
      </c>
      <c r="E3536" s="463" t="s">
        <v>1213</v>
      </c>
      <c r="F3536" s="207" t="s">
        <v>602</v>
      </c>
      <c r="G3536" s="207" t="s">
        <v>615</v>
      </c>
      <c r="H3536" s="315">
        <v>43727</v>
      </c>
      <c r="I3536" s="315">
        <v>43727</v>
      </c>
      <c r="J3536" s="329">
        <v>0.26527777777777778</v>
      </c>
      <c r="K3536" s="329">
        <v>0.27986111111111112</v>
      </c>
      <c r="M3536" s="214" t="s">
        <v>65</v>
      </c>
      <c r="N3536" s="206">
        <v>5</v>
      </c>
      <c r="O3536" s="214" t="s">
        <v>65</v>
      </c>
      <c r="P3536" s="206">
        <v>5</v>
      </c>
      <c r="Q3536" s="214" t="s">
        <v>65</v>
      </c>
      <c r="R3536" s="206">
        <v>5</v>
      </c>
      <c r="S3536" s="214" t="s">
        <v>65</v>
      </c>
      <c r="T3536" s="206">
        <v>5</v>
      </c>
      <c r="U3536" s="214" t="s">
        <v>65</v>
      </c>
      <c r="V3536" s="206">
        <v>5</v>
      </c>
      <c r="W3536" s="214" t="s">
        <v>65</v>
      </c>
      <c r="X3536" s="206">
        <v>5</v>
      </c>
      <c r="Y3536" s="215" t="s">
        <v>136</v>
      </c>
      <c r="Z3536" s="221" t="s">
        <v>14</v>
      </c>
      <c r="AA3536" s="221">
        <v>2</v>
      </c>
      <c r="AB3536" s="220" t="s">
        <v>4415</v>
      </c>
      <c r="AC3536" s="222">
        <f t="shared" si="809"/>
        <v>113.33333333333333</v>
      </c>
      <c r="AD3536" s="221" t="s">
        <v>44</v>
      </c>
      <c r="AE3536" s="195">
        <v>1</v>
      </c>
      <c r="AM3536" s="274">
        <f t="shared" si="807"/>
        <v>1</v>
      </c>
      <c r="AN3536" s="226">
        <v>0.25</v>
      </c>
      <c r="AP3536" s="230">
        <f t="shared" si="805"/>
        <v>0.25</v>
      </c>
      <c r="AS3536" s="235" t="str">
        <f t="shared" ca="1" si="810"/>
        <v>ok</v>
      </c>
      <c r="AT3536" s="225" t="str">
        <f t="shared" ca="1" si="811"/>
        <v>ok</v>
      </c>
      <c r="AV3536" s="197">
        <v>0.25</v>
      </c>
      <c r="AW3536" s="198">
        <v>1</v>
      </c>
      <c r="AX3536" s="191" t="s">
        <v>1331</v>
      </c>
      <c r="AY3536" s="190" t="s">
        <v>607</v>
      </c>
    </row>
    <row r="3537" spans="1:59" x14ac:dyDescent="0.25">
      <c r="A3537" s="190">
        <v>3313</v>
      </c>
      <c r="C3537" s="190" t="s">
        <v>4429</v>
      </c>
      <c r="D3537" s="315">
        <v>43727</v>
      </c>
      <c r="E3537" s="463" t="s">
        <v>1213</v>
      </c>
      <c r="F3537" s="207" t="s">
        <v>602</v>
      </c>
      <c r="G3537" s="207" t="s">
        <v>615</v>
      </c>
      <c r="H3537" s="315">
        <v>43727</v>
      </c>
      <c r="I3537" s="315">
        <v>43727</v>
      </c>
      <c r="J3537" s="329">
        <v>0.28472222222222221</v>
      </c>
      <c r="K3537" s="329">
        <v>0.30763888888888891</v>
      </c>
      <c r="M3537" s="215" t="s">
        <v>136</v>
      </c>
      <c r="N3537" s="206">
        <v>5</v>
      </c>
      <c r="O3537" s="215" t="s">
        <v>136</v>
      </c>
      <c r="P3537" s="206">
        <v>5</v>
      </c>
      <c r="Q3537" s="215" t="s">
        <v>136</v>
      </c>
      <c r="R3537" s="206">
        <v>5</v>
      </c>
      <c r="S3537" s="215" t="s">
        <v>136</v>
      </c>
      <c r="T3537" s="206">
        <v>5</v>
      </c>
      <c r="U3537" s="215" t="s">
        <v>136</v>
      </c>
      <c r="V3537" s="206">
        <v>5</v>
      </c>
      <c r="W3537" s="215" t="s">
        <v>136</v>
      </c>
      <c r="X3537" s="206">
        <v>5</v>
      </c>
      <c r="Y3537" s="214" t="s">
        <v>65</v>
      </c>
      <c r="Z3537" s="221" t="s">
        <v>14</v>
      </c>
      <c r="AA3537" s="221">
        <v>2</v>
      </c>
      <c r="AB3537" s="220" t="s">
        <v>4472</v>
      </c>
      <c r="AC3537" s="222">
        <f t="shared" si="809"/>
        <v>113.33333333333333</v>
      </c>
      <c r="AD3537" s="221" t="s">
        <v>44</v>
      </c>
      <c r="AE3537" s="195">
        <v>3</v>
      </c>
      <c r="AM3537" s="274">
        <f t="shared" si="807"/>
        <v>3</v>
      </c>
      <c r="AN3537" s="226">
        <v>0.53</v>
      </c>
      <c r="AO3537" s="227">
        <v>0.5</v>
      </c>
      <c r="AP3537" s="230">
        <f t="shared" si="805"/>
        <v>3.0000000000000027E-2</v>
      </c>
      <c r="AS3537" s="235" t="str">
        <f t="shared" ca="1" si="810"/>
        <v>ok</v>
      </c>
      <c r="AT3537" s="225" t="str">
        <f t="shared" ca="1" si="811"/>
        <v>ok</v>
      </c>
      <c r="AV3537" s="197">
        <v>0.2</v>
      </c>
      <c r="AW3537" s="198">
        <v>1</v>
      </c>
      <c r="AX3537" s="191" t="s">
        <v>603</v>
      </c>
      <c r="AY3537" s="190" t="s">
        <v>604</v>
      </c>
      <c r="AZ3537" s="197">
        <v>0.18</v>
      </c>
      <c r="BA3537" s="198">
        <v>6</v>
      </c>
      <c r="BB3537" s="191" t="s">
        <v>603</v>
      </c>
      <c r="BC3537" s="190" t="s">
        <v>2532</v>
      </c>
      <c r="BD3537" s="197">
        <v>0.15</v>
      </c>
      <c r="BE3537" s="198">
        <v>1</v>
      </c>
      <c r="BF3537" s="191" t="s">
        <v>603</v>
      </c>
      <c r="BG3537" s="190" t="s">
        <v>617</v>
      </c>
    </row>
    <row r="3538" spans="1:59" x14ac:dyDescent="0.25">
      <c r="A3538" s="190">
        <v>3314</v>
      </c>
      <c r="C3538" s="190" t="s">
        <v>4430</v>
      </c>
      <c r="D3538" s="315">
        <v>43727</v>
      </c>
      <c r="E3538" s="463" t="s">
        <v>1213</v>
      </c>
      <c r="F3538" s="207" t="s">
        <v>602</v>
      </c>
      <c r="G3538" s="207" t="s">
        <v>615</v>
      </c>
      <c r="H3538" s="315">
        <v>43727</v>
      </c>
      <c r="I3538" s="315">
        <v>43727</v>
      </c>
      <c r="J3538" s="329">
        <v>0.30972222222222223</v>
      </c>
      <c r="K3538" s="329">
        <v>0.31736111111111115</v>
      </c>
      <c r="M3538" s="214" t="s">
        <v>65</v>
      </c>
      <c r="N3538" s="206">
        <v>5</v>
      </c>
      <c r="O3538" s="214" t="s">
        <v>65</v>
      </c>
      <c r="P3538" s="206">
        <v>5</v>
      </c>
      <c r="Q3538" s="214" t="s">
        <v>65</v>
      </c>
      <c r="R3538" s="206">
        <v>5</v>
      </c>
      <c r="S3538" s="214" t="s">
        <v>65</v>
      </c>
      <c r="T3538" s="206">
        <v>5</v>
      </c>
      <c r="U3538" s="214" t="s">
        <v>65</v>
      </c>
      <c r="V3538" s="206">
        <v>5</v>
      </c>
      <c r="W3538" s="214" t="s">
        <v>65</v>
      </c>
      <c r="X3538" s="206">
        <v>5</v>
      </c>
      <c r="Y3538" s="215" t="s">
        <v>136</v>
      </c>
      <c r="Z3538" s="221" t="s">
        <v>14</v>
      </c>
      <c r="AA3538" s="221">
        <v>1</v>
      </c>
      <c r="AB3538" s="220" t="s">
        <v>4417</v>
      </c>
      <c r="AC3538" s="222">
        <f t="shared" si="809"/>
        <v>106.66666666666667</v>
      </c>
      <c r="AD3538" s="221" t="s">
        <v>44</v>
      </c>
      <c r="AM3538" s="274">
        <f t="shared" si="807"/>
        <v>0</v>
      </c>
      <c r="AP3538" s="230">
        <f t="shared" si="805"/>
        <v>0</v>
      </c>
      <c r="AS3538" s="235" t="str">
        <f t="shared" ca="1" si="810"/>
        <v>ok</v>
      </c>
      <c r="AT3538" s="225" t="str">
        <f t="shared" ca="1" si="811"/>
        <v>ok</v>
      </c>
    </row>
    <row r="3539" spans="1:59" x14ac:dyDescent="0.25">
      <c r="A3539" s="190">
        <v>3315</v>
      </c>
      <c r="C3539" s="190" t="s">
        <v>4431</v>
      </c>
      <c r="D3539" s="315">
        <v>43727</v>
      </c>
      <c r="E3539" s="463" t="s">
        <v>1213</v>
      </c>
      <c r="F3539" s="207" t="s">
        <v>602</v>
      </c>
      <c r="G3539" s="207" t="s">
        <v>615</v>
      </c>
      <c r="H3539" s="315">
        <v>43727</v>
      </c>
      <c r="I3539" s="315">
        <v>43727</v>
      </c>
      <c r="J3539" s="329">
        <v>0.3263888888888889</v>
      </c>
      <c r="K3539" s="329">
        <v>0.34236111111111112</v>
      </c>
      <c r="M3539" s="215" t="s">
        <v>136</v>
      </c>
      <c r="N3539" s="206">
        <v>5</v>
      </c>
      <c r="O3539" s="215" t="s">
        <v>136</v>
      </c>
      <c r="P3539" s="206">
        <v>5</v>
      </c>
      <c r="Q3539" s="215" t="s">
        <v>136</v>
      </c>
      <c r="R3539" s="206">
        <v>5</v>
      </c>
      <c r="S3539" s="215" t="s">
        <v>136</v>
      </c>
      <c r="T3539" s="206">
        <v>5</v>
      </c>
      <c r="U3539" s="215" t="s">
        <v>136</v>
      </c>
      <c r="V3539" s="206">
        <v>5</v>
      </c>
      <c r="W3539" s="215" t="s">
        <v>136</v>
      </c>
      <c r="X3539" s="206">
        <v>4</v>
      </c>
      <c r="AC3539" s="222">
        <f t="shared" si="809"/>
        <v>93.333333333333329</v>
      </c>
      <c r="AD3539" s="221" t="s">
        <v>37</v>
      </c>
      <c r="AE3539" s="195">
        <v>1</v>
      </c>
      <c r="AM3539" s="274">
        <f t="shared" si="807"/>
        <v>1</v>
      </c>
      <c r="AN3539" s="226">
        <v>0.08</v>
      </c>
      <c r="AP3539" s="230">
        <f t="shared" si="805"/>
        <v>0.08</v>
      </c>
      <c r="AS3539" s="235" t="str">
        <f t="shared" ca="1" si="810"/>
        <v>ok</v>
      </c>
      <c r="AT3539" s="225" t="str">
        <f t="shared" ca="1" si="811"/>
        <v>ok</v>
      </c>
      <c r="AV3539" s="197">
        <v>0.08</v>
      </c>
      <c r="AW3539" s="198">
        <v>6</v>
      </c>
      <c r="AX3539" s="191" t="s">
        <v>1331</v>
      </c>
      <c r="AY3539" s="190" t="s">
        <v>604</v>
      </c>
    </row>
    <row r="3540" spans="1:59" x14ac:dyDescent="0.25">
      <c r="A3540" s="190">
        <v>3316</v>
      </c>
      <c r="C3540" s="190" t="s">
        <v>4432</v>
      </c>
      <c r="D3540" s="315">
        <v>43727</v>
      </c>
      <c r="E3540" s="463" t="s">
        <v>1213</v>
      </c>
      <c r="F3540" s="207" t="s">
        <v>602</v>
      </c>
      <c r="G3540" s="207" t="s">
        <v>615</v>
      </c>
      <c r="H3540" s="315">
        <v>43727</v>
      </c>
      <c r="I3540" s="315">
        <v>43727</v>
      </c>
      <c r="J3540" s="329">
        <v>0.3611111111111111</v>
      </c>
      <c r="K3540" s="329">
        <v>0.3833333333333333</v>
      </c>
      <c r="M3540" s="214" t="s">
        <v>65</v>
      </c>
      <c r="N3540" s="206">
        <v>5</v>
      </c>
      <c r="O3540" s="214" t="s">
        <v>65</v>
      </c>
      <c r="P3540" s="206">
        <v>5</v>
      </c>
      <c r="Q3540" s="214" t="s">
        <v>65</v>
      </c>
      <c r="R3540" s="206">
        <v>5</v>
      </c>
      <c r="S3540" s="214" t="s">
        <v>65</v>
      </c>
      <c r="T3540" s="206">
        <v>5</v>
      </c>
      <c r="U3540" s="214" t="s">
        <v>65</v>
      </c>
      <c r="V3540" s="206">
        <v>5</v>
      </c>
      <c r="W3540" s="214" t="s">
        <v>65</v>
      </c>
      <c r="X3540" s="206">
        <v>5</v>
      </c>
      <c r="Y3540" s="215" t="s">
        <v>136</v>
      </c>
      <c r="Z3540" s="221" t="s">
        <v>14</v>
      </c>
      <c r="AA3540" s="221">
        <v>3</v>
      </c>
      <c r="AB3540" s="220" t="s">
        <v>4473</v>
      </c>
      <c r="AC3540" s="222">
        <f t="shared" si="809"/>
        <v>120</v>
      </c>
      <c r="AD3540" s="221" t="s">
        <v>44</v>
      </c>
      <c r="AE3540" s="195">
        <v>1</v>
      </c>
      <c r="AF3540" s="195">
        <v>1</v>
      </c>
      <c r="AM3540" s="274">
        <f t="shared" si="807"/>
        <v>2</v>
      </c>
      <c r="AN3540" s="226">
        <v>0.45</v>
      </c>
      <c r="AO3540" s="227">
        <v>0.45</v>
      </c>
      <c r="AP3540" s="230">
        <f t="shared" si="805"/>
        <v>0</v>
      </c>
      <c r="AS3540" s="235" t="str">
        <f t="shared" ca="1" si="810"/>
        <v>ok</v>
      </c>
      <c r="AT3540" s="225" t="str">
        <f t="shared" ca="1" si="811"/>
        <v>ok</v>
      </c>
      <c r="AV3540" s="197">
        <v>0.35</v>
      </c>
      <c r="AW3540" s="198">
        <v>1</v>
      </c>
      <c r="AX3540" s="191" t="s">
        <v>603</v>
      </c>
      <c r="AY3540" s="190" t="s">
        <v>607</v>
      </c>
      <c r="AZ3540" s="197">
        <v>0.1</v>
      </c>
      <c r="BA3540" s="198">
        <v>1</v>
      </c>
      <c r="BB3540" s="191" t="s">
        <v>610</v>
      </c>
      <c r="BC3540" s="190" t="s">
        <v>607</v>
      </c>
    </row>
    <row r="3541" spans="1:59" x14ac:dyDescent="0.25">
      <c r="A3541" s="190">
        <v>3317</v>
      </c>
      <c r="C3541" s="190" t="s">
        <v>4433</v>
      </c>
      <c r="D3541" s="315">
        <v>43727</v>
      </c>
      <c r="E3541" s="463" t="s">
        <v>1213</v>
      </c>
      <c r="F3541" s="207" t="s">
        <v>602</v>
      </c>
      <c r="G3541" s="207" t="s">
        <v>615</v>
      </c>
      <c r="H3541" s="315">
        <v>43727</v>
      </c>
      <c r="I3541" s="315">
        <v>43727</v>
      </c>
      <c r="J3541" s="329">
        <v>0.40277777777777773</v>
      </c>
      <c r="K3541" s="329">
        <v>0.4069444444444445</v>
      </c>
      <c r="M3541" s="215" t="s">
        <v>136</v>
      </c>
      <c r="N3541" s="206">
        <v>5</v>
      </c>
      <c r="O3541" s="215" t="s">
        <v>136</v>
      </c>
      <c r="P3541" s="206">
        <v>5</v>
      </c>
      <c r="Q3541" s="215" t="s">
        <v>136</v>
      </c>
      <c r="R3541" s="206">
        <v>5</v>
      </c>
      <c r="S3541" s="215" t="s">
        <v>136</v>
      </c>
      <c r="T3541" s="206">
        <v>5</v>
      </c>
      <c r="U3541" s="215" t="s">
        <v>136</v>
      </c>
      <c r="V3541" s="206">
        <v>5</v>
      </c>
      <c r="W3541" s="215" t="s">
        <v>136</v>
      </c>
      <c r="X3541" s="206">
        <v>5</v>
      </c>
      <c r="AC3541" s="222">
        <f t="shared" si="809"/>
        <v>100</v>
      </c>
      <c r="AD3541" s="221" t="s">
        <v>37</v>
      </c>
      <c r="AM3541" s="274">
        <f t="shared" si="807"/>
        <v>0</v>
      </c>
      <c r="AP3541" s="230">
        <f t="shared" si="805"/>
        <v>0</v>
      </c>
      <c r="AS3541" s="235" t="str">
        <f t="shared" ca="1" si="810"/>
        <v>ok</v>
      </c>
      <c r="AT3541" s="225" t="str">
        <f t="shared" ca="1" si="811"/>
        <v>ok</v>
      </c>
    </row>
    <row r="3542" spans="1:59" x14ac:dyDescent="0.25">
      <c r="A3542" s="190">
        <v>3318</v>
      </c>
      <c r="C3542" s="190" t="s">
        <v>4434</v>
      </c>
      <c r="D3542" s="315">
        <v>43727</v>
      </c>
      <c r="E3542" s="463" t="s">
        <v>1213</v>
      </c>
      <c r="F3542" s="207" t="s">
        <v>602</v>
      </c>
      <c r="G3542" s="207" t="s">
        <v>615</v>
      </c>
      <c r="H3542" s="315">
        <v>43727</v>
      </c>
      <c r="I3542" s="315">
        <v>43727</v>
      </c>
      <c r="J3542" s="329">
        <v>0.41319444444444442</v>
      </c>
      <c r="K3542" s="329">
        <v>0.41805555555555557</v>
      </c>
      <c r="M3542" s="214" t="s">
        <v>65</v>
      </c>
      <c r="N3542" s="206">
        <v>5</v>
      </c>
      <c r="O3542" s="214" t="s">
        <v>65</v>
      </c>
      <c r="P3542" s="206">
        <v>5</v>
      </c>
      <c r="Q3542" s="214" t="s">
        <v>65</v>
      </c>
      <c r="R3542" s="206">
        <v>5</v>
      </c>
      <c r="S3542" s="214" t="s">
        <v>65</v>
      </c>
      <c r="T3542" s="206">
        <v>5</v>
      </c>
      <c r="U3542" s="214" t="s">
        <v>65</v>
      </c>
      <c r="V3542" s="206">
        <v>5</v>
      </c>
      <c r="W3542" s="214" t="s">
        <v>65</v>
      </c>
      <c r="X3542" s="206">
        <v>5</v>
      </c>
      <c r="AC3542" s="222">
        <f t="shared" si="809"/>
        <v>100</v>
      </c>
      <c r="AD3542" s="221" t="s">
        <v>37</v>
      </c>
      <c r="AM3542" s="274">
        <f t="shared" si="807"/>
        <v>0</v>
      </c>
      <c r="AP3542" s="230">
        <f t="shared" si="805"/>
        <v>0</v>
      </c>
      <c r="AS3542" s="235" t="str">
        <f t="shared" ca="1" si="810"/>
        <v>ok</v>
      </c>
      <c r="AT3542" s="225" t="str">
        <f t="shared" ca="1" si="811"/>
        <v>ok</v>
      </c>
    </row>
    <row r="3543" spans="1:59" x14ac:dyDescent="0.25">
      <c r="A3543" s="190">
        <v>3319</v>
      </c>
      <c r="C3543" s="190" t="s">
        <v>4435</v>
      </c>
      <c r="D3543" s="315">
        <v>43727</v>
      </c>
      <c r="E3543" s="463" t="s">
        <v>1213</v>
      </c>
      <c r="F3543" s="207" t="s">
        <v>602</v>
      </c>
      <c r="G3543" s="207" t="s">
        <v>615</v>
      </c>
      <c r="H3543" s="315">
        <v>43727</v>
      </c>
      <c r="I3543" s="315">
        <v>43727</v>
      </c>
      <c r="J3543" s="329">
        <v>0.43055555555555558</v>
      </c>
      <c r="K3543" s="329">
        <v>0.44305555555555554</v>
      </c>
      <c r="M3543" s="215" t="s">
        <v>136</v>
      </c>
      <c r="N3543" s="206">
        <v>5</v>
      </c>
      <c r="O3543" s="215" t="s">
        <v>136</v>
      </c>
      <c r="P3543" s="206">
        <v>5</v>
      </c>
      <c r="Q3543" s="215" t="s">
        <v>136</v>
      </c>
      <c r="R3543" s="206">
        <v>5</v>
      </c>
      <c r="S3543" s="215" t="s">
        <v>136</v>
      </c>
      <c r="T3543" s="206">
        <v>5</v>
      </c>
      <c r="U3543" s="215" t="s">
        <v>136</v>
      </c>
      <c r="V3543" s="206">
        <v>5</v>
      </c>
      <c r="W3543" s="215" t="s">
        <v>136</v>
      </c>
      <c r="X3543" s="206">
        <v>5</v>
      </c>
      <c r="AC3543" s="222">
        <f t="shared" si="809"/>
        <v>100</v>
      </c>
      <c r="AD3543" s="221" t="s">
        <v>37</v>
      </c>
      <c r="AM3543" s="274">
        <f t="shared" si="807"/>
        <v>0</v>
      </c>
      <c r="AP3543" s="230">
        <f t="shared" si="805"/>
        <v>0</v>
      </c>
      <c r="AS3543" s="235" t="str">
        <f t="shared" ca="1" si="810"/>
        <v>ok</v>
      </c>
      <c r="AT3543" s="225" t="str">
        <f t="shared" ca="1" si="811"/>
        <v>ok</v>
      </c>
    </row>
    <row r="3544" spans="1:59" x14ac:dyDescent="0.25">
      <c r="A3544" s="190">
        <v>3320</v>
      </c>
      <c r="C3544" s="190" t="s">
        <v>4436</v>
      </c>
      <c r="D3544" s="315">
        <v>43727</v>
      </c>
      <c r="E3544" s="463" t="s">
        <v>1213</v>
      </c>
      <c r="F3544" s="207" t="s">
        <v>602</v>
      </c>
      <c r="G3544" s="207" t="s">
        <v>615</v>
      </c>
      <c r="H3544" s="315">
        <v>43727</v>
      </c>
      <c r="I3544" s="315">
        <v>43727</v>
      </c>
      <c r="J3544" s="329">
        <v>0.4777777777777778</v>
      </c>
      <c r="K3544" s="329">
        <v>0.48402777777777778</v>
      </c>
      <c r="M3544" s="214" t="s">
        <v>65</v>
      </c>
      <c r="N3544" s="206">
        <v>5</v>
      </c>
      <c r="O3544" s="214" t="s">
        <v>65</v>
      </c>
      <c r="P3544" s="206">
        <v>5</v>
      </c>
      <c r="Q3544" s="214" t="s">
        <v>65</v>
      </c>
      <c r="R3544" s="206">
        <v>5</v>
      </c>
      <c r="S3544" s="214" t="s">
        <v>65</v>
      </c>
      <c r="T3544" s="206">
        <v>5</v>
      </c>
      <c r="U3544" s="214" t="s">
        <v>65</v>
      </c>
      <c r="V3544" s="206">
        <v>5</v>
      </c>
      <c r="W3544" s="214" t="s">
        <v>65</v>
      </c>
      <c r="X3544" s="206">
        <v>5</v>
      </c>
      <c r="AC3544" s="222">
        <f t="shared" si="809"/>
        <v>100</v>
      </c>
      <c r="AD3544" s="221" t="s">
        <v>37</v>
      </c>
      <c r="AM3544" s="274">
        <f t="shared" si="807"/>
        <v>0</v>
      </c>
      <c r="AP3544" s="230">
        <f t="shared" si="805"/>
        <v>0</v>
      </c>
      <c r="AS3544" s="235" t="str">
        <f t="shared" ca="1" si="810"/>
        <v>ok</v>
      </c>
      <c r="AT3544" s="225" t="str">
        <f t="shared" ca="1" si="811"/>
        <v>ok</v>
      </c>
    </row>
    <row r="3545" spans="1:59" x14ac:dyDescent="0.25">
      <c r="A3545" s="190">
        <v>3321</v>
      </c>
      <c r="C3545" s="190" t="s">
        <v>4437</v>
      </c>
      <c r="D3545" s="315">
        <v>43727</v>
      </c>
      <c r="E3545" s="463" t="s">
        <v>1213</v>
      </c>
      <c r="F3545" s="207" t="s">
        <v>602</v>
      </c>
      <c r="G3545" s="207" t="s">
        <v>615</v>
      </c>
      <c r="H3545" s="315">
        <v>43727</v>
      </c>
      <c r="I3545" s="315">
        <v>43727</v>
      </c>
      <c r="J3545" s="329">
        <v>0.4916666666666667</v>
      </c>
      <c r="K3545" s="329">
        <v>0.50555555555555554</v>
      </c>
      <c r="M3545" s="215" t="s">
        <v>136</v>
      </c>
      <c r="N3545" s="206">
        <v>5</v>
      </c>
      <c r="O3545" s="215" t="s">
        <v>136</v>
      </c>
      <c r="P3545" s="206">
        <v>5</v>
      </c>
      <c r="Q3545" s="215" t="s">
        <v>136</v>
      </c>
      <c r="R3545" s="206">
        <v>5</v>
      </c>
      <c r="S3545" s="215" t="s">
        <v>136</v>
      </c>
      <c r="T3545" s="206">
        <v>5</v>
      </c>
      <c r="U3545" s="215" t="s">
        <v>136</v>
      </c>
      <c r="V3545" s="206">
        <v>5</v>
      </c>
      <c r="W3545" s="215" t="s">
        <v>136</v>
      </c>
      <c r="X3545" s="206">
        <v>5</v>
      </c>
      <c r="AC3545" s="222">
        <f t="shared" si="809"/>
        <v>100</v>
      </c>
      <c r="AD3545" s="221" t="s">
        <v>37</v>
      </c>
      <c r="AG3545" s="195">
        <v>1</v>
      </c>
      <c r="AM3545" s="274">
        <f t="shared" si="807"/>
        <v>1</v>
      </c>
      <c r="AN3545" s="226">
        <v>0.55000000000000004</v>
      </c>
      <c r="AP3545" s="230">
        <f t="shared" si="805"/>
        <v>0.55000000000000004</v>
      </c>
      <c r="AS3545" s="235" t="str">
        <f t="shared" ca="1" si="810"/>
        <v>ok</v>
      </c>
      <c r="AT3545" s="225" t="str">
        <f t="shared" ca="1" si="811"/>
        <v>ok</v>
      </c>
      <c r="AV3545" s="197">
        <v>0.55000000000000004</v>
      </c>
      <c r="AW3545" s="198">
        <v>6</v>
      </c>
      <c r="AX3545" s="191" t="s">
        <v>1331</v>
      </c>
      <c r="AY3545" s="190" t="s">
        <v>1963</v>
      </c>
    </row>
    <row r="3546" spans="1:59" x14ac:dyDescent="0.25">
      <c r="A3546" s="190">
        <v>3322</v>
      </c>
      <c r="C3546" s="190" t="s">
        <v>4438</v>
      </c>
      <c r="D3546" s="315">
        <v>43727</v>
      </c>
      <c r="E3546" s="463" t="s">
        <v>1213</v>
      </c>
      <c r="F3546" s="207" t="s">
        <v>602</v>
      </c>
      <c r="G3546" s="207" t="s">
        <v>615</v>
      </c>
      <c r="H3546" s="315">
        <v>43727</v>
      </c>
      <c r="I3546" s="315">
        <v>43727</v>
      </c>
      <c r="J3546" s="329">
        <v>0.55694444444444446</v>
      </c>
      <c r="K3546" s="329">
        <v>0.56805555555555554</v>
      </c>
      <c r="M3546" s="214" t="s">
        <v>65</v>
      </c>
      <c r="N3546" s="206">
        <v>5</v>
      </c>
      <c r="O3546" s="214" t="s">
        <v>65</v>
      </c>
      <c r="P3546" s="206">
        <v>5</v>
      </c>
      <c r="Q3546" s="214" t="s">
        <v>65</v>
      </c>
      <c r="R3546" s="206">
        <v>5</v>
      </c>
      <c r="S3546" s="214" t="s">
        <v>65</v>
      </c>
      <c r="T3546" s="206">
        <v>5</v>
      </c>
      <c r="U3546" s="214" t="s">
        <v>65</v>
      </c>
      <c r="V3546" s="206">
        <v>5</v>
      </c>
      <c r="W3546" s="214" t="s">
        <v>65</v>
      </c>
      <c r="X3546" s="206">
        <v>5</v>
      </c>
      <c r="AC3546" s="222">
        <f t="shared" si="809"/>
        <v>100</v>
      </c>
      <c r="AD3546" s="221" t="s">
        <v>37</v>
      </c>
      <c r="AE3546" s="195">
        <v>1</v>
      </c>
      <c r="AM3546" s="274">
        <f t="shared" si="807"/>
        <v>1</v>
      </c>
      <c r="AN3546" s="226">
        <v>0.25</v>
      </c>
      <c r="AP3546" s="230">
        <f t="shared" si="805"/>
        <v>0.25</v>
      </c>
      <c r="AS3546" s="235" t="str">
        <f t="shared" ca="1" si="810"/>
        <v>ok</v>
      </c>
      <c r="AT3546" s="225" t="str">
        <f t="shared" ca="1" si="811"/>
        <v>ok</v>
      </c>
      <c r="AV3546" s="197">
        <v>0.25</v>
      </c>
      <c r="AW3546" s="198">
        <v>6</v>
      </c>
      <c r="AX3546" s="191" t="s">
        <v>1331</v>
      </c>
      <c r="AY3546" s="190" t="s">
        <v>617</v>
      </c>
    </row>
    <row r="3547" spans="1:59" x14ac:dyDescent="0.25">
      <c r="A3547" s="190">
        <v>3323</v>
      </c>
      <c r="C3547" s="190" t="s">
        <v>4439</v>
      </c>
      <c r="D3547" s="315">
        <v>43727</v>
      </c>
      <c r="E3547" s="463" t="s">
        <v>1213</v>
      </c>
      <c r="F3547" s="207" t="s">
        <v>602</v>
      </c>
      <c r="G3547" s="207" t="s">
        <v>615</v>
      </c>
      <c r="H3547" s="315">
        <v>43727</v>
      </c>
      <c r="I3547" s="315">
        <v>43727</v>
      </c>
      <c r="J3547" s="329">
        <v>0.57638888888888895</v>
      </c>
      <c r="K3547" s="329">
        <v>0.59375</v>
      </c>
      <c r="M3547" s="215" t="s">
        <v>136</v>
      </c>
      <c r="N3547" s="206">
        <v>5</v>
      </c>
      <c r="O3547" s="215" t="s">
        <v>136</v>
      </c>
      <c r="P3547" s="206">
        <v>5</v>
      </c>
      <c r="Q3547" s="215" t="s">
        <v>136</v>
      </c>
      <c r="R3547" s="206">
        <v>5</v>
      </c>
      <c r="S3547" s="215" t="s">
        <v>136</v>
      </c>
      <c r="T3547" s="206">
        <v>5</v>
      </c>
      <c r="U3547" s="215" t="s">
        <v>136</v>
      </c>
      <c r="V3547" s="206">
        <v>5</v>
      </c>
      <c r="W3547" s="215" t="s">
        <v>136</v>
      </c>
      <c r="X3547" s="206">
        <v>3</v>
      </c>
      <c r="AC3547" s="222">
        <f t="shared" si="809"/>
        <v>86.666666666666671</v>
      </c>
      <c r="AD3547" s="221" t="s">
        <v>37</v>
      </c>
      <c r="AE3547" s="195">
        <v>1</v>
      </c>
      <c r="AM3547" s="274">
        <f t="shared" si="807"/>
        <v>1</v>
      </c>
      <c r="AN3547" s="226">
        <v>0.13</v>
      </c>
      <c r="AP3547" s="230">
        <f t="shared" si="805"/>
        <v>0.13</v>
      </c>
      <c r="AS3547" s="235" t="str">
        <f t="shared" ca="1" si="810"/>
        <v>ok</v>
      </c>
      <c r="AT3547" s="225" t="str">
        <f t="shared" ca="1" si="811"/>
        <v>ok</v>
      </c>
      <c r="AV3547" s="197">
        <v>0.13</v>
      </c>
      <c r="AW3547" s="198">
        <v>1</v>
      </c>
      <c r="AX3547" s="191" t="s">
        <v>603</v>
      </c>
      <c r="AY3547" s="190" t="s">
        <v>607</v>
      </c>
    </row>
    <row r="3548" spans="1:59" x14ac:dyDescent="0.25">
      <c r="A3548" s="190">
        <v>3324</v>
      </c>
      <c r="C3548" s="190" t="s">
        <v>4440</v>
      </c>
      <c r="D3548" s="315">
        <v>43727</v>
      </c>
      <c r="E3548" s="463" t="s">
        <v>1213</v>
      </c>
      <c r="F3548" s="207" t="s">
        <v>602</v>
      </c>
      <c r="G3548" s="207" t="s">
        <v>615</v>
      </c>
      <c r="H3548" s="315">
        <v>43727</v>
      </c>
      <c r="I3548" s="315">
        <v>43727</v>
      </c>
      <c r="J3548" s="329">
        <v>0.59722222222222221</v>
      </c>
      <c r="K3548" s="329">
        <v>0.6166666666666667</v>
      </c>
      <c r="M3548" s="214" t="s">
        <v>65</v>
      </c>
      <c r="N3548" s="206">
        <v>5</v>
      </c>
      <c r="O3548" s="214" t="s">
        <v>65</v>
      </c>
      <c r="P3548" s="206">
        <v>5</v>
      </c>
      <c r="Q3548" s="214" t="s">
        <v>65</v>
      </c>
      <c r="R3548" s="206">
        <v>5</v>
      </c>
      <c r="S3548" s="214" t="s">
        <v>65</v>
      </c>
      <c r="T3548" s="206">
        <v>5</v>
      </c>
      <c r="U3548" s="214" t="s">
        <v>65</v>
      </c>
      <c r="V3548" s="206">
        <v>5</v>
      </c>
      <c r="W3548" s="214" t="s">
        <v>65</v>
      </c>
      <c r="X3548" s="206">
        <v>5</v>
      </c>
      <c r="Y3548" s="215" t="s">
        <v>136</v>
      </c>
      <c r="Z3548" s="221" t="s">
        <v>14</v>
      </c>
      <c r="AA3548" s="221">
        <v>2</v>
      </c>
      <c r="AB3548" s="220" t="s">
        <v>4439</v>
      </c>
      <c r="AC3548" s="222">
        <f t="shared" si="809"/>
        <v>113.33333333333333</v>
      </c>
      <c r="AD3548" s="221" t="s">
        <v>44</v>
      </c>
      <c r="AE3548" s="195">
        <v>1</v>
      </c>
      <c r="AF3548" s="195">
        <v>1</v>
      </c>
      <c r="AM3548" s="274">
        <f t="shared" si="807"/>
        <v>2</v>
      </c>
      <c r="AN3548" s="226">
        <v>0.57999999999999996</v>
      </c>
      <c r="AO3548" s="227">
        <v>0.57999999999999996</v>
      </c>
      <c r="AP3548" s="230">
        <f t="shared" si="805"/>
        <v>0</v>
      </c>
      <c r="AS3548" s="235" t="str">
        <f t="shared" ca="1" si="810"/>
        <v>ok</v>
      </c>
      <c r="AT3548" s="225" t="str">
        <f t="shared" ca="1" si="811"/>
        <v>ok</v>
      </c>
      <c r="AV3548" s="197">
        <v>0.33</v>
      </c>
      <c r="AW3548" s="198">
        <v>1</v>
      </c>
      <c r="AX3548" s="191" t="s">
        <v>603</v>
      </c>
      <c r="AY3548" s="190" t="s">
        <v>607</v>
      </c>
      <c r="AZ3548" s="197">
        <v>0.25</v>
      </c>
      <c r="BA3548" s="198">
        <v>1</v>
      </c>
      <c r="BB3548" s="191" t="s">
        <v>603</v>
      </c>
      <c r="BC3548" s="190" t="s">
        <v>607</v>
      </c>
    </row>
    <row r="3549" spans="1:59" x14ac:dyDescent="0.25">
      <c r="A3549" s="190">
        <v>3325</v>
      </c>
      <c r="C3549" s="190" t="s">
        <v>4441</v>
      </c>
      <c r="D3549" s="315">
        <v>43727</v>
      </c>
      <c r="E3549" s="463" t="s">
        <v>1213</v>
      </c>
      <c r="F3549" s="207" t="s">
        <v>602</v>
      </c>
      <c r="G3549" s="207" t="s">
        <v>615</v>
      </c>
      <c r="H3549" s="315">
        <v>43727</v>
      </c>
      <c r="I3549" s="315">
        <v>43727</v>
      </c>
      <c r="J3549" s="329">
        <v>0.61805555555555558</v>
      </c>
      <c r="K3549" s="329">
        <v>0.62708333333333333</v>
      </c>
      <c r="M3549" s="215" t="s">
        <v>136</v>
      </c>
      <c r="N3549" s="206">
        <v>5</v>
      </c>
      <c r="O3549" s="215" t="s">
        <v>136</v>
      </c>
      <c r="P3549" s="206">
        <v>5</v>
      </c>
      <c r="Q3549" s="215" t="s">
        <v>136</v>
      </c>
      <c r="R3549" s="206">
        <v>5</v>
      </c>
      <c r="S3549" s="215" t="s">
        <v>136</v>
      </c>
      <c r="T3549" s="206">
        <v>5</v>
      </c>
      <c r="U3549" s="215" t="s">
        <v>136</v>
      </c>
      <c r="V3549" s="206">
        <v>5</v>
      </c>
      <c r="W3549" s="215" t="s">
        <v>136</v>
      </c>
      <c r="X3549" s="206">
        <v>5</v>
      </c>
      <c r="Y3549" s="214" t="s">
        <v>65</v>
      </c>
      <c r="Z3549" s="221" t="s">
        <v>14</v>
      </c>
      <c r="AA3549" s="221">
        <v>1</v>
      </c>
      <c r="AB3549" s="220" t="s">
        <v>4440</v>
      </c>
      <c r="AC3549" s="222">
        <f t="shared" si="809"/>
        <v>106.66666666666667</v>
      </c>
      <c r="AD3549" s="221" t="s">
        <v>44</v>
      </c>
      <c r="AM3549" s="274">
        <f t="shared" si="807"/>
        <v>0</v>
      </c>
      <c r="AP3549" s="230">
        <f t="shared" si="805"/>
        <v>0</v>
      </c>
      <c r="AS3549" s="235" t="str">
        <f t="shared" ca="1" si="810"/>
        <v>ok</v>
      </c>
      <c r="AT3549" s="225" t="str">
        <f t="shared" ca="1" si="811"/>
        <v>ok</v>
      </c>
    </row>
    <row r="3550" spans="1:59" x14ac:dyDescent="0.25">
      <c r="A3550" s="190">
        <v>3326</v>
      </c>
      <c r="C3550" s="190" t="s">
        <v>4442</v>
      </c>
      <c r="D3550" s="315">
        <v>43727</v>
      </c>
      <c r="E3550" s="463" t="s">
        <v>1213</v>
      </c>
      <c r="F3550" s="207" t="s">
        <v>602</v>
      </c>
      <c r="G3550" s="207" t="s">
        <v>615</v>
      </c>
      <c r="H3550" s="315">
        <v>43727</v>
      </c>
      <c r="I3550" s="315">
        <v>43727</v>
      </c>
      <c r="J3550" s="329">
        <v>0.6333333333333333</v>
      </c>
      <c r="K3550" s="329">
        <v>0.64722222222222225</v>
      </c>
      <c r="M3550" s="214" t="s">
        <v>65</v>
      </c>
      <c r="N3550" s="206">
        <v>5</v>
      </c>
      <c r="O3550" s="214" t="s">
        <v>65</v>
      </c>
      <c r="P3550" s="206">
        <v>5</v>
      </c>
      <c r="Q3550" s="214" t="s">
        <v>65</v>
      </c>
      <c r="R3550" s="206">
        <v>5</v>
      </c>
      <c r="S3550" s="214" t="s">
        <v>65</v>
      </c>
      <c r="T3550" s="206">
        <v>5</v>
      </c>
      <c r="U3550" s="214" t="s">
        <v>65</v>
      </c>
      <c r="V3550" s="206">
        <v>5</v>
      </c>
      <c r="W3550" s="214" t="s">
        <v>65</v>
      </c>
      <c r="X3550" s="206">
        <v>4</v>
      </c>
      <c r="AC3550" s="222">
        <f t="shared" si="809"/>
        <v>93.333333333333329</v>
      </c>
      <c r="AD3550" s="221" t="s">
        <v>37</v>
      </c>
      <c r="AF3550" s="195">
        <v>1</v>
      </c>
      <c r="AG3550" s="195">
        <v>1</v>
      </c>
      <c r="AM3550" s="274">
        <f t="shared" si="807"/>
        <v>2</v>
      </c>
      <c r="AN3550" s="226">
        <v>0.97</v>
      </c>
      <c r="AO3550" s="227">
        <v>0.97</v>
      </c>
      <c r="AP3550" s="230">
        <f t="shared" si="805"/>
        <v>0</v>
      </c>
      <c r="AS3550" s="235" t="str">
        <f t="shared" ca="1" si="810"/>
        <v>ok</v>
      </c>
      <c r="AT3550" s="225" t="str">
        <f t="shared" ca="1" si="811"/>
        <v>ok</v>
      </c>
      <c r="AV3550" s="197">
        <v>0.56999999999999995</v>
      </c>
      <c r="AW3550" s="198">
        <v>1</v>
      </c>
      <c r="AX3550" s="191" t="s">
        <v>603</v>
      </c>
      <c r="AY3550" s="190" t="s">
        <v>607</v>
      </c>
      <c r="AZ3550" s="197">
        <v>0.4</v>
      </c>
      <c r="BA3550" s="198">
        <v>1</v>
      </c>
      <c r="BB3550" s="191" t="s">
        <v>603</v>
      </c>
      <c r="BC3550" s="190" t="s">
        <v>607</v>
      </c>
    </row>
    <row r="3551" spans="1:59" x14ac:dyDescent="0.25">
      <c r="A3551" s="190">
        <v>3327</v>
      </c>
      <c r="C3551" s="190" t="s">
        <v>4443</v>
      </c>
      <c r="D3551" s="315">
        <v>43727</v>
      </c>
      <c r="E3551" s="463" t="s">
        <v>1213</v>
      </c>
      <c r="F3551" s="207" t="s">
        <v>602</v>
      </c>
      <c r="G3551" s="207" t="s">
        <v>615</v>
      </c>
      <c r="H3551" s="315">
        <v>43727</v>
      </c>
      <c r="I3551" s="315">
        <v>43727</v>
      </c>
      <c r="J3551" s="329">
        <v>0.64930555555555558</v>
      </c>
      <c r="K3551" s="329">
        <v>0.65486111111111112</v>
      </c>
      <c r="M3551" s="215" t="s">
        <v>136</v>
      </c>
      <c r="N3551" s="206">
        <v>5</v>
      </c>
      <c r="O3551" s="215" t="s">
        <v>136</v>
      </c>
      <c r="P3551" s="206">
        <v>5</v>
      </c>
      <c r="Q3551" s="215" t="s">
        <v>136</v>
      </c>
      <c r="R3551" s="206">
        <v>5</v>
      </c>
      <c r="S3551" s="215" t="s">
        <v>136</v>
      </c>
      <c r="T3551" s="206">
        <v>5</v>
      </c>
      <c r="U3551" s="215" t="s">
        <v>136</v>
      </c>
      <c r="V3551" s="206">
        <v>5</v>
      </c>
      <c r="W3551" s="215" t="s">
        <v>136</v>
      </c>
      <c r="X3551" s="206">
        <v>3</v>
      </c>
      <c r="AC3551" s="222">
        <f t="shared" si="809"/>
        <v>86.666666666666671</v>
      </c>
      <c r="AD3551" s="221" t="s">
        <v>37</v>
      </c>
      <c r="AM3551" s="274">
        <f t="shared" si="807"/>
        <v>0</v>
      </c>
      <c r="AP3551" s="230">
        <f t="shared" si="805"/>
        <v>0</v>
      </c>
      <c r="AS3551" s="235" t="str">
        <f t="shared" ca="1" si="810"/>
        <v>ok</v>
      </c>
      <c r="AT3551" s="225" t="str">
        <f t="shared" ca="1" si="811"/>
        <v>ok</v>
      </c>
    </row>
    <row r="3552" spans="1:59" x14ac:dyDescent="0.25">
      <c r="A3552" s="190">
        <v>3328</v>
      </c>
      <c r="C3552" s="190" t="s">
        <v>4444</v>
      </c>
      <c r="D3552" s="315">
        <v>43727</v>
      </c>
      <c r="E3552" s="463" t="s">
        <v>1213</v>
      </c>
      <c r="F3552" s="207" t="s">
        <v>602</v>
      </c>
      <c r="G3552" s="207" t="s">
        <v>615</v>
      </c>
      <c r="H3552" s="315">
        <v>43727</v>
      </c>
      <c r="I3552" s="315">
        <v>43727</v>
      </c>
      <c r="J3552" s="329">
        <v>0.67152777777777783</v>
      </c>
      <c r="K3552" s="329">
        <v>0.68541666666666667</v>
      </c>
      <c r="M3552" s="214" t="s">
        <v>65</v>
      </c>
      <c r="N3552" s="206">
        <v>5</v>
      </c>
      <c r="O3552" s="214" t="s">
        <v>65</v>
      </c>
      <c r="P3552" s="206">
        <v>5</v>
      </c>
      <c r="Q3552" s="214" t="s">
        <v>65</v>
      </c>
      <c r="R3552" s="206">
        <v>5</v>
      </c>
      <c r="S3552" s="214" t="s">
        <v>65</v>
      </c>
      <c r="T3552" s="206">
        <v>5</v>
      </c>
      <c r="U3552" s="214" t="s">
        <v>65</v>
      </c>
      <c r="V3552" s="206">
        <v>5</v>
      </c>
      <c r="W3552" s="214" t="s">
        <v>65</v>
      </c>
      <c r="X3552" s="206">
        <v>5</v>
      </c>
      <c r="Y3552" s="215" t="s">
        <v>136</v>
      </c>
      <c r="Z3552" s="221" t="s">
        <v>14</v>
      </c>
      <c r="AA3552" s="221">
        <v>1</v>
      </c>
      <c r="AB3552" s="220" t="s">
        <v>4443</v>
      </c>
      <c r="AC3552" s="222">
        <f t="shared" si="809"/>
        <v>106.66666666666667</v>
      </c>
      <c r="AD3552" s="221" t="s">
        <v>44</v>
      </c>
      <c r="AE3552" s="195">
        <v>2</v>
      </c>
      <c r="AM3552" s="274">
        <f t="shared" si="807"/>
        <v>2</v>
      </c>
      <c r="AN3552" s="226">
        <v>0.35</v>
      </c>
      <c r="AO3552" s="227">
        <v>0.35</v>
      </c>
      <c r="AP3552" s="230">
        <f t="shared" si="805"/>
        <v>0</v>
      </c>
      <c r="AS3552" s="235" t="str">
        <f t="shared" ca="1" si="810"/>
        <v>ok</v>
      </c>
      <c r="AT3552" s="225" t="str">
        <f t="shared" ca="1" si="811"/>
        <v>ok</v>
      </c>
      <c r="AV3552" s="197">
        <v>0.25</v>
      </c>
      <c r="AW3552" s="198">
        <v>6</v>
      </c>
      <c r="AX3552" s="191" t="s">
        <v>603</v>
      </c>
      <c r="AY3552" s="190" t="s">
        <v>1674</v>
      </c>
      <c r="AZ3552" s="197">
        <v>0.1</v>
      </c>
      <c r="BA3552" s="198">
        <v>6</v>
      </c>
      <c r="BB3552" s="191" t="s">
        <v>1331</v>
      </c>
      <c r="BC3552" s="190" t="s">
        <v>1674</v>
      </c>
    </row>
    <row r="3553" spans="1:63" x14ac:dyDescent="0.25">
      <c r="A3553" s="190">
        <v>3329</v>
      </c>
      <c r="C3553" s="190" t="s">
        <v>4445</v>
      </c>
      <c r="D3553" s="315">
        <v>43727</v>
      </c>
      <c r="E3553" s="463" t="s">
        <v>1213</v>
      </c>
      <c r="F3553" s="207" t="s">
        <v>602</v>
      </c>
      <c r="G3553" s="207" t="s">
        <v>615</v>
      </c>
      <c r="H3553" s="315">
        <v>43727</v>
      </c>
      <c r="I3553" s="315">
        <v>43727</v>
      </c>
      <c r="J3553" s="329">
        <v>0.68958333333333333</v>
      </c>
      <c r="K3553" s="329">
        <v>0.71666666666666667</v>
      </c>
      <c r="M3553" s="215" t="s">
        <v>136</v>
      </c>
      <c r="N3553" s="206">
        <v>5</v>
      </c>
      <c r="O3553" s="215" t="s">
        <v>136</v>
      </c>
      <c r="P3553" s="206">
        <v>5</v>
      </c>
      <c r="Q3553" s="215" t="s">
        <v>136</v>
      </c>
      <c r="R3553" s="206">
        <v>5</v>
      </c>
      <c r="S3553" s="215" t="s">
        <v>136</v>
      </c>
      <c r="T3553" s="206">
        <v>5</v>
      </c>
      <c r="U3553" s="215" t="s">
        <v>136</v>
      </c>
      <c r="V3553" s="206">
        <v>5</v>
      </c>
      <c r="W3553" s="215" t="s">
        <v>136</v>
      </c>
      <c r="X3553" s="206">
        <v>1</v>
      </c>
      <c r="Y3553" s="214" t="s">
        <v>65</v>
      </c>
      <c r="Z3553" s="221" t="s">
        <v>14</v>
      </c>
      <c r="AA3553" s="221">
        <v>2</v>
      </c>
      <c r="AB3553" s="220" t="s">
        <v>4474</v>
      </c>
      <c r="AC3553" s="222">
        <f t="shared" si="809"/>
        <v>86.666666666666671</v>
      </c>
      <c r="AD3553" s="221" t="s">
        <v>44</v>
      </c>
      <c r="AE3553" s="195">
        <v>1</v>
      </c>
      <c r="AM3553" s="274">
        <f t="shared" si="807"/>
        <v>1</v>
      </c>
      <c r="AN3553" s="226">
        <v>0.24</v>
      </c>
      <c r="AP3553" s="230">
        <f t="shared" si="805"/>
        <v>0.24</v>
      </c>
      <c r="AS3553" s="235" t="str">
        <f t="shared" ca="1" si="810"/>
        <v>ok</v>
      </c>
      <c r="AT3553" s="225" t="str">
        <f t="shared" ca="1" si="811"/>
        <v>ok</v>
      </c>
      <c r="AU3553" s="225" t="s">
        <v>4475</v>
      </c>
      <c r="AV3553" s="197">
        <v>0.24</v>
      </c>
      <c r="AW3553" s="198">
        <v>1</v>
      </c>
      <c r="AX3553" s="191" t="s">
        <v>603</v>
      </c>
      <c r="AY3553" s="190" t="s">
        <v>607</v>
      </c>
    </row>
    <row r="3554" spans="1:63" x14ac:dyDescent="0.25">
      <c r="A3554" s="190">
        <v>3330</v>
      </c>
      <c r="C3554" s="190" t="s">
        <v>4446</v>
      </c>
      <c r="D3554" s="315">
        <v>43727</v>
      </c>
      <c r="E3554" s="463" t="s">
        <v>1213</v>
      </c>
      <c r="F3554" s="207" t="s">
        <v>602</v>
      </c>
      <c r="G3554" s="207" t="s">
        <v>615</v>
      </c>
      <c r="H3554" s="315">
        <v>43727</v>
      </c>
      <c r="I3554" s="315">
        <v>43727</v>
      </c>
      <c r="J3554" s="329">
        <v>0.72222222222222221</v>
      </c>
      <c r="K3554" s="329">
        <v>0.73263888888888884</v>
      </c>
      <c r="M3554" s="214" t="s">
        <v>65</v>
      </c>
      <c r="N3554" s="206">
        <v>5</v>
      </c>
      <c r="O3554" s="214" t="s">
        <v>65</v>
      </c>
      <c r="P3554" s="206">
        <v>5</v>
      </c>
      <c r="Q3554" s="214" t="s">
        <v>65</v>
      </c>
      <c r="R3554" s="206">
        <v>5</v>
      </c>
      <c r="S3554" s="214" t="s">
        <v>65</v>
      </c>
      <c r="T3554" s="206">
        <v>5</v>
      </c>
      <c r="U3554" s="214" t="s">
        <v>65</v>
      </c>
      <c r="V3554" s="206">
        <v>5</v>
      </c>
      <c r="W3554" s="214" t="s">
        <v>65</v>
      </c>
      <c r="X3554" s="206">
        <v>3</v>
      </c>
      <c r="AC3554" s="222">
        <f t="shared" si="809"/>
        <v>86.666666666666671</v>
      </c>
      <c r="AD3554" s="221" t="s">
        <v>37</v>
      </c>
      <c r="AM3554" s="274">
        <f t="shared" si="807"/>
        <v>0</v>
      </c>
      <c r="AP3554" s="230">
        <f t="shared" si="805"/>
        <v>0</v>
      </c>
      <c r="AS3554" s="235" t="str">
        <f t="shared" ca="1" si="810"/>
        <v>ok</v>
      </c>
      <c r="AT3554" s="225" t="str">
        <f t="shared" ca="1" si="811"/>
        <v>ok</v>
      </c>
    </row>
    <row r="3555" spans="1:63" x14ac:dyDescent="0.25">
      <c r="A3555" s="190">
        <v>3331</v>
      </c>
      <c r="C3555" s="190" t="s">
        <v>4447</v>
      </c>
      <c r="D3555" s="315">
        <v>43727</v>
      </c>
      <c r="E3555" s="463" t="s">
        <v>1213</v>
      </c>
      <c r="F3555" s="207" t="s">
        <v>602</v>
      </c>
      <c r="G3555" s="207" t="s">
        <v>615</v>
      </c>
      <c r="H3555" s="315">
        <v>43727</v>
      </c>
      <c r="I3555" s="315">
        <v>43727</v>
      </c>
      <c r="J3555" s="329">
        <v>0.73749999999999993</v>
      </c>
      <c r="K3555" s="329">
        <v>0.74513888888888891</v>
      </c>
      <c r="M3555" s="215" t="s">
        <v>136</v>
      </c>
      <c r="N3555" s="206">
        <v>5</v>
      </c>
      <c r="O3555" s="215" t="s">
        <v>136</v>
      </c>
      <c r="P3555" s="206">
        <v>5</v>
      </c>
      <c r="Q3555" s="215" t="s">
        <v>136</v>
      </c>
      <c r="R3555" s="206">
        <v>5</v>
      </c>
      <c r="S3555" s="215" t="s">
        <v>136</v>
      </c>
      <c r="T3555" s="206">
        <v>5</v>
      </c>
      <c r="U3555" s="215" t="s">
        <v>136</v>
      </c>
      <c r="V3555" s="206">
        <v>5</v>
      </c>
      <c r="W3555" s="215" t="s">
        <v>136</v>
      </c>
      <c r="X3555" s="206">
        <v>3</v>
      </c>
      <c r="AC3555" s="222">
        <f t="shared" si="809"/>
        <v>86.666666666666671</v>
      </c>
      <c r="AD3555" s="221" t="s">
        <v>37</v>
      </c>
      <c r="AM3555" s="274">
        <f t="shared" si="807"/>
        <v>0</v>
      </c>
      <c r="AP3555" s="230">
        <f t="shared" si="805"/>
        <v>0</v>
      </c>
      <c r="AS3555" s="235" t="str">
        <f t="shared" ca="1" si="810"/>
        <v>ok</v>
      </c>
      <c r="AT3555" s="225" t="str">
        <f t="shared" ca="1" si="811"/>
        <v>ok</v>
      </c>
    </row>
    <row r="3556" spans="1:63" x14ac:dyDescent="0.25">
      <c r="A3556" s="190">
        <v>3332</v>
      </c>
      <c r="C3556" s="190" t="s">
        <v>4448</v>
      </c>
      <c r="D3556" s="315">
        <v>43727</v>
      </c>
      <c r="E3556" s="463" t="s">
        <v>1213</v>
      </c>
      <c r="F3556" s="207" t="s">
        <v>612</v>
      </c>
      <c r="G3556" s="207" t="s">
        <v>608</v>
      </c>
      <c r="H3556" s="315">
        <v>43727</v>
      </c>
      <c r="I3556" s="315">
        <v>43727</v>
      </c>
      <c r="J3556" s="329">
        <v>0.77083333333333337</v>
      </c>
      <c r="K3556" s="329">
        <v>0.78472222222222221</v>
      </c>
      <c r="M3556" s="214" t="s">
        <v>65</v>
      </c>
      <c r="N3556" s="206">
        <v>5</v>
      </c>
      <c r="O3556" s="214" t="s">
        <v>65</v>
      </c>
      <c r="P3556" s="206">
        <v>5</v>
      </c>
      <c r="Q3556" s="214" t="s">
        <v>65</v>
      </c>
      <c r="R3556" s="206">
        <v>5</v>
      </c>
      <c r="S3556" s="214" t="s">
        <v>65</v>
      </c>
      <c r="T3556" s="206">
        <v>5</v>
      </c>
      <c r="U3556" s="214" t="s">
        <v>65</v>
      </c>
      <c r="V3556" s="206">
        <v>5</v>
      </c>
      <c r="W3556" s="214" t="s">
        <v>65</v>
      </c>
      <c r="X3556" s="206">
        <v>4</v>
      </c>
      <c r="Y3556" s="215" t="s">
        <v>136</v>
      </c>
      <c r="Z3556" s="221" t="s">
        <v>14</v>
      </c>
      <c r="AA3556" s="221">
        <v>4</v>
      </c>
      <c r="AB3556" s="220" t="s">
        <v>4445</v>
      </c>
      <c r="AC3556" s="222">
        <f t="shared" si="809"/>
        <v>120</v>
      </c>
      <c r="AD3556" s="221" t="s">
        <v>44</v>
      </c>
      <c r="AE3556" s="195">
        <v>1</v>
      </c>
      <c r="AM3556" s="274">
        <f t="shared" si="807"/>
        <v>1</v>
      </c>
      <c r="AN3556" s="226">
        <v>0.25</v>
      </c>
      <c r="AP3556" s="230">
        <f t="shared" si="805"/>
        <v>0.25</v>
      </c>
      <c r="AS3556" s="235" t="str">
        <f t="shared" ca="1" si="810"/>
        <v>ok</v>
      </c>
      <c r="AT3556" s="225" t="str">
        <f t="shared" ca="1" si="811"/>
        <v>ok</v>
      </c>
      <c r="AV3556" s="197">
        <v>0.25</v>
      </c>
      <c r="AW3556" s="198">
        <v>5</v>
      </c>
      <c r="AX3556" s="191" t="s">
        <v>603</v>
      </c>
      <c r="AY3556" s="190" t="s">
        <v>604</v>
      </c>
    </row>
    <row r="3557" spans="1:63" x14ac:dyDescent="0.25">
      <c r="A3557" s="190">
        <v>3333</v>
      </c>
      <c r="C3557" s="190" t="s">
        <v>4449</v>
      </c>
      <c r="D3557" s="315">
        <v>43727</v>
      </c>
      <c r="E3557" s="463" t="s">
        <v>1213</v>
      </c>
      <c r="F3557" s="207" t="s">
        <v>612</v>
      </c>
      <c r="G3557" s="207" t="s">
        <v>608</v>
      </c>
      <c r="H3557" s="315">
        <v>43727</v>
      </c>
      <c r="I3557" s="315">
        <v>43727</v>
      </c>
      <c r="J3557" s="329">
        <v>0.79166666666666663</v>
      </c>
      <c r="K3557" s="329">
        <v>0.8125</v>
      </c>
      <c r="M3557" s="215" t="s">
        <v>136</v>
      </c>
      <c r="N3557" s="206">
        <v>5</v>
      </c>
      <c r="O3557" s="215" t="s">
        <v>136</v>
      </c>
      <c r="P3557" s="206">
        <v>5</v>
      </c>
      <c r="Q3557" s="215" t="s">
        <v>136</v>
      </c>
      <c r="R3557" s="206">
        <v>5</v>
      </c>
      <c r="S3557" s="215" t="s">
        <v>136</v>
      </c>
      <c r="T3557" s="206">
        <v>5</v>
      </c>
      <c r="U3557" s="215" t="s">
        <v>136</v>
      </c>
      <c r="V3557" s="206">
        <v>5</v>
      </c>
      <c r="W3557" s="215" t="s">
        <v>136</v>
      </c>
      <c r="X3557" s="206">
        <v>5</v>
      </c>
      <c r="AC3557" s="222">
        <f t="shared" si="809"/>
        <v>100</v>
      </c>
      <c r="AD3557" s="221" t="s">
        <v>37</v>
      </c>
      <c r="AM3557" s="274">
        <f t="shared" si="807"/>
        <v>0</v>
      </c>
      <c r="AP3557" s="230">
        <f t="shared" si="805"/>
        <v>0</v>
      </c>
      <c r="AS3557" s="235" t="str">
        <f t="shared" ca="1" si="810"/>
        <v>ok</v>
      </c>
      <c r="AT3557" s="225" t="str">
        <f t="shared" ca="1" si="811"/>
        <v>ok</v>
      </c>
    </row>
    <row r="3558" spans="1:63" x14ac:dyDescent="0.25">
      <c r="A3558" s="190">
        <v>3334</v>
      </c>
      <c r="C3558" s="190" t="s">
        <v>4450</v>
      </c>
      <c r="D3558" s="315">
        <v>43727</v>
      </c>
      <c r="E3558" s="463" t="s">
        <v>1213</v>
      </c>
      <c r="F3558" s="207" t="s">
        <v>612</v>
      </c>
      <c r="G3558" s="207" t="s">
        <v>608</v>
      </c>
      <c r="H3558" s="315">
        <v>43727</v>
      </c>
      <c r="I3558" s="315">
        <v>43727</v>
      </c>
      <c r="J3558" s="329">
        <v>0.81597222222222221</v>
      </c>
      <c r="K3558" s="329">
        <v>0.82291666666666663</v>
      </c>
      <c r="M3558" s="214" t="s">
        <v>65</v>
      </c>
      <c r="N3558" s="206">
        <v>5</v>
      </c>
      <c r="O3558" s="214" t="s">
        <v>65</v>
      </c>
      <c r="P3558" s="206">
        <v>5</v>
      </c>
      <c r="Q3558" s="214" t="s">
        <v>65</v>
      </c>
      <c r="R3558" s="206">
        <v>5</v>
      </c>
      <c r="S3558" s="214" t="s">
        <v>65</v>
      </c>
      <c r="T3558" s="206">
        <v>5</v>
      </c>
      <c r="U3558" s="214" t="s">
        <v>65</v>
      </c>
      <c r="V3558" s="206">
        <v>5</v>
      </c>
      <c r="W3558" s="214" t="s">
        <v>65</v>
      </c>
      <c r="X3558" s="206">
        <v>5</v>
      </c>
      <c r="AC3558" s="222">
        <f t="shared" si="809"/>
        <v>100</v>
      </c>
      <c r="AD3558" s="221" t="s">
        <v>37</v>
      </c>
      <c r="AE3558" s="195">
        <v>1</v>
      </c>
      <c r="AF3558" s="195">
        <v>1</v>
      </c>
      <c r="AM3558" s="274">
        <f t="shared" si="807"/>
        <v>2</v>
      </c>
      <c r="AN3558" s="226">
        <v>0.55000000000000004</v>
      </c>
      <c r="AO3558" s="227">
        <v>0.55000000000000004</v>
      </c>
      <c r="AP3558" s="230">
        <f t="shared" ref="AP3558:AP3621" si="812">AN3558-AO3558</f>
        <v>0</v>
      </c>
      <c r="AS3558" s="235" t="str">
        <f t="shared" ca="1" si="810"/>
        <v>ok</v>
      </c>
      <c r="AT3558" s="225" t="str">
        <f t="shared" ca="1" si="811"/>
        <v>ok</v>
      </c>
      <c r="AV3558" s="197">
        <v>0.35</v>
      </c>
      <c r="AW3558" s="198">
        <v>2</v>
      </c>
      <c r="AX3558" s="191" t="s">
        <v>603</v>
      </c>
      <c r="AY3558" s="190" t="s">
        <v>604</v>
      </c>
      <c r="AZ3558" s="197">
        <v>0.2</v>
      </c>
      <c r="BA3558" s="198">
        <v>6</v>
      </c>
      <c r="BB3558" s="191" t="s">
        <v>4476</v>
      </c>
      <c r="BC3558" s="190" t="s">
        <v>604</v>
      </c>
    </row>
    <row r="3559" spans="1:63" x14ac:dyDescent="0.25">
      <c r="A3559" s="190">
        <v>3335</v>
      </c>
      <c r="C3559" s="190" t="s">
        <v>4451</v>
      </c>
      <c r="D3559" s="315">
        <v>43727</v>
      </c>
      <c r="E3559" s="463" t="s">
        <v>1213</v>
      </c>
      <c r="F3559" s="207" t="s">
        <v>612</v>
      </c>
      <c r="G3559" s="207" t="s">
        <v>608</v>
      </c>
      <c r="H3559" s="315">
        <v>43727</v>
      </c>
      <c r="I3559" s="315">
        <v>43727</v>
      </c>
      <c r="J3559" s="329">
        <v>0.82638888888888884</v>
      </c>
      <c r="K3559" s="329">
        <v>0.84027777777777779</v>
      </c>
      <c r="M3559" s="215" t="s">
        <v>136</v>
      </c>
      <c r="N3559" s="206">
        <v>5</v>
      </c>
      <c r="O3559" s="215" t="s">
        <v>136</v>
      </c>
      <c r="P3559" s="206">
        <v>5</v>
      </c>
      <c r="Q3559" s="215" t="s">
        <v>136</v>
      </c>
      <c r="R3559" s="206">
        <v>5</v>
      </c>
      <c r="S3559" s="215" t="s">
        <v>136</v>
      </c>
      <c r="T3559" s="206">
        <v>5</v>
      </c>
      <c r="U3559" s="215" t="s">
        <v>136</v>
      </c>
      <c r="V3559" s="206">
        <v>5</v>
      </c>
      <c r="W3559" s="215" t="s">
        <v>136</v>
      </c>
      <c r="X3559" s="206">
        <v>5</v>
      </c>
      <c r="AC3559" s="222">
        <f t="shared" si="809"/>
        <v>100</v>
      </c>
      <c r="AD3559" s="221" t="s">
        <v>37</v>
      </c>
      <c r="AE3559" s="195">
        <v>3</v>
      </c>
      <c r="AF3559" s="195">
        <v>1</v>
      </c>
      <c r="AM3559" s="274">
        <f t="shared" si="807"/>
        <v>4</v>
      </c>
      <c r="AN3559" s="226">
        <v>0.75</v>
      </c>
      <c r="AO3559" s="227">
        <v>0.8</v>
      </c>
      <c r="AP3559" s="230">
        <f t="shared" si="812"/>
        <v>-5.0000000000000044E-2</v>
      </c>
      <c r="AS3559" s="235" t="str">
        <f t="shared" ca="1" si="810"/>
        <v>ok</v>
      </c>
      <c r="AT3559" s="225" t="str">
        <f t="shared" ca="1" si="811"/>
        <v>ok</v>
      </c>
      <c r="AV3559" s="197">
        <v>0.45</v>
      </c>
      <c r="AW3559" s="198">
        <v>1</v>
      </c>
      <c r="AX3559" s="191" t="s">
        <v>603</v>
      </c>
      <c r="AY3559" s="190" t="s">
        <v>604</v>
      </c>
      <c r="AZ3559" s="197">
        <v>0.2</v>
      </c>
      <c r="BA3559" s="198">
        <v>1</v>
      </c>
      <c r="BB3559" s="191" t="s">
        <v>606</v>
      </c>
      <c r="BC3559" s="190" t="s">
        <v>604</v>
      </c>
      <c r="BD3559" s="197">
        <v>0.05</v>
      </c>
      <c r="BE3559" s="198">
        <v>5</v>
      </c>
      <c r="BF3559" s="191" t="s">
        <v>606</v>
      </c>
      <c r="BG3559" s="190" t="s">
        <v>604</v>
      </c>
      <c r="BH3559" s="197">
        <v>0.05</v>
      </c>
      <c r="BI3559" s="198">
        <v>2</v>
      </c>
      <c r="BJ3559" s="191" t="s">
        <v>610</v>
      </c>
      <c r="BK3559" s="190" t="s">
        <v>604</v>
      </c>
    </row>
    <row r="3560" spans="1:63" x14ac:dyDescent="0.25">
      <c r="A3560" s="190">
        <v>3336</v>
      </c>
      <c r="C3560" s="190" t="s">
        <v>4452</v>
      </c>
      <c r="D3560" s="315">
        <v>43727</v>
      </c>
      <c r="E3560" s="463" t="s">
        <v>1213</v>
      </c>
      <c r="F3560" s="207" t="s">
        <v>612</v>
      </c>
      <c r="G3560" s="207" t="s">
        <v>608</v>
      </c>
      <c r="H3560" s="315">
        <v>43727</v>
      </c>
      <c r="I3560" s="315">
        <v>43727</v>
      </c>
      <c r="J3560" s="329">
        <v>0.84375</v>
      </c>
      <c r="K3560" s="329">
        <v>0.86111111111111116</v>
      </c>
      <c r="M3560" s="214" t="s">
        <v>65</v>
      </c>
      <c r="N3560" s="206">
        <v>5</v>
      </c>
      <c r="O3560" s="214" t="s">
        <v>65</v>
      </c>
      <c r="P3560" s="206">
        <v>5</v>
      </c>
      <c r="Q3560" s="214" t="s">
        <v>65</v>
      </c>
      <c r="R3560" s="206">
        <v>5</v>
      </c>
      <c r="S3560" s="214" t="s">
        <v>65</v>
      </c>
      <c r="T3560" s="206">
        <v>5</v>
      </c>
      <c r="U3560" s="214" t="s">
        <v>65</v>
      </c>
      <c r="V3560" s="206">
        <v>5</v>
      </c>
      <c r="W3560" s="214" t="s">
        <v>65</v>
      </c>
      <c r="X3560" s="206">
        <v>3</v>
      </c>
      <c r="AC3560" s="222">
        <f t="shared" si="809"/>
        <v>86.666666666666671</v>
      </c>
      <c r="AD3560" s="221" t="s">
        <v>37</v>
      </c>
      <c r="AM3560" s="274">
        <f t="shared" si="807"/>
        <v>0</v>
      </c>
      <c r="AP3560" s="230">
        <f t="shared" si="812"/>
        <v>0</v>
      </c>
      <c r="AS3560" s="235" t="str">
        <f t="shared" ca="1" si="810"/>
        <v>ok</v>
      </c>
      <c r="AT3560" s="225" t="str">
        <f t="shared" ca="1" si="811"/>
        <v>ok</v>
      </c>
    </row>
    <row r="3561" spans="1:63" x14ac:dyDescent="0.25">
      <c r="A3561" s="190">
        <v>3337</v>
      </c>
      <c r="C3561" s="190" t="s">
        <v>4453</v>
      </c>
      <c r="D3561" s="315">
        <v>43727</v>
      </c>
      <c r="E3561" s="463" t="s">
        <v>1213</v>
      </c>
      <c r="F3561" s="207" t="s">
        <v>612</v>
      </c>
      <c r="G3561" s="207" t="s">
        <v>608</v>
      </c>
      <c r="H3561" s="315">
        <v>43727</v>
      </c>
      <c r="I3561" s="315">
        <v>43727</v>
      </c>
      <c r="J3561" s="329">
        <v>0.86805555555555547</v>
      </c>
      <c r="K3561" s="329">
        <v>0.875</v>
      </c>
      <c r="M3561" s="215" t="s">
        <v>136</v>
      </c>
      <c r="N3561" s="206">
        <v>5</v>
      </c>
      <c r="O3561" s="215" t="s">
        <v>136</v>
      </c>
      <c r="P3561" s="206">
        <v>5</v>
      </c>
      <c r="Q3561" s="215" t="s">
        <v>136</v>
      </c>
      <c r="R3561" s="206">
        <v>5</v>
      </c>
      <c r="S3561" s="215" t="s">
        <v>136</v>
      </c>
      <c r="T3561" s="206">
        <v>5</v>
      </c>
      <c r="U3561" s="215" t="s">
        <v>136</v>
      </c>
      <c r="V3561" s="206">
        <v>5</v>
      </c>
      <c r="W3561" s="215" t="s">
        <v>136</v>
      </c>
      <c r="X3561" s="206">
        <v>4</v>
      </c>
      <c r="AC3561" s="222">
        <f t="shared" si="809"/>
        <v>93.333333333333329</v>
      </c>
      <c r="AD3561" s="221" t="s">
        <v>37</v>
      </c>
      <c r="AM3561" s="274">
        <f t="shared" si="807"/>
        <v>0</v>
      </c>
      <c r="AP3561" s="230">
        <f t="shared" si="812"/>
        <v>0</v>
      </c>
      <c r="AS3561" s="235" t="str">
        <f t="shared" ca="1" si="810"/>
        <v>ok</v>
      </c>
      <c r="AT3561" s="225" t="str">
        <f t="shared" ca="1" si="811"/>
        <v>ok</v>
      </c>
    </row>
    <row r="3562" spans="1:63" x14ac:dyDescent="0.25">
      <c r="A3562" s="190">
        <v>3338</v>
      </c>
      <c r="C3562" s="190" t="s">
        <v>4454</v>
      </c>
      <c r="D3562" s="315">
        <v>43727</v>
      </c>
      <c r="E3562" s="463" t="s">
        <v>1213</v>
      </c>
      <c r="F3562" s="207" t="s">
        <v>612</v>
      </c>
      <c r="G3562" s="207" t="s">
        <v>608</v>
      </c>
      <c r="H3562" s="315">
        <v>43727</v>
      </c>
      <c r="I3562" s="315">
        <v>43727</v>
      </c>
      <c r="J3562" s="329">
        <v>0.88194444444444453</v>
      </c>
      <c r="K3562" s="329">
        <v>0.88888888888888884</v>
      </c>
      <c r="M3562" s="214" t="s">
        <v>65</v>
      </c>
      <c r="N3562" s="206">
        <v>5</v>
      </c>
      <c r="O3562" s="214" t="s">
        <v>65</v>
      </c>
      <c r="P3562" s="206">
        <v>5</v>
      </c>
      <c r="Q3562" s="214" t="s">
        <v>65</v>
      </c>
      <c r="R3562" s="206">
        <v>5</v>
      </c>
      <c r="S3562" s="214" t="s">
        <v>65</v>
      </c>
      <c r="T3562" s="206">
        <v>5</v>
      </c>
      <c r="U3562" s="214" t="s">
        <v>65</v>
      </c>
      <c r="V3562" s="206">
        <v>5</v>
      </c>
      <c r="W3562" s="214" t="s">
        <v>65</v>
      </c>
      <c r="X3562" s="206">
        <v>5</v>
      </c>
      <c r="AC3562" s="222">
        <f t="shared" si="809"/>
        <v>100</v>
      </c>
      <c r="AD3562" s="221" t="s">
        <v>37</v>
      </c>
      <c r="AM3562" s="274">
        <f t="shared" si="807"/>
        <v>0</v>
      </c>
      <c r="AP3562" s="230">
        <f t="shared" si="812"/>
        <v>0</v>
      </c>
      <c r="AS3562" s="235" t="str">
        <f t="shared" ca="1" si="810"/>
        <v>ok</v>
      </c>
      <c r="AT3562" s="225" t="str">
        <f t="shared" ca="1" si="811"/>
        <v>ok</v>
      </c>
    </row>
    <row r="3563" spans="1:63" x14ac:dyDescent="0.25">
      <c r="A3563" s="190">
        <v>3339</v>
      </c>
      <c r="C3563" s="190" t="s">
        <v>4455</v>
      </c>
      <c r="D3563" s="315">
        <v>43727</v>
      </c>
      <c r="E3563" s="463" t="s">
        <v>1213</v>
      </c>
      <c r="F3563" s="207" t="s">
        <v>612</v>
      </c>
      <c r="G3563" s="207" t="s">
        <v>608</v>
      </c>
      <c r="H3563" s="315">
        <v>43727</v>
      </c>
      <c r="I3563" s="315">
        <v>43727</v>
      </c>
      <c r="J3563" s="329">
        <v>0.89583333333333337</v>
      </c>
      <c r="K3563" s="329">
        <v>0.90625</v>
      </c>
      <c r="M3563" s="215" t="s">
        <v>136</v>
      </c>
      <c r="N3563" s="206">
        <v>5</v>
      </c>
      <c r="O3563" s="215" t="s">
        <v>136</v>
      </c>
      <c r="P3563" s="206">
        <v>5</v>
      </c>
      <c r="Q3563" s="215" t="s">
        <v>136</v>
      </c>
      <c r="R3563" s="206">
        <v>5</v>
      </c>
      <c r="S3563" s="215" t="s">
        <v>136</v>
      </c>
      <c r="T3563" s="206">
        <v>5</v>
      </c>
      <c r="U3563" s="215" t="s">
        <v>136</v>
      </c>
      <c r="V3563" s="206">
        <v>5</v>
      </c>
      <c r="W3563" s="215" t="s">
        <v>136</v>
      </c>
      <c r="X3563" s="206">
        <v>4</v>
      </c>
      <c r="AC3563" s="222">
        <f t="shared" si="809"/>
        <v>93.333333333333329</v>
      </c>
      <c r="AD3563" s="221" t="s">
        <v>37</v>
      </c>
      <c r="AM3563" s="274">
        <f t="shared" si="807"/>
        <v>0</v>
      </c>
      <c r="AP3563" s="230">
        <f t="shared" si="812"/>
        <v>0</v>
      </c>
      <c r="AS3563" s="235" t="str">
        <f t="shared" ca="1" si="810"/>
        <v>ok</v>
      </c>
      <c r="AT3563" s="225" t="str">
        <f t="shared" ca="1" si="811"/>
        <v>ok</v>
      </c>
    </row>
    <row r="3564" spans="1:63" x14ac:dyDescent="0.25">
      <c r="A3564" s="190">
        <v>3340</v>
      </c>
      <c r="C3564" s="190" t="s">
        <v>4456</v>
      </c>
      <c r="D3564" s="315">
        <v>43727</v>
      </c>
      <c r="E3564" s="463" t="s">
        <v>1213</v>
      </c>
      <c r="F3564" s="207" t="s">
        <v>612</v>
      </c>
      <c r="G3564" s="207" t="s">
        <v>608</v>
      </c>
      <c r="H3564" s="315">
        <v>43727</v>
      </c>
      <c r="I3564" s="315">
        <v>43727</v>
      </c>
      <c r="J3564" s="329">
        <v>0.94097222222222221</v>
      </c>
      <c r="K3564" s="329">
        <v>0.95138888888888884</v>
      </c>
      <c r="M3564" s="214" t="s">
        <v>65</v>
      </c>
      <c r="N3564" s="206">
        <v>5</v>
      </c>
      <c r="O3564" s="214" t="s">
        <v>65</v>
      </c>
      <c r="P3564" s="206">
        <v>5</v>
      </c>
      <c r="Q3564" s="214" t="s">
        <v>65</v>
      </c>
      <c r="R3564" s="206">
        <v>5</v>
      </c>
      <c r="S3564" s="214" t="s">
        <v>65</v>
      </c>
      <c r="T3564" s="206">
        <v>5</v>
      </c>
      <c r="U3564" s="214" t="s">
        <v>65</v>
      </c>
      <c r="V3564" s="206">
        <v>5</v>
      </c>
      <c r="W3564" s="214" t="s">
        <v>65</v>
      </c>
      <c r="X3564" s="206">
        <v>5</v>
      </c>
      <c r="Y3564" s="215" t="s">
        <v>136</v>
      </c>
      <c r="Z3564" s="221" t="s">
        <v>14</v>
      </c>
      <c r="AA3564" s="221">
        <v>1</v>
      </c>
      <c r="AB3564" s="220" t="s">
        <v>4455</v>
      </c>
      <c r="AC3564" s="222">
        <f t="shared" si="809"/>
        <v>106.66666666666667</v>
      </c>
      <c r="AD3564" s="221" t="s">
        <v>44</v>
      </c>
      <c r="AF3564" s="195">
        <v>1</v>
      </c>
      <c r="AM3564" s="274">
        <f t="shared" si="807"/>
        <v>1</v>
      </c>
      <c r="AN3564" s="226">
        <v>0.3</v>
      </c>
      <c r="AP3564" s="230">
        <f t="shared" si="812"/>
        <v>0.3</v>
      </c>
      <c r="AS3564" s="235" t="str">
        <f t="shared" ca="1" si="810"/>
        <v>ok</v>
      </c>
      <c r="AT3564" s="225" t="str">
        <f t="shared" ca="1" si="811"/>
        <v>ok</v>
      </c>
      <c r="AV3564" s="197">
        <v>0.3</v>
      </c>
      <c r="AW3564" s="198">
        <v>6</v>
      </c>
      <c r="AX3564" s="191" t="s">
        <v>610</v>
      </c>
      <c r="AY3564" s="190" t="s">
        <v>607</v>
      </c>
    </row>
    <row r="3565" spans="1:63" x14ac:dyDescent="0.25">
      <c r="A3565" s="190">
        <v>3341</v>
      </c>
      <c r="C3565" s="190" t="s">
        <v>4457</v>
      </c>
      <c r="D3565" s="315">
        <v>43727</v>
      </c>
      <c r="E3565" s="463" t="s">
        <v>1213</v>
      </c>
      <c r="F3565" s="207" t="s">
        <v>612</v>
      </c>
      <c r="G3565" s="207" t="s">
        <v>608</v>
      </c>
      <c r="H3565" s="315">
        <v>43727</v>
      </c>
      <c r="I3565" s="315">
        <v>43727</v>
      </c>
      <c r="J3565" s="329">
        <v>0.95833333333333337</v>
      </c>
      <c r="K3565" s="329">
        <v>0.96875</v>
      </c>
      <c r="M3565" s="215" t="s">
        <v>136</v>
      </c>
      <c r="N3565" s="206">
        <v>5</v>
      </c>
      <c r="O3565" s="215" t="s">
        <v>136</v>
      </c>
      <c r="P3565" s="206">
        <v>5</v>
      </c>
      <c r="Q3565" s="215" t="s">
        <v>136</v>
      </c>
      <c r="R3565" s="206">
        <v>5</v>
      </c>
      <c r="S3565" s="215" t="s">
        <v>136</v>
      </c>
      <c r="T3565" s="206">
        <v>5</v>
      </c>
      <c r="U3565" s="215" t="s">
        <v>136</v>
      </c>
      <c r="V3565" s="206">
        <v>5</v>
      </c>
      <c r="W3565" s="215" t="s">
        <v>136</v>
      </c>
      <c r="X3565" s="206">
        <v>5</v>
      </c>
      <c r="AC3565" s="222">
        <f t="shared" si="809"/>
        <v>100</v>
      </c>
      <c r="AD3565" s="221" t="s">
        <v>37</v>
      </c>
      <c r="AE3565" s="195">
        <v>1</v>
      </c>
      <c r="AF3565" s="195">
        <v>3</v>
      </c>
      <c r="AM3565" s="274">
        <f t="shared" si="807"/>
        <v>4</v>
      </c>
      <c r="AN3565" s="226">
        <v>1.8</v>
      </c>
      <c r="AO3565" s="227">
        <v>1.8</v>
      </c>
      <c r="AP3565" s="230">
        <f t="shared" si="812"/>
        <v>0</v>
      </c>
      <c r="AS3565" s="235" t="str">
        <f t="shared" ca="1" si="810"/>
        <v>ok</v>
      </c>
      <c r="AT3565" s="225" t="str">
        <f t="shared" ca="1" si="811"/>
        <v>ok</v>
      </c>
      <c r="AV3565" s="197">
        <v>0.55000000000000004</v>
      </c>
      <c r="AW3565" s="198">
        <v>1</v>
      </c>
      <c r="AX3565" s="191" t="s">
        <v>603</v>
      </c>
      <c r="AY3565" s="190" t="s">
        <v>604</v>
      </c>
      <c r="AZ3565" s="197">
        <v>0.5</v>
      </c>
      <c r="BA3565" s="198">
        <v>1</v>
      </c>
      <c r="BB3565" s="191" t="s">
        <v>603</v>
      </c>
      <c r="BC3565" s="190" t="s">
        <v>604</v>
      </c>
      <c r="BD3565" s="197">
        <v>0.5</v>
      </c>
      <c r="BE3565" s="198">
        <v>2</v>
      </c>
      <c r="BF3565" s="191" t="s">
        <v>603</v>
      </c>
      <c r="BG3565" s="190" t="s">
        <v>604</v>
      </c>
      <c r="BH3565" s="197">
        <v>0.25</v>
      </c>
      <c r="BI3565" s="198">
        <v>2</v>
      </c>
      <c r="BJ3565" s="191" t="s">
        <v>603</v>
      </c>
      <c r="BK3565" s="190" t="s">
        <v>604</v>
      </c>
    </row>
    <row r="3566" spans="1:63" x14ac:dyDescent="0.25">
      <c r="A3566" s="190">
        <v>3342</v>
      </c>
      <c r="C3566" s="190" t="s">
        <v>4458</v>
      </c>
      <c r="D3566" s="315">
        <v>43727</v>
      </c>
      <c r="E3566" s="463" t="s">
        <v>1213</v>
      </c>
      <c r="F3566" s="207" t="s">
        <v>612</v>
      </c>
      <c r="G3566" s="207" t="s">
        <v>608</v>
      </c>
      <c r="H3566" s="315">
        <v>43727</v>
      </c>
      <c r="I3566" s="315">
        <v>43727</v>
      </c>
      <c r="J3566" s="329">
        <v>0.97291666666666676</v>
      </c>
      <c r="K3566" s="329">
        <v>0.97916666666666663</v>
      </c>
      <c r="M3566" s="214" t="s">
        <v>65</v>
      </c>
      <c r="N3566" s="206">
        <v>5</v>
      </c>
      <c r="O3566" s="214" t="s">
        <v>65</v>
      </c>
      <c r="P3566" s="206">
        <v>5</v>
      </c>
      <c r="Q3566" s="214" t="s">
        <v>65</v>
      </c>
      <c r="R3566" s="206">
        <v>5</v>
      </c>
      <c r="S3566" s="214" t="s">
        <v>65</v>
      </c>
      <c r="T3566" s="206">
        <v>5</v>
      </c>
      <c r="U3566" s="214" t="s">
        <v>65</v>
      </c>
      <c r="V3566" s="206">
        <v>5</v>
      </c>
      <c r="W3566" s="214" t="s">
        <v>65</v>
      </c>
      <c r="X3566" s="206">
        <v>5</v>
      </c>
      <c r="AC3566" s="222">
        <f t="shared" si="809"/>
        <v>100</v>
      </c>
      <c r="AD3566" s="221" t="s">
        <v>37</v>
      </c>
      <c r="AM3566" s="274">
        <f t="shared" si="807"/>
        <v>0</v>
      </c>
      <c r="AP3566" s="230">
        <f t="shared" si="812"/>
        <v>0</v>
      </c>
      <c r="AS3566" s="235" t="str">
        <f t="shared" ca="1" si="810"/>
        <v>ok</v>
      </c>
      <c r="AT3566" s="225" t="str">
        <f t="shared" ca="1" si="811"/>
        <v>ok</v>
      </c>
    </row>
    <row r="3567" spans="1:63" x14ac:dyDescent="0.25">
      <c r="A3567" s="190">
        <v>3343</v>
      </c>
      <c r="C3567" s="190" t="s">
        <v>4459</v>
      </c>
      <c r="D3567" s="315">
        <v>43727</v>
      </c>
      <c r="E3567" s="463" t="s">
        <v>1213</v>
      </c>
      <c r="F3567" s="207" t="s">
        <v>612</v>
      </c>
      <c r="G3567" s="207" t="s">
        <v>608</v>
      </c>
      <c r="H3567" s="315">
        <v>43727</v>
      </c>
      <c r="I3567" s="315">
        <v>43727</v>
      </c>
      <c r="J3567" s="329">
        <v>0.98611111111111116</v>
      </c>
      <c r="K3567" s="329">
        <v>0.99930555555555556</v>
      </c>
      <c r="M3567" s="215" t="s">
        <v>136</v>
      </c>
      <c r="N3567" s="206">
        <v>5</v>
      </c>
      <c r="O3567" s="215" t="s">
        <v>136</v>
      </c>
      <c r="P3567" s="206">
        <v>5</v>
      </c>
      <c r="Q3567" s="215" t="s">
        <v>136</v>
      </c>
      <c r="R3567" s="206">
        <v>5</v>
      </c>
      <c r="S3567" s="215" t="s">
        <v>136</v>
      </c>
      <c r="T3567" s="206">
        <v>5</v>
      </c>
      <c r="U3567" s="215" t="s">
        <v>136</v>
      </c>
      <c r="V3567" s="206">
        <v>5</v>
      </c>
      <c r="W3567" s="215" t="s">
        <v>136</v>
      </c>
      <c r="X3567" s="206">
        <v>5</v>
      </c>
      <c r="AC3567" s="222">
        <f t="shared" si="809"/>
        <v>100</v>
      </c>
      <c r="AD3567" s="221" t="s">
        <v>37</v>
      </c>
      <c r="AF3567" s="195">
        <v>2</v>
      </c>
      <c r="AM3567" s="274">
        <f t="shared" si="807"/>
        <v>2</v>
      </c>
      <c r="AN3567" s="226">
        <v>0.8</v>
      </c>
      <c r="AO3567" s="227">
        <v>0.8</v>
      </c>
      <c r="AP3567" s="230">
        <f t="shared" si="812"/>
        <v>0</v>
      </c>
      <c r="AS3567" s="235" t="str">
        <f t="shared" ca="1" si="810"/>
        <v>ok</v>
      </c>
      <c r="AT3567" s="225" t="str">
        <f t="shared" ca="1" si="811"/>
        <v>ok</v>
      </c>
      <c r="AV3567" s="197">
        <v>0.4</v>
      </c>
      <c r="AW3567" s="198">
        <v>1</v>
      </c>
      <c r="AX3567" s="191" t="s">
        <v>603</v>
      </c>
      <c r="AY3567" s="190" t="s">
        <v>604</v>
      </c>
      <c r="AZ3567" s="197">
        <v>0.4</v>
      </c>
      <c r="BA3567" s="198">
        <v>2</v>
      </c>
      <c r="BB3567" s="191" t="s">
        <v>1331</v>
      </c>
      <c r="BC3567" s="190" t="s">
        <v>4477</v>
      </c>
    </row>
    <row r="3568" spans="1:63" x14ac:dyDescent="0.25">
      <c r="A3568" s="190">
        <v>3344</v>
      </c>
      <c r="C3568" s="190" t="s">
        <v>4460</v>
      </c>
      <c r="D3568" s="315">
        <v>43727</v>
      </c>
      <c r="E3568" s="463" t="s">
        <v>1213</v>
      </c>
      <c r="F3568" s="207" t="s">
        <v>612</v>
      </c>
      <c r="G3568" s="207" t="s">
        <v>608</v>
      </c>
      <c r="H3568" s="315">
        <v>43728</v>
      </c>
      <c r="I3568" s="315">
        <v>43728</v>
      </c>
      <c r="J3568" s="329">
        <v>4.8611111111111112E-2</v>
      </c>
      <c r="K3568" s="329">
        <v>5.9027777777777783E-2</v>
      </c>
      <c r="M3568" s="214" t="s">
        <v>65</v>
      </c>
      <c r="N3568" s="206">
        <v>5</v>
      </c>
      <c r="O3568" s="214" t="s">
        <v>65</v>
      </c>
      <c r="P3568" s="206">
        <v>5</v>
      </c>
      <c r="Q3568" s="214" t="s">
        <v>65</v>
      </c>
      <c r="R3568" s="206">
        <v>5</v>
      </c>
      <c r="S3568" s="214" t="s">
        <v>65</v>
      </c>
      <c r="T3568" s="206">
        <v>5</v>
      </c>
      <c r="U3568" s="214" t="s">
        <v>65</v>
      </c>
      <c r="V3568" s="206">
        <v>5</v>
      </c>
      <c r="W3568" s="214" t="s">
        <v>65</v>
      </c>
      <c r="X3568" s="206">
        <v>5</v>
      </c>
      <c r="AC3568" s="222">
        <f t="shared" si="809"/>
        <v>100</v>
      </c>
      <c r="AD3568" s="221" t="s">
        <v>37</v>
      </c>
      <c r="AE3568" s="195">
        <v>1</v>
      </c>
      <c r="AF3568" s="195">
        <v>1</v>
      </c>
      <c r="AM3568" s="274">
        <f t="shared" si="807"/>
        <v>2</v>
      </c>
      <c r="AN3568" s="226">
        <v>0.5</v>
      </c>
      <c r="AO3568" s="227">
        <v>0.5</v>
      </c>
      <c r="AP3568" s="230">
        <f t="shared" si="812"/>
        <v>0</v>
      </c>
      <c r="AS3568" s="235" t="str">
        <f t="shared" ca="1" si="810"/>
        <v>ok</v>
      </c>
      <c r="AT3568" s="225" t="str">
        <f t="shared" ca="1" si="811"/>
        <v>ok</v>
      </c>
      <c r="AV3568" s="197">
        <v>0.4</v>
      </c>
      <c r="AW3568" s="198">
        <v>1</v>
      </c>
      <c r="AX3568" s="191" t="s">
        <v>603</v>
      </c>
      <c r="AY3568" s="190" t="s">
        <v>604</v>
      </c>
      <c r="AZ3568" s="197">
        <v>0.1</v>
      </c>
      <c r="BA3568" s="198">
        <v>1</v>
      </c>
      <c r="BB3568" s="191" t="s">
        <v>603</v>
      </c>
      <c r="BC3568" s="190" t="s">
        <v>4477</v>
      </c>
    </row>
    <row r="3569" spans="1:59" x14ac:dyDescent="0.25">
      <c r="A3569" s="190">
        <v>3345</v>
      </c>
      <c r="C3569" s="190" t="s">
        <v>4461</v>
      </c>
      <c r="D3569" s="315">
        <v>43727</v>
      </c>
      <c r="E3569" s="463" t="s">
        <v>1213</v>
      </c>
      <c r="F3569" s="207" t="s">
        <v>612</v>
      </c>
      <c r="G3569" s="207" t="s">
        <v>608</v>
      </c>
      <c r="H3569" s="315">
        <v>43728</v>
      </c>
      <c r="I3569" s="315">
        <v>43728</v>
      </c>
      <c r="J3569" s="329">
        <v>6.6666666666666666E-2</v>
      </c>
      <c r="K3569" s="329">
        <v>7.2916666666666671E-2</v>
      </c>
      <c r="M3569" s="215" t="s">
        <v>136</v>
      </c>
      <c r="N3569" s="206">
        <v>5</v>
      </c>
      <c r="O3569" s="215" t="s">
        <v>136</v>
      </c>
      <c r="P3569" s="206">
        <v>5</v>
      </c>
      <c r="Q3569" s="215" t="s">
        <v>136</v>
      </c>
      <c r="R3569" s="206">
        <v>5</v>
      </c>
      <c r="S3569" s="215" t="s">
        <v>136</v>
      </c>
      <c r="T3569" s="206">
        <v>5</v>
      </c>
      <c r="U3569" s="215" t="s">
        <v>136</v>
      </c>
      <c r="V3569" s="206">
        <v>5</v>
      </c>
      <c r="W3569" s="215" t="s">
        <v>136</v>
      </c>
      <c r="X3569" s="206">
        <v>5</v>
      </c>
      <c r="AC3569" s="222">
        <f t="shared" si="809"/>
        <v>100</v>
      </c>
      <c r="AD3569" s="221" t="s">
        <v>37</v>
      </c>
      <c r="AM3569" s="274">
        <f t="shared" si="807"/>
        <v>0</v>
      </c>
      <c r="AP3569" s="230">
        <f t="shared" si="812"/>
        <v>0</v>
      </c>
      <c r="AS3569" s="235" t="str">
        <f t="shared" ca="1" si="810"/>
        <v>ok</v>
      </c>
      <c r="AT3569" s="225" t="str">
        <f t="shared" ca="1" si="811"/>
        <v>ok</v>
      </c>
    </row>
    <row r="3570" spans="1:59" x14ac:dyDescent="0.25">
      <c r="A3570" s="190">
        <v>3346</v>
      </c>
      <c r="C3570" s="190" t="s">
        <v>4462</v>
      </c>
      <c r="D3570" s="315">
        <v>43727</v>
      </c>
      <c r="E3570" s="463" t="s">
        <v>1213</v>
      </c>
      <c r="F3570" s="207" t="s">
        <v>612</v>
      </c>
      <c r="G3570" s="207" t="s">
        <v>608</v>
      </c>
      <c r="H3570" s="315">
        <v>43728</v>
      </c>
      <c r="I3570" s="315">
        <v>43728</v>
      </c>
      <c r="J3570" s="329">
        <v>7.6388888888888895E-2</v>
      </c>
      <c r="K3570" s="329">
        <v>8.6805555555555566E-2</v>
      </c>
      <c r="M3570" s="214" t="s">
        <v>65</v>
      </c>
      <c r="N3570" s="206">
        <v>5</v>
      </c>
      <c r="O3570" s="214" t="s">
        <v>65</v>
      </c>
      <c r="P3570" s="206">
        <v>5</v>
      </c>
      <c r="Q3570" s="214" t="s">
        <v>65</v>
      </c>
      <c r="R3570" s="206">
        <v>5</v>
      </c>
      <c r="S3570" s="214" t="s">
        <v>65</v>
      </c>
      <c r="T3570" s="206">
        <v>5</v>
      </c>
      <c r="U3570" s="214" t="s">
        <v>65</v>
      </c>
      <c r="V3570" s="206">
        <v>5</v>
      </c>
      <c r="W3570" s="214" t="s">
        <v>65</v>
      </c>
      <c r="X3570" s="206">
        <v>5</v>
      </c>
      <c r="AC3570" s="222">
        <f t="shared" si="809"/>
        <v>100</v>
      </c>
      <c r="AD3570" s="221" t="s">
        <v>37</v>
      </c>
      <c r="AE3570" s="195">
        <v>1</v>
      </c>
      <c r="AG3570" s="195">
        <v>1</v>
      </c>
      <c r="AM3570" s="274">
        <f t="shared" si="807"/>
        <v>2</v>
      </c>
      <c r="AN3570" s="226">
        <v>0.8</v>
      </c>
      <c r="AO3570" s="227">
        <v>0.8</v>
      </c>
      <c r="AP3570" s="230">
        <f t="shared" si="812"/>
        <v>0</v>
      </c>
      <c r="AS3570" s="235" t="str">
        <f t="shared" ca="1" si="810"/>
        <v>ok</v>
      </c>
      <c r="AT3570" s="225" t="str">
        <f t="shared" ca="1" si="811"/>
        <v>ok</v>
      </c>
      <c r="AV3570" s="197">
        <v>0.55000000000000004</v>
      </c>
      <c r="AW3570" s="198">
        <v>2</v>
      </c>
      <c r="AX3570" s="191" t="s">
        <v>603</v>
      </c>
      <c r="AY3570" s="190" t="s">
        <v>604</v>
      </c>
      <c r="AZ3570" s="197">
        <v>0.25</v>
      </c>
      <c r="BA3570" s="198">
        <v>2</v>
      </c>
      <c r="BB3570" s="191" t="s">
        <v>603</v>
      </c>
      <c r="BC3570" s="190" t="s">
        <v>604</v>
      </c>
    </row>
    <row r="3571" spans="1:59" x14ac:dyDescent="0.25">
      <c r="A3571" s="190">
        <v>3347</v>
      </c>
      <c r="C3571" s="190" t="s">
        <v>4463</v>
      </c>
      <c r="D3571" s="315">
        <v>43727</v>
      </c>
      <c r="E3571" s="463" t="s">
        <v>1213</v>
      </c>
      <c r="F3571" s="207" t="s">
        <v>612</v>
      </c>
      <c r="G3571" s="207" t="s">
        <v>608</v>
      </c>
      <c r="H3571" s="315">
        <v>43728</v>
      </c>
      <c r="I3571" s="315">
        <v>43728</v>
      </c>
      <c r="J3571" s="329">
        <v>9.0972222222222218E-2</v>
      </c>
      <c r="K3571" s="329">
        <v>9.7222222222222224E-2</v>
      </c>
      <c r="M3571" s="215" t="s">
        <v>136</v>
      </c>
      <c r="N3571" s="206">
        <v>5</v>
      </c>
      <c r="O3571" s="215" t="s">
        <v>136</v>
      </c>
      <c r="P3571" s="206">
        <v>5</v>
      </c>
      <c r="Q3571" s="215" t="s">
        <v>136</v>
      </c>
      <c r="R3571" s="206">
        <v>5</v>
      </c>
      <c r="S3571" s="215" t="s">
        <v>136</v>
      </c>
      <c r="T3571" s="206">
        <v>5</v>
      </c>
      <c r="U3571" s="215" t="s">
        <v>136</v>
      </c>
      <c r="V3571" s="206">
        <v>5</v>
      </c>
      <c r="W3571" s="215" t="s">
        <v>136</v>
      </c>
      <c r="X3571" s="206">
        <v>3</v>
      </c>
      <c r="AC3571" s="222">
        <f t="shared" si="809"/>
        <v>86.666666666666671</v>
      </c>
      <c r="AD3571" s="221" t="s">
        <v>37</v>
      </c>
      <c r="AE3571" s="195">
        <v>1</v>
      </c>
      <c r="AF3571" s="195">
        <v>1</v>
      </c>
      <c r="AG3571" s="195">
        <v>1</v>
      </c>
      <c r="AM3571" s="274">
        <f t="shared" si="807"/>
        <v>3</v>
      </c>
      <c r="AN3571" s="226">
        <v>1</v>
      </c>
      <c r="AO3571" s="227">
        <v>1</v>
      </c>
      <c r="AP3571" s="230">
        <f t="shared" si="812"/>
        <v>0</v>
      </c>
      <c r="AS3571" s="235" t="str">
        <f t="shared" ca="1" si="810"/>
        <v>ok</v>
      </c>
      <c r="AT3571" s="225" t="str">
        <f t="shared" ca="1" si="811"/>
        <v>ok</v>
      </c>
      <c r="AV3571" s="197">
        <v>0.55000000000000004</v>
      </c>
      <c r="AW3571" s="198">
        <v>1</v>
      </c>
      <c r="AX3571" s="191" t="s">
        <v>603</v>
      </c>
      <c r="AY3571" s="190" t="s">
        <v>604</v>
      </c>
      <c r="AZ3571" s="197">
        <v>0.35</v>
      </c>
      <c r="BA3571" s="198">
        <v>2</v>
      </c>
      <c r="BB3571" s="191" t="s">
        <v>603</v>
      </c>
      <c r="BC3571" s="190" t="s">
        <v>604</v>
      </c>
      <c r="BD3571" s="197">
        <v>0.1</v>
      </c>
      <c r="BE3571" s="198">
        <v>1</v>
      </c>
      <c r="BF3571" s="191" t="s">
        <v>603</v>
      </c>
      <c r="BG3571" s="190" t="s">
        <v>604</v>
      </c>
    </row>
    <row r="3572" spans="1:59" x14ac:dyDescent="0.25">
      <c r="A3572" s="190">
        <v>3348</v>
      </c>
      <c r="C3572" s="190" t="s">
        <v>4464</v>
      </c>
      <c r="D3572" s="315">
        <v>43728</v>
      </c>
      <c r="E3572" s="463" t="s">
        <v>1213</v>
      </c>
      <c r="F3572" s="207" t="s">
        <v>612</v>
      </c>
      <c r="G3572" s="207" t="s">
        <v>608</v>
      </c>
      <c r="H3572" s="315">
        <v>43728</v>
      </c>
      <c r="I3572" s="315">
        <v>43728</v>
      </c>
      <c r="J3572" s="329">
        <v>0.13541666666666666</v>
      </c>
      <c r="K3572" s="329">
        <v>0.14583333333333334</v>
      </c>
      <c r="M3572" s="214" t="s">
        <v>65</v>
      </c>
      <c r="N3572" s="206">
        <v>5</v>
      </c>
      <c r="O3572" s="214" t="s">
        <v>65</v>
      </c>
      <c r="P3572" s="206">
        <v>5</v>
      </c>
      <c r="Q3572" s="214" t="s">
        <v>65</v>
      </c>
      <c r="R3572" s="206">
        <v>5</v>
      </c>
      <c r="S3572" s="214" t="s">
        <v>65</v>
      </c>
      <c r="T3572" s="206">
        <v>5</v>
      </c>
      <c r="U3572" s="214" t="s">
        <v>65</v>
      </c>
      <c r="V3572" s="206">
        <v>5</v>
      </c>
      <c r="W3572" s="214" t="s">
        <v>65</v>
      </c>
      <c r="X3572" s="206">
        <v>3</v>
      </c>
      <c r="AC3572" s="222">
        <f t="shared" si="809"/>
        <v>86.666666666666671</v>
      </c>
      <c r="AD3572" s="221" t="s">
        <v>37</v>
      </c>
      <c r="AE3572" s="195">
        <v>1</v>
      </c>
      <c r="AM3572" s="274">
        <f t="shared" si="807"/>
        <v>1</v>
      </c>
      <c r="AN3572" s="226">
        <v>0.1</v>
      </c>
      <c r="AP3572" s="230">
        <f t="shared" si="812"/>
        <v>0.1</v>
      </c>
      <c r="AS3572" s="235" t="str">
        <f t="shared" ca="1" si="810"/>
        <v>ok</v>
      </c>
      <c r="AT3572" s="225" t="str">
        <f t="shared" ca="1" si="811"/>
        <v>ok</v>
      </c>
      <c r="AV3572" s="197">
        <v>0.1</v>
      </c>
      <c r="AW3572" s="198">
        <v>1</v>
      </c>
      <c r="AX3572" s="191" t="s">
        <v>603</v>
      </c>
      <c r="AY3572" s="190" t="s">
        <v>604</v>
      </c>
    </row>
    <row r="3573" spans="1:59" x14ac:dyDescent="0.25">
      <c r="A3573" s="190">
        <v>3349</v>
      </c>
      <c r="C3573" s="190" t="s">
        <v>4465</v>
      </c>
      <c r="D3573" s="315">
        <v>43728</v>
      </c>
      <c r="E3573" s="463" t="s">
        <v>1213</v>
      </c>
      <c r="F3573" s="207" t="s">
        <v>612</v>
      </c>
      <c r="G3573" s="207" t="s">
        <v>608</v>
      </c>
      <c r="H3573" s="315">
        <v>43728</v>
      </c>
      <c r="I3573" s="315">
        <v>43728</v>
      </c>
      <c r="J3573" s="329">
        <v>0.16319444444444445</v>
      </c>
      <c r="K3573" s="329">
        <v>0.16666666666666666</v>
      </c>
      <c r="M3573" s="215" t="s">
        <v>136</v>
      </c>
      <c r="N3573" s="206">
        <v>5</v>
      </c>
      <c r="O3573" s="215" t="s">
        <v>136</v>
      </c>
      <c r="P3573" s="206">
        <v>5</v>
      </c>
      <c r="Q3573" s="215" t="s">
        <v>136</v>
      </c>
      <c r="R3573" s="206">
        <v>5</v>
      </c>
      <c r="S3573" s="215" t="s">
        <v>136</v>
      </c>
      <c r="T3573" s="206">
        <v>5</v>
      </c>
      <c r="U3573" s="215" t="s">
        <v>136</v>
      </c>
      <c r="V3573" s="206">
        <v>5</v>
      </c>
      <c r="W3573" s="215" t="s">
        <v>136</v>
      </c>
      <c r="X3573" s="206">
        <v>5</v>
      </c>
      <c r="AC3573" s="222">
        <f t="shared" si="809"/>
        <v>100</v>
      </c>
      <c r="AD3573" s="221" t="s">
        <v>37</v>
      </c>
      <c r="AM3573" s="274">
        <f t="shared" si="807"/>
        <v>0</v>
      </c>
      <c r="AP3573" s="230">
        <f t="shared" si="812"/>
        <v>0</v>
      </c>
      <c r="AS3573" s="235" t="str">
        <f t="shared" ca="1" si="810"/>
        <v>ok</v>
      </c>
      <c r="AT3573" s="225" t="str">
        <f t="shared" ca="1" si="811"/>
        <v>ok</v>
      </c>
    </row>
    <row r="3574" spans="1:59" x14ac:dyDescent="0.25">
      <c r="A3574" s="190">
        <v>3350</v>
      </c>
      <c r="C3574" s="190" t="s">
        <v>4466</v>
      </c>
      <c r="D3574" s="315">
        <v>43728</v>
      </c>
      <c r="E3574" s="463" t="s">
        <v>1213</v>
      </c>
      <c r="F3574" s="207" t="s">
        <v>612</v>
      </c>
      <c r="G3574" s="207" t="s">
        <v>608</v>
      </c>
      <c r="H3574" s="315">
        <v>43728</v>
      </c>
      <c r="I3574" s="315">
        <v>43728</v>
      </c>
      <c r="J3574" s="329">
        <v>0.17361111111111113</v>
      </c>
      <c r="K3574" s="329">
        <v>0.18819444444444444</v>
      </c>
      <c r="M3574" s="214" t="s">
        <v>65</v>
      </c>
      <c r="N3574" s="206">
        <v>5</v>
      </c>
      <c r="O3574" s="214" t="s">
        <v>65</v>
      </c>
      <c r="P3574" s="206">
        <v>5</v>
      </c>
      <c r="Q3574" s="214" t="s">
        <v>65</v>
      </c>
      <c r="R3574" s="206">
        <v>5</v>
      </c>
      <c r="S3574" s="214" t="s">
        <v>65</v>
      </c>
      <c r="T3574" s="206">
        <v>5</v>
      </c>
      <c r="U3574" s="214" t="s">
        <v>65</v>
      </c>
      <c r="V3574" s="206">
        <v>5</v>
      </c>
      <c r="W3574" s="214" t="s">
        <v>65</v>
      </c>
      <c r="X3574" s="206">
        <v>5</v>
      </c>
      <c r="AC3574" s="222">
        <f t="shared" si="809"/>
        <v>100</v>
      </c>
      <c r="AD3574" s="221" t="s">
        <v>37</v>
      </c>
      <c r="AM3574" s="274">
        <f t="shared" si="807"/>
        <v>0</v>
      </c>
      <c r="AP3574" s="230">
        <f t="shared" si="812"/>
        <v>0</v>
      </c>
      <c r="AS3574" s="235" t="str">
        <f t="shared" ca="1" si="810"/>
        <v>ok</v>
      </c>
      <c r="AT3574" s="225" t="str">
        <f t="shared" ca="1" si="811"/>
        <v>ok</v>
      </c>
    </row>
    <row r="3575" spans="1:59" x14ac:dyDescent="0.25">
      <c r="A3575" s="190">
        <v>3351</v>
      </c>
      <c r="C3575" s="190" t="s">
        <v>4467</v>
      </c>
      <c r="D3575" s="315">
        <v>43728</v>
      </c>
      <c r="E3575" s="463" t="s">
        <v>1213</v>
      </c>
      <c r="F3575" s="207" t="s">
        <v>612</v>
      </c>
      <c r="G3575" s="207" t="s">
        <v>608</v>
      </c>
      <c r="H3575" s="315">
        <v>43728</v>
      </c>
      <c r="I3575" s="315">
        <v>43728</v>
      </c>
      <c r="J3575" s="329">
        <v>0.19444444444444445</v>
      </c>
      <c r="K3575" s="329">
        <v>0.20138888888888887</v>
      </c>
      <c r="M3575" s="215" t="s">
        <v>136</v>
      </c>
      <c r="N3575" s="206">
        <v>5</v>
      </c>
      <c r="O3575" s="215" t="s">
        <v>136</v>
      </c>
      <c r="P3575" s="206">
        <v>5</v>
      </c>
      <c r="Q3575" s="215" t="s">
        <v>136</v>
      </c>
      <c r="R3575" s="206">
        <v>5</v>
      </c>
      <c r="S3575" s="215" t="s">
        <v>136</v>
      </c>
      <c r="T3575" s="206">
        <v>5</v>
      </c>
      <c r="U3575" s="215" t="s">
        <v>136</v>
      </c>
      <c r="V3575" s="206">
        <v>5</v>
      </c>
      <c r="W3575" s="215" t="s">
        <v>136</v>
      </c>
      <c r="X3575" s="206">
        <v>4</v>
      </c>
      <c r="Y3575" s="221" t="s">
        <v>35</v>
      </c>
      <c r="Z3575" s="221" t="s">
        <v>14</v>
      </c>
      <c r="AA3575" s="221">
        <v>2</v>
      </c>
      <c r="AB3575" s="220" t="s">
        <v>4464</v>
      </c>
      <c r="AC3575" s="222">
        <f t="shared" si="809"/>
        <v>106.66666666666667</v>
      </c>
      <c r="AD3575" s="221" t="s">
        <v>44</v>
      </c>
      <c r="AE3575" s="195">
        <v>1</v>
      </c>
      <c r="AM3575" s="274">
        <f t="shared" si="807"/>
        <v>1</v>
      </c>
      <c r="AN3575" s="226">
        <v>0.25</v>
      </c>
      <c r="AP3575" s="230">
        <f t="shared" si="812"/>
        <v>0.25</v>
      </c>
      <c r="AS3575" s="235" t="str">
        <f t="shared" ca="1" si="810"/>
        <v>ok</v>
      </c>
      <c r="AT3575" s="225" t="str">
        <f t="shared" ca="1" si="811"/>
        <v>ok</v>
      </c>
      <c r="AV3575" s="197">
        <v>0.25</v>
      </c>
      <c r="AW3575" s="198">
        <v>2</v>
      </c>
      <c r="AX3575" s="191" t="s">
        <v>603</v>
      </c>
      <c r="AY3575" s="190" t="s">
        <v>604</v>
      </c>
    </row>
    <row r="3576" spans="1:59" x14ac:dyDescent="0.25">
      <c r="C3576" s="190" t="s">
        <v>4584</v>
      </c>
      <c r="E3576" s="463" t="s">
        <v>1214</v>
      </c>
      <c r="F3576" s="207" t="s">
        <v>612</v>
      </c>
      <c r="G3576" s="207" t="s">
        <v>608</v>
      </c>
      <c r="H3576" s="315">
        <v>43728</v>
      </c>
      <c r="I3576" s="315">
        <v>43728</v>
      </c>
      <c r="J3576" s="329">
        <v>0.20902777777777778</v>
      </c>
      <c r="K3576" s="329">
        <v>0.21249999999999999</v>
      </c>
      <c r="M3576" s="216"/>
      <c r="N3576" s="216"/>
      <c r="O3576" s="216"/>
      <c r="P3576" s="216"/>
      <c r="Q3576" s="216"/>
      <c r="R3576" s="216"/>
      <c r="S3576" s="216"/>
      <c r="T3576" s="216"/>
      <c r="U3576" s="216"/>
      <c r="V3576" s="216"/>
      <c r="W3576" s="216"/>
      <c r="X3576" s="206"/>
      <c r="Y3576" s="221" t="s">
        <v>136</v>
      </c>
      <c r="Z3576" s="221" t="s">
        <v>14</v>
      </c>
      <c r="AA3576" s="221">
        <v>1</v>
      </c>
      <c r="AB3576" s="220" t="s">
        <v>4463</v>
      </c>
      <c r="AC3576" s="222"/>
      <c r="AD3576" s="221" t="s">
        <v>44</v>
      </c>
      <c r="AP3576" s="230">
        <f t="shared" si="812"/>
        <v>0</v>
      </c>
      <c r="AS3576" s="235" t="str">
        <f t="shared" si="810"/>
        <v/>
      </c>
      <c r="AT3576" s="225" t="str">
        <f t="shared" si="811"/>
        <v/>
      </c>
    </row>
    <row r="3577" spans="1:59" x14ac:dyDescent="0.25">
      <c r="A3577" s="190">
        <v>3352</v>
      </c>
      <c r="C3577" s="190" t="s">
        <v>4468</v>
      </c>
      <c r="D3577" s="315">
        <v>43728</v>
      </c>
      <c r="E3577" s="463" t="s">
        <v>1213</v>
      </c>
      <c r="F3577" s="207" t="s">
        <v>612</v>
      </c>
      <c r="G3577" s="207" t="s">
        <v>608</v>
      </c>
      <c r="H3577" s="315">
        <v>43728</v>
      </c>
      <c r="I3577" s="315">
        <v>43728</v>
      </c>
      <c r="J3577" s="329">
        <v>0.22222222222222221</v>
      </c>
      <c r="K3577" s="329">
        <v>0.22916666666666666</v>
      </c>
      <c r="M3577" s="214" t="s">
        <v>65</v>
      </c>
      <c r="N3577" s="206">
        <v>5</v>
      </c>
      <c r="O3577" s="214" t="s">
        <v>65</v>
      </c>
      <c r="P3577" s="206">
        <v>5</v>
      </c>
      <c r="Q3577" s="214" t="s">
        <v>65</v>
      </c>
      <c r="R3577" s="206">
        <v>5</v>
      </c>
      <c r="S3577" s="214" t="s">
        <v>65</v>
      </c>
      <c r="T3577" s="206">
        <v>5</v>
      </c>
      <c r="U3577" s="214" t="s">
        <v>65</v>
      </c>
      <c r="V3577" s="206">
        <v>5</v>
      </c>
      <c r="W3577" s="214" t="s">
        <v>65</v>
      </c>
      <c r="X3577" s="206">
        <v>3</v>
      </c>
      <c r="Y3577" s="221" t="s">
        <v>136</v>
      </c>
      <c r="Z3577" s="221" t="s">
        <v>14</v>
      </c>
      <c r="AA3577" s="221">
        <v>1</v>
      </c>
      <c r="AB3577" s="220" t="s">
        <v>4467</v>
      </c>
      <c r="AC3577" s="222">
        <f t="shared" si="809"/>
        <v>93.333333333333329</v>
      </c>
      <c r="AD3577" s="221" t="s">
        <v>44</v>
      </c>
      <c r="AM3577" s="274">
        <f t="shared" si="807"/>
        <v>0</v>
      </c>
      <c r="AP3577" s="230">
        <f t="shared" si="812"/>
        <v>0</v>
      </c>
      <c r="AS3577" s="235" t="str">
        <f t="shared" ca="1" si="810"/>
        <v>ok</v>
      </c>
      <c r="AT3577" s="225" t="str">
        <f t="shared" ca="1" si="811"/>
        <v>ok</v>
      </c>
    </row>
    <row r="3578" spans="1:59" x14ac:dyDescent="0.25">
      <c r="A3578" s="190">
        <v>3353</v>
      </c>
      <c r="C3578" s="190" t="s">
        <v>4469</v>
      </c>
      <c r="D3578" s="315">
        <v>43728</v>
      </c>
      <c r="E3578" s="463" t="s">
        <v>1213</v>
      </c>
      <c r="F3578" s="207" t="s">
        <v>602</v>
      </c>
      <c r="G3578" s="207" t="s">
        <v>615</v>
      </c>
      <c r="H3578" s="315">
        <v>43728</v>
      </c>
      <c r="I3578" s="315">
        <v>43728</v>
      </c>
      <c r="J3578" s="329">
        <v>0.26180555555555557</v>
      </c>
      <c r="K3578" s="329">
        <v>0.2673611111111111</v>
      </c>
      <c r="M3578" s="215" t="s">
        <v>136</v>
      </c>
      <c r="N3578" s="206">
        <v>5</v>
      </c>
      <c r="O3578" s="215" t="s">
        <v>136</v>
      </c>
      <c r="P3578" s="206">
        <v>5</v>
      </c>
      <c r="Q3578" s="215" t="s">
        <v>136</v>
      </c>
      <c r="R3578" s="206">
        <v>5</v>
      </c>
      <c r="S3578" s="215" t="s">
        <v>136</v>
      </c>
      <c r="T3578" s="206">
        <v>5</v>
      </c>
      <c r="U3578" s="215" t="s">
        <v>136</v>
      </c>
      <c r="V3578" s="206">
        <v>5</v>
      </c>
      <c r="W3578" s="215" t="s">
        <v>136</v>
      </c>
      <c r="X3578" s="206">
        <v>5</v>
      </c>
      <c r="AC3578" s="222">
        <f t="shared" si="809"/>
        <v>100</v>
      </c>
      <c r="AD3578" s="221" t="s">
        <v>37</v>
      </c>
      <c r="AM3578" s="274">
        <f t="shared" si="807"/>
        <v>0</v>
      </c>
      <c r="AP3578" s="230">
        <f t="shared" si="812"/>
        <v>0</v>
      </c>
      <c r="AS3578" s="235" t="str">
        <f t="shared" ca="1" si="810"/>
        <v>ok</v>
      </c>
      <c r="AT3578" s="225" t="str">
        <f t="shared" ca="1" si="811"/>
        <v>ok</v>
      </c>
    </row>
    <row r="3579" spans="1:59" x14ac:dyDescent="0.25">
      <c r="A3579" s="190">
        <v>3354</v>
      </c>
      <c r="C3579" s="190" t="s">
        <v>4470</v>
      </c>
      <c r="D3579" s="315">
        <v>43728</v>
      </c>
      <c r="E3579" s="463" t="s">
        <v>1213</v>
      </c>
      <c r="F3579" s="207" t="s">
        <v>602</v>
      </c>
      <c r="G3579" s="207" t="s">
        <v>615</v>
      </c>
      <c r="H3579" s="315">
        <v>43728</v>
      </c>
      <c r="I3579" s="315">
        <v>43728</v>
      </c>
      <c r="J3579" s="329">
        <v>0.27430555555555552</v>
      </c>
      <c r="K3579" s="329">
        <v>0.28888888888888892</v>
      </c>
      <c r="M3579" s="214" t="s">
        <v>65</v>
      </c>
      <c r="N3579" s="206">
        <v>5</v>
      </c>
      <c r="O3579" s="214" t="s">
        <v>65</v>
      </c>
      <c r="P3579" s="206">
        <v>5</v>
      </c>
      <c r="Q3579" s="214" t="s">
        <v>65</v>
      </c>
      <c r="R3579" s="206">
        <v>5</v>
      </c>
      <c r="S3579" s="214" t="s">
        <v>65</v>
      </c>
      <c r="T3579" s="206">
        <v>5</v>
      </c>
      <c r="U3579" s="214" t="s">
        <v>65</v>
      </c>
      <c r="V3579" s="206">
        <v>5</v>
      </c>
      <c r="W3579" s="214" t="s">
        <v>65</v>
      </c>
      <c r="X3579" s="206">
        <v>3</v>
      </c>
      <c r="Y3579" s="221" t="s">
        <v>136</v>
      </c>
      <c r="Z3579" s="221" t="s">
        <v>14</v>
      </c>
      <c r="AA3579" s="221">
        <v>1</v>
      </c>
      <c r="AB3579" s="220" t="s">
        <v>4463</v>
      </c>
      <c r="AC3579" s="222">
        <f t="shared" si="809"/>
        <v>93.333333333333329</v>
      </c>
      <c r="AD3579" s="221" t="s">
        <v>44</v>
      </c>
      <c r="AE3579" s="195">
        <v>1</v>
      </c>
      <c r="AM3579" s="274">
        <f t="shared" si="807"/>
        <v>1</v>
      </c>
      <c r="AN3579" s="226">
        <v>0.23</v>
      </c>
      <c r="AP3579" s="230">
        <f t="shared" si="812"/>
        <v>0.23</v>
      </c>
      <c r="AS3579" s="235" t="str">
        <f t="shared" ca="1" si="810"/>
        <v>ok</v>
      </c>
      <c r="AT3579" s="225" t="str">
        <f t="shared" ca="1" si="811"/>
        <v>ok</v>
      </c>
      <c r="AV3579" s="197">
        <v>0.23</v>
      </c>
      <c r="AW3579" s="198">
        <v>5</v>
      </c>
      <c r="AX3579" s="191" t="s">
        <v>1331</v>
      </c>
      <c r="AY3579" s="190" t="s">
        <v>607</v>
      </c>
    </row>
    <row r="3580" spans="1:59" x14ac:dyDescent="0.25">
      <c r="A3580" s="190">
        <v>3355</v>
      </c>
      <c r="C3580" s="190" t="s">
        <v>4471</v>
      </c>
      <c r="D3580" s="315">
        <v>43728</v>
      </c>
      <c r="E3580" s="463" t="s">
        <v>1213</v>
      </c>
      <c r="F3580" s="207" t="s">
        <v>602</v>
      </c>
      <c r="G3580" s="207" t="s">
        <v>615</v>
      </c>
      <c r="H3580" s="315">
        <v>43728</v>
      </c>
      <c r="I3580" s="315">
        <v>43728</v>
      </c>
      <c r="J3580" s="329">
        <v>0.29166666666666669</v>
      </c>
      <c r="K3580" s="329">
        <v>0.3</v>
      </c>
      <c r="M3580" s="215" t="s">
        <v>136</v>
      </c>
      <c r="N3580" s="206">
        <v>5</v>
      </c>
      <c r="O3580" s="215" t="s">
        <v>136</v>
      </c>
      <c r="P3580" s="206">
        <v>5</v>
      </c>
      <c r="Q3580" s="215" t="s">
        <v>136</v>
      </c>
      <c r="R3580" s="206">
        <v>5</v>
      </c>
      <c r="S3580" s="215" t="s">
        <v>136</v>
      </c>
      <c r="T3580" s="206">
        <v>5</v>
      </c>
      <c r="U3580" s="215" t="s">
        <v>136</v>
      </c>
      <c r="V3580" s="206">
        <v>5</v>
      </c>
      <c r="W3580" s="215" t="s">
        <v>136</v>
      </c>
      <c r="X3580" s="206">
        <v>3</v>
      </c>
      <c r="Y3580" s="221" t="s">
        <v>65</v>
      </c>
      <c r="Z3580" s="221" t="s">
        <v>14</v>
      </c>
      <c r="AA3580" s="221">
        <v>1</v>
      </c>
      <c r="AB3580" s="220" t="s">
        <v>4470</v>
      </c>
      <c r="AC3580" s="222">
        <f t="shared" si="809"/>
        <v>93.333333333333329</v>
      </c>
      <c r="AD3580" s="221" t="s">
        <v>44</v>
      </c>
      <c r="AM3580" s="274">
        <f t="shared" si="807"/>
        <v>0</v>
      </c>
      <c r="AP3580" s="230">
        <f t="shared" si="812"/>
        <v>0</v>
      </c>
      <c r="AS3580" s="235" t="str">
        <f t="shared" ca="1" si="810"/>
        <v>ok</v>
      </c>
      <c r="AT3580" s="225" t="str">
        <f t="shared" ca="1" si="811"/>
        <v>ok</v>
      </c>
    </row>
    <row r="3581" spans="1:59" x14ac:dyDescent="0.25">
      <c r="A3581" s="190">
        <v>3356</v>
      </c>
      <c r="C3581" s="190" t="s">
        <v>4478</v>
      </c>
      <c r="D3581" s="315">
        <v>43728</v>
      </c>
      <c r="E3581" s="463" t="s">
        <v>1213</v>
      </c>
      <c r="F3581" s="207" t="s">
        <v>602</v>
      </c>
      <c r="G3581" s="207" t="s">
        <v>615</v>
      </c>
      <c r="H3581" s="315">
        <v>43728</v>
      </c>
      <c r="I3581" s="315">
        <v>43728</v>
      </c>
      <c r="J3581" s="329">
        <v>0.30972222222222223</v>
      </c>
      <c r="K3581" s="329">
        <v>0.31875000000000003</v>
      </c>
      <c r="M3581" s="214" t="s">
        <v>65</v>
      </c>
      <c r="N3581" s="206">
        <v>5</v>
      </c>
      <c r="O3581" s="214" t="s">
        <v>65</v>
      </c>
      <c r="P3581" s="206">
        <v>5</v>
      </c>
      <c r="Q3581" s="214" t="s">
        <v>65</v>
      </c>
      <c r="R3581" s="206">
        <v>5</v>
      </c>
      <c r="S3581" s="214" t="s">
        <v>65</v>
      </c>
      <c r="T3581" s="206">
        <v>5</v>
      </c>
      <c r="U3581" s="214" t="s">
        <v>65</v>
      </c>
      <c r="V3581" s="206">
        <v>5</v>
      </c>
      <c r="W3581" s="214" t="s">
        <v>65</v>
      </c>
      <c r="X3581" s="206">
        <v>5</v>
      </c>
      <c r="AC3581" s="222">
        <f t="shared" si="809"/>
        <v>100</v>
      </c>
      <c r="AD3581" s="221" t="s">
        <v>37</v>
      </c>
      <c r="AE3581" s="195">
        <v>1</v>
      </c>
      <c r="AM3581" s="274">
        <f t="shared" si="807"/>
        <v>1</v>
      </c>
      <c r="AN3581" s="226">
        <v>0.23</v>
      </c>
      <c r="AP3581" s="230">
        <f t="shared" si="812"/>
        <v>0.23</v>
      </c>
      <c r="AS3581" s="235" t="str">
        <f t="shared" ca="1" si="810"/>
        <v>ok</v>
      </c>
      <c r="AT3581" s="225" t="str">
        <f t="shared" ca="1" si="811"/>
        <v>ok</v>
      </c>
      <c r="AV3581" s="197">
        <v>0.23</v>
      </c>
      <c r="AW3581" s="198">
        <v>6</v>
      </c>
      <c r="AX3581" s="191" t="s">
        <v>616</v>
      </c>
      <c r="AY3581" s="190" t="s">
        <v>607</v>
      </c>
    </row>
    <row r="3582" spans="1:59" x14ac:dyDescent="0.25">
      <c r="A3582" s="190">
        <v>3357</v>
      </c>
      <c r="C3582" s="190" t="s">
        <v>4479</v>
      </c>
      <c r="D3582" s="315">
        <v>43728</v>
      </c>
      <c r="E3582" s="463" t="s">
        <v>1213</v>
      </c>
      <c r="F3582" s="207" t="s">
        <v>602</v>
      </c>
      <c r="G3582" s="207" t="s">
        <v>615</v>
      </c>
      <c r="H3582" s="315">
        <v>43728</v>
      </c>
      <c r="I3582" s="315">
        <v>43728</v>
      </c>
      <c r="J3582" s="329">
        <v>0.32916666666666666</v>
      </c>
      <c r="K3582" s="329">
        <v>0.33680555555555558</v>
      </c>
      <c r="M3582" s="215" t="s">
        <v>136</v>
      </c>
      <c r="N3582" s="206">
        <v>5</v>
      </c>
      <c r="O3582" s="215" t="s">
        <v>136</v>
      </c>
      <c r="P3582" s="206">
        <v>5</v>
      </c>
      <c r="Q3582" s="215" t="s">
        <v>136</v>
      </c>
      <c r="R3582" s="206">
        <v>5</v>
      </c>
      <c r="S3582" s="215" t="s">
        <v>136</v>
      </c>
      <c r="T3582" s="206">
        <v>5</v>
      </c>
      <c r="U3582" s="215" t="s">
        <v>136</v>
      </c>
      <c r="V3582" s="206">
        <v>5</v>
      </c>
      <c r="W3582" s="215" t="s">
        <v>136</v>
      </c>
      <c r="X3582" s="206">
        <v>5</v>
      </c>
      <c r="AC3582" s="222">
        <f t="shared" si="809"/>
        <v>100</v>
      </c>
      <c r="AD3582" s="221" t="s">
        <v>37</v>
      </c>
      <c r="AF3582" s="195">
        <v>1</v>
      </c>
      <c r="AM3582" s="274">
        <f t="shared" si="807"/>
        <v>1</v>
      </c>
      <c r="AN3582" s="226">
        <v>0.5</v>
      </c>
      <c r="AP3582" s="230">
        <f t="shared" si="812"/>
        <v>0.5</v>
      </c>
      <c r="AS3582" s="235" t="str">
        <f t="shared" ca="1" si="810"/>
        <v>ok</v>
      </c>
      <c r="AT3582" s="225" t="str">
        <f t="shared" ca="1" si="811"/>
        <v>ok</v>
      </c>
      <c r="AV3582" s="197">
        <v>0.5</v>
      </c>
      <c r="AW3582" s="198">
        <v>6</v>
      </c>
      <c r="AX3582" s="191" t="s">
        <v>603</v>
      </c>
      <c r="AY3582" s="190" t="s">
        <v>607</v>
      </c>
    </row>
    <row r="3583" spans="1:59" x14ac:dyDescent="0.25">
      <c r="A3583" s="190">
        <v>3358</v>
      </c>
      <c r="C3583" s="190" t="s">
        <v>4480</v>
      </c>
      <c r="D3583" s="315">
        <v>43728</v>
      </c>
      <c r="E3583" s="463" t="s">
        <v>1213</v>
      </c>
      <c r="F3583" s="207" t="s">
        <v>602</v>
      </c>
      <c r="G3583" s="207" t="s">
        <v>615</v>
      </c>
      <c r="H3583" s="315">
        <v>43728</v>
      </c>
      <c r="I3583" s="315">
        <v>43728</v>
      </c>
      <c r="J3583" s="329">
        <v>0.3576388888888889</v>
      </c>
      <c r="K3583" s="329">
        <v>0.3659722222222222</v>
      </c>
      <c r="M3583" s="214" t="s">
        <v>65</v>
      </c>
      <c r="N3583" s="206">
        <v>5</v>
      </c>
      <c r="O3583" s="214" t="s">
        <v>65</v>
      </c>
      <c r="P3583" s="206">
        <v>5</v>
      </c>
      <c r="Q3583" s="214" t="s">
        <v>65</v>
      </c>
      <c r="R3583" s="206">
        <v>5</v>
      </c>
      <c r="S3583" s="214" t="s">
        <v>65</v>
      </c>
      <c r="T3583" s="206">
        <v>5</v>
      </c>
      <c r="U3583" s="214" t="s">
        <v>65</v>
      </c>
      <c r="V3583" s="206">
        <v>5</v>
      </c>
      <c r="W3583" s="214" t="s">
        <v>65</v>
      </c>
      <c r="X3583" s="206">
        <v>4</v>
      </c>
      <c r="AC3583" s="222">
        <f t="shared" si="809"/>
        <v>93.333333333333329</v>
      </c>
      <c r="AD3583" s="221" t="s">
        <v>37</v>
      </c>
      <c r="AM3583" s="274">
        <f t="shared" si="807"/>
        <v>0</v>
      </c>
      <c r="AP3583" s="230">
        <f t="shared" si="812"/>
        <v>0</v>
      </c>
      <c r="AS3583" s="235" t="str">
        <f t="shared" ca="1" si="810"/>
        <v>ok</v>
      </c>
      <c r="AT3583" s="225" t="str">
        <f t="shared" ca="1" si="811"/>
        <v>ok</v>
      </c>
    </row>
    <row r="3584" spans="1:59" x14ac:dyDescent="0.25">
      <c r="A3584" s="190">
        <v>3359</v>
      </c>
      <c r="C3584" s="190" t="s">
        <v>4481</v>
      </c>
      <c r="D3584" s="315">
        <v>43728</v>
      </c>
      <c r="E3584" s="463" t="s">
        <v>1213</v>
      </c>
      <c r="F3584" s="207" t="s">
        <v>602</v>
      </c>
      <c r="G3584" s="207" t="s">
        <v>615</v>
      </c>
      <c r="H3584" s="315">
        <v>43728</v>
      </c>
      <c r="I3584" s="315">
        <v>43728</v>
      </c>
      <c r="J3584" s="329">
        <v>0.3888888888888889</v>
      </c>
      <c r="K3584" s="329">
        <v>0.39444444444444443</v>
      </c>
      <c r="M3584" s="215" t="s">
        <v>136</v>
      </c>
      <c r="N3584" s="206">
        <v>5</v>
      </c>
      <c r="O3584" s="215" t="s">
        <v>136</v>
      </c>
      <c r="P3584" s="206">
        <v>5</v>
      </c>
      <c r="Q3584" s="215" t="s">
        <v>136</v>
      </c>
      <c r="R3584" s="206">
        <v>5</v>
      </c>
      <c r="S3584" s="215" t="s">
        <v>136</v>
      </c>
      <c r="T3584" s="206">
        <v>5</v>
      </c>
      <c r="U3584" s="215" t="s">
        <v>136</v>
      </c>
      <c r="V3584" s="206">
        <v>5</v>
      </c>
      <c r="W3584" s="215" t="s">
        <v>136</v>
      </c>
      <c r="X3584" s="206">
        <v>5</v>
      </c>
      <c r="AC3584" s="222">
        <f t="shared" si="809"/>
        <v>100</v>
      </c>
      <c r="AD3584" s="221" t="s">
        <v>37</v>
      </c>
      <c r="AM3584" s="274">
        <f t="shared" si="807"/>
        <v>0</v>
      </c>
      <c r="AP3584" s="230">
        <f t="shared" si="812"/>
        <v>0</v>
      </c>
      <c r="AS3584" s="235" t="str">
        <f t="shared" ca="1" si="810"/>
        <v>ok</v>
      </c>
      <c r="AT3584" s="225" t="str">
        <f t="shared" ca="1" si="811"/>
        <v>ok</v>
      </c>
    </row>
    <row r="3585" spans="1:55" x14ac:dyDescent="0.25">
      <c r="A3585" s="190">
        <v>3360</v>
      </c>
      <c r="C3585" s="190" t="s">
        <v>4482</v>
      </c>
      <c r="D3585" s="315">
        <v>43728</v>
      </c>
      <c r="E3585" s="463" t="s">
        <v>1213</v>
      </c>
      <c r="F3585" s="207" t="s">
        <v>602</v>
      </c>
      <c r="G3585" s="207" t="s">
        <v>615</v>
      </c>
      <c r="H3585" s="315">
        <v>43728</v>
      </c>
      <c r="I3585" s="315">
        <v>43728</v>
      </c>
      <c r="J3585" s="329">
        <v>0.39861111111111108</v>
      </c>
      <c r="K3585" s="329">
        <v>0.4055555555555555</v>
      </c>
      <c r="M3585" s="214" t="s">
        <v>65</v>
      </c>
      <c r="N3585" s="206">
        <v>5</v>
      </c>
      <c r="O3585" s="214" t="s">
        <v>65</v>
      </c>
      <c r="P3585" s="206">
        <v>5</v>
      </c>
      <c r="Q3585" s="214" t="s">
        <v>65</v>
      </c>
      <c r="R3585" s="206">
        <v>5</v>
      </c>
      <c r="S3585" s="214" t="s">
        <v>65</v>
      </c>
      <c r="T3585" s="206">
        <v>5</v>
      </c>
      <c r="U3585" s="214" t="s">
        <v>65</v>
      </c>
      <c r="V3585" s="206">
        <v>5</v>
      </c>
      <c r="W3585" s="214" t="s">
        <v>65</v>
      </c>
      <c r="X3585" s="206">
        <v>5</v>
      </c>
      <c r="AC3585" s="222">
        <f t="shared" si="809"/>
        <v>100</v>
      </c>
      <c r="AD3585" s="221" t="s">
        <v>37</v>
      </c>
      <c r="AM3585" s="274">
        <f t="shared" ref="AM3585:AM3588" si="813">SUM(AE3585:AL3585)</f>
        <v>0</v>
      </c>
      <c r="AP3585" s="230">
        <f t="shared" si="812"/>
        <v>0</v>
      </c>
      <c r="AS3585" s="235" t="str">
        <f t="shared" ca="1" si="810"/>
        <v>ok</v>
      </c>
      <c r="AT3585" s="225" t="str">
        <f t="shared" ca="1" si="811"/>
        <v>ok</v>
      </c>
    </row>
    <row r="3586" spans="1:55" x14ac:dyDescent="0.25">
      <c r="A3586" s="190">
        <v>3361</v>
      </c>
      <c r="C3586" s="190" t="s">
        <v>4483</v>
      </c>
      <c r="D3586" s="315">
        <v>43728</v>
      </c>
      <c r="E3586" s="463" t="s">
        <v>1213</v>
      </c>
      <c r="F3586" s="207" t="s">
        <v>602</v>
      </c>
      <c r="G3586" s="207" t="s">
        <v>615</v>
      </c>
      <c r="H3586" s="315">
        <v>43728</v>
      </c>
      <c r="I3586" s="315">
        <v>43728</v>
      </c>
      <c r="J3586" s="329">
        <v>0.41111111111111115</v>
      </c>
      <c r="K3586" s="329">
        <v>0.41944444444444445</v>
      </c>
      <c r="M3586" s="215" t="s">
        <v>136</v>
      </c>
      <c r="N3586" s="206">
        <v>5</v>
      </c>
      <c r="O3586" s="215" t="s">
        <v>136</v>
      </c>
      <c r="P3586" s="206">
        <v>5</v>
      </c>
      <c r="Q3586" s="215" t="s">
        <v>136</v>
      </c>
      <c r="R3586" s="206">
        <v>5</v>
      </c>
      <c r="S3586" s="215" t="s">
        <v>136</v>
      </c>
      <c r="T3586" s="206">
        <v>5</v>
      </c>
      <c r="U3586" s="215" t="s">
        <v>136</v>
      </c>
      <c r="V3586" s="206">
        <v>5</v>
      </c>
      <c r="W3586" s="215" t="s">
        <v>136</v>
      </c>
      <c r="X3586" s="206">
        <v>5</v>
      </c>
      <c r="Y3586" s="221" t="s">
        <v>65</v>
      </c>
      <c r="Z3586" s="221" t="s">
        <v>14</v>
      </c>
      <c r="AA3586" s="221">
        <v>1</v>
      </c>
      <c r="AB3586" s="220" t="s">
        <v>4470</v>
      </c>
      <c r="AC3586" s="222">
        <f t="shared" ref="AC3586:AC3623" si="814">(T3586+V3586+X3586+AA3586)/(N3586+P3586+R3586)*100</f>
        <v>106.66666666666667</v>
      </c>
      <c r="AD3586" s="221" t="s">
        <v>44</v>
      </c>
      <c r="AE3586" s="195">
        <v>1</v>
      </c>
      <c r="AF3586" s="195">
        <v>1</v>
      </c>
      <c r="AM3586" s="274">
        <f t="shared" si="813"/>
        <v>2</v>
      </c>
      <c r="AN3586" s="226">
        <v>0.4</v>
      </c>
      <c r="AO3586" s="227">
        <v>0.4</v>
      </c>
      <c r="AP3586" s="230">
        <f t="shared" si="812"/>
        <v>0</v>
      </c>
      <c r="AS3586" s="235" t="str">
        <f t="shared" ca="1" si="810"/>
        <v>ok</v>
      </c>
      <c r="AT3586" s="225" t="str">
        <f t="shared" ca="1" si="811"/>
        <v>ok</v>
      </c>
      <c r="AV3586" s="197">
        <v>0.3</v>
      </c>
      <c r="AW3586" s="198">
        <v>1</v>
      </c>
      <c r="AX3586" s="191" t="s">
        <v>603</v>
      </c>
      <c r="AY3586" s="190" t="s">
        <v>620</v>
      </c>
      <c r="AZ3586" s="197">
        <v>0.1</v>
      </c>
      <c r="BA3586" s="198">
        <v>1</v>
      </c>
      <c r="BB3586" s="191" t="s">
        <v>603</v>
      </c>
      <c r="BC3586" s="190" t="s">
        <v>607</v>
      </c>
    </row>
    <row r="3587" spans="1:55" x14ac:dyDescent="0.25">
      <c r="A3587" s="190">
        <v>3362</v>
      </c>
      <c r="C3587" s="190" t="s">
        <v>4484</v>
      </c>
      <c r="D3587" s="315">
        <v>43728</v>
      </c>
      <c r="E3587" s="463" t="s">
        <v>1213</v>
      </c>
      <c r="F3587" s="207" t="s">
        <v>602</v>
      </c>
      <c r="G3587" s="207" t="s">
        <v>615</v>
      </c>
      <c r="H3587" s="315">
        <v>43728</v>
      </c>
      <c r="I3587" s="315">
        <v>43728</v>
      </c>
      <c r="J3587" s="329">
        <v>0.44166666666666665</v>
      </c>
      <c r="K3587" s="329">
        <v>0.4458333333333333</v>
      </c>
      <c r="M3587" s="214" t="s">
        <v>65</v>
      </c>
      <c r="N3587" s="206">
        <v>5</v>
      </c>
      <c r="O3587" s="214" t="s">
        <v>65</v>
      </c>
      <c r="P3587" s="206">
        <v>5</v>
      </c>
      <c r="Q3587" s="214" t="s">
        <v>65</v>
      </c>
      <c r="R3587" s="206">
        <v>5</v>
      </c>
      <c r="S3587" s="214" t="s">
        <v>65</v>
      </c>
      <c r="T3587" s="206">
        <v>5</v>
      </c>
      <c r="U3587" s="214" t="s">
        <v>65</v>
      </c>
      <c r="V3587" s="206">
        <v>5</v>
      </c>
      <c r="W3587" s="214" t="s">
        <v>65</v>
      </c>
      <c r="X3587" s="206">
        <v>3</v>
      </c>
      <c r="AC3587" s="222">
        <f t="shared" si="814"/>
        <v>86.666666666666671</v>
      </c>
      <c r="AD3587" s="221" t="s">
        <v>37</v>
      </c>
      <c r="AM3587" s="274">
        <f t="shared" si="813"/>
        <v>0</v>
      </c>
      <c r="AP3587" s="230">
        <f t="shared" si="812"/>
        <v>0</v>
      </c>
      <c r="AS3587" s="235" t="str">
        <f t="shared" ca="1" si="810"/>
        <v>ok</v>
      </c>
      <c r="AT3587" s="225" t="str">
        <f t="shared" ca="1" si="811"/>
        <v>ok</v>
      </c>
    </row>
    <row r="3588" spans="1:55" x14ac:dyDescent="0.25">
      <c r="A3588" s="190">
        <v>3363</v>
      </c>
      <c r="C3588" s="190" t="s">
        <v>4485</v>
      </c>
      <c r="D3588" s="315">
        <v>43728</v>
      </c>
      <c r="E3588" s="463" t="s">
        <v>1213</v>
      </c>
      <c r="F3588" s="207" t="s">
        <v>602</v>
      </c>
      <c r="G3588" s="207" t="s">
        <v>615</v>
      </c>
      <c r="H3588" s="315">
        <v>43728</v>
      </c>
      <c r="I3588" s="315">
        <v>43728</v>
      </c>
      <c r="J3588" s="329">
        <v>0.45</v>
      </c>
      <c r="K3588" s="329">
        <v>0.45694444444444443</v>
      </c>
      <c r="M3588" s="215" t="s">
        <v>136</v>
      </c>
      <c r="N3588" s="206">
        <v>5</v>
      </c>
      <c r="O3588" s="215" t="s">
        <v>136</v>
      </c>
      <c r="P3588" s="206">
        <v>5</v>
      </c>
      <c r="Q3588" s="215" t="s">
        <v>136</v>
      </c>
      <c r="R3588" s="206">
        <v>5</v>
      </c>
      <c r="S3588" s="215" t="s">
        <v>136</v>
      </c>
      <c r="T3588" s="206">
        <v>5</v>
      </c>
      <c r="U3588" s="215" t="s">
        <v>136</v>
      </c>
      <c r="V3588" s="206">
        <v>5</v>
      </c>
      <c r="W3588" s="215" t="s">
        <v>136</v>
      </c>
      <c r="X3588" s="206">
        <v>5</v>
      </c>
      <c r="Y3588" s="221" t="s">
        <v>65</v>
      </c>
      <c r="Z3588" s="221" t="s">
        <v>14</v>
      </c>
      <c r="AA3588" s="221">
        <v>2</v>
      </c>
      <c r="AB3588" s="220" t="s">
        <v>4484</v>
      </c>
      <c r="AC3588" s="222">
        <f t="shared" si="814"/>
        <v>113.33333333333333</v>
      </c>
      <c r="AD3588" s="221" t="s">
        <v>44</v>
      </c>
      <c r="AM3588" s="274">
        <f t="shared" si="813"/>
        <v>0</v>
      </c>
      <c r="AP3588" s="230">
        <f t="shared" si="812"/>
        <v>0</v>
      </c>
      <c r="AS3588" s="235" t="str">
        <f t="shared" ref="AS3588:AS3651" ca="1" si="815">IF(SUM($A3588)&gt;=1,IF(StoneCount=$AM3588,"ok","check"),"")</f>
        <v>ok</v>
      </c>
      <c r="AT3588" s="225" t="str">
        <f t="shared" ref="AT3588:AT3651" ca="1" si="816">IF(SUM($A3588)&gt;=1,IF(ROUND(StoneWeight,9)=$AN3588,"ok","check"),"")</f>
        <v>ok</v>
      </c>
    </row>
    <row r="3589" spans="1:55" x14ac:dyDescent="0.25">
      <c r="A3589" s="190">
        <v>3364</v>
      </c>
      <c r="C3589" s="190" t="s">
        <v>4585</v>
      </c>
      <c r="D3589" s="315">
        <v>43728</v>
      </c>
      <c r="E3589" s="463" t="s">
        <v>1213</v>
      </c>
      <c r="F3589" s="207" t="s">
        <v>602</v>
      </c>
      <c r="G3589" s="207" t="s">
        <v>615</v>
      </c>
      <c r="H3589" s="315">
        <v>43728</v>
      </c>
      <c r="I3589" s="315">
        <v>43728</v>
      </c>
      <c r="J3589" s="329">
        <v>0.47500000000000003</v>
      </c>
      <c r="K3589" s="329">
        <v>0.48472222222222222</v>
      </c>
      <c r="M3589" s="214" t="s">
        <v>65</v>
      </c>
      <c r="N3589" s="206">
        <v>5</v>
      </c>
      <c r="O3589" s="214" t="s">
        <v>65</v>
      </c>
      <c r="P3589" s="206">
        <v>5</v>
      </c>
      <c r="Q3589" s="214" t="s">
        <v>65</v>
      </c>
      <c r="R3589" s="206">
        <v>5</v>
      </c>
      <c r="S3589" s="214" t="s">
        <v>65</v>
      </c>
      <c r="T3589" s="206">
        <v>5</v>
      </c>
      <c r="U3589" s="214" t="s">
        <v>65</v>
      </c>
      <c r="V3589" s="206">
        <v>5</v>
      </c>
      <c r="W3589" s="214" t="s">
        <v>65</v>
      </c>
      <c r="X3589" s="206">
        <v>5</v>
      </c>
      <c r="Y3589" s="221" t="s">
        <v>136</v>
      </c>
      <c r="Z3589" s="221" t="s">
        <v>14</v>
      </c>
      <c r="AA3589" s="221">
        <v>1</v>
      </c>
      <c r="AB3589" s="220" t="s">
        <v>4471</v>
      </c>
      <c r="AC3589" s="222">
        <f t="shared" si="814"/>
        <v>106.66666666666667</v>
      </c>
      <c r="AD3589" s="221" t="s">
        <v>44</v>
      </c>
      <c r="AE3589" s="195">
        <v>1</v>
      </c>
      <c r="AM3589" s="274">
        <f t="shared" ref="AM3589:AM3622" si="817">SUM(AE3589:AL3589)</f>
        <v>1</v>
      </c>
      <c r="AN3589" s="226">
        <v>0.23</v>
      </c>
      <c r="AP3589" s="230">
        <f t="shared" si="812"/>
        <v>0.23</v>
      </c>
      <c r="AS3589" s="235" t="str">
        <f t="shared" ca="1" si="815"/>
        <v>ok</v>
      </c>
      <c r="AT3589" s="225" t="str">
        <f t="shared" ca="1" si="816"/>
        <v>ok</v>
      </c>
      <c r="AV3589" s="197">
        <v>0.23</v>
      </c>
      <c r="AW3589" s="198">
        <v>5</v>
      </c>
      <c r="AX3589" s="191" t="s">
        <v>603</v>
      </c>
      <c r="AY3589" s="190" t="s">
        <v>1963</v>
      </c>
    </row>
    <row r="3590" spans="1:55" x14ac:dyDescent="0.25">
      <c r="A3590" s="190">
        <v>3365</v>
      </c>
      <c r="C3590" s="190" t="s">
        <v>4486</v>
      </c>
      <c r="D3590" s="315">
        <v>43728</v>
      </c>
      <c r="E3590" s="463" t="s">
        <v>1213</v>
      </c>
      <c r="F3590" s="207" t="s">
        <v>602</v>
      </c>
      <c r="G3590" s="207" t="s">
        <v>615</v>
      </c>
      <c r="H3590" s="315">
        <v>43728</v>
      </c>
      <c r="I3590" s="315">
        <v>43728</v>
      </c>
      <c r="J3590" s="329">
        <v>0.4909722222222222</v>
      </c>
      <c r="K3590" s="329">
        <v>0.4993055555555555</v>
      </c>
      <c r="M3590" s="215" t="s">
        <v>136</v>
      </c>
      <c r="N3590" s="206">
        <v>5</v>
      </c>
      <c r="O3590" s="215" t="s">
        <v>136</v>
      </c>
      <c r="P3590" s="206">
        <v>5</v>
      </c>
      <c r="Q3590" s="215" t="s">
        <v>136</v>
      </c>
      <c r="R3590" s="206">
        <v>5</v>
      </c>
      <c r="S3590" s="215" t="s">
        <v>136</v>
      </c>
      <c r="T3590" s="206">
        <v>5</v>
      </c>
      <c r="U3590" s="215" t="s">
        <v>136</v>
      </c>
      <c r="V3590" s="206">
        <v>5</v>
      </c>
      <c r="W3590" s="215" t="s">
        <v>136</v>
      </c>
      <c r="X3590" s="206">
        <v>3</v>
      </c>
      <c r="AC3590" s="222">
        <f t="shared" si="814"/>
        <v>86.666666666666671</v>
      </c>
      <c r="AD3590" s="221" t="s">
        <v>37</v>
      </c>
      <c r="AM3590" s="274">
        <f t="shared" si="817"/>
        <v>0</v>
      </c>
      <c r="AP3590" s="230">
        <f t="shared" si="812"/>
        <v>0</v>
      </c>
      <c r="AS3590" s="235" t="str">
        <f t="shared" ca="1" si="815"/>
        <v>ok</v>
      </c>
      <c r="AT3590" s="225" t="str">
        <f t="shared" ca="1" si="816"/>
        <v>ok</v>
      </c>
    </row>
    <row r="3591" spans="1:55" x14ac:dyDescent="0.25">
      <c r="A3591" s="190">
        <v>3366</v>
      </c>
      <c r="C3591" s="190" t="s">
        <v>4487</v>
      </c>
      <c r="D3591" s="315">
        <v>43728</v>
      </c>
      <c r="E3591" s="463" t="s">
        <v>1213</v>
      </c>
      <c r="F3591" s="207" t="s">
        <v>602</v>
      </c>
      <c r="G3591" s="207" t="s">
        <v>615</v>
      </c>
      <c r="H3591" s="315">
        <v>43728</v>
      </c>
      <c r="I3591" s="315">
        <v>43728</v>
      </c>
      <c r="J3591" s="329">
        <v>0.54861111111111105</v>
      </c>
      <c r="K3591" s="329">
        <v>0.55347222222222225</v>
      </c>
      <c r="M3591" s="214" t="s">
        <v>65</v>
      </c>
      <c r="N3591" s="206">
        <v>5</v>
      </c>
      <c r="O3591" s="214" t="s">
        <v>65</v>
      </c>
      <c r="P3591" s="206">
        <v>5</v>
      </c>
      <c r="Q3591" s="214" t="s">
        <v>65</v>
      </c>
      <c r="R3591" s="206">
        <v>0</v>
      </c>
      <c r="S3591" s="214" t="s">
        <v>65</v>
      </c>
      <c r="T3591" s="206">
        <v>5</v>
      </c>
      <c r="U3591" s="214" t="s">
        <v>65</v>
      </c>
      <c r="V3591" s="206">
        <v>5</v>
      </c>
      <c r="W3591" s="214" t="s">
        <v>65</v>
      </c>
      <c r="X3591" s="206">
        <v>0</v>
      </c>
      <c r="Y3591" s="221" t="s">
        <v>136</v>
      </c>
      <c r="Z3591" s="221" t="s">
        <v>14</v>
      </c>
      <c r="AA3591" s="221">
        <v>2</v>
      </c>
      <c r="AB3591" s="220" t="s">
        <v>4486</v>
      </c>
      <c r="AC3591" s="222">
        <f t="shared" si="814"/>
        <v>120</v>
      </c>
      <c r="AD3591" s="221" t="s">
        <v>44</v>
      </c>
      <c r="AM3591" s="274">
        <f t="shared" si="817"/>
        <v>0</v>
      </c>
      <c r="AP3591" s="230">
        <f t="shared" si="812"/>
        <v>0</v>
      </c>
      <c r="AS3591" s="235" t="str">
        <f t="shared" ca="1" si="815"/>
        <v>ok</v>
      </c>
      <c r="AT3591" s="225" t="str">
        <f t="shared" ca="1" si="816"/>
        <v>ok</v>
      </c>
    </row>
    <row r="3592" spans="1:55" x14ac:dyDescent="0.25">
      <c r="A3592" s="190">
        <v>3367</v>
      </c>
      <c r="C3592" s="190" t="s">
        <v>4488</v>
      </c>
      <c r="D3592" s="315">
        <v>43728</v>
      </c>
      <c r="E3592" s="463" t="s">
        <v>1213</v>
      </c>
      <c r="F3592" s="207" t="s">
        <v>602</v>
      </c>
      <c r="G3592" s="207" t="s">
        <v>615</v>
      </c>
      <c r="H3592" s="315">
        <v>43728</v>
      </c>
      <c r="I3592" s="315">
        <v>43728</v>
      </c>
      <c r="J3592" s="329">
        <v>0.55972222222222223</v>
      </c>
      <c r="K3592" s="329">
        <v>0.5708333333333333</v>
      </c>
      <c r="M3592" s="215" t="s">
        <v>136</v>
      </c>
      <c r="N3592" s="206">
        <v>5</v>
      </c>
      <c r="O3592" s="215" t="s">
        <v>136</v>
      </c>
      <c r="P3592" s="206">
        <v>5</v>
      </c>
      <c r="Q3592" s="215" t="s">
        <v>136</v>
      </c>
      <c r="R3592" s="206">
        <v>0</v>
      </c>
      <c r="S3592" s="215" t="s">
        <v>136</v>
      </c>
      <c r="T3592" s="206">
        <v>5</v>
      </c>
      <c r="U3592" s="215" t="s">
        <v>136</v>
      </c>
      <c r="V3592" s="206">
        <v>5</v>
      </c>
      <c r="W3592" s="215" t="s">
        <v>136</v>
      </c>
      <c r="X3592" s="206">
        <v>0</v>
      </c>
      <c r="Y3592" s="221" t="s">
        <v>136</v>
      </c>
      <c r="Z3592" s="221" t="s">
        <v>14</v>
      </c>
      <c r="AA3592" s="221">
        <v>1</v>
      </c>
      <c r="AB3592" s="220" t="s">
        <v>4471</v>
      </c>
      <c r="AC3592" s="222">
        <f t="shared" si="814"/>
        <v>110.00000000000001</v>
      </c>
      <c r="AD3592" s="221" t="s">
        <v>44</v>
      </c>
      <c r="AE3592" s="195">
        <v>1</v>
      </c>
      <c r="AM3592" s="274">
        <f t="shared" si="817"/>
        <v>1</v>
      </c>
      <c r="AN3592" s="226">
        <v>0.25</v>
      </c>
      <c r="AP3592" s="230">
        <f t="shared" si="812"/>
        <v>0.25</v>
      </c>
      <c r="AS3592" s="235" t="str">
        <f t="shared" ca="1" si="815"/>
        <v>ok</v>
      </c>
      <c r="AT3592" s="225" t="str">
        <f t="shared" ca="1" si="816"/>
        <v>ok</v>
      </c>
      <c r="AV3592" s="197">
        <v>0.25</v>
      </c>
      <c r="AW3592" s="198">
        <v>1</v>
      </c>
      <c r="AX3592" s="191" t="s">
        <v>603</v>
      </c>
      <c r="AY3592" s="190" t="s">
        <v>1674</v>
      </c>
    </row>
    <row r="3593" spans="1:55" x14ac:dyDescent="0.25">
      <c r="A3593" s="190">
        <v>3368</v>
      </c>
      <c r="C3593" s="190" t="s">
        <v>4489</v>
      </c>
      <c r="D3593" s="315">
        <v>43728</v>
      </c>
      <c r="E3593" s="463" t="s">
        <v>1213</v>
      </c>
      <c r="F3593" s="207" t="s">
        <v>602</v>
      </c>
      <c r="G3593" s="207" t="s">
        <v>615</v>
      </c>
      <c r="H3593" s="315">
        <v>43728</v>
      </c>
      <c r="I3593" s="315">
        <v>43728</v>
      </c>
      <c r="J3593" s="329">
        <v>0.57222222222222219</v>
      </c>
      <c r="K3593" s="329">
        <v>0.58750000000000002</v>
      </c>
      <c r="M3593" s="214" t="s">
        <v>65</v>
      </c>
      <c r="N3593" s="206">
        <v>5</v>
      </c>
      <c r="O3593" s="214" t="s">
        <v>65</v>
      </c>
      <c r="P3593" s="206">
        <v>5</v>
      </c>
      <c r="Q3593" s="214" t="s">
        <v>65</v>
      </c>
      <c r="R3593" s="206">
        <v>0</v>
      </c>
      <c r="S3593" s="214" t="s">
        <v>65</v>
      </c>
      <c r="T3593" s="206">
        <v>5</v>
      </c>
      <c r="U3593" s="214" t="s">
        <v>65</v>
      </c>
      <c r="V3593" s="206">
        <v>5</v>
      </c>
      <c r="W3593" s="214" t="s">
        <v>65</v>
      </c>
      <c r="X3593" s="206">
        <v>0</v>
      </c>
      <c r="AC3593" s="222">
        <f t="shared" si="814"/>
        <v>100</v>
      </c>
      <c r="AD3593" s="221" t="s">
        <v>37</v>
      </c>
      <c r="AE3593" s="195">
        <v>1</v>
      </c>
      <c r="AM3593" s="274">
        <f t="shared" si="817"/>
        <v>1</v>
      </c>
      <c r="AN3593" s="226">
        <v>0.15</v>
      </c>
      <c r="AP3593" s="230">
        <f t="shared" si="812"/>
        <v>0.15</v>
      </c>
      <c r="AS3593" s="235" t="str">
        <f t="shared" ca="1" si="815"/>
        <v>ok</v>
      </c>
      <c r="AT3593" s="225" t="str">
        <f t="shared" ca="1" si="816"/>
        <v>ok</v>
      </c>
      <c r="AV3593" s="197">
        <v>0.15</v>
      </c>
      <c r="AW3593" s="198">
        <v>6</v>
      </c>
      <c r="AX3593" s="191" t="s">
        <v>603</v>
      </c>
      <c r="AY3593" s="190" t="s">
        <v>607</v>
      </c>
    </row>
    <row r="3594" spans="1:55" x14ac:dyDescent="0.25">
      <c r="A3594" s="190">
        <v>3369</v>
      </c>
      <c r="C3594" s="190" t="s">
        <v>4490</v>
      </c>
      <c r="D3594" s="315">
        <v>43728</v>
      </c>
      <c r="E3594" s="463" t="s">
        <v>1213</v>
      </c>
      <c r="F3594" s="207" t="s">
        <v>602</v>
      </c>
      <c r="G3594" s="207" t="s">
        <v>615</v>
      </c>
      <c r="H3594" s="315">
        <v>43728</v>
      </c>
      <c r="I3594" s="315">
        <v>43728</v>
      </c>
      <c r="J3594" s="329">
        <v>0.59166666666666667</v>
      </c>
      <c r="K3594" s="329">
        <v>0.59513888888888888</v>
      </c>
      <c r="M3594" s="215" t="s">
        <v>136</v>
      </c>
      <c r="N3594" s="206">
        <v>5</v>
      </c>
      <c r="O3594" s="215" t="s">
        <v>136</v>
      </c>
      <c r="P3594" s="206">
        <v>5</v>
      </c>
      <c r="Q3594" s="215" t="s">
        <v>136</v>
      </c>
      <c r="R3594" s="206">
        <v>0</v>
      </c>
      <c r="S3594" s="215" t="s">
        <v>136</v>
      </c>
      <c r="T3594" s="206">
        <v>5</v>
      </c>
      <c r="U3594" s="215" t="s">
        <v>136</v>
      </c>
      <c r="V3594" s="206">
        <v>5</v>
      </c>
      <c r="W3594" s="215" t="s">
        <v>136</v>
      </c>
      <c r="X3594" s="206">
        <v>0</v>
      </c>
      <c r="AC3594" s="222">
        <f t="shared" si="814"/>
        <v>100</v>
      </c>
      <c r="AD3594" s="221" t="s">
        <v>37</v>
      </c>
      <c r="AM3594" s="274">
        <f t="shared" si="817"/>
        <v>0</v>
      </c>
      <c r="AP3594" s="230">
        <f t="shared" si="812"/>
        <v>0</v>
      </c>
      <c r="AS3594" s="235" t="str">
        <f t="shared" ca="1" si="815"/>
        <v>ok</v>
      </c>
      <c r="AT3594" s="225" t="str">
        <f t="shared" ca="1" si="816"/>
        <v>ok</v>
      </c>
    </row>
    <row r="3595" spans="1:55" x14ac:dyDescent="0.25">
      <c r="A3595" s="190">
        <v>3370</v>
      </c>
      <c r="C3595" s="190" t="s">
        <v>4491</v>
      </c>
      <c r="D3595" s="315">
        <v>43728</v>
      </c>
      <c r="E3595" s="463" t="s">
        <v>1213</v>
      </c>
      <c r="F3595" s="207" t="s">
        <v>602</v>
      </c>
      <c r="G3595" s="207" t="s">
        <v>615</v>
      </c>
      <c r="H3595" s="315">
        <v>43728</v>
      </c>
      <c r="I3595" s="315">
        <v>43728</v>
      </c>
      <c r="J3595" s="329">
        <v>0.60069444444444442</v>
      </c>
      <c r="K3595" s="329">
        <v>0.60347222222222219</v>
      </c>
      <c r="M3595" s="214" t="s">
        <v>65</v>
      </c>
      <c r="N3595" s="206">
        <v>5</v>
      </c>
      <c r="O3595" s="214" t="s">
        <v>65</v>
      </c>
      <c r="P3595" s="206">
        <v>5</v>
      </c>
      <c r="Q3595" s="214" t="s">
        <v>65</v>
      </c>
      <c r="R3595" s="206">
        <v>0</v>
      </c>
      <c r="S3595" s="214" t="s">
        <v>65</v>
      </c>
      <c r="T3595" s="206">
        <v>5</v>
      </c>
      <c r="U3595" s="214" t="s">
        <v>65</v>
      </c>
      <c r="V3595" s="206">
        <v>5</v>
      </c>
      <c r="W3595" s="214" t="s">
        <v>65</v>
      </c>
      <c r="X3595" s="206">
        <v>0</v>
      </c>
      <c r="AC3595" s="222">
        <f t="shared" si="814"/>
        <v>100</v>
      </c>
      <c r="AD3595" s="221" t="s">
        <v>37</v>
      </c>
      <c r="AM3595" s="274">
        <f t="shared" si="817"/>
        <v>0</v>
      </c>
      <c r="AP3595" s="230">
        <f t="shared" si="812"/>
        <v>0</v>
      </c>
      <c r="AS3595" s="235" t="str">
        <f t="shared" ca="1" si="815"/>
        <v>ok</v>
      </c>
      <c r="AT3595" s="225" t="str">
        <f t="shared" ca="1" si="816"/>
        <v>ok</v>
      </c>
    </row>
    <row r="3596" spans="1:55" x14ac:dyDescent="0.25">
      <c r="A3596" s="190">
        <v>3371</v>
      </c>
      <c r="C3596" s="190" t="s">
        <v>4492</v>
      </c>
      <c r="D3596" s="315">
        <v>43728</v>
      </c>
      <c r="E3596" s="463" t="s">
        <v>1213</v>
      </c>
      <c r="F3596" s="207" t="s">
        <v>602</v>
      </c>
      <c r="G3596" s="207" t="s">
        <v>615</v>
      </c>
      <c r="H3596" s="315">
        <v>43728</v>
      </c>
      <c r="I3596" s="315">
        <v>43728</v>
      </c>
      <c r="J3596" s="329">
        <v>0.60763888888888895</v>
      </c>
      <c r="K3596" s="329">
        <v>0.60972222222222217</v>
      </c>
      <c r="M3596" s="215" t="s">
        <v>136</v>
      </c>
      <c r="N3596" s="206">
        <v>5</v>
      </c>
      <c r="O3596" s="215" t="s">
        <v>136</v>
      </c>
      <c r="P3596" s="206">
        <v>5</v>
      </c>
      <c r="Q3596" s="215" t="s">
        <v>136</v>
      </c>
      <c r="R3596" s="206">
        <v>0</v>
      </c>
      <c r="S3596" s="215" t="s">
        <v>136</v>
      </c>
      <c r="T3596" s="206">
        <v>5</v>
      </c>
      <c r="U3596" s="215" t="s">
        <v>136</v>
      </c>
      <c r="V3596" s="206">
        <v>5</v>
      </c>
      <c r="W3596" s="215" t="s">
        <v>136</v>
      </c>
      <c r="X3596" s="206">
        <v>0</v>
      </c>
      <c r="Y3596" s="221" t="s">
        <v>65</v>
      </c>
      <c r="Z3596" s="221" t="s">
        <v>14</v>
      </c>
      <c r="AA3596" s="221">
        <v>1</v>
      </c>
      <c r="AB3596" s="220" t="s">
        <v>4480</v>
      </c>
      <c r="AC3596" s="222">
        <f t="shared" si="814"/>
        <v>110.00000000000001</v>
      </c>
      <c r="AD3596" s="221" t="s">
        <v>44</v>
      </c>
      <c r="AM3596" s="274">
        <f t="shared" si="817"/>
        <v>0</v>
      </c>
      <c r="AP3596" s="230">
        <f t="shared" si="812"/>
        <v>0</v>
      </c>
      <c r="AS3596" s="235" t="str">
        <f t="shared" ca="1" si="815"/>
        <v>ok</v>
      </c>
      <c r="AT3596" s="225" t="str">
        <f t="shared" ca="1" si="816"/>
        <v>ok</v>
      </c>
    </row>
    <row r="3597" spans="1:55" x14ac:dyDescent="0.25">
      <c r="A3597" s="190">
        <v>3372</v>
      </c>
      <c r="C3597" s="190" t="s">
        <v>4493</v>
      </c>
      <c r="D3597" s="315">
        <v>43728</v>
      </c>
      <c r="E3597" s="463" t="s">
        <v>1213</v>
      </c>
      <c r="F3597" s="207" t="s">
        <v>602</v>
      </c>
      <c r="G3597" s="207" t="s">
        <v>615</v>
      </c>
      <c r="H3597" s="315">
        <v>43728</v>
      </c>
      <c r="I3597" s="315">
        <v>43728</v>
      </c>
      <c r="J3597" s="329">
        <v>0.61805555555555558</v>
      </c>
      <c r="K3597" s="329">
        <v>0.62152777777777779</v>
      </c>
      <c r="M3597" s="214" t="s">
        <v>65</v>
      </c>
      <c r="N3597" s="206">
        <v>5</v>
      </c>
      <c r="O3597" s="214" t="s">
        <v>65</v>
      </c>
      <c r="P3597" s="206">
        <v>5</v>
      </c>
      <c r="Q3597" s="214" t="s">
        <v>65</v>
      </c>
      <c r="R3597" s="206">
        <v>0</v>
      </c>
      <c r="S3597" s="214" t="s">
        <v>65</v>
      </c>
      <c r="T3597" s="206">
        <v>5</v>
      </c>
      <c r="U3597" s="214" t="s">
        <v>65</v>
      </c>
      <c r="V3597" s="206">
        <v>5</v>
      </c>
      <c r="W3597" s="214" t="s">
        <v>65</v>
      </c>
      <c r="X3597" s="206">
        <v>0</v>
      </c>
      <c r="AC3597" s="222">
        <f t="shared" si="814"/>
        <v>100</v>
      </c>
      <c r="AD3597" s="221" t="s">
        <v>37</v>
      </c>
      <c r="AE3597" s="195">
        <v>1</v>
      </c>
      <c r="AM3597" s="274">
        <f t="shared" si="817"/>
        <v>1</v>
      </c>
      <c r="AN3597" s="226">
        <v>0.25</v>
      </c>
      <c r="AP3597" s="230">
        <f t="shared" si="812"/>
        <v>0.25</v>
      </c>
      <c r="AS3597" s="235" t="str">
        <f t="shared" ca="1" si="815"/>
        <v>ok</v>
      </c>
      <c r="AT3597" s="225" t="str">
        <f t="shared" ca="1" si="816"/>
        <v>ok</v>
      </c>
      <c r="AV3597" s="197">
        <v>0.25</v>
      </c>
      <c r="AW3597" s="198">
        <v>1</v>
      </c>
      <c r="AX3597" s="191" t="s">
        <v>603</v>
      </c>
      <c r="AY3597" s="190" t="s">
        <v>604</v>
      </c>
    </row>
    <row r="3598" spans="1:55" x14ac:dyDescent="0.25">
      <c r="A3598" s="190">
        <v>3373</v>
      </c>
      <c r="C3598" s="190" t="s">
        <v>4494</v>
      </c>
      <c r="D3598" s="315">
        <v>43728</v>
      </c>
      <c r="E3598" s="463" t="s">
        <v>1213</v>
      </c>
      <c r="F3598" s="207" t="s">
        <v>602</v>
      </c>
      <c r="G3598" s="207" t="s">
        <v>615</v>
      </c>
      <c r="H3598" s="315">
        <v>43728</v>
      </c>
      <c r="I3598" s="315">
        <v>43728</v>
      </c>
      <c r="J3598" s="329">
        <v>0.64861111111111114</v>
      </c>
      <c r="K3598" s="329">
        <v>0.65486111111111112</v>
      </c>
      <c r="M3598" s="215" t="s">
        <v>136</v>
      </c>
      <c r="N3598" s="206">
        <v>5</v>
      </c>
      <c r="O3598" s="215" t="s">
        <v>136</v>
      </c>
      <c r="P3598" s="206">
        <v>5</v>
      </c>
      <c r="Q3598" s="215" t="s">
        <v>136</v>
      </c>
      <c r="R3598" s="206">
        <v>0</v>
      </c>
      <c r="S3598" s="215" t="s">
        <v>136</v>
      </c>
      <c r="T3598" s="206">
        <v>5</v>
      </c>
      <c r="U3598" s="215" t="s">
        <v>136</v>
      </c>
      <c r="V3598" s="206">
        <v>5</v>
      </c>
      <c r="W3598" s="215" t="s">
        <v>136</v>
      </c>
      <c r="X3598" s="206">
        <v>0</v>
      </c>
      <c r="AC3598" s="222">
        <f t="shared" si="814"/>
        <v>100</v>
      </c>
      <c r="AD3598" s="221" t="s">
        <v>37</v>
      </c>
      <c r="AE3598" s="195">
        <v>1</v>
      </c>
      <c r="AM3598" s="274">
        <f t="shared" si="817"/>
        <v>1</v>
      </c>
      <c r="AN3598" s="226">
        <v>0.1</v>
      </c>
      <c r="AP3598" s="230">
        <f t="shared" si="812"/>
        <v>0.1</v>
      </c>
      <c r="AS3598" s="235" t="str">
        <f t="shared" ca="1" si="815"/>
        <v>ok</v>
      </c>
      <c r="AT3598" s="225" t="str">
        <f t="shared" ca="1" si="816"/>
        <v>ok</v>
      </c>
      <c r="AV3598" s="197">
        <v>0.1</v>
      </c>
      <c r="AW3598" s="198">
        <v>5</v>
      </c>
      <c r="AX3598" s="191" t="s">
        <v>603</v>
      </c>
      <c r="AY3598" s="190" t="s">
        <v>614</v>
      </c>
    </row>
    <row r="3599" spans="1:55" x14ac:dyDescent="0.25">
      <c r="A3599" s="190">
        <v>3374</v>
      </c>
      <c r="C3599" s="190" t="s">
        <v>4495</v>
      </c>
      <c r="D3599" s="315">
        <v>43728</v>
      </c>
      <c r="E3599" s="463" t="s">
        <v>1213</v>
      </c>
      <c r="F3599" s="207" t="s">
        <v>602</v>
      </c>
      <c r="G3599" s="207" t="s">
        <v>615</v>
      </c>
      <c r="H3599" s="315">
        <v>43728</v>
      </c>
      <c r="I3599" s="315">
        <v>43728</v>
      </c>
      <c r="J3599" s="329">
        <v>0.65972222222222221</v>
      </c>
      <c r="K3599" s="329">
        <v>0.66666666666666663</v>
      </c>
      <c r="M3599" s="214" t="s">
        <v>65</v>
      </c>
      <c r="N3599" s="206">
        <v>5</v>
      </c>
      <c r="O3599" s="214" t="s">
        <v>65</v>
      </c>
      <c r="P3599" s="206">
        <v>5</v>
      </c>
      <c r="Q3599" s="214" t="s">
        <v>65</v>
      </c>
      <c r="R3599" s="206">
        <v>0</v>
      </c>
      <c r="S3599" s="214" t="s">
        <v>65</v>
      </c>
      <c r="T3599" s="206">
        <v>5</v>
      </c>
      <c r="U3599" s="214" t="s">
        <v>65</v>
      </c>
      <c r="V3599" s="206">
        <v>5</v>
      </c>
      <c r="W3599" s="214" t="s">
        <v>65</v>
      </c>
      <c r="X3599" s="206">
        <v>0</v>
      </c>
      <c r="AC3599" s="222">
        <f t="shared" si="814"/>
        <v>100</v>
      </c>
      <c r="AD3599" s="221" t="s">
        <v>37</v>
      </c>
      <c r="AM3599" s="274">
        <f t="shared" si="817"/>
        <v>0</v>
      </c>
      <c r="AP3599" s="230">
        <f t="shared" si="812"/>
        <v>0</v>
      </c>
      <c r="AS3599" s="235" t="str">
        <f t="shared" ca="1" si="815"/>
        <v>ok</v>
      </c>
      <c r="AT3599" s="225" t="str">
        <f t="shared" ca="1" si="816"/>
        <v>ok</v>
      </c>
    </row>
    <row r="3600" spans="1:55" x14ac:dyDescent="0.25">
      <c r="A3600" s="190" t="s">
        <v>4586</v>
      </c>
      <c r="C3600" s="190" t="s">
        <v>2172</v>
      </c>
      <c r="E3600" s="463" t="s">
        <v>4586</v>
      </c>
      <c r="F3600" s="207" t="s">
        <v>602</v>
      </c>
      <c r="G3600" s="207" t="s">
        <v>615</v>
      </c>
      <c r="H3600" s="315">
        <v>43728</v>
      </c>
      <c r="I3600" s="315">
        <v>43728</v>
      </c>
      <c r="J3600" s="329">
        <v>0.67222222222222217</v>
      </c>
      <c r="K3600" s="329">
        <v>0.67708333333333337</v>
      </c>
      <c r="M3600" s="206"/>
      <c r="N3600" s="206"/>
      <c r="O3600" s="206"/>
      <c r="P3600" s="206"/>
      <c r="Q3600" s="206"/>
      <c r="R3600" s="206"/>
      <c r="S3600" s="206"/>
      <c r="T3600" s="206"/>
      <c r="U3600" s="206"/>
      <c r="V3600" s="206"/>
      <c r="W3600" s="206"/>
      <c r="X3600" s="206"/>
      <c r="AC3600" s="222"/>
      <c r="AD3600" s="221" t="s">
        <v>37</v>
      </c>
      <c r="AP3600" s="230">
        <f t="shared" si="812"/>
        <v>0</v>
      </c>
      <c r="AS3600" s="235" t="str">
        <f t="shared" si="815"/>
        <v/>
      </c>
      <c r="AT3600" s="225" t="str">
        <f t="shared" si="816"/>
        <v/>
      </c>
    </row>
    <row r="3601" spans="1:59" x14ac:dyDescent="0.25">
      <c r="A3601" s="190">
        <v>3375</v>
      </c>
      <c r="C3601" s="190" t="s">
        <v>4496</v>
      </c>
      <c r="D3601" s="315">
        <v>43728</v>
      </c>
      <c r="E3601" s="463" t="s">
        <v>1213</v>
      </c>
      <c r="F3601" s="207" t="s">
        <v>602</v>
      </c>
      <c r="G3601" s="207" t="s">
        <v>615</v>
      </c>
      <c r="H3601" s="315">
        <v>43728</v>
      </c>
      <c r="I3601" s="315">
        <v>43728</v>
      </c>
      <c r="J3601" s="329">
        <v>0.6791666666666667</v>
      </c>
      <c r="K3601" s="329">
        <v>0.70624999999999993</v>
      </c>
      <c r="M3601" s="215" t="s">
        <v>136</v>
      </c>
      <c r="N3601" s="206">
        <v>5</v>
      </c>
      <c r="O3601" s="215" t="s">
        <v>136</v>
      </c>
      <c r="P3601" s="206">
        <v>5</v>
      </c>
      <c r="Q3601" s="215" t="s">
        <v>136</v>
      </c>
      <c r="R3601" s="206">
        <v>5</v>
      </c>
      <c r="S3601" s="215" t="s">
        <v>136</v>
      </c>
      <c r="T3601" s="206">
        <v>5</v>
      </c>
      <c r="U3601" s="215" t="s">
        <v>136</v>
      </c>
      <c r="V3601" s="206">
        <v>5</v>
      </c>
      <c r="W3601" s="215" t="s">
        <v>136</v>
      </c>
      <c r="X3601" s="206">
        <v>4</v>
      </c>
      <c r="AC3601" s="222">
        <f t="shared" si="814"/>
        <v>93.333333333333329</v>
      </c>
      <c r="AD3601" s="221" t="s">
        <v>37</v>
      </c>
      <c r="AE3601" s="195">
        <v>2</v>
      </c>
      <c r="AM3601" s="274">
        <f t="shared" si="817"/>
        <v>2</v>
      </c>
      <c r="AN3601" s="226">
        <v>0.35</v>
      </c>
      <c r="AO3601" s="227">
        <v>0.35</v>
      </c>
      <c r="AP3601" s="230">
        <f t="shared" si="812"/>
        <v>0</v>
      </c>
      <c r="AS3601" s="235" t="str">
        <f t="shared" ca="1" si="815"/>
        <v>ok</v>
      </c>
      <c r="AT3601" s="225" t="str">
        <f t="shared" ca="1" si="816"/>
        <v>ok</v>
      </c>
      <c r="AV3601" s="197">
        <v>0.18</v>
      </c>
      <c r="AW3601" s="198">
        <v>6</v>
      </c>
      <c r="AX3601" s="191" t="s">
        <v>606</v>
      </c>
      <c r="AY3601" s="190" t="s">
        <v>607</v>
      </c>
      <c r="AZ3601" s="197">
        <v>0.17</v>
      </c>
      <c r="BA3601" s="198">
        <v>6</v>
      </c>
      <c r="BB3601" s="191" t="s">
        <v>616</v>
      </c>
      <c r="BC3601" s="190" t="s">
        <v>607</v>
      </c>
    </row>
    <row r="3602" spans="1:59" x14ac:dyDescent="0.25">
      <c r="A3602" s="190">
        <v>3376</v>
      </c>
      <c r="C3602" s="190" t="s">
        <v>4497</v>
      </c>
      <c r="D3602" s="315">
        <v>43728</v>
      </c>
      <c r="E3602" s="463" t="s">
        <v>1213</v>
      </c>
      <c r="F3602" s="207" t="s">
        <v>602</v>
      </c>
      <c r="G3602" s="207" t="s">
        <v>615</v>
      </c>
      <c r="H3602" s="315">
        <v>43728</v>
      </c>
      <c r="I3602" s="315">
        <v>43728</v>
      </c>
      <c r="J3602" s="329">
        <v>0.70763888888888893</v>
      </c>
      <c r="K3602" s="329">
        <v>0.71736111111111101</v>
      </c>
      <c r="M3602" s="214" t="s">
        <v>65</v>
      </c>
      <c r="N3602" s="206">
        <v>5</v>
      </c>
      <c r="O3602" s="214" t="s">
        <v>65</v>
      </c>
      <c r="P3602" s="206">
        <v>5</v>
      </c>
      <c r="Q3602" s="214" t="s">
        <v>65</v>
      </c>
      <c r="R3602" s="206">
        <v>0</v>
      </c>
      <c r="S3602" s="214" t="s">
        <v>65</v>
      </c>
      <c r="T3602" s="206">
        <v>5</v>
      </c>
      <c r="U3602" s="214" t="s">
        <v>65</v>
      </c>
      <c r="V3602" s="206">
        <v>5</v>
      </c>
      <c r="W3602" s="214" t="s">
        <v>65</v>
      </c>
      <c r="X3602" s="206">
        <v>0</v>
      </c>
      <c r="AC3602" s="222">
        <f t="shared" si="814"/>
        <v>100</v>
      </c>
      <c r="AD3602" s="221" t="s">
        <v>37</v>
      </c>
      <c r="AE3602" s="195">
        <v>1</v>
      </c>
      <c r="AM3602" s="274">
        <f t="shared" si="817"/>
        <v>1</v>
      </c>
      <c r="AN3602" s="226">
        <v>0.25</v>
      </c>
      <c r="AP3602" s="230">
        <f t="shared" si="812"/>
        <v>0.25</v>
      </c>
      <c r="AS3602" s="235" t="str">
        <f t="shared" ca="1" si="815"/>
        <v>ok</v>
      </c>
      <c r="AT3602" s="225" t="str">
        <f t="shared" ca="1" si="816"/>
        <v>ok</v>
      </c>
      <c r="AV3602" s="197">
        <v>0.25</v>
      </c>
      <c r="AW3602" s="198">
        <v>1</v>
      </c>
      <c r="AX3602" s="191" t="s">
        <v>603</v>
      </c>
      <c r="AY3602" s="190" t="s">
        <v>607</v>
      </c>
    </row>
    <row r="3603" spans="1:59" x14ac:dyDescent="0.25">
      <c r="A3603" s="190">
        <v>3377</v>
      </c>
      <c r="C3603" s="190" t="s">
        <v>4498</v>
      </c>
      <c r="D3603" s="315">
        <v>43728</v>
      </c>
      <c r="E3603" s="463" t="s">
        <v>1213</v>
      </c>
      <c r="F3603" s="207" t="s">
        <v>602</v>
      </c>
      <c r="G3603" s="207" t="s">
        <v>615</v>
      </c>
      <c r="H3603" s="315">
        <v>43728</v>
      </c>
      <c r="I3603" s="315">
        <v>43728</v>
      </c>
      <c r="J3603" s="329">
        <v>0.72569444444444453</v>
      </c>
      <c r="K3603" s="329">
        <v>0.73958333333333337</v>
      </c>
      <c r="M3603" s="215" t="s">
        <v>136</v>
      </c>
      <c r="N3603" s="206">
        <v>5</v>
      </c>
      <c r="O3603" s="215" t="s">
        <v>136</v>
      </c>
      <c r="P3603" s="206">
        <v>5</v>
      </c>
      <c r="Q3603" s="215" t="s">
        <v>136</v>
      </c>
      <c r="R3603" s="206">
        <v>0</v>
      </c>
      <c r="S3603" s="215" t="s">
        <v>136</v>
      </c>
      <c r="T3603" s="206">
        <v>5</v>
      </c>
      <c r="U3603" s="215" t="s">
        <v>136</v>
      </c>
      <c r="V3603" s="206">
        <v>5</v>
      </c>
      <c r="W3603" s="215" t="s">
        <v>136</v>
      </c>
      <c r="X3603" s="206">
        <v>0</v>
      </c>
      <c r="Y3603" s="215" t="s">
        <v>136</v>
      </c>
      <c r="Z3603" s="221" t="s">
        <v>14</v>
      </c>
      <c r="AA3603" s="221">
        <v>1</v>
      </c>
      <c r="AB3603" s="220" t="s">
        <v>4496</v>
      </c>
      <c r="AC3603" s="222">
        <f t="shared" si="814"/>
        <v>110.00000000000001</v>
      </c>
      <c r="AD3603" s="221" t="s">
        <v>44</v>
      </c>
      <c r="AE3603" s="195">
        <v>1</v>
      </c>
      <c r="AF3603" s="195">
        <v>1</v>
      </c>
      <c r="AM3603" s="274">
        <f t="shared" si="817"/>
        <v>2</v>
      </c>
      <c r="AN3603" s="226">
        <v>0.61</v>
      </c>
      <c r="AO3603" s="227">
        <v>0.61</v>
      </c>
      <c r="AP3603" s="230">
        <f t="shared" si="812"/>
        <v>0</v>
      </c>
      <c r="AS3603" s="235" t="str">
        <f t="shared" ca="1" si="815"/>
        <v>ok</v>
      </c>
      <c r="AT3603" s="225" t="str">
        <f t="shared" ca="1" si="816"/>
        <v>ok</v>
      </c>
      <c r="AV3603" s="197">
        <v>0.48</v>
      </c>
      <c r="AW3603" s="198">
        <v>1</v>
      </c>
      <c r="AX3603" s="191" t="s">
        <v>606</v>
      </c>
      <c r="AY3603" s="190" t="s">
        <v>604</v>
      </c>
      <c r="AZ3603" s="197">
        <v>0.13</v>
      </c>
      <c r="BA3603" s="198">
        <v>6</v>
      </c>
      <c r="BB3603" s="191" t="s">
        <v>603</v>
      </c>
      <c r="BC3603" s="190" t="s">
        <v>607</v>
      </c>
    </row>
    <row r="3604" spans="1:59" x14ac:dyDescent="0.25">
      <c r="A3604" s="190">
        <v>3378</v>
      </c>
      <c r="C3604" s="190" t="s">
        <v>4499</v>
      </c>
      <c r="D3604" s="315">
        <v>43728</v>
      </c>
      <c r="E3604" s="463" t="s">
        <v>1213</v>
      </c>
      <c r="F3604" s="207" t="s">
        <v>612</v>
      </c>
      <c r="G3604" s="207" t="s">
        <v>608</v>
      </c>
      <c r="H3604" s="315">
        <v>43728</v>
      </c>
      <c r="I3604" s="315">
        <v>43728</v>
      </c>
      <c r="J3604" s="329">
        <v>0.77083333333333337</v>
      </c>
      <c r="K3604" s="329">
        <v>0.77777777777777779</v>
      </c>
      <c r="M3604" s="214" t="s">
        <v>65</v>
      </c>
      <c r="N3604" s="206">
        <v>5</v>
      </c>
      <c r="O3604" s="214" t="s">
        <v>65</v>
      </c>
      <c r="P3604" s="206">
        <v>5</v>
      </c>
      <c r="Q3604" s="214" t="s">
        <v>65</v>
      </c>
      <c r="R3604" s="206">
        <v>0</v>
      </c>
      <c r="S3604" s="214" t="s">
        <v>65</v>
      </c>
      <c r="T3604" s="206">
        <v>5</v>
      </c>
      <c r="U3604" s="214" t="s">
        <v>65</v>
      </c>
      <c r="V3604" s="206">
        <v>5</v>
      </c>
      <c r="W3604" s="214" t="s">
        <v>65</v>
      </c>
      <c r="X3604" s="206">
        <v>0</v>
      </c>
      <c r="AC3604" s="222">
        <f t="shared" si="814"/>
        <v>100</v>
      </c>
      <c r="AD3604" s="221" t="s">
        <v>37</v>
      </c>
      <c r="AE3604" s="195">
        <v>1</v>
      </c>
      <c r="AF3604" s="195">
        <v>2</v>
      </c>
      <c r="AM3604" s="274">
        <f t="shared" si="817"/>
        <v>3</v>
      </c>
      <c r="AN3604" s="226">
        <v>0.85</v>
      </c>
      <c r="AO3604" s="227">
        <v>0.85</v>
      </c>
      <c r="AP3604" s="230">
        <f t="shared" si="812"/>
        <v>0</v>
      </c>
      <c r="AS3604" s="235" t="str">
        <f t="shared" ca="1" si="815"/>
        <v>ok</v>
      </c>
      <c r="AT3604" s="225" t="str">
        <f t="shared" ca="1" si="816"/>
        <v>ok</v>
      </c>
      <c r="AV3604" s="197">
        <v>0.35</v>
      </c>
      <c r="AW3604" s="198">
        <v>4</v>
      </c>
      <c r="AX3604" s="191" t="s">
        <v>610</v>
      </c>
      <c r="AY3604" s="190" t="s">
        <v>604</v>
      </c>
      <c r="AZ3604" s="197">
        <v>0.3</v>
      </c>
      <c r="BA3604" s="198">
        <v>1</v>
      </c>
      <c r="BB3604" s="191" t="s">
        <v>603</v>
      </c>
      <c r="BC3604" s="190" t="s">
        <v>604</v>
      </c>
      <c r="BD3604" s="197">
        <v>0.2</v>
      </c>
      <c r="BE3604" s="198">
        <v>2</v>
      </c>
      <c r="BF3604" s="191" t="s">
        <v>603</v>
      </c>
      <c r="BG3604" s="190" t="s">
        <v>604</v>
      </c>
    </row>
    <row r="3605" spans="1:59" x14ac:dyDescent="0.25">
      <c r="A3605" s="190">
        <v>3379</v>
      </c>
      <c r="C3605" s="190" t="s">
        <v>4500</v>
      </c>
      <c r="D3605" s="315">
        <v>43728</v>
      </c>
      <c r="E3605" s="463" t="s">
        <v>1213</v>
      </c>
      <c r="F3605" s="207" t="s">
        <v>612</v>
      </c>
      <c r="G3605" s="207" t="s">
        <v>608</v>
      </c>
      <c r="H3605" s="315">
        <v>43728</v>
      </c>
      <c r="I3605" s="315">
        <v>43728</v>
      </c>
      <c r="J3605" s="329">
        <v>0.78472222222222221</v>
      </c>
      <c r="K3605" s="329">
        <v>0.79166666666666663</v>
      </c>
      <c r="M3605" s="215" t="s">
        <v>136</v>
      </c>
      <c r="N3605" s="206">
        <v>5</v>
      </c>
      <c r="O3605" s="215" t="s">
        <v>136</v>
      </c>
      <c r="P3605" s="206">
        <v>5</v>
      </c>
      <c r="Q3605" s="215" t="s">
        <v>136</v>
      </c>
      <c r="R3605" s="206">
        <v>0</v>
      </c>
      <c r="S3605" s="215" t="s">
        <v>136</v>
      </c>
      <c r="T3605" s="206">
        <v>5</v>
      </c>
      <c r="U3605" s="215" t="s">
        <v>136</v>
      </c>
      <c r="V3605" s="206">
        <v>5</v>
      </c>
      <c r="W3605" s="215" t="s">
        <v>136</v>
      </c>
      <c r="X3605" s="206">
        <v>0</v>
      </c>
      <c r="AC3605" s="222">
        <f t="shared" si="814"/>
        <v>100</v>
      </c>
      <c r="AD3605" s="221" t="s">
        <v>37</v>
      </c>
      <c r="AE3605" s="195">
        <v>2</v>
      </c>
      <c r="AF3605" s="195">
        <v>1</v>
      </c>
      <c r="AM3605" s="274">
        <f t="shared" si="817"/>
        <v>3</v>
      </c>
      <c r="AN3605" s="226">
        <v>0.7</v>
      </c>
      <c r="AO3605" s="227">
        <v>0.7</v>
      </c>
      <c r="AP3605" s="230">
        <f t="shared" si="812"/>
        <v>0</v>
      </c>
      <c r="AS3605" s="235" t="str">
        <f t="shared" ca="1" si="815"/>
        <v>ok</v>
      </c>
      <c r="AT3605" s="225" t="str">
        <f t="shared" ca="1" si="816"/>
        <v>ok</v>
      </c>
      <c r="AV3605" s="197">
        <v>0.3</v>
      </c>
      <c r="AW3605" s="198">
        <v>6</v>
      </c>
      <c r="AX3605" s="191" t="s">
        <v>610</v>
      </c>
      <c r="AY3605" s="190" t="s">
        <v>604</v>
      </c>
      <c r="AZ3605" s="197">
        <v>0.25</v>
      </c>
      <c r="BA3605" s="198">
        <v>6</v>
      </c>
      <c r="BB3605" s="191" t="s">
        <v>603</v>
      </c>
      <c r="BC3605" s="190" t="s">
        <v>604</v>
      </c>
      <c r="BD3605" s="197">
        <v>0.15</v>
      </c>
      <c r="BE3605" s="198">
        <v>6</v>
      </c>
      <c r="BF3605" s="191" t="s">
        <v>610</v>
      </c>
      <c r="BG3605" s="190" t="s">
        <v>604</v>
      </c>
    </row>
    <row r="3606" spans="1:59" x14ac:dyDescent="0.25">
      <c r="A3606" s="190">
        <v>3380</v>
      </c>
      <c r="C3606" s="190" t="s">
        <v>4501</v>
      </c>
      <c r="D3606" s="315">
        <v>43728</v>
      </c>
      <c r="E3606" s="463" t="s">
        <v>1213</v>
      </c>
      <c r="F3606" s="207" t="s">
        <v>612</v>
      </c>
      <c r="G3606" s="207" t="s">
        <v>608</v>
      </c>
      <c r="H3606" s="315">
        <v>43728</v>
      </c>
      <c r="I3606" s="315">
        <v>43728</v>
      </c>
      <c r="J3606" s="329">
        <v>0.79861111111111116</v>
      </c>
      <c r="K3606" s="329">
        <v>0.80555555555555547</v>
      </c>
      <c r="M3606" s="214" t="s">
        <v>65</v>
      </c>
      <c r="N3606" s="206">
        <v>5</v>
      </c>
      <c r="O3606" s="214" t="s">
        <v>65</v>
      </c>
      <c r="P3606" s="206">
        <v>5</v>
      </c>
      <c r="Q3606" s="214" t="s">
        <v>65</v>
      </c>
      <c r="R3606" s="206">
        <v>0</v>
      </c>
      <c r="S3606" s="214" t="s">
        <v>65</v>
      </c>
      <c r="T3606" s="206">
        <v>5</v>
      </c>
      <c r="U3606" s="214" t="s">
        <v>65</v>
      </c>
      <c r="V3606" s="206">
        <v>5</v>
      </c>
      <c r="W3606" s="214" t="s">
        <v>65</v>
      </c>
      <c r="X3606" s="206">
        <v>0</v>
      </c>
      <c r="AC3606" s="222">
        <f t="shared" si="814"/>
        <v>100</v>
      </c>
      <c r="AD3606" s="221" t="s">
        <v>37</v>
      </c>
      <c r="AE3606" s="195">
        <v>1</v>
      </c>
      <c r="AM3606" s="274">
        <f t="shared" si="817"/>
        <v>1</v>
      </c>
      <c r="AN3606" s="226">
        <v>0.25</v>
      </c>
      <c r="AP3606" s="230">
        <f t="shared" si="812"/>
        <v>0.25</v>
      </c>
      <c r="AS3606" s="235" t="str">
        <f t="shared" ca="1" si="815"/>
        <v>ok</v>
      </c>
      <c r="AT3606" s="225" t="str">
        <f t="shared" ca="1" si="816"/>
        <v>ok</v>
      </c>
      <c r="AV3606" s="197">
        <v>0.25</v>
      </c>
      <c r="AW3606" s="198">
        <v>2</v>
      </c>
      <c r="AX3606" s="191" t="s">
        <v>603</v>
      </c>
      <c r="AY3606" s="190" t="s">
        <v>604</v>
      </c>
    </row>
    <row r="3607" spans="1:59" x14ac:dyDescent="0.25">
      <c r="A3607" s="190">
        <v>3381</v>
      </c>
      <c r="C3607" s="190" t="s">
        <v>4502</v>
      </c>
      <c r="D3607" s="315">
        <v>43728</v>
      </c>
      <c r="E3607" s="463" t="s">
        <v>1213</v>
      </c>
      <c r="F3607" s="207" t="s">
        <v>612</v>
      </c>
      <c r="G3607" s="207" t="s">
        <v>608</v>
      </c>
      <c r="H3607" s="315">
        <v>43728</v>
      </c>
      <c r="I3607" s="315">
        <v>43728</v>
      </c>
      <c r="J3607" s="329">
        <v>0.80972222222222223</v>
      </c>
      <c r="K3607" s="329">
        <v>0.81319444444444444</v>
      </c>
      <c r="M3607" s="215" t="s">
        <v>136</v>
      </c>
      <c r="N3607" s="206">
        <v>5</v>
      </c>
      <c r="O3607" s="215" t="s">
        <v>136</v>
      </c>
      <c r="P3607" s="206">
        <v>5</v>
      </c>
      <c r="Q3607" s="215" t="s">
        <v>136</v>
      </c>
      <c r="R3607" s="206">
        <v>0</v>
      </c>
      <c r="S3607" s="215" t="s">
        <v>136</v>
      </c>
      <c r="T3607" s="206">
        <v>5</v>
      </c>
      <c r="U3607" s="215" t="s">
        <v>136</v>
      </c>
      <c r="V3607" s="206">
        <v>5</v>
      </c>
      <c r="W3607" s="215" t="s">
        <v>136</v>
      </c>
      <c r="X3607" s="206">
        <v>0</v>
      </c>
      <c r="AC3607" s="222">
        <f t="shared" si="814"/>
        <v>100</v>
      </c>
      <c r="AD3607" s="221" t="s">
        <v>37</v>
      </c>
      <c r="AM3607" s="274">
        <f t="shared" si="817"/>
        <v>0</v>
      </c>
      <c r="AP3607" s="230">
        <f t="shared" si="812"/>
        <v>0</v>
      </c>
      <c r="AS3607" s="235" t="str">
        <f t="shared" ca="1" si="815"/>
        <v>ok</v>
      </c>
      <c r="AT3607" s="225" t="str">
        <f t="shared" ca="1" si="816"/>
        <v>ok</v>
      </c>
    </row>
    <row r="3608" spans="1:59" x14ac:dyDescent="0.25">
      <c r="A3608" s="190">
        <v>3382</v>
      </c>
      <c r="C3608" s="190" t="s">
        <v>4503</v>
      </c>
      <c r="D3608" s="315">
        <v>43728</v>
      </c>
      <c r="E3608" s="463" t="s">
        <v>1213</v>
      </c>
      <c r="F3608" s="207" t="s">
        <v>612</v>
      </c>
      <c r="G3608" s="207" t="s">
        <v>608</v>
      </c>
      <c r="H3608" s="315">
        <v>43728</v>
      </c>
      <c r="I3608" s="315">
        <v>43728</v>
      </c>
      <c r="J3608" s="329">
        <v>0.81944444444444453</v>
      </c>
      <c r="K3608" s="329">
        <v>0.82291666666666663</v>
      </c>
      <c r="M3608" s="214" t="s">
        <v>65</v>
      </c>
      <c r="N3608" s="206">
        <v>5</v>
      </c>
      <c r="O3608" s="214" t="s">
        <v>65</v>
      </c>
      <c r="P3608" s="206">
        <v>5</v>
      </c>
      <c r="Q3608" s="214" t="s">
        <v>65</v>
      </c>
      <c r="R3608" s="206">
        <v>0</v>
      </c>
      <c r="S3608" s="214" t="s">
        <v>65</v>
      </c>
      <c r="T3608" s="206">
        <v>5</v>
      </c>
      <c r="U3608" s="214" t="s">
        <v>65</v>
      </c>
      <c r="V3608" s="206">
        <v>5</v>
      </c>
      <c r="W3608" s="214" t="s">
        <v>65</v>
      </c>
      <c r="X3608" s="206">
        <v>0</v>
      </c>
      <c r="AC3608" s="222">
        <f t="shared" si="814"/>
        <v>100</v>
      </c>
      <c r="AD3608" s="221" t="s">
        <v>37</v>
      </c>
      <c r="AE3608" s="195">
        <v>1</v>
      </c>
      <c r="AM3608" s="274">
        <f t="shared" si="817"/>
        <v>1</v>
      </c>
      <c r="AN3608" s="226">
        <v>0.25</v>
      </c>
      <c r="AP3608" s="230">
        <f t="shared" si="812"/>
        <v>0.25</v>
      </c>
      <c r="AS3608" s="235" t="str">
        <f t="shared" ca="1" si="815"/>
        <v>ok</v>
      </c>
      <c r="AT3608" s="225" t="str">
        <f t="shared" ca="1" si="816"/>
        <v>ok</v>
      </c>
      <c r="AV3608" s="197">
        <v>0.25</v>
      </c>
      <c r="AW3608" s="198">
        <v>2</v>
      </c>
      <c r="AX3608" s="191" t="s">
        <v>603</v>
      </c>
      <c r="AY3608" s="190" t="s">
        <v>604</v>
      </c>
    </row>
    <row r="3609" spans="1:59" x14ac:dyDescent="0.25">
      <c r="A3609" s="190">
        <v>3383</v>
      </c>
      <c r="C3609" s="190" t="s">
        <v>4588</v>
      </c>
      <c r="D3609" s="315">
        <v>43728</v>
      </c>
      <c r="E3609" s="463" t="s">
        <v>1213</v>
      </c>
      <c r="F3609" s="207" t="s">
        <v>612</v>
      </c>
      <c r="G3609" s="207" t="s">
        <v>608</v>
      </c>
      <c r="H3609" s="315">
        <v>43728</v>
      </c>
      <c r="I3609" s="315">
        <v>43728</v>
      </c>
      <c r="J3609" s="329">
        <v>0.875</v>
      </c>
      <c r="K3609" s="329">
        <v>0.88541666666666663</v>
      </c>
      <c r="M3609" s="215" t="s">
        <v>136</v>
      </c>
      <c r="N3609" s="206">
        <v>5</v>
      </c>
      <c r="O3609" s="215" t="s">
        <v>136</v>
      </c>
      <c r="P3609" s="206">
        <v>5</v>
      </c>
      <c r="Q3609" s="215" t="s">
        <v>136</v>
      </c>
      <c r="R3609" s="206">
        <v>0</v>
      </c>
      <c r="S3609" s="215" t="s">
        <v>136</v>
      </c>
      <c r="T3609" s="206">
        <v>5</v>
      </c>
      <c r="U3609" s="215" t="s">
        <v>136</v>
      </c>
      <c r="V3609" s="206">
        <v>5</v>
      </c>
      <c r="W3609" s="215" t="s">
        <v>136</v>
      </c>
      <c r="X3609" s="206">
        <v>0</v>
      </c>
      <c r="AC3609" s="222">
        <f t="shared" si="814"/>
        <v>100</v>
      </c>
      <c r="AD3609" s="221" t="s">
        <v>37</v>
      </c>
      <c r="AE3609" s="195">
        <v>1</v>
      </c>
      <c r="AF3609" s="195">
        <v>1</v>
      </c>
      <c r="AM3609" s="274">
        <f t="shared" si="817"/>
        <v>2</v>
      </c>
      <c r="AN3609" s="226">
        <v>0.6</v>
      </c>
      <c r="AO3609" s="227">
        <v>0.6</v>
      </c>
      <c r="AP3609" s="230">
        <f t="shared" si="812"/>
        <v>0</v>
      </c>
      <c r="AS3609" s="235" t="str">
        <f t="shared" ca="1" si="815"/>
        <v>ok</v>
      </c>
      <c r="AT3609" s="225" t="str">
        <f t="shared" ca="1" si="816"/>
        <v>ok</v>
      </c>
      <c r="AV3609" s="197">
        <v>0.4</v>
      </c>
      <c r="AW3609" s="198">
        <v>6</v>
      </c>
      <c r="AX3609" s="191" t="s">
        <v>603</v>
      </c>
      <c r="AY3609" s="190" t="s">
        <v>604</v>
      </c>
      <c r="AZ3609" s="197">
        <v>0.2</v>
      </c>
      <c r="BA3609" s="198">
        <v>6</v>
      </c>
      <c r="BB3609" s="191" t="s">
        <v>603</v>
      </c>
      <c r="BC3609" s="190" t="s">
        <v>604</v>
      </c>
    </row>
    <row r="3610" spans="1:59" x14ac:dyDescent="0.25">
      <c r="A3610" s="190">
        <v>3384</v>
      </c>
      <c r="C3610" s="190" t="s">
        <v>4589</v>
      </c>
      <c r="D3610" s="315">
        <v>43728</v>
      </c>
      <c r="E3610" s="463" t="s">
        <v>1213</v>
      </c>
      <c r="F3610" s="207" t="s">
        <v>612</v>
      </c>
      <c r="G3610" s="207" t="s">
        <v>608</v>
      </c>
      <c r="H3610" s="315">
        <v>43728</v>
      </c>
      <c r="I3610" s="315">
        <v>43728</v>
      </c>
      <c r="J3610" s="329">
        <v>0.89236111111111116</v>
      </c>
      <c r="K3610" s="329">
        <v>0.89583333333333337</v>
      </c>
      <c r="M3610" s="214" t="s">
        <v>65</v>
      </c>
      <c r="N3610" s="206">
        <v>5</v>
      </c>
      <c r="O3610" s="214" t="s">
        <v>65</v>
      </c>
      <c r="P3610" s="206">
        <v>5</v>
      </c>
      <c r="Q3610" s="214" t="s">
        <v>65</v>
      </c>
      <c r="R3610" s="206">
        <v>0</v>
      </c>
      <c r="S3610" s="214" t="s">
        <v>65</v>
      </c>
      <c r="T3610" s="206">
        <v>5</v>
      </c>
      <c r="U3610" s="214" t="s">
        <v>65</v>
      </c>
      <c r="V3610" s="206">
        <v>5</v>
      </c>
      <c r="W3610" s="214" t="s">
        <v>65</v>
      </c>
      <c r="X3610" s="206">
        <v>0</v>
      </c>
      <c r="AC3610" s="222">
        <f t="shared" si="814"/>
        <v>100</v>
      </c>
      <c r="AD3610" s="221" t="s">
        <v>37</v>
      </c>
      <c r="AM3610" s="274">
        <f t="shared" si="817"/>
        <v>0</v>
      </c>
      <c r="AP3610" s="230">
        <f t="shared" si="812"/>
        <v>0</v>
      </c>
      <c r="AS3610" s="235" t="str">
        <f t="shared" ca="1" si="815"/>
        <v>ok</v>
      </c>
      <c r="AT3610" s="225" t="str">
        <f t="shared" ca="1" si="816"/>
        <v>ok</v>
      </c>
    </row>
    <row r="3611" spans="1:59" x14ac:dyDescent="0.25">
      <c r="A3611" s="190">
        <v>3385</v>
      </c>
      <c r="C3611" s="190" t="s">
        <v>4587</v>
      </c>
      <c r="D3611" s="315">
        <v>43728</v>
      </c>
      <c r="E3611" s="463" t="s">
        <v>1213</v>
      </c>
      <c r="F3611" s="207" t="s">
        <v>612</v>
      </c>
      <c r="G3611" s="207" t="s">
        <v>608</v>
      </c>
      <c r="H3611" s="315">
        <v>43728</v>
      </c>
      <c r="I3611" s="315">
        <v>43728</v>
      </c>
      <c r="J3611" s="329">
        <v>0.90972222222222221</v>
      </c>
      <c r="K3611" s="329">
        <v>0.91666666666666663</v>
      </c>
      <c r="M3611" s="215" t="s">
        <v>136</v>
      </c>
      <c r="N3611" s="206">
        <v>5</v>
      </c>
      <c r="O3611" s="215" t="s">
        <v>136</v>
      </c>
      <c r="P3611" s="206">
        <v>5</v>
      </c>
      <c r="Q3611" s="215" t="s">
        <v>136</v>
      </c>
      <c r="R3611" s="206">
        <v>5</v>
      </c>
      <c r="S3611" s="215" t="s">
        <v>136</v>
      </c>
      <c r="T3611" s="206">
        <v>5</v>
      </c>
      <c r="U3611" s="215" t="s">
        <v>136</v>
      </c>
      <c r="V3611" s="206">
        <v>5</v>
      </c>
      <c r="W3611" s="215" t="s">
        <v>136</v>
      </c>
      <c r="X3611" s="206">
        <v>3</v>
      </c>
      <c r="AC3611" s="222">
        <f t="shared" si="814"/>
        <v>86.666666666666671</v>
      </c>
      <c r="AD3611" s="221" t="s">
        <v>37</v>
      </c>
      <c r="AM3611" s="274">
        <f t="shared" si="817"/>
        <v>0</v>
      </c>
      <c r="AP3611" s="230">
        <f t="shared" si="812"/>
        <v>0</v>
      </c>
      <c r="AS3611" s="235" t="str">
        <f t="shared" ca="1" si="815"/>
        <v>ok</v>
      </c>
      <c r="AT3611" s="225" t="str">
        <f t="shared" ca="1" si="816"/>
        <v>ok</v>
      </c>
    </row>
    <row r="3612" spans="1:59" x14ac:dyDescent="0.25">
      <c r="A3612" s="190">
        <v>3386</v>
      </c>
      <c r="C3612" s="190" t="s">
        <v>4590</v>
      </c>
      <c r="D3612" s="315">
        <v>43728</v>
      </c>
      <c r="E3612" s="463" t="s">
        <v>1213</v>
      </c>
      <c r="F3612" s="207" t="s">
        <v>612</v>
      </c>
      <c r="G3612" s="207" t="s">
        <v>608</v>
      </c>
      <c r="H3612" s="315">
        <v>43728</v>
      </c>
      <c r="I3612" s="315">
        <v>43728</v>
      </c>
      <c r="J3612" s="329">
        <v>0.95138888888888884</v>
      </c>
      <c r="K3612" s="329">
        <v>0.96111111111111114</v>
      </c>
      <c r="M3612" s="214" t="s">
        <v>65</v>
      </c>
      <c r="N3612" s="206">
        <v>5</v>
      </c>
      <c r="O3612" s="214" t="s">
        <v>65</v>
      </c>
      <c r="P3612" s="206">
        <v>5</v>
      </c>
      <c r="Q3612" s="214" t="s">
        <v>65</v>
      </c>
      <c r="R3612" s="206">
        <v>0</v>
      </c>
      <c r="S3612" s="214" t="s">
        <v>65</v>
      </c>
      <c r="T3612" s="206">
        <v>5</v>
      </c>
      <c r="U3612" s="214" t="s">
        <v>65</v>
      </c>
      <c r="V3612" s="206">
        <v>5</v>
      </c>
      <c r="W3612" s="214" t="s">
        <v>65</v>
      </c>
      <c r="X3612" s="206">
        <v>0</v>
      </c>
      <c r="Y3612" s="215" t="s">
        <v>136</v>
      </c>
      <c r="Z3612" s="221" t="s">
        <v>14</v>
      </c>
      <c r="AA3612" s="221">
        <v>2</v>
      </c>
      <c r="AB3612" s="220" t="s">
        <v>4587</v>
      </c>
      <c r="AC3612" s="222">
        <f t="shared" si="814"/>
        <v>120</v>
      </c>
      <c r="AD3612" s="221" t="s">
        <v>44</v>
      </c>
      <c r="AE3612" s="195">
        <v>1</v>
      </c>
      <c r="AM3612" s="274">
        <f t="shared" si="817"/>
        <v>1</v>
      </c>
      <c r="AN3612" s="226">
        <v>0.2</v>
      </c>
      <c r="AP3612" s="230">
        <f t="shared" si="812"/>
        <v>0.2</v>
      </c>
      <c r="AS3612" s="235" t="str">
        <f t="shared" ca="1" si="815"/>
        <v>ok</v>
      </c>
      <c r="AT3612" s="225" t="str">
        <f t="shared" ca="1" si="816"/>
        <v>ok</v>
      </c>
      <c r="AV3612" s="197">
        <v>0.2</v>
      </c>
      <c r="AW3612" s="198">
        <v>1</v>
      </c>
      <c r="AX3612" s="191" t="s">
        <v>603</v>
      </c>
      <c r="AY3612" s="190" t="s">
        <v>607</v>
      </c>
    </row>
    <row r="3613" spans="1:59" x14ac:dyDescent="0.25">
      <c r="A3613" s="190">
        <v>3387</v>
      </c>
      <c r="C3613" s="190" t="s">
        <v>4591</v>
      </c>
      <c r="D3613" s="315">
        <v>43728</v>
      </c>
      <c r="E3613" s="463" t="s">
        <v>1213</v>
      </c>
      <c r="F3613" s="207" t="s">
        <v>612</v>
      </c>
      <c r="G3613" s="207" t="s">
        <v>608</v>
      </c>
      <c r="H3613" s="315">
        <v>43728</v>
      </c>
      <c r="I3613" s="315">
        <v>43728</v>
      </c>
      <c r="J3613" s="329">
        <v>0.96875</v>
      </c>
      <c r="K3613" s="329">
        <v>0.97222222222222221</v>
      </c>
      <c r="M3613" s="215" t="s">
        <v>136</v>
      </c>
      <c r="N3613" s="206">
        <v>5</v>
      </c>
      <c r="O3613" s="215" t="s">
        <v>136</v>
      </c>
      <c r="P3613" s="206">
        <v>5</v>
      </c>
      <c r="Q3613" s="215" t="s">
        <v>136</v>
      </c>
      <c r="R3613" s="206">
        <v>0</v>
      </c>
      <c r="S3613" s="215" t="s">
        <v>136</v>
      </c>
      <c r="T3613" s="206">
        <v>5</v>
      </c>
      <c r="U3613" s="215" t="s">
        <v>136</v>
      </c>
      <c r="V3613" s="206">
        <v>5</v>
      </c>
      <c r="W3613" s="215" t="s">
        <v>136</v>
      </c>
      <c r="X3613" s="206">
        <v>0</v>
      </c>
      <c r="AC3613" s="222">
        <f t="shared" si="814"/>
        <v>100</v>
      </c>
      <c r="AD3613" s="221" t="s">
        <v>37</v>
      </c>
      <c r="AE3613" s="195">
        <v>1</v>
      </c>
      <c r="AM3613" s="274">
        <f t="shared" si="817"/>
        <v>1</v>
      </c>
      <c r="AN3613" s="226">
        <v>0.25</v>
      </c>
      <c r="AP3613" s="230">
        <f t="shared" si="812"/>
        <v>0.25</v>
      </c>
      <c r="AS3613" s="235" t="str">
        <f t="shared" ca="1" si="815"/>
        <v>ok</v>
      </c>
      <c r="AT3613" s="225" t="str">
        <f t="shared" ca="1" si="816"/>
        <v>ok</v>
      </c>
      <c r="AV3613" s="197">
        <v>0.25</v>
      </c>
      <c r="AW3613" s="198">
        <v>1</v>
      </c>
      <c r="AX3613" s="191" t="s">
        <v>603</v>
      </c>
      <c r="AY3613" s="190" t="s">
        <v>607</v>
      </c>
    </row>
    <row r="3614" spans="1:59" x14ac:dyDescent="0.25">
      <c r="A3614" s="190">
        <v>3388</v>
      </c>
      <c r="C3614" s="190" t="s">
        <v>4592</v>
      </c>
      <c r="D3614" s="315">
        <v>43728</v>
      </c>
      <c r="E3614" s="463" t="s">
        <v>1213</v>
      </c>
      <c r="F3614" s="207" t="s">
        <v>612</v>
      </c>
      <c r="G3614" s="207" t="s">
        <v>608</v>
      </c>
      <c r="H3614" s="315">
        <v>43728</v>
      </c>
      <c r="I3614" s="315">
        <v>43728</v>
      </c>
      <c r="J3614" s="329">
        <v>0.97638888888888886</v>
      </c>
      <c r="K3614" s="329">
        <v>0.98263888888888884</v>
      </c>
      <c r="M3614" s="214" t="s">
        <v>65</v>
      </c>
      <c r="N3614" s="206">
        <v>5</v>
      </c>
      <c r="O3614" s="214" t="s">
        <v>65</v>
      </c>
      <c r="P3614" s="206">
        <v>5</v>
      </c>
      <c r="Q3614" s="214" t="s">
        <v>65</v>
      </c>
      <c r="R3614" s="206">
        <v>0</v>
      </c>
      <c r="S3614" s="214" t="s">
        <v>65</v>
      </c>
      <c r="T3614" s="206">
        <v>5</v>
      </c>
      <c r="U3614" s="214" t="s">
        <v>65</v>
      </c>
      <c r="V3614" s="206">
        <v>5</v>
      </c>
      <c r="W3614" s="214" t="s">
        <v>65</v>
      </c>
      <c r="X3614" s="206">
        <v>0</v>
      </c>
      <c r="AC3614" s="222">
        <f t="shared" si="814"/>
        <v>100</v>
      </c>
      <c r="AD3614" s="221" t="s">
        <v>37</v>
      </c>
      <c r="AM3614" s="274">
        <f t="shared" si="817"/>
        <v>0</v>
      </c>
      <c r="AP3614" s="230">
        <f t="shared" si="812"/>
        <v>0</v>
      </c>
      <c r="AS3614" s="235" t="str">
        <f t="shared" ca="1" si="815"/>
        <v>ok</v>
      </c>
      <c r="AT3614" s="225" t="str">
        <f t="shared" ca="1" si="816"/>
        <v>ok</v>
      </c>
    </row>
    <row r="3615" spans="1:59" x14ac:dyDescent="0.25">
      <c r="A3615" s="190">
        <v>3389</v>
      </c>
      <c r="C3615" s="190" t="s">
        <v>4593</v>
      </c>
      <c r="D3615" s="315">
        <v>43728</v>
      </c>
      <c r="E3615" s="463" t="s">
        <v>1213</v>
      </c>
      <c r="F3615" s="207" t="s">
        <v>612</v>
      </c>
      <c r="G3615" s="207" t="s">
        <v>608</v>
      </c>
      <c r="H3615" s="315">
        <v>43728</v>
      </c>
      <c r="I3615" s="315">
        <v>43728</v>
      </c>
      <c r="J3615" s="329">
        <v>0.98611111111111116</v>
      </c>
      <c r="K3615" s="329">
        <v>0.98958333333333337</v>
      </c>
      <c r="M3615" s="215" t="s">
        <v>136</v>
      </c>
      <c r="N3615" s="206">
        <v>5</v>
      </c>
      <c r="O3615" s="215" t="s">
        <v>136</v>
      </c>
      <c r="P3615" s="206">
        <v>5</v>
      </c>
      <c r="Q3615" s="215" t="s">
        <v>136</v>
      </c>
      <c r="R3615" s="206">
        <v>0</v>
      </c>
      <c r="S3615" s="215" t="s">
        <v>136</v>
      </c>
      <c r="T3615" s="206">
        <v>5</v>
      </c>
      <c r="U3615" s="215" t="s">
        <v>136</v>
      </c>
      <c r="V3615" s="206">
        <v>5</v>
      </c>
      <c r="W3615" s="215" t="s">
        <v>136</v>
      </c>
      <c r="X3615" s="206">
        <v>0</v>
      </c>
      <c r="AC3615" s="222">
        <f t="shared" si="814"/>
        <v>100</v>
      </c>
      <c r="AD3615" s="221" t="s">
        <v>37</v>
      </c>
      <c r="AE3615" s="195">
        <v>1</v>
      </c>
      <c r="AM3615" s="274">
        <f t="shared" si="817"/>
        <v>1</v>
      </c>
      <c r="AN3615" s="226">
        <v>0.25</v>
      </c>
      <c r="AP3615" s="230">
        <f t="shared" si="812"/>
        <v>0.25</v>
      </c>
      <c r="AS3615" s="235" t="str">
        <f t="shared" ca="1" si="815"/>
        <v>ok</v>
      </c>
      <c r="AT3615" s="225" t="str">
        <f t="shared" ca="1" si="816"/>
        <v>ok</v>
      </c>
      <c r="AV3615" s="197">
        <v>0.25</v>
      </c>
      <c r="AW3615" s="198">
        <v>1</v>
      </c>
      <c r="AX3615" s="191" t="s">
        <v>603</v>
      </c>
      <c r="AY3615" s="190" t="s">
        <v>604</v>
      </c>
    </row>
    <row r="3616" spans="1:59" x14ac:dyDescent="0.25">
      <c r="A3616" s="190">
        <v>3390</v>
      </c>
      <c r="C3616" s="190" t="s">
        <v>4594</v>
      </c>
      <c r="D3616" s="315">
        <v>43728</v>
      </c>
      <c r="E3616" s="463" t="s">
        <v>1213</v>
      </c>
      <c r="F3616" s="207" t="s">
        <v>612</v>
      </c>
      <c r="G3616" s="207" t="s">
        <v>608</v>
      </c>
      <c r="H3616" s="315">
        <v>43728</v>
      </c>
      <c r="I3616" s="315">
        <v>43728</v>
      </c>
      <c r="J3616" s="329">
        <v>0.99305555555555547</v>
      </c>
      <c r="K3616" s="329">
        <v>0.99930555555555556</v>
      </c>
      <c r="M3616" s="214" t="s">
        <v>65</v>
      </c>
      <c r="N3616" s="206">
        <v>5</v>
      </c>
      <c r="O3616" s="214" t="s">
        <v>65</v>
      </c>
      <c r="P3616" s="206">
        <v>5</v>
      </c>
      <c r="Q3616" s="214" t="s">
        <v>65</v>
      </c>
      <c r="R3616" s="206">
        <v>0</v>
      </c>
      <c r="S3616" s="214" t="s">
        <v>65</v>
      </c>
      <c r="T3616" s="206">
        <v>5</v>
      </c>
      <c r="U3616" s="214" t="s">
        <v>65</v>
      </c>
      <c r="V3616" s="206">
        <v>5</v>
      </c>
      <c r="W3616" s="214" t="s">
        <v>65</v>
      </c>
      <c r="X3616" s="206">
        <v>0</v>
      </c>
      <c r="AC3616" s="222">
        <f t="shared" si="814"/>
        <v>100</v>
      </c>
      <c r="AD3616" s="221" t="s">
        <v>37</v>
      </c>
      <c r="AM3616" s="274">
        <f t="shared" si="817"/>
        <v>0</v>
      </c>
      <c r="AP3616" s="230">
        <f t="shared" si="812"/>
        <v>0</v>
      </c>
      <c r="AS3616" s="235" t="str">
        <f t="shared" ca="1" si="815"/>
        <v>ok</v>
      </c>
      <c r="AT3616" s="225" t="str">
        <f t="shared" ca="1" si="816"/>
        <v>ok</v>
      </c>
    </row>
    <row r="3617" spans="1:58" x14ac:dyDescent="0.25">
      <c r="A3617" s="190">
        <v>3391</v>
      </c>
      <c r="C3617" s="190" t="s">
        <v>4595</v>
      </c>
      <c r="D3617" s="315">
        <v>43728</v>
      </c>
      <c r="E3617" s="463" t="s">
        <v>1213</v>
      </c>
      <c r="F3617" s="207" t="s">
        <v>612</v>
      </c>
      <c r="G3617" s="207" t="s">
        <v>608</v>
      </c>
      <c r="H3617" s="315">
        <v>43729</v>
      </c>
      <c r="I3617" s="315">
        <v>43729</v>
      </c>
      <c r="J3617" s="329">
        <v>5.2083333333333336E-2</v>
      </c>
      <c r="K3617" s="329">
        <v>5.5555555555555552E-2</v>
      </c>
      <c r="M3617" s="215" t="s">
        <v>136</v>
      </c>
      <c r="N3617" s="206">
        <v>5</v>
      </c>
      <c r="O3617" s="215" t="s">
        <v>136</v>
      </c>
      <c r="P3617" s="206">
        <v>5</v>
      </c>
      <c r="Q3617" s="215" t="s">
        <v>136</v>
      </c>
      <c r="R3617" s="206">
        <v>0</v>
      </c>
      <c r="S3617" s="215" t="s">
        <v>136</v>
      </c>
      <c r="T3617" s="206">
        <v>5</v>
      </c>
      <c r="U3617" s="215" t="s">
        <v>136</v>
      </c>
      <c r="V3617" s="206">
        <v>5</v>
      </c>
      <c r="W3617" s="215" t="s">
        <v>136</v>
      </c>
      <c r="X3617" s="206">
        <v>0</v>
      </c>
      <c r="AC3617" s="222">
        <f t="shared" si="814"/>
        <v>100</v>
      </c>
      <c r="AD3617" s="221" t="s">
        <v>37</v>
      </c>
      <c r="AM3617" s="274">
        <f t="shared" si="817"/>
        <v>0</v>
      </c>
      <c r="AP3617" s="230">
        <f t="shared" si="812"/>
        <v>0</v>
      </c>
      <c r="AS3617" s="235" t="str">
        <f t="shared" ca="1" si="815"/>
        <v>ok</v>
      </c>
      <c r="AT3617" s="225" t="str">
        <f t="shared" ca="1" si="816"/>
        <v>ok</v>
      </c>
    </row>
    <row r="3618" spans="1:58" x14ac:dyDescent="0.25">
      <c r="A3618" s="190">
        <v>3392</v>
      </c>
      <c r="C3618" s="190" t="s">
        <v>4596</v>
      </c>
      <c r="D3618" s="315">
        <v>43728</v>
      </c>
      <c r="E3618" s="463" t="s">
        <v>1213</v>
      </c>
      <c r="F3618" s="207" t="s">
        <v>612</v>
      </c>
      <c r="G3618" s="207" t="s">
        <v>608</v>
      </c>
      <c r="H3618" s="315">
        <v>43729</v>
      </c>
      <c r="I3618" s="315">
        <v>43729</v>
      </c>
      <c r="J3618" s="329">
        <v>5.9027777777777783E-2</v>
      </c>
      <c r="K3618" s="329">
        <v>6.3194444444444442E-2</v>
      </c>
      <c r="M3618" s="214" t="s">
        <v>65</v>
      </c>
      <c r="N3618" s="206">
        <v>5</v>
      </c>
      <c r="O3618" s="214" t="s">
        <v>65</v>
      </c>
      <c r="P3618" s="206">
        <v>5</v>
      </c>
      <c r="Q3618" s="214" t="s">
        <v>65</v>
      </c>
      <c r="R3618" s="206">
        <v>0</v>
      </c>
      <c r="S3618" s="214" t="s">
        <v>65</v>
      </c>
      <c r="T3618" s="206">
        <v>5</v>
      </c>
      <c r="U3618" s="214" t="s">
        <v>65</v>
      </c>
      <c r="V3618" s="206">
        <v>5</v>
      </c>
      <c r="W3618" s="214" t="s">
        <v>65</v>
      </c>
      <c r="X3618" s="206">
        <v>0</v>
      </c>
      <c r="AC3618" s="222">
        <f t="shared" si="814"/>
        <v>100</v>
      </c>
      <c r="AD3618" s="221" t="s">
        <v>37</v>
      </c>
      <c r="AM3618" s="274">
        <f t="shared" si="817"/>
        <v>0</v>
      </c>
      <c r="AP3618" s="230">
        <f t="shared" si="812"/>
        <v>0</v>
      </c>
      <c r="AS3618" s="235" t="str">
        <f t="shared" ca="1" si="815"/>
        <v>ok</v>
      </c>
      <c r="AT3618" s="225" t="str">
        <f t="shared" ca="1" si="816"/>
        <v>ok</v>
      </c>
    </row>
    <row r="3619" spans="1:58" x14ac:dyDescent="0.25">
      <c r="A3619" s="190">
        <v>3393</v>
      </c>
      <c r="C3619" s="190" t="s">
        <v>4597</v>
      </c>
      <c r="D3619" s="315">
        <v>43729</v>
      </c>
      <c r="E3619" s="463" t="s">
        <v>1213</v>
      </c>
      <c r="F3619" s="207" t="s">
        <v>612</v>
      </c>
      <c r="G3619" s="207" t="s">
        <v>608</v>
      </c>
      <c r="H3619" s="315">
        <v>43729</v>
      </c>
      <c r="I3619" s="315">
        <v>43729</v>
      </c>
      <c r="J3619" s="329">
        <v>6.9444444444444434E-2</v>
      </c>
      <c r="K3619" s="329">
        <v>7.6388888888888895E-2</v>
      </c>
      <c r="M3619" s="215" t="s">
        <v>136</v>
      </c>
      <c r="N3619" s="206">
        <v>5</v>
      </c>
      <c r="O3619" s="215" t="s">
        <v>136</v>
      </c>
      <c r="P3619" s="206">
        <v>5</v>
      </c>
      <c r="Q3619" s="215" t="s">
        <v>136</v>
      </c>
      <c r="R3619" s="206">
        <v>0</v>
      </c>
      <c r="S3619" s="215" t="s">
        <v>136</v>
      </c>
      <c r="T3619" s="206">
        <v>5</v>
      </c>
      <c r="U3619" s="215" t="s">
        <v>136</v>
      </c>
      <c r="V3619" s="206">
        <v>5</v>
      </c>
      <c r="W3619" s="215" t="s">
        <v>136</v>
      </c>
      <c r="X3619" s="206">
        <v>0</v>
      </c>
      <c r="AC3619" s="222">
        <f t="shared" si="814"/>
        <v>100</v>
      </c>
      <c r="AD3619" s="221" t="s">
        <v>37</v>
      </c>
      <c r="AM3619" s="274">
        <f t="shared" si="817"/>
        <v>0</v>
      </c>
      <c r="AP3619" s="230">
        <f t="shared" si="812"/>
        <v>0</v>
      </c>
      <c r="AS3619" s="235" t="str">
        <f t="shared" ca="1" si="815"/>
        <v>ok</v>
      </c>
      <c r="AT3619" s="225" t="str">
        <f t="shared" ca="1" si="816"/>
        <v>ok</v>
      </c>
    </row>
    <row r="3620" spans="1:58" x14ac:dyDescent="0.25">
      <c r="A3620" s="190">
        <v>3394</v>
      </c>
      <c r="C3620" s="190" t="s">
        <v>4598</v>
      </c>
      <c r="D3620" s="315">
        <v>43729</v>
      </c>
      <c r="E3620" s="463" t="s">
        <v>1213</v>
      </c>
      <c r="F3620" s="207" t="s">
        <v>612</v>
      </c>
      <c r="G3620" s="207" t="s">
        <v>608</v>
      </c>
      <c r="H3620" s="315">
        <v>43729</v>
      </c>
      <c r="I3620" s="315">
        <v>43729</v>
      </c>
      <c r="J3620" s="329">
        <v>8.0555555555555561E-2</v>
      </c>
      <c r="K3620" s="329">
        <v>8.3333333333333329E-2</v>
      </c>
      <c r="M3620" s="214" t="s">
        <v>65</v>
      </c>
      <c r="N3620" s="206">
        <v>5</v>
      </c>
      <c r="O3620" s="214" t="s">
        <v>65</v>
      </c>
      <c r="P3620" s="206">
        <v>5</v>
      </c>
      <c r="Q3620" s="214" t="s">
        <v>65</v>
      </c>
      <c r="R3620" s="206">
        <v>0</v>
      </c>
      <c r="S3620" s="214" t="s">
        <v>65</v>
      </c>
      <c r="T3620" s="206">
        <v>5</v>
      </c>
      <c r="U3620" s="214" t="s">
        <v>65</v>
      </c>
      <c r="V3620" s="206">
        <v>5</v>
      </c>
      <c r="W3620" s="214" t="s">
        <v>65</v>
      </c>
      <c r="X3620" s="206">
        <v>0</v>
      </c>
      <c r="AC3620" s="222">
        <f t="shared" si="814"/>
        <v>100</v>
      </c>
      <c r="AD3620" s="221" t="s">
        <v>37</v>
      </c>
      <c r="AM3620" s="274">
        <f t="shared" si="817"/>
        <v>0</v>
      </c>
      <c r="AP3620" s="230">
        <f t="shared" si="812"/>
        <v>0</v>
      </c>
      <c r="AS3620" s="235" t="str">
        <f t="shared" ca="1" si="815"/>
        <v>ok</v>
      </c>
      <c r="AT3620" s="225" t="str">
        <f t="shared" ca="1" si="816"/>
        <v>ok</v>
      </c>
    </row>
    <row r="3621" spans="1:58" x14ac:dyDescent="0.25">
      <c r="A3621" s="190">
        <v>3395</v>
      </c>
      <c r="C3621" s="190" t="s">
        <v>4599</v>
      </c>
      <c r="D3621" s="315">
        <v>43729</v>
      </c>
      <c r="E3621" s="463" t="s">
        <v>1213</v>
      </c>
      <c r="F3621" s="207" t="s">
        <v>612</v>
      </c>
      <c r="G3621" s="207" t="s">
        <v>608</v>
      </c>
      <c r="H3621" s="315">
        <v>43729</v>
      </c>
      <c r="I3621" s="315">
        <v>43729</v>
      </c>
      <c r="J3621" s="329">
        <v>9.0277777777777776E-2</v>
      </c>
      <c r="K3621" s="329">
        <v>9.7222222222222224E-2</v>
      </c>
      <c r="M3621" s="215" t="s">
        <v>136</v>
      </c>
      <c r="N3621" s="206">
        <v>5</v>
      </c>
      <c r="O3621" s="215" t="s">
        <v>136</v>
      </c>
      <c r="P3621" s="206">
        <v>5</v>
      </c>
      <c r="Q3621" s="215" t="s">
        <v>136</v>
      </c>
      <c r="R3621" s="206">
        <v>5</v>
      </c>
      <c r="S3621" s="215" t="s">
        <v>136</v>
      </c>
      <c r="T3621" s="206">
        <v>5</v>
      </c>
      <c r="U3621" s="215" t="s">
        <v>136</v>
      </c>
      <c r="V3621" s="206">
        <v>5</v>
      </c>
      <c r="W3621" s="215" t="s">
        <v>136</v>
      </c>
      <c r="X3621" s="206">
        <v>5</v>
      </c>
      <c r="AC3621" s="222">
        <f t="shared" si="814"/>
        <v>100</v>
      </c>
      <c r="AD3621" s="221" t="s">
        <v>37</v>
      </c>
      <c r="AM3621" s="274">
        <f t="shared" si="817"/>
        <v>0</v>
      </c>
      <c r="AP3621" s="230">
        <f t="shared" si="812"/>
        <v>0</v>
      </c>
      <c r="AS3621" s="235" t="str">
        <f t="shared" ca="1" si="815"/>
        <v>ok</v>
      </c>
      <c r="AT3621" s="225" t="str">
        <f t="shared" ca="1" si="816"/>
        <v>ok</v>
      </c>
    </row>
    <row r="3622" spans="1:58" x14ac:dyDescent="0.25">
      <c r="A3622" s="190">
        <v>3396</v>
      </c>
      <c r="C3622" s="190" t="s">
        <v>4600</v>
      </c>
      <c r="D3622" s="315">
        <v>43729</v>
      </c>
      <c r="E3622" s="463" t="s">
        <v>1213</v>
      </c>
      <c r="F3622" s="207" t="s">
        <v>612</v>
      </c>
      <c r="G3622" s="207" t="s">
        <v>608</v>
      </c>
      <c r="H3622" s="315">
        <v>43729</v>
      </c>
      <c r="I3622" s="315">
        <v>43729</v>
      </c>
      <c r="J3622" s="329">
        <v>0.1076388888888889</v>
      </c>
      <c r="K3622" s="329">
        <v>0.11458333333333333</v>
      </c>
      <c r="M3622" s="214" t="s">
        <v>65</v>
      </c>
      <c r="N3622" s="206">
        <v>5</v>
      </c>
      <c r="O3622" s="214" t="s">
        <v>65</v>
      </c>
      <c r="P3622" s="206">
        <v>5</v>
      </c>
      <c r="Q3622" s="214" t="s">
        <v>65</v>
      </c>
      <c r="R3622" s="206">
        <v>0</v>
      </c>
      <c r="S3622" s="214" t="s">
        <v>65</v>
      </c>
      <c r="T3622" s="206">
        <v>5</v>
      </c>
      <c r="U3622" s="214" t="s">
        <v>65</v>
      </c>
      <c r="V3622" s="206">
        <v>5</v>
      </c>
      <c r="W3622" s="214" t="s">
        <v>65</v>
      </c>
      <c r="X3622" s="206">
        <v>0</v>
      </c>
      <c r="AC3622" s="222">
        <f t="shared" si="814"/>
        <v>100</v>
      </c>
      <c r="AD3622" s="221" t="s">
        <v>37</v>
      </c>
      <c r="AM3622" s="274">
        <f t="shared" si="817"/>
        <v>0</v>
      </c>
      <c r="AP3622" s="230">
        <f t="shared" ref="AP3622:AP3685" si="818">AN3622-AO3622</f>
        <v>0</v>
      </c>
      <c r="AS3622" s="235" t="str">
        <f t="shared" ca="1" si="815"/>
        <v>ok</v>
      </c>
      <c r="AT3622" s="225" t="str">
        <f t="shared" ca="1" si="816"/>
        <v>ok</v>
      </c>
    </row>
    <row r="3623" spans="1:58" x14ac:dyDescent="0.25">
      <c r="A3623" s="190">
        <v>3397</v>
      </c>
      <c r="C3623" s="190" t="s">
        <v>4601</v>
      </c>
      <c r="D3623" s="315">
        <v>43729</v>
      </c>
      <c r="E3623" s="463" t="s">
        <v>1213</v>
      </c>
      <c r="F3623" s="207" t="s">
        <v>612</v>
      </c>
      <c r="G3623" s="207" t="s">
        <v>608</v>
      </c>
      <c r="H3623" s="315">
        <v>43729</v>
      </c>
      <c r="I3623" s="315">
        <v>43729</v>
      </c>
      <c r="J3623" s="329">
        <v>0.11805555555555557</v>
      </c>
      <c r="K3623" s="329">
        <v>0.125</v>
      </c>
      <c r="M3623" s="215" t="s">
        <v>136</v>
      </c>
      <c r="N3623" s="206">
        <v>5</v>
      </c>
      <c r="O3623" s="215" t="s">
        <v>136</v>
      </c>
      <c r="P3623" s="206">
        <v>5</v>
      </c>
      <c r="Q3623" s="215" t="s">
        <v>136</v>
      </c>
      <c r="R3623" s="206">
        <v>0</v>
      </c>
      <c r="S3623" s="215" t="s">
        <v>136</v>
      </c>
      <c r="T3623" s="206">
        <v>5</v>
      </c>
      <c r="U3623" s="215" t="s">
        <v>136</v>
      </c>
      <c r="V3623" s="206">
        <v>5</v>
      </c>
      <c r="W3623" s="215" t="s">
        <v>136</v>
      </c>
      <c r="X3623" s="206">
        <v>0</v>
      </c>
      <c r="AC3623" s="222">
        <f t="shared" si="814"/>
        <v>100</v>
      </c>
      <c r="AD3623" s="221" t="s">
        <v>37</v>
      </c>
      <c r="AM3623" s="274">
        <f t="shared" ref="AM3623:AM3686" si="819">SUM(AE3623:AL3623)</f>
        <v>0</v>
      </c>
      <c r="AP3623" s="230">
        <f t="shared" si="818"/>
        <v>0</v>
      </c>
      <c r="AS3623" s="235" t="str">
        <f t="shared" ca="1" si="815"/>
        <v>ok</v>
      </c>
      <c r="AT3623" s="225" t="str">
        <f t="shared" ca="1" si="816"/>
        <v>ok</v>
      </c>
    </row>
    <row r="3624" spans="1:58" x14ac:dyDescent="0.25">
      <c r="A3624" s="190">
        <v>3398</v>
      </c>
      <c r="C3624" s="190" t="s">
        <v>4602</v>
      </c>
      <c r="D3624" s="315">
        <v>43729</v>
      </c>
      <c r="E3624" s="463" t="s">
        <v>1213</v>
      </c>
      <c r="F3624" s="207" t="s">
        <v>612</v>
      </c>
      <c r="G3624" s="207" t="s">
        <v>608</v>
      </c>
      <c r="H3624" s="315">
        <v>43729</v>
      </c>
      <c r="I3624" s="315">
        <v>43729</v>
      </c>
      <c r="J3624" s="329">
        <v>0.16666666666666666</v>
      </c>
      <c r="K3624" s="329">
        <v>0.17361111111111113</v>
      </c>
      <c r="M3624" s="214" t="s">
        <v>65</v>
      </c>
      <c r="N3624" s="206">
        <v>5</v>
      </c>
      <c r="O3624" s="214" t="s">
        <v>65</v>
      </c>
      <c r="P3624" s="206">
        <v>5</v>
      </c>
      <c r="Q3624" s="214" t="s">
        <v>65</v>
      </c>
      <c r="R3624" s="206">
        <v>0</v>
      </c>
      <c r="S3624" s="214" t="s">
        <v>65</v>
      </c>
      <c r="T3624" s="206">
        <v>5</v>
      </c>
      <c r="U3624" s="214" t="s">
        <v>65</v>
      </c>
      <c r="V3624" s="206">
        <v>5</v>
      </c>
      <c r="W3624" s="214" t="s">
        <v>65</v>
      </c>
      <c r="X3624" s="206">
        <v>0</v>
      </c>
      <c r="AC3624" s="222">
        <f t="shared" ref="AC3624:AC3641" si="820">(T3624+V3624+X3624+AA3624)/(N3624+P3624+R3624)*100</f>
        <v>100</v>
      </c>
      <c r="AD3624" s="221" t="s">
        <v>37</v>
      </c>
      <c r="AF3624" s="195">
        <v>2</v>
      </c>
      <c r="AM3624" s="274">
        <f t="shared" si="819"/>
        <v>2</v>
      </c>
      <c r="AN3624" s="226">
        <v>0.7</v>
      </c>
      <c r="AO3624" s="227">
        <v>0.7</v>
      </c>
      <c r="AP3624" s="230">
        <f t="shared" si="818"/>
        <v>0</v>
      </c>
      <c r="AS3624" s="235" t="str">
        <f t="shared" ca="1" si="815"/>
        <v>ok</v>
      </c>
      <c r="AT3624" s="225" t="str">
        <f t="shared" ca="1" si="816"/>
        <v>ok</v>
      </c>
      <c r="AV3624" s="197">
        <v>0.4</v>
      </c>
      <c r="AW3624" s="198">
        <v>1</v>
      </c>
      <c r="AX3624" s="191" t="s">
        <v>603</v>
      </c>
      <c r="AY3624" s="190" t="s">
        <v>604</v>
      </c>
      <c r="AZ3624" s="197">
        <v>0.3</v>
      </c>
      <c r="BA3624" s="198">
        <v>2</v>
      </c>
      <c r="BB3624" s="191" t="s">
        <v>603</v>
      </c>
      <c r="BC3624" s="190" t="s">
        <v>604</v>
      </c>
    </row>
    <row r="3625" spans="1:58" x14ac:dyDescent="0.25">
      <c r="A3625" s="190">
        <v>3399</v>
      </c>
      <c r="C3625" s="190" t="s">
        <v>4603</v>
      </c>
      <c r="D3625" s="315">
        <v>43729</v>
      </c>
      <c r="E3625" s="463" t="s">
        <v>1213</v>
      </c>
      <c r="F3625" s="207" t="s">
        <v>612</v>
      </c>
      <c r="G3625" s="207" t="s">
        <v>608</v>
      </c>
      <c r="H3625" s="315">
        <v>43729</v>
      </c>
      <c r="I3625" s="315">
        <v>43729</v>
      </c>
      <c r="J3625" s="329">
        <v>0.17708333333333334</v>
      </c>
      <c r="K3625" s="329">
        <v>0.18055555555555555</v>
      </c>
      <c r="M3625" s="215" t="s">
        <v>136</v>
      </c>
      <c r="N3625" s="206">
        <v>5</v>
      </c>
      <c r="O3625" s="215" t="s">
        <v>136</v>
      </c>
      <c r="P3625" s="206">
        <v>5</v>
      </c>
      <c r="Q3625" s="215" t="s">
        <v>136</v>
      </c>
      <c r="R3625" s="206">
        <v>0</v>
      </c>
      <c r="S3625" s="215" t="s">
        <v>136</v>
      </c>
      <c r="T3625" s="206">
        <v>5</v>
      </c>
      <c r="U3625" s="215" t="s">
        <v>136</v>
      </c>
      <c r="V3625" s="206">
        <v>5</v>
      </c>
      <c r="W3625" s="215" t="s">
        <v>136</v>
      </c>
      <c r="X3625" s="206">
        <v>0</v>
      </c>
      <c r="AC3625" s="222">
        <f t="shared" si="820"/>
        <v>100</v>
      </c>
      <c r="AD3625" s="221" t="s">
        <v>37</v>
      </c>
      <c r="AM3625" s="274">
        <f t="shared" si="819"/>
        <v>0</v>
      </c>
      <c r="AP3625" s="230">
        <f t="shared" si="818"/>
        <v>0</v>
      </c>
      <c r="AS3625" s="235" t="str">
        <f t="shared" ca="1" si="815"/>
        <v>ok</v>
      </c>
      <c r="AT3625" s="225" t="str">
        <f t="shared" ca="1" si="816"/>
        <v>ok</v>
      </c>
    </row>
    <row r="3626" spans="1:58" x14ac:dyDescent="0.25">
      <c r="A3626" s="190">
        <v>3400</v>
      </c>
      <c r="C3626" s="190" t="s">
        <v>4604</v>
      </c>
      <c r="D3626" s="315">
        <v>43729</v>
      </c>
      <c r="E3626" s="463" t="s">
        <v>1213</v>
      </c>
      <c r="F3626" s="207" t="s">
        <v>612</v>
      </c>
      <c r="G3626" s="207" t="s">
        <v>608</v>
      </c>
      <c r="H3626" s="315">
        <v>43729</v>
      </c>
      <c r="I3626" s="315">
        <v>43729</v>
      </c>
      <c r="J3626" s="329">
        <v>0.18402777777777779</v>
      </c>
      <c r="K3626" s="329">
        <v>0.19097222222222221</v>
      </c>
      <c r="M3626" s="214" t="s">
        <v>65</v>
      </c>
      <c r="N3626" s="206">
        <v>5</v>
      </c>
      <c r="O3626" s="214" t="s">
        <v>65</v>
      </c>
      <c r="P3626" s="206">
        <v>5</v>
      </c>
      <c r="Q3626" s="214" t="s">
        <v>65</v>
      </c>
      <c r="R3626" s="206">
        <v>0</v>
      </c>
      <c r="S3626" s="214" t="s">
        <v>65</v>
      </c>
      <c r="T3626" s="206">
        <v>5</v>
      </c>
      <c r="U3626" s="214" t="s">
        <v>65</v>
      </c>
      <c r="V3626" s="206">
        <v>5</v>
      </c>
      <c r="W3626" s="214" t="s">
        <v>65</v>
      </c>
      <c r="X3626" s="206">
        <v>0</v>
      </c>
      <c r="AC3626" s="222">
        <f t="shared" si="820"/>
        <v>100</v>
      </c>
      <c r="AD3626" s="221" t="s">
        <v>37</v>
      </c>
      <c r="AE3626" s="195">
        <v>1</v>
      </c>
      <c r="AM3626" s="274">
        <f t="shared" si="819"/>
        <v>1</v>
      </c>
      <c r="AN3626" s="226">
        <v>0.25</v>
      </c>
      <c r="AP3626" s="230">
        <f t="shared" si="818"/>
        <v>0.25</v>
      </c>
      <c r="AS3626" s="235" t="str">
        <f t="shared" ca="1" si="815"/>
        <v>ok</v>
      </c>
      <c r="AT3626" s="225" t="str">
        <f t="shared" ca="1" si="816"/>
        <v>ok</v>
      </c>
      <c r="AV3626" s="197">
        <v>0.25</v>
      </c>
      <c r="AW3626" s="198">
        <v>1</v>
      </c>
      <c r="AX3626" s="191" t="s">
        <v>603</v>
      </c>
      <c r="AY3626" s="190" t="s">
        <v>604</v>
      </c>
    </row>
    <row r="3627" spans="1:58" x14ac:dyDescent="0.25">
      <c r="A3627" s="190">
        <v>3401</v>
      </c>
      <c r="C3627" s="190" t="s">
        <v>4605</v>
      </c>
      <c r="D3627" s="315">
        <v>43729</v>
      </c>
      <c r="E3627" s="463" t="s">
        <v>1213</v>
      </c>
      <c r="F3627" s="207" t="s">
        <v>612</v>
      </c>
      <c r="G3627" s="207" t="s">
        <v>608</v>
      </c>
      <c r="H3627" s="315">
        <v>43729</v>
      </c>
      <c r="I3627" s="315">
        <v>43729</v>
      </c>
      <c r="J3627" s="329">
        <v>0.19444444444444445</v>
      </c>
      <c r="K3627" s="329">
        <v>0.19791666666666666</v>
      </c>
      <c r="M3627" s="215" t="s">
        <v>136</v>
      </c>
      <c r="N3627" s="206">
        <v>5</v>
      </c>
      <c r="O3627" s="215" t="s">
        <v>136</v>
      </c>
      <c r="P3627" s="206">
        <v>5</v>
      </c>
      <c r="Q3627" s="215" t="s">
        <v>136</v>
      </c>
      <c r="R3627" s="206">
        <v>0</v>
      </c>
      <c r="S3627" s="215" t="s">
        <v>136</v>
      </c>
      <c r="T3627" s="206">
        <v>5</v>
      </c>
      <c r="U3627" s="215" t="s">
        <v>136</v>
      </c>
      <c r="V3627" s="206">
        <v>5</v>
      </c>
      <c r="W3627" s="215" t="s">
        <v>136</v>
      </c>
      <c r="X3627" s="206">
        <v>0</v>
      </c>
      <c r="AC3627" s="222">
        <f t="shared" si="820"/>
        <v>100</v>
      </c>
      <c r="AD3627" s="221" t="s">
        <v>37</v>
      </c>
      <c r="AM3627" s="274">
        <f t="shared" si="819"/>
        <v>0</v>
      </c>
      <c r="AP3627" s="230">
        <f t="shared" si="818"/>
        <v>0</v>
      </c>
      <c r="AS3627" s="235" t="str">
        <f t="shared" ca="1" si="815"/>
        <v>ok</v>
      </c>
      <c r="AT3627" s="225" t="str">
        <f t="shared" ca="1" si="816"/>
        <v>ok</v>
      </c>
    </row>
    <row r="3628" spans="1:58" x14ac:dyDescent="0.25">
      <c r="A3628" s="190">
        <v>3402</v>
      </c>
      <c r="C3628" s="190" t="s">
        <v>4606</v>
      </c>
      <c r="D3628" s="315">
        <v>43729</v>
      </c>
      <c r="E3628" s="463" t="s">
        <v>1213</v>
      </c>
      <c r="F3628" s="207" t="s">
        <v>612</v>
      </c>
      <c r="G3628" s="207" t="s">
        <v>608</v>
      </c>
      <c r="H3628" s="315">
        <v>43729</v>
      </c>
      <c r="I3628" s="315">
        <v>43729</v>
      </c>
      <c r="J3628" s="329">
        <v>0.21527777777777779</v>
      </c>
      <c r="K3628" s="329">
        <v>0.22222222222222221</v>
      </c>
      <c r="M3628" s="214" t="s">
        <v>65</v>
      </c>
      <c r="N3628" s="206">
        <v>5</v>
      </c>
      <c r="O3628" s="214" t="s">
        <v>65</v>
      </c>
      <c r="P3628" s="206">
        <v>5</v>
      </c>
      <c r="Q3628" s="214" t="s">
        <v>65</v>
      </c>
      <c r="R3628" s="206">
        <v>0</v>
      </c>
      <c r="S3628" s="214" t="s">
        <v>65</v>
      </c>
      <c r="T3628" s="206">
        <v>5</v>
      </c>
      <c r="U3628" s="214" t="s">
        <v>65</v>
      </c>
      <c r="V3628" s="206">
        <v>5</v>
      </c>
      <c r="W3628" s="214" t="s">
        <v>65</v>
      </c>
      <c r="X3628" s="206">
        <v>0</v>
      </c>
      <c r="AC3628" s="222">
        <f t="shared" si="820"/>
        <v>100</v>
      </c>
      <c r="AD3628" s="221" t="s">
        <v>37</v>
      </c>
      <c r="AM3628" s="274">
        <f t="shared" si="819"/>
        <v>0</v>
      </c>
      <c r="AP3628" s="230">
        <f t="shared" si="818"/>
        <v>0</v>
      </c>
      <c r="AS3628" s="235" t="str">
        <f t="shared" ca="1" si="815"/>
        <v>ok</v>
      </c>
      <c r="AT3628" s="225" t="str">
        <f t="shared" ca="1" si="816"/>
        <v>ok</v>
      </c>
    </row>
    <row r="3629" spans="1:58" x14ac:dyDescent="0.25">
      <c r="A3629" s="190">
        <v>3403</v>
      </c>
      <c r="C3629" s="190" t="s">
        <v>4607</v>
      </c>
      <c r="D3629" s="315">
        <v>43729</v>
      </c>
      <c r="E3629" s="463" t="s">
        <v>1213</v>
      </c>
      <c r="F3629" s="207" t="s">
        <v>602</v>
      </c>
      <c r="G3629" s="207" t="s">
        <v>615</v>
      </c>
      <c r="H3629" s="315">
        <v>43729</v>
      </c>
      <c r="I3629" s="315">
        <v>43729</v>
      </c>
      <c r="J3629" s="329">
        <v>0.26944444444444443</v>
      </c>
      <c r="K3629" s="329">
        <v>0.27777777777777779</v>
      </c>
      <c r="M3629" s="215" t="s">
        <v>136</v>
      </c>
      <c r="N3629" s="206">
        <v>5</v>
      </c>
      <c r="O3629" s="215" t="s">
        <v>136</v>
      </c>
      <c r="P3629" s="206">
        <v>5</v>
      </c>
      <c r="Q3629" s="215" t="s">
        <v>136</v>
      </c>
      <c r="R3629" s="206">
        <v>0</v>
      </c>
      <c r="S3629" s="215" t="s">
        <v>136</v>
      </c>
      <c r="T3629" s="206">
        <v>5</v>
      </c>
      <c r="U3629" s="215" t="s">
        <v>136</v>
      </c>
      <c r="V3629" s="206">
        <v>5</v>
      </c>
      <c r="W3629" s="215" t="s">
        <v>136</v>
      </c>
      <c r="X3629" s="206">
        <v>0</v>
      </c>
      <c r="AC3629" s="222">
        <f t="shared" si="820"/>
        <v>100</v>
      </c>
      <c r="AD3629" s="221" t="s">
        <v>37</v>
      </c>
      <c r="AE3629" s="195">
        <v>1</v>
      </c>
      <c r="AM3629" s="274">
        <f t="shared" si="819"/>
        <v>1</v>
      </c>
      <c r="AN3629" s="226">
        <v>0.25</v>
      </c>
      <c r="AP3629" s="230">
        <f t="shared" si="818"/>
        <v>0.25</v>
      </c>
      <c r="AS3629" s="235" t="str">
        <f t="shared" ca="1" si="815"/>
        <v>ok</v>
      </c>
      <c r="AT3629" s="225" t="str">
        <f t="shared" ca="1" si="816"/>
        <v>ok</v>
      </c>
      <c r="AV3629" s="197">
        <v>0.25</v>
      </c>
      <c r="AW3629" s="198">
        <v>1</v>
      </c>
      <c r="AX3629" s="191" t="s">
        <v>606</v>
      </c>
      <c r="AY3629" s="190" t="s">
        <v>607</v>
      </c>
    </row>
    <row r="3630" spans="1:58" x14ac:dyDescent="0.25">
      <c r="A3630" s="190">
        <v>3404</v>
      </c>
      <c r="C3630" s="190" t="s">
        <v>4608</v>
      </c>
      <c r="D3630" s="315">
        <v>43729</v>
      </c>
      <c r="E3630" s="463" t="s">
        <v>1213</v>
      </c>
      <c r="F3630" s="207" t="s">
        <v>602</v>
      </c>
      <c r="G3630" s="207" t="s">
        <v>615</v>
      </c>
      <c r="H3630" s="315">
        <v>43729</v>
      </c>
      <c r="I3630" s="315">
        <v>43729</v>
      </c>
      <c r="J3630" s="329">
        <v>0.27986111111111112</v>
      </c>
      <c r="K3630" s="329">
        <v>0.28263888888888888</v>
      </c>
      <c r="M3630" s="214" t="s">
        <v>65</v>
      </c>
      <c r="N3630" s="206">
        <v>5</v>
      </c>
      <c r="O3630" s="214" t="s">
        <v>65</v>
      </c>
      <c r="P3630" s="206">
        <v>5</v>
      </c>
      <c r="Q3630" s="214" t="s">
        <v>65</v>
      </c>
      <c r="R3630" s="206">
        <v>0</v>
      </c>
      <c r="S3630" s="214" t="s">
        <v>65</v>
      </c>
      <c r="T3630" s="206">
        <v>5</v>
      </c>
      <c r="U3630" s="214" t="s">
        <v>65</v>
      </c>
      <c r="V3630" s="206">
        <v>5</v>
      </c>
      <c r="W3630" s="214" t="s">
        <v>65</v>
      </c>
      <c r="X3630" s="206">
        <v>0</v>
      </c>
      <c r="AC3630" s="222">
        <f t="shared" si="820"/>
        <v>100</v>
      </c>
      <c r="AD3630" s="221" t="s">
        <v>37</v>
      </c>
      <c r="AM3630" s="274">
        <f t="shared" si="819"/>
        <v>0</v>
      </c>
      <c r="AP3630" s="230">
        <f t="shared" si="818"/>
        <v>0</v>
      </c>
      <c r="AS3630" s="235" t="str">
        <f t="shared" ca="1" si="815"/>
        <v>ok</v>
      </c>
      <c r="AT3630" s="225" t="str">
        <f t="shared" ca="1" si="816"/>
        <v>ok</v>
      </c>
    </row>
    <row r="3631" spans="1:58" x14ac:dyDescent="0.25">
      <c r="A3631" s="190">
        <v>3405</v>
      </c>
      <c r="C3631" s="190" t="s">
        <v>4609</v>
      </c>
      <c r="D3631" s="315">
        <v>43729</v>
      </c>
      <c r="E3631" s="463" t="s">
        <v>1213</v>
      </c>
      <c r="F3631" s="207" t="s">
        <v>602</v>
      </c>
      <c r="G3631" s="207" t="s">
        <v>615</v>
      </c>
      <c r="H3631" s="315">
        <v>43729</v>
      </c>
      <c r="I3631" s="315">
        <v>43729</v>
      </c>
      <c r="J3631" s="329">
        <v>0.28819444444444448</v>
      </c>
      <c r="K3631" s="329">
        <v>0.30277777777777776</v>
      </c>
      <c r="M3631" s="215" t="s">
        <v>136</v>
      </c>
      <c r="N3631" s="206">
        <v>5</v>
      </c>
      <c r="O3631" s="215" t="s">
        <v>136</v>
      </c>
      <c r="P3631" s="206">
        <v>5</v>
      </c>
      <c r="Q3631" s="215" t="s">
        <v>136</v>
      </c>
      <c r="R3631" s="206">
        <v>5</v>
      </c>
      <c r="S3631" s="215" t="s">
        <v>136</v>
      </c>
      <c r="T3631" s="206">
        <v>5</v>
      </c>
      <c r="U3631" s="215" t="s">
        <v>136</v>
      </c>
      <c r="V3631" s="206">
        <v>5</v>
      </c>
      <c r="W3631" s="215" t="s">
        <v>136</v>
      </c>
      <c r="X3631" s="206">
        <v>5</v>
      </c>
      <c r="AC3631" s="222">
        <f t="shared" si="820"/>
        <v>100</v>
      </c>
      <c r="AD3631" s="221" t="s">
        <v>37</v>
      </c>
      <c r="AE3631" s="195">
        <v>2</v>
      </c>
      <c r="AF3631" s="195">
        <v>1</v>
      </c>
      <c r="AM3631" s="274">
        <f t="shared" si="819"/>
        <v>3</v>
      </c>
      <c r="AN3631" s="226">
        <v>0.55000000000000004</v>
      </c>
      <c r="AO3631" s="227">
        <v>0.55000000000000004</v>
      </c>
      <c r="AP3631" s="230">
        <f t="shared" si="818"/>
        <v>0</v>
      </c>
      <c r="AS3631" s="235" t="str">
        <f t="shared" ca="1" si="815"/>
        <v>ok</v>
      </c>
      <c r="AT3631" s="225" t="str">
        <f t="shared" ca="1" si="816"/>
        <v>ok</v>
      </c>
      <c r="AV3631" s="197">
        <v>0.35</v>
      </c>
      <c r="AW3631" s="198">
        <v>1</v>
      </c>
      <c r="AX3631" s="191" t="s">
        <v>603</v>
      </c>
      <c r="AY3631" s="190" t="s">
        <v>607</v>
      </c>
      <c r="AZ3631" s="197">
        <v>0.1</v>
      </c>
      <c r="BA3631" s="198">
        <v>1</v>
      </c>
      <c r="BB3631" s="191" t="s">
        <v>603</v>
      </c>
      <c r="BC3631" s="190" t="s">
        <v>607</v>
      </c>
      <c r="BD3631" s="197">
        <v>0.1</v>
      </c>
      <c r="BE3631" s="198" t="s">
        <v>610</v>
      </c>
      <c r="BF3631" s="191" t="s">
        <v>607</v>
      </c>
    </row>
    <row r="3632" spans="1:58" x14ac:dyDescent="0.25">
      <c r="A3632" s="190">
        <v>3406</v>
      </c>
      <c r="C3632" s="190" t="s">
        <v>4610</v>
      </c>
      <c r="D3632" s="315">
        <v>43729</v>
      </c>
      <c r="E3632" s="463" t="s">
        <v>1213</v>
      </c>
      <c r="F3632" s="207" t="s">
        <v>602</v>
      </c>
      <c r="G3632" s="207" t="s">
        <v>615</v>
      </c>
      <c r="H3632" s="315">
        <v>43729</v>
      </c>
      <c r="I3632" s="315">
        <v>43729</v>
      </c>
      <c r="J3632" s="329">
        <v>0.30694444444444441</v>
      </c>
      <c r="K3632" s="329">
        <v>0.31111111111111112</v>
      </c>
      <c r="M3632" s="214" t="s">
        <v>65</v>
      </c>
      <c r="N3632" s="206">
        <v>5</v>
      </c>
      <c r="O3632" s="214" t="s">
        <v>65</v>
      </c>
      <c r="P3632" s="206">
        <v>5</v>
      </c>
      <c r="Q3632" s="214" t="s">
        <v>65</v>
      </c>
      <c r="R3632" s="206">
        <v>0</v>
      </c>
      <c r="S3632" s="214" t="s">
        <v>65</v>
      </c>
      <c r="T3632" s="206">
        <v>5</v>
      </c>
      <c r="U3632" s="214" t="s">
        <v>65</v>
      </c>
      <c r="V3632" s="206">
        <v>5</v>
      </c>
      <c r="W3632" s="214" t="s">
        <v>65</v>
      </c>
      <c r="X3632" s="206">
        <v>0</v>
      </c>
      <c r="AC3632" s="222">
        <f t="shared" si="820"/>
        <v>100</v>
      </c>
      <c r="AD3632" s="221" t="s">
        <v>37</v>
      </c>
      <c r="AM3632" s="274">
        <f t="shared" si="819"/>
        <v>0</v>
      </c>
      <c r="AP3632" s="230">
        <f t="shared" si="818"/>
        <v>0</v>
      </c>
      <c r="AS3632" s="235" t="str">
        <f t="shared" ca="1" si="815"/>
        <v>ok</v>
      </c>
      <c r="AT3632" s="225" t="str">
        <f t="shared" ca="1" si="816"/>
        <v>ok</v>
      </c>
    </row>
    <row r="3633" spans="1:75" x14ac:dyDescent="0.25">
      <c r="A3633" s="190">
        <v>3407</v>
      </c>
      <c r="C3633" s="190" t="s">
        <v>4611</v>
      </c>
      <c r="D3633" s="315">
        <v>43729</v>
      </c>
      <c r="E3633" s="463" t="s">
        <v>1213</v>
      </c>
      <c r="F3633" s="207" t="s">
        <v>602</v>
      </c>
      <c r="G3633" s="207" t="s">
        <v>615</v>
      </c>
      <c r="H3633" s="315">
        <v>43729</v>
      </c>
      <c r="I3633" s="315">
        <v>43729</v>
      </c>
      <c r="J3633" s="329">
        <v>0.3576388888888889</v>
      </c>
      <c r="K3633" s="329">
        <v>0.36874999999999997</v>
      </c>
      <c r="M3633" s="215" t="s">
        <v>136</v>
      </c>
      <c r="N3633" s="206">
        <v>5</v>
      </c>
      <c r="O3633" s="215" t="s">
        <v>136</v>
      </c>
      <c r="P3633" s="206">
        <v>5</v>
      </c>
      <c r="Q3633" s="215" t="s">
        <v>136</v>
      </c>
      <c r="R3633" s="206">
        <v>0</v>
      </c>
      <c r="S3633" s="215" t="s">
        <v>136</v>
      </c>
      <c r="T3633" s="206">
        <v>5</v>
      </c>
      <c r="U3633" s="215" t="s">
        <v>136</v>
      </c>
      <c r="V3633" s="206">
        <v>5</v>
      </c>
      <c r="W3633" s="215" t="s">
        <v>136</v>
      </c>
      <c r="X3633" s="206">
        <v>0</v>
      </c>
      <c r="Y3633" s="221" t="s">
        <v>136</v>
      </c>
      <c r="Z3633" s="221" t="s">
        <v>14</v>
      </c>
      <c r="AA3633" s="221">
        <v>1</v>
      </c>
      <c r="AB3633" s="220" t="s">
        <v>4609</v>
      </c>
      <c r="AC3633" s="222">
        <f t="shared" si="820"/>
        <v>110.00000000000001</v>
      </c>
      <c r="AD3633" s="221" t="s">
        <v>44</v>
      </c>
      <c r="AI3633" s="195">
        <v>1</v>
      </c>
      <c r="AM3633" s="274">
        <f t="shared" si="819"/>
        <v>1</v>
      </c>
      <c r="AN3633" s="226">
        <v>1.35</v>
      </c>
      <c r="AP3633" s="230">
        <f t="shared" si="818"/>
        <v>1.35</v>
      </c>
      <c r="AS3633" s="235" t="str">
        <f t="shared" ca="1" si="815"/>
        <v>ok</v>
      </c>
      <c r="AT3633" s="225" t="str">
        <f t="shared" ca="1" si="816"/>
        <v>ok</v>
      </c>
      <c r="AV3633" s="197">
        <v>1.35</v>
      </c>
      <c r="AW3633" s="198">
        <v>6</v>
      </c>
      <c r="AX3633" s="191" t="s">
        <v>603</v>
      </c>
      <c r="AY3633" s="190" t="s">
        <v>1674</v>
      </c>
    </row>
    <row r="3634" spans="1:75" x14ac:dyDescent="0.25">
      <c r="A3634" s="190">
        <v>3408</v>
      </c>
      <c r="C3634" s="190" t="s">
        <v>4612</v>
      </c>
      <c r="D3634" s="315">
        <v>43729</v>
      </c>
      <c r="E3634" s="463" t="s">
        <v>1213</v>
      </c>
      <c r="F3634" s="207" t="s">
        <v>602</v>
      </c>
      <c r="G3634" s="207" t="s">
        <v>615</v>
      </c>
      <c r="H3634" s="315">
        <v>43729</v>
      </c>
      <c r="I3634" s="315">
        <v>43729</v>
      </c>
      <c r="J3634" s="329">
        <v>0.40277777777777773</v>
      </c>
      <c r="K3634" s="329">
        <v>0.4069444444444445</v>
      </c>
      <c r="M3634" s="214" t="s">
        <v>65</v>
      </c>
      <c r="N3634" s="206">
        <v>5</v>
      </c>
      <c r="O3634" s="214" t="s">
        <v>65</v>
      </c>
      <c r="P3634" s="206">
        <v>5</v>
      </c>
      <c r="Q3634" s="214" t="s">
        <v>65</v>
      </c>
      <c r="R3634" s="206">
        <v>0</v>
      </c>
      <c r="S3634" s="214" t="s">
        <v>65</v>
      </c>
      <c r="T3634" s="206">
        <v>5</v>
      </c>
      <c r="U3634" s="214" t="s">
        <v>65</v>
      </c>
      <c r="V3634" s="206">
        <v>5</v>
      </c>
      <c r="W3634" s="214" t="s">
        <v>65</v>
      </c>
      <c r="X3634" s="206">
        <v>0</v>
      </c>
      <c r="AC3634" s="222">
        <f t="shared" si="820"/>
        <v>100</v>
      </c>
      <c r="AD3634" s="221" t="s">
        <v>37</v>
      </c>
      <c r="AM3634" s="274">
        <f t="shared" si="819"/>
        <v>0</v>
      </c>
      <c r="AP3634" s="230">
        <f t="shared" si="818"/>
        <v>0</v>
      </c>
      <c r="AS3634" s="235" t="str">
        <f t="shared" ca="1" si="815"/>
        <v>ok</v>
      </c>
      <c r="AT3634" s="225" t="str">
        <f t="shared" ca="1" si="816"/>
        <v>ok</v>
      </c>
    </row>
    <row r="3635" spans="1:75" x14ac:dyDescent="0.25">
      <c r="A3635" s="190">
        <v>3409</v>
      </c>
      <c r="C3635" s="190" t="s">
        <v>4613</v>
      </c>
      <c r="D3635" s="315">
        <v>43729</v>
      </c>
      <c r="E3635" s="463" t="s">
        <v>1213</v>
      </c>
      <c r="F3635" s="207" t="s">
        <v>602</v>
      </c>
      <c r="G3635" s="207" t="s">
        <v>615</v>
      </c>
      <c r="H3635" s="315">
        <v>43729</v>
      </c>
      <c r="I3635" s="315">
        <v>43729</v>
      </c>
      <c r="J3635" s="329">
        <v>0.42708333333333331</v>
      </c>
      <c r="K3635" s="329">
        <v>0.43055555555555558</v>
      </c>
      <c r="M3635" s="215" t="s">
        <v>136</v>
      </c>
      <c r="N3635" s="206">
        <v>5</v>
      </c>
      <c r="O3635" s="215" t="s">
        <v>136</v>
      </c>
      <c r="P3635" s="206">
        <v>5</v>
      </c>
      <c r="Q3635" s="215" t="s">
        <v>136</v>
      </c>
      <c r="R3635" s="206">
        <v>0</v>
      </c>
      <c r="S3635" s="215" t="s">
        <v>136</v>
      </c>
      <c r="T3635" s="206">
        <v>5</v>
      </c>
      <c r="U3635" s="215" t="s">
        <v>136</v>
      </c>
      <c r="V3635" s="206">
        <v>5</v>
      </c>
      <c r="W3635" s="215" t="s">
        <v>136</v>
      </c>
      <c r="X3635" s="206">
        <v>0</v>
      </c>
      <c r="AC3635" s="222">
        <f t="shared" si="820"/>
        <v>100</v>
      </c>
      <c r="AD3635" s="221" t="s">
        <v>37</v>
      </c>
      <c r="AM3635" s="274">
        <f t="shared" si="819"/>
        <v>0</v>
      </c>
      <c r="AP3635" s="230">
        <f t="shared" si="818"/>
        <v>0</v>
      </c>
      <c r="AS3635" s="235" t="str">
        <f t="shared" ca="1" si="815"/>
        <v>ok</v>
      </c>
      <c r="AT3635" s="225" t="str">
        <f t="shared" ca="1" si="816"/>
        <v>ok</v>
      </c>
    </row>
    <row r="3636" spans="1:75" x14ac:dyDescent="0.25">
      <c r="A3636" s="190">
        <v>3410</v>
      </c>
      <c r="C3636" s="190" t="s">
        <v>4614</v>
      </c>
      <c r="D3636" s="315">
        <v>43729</v>
      </c>
      <c r="E3636" s="463" t="s">
        <v>1213</v>
      </c>
      <c r="F3636" s="207" t="s">
        <v>602</v>
      </c>
      <c r="G3636" s="207" t="s">
        <v>615</v>
      </c>
      <c r="H3636" s="315">
        <v>43729</v>
      </c>
      <c r="I3636" s="315">
        <v>43729</v>
      </c>
      <c r="J3636" s="329">
        <v>0.4458333333333333</v>
      </c>
      <c r="K3636" s="329">
        <v>0.45347222222222222</v>
      </c>
      <c r="M3636" s="214" t="s">
        <v>65</v>
      </c>
      <c r="N3636" s="206">
        <v>5</v>
      </c>
      <c r="O3636" s="214" t="s">
        <v>65</v>
      </c>
      <c r="P3636" s="206">
        <v>5</v>
      </c>
      <c r="Q3636" s="214" t="s">
        <v>65</v>
      </c>
      <c r="R3636" s="206">
        <v>0</v>
      </c>
      <c r="S3636" s="214" t="s">
        <v>65</v>
      </c>
      <c r="T3636" s="206">
        <v>5</v>
      </c>
      <c r="U3636" s="214" t="s">
        <v>65</v>
      </c>
      <c r="V3636" s="206">
        <v>5</v>
      </c>
      <c r="W3636" s="214" t="s">
        <v>65</v>
      </c>
      <c r="X3636" s="206">
        <v>0</v>
      </c>
      <c r="AC3636" s="222">
        <f t="shared" si="820"/>
        <v>100</v>
      </c>
      <c r="AD3636" s="221" t="s">
        <v>37</v>
      </c>
      <c r="AE3636" s="195">
        <v>1</v>
      </c>
      <c r="AM3636" s="274">
        <f t="shared" si="819"/>
        <v>1</v>
      </c>
      <c r="AN3636" s="226">
        <v>0.05</v>
      </c>
      <c r="AP3636" s="230">
        <f t="shared" si="818"/>
        <v>0.05</v>
      </c>
      <c r="AS3636" s="235" t="str">
        <f t="shared" ca="1" si="815"/>
        <v>ok</v>
      </c>
      <c r="AT3636" s="225" t="str">
        <f t="shared" ca="1" si="816"/>
        <v>ok</v>
      </c>
      <c r="AV3636" s="197">
        <v>0.05</v>
      </c>
      <c r="AW3636" s="198">
        <v>1</v>
      </c>
      <c r="AX3636" s="191" t="s">
        <v>603</v>
      </c>
      <c r="AY3636" s="190" t="s">
        <v>604</v>
      </c>
    </row>
    <row r="3637" spans="1:75" x14ac:dyDescent="0.25">
      <c r="A3637" s="190">
        <v>3411</v>
      </c>
      <c r="C3637" s="190" t="s">
        <v>4615</v>
      </c>
      <c r="D3637" s="315">
        <v>43729</v>
      </c>
      <c r="E3637" s="463" t="s">
        <v>1213</v>
      </c>
      <c r="F3637" s="207" t="s">
        <v>602</v>
      </c>
      <c r="G3637" s="207" t="s">
        <v>615</v>
      </c>
      <c r="H3637" s="315">
        <v>43729</v>
      </c>
      <c r="I3637" s="315">
        <v>43729</v>
      </c>
      <c r="J3637" s="329">
        <v>0.45833333333333331</v>
      </c>
      <c r="K3637" s="329">
        <v>0.46666666666666662</v>
      </c>
      <c r="M3637" s="215" t="s">
        <v>136</v>
      </c>
      <c r="N3637" s="206">
        <v>5</v>
      </c>
      <c r="O3637" s="215" t="s">
        <v>136</v>
      </c>
      <c r="P3637" s="206">
        <v>5</v>
      </c>
      <c r="Q3637" s="215" t="s">
        <v>136</v>
      </c>
      <c r="R3637" s="206">
        <v>0</v>
      </c>
      <c r="S3637" s="215" t="s">
        <v>136</v>
      </c>
      <c r="T3637" s="206">
        <v>5</v>
      </c>
      <c r="U3637" s="215" t="s">
        <v>136</v>
      </c>
      <c r="V3637" s="206">
        <v>5</v>
      </c>
      <c r="W3637" s="215" t="s">
        <v>136</v>
      </c>
      <c r="X3637" s="206">
        <v>0</v>
      </c>
      <c r="AC3637" s="222">
        <f t="shared" si="820"/>
        <v>100</v>
      </c>
      <c r="AD3637" s="221" t="s">
        <v>37</v>
      </c>
      <c r="AE3637" s="195">
        <v>1</v>
      </c>
      <c r="AM3637" s="274">
        <f t="shared" si="819"/>
        <v>1</v>
      </c>
      <c r="AN3637" s="226">
        <v>0.1</v>
      </c>
      <c r="AP3637" s="230">
        <f t="shared" si="818"/>
        <v>0.1</v>
      </c>
      <c r="AS3637" s="235" t="str">
        <f t="shared" ca="1" si="815"/>
        <v>ok</v>
      </c>
      <c r="AT3637" s="225" t="str">
        <f t="shared" ca="1" si="816"/>
        <v>ok</v>
      </c>
      <c r="AV3637" s="197">
        <v>0.1</v>
      </c>
      <c r="AW3637" s="198">
        <v>1</v>
      </c>
      <c r="AX3637" s="191" t="s">
        <v>603</v>
      </c>
      <c r="AY3637" s="190" t="s">
        <v>611</v>
      </c>
    </row>
    <row r="3638" spans="1:75" x14ac:dyDescent="0.25">
      <c r="A3638" s="190">
        <v>3412</v>
      </c>
      <c r="C3638" s="190" t="s">
        <v>4616</v>
      </c>
      <c r="D3638" s="315">
        <v>43729</v>
      </c>
      <c r="E3638" s="463" t="s">
        <v>1213</v>
      </c>
      <c r="F3638" s="207" t="s">
        <v>602</v>
      </c>
      <c r="G3638" s="207" t="s">
        <v>615</v>
      </c>
      <c r="H3638" s="315">
        <v>43729</v>
      </c>
      <c r="I3638" s="315">
        <v>43729</v>
      </c>
      <c r="J3638" s="329">
        <v>0.47083333333333338</v>
      </c>
      <c r="K3638" s="329">
        <v>0.47500000000000003</v>
      </c>
      <c r="M3638" s="214" t="s">
        <v>65</v>
      </c>
      <c r="N3638" s="206">
        <v>5</v>
      </c>
      <c r="O3638" s="214" t="s">
        <v>65</v>
      </c>
      <c r="P3638" s="206">
        <v>5</v>
      </c>
      <c r="Q3638" s="214" t="s">
        <v>65</v>
      </c>
      <c r="R3638" s="206">
        <v>0</v>
      </c>
      <c r="S3638" s="214" t="s">
        <v>65</v>
      </c>
      <c r="T3638" s="206">
        <v>5</v>
      </c>
      <c r="U3638" s="214" t="s">
        <v>65</v>
      </c>
      <c r="V3638" s="206">
        <v>5</v>
      </c>
      <c r="W3638" s="214" t="s">
        <v>65</v>
      </c>
      <c r="X3638" s="206">
        <v>0</v>
      </c>
      <c r="AC3638" s="222">
        <f t="shared" si="820"/>
        <v>100</v>
      </c>
      <c r="AD3638" s="221" t="s">
        <v>37</v>
      </c>
      <c r="AM3638" s="274">
        <f t="shared" si="819"/>
        <v>0</v>
      </c>
      <c r="AP3638" s="230">
        <f t="shared" si="818"/>
        <v>0</v>
      </c>
      <c r="AS3638" s="235" t="str">
        <f t="shared" ca="1" si="815"/>
        <v>ok</v>
      </c>
      <c r="AT3638" s="225" t="str">
        <f t="shared" ca="1" si="816"/>
        <v>ok</v>
      </c>
    </row>
    <row r="3639" spans="1:75" x14ac:dyDescent="0.25">
      <c r="A3639" s="190">
        <v>3413</v>
      </c>
      <c r="C3639" s="190" t="s">
        <v>4617</v>
      </c>
      <c r="D3639" s="315">
        <v>43729</v>
      </c>
      <c r="E3639" s="463" t="s">
        <v>1213</v>
      </c>
      <c r="F3639" s="207" t="s">
        <v>602</v>
      </c>
      <c r="G3639" s="207" t="s">
        <v>615</v>
      </c>
      <c r="H3639" s="315">
        <v>43729</v>
      </c>
      <c r="I3639" s="315">
        <v>43729</v>
      </c>
      <c r="J3639" s="329">
        <v>0.48819444444444443</v>
      </c>
      <c r="K3639" s="329">
        <v>0.49027777777777781</v>
      </c>
      <c r="M3639" s="215" t="s">
        <v>136</v>
      </c>
      <c r="N3639" s="206">
        <v>5</v>
      </c>
      <c r="O3639" s="215" t="s">
        <v>136</v>
      </c>
      <c r="P3639" s="206">
        <v>5</v>
      </c>
      <c r="Q3639" s="215" t="s">
        <v>136</v>
      </c>
      <c r="R3639" s="206">
        <v>0</v>
      </c>
      <c r="S3639" s="215" t="s">
        <v>136</v>
      </c>
      <c r="T3639" s="206">
        <v>5</v>
      </c>
      <c r="U3639" s="215" t="s">
        <v>136</v>
      </c>
      <c r="V3639" s="206">
        <v>5</v>
      </c>
      <c r="W3639" s="215" t="s">
        <v>136</v>
      </c>
      <c r="X3639" s="206">
        <v>0</v>
      </c>
      <c r="AC3639" s="222">
        <f t="shared" si="820"/>
        <v>100</v>
      </c>
      <c r="AD3639" s="221" t="s">
        <v>37</v>
      </c>
      <c r="AM3639" s="274">
        <f t="shared" si="819"/>
        <v>0</v>
      </c>
      <c r="AP3639" s="230">
        <f t="shared" si="818"/>
        <v>0</v>
      </c>
      <c r="AS3639" s="235" t="str">
        <f t="shared" ca="1" si="815"/>
        <v>ok</v>
      </c>
      <c r="AT3639" s="225" t="str">
        <f t="shared" ca="1" si="816"/>
        <v>ok</v>
      </c>
    </row>
    <row r="3640" spans="1:75" x14ac:dyDescent="0.25">
      <c r="A3640" s="190">
        <v>3414</v>
      </c>
      <c r="C3640" s="190" t="s">
        <v>4618</v>
      </c>
      <c r="D3640" s="315">
        <v>43729</v>
      </c>
      <c r="E3640" s="463" t="s">
        <v>1213</v>
      </c>
      <c r="F3640" s="207" t="s">
        <v>602</v>
      </c>
      <c r="G3640" s="207" t="s">
        <v>615</v>
      </c>
      <c r="H3640" s="315">
        <v>43729</v>
      </c>
      <c r="I3640" s="315">
        <v>43729</v>
      </c>
      <c r="J3640" s="329">
        <v>0.5395833333333333</v>
      </c>
      <c r="K3640" s="329">
        <v>0.55208333333333337</v>
      </c>
      <c r="M3640" s="214" t="s">
        <v>65</v>
      </c>
      <c r="N3640" s="206">
        <v>5</v>
      </c>
      <c r="O3640" s="214" t="s">
        <v>65</v>
      </c>
      <c r="P3640" s="206">
        <v>5</v>
      </c>
      <c r="Q3640" s="214" t="s">
        <v>65</v>
      </c>
      <c r="R3640" s="206">
        <v>0</v>
      </c>
      <c r="S3640" s="214" t="s">
        <v>65</v>
      </c>
      <c r="T3640" s="206">
        <v>5</v>
      </c>
      <c r="U3640" s="214" t="s">
        <v>65</v>
      </c>
      <c r="V3640" s="206">
        <v>5</v>
      </c>
      <c r="W3640" s="214" t="s">
        <v>65</v>
      </c>
      <c r="X3640" s="206">
        <v>0</v>
      </c>
      <c r="AC3640" s="222">
        <f t="shared" si="820"/>
        <v>100</v>
      </c>
      <c r="AD3640" s="221" t="s">
        <v>37</v>
      </c>
      <c r="AH3640" s="195">
        <v>1</v>
      </c>
      <c r="AM3640" s="274">
        <f t="shared" si="819"/>
        <v>1</v>
      </c>
      <c r="AN3640" s="226">
        <v>1</v>
      </c>
      <c r="AP3640" s="230">
        <f t="shared" si="818"/>
        <v>1</v>
      </c>
      <c r="AS3640" s="235" t="str">
        <f t="shared" ca="1" si="815"/>
        <v>ok</v>
      </c>
      <c r="AT3640" s="225" t="str">
        <f t="shared" ca="1" si="816"/>
        <v>ok</v>
      </c>
      <c r="AV3640" s="197">
        <v>1</v>
      </c>
      <c r="AW3640" s="198">
        <v>5</v>
      </c>
      <c r="AX3640" s="191" t="s">
        <v>603</v>
      </c>
      <c r="AY3640" s="190" t="s">
        <v>1674</v>
      </c>
    </row>
    <row r="3641" spans="1:75" x14ac:dyDescent="0.25">
      <c r="A3641" s="190">
        <v>3415</v>
      </c>
      <c r="C3641" s="190" t="s">
        <v>4619</v>
      </c>
      <c r="D3641" s="315">
        <v>43729</v>
      </c>
      <c r="E3641" s="463" t="s">
        <v>1213</v>
      </c>
      <c r="F3641" s="207" t="s">
        <v>602</v>
      </c>
      <c r="G3641" s="207" t="s">
        <v>615</v>
      </c>
      <c r="H3641" s="315">
        <v>43729</v>
      </c>
      <c r="I3641" s="315">
        <v>43729</v>
      </c>
      <c r="J3641" s="329">
        <v>0.55347222222222225</v>
      </c>
      <c r="K3641" s="329">
        <v>0.56041666666666667</v>
      </c>
      <c r="M3641" s="215" t="s">
        <v>136</v>
      </c>
      <c r="N3641" s="206">
        <v>5</v>
      </c>
      <c r="O3641" s="215" t="s">
        <v>136</v>
      </c>
      <c r="P3641" s="206">
        <v>5</v>
      </c>
      <c r="Q3641" s="215" t="s">
        <v>136</v>
      </c>
      <c r="R3641" s="206">
        <v>5</v>
      </c>
      <c r="S3641" s="215" t="s">
        <v>136</v>
      </c>
      <c r="T3641" s="206">
        <v>5</v>
      </c>
      <c r="U3641" s="215" t="s">
        <v>136</v>
      </c>
      <c r="V3641" s="206">
        <v>5</v>
      </c>
      <c r="W3641" s="215" t="s">
        <v>136</v>
      </c>
      <c r="X3641" s="206">
        <v>5</v>
      </c>
      <c r="AC3641" s="222">
        <f t="shared" si="820"/>
        <v>100</v>
      </c>
      <c r="AD3641" s="221" t="s">
        <v>37</v>
      </c>
      <c r="AM3641" s="274">
        <f t="shared" si="819"/>
        <v>0</v>
      </c>
      <c r="AP3641" s="230">
        <f t="shared" si="818"/>
        <v>0</v>
      </c>
      <c r="AS3641" s="235" t="str">
        <f t="shared" ca="1" si="815"/>
        <v>ok</v>
      </c>
      <c r="AT3641" s="225" t="str">
        <f t="shared" ca="1" si="816"/>
        <v>ok</v>
      </c>
    </row>
    <row r="3642" spans="1:75" x14ac:dyDescent="0.25">
      <c r="A3642" s="190">
        <v>3416</v>
      </c>
      <c r="C3642" s="190" t="s">
        <v>4621</v>
      </c>
      <c r="D3642" s="315">
        <v>43729</v>
      </c>
      <c r="E3642" s="463" t="s">
        <v>1213</v>
      </c>
      <c r="F3642" s="207" t="s">
        <v>602</v>
      </c>
      <c r="G3642" s="207" t="s">
        <v>615</v>
      </c>
      <c r="H3642" s="315">
        <v>43729</v>
      </c>
      <c r="I3642" s="315">
        <v>43729</v>
      </c>
      <c r="J3642" s="329">
        <v>0.67361111111111116</v>
      </c>
      <c r="K3642" s="329">
        <v>0.68958333333333333</v>
      </c>
      <c r="M3642" s="214" t="s">
        <v>65</v>
      </c>
      <c r="N3642" s="206">
        <v>5</v>
      </c>
      <c r="O3642" s="214" t="s">
        <v>65</v>
      </c>
      <c r="P3642" s="206">
        <v>5</v>
      </c>
      <c r="Q3642" s="214" t="s">
        <v>65</v>
      </c>
      <c r="R3642" s="206">
        <v>0</v>
      </c>
      <c r="S3642" s="214" t="s">
        <v>65</v>
      </c>
      <c r="T3642" s="206">
        <v>5</v>
      </c>
      <c r="U3642" s="214" t="s">
        <v>65</v>
      </c>
      <c r="V3642" s="206">
        <v>5</v>
      </c>
      <c r="W3642" s="214" t="s">
        <v>65</v>
      </c>
      <c r="X3642" s="206">
        <v>0</v>
      </c>
      <c r="AC3642" s="222">
        <f t="shared" ref="AC3642:AC3711" si="821">(T3642+V3642+X3642+AA3642)/(N3642+P3642+R3642)*100</f>
        <v>100</v>
      </c>
      <c r="AD3642" s="221" t="s">
        <v>37</v>
      </c>
      <c r="AE3642" s="195">
        <v>2</v>
      </c>
      <c r="AF3642" s="195">
        <v>2</v>
      </c>
      <c r="AM3642" s="274">
        <f t="shared" si="819"/>
        <v>4</v>
      </c>
      <c r="AN3642" s="226">
        <v>0.9</v>
      </c>
      <c r="AO3642" s="227">
        <v>0.9</v>
      </c>
      <c r="AP3642" s="230">
        <f t="shared" si="818"/>
        <v>0</v>
      </c>
      <c r="AS3642" s="235" t="str">
        <f t="shared" ca="1" si="815"/>
        <v>ok</v>
      </c>
      <c r="AT3642" s="225" t="str">
        <f t="shared" ca="1" si="816"/>
        <v>ok</v>
      </c>
      <c r="AV3642" s="197">
        <v>0.35</v>
      </c>
      <c r="AW3642" s="198">
        <v>6</v>
      </c>
      <c r="AX3642" s="191" t="s">
        <v>1331</v>
      </c>
      <c r="AY3642" s="190" t="s">
        <v>607</v>
      </c>
      <c r="AZ3642" s="197">
        <v>0.35</v>
      </c>
      <c r="BA3642" s="198">
        <v>6</v>
      </c>
      <c r="BB3642" s="191" t="s">
        <v>616</v>
      </c>
      <c r="BC3642" s="190" t="s">
        <v>607</v>
      </c>
      <c r="BD3642" s="197">
        <v>0.15</v>
      </c>
      <c r="BE3642" s="198">
        <v>1</v>
      </c>
      <c r="BF3642" s="191" t="s">
        <v>603</v>
      </c>
      <c r="BG3642" s="190" t="s">
        <v>607</v>
      </c>
      <c r="BH3642" s="197">
        <v>0.05</v>
      </c>
      <c r="BI3642" s="198">
        <v>1</v>
      </c>
      <c r="BJ3642" s="191" t="s">
        <v>603</v>
      </c>
      <c r="BK3642" s="190" t="s">
        <v>607</v>
      </c>
    </row>
    <row r="3643" spans="1:75" x14ac:dyDescent="0.25">
      <c r="A3643" s="190">
        <v>3417</v>
      </c>
      <c r="C3643" s="190" t="s">
        <v>4622</v>
      </c>
      <c r="D3643" s="315">
        <v>43729</v>
      </c>
      <c r="E3643" s="463" t="s">
        <v>1213</v>
      </c>
      <c r="F3643" s="207" t="s">
        <v>602</v>
      </c>
      <c r="G3643" s="207" t="s">
        <v>615</v>
      </c>
      <c r="H3643" s="315">
        <v>43729</v>
      </c>
      <c r="I3643" s="315">
        <v>43729</v>
      </c>
      <c r="J3643" s="329">
        <v>0.70347222222222217</v>
      </c>
      <c r="K3643" s="329">
        <v>0.74722222222222223</v>
      </c>
      <c r="M3643" s="215" t="s">
        <v>136</v>
      </c>
      <c r="N3643" s="206">
        <v>5</v>
      </c>
      <c r="O3643" s="215" t="s">
        <v>136</v>
      </c>
      <c r="P3643" s="206">
        <v>5</v>
      </c>
      <c r="Q3643" s="215" t="s">
        <v>136</v>
      </c>
      <c r="R3643" s="206">
        <v>0</v>
      </c>
      <c r="S3643" s="215" t="s">
        <v>136</v>
      </c>
      <c r="T3643" s="206">
        <v>5</v>
      </c>
      <c r="U3643" s="215" t="s">
        <v>136</v>
      </c>
      <c r="V3643" s="206">
        <v>5</v>
      </c>
      <c r="W3643" s="215" t="s">
        <v>136</v>
      </c>
      <c r="X3643" s="206">
        <v>0</v>
      </c>
      <c r="AC3643" s="222">
        <f t="shared" si="821"/>
        <v>100</v>
      </c>
      <c r="AD3643" s="221" t="s">
        <v>37</v>
      </c>
      <c r="AE3643" s="195">
        <v>6</v>
      </c>
      <c r="AF3643" s="195">
        <v>1</v>
      </c>
      <c r="AM3643" s="274">
        <f t="shared" si="819"/>
        <v>7</v>
      </c>
      <c r="AN3643" s="226">
        <v>1.24</v>
      </c>
      <c r="AO3643" s="227">
        <v>1.2</v>
      </c>
      <c r="AP3643" s="230">
        <f t="shared" si="818"/>
        <v>4.0000000000000036E-2</v>
      </c>
      <c r="AS3643" s="235" t="str">
        <f t="shared" ca="1" si="815"/>
        <v>ok</v>
      </c>
      <c r="AT3643" s="225" t="str">
        <f t="shared" ca="1" si="816"/>
        <v>ok</v>
      </c>
      <c r="AV3643" s="197">
        <v>0.33</v>
      </c>
      <c r="AW3643" s="198">
        <v>6</v>
      </c>
      <c r="AX3643" s="191" t="s">
        <v>603</v>
      </c>
      <c r="AY3643" s="190" t="s">
        <v>1963</v>
      </c>
      <c r="AZ3643" s="197">
        <v>0.23</v>
      </c>
      <c r="BA3643" s="198">
        <v>6</v>
      </c>
      <c r="BB3643" s="191" t="s">
        <v>603</v>
      </c>
      <c r="BC3643" s="190" t="s">
        <v>607</v>
      </c>
      <c r="BD3643" s="197">
        <v>0.2</v>
      </c>
      <c r="BE3643" s="198">
        <v>6</v>
      </c>
      <c r="BF3643" s="191" t="s">
        <v>603</v>
      </c>
      <c r="BG3643" s="190" t="s">
        <v>1674</v>
      </c>
      <c r="BH3643" s="197">
        <v>0.15</v>
      </c>
      <c r="BI3643" s="198">
        <v>1</v>
      </c>
      <c r="BJ3643" s="191" t="s">
        <v>603</v>
      </c>
      <c r="BK3643" s="190" t="s">
        <v>4620</v>
      </c>
      <c r="BL3643" s="197">
        <v>0.13</v>
      </c>
      <c r="BM3643" s="198">
        <v>5</v>
      </c>
      <c r="BN3643" s="191" t="s">
        <v>603</v>
      </c>
      <c r="BO3643" s="190" t="s">
        <v>617</v>
      </c>
      <c r="BP3643" s="197">
        <v>0.1</v>
      </c>
      <c r="BQ3643" s="198">
        <v>1</v>
      </c>
      <c r="BR3643" s="191" t="s">
        <v>603</v>
      </c>
      <c r="BS3643" s="190" t="s">
        <v>607</v>
      </c>
      <c r="BT3643" s="197">
        <v>0.1</v>
      </c>
      <c r="BU3643" s="198">
        <v>1</v>
      </c>
      <c r="BV3643" s="191" t="s">
        <v>603</v>
      </c>
      <c r="BW3643" s="190" t="s">
        <v>611</v>
      </c>
    </row>
    <row r="3644" spans="1:75" x14ac:dyDescent="0.25">
      <c r="A3644" s="190">
        <v>3418</v>
      </c>
      <c r="C3644" s="190" t="s">
        <v>4623</v>
      </c>
      <c r="D3644" s="315">
        <v>43729</v>
      </c>
      <c r="E3644" s="463" t="s">
        <v>1213</v>
      </c>
      <c r="F3644" s="207" t="s">
        <v>612</v>
      </c>
      <c r="G3644" s="207" t="s">
        <v>608</v>
      </c>
      <c r="H3644" s="315">
        <v>43729</v>
      </c>
      <c r="I3644" s="315">
        <v>43729</v>
      </c>
      <c r="J3644" s="329">
        <v>0.77430555555555547</v>
      </c>
      <c r="K3644" s="329">
        <v>0.79166666666666663</v>
      </c>
      <c r="M3644" s="214" t="s">
        <v>65</v>
      </c>
      <c r="N3644" s="206">
        <v>5</v>
      </c>
      <c r="O3644" s="214" t="s">
        <v>65</v>
      </c>
      <c r="P3644" s="206">
        <v>5</v>
      </c>
      <c r="Q3644" s="214" t="s">
        <v>65</v>
      </c>
      <c r="R3644" s="206">
        <v>0</v>
      </c>
      <c r="S3644" s="214" t="s">
        <v>65</v>
      </c>
      <c r="T3644" s="206">
        <v>5</v>
      </c>
      <c r="U3644" s="214" t="s">
        <v>65</v>
      </c>
      <c r="V3644" s="206">
        <v>5</v>
      </c>
      <c r="W3644" s="214" t="s">
        <v>65</v>
      </c>
      <c r="X3644" s="206">
        <v>0</v>
      </c>
      <c r="AC3644" s="222">
        <f t="shared" si="821"/>
        <v>100</v>
      </c>
      <c r="AD3644" s="221" t="s">
        <v>37</v>
      </c>
      <c r="AE3644" s="195">
        <v>1</v>
      </c>
      <c r="AF3644" s="195">
        <v>1</v>
      </c>
      <c r="AM3644" s="274">
        <f t="shared" si="819"/>
        <v>2</v>
      </c>
      <c r="AN3644" s="226">
        <v>0.4</v>
      </c>
      <c r="AO3644" s="227">
        <v>0.4</v>
      </c>
      <c r="AP3644" s="230">
        <f t="shared" si="818"/>
        <v>0</v>
      </c>
      <c r="AS3644" s="235" t="str">
        <f t="shared" ca="1" si="815"/>
        <v>ok</v>
      </c>
      <c r="AT3644" s="225" t="str">
        <f t="shared" ca="1" si="816"/>
        <v>ok</v>
      </c>
      <c r="AV3644" s="197">
        <v>0.3</v>
      </c>
      <c r="AW3644" s="198">
        <v>1</v>
      </c>
      <c r="AX3644" s="191" t="s">
        <v>603</v>
      </c>
      <c r="AY3644" s="190" t="s">
        <v>604</v>
      </c>
      <c r="AZ3644" s="197">
        <v>0.1</v>
      </c>
      <c r="BA3644" s="198">
        <v>6</v>
      </c>
      <c r="BB3644" s="191" t="s">
        <v>603</v>
      </c>
      <c r="BC3644" s="190" t="s">
        <v>604</v>
      </c>
    </row>
    <row r="3645" spans="1:75" x14ac:dyDescent="0.25">
      <c r="A3645" s="190">
        <v>3419</v>
      </c>
      <c r="C3645" s="190" t="s">
        <v>4624</v>
      </c>
      <c r="D3645" s="315">
        <v>43729</v>
      </c>
      <c r="E3645" s="463" t="s">
        <v>1213</v>
      </c>
      <c r="F3645" s="207" t="s">
        <v>612</v>
      </c>
      <c r="G3645" s="207" t="s">
        <v>608</v>
      </c>
      <c r="H3645" s="315">
        <v>43729</v>
      </c>
      <c r="I3645" s="315">
        <v>43729</v>
      </c>
      <c r="J3645" s="329">
        <v>0.79513888888888884</v>
      </c>
      <c r="K3645" s="329">
        <v>0.80208333333333337</v>
      </c>
      <c r="M3645" s="215" t="s">
        <v>136</v>
      </c>
      <c r="N3645" s="206">
        <v>5</v>
      </c>
      <c r="O3645" s="215" t="s">
        <v>136</v>
      </c>
      <c r="P3645" s="206">
        <v>5</v>
      </c>
      <c r="Q3645" s="215" t="s">
        <v>136</v>
      </c>
      <c r="R3645" s="206">
        <v>0</v>
      </c>
      <c r="S3645" s="215" t="s">
        <v>136</v>
      </c>
      <c r="T3645" s="206">
        <v>5</v>
      </c>
      <c r="U3645" s="215" t="s">
        <v>136</v>
      </c>
      <c r="V3645" s="206">
        <v>5</v>
      </c>
      <c r="W3645" s="215" t="s">
        <v>136</v>
      </c>
      <c r="X3645" s="206">
        <v>0</v>
      </c>
      <c r="AC3645" s="222">
        <f t="shared" si="821"/>
        <v>100</v>
      </c>
      <c r="AD3645" s="221" t="s">
        <v>37</v>
      </c>
      <c r="AM3645" s="274">
        <f t="shared" si="819"/>
        <v>0</v>
      </c>
      <c r="AP3645" s="230">
        <f t="shared" si="818"/>
        <v>0</v>
      </c>
      <c r="AS3645" s="235" t="str">
        <f t="shared" ca="1" si="815"/>
        <v>ok</v>
      </c>
      <c r="AT3645" s="225" t="str">
        <f t="shared" ca="1" si="816"/>
        <v>ok</v>
      </c>
    </row>
    <row r="3646" spans="1:75" x14ac:dyDescent="0.25">
      <c r="A3646" s="190">
        <v>3420</v>
      </c>
      <c r="C3646" s="190" t="s">
        <v>4625</v>
      </c>
      <c r="D3646" s="315">
        <v>43729</v>
      </c>
      <c r="E3646" s="463" t="s">
        <v>1213</v>
      </c>
      <c r="F3646" s="207" t="s">
        <v>612</v>
      </c>
      <c r="G3646" s="207" t="s">
        <v>608</v>
      </c>
      <c r="H3646" s="315">
        <v>43729</v>
      </c>
      <c r="I3646" s="315">
        <v>43729</v>
      </c>
      <c r="J3646" s="329">
        <v>0.80555555555555547</v>
      </c>
      <c r="K3646" s="329">
        <v>0.8125</v>
      </c>
      <c r="M3646" s="214" t="s">
        <v>65</v>
      </c>
      <c r="N3646" s="206">
        <v>5</v>
      </c>
      <c r="O3646" s="214" t="s">
        <v>65</v>
      </c>
      <c r="P3646" s="206">
        <v>5</v>
      </c>
      <c r="Q3646" s="214" t="s">
        <v>65</v>
      </c>
      <c r="R3646" s="206">
        <v>0</v>
      </c>
      <c r="S3646" s="214" t="s">
        <v>65</v>
      </c>
      <c r="T3646" s="206">
        <v>5</v>
      </c>
      <c r="U3646" s="214" t="s">
        <v>65</v>
      </c>
      <c r="V3646" s="206">
        <v>5</v>
      </c>
      <c r="W3646" s="214" t="s">
        <v>65</v>
      </c>
      <c r="X3646" s="206">
        <v>0</v>
      </c>
      <c r="AC3646" s="222">
        <f t="shared" si="821"/>
        <v>100</v>
      </c>
      <c r="AD3646" s="221" t="s">
        <v>37</v>
      </c>
      <c r="AE3646" s="195">
        <v>1</v>
      </c>
      <c r="AF3646" s="195">
        <v>1</v>
      </c>
      <c r="AM3646" s="274">
        <f t="shared" si="819"/>
        <v>2</v>
      </c>
      <c r="AN3646" s="226">
        <v>0.55000000000000004</v>
      </c>
      <c r="AO3646" s="227">
        <v>0.55000000000000004</v>
      </c>
      <c r="AP3646" s="230">
        <f t="shared" si="818"/>
        <v>0</v>
      </c>
      <c r="AS3646" s="235" t="str">
        <f t="shared" ca="1" si="815"/>
        <v>ok</v>
      </c>
      <c r="AT3646" s="225" t="str">
        <f t="shared" ca="1" si="816"/>
        <v>ok</v>
      </c>
      <c r="AV3646" s="197">
        <v>0.4</v>
      </c>
      <c r="AW3646" s="198">
        <v>1</v>
      </c>
      <c r="AX3646" s="191" t="s">
        <v>603</v>
      </c>
      <c r="AY3646" s="190" t="s">
        <v>604</v>
      </c>
      <c r="AZ3646" s="197">
        <v>0.15</v>
      </c>
      <c r="BA3646" s="198">
        <v>2</v>
      </c>
      <c r="BB3646" s="191" t="s">
        <v>4655</v>
      </c>
      <c r="BC3646" s="190" t="s">
        <v>604</v>
      </c>
    </row>
    <row r="3647" spans="1:75" x14ac:dyDescent="0.25">
      <c r="A3647" s="190">
        <v>3421</v>
      </c>
      <c r="C3647" s="190" t="s">
        <v>4626</v>
      </c>
      <c r="D3647" s="315">
        <v>43729</v>
      </c>
      <c r="E3647" s="463" t="s">
        <v>1213</v>
      </c>
      <c r="F3647" s="207" t="s">
        <v>612</v>
      </c>
      <c r="G3647" s="207" t="s">
        <v>608</v>
      </c>
      <c r="H3647" s="315">
        <v>43729</v>
      </c>
      <c r="I3647" s="315">
        <v>43729</v>
      </c>
      <c r="J3647" s="329">
        <v>0.81597222222222221</v>
      </c>
      <c r="K3647" s="329">
        <v>0.82291666666666663</v>
      </c>
      <c r="M3647" s="215" t="s">
        <v>136</v>
      </c>
      <c r="N3647" s="206">
        <v>5</v>
      </c>
      <c r="O3647" s="215" t="s">
        <v>136</v>
      </c>
      <c r="P3647" s="206">
        <v>5</v>
      </c>
      <c r="Q3647" s="215" t="s">
        <v>136</v>
      </c>
      <c r="R3647" s="206">
        <v>0</v>
      </c>
      <c r="S3647" s="215" t="s">
        <v>136</v>
      </c>
      <c r="T3647" s="206">
        <v>5</v>
      </c>
      <c r="U3647" s="215" t="s">
        <v>136</v>
      </c>
      <c r="V3647" s="206">
        <v>5</v>
      </c>
      <c r="W3647" s="215" t="s">
        <v>136</v>
      </c>
      <c r="X3647" s="206">
        <v>0</v>
      </c>
      <c r="AC3647" s="222">
        <f t="shared" si="821"/>
        <v>100</v>
      </c>
      <c r="AD3647" s="221" t="s">
        <v>37</v>
      </c>
      <c r="AF3647" s="195">
        <v>1</v>
      </c>
      <c r="AM3647" s="274">
        <f t="shared" si="819"/>
        <v>1</v>
      </c>
      <c r="AN3647" s="226">
        <v>0.3</v>
      </c>
      <c r="AP3647" s="230">
        <f t="shared" si="818"/>
        <v>0.3</v>
      </c>
      <c r="AS3647" s="235" t="str">
        <f t="shared" ca="1" si="815"/>
        <v>ok</v>
      </c>
      <c r="AT3647" s="225" t="str">
        <f t="shared" ca="1" si="816"/>
        <v>ok</v>
      </c>
      <c r="AV3647" s="197">
        <v>0.3</v>
      </c>
      <c r="AW3647" s="198">
        <v>6</v>
      </c>
      <c r="AX3647" s="191" t="s">
        <v>603</v>
      </c>
      <c r="AY3647" s="190" t="s">
        <v>604</v>
      </c>
    </row>
    <row r="3648" spans="1:75" x14ac:dyDescent="0.25">
      <c r="A3648" s="190">
        <v>3422</v>
      </c>
      <c r="C3648" s="190" t="s">
        <v>4627</v>
      </c>
      <c r="D3648" s="315">
        <v>43729</v>
      </c>
      <c r="E3648" s="463" t="s">
        <v>1213</v>
      </c>
      <c r="F3648" s="207" t="s">
        <v>612</v>
      </c>
      <c r="G3648" s="207" t="s">
        <v>608</v>
      </c>
      <c r="H3648" s="315">
        <v>43729</v>
      </c>
      <c r="I3648" s="315">
        <v>43729</v>
      </c>
      <c r="J3648" s="329">
        <v>0.84027777777777779</v>
      </c>
      <c r="K3648" s="329" t="s">
        <v>4654</v>
      </c>
      <c r="M3648" s="214" t="s">
        <v>65</v>
      </c>
      <c r="N3648" s="206">
        <v>5</v>
      </c>
      <c r="O3648" s="214" t="s">
        <v>65</v>
      </c>
      <c r="P3648" s="206">
        <v>5</v>
      </c>
      <c r="Q3648" s="214" t="s">
        <v>65</v>
      </c>
      <c r="R3648" s="206">
        <v>0</v>
      </c>
      <c r="S3648" s="214" t="s">
        <v>65</v>
      </c>
      <c r="T3648" s="206">
        <v>5</v>
      </c>
      <c r="U3648" s="214" t="s">
        <v>65</v>
      </c>
      <c r="V3648" s="206">
        <v>5</v>
      </c>
      <c r="W3648" s="214" t="s">
        <v>65</v>
      </c>
      <c r="X3648" s="206">
        <v>0</v>
      </c>
      <c r="AC3648" s="222">
        <f t="shared" si="821"/>
        <v>100</v>
      </c>
      <c r="AD3648" s="221" t="s">
        <v>37</v>
      </c>
      <c r="AE3648" s="195">
        <v>2</v>
      </c>
      <c r="AI3648" s="195">
        <v>1</v>
      </c>
      <c r="AM3648" s="274">
        <f t="shared" si="819"/>
        <v>3</v>
      </c>
      <c r="AN3648" s="226">
        <v>1.65</v>
      </c>
      <c r="AO3648" s="227">
        <v>1.65</v>
      </c>
      <c r="AP3648" s="230">
        <f t="shared" si="818"/>
        <v>0</v>
      </c>
      <c r="AS3648" s="235" t="str">
        <f t="shared" ca="1" si="815"/>
        <v>ok</v>
      </c>
      <c r="AT3648" s="225" t="str">
        <f t="shared" ca="1" si="816"/>
        <v>ok</v>
      </c>
      <c r="AV3648" s="197">
        <v>1.35</v>
      </c>
      <c r="AW3648" s="198">
        <v>5</v>
      </c>
      <c r="AX3648" s="191" t="s">
        <v>603</v>
      </c>
      <c r="AY3648" s="190" t="s">
        <v>604</v>
      </c>
      <c r="AZ3648" s="197">
        <v>0.2</v>
      </c>
      <c r="BA3648" s="198">
        <v>1</v>
      </c>
      <c r="BB3648" s="191" t="s">
        <v>4655</v>
      </c>
      <c r="BC3648" s="190" t="s">
        <v>604</v>
      </c>
      <c r="BD3648" s="197">
        <v>0.1</v>
      </c>
      <c r="BE3648" s="198">
        <v>1</v>
      </c>
      <c r="BF3648" s="191" t="s">
        <v>603</v>
      </c>
      <c r="BG3648" s="190" t="s">
        <v>604</v>
      </c>
    </row>
    <row r="3649" spans="1:83" x14ac:dyDescent="0.25">
      <c r="A3649" s="190">
        <v>3423</v>
      </c>
      <c r="C3649" s="190" t="s">
        <v>4628</v>
      </c>
      <c r="D3649" s="315">
        <v>43729</v>
      </c>
      <c r="E3649" s="463" t="s">
        <v>1213</v>
      </c>
      <c r="F3649" s="207" t="s">
        <v>612</v>
      </c>
      <c r="G3649" s="207" t="s">
        <v>608</v>
      </c>
      <c r="H3649" s="315">
        <v>43729</v>
      </c>
      <c r="I3649" s="315">
        <v>43729</v>
      </c>
      <c r="J3649" s="329">
        <v>0.875</v>
      </c>
      <c r="K3649" s="329">
        <v>4.8611111111111112E-2</v>
      </c>
      <c r="M3649" s="215" t="s">
        <v>136</v>
      </c>
      <c r="N3649" s="206">
        <v>5</v>
      </c>
      <c r="O3649" s="215" t="s">
        <v>136</v>
      </c>
      <c r="P3649" s="206">
        <v>5</v>
      </c>
      <c r="Q3649" s="215" t="s">
        <v>136</v>
      </c>
      <c r="R3649" s="206">
        <v>0</v>
      </c>
      <c r="S3649" s="215" t="s">
        <v>136</v>
      </c>
      <c r="T3649" s="206">
        <v>5</v>
      </c>
      <c r="U3649" s="215" t="s">
        <v>136</v>
      </c>
      <c r="V3649" s="206">
        <v>5</v>
      </c>
      <c r="W3649" s="215" t="s">
        <v>136</v>
      </c>
      <c r="X3649" s="206">
        <v>0</v>
      </c>
      <c r="AC3649" s="222">
        <f t="shared" si="821"/>
        <v>100</v>
      </c>
      <c r="AD3649" s="221" t="s">
        <v>37</v>
      </c>
      <c r="AM3649" s="274">
        <f t="shared" si="819"/>
        <v>0</v>
      </c>
      <c r="AP3649" s="230">
        <f t="shared" si="818"/>
        <v>0</v>
      </c>
      <c r="AS3649" s="235" t="str">
        <f t="shared" ca="1" si="815"/>
        <v>ok</v>
      </c>
      <c r="AT3649" s="225" t="str">
        <f t="shared" ca="1" si="816"/>
        <v>ok</v>
      </c>
    </row>
    <row r="3650" spans="1:83" x14ac:dyDescent="0.25">
      <c r="A3650" s="190">
        <v>3424</v>
      </c>
      <c r="C3650" s="190" t="s">
        <v>4629</v>
      </c>
      <c r="D3650" s="315">
        <v>43729</v>
      </c>
      <c r="E3650" s="463" t="s">
        <v>1213</v>
      </c>
      <c r="F3650" s="207" t="s">
        <v>612</v>
      </c>
      <c r="G3650" s="207" t="s">
        <v>608</v>
      </c>
      <c r="H3650" s="315">
        <v>43729</v>
      </c>
      <c r="I3650" s="315">
        <v>43729</v>
      </c>
      <c r="J3650" s="329">
        <v>0.88541666666666663</v>
      </c>
      <c r="K3650" s="329">
        <v>0.88888888888888884</v>
      </c>
      <c r="M3650" s="214" t="s">
        <v>65</v>
      </c>
      <c r="N3650" s="206">
        <v>5</v>
      </c>
      <c r="O3650" s="214" t="s">
        <v>65</v>
      </c>
      <c r="P3650" s="206">
        <v>5</v>
      </c>
      <c r="Q3650" s="214" t="s">
        <v>65</v>
      </c>
      <c r="R3650" s="206">
        <v>0</v>
      </c>
      <c r="S3650" s="214" t="s">
        <v>65</v>
      </c>
      <c r="T3650" s="206">
        <v>5</v>
      </c>
      <c r="U3650" s="214" t="s">
        <v>65</v>
      </c>
      <c r="V3650" s="206">
        <v>5</v>
      </c>
      <c r="W3650" s="214" t="s">
        <v>65</v>
      </c>
      <c r="X3650" s="206">
        <v>0</v>
      </c>
      <c r="AC3650" s="222">
        <f t="shared" si="821"/>
        <v>100</v>
      </c>
      <c r="AD3650" s="221" t="s">
        <v>37</v>
      </c>
      <c r="AM3650" s="274">
        <f t="shared" si="819"/>
        <v>0</v>
      </c>
      <c r="AP3650" s="230">
        <f t="shared" si="818"/>
        <v>0</v>
      </c>
      <c r="AS3650" s="235" t="str">
        <f t="shared" ca="1" si="815"/>
        <v>ok</v>
      </c>
      <c r="AT3650" s="225" t="str">
        <f t="shared" ca="1" si="816"/>
        <v>ok</v>
      </c>
    </row>
    <row r="3651" spans="1:83" x14ac:dyDescent="0.25">
      <c r="A3651" s="190">
        <v>3425</v>
      </c>
      <c r="C3651" s="190" t="s">
        <v>4657</v>
      </c>
      <c r="D3651" s="315">
        <v>43729</v>
      </c>
      <c r="E3651" s="460" t="s">
        <v>1218</v>
      </c>
      <c r="H3651" s="315"/>
      <c r="I3651" s="315"/>
      <c r="K3651" s="338"/>
      <c r="L3651" s="193"/>
      <c r="M3651" s="206"/>
      <c r="N3651" s="206"/>
      <c r="O3651" s="206"/>
      <c r="P3651" s="206"/>
      <c r="Q3651" s="206"/>
      <c r="R3651" s="206"/>
      <c r="S3651" s="206"/>
      <c r="T3651" s="206"/>
      <c r="U3651" s="206"/>
      <c r="V3651" s="206"/>
      <c r="W3651" s="206"/>
      <c r="X3651" s="206"/>
      <c r="AC3651" s="222"/>
      <c r="AD3651" s="221"/>
      <c r="AP3651" s="230">
        <f t="shared" si="818"/>
        <v>0</v>
      </c>
      <c r="AS3651" s="235" t="str">
        <f t="shared" ca="1" si="815"/>
        <v>ok</v>
      </c>
      <c r="AT3651" s="225" t="str">
        <f t="shared" ca="1" si="816"/>
        <v>ok</v>
      </c>
    </row>
    <row r="3652" spans="1:83" x14ac:dyDescent="0.25">
      <c r="A3652" s="190">
        <v>3426</v>
      </c>
      <c r="C3652" s="190" t="s">
        <v>4656</v>
      </c>
      <c r="D3652" s="315">
        <v>43729</v>
      </c>
      <c r="E3652" s="463" t="s">
        <v>1213</v>
      </c>
      <c r="F3652" s="207" t="s">
        <v>612</v>
      </c>
      <c r="G3652" s="207" t="s">
        <v>608</v>
      </c>
      <c r="H3652" s="315">
        <v>43729</v>
      </c>
      <c r="I3652" s="315">
        <v>43729</v>
      </c>
      <c r="J3652" s="329">
        <v>0.89236111111111116</v>
      </c>
      <c r="K3652" s="329">
        <v>0.89930555555555547</v>
      </c>
      <c r="M3652" s="215" t="s">
        <v>136</v>
      </c>
      <c r="N3652" s="206">
        <v>5</v>
      </c>
      <c r="O3652" s="215" t="s">
        <v>136</v>
      </c>
      <c r="P3652" s="206">
        <v>5</v>
      </c>
      <c r="Q3652" s="215" t="s">
        <v>136</v>
      </c>
      <c r="R3652" s="206">
        <v>5</v>
      </c>
      <c r="S3652" s="215" t="s">
        <v>136</v>
      </c>
      <c r="T3652" s="206">
        <v>5</v>
      </c>
      <c r="U3652" s="215" t="s">
        <v>136</v>
      </c>
      <c r="V3652" s="206">
        <v>5</v>
      </c>
      <c r="W3652" s="215" t="s">
        <v>136</v>
      </c>
      <c r="X3652" s="206">
        <v>3</v>
      </c>
      <c r="AC3652" s="222">
        <f t="shared" si="821"/>
        <v>86.666666666666671</v>
      </c>
      <c r="AD3652" s="221" t="s">
        <v>37</v>
      </c>
      <c r="AF3652" s="195">
        <v>1</v>
      </c>
      <c r="AM3652" s="274">
        <f t="shared" si="819"/>
        <v>1</v>
      </c>
      <c r="AN3652" s="226">
        <v>0.4</v>
      </c>
      <c r="AP3652" s="230">
        <f t="shared" si="818"/>
        <v>0.4</v>
      </c>
      <c r="AS3652" s="235" t="str">
        <f t="shared" ref="AS3652:AS3715" ca="1" si="822">IF(SUM($A3652)&gt;=1,IF(StoneCount=$AM3652,"ok","check"),"")</f>
        <v>ok</v>
      </c>
      <c r="AT3652" s="225" t="str">
        <f t="shared" ref="AT3652:AT3715" ca="1" si="823">IF(SUM($A3652)&gt;=1,IF(ROUND(StoneWeight,9)=$AN3652,"ok","check"),"")</f>
        <v>ok</v>
      </c>
      <c r="AV3652" s="197">
        <v>0.4</v>
      </c>
      <c r="AW3652" s="198">
        <v>1</v>
      </c>
      <c r="AX3652" s="191" t="s">
        <v>603</v>
      </c>
      <c r="AY3652" s="190" t="s">
        <v>604</v>
      </c>
    </row>
    <row r="3653" spans="1:83" x14ac:dyDescent="0.25">
      <c r="A3653" s="190">
        <v>3427</v>
      </c>
      <c r="C3653" s="190" t="s">
        <v>4630</v>
      </c>
      <c r="D3653" s="315">
        <v>43729</v>
      </c>
      <c r="E3653" s="463" t="s">
        <v>1213</v>
      </c>
      <c r="F3653" s="207" t="s">
        <v>612</v>
      </c>
      <c r="G3653" s="207" t="s">
        <v>608</v>
      </c>
      <c r="H3653" s="315">
        <v>43729</v>
      </c>
      <c r="I3653" s="315">
        <v>43729</v>
      </c>
      <c r="J3653" s="329">
        <v>0.90277777777777779</v>
      </c>
      <c r="K3653" s="329">
        <v>0.90972222222222221</v>
      </c>
      <c r="M3653" s="214" t="s">
        <v>65</v>
      </c>
      <c r="N3653" s="206">
        <v>5</v>
      </c>
      <c r="O3653" s="214" t="s">
        <v>65</v>
      </c>
      <c r="P3653" s="206">
        <v>5</v>
      </c>
      <c r="Q3653" s="214" t="s">
        <v>65</v>
      </c>
      <c r="R3653" s="206">
        <v>0</v>
      </c>
      <c r="S3653" s="214" t="s">
        <v>65</v>
      </c>
      <c r="T3653" s="206">
        <v>5</v>
      </c>
      <c r="U3653" s="214" t="s">
        <v>65</v>
      </c>
      <c r="V3653" s="206">
        <v>5</v>
      </c>
      <c r="W3653" s="214" t="s">
        <v>65</v>
      </c>
      <c r="X3653" s="206">
        <v>0</v>
      </c>
      <c r="Y3653" s="215" t="s">
        <v>136</v>
      </c>
      <c r="Z3653" s="221" t="s">
        <v>14</v>
      </c>
      <c r="AA3653" s="221">
        <v>2</v>
      </c>
      <c r="AB3653" s="220" t="s">
        <v>4656</v>
      </c>
      <c r="AC3653" s="222">
        <f t="shared" si="821"/>
        <v>120</v>
      </c>
      <c r="AD3653" s="221" t="s">
        <v>44</v>
      </c>
      <c r="AM3653" s="274">
        <f t="shared" si="819"/>
        <v>0</v>
      </c>
      <c r="AP3653" s="230">
        <f t="shared" si="818"/>
        <v>0</v>
      </c>
      <c r="AS3653" s="235" t="str">
        <f t="shared" ca="1" si="822"/>
        <v>ok</v>
      </c>
      <c r="AT3653" s="225" t="str">
        <f t="shared" ca="1" si="823"/>
        <v>ok</v>
      </c>
    </row>
    <row r="3654" spans="1:83" x14ac:dyDescent="0.25">
      <c r="A3654" s="190">
        <v>3428</v>
      </c>
      <c r="C3654" s="190" t="s">
        <v>4631</v>
      </c>
      <c r="D3654" s="315">
        <v>43729</v>
      </c>
      <c r="E3654" s="463" t="s">
        <v>1213</v>
      </c>
      <c r="F3654" s="207" t="s">
        <v>612</v>
      </c>
      <c r="G3654" s="207" t="s">
        <v>608</v>
      </c>
      <c r="H3654" s="315">
        <v>43729</v>
      </c>
      <c r="I3654" s="315">
        <v>43729</v>
      </c>
      <c r="J3654" s="329">
        <v>0.95138888888888884</v>
      </c>
      <c r="K3654" s="329">
        <v>0.9555555555555556</v>
      </c>
      <c r="M3654" s="215" t="s">
        <v>136</v>
      </c>
      <c r="N3654" s="206">
        <v>5</v>
      </c>
      <c r="O3654" s="215" t="s">
        <v>136</v>
      </c>
      <c r="P3654" s="206">
        <v>5</v>
      </c>
      <c r="Q3654" s="215" t="s">
        <v>136</v>
      </c>
      <c r="R3654" s="206">
        <v>0</v>
      </c>
      <c r="S3654" s="215" t="s">
        <v>136</v>
      </c>
      <c r="T3654" s="206">
        <v>5</v>
      </c>
      <c r="U3654" s="215" t="s">
        <v>136</v>
      </c>
      <c r="V3654" s="206">
        <v>5</v>
      </c>
      <c r="W3654" s="215" t="s">
        <v>136</v>
      </c>
      <c r="X3654" s="206">
        <v>0</v>
      </c>
      <c r="AC3654" s="222">
        <f t="shared" si="821"/>
        <v>100</v>
      </c>
      <c r="AD3654" s="221" t="s">
        <v>37</v>
      </c>
      <c r="AM3654" s="274">
        <f t="shared" si="819"/>
        <v>0</v>
      </c>
      <c r="AP3654" s="230">
        <f t="shared" si="818"/>
        <v>0</v>
      </c>
      <c r="AS3654" s="235" t="str">
        <f t="shared" ca="1" si="822"/>
        <v>ok</v>
      </c>
      <c r="AT3654" s="225" t="str">
        <f t="shared" ca="1" si="823"/>
        <v>ok</v>
      </c>
    </row>
    <row r="3655" spans="1:83" x14ac:dyDescent="0.25">
      <c r="A3655" s="190">
        <v>3429</v>
      </c>
      <c r="C3655" s="190" t="s">
        <v>4632</v>
      </c>
      <c r="D3655" s="315">
        <v>43729</v>
      </c>
      <c r="E3655" s="463" t="s">
        <v>1213</v>
      </c>
      <c r="F3655" s="207" t="s">
        <v>612</v>
      </c>
      <c r="G3655" s="207" t="s">
        <v>608</v>
      </c>
      <c r="H3655" s="315">
        <v>43729</v>
      </c>
      <c r="I3655" s="315">
        <v>43729</v>
      </c>
      <c r="J3655" s="329">
        <v>0.95833333333333337</v>
      </c>
      <c r="K3655" s="329">
        <v>0.96180555555555547</v>
      </c>
      <c r="M3655" s="214" t="s">
        <v>65</v>
      </c>
      <c r="N3655" s="206">
        <v>5</v>
      </c>
      <c r="O3655" s="214" t="s">
        <v>65</v>
      </c>
      <c r="P3655" s="206">
        <v>5</v>
      </c>
      <c r="Q3655" s="214" t="s">
        <v>65</v>
      </c>
      <c r="R3655" s="206">
        <v>0</v>
      </c>
      <c r="S3655" s="214" t="s">
        <v>65</v>
      </c>
      <c r="T3655" s="206">
        <v>5</v>
      </c>
      <c r="U3655" s="214" t="s">
        <v>65</v>
      </c>
      <c r="V3655" s="206">
        <v>5</v>
      </c>
      <c r="W3655" s="214" t="s">
        <v>65</v>
      </c>
      <c r="X3655" s="206">
        <v>0</v>
      </c>
      <c r="AC3655" s="222">
        <f t="shared" si="821"/>
        <v>100</v>
      </c>
      <c r="AD3655" s="221" t="s">
        <v>37</v>
      </c>
      <c r="AM3655" s="274">
        <f t="shared" si="819"/>
        <v>0</v>
      </c>
      <c r="AP3655" s="230">
        <f t="shared" si="818"/>
        <v>0</v>
      </c>
      <c r="AS3655" s="235" t="str">
        <f t="shared" ca="1" si="822"/>
        <v>ok</v>
      </c>
      <c r="AT3655" s="225" t="str">
        <f t="shared" ca="1" si="823"/>
        <v>ok</v>
      </c>
    </row>
    <row r="3656" spans="1:83" x14ac:dyDescent="0.25">
      <c r="A3656" s="190">
        <v>3430</v>
      </c>
      <c r="C3656" s="190" t="s">
        <v>4633</v>
      </c>
      <c r="D3656" s="315">
        <v>43729</v>
      </c>
      <c r="E3656" s="463" t="s">
        <v>1213</v>
      </c>
      <c r="F3656" s="207" t="s">
        <v>612</v>
      </c>
      <c r="G3656" s="207" t="s">
        <v>608</v>
      </c>
      <c r="H3656" s="315">
        <v>43729</v>
      </c>
      <c r="I3656" s="315">
        <v>43729</v>
      </c>
      <c r="J3656" s="329">
        <v>0.96527777777777779</v>
      </c>
      <c r="K3656" s="329">
        <v>0.96875</v>
      </c>
      <c r="M3656" s="215" t="s">
        <v>136</v>
      </c>
      <c r="N3656" s="206">
        <v>5</v>
      </c>
      <c r="O3656" s="215" t="s">
        <v>136</v>
      </c>
      <c r="P3656" s="206">
        <v>5</v>
      </c>
      <c r="Q3656" s="215" t="s">
        <v>136</v>
      </c>
      <c r="R3656" s="206">
        <v>0</v>
      </c>
      <c r="S3656" s="215" t="s">
        <v>136</v>
      </c>
      <c r="T3656" s="206">
        <v>5</v>
      </c>
      <c r="U3656" s="215" t="s">
        <v>136</v>
      </c>
      <c r="V3656" s="206">
        <v>5</v>
      </c>
      <c r="W3656" s="215" t="s">
        <v>136</v>
      </c>
      <c r="X3656" s="206">
        <v>0</v>
      </c>
      <c r="AC3656" s="222">
        <f t="shared" si="821"/>
        <v>100</v>
      </c>
      <c r="AD3656" s="221" t="s">
        <v>37</v>
      </c>
      <c r="AM3656" s="274">
        <f t="shared" si="819"/>
        <v>0</v>
      </c>
      <c r="AP3656" s="230">
        <f t="shared" si="818"/>
        <v>0</v>
      </c>
      <c r="AS3656" s="235" t="str">
        <f t="shared" ca="1" si="822"/>
        <v>ok</v>
      </c>
      <c r="AT3656" s="225" t="str">
        <f t="shared" ca="1" si="823"/>
        <v>ok</v>
      </c>
    </row>
    <row r="3657" spans="1:83" x14ac:dyDescent="0.25">
      <c r="A3657" s="190" t="s">
        <v>4586</v>
      </c>
      <c r="C3657" s="190" t="s">
        <v>4653</v>
      </c>
      <c r="E3657" s="463" t="s">
        <v>1213</v>
      </c>
      <c r="F3657" s="207" t="s">
        <v>612</v>
      </c>
      <c r="G3657" s="207" t="s">
        <v>608</v>
      </c>
      <c r="H3657" s="315">
        <v>43729</v>
      </c>
      <c r="I3657" s="315">
        <v>43729</v>
      </c>
      <c r="J3657" s="329">
        <v>0.97222222222222221</v>
      </c>
      <c r="K3657" s="338">
        <v>0.97569444444444453</v>
      </c>
      <c r="L3657" s="193"/>
      <c r="M3657" s="206"/>
      <c r="N3657" s="206"/>
      <c r="O3657" s="206"/>
      <c r="P3657" s="206"/>
      <c r="Q3657" s="206"/>
      <c r="R3657" s="206"/>
      <c r="S3657" s="206"/>
      <c r="T3657" s="206"/>
      <c r="U3657" s="206"/>
      <c r="V3657" s="206"/>
      <c r="W3657" s="206"/>
      <c r="X3657" s="206"/>
      <c r="AC3657" s="222"/>
      <c r="AD3657" s="221" t="s">
        <v>37</v>
      </c>
      <c r="AM3657" s="274">
        <f t="shared" si="819"/>
        <v>0</v>
      </c>
      <c r="AP3657" s="230">
        <f t="shared" si="818"/>
        <v>0</v>
      </c>
      <c r="AS3657" s="235" t="str">
        <f t="shared" si="822"/>
        <v/>
      </c>
      <c r="AT3657" s="225" t="str">
        <f t="shared" si="823"/>
        <v/>
      </c>
    </row>
    <row r="3658" spans="1:83" x14ac:dyDescent="0.25">
      <c r="A3658" s="190">
        <v>3431</v>
      </c>
      <c r="C3658" s="190" t="s">
        <v>4634</v>
      </c>
      <c r="D3658" s="315">
        <v>43729</v>
      </c>
      <c r="E3658" s="463" t="s">
        <v>1213</v>
      </c>
      <c r="F3658" s="207" t="s">
        <v>612</v>
      </c>
      <c r="G3658" s="207" t="s">
        <v>608</v>
      </c>
      <c r="H3658" s="315">
        <v>43730</v>
      </c>
      <c r="I3658" s="315">
        <v>43730</v>
      </c>
      <c r="J3658" s="329">
        <v>6.25E-2</v>
      </c>
      <c r="K3658" s="329">
        <v>6.9444444444444434E-2</v>
      </c>
      <c r="M3658" s="214" t="s">
        <v>65</v>
      </c>
      <c r="N3658" s="206">
        <v>5</v>
      </c>
      <c r="O3658" s="214" t="s">
        <v>65</v>
      </c>
      <c r="P3658" s="206">
        <v>5</v>
      </c>
      <c r="Q3658" s="214" t="s">
        <v>65</v>
      </c>
      <c r="R3658" s="206">
        <v>0</v>
      </c>
      <c r="S3658" s="214" t="s">
        <v>65</v>
      </c>
      <c r="T3658" s="206">
        <v>5</v>
      </c>
      <c r="U3658" s="214" t="s">
        <v>65</v>
      </c>
      <c r="V3658" s="206">
        <v>5</v>
      </c>
      <c r="W3658" s="214" t="s">
        <v>65</v>
      </c>
      <c r="X3658" s="206">
        <v>0</v>
      </c>
      <c r="AC3658" s="222">
        <f t="shared" si="821"/>
        <v>100</v>
      </c>
      <c r="AD3658" s="221" t="s">
        <v>37</v>
      </c>
      <c r="AF3658" s="195">
        <v>1</v>
      </c>
      <c r="AG3658" s="195">
        <v>1</v>
      </c>
      <c r="AM3658" s="274">
        <f t="shared" si="819"/>
        <v>2</v>
      </c>
      <c r="AN3658" s="226">
        <v>0.95</v>
      </c>
      <c r="AO3658" s="227">
        <v>0.95</v>
      </c>
      <c r="AP3658" s="230">
        <f t="shared" si="818"/>
        <v>0</v>
      </c>
      <c r="AS3658" s="235" t="str">
        <f t="shared" ca="1" si="822"/>
        <v>ok</v>
      </c>
      <c r="AT3658" s="225" t="str">
        <f t="shared" ca="1" si="823"/>
        <v>ok</v>
      </c>
      <c r="AV3658" s="197">
        <v>0.65</v>
      </c>
      <c r="AW3658" s="198">
        <v>1</v>
      </c>
      <c r="AX3658" s="191" t="s">
        <v>603</v>
      </c>
      <c r="AY3658" s="190" t="s">
        <v>604</v>
      </c>
      <c r="AZ3658" s="197">
        <v>0.3</v>
      </c>
      <c r="BA3658" s="198">
        <v>1</v>
      </c>
      <c r="BB3658" s="191" t="s">
        <v>4655</v>
      </c>
      <c r="BC3658" s="190" t="s">
        <v>604</v>
      </c>
    </row>
    <row r="3659" spans="1:83" x14ac:dyDescent="0.25">
      <c r="A3659" s="190">
        <v>3432</v>
      </c>
      <c r="C3659" s="190" t="s">
        <v>4635</v>
      </c>
      <c r="D3659" s="315">
        <v>43730</v>
      </c>
      <c r="E3659" s="463" t="s">
        <v>1213</v>
      </c>
      <c r="F3659" s="207" t="s">
        <v>612</v>
      </c>
      <c r="G3659" s="207" t="s">
        <v>608</v>
      </c>
      <c r="H3659" s="315">
        <v>43730</v>
      </c>
      <c r="I3659" s="315">
        <v>43730</v>
      </c>
      <c r="J3659" s="329">
        <v>7.3611111111111113E-2</v>
      </c>
      <c r="K3659" s="329">
        <v>7.7083333333333337E-2</v>
      </c>
      <c r="M3659" s="215" t="s">
        <v>136</v>
      </c>
      <c r="N3659" s="206">
        <v>5</v>
      </c>
      <c r="O3659" s="215" t="s">
        <v>136</v>
      </c>
      <c r="P3659" s="206">
        <v>5</v>
      </c>
      <c r="Q3659" s="215" t="s">
        <v>136</v>
      </c>
      <c r="R3659" s="206">
        <v>0</v>
      </c>
      <c r="S3659" s="215" t="s">
        <v>136</v>
      </c>
      <c r="T3659" s="206">
        <v>5</v>
      </c>
      <c r="U3659" s="215" t="s">
        <v>136</v>
      </c>
      <c r="V3659" s="206">
        <v>5</v>
      </c>
      <c r="W3659" s="215" t="s">
        <v>136</v>
      </c>
      <c r="X3659" s="206">
        <v>0</v>
      </c>
      <c r="AC3659" s="222">
        <f t="shared" si="821"/>
        <v>100</v>
      </c>
      <c r="AD3659" s="221" t="s">
        <v>37</v>
      </c>
      <c r="AM3659" s="274">
        <f t="shared" si="819"/>
        <v>0</v>
      </c>
      <c r="AP3659" s="230">
        <f t="shared" si="818"/>
        <v>0</v>
      </c>
      <c r="AS3659" s="235" t="str">
        <f t="shared" ca="1" si="822"/>
        <v>ok</v>
      </c>
      <c r="AT3659" s="225" t="str">
        <f t="shared" ca="1" si="823"/>
        <v>ok</v>
      </c>
    </row>
    <row r="3660" spans="1:83" x14ac:dyDescent="0.25">
      <c r="A3660" s="190">
        <v>3433</v>
      </c>
      <c r="C3660" s="190" t="s">
        <v>4636</v>
      </c>
      <c r="D3660" s="315">
        <v>43730</v>
      </c>
      <c r="E3660" s="463" t="s">
        <v>1213</v>
      </c>
      <c r="F3660" s="207" t="s">
        <v>612</v>
      </c>
      <c r="G3660" s="207" t="s">
        <v>608</v>
      </c>
      <c r="H3660" s="315">
        <v>43730</v>
      </c>
      <c r="I3660" s="315">
        <v>43730</v>
      </c>
      <c r="J3660" s="329">
        <v>8.0555555555555561E-2</v>
      </c>
      <c r="K3660" s="329">
        <v>8.4722222222222213E-2</v>
      </c>
      <c r="M3660" s="214" t="s">
        <v>65</v>
      </c>
      <c r="N3660" s="206">
        <v>5</v>
      </c>
      <c r="O3660" s="214" t="s">
        <v>65</v>
      </c>
      <c r="P3660" s="206">
        <v>5</v>
      </c>
      <c r="Q3660" s="214" t="s">
        <v>65</v>
      </c>
      <c r="R3660" s="206">
        <v>0</v>
      </c>
      <c r="S3660" s="214" t="s">
        <v>65</v>
      </c>
      <c r="T3660" s="206">
        <v>5</v>
      </c>
      <c r="U3660" s="214" t="s">
        <v>65</v>
      </c>
      <c r="V3660" s="206">
        <v>5</v>
      </c>
      <c r="W3660" s="214" t="s">
        <v>65</v>
      </c>
      <c r="X3660" s="206">
        <v>0</v>
      </c>
      <c r="AC3660" s="222">
        <f t="shared" si="821"/>
        <v>100</v>
      </c>
      <c r="AD3660" s="221" t="s">
        <v>37</v>
      </c>
      <c r="AM3660" s="274">
        <f t="shared" si="819"/>
        <v>0</v>
      </c>
      <c r="AP3660" s="230">
        <f t="shared" si="818"/>
        <v>0</v>
      </c>
      <c r="AS3660" s="235" t="str">
        <f t="shared" ca="1" si="822"/>
        <v>ok</v>
      </c>
      <c r="AT3660" s="225" t="str">
        <f t="shared" ca="1" si="823"/>
        <v>ok</v>
      </c>
    </row>
    <row r="3661" spans="1:83" x14ac:dyDescent="0.25">
      <c r="A3661" s="190">
        <v>3434</v>
      </c>
      <c r="C3661" s="190" t="s">
        <v>4637</v>
      </c>
      <c r="D3661" s="315">
        <v>43730</v>
      </c>
      <c r="E3661" s="463" t="s">
        <v>1213</v>
      </c>
      <c r="F3661" s="207" t="s">
        <v>612</v>
      </c>
      <c r="G3661" s="207" t="s">
        <v>608</v>
      </c>
      <c r="H3661" s="315">
        <v>43730</v>
      </c>
      <c r="I3661" s="315">
        <v>43730</v>
      </c>
      <c r="J3661" s="329">
        <v>9.375E-2</v>
      </c>
      <c r="K3661" s="329">
        <v>0.10416666666666667</v>
      </c>
      <c r="M3661" s="215" t="s">
        <v>136</v>
      </c>
      <c r="N3661" s="206">
        <v>5</v>
      </c>
      <c r="O3661" s="215" t="s">
        <v>136</v>
      </c>
      <c r="P3661" s="206">
        <v>5</v>
      </c>
      <c r="Q3661" s="215" t="s">
        <v>136</v>
      </c>
      <c r="R3661" s="206">
        <v>0</v>
      </c>
      <c r="S3661" s="215" t="s">
        <v>136</v>
      </c>
      <c r="T3661" s="206">
        <v>5</v>
      </c>
      <c r="U3661" s="215" t="s">
        <v>136</v>
      </c>
      <c r="V3661" s="206">
        <v>5</v>
      </c>
      <c r="W3661" s="215" t="s">
        <v>136</v>
      </c>
      <c r="X3661" s="206">
        <v>0</v>
      </c>
      <c r="AC3661" s="222">
        <f t="shared" si="821"/>
        <v>100</v>
      </c>
      <c r="AD3661" s="221" t="s">
        <v>37</v>
      </c>
      <c r="AE3661" s="195">
        <v>1</v>
      </c>
      <c r="AF3661" s="195">
        <v>2</v>
      </c>
      <c r="AM3661" s="274">
        <f t="shared" si="819"/>
        <v>3</v>
      </c>
      <c r="AN3661" s="226">
        <v>0.85</v>
      </c>
      <c r="AO3661" s="227">
        <v>0.85</v>
      </c>
      <c r="AP3661" s="230">
        <f t="shared" si="818"/>
        <v>0</v>
      </c>
      <c r="AS3661" s="235" t="str">
        <f t="shared" ca="1" si="822"/>
        <v>ok</v>
      </c>
      <c r="AT3661" s="225" t="str">
        <f t="shared" ca="1" si="823"/>
        <v>ok</v>
      </c>
      <c r="AV3661" s="197">
        <v>0.3</v>
      </c>
      <c r="AW3661" s="198">
        <v>2</v>
      </c>
      <c r="AX3661" s="191" t="s">
        <v>603</v>
      </c>
      <c r="AY3661" s="190" t="s">
        <v>604</v>
      </c>
      <c r="AZ3661" s="197">
        <v>0.3</v>
      </c>
      <c r="BA3661" s="198">
        <v>2</v>
      </c>
      <c r="BB3661" s="191" t="s">
        <v>603</v>
      </c>
      <c r="BC3661" s="190" t="s">
        <v>604</v>
      </c>
      <c r="BD3661" s="197">
        <v>0.25</v>
      </c>
      <c r="BE3661" s="198">
        <v>2</v>
      </c>
      <c r="BF3661" s="191" t="s">
        <v>603</v>
      </c>
      <c r="BG3661" s="190" t="s">
        <v>604</v>
      </c>
    </row>
    <row r="3662" spans="1:83" x14ac:dyDescent="0.25">
      <c r="A3662" s="190">
        <v>3435</v>
      </c>
      <c r="C3662" s="190" t="s">
        <v>4638</v>
      </c>
      <c r="D3662" s="315">
        <v>43730</v>
      </c>
      <c r="E3662" s="463" t="s">
        <v>1213</v>
      </c>
      <c r="F3662" s="207" t="s">
        <v>612</v>
      </c>
      <c r="G3662" s="207" t="s">
        <v>608</v>
      </c>
      <c r="H3662" s="315">
        <v>43730</v>
      </c>
      <c r="I3662" s="315">
        <v>43730</v>
      </c>
      <c r="J3662" s="329">
        <v>0.11458333333333333</v>
      </c>
      <c r="K3662" s="329">
        <v>0.12152777777777778</v>
      </c>
      <c r="M3662" s="214" t="s">
        <v>65</v>
      </c>
      <c r="N3662" s="206">
        <v>5</v>
      </c>
      <c r="O3662" s="214" t="s">
        <v>65</v>
      </c>
      <c r="P3662" s="206">
        <v>5</v>
      </c>
      <c r="Q3662" s="214" t="s">
        <v>65</v>
      </c>
      <c r="R3662" s="206">
        <v>0</v>
      </c>
      <c r="S3662" s="214" t="s">
        <v>65</v>
      </c>
      <c r="T3662" s="206">
        <v>5</v>
      </c>
      <c r="U3662" s="214" t="s">
        <v>65</v>
      </c>
      <c r="V3662" s="206">
        <v>5</v>
      </c>
      <c r="W3662" s="214" t="s">
        <v>65</v>
      </c>
      <c r="X3662" s="206">
        <v>0</v>
      </c>
      <c r="AC3662" s="222">
        <f t="shared" si="821"/>
        <v>100</v>
      </c>
      <c r="AD3662" s="221" t="s">
        <v>37</v>
      </c>
      <c r="AF3662" s="195">
        <v>1</v>
      </c>
      <c r="AM3662" s="274">
        <f t="shared" si="819"/>
        <v>1</v>
      </c>
      <c r="AN3662" s="226">
        <v>0.35</v>
      </c>
      <c r="AP3662" s="230">
        <f t="shared" si="818"/>
        <v>0.35</v>
      </c>
      <c r="AS3662" s="235" t="str">
        <f t="shared" ca="1" si="822"/>
        <v>ok</v>
      </c>
      <c r="AT3662" s="225" t="str">
        <f t="shared" ca="1" si="823"/>
        <v>ok</v>
      </c>
      <c r="AV3662" s="197">
        <v>0.35</v>
      </c>
      <c r="AW3662" s="198">
        <v>1</v>
      </c>
      <c r="AX3662" s="191" t="s">
        <v>603</v>
      </c>
      <c r="AY3662" s="190" t="s">
        <v>604</v>
      </c>
    </row>
    <row r="3663" spans="1:83" x14ac:dyDescent="0.25">
      <c r="A3663" s="190">
        <v>3436</v>
      </c>
      <c r="C3663" s="190" t="s">
        <v>4639</v>
      </c>
      <c r="D3663" s="315">
        <v>43730</v>
      </c>
      <c r="E3663" s="463" t="s">
        <v>1213</v>
      </c>
      <c r="F3663" s="207" t="s">
        <v>612</v>
      </c>
      <c r="G3663" s="207" t="s">
        <v>608</v>
      </c>
      <c r="H3663" s="315">
        <v>43730</v>
      </c>
      <c r="I3663" s="315">
        <v>43730</v>
      </c>
      <c r="J3663" s="329">
        <v>0.16319444444444445</v>
      </c>
      <c r="K3663" s="329">
        <v>0.17708333333333334</v>
      </c>
      <c r="M3663" s="215" t="s">
        <v>136</v>
      </c>
      <c r="N3663" s="206">
        <v>5</v>
      </c>
      <c r="O3663" s="215" t="s">
        <v>136</v>
      </c>
      <c r="P3663" s="206">
        <v>5</v>
      </c>
      <c r="Q3663" s="215" t="s">
        <v>136</v>
      </c>
      <c r="R3663" s="206">
        <v>5</v>
      </c>
      <c r="S3663" s="215" t="s">
        <v>136</v>
      </c>
      <c r="T3663" s="206">
        <v>5</v>
      </c>
      <c r="U3663" s="215" t="s">
        <v>136</v>
      </c>
      <c r="V3663" s="206">
        <v>5</v>
      </c>
      <c r="W3663" s="215" t="s">
        <v>136</v>
      </c>
      <c r="X3663" s="206">
        <v>3</v>
      </c>
      <c r="AC3663" s="222">
        <f t="shared" si="821"/>
        <v>86.666666666666671</v>
      </c>
      <c r="AD3663" s="221" t="s">
        <v>37</v>
      </c>
      <c r="AE3663" s="195">
        <v>3</v>
      </c>
      <c r="AF3663" s="195">
        <v>2</v>
      </c>
      <c r="AM3663" s="274">
        <f t="shared" si="819"/>
        <v>5</v>
      </c>
      <c r="AN3663" s="226">
        <v>1.2</v>
      </c>
      <c r="AO3663" s="227">
        <v>1.2</v>
      </c>
      <c r="AP3663" s="230">
        <f t="shared" si="818"/>
        <v>0</v>
      </c>
      <c r="AS3663" s="235" t="str">
        <f t="shared" ca="1" si="822"/>
        <v>ok</v>
      </c>
      <c r="AT3663" s="225" t="str">
        <f t="shared" ca="1" si="823"/>
        <v>ok</v>
      </c>
      <c r="AV3663" s="197">
        <v>0.5</v>
      </c>
      <c r="AW3663" s="198">
        <v>2</v>
      </c>
      <c r="AX3663" s="191" t="s">
        <v>603</v>
      </c>
      <c r="AY3663" s="190" t="s">
        <v>604</v>
      </c>
      <c r="AZ3663" s="197">
        <v>0.35</v>
      </c>
      <c r="BA3663" s="198">
        <v>1</v>
      </c>
      <c r="BB3663" s="191" t="s">
        <v>603</v>
      </c>
      <c r="BC3663" s="190" t="s">
        <v>604</v>
      </c>
      <c r="BD3663" s="197">
        <v>0.15</v>
      </c>
      <c r="BE3663" s="198">
        <v>1</v>
      </c>
      <c r="BF3663" s="191" t="s">
        <v>603</v>
      </c>
      <c r="BG3663" s="190" t="s">
        <v>604</v>
      </c>
      <c r="BH3663" s="197">
        <v>0.1</v>
      </c>
      <c r="BI3663" s="198">
        <v>1</v>
      </c>
      <c r="BJ3663" s="191" t="s">
        <v>603</v>
      </c>
      <c r="BK3663" s="190" t="s">
        <v>604</v>
      </c>
      <c r="BL3663" s="197">
        <v>0.1</v>
      </c>
      <c r="BM3663" s="198">
        <v>5</v>
      </c>
      <c r="BN3663" s="191" t="s">
        <v>610</v>
      </c>
      <c r="BO3663" s="190" t="s">
        <v>607</v>
      </c>
    </row>
    <row r="3664" spans="1:83" x14ac:dyDescent="0.25">
      <c r="A3664" s="190">
        <v>3437</v>
      </c>
      <c r="C3664" s="190" t="s">
        <v>4640</v>
      </c>
      <c r="D3664" s="315">
        <v>43730</v>
      </c>
      <c r="E3664" s="463" t="s">
        <v>1213</v>
      </c>
      <c r="F3664" s="207" t="s">
        <v>612</v>
      </c>
      <c r="G3664" s="207" t="s">
        <v>608</v>
      </c>
      <c r="H3664" s="315">
        <v>43730</v>
      </c>
      <c r="I3664" s="315">
        <v>43730</v>
      </c>
      <c r="J3664" s="329">
        <v>0.18055555555555555</v>
      </c>
      <c r="K3664" s="329">
        <v>0.20486111111111113</v>
      </c>
      <c r="M3664" s="214" t="s">
        <v>65</v>
      </c>
      <c r="N3664" s="206">
        <v>5</v>
      </c>
      <c r="O3664" s="214" t="s">
        <v>65</v>
      </c>
      <c r="P3664" s="206">
        <v>5</v>
      </c>
      <c r="Q3664" s="214" t="s">
        <v>65</v>
      </c>
      <c r="R3664" s="206">
        <v>0</v>
      </c>
      <c r="S3664" s="214" t="s">
        <v>65</v>
      </c>
      <c r="T3664" s="206">
        <v>5</v>
      </c>
      <c r="U3664" s="214" t="s">
        <v>65</v>
      </c>
      <c r="V3664" s="206">
        <v>5</v>
      </c>
      <c r="W3664" s="214" t="s">
        <v>65</v>
      </c>
      <c r="X3664" s="206">
        <v>0</v>
      </c>
      <c r="Y3664" s="215" t="s">
        <v>136</v>
      </c>
      <c r="Z3664" s="221" t="s">
        <v>14</v>
      </c>
      <c r="AA3664" s="221">
        <v>1</v>
      </c>
      <c r="AB3664" s="220" t="s">
        <v>4639</v>
      </c>
      <c r="AC3664" s="222">
        <f t="shared" si="821"/>
        <v>110.00000000000001</v>
      </c>
      <c r="AD3664" s="221" t="s">
        <v>44</v>
      </c>
      <c r="AE3664" s="195">
        <v>6</v>
      </c>
      <c r="AF3664" s="195">
        <v>3</v>
      </c>
      <c r="AM3664" s="274">
        <f t="shared" si="819"/>
        <v>9</v>
      </c>
      <c r="AN3664" s="226">
        <v>2.1</v>
      </c>
      <c r="AO3664" s="227">
        <v>2.1</v>
      </c>
      <c r="AP3664" s="230">
        <f t="shared" si="818"/>
        <v>0</v>
      </c>
      <c r="AS3664" s="235" t="str">
        <f t="shared" ca="1" si="822"/>
        <v>ok</v>
      </c>
      <c r="AT3664" s="225" t="str">
        <f t="shared" ca="1" si="823"/>
        <v>ok</v>
      </c>
      <c r="AV3664" s="197">
        <v>0.4</v>
      </c>
      <c r="AW3664" s="198">
        <v>2</v>
      </c>
      <c r="AX3664" s="191" t="s">
        <v>603</v>
      </c>
      <c r="AY3664" s="190" t="s">
        <v>604</v>
      </c>
      <c r="AZ3664" s="197">
        <v>0.35</v>
      </c>
      <c r="BA3664" s="198">
        <v>2</v>
      </c>
      <c r="BB3664" s="191" t="s">
        <v>603</v>
      </c>
      <c r="BC3664" s="190" t="s">
        <v>604</v>
      </c>
      <c r="BD3664" s="197">
        <v>0.3</v>
      </c>
      <c r="BE3664" s="198">
        <v>6</v>
      </c>
      <c r="BF3664" s="191" t="s">
        <v>603</v>
      </c>
      <c r="BG3664" s="190" t="s">
        <v>607</v>
      </c>
      <c r="BH3664" s="197">
        <v>0.25</v>
      </c>
      <c r="BI3664" s="198">
        <v>5</v>
      </c>
      <c r="BJ3664" s="191" t="s">
        <v>606</v>
      </c>
      <c r="BK3664" s="190" t="s">
        <v>604</v>
      </c>
      <c r="BL3664" s="197">
        <v>0.25</v>
      </c>
      <c r="BM3664" s="198">
        <v>1</v>
      </c>
      <c r="BN3664" s="191" t="s">
        <v>603</v>
      </c>
      <c r="BO3664" s="190" t="s">
        <v>604</v>
      </c>
      <c r="BP3664" s="197">
        <v>0.2</v>
      </c>
      <c r="BQ3664" s="198">
        <v>1</v>
      </c>
      <c r="BR3664" s="191" t="s">
        <v>606</v>
      </c>
      <c r="BS3664" s="190" t="s">
        <v>604</v>
      </c>
      <c r="BT3664" s="197">
        <v>0.15</v>
      </c>
      <c r="BU3664" s="198">
        <v>2</v>
      </c>
      <c r="BV3664" s="191" t="s">
        <v>603</v>
      </c>
      <c r="BW3664" s="190" t="s">
        <v>604</v>
      </c>
      <c r="BX3664" s="197">
        <v>0.15</v>
      </c>
      <c r="BY3664" s="198">
        <v>2</v>
      </c>
      <c r="BZ3664" s="191" t="s">
        <v>603</v>
      </c>
      <c r="CA3664" s="190" t="s">
        <v>604</v>
      </c>
      <c r="CB3664" s="197">
        <v>0.05</v>
      </c>
      <c r="CC3664" s="198">
        <v>1</v>
      </c>
      <c r="CD3664" s="191" t="s">
        <v>603</v>
      </c>
      <c r="CE3664" s="190" t="s">
        <v>604</v>
      </c>
    </row>
    <row r="3665" spans="1:67" x14ac:dyDescent="0.25">
      <c r="A3665" s="190">
        <v>3438</v>
      </c>
      <c r="C3665" s="190" t="s">
        <v>4641</v>
      </c>
      <c r="D3665" s="315">
        <v>43732</v>
      </c>
      <c r="E3665" s="463" t="s">
        <v>1213</v>
      </c>
      <c r="F3665" s="207" t="s">
        <v>612</v>
      </c>
      <c r="G3665" s="207" t="s">
        <v>608</v>
      </c>
      <c r="H3665" s="315">
        <v>43732</v>
      </c>
      <c r="I3665" s="315">
        <v>43732</v>
      </c>
      <c r="J3665" s="329">
        <v>0.94097222222222221</v>
      </c>
      <c r="K3665" s="329">
        <v>0.95138888888888884</v>
      </c>
      <c r="M3665" s="214" t="s">
        <v>65</v>
      </c>
      <c r="N3665" s="206">
        <v>5</v>
      </c>
      <c r="O3665" s="214" t="s">
        <v>65</v>
      </c>
      <c r="P3665" s="206">
        <v>5</v>
      </c>
      <c r="Q3665" s="214" t="s">
        <v>65</v>
      </c>
      <c r="R3665" s="206">
        <v>0</v>
      </c>
      <c r="S3665" s="214" t="s">
        <v>65</v>
      </c>
      <c r="T3665" s="206">
        <v>5</v>
      </c>
      <c r="U3665" s="214" t="s">
        <v>65</v>
      </c>
      <c r="V3665" s="206">
        <v>5</v>
      </c>
      <c r="W3665" s="214" t="s">
        <v>65</v>
      </c>
      <c r="X3665" s="206">
        <v>0</v>
      </c>
      <c r="AC3665" s="222">
        <f t="shared" si="821"/>
        <v>100</v>
      </c>
      <c r="AD3665" s="221" t="s">
        <v>37</v>
      </c>
      <c r="AE3665" s="195">
        <v>3</v>
      </c>
      <c r="AM3665" s="274">
        <f t="shared" si="819"/>
        <v>3</v>
      </c>
      <c r="AN3665" s="226">
        <v>0.6</v>
      </c>
      <c r="AO3665" s="227">
        <v>0.6</v>
      </c>
      <c r="AP3665" s="230">
        <f t="shared" si="818"/>
        <v>0</v>
      </c>
      <c r="AS3665" s="235" t="str">
        <f t="shared" ca="1" si="822"/>
        <v>ok</v>
      </c>
      <c r="AT3665" s="225" t="str">
        <f t="shared" ca="1" si="823"/>
        <v>ok</v>
      </c>
      <c r="AV3665" s="197">
        <v>0.25</v>
      </c>
      <c r="AW3665" s="198">
        <v>1</v>
      </c>
      <c r="AX3665" s="191" t="s">
        <v>603</v>
      </c>
      <c r="AY3665" s="190" t="s">
        <v>604</v>
      </c>
      <c r="AZ3665" s="197">
        <v>0.25</v>
      </c>
      <c r="BA3665" s="198">
        <v>6</v>
      </c>
      <c r="BB3665" s="191" t="s">
        <v>4658</v>
      </c>
      <c r="BC3665" s="190" t="s">
        <v>607</v>
      </c>
      <c r="BD3665" s="197">
        <v>0.1</v>
      </c>
      <c r="BE3665" s="198">
        <v>2</v>
      </c>
      <c r="BF3665" s="191" t="s">
        <v>1402</v>
      </c>
      <c r="BG3665" s="190" t="s">
        <v>604</v>
      </c>
    </row>
    <row r="3666" spans="1:67" x14ac:dyDescent="0.25">
      <c r="A3666" s="190">
        <v>3439</v>
      </c>
      <c r="C3666" s="190" t="s">
        <v>4642</v>
      </c>
      <c r="D3666" s="315">
        <v>43732</v>
      </c>
      <c r="E3666" s="463" t="s">
        <v>1213</v>
      </c>
      <c r="F3666" s="207" t="s">
        <v>612</v>
      </c>
      <c r="G3666" s="207" t="s">
        <v>608</v>
      </c>
      <c r="H3666" s="315">
        <v>43732</v>
      </c>
      <c r="I3666" s="315">
        <v>43732</v>
      </c>
      <c r="J3666" s="329">
        <v>0.95833333333333337</v>
      </c>
      <c r="K3666" s="329">
        <v>0.96180555555555547</v>
      </c>
      <c r="M3666" s="215" t="s">
        <v>136</v>
      </c>
      <c r="N3666" s="206">
        <v>5</v>
      </c>
      <c r="O3666" s="215" t="s">
        <v>136</v>
      </c>
      <c r="P3666" s="206">
        <v>5</v>
      </c>
      <c r="Q3666" s="215" t="s">
        <v>136</v>
      </c>
      <c r="R3666" s="206">
        <v>0</v>
      </c>
      <c r="S3666" s="215" t="s">
        <v>136</v>
      </c>
      <c r="T3666" s="206">
        <v>5</v>
      </c>
      <c r="U3666" s="215" t="s">
        <v>136</v>
      </c>
      <c r="V3666" s="206">
        <v>5</v>
      </c>
      <c r="W3666" s="215" t="s">
        <v>136</v>
      </c>
      <c r="X3666" s="206">
        <v>0</v>
      </c>
      <c r="AC3666" s="222">
        <f t="shared" si="821"/>
        <v>100</v>
      </c>
      <c r="AD3666" s="221" t="s">
        <v>37</v>
      </c>
      <c r="AE3666" s="195">
        <v>1</v>
      </c>
      <c r="AM3666" s="274">
        <f t="shared" si="819"/>
        <v>1</v>
      </c>
      <c r="AN3666" s="226">
        <v>0.25</v>
      </c>
      <c r="AP3666" s="230">
        <f t="shared" si="818"/>
        <v>0.25</v>
      </c>
      <c r="AS3666" s="235" t="str">
        <f t="shared" ca="1" si="822"/>
        <v>ok</v>
      </c>
      <c r="AT3666" s="225" t="str">
        <f t="shared" ca="1" si="823"/>
        <v>ok</v>
      </c>
      <c r="AV3666" s="197">
        <v>0.25</v>
      </c>
      <c r="AW3666" s="198">
        <v>5</v>
      </c>
      <c r="AX3666" s="191" t="s">
        <v>610</v>
      </c>
      <c r="AY3666" s="190" t="s">
        <v>607</v>
      </c>
    </row>
    <row r="3667" spans="1:67" x14ac:dyDescent="0.25">
      <c r="A3667" s="190">
        <v>3440</v>
      </c>
      <c r="C3667" s="190" t="s">
        <v>4643</v>
      </c>
      <c r="D3667" s="315">
        <v>43732</v>
      </c>
      <c r="E3667" s="463" t="s">
        <v>1213</v>
      </c>
      <c r="F3667" s="207" t="s">
        <v>612</v>
      </c>
      <c r="G3667" s="207" t="s">
        <v>608</v>
      </c>
      <c r="H3667" s="315">
        <v>43732</v>
      </c>
      <c r="I3667" s="315">
        <v>43732</v>
      </c>
      <c r="J3667" s="329">
        <v>0.96875</v>
      </c>
      <c r="K3667" s="329">
        <v>0.97916666666666663</v>
      </c>
      <c r="M3667" s="214" t="s">
        <v>65</v>
      </c>
      <c r="N3667" s="206">
        <v>5</v>
      </c>
      <c r="O3667" s="214" t="s">
        <v>65</v>
      </c>
      <c r="P3667" s="206">
        <v>5</v>
      </c>
      <c r="Q3667" s="214" t="s">
        <v>65</v>
      </c>
      <c r="R3667" s="206">
        <v>0</v>
      </c>
      <c r="S3667" s="214" t="s">
        <v>65</v>
      </c>
      <c r="T3667" s="206">
        <v>5</v>
      </c>
      <c r="U3667" s="214" t="s">
        <v>65</v>
      </c>
      <c r="V3667" s="206">
        <v>5</v>
      </c>
      <c r="W3667" s="214" t="s">
        <v>65</v>
      </c>
      <c r="X3667" s="206">
        <v>0</v>
      </c>
      <c r="AC3667" s="222">
        <f t="shared" si="821"/>
        <v>100</v>
      </c>
      <c r="AD3667" s="221" t="s">
        <v>37</v>
      </c>
      <c r="AE3667" s="195">
        <v>1</v>
      </c>
      <c r="AG3667" s="195">
        <v>2</v>
      </c>
      <c r="AM3667" s="274">
        <f t="shared" si="819"/>
        <v>3</v>
      </c>
      <c r="AN3667" s="226">
        <v>1.6</v>
      </c>
      <c r="AO3667" s="227">
        <v>1.6</v>
      </c>
      <c r="AP3667" s="230">
        <f t="shared" si="818"/>
        <v>0</v>
      </c>
      <c r="AS3667" s="235" t="str">
        <f t="shared" ca="1" si="822"/>
        <v>ok</v>
      </c>
      <c r="AT3667" s="225" t="str">
        <f t="shared" ca="1" si="823"/>
        <v>ok</v>
      </c>
      <c r="AV3667" s="197">
        <v>0.75</v>
      </c>
      <c r="AW3667" s="198">
        <v>6</v>
      </c>
      <c r="AX3667" s="191" t="s">
        <v>603</v>
      </c>
      <c r="AY3667" s="190" t="s">
        <v>607</v>
      </c>
      <c r="AZ3667" s="197">
        <v>0.7</v>
      </c>
      <c r="BA3667" s="198">
        <v>2</v>
      </c>
      <c r="BB3667" s="191" t="s">
        <v>603</v>
      </c>
      <c r="BC3667" s="190" t="s">
        <v>604</v>
      </c>
      <c r="BD3667" s="197">
        <v>0.15</v>
      </c>
      <c r="BE3667" s="198">
        <v>6</v>
      </c>
      <c r="BF3667" s="191" t="s">
        <v>1402</v>
      </c>
      <c r="BG3667" s="190" t="s">
        <v>604</v>
      </c>
    </row>
    <row r="3668" spans="1:67" x14ac:dyDescent="0.25">
      <c r="A3668" s="190">
        <v>3441</v>
      </c>
      <c r="C3668" s="190" t="s">
        <v>4644</v>
      </c>
      <c r="D3668" s="315">
        <v>43732</v>
      </c>
      <c r="E3668" s="463" t="s">
        <v>1213</v>
      </c>
      <c r="F3668" s="207" t="s">
        <v>612</v>
      </c>
      <c r="G3668" s="207" t="s">
        <v>608</v>
      </c>
      <c r="H3668" s="315">
        <v>43732</v>
      </c>
      <c r="I3668" s="315">
        <v>43732</v>
      </c>
      <c r="J3668" s="329">
        <v>0.98333333333333339</v>
      </c>
      <c r="K3668" s="329">
        <v>0.99305555555555547</v>
      </c>
      <c r="M3668" s="215" t="s">
        <v>136</v>
      </c>
      <c r="N3668" s="206">
        <v>5</v>
      </c>
      <c r="O3668" s="215" t="s">
        <v>136</v>
      </c>
      <c r="P3668" s="206">
        <v>5</v>
      </c>
      <c r="Q3668" s="215" t="s">
        <v>136</v>
      </c>
      <c r="R3668" s="206">
        <v>0</v>
      </c>
      <c r="S3668" s="215" t="s">
        <v>136</v>
      </c>
      <c r="T3668" s="206">
        <v>5</v>
      </c>
      <c r="U3668" s="215" t="s">
        <v>136</v>
      </c>
      <c r="V3668" s="206">
        <v>5</v>
      </c>
      <c r="W3668" s="215" t="s">
        <v>136</v>
      </c>
      <c r="X3668" s="206">
        <v>0</v>
      </c>
      <c r="AC3668" s="222">
        <f t="shared" si="821"/>
        <v>100</v>
      </c>
      <c r="AD3668" s="221" t="s">
        <v>37</v>
      </c>
      <c r="AE3668" s="195">
        <v>2</v>
      </c>
      <c r="AF3668" s="195">
        <v>2</v>
      </c>
      <c r="AM3668" s="274">
        <f t="shared" si="819"/>
        <v>4</v>
      </c>
      <c r="AN3668" s="226">
        <v>0.95</v>
      </c>
      <c r="AO3668" s="227">
        <v>0.95</v>
      </c>
      <c r="AP3668" s="230">
        <f t="shared" si="818"/>
        <v>0</v>
      </c>
      <c r="AS3668" s="235" t="str">
        <f t="shared" ca="1" si="822"/>
        <v>ok</v>
      </c>
      <c r="AT3668" s="225" t="str">
        <f t="shared" ca="1" si="823"/>
        <v>ok</v>
      </c>
      <c r="AV3668" s="197">
        <v>0.3</v>
      </c>
      <c r="AW3668" s="198">
        <v>2</v>
      </c>
      <c r="AX3668" s="191" t="s">
        <v>603</v>
      </c>
      <c r="AY3668" s="190" t="s">
        <v>604</v>
      </c>
      <c r="AZ3668" s="197">
        <v>0.3</v>
      </c>
      <c r="BA3668" s="198">
        <v>2</v>
      </c>
      <c r="BB3668" s="191" t="s">
        <v>603</v>
      </c>
      <c r="BC3668" s="190" t="s">
        <v>604</v>
      </c>
      <c r="BD3668" s="197">
        <v>0.25</v>
      </c>
      <c r="BE3668" s="198">
        <v>2</v>
      </c>
      <c r="BF3668" s="191" t="s">
        <v>603</v>
      </c>
      <c r="BG3668" s="190" t="s">
        <v>604</v>
      </c>
      <c r="BH3668" s="197">
        <v>0.1</v>
      </c>
      <c r="BI3668" s="198">
        <v>6</v>
      </c>
      <c r="BJ3668" s="191" t="s">
        <v>4658</v>
      </c>
      <c r="BK3668" s="190" t="s">
        <v>607</v>
      </c>
    </row>
    <row r="3669" spans="1:67" x14ac:dyDescent="0.25">
      <c r="A3669" s="190">
        <v>3442</v>
      </c>
      <c r="C3669" s="190" t="s">
        <v>4645</v>
      </c>
      <c r="D3669" s="315">
        <v>43732</v>
      </c>
      <c r="E3669" s="463" t="s">
        <v>1213</v>
      </c>
      <c r="F3669" s="207" t="s">
        <v>612</v>
      </c>
      <c r="G3669" s="207" t="s">
        <v>608</v>
      </c>
      <c r="H3669" s="315">
        <v>43733</v>
      </c>
      <c r="I3669" s="315">
        <v>43733</v>
      </c>
      <c r="J3669" s="329">
        <v>7.2916666666666671E-2</v>
      </c>
      <c r="K3669" s="329">
        <v>8.3333333333333329E-2</v>
      </c>
      <c r="M3669" s="214" t="s">
        <v>65</v>
      </c>
      <c r="N3669" s="206">
        <v>5</v>
      </c>
      <c r="O3669" s="214" t="s">
        <v>65</v>
      </c>
      <c r="P3669" s="206">
        <v>5</v>
      </c>
      <c r="Q3669" s="214" t="s">
        <v>65</v>
      </c>
      <c r="R3669" s="206">
        <v>0</v>
      </c>
      <c r="S3669" s="214" t="s">
        <v>65</v>
      </c>
      <c r="T3669" s="206">
        <v>5</v>
      </c>
      <c r="U3669" s="214" t="s">
        <v>65</v>
      </c>
      <c r="V3669" s="206">
        <v>5</v>
      </c>
      <c r="W3669" s="214" t="s">
        <v>65</v>
      </c>
      <c r="X3669" s="206">
        <v>0</v>
      </c>
      <c r="AC3669" s="222">
        <f t="shared" si="821"/>
        <v>100</v>
      </c>
      <c r="AD3669" s="221" t="s">
        <v>37</v>
      </c>
      <c r="AE3669" s="195">
        <v>1</v>
      </c>
      <c r="AF3669" s="195">
        <v>3</v>
      </c>
      <c r="AM3669" s="274">
        <f t="shared" si="819"/>
        <v>4</v>
      </c>
      <c r="AN3669" s="226">
        <v>1</v>
      </c>
      <c r="AO3669" s="227">
        <v>1</v>
      </c>
      <c r="AP3669" s="230">
        <f t="shared" si="818"/>
        <v>0</v>
      </c>
      <c r="AS3669" s="235" t="str">
        <f t="shared" ca="1" si="822"/>
        <v>ok</v>
      </c>
      <c r="AT3669" s="225" t="str">
        <f t="shared" ca="1" si="823"/>
        <v>ok</v>
      </c>
      <c r="AV3669" s="197">
        <v>0.3</v>
      </c>
      <c r="AW3669" s="198">
        <v>2</v>
      </c>
      <c r="AX3669" s="191" t="s">
        <v>603</v>
      </c>
      <c r="AY3669" s="190" t="s">
        <v>604</v>
      </c>
      <c r="AZ3669" s="197">
        <v>0.3</v>
      </c>
      <c r="BA3669" s="198">
        <v>1</v>
      </c>
      <c r="BB3669" s="191" t="s">
        <v>603</v>
      </c>
      <c r="BC3669" s="190" t="s">
        <v>604</v>
      </c>
      <c r="BD3669" s="197">
        <v>0.3</v>
      </c>
      <c r="BE3669" s="198">
        <v>1</v>
      </c>
      <c r="BF3669" s="191" t="s">
        <v>603</v>
      </c>
      <c r="BG3669" s="190" t="s">
        <v>604</v>
      </c>
      <c r="BH3669" s="197">
        <v>0.1</v>
      </c>
      <c r="BI3669" s="198">
        <v>1</v>
      </c>
      <c r="BJ3669" s="191" t="s">
        <v>603</v>
      </c>
      <c r="BK3669" s="190" t="s">
        <v>604</v>
      </c>
    </row>
    <row r="3670" spans="1:67" x14ac:dyDescent="0.25">
      <c r="A3670" s="190">
        <v>3443</v>
      </c>
      <c r="C3670" s="190" t="s">
        <v>4646</v>
      </c>
      <c r="D3670" s="315">
        <v>43732</v>
      </c>
      <c r="E3670" s="463" t="s">
        <v>1213</v>
      </c>
      <c r="F3670" s="207" t="s">
        <v>612</v>
      </c>
      <c r="G3670" s="207" t="s">
        <v>608</v>
      </c>
      <c r="H3670" s="315">
        <v>43733</v>
      </c>
      <c r="I3670" s="315">
        <v>43733</v>
      </c>
      <c r="J3670" s="329">
        <v>9.0277777777777776E-2</v>
      </c>
      <c r="K3670" s="329">
        <v>9.7222222222222224E-2</v>
      </c>
      <c r="M3670" s="215" t="s">
        <v>136</v>
      </c>
      <c r="N3670" s="206">
        <v>5</v>
      </c>
      <c r="O3670" s="215" t="s">
        <v>136</v>
      </c>
      <c r="P3670" s="206">
        <v>5</v>
      </c>
      <c r="Q3670" s="215" t="s">
        <v>136</v>
      </c>
      <c r="R3670" s="206">
        <v>0</v>
      </c>
      <c r="S3670" s="215" t="s">
        <v>136</v>
      </c>
      <c r="T3670" s="206">
        <v>5</v>
      </c>
      <c r="U3670" s="215" t="s">
        <v>136</v>
      </c>
      <c r="V3670" s="206">
        <v>5</v>
      </c>
      <c r="W3670" s="215" t="s">
        <v>136</v>
      </c>
      <c r="X3670" s="206">
        <v>0</v>
      </c>
      <c r="AC3670" s="222">
        <f t="shared" si="821"/>
        <v>100</v>
      </c>
      <c r="AD3670" s="221" t="s">
        <v>37</v>
      </c>
      <c r="AE3670" s="195">
        <v>2</v>
      </c>
      <c r="AF3670" s="195">
        <v>1</v>
      </c>
      <c r="AM3670" s="274">
        <f t="shared" si="819"/>
        <v>3</v>
      </c>
      <c r="AN3670" s="226">
        <v>0.6</v>
      </c>
      <c r="AO3670" s="227">
        <v>0.6</v>
      </c>
      <c r="AP3670" s="230">
        <f t="shared" si="818"/>
        <v>0</v>
      </c>
      <c r="AS3670" s="235" t="str">
        <f t="shared" ca="1" si="822"/>
        <v>ok</v>
      </c>
      <c r="AT3670" s="225" t="str">
        <f t="shared" ca="1" si="823"/>
        <v>ok</v>
      </c>
      <c r="AV3670" s="197">
        <v>0.35</v>
      </c>
      <c r="AW3670" s="198">
        <v>1</v>
      </c>
      <c r="AX3670" s="191" t="s">
        <v>603</v>
      </c>
      <c r="AY3670" s="190" t="s">
        <v>604</v>
      </c>
      <c r="AZ3670" s="197">
        <v>0.15</v>
      </c>
      <c r="BA3670" s="198">
        <v>5</v>
      </c>
      <c r="BB3670" s="191" t="s">
        <v>603</v>
      </c>
      <c r="BC3670" s="190" t="s">
        <v>604</v>
      </c>
      <c r="BD3670" s="197">
        <v>0.1</v>
      </c>
      <c r="BE3670" s="198">
        <v>1</v>
      </c>
      <c r="BF3670" s="191" t="s">
        <v>603</v>
      </c>
      <c r="BG3670" s="190" t="s">
        <v>604</v>
      </c>
    </row>
    <row r="3671" spans="1:67" x14ac:dyDescent="0.25">
      <c r="A3671" s="190">
        <v>3444</v>
      </c>
      <c r="C3671" s="190" t="s">
        <v>4647</v>
      </c>
      <c r="D3671" s="315">
        <v>43733</v>
      </c>
      <c r="E3671" s="463" t="s">
        <v>1213</v>
      </c>
      <c r="F3671" s="207" t="s">
        <v>612</v>
      </c>
      <c r="G3671" s="207" t="s">
        <v>608</v>
      </c>
      <c r="H3671" s="315">
        <v>43733</v>
      </c>
      <c r="I3671" s="315">
        <v>43733</v>
      </c>
      <c r="J3671" s="329">
        <v>0.1076388888888889</v>
      </c>
      <c r="K3671" s="329">
        <v>0.11458333333333333</v>
      </c>
      <c r="M3671" s="214" t="s">
        <v>65</v>
      </c>
      <c r="N3671" s="206">
        <v>5</v>
      </c>
      <c r="O3671" s="214" t="s">
        <v>65</v>
      </c>
      <c r="P3671" s="206">
        <v>5</v>
      </c>
      <c r="Q3671" s="214" t="s">
        <v>65</v>
      </c>
      <c r="R3671" s="206">
        <v>0</v>
      </c>
      <c r="S3671" s="214" t="s">
        <v>65</v>
      </c>
      <c r="T3671" s="206">
        <v>5</v>
      </c>
      <c r="U3671" s="214" t="s">
        <v>65</v>
      </c>
      <c r="V3671" s="206">
        <v>5</v>
      </c>
      <c r="W3671" s="214" t="s">
        <v>65</v>
      </c>
      <c r="X3671" s="206">
        <v>0</v>
      </c>
      <c r="AC3671" s="222">
        <f t="shared" si="821"/>
        <v>100</v>
      </c>
      <c r="AD3671" s="221" t="s">
        <v>37</v>
      </c>
      <c r="AE3671" s="195">
        <v>2</v>
      </c>
      <c r="AM3671" s="274">
        <f t="shared" si="819"/>
        <v>2</v>
      </c>
      <c r="AN3671" s="226">
        <v>0.35</v>
      </c>
      <c r="AO3671" s="227">
        <v>0.35</v>
      </c>
      <c r="AP3671" s="230">
        <f t="shared" si="818"/>
        <v>0</v>
      </c>
      <c r="AS3671" s="235" t="str">
        <f t="shared" ca="1" si="822"/>
        <v>ok</v>
      </c>
      <c r="AT3671" s="225" t="str">
        <f t="shared" ca="1" si="823"/>
        <v>ok</v>
      </c>
      <c r="AV3671" s="197">
        <v>0.2</v>
      </c>
      <c r="AW3671" s="198">
        <v>5</v>
      </c>
      <c r="AX3671" s="191" t="s">
        <v>603</v>
      </c>
      <c r="AY3671" s="190" t="s">
        <v>604</v>
      </c>
      <c r="AZ3671" s="197">
        <v>0.15</v>
      </c>
      <c r="BA3671" s="198">
        <v>2</v>
      </c>
      <c r="BB3671" s="191" t="s">
        <v>603</v>
      </c>
      <c r="BC3671" s="190" t="s">
        <v>604</v>
      </c>
    </row>
    <row r="3672" spans="1:67" x14ac:dyDescent="0.25">
      <c r="A3672" s="190">
        <v>3445</v>
      </c>
      <c r="C3672" s="190" t="s">
        <v>4648</v>
      </c>
      <c r="D3672" s="315">
        <v>43733</v>
      </c>
      <c r="E3672" s="463" t="s">
        <v>1213</v>
      </c>
      <c r="F3672" s="207" t="s">
        <v>612</v>
      </c>
      <c r="G3672" s="207" t="s">
        <v>608</v>
      </c>
      <c r="H3672" s="315">
        <v>43733</v>
      </c>
      <c r="I3672" s="315">
        <v>43733</v>
      </c>
      <c r="J3672" s="329">
        <v>0.125</v>
      </c>
      <c r="K3672" s="329">
        <v>0.13194444444444445</v>
      </c>
      <c r="M3672" s="215" t="s">
        <v>136</v>
      </c>
      <c r="N3672" s="206">
        <v>5</v>
      </c>
      <c r="O3672" s="215" t="s">
        <v>136</v>
      </c>
      <c r="P3672" s="206">
        <v>5</v>
      </c>
      <c r="Q3672" s="215" t="s">
        <v>136</v>
      </c>
      <c r="R3672" s="206">
        <v>0</v>
      </c>
      <c r="S3672" s="215" t="s">
        <v>136</v>
      </c>
      <c r="T3672" s="206">
        <v>5</v>
      </c>
      <c r="U3672" s="215" t="s">
        <v>136</v>
      </c>
      <c r="V3672" s="206">
        <v>5</v>
      </c>
      <c r="W3672" s="215" t="s">
        <v>136</v>
      </c>
      <c r="X3672" s="206">
        <v>0</v>
      </c>
      <c r="AC3672" s="222">
        <f t="shared" si="821"/>
        <v>100</v>
      </c>
      <c r="AD3672" s="221" t="s">
        <v>37</v>
      </c>
      <c r="AE3672" s="195">
        <v>1</v>
      </c>
      <c r="AG3672" s="195">
        <v>1</v>
      </c>
      <c r="AM3672" s="274">
        <f t="shared" si="819"/>
        <v>2</v>
      </c>
      <c r="AN3672" s="226">
        <v>0.7</v>
      </c>
      <c r="AO3672" s="227">
        <v>0.7</v>
      </c>
      <c r="AP3672" s="230">
        <f t="shared" si="818"/>
        <v>0</v>
      </c>
      <c r="AS3672" s="235" t="str">
        <f t="shared" ca="1" si="822"/>
        <v>ok</v>
      </c>
      <c r="AT3672" s="225" t="str">
        <f t="shared" ca="1" si="823"/>
        <v>ok</v>
      </c>
      <c r="AV3672" s="197">
        <v>0.6</v>
      </c>
      <c r="AW3672" s="198">
        <v>6</v>
      </c>
      <c r="AX3672" s="191" t="s">
        <v>603</v>
      </c>
      <c r="AY3672" s="190" t="s">
        <v>607</v>
      </c>
      <c r="AZ3672" s="197">
        <v>0.1</v>
      </c>
      <c r="BA3672" s="198">
        <v>1</v>
      </c>
      <c r="BB3672" s="191" t="s">
        <v>603</v>
      </c>
      <c r="BC3672" s="190" t="s">
        <v>607</v>
      </c>
    </row>
    <row r="3673" spans="1:67" x14ac:dyDescent="0.25">
      <c r="A3673" s="190">
        <v>3446</v>
      </c>
      <c r="C3673" s="190" t="s">
        <v>4649</v>
      </c>
      <c r="D3673" s="315">
        <v>43733</v>
      </c>
      <c r="E3673" s="463" t="s">
        <v>1213</v>
      </c>
      <c r="F3673" s="207" t="s">
        <v>612</v>
      </c>
      <c r="G3673" s="207" t="s">
        <v>608</v>
      </c>
      <c r="H3673" s="315">
        <v>43733</v>
      </c>
      <c r="I3673" s="315">
        <v>43733</v>
      </c>
      <c r="J3673" s="329">
        <v>0.13541666666666666</v>
      </c>
      <c r="K3673" s="329">
        <v>0.1423611111111111</v>
      </c>
      <c r="M3673" s="214" t="s">
        <v>65</v>
      </c>
      <c r="N3673" s="206">
        <v>5</v>
      </c>
      <c r="O3673" s="214" t="s">
        <v>65</v>
      </c>
      <c r="P3673" s="206">
        <v>5</v>
      </c>
      <c r="Q3673" s="214" t="s">
        <v>65</v>
      </c>
      <c r="R3673" s="206">
        <v>5</v>
      </c>
      <c r="S3673" s="214" t="s">
        <v>65</v>
      </c>
      <c r="T3673" s="206">
        <v>5</v>
      </c>
      <c r="U3673" s="214" t="s">
        <v>65</v>
      </c>
      <c r="V3673" s="206">
        <v>5</v>
      </c>
      <c r="W3673" s="214" t="s">
        <v>65</v>
      </c>
      <c r="X3673" s="206">
        <v>3</v>
      </c>
      <c r="AC3673" s="222">
        <f t="shared" si="821"/>
        <v>86.666666666666671</v>
      </c>
      <c r="AD3673" s="221" t="s">
        <v>37</v>
      </c>
      <c r="AE3673" s="195">
        <v>4</v>
      </c>
      <c r="AG3673" s="195">
        <v>1</v>
      </c>
      <c r="AM3673" s="274">
        <f t="shared" si="819"/>
        <v>5</v>
      </c>
      <c r="AN3673" s="226">
        <v>1.3</v>
      </c>
      <c r="AO3673" s="227">
        <v>1.3</v>
      </c>
      <c r="AP3673" s="230">
        <f t="shared" si="818"/>
        <v>0</v>
      </c>
      <c r="AS3673" s="235" t="str">
        <f t="shared" ca="1" si="822"/>
        <v>ok</v>
      </c>
      <c r="AT3673" s="225" t="str">
        <f t="shared" ca="1" si="823"/>
        <v>ok</v>
      </c>
      <c r="AV3673" s="197">
        <v>0.7</v>
      </c>
      <c r="AW3673" s="198">
        <v>5</v>
      </c>
      <c r="AX3673" s="191" t="s">
        <v>603</v>
      </c>
      <c r="AY3673" s="190" t="s">
        <v>604</v>
      </c>
      <c r="AZ3673" s="197">
        <v>0.2</v>
      </c>
      <c r="BA3673" s="198">
        <v>2</v>
      </c>
      <c r="BB3673" s="191" t="s">
        <v>603</v>
      </c>
      <c r="BC3673" s="190" t="s">
        <v>604</v>
      </c>
      <c r="BD3673" s="197">
        <v>0.15</v>
      </c>
      <c r="BE3673" s="198">
        <v>1</v>
      </c>
      <c r="BF3673" s="191" t="s">
        <v>603</v>
      </c>
      <c r="BG3673" s="190" t="s">
        <v>604</v>
      </c>
      <c r="BH3673" s="197">
        <v>0.15</v>
      </c>
      <c r="BI3673" s="198">
        <v>6</v>
      </c>
      <c r="BJ3673" s="191" t="s">
        <v>610</v>
      </c>
      <c r="BK3673" s="190" t="s">
        <v>604</v>
      </c>
      <c r="BL3673" s="197">
        <v>0.1</v>
      </c>
      <c r="BM3673" s="198">
        <v>1</v>
      </c>
      <c r="BN3673" s="191" t="s">
        <v>603</v>
      </c>
      <c r="BO3673" s="190" t="s">
        <v>604</v>
      </c>
    </row>
    <row r="3674" spans="1:67" x14ac:dyDescent="0.25">
      <c r="A3674" s="190">
        <v>3447</v>
      </c>
      <c r="C3674" s="190" t="s">
        <v>4650</v>
      </c>
      <c r="D3674" s="315">
        <v>43733</v>
      </c>
      <c r="E3674" s="463" t="s">
        <v>1213</v>
      </c>
      <c r="F3674" s="207" t="s">
        <v>612</v>
      </c>
      <c r="G3674" s="207" t="s">
        <v>608</v>
      </c>
      <c r="H3674" s="315">
        <v>43733</v>
      </c>
      <c r="I3674" s="315">
        <v>43733</v>
      </c>
      <c r="J3674" s="329">
        <v>0.14583333333333334</v>
      </c>
      <c r="K3674" s="329">
        <v>0.15277777777777776</v>
      </c>
      <c r="M3674" s="215" t="s">
        <v>136</v>
      </c>
      <c r="N3674" s="206">
        <v>5</v>
      </c>
      <c r="O3674" s="215" t="s">
        <v>136</v>
      </c>
      <c r="P3674" s="206">
        <v>5</v>
      </c>
      <c r="Q3674" s="215" t="s">
        <v>136</v>
      </c>
      <c r="R3674" s="206">
        <v>0</v>
      </c>
      <c r="S3674" s="215" t="s">
        <v>136</v>
      </c>
      <c r="T3674" s="206">
        <v>5</v>
      </c>
      <c r="U3674" s="215" t="s">
        <v>136</v>
      </c>
      <c r="V3674" s="206">
        <v>5</v>
      </c>
      <c r="W3674" s="215" t="s">
        <v>136</v>
      </c>
      <c r="X3674" s="206">
        <v>0</v>
      </c>
      <c r="AC3674" s="222">
        <f t="shared" si="821"/>
        <v>100</v>
      </c>
      <c r="AD3674" s="221" t="s">
        <v>37</v>
      </c>
      <c r="AM3674" s="274">
        <f t="shared" si="819"/>
        <v>0</v>
      </c>
      <c r="AP3674" s="230">
        <f t="shared" si="818"/>
        <v>0</v>
      </c>
      <c r="AS3674" s="235" t="str">
        <f t="shared" ca="1" si="822"/>
        <v>ok</v>
      </c>
      <c r="AT3674" s="225" t="str">
        <f t="shared" ca="1" si="823"/>
        <v>ok</v>
      </c>
    </row>
    <row r="3675" spans="1:67" x14ac:dyDescent="0.25">
      <c r="A3675" s="190">
        <v>3448</v>
      </c>
      <c r="C3675" s="190" t="s">
        <v>4651</v>
      </c>
      <c r="D3675" s="315">
        <v>43733</v>
      </c>
      <c r="E3675" s="463" t="s">
        <v>1213</v>
      </c>
      <c r="F3675" s="207" t="s">
        <v>612</v>
      </c>
      <c r="G3675" s="207" t="s">
        <v>608</v>
      </c>
      <c r="H3675" s="315">
        <v>43733</v>
      </c>
      <c r="I3675" s="315">
        <v>43733</v>
      </c>
      <c r="J3675" s="329">
        <v>0.15972222222222224</v>
      </c>
      <c r="K3675" s="329">
        <v>0.16597222222222222</v>
      </c>
      <c r="M3675" s="214" t="s">
        <v>65</v>
      </c>
      <c r="N3675" s="206">
        <v>5</v>
      </c>
      <c r="O3675" s="214" t="s">
        <v>65</v>
      </c>
      <c r="P3675" s="206">
        <v>5</v>
      </c>
      <c r="Q3675" s="214" t="s">
        <v>65</v>
      </c>
      <c r="R3675" s="206">
        <v>0</v>
      </c>
      <c r="S3675" s="214" t="s">
        <v>65</v>
      </c>
      <c r="T3675" s="206">
        <v>5</v>
      </c>
      <c r="U3675" s="214" t="s">
        <v>65</v>
      </c>
      <c r="V3675" s="206">
        <v>5</v>
      </c>
      <c r="W3675" s="214" t="s">
        <v>65</v>
      </c>
      <c r="X3675" s="206">
        <v>0</v>
      </c>
      <c r="Y3675" s="214" t="s">
        <v>65</v>
      </c>
      <c r="Z3675" s="221" t="s">
        <v>14</v>
      </c>
      <c r="AA3675" s="221">
        <v>1</v>
      </c>
      <c r="AB3675" s="220" t="s">
        <v>4649</v>
      </c>
      <c r="AC3675" s="222">
        <f t="shared" si="821"/>
        <v>110.00000000000001</v>
      </c>
      <c r="AD3675" s="221" t="s">
        <v>44</v>
      </c>
      <c r="AG3675" s="195">
        <v>1</v>
      </c>
      <c r="AM3675" s="274">
        <f t="shared" si="819"/>
        <v>1</v>
      </c>
      <c r="AN3675" s="226">
        <v>0.6</v>
      </c>
      <c r="AP3675" s="230">
        <f t="shared" si="818"/>
        <v>0.6</v>
      </c>
      <c r="AS3675" s="235" t="str">
        <f t="shared" ca="1" si="822"/>
        <v>ok</v>
      </c>
      <c r="AT3675" s="225" t="str">
        <f t="shared" ca="1" si="823"/>
        <v>ok</v>
      </c>
      <c r="AV3675" s="197">
        <v>0.6</v>
      </c>
      <c r="AW3675" s="198">
        <v>1</v>
      </c>
      <c r="AX3675" s="191" t="s">
        <v>603</v>
      </c>
      <c r="AY3675" s="190" t="s">
        <v>604</v>
      </c>
    </row>
    <row r="3676" spans="1:67" x14ac:dyDescent="0.25">
      <c r="A3676" s="190">
        <v>3449</v>
      </c>
      <c r="C3676" s="190" t="s">
        <v>4652</v>
      </c>
      <c r="D3676" s="315">
        <v>43733</v>
      </c>
      <c r="E3676" s="463" t="s">
        <v>1213</v>
      </c>
      <c r="F3676" s="207" t="s">
        <v>612</v>
      </c>
      <c r="G3676" s="207" t="s">
        <v>608</v>
      </c>
      <c r="H3676" s="315">
        <v>43733</v>
      </c>
      <c r="I3676" s="315">
        <v>43733</v>
      </c>
      <c r="J3676" s="329">
        <v>0.20833333333333334</v>
      </c>
      <c r="K3676" s="329" t="s">
        <v>4659</v>
      </c>
      <c r="M3676" s="215" t="s">
        <v>136</v>
      </c>
      <c r="N3676" s="206">
        <v>5</v>
      </c>
      <c r="O3676" s="215" t="s">
        <v>136</v>
      </c>
      <c r="P3676" s="206">
        <v>5</v>
      </c>
      <c r="Q3676" s="215" t="s">
        <v>136</v>
      </c>
      <c r="R3676" s="206">
        <v>0</v>
      </c>
      <c r="S3676" s="215" t="s">
        <v>136</v>
      </c>
      <c r="T3676" s="206">
        <v>5</v>
      </c>
      <c r="U3676" s="215" t="s">
        <v>136</v>
      </c>
      <c r="V3676" s="206">
        <v>5</v>
      </c>
      <c r="W3676" s="215" t="s">
        <v>136</v>
      </c>
      <c r="X3676" s="206">
        <v>0</v>
      </c>
      <c r="AC3676" s="222">
        <f t="shared" si="821"/>
        <v>100</v>
      </c>
      <c r="AD3676" s="221" t="s">
        <v>37</v>
      </c>
      <c r="AE3676" s="195">
        <v>1</v>
      </c>
      <c r="AG3676" s="195">
        <v>1</v>
      </c>
      <c r="AM3676" s="274">
        <f t="shared" si="819"/>
        <v>2</v>
      </c>
      <c r="AN3676" s="226">
        <v>0.75</v>
      </c>
      <c r="AO3676" s="227">
        <v>0.75</v>
      </c>
      <c r="AP3676" s="230">
        <f t="shared" si="818"/>
        <v>0</v>
      </c>
      <c r="AS3676" s="235" t="str">
        <f t="shared" ca="1" si="822"/>
        <v>ok</v>
      </c>
      <c r="AT3676" s="225" t="str">
        <f t="shared" ca="1" si="823"/>
        <v>ok</v>
      </c>
      <c r="AV3676" s="197">
        <v>0.55000000000000004</v>
      </c>
      <c r="AW3676" s="198">
        <v>6</v>
      </c>
      <c r="AX3676" s="191" t="s">
        <v>603</v>
      </c>
      <c r="AY3676" s="190" t="s">
        <v>604</v>
      </c>
      <c r="AZ3676" s="197">
        <v>0.2</v>
      </c>
      <c r="BA3676" s="198">
        <v>1</v>
      </c>
      <c r="BB3676" s="191" t="s">
        <v>606</v>
      </c>
      <c r="BC3676" s="190" t="s">
        <v>604</v>
      </c>
    </row>
    <row r="3677" spans="1:67" x14ac:dyDescent="0.25">
      <c r="A3677" s="190">
        <v>3450</v>
      </c>
      <c r="C3677" s="190" t="s">
        <v>4504</v>
      </c>
      <c r="D3677" s="315">
        <v>43733</v>
      </c>
      <c r="E3677" s="463" t="s">
        <v>1213</v>
      </c>
      <c r="F3677" s="207" t="s">
        <v>612</v>
      </c>
      <c r="G3677" s="207" t="s">
        <v>608</v>
      </c>
      <c r="H3677" s="315">
        <v>43733</v>
      </c>
      <c r="I3677" s="315">
        <v>43733</v>
      </c>
      <c r="J3677" s="329">
        <v>0.21875</v>
      </c>
      <c r="K3677" s="329">
        <v>0.22222222222222221</v>
      </c>
      <c r="M3677" s="214" t="s">
        <v>65</v>
      </c>
      <c r="N3677" s="206">
        <v>5</v>
      </c>
      <c r="O3677" s="214" t="s">
        <v>65</v>
      </c>
      <c r="P3677" s="206">
        <v>5</v>
      </c>
      <c r="Q3677" s="214" t="s">
        <v>65</v>
      </c>
      <c r="R3677" s="206">
        <v>0</v>
      </c>
      <c r="S3677" s="214" t="s">
        <v>65</v>
      </c>
      <c r="T3677" s="206">
        <v>5</v>
      </c>
      <c r="U3677" s="214" t="s">
        <v>65</v>
      </c>
      <c r="V3677" s="206">
        <v>5</v>
      </c>
      <c r="W3677" s="214" t="s">
        <v>65</v>
      </c>
      <c r="X3677" s="206">
        <v>0</v>
      </c>
      <c r="AC3677" s="222">
        <f t="shared" si="821"/>
        <v>100</v>
      </c>
      <c r="AD3677" s="221" t="s">
        <v>37</v>
      </c>
      <c r="AE3677" s="195">
        <v>1</v>
      </c>
      <c r="AF3677" s="195">
        <v>1</v>
      </c>
      <c r="AM3677" s="274">
        <f t="shared" si="819"/>
        <v>2</v>
      </c>
      <c r="AN3677" s="226">
        <v>0.5</v>
      </c>
      <c r="AO3677" s="227">
        <v>0.5</v>
      </c>
      <c r="AP3677" s="230">
        <f t="shared" si="818"/>
        <v>0</v>
      </c>
      <c r="AS3677" s="235" t="str">
        <f t="shared" ca="1" si="822"/>
        <v>ok</v>
      </c>
      <c r="AT3677" s="225" t="str">
        <f t="shared" ca="1" si="823"/>
        <v>ok</v>
      </c>
      <c r="AV3677" s="197">
        <v>0.3</v>
      </c>
      <c r="AW3677" s="198">
        <v>1</v>
      </c>
      <c r="AX3677" s="191" t="s">
        <v>603</v>
      </c>
      <c r="AY3677" s="190" t="s">
        <v>604</v>
      </c>
      <c r="AZ3677" s="197">
        <v>0.2</v>
      </c>
      <c r="BA3677" s="198">
        <v>5</v>
      </c>
      <c r="BB3677" s="191" t="s">
        <v>603</v>
      </c>
      <c r="BC3677" s="190" t="s">
        <v>604</v>
      </c>
    </row>
    <row r="3678" spans="1:67" x14ac:dyDescent="0.25">
      <c r="A3678" s="190">
        <v>3451</v>
      </c>
      <c r="C3678" s="190" t="s">
        <v>4505</v>
      </c>
      <c r="D3678" s="315">
        <v>43733</v>
      </c>
      <c r="E3678" s="463" t="s">
        <v>1213</v>
      </c>
      <c r="F3678" s="207" t="s">
        <v>612</v>
      </c>
      <c r="G3678" s="207" t="s">
        <v>608</v>
      </c>
      <c r="H3678" s="315">
        <v>43733</v>
      </c>
      <c r="I3678" s="315">
        <v>43733</v>
      </c>
      <c r="J3678" s="329">
        <v>0.22916666666666666</v>
      </c>
      <c r="K3678" s="329">
        <v>0.23611111111111113</v>
      </c>
      <c r="M3678" s="215" t="s">
        <v>136</v>
      </c>
      <c r="N3678" s="206">
        <v>5</v>
      </c>
      <c r="O3678" s="215" t="s">
        <v>136</v>
      </c>
      <c r="P3678" s="206">
        <v>5</v>
      </c>
      <c r="Q3678" s="215" t="s">
        <v>136</v>
      </c>
      <c r="R3678" s="206">
        <v>0</v>
      </c>
      <c r="S3678" s="215" t="s">
        <v>136</v>
      </c>
      <c r="T3678" s="206">
        <v>5</v>
      </c>
      <c r="U3678" s="215" t="s">
        <v>136</v>
      </c>
      <c r="V3678" s="206">
        <v>5</v>
      </c>
      <c r="W3678" s="215" t="s">
        <v>136</v>
      </c>
      <c r="X3678" s="206">
        <v>0</v>
      </c>
      <c r="AC3678" s="222">
        <f t="shared" si="821"/>
        <v>100</v>
      </c>
      <c r="AD3678" s="221" t="s">
        <v>37</v>
      </c>
      <c r="AE3678" s="195">
        <v>2</v>
      </c>
      <c r="AF3678" s="195">
        <v>1</v>
      </c>
      <c r="AM3678" s="274">
        <f t="shared" si="819"/>
        <v>3</v>
      </c>
      <c r="AN3678" s="226">
        <v>0.6</v>
      </c>
      <c r="AO3678" s="227">
        <v>0.6</v>
      </c>
      <c r="AP3678" s="230">
        <f t="shared" si="818"/>
        <v>0</v>
      </c>
      <c r="AS3678" s="235" t="str">
        <f t="shared" ca="1" si="822"/>
        <v>ok</v>
      </c>
      <c r="AT3678" s="225" t="str">
        <f t="shared" ca="1" si="823"/>
        <v>ok</v>
      </c>
      <c r="AV3678" s="197">
        <v>0.3</v>
      </c>
      <c r="AW3678" s="198">
        <v>1</v>
      </c>
      <c r="AX3678" s="191" t="s">
        <v>603</v>
      </c>
      <c r="AY3678" s="190" t="s">
        <v>604</v>
      </c>
      <c r="AZ3678" s="197">
        <v>0.2</v>
      </c>
      <c r="BA3678" s="198">
        <v>1</v>
      </c>
      <c r="BB3678" s="191" t="s">
        <v>603</v>
      </c>
      <c r="BC3678" s="190" t="s">
        <v>604</v>
      </c>
      <c r="BD3678" s="197">
        <v>0.1</v>
      </c>
      <c r="BE3678" s="198">
        <v>4</v>
      </c>
      <c r="BF3678" s="191" t="s">
        <v>603</v>
      </c>
      <c r="BG3678" s="190" t="s">
        <v>604</v>
      </c>
    </row>
    <row r="3679" spans="1:67" x14ac:dyDescent="0.25">
      <c r="A3679" s="190">
        <v>3452</v>
      </c>
      <c r="C3679" s="190" t="s">
        <v>4506</v>
      </c>
      <c r="D3679" s="315">
        <v>43733</v>
      </c>
      <c r="E3679" s="463" t="s">
        <v>1213</v>
      </c>
      <c r="F3679" s="207" t="s">
        <v>602</v>
      </c>
      <c r="G3679" s="207" t="s">
        <v>615</v>
      </c>
      <c r="H3679" s="315">
        <v>43733</v>
      </c>
      <c r="I3679" s="315">
        <v>43733</v>
      </c>
      <c r="J3679" s="329">
        <v>0.2673611111111111</v>
      </c>
      <c r="K3679" s="329">
        <v>0.28125</v>
      </c>
      <c r="M3679" s="214" t="s">
        <v>65</v>
      </c>
      <c r="N3679" s="206">
        <v>5</v>
      </c>
      <c r="O3679" s="214" t="s">
        <v>65</v>
      </c>
      <c r="P3679" s="206">
        <v>5</v>
      </c>
      <c r="Q3679" s="214" t="s">
        <v>65</v>
      </c>
      <c r="R3679" s="206">
        <v>0</v>
      </c>
      <c r="S3679" s="214" t="s">
        <v>65</v>
      </c>
      <c r="T3679" s="206">
        <v>5</v>
      </c>
      <c r="U3679" s="214" t="s">
        <v>65</v>
      </c>
      <c r="V3679" s="206">
        <v>5</v>
      </c>
      <c r="W3679" s="214" t="s">
        <v>65</v>
      </c>
      <c r="X3679" s="206">
        <v>0</v>
      </c>
      <c r="AC3679" s="222">
        <f t="shared" si="821"/>
        <v>100</v>
      </c>
      <c r="AD3679" s="221" t="s">
        <v>37</v>
      </c>
      <c r="AE3679" s="195">
        <v>4</v>
      </c>
      <c r="AM3679" s="274">
        <f t="shared" si="819"/>
        <v>4</v>
      </c>
      <c r="AN3679" s="226">
        <v>0.57999999999999996</v>
      </c>
      <c r="AO3679" s="227">
        <v>0.61</v>
      </c>
      <c r="AP3679" s="230">
        <f t="shared" si="818"/>
        <v>-3.0000000000000027E-2</v>
      </c>
      <c r="AS3679" s="235" t="str">
        <f t="shared" ca="1" si="822"/>
        <v>ok</v>
      </c>
      <c r="AT3679" s="225" t="str">
        <f t="shared" ca="1" si="823"/>
        <v>ok</v>
      </c>
      <c r="AV3679" s="197">
        <v>0.25</v>
      </c>
      <c r="AW3679" s="198">
        <v>1</v>
      </c>
      <c r="AX3679" s="191" t="s">
        <v>603</v>
      </c>
      <c r="AY3679" s="190" t="s">
        <v>604</v>
      </c>
      <c r="AZ3679" s="197">
        <v>0.18</v>
      </c>
      <c r="BA3679" s="198">
        <v>1</v>
      </c>
      <c r="BB3679" s="191" t="s">
        <v>603</v>
      </c>
      <c r="BC3679" s="190" t="s">
        <v>607</v>
      </c>
      <c r="BD3679" s="197">
        <v>0.1</v>
      </c>
      <c r="BE3679" s="198">
        <v>6</v>
      </c>
      <c r="BF3679" s="191" t="s">
        <v>616</v>
      </c>
      <c r="BG3679" s="190" t="s">
        <v>607</v>
      </c>
      <c r="BH3679" s="197">
        <v>0.05</v>
      </c>
      <c r="BI3679" s="198">
        <v>1</v>
      </c>
      <c r="BJ3679" s="191" t="s">
        <v>603</v>
      </c>
      <c r="BK3679" s="190" t="s">
        <v>620</v>
      </c>
    </row>
    <row r="3680" spans="1:67" x14ac:dyDescent="0.25">
      <c r="A3680" s="190">
        <v>3453</v>
      </c>
      <c r="C3680" s="190" t="s">
        <v>4507</v>
      </c>
      <c r="D3680" s="315">
        <v>43733</v>
      </c>
      <c r="E3680" s="463" t="s">
        <v>1213</v>
      </c>
      <c r="F3680" s="207" t="s">
        <v>602</v>
      </c>
      <c r="G3680" s="207" t="s">
        <v>615</v>
      </c>
      <c r="H3680" s="315">
        <v>43733</v>
      </c>
      <c r="I3680" s="315">
        <v>43733</v>
      </c>
      <c r="J3680" s="329">
        <v>0.28263888888888888</v>
      </c>
      <c r="K3680" s="329">
        <v>0.28611111111111115</v>
      </c>
      <c r="M3680" s="215" t="s">
        <v>136</v>
      </c>
      <c r="N3680" s="206">
        <v>5</v>
      </c>
      <c r="O3680" s="215" t="s">
        <v>136</v>
      </c>
      <c r="P3680" s="206">
        <v>5</v>
      </c>
      <c r="Q3680" s="215" t="s">
        <v>136</v>
      </c>
      <c r="R3680" s="206">
        <v>0</v>
      </c>
      <c r="S3680" s="215" t="s">
        <v>136</v>
      </c>
      <c r="T3680" s="206">
        <v>5</v>
      </c>
      <c r="U3680" s="215" t="s">
        <v>136</v>
      </c>
      <c r="V3680" s="206">
        <v>5</v>
      </c>
      <c r="W3680" s="215" t="s">
        <v>136</v>
      </c>
      <c r="X3680" s="206">
        <v>0</v>
      </c>
      <c r="AC3680" s="222">
        <f t="shared" si="821"/>
        <v>100</v>
      </c>
      <c r="AD3680" s="221" t="s">
        <v>37</v>
      </c>
      <c r="AM3680" s="274">
        <f t="shared" si="819"/>
        <v>0</v>
      </c>
      <c r="AP3680" s="230">
        <f t="shared" si="818"/>
        <v>0</v>
      </c>
      <c r="AS3680" s="235" t="str">
        <f t="shared" ca="1" si="822"/>
        <v>ok</v>
      </c>
      <c r="AT3680" s="225" t="str">
        <f t="shared" ca="1" si="823"/>
        <v>ok</v>
      </c>
    </row>
    <row r="3681" spans="1:79" x14ac:dyDescent="0.25">
      <c r="A3681" s="190">
        <v>3454</v>
      </c>
      <c r="C3681" s="190" t="s">
        <v>4508</v>
      </c>
      <c r="D3681" s="315">
        <v>43733</v>
      </c>
      <c r="E3681" s="463" t="s">
        <v>1213</v>
      </c>
      <c r="F3681" s="207" t="s">
        <v>602</v>
      </c>
      <c r="G3681" s="207" t="s">
        <v>615</v>
      </c>
      <c r="H3681" s="315">
        <v>43733</v>
      </c>
      <c r="I3681" s="315">
        <v>43733</v>
      </c>
      <c r="J3681" s="329">
        <v>0.28819444444444448</v>
      </c>
      <c r="K3681" s="329">
        <v>0.29722222222222222</v>
      </c>
      <c r="M3681" s="214" t="s">
        <v>65</v>
      </c>
      <c r="N3681" s="206">
        <v>5</v>
      </c>
      <c r="O3681" s="214" t="s">
        <v>65</v>
      </c>
      <c r="P3681" s="206">
        <v>5</v>
      </c>
      <c r="Q3681" s="214" t="s">
        <v>65</v>
      </c>
      <c r="R3681" s="206">
        <v>0</v>
      </c>
      <c r="S3681" s="214" t="s">
        <v>65</v>
      </c>
      <c r="T3681" s="206">
        <v>5</v>
      </c>
      <c r="U3681" s="214" t="s">
        <v>65</v>
      </c>
      <c r="V3681" s="206">
        <v>5</v>
      </c>
      <c r="W3681" s="214" t="s">
        <v>65</v>
      </c>
      <c r="X3681" s="206">
        <v>0</v>
      </c>
      <c r="AC3681" s="222">
        <f t="shared" si="821"/>
        <v>100</v>
      </c>
      <c r="AD3681" s="221" t="s">
        <v>37</v>
      </c>
      <c r="AE3681" s="195">
        <v>1</v>
      </c>
      <c r="AG3681" s="195">
        <v>1</v>
      </c>
      <c r="AM3681" s="274">
        <f t="shared" si="819"/>
        <v>2</v>
      </c>
      <c r="AN3681" s="226">
        <v>0.77</v>
      </c>
      <c r="AO3681" s="227">
        <v>0.77</v>
      </c>
      <c r="AP3681" s="230">
        <f t="shared" si="818"/>
        <v>0</v>
      </c>
      <c r="AS3681" s="235" t="str">
        <f t="shared" ca="1" si="822"/>
        <v>ok</v>
      </c>
      <c r="AT3681" s="225" t="str">
        <f t="shared" ca="1" si="823"/>
        <v>ok</v>
      </c>
      <c r="AV3681" s="197">
        <v>0.56999999999999995</v>
      </c>
      <c r="AW3681" s="198">
        <v>6</v>
      </c>
      <c r="AX3681" s="191" t="s">
        <v>603</v>
      </c>
      <c r="AY3681" s="190" t="s">
        <v>607</v>
      </c>
      <c r="AZ3681" s="197">
        <v>0.2</v>
      </c>
      <c r="BA3681" s="198">
        <v>1</v>
      </c>
      <c r="BB3681" s="191" t="s">
        <v>603</v>
      </c>
      <c r="BC3681" s="190" t="s">
        <v>607</v>
      </c>
    </row>
    <row r="3682" spans="1:79" x14ac:dyDescent="0.25">
      <c r="A3682" s="190">
        <v>3455</v>
      </c>
      <c r="C3682" s="190" t="s">
        <v>4509</v>
      </c>
      <c r="D3682" s="315">
        <v>43733</v>
      </c>
      <c r="E3682" s="463" t="s">
        <v>1213</v>
      </c>
      <c r="F3682" s="207" t="s">
        <v>602</v>
      </c>
      <c r="G3682" s="207" t="s">
        <v>615</v>
      </c>
      <c r="H3682" s="315">
        <v>43733</v>
      </c>
      <c r="I3682" s="315">
        <v>43733</v>
      </c>
      <c r="J3682" s="329">
        <v>0.2986111111111111</v>
      </c>
      <c r="K3682" s="329">
        <v>0.30902777777777779</v>
      </c>
      <c r="M3682" s="215" t="s">
        <v>136</v>
      </c>
      <c r="N3682" s="206">
        <v>5</v>
      </c>
      <c r="O3682" s="215" t="s">
        <v>136</v>
      </c>
      <c r="P3682" s="206">
        <v>5</v>
      </c>
      <c r="Q3682" s="215" t="s">
        <v>136</v>
      </c>
      <c r="R3682" s="206">
        <v>0</v>
      </c>
      <c r="S3682" s="215" t="s">
        <v>136</v>
      </c>
      <c r="T3682" s="206">
        <v>5</v>
      </c>
      <c r="U3682" s="215" t="s">
        <v>136</v>
      </c>
      <c r="V3682" s="206">
        <v>5</v>
      </c>
      <c r="W3682" s="215" t="s">
        <v>136</v>
      </c>
      <c r="X3682" s="206">
        <v>0</v>
      </c>
      <c r="AC3682" s="222">
        <f t="shared" si="821"/>
        <v>100</v>
      </c>
      <c r="AD3682" s="221" t="s">
        <v>37</v>
      </c>
      <c r="AE3682" s="195">
        <v>2</v>
      </c>
      <c r="AM3682" s="274">
        <f t="shared" si="819"/>
        <v>2</v>
      </c>
      <c r="AN3682" s="226">
        <v>0.38</v>
      </c>
      <c r="AO3682" s="227">
        <v>0.38</v>
      </c>
      <c r="AP3682" s="230">
        <f t="shared" si="818"/>
        <v>0</v>
      </c>
      <c r="AS3682" s="235" t="str">
        <f t="shared" ca="1" si="822"/>
        <v>ok</v>
      </c>
      <c r="AT3682" s="225" t="str">
        <f t="shared" ca="1" si="823"/>
        <v>ok</v>
      </c>
      <c r="AV3682" s="197">
        <v>0.2</v>
      </c>
      <c r="AW3682" s="198">
        <v>1</v>
      </c>
      <c r="AX3682" s="191" t="s">
        <v>603</v>
      </c>
      <c r="AY3682" s="190" t="s">
        <v>604</v>
      </c>
      <c r="AZ3682" s="197">
        <v>0.18</v>
      </c>
      <c r="BA3682" s="198">
        <v>1</v>
      </c>
      <c r="BB3682" s="191" t="s">
        <v>1331</v>
      </c>
      <c r="BC3682" s="190" t="s">
        <v>607</v>
      </c>
    </row>
    <row r="3683" spans="1:79" x14ac:dyDescent="0.25">
      <c r="A3683" s="190">
        <v>3456</v>
      </c>
      <c r="C3683" s="190" t="s">
        <v>4510</v>
      </c>
      <c r="D3683" s="315">
        <v>43733</v>
      </c>
      <c r="E3683" s="463" t="s">
        <v>1213</v>
      </c>
      <c r="F3683" s="207" t="s">
        <v>602</v>
      </c>
      <c r="G3683" s="207" t="s">
        <v>615</v>
      </c>
      <c r="H3683" s="315">
        <v>43733</v>
      </c>
      <c r="I3683" s="315">
        <v>43733</v>
      </c>
      <c r="J3683" s="329">
        <v>0.31111111111111112</v>
      </c>
      <c r="K3683" s="329">
        <v>0.34027777777777773</v>
      </c>
      <c r="M3683" s="214" t="s">
        <v>65</v>
      </c>
      <c r="N3683" s="206">
        <v>5</v>
      </c>
      <c r="O3683" s="214" t="s">
        <v>65</v>
      </c>
      <c r="P3683" s="206">
        <v>5</v>
      </c>
      <c r="Q3683" s="214" t="s">
        <v>65</v>
      </c>
      <c r="R3683" s="206">
        <v>5</v>
      </c>
      <c r="S3683" s="214" t="s">
        <v>65</v>
      </c>
      <c r="T3683" s="206">
        <v>5</v>
      </c>
      <c r="U3683" s="214" t="s">
        <v>65</v>
      </c>
      <c r="V3683" s="206">
        <v>5</v>
      </c>
      <c r="W3683" s="214" t="s">
        <v>65</v>
      </c>
      <c r="X3683" s="206">
        <v>2</v>
      </c>
      <c r="AC3683" s="222">
        <f t="shared" si="821"/>
        <v>80</v>
      </c>
      <c r="AD3683" s="221" t="s">
        <v>37</v>
      </c>
      <c r="AE3683" s="195">
        <v>8</v>
      </c>
      <c r="AM3683" s="274">
        <f t="shared" si="819"/>
        <v>8</v>
      </c>
      <c r="AN3683" s="226">
        <v>0.99</v>
      </c>
      <c r="AO3683" s="227">
        <v>1.02</v>
      </c>
      <c r="AP3683" s="230">
        <f t="shared" si="818"/>
        <v>-3.0000000000000027E-2</v>
      </c>
      <c r="AS3683" s="235" t="str">
        <f t="shared" ca="1" si="822"/>
        <v>ok</v>
      </c>
      <c r="AT3683" s="225" t="str">
        <f t="shared" ca="1" si="823"/>
        <v>ok</v>
      </c>
      <c r="AV3683" s="197">
        <v>0.23</v>
      </c>
      <c r="AW3683" s="198">
        <v>6</v>
      </c>
      <c r="AX3683" s="191" t="s">
        <v>603</v>
      </c>
      <c r="AY3683" s="190" t="s">
        <v>607</v>
      </c>
      <c r="AZ3683" s="197">
        <v>0.15</v>
      </c>
      <c r="BA3683" s="198">
        <v>6</v>
      </c>
      <c r="BB3683" s="191" t="s">
        <v>603</v>
      </c>
      <c r="BC3683" s="190" t="s">
        <v>607</v>
      </c>
      <c r="BD3683" s="197">
        <v>0.15</v>
      </c>
      <c r="BE3683" s="198">
        <v>6</v>
      </c>
      <c r="BF3683" s="191" t="s">
        <v>603</v>
      </c>
      <c r="BG3683" s="190" t="s">
        <v>607</v>
      </c>
      <c r="BH3683" s="197">
        <v>0.13</v>
      </c>
      <c r="BI3683" s="198">
        <v>1</v>
      </c>
      <c r="BJ3683" s="191" t="s">
        <v>603</v>
      </c>
      <c r="BK3683" s="190" t="s">
        <v>607</v>
      </c>
      <c r="BL3683" s="197">
        <v>0.1</v>
      </c>
      <c r="BM3683" s="198">
        <v>1</v>
      </c>
      <c r="BN3683" s="191" t="s">
        <v>603</v>
      </c>
      <c r="BO3683" s="190" t="s">
        <v>607</v>
      </c>
      <c r="BP3683" s="197">
        <v>0.1</v>
      </c>
      <c r="BQ3683" s="198">
        <v>1</v>
      </c>
      <c r="BR3683" s="191" t="s">
        <v>603</v>
      </c>
      <c r="BS3683" s="190" t="s">
        <v>620</v>
      </c>
      <c r="BT3683" s="197">
        <v>0.08</v>
      </c>
      <c r="BU3683" s="198">
        <v>1</v>
      </c>
      <c r="BV3683" s="191" t="s">
        <v>603</v>
      </c>
      <c r="BW3683" s="190" t="s">
        <v>607</v>
      </c>
      <c r="BX3683" s="197">
        <v>0.05</v>
      </c>
      <c r="BY3683" s="198">
        <v>1</v>
      </c>
      <c r="BZ3683" s="191" t="s">
        <v>603</v>
      </c>
      <c r="CA3683" s="190" t="s">
        <v>607</v>
      </c>
    </row>
    <row r="3684" spans="1:79" x14ac:dyDescent="0.25">
      <c r="A3684" s="190">
        <v>3457</v>
      </c>
      <c r="C3684" s="190" t="s">
        <v>4511</v>
      </c>
      <c r="D3684" s="315">
        <v>43733</v>
      </c>
      <c r="E3684" s="463" t="s">
        <v>1213</v>
      </c>
      <c r="F3684" s="207" t="s">
        <v>602</v>
      </c>
      <c r="G3684" s="207" t="s">
        <v>615</v>
      </c>
      <c r="H3684" s="315">
        <v>43733</v>
      </c>
      <c r="I3684" s="315">
        <v>43733</v>
      </c>
      <c r="J3684" s="329">
        <v>0.34166666666666662</v>
      </c>
      <c r="K3684" s="329">
        <v>0.34791666666666665</v>
      </c>
      <c r="M3684" s="215" t="s">
        <v>136</v>
      </c>
      <c r="N3684" s="206">
        <v>5</v>
      </c>
      <c r="O3684" s="215" t="s">
        <v>136</v>
      </c>
      <c r="P3684" s="206">
        <v>5</v>
      </c>
      <c r="Q3684" s="215" t="s">
        <v>136</v>
      </c>
      <c r="R3684" s="206">
        <v>0</v>
      </c>
      <c r="S3684" s="215" t="s">
        <v>136</v>
      </c>
      <c r="T3684" s="206">
        <v>5</v>
      </c>
      <c r="U3684" s="215" t="s">
        <v>136</v>
      </c>
      <c r="V3684" s="206">
        <v>5</v>
      </c>
      <c r="W3684" s="215" t="s">
        <v>136</v>
      </c>
      <c r="X3684" s="206">
        <v>0</v>
      </c>
      <c r="AC3684" s="222">
        <f t="shared" si="821"/>
        <v>100</v>
      </c>
      <c r="AD3684" s="221" t="s">
        <v>37</v>
      </c>
      <c r="AE3684" s="195">
        <v>1</v>
      </c>
      <c r="AM3684" s="274">
        <f t="shared" si="819"/>
        <v>1</v>
      </c>
      <c r="AN3684" s="226">
        <v>0.24</v>
      </c>
      <c r="AP3684" s="230">
        <f t="shared" si="818"/>
        <v>0.24</v>
      </c>
      <c r="AS3684" s="235" t="str">
        <f t="shared" ca="1" si="822"/>
        <v>ok</v>
      </c>
      <c r="AT3684" s="225" t="str">
        <f t="shared" ca="1" si="823"/>
        <v>ok</v>
      </c>
      <c r="AV3684" s="197">
        <v>0.24</v>
      </c>
      <c r="AW3684" s="198">
        <v>1</v>
      </c>
      <c r="AX3684" s="191" t="s">
        <v>1331</v>
      </c>
      <c r="AY3684" s="190" t="s">
        <v>607</v>
      </c>
    </row>
    <row r="3685" spans="1:79" x14ac:dyDescent="0.25">
      <c r="A3685" s="190">
        <v>3458</v>
      </c>
      <c r="C3685" s="190" t="s">
        <v>4512</v>
      </c>
      <c r="D3685" s="315">
        <v>43733</v>
      </c>
      <c r="E3685" s="463" t="s">
        <v>1213</v>
      </c>
      <c r="F3685" s="207" t="s">
        <v>602</v>
      </c>
      <c r="G3685" s="207" t="s">
        <v>615</v>
      </c>
      <c r="H3685" s="315">
        <v>43733</v>
      </c>
      <c r="I3685" s="315">
        <v>43733</v>
      </c>
      <c r="J3685" s="329">
        <v>0.3611111111111111</v>
      </c>
      <c r="K3685" s="329">
        <v>0.36805555555555558</v>
      </c>
      <c r="M3685" s="214" t="s">
        <v>65</v>
      </c>
      <c r="N3685" s="206">
        <v>5</v>
      </c>
      <c r="O3685" s="214" t="s">
        <v>65</v>
      </c>
      <c r="P3685" s="206">
        <v>5</v>
      </c>
      <c r="Q3685" s="214" t="s">
        <v>65</v>
      </c>
      <c r="R3685" s="206">
        <v>0</v>
      </c>
      <c r="S3685" s="214" t="s">
        <v>65</v>
      </c>
      <c r="T3685" s="206">
        <v>5</v>
      </c>
      <c r="U3685" s="214" t="s">
        <v>65</v>
      </c>
      <c r="V3685" s="206">
        <v>5</v>
      </c>
      <c r="W3685" s="214" t="s">
        <v>65</v>
      </c>
      <c r="X3685" s="206">
        <v>0</v>
      </c>
      <c r="AC3685" s="222">
        <f t="shared" si="821"/>
        <v>100</v>
      </c>
      <c r="AD3685" s="221" t="s">
        <v>37</v>
      </c>
      <c r="AE3685" s="195">
        <v>1</v>
      </c>
      <c r="AM3685" s="274">
        <f t="shared" si="819"/>
        <v>1</v>
      </c>
      <c r="AN3685" s="226">
        <v>0.25</v>
      </c>
      <c r="AP3685" s="230">
        <f t="shared" si="818"/>
        <v>0.25</v>
      </c>
      <c r="AS3685" s="235" t="str">
        <f t="shared" ca="1" si="822"/>
        <v>ok</v>
      </c>
      <c r="AT3685" s="225" t="str">
        <f t="shared" ca="1" si="823"/>
        <v>ok</v>
      </c>
      <c r="AV3685" s="197">
        <v>0.25</v>
      </c>
      <c r="AW3685" s="198">
        <v>1</v>
      </c>
      <c r="AX3685" s="191" t="s">
        <v>616</v>
      </c>
      <c r="AY3685" s="190" t="s">
        <v>607</v>
      </c>
    </row>
    <row r="3686" spans="1:79" x14ac:dyDescent="0.25">
      <c r="A3686" s="190">
        <v>3459</v>
      </c>
      <c r="C3686" s="190" t="s">
        <v>4513</v>
      </c>
      <c r="D3686" s="315">
        <v>43733</v>
      </c>
      <c r="E3686" s="463" t="s">
        <v>1213</v>
      </c>
      <c r="F3686" s="207" t="s">
        <v>602</v>
      </c>
      <c r="G3686" s="207" t="s">
        <v>615</v>
      </c>
      <c r="H3686" s="315">
        <v>43733</v>
      </c>
      <c r="I3686" s="315">
        <v>43733</v>
      </c>
      <c r="J3686" s="329">
        <v>0.37222222222222223</v>
      </c>
      <c r="K3686" s="329">
        <v>0.38055555555555554</v>
      </c>
      <c r="M3686" s="215" t="s">
        <v>136</v>
      </c>
      <c r="N3686" s="206">
        <v>5</v>
      </c>
      <c r="O3686" s="215" t="s">
        <v>136</v>
      </c>
      <c r="P3686" s="206">
        <v>5</v>
      </c>
      <c r="Q3686" s="215" t="s">
        <v>136</v>
      </c>
      <c r="R3686" s="206">
        <v>0</v>
      </c>
      <c r="S3686" s="215" t="s">
        <v>136</v>
      </c>
      <c r="T3686" s="206">
        <v>5</v>
      </c>
      <c r="U3686" s="215" t="s">
        <v>136</v>
      </c>
      <c r="V3686" s="206">
        <v>5</v>
      </c>
      <c r="W3686" s="215" t="s">
        <v>136</v>
      </c>
      <c r="X3686" s="206">
        <v>0</v>
      </c>
      <c r="Y3686" s="221" t="s">
        <v>65</v>
      </c>
      <c r="Z3686" s="221" t="s">
        <v>14</v>
      </c>
      <c r="AA3686" s="221">
        <v>1</v>
      </c>
      <c r="AB3686" s="220" t="s">
        <v>4510</v>
      </c>
      <c r="AC3686" s="222">
        <f t="shared" si="821"/>
        <v>110.00000000000001</v>
      </c>
      <c r="AD3686" s="221" t="s">
        <v>37</v>
      </c>
      <c r="AE3686" s="195">
        <v>2</v>
      </c>
      <c r="AM3686" s="274">
        <f t="shared" si="819"/>
        <v>2</v>
      </c>
      <c r="AN3686" s="226">
        <v>0.33</v>
      </c>
      <c r="AO3686" s="227">
        <v>0.33</v>
      </c>
      <c r="AP3686" s="230">
        <f t="shared" ref="AP3686:AP3749" si="824">AN3686-AO3686</f>
        <v>0</v>
      </c>
      <c r="AS3686" s="235" t="str">
        <f t="shared" ca="1" si="822"/>
        <v>ok</v>
      </c>
      <c r="AT3686" s="225" t="str">
        <f t="shared" ca="1" si="823"/>
        <v>ok</v>
      </c>
      <c r="AV3686" s="197">
        <v>0.23</v>
      </c>
      <c r="AW3686" s="198">
        <v>1</v>
      </c>
      <c r="AX3686" s="191" t="s">
        <v>603</v>
      </c>
      <c r="AY3686" s="190" t="s">
        <v>607</v>
      </c>
      <c r="AZ3686" s="197">
        <v>0.1</v>
      </c>
      <c r="BA3686" s="198">
        <v>1</v>
      </c>
      <c r="BB3686" s="191" t="s">
        <v>603</v>
      </c>
      <c r="BC3686" s="190" t="s">
        <v>607</v>
      </c>
    </row>
    <row r="3687" spans="1:79" x14ac:dyDescent="0.25">
      <c r="A3687" s="190">
        <v>3460</v>
      </c>
      <c r="C3687" s="190" t="s">
        <v>4514</v>
      </c>
      <c r="D3687" s="315">
        <v>43733</v>
      </c>
      <c r="E3687" s="463" t="s">
        <v>1213</v>
      </c>
      <c r="F3687" s="207" t="s">
        <v>602</v>
      </c>
      <c r="G3687" s="207" t="s">
        <v>615</v>
      </c>
      <c r="H3687" s="315">
        <v>43733</v>
      </c>
      <c r="I3687" s="315">
        <v>43733</v>
      </c>
      <c r="J3687" s="329">
        <v>0.3972222222222222</v>
      </c>
      <c r="K3687" s="329">
        <v>0.40138888888888885</v>
      </c>
      <c r="M3687" s="214" t="s">
        <v>65</v>
      </c>
      <c r="N3687" s="206">
        <v>5</v>
      </c>
      <c r="O3687" s="214" t="s">
        <v>65</v>
      </c>
      <c r="P3687" s="206">
        <v>5</v>
      </c>
      <c r="Q3687" s="214" t="s">
        <v>65</v>
      </c>
      <c r="R3687" s="206">
        <v>0</v>
      </c>
      <c r="S3687" s="214" t="s">
        <v>65</v>
      </c>
      <c r="T3687" s="206">
        <v>5</v>
      </c>
      <c r="U3687" s="214" t="s">
        <v>65</v>
      </c>
      <c r="V3687" s="206">
        <v>5</v>
      </c>
      <c r="W3687" s="214" t="s">
        <v>65</v>
      </c>
      <c r="X3687" s="206">
        <v>0</v>
      </c>
      <c r="AC3687" s="222">
        <f t="shared" si="821"/>
        <v>100</v>
      </c>
      <c r="AD3687" s="221" t="s">
        <v>37</v>
      </c>
      <c r="AM3687" s="274">
        <f t="shared" ref="AM3687:AM3751" si="825">SUM(AE3687:AL3687)</f>
        <v>0</v>
      </c>
      <c r="AP3687" s="230">
        <f t="shared" si="824"/>
        <v>0</v>
      </c>
      <c r="AS3687" s="235" t="str">
        <f t="shared" ca="1" si="822"/>
        <v>ok</v>
      </c>
      <c r="AT3687" s="225" t="str">
        <f t="shared" ca="1" si="823"/>
        <v>ok</v>
      </c>
    </row>
    <row r="3688" spans="1:79" x14ac:dyDescent="0.25">
      <c r="A3688" s="190">
        <v>3461</v>
      </c>
      <c r="C3688" s="190" t="s">
        <v>4515</v>
      </c>
      <c r="D3688" s="315">
        <v>43733</v>
      </c>
      <c r="E3688" s="463" t="s">
        <v>1213</v>
      </c>
      <c r="F3688" s="207" t="s">
        <v>602</v>
      </c>
      <c r="G3688" s="207" t="s">
        <v>615</v>
      </c>
      <c r="H3688" s="315">
        <v>43733</v>
      </c>
      <c r="I3688" s="315">
        <v>43733</v>
      </c>
      <c r="J3688" s="329">
        <v>0.41180555555555554</v>
      </c>
      <c r="K3688" s="329">
        <v>0.41805555555555557</v>
      </c>
      <c r="M3688" s="215" t="s">
        <v>136</v>
      </c>
      <c r="N3688" s="206">
        <v>5</v>
      </c>
      <c r="O3688" s="215" t="s">
        <v>136</v>
      </c>
      <c r="P3688" s="206">
        <v>5</v>
      </c>
      <c r="Q3688" s="215" t="s">
        <v>136</v>
      </c>
      <c r="R3688" s="206">
        <v>0</v>
      </c>
      <c r="S3688" s="215" t="s">
        <v>136</v>
      </c>
      <c r="T3688" s="206">
        <v>5</v>
      </c>
      <c r="U3688" s="215" t="s">
        <v>136</v>
      </c>
      <c r="V3688" s="206">
        <v>5</v>
      </c>
      <c r="W3688" s="215" t="s">
        <v>136</v>
      </c>
      <c r="X3688" s="206">
        <v>0</v>
      </c>
      <c r="AC3688" s="222">
        <f t="shared" si="821"/>
        <v>100</v>
      </c>
      <c r="AD3688" s="221" t="s">
        <v>37</v>
      </c>
      <c r="AE3688" s="195">
        <v>1</v>
      </c>
      <c r="AM3688" s="274">
        <f t="shared" si="825"/>
        <v>1</v>
      </c>
      <c r="AN3688" s="226">
        <v>0.05</v>
      </c>
      <c r="AP3688" s="230">
        <f t="shared" si="824"/>
        <v>0.05</v>
      </c>
      <c r="AS3688" s="235" t="str">
        <f t="shared" ca="1" si="822"/>
        <v>ok</v>
      </c>
      <c r="AT3688" s="225" t="str">
        <f t="shared" ca="1" si="823"/>
        <v>ok</v>
      </c>
      <c r="AV3688" s="197">
        <v>0.05</v>
      </c>
      <c r="AW3688" s="198">
        <v>1</v>
      </c>
      <c r="AX3688" s="191" t="s">
        <v>603</v>
      </c>
      <c r="AY3688" s="190" t="s">
        <v>604</v>
      </c>
    </row>
    <row r="3689" spans="1:79" x14ac:dyDescent="0.25">
      <c r="A3689" s="190">
        <v>3462</v>
      </c>
      <c r="C3689" s="190" t="s">
        <v>4516</v>
      </c>
      <c r="D3689" s="315">
        <v>43733</v>
      </c>
      <c r="E3689" s="463" t="s">
        <v>1213</v>
      </c>
      <c r="F3689" s="207" t="s">
        <v>602</v>
      </c>
      <c r="G3689" s="207" t="s">
        <v>615</v>
      </c>
      <c r="H3689" s="315">
        <v>43733</v>
      </c>
      <c r="I3689" s="315">
        <v>43733</v>
      </c>
      <c r="J3689" s="329">
        <v>0.44027777777777777</v>
      </c>
      <c r="K3689" s="329">
        <v>0.4465277777777778</v>
      </c>
      <c r="M3689" s="214" t="s">
        <v>65</v>
      </c>
      <c r="N3689" s="206">
        <v>5</v>
      </c>
      <c r="O3689" s="214" t="s">
        <v>65</v>
      </c>
      <c r="P3689" s="206">
        <v>5</v>
      </c>
      <c r="Q3689" s="214" t="s">
        <v>65</v>
      </c>
      <c r="R3689" s="206">
        <v>0</v>
      </c>
      <c r="S3689" s="214" t="s">
        <v>65</v>
      </c>
      <c r="T3689" s="206">
        <v>5</v>
      </c>
      <c r="U3689" s="214" t="s">
        <v>65</v>
      </c>
      <c r="V3689" s="206">
        <v>5</v>
      </c>
      <c r="W3689" s="214" t="s">
        <v>65</v>
      </c>
      <c r="X3689" s="206">
        <v>0</v>
      </c>
      <c r="AC3689" s="222">
        <f t="shared" si="821"/>
        <v>100</v>
      </c>
      <c r="AD3689" s="221" t="s">
        <v>37</v>
      </c>
      <c r="AE3689" s="195">
        <v>2</v>
      </c>
      <c r="AM3689" s="274">
        <f t="shared" si="825"/>
        <v>2</v>
      </c>
      <c r="AN3689" s="226">
        <v>0.3</v>
      </c>
      <c r="AO3689" s="227">
        <v>0.3</v>
      </c>
      <c r="AP3689" s="230">
        <f t="shared" si="824"/>
        <v>0</v>
      </c>
      <c r="AS3689" s="235" t="str">
        <f t="shared" ca="1" si="822"/>
        <v>ok</v>
      </c>
      <c r="AT3689" s="225" t="str">
        <f t="shared" ca="1" si="823"/>
        <v>ok</v>
      </c>
      <c r="AV3689" s="197">
        <v>0.25</v>
      </c>
      <c r="AW3689" s="198">
        <v>6</v>
      </c>
      <c r="AX3689" s="191" t="s">
        <v>603</v>
      </c>
      <c r="AY3689" s="190" t="s">
        <v>607</v>
      </c>
      <c r="AZ3689" s="197">
        <v>0.05</v>
      </c>
      <c r="BA3689" s="198">
        <v>1</v>
      </c>
      <c r="BB3689" s="191" t="s">
        <v>603</v>
      </c>
      <c r="BC3689" s="190" t="s">
        <v>611</v>
      </c>
    </row>
    <row r="3690" spans="1:79" x14ac:dyDescent="0.25">
      <c r="A3690" s="190">
        <v>3463</v>
      </c>
      <c r="C3690" s="190" t="s">
        <v>4517</v>
      </c>
      <c r="D3690" s="315">
        <v>43733</v>
      </c>
      <c r="E3690" s="463" t="s">
        <v>1213</v>
      </c>
      <c r="F3690" s="207" t="s">
        <v>602</v>
      </c>
      <c r="G3690" s="207" t="s">
        <v>615</v>
      </c>
      <c r="H3690" s="315">
        <v>43733</v>
      </c>
      <c r="I3690" s="315">
        <v>43733</v>
      </c>
      <c r="J3690" s="329">
        <v>0.44861111111111113</v>
      </c>
      <c r="K3690" s="329">
        <v>0.46180555555555558</v>
      </c>
      <c r="M3690" s="215" t="s">
        <v>136</v>
      </c>
      <c r="N3690" s="206">
        <v>5</v>
      </c>
      <c r="O3690" s="215" t="s">
        <v>136</v>
      </c>
      <c r="P3690" s="206">
        <v>5</v>
      </c>
      <c r="Q3690" s="215" t="s">
        <v>136</v>
      </c>
      <c r="R3690" s="206">
        <v>0</v>
      </c>
      <c r="S3690" s="215" t="s">
        <v>136</v>
      </c>
      <c r="T3690" s="206">
        <v>5</v>
      </c>
      <c r="U3690" s="215" t="s">
        <v>136</v>
      </c>
      <c r="V3690" s="206">
        <v>5</v>
      </c>
      <c r="W3690" s="215" t="s">
        <v>136</v>
      </c>
      <c r="X3690" s="206">
        <v>0</v>
      </c>
      <c r="AC3690" s="222">
        <f t="shared" si="821"/>
        <v>100</v>
      </c>
      <c r="AD3690" s="221" t="s">
        <v>37</v>
      </c>
      <c r="AE3690" s="195">
        <v>6</v>
      </c>
      <c r="AM3690" s="274">
        <f t="shared" si="825"/>
        <v>6</v>
      </c>
      <c r="AN3690" s="226">
        <v>0.98</v>
      </c>
      <c r="AO3690" s="227">
        <v>0.98</v>
      </c>
      <c r="AP3690" s="230">
        <f t="shared" si="824"/>
        <v>0</v>
      </c>
      <c r="AS3690" s="235" t="str">
        <f t="shared" ca="1" si="822"/>
        <v>ok</v>
      </c>
      <c r="AT3690" s="225" t="str">
        <f t="shared" ca="1" si="823"/>
        <v>ok</v>
      </c>
      <c r="AV3690" s="197">
        <v>0.25</v>
      </c>
      <c r="AW3690" s="198">
        <v>6</v>
      </c>
      <c r="AX3690" s="191" t="s">
        <v>603</v>
      </c>
      <c r="AY3690" s="190" t="s">
        <v>607</v>
      </c>
      <c r="AZ3690" s="197">
        <v>0.23</v>
      </c>
      <c r="BA3690" s="198">
        <v>6</v>
      </c>
      <c r="BB3690" s="191" t="s">
        <v>603</v>
      </c>
      <c r="BC3690" s="190" t="s">
        <v>607</v>
      </c>
      <c r="BD3690" s="197">
        <v>0.19</v>
      </c>
      <c r="BE3690" s="198">
        <v>6</v>
      </c>
      <c r="BF3690" s="191" t="s">
        <v>603</v>
      </c>
      <c r="BG3690" s="190" t="s">
        <v>607</v>
      </c>
      <c r="BH3690" s="197">
        <v>0.15</v>
      </c>
      <c r="BI3690" s="198">
        <v>6</v>
      </c>
      <c r="BJ3690" s="191" t="s">
        <v>603</v>
      </c>
      <c r="BK3690" s="190" t="s">
        <v>607</v>
      </c>
      <c r="BL3690" s="197">
        <v>0.13</v>
      </c>
      <c r="BM3690" s="198">
        <v>2</v>
      </c>
      <c r="BN3690" s="191" t="s">
        <v>603</v>
      </c>
      <c r="BO3690" s="190" t="s">
        <v>611</v>
      </c>
      <c r="BP3690" s="197">
        <v>0.03</v>
      </c>
      <c r="BQ3690" s="198">
        <v>1</v>
      </c>
      <c r="BR3690" s="191" t="s">
        <v>603</v>
      </c>
      <c r="BS3690" s="190" t="s">
        <v>1674</v>
      </c>
    </row>
    <row r="3691" spans="1:79" x14ac:dyDescent="0.25">
      <c r="A3691" s="190">
        <v>3464</v>
      </c>
      <c r="C3691" s="190" t="s">
        <v>4518</v>
      </c>
      <c r="D3691" s="315">
        <v>43733</v>
      </c>
      <c r="E3691" s="463" t="s">
        <v>1213</v>
      </c>
      <c r="F3691" s="207" t="s">
        <v>602</v>
      </c>
      <c r="G3691" s="207" t="s">
        <v>615</v>
      </c>
      <c r="H3691" s="315">
        <v>43733</v>
      </c>
      <c r="I3691" s="315">
        <v>43733</v>
      </c>
      <c r="J3691" s="329">
        <v>0.46319444444444446</v>
      </c>
      <c r="K3691" s="329">
        <v>0.47430555555555554</v>
      </c>
      <c r="M3691" s="214" t="s">
        <v>65</v>
      </c>
      <c r="N3691" s="206">
        <v>5</v>
      </c>
      <c r="O3691" s="214" t="s">
        <v>65</v>
      </c>
      <c r="P3691" s="206">
        <v>5</v>
      </c>
      <c r="Q3691" s="214" t="s">
        <v>65</v>
      </c>
      <c r="R3691" s="206">
        <v>0</v>
      </c>
      <c r="S3691" s="214" t="s">
        <v>65</v>
      </c>
      <c r="T3691" s="206">
        <v>5</v>
      </c>
      <c r="U3691" s="214" t="s">
        <v>65</v>
      </c>
      <c r="V3691" s="206">
        <v>5</v>
      </c>
      <c r="W3691" s="214" t="s">
        <v>65</v>
      </c>
      <c r="X3691" s="206">
        <v>0</v>
      </c>
      <c r="AC3691" s="222">
        <f t="shared" si="821"/>
        <v>100</v>
      </c>
      <c r="AD3691" s="221" t="s">
        <v>37</v>
      </c>
      <c r="AE3691" s="195">
        <v>3</v>
      </c>
      <c r="AM3691" s="274">
        <f t="shared" si="825"/>
        <v>3</v>
      </c>
      <c r="AN3691" s="226">
        <v>0.51</v>
      </c>
      <c r="AO3691" s="227">
        <v>0.51</v>
      </c>
      <c r="AP3691" s="230">
        <f t="shared" si="824"/>
        <v>0</v>
      </c>
      <c r="AS3691" s="235" t="str">
        <f t="shared" ca="1" si="822"/>
        <v>ok</v>
      </c>
      <c r="AT3691" s="225" t="str">
        <f t="shared" ca="1" si="823"/>
        <v>ok</v>
      </c>
      <c r="AV3691" s="197">
        <v>0.25</v>
      </c>
      <c r="AW3691" s="198">
        <v>1</v>
      </c>
      <c r="AX3691" s="191" t="s">
        <v>603</v>
      </c>
      <c r="AY3691" s="190" t="s">
        <v>611</v>
      </c>
      <c r="AZ3691" s="197">
        <v>0.18</v>
      </c>
      <c r="BA3691" s="198">
        <v>1</v>
      </c>
      <c r="BB3691" s="191" t="s">
        <v>603</v>
      </c>
      <c r="BC3691" s="190" t="s">
        <v>611</v>
      </c>
      <c r="BD3691" s="197">
        <v>0.08</v>
      </c>
      <c r="BE3691" s="198">
        <v>1</v>
      </c>
      <c r="BF3691" s="191" t="s">
        <v>603</v>
      </c>
      <c r="BG3691" s="190" t="s">
        <v>607</v>
      </c>
    </row>
    <row r="3692" spans="1:79" x14ac:dyDescent="0.25">
      <c r="A3692" s="190" t="s">
        <v>4586</v>
      </c>
      <c r="C3692" s="190" t="s">
        <v>4661</v>
      </c>
      <c r="E3692" s="463" t="s">
        <v>1213</v>
      </c>
      <c r="F3692" s="207" t="s">
        <v>612</v>
      </c>
      <c r="G3692" s="207" t="s">
        <v>608</v>
      </c>
      <c r="H3692" s="315">
        <v>43729</v>
      </c>
      <c r="I3692" s="315">
        <v>43733</v>
      </c>
      <c r="J3692" s="329">
        <v>0.47569444444444442</v>
      </c>
      <c r="K3692" s="338">
        <v>0.47916666666666669</v>
      </c>
      <c r="L3692" s="193"/>
      <c r="M3692" s="206"/>
      <c r="N3692" s="206"/>
      <c r="O3692" s="206"/>
      <c r="P3692" s="206"/>
      <c r="Q3692" s="206"/>
      <c r="R3692" s="206"/>
      <c r="S3692" s="206"/>
      <c r="T3692" s="206"/>
      <c r="U3692" s="206"/>
      <c r="V3692" s="206"/>
      <c r="W3692" s="206"/>
      <c r="X3692" s="206"/>
      <c r="AC3692" s="222"/>
      <c r="AD3692" s="221" t="s">
        <v>37</v>
      </c>
      <c r="AM3692" s="274">
        <f t="shared" si="825"/>
        <v>0</v>
      </c>
      <c r="AP3692" s="230">
        <f t="shared" si="824"/>
        <v>0</v>
      </c>
      <c r="AS3692" s="235" t="str">
        <f t="shared" si="822"/>
        <v/>
      </c>
      <c r="AT3692" s="225" t="str">
        <f t="shared" si="823"/>
        <v/>
      </c>
    </row>
    <row r="3693" spans="1:79" x14ac:dyDescent="0.25">
      <c r="A3693" s="190">
        <v>3465</v>
      </c>
      <c r="C3693" s="190" t="s">
        <v>4519</v>
      </c>
      <c r="D3693" s="315">
        <v>43733</v>
      </c>
      <c r="E3693" s="463" t="s">
        <v>1213</v>
      </c>
      <c r="F3693" s="207" t="s">
        <v>602</v>
      </c>
      <c r="G3693" s="207" t="s">
        <v>615</v>
      </c>
      <c r="H3693" s="315">
        <v>43733</v>
      </c>
      <c r="I3693" s="315">
        <v>43733</v>
      </c>
      <c r="J3693" s="329">
        <v>0.48402777777777778</v>
      </c>
      <c r="K3693" s="329">
        <v>0.50347222222222221</v>
      </c>
      <c r="M3693" s="215" t="s">
        <v>136</v>
      </c>
      <c r="N3693" s="206">
        <v>5</v>
      </c>
      <c r="O3693" s="215" t="s">
        <v>136</v>
      </c>
      <c r="P3693" s="206">
        <v>5</v>
      </c>
      <c r="Q3693" s="215" t="s">
        <v>136</v>
      </c>
      <c r="R3693" s="206">
        <v>0</v>
      </c>
      <c r="S3693" s="215" t="s">
        <v>136</v>
      </c>
      <c r="T3693" s="206">
        <v>5</v>
      </c>
      <c r="U3693" s="215" t="s">
        <v>136</v>
      </c>
      <c r="V3693" s="206">
        <v>5</v>
      </c>
      <c r="W3693" s="215" t="s">
        <v>136</v>
      </c>
      <c r="X3693" s="206">
        <v>0</v>
      </c>
      <c r="AC3693" s="222">
        <f t="shared" si="821"/>
        <v>100</v>
      </c>
      <c r="AD3693" s="221" t="s">
        <v>37</v>
      </c>
      <c r="AE3693" s="195">
        <v>4</v>
      </c>
      <c r="AM3693" s="274">
        <f t="shared" si="825"/>
        <v>4</v>
      </c>
      <c r="AN3693" s="226">
        <v>0.56000000000000005</v>
      </c>
      <c r="AO3693" s="227">
        <v>0.56000000000000005</v>
      </c>
      <c r="AP3693" s="230">
        <f t="shared" si="824"/>
        <v>0</v>
      </c>
      <c r="AS3693" s="235" t="str">
        <f t="shared" ca="1" si="822"/>
        <v>ok</v>
      </c>
      <c r="AT3693" s="225" t="str">
        <f t="shared" ca="1" si="823"/>
        <v>ok</v>
      </c>
      <c r="AV3693" s="197">
        <v>0.23</v>
      </c>
      <c r="AW3693" s="198">
        <v>1</v>
      </c>
      <c r="AX3693" s="191" t="s">
        <v>603</v>
      </c>
      <c r="AY3693" s="190" t="s">
        <v>620</v>
      </c>
      <c r="AZ3693" s="197">
        <v>0.15</v>
      </c>
      <c r="BA3693" s="198">
        <v>5</v>
      </c>
      <c r="BB3693" s="191" t="s">
        <v>603</v>
      </c>
      <c r="BC3693" s="190" t="s">
        <v>607</v>
      </c>
      <c r="BD3693" s="197">
        <v>0.13</v>
      </c>
      <c r="BE3693" s="198">
        <v>1</v>
      </c>
      <c r="BF3693" s="191" t="s">
        <v>603</v>
      </c>
      <c r="BG3693" s="190" t="s">
        <v>607</v>
      </c>
      <c r="BH3693" s="197">
        <v>0.05</v>
      </c>
      <c r="BI3693" s="198">
        <v>1</v>
      </c>
      <c r="BJ3693" s="191" t="s">
        <v>603</v>
      </c>
      <c r="BK3693" s="190" t="s">
        <v>607</v>
      </c>
    </row>
    <row r="3694" spans="1:79" x14ac:dyDescent="0.25">
      <c r="A3694" s="190">
        <v>3466</v>
      </c>
      <c r="C3694" s="190" t="s">
        <v>4666</v>
      </c>
      <c r="D3694" s="315">
        <v>43733</v>
      </c>
      <c r="E3694" s="463" t="s">
        <v>1218</v>
      </c>
      <c r="H3694" s="315"/>
      <c r="I3694" s="315"/>
      <c r="M3694" s="216"/>
      <c r="N3694" s="206"/>
      <c r="O3694" s="216"/>
      <c r="P3694" s="206"/>
      <c r="Q3694" s="216"/>
      <c r="R3694" s="206"/>
      <c r="S3694" s="216"/>
      <c r="T3694" s="206"/>
      <c r="U3694" s="216"/>
      <c r="V3694" s="206"/>
      <c r="W3694" s="216"/>
      <c r="X3694" s="206"/>
      <c r="AC3694" s="222"/>
      <c r="AD3694" s="221"/>
      <c r="AP3694" s="230">
        <f t="shared" si="824"/>
        <v>0</v>
      </c>
      <c r="AS3694" s="235" t="str">
        <f t="shared" ca="1" si="822"/>
        <v>ok</v>
      </c>
      <c r="AT3694" s="225" t="str">
        <f t="shared" ca="1" si="823"/>
        <v>ok</v>
      </c>
    </row>
    <row r="3695" spans="1:79" x14ac:dyDescent="0.25">
      <c r="A3695" s="190">
        <v>3467</v>
      </c>
      <c r="C3695" s="190" t="s">
        <v>4660</v>
      </c>
      <c r="D3695" s="315">
        <v>43733</v>
      </c>
      <c r="E3695" s="463" t="s">
        <v>1213</v>
      </c>
      <c r="F3695" s="207" t="s">
        <v>602</v>
      </c>
      <c r="G3695" s="207" t="s">
        <v>615</v>
      </c>
      <c r="H3695" s="315">
        <v>43733</v>
      </c>
      <c r="I3695" s="315">
        <v>43733</v>
      </c>
      <c r="J3695" s="329">
        <v>0.50486111111111109</v>
      </c>
      <c r="K3695" s="329">
        <v>0.51736111111111105</v>
      </c>
      <c r="M3695" s="214" t="s">
        <v>65</v>
      </c>
      <c r="N3695" s="206">
        <v>5</v>
      </c>
      <c r="O3695" s="214" t="s">
        <v>65</v>
      </c>
      <c r="P3695" s="206">
        <v>5</v>
      </c>
      <c r="Q3695" s="214" t="s">
        <v>65</v>
      </c>
      <c r="R3695" s="206">
        <v>5</v>
      </c>
      <c r="S3695" s="214" t="s">
        <v>65</v>
      </c>
      <c r="T3695" s="206">
        <v>5</v>
      </c>
      <c r="U3695" s="214" t="s">
        <v>65</v>
      </c>
      <c r="V3695" s="206">
        <v>5</v>
      </c>
      <c r="W3695" s="214" t="s">
        <v>65</v>
      </c>
      <c r="X3695" s="206">
        <v>5</v>
      </c>
      <c r="AC3695" s="222">
        <f t="shared" si="821"/>
        <v>100</v>
      </c>
      <c r="AD3695" s="221" t="s">
        <v>37</v>
      </c>
      <c r="AE3695" s="195">
        <v>5</v>
      </c>
      <c r="AM3695" s="274">
        <f t="shared" si="825"/>
        <v>5</v>
      </c>
      <c r="AN3695" s="226">
        <v>0.81</v>
      </c>
      <c r="AO3695" s="227">
        <v>0.81</v>
      </c>
      <c r="AP3695" s="230">
        <f t="shared" si="824"/>
        <v>0</v>
      </c>
      <c r="AS3695" s="235" t="str">
        <f t="shared" ca="1" si="822"/>
        <v>ok</v>
      </c>
      <c r="AT3695" s="225" t="str">
        <f t="shared" ca="1" si="823"/>
        <v>ok</v>
      </c>
      <c r="AV3695" s="197">
        <v>0.25</v>
      </c>
      <c r="AW3695" s="198">
        <v>2</v>
      </c>
      <c r="AX3695" s="191" t="s">
        <v>616</v>
      </c>
      <c r="AY3695" s="190" t="s">
        <v>607</v>
      </c>
      <c r="AZ3695" s="197">
        <v>0.23</v>
      </c>
      <c r="BA3695" s="198">
        <v>6</v>
      </c>
      <c r="BB3695" s="191" t="s">
        <v>603</v>
      </c>
      <c r="BC3695" s="190" t="s">
        <v>604</v>
      </c>
      <c r="BD3695" s="197">
        <v>0.15</v>
      </c>
      <c r="BE3695" s="198">
        <v>1</v>
      </c>
      <c r="BF3695" s="191" t="s">
        <v>603</v>
      </c>
      <c r="BG3695" s="190" t="s">
        <v>607</v>
      </c>
      <c r="BH3695" s="197">
        <v>0.13</v>
      </c>
      <c r="BI3695" s="198">
        <v>6</v>
      </c>
      <c r="BJ3695" s="191" t="s">
        <v>603</v>
      </c>
      <c r="BK3695" s="190" t="s">
        <v>1674</v>
      </c>
      <c r="BL3695" s="197">
        <v>0.05</v>
      </c>
      <c r="BM3695" s="198">
        <v>1</v>
      </c>
      <c r="BN3695" s="191" t="s">
        <v>606</v>
      </c>
      <c r="BO3695" s="190" t="s">
        <v>611</v>
      </c>
    </row>
    <row r="3696" spans="1:79" x14ac:dyDescent="0.25">
      <c r="A3696" s="190">
        <v>3468</v>
      </c>
      <c r="C3696" s="190" t="s">
        <v>4520</v>
      </c>
      <c r="D3696" s="315">
        <v>43733</v>
      </c>
      <c r="E3696" s="463" t="s">
        <v>1213</v>
      </c>
      <c r="F3696" s="207" t="s">
        <v>602</v>
      </c>
      <c r="G3696" s="207" t="s">
        <v>615</v>
      </c>
      <c r="H3696" s="315">
        <v>43733</v>
      </c>
      <c r="I3696" s="315">
        <v>43733</v>
      </c>
      <c r="J3696" s="329">
        <v>0.56111111111111112</v>
      </c>
      <c r="K3696" s="329">
        <v>0.56874999999999998</v>
      </c>
      <c r="M3696" s="215" t="s">
        <v>136</v>
      </c>
      <c r="N3696" s="206">
        <v>5</v>
      </c>
      <c r="O3696" s="215" t="s">
        <v>136</v>
      </c>
      <c r="P3696" s="206">
        <v>5</v>
      </c>
      <c r="Q3696" s="215" t="s">
        <v>136</v>
      </c>
      <c r="R3696" s="206">
        <v>0</v>
      </c>
      <c r="S3696" s="215" t="s">
        <v>136</v>
      </c>
      <c r="T3696" s="206">
        <v>5</v>
      </c>
      <c r="U3696" s="215" t="s">
        <v>136</v>
      </c>
      <c r="V3696" s="206">
        <v>5</v>
      </c>
      <c r="W3696" s="215" t="s">
        <v>136</v>
      </c>
      <c r="X3696" s="206">
        <v>0</v>
      </c>
      <c r="AC3696" s="222">
        <f t="shared" si="821"/>
        <v>100</v>
      </c>
      <c r="AD3696" s="221" t="s">
        <v>37</v>
      </c>
      <c r="AF3696" s="195">
        <v>1</v>
      </c>
      <c r="AM3696" s="274">
        <f t="shared" si="825"/>
        <v>1</v>
      </c>
      <c r="AN3696" s="226">
        <v>0.35</v>
      </c>
      <c r="AP3696" s="230">
        <f t="shared" si="824"/>
        <v>0.35</v>
      </c>
      <c r="AS3696" s="235" t="str">
        <f t="shared" ca="1" si="822"/>
        <v>ok</v>
      </c>
      <c r="AT3696" s="225" t="str">
        <f t="shared" ca="1" si="823"/>
        <v>ok</v>
      </c>
      <c r="AV3696" s="197">
        <v>0.35</v>
      </c>
      <c r="AW3696" s="198">
        <v>1</v>
      </c>
      <c r="AX3696" s="191" t="s">
        <v>603</v>
      </c>
      <c r="AY3696" s="190" t="s">
        <v>607</v>
      </c>
    </row>
    <row r="3697" spans="1:615" x14ac:dyDescent="0.25">
      <c r="A3697" s="190">
        <v>3469</v>
      </c>
      <c r="C3697" s="190" t="s">
        <v>4521</v>
      </c>
      <c r="D3697" s="315">
        <v>43733</v>
      </c>
      <c r="E3697" s="463" t="s">
        <v>1213</v>
      </c>
      <c r="F3697" s="207" t="s">
        <v>602</v>
      </c>
      <c r="G3697" s="207" t="s">
        <v>615</v>
      </c>
      <c r="H3697" s="315">
        <v>43733</v>
      </c>
      <c r="I3697" s="315">
        <v>43733</v>
      </c>
      <c r="J3697" s="329">
        <v>0.5708333333333333</v>
      </c>
      <c r="K3697" s="329">
        <v>0.57708333333333328</v>
      </c>
      <c r="M3697" s="214" t="s">
        <v>65</v>
      </c>
      <c r="N3697" s="206">
        <v>5</v>
      </c>
      <c r="O3697" s="214" t="s">
        <v>65</v>
      </c>
      <c r="P3697" s="206">
        <v>5</v>
      </c>
      <c r="Q3697" s="214" t="s">
        <v>65</v>
      </c>
      <c r="R3697" s="206">
        <v>0</v>
      </c>
      <c r="S3697" s="214" t="s">
        <v>65</v>
      </c>
      <c r="T3697" s="206">
        <v>5</v>
      </c>
      <c r="U3697" s="214" t="s">
        <v>65</v>
      </c>
      <c r="V3697" s="206">
        <v>5</v>
      </c>
      <c r="W3697" s="214" t="s">
        <v>65</v>
      </c>
      <c r="X3697" s="206">
        <v>0</v>
      </c>
      <c r="AC3697" s="222">
        <f t="shared" si="821"/>
        <v>100</v>
      </c>
      <c r="AD3697" s="221" t="s">
        <v>37</v>
      </c>
      <c r="AE3697" s="195">
        <v>1</v>
      </c>
      <c r="AM3697" s="274">
        <f t="shared" si="825"/>
        <v>1</v>
      </c>
      <c r="AN3697" s="226">
        <v>0.05</v>
      </c>
      <c r="AP3697" s="230">
        <f t="shared" si="824"/>
        <v>0.05</v>
      </c>
      <c r="AS3697" s="235" t="str">
        <f t="shared" ca="1" si="822"/>
        <v>ok</v>
      </c>
      <c r="AT3697" s="225" t="str">
        <f t="shared" ca="1" si="823"/>
        <v>ok</v>
      </c>
      <c r="AV3697" s="197">
        <v>0.05</v>
      </c>
      <c r="AW3697" s="198">
        <v>1</v>
      </c>
      <c r="AX3697" s="191" t="s">
        <v>1331</v>
      </c>
      <c r="AY3697" s="190" t="s">
        <v>607</v>
      </c>
    </row>
    <row r="3698" spans="1:615" x14ac:dyDescent="0.25">
      <c r="A3698" s="190">
        <v>3470</v>
      </c>
      <c r="C3698" s="190" t="s">
        <v>4522</v>
      </c>
      <c r="D3698" s="315">
        <v>43733</v>
      </c>
      <c r="E3698" s="463" t="s">
        <v>1213</v>
      </c>
      <c r="F3698" s="207" t="s">
        <v>602</v>
      </c>
      <c r="G3698" s="207" t="s">
        <v>615</v>
      </c>
      <c r="H3698" s="315">
        <v>43733</v>
      </c>
      <c r="I3698" s="315">
        <v>43733</v>
      </c>
      <c r="J3698" s="329">
        <v>0.57986111111111105</v>
      </c>
      <c r="K3698" s="329">
        <v>0.58263888888888882</v>
      </c>
      <c r="M3698" s="215" t="s">
        <v>136</v>
      </c>
      <c r="N3698" s="206">
        <v>5</v>
      </c>
      <c r="O3698" s="215" t="s">
        <v>136</v>
      </c>
      <c r="P3698" s="206">
        <v>5</v>
      </c>
      <c r="Q3698" s="215" t="s">
        <v>136</v>
      </c>
      <c r="R3698" s="206">
        <v>0</v>
      </c>
      <c r="S3698" s="215" t="s">
        <v>136</v>
      </c>
      <c r="T3698" s="206">
        <v>5</v>
      </c>
      <c r="U3698" s="215" t="s">
        <v>136</v>
      </c>
      <c r="V3698" s="206">
        <v>5</v>
      </c>
      <c r="W3698" s="215" t="s">
        <v>136</v>
      </c>
      <c r="X3698" s="206">
        <v>0</v>
      </c>
      <c r="AC3698" s="222">
        <f t="shared" si="821"/>
        <v>100</v>
      </c>
      <c r="AD3698" s="221" t="s">
        <v>37</v>
      </c>
      <c r="AM3698" s="274">
        <f t="shared" si="825"/>
        <v>0</v>
      </c>
      <c r="AP3698" s="230">
        <f t="shared" si="824"/>
        <v>0</v>
      </c>
      <c r="AS3698" s="235" t="str">
        <f t="shared" ca="1" si="822"/>
        <v>ok</v>
      </c>
      <c r="AT3698" s="225" t="str">
        <f t="shared" ca="1" si="823"/>
        <v>ok</v>
      </c>
    </row>
    <row r="3699" spans="1:615" x14ac:dyDescent="0.25">
      <c r="A3699" s="190">
        <v>3471</v>
      </c>
      <c r="C3699" s="190" t="s">
        <v>4523</v>
      </c>
      <c r="D3699" s="315">
        <v>43733</v>
      </c>
      <c r="E3699" s="463" t="s">
        <v>1213</v>
      </c>
      <c r="F3699" s="207" t="s">
        <v>602</v>
      </c>
      <c r="G3699" s="207" t="s">
        <v>615</v>
      </c>
      <c r="H3699" s="315">
        <v>43733</v>
      </c>
      <c r="I3699" s="315">
        <v>43733</v>
      </c>
      <c r="J3699" s="329">
        <v>0.5854166666666667</v>
      </c>
      <c r="K3699" s="329">
        <v>0.59513888888888888</v>
      </c>
      <c r="M3699" s="214" t="s">
        <v>65</v>
      </c>
      <c r="N3699" s="206">
        <v>5</v>
      </c>
      <c r="O3699" s="214" t="s">
        <v>65</v>
      </c>
      <c r="P3699" s="206">
        <v>5</v>
      </c>
      <c r="Q3699" s="214" t="s">
        <v>65</v>
      </c>
      <c r="R3699" s="206">
        <v>0</v>
      </c>
      <c r="S3699" s="214" t="s">
        <v>65</v>
      </c>
      <c r="T3699" s="206">
        <v>5</v>
      </c>
      <c r="U3699" s="214" t="s">
        <v>65</v>
      </c>
      <c r="V3699" s="206">
        <v>5</v>
      </c>
      <c r="W3699" s="214" t="s">
        <v>65</v>
      </c>
      <c r="X3699" s="206">
        <v>0</v>
      </c>
      <c r="AC3699" s="222">
        <f t="shared" si="821"/>
        <v>100</v>
      </c>
      <c r="AD3699" s="221" t="s">
        <v>37</v>
      </c>
      <c r="AE3699" s="195">
        <v>1</v>
      </c>
      <c r="AM3699" s="274">
        <f t="shared" si="825"/>
        <v>1</v>
      </c>
      <c r="AN3699" s="226">
        <v>0.15</v>
      </c>
      <c r="AP3699" s="230">
        <f t="shared" si="824"/>
        <v>0.15</v>
      </c>
      <c r="AS3699" s="235" t="str">
        <f t="shared" ca="1" si="822"/>
        <v>ok</v>
      </c>
      <c r="AT3699" s="225" t="str">
        <f t="shared" ca="1" si="823"/>
        <v>ok</v>
      </c>
      <c r="AV3699" s="197">
        <v>0.15</v>
      </c>
      <c r="AW3699" s="198">
        <v>5</v>
      </c>
      <c r="AX3699" s="191" t="s">
        <v>603</v>
      </c>
      <c r="AY3699" s="190" t="s">
        <v>1674</v>
      </c>
    </row>
    <row r="3700" spans="1:615" x14ac:dyDescent="0.25">
      <c r="A3700" s="190">
        <v>3472</v>
      </c>
      <c r="C3700" s="190" t="s">
        <v>4524</v>
      </c>
      <c r="D3700" s="315">
        <v>43733</v>
      </c>
      <c r="E3700" s="463" t="s">
        <v>1213</v>
      </c>
      <c r="F3700" s="207" t="s">
        <v>602</v>
      </c>
      <c r="G3700" s="207" t="s">
        <v>615</v>
      </c>
      <c r="H3700" s="315">
        <v>43733</v>
      </c>
      <c r="I3700" s="315">
        <v>43733</v>
      </c>
      <c r="J3700" s="329">
        <v>0.60902777777777783</v>
      </c>
      <c r="K3700" s="329">
        <v>0.61527777777777781</v>
      </c>
      <c r="M3700" s="215" t="s">
        <v>136</v>
      </c>
      <c r="N3700" s="206">
        <v>5</v>
      </c>
      <c r="O3700" s="215" t="s">
        <v>136</v>
      </c>
      <c r="P3700" s="206">
        <v>5</v>
      </c>
      <c r="Q3700" s="215" t="s">
        <v>136</v>
      </c>
      <c r="R3700" s="206">
        <v>0</v>
      </c>
      <c r="S3700" s="215" t="s">
        <v>136</v>
      </c>
      <c r="T3700" s="206">
        <v>5</v>
      </c>
      <c r="U3700" s="215" t="s">
        <v>136</v>
      </c>
      <c r="V3700" s="206">
        <v>5</v>
      </c>
      <c r="W3700" s="215" t="s">
        <v>136</v>
      </c>
      <c r="X3700" s="206">
        <v>0</v>
      </c>
      <c r="AC3700" s="222">
        <f t="shared" si="821"/>
        <v>100</v>
      </c>
      <c r="AD3700" s="221" t="s">
        <v>37</v>
      </c>
      <c r="AE3700" s="195">
        <v>3</v>
      </c>
      <c r="AM3700" s="274">
        <f t="shared" si="825"/>
        <v>3</v>
      </c>
      <c r="AN3700" s="226">
        <v>0.15</v>
      </c>
      <c r="AO3700" s="227">
        <v>0.15</v>
      </c>
      <c r="AP3700" s="230">
        <f t="shared" si="824"/>
        <v>0</v>
      </c>
      <c r="AS3700" s="235" t="str">
        <f t="shared" ca="1" si="822"/>
        <v>ok</v>
      </c>
      <c r="AT3700" s="225" t="str">
        <f t="shared" ca="1" si="823"/>
        <v>ok</v>
      </c>
      <c r="AV3700" s="197">
        <v>0.05</v>
      </c>
      <c r="AW3700" s="198">
        <v>1</v>
      </c>
      <c r="AX3700" s="191" t="s">
        <v>603</v>
      </c>
      <c r="AY3700" s="190" t="s">
        <v>611</v>
      </c>
      <c r="AZ3700" s="197">
        <v>0.05</v>
      </c>
      <c r="BA3700" s="198">
        <v>1</v>
      </c>
      <c r="BB3700" s="191" t="s">
        <v>603</v>
      </c>
      <c r="BC3700" s="190" t="s">
        <v>607</v>
      </c>
      <c r="BD3700" s="197">
        <v>0.05</v>
      </c>
      <c r="BE3700" s="198">
        <v>5</v>
      </c>
      <c r="BF3700" s="191" t="s">
        <v>603</v>
      </c>
      <c r="BG3700" s="190" t="s">
        <v>1674</v>
      </c>
    </row>
    <row r="3701" spans="1:615" x14ac:dyDescent="0.25">
      <c r="A3701" s="190">
        <v>3473</v>
      </c>
      <c r="C3701" s="190" t="s">
        <v>4662</v>
      </c>
      <c r="D3701" s="315">
        <v>43733</v>
      </c>
      <c r="E3701" s="463" t="s">
        <v>1213</v>
      </c>
      <c r="F3701" s="207" t="s">
        <v>602</v>
      </c>
      <c r="G3701" s="207" t="s">
        <v>615</v>
      </c>
      <c r="H3701" s="315">
        <v>43733</v>
      </c>
      <c r="I3701" s="315">
        <v>43733</v>
      </c>
      <c r="J3701" s="329">
        <v>0.64930555555555558</v>
      </c>
      <c r="K3701" s="329">
        <v>0.65625</v>
      </c>
      <c r="M3701" s="214" t="s">
        <v>65</v>
      </c>
      <c r="N3701" s="206">
        <v>5</v>
      </c>
      <c r="O3701" s="214" t="s">
        <v>65</v>
      </c>
      <c r="P3701" s="206">
        <v>5</v>
      </c>
      <c r="Q3701" s="214" t="s">
        <v>65</v>
      </c>
      <c r="R3701" s="206">
        <v>0</v>
      </c>
      <c r="S3701" s="214" t="s">
        <v>65</v>
      </c>
      <c r="T3701" s="206">
        <v>5</v>
      </c>
      <c r="U3701" s="214" t="s">
        <v>65</v>
      </c>
      <c r="V3701" s="206">
        <v>5</v>
      </c>
      <c r="W3701" s="214" t="s">
        <v>65</v>
      </c>
      <c r="X3701" s="206">
        <v>0</v>
      </c>
      <c r="AC3701" s="222">
        <f t="shared" ref="AC3701:AC3702" si="826">(T3701+V3701+X3701+AA3701)/(N3701+P3701+R3701)*100</f>
        <v>100</v>
      </c>
      <c r="AD3701" s="221" t="s">
        <v>37</v>
      </c>
      <c r="AE3701" s="195">
        <v>1</v>
      </c>
      <c r="AM3701" s="274">
        <f t="shared" ref="AM3701:AM3702" si="827">SUM(AE3701:AL3701)</f>
        <v>1</v>
      </c>
      <c r="AN3701" s="226">
        <v>0.25</v>
      </c>
      <c r="AP3701" s="230">
        <f t="shared" si="824"/>
        <v>0.25</v>
      </c>
      <c r="AS3701" s="235" t="str">
        <f t="shared" ca="1" si="822"/>
        <v>ok</v>
      </c>
      <c r="AT3701" s="225" t="str">
        <f t="shared" ca="1" si="823"/>
        <v>ok</v>
      </c>
      <c r="AV3701" s="197">
        <v>0.25</v>
      </c>
      <c r="AW3701" s="198">
        <v>1</v>
      </c>
      <c r="AX3701" s="191" t="s">
        <v>603</v>
      </c>
      <c r="AY3701" s="190" t="s">
        <v>607</v>
      </c>
    </row>
    <row r="3702" spans="1:615" x14ac:dyDescent="0.25">
      <c r="A3702" s="190">
        <v>3474</v>
      </c>
      <c r="C3702" s="190" t="s">
        <v>4663</v>
      </c>
      <c r="D3702" s="315">
        <v>43733</v>
      </c>
      <c r="E3702" s="463" t="s">
        <v>1213</v>
      </c>
      <c r="F3702" s="207" t="s">
        <v>602</v>
      </c>
      <c r="G3702" s="207" t="s">
        <v>615</v>
      </c>
      <c r="H3702" s="315">
        <v>43733</v>
      </c>
      <c r="I3702" s="315">
        <v>43733</v>
      </c>
      <c r="J3702" s="329">
        <v>0.66111111111111109</v>
      </c>
      <c r="K3702" s="329">
        <v>0.66527777777777775</v>
      </c>
      <c r="M3702" s="215" t="s">
        <v>136</v>
      </c>
      <c r="N3702" s="206">
        <v>5</v>
      </c>
      <c r="O3702" s="215" t="s">
        <v>136</v>
      </c>
      <c r="P3702" s="206">
        <v>5</v>
      </c>
      <c r="Q3702" s="215" t="s">
        <v>136</v>
      </c>
      <c r="R3702" s="206">
        <v>0</v>
      </c>
      <c r="S3702" s="215" t="s">
        <v>136</v>
      </c>
      <c r="T3702" s="206">
        <v>5</v>
      </c>
      <c r="U3702" s="215" t="s">
        <v>136</v>
      </c>
      <c r="V3702" s="206">
        <v>5</v>
      </c>
      <c r="W3702" s="215" t="s">
        <v>136</v>
      </c>
      <c r="X3702" s="206">
        <v>0</v>
      </c>
      <c r="AC3702" s="222">
        <f t="shared" si="826"/>
        <v>100</v>
      </c>
      <c r="AD3702" s="221" t="s">
        <v>37</v>
      </c>
      <c r="AM3702" s="274">
        <f t="shared" si="827"/>
        <v>0</v>
      </c>
      <c r="AP3702" s="230">
        <f t="shared" si="824"/>
        <v>0</v>
      </c>
      <c r="AS3702" s="235" t="str">
        <f t="shared" ca="1" si="822"/>
        <v>ok</v>
      </c>
      <c r="AT3702" s="225" t="str">
        <f t="shared" ca="1" si="823"/>
        <v>ok</v>
      </c>
    </row>
    <row r="3703" spans="1:615" x14ac:dyDescent="0.25">
      <c r="A3703" s="190">
        <v>3475</v>
      </c>
      <c r="C3703" s="190" t="s">
        <v>4525</v>
      </c>
      <c r="D3703" s="315">
        <v>43733</v>
      </c>
      <c r="E3703" s="463" t="s">
        <v>1213</v>
      </c>
      <c r="F3703" s="207" t="s">
        <v>602</v>
      </c>
      <c r="G3703" s="207" t="s">
        <v>615</v>
      </c>
      <c r="H3703" s="315">
        <v>43733</v>
      </c>
      <c r="I3703" s="315">
        <v>43733</v>
      </c>
      <c r="J3703" s="329">
        <v>0.67638888888888893</v>
      </c>
      <c r="K3703" s="329">
        <v>0.68472222222222223</v>
      </c>
      <c r="M3703" s="214" t="s">
        <v>65</v>
      </c>
      <c r="N3703" s="206">
        <v>5</v>
      </c>
      <c r="O3703" s="214" t="s">
        <v>65</v>
      </c>
      <c r="P3703" s="206">
        <v>5</v>
      </c>
      <c r="Q3703" s="214" t="s">
        <v>65</v>
      </c>
      <c r="R3703" s="206">
        <v>0</v>
      </c>
      <c r="S3703" s="214" t="s">
        <v>65</v>
      </c>
      <c r="T3703" s="206">
        <v>5</v>
      </c>
      <c r="U3703" s="214" t="s">
        <v>65</v>
      </c>
      <c r="V3703" s="206">
        <v>5</v>
      </c>
      <c r="W3703" s="214" t="s">
        <v>65</v>
      </c>
      <c r="X3703" s="206">
        <v>0</v>
      </c>
      <c r="AC3703" s="222">
        <f t="shared" si="821"/>
        <v>100</v>
      </c>
      <c r="AD3703" s="221" t="s">
        <v>37</v>
      </c>
      <c r="AE3703" s="195">
        <v>1</v>
      </c>
      <c r="AM3703" s="274">
        <f t="shared" si="825"/>
        <v>1</v>
      </c>
      <c r="AN3703" s="226">
        <v>0.15</v>
      </c>
      <c r="AP3703" s="230">
        <f t="shared" si="824"/>
        <v>0.15</v>
      </c>
      <c r="AS3703" s="235" t="str">
        <f t="shared" ca="1" si="822"/>
        <v>ok</v>
      </c>
      <c r="AT3703" s="225" t="str">
        <f t="shared" ca="1" si="823"/>
        <v>ok</v>
      </c>
      <c r="AV3703" s="197">
        <v>0.15</v>
      </c>
      <c r="AW3703" s="198">
        <v>1</v>
      </c>
      <c r="AX3703" s="191" t="s">
        <v>603</v>
      </c>
      <c r="AY3703" s="190" t="s">
        <v>620</v>
      </c>
    </row>
    <row r="3704" spans="1:615" x14ac:dyDescent="0.25">
      <c r="A3704" s="190">
        <v>3476</v>
      </c>
      <c r="C3704" s="190" t="s">
        <v>4526</v>
      </c>
      <c r="D3704" s="315">
        <v>43733</v>
      </c>
      <c r="E3704" s="463" t="s">
        <v>1213</v>
      </c>
      <c r="F3704" s="207" t="s">
        <v>602</v>
      </c>
      <c r="G3704" s="207" t="s">
        <v>615</v>
      </c>
      <c r="H3704" s="315">
        <v>43733</v>
      </c>
      <c r="I3704" s="315">
        <v>43733</v>
      </c>
      <c r="J3704" s="329">
        <v>0.71250000000000002</v>
      </c>
      <c r="K3704" s="329">
        <v>0.72291666666666676</v>
      </c>
      <c r="M3704" s="215" t="s">
        <v>136</v>
      </c>
      <c r="N3704" s="206">
        <v>5</v>
      </c>
      <c r="O3704" s="215" t="s">
        <v>136</v>
      </c>
      <c r="P3704" s="206">
        <v>5</v>
      </c>
      <c r="Q3704" s="215" t="s">
        <v>136</v>
      </c>
      <c r="R3704" s="206">
        <v>0</v>
      </c>
      <c r="S3704" s="215" t="s">
        <v>136</v>
      </c>
      <c r="T3704" s="206">
        <v>5</v>
      </c>
      <c r="U3704" s="215" t="s">
        <v>136</v>
      </c>
      <c r="V3704" s="206">
        <v>5</v>
      </c>
      <c r="W3704" s="215" t="s">
        <v>136</v>
      </c>
      <c r="X3704" s="206">
        <v>0</v>
      </c>
      <c r="AC3704" s="222">
        <f t="shared" si="821"/>
        <v>100</v>
      </c>
      <c r="AD3704" s="221" t="s">
        <v>37</v>
      </c>
      <c r="AE3704" s="195">
        <v>3</v>
      </c>
      <c r="AM3704" s="274">
        <f t="shared" si="825"/>
        <v>3</v>
      </c>
      <c r="AN3704" s="226">
        <v>0.4</v>
      </c>
      <c r="AO3704" s="227">
        <v>0.4</v>
      </c>
      <c r="AP3704" s="230">
        <f t="shared" si="824"/>
        <v>0</v>
      </c>
      <c r="AS3704" s="235" t="str">
        <f t="shared" ca="1" si="822"/>
        <v>ok</v>
      </c>
      <c r="AT3704" s="225" t="str">
        <f t="shared" ca="1" si="823"/>
        <v>ok</v>
      </c>
      <c r="AV3704" s="197">
        <v>0.2</v>
      </c>
      <c r="AW3704" s="198">
        <v>1</v>
      </c>
      <c r="AX3704" s="191" t="s">
        <v>603</v>
      </c>
      <c r="AY3704" s="190" t="s">
        <v>607</v>
      </c>
      <c r="AZ3704" s="197">
        <v>0.1</v>
      </c>
      <c r="BA3704" s="198">
        <v>2</v>
      </c>
      <c r="BB3704" s="191" t="s">
        <v>603</v>
      </c>
      <c r="BC3704" s="190" t="s">
        <v>607</v>
      </c>
      <c r="BD3704" s="197">
        <v>0.1</v>
      </c>
      <c r="BE3704" s="198">
        <v>1</v>
      </c>
      <c r="BF3704" s="191" t="s">
        <v>603</v>
      </c>
      <c r="BG3704" s="190" t="s">
        <v>607</v>
      </c>
    </row>
    <row r="3705" spans="1:615" x14ac:dyDescent="0.25">
      <c r="A3705" s="190">
        <v>3477</v>
      </c>
      <c r="C3705" s="190" t="s">
        <v>4527</v>
      </c>
      <c r="D3705" s="315">
        <v>43733</v>
      </c>
      <c r="E3705" s="463" t="s">
        <v>1213</v>
      </c>
      <c r="F3705" s="207" t="s">
        <v>612</v>
      </c>
      <c r="G3705" s="207" t="s">
        <v>608</v>
      </c>
      <c r="H3705" s="315">
        <v>43733</v>
      </c>
      <c r="I3705" s="315">
        <v>43733</v>
      </c>
      <c r="J3705" s="329">
        <v>0.77083333333333337</v>
      </c>
      <c r="K3705" s="329">
        <v>0.77777777777777779</v>
      </c>
      <c r="M3705" s="214" t="s">
        <v>65</v>
      </c>
      <c r="N3705" s="206">
        <v>5</v>
      </c>
      <c r="O3705" s="214" t="s">
        <v>65</v>
      </c>
      <c r="P3705" s="206">
        <v>5</v>
      </c>
      <c r="Q3705" s="214" t="s">
        <v>65</v>
      </c>
      <c r="R3705" s="206">
        <v>5</v>
      </c>
      <c r="S3705" s="214" t="s">
        <v>65</v>
      </c>
      <c r="T3705" s="206">
        <v>5</v>
      </c>
      <c r="U3705" s="214" t="s">
        <v>65</v>
      </c>
      <c r="V3705" s="206">
        <v>5</v>
      </c>
      <c r="W3705" s="214" t="s">
        <v>65</v>
      </c>
      <c r="X3705" s="206">
        <v>3</v>
      </c>
      <c r="AC3705" s="222">
        <f t="shared" si="821"/>
        <v>86.666666666666671</v>
      </c>
      <c r="AD3705" s="221" t="s">
        <v>37</v>
      </c>
      <c r="AE3705" s="195">
        <v>2</v>
      </c>
      <c r="AF3705" s="195">
        <v>2</v>
      </c>
      <c r="AM3705" s="274">
        <f t="shared" si="825"/>
        <v>4</v>
      </c>
      <c r="AN3705" s="226">
        <v>0.95</v>
      </c>
      <c r="AO3705" s="227">
        <v>1</v>
      </c>
      <c r="AP3705" s="230">
        <f t="shared" si="824"/>
        <v>-5.0000000000000044E-2</v>
      </c>
      <c r="AS3705" s="235" t="str">
        <f t="shared" ca="1" si="822"/>
        <v>ok</v>
      </c>
      <c r="AT3705" s="225" t="str">
        <f t="shared" ca="1" si="823"/>
        <v>ok</v>
      </c>
      <c r="AV3705" s="197">
        <v>0.3</v>
      </c>
      <c r="AW3705" s="198">
        <v>6</v>
      </c>
      <c r="AX3705" s="191" t="s">
        <v>603</v>
      </c>
      <c r="AY3705" s="190" t="s">
        <v>607</v>
      </c>
      <c r="AZ3705" s="197">
        <v>0.3</v>
      </c>
      <c r="BA3705" s="198">
        <v>6</v>
      </c>
      <c r="BB3705" s="191" t="s">
        <v>603</v>
      </c>
      <c r="BC3705" s="190" t="s">
        <v>604</v>
      </c>
      <c r="BD3705" s="197">
        <v>0.2</v>
      </c>
      <c r="BE3705" s="198">
        <v>2</v>
      </c>
      <c r="BF3705" s="191" t="s">
        <v>603</v>
      </c>
      <c r="BG3705" s="190" t="s">
        <v>604</v>
      </c>
      <c r="BH3705" s="197">
        <v>0.15</v>
      </c>
      <c r="BI3705" s="198">
        <v>5</v>
      </c>
      <c r="BJ3705" s="191" t="s">
        <v>603</v>
      </c>
      <c r="BK3705" s="190" t="s">
        <v>604</v>
      </c>
    </row>
    <row r="3706" spans="1:615" x14ac:dyDescent="0.25">
      <c r="A3706" s="190">
        <v>3478</v>
      </c>
      <c r="C3706" s="190" t="s">
        <v>4528</v>
      </c>
      <c r="D3706" s="315">
        <v>43733</v>
      </c>
      <c r="E3706" s="463" t="s">
        <v>1213</v>
      </c>
      <c r="F3706" s="207" t="s">
        <v>612</v>
      </c>
      <c r="G3706" s="207" t="s">
        <v>608</v>
      </c>
      <c r="H3706" s="315">
        <v>43733</v>
      </c>
      <c r="I3706" s="315">
        <v>43733</v>
      </c>
      <c r="M3706" s="215" t="s">
        <v>136</v>
      </c>
      <c r="N3706" s="206">
        <v>5</v>
      </c>
      <c r="O3706" s="215" t="s">
        <v>136</v>
      </c>
      <c r="P3706" s="206">
        <v>5</v>
      </c>
      <c r="Q3706" s="215" t="s">
        <v>136</v>
      </c>
      <c r="R3706" s="206">
        <v>0</v>
      </c>
      <c r="S3706" s="215" t="s">
        <v>136</v>
      </c>
      <c r="T3706" s="206">
        <v>5</v>
      </c>
      <c r="U3706" s="215" t="s">
        <v>136</v>
      </c>
      <c r="V3706" s="206">
        <v>5</v>
      </c>
      <c r="W3706" s="215" t="s">
        <v>136</v>
      </c>
      <c r="X3706" s="206">
        <v>0</v>
      </c>
      <c r="AC3706" s="222">
        <f t="shared" si="821"/>
        <v>100</v>
      </c>
      <c r="AD3706" s="221" t="s">
        <v>37</v>
      </c>
      <c r="AE3706" s="195">
        <v>62</v>
      </c>
      <c r="AF3706" s="195">
        <v>66</v>
      </c>
      <c r="AG3706" s="195">
        <v>14</v>
      </c>
      <c r="AM3706" s="274">
        <f t="shared" si="825"/>
        <v>142</v>
      </c>
      <c r="AN3706" s="226">
        <v>44.75</v>
      </c>
      <c r="AO3706" s="227">
        <v>44.65</v>
      </c>
      <c r="AP3706" s="230">
        <f t="shared" si="824"/>
        <v>0.10000000000000142</v>
      </c>
      <c r="AS3706" s="235" t="str">
        <f t="shared" ca="1" si="822"/>
        <v>ok</v>
      </c>
      <c r="AT3706" s="225" t="str">
        <f ca="1">IF(SUM($A3706)&gt;=1,IF(ROUND(StoneWeight,9)=$AN3706,"ok","check"),"")</f>
        <v>ok</v>
      </c>
      <c r="AV3706" s="197">
        <v>0.75</v>
      </c>
      <c r="AW3706" s="198">
        <v>2</v>
      </c>
      <c r="AX3706" s="191" t="s">
        <v>603</v>
      </c>
      <c r="AY3706" s="190" t="s">
        <v>604</v>
      </c>
      <c r="AZ3706" s="197">
        <v>0.75</v>
      </c>
      <c r="BA3706" s="198">
        <v>1</v>
      </c>
      <c r="BB3706" s="191" t="s">
        <v>603</v>
      </c>
      <c r="BC3706" s="190" t="s">
        <v>604</v>
      </c>
      <c r="BD3706" s="197">
        <v>0.75</v>
      </c>
      <c r="BE3706" s="198">
        <v>2</v>
      </c>
      <c r="BF3706" s="191" t="s">
        <v>603</v>
      </c>
      <c r="BG3706" s="190" t="s">
        <v>604</v>
      </c>
      <c r="BH3706" s="197">
        <v>0.75</v>
      </c>
      <c r="BI3706" s="198">
        <v>2</v>
      </c>
      <c r="BJ3706" s="191" t="s">
        <v>606</v>
      </c>
      <c r="BK3706" s="190" t="s">
        <v>604</v>
      </c>
      <c r="BL3706" s="197">
        <v>0.75</v>
      </c>
      <c r="BM3706" s="198">
        <v>2</v>
      </c>
      <c r="BN3706" s="191" t="s">
        <v>603</v>
      </c>
      <c r="BO3706" s="190" t="s">
        <v>604</v>
      </c>
      <c r="BP3706" s="197">
        <v>0.7</v>
      </c>
      <c r="BQ3706" s="198">
        <v>1</v>
      </c>
      <c r="BR3706" s="191" t="s">
        <v>606</v>
      </c>
      <c r="BS3706" s="190" t="s">
        <v>604</v>
      </c>
      <c r="BT3706" s="197">
        <v>0.65</v>
      </c>
      <c r="BU3706" s="198">
        <v>2</v>
      </c>
      <c r="BV3706" s="191" t="s">
        <v>4142</v>
      </c>
      <c r="BW3706" s="190" t="s">
        <v>604</v>
      </c>
      <c r="BX3706" s="197">
        <v>0.65</v>
      </c>
      <c r="BY3706" s="198">
        <v>2</v>
      </c>
      <c r="BZ3706" s="191" t="s">
        <v>603</v>
      </c>
      <c r="CA3706" s="190" t="s">
        <v>604</v>
      </c>
      <c r="CB3706" s="197">
        <v>0.65</v>
      </c>
      <c r="CC3706" s="198">
        <v>2</v>
      </c>
      <c r="CD3706" s="191" t="s">
        <v>603</v>
      </c>
      <c r="CE3706" s="190" t="s">
        <v>604</v>
      </c>
      <c r="CF3706" s="197">
        <v>0.6</v>
      </c>
      <c r="CG3706" s="198">
        <v>5</v>
      </c>
      <c r="CH3706" s="191" t="s">
        <v>603</v>
      </c>
      <c r="CI3706" s="190" t="s">
        <v>604</v>
      </c>
      <c r="CJ3706" s="197">
        <v>0.6</v>
      </c>
      <c r="CK3706" s="198">
        <v>5</v>
      </c>
      <c r="CL3706" s="191" t="s">
        <v>603</v>
      </c>
      <c r="CM3706" s="190" t="s">
        <v>604</v>
      </c>
      <c r="CN3706" s="197">
        <v>0.55000000000000004</v>
      </c>
      <c r="CO3706" s="198">
        <v>2</v>
      </c>
      <c r="CP3706" s="191" t="s">
        <v>610</v>
      </c>
      <c r="CQ3706" s="190" t="s">
        <v>604</v>
      </c>
      <c r="CR3706" s="197">
        <v>0.55000000000000004</v>
      </c>
      <c r="CS3706" s="198">
        <v>5</v>
      </c>
      <c r="CT3706" s="191" t="s">
        <v>603</v>
      </c>
      <c r="CU3706" s="190" t="s">
        <v>604</v>
      </c>
      <c r="CV3706" s="197">
        <v>0.55000000000000004</v>
      </c>
      <c r="CW3706" s="198">
        <v>6</v>
      </c>
      <c r="CX3706" s="191" t="s">
        <v>603</v>
      </c>
      <c r="CY3706" s="190" t="s">
        <v>607</v>
      </c>
      <c r="CZ3706" s="197">
        <v>0.5</v>
      </c>
      <c r="DA3706" s="198">
        <v>1</v>
      </c>
      <c r="DB3706" s="191" t="s">
        <v>603</v>
      </c>
      <c r="DC3706" s="190" t="s">
        <v>607</v>
      </c>
      <c r="DD3706" s="197">
        <v>0.5</v>
      </c>
      <c r="DE3706" s="198">
        <v>2</v>
      </c>
      <c r="DF3706" s="191" t="s">
        <v>603</v>
      </c>
      <c r="DG3706" s="190" t="s">
        <v>604</v>
      </c>
      <c r="DH3706" s="197">
        <v>0.5</v>
      </c>
      <c r="DI3706" s="198">
        <v>6</v>
      </c>
      <c r="DJ3706" s="191" t="s">
        <v>1331</v>
      </c>
      <c r="DK3706" s="190" t="s">
        <v>604</v>
      </c>
      <c r="DL3706" s="197">
        <v>0.5</v>
      </c>
      <c r="DM3706" s="198">
        <v>2</v>
      </c>
      <c r="DN3706" s="191" t="s">
        <v>603</v>
      </c>
      <c r="DO3706" s="190" t="s">
        <v>604</v>
      </c>
      <c r="DP3706" s="197">
        <v>0.5</v>
      </c>
      <c r="DQ3706" s="198">
        <v>2</v>
      </c>
      <c r="DR3706" s="191" t="s">
        <v>603</v>
      </c>
      <c r="DS3706" s="190" t="s">
        <v>604</v>
      </c>
      <c r="DT3706" s="197">
        <v>0.5</v>
      </c>
      <c r="DU3706" s="198">
        <v>5</v>
      </c>
      <c r="DV3706" s="191" t="s">
        <v>603</v>
      </c>
      <c r="DW3706" s="190" t="s">
        <v>604</v>
      </c>
      <c r="DX3706" s="197">
        <v>0.5</v>
      </c>
      <c r="DY3706" s="198">
        <v>1</v>
      </c>
      <c r="DZ3706" s="191" t="s">
        <v>603</v>
      </c>
      <c r="EA3706" s="190" t="s">
        <v>604</v>
      </c>
      <c r="EB3706" s="197">
        <v>0.5</v>
      </c>
      <c r="EC3706" s="198">
        <v>1</v>
      </c>
      <c r="ED3706" s="191" t="s">
        <v>603</v>
      </c>
      <c r="EE3706" s="190" t="s">
        <v>604</v>
      </c>
      <c r="EF3706" s="197">
        <v>0.5</v>
      </c>
      <c r="EG3706" s="198">
        <v>1</v>
      </c>
      <c r="EH3706" s="191" t="s">
        <v>610</v>
      </c>
      <c r="EI3706" s="190" t="s">
        <v>604</v>
      </c>
      <c r="EJ3706" s="197">
        <v>0.5</v>
      </c>
      <c r="EK3706" s="198">
        <v>2</v>
      </c>
      <c r="EL3706" s="191" t="s">
        <v>603</v>
      </c>
      <c r="EM3706" s="190" t="s">
        <v>604</v>
      </c>
      <c r="EN3706" s="197">
        <v>0.5</v>
      </c>
      <c r="EO3706" s="198">
        <v>2</v>
      </c>
      <c r="EP3706" s="191" t="s">
        <v>603</v>
      </c>
      <c r="EQ3706" s="190" t="s">
        <v>604</v>
      </c>
      <c r="ER3706" s="197">
        <v>0.5</v>
      </c>
      <c r="ES3706" s="198">
        <v>2</v>
      </c>
      <c r="ET3706" s="191" t="s">
        <v>603</v>
      </c>
      <c r="EU3706" s="190" t="s">
        <v>604</v>
      </c>
      <c r="EV3706" s="197">
        <v>0.5</v>
      </c>
      <c r="EW3706" s="198">
        <v>2</v>
      </c>
      <c r="EX3706" s="191" t="s">
        <v>603</v>
      </c>
      <c r="EY3706" s="190" t="s">
        <v>604</v>
      </c>
      <c r="EZ3706" s="197">
        <v>0.45</v>
      </c>
      <c r="FA3706" s="198">
        <v>1</v>
      </c>
      <c r="FB3706" s="191" t="s">
        <v>603</v>
      </c>
      <c r="FC3706" s="190" t="s">
        <v>604</v>
      </c>
      <c r="FD3706" s="197">
        <v>0.45</v>
      </c>
      <c r="FE3706" s="198">
        <v>1</v>
      </c>
      <c r="FF3706" s="191" t="s">
        <v>603</v>
      </c>
      <c r="FG3706" s="190" t="s">
        <v>604</v>
      </c>
      <c r="FH3706" s="197">
        <v>0.4</v>
      </c>
      <c r="FI3706" s="198">
        <v>6</v>
      </c>
      <c r="FJ3706" s="191" t="s">
        <v>603</v>
      </c>
      <c r="FK3706" s="190" t="s">
        <v>604</v>
      </c>
      <c r="FL3706" s="197">
        <v>0.4</v>
      </c>
      <c r="FM3706" s="198">
        <v>1</v>
      </c>
      <c r="FN3706" s="191" t="s">
        <v>603</v>
      </c>
      <c r="FO3706" s="190" t="s">
        <v>604</v>
      </c>
      <c r="FP3706" s="197">
        <v>0.4</v>
      </c>
      <c r="FQ3706" s="198">
        <v>1</v>
      </c>
      <c r="FR3706" s="191" t="s">
        <v>603</v>
      </c>
      <c r="FS3706" s="190" t="s">
        <v>604</v>
      </c>
      <c r="FT3706" s="197">
        <v>0.4</v>
      </c>
      <c r="FU3706" s="198">
        <v>1</v>
      </c>
      <c r="FV3706" s="191" t="s">
        <v>603</v>
      </c>
      <c r="FW3706" s="190" t="s">
        <v>604</v>
      </c>
      <c r="FX3706" s="197">
        <v>0.4</v>
      </c>
      <c r="FY3706" s="198">
        <v>1</v>
      </c>
      <c r="FZ3706" s="191" t="s">
        <v>603</v>
      </c>
      <c r="GA3706" s="190" t="s">
        <v>604</v>
      </c>
      <c r="GB3706" s="197">
        <v>0.4</v>
      </c>
      <c r="GC3706" s="198">
        <v>1</v>
      </c>
      <c r="GD3706" s="191" t="s">
        <v>603</v>
      </c>
      <c r="GE3706" s="190" t="s">
        <v>604</v>
      </c>
      <c r="GF3706" s="197">
        <v>0.4</v>
      </c>
      <c r="GG3706" s="198">
        <v>5</v>
      </c>
      <c r="GH3706" s="191" t="s">
        <v>603</v>
      </c>
      <c r="GI3706" s="190" t="s">
        <v>604</v>
      </c>
      <c r="GJ3706" s="197">
        <v>0.4</v>
      </c>
      <c r="GK3706" s="198">
        <v>1</v>
      </c>
      <c r="GL3706" s="191" t="s">
        <v>603</v>
      </c>
      <c r="GM3706" s="190" t="s">
        <v>604</v>
      </c>
      <c r="GN3706" s="197">
        <v>0.4</v>
      </c>
      <c r="GO3706" s="198">
        <v>1</v>
      </c>
      <c r="GP3706" s="191" t="s">
        <v>603</v>
      </c>
      <c r="GQ3706" s="190" t="s">
        <v>604</v>
      </c>
      <c r="GR3706" s="197">
        <v>0.4</v>
      </c>
      <c r="GS3706" s="198">
        <v>1</v>
      </c>
      <c r="GT3706" s="191" t="s">
        <v>603</v>
      </c>
      <c r="GU3706" s="190" t="s">
        <v>604</v>
      </c>
      <c r="GV3706" s="197">
        <v>0.4</v>
      </c>
      <c r="GW3706" s="198">
        <v>1</v>
      </c>
      <c r="GX3706" s="191" t="s">
        <v>603</v>
      </c>
      <c r="GY3706" s="190" t="s">
        <v>604</v>
      </c>
      <c r="GZ3706" s="197">
        <v>0.4</v>
      </c>
      <c r="HA3706" s="198">
        <v>1</v>
      </c>
      <c r="HB3706" s="191" t="s">
        <v>603</v>
      </c>
      <c r="HC3706" s="190" t="s">
        <v>604</v>
      </c>
      <c r="HD3706" s="197">
        <v>0.4</v>
      </c>
      <c r="HE3706" s="198">
        <v>1</v>
      </c>
      <c r="HF3706" s="191" t="s">
        <v>603</v>
      </c>
      <c r="HG3706" s="190" t="s">
        <v>604</v>
      </c>
      <c r="HH3706" s="197">
        <v>0.4</v>
      </c>
      <c r="HI3706" s="198">
        <v>1</v>
      </c>
      <c r="HJ3706" s="191" t="s">
        <v>603</v>
      </c>
      <c r="HK3706" s="190" t="s">
        <v>604</v>
      </c>
      <c r="HL3706" s="197">
        <v>0.4</v>
      </c>
      <c r="HM3706" s="198">
        <v>2</v>
      </c>
      <c r="HN3706" s="191" t="s">
        <v>603</v>
      </c>
      <c r="HO3706" s="190" t="s">
        <v>604</v>
      </c>
      <c r="HP3706" s="197">
        <v>0.4</v>
      </c>
      <c r="HQ3706" s="198">
        <v>2</v>
      </c>
      <c r="HR3706" s="191" t="s">
        <v>603</v>
      </c>
      <c r="HS3706" s="190" t="s">
        <v>604</v>
      </c>
      <c r="HT3706" s="197">
        <v>0.4</v>
      </c>
      <c r="HU3706" s="198">
        <v>5</v>
      </c>
      <c r="HV3706" s="191" t="s">
        <v>603</v>
      </c>
      <c r="HW3706" s="190" t="s">
        <v>604</v>
      </c>
      <c r="HX3706" s="197">
        <v>0.4</v>
      </c>
      <c r="HY3706" s="198">
        <v>6</v>
      </c>
      <c r="HZ3706" s="191" t="s">
        <v>603</v>
      </c>
      <c r="IA3706" s="190" t="s">
        <v>604</v>
      </c>
      <c r="IB3706" s="197">
        <v>0.4</v>
      </c>
      <c r="IC3706" s="198">
        <v>1</v>
      </c>
      <c r="ID3706" s="191" t="s">
        <v>603</v>
      </c>
      <c r="IE3706" s="190" t="s">
        <v>604</v>
      </c>
      <c r="IF3706" s="197">
        <v>0.4</v>
      </c>
      <c r="IG3706" s="198">
        <v>2</v>
      </c>
      <c r="IH3706" s="191" t="s">
        <v>603</v>
      </c>
      <c r="II3706" s="190" t="s">
        <v>604</v>
      </c>
      <c r="IJ3706" s="197">
        <v>0.4</v>
      </c>
      <c r="IK3706" s="198">
        <v>6</v>
      </c>
      <c r="IL3706" s="191" t="s">
        <v>603</v>
      </c>
      <c r="IM3706" s="190" t="s">
        <v>604</v>
      </c>
      <c r="IN3706" s="197">
        <v>0.4</v>
      </c>
      <c r="IO3706" s="198">
        <v>1</v>
      </c>
      <c r="IP3706" s="191" t="s">
        <v>603</v>
      </c>
      <c r="IQ3706" s="190" t="s">
        <v>604</v>
      </c>
      <c r="IR3706" s="197">
        <v>0.4</v>
      </c>
      <c r="IS3706" s="198">
        <v>2</v>
      </c>
      <c r="IT3706" s="191" t="s">
        <v>603</v>
      </c>
      <c r="IU3706" s="190" t="s">
        <v>604</v>
      </c>
      <c r="IV3706" s="197">
        <v>0.35</v>
      </c>
      <c r="IW3706" s="198">
        <v>1</v>
      </c>
      <c r="IX3706" s="191" t="s">
        <v>603</v>
      </c>
      <c r="IY3706" s="190" t="s">
        <v>604</v>
      </c>
      <c r="IZ3706" s="197">
        <v>0.35</v>
      </c>
      <c r="JA3706" s="198">
        <v>1</v>
      </c>
      <c r="JB3706" s="191" t="s">
        <v>603</v>
      </c>
      <c r="JC3706" s="190" t="s">
        <v>604</v>
      </c>
      <c r="JD3706" s="197">
        <v>0.35</v>
      </c>
      <c r="JE3706" s="198">
        <v>1</v>
      </c>
      <c r="JF3706" s="191" t="s">
        <v>603</v>
      </c>
      <c r="JG3706" s="190" t="s">
        <v>604</v>
      </c>
      <c r="JH3706" s="197">
        <v>0.35</v>
      </c>
      <c r="JI3706" s="198">
        <v>2</v>
      </c>
      <c r="JJ3706" s="191" t="s">
        <v>603</v>
      </c>
      <c r="JK3706" s="190" t="s">
        <v>604</v>
      </c>
      <c r="JL3706" s="197">
        <v>0.35</v>
      </c>
      <c r="JM3706" s="198">
        <v>2</v>
      </c>
      <c r="JN3706" s="191" t="s">
        <v>603</v>
      </c>
      <c r="JO3706" s="190" t="s">
        <v>604</v>
      </c>
      <c r="JP3706" s="197">
        <v>0.35</v>
      </c>
      <c r="JQ3706" s="198">
        <v>2</v>
      </c>
      <c r="JR3706" s="191" t="s">
        <v>603</v>
      </c>
      <c r="JS3706" s="190" t="s">
        <v>604</v>
      </c>
      <c r="JT3706" s="197">
        <v>0.35</v>
      </c>
      <c r="JU3706" s="198">
        <v>1</v>
      </c>
      <c r="JV3706" s="191" t="s">
        <v>606</v>
      </c>
      <c r="JW3706" s="190" t="s">
        <v>607</v>
      </c>
      <c r="JX3706" s="197">
        <v>0.35</v>
      </c>
      <c r="JY3706" s="198">
        <v>1</v>
      </c>
      <c r="JZ3706" s="191" t="s">
        <v>603</v>
      </c>
      <c r="KA3706" s="190" t="s">
        <v>604</v>
      </c>
      <c r="KB3706" s="197">
        <v>0.3</v>
      </c>
      <c r="KC3706" s="198">
        <v>1</v>
      </c>
      <c r="KD3706" s="191" t="s">
        <v>4142</v>
      </c>
      <c r="KE3706" s="190" t="s">
        <v>604</v>
      </c>
      <c r="KF3706" s="197">
        <v>0.3</v>
      </c>
      <c r="KG3706" s="198">
        <v>1</v>
      </c>
      <c r="KH3706" s="191" t="s">
        <v>603</v>
      </c>
      <c r="KI3706" s="190" t="s">
        <v>604</v>
      </c>
      <c r="KJ3706" s="197">
        <v>0.3</v>
      </c>
      <c r="KK3706" s="198">
        <v>1</v>
      </c>
      <c r="KL3706" s="191" t="s">
        <v>610</v>
      </c>
      <c r="KM3706" s="190" t="s">
        <v>604</v>
      </c>
      <c r="KN3706" s="197">
        <v>0.3</v>
      </c>
      <c r="KO3706" s="198">
        <v>1</v>
      </c>
      <c r="KP3706" s="191" t="s">
        <v>610</v>
      </c>
      <c r="KQ3706" s="190" t="s">
        <v>604</v>
      </c>
      <c r="KR3706" s="197">
        <v>0.3</v>
      </c>
      <c r="KS3706" s="198">
        <v>2</v>
      </c>
      <c r="KT3706" s="191" t="s">
        <v>4142</v>
      </c>
      <c r="KU3706" s="190" t="s">
        <v>604</v>
      </c>
      <c r="KV3706" s="197">
        <v>0.3</v>
      </c>
      <c r="KW3706" s="198">
        <v>2</v>
      </c>
      <c r="KX3706" s="191" t="s">
        <v>603</v>
      </c>
      <c r="KY3706" s="190" t="s">
        <v>604</v>
      </c>
      <c r="KZ3706" s="197">
        <v>0.3</v>
      </c>
      <c r="LA3706" s="198">
        <v>2</v>
      </c>
      <c r="LB3706" s="191" t="s">
        <v>603</v>
      </c>
      <c r="LC3706" s="190" t="s">
        <v>604</v>
      </c>
      <c r="LD3706" s="197">
        <v>0.3</v>
      </c>
      <c r="LE3706" s="198">
        <v>2</v>
      </c>
      <c r="LF3706" s="191" t="s">
        <v>603</v>
      </c>
      <c r="LG3706" s="190" t="s">
        <v>604</v>
      </c>
      <c r="LH3706" s="197">
        <v>0.3</v>
      </c>
      <c r="LI3706" s="198">
        <v>2</v>
      </c>
      <c r="LJ3706" s="191" t="s">
        <v>4658</v>
      </c>
      <c r="LK3706" s="190" t="s">
        <v>604</v>
      </c>
      <c r="LL3706" s="197">
        <v>0.3</v>
      </c>
      <c r="LM3706" s="198">
        <v>2</v>
      </c>
      <c r="LN3706" s="191" t="s">
        <v>603</v>
      </c>
      <c r="LO3706" s="190" t="s">
        <v>604</v>
      </c>
      <c r="LP3706" s="197">
        <v>0.3</v>
      </c>
      <c r="LQ3706" s="198">
        <v>1</v>
      </c>
      <c r="LR3706" s="191" t="s">
        <v>603</v>
      </c>
      <c r="LS3706" s="190" t="s">
        <v>604</v>
      </c>
      <c r="LT3706" s="197">
        <v>0.3</v>
      </c>
      <c r="LU3706" s="198">
        <v>1</v>
      </c>
      <c r="LV3706" s="191" t="s">
        <v>603</v>
      </c>
      <c r="LW3706" s="190" t="s">
        <v>604</v>
      </c>
      <c r="LX3706" s="197">
        <v>0.3</v>
      </c>
      <c r="LY3706" s="198">
        <v>1</v>
      </c>
      <c r="LZ3706" s="191" t="s">
        <v>610</v>
      </c>
      <c r="MA3706" s="190" t="s">
        <v>604</v>
      </c>
      <c r="MB3706" s="197">
        <v>0.3</v>
      </c>
      <c r="MC3706" s="198">
        <v>6</v>
      </c>
      <c r="MD3706" s="191" t="s">
        <v>603</v>
      </c>
      <c r="ME3706" s="190" t="s">
        <v>604</v>
      </c>
      <c r="MF3706" s="197">
        <v>0.3</v>
      </c>
      <c r="MG3706" s="198">
        <v>2</v>
      </c>
      <c r="MH3706" s="191" t="s">
        <v>603</v>
      </c>
      <c r="MI3706" s="190" t="s">
        <v>604</v>
      </c>
      <c r="MJ3706" s="197">
        <v>0.3</v>
      </c>
      <c r="MK3706" s="198">
        <v>1</v>
      </c>
      <c r="ML3706" s="191" t="s">
        <v>603</v>
      </c>
      <c r="MM3706" s="190" t="s">
        <v>604</v>
      </c>
      <c r="MN3706" s="197">
        <v>0.3</v>
      </c>
      <c r="MO3706" s="198">
        <v>1</v>
      </c>
      <c r="MP3706" s="191" t="s">
        <v>603</v>
      </c>
      <c r="MQ3706" s="190" t="s">
        <v>604</v>
      </c>
      <c r="MR3706" s="197">
        <v>0.3</v>
      </c>
      <c r="MS3706" s="198">
        <v>1</v>
      </c>
      <c r="MT3706" s="191" t="s">
        <v>603</v>
      </c>
      <c r="MU3706" s="190" t="s">
        <v>604</v>
      </c>
      <c r="MV3706" s="197">
        <v>0.3</v>
      </c>
      <c r="MW3706" s="198">
        <v>2</v>
      </c>
      <c r="MX3706" s="191" t="s">
        <v>1331</v>
      </c>
      <c r="MY3706" s="190" t="s">
        <v>604</v>
      </c>
      <c r="MZ3706" s="197">
        <v>0.3</v>
      </c>
      <c r="NA3706" s="198">
        <v>1</v>
      </c>
      <c r="NB3706" s="191" t="s">
        <v>603</v>
      </c>
      <c r="NC3706" s="190" t="s">
        <v>604</v>
      </c>
      <c r="ND3706" s="197">
        <v>0.2</v>
      </c>
      <c r="NE3706" s="198">
        <v>2</v>
      </c>
      <c r="NF3706" s="191" t="s">
        <v>610</v>
      </c>
      <c r="NG3706" s="190" t="s">
        <v>604</v>
      </c>
      <c r="NH3706" s="197">
        <v>0.2</v>
      </c>
      <c r="NI3706" s="198">
        <v>2</v>
      </c>
      <c r="NJ3706" s="191" t="s">
        <v>603</v>
      </c>
      <c r="NK3706" s="190" t="s">
        <v>604</v>
      </c>
      <c r="NL3706" s="197">
        <v>0.2</v>
      </c>
      <c r="NM3706" s="198">
        <v>1</v>
      </c>
      <c r="NN3706" s="191" t="s">
        <v>603</v>
      </c>
      <c r="NO3706" s="190" t="s">
        <v>604</v>
      </c>
      <c r="NP3706" s="197">
        <v>0.2</v>
      </c>
      <c r="NQ3706" s="198">
        <v>6</v>
      </c>
      <c r="NR3706" s="191" t="s">
        <v>603</v>
      </c>
      <c r="NS3706" s="190" t="s">
        <v>607</v>
      </c>
      <c r="NT3706" s="197">
        <v>0.2</v>
      </c>
      <c r="NU3706" s="198">
        <v>1</v>
      </c>
      <c r="NV3706" s="191" t="s">
        <v>603</v>
      </c>
      <c r="NW3706" s="190" t="s">
        <v>604</v>
      </c>
      <c r="NX3706" s="197">
        <v>0.2</v>
      </c>
      <c r="NY3706" s="198">
        <v>2</v>
      </c>
      <c r="NZ3706" s="191" t="s">
        <v>603</v>
      </c>
      <c r="OA3706" s="190" t="s">
        <v>604</v>
      </c>
      <c r="OB3706" s="197">
        <v>0.2</v>
      </c>
      <c r="OC3706" s="198">
        <v>6</v>
      </c>
      <c r="OD3706" s="191" t="s">
        <v>603</v>
      </c>
      <c r="OE3706" s="190" t="s">
        <v>604</v>
      </c>
      <c r="OF3706" s="197">
        <v>0.2</v>
      </c>
      <c r="OG3706" s="198">
        <v>6</v>
      </c>
      <c r="OH3706" s="191" t="s">
        <v>603</v>
      </c>
      <c r="OI3706" s="190" t="s">
        <v>604</v>
      </c>
      <c r="OJ3706" s="197">
        <v>0.2</v>
      </c>
      <c r="OK3706" s="198">
        <v>1</v>
      </c>
      <c r="OL3706" s="191" t="s">
        <v>603</v>
      </c>
      <c r="OM3706" s="190" t="s">
        <v>604</v>
      </c>
      <c r="ON3706" s="197">
        <v>0.2</v>
      </c>
      <c r="OO3706" s="198">
        <v>1</v>
      </c>
      <c r="OP3706" s="191" t="s">
        <v>603</v>
      </c>
      <c r="OQ3706" s="190" t="s">
        <v>604</v>
      </c>
      <c r="OR3706" s="197">
        <v>0.2</v>
      </c>
      <c r="OS3706" s="198">
        <v>1</v>
      </c>
      <c r="OT3706" s="191" t="s">
        <v>610</v>
      </c>
      <c r="OU3706" s="190" t="s">
        <v>604</v>
      </c>
      <c r="OV3706" s="197">
        <v>0.2</v>
      </c>
      <c r="OW3706" s="198">
        <v>1</v>
      </c>
      <c r="OX3706" s="191" t="s">
        <v>1331</v>
      </c>
      <c r="OY3706" s="190" t="s">
        <v>604</v>
      </c>
      <c r="OZ3706" s="197">
        <v>0.2</v>
      </c>
      <c r="PA3706" s="198">
        <v>1</v>
      </c>
      <c r="PB3706" s="191" t="s">
        <v>603</v>
      </c>
      <c r="PC3706" s="190" t="s">
        <v>604</v>
      </c>
      <c r="PD3706" s="197">
        <v>0.2</v>
      </c>
      <c r="PE3706" s="198">
        <v>1</v>
      </c>
      <c r="PF3706" s="191" t="s">
        <v>603</v>
      </c>
      <c r="PG3706" s="190" t="s">
        <v>604</v>
      </c>
      <c r="PH3706" s="197">
        <v>0.2</v>
      </c>
      <c r="PI3706" s="198">
        <v>2</v>
      </c>
      <c r="PJ3706" s="191" t="s">
        <v>603</v>
      </c>
      <c r="PK3706" s="190" t="s">
        <v>604</v>
      </c>
      <c r="PL3706" s="197">
        <v>0.2</v>
      </c>
      <c r="PM3706" s="198">
        <v>1</v>
      </c>
      <c r="PN3706" s="191" t="s">
        <v>603</v>
      </c>
      <c r="PO3706" s="190" t="s">
        <v>607</v>
      </c>
      <c r="PP3706" s="197">
        <v>0.2</v>
      </c>
      <c r="PQ3706" s="198">
        <v>1</v>
      </c>
      <c r="PR3706" s="191" t="s">
        <v>603</v>
      </c>
      <c r="PS3706" s="190" t="s">
        <v>604</v>
      </c>
      <c r="PT3706" s="197">
        <v>0.2</v>
      </c>
      <c r="PU3706" s="198">
        <v>2</v>
      </c>
      <c r="PV3706" s="191" t="s">
        <v>603</v>
      </c>
      <c r="PW3706" s="190" t="s">
        <v>604</v>
      </c>
      <c r="PX3706" s="197">
        <v>0.2</v>
      </c>
      <c r="PY3706" s="198">
        <v>2</v>
      </c>
      <c r="PZ3706" s="191" t="s">
        <v>603</v>
      </c>
      <c r="QA3706" s="190" t="s">
        <v>604</v>
      </c>
      <c r="QB3706" s="197">
        <v>0.2</v>
      </c>
      <c r="QC3706" s="198">
        <v>1</v>
      </c>
      <c r="QD3706" s="191" t="s">
        <v>603</v>
      </c>
      <c r="QE3706" s="190" t="s">
        <v>604</v>
      </c>
      <c r="QF3706" s="197">
        <v>0.2</v>
      </c>
      <c r="QG3706" s="198">
        <v>5</v>
      </c>
      <c r="QH3706" s="191" t="s">
        <v>610</v>
      </c>
      <c r="QI3706" s="190" t="s">
        <v>604</v>
      </c>
      <c r="QJ3706" s="197">
        <v>0.2</v>
      </c>
      <c r="QK3706" s="198">
        <v>1</v>
      </c>
      <c r="QL3706" s="191" t="s">
        <v>606</v>
      </c>
      <c r="QM3706" s="190" t="s">
        <v>604</v>
      </c>
      <c r="QN3706" s="197">
        <v>0.2</v>
      </c>
      <c r="QO3706" s="198">
        <v>2</v>
      </c>
      <c r="QP3706" s="191" t="s">
        <v>603</v>
      </c>
      <c r="QQ3706" s="190" t="s">
        <v>604</v>
      </c>
      <c r="QR3706" s="197">
        <v>0.2</v>
      </c>
      <c r="QS3706" s="198">
        <v>6</v>
      </c>
      <c r="QT3706" s="191" t="s">
        <v>603</v>
      </c>
      <c r="QU3706" s="190" t="s">
        <v>604</v>
      </c>
      <c r="QV3706" s="197">
        <v>0.2</v>
      </c>
      <c r="QW3706" s="198">
        <v>1</v>
      </c>
      <c r="QX3706" s="191" t="s">
        <v>603</v>
      </c>
      <c r="QY3706" s="190" t="s">
        <v>604</v>
      </c>
      <c r="QZ3706" s="197">
        <v>0.2</v>
      </c>
      <c r="RA3706" s="198">
        <v>1</v>
      </c>
      <c r="RB3706" s="191" t="s">
        <v>603</v>
      </c>
      <c r="RC3706" s="190" t="s">
        <v>604</v>
      </c>
      <c r="RD3706" s="197">
        <v>0.2</v>
      </c>
      <c r="RE3706" s="198">
        <v>2</v>
      </c>
      <c r="RF3706" s="191" t="s">
        <v>603</v>
      </c>
      <c r="RG3706" s="190" t="s">
        <v>604</v>
      </c>
      <c r="RH3706" s="197">
        <v>0.2</v>
      </c>
      <c r="RI3706" s="198">
        <v>2</v>
      </c>
      <c r="RJ3706" s="191" t="s">
        <v>603</v>
      </c>
      <c r="RK3706" s="190" t="s">
        <v>604</v>
      </c>
      <c r="RL3706" s="197">
        <v>0.2</v>
      </c>
      <c r="RM3706" s="198">
        <v>1</v>
      </c>
      <c r="RN3706" s="191" t="s">
        <v>603</v>
      </c>
      <c r="RO3706" s="190" t="s">
        <v>604</v>
      </c>
      <c r="RP3706" s="197">
        <v>0.2</v>
      </c>
      <c r="RQ3706" s="198">
        <v>2</v>
      </c>
      <c r="RR3706" s="191" t="s">
        <v>603</v>
      </c>
      <c r="RS3706" s="190" t="s">
        <v>604</v>
      </c>
      <c r="RT3706" s="197">
        <v>0.2</v>
      </c>
      <c r="RU3706" s="198">
        <v>1</v>
      </c>
      <c r="RV3706" s="191" t="s">
        <v>603</v>
      </c>
      <c r="RW3706" s="190" t="s">
        <v>604</v>
      </c>
      <c r="RX3706" s="197">
        <v>0.2</v>
      </c>
      <c r="RY3706" s="198">
        <v>2</v>
      </c>
      <c r="RZ3706" s="191" t="s">
        <v>603</v>
      </c>
      <c r="SA3706" s="190" t="s">
        <v>604</v>
      </c>
      <c r="SB3706" s="197">
        <v>0.2</v>
      </c>
      <c r="SC3706" s="198">
        <v>2</v>
      </c>
      <c r="SD3706" s="191" t="s">
        <v>603</v>
      </c>
      <c r="SE3706" s="190" t="s">
        <v>604</v>
      </c>
      <c r="SF3706" s="197">
        <v>0.2</v>
      </c>
      <c r="SG3706" s="198">
        <v>2</v>
      </c>
      <c r="SH3706" s="191" t="s">
        <v>603</v>
      </c>
      <c r="SI3706" s="190" t="s">
        <v>604</v>
      </c>
      <c r="SJ3706" s="197">
        <v>0.2</v>
      </c>
      <c r="SK3706" s="198">
        <v>2</v>
      </c>
      <c r="SL3706" s="191" t="s">
        <v>603</v>
      </c>
      <c r="SM3706" s="190" t="s">
        <v>604</v>
      </c>
      <c r="SN3706" s="197">
        <v>0.2</v>
      </c>
      <c r="SO3706" s="198">
        <v>5</v>
      </c>
      <c r="SP3706" s="191" t="s">
        <v>603</v>
      </c>
      <c r="SQ3706" s="190" t="s">
        <v>604</v>
      </c>
      <c r="SR3706" s="197">
        <v>0.2</v>
      </c>
      <c r="SS3706" s="198">
        <v>1</v>
      </c>
      <c r="ST3706" s="191" t="s">
        <v>603</v>
      </c>
      <c r="SU3706" s="190" t="s">
        <v>604</v>
      </c>
      <c r="SV3706" s="197">
        <v>0.2</v>
      </c>
      <c r="SW3706" s="198">
        <v>2</v>
      </c>
      <c r="SX3706" s="191" t="s">
        <v>606</v>
      </c>
      <c r="SY3706" s="190" t="s">
        <v>604</v>
      </c>
      <c r="SZ3706" s="197">
        <v>0.2</v>
      </c>
      <c r="TA3706" s="198">
        <v>2</v>
      </c>
      <c r="TB3706" s="191" t="s">
        <v>603</v>
      </c>
      <c r="TC3706" s="190" t="s">
        <v>604</v>
      </c>
      <c r="TD3706" s="197">
        <v>0.2</v>
      </c>
      <c r="TE3706" s="198">
        <v>1</v>
      </c>
      <c r="TF3706" s="191" t="s">
        <v>606</v>
      </c>
      <c r="TG3706" s="190" t="s">
        <v>604</v>
      </c>
      <c r="TH3706" s="197">
        <v>0.1</v>
      </c>
      <c r="TI3706" s="198">
        <v>1</v>
      </c>
      <c r="TJ3706" s="191" t="s">
        <v>603</v>
      </c>
      <c r="TK3706" s="190" t="s">
        <v>607</v>
      </c>
      <c r="TL3706" s="197">
        <v>0.1</v>
      </c>
      <c r="TM3706" s="198">
        <v>1</v>
      </c>
      <c r="TN3706" s="191" t="s">
        <v>603</v>
      </c>
      <c r="TO3706" s="190" t="s">
        <v>604</v>
      </c>
      <c r="TP3706" s="197">
        <v>0.1</v>
      </c>
      <c r="TQ3706" s="198">
        <v>6</v>
      </c>
      <c r="TR3706" s="191" t="s">
        <v>603</v>
      </c>
      <c r="TS3706" s="190" t="s">
        <v>604</v>
      </c>
      <c r="TT3706" s="197">
        <v>0.1</v>
      </c>
      <c r="TU3706" s="198">
        <v>2</v>
      </c>
      <c r="TV3706" s="191" t="s">
        <v>603</v>
      </c>
      <c r="TW3706" s="190" t="s">
        <v>604</v>
      </c>
      <c r="TX3706" s="197">
        <v>0.1</v>
      </c>
      <c r="TY3706" s="198">
        <v>1</v>
      </c>
      <c r="TZ3706" s="191" t="s">
        <v>603</v>
      </c>
      <c r="UA3706" s="190" t="s">
        <v>604</v>
      </c>
      <c r="UB3706" s="197">
        <v>0.1</v>
      </c>
      <c r="UC3706" s="198">
        <v>1</v>
      </c>
      <c r="UD3706" s="191" t="s">
        <v>603</v>
      </c>
      <c r="UE3706" s="190" t="s">
        <v>604</v>
      </c>
      <c r="UF3706" s="197">
        <v>0.1</v>
      </c>
      <c r="UG3706" s="198">
        <v>6</v>
      </c>
      <c r="UH3706" s="191" t="s">
        <v>603</v>
      </c>
      <c r="UI3706" s="190" t="s">
        <v>604</v>
      </c>
      <c r="UJ3706" s="197">
        <v>0.1</v>
      </c>
      <c r="UK3706" s="198">
        <v>2</v>
      </c>
      <c r="UL3706" s="191" t="s">
        <v>603</v>
      </c>
      <c r="UM3706" s="190" t="s">
        <v>604</v>
      </c>
      <c r="UN3706" s="197">
        <v>0.1</v>
      </c>
      <c r="UO3706" s="198">
        <v>1</v>
      </c>
      <c r="UP3706" s="191" t="s">
        <v>603</v>
      </c>
      <c r="UQ3706" s="190" t="s">
        <v>604</v>
      </c>
      <c r="UR3706" s="197">
        <v>0.1</v>
      </c>
      <c r="US3706" s="198">
        <v>2</v>
      </c>
      <c r="UT3706" s="191" t="s">
        <v>4658</v>
      </c>
      <c r="UU3706" s="190" t="s">
        <v>604</v>
      </c>
      <c r="UV3706" s="197">
        <v>0.1</v>
      </c>
      <c r="UW3706" s="198">
        <v>1</v>
      </c>
      <c r="UX3706" s="191" t="s">
        <v>603</v>
      </c>
      <c r="UY3706" s="190" t="s">
        <v>604</v>
      </c>
      <c r="UZ3706" s="197">
        <v>0.1</v>
      </c>
      <c r="VA3706" s="198">
        <v>1</v>
      </c>
      <c r="VB3706" s="191" t="s">
        <v>603</v>
      </c>
      <c r="VC3706" s="190" t="s">
        <v>604</v>
      </c>
      <c r="VD3706" s="197">
        <v>0.1</v>
      </c>
      <c r="VE3706" s="198">
        <v>1</v>
      </c>
      <c r="VF3706" s="191" t="s">
        <v>610</v>
      </c>
      <c r="VG3706" s="190" t="s">
        <v>604</v>
      </c>
      <c r="VH3706" s="197">
        <v>0.1</v>
      </c>
      <c r="VI3706" s="198">
        <v>1</v>
      </c>
      <c r="VJ3706" s="191" t="s">
        <v>606</v>
      </c>
      <c r="VK3706" s="190" t="s">
        <v>604</v>
      </c>
      <c r="VL3706" s="197">
        <v>0.1</v>
      </c>
      <c r="VM3706" s="198">
        <v>1</v>
      </c>
      <c r="VN3706" s="191" t="s">
        <v>603</v>
      </c>
      <c r="VO3706" s="190" t="s">
        <v>604</v>
      </c>
      <c r="VP3706" s="197">
        <v>0.1</v>
      </c>
      <c r="VQ3706" s="198">
        <v>2</v>
      </c>
      <c r="VR3706" s="191" t="s">
        <v>1331</v>
      </c>
      <c r="VS3706" s="190" t="s">
        <v>604</v>
      </c>
      <c r="VT3706" s="197">
        <v>0.1</v>
      </c>
      <c r="VU3706" s="198">
        <v>1</v>
      </c>
      <c r="VV3706" s="191" t="s">
        <v>610</v>
      </c>
      <c r="VW3706" s="190" t="s">
        <v>604</v>
      </c>
      <c r="VX3706" s="197">
        <v>0.1</v>
      </c>
      <c r="VY3706" s="198">
        <v>5</v>
      </c>
      <c r="VZ3706" s="191" t="s">
        <v>603</v>
      </c>
      <c r="WA3706" s="190" t="s">
        <v>604</v>
      </c>
      <c r="WB3706" s="197">
        <v>0.1</v>
      </c>
      <c r="WC3706" s="198">
        <v>1</v>
      </c>
      <c r="WD3706" s="191" t="s">
        <v>603</v>
      </c>
      <c r="WE3706" s="190" t="s">
        <v>604</v>
      </c>
      <c r="WF3706" s="197">
        <v>0.1</v>
      </c>
      <c r="WG3706" s="198">
        <v>5</v>
      </c>
      <c r="WH3706" s="191" t="s">
        <v>603</v>
      </c>
      <c r="WI3706" s="190" t="s">
        <v>604</v>
      </c>
      <c r="WJ3706" s="197">
        <v>0.05</v>
      </c>
      <c r="WK3706" s="198">
        <v>1</v>
      </c>
      <c r="WL3706" s="191" t="s">
        <v>603</v>
      </c>
      <c r="WM3706" s="190" t="s">
        <v>607</v>
      </c>
      <c r="WN3706" s="197">
        <v>0.05</v>
      </c>
      <c r="WO3706" s="198">
        <v>5</v>
      </c>
      <c r="WP3706" s="191" t="s">
        <v>603</v>
      </c>
      <c r="WQ3706" s="190" t="s">
        <v>607</v>
      </c>
    </row>
    <row r="3707" spans="1:615" x14ac:dyDescent="0.25">
      <c r="A3707" s="190">
        <v>3479</v>
      </c>
      <c r="C3707" s="190" t="s">
        <v>4529</v>
      </c>
      <c r="D3707" s="315">
        <v>43733</v>
      </c>
      <c r="E3707" s="463" t="s">
        <v>1213</v>
      </c>
      <c r="F3707" s="207" t="s">
        <v>612</v>
      </c>
      <c r="G3707" s="207" t="s">
        <v>608</v>
      </c>
      <c r="H3707" s="315">
        <v>43733</v>
      </c>
      <c r="I3707" s="315">
        <v>43733</v>
      </c>
      <c r="J3707" s="329">
        <v>0.87847222222222221</v>
      </c>
      <c r="K3707" s="329">
        <v>0.92361111111111116</v>
      </c>
      <c r="M3707" s="214" t="s">
        <v>65</v>
      </c>
      <c r="N3707" s="206">
        <v>5</v>
      </c>
      <c r="O3707" s="214" t="s">
        <v>65</v>
      </c>
      <c r="P3707" s="206">
        <v>5</v>
      </c>
      <c r="Q3707" s="214" t="s">
        <v>65</v>
      </c>
      <c r="R3707" s="206">
        <v>0</v>
      </c>
      <c r="S3707" s="214" t="s">
        <v>65</v>
      </c>
      <c r="T3707" s="206">
        <v>5</v>
      </c>
      <c r="U3707" s="214" t="s">
        <v>65</v>
      </c>
      <c r="V3707" s="206">
        <v>5</v>
      </c>
      <c r="W3707" s="214" t="s">
        <v>65</v>
      </c>
      <c r="X3707" s="206">
        <v>0</v>
      </c>
      <c r="Y3707" s="214" t="s">
        <v>65</v>
      </c>
      <c r="Z3707" s="221" t="s">
        <v>14</v>
      </c>
      <c r="AA3707" s="221">
        <v>2</v>
      </c>
      <c r="AB3707" s="220" t="s">
        <v>4527</v>
      </c>
      <c r="AC3707" s="222">
        <f t="shared" si="821"/>
        <v>120</v>
      </c>
      <c r="AD3707" s="221" t="s">
        <v>44</v>
      </c>
      <c r="AE3707" s="195">
        <v>36</v>
      </c>
      <c r="AF3707" s="195">
        <v>15</v>
      </c>
      <c r="AG3707" s="195">
        <v>1</v>
      </c>
      <c r="AM3707" s="274">
        <f t="shared" si="825"/>
        <v>52</v>
      </c>
      <c r="AN3707" s="226">
        <v>13.9</v>
      </c>
      <c r="AO3707" s="227">
        <v>12.85</v>
      </c>
      <c r="AP3707" s="230">
        <f t="shared" si="824"/>
        <v>1.0500000000000007</v>
      </c>
      <c r="AS3707" s="235" t="str">
        <f t="shared" ca="1" si="822"/>
        <v>ok</v>
      </c>
      <c r="AT3707" s="225" t="str">
        <f t="shared" ca="1" si="823"/>
        <v>ok</v>
      </c>
      <c r="AV3707" s="197">
        <v>0.75</v>
      </c>
      <c r="AW3707" s="198">
        <v>2</v>
      </c>
      <c r="AX3707" s="191" t="s">
        <v>4655</v>
      </c>
      <c r="AY3707" s="190" t="s">
        <v>604</v>
      </c>
      <c r="AZ3707" s="197">
        <v>0.5</v>
      </c>
      <c r="BA3707" s="198">
        <v>1</v>
      </c>
      <c r="BB3707" s="191" t="s">
        <v>603</v>
      </c>
      <c r="BC3707" s="190" t="s">
        <v>604</v>
      </c>
      <c r="BD3707" s="197">
        <v>0.5</v>
      </c>
      <c r="BE3707" s="198">
        <v>2</v>
      </c>
      <c r="BF3707" s="191" t="s">
        <v>603</v>
      </c>
      <c r="BG3707" s="190" t="s">
        <v>604</v>
      </c>
      <c r="BH3707" s="197">
        <v>0.4</v>
      </c>
      <c r="BI3707" s="198">
        <v>2</v>
      </c>
      <c r="BJ3707" s="191" t="s">
        <v>610</v>
      </c>
      <c r="BK3707" s="190" t="s">
        <v>604</v>
      </c>
      <c r="BL3707" s="197">
        <v>0.4</v>
      </c>
      <c r="BM3707" s="198">
        <v>2</v>
      </c>
      <c r="BN3707" s="191" t="s">
        <v>603</v>
      </c>
      <c r="BO3707" s="190" t="s">
        <v>604</v>
      </c>
      <c r="BP3707" s="197">
        <v>0.4</v>
      </c>
      <c r="BQ3707" s="198">
        <v>1</v>
      </c>
      <c r="BR3707" s="191" t="s">
        <v>603</v>
      </c>
      <c r="BS3707" s="190" t="s">
        <v>604</v>
      </c>
      <c r="BT3707" s="197">
        <v>0.4</v>
      </c>
      <c r="BU3707" s="198">
        <v>2</v>
      </c>
      <c r="BV3707" s="191" t="s">
        <v>603</v>
      </c>
      <c r="BW3707" s="190" t="s">
        <v>604</v>
      </c>
      <c r="BX3707" s="197">
        <v>0.4</v>
      </c>
      <c r="BY3707" s="198">
        <v>1</v>
      </c>
      <c r="BZ3707" s="191" t="s">
        <v>4655</v>
      </c>
      <c r="CA3707" s="190" t="s">
        <v>604</v>
      </c>
      <c r="CB3707" s="197">
        <v>0.4</v>
      </c>
      <c r="CC3707" s="198">
        <v>4</v>
      </c>
      <c r="CD3707" s="191" t="s">
        <v>603</v>
      </c>
      <c r="CE3707" s="190" t="s">
        <v>604</v>
      </c>
      <c r="CF3707" s="197">
        <v>0.4</v>
      </c>
      <c r="CG3707" s="198">
        <v>1</v>
      </c>
      <c r="CH3707" s="191" t="s">
        <v>1331</v>
      </c>
      <c r="CI3707" s="190" t="s">
        <v>604</v>
      </c>
      <c r="CJ3707" s="197">
        <v>0.35</v>
      </c>
      <c r="CK3707" s="198">
        <v>1</v>
      </c>
      <c r="CL3707" s="191" t="s">
        <v>603</v>
      </c>
      <c r="CM3707" s="190" t="s">
        <v>604</v>
      </c>
      <c r="CN3707" s="197">
        <v>0.35</v>
      </c>
      <c r="CO3707" s="198">
        <v>1</v>
      </c>
      <c r="CP3707" s="191" t="s">
        <v>603</v>
      </c>
      <c r="CQ3707" s="190" t="s">
        <v>604</v>
      </c>
      <c r="CR3707" s="197">
        <v>0.3</v>
      </c>
      <c r="CS3707" s="198">
        <v>6</v>
      </c>
      <c r="CT3707" s="191" t="s">
        <v>603</v>
      </c>
      <c r="CU3707" s="190" t="s">
        <v>607</v>
      </c>
      <c r="CV3707" s="197">
        <v>0.3</v>
      </c>
      <c r="CW3707" s="198">
        <v>1</v>
      </c>
      <c r="CX3707" s="191" t="s">
        <v>603</v>
      </c>
      <c r="CY3707" s="190" t="s">
        <v>604</v>
      </c>
      <c r="CZ3707" s="197">
        <v>0.3</v>
      </c>
      <c r="DA3707" s="198">
        <v>2</v>
      </c>
      <c r="DB3707" s="191" t="s">
        <v>603</v>
      </c>
      <c r="DC3707" s="190" t="s">
        <v>604</v>
      </c>
      <c r="DD3707" s="197">
        <v>0.3</v>
      </c>
      <c r="DE3707" s="198">
        <v>1</v>
      </c>
      <c r="DF3707" s="191" t="s">
        <v>603</v>
      </c>
      <c r="DG3707" s="190" t="s">
        <v>604</v>
      </c>
      <c r="DH3707" s="197">
        <v>0.25</v>
      </c>
      <c r="DI3707" s="198">
        <v>1</v>
      </c>
      <c r="DJ3707" s="191" t="s">
        <v>603</v>
      </c>
      <c r="DK3707" s="190" t="s">
        <v>604</v>
      </c>
      <c r="DL3707" s="197">
        <v>0.25</v>
      </c>
      <c r="DM3707" s="198">
        <v>2</v>
      </c>
      <c r="DN3707" s="191" t="s">
        <v>603</v>
      </c>
      <c r="DO3707" s="190" t="s">
        <v>604</v>
      </c>
      <c r="DP3707" s="197">
        <v>0.25</v>
      </c>
      <c r="DQ3707" s="198">
        <v>1</v>
      </c>
      <c r="DR3707" s="191" t="s">
        <v>610</v>
      </c>
      <c r="DS3707" s="190" t="s">
        <v>604</v>
      </c>
      <c r="DT3707" s="197">
        <v>0.25</v>
      </c>
      <c r="DU3707" s="198">
        <v>2</v>
      </c>
      <c r="DV3707" s="191" t="s">
        <v>603</v>
      </c>
      <c r="DW3707" s="190" t="s">
        <v>604</v>
      </c>
      <c r="DX3707" s="197">
        <v>0.25</v>
      </c>
      <c r="DY3707" s="198">
        <v>7</v>
      </c>
      <c r="DZ3707" s="191" t="s">
        <v>603</v>
      </c>
      <c r="EA3707" s="190" t="s">
        <v>607</v>
      </c>
      <c r="EB3707" s="197">
        <v>0.25</v>
      </c>
      <c r="EC3707" s="198">
        <v>1</v>
      </c>
      <c r="ED3707" s="191" t="s">
        <v>610</v>
      </c>
      <c r="EE3707" s="190" t="s">
        <v>604</v>
      </c>
      <c r="EF3707" s="197">
        <v>0.25</v>
      </c>
      <c r="EG3707" s="198">
        <v>1</v>
      </c>
      <c r="EH3707" s="191" t="s">
        <v>603</v>
      </c>
      <c r="EI3707" s="190" t="s">
        <v>604</v>
      </c>
      <c r="EJ3707" s="197">
        <v>0.25</v>
      </c>
      <c r="EK3707" s="198">
        <v>2</v>
      </c>
      <c r="EL3707" s="191" t="s">
        <v>603</v>
      </c>
      <c r="EM3707" s="190" t="s">
        <v>604</v>
      </c>
      <c r="EN3707" s="197">
        <v>0.25</v>
      </c>
      <c r="EO3707" s="198">
        <v>1</v>
      </c>
      <c r="EP3707" s="191" t="s">
        <v>603</v>
      </c>
      <c r="EQ3707" s="190" t="s">
        <v>604</v>
      </c>
      <c r="ER3707" s="197">
        <v>0.25</v>
      </c>
      <c r="ES3707" s="198">
        <v>1</v>
      </c>
      <c r="ET3707" s="191" t="s">
        <v>603</v>
      </c>
      <c r="EU3707" s="190" t="s">
        <v>604</v>
      </c>
      <c r="EV3707" s="197">
        <v>0.25</v>
      </c>
      <c r="EW3707" s="198">
        <v>1</v>
      </c>
      <c r="EX3707" s="191" t="s">
        <v>4655</v>
      </c>
      <c r="EY3707" s="190" t="s">
        <v>604</v>
      </c>
      <c r="EZ3707" s="197">
        <v>0.25</v>
      </c>
      <c r="FA3707" s="198">
        <v>1</v>
      </c>
      <c r="FB3707" s="191" t="s">
        <v>610</v>
      </c>
      <c r="FC3707" s="190" t="s">
        <v>604</v>
      </c>
      <c r="FD3707" s="197">
        <v>0.25</v>
      </c>
      <c r="FE3707" s="198">
        <v>2</v>
      </c>
      <c r="FF3707" s="191" t="s">
        <v>603</v>
      </c>
      <c r="FG3707" s="190" t="s">
        <v>604</v>
      </c>
      <c r="FH3707" s="197">
        <v>0.25</v>
      </c>
      <c r="FI3707" s="198">
        <v>2</v>
      </c>
      <c r="FJ3707" s="191" t="s">
        <v>603</v>
      </c>
      <c r="FK3707" s="190" t="s">
        <v>604</v>
      </c>
      <c r="FL3707" s="197">
        <v>0.25</v>
      </c>
      <c r="FM3707" s="198">
        <v>6</v>
      </c>
      <c r="FN3707" s="191" t="s">
        <v>603</v>
      </c>
      <c r="FO3707" s="190" t="s">
        <v>604</v>
      </c>
      <c r="FP3707" s="197">
        <v>0.25</v>
      </c>
      <c r="FQ3707" s="198">
        <v>6</v>
      </c>
      <c r="FR3707" s="191" t="s">
        <v>603</v>
      </c>
      <c r="FS3707" s="190" t="s">
        <v>604</v>
      </c>
      <c r="FT3707" s="197">
        <v>0.25</v>
      </c>
      <c r="FU3707" s="198">
        <v>1</v>
      </c>
      <c r="FV3707" s="191" t="s">
        <v>603</v>
      </c>
      <c r="FW3707" s="190" t="s">
        <v>604</v>
      </c>
      <c r="FX3707" s="197">
        <v>0.25</v>
      </c>
      <c r="FY3707" s="198">
        <v>1</v>
      </c>
      <c r="FZ3707" s="191" t="s">
        <v>610</v>
      </c>
      <c r="GA3707" s="190" t="s">
        <v>604</v>
      </c>
      <c r="GB3707" s="197">
        <v>0.25</v>
      </c>
      <c r="GC3707" s="198">
        <v>5</v>
      </c>
      <c r="GD3707" s="191" t="s">
        <v>603</v>
      </c>
      <c r="GE3707" s="190" t="s">
        <v>604</v>
      </c>
      <c r="GF3707" s="197">
        <v>0.2</v>
      </c>
      <c r="GG3707" s="198">
        <v>6</v>
      </c>
      <c r="GH3707" s="191" t="s">
        <v>603</v>
      </c>
      <c r="GI3707" s="190" t="s">
        <v>604</v>
      </c>
      <c r="GJ3707" s="197">
        <v>0.2</v>
      </c>
      <c r="GK3707" s="198">
        <v>1</v>
      </c>
      <c r="GL3707" s="191" t="s">
        <v>603</v>
      </c>
      <c r="GM3707" s="190" t="s">
        <v>604</v>
      </c>
      <c r="GN3707" s="197">
        <v>0.2</v>
      </c>
      <c r="GO3707" s="198">
        <v>2</v>
      </c>
      <c r="GP3707" s="191" t="s">
        <v>603</v>
      </c>
      <c r="GQ3707" s="190" t="s">
        <v>604</v>
      </c>
      <c r="GR3707" s="197">
        <v>0.2</v>
      </c>
      <c r="GS3707" s="198">
        <v>1</v>
      </c>
      <c r="GT3707" s="191" t="s">
        <v>603</v>
      </c>
      <c r="GU3707" s="190" t="s">
        <v>604</v>
      </c>
      <c r="GV3707" s="197">
        <v>0.2</v>
      </c>
      <c r="GW3707" s="198">
        <v>2</v>
      </c>
      <c r="GX3707" s="191" t="s">
        <v>603</v>
      </c>
      <c r="GY3707" s="190" t="s">
        <v>604</v>
      </c>
      <c r="GZ3707" s="197">
        <v>0.2</v>
      </c>
      <c r="HA3707" s="198">
        <v>2</v>
      </c>
      <c r="HB3707" s="191" t="s">
        <v>603</v>
      </c>
      <c r="HC3707" s="190" t="s">
        <v>604</v>
      </c>
      <c r="HD3707" s="197">
        <v>0.2</v>
      </c>
      <c r="HE3707" s="198">
        <v>1</v>
      </c>
      <c r="HF3707" s="191" t="s">
        <v>603</v>
      </c>
      <c r="HG3707" s="190" t="s">
        <v>604</v>
      </c>
      <c r="HH3707" s="197">
        <v>0.2</v>
      </c>
      <c r="HI3707" s="198">
        <v>6</v>
      </c>
      <c r="HJ3707" s="191" t="s">
        <v>603</v>
      </c>
      <c r="HK3707" s="190" t="s">
        <v>604</v>
      </c>
      <c r="HL3707" s="197">
        <v>0.2</v>
      </c>
      <c r="HM3707" s="198">
        <v>2</v>
      </c>
      <c r="HN3707" s="191" t="s">
        <v>603</v>
      </c>
      <c r="HO3707" s="190" t="s">
        <v>604</v>
      </c>
      <c r="HP3707" s="197">
        <v>0.2</v>
      </c>
      <c r="HQ3707" s="198">
        <v>1</v>
      </c>
      <c r="HR3707" s="191" t="s">
        <v>603</v>
      </c>
      <c r="HS3707" s="190" t="s">
        <v>604</v>
      </c>
      <c r="HT3707" s="197">
        <v>0.15</v>
      </c>
      <c r="HU3707" s="198">
        <v>1</v>
      </c>
      <c r="HV3707" s="191" t="s">
        <v>603</v>
      </c>
      <c r="HW3707" s="190" t="s">
        <v>604</v>
      </c>
      <c r="HX3707" s="197">
        <v>0.1</v>
      </c>
      <c r="HY3707" s="198">
        <v>1</v>
      </c>
      <c r="HZ3707" s="191" t="s">
        <v>603</v>
      </c>
      <c r="IA3707" s="190" t="s">
        <v>604</v>
      </c>
      <c r="IB3707" s="197">
        <v>0.1</v>
      </c>
      <c r="IC3707" s="198">
        <v>1</v>
      </c>
      <c r="ID3707" s="191" t="s">
        <v>4655</v>
      </c>
      <c r="IE3707" s="190" t="s">
        <v>604</v>
      </c>
      <c r="IF3707" s="197">
        <v>0.1</v>
      </c>
      <c r="IG3707" s="198">
        <v>1</v>
      </c>
      <c r="IH3707" s="191" t="s">
        <v>4655</v>
      </c>
      <c r="II3707" s="190" t="s">
        <v>604</v>
      </c>
      <c r="IJ3707" s="197">
        <v>0.1</v>
      </c>
      <c r="IK3707" s="198">
        <v>1</v>
      </c>
      <c r="IL3707" s="191" t="s">
        <v>603</v>
      </c>
      <c r="IM3707" s="190" t="s">
        <v>604</v>
      </c>
      <c r="IN3707" s="197">
        <v>0.1</v>
      </c>
      <c r="IO3707" s="198">
        <v>5</v>
      </c>
      <c r="IP3707" s="191" t="s">
        <v>603</v>
      </c>
      <c r="IQ3707" s="190" t="s">
        <v>604</v>
      </c>
      <c r="IR3707" s="197">
        <v>0.05</v>
      </c>
      <c r="IS3707" s="198">
        <v>1</v>
      </c>
      <c r="IT3707" s="191" t="s">
        <v>603</v>
      </c>
      <c r="IU3707" s="190" t="s">
        <v>604</v>
      </c>
    </row>
    <row r="3708" spans="1:615" x14ac:dyDescent="0.25">
      <c r="A3708" s="190">
        <v>3480</v>
      </c>
      <c r="C3708" s="190" t="s">
        <v>4530</v>
      </c>
      <c r="D3708" s="315">
        <v>43733</v>
      </c>
      <c r="E3708" s="463" t="s">
        <v>1213</v>
      </c>
      <c r="F3708" s="207" t="s">
        <v>612</v>
      </c>
      <c r="G3708" s="207" t="s">
        <v>608</v>
      </c>
      <c r="H3708" s="315">
        <v>43733</v>
      </c>
      <c r="I3708" s="315">
        <v>43733</v>
      </c>
      <c r="J3708" s="329">
        <v>0.92708333333333337</v>
      </c>
      <c r="K3708" s="329">
        <v>0.94444444444444453</v>
      </c>
      <c r="M3708" s="215" t="s">
        <v>136</v>
      </c>
      <c r="N3708" s="206">
        <v>5</v>
      </c>
      <c r="O3708" s="215" t="s">
        <v>136</v>
      </c>
      <c r="P3708" s="206">
        <v>5</v>
      </c>
      <c r="Q3708" s="215" t="s">
        <v>136</v>
      </c>
      <c r="R3708" s="206">
        <v>0</v>
      </c>
      <c r="S3708" s="215" t="s">
        <v>136</v>
      </c>
      <c r="T3708" s="206">
        <v>5</v>
      </c>
      <c r="U3708" s="215" t="s">
        <v>136</v>
      </c>
      <c r="V3708" s="206">
        <v>5</v>
      </c>
      <c r="W3708" s="215" t="s">
        <v>136</v>
      </c>
      <c r="X3708" s="206">
        <v>0</v>
      </c>
      <c r="AC3708" s="222">
        <f t="shared" si="821"/>
        <v>100</v>
      </c>
      <c r="AD3708" s="221" t="s">
        <v>37</v>
      </c>
      <c r="AE3708" s="195">
        <v>11</v>
      </c>
      <c r="AF3708" s="195">
        <v>1</v>
      </c>
      <c r="AG3708" s="195">
        <v>1</v>
      </c>
      <c r="AM3708" s="274">
        <f t="shared" si="825"/>
        <v>13</v>
      </c>
      <c r="AN3708" s="226">
        <v>2.7</v>
      </c>
      <c r="AO3708" s="227">
        <v>2.7</v>
      </c>
      <c r="AP3708" s="230">
        <f t="shared" si="824"/>
        <v>0</v>
      </c>
      <c r="AS3708" s="235" t="str">
        <f t="shared" ca="1" si="822"/>
        <v>ok</v>
      </c>
      <c r="AT3708" s="225" t="str">
        <f t="shared" ca="1" si="823"/>
        <v>ok</v>
      </c>
      <c r="AV3708" s="197">
        <v>0.6</v>
      </c>
      <c r="AW3708" s="198">
        <v>2</v>
      </c>
      <c r="AX3708" s="191" t="s">
        <v>603</v>
      </c>
      <c r="AY3708" s="190" t="s">
        <v>604</v>
      </c>
      <c r="AZ3708" s="197">
        <v>0.35</v>
      </c>
      <c r="BA3708" s="198">
        <v>1</v>
      </c>
      <c r="BB3708" s="191" t="s">
        <v>610</v>
      </c>
      <c r="BC3708" s="190" t="s">
        <v>604</v>
      </c>
      <c r="BD3708" s="197">
        <v>0.25</v>
      </c>
      <c r="BE3708" s="198">
        <v>6</v>
      </c>
      <c r="BF3708" s="191" t="s">
        <v>603</v>
      </c>
      <c r="BG3708" s="190" t="s">
        <v>604</v>
      </c>
      <c r="BH3708" s="197">
        <v>0.25</v>
      </c>
      <c r="BI3708" s="198">
        <v>2</v>
      </c>
      <c r="BJ3708" s="191" t="s">
        <v>603</v>
      </c>
      <c r="BK3708" s="190" t="s">
        <v>604</v>
      </c>
      <c r="BL3708" s="197">
        <v>0.25</v>
      </c>
      <c r="BM3708" s="198">
        <v>1</v>
      </c>
      <c r="BN3708" s="191" t="s">
        <v>603</v>
      </c>
      <c r="BO3708" s="190" t="s">
        <v>604</v>
      </c>
      <c r="BP3708" s="197">
        <v>0.25</v>
      </c>
      <c r="BQ3708" s="198">
        <v>2</v>
      </c>
      <c r="BR3708" s="191" t="s">
        <v>603</v>
      </c>
      <c r="BS3708" s="190" t="s">
        <v>604</v>
      </c>
      <c r="BT3708" s="197">
        <v>0.2</v>
      </c>
      <c r="BU3708" s="198">
        <v>2</v>
      </c>
      <c r="BV3708" s="191" t="s">
        <v>603</v>
      </c>
      <c r="BW3708" s="190" t="s">
        <v>604</v>
      </c>
      <c r="BX3708" s="197">
        <v>0.1</v>
      </c>
      <c r="BY3708" s="198">
        <v>1</v>
      </c>
      <c r="BZ3708" s="191" t="s">
        <v>603</v>
      </c>
      <c r="CA3708" s="190" t="s">
        <v>604</v>
      </c>
      <c r="CB3708" s="197">
        <v>0.1</v>
      </c>
      <c r="CC3708" s="198">
        <v>1</v>
      </c>
      <c r="CD3708" s="191" t="s">
        <v>603</v>
      </c>
      <c r="CE3708" s="190" t="s">
        <v>604</v>
      </c>
      <c r="CF3708" s="197">
        <v>0.1</v>
      </c>
      <c r="CG3708" s="198">
        <v>7</v>
      </c>
      <c r="CH3708" s="191" t="s">
        <v>603</v>
      </c>
      <c r="CI3708" s="190" t="s">
        <v>604</v>
      </c>
      <c r="CJ3708" s="197">
        <v>0.1</v>
      </c>
      <c r="CK3708" s="198">
        <v>1</v>
      </c>
      <c r="CL3708" s="191" t="s">
        <v>610</v>
      </c>
      <c r="CM3708" s="190" t="s">
        <v>604</v>
      </c>
      <c r="CN3708" s="197">
        <v>0.1</v>
      </c>
      <c r="CO3708" s="198">
        <v>5</v>
      </c>
      <c r="CP3708" s="191" t="s">
        <v>603</v>
      </c>
      <c r="CQ3708" s="190" t="s">
        <v>604</v>
      </c>
      <c r="CR3708" s="197">
        <v>0.05</v>
      </c>
      <c r="CS3708" s="198">
        <v>1</v>
      </c>
      <c r="CT3708" s="191" t="s">
        <v>603</v>
      </c>
      <c r="CU3708" s="190" t="s">
        <v>604</v>
      </c>
    </row>
    <row r="3709" spans="1:615" x14ac:dyDescent="0.25">
      <c r="A3709" s="190">
        <v>3481</v>
      </c>
      <c r="C3709" s="190" t="s">
        <v>4531</v>
      </c>
      <c r="D3709" s="315">
        <v>43733</v>
      </c>
      <c r="E3709" s="463" t="s">
        <v>1213</v>
      </c>
      <c r="F3709" s="207" t="s">
        <v>612</v>
      </c>
      <c r="G3709" s="207" t="s">
        <v>608</v>
      </c>
      <c r="H3709" s="315">
        <v>43733</v>
      </c>
      <c r="I3709" s="315">
        <v>43733</v>
      </c>
      <c r="J3709" s="329">
        <v>0.96875</v>
      </c>
      <c r="K3709" s="329">
        <v>0.97569444444444453</v>
      </c>
      <c r="M3709" s="214" t="s">
        <v>65</v>
      </c>
      <c r="N3709" s="206">
        <v>5</v>
      </c>
      <c r="O3709" s="214" t="s">
        <v>65</v>
      </c>
      <c r="P3709" s="206">
        <v>5</v>
      </c>
      <c r="Q3709" s="214" t="s">
        <v>65</v>
      </c>
      <c r="R3709" s="206">
        <v>0</v>
      </c>
      <c r="S3709" s="214" t="s">
        <v>65</v>
      </c>
      <c r="T3709" s="206">
        <v>5</v>
      </c>
      <c r="U3709" s="214" t="s">
        <v>65</v>
      </c>
      <c r="V3709" s="206">
        <v>5</v>
      </c>
      <c r="W3709" s="214" t="s">
        <v>65</v>
      </c>
      <c r="X3709" s="206">
        <v>0</v>
      </c>
      <c r="AC3709" s="222">
        <f t="shared" si="821"/>
        <v>100</v>
      </c>
      <c r="AD3709" s="221" t="s">
        <v>37</v>
      </c>
      <c r="AE3709" s="195">
        <v>9</v>
      </c>
      <c r="AM3709" s="274">
        <f t="shared" si="825"/>
        <v>9</v>
      </c>
      <c r="AN3709" s="226">
        <v>1.2</v>
      </c>
      <c r="AO3709" s="227">
        <v>1.25</v>
      </c>
      <c r="AP3709" s="230">
        <f t="shared" si="824"/>
        <v>-5.0000000000000044E-2</v>
      </c>
      <c r="AS3709" s="235" t="str">
        <f t="shared" ca="1" si="822"/>
        <v>ok</v>
      </c>
      <c r="AT3709" s="225" t="str">
        <f t="shared" ca="1" si="823"/>
        <v>ok</v>
      </c>
      <c r="AV3709" s="197">
        <v>0.2</v>
      </c>
      <c r="AW3709" s="198">
        <v>4</v>
      </c>
      <c r="AX3709" s="191" t="s">
        <v>603</v>
      </c>
      <c r="AY3709" s="190" t="s">
        <v>604</v>
      </c>
      <c r="AZ3709" s="197">
        <v>0.2</v>
      </c>
      <c r="BA3709" s="198">
        <v>6</v>
      </c>
      <c r="BB3709" s="191" t="s">
        <v>603</v>
      </c>
      <c r="BC3709" s="190" t="s">
        <v>604</v>
      </c>
      <c r="BD3709" s="197">
        <v>0.2</v>
      </c>
      <c r="BE3709" s="198">
        <v>1</v>
      </c>
      <c r="BF3709" s="191" t="s">
        <v>603</v>
      </c>
      <c r="BG3709" s="190" t="s">
        <v>604</v>
      </c>
      <c r="BH3709" s="197">
        <v>0.2</v>
      </c>
      <c r="BI3709" s="198">
        <v>6</v>
      </c>
      <c r="BJ3709" s="191" t="s">
        <v>603</v>
      </c>
      <c r="BK3709" s="190" t="s">
        <v>604</v>
      </c>
      <c r="BL3709" s="197">
        <v>0.1</v>
      </c>
      <c r="BM3709" s="198">
        <v>6</v>
      </c>
      <c r="BN3709" s="191" t="s">
        <v>603</v>
      </c>
      <c r="BO3709" s="190" t="s">
        <v>604</v>
      </c>
      <c r="BP3709" s="197">
        <v>0.1</v>
      </c>
      <c r="BQ3709" s="198">
        <v>2</v>
      </c>
      <c r="BR3709" s="191" t="s">
        <v>603</v>
      </c>
      <c r="BS3709" s="190" t="s">
        <v>604</v>
      </c>
      <c r="BT3709" s="197">
        <v>0.1</v>
      </c>
      <c r="BU3709" s="198">
        <v>1</v>
      </c>
      <c r="BV3709" s="191" t="s">
        <v>603</v>
      </c>
      <c r="BW3709" s="190" t="s">
        <v>604</v>
      </c>
      <c r="BX3709" s="197">
        <v>0.05</v>
      </c>
      <c r="BY3709" s="198">
        <v>6</v>
      </c>
      <c r="BZ3709" s="191" t="s">
        <v>603</v>
      </c>
      <c r="CA3709" s="190" t="s">
        <v>604</v>
      </c>
      <c r="CB3709" s="197">
        <v>0.05</v>
      </c>
      <c r="CC3709" s="198">
        <v>1</v>
      </c>
      <c r="CD3709" s="191" t="s">
        <v>603</v>
      </c>
      <c r="CE3709" s="190" t="s">
        <v>604</v>
      </c>
    </row>
    <row r="3710" spans="1:615" x14ac:dyDescent="0.25">
      <c r="A3710" s="190">
        <v>3482</v>
      </c>
      <c r="C3710" s="190" t="s">
        <v>4532</v>
      </c>
      <c r="D3710" s="315">
        <v>43733</v>
      </c>
      <c r="E3710" s="463" t="s">
        <v>1213</v>
      </c>
      <c r="F3710" s="207" t="s">
        <v>612</v>
      </c>
      <c r="G3710" s="207" t="s">
        <v>608</v>
      </c>
      <c r="H3710" s="315">
        <v>43733</v>
      </c>
      <c r="I3710" s="315">
        <v>43733</v>
      </c>
      <c r="J3710" s="329">
        <v>0.97916666666666663</v>
      </c>
      <c r="K3710" s="329">
        <v>0.98263888888888884</v>
      </c>
      <c r="M3710" s="215" t="s">
        <v>136</v>
      </c>
      <c r="N3710" s="206">
        <v>5</v>
      </c>
      <c r="O3710" s="215" t="s">
        <v>136</v>
      </c>
      <c r="P3710" s="206">
        <v>5</v>
      </c>
      <c r="Q3710" s="215" t="s">
        <v>136</v>
      </c>
      <c r="R3710" s="206">
        <v>0</v>
      </c>
      <c r="S3710" s="215" t="s">
        <v>136</v>
      </c>
      <c r="T3710" s="206">
        <v>5</v>
      </c>
      <c r="U3710" s="215" t="s">
        <v>136</v>
      </c>
      <c r="V3710" s="206">
        <v>5</v>
      </c>
      <c r="W3710" s="215" t="s">
        <v>136</v>
      </c>
      <c r="X3710" s="206">
        <v>0</v>
      </c>
      <c r="AC3710" s="222">
        <f t="shared" si="821"/>
        <v>100</v>
      </c>
      <c r="AD3710" s="221" t="s">
        <v>37</v>
      </c>
      <c r="AM3710" s="274">
        <f t="shared" si="825"/>
        <v>0</v>
      </c>
      <c r="AP3710" s="230">
        <f t="shared" si="824"/>
        <v>0</v>
      </c>
      <c r="AS3710" s="235" t="str">
        <f t="shared" ca="1" si="822"/>
        <v>ok</v>
      </c>
      <c r="AT3710" s="225" t="str">
        <f t="shared" ca="1" si="823"/>
        <v>ok</v>
      </c>
    </row>
    <row r="3711" spans="1:615" x14ac:dyDescent="0.25">
      <c r="A3711" s="190">
        <v>3483</v>
      </c>
      <c r="C3711" s="190" t="s">
        <v>4533</v>
      </c>
      <c r="D3711" s="315">
        <v>43733</v>
      </c>
      <c r="E3711" s="463" t="s">
        <v>1213</v>
      </c>
      <c r="F3711" s="207" t="s">
        <v>612</v>
      </c>
      <c r="G3711" s="207" t="s">
        <v>608</v>
      </c>
      <c r="H3711" s="315">
        <v>43733</v>
      </c>
      <c r="I3711" s="315">
        <v>43733</v>
      </c>
      <c r="J3711" s="329">
        <v>0.98611111111111116</v>
      </c>
      <c r="K3711" s="329">
        <v>0.99236111111111114</v>
      </c>
      <c r="M3711" s="214" t="s">
        <v>65</v>
      </c>
      <c r="N3711" s="206">
        <v>5</v>
      </c>
      <c r="O3711" s="214" t="s">
        <v>65</v>
      </c>
      <c r="P3711" s="206">
        <v>5</v>
      </c>
      <c r="Q3711" s="214" t="s">
        <v>65</v>
      </c>
      <c r="R3711" s="206">
        <v>0</v>
      </c>
      <c r="S3711" s="214" t="s">
        <v>65</v>
      </c>
      <c r="T3711" s="206">
        <v>5</v>
      </c>
      <c r="U3711" s="214" t="s">
        <v>65</v>
      </c>
      <c r="V3711" s="206">
        <v>5</v>
      </c>
      <c r="W3711" s="214" t="s">
        <v>65</v>
      </c>
      <c r="X3711" s="206">
        <v>0</v>
      </c>
      <c r="AC3711" s="222">
        <f t="shared" si="821"/>
        <v>100</v>
      </c>
      <c r="AD3711" s="221" t="s">
        <v>37</v>
      </c>
      <c r="AE3711" s="195">
        <v>4</v>
      </c>
      <c r="AM3711" s="274">
        <f t="shared" si="825"/>
        <v>4</v>
      </c>
      <c r="AN3711" s="226">
        <v>0.7</v>
      </c>
      <c r="AO3711" s="227">
        <v>0.7</v>
      </c>
      <c r="AP3711" s="230">
        <f t="shared" si="824"/>
        <v>0</v>
      </c>
      <c r="AS3711" s="235" t="str">
        <f t="shared" ca="1" si="822"/>
        <v>ok</v>
      </c>
      <c r="AT3711" s="225" t="str">
        <f t="shared" ca="1" si="823"/>
        <v>ok</v>
      </c>
      <c r="AV3711" s="197">
        <v>0.2</v>
      </c>
      <c r="AW3711" s="198">
        <v>6</v>
      </c>
      <c r="AX3711" s="191" t="s">
        <v>610</v>
      </c>
      <c r="AY3711" s="190" t="s">
        <v>604</v>
      </c>
      <c r="AZ3711" s="197">
        <v>0.2</v>
      </c>
      <c r="BA3711" s="198">
        <v>6</v>
      </c>
      <c r="BB3711" s="191" t="s">
        <v>603</v>
      </c>
      <c r="BC3711" s="190" t="s">
        <v>604</v>
      </c>
      <c r="BD3711" s="197">
        <v>0.2</v>
      </c>
      <c r="BE3711" s="198">
        <v>1</v>
      </c>
      <c r="BF3711" s="191" t="s">
        <v>4664</v>
      </c>
      <c r="BG3711" s="190" t="s">
        <v>604</v>
      </c>
      <c r="BH3711" s="197">
        <v>0.1</v>
      </c>
      <c r="BI3711" s="198">
        <v>1</v>
      </c>
      <c r="BJ3711" s="191" t="s">
        <v>1402</v>
      </c>
      <c r="BK3711" s="190" t="s">
        <v>604</v>
      </c>
    </row>
    <row r="3712" spans="1:615" x14ac:dyDescent="0.25">
      <c r="A3712" s="190">
        <v>3484</v>
      </c>
      <c r="C3712" s="190" t="s">
        <v>4534</v>
      </c>
      <c r="D3712" s="315">
        <v>43733</v>
      </c>
      <c r="E3712" s="463" t="s">
        <v>1213</v>
      </c>
      <c r="F3712" s="207" t="s">
        <v>612</v>
      </c>
      <c r="G3712" s="207" t="s">
        <v>608</v>
      </c>
      <c r="H3712" s="315">
        <v>43733</v>
      </c>
      <c r="I3712" s="315">
        <v>43733</v>
      </c>
      <c r="J3712" s="329">
        <v>0.99513888888888891</v>
      </c>
      <c r="K3712" s="329">
        <v>0.99930555555555556</v>
      </c>
      <c r="M3712" s="215" t="s">
        <v>136</v>
      </c>
      <c r="N3712" s="206">
        <v>5</v>
      </c>
      <c r="O3712" s="215" t="s">
        <v>136</v>
      </c>
      <c r="P3712" s="206">
        <v>5</v>
      </c>
      <c r="Q3712" s="215" t="s">
        <v>136</v>
      </c>
      <c r="R3712" s="206">
        <v>0</v>
      </c>
      <c r="S3712" s="215" t="s">
        <v>136</v>
      </c>
      <c r="T3712" s="206">
        <v>5</v>
      </c>
      <c r="U3712" s="215" t="s">
        <v>136</v>
      </c>
      <c r="V3712" s="206">
        <v>5</v>
      </c>
      <c r="W3712" s="215" t="s">
        <v>136</v>
      </c>
      <c r="X3712" s="206">
        <v>0</v>
      </c>
      <c r="AC3712" s="222">
        <f t="shared" ref="AC3712:AC3779" si="828">(T3712+V3712+X3712+AA3712)/(N3712+P3712+R3712)*100</f>
        <v>100</v>
      </c>
      <c r="AD3712" s="221" t="s">
        <v>37</v>
      </c>
      <c r="AE3712" s="195">
        <v>2</v>
      </c>
      <c r="AM3712" s="274">
        <f t="shared" si="825"/>
        <v>2</v>
      </c>
      <c r="AN3712" s="226">
        <v>0.4</v>
      </c>
      <c r="AO3712" s="227">
        <v>0.4</v>
      </c>
      <c r="AP3712" s="230">
        <f t="shared" si="824"/>
        <v>0</v>
      </c>
      <c r="AS3712" s="235" t="str">
        <f t="shared" ca="1" si="822"/>
        <v>ok</v>
      </c>
      <c r="AT3712" s="225" t="str">
        <f t="shared" ca="1" si="823"/>
        <v>ok</v>
      </c>
      <c r="AV3712" s="197">
        <v>0.25</v>
      </c>
      <c r="AW3712" s="198">
        <v>1</v>
      </c>
      <c r="AX3712" s="191" t="s">
        <v>603</v>
      </c>
      <c r="AY3712" s="190" t="s">
        <v>604</v>
      </c>
      <c r="AZ3712" s="197">
        <v>0.15</v>
      </c>
      <c r="BA3712" s="198">
        <v>1</v>
      </c>
      <c r="BB3712" s="191" t="s">
        <v>603</v>
      </c>
      <c r="BC3712" s="190" t="s">
        <v>604</v>
      </c>
    </row>
    <row r="3713" spans="1:83" x14ac:dyDescent="0.25">
      <c r="A3713" s="190">
        <v>3485</v>
      </c>
      <c r="C3713" s="190" t="s">
        <v>4535</v>
      </c>
      <c r="D3713" s="315">
        <v>43733</v>
      </c>
      <c r="E3713" s="463" t="s">
        <v>1213</v>
      </c>
      <c r="F3713" s="207" t="s">
        <v>612</v>
      </c>
      <c r="G3713" s="207" t="s">
        <v>608</v>
      </c>
      <c r="H3713" s="315">
        <v>43734</v>
      </c>
      <c r="I3713" s="315">
        <v>43734</v>
      </c>
      <c r="J3713" s="329">
        <v>4.7222222222222221E-2</v>
      </c>
      <c r="K3713" s="329">
        <v>5.5555555555555552E-2</v>
      </c>
      <c r="M3713" s="214" t="s">
        <v>65</v>
      </c>
      <c r="N3713" s="206">
        <v>5</v>
      </c>
      <c r="O3713" s="214" t="s">
        <v>65</v>
      </c>
      <c r="P3713" s="206">
        <v>5</v>
      </c>
      <c r="Q3713" s="214" t="s">
        <v>65</v>
      </c>
      <c r="R3713" s="206">
        <v>0</v>
      </c>
      <c r="S3713" s="214" t="s">
        <v>65</v>
      </c>
      <c r="T3713" s="206">
        <v>5</v>
      </c>
      <c r="U3713" s="214" t="s">
        <v>65</v>
      </c>
      <c r="V3713" s="206">
        <v>5</v>
      </c>
      <c r="W3713" s="214" t="s">
        <v>65</v>
      </c>
      <c r="X3713" s="206">
        <v>0</v>
      </c>
      <c r="AC3713" s="222">
        <f t="shared" si="828"/>
        <v>100</v>
      </c>
      <c r="AD3713" s="221" t="s">
        <v>37</v>
      </c>
      <c r="AF3713" s="195">
        <v>1</v>
      </c>
      <c r="AM3713" s="274">
        <f t="shared" si="825"/>
        <v>1</v>
      </c>
      <c r="AN3713" s="226">
        <v>0.3</v>
      </c>
      <c r="AP3713" s="230">
        <f t="shared" si="824"/>
        <v>0.3</v>
      </c>
      <c r="AS3713" s="235" t="str">
        <f t="shared" ca="1" si="822"/>
        <v>ok</v>
      </c>
      <c r="AT3713" s="225" t="str">
        <f t="shared" ca="1" si="823"/>
        <v>ok</v>
      </c>
      <c r="AV3713" s="197">
        <v>0.3</v>
      </c>
      <c r="AW3713" s="198">
        <v>2</v>
      </c>
      <c r="AX3713" s="191" t="s">
        <v>603</v>
      </c>
      <c r="AY3713" s="190" t="s">
        <v>604</v>
      </c>
    </row>
    <row r="3714" spans="1:83" x14ac:dyDescent="0.25">
      <c r="A3714" s="190">
        <v>3486</v>
      </c>
      <c r="C3714" s="190" t="s">
        <v>4536</v>
      </c>
      <c r="D3714" s="315">
        <v>43733</v>
      </c>
      <c r="E3714" s="463" t="s">
        <v>1213</v>
      </c>
      <c r="F3714" s="207" t="s">
        <v>612</v>
      </c>
      <c r="G3714" s="207" t="s">
        <v>608</v>
      </c>
      <c r="H3714" s="315">
        <v>43734</v>
      </c>
      <c r="I3714" s="315">
        <v>43734</v>
      </c>
      <c r="J3714" s="329">
        <v>6.25E-2</v>
      </c>
      <c r="K3714" s="329">
        <v>6.9444444444444434E-2</v>
      </c>
      <c r="M3714" s="215" t="s">
        <v>136</v>
      </c>
      <c r="N3714" s="206">
        <v>5</v>
      </c>
      <c r="O3714" s="215" t="s">
        <v>136</v>
      </c>
      <c r="P3714" s="206">
        <v>5</v>
      </c>
      <c r="Q3714" s="215" t="s">
        <v>136</v>
      </c>
      <c r="R3714" s="206">
        <v>0</v>
      </c>
      <c r="S3714" s="215" t="s">
        <v>136</v>
      </c>
      <c r="T3714" s="206">
        <v>5</v>
      </c>
      <c r="U3714" s="215" t="s">
        <v>136</v>
      </c>
      <c r="V3714" s="206">
        <v>5</v>
      </c>
      <c r="W3714" s="215" t="s">
        <v>136</v>
      </c>
      <c r="X3714" s="206">
        <v>0</v>
      </c>
      <c r="AC3714" s="222">
        <f t="shared" si="828"/>
        <v>100</v>
      </c>
      <c r="AD3714" s="221" t="s">
        <v>37</v>
      </c>
      <c r="AE3714" s="195">
        <v>6</v>
      </c>
      <c r="AF3714" s="195">
        <v>2</v>
      </c>
      <c r="AG3714" s="195">
        <v>1</v>
      </c>
      <c r="AM3714" s="274">
        <f t="shared" si="825"/>
        <v>9</v>
      </c>
      <c r="AN3714" s="226">
        <v>2.35</v>
      </c>
      <c r="AO3714" s="227">
        <v>2.2999999999999998</v>
      </c>
      <c r="AP3714" s="230">
        <f t="shared" si="824"/>
        <v>5.0000000000000266E-2</v>
      </c>
      <c r="AS3714" s="235" t="str">
        <f t="shared" ca="1" si="822"/>
        <v>ok</v>
      </c>
      <c r="AT3714" s="225" t="str">
        <f t="shared" ca="1" si="823"/>
        <v>ok</v>
      </c>
      <c r="AV3714" s="197">
        <v>0.6</v>
      </c>
      <c r="AW3714" s="198">
        <v>6</v>
      </c>
      <c r="AX3714" s="191" t="s">
        <v>603</v>
      </c>
      <c r="AY3714" s="190" t="s">
        <v>604</v>
      </c>
      <c r="AZ3714" s="197">
        <v>0.5</v>
      </c>
      <c r="BA3714" s="198">
        <v>1</v>
      </c>
      <c r="BB3714" s="191" t="s">
        <v>603</v>
      </c>
      <c r="BC3714" s="190" t="s">
        <v>604</v>
      </c>
      <c r="BD3714" s="197">
        <v>0.4</v>
      </c>
      <c r="BE3714" s="198">
        <v>2</v>
      </c>
      <c r="BF3714" s="191" t="s">
        <v>603</v>
      </c>
      <c r="BG3714" s="190" t="s">
        <v>604</v>
      </c>
      <c r="BH3714" s="197">
        <v>0.2</v>
      </c>
      <c r="BI3714" s="198">
        <v>4</v>
      </c>
      <c r="BJ3714" s="191" t="s">
        <v>1402</v>
      </c>
      <c r="BK3714" s="190" t="s">
        <v>604</v>
      </c>
      <c r="BL3714" s="197">
        <v>0.2</v>
      </c>
      <c r="BM3714" s="198">
        <v>2</v>
      </c>
      <c r="BN3714" s="191" t="s">
        <v>603</v>
      </c>
      <c r="BO3714" s="190" t="s">
        <v>604</v>
      </c>
      <c r="BP3714" s="197">
        <v>0.2</v>
      </c>
      <c r="BQ3714" s="198">
        <v>1</v>
      </c>
      <c r="BR3714" s="191" t="s">
        <v>603</v>
      </c>
      <c r="BS3714" s="190" t="s">
        <v>604</v>
      </c>
      <c r="BT3714" s="197">
        <v>0.1</v>
      </c>
      <c r="BU3714" s="198">
        <v>1</v>
      </c>
      <c r="BV3714" s="191" t="s">
        <v>603</v>
      </c>
      <c r="BW3714" s="190" t="s">
        <v>604</v>
      </c>
      <c r="BX3714" s="197">
        <v>0.1</v>
      </c>
      <c r="BY3714" s="198">
        <v>6</v>
      </c>
      <c r="BZ3714" s="191" t="s">
        <v>603</v>
      </c>
      <c r="CA3714" s="190" t="s">
        <v>604</v>
      </c>
      <c r="CB3714" s="197">
        <v>0.05</v>
      </c>
      <c r="CC3714" s="198">
        <v>1</v>
      </c>
      <c r="CD3714" s="191" t="s">
        <v>610</v>
      </c>
      <c r="CE3714" s="190" t="s">
        <v>604</v>
      </c>
    </row>
    <row r="3715" spans="1:83" x14ac:dyDescent="0.25">
      <c r="A3715" s="190">
        <v>3487</v>
      </c>
      <c r="C3715" s="190" t="s">
        <v>4537</v>
      </c>
      <c r="D3715" s="315">
        <v>43733</v>
      </c>
      <c r="E3715" s="463" t="s">
        <v>1213</v>
      </c>
      <c r="F3715" s="207" t="s">
        <v>612</v>
      </c>
      <c r="G3715" s="207" t="s">
        <v>608</v>
      </c>
      <c r="H3715" s="315">
        <v>43734</v>
      </c>
      <c r="I3715" s="315">
        <v>43734</v>
      </c>
      <c r="J3715" s="329">
        <v>7.2916666666666671E-2</v>
      </c>
      <c r="K3715" s="329">
        <v>7.9861111111111105E-2</v>
      </c>
      <c r="M3715" s="214" t="s">
        <v>65</v>
      </c>
      <c r="N3715" s="206">
        <v>5</v>
      </c>
      <c r="O3715" s="214" t="s">
        <v>65</v>
      </c>
      <c r="P3715" s="206">
        <v>5</v>
      </c>
      <c r="Q3715" s="214" t="s">
        <v>65</v>
      </c>
      <c r="R3715" s="206">
        <v>5</v>
      </c>
      <c r="S3715" s="214" t="s">
        <v>65</v>
      </c>
      <c r="T3715" s="206">
        <v>5</v>
      </c>
      <c r="U3715" s="214" t="s">
        <v>65</v>
      </c>
      <c r="V3715" s="206">
        <v>5</v>
      </c>
      <c r="W3715" s="214" t="s">
        <v>65</v>
      </c>
      <c r="X3715" s="206">
        <v>5</v>
      </c>
      <c r="AC3715" s="222">
        <f t="shared" si="828"/>
        <v>100</v>
      </c>
      <c r="AD3715" s="221" t="s">
        <v>37</v>
      </c>
      <c r="AE3715" s="195">
        <v>4</v>
      </c>
      <c r="AM3715" s="274">
        <f t="shared" si="825"/>
        <v>4</v>
      </c>
      <c r="AN3715" s="226">
        <v>0.6</v>
      </c>
      <c r="AO3715" s="227">
        <v>0.6</v>
      </c>
      <c r="AP3715" s="230">
        <f t="shared" si="824"/>
        <v>0</v>
      </c>
      <c r="AS3715" s="235" t="str">
        <f t="shared" ca="1" si="822"/>
        <v>ok</v>
      </c>
      <c r="AT3715" s="225" t="str">
        <f t="shared" ca="1" si="823"/>
        <v>ok</v>
      </c>
      <c r="AV3715" s="197">
        <v>0.2</v>
      </c>
      <c r="AW3715" s="198">
        <v>2</v>
      </c>
      <c r="AX3715" s="191" t="s">
        <v>603</v>
      </c>
      <c r="AY3715" s="190" t="s">
        <v>604</v>
      </c>
      <c r="AZ3715" s="197">
        <v>0.2</v>
      </c>
      <c r="BA3715" s="198">
        <v>7</v>
      </c>
      <c r="BB3715" s="191" t="s">
        <v>603</v>
      </c>
      <c r="BC3715" s="190" t="s">
        <v>604</v>
      </c>
      <c r="BD3715" s="197">
        <v>0.1</v>
      </c>
      <c r="BE3715" s="198">
        <v>1</v>
      </c>
      <c r="BF3715" s="191" t="s">
        <v>603</v>
      </c>
      <c r="BG3715" s="190" t="s">
        <v>604</v>
      </c>
      <c r="BH3715" s="197">
        <v>0.1</v>
      </c>
      <c r="BI3715" s="198">
        <v>2</v>
      </c>
      <c r="BJ3715" s="191" t="s">
        <v>1402</v>
      </c>
      <c r="BK3715" s="190" t="s">
        <v>604</v>
      </c>
    </row>
    <row r="3716" spans="1:83" x14ac:dyDescent="0.25">
      <c r="A3716" s="190">
        <v>3488</v>
      </c>
      <c r="C3716" s="190" t="s">
        <v>4538</v>
      </c>
      <c r="D3716" s="315">
        <v>43734</v>
      </c>
      <c r="E3716" s="463" t="s">
        <v>1218</v>
      </c>
      <c r="H3716" s="315"/>
      <c r="I3716" s="315"/>
      <c r="M3716" s="216"/>
      <c r="N3716" s="206"/>
      <c r="O3716" s="216"/>
      <c r="P3716" s="206"/>
      <c r="Q3716" s="216"/>
      <c r="R3716" s="206"/>
      <c r="S3716" s="216"/>
      <c r="T3716" s="206"/>
      <c r="U3716" s="216"/>
      <c r="V3716" s="206"/>
      <c r="W3716" s="216"/>
      <c r="X3716" s="206"/>
      <c r="AC3716" s="222"/>
      <c r="AD3716" s="221"/>
      <c r="AP3716" s="230">
        <f t="shared" si="824"/>
        <v>0</v>
      </c>
      <c r="AS3716" s="235" t="str">
        <f t="shared" ref="AS3716:AS3783" ca="1" si="829">IF(SUM($A3716)&gt;=1,IF(StoneCount=$AM3716,"ok","check"),"")</f>
        <v>ok</v>
      </c>
      <c r="AT3716" s="225" t="str">
        <f t="shared" ref="AT3716:AT3783" ca="1" si="830">IF(SUM($A3716)&gt;=1,IF(ROUND(StoneWeight,9)=$AN3716,"ok","check"),"")</f>
        <v>ok</v>
      </c>
    </row>
    <row r="3717" spans="1:83" x14ac:dyDescent="0.25">
      <c r="A3717" s="190">
        <v>3489</v>
      </c>
      <c r="C3717" s="190" t="s">
        <v>4665</v>
      </c>
      <c r="D3717" s="315">
        <v>43734</v>
      </c>
      <c r="E3717" s="463" t="s">
        <v>1213</v>
      </c>
      <c r="F3717" s="207" t="s">
        <v>612</v>
      </c>
      <c r="G3717" s="207" t="s">
        <v>608</v>
      </c>
      <c r="H3717" s="315">
        <v>43734</v>
      </c>
      <c r="I3717" s="315">
        <v>43734</v>
      </c>
      <c r="J3717" s="329">
        <v>8.6805555555555566E-2</v>
      </c>
      <c r="K3717" s="329">
        <v>9.375E-2</v>
      </c>
      <c r="M3717" s="215" t="s">
        <v>136</v>
      </c>
      <c r="N3717" s="206">
        <v>5</v>
      </c>
      <c r="O3717" s="215" t="s">
        <v>136</v>
      </c>
      <c r="P3717" s="206">
        <v>5</v>
      </c>
      <c r="Q3717" s="215" t="s">
        <v>136</v>
      </c>
      <c r="R3717" s="206">
        <v>0</v>
      </c>
      <c r="S3717" s="215" t="s">
        <v>136</v>
      </c>
      <c r="T3717" s="206">
        <v>5</v>
      </c>
      <c r="U3717" s="215" t="s">
        <v>136</v>
      </c>
      <c r="V3717" s="206">
        <v>5</v>
      </c>
      <c r="W3717" s="215" t="s">
        <v>136</v>
      </c>
      <c r="X3717" s="206">
        <v>0</v>
      </c>
      <c r="AC3717" s="222">
        <f t="shared" si="828"/>
        <v>100</v>
      </c>
      <c r="AD3717" s="221" t="s">
        <v>37</v>
      </c>
      <c r="AE3717" s="195">
        <v>1</v>
      </c>
      <c r="AM3717" s="274">
        <f t="shared" si="825"/>
        <v>1</v>
      </c>
      <c r="AN3717" s="226">
        <v>0.2</v>
      </c>
      <c r="AP3717" s="230">
        <f t="shared" si="824"/>
        <v>0.2</v>
      </c>
      <c r="AS3717" s="235" t="str">
        <f t="shared" ca="1" si="829"/>
        <v>ok</v>
      </c>
      <c r="AT3717" s="225" t="str">
        <f t="shared" ca="1" si="830"/>
        <v>ok</v>
      </c>
      <c r="AV3717" s="197">
        <v>0.2</v>
      </c>
      <c r="AW3717" s="198">
        <v>6</v>
      </c>
      <c r="AX3717" s="191" t="s">
        <v>603</v>
      </c>
      <c r="AY3717" s="190" t="s">
        <v>604</v>
      </c>
    </row>
    <row r="3718" spans="1:83" x14ac:dyDescent="0.25">
      <c r="A3718" s="190">
        <v>3490</v>
      </c>
      <c r="C3718" s="190" t="s">
        <v>4539</v>
      </c>
      <c r="D3718" s="315">
        <v>43734</v>
      </c>
      <c r="E3718" s="463" t="s">
        <v>1213</v>
      </c>
      <c r="F3718" s="207" t="s">
        <v>612</v>
      </c>
      <c r="G3718" s="207" t="s">
        <v>608</v>
      </c>
      <c r="H3718" s="315">
        <v>43734</v>
      </c>
      <c r="I3718" s="315">
        <v>43734</v>
      </c>
      <c r="J3718" s="329">
        <v>0.10069444444444443</v>
      </c>
      <c r="K3718" s="329">
        <v>0.10416666666666667</v>
      </c>
      <c r="M3718" s="214" t="s">
        <v>65</v>
      </c>
      <c r="N3718" s="206">
        <v>5</v>
      </c>
      <c r="O3718" s="214" t="s">
        <v>65</v>
      </c>
      <c r="P3718" s="206">
        <v>5</v>
      </c>
      <c r="Q3718" s="214" t="s">
        <v>65</v>
      </c>
      <c r="R3718" s="206">
        <v>0</v>
      </c>
      <c r="S3718" s="214" t="s">
        <v>65</v>
      </c>
      <c r="T3718" s="206">
        <v>5</v>
      </c>
      <c r="U3718" s="214" t="s">
        <v>65</v>
      </c>
      <c r="V3718" s="206">
        <v>5</v>
      </c>
      <c r="W3718" s="214" t="s">
        <v>65</v>
      </c>
      <c r="X3718" s="206">
        <v>0</v>
      </c>
      <c r="AC3718" s="222">
        <f t="shared" si="828"/>
        <v>100</v>
      </c>
      <c r="AD3718" s="221" t="s">
        <v>37</v>
      </c>
      <c r="AM3718" s="274">
        <f t="shared" si="825"/>
        <v>0</v>
      </c>
      <c r="AP3718" s="230">
        <f t="shared" si="824"/>
        <v>0</v>
      </c>
      <c r="AS3718" s="235" t="str">
        <f t="shared" ca="1" si="829"/>
        <v>ok</v>
      </c>
      <c r="AT3718" s="225" t="str">
        <f t="shared" ca="1" si="830"/>
        <v>ok</v>
      </c>
    </row>
    <row r="3719" spans="1:83" x14ac:dyDescent="0.25">
      <c r="A3719" s="190">
        <v>3491</v>
      </c>
      <c r="C3719" s="190" t="s">
        <v>4540</v>
      </c>
      <c r="D3719" s="315">
        <v>43734</v>
      </c>
      <c r="E3719" s="463" t="s">
        <v>1213</v>
      </c>
      <c r="F3719" s="207" t="s">
        <v>612</v>
      </c>
      <c r="G3719" s="207" t="s">
        <v>608</v>
      </c>
      <c r="H3719" s="315">
        <v>43734</v>
      </c>
      <c r="I3719" s="315">
        <v>43734</v>
      </c>
      <c r="J3719" s="329">
        <v>0.10833333333333334</v>
      </c>
      <c r="K3719" s="329">
        <v>0.11458333333333333</v>
      </c>
      <c r="M3719" s="215" t="s">
        <v>136</v>
      </c>
      <c r="N3719" s="206">
        <v>5</v>
      </c>
      <c r="O3719" s="215" t="s">
        <v>136</v>
      </c>
      <c r="P3719" s="206">
        <v>5</v>
      </c>
      <c r="Q3719" s="215" t="s">
        <v>136</v>
      </c>
      <c r="R3719" s="206">
        <v>0</v>
      </c>
      <c r="S3719" s="215" t="s">
        <v>136</v>
      </c>
      <c r="T3719" s="206">
        <v>5</v>
      </c>
      <c r="U3719" s="215" t="s">
        <v>136</v>
      </c>
      <c r="V3719" s="206">
        <v>5</v>
      </c>
      <c r="W3719" s="215" t="s">
        <v>136</v>
      </c>
      <c r="X3719" s="206">
        <v>0</v>
      </c>
      <c r="AC3719" s="222">
        <f t="shared" si="828"/>
        <v>100</v>
      </c>
      <c r="AD3719" s="221" t="s">
        <v>37</v>
      </c>
      <c r="AM3719" s="274">
        <f t="shared" si="825"/>
        <v>0</v>
      </c>
      <c r="AP3719" s="230">
        <f t="shared" si="824"/>
        <v>0</v>
      </c>
      <c r="AS3719" s="235" t="str">
        <f t="shared" ca="1" si="829"/>
        <v>ok</v>
      </c>
      <c r="AT3719" s="225" t="str">
        <f t="shared" ca="1" si="830"/>
        <v>ok</v>
      </c>
    </row>
    <row r="3720" spans="1:83" x14ac:dyDescent="0.25">
      <c r="A3720" s="190">
        <v>3492</v>
      </c>
      <c r="C3720" s="190" t="s">
        <v>4541</v>
      </c>
      <c r="D3720" s="315">
        <v>43734</v>
      </c>
      <c r="E3720" s="463" t="s">
        <v>1213</v>
      </c>
      <c r="F3720" s="207" t="s">
        <v>612</v>
      </c>
      <c r="G3720" s="207" t="s">
        <v>608</v>
      </c>
      <c r="H3720" s="315">
        <v>43734</v>
      </c>
      <c r="I3720" s="315">
        <v>43734</v>
      </c>
      <c r="J3720" s="329">
        <v>0.11805555555555557</v>
      </c>
      <c r="K3720" s="329">
        <v>0.12430555555555556</v>
      </c>
      <c r="M3720" s="214" t="s">
        <v>65</v>
      </c>
      <c r="N3720" s="206">
        <v>5</v>
      </c>
      <c r="O3720" s="214" t="s">
        <v>65</v>
      </c>
      <c r="P3720" s="206">
        <v>5</v>
      </c>
      <c r="Q3720" s="214" t="s">
        <v>65</v>
      </c>
      <c r="R3720" s="206">
        <v>0</v>
      </c>
      <c r="S3720" s="214" t="s">
        <v>65</v>
      </c>
      <c r="T3720" s="206">
        <v>5</v>
      </c>
      <c r="U3720" s="214" t="s">
        <v>65</v>
      </c>
      <c r="V3720" s="206">
        <v>5</v>
      </c>
      <c r="W3720" s="214" t="s">
        <v>65</v>
      </c>
      <c r="X3720" s="206">
        <v>0</v>
      </c>
      <c r="AC3720" s="222">
        <f t="shared" si="828"/>
        <v>100</v>
      </c>
      <c r="AD3720" s="221" t="s">
        <v>37</v>
      </c>
      <c r="AE3720" s="195">
        <v>3</v>
      </c>
      <c r="AM3720" s="274">
        <f t="shared" si="825"/>
        <v>3</v>
      </c>
      <c r="AN3720" s="226">
        <v>0.5</v>
      </c>
      <c r="AO3720" s="227">
        <v>0.5</v>
      </c>
      <c r="AP3720" s="230">
        <f t="shared" si="824"/>
        <v>0</v>
      </c>
      <c r="AS3720" s="235" t="str">
        <f t="shared" ca="1" si="829"/>
        <v>ok</v>
      </c>
      <c r="AT3720" s="225" t="str">
        <f t="shared" ca="1" si="830"/>
        <v>ok</v>
      </c>
      <c r="AV3720" s="197">
        <v>0.2</v>
      </c>
      <c r="AW3720" s="198">
        <v>6</v>
      </c>
      <c r="AX3720" s="191" t="s">
        <v>603</v>
      </c>
      <c r="AY3720" s="190" t="s">
        <v>604</v>
      </c>
      <c r="AZ3720" s="197">
        <v>0.2</v>
      </c>
      <c r="BA3720" s="198">
        <v>2</v>
      </c>
      <c r="BB3720" s="191" t="s">
        <v>603</v>
      </c>
      <c r="BC3720" s="190" t="s">
        <v>604</v>
      </c>
      <c r="BD3720" s="197">
        <v>0.1</v>
      </c>
      <c r="BE3720" s="198">
        <v>2</v>
      </c>
      <c r="BF3720" s="191" t="s">
        <v>603</v>
      </c>
      <c r="BG3720" s="190" t="s">
        <v>604</v>
      </c>
    </row>
    <row r="3721" spans="1:83" x14ac:dyDescent="0.25">
      <c r="A3721" s="190">
        <v>3493</v>
      </c>
      <c r="C3721" s="190" t="s">
        <v>4542</v>
      </c>
      <c r="D3721" s="315">
        <v>43734</v>
      </c>
      <c r="E3721" s="463" t="s">
        <v>1213</v>
      </c>
      <c r="F3721" s="207" t="s">
        <v>612</v>
      </c>
      <c r="G3721" s="207" t="s">
        <v>608</v>
      </c>
      <c r="H3721" s="315">
        <v>43734</v>
      </c>
      <c r="I3721" s="315">
        <v>43734</v>
      </c>
      <c r="J3721" s="329">
        <v>0.15625</v>
      </c>
      <c r="K3721" s="329">
        <v>0.15972222222222224</v>
      </c>
      <c r="M3721" s="215" t="s">
        <v>136</v>
      </c>
      <c r="N3721" s="206">
        <v>5</v>
      </c>
      <c r="O3721" s="215" t="s">
        <v>136</v>
      </c>
      <c r="P3721" s="206">
        <v>5</v>
      </c>
      <c r="Q3721" s="215" t="s">
        <v>136</v>
      </c>
      <c r="R3721" s="206">
        <v>0</v>
      </c>
      <c r="S3721" s="215" t="s">
        <v>136</v>
      </c>
      <c r="T3721" s="206">
        <v>5</v>
      </c>
      <c r="U3721" s="215" t="s">
        <v>136</v>
      </c>
      <c r="V3721" s="206">
        <v>5</v>
      </c>
      <c r="W3721" s="215" t="s">
        <v>136</v>
      </c>
      <c r="X3721" s="206">
        <v>0</v>
      </c>
      <c r="AC3721" s="222">
        <f t="shared" si="828"/>
        <v>100</v>
      </c>
      <c r="AD3721" s="221" t="s">
        <v>37</v>
      </c>
      <c r="AM3721" s="274">
        <f t="shared" si="825"/>
        <v>0</v>
      </c>
      <c r="AP3721" s="230">
        <f t="shared" si="824"/>
        <v>0</v>
      </c>
      <c r="AS3721" s="235" t="str">
        <f t="shared" ca="1" si="829"/>
        <v>ok</v>
      </c>
      <c r="AT3721" s="225" t="str">
        <f t="shared" ca="1" si="830"/>
        <v>ok</v>
      </c>
    </row>
    <row r="3722" spans="1:83" x14ac:dyDescent="0.25">
      <c r="A3722" s="190">
        <v>3494</v>
      </c>
      <c r="C3722" s="190" t="s">
        <v>4543</v>
      </c>
      <c r="D3722" s="315">
        <v>43734</v>
      </c>
      <c r="E3722" s="463" t="s">
        <v>1213</v>
      </c>
      <c r="F3722" s="207" t="s">
        <v>612</v>
      </c>
      <c r="G3722" s="207" t="s">
        <v>608</v>
      </c>
      <c r="H3722" s="315">
        <v>43734</v>
      </c>
      <c r="I3722" s="315">
        <v>43734</v>
      </c>
      <c r="J3722" s="329">
        <v>0.16319444444444445</v>
      </c>
      <c r="K3722" s="329">
        <v>0.17013888888888887</v>
      </c>
      <c r="M3722" s="214" t="s">
        <v>65</v>
      </c>
      <c r="N3722" s="206">
        <v>5</v>
      </c>
      <c r="O3722" s="214" t="s">
        <v>65</v>
      </c>
      <c r="P3722" s="206">
        <v>5</v>
      </c>
      <c r="Q3722" s="214" t="s">
        <v>65</v>
      </c>
      <c r="R3722" s="206">
        <v>0</v>
      </c>
      <c r="S3722" s="214" t="s">
        <v>65</v>
      </c>
      <c r="T3722" s="206">
        <v>5</v>
      </c>
      <c r="U3722" s="214" t="s">
        <v>65</v>
      </c>
      <c r="V3722" s="206">
        <v>5</v>
      </c>
      <c r="W3722" s="214" t="s">
        <v>65</v>
      </c>
      <c r="X3722" s="206">
        <v>0</v>
      </c>
      <c r="AC3722" s="222">
        <f t="shared" si="828"/>
        <v>100</v>
      </c>
      <c r="AD3722" s="221" t="s">
        <v>37</v>
      </c>
      <c r="AE3722" s="195">
        <v>1</v>
      </c>
      <c r="AM3722" s="274">
        <f t="shared" si="825"/>
        <v>1</v>
      </c>
      <c r="AN3722" s="226">
        <v>0.1</v>
      </c>
      <c r="AP3722" s="230">
        <f t="shared" si="824"/>
        <v>0.1</v>
      </c>
      <c r="AS3722" s="235" t="str">
        <f t="shared" ca="1" si="829"/>
        <v>ok</v>
      </c>
      <c r="AT3722" s="225" t="str">
        <f t="shared" ca="1" si="830"/>
        <v>ok</v>
      </c>
      <c r="AV3722" s="197">
        <v>0.1</v>
      </c>
      <c r="AW3722" s="198">
        <v>1</v>
      </c>
      <c r="AX3722" s="191" t="s">
        <v>603</v>
      </c>
      <c r="AY3722" s="190" t="s">
        <v>604</v>
      </c>
    </row>
    <row r="3723" spans="1:83" x14ac:dyDescent="0.25">
      <c r="A3723" s="190">
        <v>3495</v>
      </c>
      <c r="C3723" s="190" t="s">
        <v>4544</v>
      </c>
      <c r="D3723" s="315">
        <v>43734</v>
      </c>
      <c r="E3723" s="463" t="s">
        <v>1213</v>
      </c>
      <c r="F3723" s="207" t="s">
        <v>612</v>
      </c>
      <c r="G3723" s="207" t="s">
        <v>608</v>
      </c>
      <c r="H3723" s="315">
        <v>43734</v>
      </c>
      <c r="I3723" s="315">
        <v>43734</v>
      </c>
      <c r="J3723" s="329">
        <v>0.17361111111111113</v>
      </c>
      <c r="K3723" s="329">
        <v>0.18055555555555555</v>
      </c>
      <c r="M3723" s="215" t="s">
        <v>136</v>
      </c>
      <c r="N3723" s="206">
        <v>5</v>
      </c>
      <c r="O3723" s="215" t="s">
        <v>136</v>
      </c>
      <c r="P3723" s="206">
        <v>5</v>
      </c>
      <c r="Q3723" s="215" t="s">
        <v>136</v>
      </c>
      <c r="R3723" s="206">
        <v>0</v>
      </c>
      <c r="S3723" s="215" t="s">
        <v>136</v>
      </c>
      <c r="T3723" s="206">
        <v>5</v>
      </c>
      <c r="U3723" s="215" t="s">
        <v>136</v>
      </c>
      <c r="V3723" s="206">
        <v>5</v>
      </c>
      <c r="W3723" s="215" t="s">
        <v>136</v>
      </c>
      <c r="X3723" s="206">
        <v>0</v>
      </c>
      <c r="AC3723" s="222">
        <f t="shared" si="828"/>
        <v>100</v>
      </c>
      <c r="AD3723" s="221" t="s">
        <v>37</v>
      </c>
      <c r="AE3723" s="195">
        <v>1</v>
      </c>
      <c r="AM3723" s="274">
        <f t="shared" si="825"/>
        <v>1</v>
      </c>
      <c r="AN3723" s="226">
        <v>0.1</v>
      </c>
      <c r="AP3723" s="230">
        <f t="shared" si="824"/>
        <v>0.1</v>
      </c>
      <c r="AS3723" s="235" t="str">
        <f t="shared" ca="1" si="829"/>
        <v>ok</v>
      </c>
      <c r="AT3723" s="225" t="str">
        <f t="shared" ca="1" si="830"/>
        <v>ok</v>
      </c>
      <c r="AV3723" s="197">
        <v>0.1</v>
      </c>
      <c r="AW3723" s="198">
        <v>6</v>
      </c>
      <c r="AX3723" s="191" t="s">
        <v>603</v>
      </c>
      <c r="AY3723" s="190" t="s">
        <v>604</v>
      </c>
    </row>
    <row r="3724" spans="1:83" x14ac:dyDescent="0.25">
      <c r="A3724" s="190">
        <v>3496</v>
      </c>
      <c r="C3724" s="190" t="s">
        <v>4545</v>
      </c>
      <c r="D3724" s="315">
        <v>43734</v>
      </c>
      <c r="E3724" s="463" t="s">
        <v>1213</v>
      </c>
      <c r="F3724" s="207" t="s">
        <v>602</v>
      </c>
      <c r="G3724" s="207" t="s">
        <v>615</v>
      </c>
      <c r="H3724" s="209">
        <v>43734</v>
      </c>
      <c r="I3724" s="331">
        <v>43734</v>
      </c>
      <c r="J3724" s="329">
        <v>0.1875</v>
      </c>
      <c r="K3724" s="329">
        <v>0.36944444444444446</v>
      </c>
      <c r="M3724" s="214" t="s">
        <v>65</v>
      </c>
      <c r="N3724" s="206">
        <v>5</v>
      </c>
      <c r="O3724" s="214" t="s">
        <v>65</v>
      </c>
      <c r="P3724" s="206">
        <v>5</v>
      </c>
      <c r="Q3724" s="214" t="s">
        <v>65</v>
      </c>
      <c r="R3724" s="206">
        <v>0</v>
      </c>
      <c r="S3724" s="214" t="s">
        <v>65</v>
      </c>
      <c r="T3724" s="206">
        <v>5</v>
      </c>
      <c r="U3724" s="214" t="s">
        <v>65</v>
      </c>
      <c r="V3724" s="206">
        <v>5</v>
      </c>
      <c r="W3724" s="214" t="s">
        <v>65</v>
      </c>
      <c r="X3724" s="206">
        <v>0</v>
      </c>
      <c r="AC3724" s="222">
        <f t="shared" si="828"/>
        <v>100</v>
      </c>
      <c r="AD3724" s="221" t="s">
        <v>37</v>
      </c>
      <c r="AE3724" s="195">
        <v>1</v>
      </c>
      <c r="AF3724" s="195">
        <v>1</v>
      </c>
      <c r="AM3724" s="274">
        <f t="shared" si="825"/>
        <v>2</v>
      </c>
      <c r="AN3724" s="226">
        <v>0.6</v>
      </c>
      <c r="AO3724" s="227">
        <v>0.6</v>
      </c>
      <c r="AP3724" s="230">
        <f t="shared" si="824"/>
        <v>0</v>
      </c>
      <c r="AS3724" s="235" t="str">
        <f t="shared" ca="1" si="829"/>
        <v>ok</v>
      </c>
      <c r="AT3724" s="225" t="str">
        <f t="shared" ca="1" si="830"/>
        <v>ok</v>
      </c>
      <c r="AV3724" s="197">
        <v>0.35</v>
      </c>
      <c r="AW3724" s="198">
        <v>6</v>
      </c>
      <c r="AX3724" s="191" t="s">
        <v>603</v>
      </c>
      <c r="AY3724" s="190" t="s">
        <v>1674</v>
      </c>
      <c r="AZ3724" s="197">
        <v>0.25</v>
      </c>
      <c r="BA3724" s="198">
        <v>1</v>
      </c>
      <c r="BB3724" s="191" t="s">
        <v>603</v>
      </c>
      <c r="BC3724" s="190" t="s">
        <v>604</v>
      </c>
    </row>
    <row r="3725" spans="1:83" x14ac:dyDescent="0.25">
      <c r="A3725" s="190">
        <v>3497</v>
      </c>
      <c r="C3725" s="190" t="s">
        <v>4546</v>
      </c>
      <c r="D3725" s="315">
        <v>43734</v>
      </c>
      <c r="E3725" s="463" t="s">
        <v>1213</v>
      </c>
      <c r="F3725" s="207" t="s">
        <v>602</v>
      </c>
      <c r="G3725" s="207" t="s">
        <v>615</v>
      </c>
      <c r="H3725" s="209">
        <v>43734</v>
      </c>
      <c r="I3725" s="331">
        <v>43734</v>
      </c>
      <c r="J3725" s="329">
        <v>0.37152777777777773</v>
      </c>
      <c r="K3725" s="329">
        <v>0.37708333333333338</v>
      </c>
      <c r="M3725" s="215" t="s">
        <v>136</v>
      </c>
      <c r="N3725" s="206">
        <v>5</v>
      </c>
      <c r="O3725" s="215" t="s">
        <v>136</v>
      </c>
      <c r="P3725" s="206">
        <v>5</v>
      </c>
      <c r="Q3725" s="215" t="s">
        <v>136</v>
      </c>
      <c r="R3725" s="206">
        <v>0</v>
      </c>
      <c r="S3725" s="215" t="s">
        <v>136</v>
      </c>
      <c r="T3725" s="206">
        <v>5</v>
      </c>
      <c r="U3725" s="215" t="s">
        <v>136</v>
      </c>
      <c r="V3725" s="206">
        <v>5</v>
      </c>
      <c r="W3725" s="215" t="s">
        <v>136</v>
      </c>
      <c r="X3725" s="206">
        <v>0</v>
      </c>
      <c r="AC3725" s="222">
        <f t="shared" si="828"/>
        <v>100</v>
      </c>
      <c r="AD3725" s="221" t="s">
        <v>37</v>
      </c>
      <c r="AE3725" s="195">
        <v>1</v>
      </c>
      <c r="AM3725" s="274">
        <f t="shared" si="825"/>
        <v>1</v>
      </c>
      <c r="AN3725" s="226">
        <v>0.05</v>
      </c>
      <c r="AP3725" s="230">
        <f t="shared" si="824"/>
        <v>0.05</v>
      </c>
      <c r="AS3725" s="235" t="str">
        <f t="shared" ca="1" si="829"/>
        <v>ok</v>
      </c>
      <c r="AT3725" s="225" t="str">
        <f t="shared" ca="1" si="830"/>
        <v>ok</v>
      </c>
      <c r="AV3725" s="197">
        <v>0.05</v>
      </c>
      <c r="AW3725" s="198">
        <v>1</v>
      </c>
      <c r="AX3725" s="191" t="s">
        <v>603</v>
      </c>
      <c r="AY3725" s="190" t="s">
        <v>1674</v>
      </c>
    </row>
    <row r="3726" spans="1:83" x14ac:dyDescent="0.25">
      <c r="A3726" s="190">
        <v>3498</v>
      </c>
      <c r="C3726" s="190" t="s">
        <v>4547</v>
      </c>
      <c r="D3726" s="315">
        <v>43734</v>
      </c>
      <c r="E3726" s="463" t="s">
        <v>1213</v>
      </c>
      <c r="F3726" s="207" t="s">
        <v>602</v>
      </c>
      <c r="G3726" s="207" t="s">
        <v>615</v>
      </c>
      <c r="H3726" s="209">
        <v>43734</v>
      </c>
      <c r="I3726" s="331">
        <v>43734</v>
      </c>
      <c r="J3726" s="329">
        <v>0.37986111111111115</v>
      </c>
      <c r="K3726" s="329">
        <v>0.3888888888888889</v>
      </c>
      <c r="M3726" s="214" t="s">
        <v>65</v>
      </c>
      <c r="N3726" s="206">
        <v>5</v>
      </c>
      <c r="O3726" s="214" t="s">
        <v>65</v>
      </c>
      <c r="P3726" s="206">
        <v>5</v>
      </c>
      <c r="Q3726" s="214" t="s">
        <v>65</v>
      </c>
      <c r="R3726" s="206">
        <v>5</v>
      </c>
      <c r="S3726" s="214" t="s">
        <v>65</v>
      </c>
      <c r="T3726" s="206">
        <v>5</v>
      </c>
      <c r="U3726" s="214" t="s">
        <v>65</v>
      </c>
      <c r="V3726" s="206">
        <v>5</v>
      </c>
      <c r="W3726" s="214" t="s">
        <v>65</v>
      </c>
      <c r="X3726" s="206">
        <v>3</v>
      </c>
      <c r="AC3726" s="222">
        <f t="shared" si="828"/>
        <v>86.666666666666671</v>
      </c>
      <c r="AD3726" s="221" t="s">
        <v>37</v>
      </c>
      <c r="AE3726" s="195">
        <v>1</v>
      </c>
      <c r="AM3726" s="274">
        <f t="shared" si="825"/>
        <v>1</v>
      </c>
      <c r="AN3726" s="226">
        <v>0.23</v>
      </c>
      <c r="AP3726" s="230">
        <f t="shared" si="824"/>
        <v>0.23</v>
      </c>
      <c r="AS3726" s="235" t="str">
        <f t="shared" ca="1" si="829"/>
        <v>ok</v>
      </c>
      <c r="AT3726" s="225" t="str">
        <f t="shared" ca="1" si="830"/>
        <v>ok</v>
      </c>
      <c r="AV3726" s="197">
        <v>0.23</v>
      </c>
      <c r="AW3726" s="198">
        <v>6</v>
      </c>
      <c r="AX3726" s="191" t="s">
        <v>1331</v>
      </c>
      <c r="AY3726" s="190" t="s">
        <v>611</v>
      </c>
    </row>
    <row r="3727" spans="1:83" x14ac:dyDescent="0.25">
      <c r="A3727" s="190">
        <v>3499</v>
      </c>
      <c r="C3727" s="190" t="s">
        <v>4548</v>
      </c>
      <c r="D3727" s="315">
        <v>43734</v>
      </c>
      <c r="E3727" s="463" t="s">
        <v>1213</v>
      </c>
      <c r="F3727" s="207" t="s">
        <v>602</v>
      </c>
      <c r="G3727" s="207" t="s">
        <v>615</v>
      </c>
      <c r="H3727" s="209">
        <v>43734</v>
      </c>
      <c r="I3727" s="331">
        <v>43734</v>
      </c>
      <c r="J3727" s="329">
        <v>0.39027777777777778</v>
      </c>
      <c r="K3727" s="329">
        <v>0.39583333333333331</v>
      </c>
      <c r="M3727" s="215" t="s">
        <v>136</v>
      </c>
      <c r="N3727" s="206">
        <v>5</v>
      </c>
      <c r="O3727" s="215" t="s">
        <v>136</v>
      </c>
      <c r="P3727" s="206">
        <v>5</v>
      </c>
      <c r="Q3727" s="215" t="s">
        <v>136</v>
      </c>
      <c r="R3727" s="206">
        <v>0</v>
      </c>
      <c r="S3727" s="215" t="s">
        <v>136</v>
      </c>
      <c r="T3727" s="206">
        <v>5</v>
      </c>
      <c r="U3727" s="215" t="s">
        <v>136</v>
      </c>
      <c r="V3727" s="206">
        <v>5</v>
      </c>
      <c r="W3727" s="215" t="s">
        <v>136</v>
      </c>
      <c r="X3727" s="206">
        <v>0</v>
      </c>
      <c r="Y3727" s="221" t="s">
        <v>35</v>
      </c>
      <c r="Z3727" s="221" t="s">
        <v>14</v>
      </c>
      <c r="AA3727" s="221">
        <v>1</v>
      </c>
      <c r="AB3727" s="220" t="s">
        <v>4547</v>
      </c>
      <c r="AC3727" s="222">
        <f t="shared" si="828"/>
        <v>110.00000000000001</v>
      </c>
      <c r="AD3727" s="221" t="s">
        <v>37</v>
      </c>
      <c r="AE3727" s="195">
        <v>1</v>
      </c>
      <c r="AM3727" s="274">
        <f t="shared" si="825"/>
        <v>1</v>
      </c>
      <c r="AN3727" s="226">
        <v>0.22</v>
      </c>
      <c r="AP3727" s="230">
        <f t="shared" si="824"/>
        <v>0.22</v>
      </c>
      <c r="AS3727" s="235" t="str">
        <f t="shared" ca="1" si="829"/>
        <v>ok</v>
      </c>
      <c r="AT3727" s="225" t="str">
        <f t="shared" ca="1" si="830"/>
        <v>ok</v>
      </c>
      <c r="AV3727" s="197">
        <v>0.22</v>
      </c>
      <c r="AW3727" s="198">
        <v>1</v>
      </c>
      <c r="AX3727" s="191" t="s">
        <v>603</v>
      </c>
      <c r="AY3727" s="190" t="s">
        <v>607</v>
      </c>
    </row>
    <row r="3728" spans="1:83" x14ac:dyDescent="0.25">
      <c r="A3728" s="190">
        <v>3500</v>
      </c>
      <c r="C3728" s="190" t="s">
        <v>4549</v>
      </c>
      <c r="D3728" s="315">
        <v>43734</v>
      </c>
      <c r="E3728" s="463" t="s">
        <v>1213</v>
      </c>
      <c r="F3728" s="207" t="s">
        <v>602</v>
      </c>
      <c r="G3728" s="207" t="s">
        <v>615</v>
      </c>
      <c r="H3728" s="209">
        <v>43734</v>
      </c>
      <c r="I3728" s="331">
        <v>43734</v>
      </c>
      <c r="J3728" s="329">
        <v>0.44097222222222227</v>
      </c>
      <c r="K3728" s="329">
        <v>0.44375000000000003</v>
      </c>
      <c r="M3728" s="214" t="s">
        <v>65</v>
      </c>
      <c r="N3728" s="206">
        <v>5</v>
      </c>
      <c r="O3728" s="214" t="s">
        <v>65</v>
      </c>
      <c r="P3728" s="206">
        <v>5</v>
      </c>
      <c r="Q3728" s="214" t="s">
        <v>65</v>
      </c>
      <c r="R3728" s="206">
        <v>0</v>
      </c>
      <c r="S3728" s="214" t="s">
        <v>65</v>
      </c>
      <c r="T3728" s="206">
        <v>5</v>
      </c>
      <c r="U3728" s="214" t="s">
        <v>65</v>
      </c>
      <c r="V3728" s="206">
        <v>5</v>
      </c>
      <c r="W3728" s="214" t="s">
        <v>65</v>
      </c>
      <c r="X3728" s="206">
        <v>0</v>
      </c>
      <c r="Y3728" s="221" t="s">
        <v>35</v>
      </c>
      <c r="Z3728" s="221" t="s">
        <v>14</v>
      </c>
      <c r="AA3728" s="221">
        <v>1</v>
      </c>
      <c r="AB3728" s="220" t="s">
        <v>4547</v>
      </c>
      <c r="AC3728" s="222">
        <f t="shared" si="828"/>
        <v>110.00000000000001</v>
      </c>
      <c r="AD3728" s="221" t="s">
        <v>37</v>
      </c>
      <c r="AM3728" s="274">
        <f t="shared" si="825"/>
        <v>0</v>
      </c>
      <c r="AP3728" s="230">
        <f t="shared" si="824"/>
        <v>0</v>
      </c>
      <c r="AS3728" s="235" t="str">
        <f t="shared" ca="1" si="829"/>
        <v>ok</v>
      </c>
      <c r="AT3728" s="225" t="str">
        <f t="shared" ca="1" si="830"/>
        <v>ok</v>
      </c>
    </row>
    <row r="3729" spans="1:59" x14ac:dyDescent="0.25">
      <c r="A3729" s="190">
        <v>3501</v>
      </c>
      <c r="C3729" s="190" t="s">
        <v>4550</v>
      </c>
      <c r="D3729" s="315">
        <v>43734</v>
      </c>
      <c r="E3729" s="463" t="s">
        <v>1213</v>
      </c>
      <c r="F3729" s="207" t="s">
        <v>602</v>
      </c>
      <c r="G3729" s="207" t="s">
        <v>615</v>
      </c>
      <c r="H3729" s="209">
        <v>43734</v>
      </c>
      <c r="I3729" s="331">
        <v>43734</v>
      </c>
      <c r="J3729" s="329">
        <v>0.44722222222222219</v>
      </c>
      <c r="K3729" s="329">
        <v>0.4513888888888889</v>
      </c>
      <c r="M3729" s="215" t="s">
        <v>136</v>
      </c>
      <c r="N3729" s="206">
        <v>5</v>
      </c>
      <c r="O3729" s="215" t="s">
        <v>136</v>
      </c>
      <c r="P3729" s="206">
        <v>5</v>
      </c>
      <c r="Q3729" s="215" t="s">
        <v>136</v>
      </c>
      <c r="R3729" s="206">
        <v>0</v>
      </c>
      <c r="S3729" s="215" t="s">
        <v>136</v>
      </c>
      <c r="T3729" s="206">
        <v>5</v>
      </c>
      <c r="U3729" s="215" t="s">
        <v>136</v>
      </c>
      <c r="V3729" s="206">
        <v>5</v>
      </c>
      <c r="W3729" s="215" t="s">
        <v>136</v>
      </c>
      <c r="X3729" s="206">
        <v>0</v>
      </c>
      <c r="AC3729" s="222">
        <f t="shared" si="828"/>
        <v>100</v>
      </c>
      <c r="AD3729" s="221" t="s">
        <v>37</v>
      </c>
      <c r="AM3729" s="274">
        <f t="shared" si="825"/>
        <v>0</v>
      </c>
      <c r="AP3729" s="230">
        <f t="shared" si="824"/>
        <v>0</v>
      </c>
      <c r="AS3729" s="235" t="str">
        <f t="shared" ca="1" si="829"/>
        <v>ok</v>
      </c>
      <c r="AT3729" s="225" t="str">
        <f t="shared" ca="1" si="830"/>
        <v>ok</v>
      </c>
    </row>
    <row r="3730" spans="1:59" x14ac:dyDescent="0.25">
      <c r="A3730" s="190">
        <v>3502</v>
      </c>
      <c r="C3730" s="190" t="s">
        <v>4551</v>
      </c>
      <c r="D3730" s="315">
        <v>43734</v>
      </c>
      <c r="E3730" s="463" t="s">
        <v>1213</v>
      </c>
      <c r="F3730" s="207" t="s">
        <v>602</v>
      </c>
      <c r="G3730" s="207" t="s">
        <v>615</v>
      </c>
      <c r="H3730" s="209">
        <v>43734</v>
      </c>
      <c r="I3730" s="331">
        <v>43734</v>
      </c>
      <c r="J3730" s="329">
        <v>0.45347222222222222</v>
      </c>
      <c r="K3730" s="329">
        <v>0.45694444444444443</v>
      </c>
      <c r="M3730" s="214" t="s">
        <v>65</v>
      </c>
      <c r="N3730" s="206">
        <v>5</v>
      </c>
      <c r="O3730" s="214" t="s">
        <v>65</v>
      </c>
      <c r="P3730" s="206">
        <v>5</v>
      </c>
      <c r="Q3730" s="214" t="s">
        <v>65</v>
      </c>
      <c r="R3730" s="206">
        <v>0</v>
      </c>
      <c r="S3730" s="214" t="s">
        <v>65</v>
      </c>
      <c r="T3730" s="206">
        <v>5</v>
      </c>
      <c r="U3730" s="214" t="s">
        <v>65</v>
      </c>
      <c r="V3730" s="206">
        <v>5</v>
      </c>
      <c r="W3730" s="214" t="s">
        <v>65</v>
      </c>
      <c r="X3730" s="206">
        <v>0</v>
      </c>
      <c r="AC3730" s="222">
        <f t="shared" si="828"/>
        <v>100</v>
      </c>
      <c r="AD3730" s="221" t="s">
        <v>37</v>
      </c>
      <c r="AM3730" s="274">
        <f t="shared" si="825"/>
        <v>0</v>
      </c>
      <c r="AP3730" s="230">
        <f t="shared" si="824"/>
        <v>0</v>
      </c>
      <c r="AS3730" s="235" t="str">
        <f t="shared" ca="1" si="829"/>
        <v>ok</v>
      </c>
      <c r="AT3730" s="225" t="str">
        <f t="shared" ca="1" si="830"/>
        <v>ok</v>
      </c>
    </row>
    <row r="3731" spans="1:59" x14ac:dyDescent="0.25">
      <c r="A3731" s="190">
        <v>3503</v>
      </c>
      <c r="C3731" s="190" t="s">
        <v>4552</v>
      </c>
      <c r="D3731" s="315">
        <v>43734</v>
      </c>
      <c r="E3731" s="463" t="s">
        <v>1213</v>
      </c>
      <c r="F3731" s="207" t="s">
        <v>602</v>
      </c>
      <c r="G3731" s="207" t="s">
        <v>615</v>
      </c>
      <c r="H3731" s="209">
        <v>43734</v>
      </c>
      <c r="I3731" s="331">
        <v>43734</v>
      </c>
      <c r="J3731" s="329">
        <v>0.46388888888888885</v>
      </c>
      <c r="K3731" s="329">
        <v>0.4694444444444445</v>
      </c>
      <c r="M3731" s="215" t="s">
        <v>136</v>
      </c>
      <c r="N3731" s="206">
        <v>5</v>
      </c>
      <c r="O3731" s="215" t="s">
        <v>136</v>
      </c>
      <c r="P3731" s="206">
        <v>5</v>
      </c>
      <c r="Q3731" s="215" t="s">
        <v>136</v>
      </c>
      <c r="R3731" s="206">
        <v>0</v>
      </c>
      <c r="S3731" s="215" t="s">
        <v>136</v>
      </c>
      <c r="T3731" s="206">
        <v>5</v>
      </c>
      <c r="U3731" s="215" t="s">
        <v>136</v>
      </c>
      <c r="V3731" s="206">
        <v>5</v>
      </c>
      <c r="W3731" s="215" t="s">
        <v>136</v>
      </c>
      <c r="X3731" s="206">
        <v>0</v>
      </c>
      <c r="AC3731" s="222">
        <f t="shared" si="828"/>
        <v>100</v>
      </c>
      <c r="AD3731" s="221" t="s">
        <v>37</v>
      </c>
      <c r="AE3731" s="195">
        <v>1</v>
      </c>
      <c r="AM3731" s="274">
        <f t="shared" si="825"/>
        <v>1</v>
      </c>
      <c r="AN3731" s="226">
        <v>0.25</v>
      </c>
      <c r="AP3731" s="230">
        <f t="shared" si="824"/>
        <v>0.25</v>
      </c>
      <c r="AS3731" s="235" t="str">
        <f t="shared" ca="1" si="829"/>
        <v>ok</v>
      </c>
      <c r="AT3731" s="225" t="str">
        <f t="shared" ca="1" si="830"/>
        <v>ok</v>
      </c>
      <c r="AV3731" s="197">
        <v>0.25</v>
      </c>
      <c r="AW3731" s="198">
        <v>1</v>
      </c>
      <c r="AX3731" s="191" t="s">
        <v>603</v>
      </c>
      <c r="AY3731" s="190" t="s">
        <v>604</v>
      </c>
    </row>
    <row r="3732" spans="1:59" x14ac:dyDescent="0.25">
      <c r="A3732" s="190">
        <v>3504</v>
      </c>
      <c r="C3732" s="190" t="s">
        <v>4553</v>
      </c>
      <c r="D3732" s="315">
        <v>43734</v>
      </c>
      <c r="E3732" s="463" t="s">
        <v>1213</v>
      </c>
      <c r="F3732" s="207" t="s">
        <v>602</v>
      </c>
      <c r="G3732" s="207" t="s">
        <v>615</v>
      </c>
      <c r="H3732" s="209">
        <v>43734</v>
      </c>
      <c r="I3732" s="331">
        <v>43734</v>
      </c>
      <c r="J3732" s="329">
        <v>0.47222222222222227</v>
      </c>
      <c r="K3732" s="329">
        <v>0.4777777777777778</v>
      </c>
      <c r="M3732" s="214" t="s">
        <v>65</v>
      </c>
      <c r="N3732" s="206">
        <v>5</v>
      </c>
      <c r="O3732" s="214" t="s">
        <v>65</v>
      </c>
      <c r="P3732" s="206">
        <v>5</v>
      </c>
      <c r="Q3732" s="214" t="s">
        <v>65</v>
      </c>
      <c r="R3732" s="206">
        <v>0</v>
      </c>
      <c r="S3732" s="214" t="s">
        <v>65</v>
      </c>
      <c r="T3732" s="206">
        <v>5</v>
      </c>
      <c r="U3732" s="214" t="s">
        <v>65</v>
      </c>
      <c r="V3732" s="206">
        <v>5</v>
      </c>
      <c r="W3732" s="214" t="s">
        <v>65</v>
      </c>
      <c r="X3732" s="206">
        <v>0</v>
      </c>
      <c r="AC3732" s="222">
        <f t="shared" si="828"/>
        <v>100</v>
      </c>
      <c r="AD3732" s="221" t="s">
        <v>37</v>
      </c>
      <c r="AE3732" s="195">
        <v>1</v>
      </c>
      <c r="AM3732" s="274">
        <f t="shared" si="825"/>
        <v>1</v>
      </c>
      <c r="AN3732" s="226">
        <v>0.25</v>
      </c>
      <c r="AP3732" s="230">
        <f t="shared" si="824"/>
        <v>0.25</v>
      </c>
      <c r="AS3732" s="235" t="str">
        <f t="shared" ca="1" si="829"/>
        <v>ok</v>
      </c>
      <c r="AT3732" s="225" t="str">
        <f t="shared" ca="1" si="830"/>
        <v>ok</v>
      </c>
      <c r="AV3732" s="197">
        <v>0.25</v>
      </c>
      <c r="AW3732" s="198">
        <v>1</v>
      </c>
      <c r="AX3732" s="191" t="s">
        <v>603</v>
      </c>
      <c r="AY3732" s="190" t="s">
        <v>611</v>
      </c>
    </row>
    <row r="3733" spans="1:59" x14ac:dyDescent="0.25">
      <c r="A3733" s="190">
        <v>3505</v>
      </c>
      <c r="C3733" s="190" t="s">
        <v>4554</v>
      </c>
      <c r="D3733" s="315">
        <v>43734</v>
      </c>
      <c r="E3733" s="463" t="s">
        <v>1213</v>
      </c>
      <c r="F3733" s="207" t="s">
        <v>602</v>
      </c>
      <c r="G3733" s="207" t="s">
        <v>615</v>
      </c>
      <c r="H3733" s="209">
        <v>43734</v>
      </c>
      <c r="I3733" s="331">
        <v>43734</v>
      </c>
      <c r="J3733" s="329">
        <v>0.48472222222222222</v>
      </c>
      <c r="K3733" s="329">
        <v>0.48888888888888887</v>
      </c>
      <c r="M3733" s="215" t="s">
        <v>136</v>
      </c>
      <c r="N3733" s="206">
        <v>5</v>
      </c>
      <c r="O3733" s="215" t="s">
        <v>136</v>
      </c>
      <c r="P3733" s="206">
        <v>5</v>
      </c>
      <c r="Q3733" s="215" t="s">
        <v>136</v>
      </c>
      <c r="R3733" s="206">
        <v>0</v>
      </c>
      <c r="S3733" s="215" t="s">
        <v>136</v>
      </c>
      <c r="T3733" s="206">
        <v>5</v>
      </c>
      <c r="U3733" s="215" t="s">
        <v>136</v>
      </c>
      <c r="V3733" s="206">
        <v>5</v>
      </c>
      <c r="W3733" s="215" t="s">
        <v>136</v>
      </c>
      <c r="X3733" s="206">
        <v>0</v>
      </c>
      <c r="AC3733" s="222">
        <f t="shared" si="828"/>
        <v>100</v>
      </c>
      <c r="AD3733" s="221" t="s">
        <v>37</v>
      </c>
      <c r="AE3733" s="195">
        <v>2</v>
      </c>
      <c r="AM3733" s="274">
        <f t="shared" si="825"/>
        <v>2</v>
      </c>
      <c r="AN3733" s="226">
        <v>0.35</v>
      </c>
      <c r="AO3733" s="227">
        <v>0.35</v>
      </c>
      <c r="AP3733" s="230">
        <f t="shared" si="824"/>
        <v>0</v>
      </c>
      <c r="AS3733" s="235" t="str">
        <f t="shared" ca="1" si="829"/>
        <v>ok</v>
      </c>
      <c r="AT3733" s="225" t="str">
        <f t="shared" ca="1" si="830"/>
        <v>ok</v>
      </c>
      <c r="AV3733" s="197">
        <v>0.25</v>
      </c>
      <c r="AW3733" s="198">
        <v>1</v>
      </c>
      <c r="AX3733" s="191" t="s">
        <v>603</v>
      </c>
      <c r="AY3733" s="190" t="s">
        <v>607</v>
      </c>
      <c r="AZ3733" s="197">
        <v>0.1</v>
      </c>
      <c r="BA3733" s="198">
        <v>1</v>
      </c>
      <c r="BB3733" s="191" t="s">
        <v>603</v>
      </c>
      <c r="BC3733" s="190" t="s">
        <v>607</v>
      </c>
    </row>
    <row r="3734" spans="1:59" x14ac:dyDescent="0.25">
      <c r="A3734" s="190">
        <v>3506</v>
      </c>
      <c r="C3734" s="190" t="s">
        <v>4555</v>
      </c>
      <c r="D3734" s="315">
        <v>43734</v>
      </c>
      <c r="E3734" s="463" t="s">
        <v>1213</v>
      </c>
      <c r="F3734" s="207" t="s">
        <v>602</v>
      </c>
      <c r="G3734" s="207" t="s">
        <v>615</v>
      </c>
      <c r="H3734" s="209">
        <v>43734</v>
      </c>
      <c r="I3734" s="331">
        <v>43734</v>
      </c>
      <c r="J3734" s="329">
        <v>0.53125</v>
      </c>
      <c r="K3734" s="329">
        <v>0.53472222222222221</v>
      </c>
      <c r="M3734" s="214" t="s">
        <v>65</v>
      </c>
      <c r="N3734" s="206">
        <v>5</v>
      </c>
      <c r="O3734" s="214" t="s">
        <v>65</v>
      </c>
      <c r="P3734" s="206">
        <v>5</v>
      </c>
      <c r="Q3734" s="214" t="s">
        <v>65</v>
      </c>
      <c r="R3734" s="206">
        <v>0</v>
      </c>
      <c r="S3734" s="214" t="s">
        <v>65</v>
      </c>
      <c r="T3734" s="206">
        <v>5</v>
      </c>
      <c r="U3734" s="214" t="s">
        <v>65</v>
      </c>
      <c r="V3734" s="206">
        <v>5</v>
      </c>
      <c r="W3734" s="214" t="s">
        <v>65</v>
      </c>
      <c r="X3734" s="206">
        <v>0</v>
      </c>
      <c r="AC3734" s="222">
        <f t="shared" si="828"/>
        <v>100</v>
      </c>
      <c r="AD3734" s="221" t="s">
        <v>37</v>
      </c>
      <c r="AM3734" s="274">
        <f t="shared" si="825"/>
        <v>0</v>
      </c>
      <c r="AP3734" s="230">
        <f t="shared" si="824"/>
        <v>0</v>
      </c>
      <c r="AS3734" s="235" t="str">
        <f t="shared" ca="1" si="829"/>
        <v>ok</v>
      </c>
      <c r="AT3734" s="225" t="str">
        <f t="shared" ca="1" si="830"/>
        <v>ok</v>
      </c>
    </row>
    <row r="3735" spans="1:59" x14ac:dyDescent="0.25">
      <c r="A3735" s="190">
        <v>3507</v>
      </c>
      <c r="C3735" s="190" t="s">
        <v>4556</v>
      </c>
      <c r="D3735" s="315">
        <v>43734</v>
      </c>
      <c r="E3735" s="463" t="s">
        <v>1213</v>
      </c>
      <c r="F3735" s="207" t="s">
        <v>602</v>
      </c>
      <c r="G3735" s="207" t="s">
        <v>615</v>
      </c>
      <c r="H3735" s="209">
        <v>43734</v>
      </c>
      <c r="I3735" s="331">
        <v>43734</v>
      </c>
      <c r="J3735" s="329">
        <v>0.53888888888888886</v>
      </c>
      <c r="K3735" s="329">
        <v>0.54513888888888895</v>
      </c>
      <c r="M3735" s="215" t="s">
        <v>136</v>
      </c>
      <c r="N3735" s="206">
        <v>5</v>
      </c>
      <c r="O3735" s="215" t="s">
        <v>136</v>
      </c>
      <c r="P3735" s="206">
        <v>5</v>
      </c>
      <c r="Q3735" s="215" t="s">
        <v>136</v>
      </c>
      <c r="R3735" s="206">
        <v>0</v>
      </c>
      <c r="S3735" s="215" t="s">
        <v>136</v>
      </c>
      <c r="T3735" s="206">
        <v>5</v>
      </c>
      <c r="U3735" s="215" t="s">
        <v>136</v>
      </c>
      <c r="V3735" s="206">
        <v>5</v>
      </c>
      <c r="W3735" s="215" t="s">
        <v>136</v>
      </c>
      <c r="X3735" s="206">
        <v>0</v>
      </c>
      <c r="AC3735" s="222">
        <f t="shared" si="828"/>
        <v>100</v>
      </c>
      <c r="AD3735" s="221" t="s">
        <v>37</v>
      </c>
      <c r="AE3735" s="195">
        <v>1</v>
      </c>
      <c r="AM3735" s="274">
        <f t="shared" si="825"/>
        <v>1</v>
      </c>
      <c r="AN3735" s="226">
        <v>0.25</v>
      </c>
      <c r="AP3735" s="230">
        <f t="shared" si="824"/>
        <v>0.25</v>
      </c>
      <c r="AS3735" s="235" t="str">
        <f t="shared" ca="1" si="829"/>
        <v>ok</v>
      </c>
      <c r="AT3735" s="225" t="str">
        <f t="shared" ca="1" si="830"/>
        <v>ok</v>
      </c>
      <c r="AV3735" s="197">
        <v>0.25</v>
      </c>
      <c r="AW3735" s="198">
        <v>2</v>
      </c>
      <c r="AX3735" s="191" t="s">
        <v>603</v>
      </c>
      <c r="AY3735" s="190" t="s">
        <v>607</v>
      </c>
    </row>
    <row r="3736" spans="1:59" x14ac:dyDescent="0.25">
      <c r="A3736" s="190">
        <v>3508</v>
      </c>
      <c r="C3736" s="190" t="s">
        <v>4557</v>
      </c>
      <c r="D3736" s="315">
        <v>43734</v>
      </c>
      <c r="E3736" s="463" t="s">
        <v>1213</v>
      </c>
      <c r="F3736" s="207" t="s">
        <v>602</v>
      </c>
      <c r="G3736" s="207" t="s">
        <v>615</v>
      </c>
      <c r="H3736" s="209">
        <v>43734</v>
      </c>
      <c r="I3736" s="331">
        <v>43734</v>
      </c>
      <c r="J3736" s="329">
        <v>0.54722222222222217</v>
      </c>
      <c r="K3736" s="329">
        <v>0.56111111111111112</v>
      </c>
      <c r="M3736" s="214" t="s">
        <v>65</v>
      </c>
      <c r="N3736" s="206">
        <v>5</v>
      </c>
      <c r="O3736" s="214" t="s">
        <v>65</v>
      </c>
      <c r="P3736" s="206">
        <v>5</v>
      </c>
      <c r="Q3736" s="214" t="s">
        <v>65</v>
      </c>
      <c r="R3736" s="206">
        <v>5</v>
      </c>
      <c r="S3736" s="214" t="s">
        <v>65</v>
      </c>
      <c r="T3736" s="206">
        <v>5</v>
      </c>
      <c r="U3736" s="214" t="s">
        <v>65</v>
      </c>
      <c r="V3736" s="206">
        <v>5</v>
      </c>
      <c r="W3736" s="214" t="s">
        <v>65</v>
      </c>
      <c r="X3736" s="206">
        <v>3</v>
      </c>
      <c r="AC3736" s="222">
        <f t="shared" si="828"/>
        <v>86.666666666666671</v>
      </c>
      <c r="AD3736" s="221" t="s">
        <v>37</v>
      </c>
      <c r="AF3736" s="195">
        <v>1</v>
      </c>
      <c r="AM3736" s="274">
        <f t="shared" si="825"/>
        <v>1</v>
      </c>
      <c r="AN3736" s="226">
        <v>0.35</v>
      </c>
      <c r="AP3736" s="230">
        <f t="shared" si="824"/>
        <v>0.35</v>
      </c>
      <c r="AS3736" s="235" t="str">
        <f t="shared" ca="1" si="829"/>
        <v>ok</v>
      </c>
      <c r="AT3736" s="225" t="str">
        <f t="shared" ca="1" si="830"/>
        <v>ok</v>
      </c>
      <c r="AV3736" s="197">
        <v>0.35</v>
      </c>
      <c r="AW3736" s="198">
        <v>1</v>
      </c>
      <c r="AX3736" s="191" t="s">
        <v>603</v>
      </c>
      <c r="AY3736" s="190" t="s">
        <v>607</v>
      </c>
    </row>
    <row r="3737" spans="1:59" x14ac:dyDescent="0.25">
      <c r="A3737" s="190">
        <v>3509</v>
      </c>
      <c r="C3737" s="190" t="s">
        <v>4558</v>
      </c>
      <c r="D3737" s="315">
        <v>43734</v>
      </c>
      <c r="E3737" s="463" t="s">
        <v>1213</v>
      </c>
      <c r="F3737" s="207" t="s">
        <v>602</v>
      </c>
      <c r="G3737" s="207" t="s">
        <v>615</v>
      </c>
      <c r="H3737" s="209">
        <v>43734</v>
      </c>
      <c r="I3737" s="331">
        <v>43734</v>
      </c>
      <c r="J3737" s="329">
        <v>0.5625</v>
      </c>
      <c r="K3737" s="329">
        <v>0.56944444444444442</v>
      </c>
      <c r="M3737" s="215" t="s">
        <v>136</v>
      </c>
      <c r="N3737" s="206">
        <v>5</v>
      </c>
      <c r="O3737" s="215" t="s">
        <v>136</v>
      </c>
      <c r="P3737" s="206">
        <v>5</v>
      </c>
      <c r="Q3737" s="215" t="s">
        <v>136</v>
      </c>
      <c r="R3737" s="206">
        <v>0</v>
      </c>
      <c r="S3737" s="215" t="s">
        <v>136</v>
      </c>
      <c r="T3737" s="206">
        <v>5</v>
      </c>
      <c r="U3737" s="215" t="s">
        <v>136</v>
      </c>
      <c r="V3737" s="206">
        <v>5</v>
      </c>
      <c r="W3737" s="215" t="s">
        <v>136</v>
      </c>
      <c r="X3737" s="206">
        <v>0</v>
      </c>
      <c r="AC3737" s="222">
        <f t="shared" si="828"/>
        <v>100</v>
      </c>
      <c r="AD3737" s="221" t="s">
        <v>37</v>
      </c>
      <c r="AM3737" s="274">
        <f t="shared" si="825"/>
        <v>0</v>
      </c>
      <c r="AP3737" s="230">
        <f t="shared" si="824"/>
        <v>0</v>
      </c>
      <c r="AS3737" s="235" t="str">
        <f t="shared" ca="1" si="829"/>
        <v>ok</v>
      </c>
      <c r="AT3737" s="225" t="str">
        <f t="shared" ca="1" si="830"/>
        <v>ok</v>
      </c>
    </row>
    <row r="3738" spans="1:59" x14ac:dyDescent="0.25">
      <c r="C3738" s="190" t="s">
        <v>2270</v>
      </c>
      <c r="E3738" s="463" t="s">
        <v>4586</v>
      </c>
      <c r="F3738" s="207" t="s">
        <v>602</v>
      </c>
      <c r="G3738" s="207" t="s">
        <v>615</v>
      </c>
      <c r="H3738" s="209">
        <v>43734</v>
      </c>
      <c r="I3738" s="331">
        <v>43734</v>
      </c>
      <c r="J3738" s="329">
        <v>0.61527777777777781</v>
      </c>
      <c r="K3738" s="338">
        <v>0.61736111111111114</v>
      </c>
      <c r="L3738" s="193"/>
      <c r="M3738" s="206"/>
      <c r="N3738" s="206"/>
      <c r="O3738" s="206"/>
      <c r="P3738" s="206"/>
      <c r="Q3738" s="206"/>
      <c r="R3738" s="206"/>
      <c r="S3738" s="206"/>
      <c r="T3738" s="206"/>
      <c r="U3738" s="206"/>
      <c r="V3738" s="206"/>
      <c r="W3738" s="206"/>
      <c r="X3738" s="206"/>
      <c r="AC3738" s="222"/>
      <c r="AD3738" s="221" t="s">
        <v>37</v>
      </c>
      <c r="AP3738" s="230">
        <f t="shared" si="824"/>
        <v>0</v>
      </c>
      <c r="AS3738" s="235" t="str">
        <f t="shared" si="829"/>
        <v/>
      </c>
      <c r="AT3738" s="225" t="str">
        <f t="shared" si="830"/>
        <v/>
      </c>
    </row>
    <row r="3739" spans="1:59" x14ac:dyDescent="0.25">
      <c r="A3739" s="190">
        <v>3510</v>
      </c>
      <c r="C3739" s="190" t="s">
        <v>4559</v>
      </c>
      <c r="D3739" s="315">
        <v>43734</v>
      </c>
      <c r="E3739" s="463" t="s">
        <v>1213</v>
      </c>
      <c r="F3739" s="207" t="s">
        <v>602</v>
      </c>
      <c r="G3739" s="207" t="s">
        <v>615</v>
      </c>
      <c r="H3739" s="209">
        <v>43734</v>
      </c>
      <c r="I3739" s="331">
        <v>43734</v>
      </c>
      <c r="J3739" s="329">
        <v>0.57986111111111105</v>
      </c>
      <c r="K3739" s="329">
        <v>0.59236111111111112</v>
      </c>
      <c r="M3739" s="214" t="s">
        <v>65</v>
      </c>
      <c r="N3739" s="206">
        <v>5</v>
      </c>
      <c r="O3739" s="214" t="s">
        <v>65</v>
      </c>
      <c r="P3739" s="206">
        <v>5</v>
      </c>
      <c r="Q3739" s="214" t="s">
        <v>65</v>
      </c>
      <c r="R3739" s="206">
        <v>0</v>
      </c>
      <c r="S3739" s="214" t="s">
        <v>65</v>
      </c>
      <c r="T3739" s="206">
        <v>5</v>
      </c>
      <c r="U3739" s="214" t="s">
        <v>65</v>
      </c>
      <c r="V3739" s="206">
        <v>5</v>
      </c>
      <c r="W3739" s="214" t="s">
        <v>65</v>
      </c>
      <c r="X3739" s="206">
        <v>0</v>
      </c>
      <c r="AC3739" s="222">
        <f t="shared" si="828"/>
        <v>100</v>
      </c>
      <c r="AD3739" s="221" t="s">
        <v>37</v>
      </c>
      <c r="AE3739" s="195">
        <v>2</v>
      </c>
      <c r="AF3739" s="195">
        <v>1</v>
      </c>
      <c r="AM3739" s="274">
        <f t="shared" si="825"/>
        <v>3</v>
      </c>
      <c r="AN3739" s="226">
        <v>0.7</v>
      </c>
      <c r="AO3739" s="227">
        <v>0.7</v>
      </c>
      <c r="AP3739" s="230">
        <f t="shared" si="824"/>
        <v>0</v>
      </c>
      <c r="AS3739" s="235" t="str">
        <f t="shared" ca="1" si="829"/>
        <v>ok</v>
      </c>
      <c r="AT3739" s="225" t="str">
        <f t="shared" ca="1" si="830"/>
        <v>ok</v>
      </c>
      <c r="AV3739" s="197">
        <v>0.5</v>
      </c>
      <c r="AW3739" s="198">
        <v>5</v>
      </c>
      <c r="AX3739" s="191" t="s">
        <v>603</v>
      </c>
      <c r="AY3739" s="190" t="s">
        <v>1674</v>
      </c>
      <c r="AZ3739" s="197">
        <v>0.12</v>
      </c>
      <c r="BA3739" s="198">
        <v>6</v>
      </c>
      <c r="BB3739" s="191" t="s">
        <v>603</v>
      </c>
      <c r="BC3739" s="190" t="s">
        <v>1674</v>
      </c>
      <c r="BD3739" s="197">
        <v>0.08</v>
      </c>
      <c r="BE3739" s="198">
        <v>6</v>
      </c>
      <c r="BF3739" s="191" t="s">
        <v>603</v>
      </c>
      <c r="BG3739" s="190" t="s">
        <v>607</v>
      </c>
    </row>
    <row r="3740" spans="1:59" x14ac:dyDescent="0.25">
      <c r="A3740" s="190">
        <v>3511</v>
      </c>
      <c r="C3740" s="190" t="s">
        <v>4560</v>
      </c>
      <c r="D3740" s="315">
        <v>43734</v>
      </c>
      <c r="E3740" s="463" t="s">
        <v>1213</v>
      </c>
      <c r="F3740" s="207" t="s">
        <v>602</v>
      </c>
      <c r="G3740" s="207" t="s">
        <v>615</v>
      </c>
      <c r="H3740" s="209">
        <v>43734</v>
      </c>
      <c r="I3740" s="331">
        <v>43734</v>
      </c>
      <c r="J3740" s="329">
        <v>0.59444444444444444</v>
      </c>
      <c r="K3740" s="329">
        <v>0.59930555555555554</v>
      </c>
      <c r="M3740" s="215" t="s">
        <v>136</v>
      </c>
      <c r="N3740" s="206">
        <v>5</v>
      </c>
      <c r="O3740" s="215" t="s">
        <v>136</v>
      </c>
      <c r="P3740" s="206">
        <v>5</v>
      </c>
      <c r="Q3740" s="215" t="s">
        <v>136</v>
      </c>
      <c r="R3740" s="206">
        <v>0</v>
      </c>
      <c r="S3740" s="215" t="s">
        <v>136</v>
      </c>
      <c r="T3740" s="206">
        <v>5</v>
      </c>
      <c r="U3740" s="215" t="s">
        <v>136</v>
      </c>
      <c r="V3740" s="206">
        <v>5</v>
      </c>
      <c r="W3740" s="215" t="s">
        <v>136</v>
      </c>
      <c r="X3740" s="206">
        <v>0</v>
      </c>
      <c r="AC3740" s="222">
        <f t="shared" si="828"/>
        <v>100</v>
      </c>
      <c r="AD3740" s="221" t="s">
        <v>37</v>
      </c>
      <c r="AM3740" s="274">
        <f t="shared" si="825"/>
        <v>0</v>
      </c>
      <c r="AP3740" s="230">
        <f t="shared" si="824"/>
        <v>0</v>
      </c>
      <c r="AS3740" s="235" t="str">
        <f t="shared" ca="1" si="829"/>
        <v>ok</v>
      </c>
      <c r="AT3740" s="225" t="str">
        <f t="shared" ca="1" si="830"/>
        <v>ok</v>
      </c>
    </row>
    <row r="3741" spans="1:59" x14ac:dyDescent="0.25">
      <c r="A3741" s="190">
        <v>3512</v>
      </c>
      <c r="C3741" s="190" t="s">
        <v>4561</v>
      </c>
      <c r="D3741" s="315">
        <v>43734</v>
      </c>
      <c r="E3741" s="463" t="s">
        <v>1213</v>
      </c>
      <c r="F3741" s="207" t="s">
        <v>602</v>
      </c>
      <c r="G3741" s="207" t="s">
        <v>615</v>
      </c>
      <c r="H3741" s="209">
        <v>43734</v>
      </c>
      <c r="I3741" s="331">
        <v>43734</v>
      </c>
      <c r="J3741" s="329">
        <v>0.60763888888888895</v>
      </c>
      <c r="K3741" s="329">
        <v>0.61319444444444449</v>
      </c>
      <c r="M3741" s="214" t="s">
        <v>65</v>
      </c>
      <c r="N3741" s="206">
        <v>5</v>
      </c>
      <c r="O3741" s="214" t="s">
        <v>65</v>
      </c>
      <c r="P3741" s="206">
        <v>5</v>
      </c>
      <c r="Q3741" s="214" t="s">
        <v>65</v>
      </c>
      <c r="R3741" s="206">
        <v>0</v>
      </c>
      <c r="S3741" s="214" t="s">
        <v>65</v>
      </c>
      <c r="T3741" s="206">
        <v>5</v>
      </c>
      <c r="U3741" s="214" t="s">
        <v>65</v>
      </c>
      <c r="V3741" s="206">
        <v>5</v>
      </c>
      <c r="W3741" s="214" t="s">
        <v>65</v>
      </c>
      <c r="X3741" s="206">
        <v>0</v>
      </c>
      <c r="AC3741" s="222">
        <f t="shared" si="828"/>
        <v>100</v>
      </c>
      <c r="AD3741" s="221" t="s">
        <v>37</v>
      </c>
      <c r="AF3741" s="195">
        <v>1</v>
      </c>
      <c r="AM3741" s="274">
        <f t="shared" si="825"/>
        <v>1</v>
      </c>
      <c r="AN3741" s="226">
        <v>0.28000000000000003</v>
      </c>
      <c r="AP3741" s="230">
        <f t="shared" si="824"/>
        <v>0.28000000000000003</v>
      </c>
      <c r="AS3741" s="235" t="str">
        <f t="shared" ca="1" si="829"/>
        <v>ok</v>
      </c>
      <c r="AT3741" s="225" t="str">
        <f t="shared" ca="1" si="830"/>
        <v>ok</v>
      </c>
      <c r="AV3741" s="197">
        <v>0.28000000000000003</v>
      </c>
      <c r="AW3741" s="198">
        <v>5</v>
      </c>
      <c r="AX3741" s="191" t="s">
        <v>610</v>
      </c>
      <c r="AY3741" s="190" t="s">
        <v>607</v>
      </c>
    </row>
    <row r="3742" spans="1:59" x14ac:dyDescent="0.25">
      <c r="A3742" s="190">
        <v>3513</v>
      </c>
      <c r="C3742" s="190" t="s">
        <v>4562</v>
      </c>
      <c r="D3742" s="315">
        <v>43734</v>
      </c>
      <c r="E3742" s="463" t="s">
        <v>1218</v>
      </c>
      <c r="M3742" s="216"/>
      <c r="N3742" s="206"/>
      <c r="O3742" s="216"/>
      <c r="P3742" s="206"/>
      <c r="Q3742" s="216"/>
      <c r="R3742" s="206"/>
      <c r="S3742" s="216"/>
      <c r="T3742" s="206"/>
      <c r="U3742" s="216"/>
      <c r="V3742" s="206"/>
      <c r="W3742" s="216"/>
      <c r="X3742" s="206"/>
      <c r="AC3742" s="222"/>
      <c r="AD3742" s="221"/>
      <c r="AP3742" s="230">
        <f t="shared" si="824"/>
        <v>0</v>
      </c>
    </row>
    <row r="3743" spans="1:59" x14ac:dyDescent="0.25">
      <c r="A3743" s="190">
        <v>3514</v>
      </c>
      <c r="C3743" s="190" t="s">
        <v>4672</v>
      </c>
      <c r="D3743" s="315">
        <v>43734</v>
      </c>
      <c r="E3743" s="463" t="s">
        <v>1213</v>
      </c>
      <c r="F3743" s="207" t="s">
        <v>602</v>
      </c>
      <c r="G3743" s="207" t="s">
        <v>615</v>
      </c>
      <c r="H3743" s="209">
        <v>43734</v>
      </c>
      <c r="I3743" s="331">
        <v>43734</v>
      </c>
      <c r="J3743" s="329">
        <v>0.64930555555555558</v>
      </c>
      <c r="K3743" s="329">
        <v>0.65625</v>
      </c>
      <c r="M3743" s="215" t="s">
        <v>136</v>
      </c>
      <c r="N3743" s="206">
        <v>5</v>
      </c>
      <c r="O3743" s="215" t="s">
        <v>136</v>
      </c>
      <c r="P3743" s="206">
        <v>5</v>
      </c>
      <c r="Q3743" s="215" t="s">
        <v>136</v>
      </c>
      <c r="R3743" s="206">
        <v>0</v>
      </c>
      <c r="S3743" s="215" t="s">
        <v>136</v>
      </c>
      <c r="T3743" s="206">
        <v>5</v>
      </c>
      <c r="U3743" s="215" t="s">
        <v>136</v>
      </c>
      <c r="V3743" s="206">
        <v>5</v>
      </c>
      <c r="W3743" s="215" t="s">
        <v>136</v>
      </c>
      <c r="X3743" s="206">
        <v>0</v>
      </c>
      <c r="AC3743" s="222">
        <f t="shared" si="828"/>
        <v>100</v>
      </c>
      <c r="AD3743" s="221" t="s">
        <v>37</v>
      </c>
      <c r="AE3743" s="195">
        <v>1</v>
      </c>
      <c r="AM3743" s="274">
        <f t="shared" si="825"/>
        <v>1</v>
      </c>
      <c r="AN3743" s="226">
        <v>0.25</v>
      </c>
      <c r="AP3743" s="230">
        <f t="shared" si="824"/>
        <v>0.25</v>
      </c>
      <c r="AS3743" s="235" t="str">
        <f t="shared" ca="1" si="829"/>
        <v>ok</v>
      </c>
      <c r="AT3743" s="225" t="str">
        <f t="shared" ca="1" si="830"/>
        <v>ok</v>
      </c>
      <c r="AV3743" s="197">
        <v>0.25</v>
      </c>
      <c r="AW3743" s="198">
        <v>5</v>
      </c>
      <c r="AX3743" s="191" t="s">
        <v>1331</v>
      </c>
      <c r="AY3743" s="190" t="s">
        <v>3277</v>
      </c>
    </row>
    <row r="3744" spans="1:59" x14ac:dyDescent="0.25">
      <c r="A3744" s="190">
        <v>3515</v>
      </c>
      <c r="C3744" s="190" t="s">
        <v>4563</v>
      </c>
      <c r="D3744" s="315">
        <v>43734</v>
      </c>
      <c r="E3744" s="463" t="s">
        <v>1213</v>
      </c>
      <c r="F3744" s="207" t="s">
        <v>602</v>
      </c>
      <c r="G3744" s="207" t="s">
        <v>615</v>
      </c>
      <c r="H3744" s="209">
        <v>43734</v>
      </c>
      <c r="I3744" s="331">
        <v>43734</v>
      </c>
      <c r="J3744" s="329">
        <v>0.65763888888888888</v>
      </c>
      <c r="K3744" s="329">
        <v>0.66180555555555554</v>
      </c>
      <c r="M3744" s="214" t="s">
        <v>65</v>
      </c>
      <c r="N3744" s="206">
        <v>5</v>
      </c>
      <c r="O3744" s="214" t="s">
        <v>65</v>
      </c>
      <c r="P3744" s="206">
        <v>5</v>
      </c>
      <c r="Q3744" s="214" t="s">
        <v>65</v>
      </c>
      <c r="R3744" s="206">
        <v>0</v>
      </c>
      <c r="S3744" s="214" t="s">
        <v>65</v>
      </c>
      <c r="T3744" s="206">
        <v>5</v>
      </c>
      <c r="U3744" s="214" t="s">
        <v>65</v>
      </c>
      <c r="V3744" s="206">
        <v>5</v>
      </c>
      <c r="W3744" s="214" t="s">
        <v>65</v>
      </c>
      <c r="X3744" s="206">
        <v>0</v>
      </c>
      <c r="AC3744" s="222">
        <f t="shared" si="828"/>
        <v>100</v>
      </c>
      <c r="AD3744" s="221" t="s">
        <v>37</v>
      </c>
      <c r="AM3744" s="274">
        <f t="shared" si="825"/>
        <v>0</v>
      </c>
      <c r="AP3744" s="230">
        <f t="shared" si="824"/>
        <v>0</v>
      </c>
      <c r="AS3744" s="235" t="str">
        <f t="shared" ca="1" si="829"/>
        <v>ok</v>
      </c>
      <c r="AT3744" s="225" t="str">
        <f t="shared" ca="1" si="830"/>
        <v>ok</v>
      </c>
    </row>
    <row r="3745" spans="1:51" x14ac:dyDescent="0.25">
      <c r="A3745" s="190">
        <v>3516</v>
      </c>
      <c r="C3745" s="190" t="s">
        <v>4564</v>
      </c>
      <c r="D3745" s="315">
        <v>43734</v>
      </c>
      <c r="E3745" s="463" t="s">
        <v>1213</v>
      </c>
      <c r="F3745" s="207" t="s">
        <v>602</v>
      </c>
      <c r="G3745" s="207" t="s">
        <v>615</v>
      </c>
      <c r="H3745" s="209">
        <v>43734</v>
      </c>
      <c r="I3745" s="331">
        <v>43734</v>
      </c>
      <c r="J3745" s="329">
        <v>0.66875000000000007</v>
      </c>
      <c r="K3745" s="329">
        <v>0.6777777777777777</v>
      </c>
      <c r="M3745" s="215" t="s">
        <v>136</v>
      </c>
      <c r="N3745" s="206">
        <v>5</v>
      </c>
      <c r="O3745" s="215" t="s">
        <v>136</v>
      </c>
      <c r="P3745" s="206">
        <v>5</v>
      </c>
      <c r="Q3745" s="215" t="s">
        <v>136</v>
      </c>
      <c r="R3745" s="206">
        <v>0</v>
      </c>
      <c r="S3745" s="215" t="s">
        <v>136</v>
      </c>
      <c r="T3745" s="206">
        <v>5</v>
      </c>
      <c r="U3745" s="215" t="s">
        <v>136</v>
      </c>
      <c r="V3745" s="206">
        <v>5</v>
      </c>
      <c r="W3745" s="215" t="s">
        <v>136</v>
      </c>
      <c r="X3745" s="206">
        <v>0</v>
      </c>
      <c r="AC3745" s="222">
        <f t="shared" si="828"/>
        <v>100</v>
      </c>
      <c r="AD3745" s="221" t="s">
        <v>37</v>
      </c>
      <c r="AE3745" s="195">
        <v>1</v>
      </c>
      <c r="AM3745" s="274">
        <f t="shared" si="825"/>
        <v>1</v>
      </c>
      <c r="AN3745" s="226">
        <v>0.23</v>
      </c>
      <c r="AP3745" s="230">
        <f t="shared" si="824"/>
        <v>0.23</v>
      </c>
      <c r="AS3745" s="235" t="str">
        <f t="shared" ca="1" si="829"/>
        <v>ok</v>
      </c>
      <c r="AT3745" s="225" t="str">
        <f t="shared" ca="1" si="830"/>
        <v>ok</v>
      </c>
      <c r="AV3745" s="197">
        <v>0.23</v>
      </c>
      <c r="AW3745" s="198">
        <v>1</v>
      </c>
      <c r="AX3745" s="191" t="s">
        <v>603</v>
      </c>
      <c r="AY3745" s="190" t="s">
        <v>607</v>
      </c>
    </row>
    <row r="3746" spans="1:51" x14ac:dyDescent="0.25">
      <c r="A3746" s="190">
        <v>3517</v>
      </c>
      <c r="C3746" s="190" t="s">
        <v>4565</v>
      </c>
      <c r="D3746" s="315">
        <v>43734</v>
      </c>
      <c r="E3746" s="463" t="s">
        <v>1213</v>
      </c>
      <c r="F3746" s="207" t="s">
        <v>602</v>
      </c>
      <c r="G3746" s="207" t="s">
        <v>615</v>
      </c>
      <c r="H3746" s="209">
        <v>43734</v>
      </c>
      <c r="I3746" s="331">
        <v>43734</v>
      </c>
      <c r="J3746" s="329">
        <v>0.68055555555555547</v>
      </c>
      <c r="K3746" s="329">
        <v>0.68333333333333324</v>
      </c>
      <c r="M3746" s="214" t="s">
        <v>65</v>
      </c>
      <c r="N3746" s="206">
        <v>5</v>
      </c>
      <c r="O3746" s="214" t="s">
        <v>65</v>
      </c>
      <c r="P3746" s="206">
        <v>5</v>
      </c>
      <c r="Q3746" s="214" t="s">
        <v>65</v>
      </c>
      <c r="R3746" s="206">
        <v>0</v>
      </c>
      <c r="S3746" s="214" t="s">
        <v>65</v>
      </c>
      <c r="T3746" s="206">
        <v>5</v>
      </c>
      <c r="U3746" s="214" t="s">
        <v>65</v>
      </c>
      <c r="V3746" s="206">
        <v>5</v>
      </c>
      <c r="W3746" s="214" t="s">
        <v>65</v>
      </c>
      <c r="X3746" s="206">
        <v>0</v>
      </c>
      <c r="AC3746" s="222">
        <f t="shared" si="828"/>
        <v>100</v>
      </c>
      <c r="AD3746" s="221" t="s">
        <v>37</v>
      </c>
      <c r="AM3746" s="274">
        <f t="shared" si="825"/>
        <v>0</v>
      </c>
      <c r="AP3746" s="230">
        <f t="shared" si="824"/>
        <v>0</v>
      </c>
      <c r="AS3746" s="235" t="str">
        <f t="shared" ca="1" si="829"/>
        <v>ok</v>
      </c>
      <c r="AT3746" s="225" t="str">
        <f t="shared" ca="1" si="830"/>
        <v>ok</v>
      </c>
      <c r="AU3746" s="225" t="s">
        <v>4669</v>
      </c>
    </row>
    <row r="3747" spans="1:51" x14ac:dyDescent="0.25">
      <c r="A3747" s="190">
        <v>3518</v>
      </c>
      <c r="C3747" s="190" t="s">
        <v>4566</v>
      </c>
      <c r="D3747" s="315">
        <v>43734</v>
      </c>
      <c r="E3747" s="463" t="s">
        <v>1213</v>
      </c>
      <c r="F3747" s="207" t="s">
        <v>602</v>
      </c>
      <c r="G3747" s="207" t="s">
        <v>615</v>
      </c>
      <c r="H3747" s="209">
        <v>43734</v>
      </c>
      <c r="I3747" s="331">
        <v>43734</v>
      </c>
      <c r="J3747" s="329">
        <v>0.71250000000000002</v>
      </c>
      <c r="K3747" s="329">
        <v>0.71458333333333324</v>
      </c>
      <c r="M3747" s="215" t="s">
        <v>136</v>
      </c>
      <c r="N3747" s="206">
        <v>5</v>
      </c>
      <c r="O3747" s="215" t="s">
        <v>136</v>
      </c>
      <c r="P3747" s="206">
        <v>5</v>
      </c>
      <c r="Q3747" s="215" t="s">
        <v>136</v>
      </c>
      <c r="R3747" s="206">
        <v>0</v>
      </c>
      <c r="S3747" s="215" t="s">
        <v>136</v>
      </c>
      <c r="T3747" s="206">
        <v>5</v>
      </c>
      <c r="U3747" s="215" t="s">
        <v>136</v>
      </c>
      <c r="V3747" s="206">
        <v>5</v>
      </c>
      <c r="W3747" s="215" t="s">
        <v>136</v>
      </c>
      <c r="X3747" s="206">
        <v>0</v>
      </c>
      <c r="AC3747" s="222">
        <f t="shared" si="828"/>
        <v>100</v>
      </c>
      <c r="AD3747" s="221" t="s">
        <v>37</v>
      </c>
      <c r="AM3747" s="274">
        <f t="shared" si="825"/>
        <v>0</v>
      </c>
      <c r="AP3747" s="230">
        <f t="shared" si="824"/>
        <v>0</v>
      </c>
      <c r="AS3747" s="235" t="str">
        <f t="shared" ca="1" si="829"/>
        <v>ok</v>
      </c>
      <c r="AT3747" s="225" t="str">
        <f t="shared" ca="1" si="830"/>
        <v>ok</v>
      </c>
    </row>
    <row r="3748" spans="1:51" x14ac:dyDescent="0.25">
      <c r="A3748" s="190">
        <v>3519</v>
      </c>
      <c r="C3748" s="190" t="s">
        <v>4567</v>
      </c>
      <c r="D3748" s="315">
        <v>43734</v>
      </c>
      <c r="E3748" s="463" t="s">
        <v>1213</v>
      </c>
      <c r="F3748" s="207" t="s">
        <v>602</v>
      </c>
      <c r="G3748" s="207" t="s">
        <v>615</v>
      </c>
      <c r="H3748" s="209">
        <v>43734</v>
      </c>
      <c r="I3748" s="331">
        <v>43734</v>
      </c>
      <c r="J3748" s="329">
        <v>0.72569444444444453</v>
      </c>
      <c r="K3748" s="329">
        <v>0.73958333333333337</v>
      </c>
      <c r="M3748" s="214" t="s">
        <v>65</v>
      </c>
      <c r="N3748" s="206">
        <v>5</v>
      </c>
      <c r="O3748" s="214" t="s">
        <v>65</v>
      </c>
      <c r="P3748" s="206">
        <v>5</v>
      </c>
      <c r="Q3748" s="214" t="s">
        <v>65</v>
      </c>
      <c r="R3748" s="206">
        <v>0</v>
      </c>
      <c r="S3748" s="214" t="s">
        <v>65</v>
      </c>
      <c r="T3748" s="206">
        <v>5</v>
      </c>
      <c r="U3748" s="214" t="s">
        <v>65</v>
      </c>
      <c r="V3748" s="206">
        <v>5</v>
      </c>
      <c r="W3748" s="214" t="s">
        <v>65</v>
      </c>
      <c r="X3748" s="206">
        <v>0</v>
      </c>
      <c r="AC3748" s="222">
        <f t="shared" si="828"/>
        <v>100</v>
      </c>
      <c r="AD3748" s="221" t="s">
        <v>37</v>
      </c>
      <c r="AM3748" s="274">
        <f t="shared" si="825"/>
        <v>0</v>
      </c>
      <c r="AP3748" s="230">
        <f t="shared" si="824"/>
        <v>0</v>
      </c>
      <c r="AS3748" s="235" t="str">
        <f t="shared" ca="1" si="829"/>
        <v>ok</v>
      </c>
      <c r="AT3748" s="225" t="str">
        <f t="shared" ca="1" si="830"/>
        <v>ok</v>
      </c>
    </row>
    <row r="3749" spans="1:51" x14ac:dyDescent="0.25">
      <c r="A3749" s="190">
        <v>3520</v>
      </c>
      <c r="C3749" s="190" t="s">
        <v>4568</v>
      </c>
      <c r="D3749" s="315">
        <v>43734</v>
      </c>
      <c r="E3749" s="463" t="s">
        <v>1213</v>
      </c>
      <c r="F3749" s="207" t="s">
        <v>612</v>
      </c>
      <c r="G3749" s="207" t="s">
        <v>608</v>
      </c>
      <c r="H3749" s="209">
        <v>43734</v>
      </c>
      <c r="I3749" s="331">
        <v>43734</v>
      </c>
      <c r="J3749" s="329">
        <v>0.78472222222222221</v>
      </c>
      <c r="K3749" s="329">
        <v>0.79166666666666663</v>
      </c>
      <c r="M3749" s="215" t="s">
        <v>136</v>
      </c>
      <c r="N3749" s="206">
        <v>5</v>
      </c>
      <c r="O3749" s="215" t="s">
        <v>136</v>
      </c>
      <c r="P3749" s="206">
        <v>5</v>
      </c>
      <c r="Q3749" s="215" t="s">
        <v>136</v>
      </c>
      <c r="R3749" s="206">
        <v>0</v>
      </c>
      <c r="S3749" s="215" t="s">
        <v>136</v>
      </c>
      <c r="T3749" s="206">
        <v>5</v>
      </c>
      <c r="U3749" s="215" t="s">
        <v>136</v>
      </c>
      <c r="V3749" s="206">
        <v>5</v>
      </c>
      <c r="W3749" s="215" t="s">
        <v>136</v>
      </c>
      <c r="X3749" s="206">
        <v>0</v>
      </c>
      <c r="Y3749" s="214" t="s">
        <v>65</v>
      </c>
      <c r="Z3749" s="221" t="s">
        <v>14</v>
      </c>
      <c r="AA3749" s="221">
        <v>1</v>
      </c>
      <c r="AB3749" s="220" t="s">
        <v>4567</v>
      </c>
      <c r="AC3749" s="222">
        <f t="shared" si="828"/>
        <v>110.00000000000001</v>
      </c>
      <c r="AD3749" s="221" t="s">
        <v>44</v>
      </c>
      <c r="AE3749" s="195">
        <v>1</v>
      </c>
      <c r="AM3749" s="274">
        <f t="shared" si="825"/>
        <v>1</v>
      </c>
      <c r="AN3749" s="226">
        <v>0.1</v>
      </c>
      <c r="AP3749" s="230">
        <f t="shared" si="824"/>
        <v>0.1</v>
      </c>
      <c r="AS3749" s="235" t="str">
        <f t="shared" ca="1" si="829"/>
        <v>ok</v>
      </c>
      <c r="AT3749" s="225" t="str">
        <f t="shared" ca="1" si="830"/>
        <v>ok</v>
      </c>
      <c r="AV3749" s="197">
        <v>0.1</v>
      </c>
      <c r="AW3749" s="198">
        <v>6</v>
      </c>
      <c r="AX3749" s="191" t="s">
        <v>603</v>
      </c>
      <c r="AY3749" s="190" t="s">
        <v>604</v>
      </c>
    </row>
    <row r="3750" spans="1:51" x14ac:dyDescent="0.25">
      <c r="A3750" s="190">
        <v>3521</v>
      </c>
      <c r="C3750" s="190" t="s">
        <v>4569</v>
      </c>
      <c r="D3750" s="315">
        <v>43734</v>
      </c>
      <c r="E3750" s="463" t="s">
        <v>1213</v>
      </c>
      <c r="F3750" s="207" t="s">
        <v>612</v>
      </c>
      <c r="G3750" s="207" t="s">
        <v>608</v>
      </c>
      <c r="H3750" s="209">
        <v>43734</v>
      </c>
      <c r="I3750" s="331">
        <v>43734</v>
      </c>
      <c r="J3750" s="329">
        <v>0.79513888888888884</v>
      </c>
      <c r="K3750" s="329">
        <v>0.79861111111111116</v>
      </c>
      <c r="M3750" s="214" t="s">
        <v>65</v>
      </c>
      <c r="N3750" s="206">
        <v>5</v>
      </c>
      <c r="O3750" s="214" t="s">
        <v>65</v>
      </c>
      <c r="P3750" s="206">
        <v>5</v>
      </c>
      <c r="Q3750" s="214" t="s">
        <v>65</v>
      </c>
      <c r="R3750" s="206">
        <v>0</v>
      </c>
      <c r="S3750" s="214" t="s">
        <v>65</v>
      </c>
      <c r="T3750" s="206">
        <v>5</v>
      </c>
      <c r="U3750" s="214" t="s">
        <v>65</v>
      </c>
      <c r="V3750" s="206">
        <v>5</v>
      </c>
      <c r="W3750" s="214" t="s">
        <v>65</v>
      </c>
      <c r="X3750" s="206">
        <v>0</v>
      </c>
      <c r="AC3750" s="222">
        <f t="shared" si="828"/>
        <v>100</v>
      </c>
      <c r="AD3750" s="221" t="s">
        <v>37</v>
      </c>
      <c r="AM3750" s="274">
        <f t="shared" si="825"/>
        <v>0</v>
      </c>
      <c r="AP3750" s="230">
        <f t="shared" ref="AP3750:AP3813" si="831">AN3750-AO3750</f>
        <v>0</v>
      </c>
      <c r="AS3750" s="235" t="str">
        <f t="shared" ca="1" si="829"/>
        <v>ok</v>
      </c>
      <c r="AT3750" s="225" t="str">
        <f t="shared" ca="1" si="830"/>
        <v>ok</v>
      </c>
    </row>
    <row r="3751" spans="1:51" x14ac:dyDescent="0.25">
      <c r="A3751" s="190">
        <v>3522</v>
      </c>
      <c r="C3751" s="190" t="s">
        <v>4570</v>
      </c>
      <c r="D3751" s="315">
        <v>43734</v>
      </c>
      <c r="E3751" s="463" t="s">
        <v>1213</v>
      </c>
      <c r="F3751" s="207" t="s">
        <v>612</v>
      </c>
      <c r="G3751" s="207" t="s">
        <v>608</v>
      </c>
      <c r="H3751" s="209">
        <v>43734</v>
      </c>
      <c r="I3751" s="331">
        <v>43734</v>
      </c>
      <c r="J3751" s="329">
        <v>0.80208333333333337</v>
      </c>
      <c r="K3751" s="329">
        <v>0.80555555555555547</v>
      </c>
      <c r="M3751" s="215" t="s">
        <v>136</v>
      </c>
      <c r="N3751" s="206">
        <v>5</v>
      </c>
      <c r="O3751" s="215" t="s">
        <v>136</v>
      </c>
      <c r="P3751" s="206">
        <v>5</v>
      </c>
      <c r="Q3751" s="215" t="s">
        <v>136</v>
      </c>
      <c r="R3751" s="206">
        <v>0</v>
      </c>
      <c r="S3751" s="215" t="s">
        <v>136</v>
      </c>
      <c r="T3751" s="206">
        <v>5</v>
      </c>
      <c r="U3751" s="215" t="s">
        <v>136</v>
      </c>
      <c r="V3751" s="206">
        <v>5</v>
      </c>
      <c r="W3751" s="215" t="s">
        <v>136</v>
      </c>
      <c r="X3751" s="206">
        <v>0</v>
      </c>
      <c r="AC3751" s="222">
        <f t="shared" si="828"/>
        <v>100</v>
      </c>
      <c r="AD3751" s="221" t="s">
        <v>37</v>
      </c>
      <c r="AM3751" s="274">
        <f t="shared" si="825"/>
        <v>0</v>
      </c>
      <c r="AP3751" s="230">
        <f t="shared" si="831"/>
        <v>0</v>
      </c>
      <c r="AS3751" s="235" t="str">
        <f t="shared" ca="1" si="829"/>
        <v>ok</v>
      </c>
      <c r="AT3751" s="225" t="str">
        <f t="shared" ca="1" si="830"/>
        <v>ok</v>
      </c>
    </row>
    <row r="3752" spans="1:51" x14ac:dyDescent="0.25">
      <c r="A3752" s="190">
        <v>3523</v>
      </c>
      <c r="C3752" s="190" t="s">
        <v>4571</v>
      </c>
      <c r="D3752" s="315">
        <v>43734</v>
      </c>
      <c r="E3752" s="463" t="s">
        <v>1218</v>
      </c>
      <c r="F3752" s="207" t="s">
        <v>612</v>
      </c>
      <c r="G3752" s="207" t="s">
        <v>608</v>
      </c>
      <c r="K3752" s="338"/>
      <c r="L3752" s="193"/>
      <c r="M3752" s="206"/>
      <c r="N3752" s="206"/>
      <c r="O3752" s="206"/>
      <c r="P3752" s="206"/>
      <c r="Q3752" s="206"/>
      <c r="R3752" s="206"/>
      <c r="S3752" s="206"/>
      <c r="T3752" s="206"/>
      <c r="U3752" s="206"/>
      <c r="V3752" s="206"/>
      <c r="W3752" s="206"/>
      <c r="X3752" s="206"/>
      <c r="AC3752" s="222"/>
      <c r="AD3752" s="221"/>
      <c r="AM3752" s="274">
        <f t="shared" ref="AM3752:AM3819" si="832">SUM(AE3752:AL3752)</f>
        <v>0</v>
      </c>
      <c r="AP3752" s="230">
        <f t="shared" si="831"/>
        <v>0</v>
      </c>
      <c r="AS3752" s="235" t="str">
        <f t="shared" ca="1" si="829"/>
        <v>ok</v>
      </c>
      <c r="AT3752" s="225" t="str">
        <f t="shared" ca="1" si="830"/>
        <v>ok</v>
      </c>
    </row>
    <row r="3753" spans="1:51" x14ac:dyDescent="0.25">
      <c r="A3753" s="190">
        <v>3524</v>
      </c>
      <c r="C3753" s="190" t="s">
        <v>4668</v>
      </c>
      <c r="D3753" s="315">
        <v>43734</v>
      </c>
      <c r="E3753" s="463" t="s">
        <v>1213</v>
      </c>
      <c r="F3753" s="207" t="s">
        <v>612</v>
      </c>
      <c r="G3753" s="207" t="s">
        <v>608</v>
      </c>
      <c r="H3753" s="209">
        <v>43734</v>
      </c>
      <c r="I3753" s="331">
        <v>43734</v>
      </c>
      <c r="J3753" s="329">
        <v>0.82638888888888884</v>
      </c>
      <c r="K3753" s="329">
        <v>0.83333333333333337</v>
      </c>
      <c r="M3753" s="214" t="s">
        <v>65</v>
      </c>
      <c r="N3753" s="206">
        <v>5</v>
      </c>
      <c r="O3753" s="214" t="s">
        <v>65</v>
      </c>
      <c r="P3753" s="206">
        <v>5</v>
      </c>
      <c r="Q3753" s="214" t="s">
        <v>65</v>
      </c>
      <c r="R3753" s="206">
        <v>0</v>
      </c>
      <c r="S3753" s="214" t="s">
        <v>65</v>
      </c>
      <c r="T3753" s="206">
        <v>5</v>
      </c>
      <c r="U3753" s="214" t="s">
        <v>65</v>
      </c>
      <c r="V3753" s="206">
        <v>5</v>
      </c>
      <c r="W3753" s="214" t="s">
        <v>65</v>
      </c>
      <c r="X3753" s="206">
        <v>0</v>
      </c>
      <c r="AC3753" s="222">
        <f t="shared" ref="AC3753" si="833">(T3753+V3753+X3753+AA3753)/(N3753+P3753+R3753)*100</f>
        <v>100</v>
      </c>
      <c r="AD3753" s="221" t="s">
        <v>37</v>
      </c>
      <c r="AE3753" s="195">
        <v>1</v>
      </c>
      <c r="AM3753" s="274">
        <f t="shared" ref="AM3753" si="834">SUM(AE3753:AL3753)</f>
        <v>1</v>
      </c>
      <c r="AN3753" s="226">
        <v>0.25</v>
      </c>
      <c r="AP3753" s="230">
        <f t="shared" si="831"/>
        <v>0.25</v>
      </c>
      <c r="AS3753" s="235" t="str">
        <f t="shared" ca="1" si="829"/>
        <v>ok</v>
      </c>
      <c r="AT3753" s="225" t="str">
        <f t="shared" ca="1" si="830"/>
        <v>ok</v>
      </c>
      <c r="AV3753" s="197">
        <v>0.25</v>
      </c>
      <c r="AW3753" s="198">
        <v>1</v>
      </c>
      <c r="AX3753" s="191" t="s">
        <v>603</v>
      </c>
      <c r="AY3753" s="190" t="s">
        <v>604</v>
      </c>
    </row>
    <row r="3754" spans="1:51" x14ac:dyDescent="0.25">
      <c r="A3754" s="190">
        <v>3525</v>
      </c>
      <c r="C3754" s="190" t="s">
        <v>4572</v>
      </c>
      <c r="D3754" s="315">
        <v>43734</v>
      </c>
      <c r="E3754" s="463" t="s">
        <v>1213</v>
      </c>
      <c r="F3754" s="207" t="s">
        <v>612</v>
      </c>
      <c r="G3754" s="207" t="s">
        <v>608</v>
      </c>
      <c r="H3754" s="209">
        <v>43734</v>
      </c>
      <c r="I3754" s="331">
        <v>43734</v>
      </c>
      <c r="J3754" s="329">
        <v>0.87847222222222221</v>
      </c>
      <c r="K3754" s="329">
        <v>0.88194444444444453</v>
      </c>
      <c r="M3754" s="215" t="s">
        <v>136</v>
      </c>
      <c r="N3754" s="206">
        <v>5</v>
      </c>
      <c r="O3754" s="215" t="s">
        <v>136</v>
      </c>
      <c r="P3754" s="206">
        <v>5</v>
      </c>
      <c r="Q3754" s="215" t="s">
        <v>136</v>
      </c>
      <c r="R3754" s="206">
        <v>0</v>
      </c>
      <c r="S3754" s="215" t="s">
        <v>136</v>
      </c>
      <c r="T3754" s="206">
        <v>5</v>
      </c>
      <c r="U3754" s="215" t="s">
        <v>136</v>
      </c>
      <c r="V3754" s="206">
        <v>5</v>
      </c>
      <c r="W3754" s="215" t="s">
        <v>136</v>
      </c>
      <c r="X3754" s="206">
        <v>0</v>
      </c>
      <c r="AC3754" s="222">
        <f t="shared" si="828"/>
        <v>100</v>
      </c>
      <c r="AD3754" s="221" t="s">
        <v>37</v>
      </c>
      <c r="AM3754" s="274">
        <f t="shared" si="832"/>
        <v>0</v>
      </c>
      <c r="AP3754" s="230">
        <f t="shared" si="831"/>
        <v>0</v>
      </c>
      <c r="AS3754" s="235" t="str">
        <f t="shared" ca="1" si="829"/>
        <v>ok</v>
      </c>
      <c r="AT3754" s="225" t="str">
        <f t="shared" ca="1" si="830"/>
        <v>ok</v>
      </c>
    </row>
    <row r="3755" spans="1:51" x14ac:dyDescent="0.25">
      <c r="A3755" s="190">
        <v>3526</v>
      </c>
      <c r="C3755" s="190" t="s">
        <v>4573</v>
      </c>
      <c r="D3755" s="315">
        <v>43734</v>
      </c>
      <c r="E3755" s="463" t="s">
        <v>1213</v>
      </c>
      <c r="F3755" s="207" t="s">
        <v>612</v>
      </c>
      <c r="G3755" s="207" t="s">
        <v>608</v>
      </c>
      <c r="H3755" s="209">
        <v>43734</v>
      </c>
      <c r="I3755" s="331">
        <v>43734</v>
      </c>
      <c r="J3755" s="329">
        <v>0.88541666666666663</v>
      </c>
      <c r="K3755" s="329">
        <v>0.88888888888888884</v>
      </c>
      <c r="M3755" s="214" t="s">
        <v>65</v>
      </c>
      <c r="N3755" s="206">
        <v>5</v>
      </c>
      <c r="O3755" s="214" t="s">
        <v>65</v>
      </c>
      <c r="P3755" s="206">
        <v>5</v>
      </c>
      <c r="Q3755" s="214" t="s">
        <v>65</v>
      </c>
      <c r="R3755" s="206">
        <v>0</v>
      </c>
      <c r="S3755" s="214" t="s">
        <v>65</v>
      </c>
      <c r="T3755" s="206">
        <v>5</v>
      </c>
      <c r="U3755" s="214" t="s">
        <v>65</v>
      </c>
      <c r="V3755" s="206">
        <v>5</v>
      </c>
      <c r="W3755" s="214" t="s">
        <v>65</v>
      </c>
      <c r="X3755" s="206">
        <v>0</v>
      </c>
      <c r="AC3755" s="222">
        <f t="shared" si="828"/>
        <v>100</v>
      </c>
      <c r="AD3755" s="221" t="s">
        <v>37</v>
      </c>
      <c r="AM3755" s="274">
        <f t="shared" si="832"/>
        <v>0</v>
      </c>
      <c r="AP3755" s="230">
        <f t="shared" si="831"/>
        <v>0</v>
      </c>
      <c r="AS3755" s="235" t="str">
        <f t="shared" ca="1" si="829"/>
        <v>ok</v>
      </c>
      <c r="AT3755" s="225" t="str">
        <f t="shared" ca="1" si="830"/>
        <v>ok</v>
      </c>
    </row>
    <row r="3756" spans="1:51" x14ac:dyDescent="0.25">
      <c r="A3756" s="190">
        <v>3527</v>
      </c>
      <c r="C3756" s="190" t="s">
        <v>4574</v>
      </c>
      <c r="D3756" s="315">
        <v>43734</v>
      </c>
      <c r="E3756" s="463" t="s">
        <v>1213</v>
      </c>
      <c r="F3756" s="207" t="s">
        <v>612</v>
      </c>
      <c r="G3756" s="207" t="s">
        <v>608</v>
      </c>
      <c r="H3756" s="209">
        <v>43734</v>
      </c>
      <c r="I3756" s="331">
        <v>43734</v>
      </c>
      <c r="J3756" s="329">
        <v>0.89236111111111116</v>
      </c>
      <c r="K3756" s="329">
        <v>0.89583333333333337</v>
      </c>
      <c r="M3756" s="215" t="s">
        <v>136</v>
      </c>
      <c r="N3756" s="206">
        <v>5</v>
      </c>
      <c r="O3756" s="215" t="s">
        <v>136</v>
      </c>
      <c r="P3756" s="206">
        <v>5</v>
      </c>
      <c r="Q3756" s="215" t="s">
        <v>136</v>
      </c>
      <c r="R3756" s="206">
        <v>0</v>
      </c>
      <c r="S3756" s="215" t="s">
        <v>136</v>
      </c>
      <c r="T3756" s="206">
        <v>5</v>
      </c>
      <c r="U3756" s="215" t="s">
        <v>136</v>
      </c>
      <c r="V3756" s="206">
        <v>5</v>
      </c>
      <c r="W3756" s="215" t="s">
        <v>136</v>
      </c>
      <c r="X3756" s="206">
        <v>0</v>
      </c>
      <c r="AC3756" s="222">
        <f t="shared" si="828"/>
        <v>100</v>
      </c>
      <c r="AD3756" s="221" t="s">
        <v>37</v>
      </c>
      <c r="AM3756" s="274">
        <f t="shared" si="832"/>
        <v>0</v>
      </c>
      <c r="AP3756" s="230">
        <f t="shared" si="831"/>
        <v>0</v>
      </c>
      <c r="AS3756" s="235" t="str">
        <f t="shared" ca="1" si="829"/>
        <v>ok</v>
      </c>
      <c r="AT3756" s="225" t="str">
        <f t="shared" ca="1" si="830"/>
        <v>ok</v>
      </c>
    </row>
    <row r="3757" spans="1:51" x14ac:dyDescent="0.25">
      <c r="A3757" s="190">
        <v>3528</v>
      </c>
      <c r="C3757" s="190" t="s">
        <v>4575</v>
      </c>
      <c r="D3757" s="315">
        <v>43734</v>
      </c>
      <c r="E3757" s="463" t="s">
        <v>1213</v>
      </c>
      <c r="F3757" s="207" t="s">
        <v>612</v>
      </c>
      <c r="G3757" s="207" t="s">
        <v>608</v>
      </c>
      <c r="H3757" s="209">
        <v>43734</v>
      </c>
      <c r="I3757" s="331">
        <v>43734</v>
      </c>
      <c r="J3757" s="329">
        <v>0.89930555555555547</v>
      </c>
      <c r="K3757" s="329">
        <v>0.90625</v>
      </c>
      <c r="M3757" s="214" t="s">
        <v>65</v>
      </c>
      <c r="N3757" s="206">
        <v>5</v>
      </c>
      <c r="O3757" s="214" t="s">
        <v>65</v>
      </c>
      <c r="P3757" s="206">
        <v>5</v>
      </c>
      <c r="Q3757" s="214" t="s">
        <v>65</v>
      </c>
      <c r="R3757" s="206">
        <v>0</v>
      </c>
      <c r="S3757" s="214" t="s">
        <v>65</v>
      </c>
      <c r="T3757" s="206">
        <v>5</v>
      </c>
      <c r="U3757" s="214" t="s">
        <v>65</v>
      </c>
      <c r="V3757" s="206">
        <v>5</v>
      </c>
      <c r="W3757" s="214" t="s">
        <v>65</v>
      </c>
      <c r="X3757" s="206">
        <v>0</v>
      </c>
      <c r="AC3757" s="222">
        <f t="shared" si="828"/>
        <v>100</v>
      </c>
      <c r="AD3757" s="221" t="s">
        <v>37</v>
      </c>
      <c r="AE3757" s="195">
        <v>1</v>
      </c>
      <c r="AM3757" s="274">
        <f t="shared" si="832"/>
        <v>1</v>
      </c>
      <c r="AN3757" s="226">
        <v>0.25</v>
      </c>
      <c r="AP3757" s="230">
        <f t="shared" si="831"/>
        <v>0.25</v>
      </c>
      <c r="AS3757" s="235" t="str">
        <f t="shared" ca="1" si="829"/>
        <v>ok</v>
      </c>
      <c r="AT3757" s="225" t="str">
        <f t="shared" ca="1" si="830"/>
        <v>ok</v>
      </c>
      <c r="AV3757" s="197">
        <v>0.25</v>
      </c>
      <c r="AW3757" s="198">
        <v>1</v>
      </c>
      <c r="AX3757" s="191" t="s">
        <v>603</v>
      </c>
      <c r="AY3757" s="190" t="s">
        <v>604</v>
      </c>
    </row>
    <row r="3758" spans="1:51" x14ac:dyDescent="0.25">
      <c r="A3758" s="190">
        <v>3529</v>
      </c>
      <c r="C3758" s="190" t="s">
        <v>4576</v>
      </c>
      <c r="D3758" s="315">
        <v>43734</v>
      </c>
      <c r="E3758" s="463" t="s">
        <v>1213</v>
      </c>
      <c r="F3758" s="207" t="s">
        <v>612</v>
      </c>
      <c r="G3758" s="207" t="s">
        <v>608</v>
      </c>
      <c r="H3758" s="209">
        <v>43734</v>
      </c>
      <c r="I3758" s="331">
        <v>43734</v>
      </c>
      <c r="J3758" s="329">
        <v>0.90972222222222221</v>
      </c>
      <c r="K3758" s="329">
        <v>0.91319444444444453</v>
      </c>
      <c r="M3758" s="215" t="s">
        <v>136</v>
      </c>
      <c r="N3758" s="206">
        <v>5</v>
      </c>
      <c r="O3758" s="215" t="s">
        <v>136</v>
      </c>
      <c r="P3758" s="206">
        <v>5</v>
      </c>
      <c r="Q3758" s="215" t="s">
        <v>136</v>
      </c>
      <c r="R3758" s="206">
        <v>0</v>
      </c>
      <c r="S3758" s="215" t="s">
        <v>136</v>
      </c>
      <c r="T3758" s="206">
        <v>5</v>
      </c>
      <c r="U3758" s="215" t="s">
        <v>136</v>
      </c>
      <c r="V3758" s="206">
        <v>5</v>
      </c>
      <c r="W3758" s="215" t="s">
        <v>136</v>
      </c>
      <c r="X3758" s="206">
        <v>0</v>
      </c>
      <c r="AC3758" s="222">
        <f t="shared" si="828"/>
        <v>100</v>
      </c>
      <c r="AD3758" s="221" t="s">
        <v>37</v>
      </c>
      <c r="AM3758" s="274">
        <f t="shared" si="832"/>
        <v>0</v>
      </c>
      <c r="AP3758" s="230">
        <f t="shared" si="831"/>
        <v>0</v>
      </c>
      <c r="AS3758" s="235" t="str">
        <f t="shared" ca="1" si="829"/>
        <v>ok</v>
      </c>
      <c r="AT3758" s="225" t="str">
        <f t="shared" ca="1" si="830"/>
        <v>ok</v>
      </c>
    </row>
    <row r="3759" spans="1:51" x14ac:dyDescent="0.25">
      <c r="A3759" s="190">
        <v>3530</v>
      </c>
      <c r="C3759" s="190" t="s">
        <v>4577</v>
      </c>
      <c r="D3759" s="315">
        <v>43734</v>
      </c>
      <c r="E3759" s="463" t="s">
        <v>1213</v>
      </c>
      <c r="F3759" s="207" t="s">
        <v>612</v>
      </c>
      <c r="G3759" s="207" t="s">
        <v>608</v>
      </c>
      <c r="H3759" s="209">
        <v>43734</v>
      </c>
      <c r="I3759" s="331">
        <v>43734</v>
      </c>
      <c r="J3759" s="329">
        <v>0.95833333333333337</v>
      </c>
      <c r="K3759" s="329">
        <v>0.96180555555555547</v>
      </c>
      <c r="M3759" s="214" t="s">
        <v>65</v>
      </c>
      <c r="N3759" s="206">
        <v>5</v>
      </c>
      <c r="O3759" s="214" t="s">
        <v>65</v>
      </c>
      <c r="P3759" s="206">
        <v>5</v>
      </c>
      <c r="Q3759" s="214" t="s">
        <v>65</v>
      </c>
      <c r="R3759" s="206">
        <v>5</v>
      </c>
      <c r="S3759" s="214" t="s">
        <v>65</v>
      </c>
      <c r="T3759" s="206">
        <v>5</v>
      </c>
      <c r="U3759" s="214" t="s">
        <v>65</v>
      </c>
      <c r="V3759" s="206">
        <v>5</v>
      </c>
      <c r="W3759" s="214" t="s">
        <v>65</v>
      </c>
      <c r="X3759" s="206">
        <v>4</v>
      </c>
      <c r="AC3759" s="222">
        <f t="shared" si="828"/>
        <v>93.333333333333329</v>
      </c>
      <c r="AD3759" s="221" t="s">
        <v>37</v>
      </c>
      <c r="AM3759" s="274">
        <f t="shared" si="832"/>
        <v>0</v>
      </c>
      <c r="AP3759" s="230">
        <f t="shared" si="831"/>
        <v>0</v>
      </c>
      <c r="AS3759" s="235" t="str">
        <f t="shared" ca="1" si="829"/>
        <v>ok</v>
      </c>
      <c r="AT3759" s="225" t="str">
        <f t="shared" ca="1" si="830"/>
        <v>ok</v>
      </c>
    </row>
    <row r="3760" spans="1:51" x14ac:dyDescent="0.25">
      <c r="A3760" s="190">
        <v>3531</v>
      </c>
      <c r="C3760" s="190" t="s">
        <v>4578</v>
      </c>
      <c r="D3760" s="315">
        <v>43734</v>
      </c>
      <c r="E3760" s="463" t="s">
        <v>1213</v>
      </c>
      <c r="F3760" s="207" t="s">
        <v>612</v>
      </c>
      <c r="G3760" s="207" t="s">
        <v>608</v>
      </c>
      <c r="H3760" s="209">
        <v>43734</v>
      </c>
      <c r="I3760" s="331">
        <v>43734</v>
      </c>
      <c r="J3760" s="329">
        <v>0.96875</v>
      </c>
      <c r="K3760" s="329">
        <v>0.97222222222222221</v>
      </c>
      <c r="M3760" s="215" t="s">
        <v>136</v>
      </c>
      <c r="N3760" s="206">
        <v>5</v>
      </c>
      <c r="O3760" s="215" t="s">
        <v>136</v>
      </c>
      <c r="P3760" s="206">
        <v>5</v>
      </c>
      <c r="Q3760" s="215" t="s">
        <v>136</v>
      </c>
      <c r="R3760" s="206">
        <v>0</v>
      </c>
      <c r="S3760" s="215" t="s">
        <v>136</v>
      </c>
      <c r="T3760" s="206">
        <v>5</v>
      </c>
      <c r="U3760" s="215" t="s">
        <v>136</v>
      </c>
      <c r="V3760" s="206">
        <v>5</v>
      </c>
      <c r="W3760" s="215" t="s">
        <v>136</v>
      </c>
      <c r="X3760" s="206">
        <v>0</v>
      </c>
      <c r="AC3760" s="222">
        <f t="shared" si="828"/>
        <v>100</v>
      </c>
      <c r="AD3760" s="221" t="s">
        <v>37</v>
      </c>
      <c r="AM3760" s="274">
        <f t="shared" si="832"/>
        <v>0</v>
      </c>
      <c r="AP3760" s="230">
        <f t="shared" si="831"/>
        <v>0</v>
      </c>
      <c r="AS3760" s="235" t="str">
        <f t="shared" ca="1" si="829"/>
        <v>ok</v>
      </c>
      <c r="AT3760" s="225" t="str">
        <f t="shared" ca="1" si="830"/>
        <v>ok</v>
      </c>
    </row>
    <row r="3761" spans="1:75" x14ac:dyDescent="0.25">
      <c r="A3761" s="190">
        <v>3532</v>
      </c>
      <c r="C3761" s="190" t="s">
        <v>4579</v>
      </c>
      <c r="D3761" s="315">
        <v>43734</v>
      </c>
      <c r="E3761" s="463" t="s">
        <v>1213</v>
      </c>
      <c r="F3761" s="207" t="s">
        <v>612</v>
      </c>
      <c r="G3761" s="207" t="s">
        <v>608</v>
      </c>
      <c r="H3761" s="209">
        <v>43734</v>
      </c>
      <c r="I3761" s="331">
        <v>43734</v>
      </c>
      <c r="J3761" s="329">
        <v>0.97569444444444453</v>
      </c>
      <c r="K3761" s="329">
        <v>0.97916666666666663</v>
      </c>
      <c r="M3761" s="214" t="s">
        <v>65</v>
      </c>
      <c r="N3761" s="206">
        <v>5</v>
      </c>
      <c r="O3761" s="214" t="s">
        <v>65</v>
      </c>
      <c r="P3761" s="206">
        <v>5</v>
      </c>
      <c r="Q3761" s="214" t="s">
        <v>65</v>
      </c>
      <c r="R3761" s="206">
        <v>0</v>
      </c>
      <c r="S3761" s="214" t="s">
        <v>65</v>
      </c>
      <c r="T3761" s="206">
        <v>5</v>
      </c>
      <c r="U3761" s="214" t="s">
        <v>65</v>
      </c>
      <c r="V3761" s="206">
        <v>5</v>
      </c>
      <c r="W3761" s="214" t="s">
        <v>65</v>
      </c>
      <c r="X3761" s="206">
        <v>0</v>
      </c>
      <c r="AC3761" s="222">
        <f t="shared" si="828"/>
        <v>100</v>
      </c>
      <c r="AD3761" s="221" t="s">
        <v>37</v>
      </c>
      <c r="AM3761" s="274">
        <f t="shared" si="832"/>
        <v>0</v>
      </c>
      <c r="AP3761" s="230">
        <f t="shared" si="831"/>
        <v>0</v>
      </c>
      <c r="AS3761" s="235" t="str">
        <f t="shared" ca="1" si="829"/>
        <v>ok</v>
      </c>
      <c r="AT3761" s="225" t="str">
        <f t="shared" ca="1" si="830"/>
        <v>ok</v>
      </c>
    </row>
    <row r="3762" spans="1:75" x14ac:dyDescent="0.25">
      <c r="A3762" s="190">
        <v>3533</v>
      </c>
      <c r="C3762" s="190" t="s">
        <v>4580</v>
      </c>
      <c r="D3762" s="315">
        <v>43734</v>
      </c>
      <c r="E3762" s="463" t="s">
        <v>1213</v>
      </c>
      <c r="F3762" s="207" t="s">
        <v>612</v>
      </c>
      <c r="G3762" s="207" t="s">
        <v>608</v>
      </c>
      <c r="H3762" s="209">
        <v>43735</v>
      </c>
      <c r="I3762" s="331">
        <v>43735</v>
      </c>
      <c r="J3762" s="329">
        <v>4.1666666666666664E-2</v>
      </c>
      <c r="K3762" s="329">
        <v>5.2083333333333336E-2</v>
      </c>
      <c r="M3762" s="215" t="s">
        <v>136</v>
      </c>
      <c r="N3762" s="206">
        <v>5</v>
      </c>
      <c r="O3762" s="215" t="s">
        <v>136</v>
      </c>
      <c r="P3762" s="206">
        <v>5</v>
      </c>
      <c r="Q3762" s="215" t="s">
        <v>136</v>
      </c>
      <c r="R3762" s="206">
        <v>0</v>
      </c>
      <c r="S3762" s="215" t="s">
        <v>136</v>
      </c>
      <c r="T3762" s="206">
        <v>5</v>
      </c>
      <c r="U3762" s="215" t="s">
        <v>136</v>
      </c>
      <c r="V3762" s="206">
        <v>5</v>
      </c>
      <c r="W3762" s="215" t="s">
        <v>136</v>
      </c>
      <c r="X3762" s="206">
        <v>0</v>
      </c>
      <c r="AC3762" s="222">
        <f t="shared" si="828"/>
        <v>100</v>
      </c>
      <c r="AD3762" s="221" t="s">
        <v>37</v>
      </c>
      <c r="AE3762" s="195">
        <v>2</v>
      </c>
      <c r="AF3762" s="195">
        <v>4</v>
      </c>
      <c r="AG3762" s="195">
        <v>1</v>
      </c>
      <c r="AM3762" s="274">
        <f t="shared" si="832"/>
        <v>7</v>
      </c>
      <c r="AN3762" s="226">
        <v>2.2999999999999998</v>
      </c>
      <c r="AO3762" s="227">
        <v>2.2999999999999998</v>
      </c>
      <c r="AP3762" s="230">
        <f t="shared" si="831"/>
        <v>0</v>
      </c>
      <c r="AS3762" s="235" t="str">
        <f t="shared" ca="1" si="829"/>
        <v>ok</v>
      </c>
      <c r="AT3762" s="225" t="str">
        <f t="shared" ca="1" si="830"/>
        <v>ok</v>
      </c>
      <c r="AV3762" s="197">
        <v>0.55000000000000004</v>
      </c>
      <c r="AW3762" s="198">
        <v>2</v>
      </c>
      <c r="AX3762" s="191" t="s">
        <v>603</v>
      </c>
      <c r="AY3762" s="190" t="s">
        <v>604</v>
      </c>
      <c r="AZ3762" s="197">
        <v>0.45</v>
      </c>
      <c r="BA3762" s="198">
        <v>6</v>
      </c>
      <c r="BB3762" s="191" t="s">
        <v>603</v>
      </c>
      <c r="BC3762" s="190" t="s">
        <v>604</v>
      </c>
      <c r="BD3762" s="197">
        <v>0.3</v>
      </c>
      <c r="BE3762" s="198">
        <v>2</v>
      </c>
      <c r="BF3762" s="191" t="s">
        <v>603</v>
      </c>
      <c r="BG3762" s="190" t="s">
        <v>604</v>
      </c>
      <c r="BH3762" s="197">
        <v>0.3</v>
      </c>
      <c r="BI3762" s="198">
        <v>1</v>
      </c>
      <c r="BJ3762" s="191" t="s">
        <v>603</v>
      </c>
      <c r="BK3762" s="190" t="s">
        <v>604</v>
      </c>
      <c r="BL3762" s="197">
        <v>0.3</v>
      </c>
      <c r="BM3762" s="198">
        <v>6</v>
      </c>
      <c r="BN3762" s="191" t="s">
        <v>603</v>
      </c>
      <c r="BO3762" s="190" t="s">
        <v>604</v>
      </c>
      <c r="BP3762" s="197">
        <v>0.2</v>
      </c>
      <c r="BQ3762" s="198">
        <v>1</v>
      </c>
      <c r="BR3762" s="191" t="s">
        <v>603</v>
      </c>
      <c r="BS3762" s="190" t="s">
        <v>604</v>
      </c>
      <c r="BT3762" s="197">
        <v>0.2</v>
      </c>
      <c r="BU3762" s="198">
        <v>2</v>
      </c>
      <c r="BV3762" s="191" t="s">
        <v>603</v>
      </c>
      <c r="BW3762" s="190" t="s">
        <v>604</v>
      </c>
    </row>
    <row r="3763" spans="1:75" x14ac:dyDescent="0.25">
      <c r="A3763" s="190">
        <v>3534</v>
      </c>
      <c r="C3763" s="190" t="s">
        <v>4581</v>
      </c>
      <c r="D3763" s="315">
        <v>43734</v>
      </c>
      <c r="E3763" s="463" t="s">
        <v>1213</v>
      </c>
      <c r="F3763" s="207" t="s">
        <v>612</v>
      </c>
      <c r="G3763" s="207" t="s">
        <v>608</v>
      </c>
      <c r="H3763" s="209">
        <v>43735</v>
      </c>
      <c r="I3763" s="331">
        <v>43735</v>
      </c>
      <c r="J3763" s="329">
        <v>5.5555555555555552E-2</v>
      </c>
      <c r="K3763" s="329">
        <v>6.25E-2</v>
      </c>
      <c r="M3763" s="214" t="s">
        <v>65</v>
      </c>
      <c r="N3763" s="206">
        <v>5</v>
      </c>
      <c r="O3763" s="214" t="s">
        <v>65</v>
      </c>
      <c r="P3763" s="206">
        <v>5</v>
      </c>
      <c r="Q3763" s="214" t="s">
        <v>65</v>
      </c>
      <c r="R3763" s="206">
        <v>0</v>
      </c>
      <c r="S3763" s="214" t="s">
        <v>65</v>
      </c>
      <c r="T3763" s="206">
        <v>5</v>
      </c>
      <c r="U3763" s="214" t="s">
        <v>65</v>
      </c>
      <c r="V3763" s="206">
        <v>5</v>
      </c>
      <c r="W3763" s="214" t="s">
        <v>65</v>
      </c>
      <c r="X3763" s="206">
        <v>0</v>
      </c>
      <c r="Y3763" s="214" t="s">
        <v>65</v>
      </c>
      <c r="Z3763" s="221" t="s">
        <v>14</v>
      </c>
      <c r="AA3763" s="221">
        <v>1</v>
      </c>
      <c r="AB3763" s="220" t="s">
        <v>4577</v>
      </c>
      <c r="AC3763" s="222">
        <f t="shared" si="828"/>
        <v>110.00000000000001</v>
      </c>
      <c r="AD3763" s="221" t="s">
        <v>44</v>
      </c>
      <c r="AE3763" s="195">
        <v>2</v>
      </c>
      <c r="AF3763" s="195">
        <v>1</v>
      </c>
      <c r="AM3763" s="274">
        <f t="shared" si="832"/>
        <v>3</v>
      </c>
      <c r="AN3763" s="226">
        <v>0.75</v>
      </c>
      <c r="AO3763" s="227">
        <v>0.75</v>
      </c>
      <c r="AP3763" s="230">
        <f t="shared" si="831"/>
        <v>0</v>
      </c>
      <c r="AS3763" s="235" t="str">
        <f t="shared" ca="1" si="829"/>
        <v>ok</v>
      </c>
      <c r="AT3763" s="225" t="str">
        <f t="shared" ca="1" si="830"/>
        <v>ok</v>
      </c>
      <c r="AV3763" s="197">
        <v>0.4</v>
      </c>
      <c r="AW3763" s="198">
        <v>2</v>
      </c>
      <c r="AX3763" s="191" t="s">
        <v>603</v>
      </c>
      <c r="AY3763" s="190" t="s">
        <v>604</v>
      </c>
      <c r="AZ3763" s="197">
        <v>0.2</v>
      </c>
      <c r="BA3763" s="198">
        <v>6</v>
      </c>
      <c r="BB3763" s="191" t="s">
        <v>603</v>
      </c>
      <c r="BC3763" s="190" t="s">
        <v>607</v>
      </c>
      <c r="BD3763" s="197">
        <v>0.15</v>
      </c>
      <c r="BE3763" s="198">
        <v>2</v>
      </c>
      <c r="BF3763" s="191" t="s">
        <v>603</v>
      </c>
      <c r="BG3763" s="190" t="s">
        <v>604</v>
      </c>
    </row>
    <row r="3764" spans="1:75" x14ac:dyDescent="0.25">
      <c r="A3764" s="190">
        <v>3535</v>
      </c>
      <c r="C3764" s="190" t="s">
        <v>4582</v>
      </c>
      <c r="D3764" s="315">
        <v>43735</v>
      </c>
      <c r="E3764" s="463" t="s">
        <v>1213</v>
      </c>
      <c r="F3764" s="207" t="s">
        <v>612</v>
      </c>
      <c r="G3764" s="207" t="s">
        <v>608</v>
      </c>
      <c r="H3764" s="209">
        <v>43735</v>
      </c>
      <c r="I3764" s="331">
        <v>43735</v>
      </c>
      <c r="J3764" s="329">
        <v>6.5972222222222224E-2</v>
      </c>
      <c r="K3764" s="329">
        <v>6.9444444444444434E-2</v>
      </c>
      <c r="M3764" s="215" t="s">
        <v>136</v>
      </c>
      <c r="N3764" s="206">
        <v>5</v>
      </c>
      <c r="O3764" s="215" t="s">
        <v>136</v>
      </c>
      <c r="P3764" s="206">
        <v>5</v>
      </c>
      <c r="Q3764" s="215" t="s">
        <v>136</v>
      </c>
      <c r="R3764" s="206">
        <v>0</v>
      </c>
      <c r="S3764" s="215" t="s">
        <v>136</v>
      </c>
      <c r="T3764" s="206">
        <v>5</v>
      </c>
      <c r="U3764" s="215" t="s">
        <v>136</v>
      </c>
      <c r="V3764" s="206">
        <v>5</v>
      </c>
      <c r="W3764" s="215" t="s">
        <v>136</v>
      </c>
      <c r="X3764" s="206">
        <v>0</v>
      </c>
      <c r="AC3764" s="222">
        <f t="shared" si="828"/>
        <v>100</v>
      </c>
      <c r="AD3764" s="221" t="s">
        <v>37</v>
      </c>
      <c r="AM3764" s="274">
        <f t="shared" si="832"/>
        <v>0</v>
      </c>
      <c r="AP3764" s="230">
        <f t="shared" si="831"/>
        <v>0</v>
      </c>
      <c r="AS3764" s="235" t="str">
        <f t="shared" ca="1" si="829"/>
        <v>ok</v>
      </c>
      <c r="AT3764" s="225" t="str">
        <f t="shared" ca="1" si="830"/>
        <v>ok</v>
      </c>
    </row>
    <row r="3765" spans="1:75" x14ac:dyDescent="0.25">
      <c r="A3765" s="190">
        <v>3536</v>
      </c>
      <c r="C3765" s="190" t="s">
        <v>4583</v>
      </c>
      <c r="D3765" s="315">
        <v>43735</v>
      </c>
      <c r="E3765" s="463" t="s">
        <v>1213</v>
      </c>
      <c r="F3765" s="207" t="s">
        <v>612</v>
      </c>
      <c r="G3765" s="207" t="s">
        <v>608</v>
      </c>
      <c r="H3765" s="209">
        <v>43735</v>
      </c>
      <c r="I3765" s="331">
        <v>43735</v>
      </c>
      <c r="J3765" s="329">
        <v>7.2222222222222229E-2</v>
      </c>
      <c r="K3765" s="329">
        <v>7.7083333333333337E-2</v>
      </c>
      <c r="M3765" s="214" t="s">
        <v>65</v>
      </c>
      <c r="N3765" s="206">
        <v>5</v>
      </c>
      <c r="O3765" s="214" t="s">
        <v>65</v>
      </c>
      <c r="P3765" s="206">
        <v>5</v>
      </c>
      <c r="Q3765" s="214" t="s">
        <v>65</v>
      </c>
      <c r="R3765" s="206">
        <v>0</v>
      </c>
      <c r="S3765" s="214" t="s">
        <v>65</v>
      </c>
      <c r="T3765" s="206">
        <v>5</v>
      </c>
      <c r="U3765" s="214" t="s">
        <v>65</v>
      </c>
      <c r="V3765" s="206">
        <v>5</v>
      </c>
      <c r="W3765" s="214" t="s">
        <v>65</v>
      </c>
      <c r="X3765" s="206">
        <v>0</v>
      </c>
      <c r="AC3765" s="222">
        <f t="shared" si="828"/>
        <v>100</v>
      </c>
      <c r="AD3765" s="221" t="s">
        <v>37</v>
      </c>
      <c r="AM3765" s="274">
        <f t="shared" si="832"/>
        <v>0</v>
      </c>
      <c r="AP3765" s="230">
        <f t="shared" si="831"/>
        <v>0</v>
      </c>
      <c r="AS3765" s="235" t="str">
        <f t="shared" ca="1" si="829"/>
        <v>ok</v>
      </c>
      <c r="AT3765" s="225" t="str">
        <f t="shared" ca="1" si="830"/>
        <v>ok</v>
      </c>
    </row>
    <row r="3766" spans="1:75" x14ac:dyDescent="0.25">
      <c r="A3766" s="190">
        <v>3537</v>
      </c>
      <c r="C3766" s="190" t="s">
        <v>4670</v>
      </c>
      <c r="D3766" s="315">
        <v>43735</v>
      </c>
      <c r="E3766" s="463" t="s">
        <v>1213</v>
      </c>
      <c r="F3766" s="207" t="s">
        <v>612</v>
      </c>
      <c r="G3766" s="207" t="s">
        <v>608</v>
      </c>
      <c r="H3766" s="209">
        <v>43735</v>
      </c>
      <c r="I3766" s="331">
        <v>43735</v>
      </c>
      <c r="J3766" s="329">
        <v>8.3333333333333329E-2</v>
      </c>
      <c r="K3766" s="329">
        <v>9.375E-2</v>
      </c>
      <c r="M3766" s="215" t="s">
        <v>136</v>
      </c>
      <c r="N3766" s="206">
        <v>5</v>
      </c>
      <c r="O3766" s="215" t="s">
        <v>136</v>
      </c>
      <c r="P3766" s="206">
        <v>5</v>
      </c>
      <c r="Q3766" s="215" t="s">
        <v>136</v>
      </c>
      <c r="R3766" s="206">
        <v>0</v>
      </c>
      <c r="S3766" s="215" t="s">
        <v>136</v>
      </c>
      <c r="T3766" s="206">
        <v>5</v>
      </c>
      <c r="U3766" s="215" t="s">
        <v>136</v>
      </c>
      <c r="V3766" s="206">
        <v>5</v>
      </c>
      <c r="W3766" s="215" t="s">
        <v>136</v>
      </c>
      <c r="X3766" s="206">
        <v>0</v>
      </c>
      <c r="AC3766" s="222">
        <f t="shared" si="828"/>
        <v>100</v>
      </c>
      <c r="AD3766" s="221" t="s">
        <v>37</v>
      </c>
      <c r="AE3766" s="195">
        <v>2</v>
      </c>
      <c r="AF3766" s="195">
        <v>2</v>
      </c>
      <c r="AM3766" s="274">
        <f t="shared" si="832"/>
        <v>4</v>
      </c>
      <c r="AN3766" s="226">
        <v>0.95</v>
      </c>
      <c r="AO3766" s="227">
        <v>1</v>
      </c>
      <c r="AP3766" s="230">
        <f t="shared" si="831"/>
        <v>-5.0000000000000044E-2</v>
      </c>
      <c r="AS3766" s="235" t="str">
        <f t="shared" ca="1" si="829"/>
        <v>ok</v>
      </c>
      <c r="AT3766" s="225" t="str">
        <f t="shared" ca="1" si="830"/>
        <v>ok</v>
      </c>
      <c r="AV3766" s="197">
        <v>0.3</v>
      </c>
      <c r="AW3766" s="198">
        <v>1</v>
      </c>
      <c r="AX3766" s="191" t="s">
        <v>603</v>
      </c>
      <c r="AY3766" s="190" t="s">
        <v>604</v>
      </c>
      <c r="AZ3766" s="197">
        <v>0.3</v>
      </c>
      <c r="BA3766" s="198">
        <v>2</v>
      </c>
      <c r="BB3766" s="191" t="s">
        <v>603</v>
      </c>
      <c r="BC3766" s="190" t="s">
        <v>604</v>
      </c>
      <c r="BD3766" s="197">
        <v>0.2</v>
      </c>
      <c r="BE3766" s="198">
        <v>1</v>
      </c>
      <c r="BF3766" s="191" t="s">
        <v>603</v>
      </c>
      <c r="BG3766" s="190" t="s">
        <v>604</v>
      </c>
      <c r="BH3766" s="197">
        <v>0.15</v>
      </c>
      <c r="BI3766" s="198">
        <v>2</v>
      </c>
      <c r="BJ3766" s="191" t="s">
        <v>603</v>
      </c>
      <c r="BK3766" s="190" t="s">
        <v>604</v>
      </c>
    </row>
    <row r="3767" spans="1:75" x14ac:dyDescent="0.25">
      <c r="A3767" s="190">
        <v>3538</v>
      </c>
      <c r="C3767" s="190" t="s">
        <v>4671</v>
      </c>
      <c r="D3767" s="315">
        <v>43735</v>
      </c>
      <c r="E3767" s="463" t="s">
        <v>1213</v>
      </c>
      <c r="F3767" s="207" t="s">
        <v>612</v>
      </c>
      <c r="G3767" s="207" t="s">
        <v>608</v>
      </c>
      <c r="H3767" s="209">
        <v>43735</v>
      </c>
      <c r="I3767" s="331">
        <v>43735</v>
      </c>
      <c r="J3767" s="329">
        <v>9.7222222222222224E-2</v>
      </c>
      <c r="K3767" s="329">
        <v>0.10416666666666667</v>
      </c>
      <c r="M3767" s="214" t="s">
        <v>65</v>
      </c>
      <c r="N3767" s="206">
        <v>5</v>
      </c>
      <c r="O3767" s="214" t="s">
        <v>65</v>
      </c>
      <c r="P3767" s="206">
        <v>5</v>
      </c>
      <c r="Q3767" s="214" t="s">
        <v>65</v>
      </c>
      <c r="R3767" s="206">
        <v>0</v>
      </c>
      <c r="S3767" s="214" t="s">
        <v>65</v>
      </c>
      <c r="T3767" s="206">
        <v>5</v>
      </c>
      <c r="U3767" s="214" t="s">
        <v>65</v>
      </c>
      <c r="V3767" s="206">
        <v>5</v>
      </c>
      <c r="W3767" s="214" t="s">
        <v>65</v>
      </c>
      <c r="X3767" s="206">
        <v>0</v>
      </c>
      <c r="AC3767" s="222">
        <f t="shared" si="828"/>
        <v>100</v>
      </c>
      <c r="AD3767" s="221" t="s">
        <v>37</v>
      </c>
      <c r="AE3767" s="195">
        <v>1</v>
      </c>
      <c r="AF3767" s="195">
        <v>1</v>
      </c>
      <c r="AM3767" s="274">
        <f t="shared" si="832"/>
        <v>2</v>
      </c>
      <c r="AN3767" s="226">
        <v>0.5</v>
      </c>
      <c r="AO3767" s="227">
        <v>0.5</v>
      </c>
      <c r="AP3767" s="230">
        <f t="shared" si="831"/>
        <v>0</v>
      </c>
      <c r="AS3767" s="235" t="str">
        <f t="shared" ca="1" si="829"/>
        <v>ok</v>
      </c>
      <c r="AT3767" s="225" t="str">
        <f t="shared" ca="1" si="830"/>
        <v>ok</v>
      </c>
      <c r="AV3767" s="197">
        <v>0.3</v>
      </c>
      <c r="AW3767" s="198">
        <v>1</v>
      </c>
      <c r="AX3767" s="191" t="s">
        <v>603</v>
      </c>
      <c r="AY3767" s="190" t="s">
        <v>604</v>
      </c>
      <c r="AZ3767" s="197">
        <v>0.2</v>
      </c>
      <c r="BA3767" s="198">
        <v>6</v>
      </c>
      <c r="BB3767" s="191" t="s">
        <v>603</v>
      </c>
      <c r="BC3767" s="190" t="s">
        <v>604</v>
      </c>
    </row>
    <row r="3768" spans="1:75" x14ac:dyDescent="0.25">
      <c r="A3768" s="190">
        <v>3539</v>
      </c>
      <c r="C3768" s="190" t="s">
        <v>4673</v>
      </c>
      <c r="D3768" s="315">
        <v>43735</v>
      </c>
      <c r="E3768" s="463" t="s">
        <v>1213</v>
      </c>
      <c r="F3768" s="207" t="s">
        <v>612</v>
      </c>
      <c r="G3768" s="207" t="s">
        <v>608</v>
      </c>
      <c r="H3768" s="209">
        <v>43735</v>
      </c>
      <c r="I3768" s="331">
        <v>43735</v>
      </c>
      <c r="J3768" s="329">
        <v>0.15972222222222224</v>
      </c>
      <c r="K3768" s="329">
        <v>0.1673611111111111</v>
      </c>
      <c r="M3768" s="215" t="s">
        <v>136</v>
      </c>
      <c r="N3768" s="206">
        <v>5</v>
      </c>
      <c r="O3768" s="215" t="s">
        <v>136</v>
      </c>
      <c r="P3768" s="206">
        <v>5</v>
      </c>
      <c r="Q3768" s="215" t="s">
        <v>136</v>
      </c>
      <c r="R3768" s="206">
        <v>0</v>
      </c>
      <c r="S3768" s="215" t="s">
        <v>136</v>
      </c>
      <c r="T3768" s="206">
        <v>5</v>
      </c>
      <c r="U3768" s="215" t="s">
        <v>136</v>
      </c>
      <c r="V3768" s="206">
        <v>5</v>
      </c>
      <c r="W3768" s="215" t="s">
        <v>136</v>
      </c>
      <c r="X3768" s="206">
        <v>0</v>
      </c>
      <c r="AC3768" s="222">
        <f t="shared" si="828"/>
        <v>100</v>
      </c>
      <c r="AD3768" s="221" t="s">
        <v>37</v>
      </c>
      <c r="AE3768" s="195">
        <v>2</v>
      </c>
      <c r="AF3768" s="195">
        <v>1</v>
      </c>
      <c r="AM3768" s="274">
        <f t="shared" si="832"/>
        <v>3</v>
      </c>
      <c r="AN3768" s="226">
        <v>0.65</v>
      </c>
      <c r="AO3768" s="227">
        <v>0.65</v>
      </c>
      <c r="AP3768" s="230">
        <f t="shared" si="831"/>
        <v>0</v>
      </c>
      <c r="AS3768" s="235" t="str">
        <f t="shared" ca="1" si="829"/>
        <v>ok</v>
      </c>
      <c r="AT3768" s="225" t="str">
        <f t="shared" ca="1" si="830"/>
        <v>ok</v>
      </c>
      <c r="AV3768" s="197">
        <v>0.35</v>
      </c>
      <c r="AW3768" s="198">
        <v>1</v>
      </c>
      <c r="AX3768" s="191" t="s">
        <v>603</v>
      </c>
      <c r="AY3768" s="190" t="s">
        <v>604</v>
      </c>
      <c r="AZ3768" s="197">
        <v>0.2</v>
      </c>
      <c r="BA3768" s="198">
        <v>1</v>
      </c>
      <c r="BB3768" s="191" t="s">
        <v>603</v>
      </c>
      <c r="BC3768" s="190" t="s">
        <v>604</v>
      </c>
      <c r="BD3768" s="197">
        <v>0.1</v>
      </c>
      <c r="BE3768" s="198">
        <v>5</v>
      </c>
      <c r="BF3768" s="191" t="s">
        <v>606</v>
      </c>
      <c r="BG3768" s="190" t="s">
        <v>604</v>
      </c>
    </row>
    <row r="3769" spans="1:75" x14ac:dyDescent="0.25">
      <c r="A3769" s="190">
        <v>3540</v>
      </c>
      <c r="C3769" s="190" t="s">
        <v>4674</v>
      </c>
      <c r="D3769" s="315">
        <v>43735</v>
      </c>
      <c r="E3769" s="463" t="s">
        <v>1213</v>
      </c>
      <c r="F3769" s="207" t="s">
        <v>612</v>
      </c>
      <c r="G3769" s="207" t="s">
        <v>608</v>
      </c>
      <c r="H3769" s="209">
        <v>43735</v>
      </c>
      <c r="I3769" s="331">
        <v>43735</v>
      </c>
      <c r="J3769" s="329">
        <v>0.17083333333333331</v>
      </c>
      <c r="K3769" s="329">
        <v>0.17708333333333334</v>
      </c>
      <c r="M3769" s="214" t="s">
        <v>65</v>
      </c>
      <c r="N3769" s="206">
        <v>5</v>
      </c>
      <c r="O3769" s="214" t="s">
        <v>65</v>
      </c>
      <c r="P3769" s="206">
        <v>5</v>
      </c>
      <c r="Q3769" s="214" t="s">
        <v>65</v>
      </c>
      <c r="R3769" s="206">
        <v>5</v>
      </c>
      <c r="S3769" s="214" t="s">
        <v>65</v>
      </c>
      <c r="T3769" s="206">
        <v>5</v>
      </c>
      <c r="U3769" s="214" t="s">
        <v>65</v>
      </c>
      <c r="V3769" s="206">
        <v>5</v>
      </c>
      <c r="W3769" s="214" t="s">
        <v>65</v>
      </c>
      <c r="X3769" s="206">
        <v>5</v>
      </c>
      <c r="AC3769" s="222">
        <f t="shared" si="828"/>
        <v>100</v>
      </c>
      <c r="AD3769" s="221" t="s">
        <v>37</v>
      </c>
      <c r="AE3769" s="195">
        <v>1</v>
      </c>
      <c r="AF3769" s="195">
        <v>1</v>
      </c>
      <c r="AM3769" s="274">
        <f t="shared" si="832"/>
        <v>2</v>
      </c>
      <c r="AN3769" s="226">
        <v>0.4</v>
      </c>
      <c r="AO3769" s="227">
        <v>0.4</v>
      </c>
      <c r="AP3769" s="230">
        <f t="shared" si="831"/>
        <v>0</v>
      </c>
      <c r="AS3769" s="235" t="str">
        <f t="shared" ca="1" si="829"/>
        <v>ok</v>
      </c>
      <c r="AT3769" s="225" t="str">
        <f t="shared" ca="1" si="830"/>
        <v>ok</v>
      </c>
      <c r="AV3769" s="197">
        <v>0.3</v>
      </c>
      <c r="AW3769" s="198">
        <v>1</v>
      </c>
      <c r="AX3769" s="191" t="s">
        <v>603</v>
      </c>
      <c r="AY3769" s="190" t="s">
        <v>604</v>
      </c>
      <c r="AZ3769" s="197">
        <v>0.1</v>
      </c>
      <c r="BA3769" s="198">
        <v>6</v>
      </c>
      <c r="BB3769" s="191" t="s">
        <v>603</v>
      </c>
      <c r="BC3769" s="190" t="s">
        <v>604</v>
      </c>
    </row>
    <row r="3770" spans="1:75" x14ac:dyDescent="0.25">
      <c r="A3770" s="190">
        <v>3541</v>
      </c>
      <c r="C3770" s="190" t="s">
        <v>4675</v>
      </c>
      <c r="D3770" s="315">
        <v>43735</v>
      </c>
      <c r="E3770" s="463" t="s">
        <v>1213</v>
      </c>
      <c r="F3770" s="207" t="s">
        <v>612</v>
      </c>
      <c r="G3770" s="207" t="s">
        <v>608</v>
      </c>
      <c r="H3770" s="209">
        <v>43735</v>
      </c>
      <c r="I3770" s="331">
        <v>43735</v>
      </c>
      <c r="J3770" s="329">
        <v>0.18055555555555555</v>
      </c>
      <c r="K3770" s="329">
        <v>0.1875</v>
      </c>
      <c r="M3770" s="215" t="s">
        <v>136</v>
      </c>
      <c r="N3770" s="206">
        <v>5</v>
      </c>
      <c r="O3770" s="215" t="s">
        <v>136</v>
      </c>
      <c r="P3770" s="206">
        <v>5</v>
      </c>
      <c r="Q3770" s="215" t="s">
        <v>136</v>
      </c>
      <c r="R3770" s="206">
        <v>0</v>
      </c>
      <c r="S3770" s="215" t="s">
        <v>136</v>
      </c>
      <c r="T3770" s="206">
        <v>5</v>
      </c>
      <c r="U3770" s="215" t="s">
        <v>136</v>
      </c>
      <c r="V3770" s="206">
        <v>5</v>
      </c>
      <c r="W3770" s="215" t="s">
        <v>136</v>
      </c>
      <c r="X3770" s="206">
        <v>0</v>
      </c>
      <c r="AC3770" s="222">
        <f t="shared" si="828"/>
        <v>100</v>
      </c>
      <c r="AD3770" s="221" t="s">
        <v>37</v>
      </c>
      <c r="AE3770" s="195">
        <v>2</v>
      </c>
      <c r="AF3770" s="195">
        <v>1</v>
      </c>
      <c r="AG3770" s="195">
        <v>1</v>
      </c>
      <c r="AM3770" s="274">
        <f t="shared" si="832"/>
        <v>4</v>
      </c>
      <c r="AN3770" s="226">
        <v>1.35</v>
      </c>
      <c r="AO3770" s="227">
        <v>1.35</v>
      </c>
      <c r="AP3770" s="230">
        <f t="shared" si="831"/>
        <v>0</v>
      </c>
      <c r="AS3770" s="235" t="str">
        <f t="shared" ca="1" si="829"/>
        <v>ok</v>
      </c>
      <c r="AT3770" s="225" t="str">
        <f t="shared" ca="1" si="830"/>
        <v>ok</v>
      </c>
      <c r="AV3770" s="197">
        <v>0.75</v>
      </c>
      <c r="AW3770" s="198">
        <v>6</v>
      </c>
      <c r="AX3770" s="191" t="s">
        <v>603</v>
      </c>
      <c r="AY3770" s="190" t="s">
        <v>604</v>
      </c>
      <c r="AZ3770" s="197">
        <v>0.3</v>
      </c>
      <c r="BA3770" s="198">
        <v>5</v>
      </c>
      <c r="BB3770" s="191" t="s">
        <v>603</v>
      </c>
      <c r="BC3770" s="190" t="s">
        <v>604</v>
      </c>
      <c r="BD3770" s="197">
        <v>0.2</v>
      </c>
      <c r="BE3770" s="198">
        <v>1</v>
      </c>
      <c r="BF3770" s="191" t="s">
        <v>603</v>
      </c>
      <c r="BG3770" s="190" t="s">
        <v>604</v>
      </c>
      <c r="BH3770" s="197">
        <v>0.1</v>
      </c>
      <c r="BI3770" s="198">
        <v>1</v>
      </c>
      <c r="BJ3770" s="191" t="s">
        <v>606</v>
      </c>
      <c r="BK3770" s="190" t="s">
        <v>604</v>
      </c>
    </row>
    <row r="3771" spans="1:75" x14ac:dyDescent="0.25">
      <c r="A3771" s="190">
        <v>3542</v>
      </c>
      <c r="C3771" s="190" t="s">
        <v>4676</v>
      </c>
      <c r="D3771" s="315">
        <v>43735</v>
      </c>
      <c r="E3771" s="463" t="s">
        <v>1213</v>
      </c>
      <c r="F3771" s="207" t="s">
        <v>612</v>
      </c>
      <c r="G3771" s="207" t="s">
        <v>608</v>
      </c>
      <c r="H3771" s="209">
        <v>43735</v>
      </c>
      <c r="I3771" s="331">
        <v>43735</v>
      </c>
      <c r="J3771" s="329">
        <v>0.19444444444444445</v>
      </c>
      <c r="K3771" s="329">
        <v>0.1986111111111111</v>
      </c>
      <c r="M3771" s="214" t="s">
        <v>65</v>
      </c>
      <c r="N3771" s="206">
        <v>5</v>
      </c>
      <c r="O3771" s="214" t="s">
        <v>65</v>
      </c>
      <c r="P3771" s="206">
        <v>5</v>
      </c>
      <c r="Q3771" s="214" t="s">
        <v>65</v>
      </c>
      <c r="R3771" s="206">
        <v>0</v>
      </c>
      <c r="S3771" s="214" t="s">
        <v>65</v>
      </c>
      <c r="T3771" s="206">
        <v>5</v>
      </c>
      <c r="U3771" s="214" t="s">
        <v>65</v>
      </c>
      <c r="V3771" s="206">
        <v>5</v>
      </c>
      <c r="W3771" s="214" t="s">
        <v>65</v>
      </c>
      <c r="X3771" s="206">
        <v>0</v>
      </c>
      <c r="AC3771" s="222">
        <f t="shared" si="828"/>
        <v>100</v>
      </c>
      <c r="AD3771" s="221" t="s">
        <v>37</v>
      </c>
      <c r="AM3771" s="274">
        <f t="shared" si="832"/>
        <v>0</v>
      </c>
      <c r="AP3771" s="230">
        <f t="shared" si="831"/>
        <v>0</v>
      </c>
      <c r="AS3771" s="235" t="str">
        <f t="shared" ca="1" si="829"/>
        <v>ok</v>
      </c>
      <c r="AT3771" s="225" t="str">
        <f t="shared" ca="1" si="830"/>
        <v>ok</v>
      </c>
    </row>
    <row r="3772" spans="1:75" x14ac:dyDescent="0.25">
      <c r="A3772" s="190">
        <v>3543</v>
      </c>
      <c r="C3772" s="190" t="s">
        <v>4677</v>
      </c>
      <c r="D3772" s="315">
        <v>43735</v>
      </c>
      <c r="E3772" s="463" t="s">
        <v>1213</v>
      </c>
      <c r="F3772" s="207" t="s">
        <v>612</v>
      </c>
      <c r="G3772" s="207" t="s">
        <v>608</v>
      </c>
      <c r="H3772" s="209">
        <v>43735</v>
      </c>
      <c r="I3772" s="331">
        <v>43735</v>
      </c>
      <c r="J3772" s="329">
        <v>0.20486111111111113</v>
      </c>
      <c r="K3772" s="329">
        <v>0.21180555555555555</v>
      </c>
      <c r="M3772" s="215" t="s">
        <v>136</v>
      </c>
      <c r="N3772" s="206">
        <v>5</v>
      </c>
      <c r="O3772" s="215" t="s">
        <v>136</v>
      </c>
      <c r="P3772" s="206">
        <v>5</v>
      </c>
      <c r="Q3772" s="215" t="s">
        <v>136</v>
      </c>
      <c r="R3772" s="206">
        <v>0</v>
      </c>
      <c r="S3772" s="215" t="s">
        <v>136</v>
      </c>
      <c r="T3772" s="206">
        <v>5</v>
      </c>
      <c r="U3772" s="215" t="s">
        <v>136</v>
      </c>
      <c r="V3772" s="206">
        <v>5</v>
      </c>
      <c r="W3772" s="215" t="s">
        <v>136</v>
      </c>
      <c r="X3772" s="206">
        <v>0</v>
      </c>
      <c r="AC3772" s="222">
        <f t="shared" si="828"/>
        <v>100</v>
      </c>
      <c r="AD3772" s="221" t="s">
        <v>37</v>
      </c>
      <c r="AM3772" s="274">
        <f t="shared" si="832"/>
        <v>0</v>
      </c>
      <c r="AP3772" s="230">
        <f t="shared" si="831"/>
        <v>0</v>
      </c>
      <c r="AS3772" s="235" t="str">
        <f t="shared" ca="1" si="829"/>
        <v>ok</v>
      </c>
      <c r="AT3772" s="225" t="str">
        <f t="shared" ca="1" si="830"/>
        <v>ok</v>
      </c>
    </row>
    <row r="3773" spans="1:75" x14ac:dyDescent="0.25">
      <c r="A3773" s="190">
        <v>3544</v>
      </c>
      <c r="C3773" s="190" t="s">
        <v>4678</v>
      </c>
      <c r="D3773" s="315">
        <v>43735</v>
      </c>
      <c r="E3773" s="463" t="s">
        <v>1213</v>
      </c>
      <c r="F3773" s="207" t="s">
        <v>612</v>
      </c>
      <c r="G3773" s="207" t="s">
        <v>608</v>
      </c>
      <c r="H3773" s="209">
        <v>43735</v>
      </c>
      <c r="I3773" s="331">
        <v>43735</v>
      </c>
      <c r="J3773" s="329">
        <v>0.21875</v>
      </c>
      <c r="K3773" s="329">
        <v>0.22222222222222221</v>
      </c>
      <c r="M3773" s="214" t="s">
        <v>65</v>
      </c>
      <c r="N3773" s="206">
        <v>5</v>
      </c>
      <c r="O3773" s="214" t="s">
        <v>65</v>
      </c>
      <c r="P3773" s="206">
        <v>5</v>
      </c>
      <c r="Q3773" s="214" t="s">
        <v>65</v>
      </c>
      <c r="R3773" s="206">
        <v>0</v>
      </c>
      <c r="S3773" s="214" t="s">
        <v>65</v>
      </c>
      <c r="T3773" s="206">
        <v>5</v>
      </c>
      <c r="U3773" s="214" t="s">
        <v>65</v>
      </c>
      <c r="V3773" s="206">
        <v>5</v>
      </c>
      <c r="W3773" s="214" t="s">
        <v>65</v>
      </c>
      <c r="X3773" s="206">
        <v>0</v>
      </c>
      <c r="AC3773" s="222">
        <f t="shared" si="828"/>
        <v>100</v>
      </c>
      <c r="AD3773" s="221" t="s">
        <v>37</v>
      </c>
      <c r="AM3773" s="274">
        <f t="shared" si="832"/>
        <v>0</v>
      </c>
      <c r="AP3773" s="230">
        <f t="shared" si="831"/>
        <v>0</v>
      </c>
      <c r="AS3773" s="235" t="str">
        <f t="shared" ca="1" si="829"/>
        <v>ok</v>
      </c>
      <c r="AT3773" s="225" t="str">
        <f t="shared" ca="1" si="830"/>
        <v>ok</v>
      </c>
    </row>
    <row r="3774" spans="1:75" x14ac:dyDescent="0.25">
      <c r="A3774" s="190">
        <v>3545</v>
      </c>
      <c r="C3774" s="190" t="s">
        <v>4679</v>
      </c>
      <c r="D3774" s="315">
        <v>43735</v>
      </c>
      <c r="E3774" s="463" t="s">
        <v>1213</v>
      </c>
      <c r="F3774" s="207" t="s">
        <v>602</v>
      </c>
      <c r="G3774" s="207" t="s">
        <v>615</v>
      </c>
      <c r="H3774" s="209">
        <v>43735</v>
      </c>
      <c r="I3774" s="331">
        <v>43735</v>
      </c>
      <c r="J3774" s="329">
        <v>0.26458333333333334</v>
      </c>
      <c r="K3774" s="329">
        <v>0.26944444444444443</v>
      </c>
      <c r="M3774" s="215" t="s">
        <v>136</v>
      </c>
      <c r="N3774" s="206">
        <v>5</v>
      </c>
      <c r="O3774" s="215" t="s">
        <v>136</v>
      </c>
      <c r="P3774" s="206">
        <v>5</v>
      </c>
      <c r="Q3774" s="215" t="s">
        <v>136</v>
      </c>
      <c r="R3774" s="206">
        <v>0</v>
      </c>
      <c r="S3774" s="215" t="s">
        <v>136</v>
      </c>
      <c r="T3774" s="206">
        <v>5</v>
      </c>
      <c r="U3774" s="215" t="s">
        <v>136</v>
      </c>
      <c r="V3774" s="206">
        <v>5</v>
      </c>
      <c r="W3774" s="215" t="s">
        <v>136</v>
      </c>
      <c r="X3774" s="206">
        <v>0</v>
      </c>
      <c r="AC3774" s="222">
        <f t="shared" si="828"/>
        <v>100</v>
      </c>
      <c r="AD3774" s="221" t="s">
        <v>37</v>
      </c>
      <c r="AM3774" s="274">
        <f t="shared" si="832"/>
        <v>0</v>
      </c>
      <c r="AP3774" s="230">
        <f t="shared" si="831"/>
        <v>0</v>
      </c>
      <c r="AS3774" s="235" t="str">
        <f t="shared" ca="1" si="829"/>
        <v>ok</v>
      </c>
      <c r="AT3774" s="225" t="str">
        <f t="shared" ca="1" si="830"/>
        <v>ok</v>
      </c>
    </row>
    <row r="3775" spans="1:75" x14ac:dyDescent="0.25">
      <c r="A3775" s="190">
        <v>3546</v>
      </c>
      <c r="C3775" s="190" t="s">
        <v>4680</v>
      </c>
      <c r="D3775" s="315">
        <v>43735</v>
      </c>
      <c r="E3775" s="463" t="s">
        <v>1213</v>
      </c>
      <c r="F3775" s="207" t="s">
        <v>602</v>
      </c>
      <c r="G3775" s="207" t="s">
        <v>615</v>
      </c>
      <c r="H3775" s="209">
        <v>43735</v>
      </c>
      <c r="I3775" s="331">
        <v>43735</v>
      </c>
      <c r="J3775" s="329">
        <v>0.2722222222222222</v>
      </c>
      <c r="K3775" s="329">
        <v>0.27569444444444446</v>
      </c>
      <c r="M3775" s="214" t="s">
        <v>65</v>
      </c>
      <c r="N3775" s="206">
        <v>5</v>
      </c>
      <c r="O3775" s="214" t="s">
        <v>65</v>
      </c>
      <c r="P3775" s="206">
        <v>5</v>
      </c>
      <c r="Q3775" s="214" t="s">
        <v>65</v>
      </c>
      <c r="R3775" s="206">
        <v>0</v>
      </c>
      <c r="S3775" s="214" t="s">
        <v>65</v>
      </c>
      <c r="T3775" s="206">
        <v>5</v>
      </c>
      <c r="U3775" s="214" t="s">
        <v>65</v>
      </c>
      <c r="V3775" s="206">
        <v>5</v>
      </c>
      <c r="W3775" s="214" t="s">
        <v>65</v>
      </c>
      <c r="X3775" s="206">
        <v>0</v>
      </c>
      <c r="AC3775" s="222">
        <f t="shared" si="828"/>
        <v>100</v>
      </c>
      <c r="AD3775" s="221" t="s">
        <v>37</v>
      </c>
      <c r="AM3775" s="274">
        <f t="shared" si="832"/>
        <v>0</v>
      </c>
      <c r="AP3775" s="230">
        <f t="shared" si="831"/>
        <v>0</v>
      </c>
      <c r="AS3775" s="235" t="str">
        <f t="shared" ca="1" si="829"/>
        <v>ok</v>
      </c>
      <c r="AT3775" s="225" t="str">
        <f t="shared" ca="1" si="830"/>
        <v>ok</v>
      </c>
    </row>
    <row r="3776" spans="1:75" x14ac:dyDescent="0.25">
      <c r="A3776" s="190">
        <v>3547</v>
      </c>
      <c r="C3776" s="190" t="s">
        <v>4681</v>
      </c>
      <c r="D3776" s="315">
        <v>43735</v>
      </c>
      <c r="E3776" s="463" t="s">
        <v>1213</v>
      </c>
      <c r="F3776" s="207" t="s">
        <v>602</v>
      </c>
      <c r="G3776" s="207" t="s">
        <v>615</v>
      </c>
      <c r="H3776" s="209">
        <v>43735</v>
      </c>
      <c r="I3776" s="331">
        <v>43735</v>
      </c>
      <c r="J3776" s="329">
        <v>0.27986111111111112</v>
      </c>
      <c r="K3776" s="329">
        <v>0.28263888888888888</v>
      </c>
      <c r="M3776" s="215" t="s">
        <v>136</v>
      </c>
      <c r="N3776" s="206">
        <v>5</v>
      </c>
      <c r="O3776" s="215" t="s">
        <v>136</v>
      </c>
      <c r="P3776" s="206">
        <v>5</v>
      </c>
      <c r="Q3776" s="215" t="s">
        <v>136</v>
      </c>
      <c r="R3776" s="206">
        <v>0</v>
      </c>
      <c r="S3776" s="215" t="s">
        <v>136</v>
      </c>
      <c r="T3776" s="206">
        <v>5</v>
      </c>
      <c r="U3776" s="215" t="s">
        <v>136</v>
      </c>
      <c r="V3776" s="206">
        <v>5</v>
      </c>
      <c r="W3776" s="215" t="s">
        <v>136</v>
      </c>
      <c r="X3776" s="206">
        <v>0</v>
      </c>
      <c r="AC3776" s="222">
        <f t="shared" si="828"/>
        <v>100</v>
      </c>
      <c r="AD3776" s="221" t="s">
        <v>37</v>
      </c>
      <c r="AM3776" s="274">
        <f t="shared" si="832"/>
        <v>0</v>
      </c>
      <c r="AP3776" s="230">
        <f t="shared" si="831"/>
        <v>0</v>
      </c>
      <c r="AS3776" s="235" t="str">
        <f t="shared" ca="1" si="829"/>
        <v>ok</v>
      </c>
      <c r="AT3776" s="225" t="str">
        <f t="shared" ca="1" si="830"/>
        <v>ok</v>
      </c>
    </row>
    <row r="3777" spans="1:83" x14ac:dyDescent="0.25">
      <c r="A3777" s="190">
        <v>3548</v>
      </c>
      <c r="C3777" s="190" t="s">
        <v>4682</v>
      </c>
      <c r="D3777" s="315">
        <v>43735</v>
      </c>
      <c r="E3777" s="463" t="s">
        <v>1213</v>
      </c>
      <c r="F3777" s="207" t="s">
        <v>602</v>
      </c>
      <c r="G3777" s="207" t="s">
        <v>615</v>
      </c>
      <c r="H3777" s="209">
        <v>43735</v>
      </c>
      <c r="I3777" s="331">
        <v>43735</v>
      </c>
      <c r="J3777" s="329">
        <v>0.30694444444444441</v>
      </c>
      <c r="K3777" s="329">
        <v>0.32847222222222222</v>
      </c>
      <c r="M3777" s="214" t="s">
        <v>65</v>
      </c>
      <c r="N3777" s="206">
        <v>5</v>
      </c>
      <c r="O3777" s="214" t="s">
        <v>65</v>
      </c>
      <c r="P3777" s="206">
        <v>5</v>
      </c>
      <c r="Q3777" s="214" t="s">
        <v>65</v>
      </c>
      <c r="R3777" s="206">
        <v>0</v>
      </c>
      <c r="S3777" s="214" t="s">
        <v>65</v>
      </c>
      <c r="T3777" s="206">
        <v>5</v>
      </c>
      <c r="U3777" s="214" t="s">
        <v>65</v>
      </c>
      <c r="V3777" s="206">
        <v>5</v>
      </c>
      <c r="W3777" s="214" t="s">
        <v>65</v>
      </c>
      <c r="X3777" s="206">
        <v>0</v>
      </c>
      <c r="AC3777" s="222">
        <f t="shared" si="828"/>
        <v>100</v>
      </c>
      <c r="AD3777" s="221" t="s">
        <v>37</v>
      </c>
      <c r="AE3777" s="195">
        <v>4</v>
      </c>
      <c r="AF3777" s="195">
        <v>1</v>
      </c>
      <c r="AM3777" s="274">
        <f t="shared" si="832"/>
        <v>5</v>
      </c>
      <c r="AN3777" s="226">
        <v>0.97</v>
      </c>
      <c r="AO3777" s="227">
        <v>0.97</v>
      </c>
      <c r="AP3777" s="230">
        <f t="shared" si="831"/>
        <v>0</v>
      </c>
      <c r="AS3777" s="235" t="str">
        <f t="shared" ca="1" si="829"/>
        <v>ok</v>
      </c>
      <c r="AT3777" s="225" t="str">
        <f t="shared" ca="1" si="830"/>
        <v>ok</v>
      </c>
      <c r="AV3777" s="197">
        <v>0.5</v>
      </c>
      <c r="AW3777" s="198">
        <v>6</v>
      </c>
      <c r="AX3777" s="191" t="s">
        <v>603</v>
      </c>
      <c r="AY3777" s="190" t="s">
        <v>607</v>
      </c>
      <c r="AZ3777" s="197">
        <v>0.2</v>
      </c>
      <c r="BA3777" s="198">
        <v>1</v>
      </c>
      <c r="BB3777" s="191" t="s">
        <v>603</v>
      </c>
      <c r="BC3777" s="190" t="s">
        <v>607</v>
      </c>
      <c r="BD3777" s="197">
        <v>0.12</v>
      </c>
      <c r="BE3777" s="198">
        <v>6</v>
      </c>
      <c r="BF3777" s="191" t="s">
        <v>603</v>
      </c>
      <c r="BG3777" s="190" t="s">
        <v>1674</v>
      </c>
      <c r="BH3777" s="197">
        <v>0.1</v>
      </c>
      <c r="BI3777" s="198">
        <v>1</v>
      </c>
      <c r="BJ3777" s="191" t="s">
        <v>603</v>
      </c>
      <c r="BK3777" s="190" t="s">
        <v>607</v>
      </c>
      <c r="BL3777" s="197">
        <v>0.05</v>
      </c>
      <c r="BM3777" s="198">
        <v>1</v>
      </c>
      <c r="BN3777" s="191" t="s">
        <v>603</v>
      </c>
      <c r="BO3777" s="190" t="s">
        <v>607</v>
      </c>
    </row>
    <row r="3778" spans="1:83" x14ac:dyDescent="0.25">
      <c r="A3778" s="190">
        <v>3549</v>
      </c>
      <c r="C3778" s="190" t="s">
        <v>4683</v>
      </c>
      <c r="D3778" s="315">
        <v>43735</v>
      </c>
      <c r="E3778" s="463" t="s">
        <v>1213</v>
      </c>
      <c r="F3778" s="207" t="s">
        <v>602</v>
      </c>
      <c r="G3778" s="207" t="s">
        <v>615</v>
      </c>
      <c r="H3778" s="209">
        <v>43735</v>
      </c>
      <c r="I3778" s="331">
        <v>43735</v>
      </c>
      <c r="J3778" s="329">
        <v>0.3347222222222222</v>
      </c>
      <c r="K3778" s="329">
        <v>0.34375</v>
      </c>
      <c r="M3778" s="215" t="s">
        <v>136</v>
      </c>
      <c r="N3778" s="206">
        <v>5</v>
      </c>
      <c r="O3778" s="215" t="s">
        <v>136</v>
      </c>
      <c r="P3778" s="206">
        <v>5</v>
      </c>
      <c r="Q3778" s="215" t="s">
        <v>136</v>
      </c>
      <c r="R3778" s="206">
        <v>0</v>
      </c>
      <c r="S3778" s="215" t="s">
        <v>136</v>
      </c>
      <c r="T3778" s="206">
        <v>5</v>
      </c>
      <c r="U3778" s="215" t="s">
        <v>136</v>
      </c>
      <c r="V3778" s="206">
        <v>5</v>
      </c>
      <c r="W3778" s="215" t="s">
        <v>136</v>
      </c>
      <c r="X3778" s="206">
        <v>0</v>
      </c>
      <c r="AC3778" s="222">
        <f t="shared" si="828"/>
        <v>100</v>
      </c>
      <c r="AD3778" s="221" t="s">
        <v>37</v>
      </c>
      <c r="AE3778" s="195">
        <v>3</v>
      </c>
      <c r="AM3778" s="274">
        <f t="shared" si="832"/>
        <v>3</v>
      </c>
      <c r="AN3778" s="226">
        <v>0.48</v>
      </c>
      <c r="AO3778" s="227">
        <v>0.48</v>
      </c>
      <c r="AP3778" s="230">
        <f t="shared" si="831"/>
        <v>0</v>
      </c>
      <c r="AS3778" s="235" t="str">
        <f t="shared" ca="1" si="829"/>
        <v>ok</v>
      </c>
      <c r="AT3778" s="225" t="str">
        <f t="shared" ca="1" si="830"/>
        <v>ok</v>
      </c>
      <c r="AV3778" s="197">
        <v>0.2</v>
      </c>
      <c r="AW3778" s="198">
        <v>1</v>
      </c>
      <c r="AX3778" s="191" t="s">
        <v>603</v>
      </c>
      <c r="AY3778" s="190" t="s">
        <v>1674</v>
      </c>
      <c r="AZ3778" s="197">
        <v>0.15</v>
      </c>
      <c r="BA3778" s="198">
        <v>6</v>
      </c>
      <c r="BB3778" s="191" t="s">
        <v>603</v>
      </c>
      <c r="BC3778" s="190" t="s">
        <v>1674</v>
      </c>
      <c r="BD3778" s="197">
        <v>0.13</v>
      </c>
      <c r="BE3778" s="198">
        <v>5</v>
      </c>
      <c r="BF3778" s="191" t="s">
        <v>603</v>
      </c>
      <c r="BG3778" s="190" t="s">
        <v>1674</v>
      </c>
    </row>
    <row r="3779" spans="1:83" x14ac:dyDescent="0.25">
      <c r="A3779" s="190">
        <v>3550</v>
      </c>
      <c r="C3779" s="190" t="s">
        <v>4684</v>
      </c>
      <c r="D3779" s="315">
        <v>43735</v>
      </c>
      <c r="E3779" s="463" t="s">
        <v>1213</v>
      </c>
      <c r="F3779" s="207" t="s">
        <v>602</v>
      </c>
      <c r="G3779" s="207" t="s">
        <v>615</v>
      </c>
      <c r="H3779" s="209">
        <v>43735</v>
      </c>
      <c r="I3779" s="331">
        <v>43735</v>
      </c>
      <c r="J3779" s="329">
        <v>0.35972222222222222</v>
      </c>
      <c r="K3779" s="329">
        <v>0.3833333333333333</v>
      </c>
      <c r="M3779" s="214" t="s">
        <v>65</v>
      </c>
      <c r="N3779" s="206">
        <v>5</v>
      </c>
      <c r="O3779" s="214" t="s">
        <v>65</v>
      </c>
      <c r="P3779" s="206">
        <v>5</v>
      </c>
      <c r="Q3779" s="214" t="s">
        <v>65</v>
      </c>
      <c r="R3779" s="206">
        <v>5</v>
      </c>
      <c r="S3779" s="214" t="s">
        <v>65</v>
      </c>
      <c r="T3779" s="206">
        <v>5</v>
      </c>
      <c r="U3779" s="214" t="s">
        <v>65</v>
      </c>
      <c r="V3779" s="206">
        <v>5</v>
      </c>
      <c r="W3779" s="214" t="s">
        <v>65</v>
      </c>
      <c r="X3779" s="206">
        <v>3</v>
      </c>
      <c r="AC3779" s="222">
        <f t="shared" si="828"/>
        <v>86.666666666666671</v>
      </c>
      <c r="AD3779" s="221" t="s">
        <v>37</v>
      </c>
      <c r="AE3779" s="195">
        <v>8</v>
      </c>
      <c r="AF3779" s="195">
        <v>1</v>
      </c>
      <c r="AM3779" s="274">
        <f t="shared" si="832"/>
        <v>9</v>
      </c>
      <c r="AN3779" s="226">
        <v>1.49</v>
      </c>
      <c r="AO3779" s="227">
        <v>1.55</v>
      </c>
      <c r="AP3779" s="230">
        <f t="shared" si="831"/>
        <v>-6.0000000000000053E-2</v>
      </c>
      <c r="AS3779" s="235" t="str">
        <f t="shared" ca="1" si="829"/>
        <v>ok</v>
      </c>
      <c r="AT3779" s="225" t="str">
        <f t="shared" ca="1" si="830"/>
        <v>ok</v>
      </c>
      <c r="AV3779" s="197">
        <v>0.27</v>
      </c>
      <c r="AW3779" s="198">
        <v>1</v>
      </c>
      <c r="AX3779" s="191" t="s">
        <v>603</v>
      </c>
      <c r="AY3779" s="190" t="s">
        <v>620</v>
      </c>
      <c r="AZ3779" s="197">
        <v>0.25</v>
      </c>
      <c r="BA3779" s="198">
        <v>1</v>
      </c>
      <c r="BB3779" s="191" t="s">
        <v>603</v>
      </c>
      <c r="BC3779" s="190" t="s">
        <v>617</v>
      </c>
      <c r="BD3779" s="197">
        <v>0.25</v>
      </c>
      <c r="BE3779" s="198">
        <v>6</v>
      </c>
      <c r="BF3779" s="191" t="s">
        <v>603</v>
      </c>
      <c r="BG3779" s="190" t="s">
        <v>607</v>
      </c>
      <c r="BH3779" s="197">
        <v>0.2</v>
      </c>
      <c r="BI3779" s="198">
        <v>1</v>
      </c>
      <c r="BJ3779" s="191" t="s">
        <v>606</v>
      </c>
      <c r="BK3779" s="190" t="s">
        <v>604</v>
      </c>
      <c r="BL3779" s="197">
        <v>0.15</v>
      </c>
      <c r="BM3779" s="198">
        <v>2</v>
      </c>
      <c r="BN3779" s="191" t="s">
        <v>603</v>
      </c>
      <c r="BO3779" s="190" t="s">
        <v>604</v>
      </c>
      <c r="BP3779" s="197">
        <v>0.12</v>
      </c>
      <c r="BQ3779" s="198">
        <v>5</v>
      </c>
      <c r="BR3779" s="191" t="s">
        <v>603</v>
      </c>
      <c r="BS3779" s="190" t="s">
        <v>607</v>
      </c>
      <c r="BT3779" s="197">
        <v>0.12</v>
      </c>
      <c r="BU3779" s="198">
        <v>1</v>
      </c>
      <c r="BV3779" s="191" t="s">
        <v>603</v>
      </c>
      <c r="BW3779" s="190" t="s">
        <v>607</v>
      </c>
      <c r="BX3779" s="197">
        <v>0.08</v>
      </c>
      <c r="BY3779" s="198">
        <v>1</v>
      </c>
      <c r="BZ3779" s="191" t="s">
        <v>603</v>
      </c>
      <c r="CA3779" s="190" t="s">
        <v>604</v>
      </c>
      <c r="CB3779" s="197">
        <v>0.05</v>
      </c>
      <c r="CC3779" s="198">
        <v>1</v>
      </c>
      <c r="CD3779" s="191" t="s">
        <v>610</v>
      </c>
      <c r="CE3779" s="190" t="s">
        <v>604</v>
      </c>
    </row>
    <row r="3780" spans="1:83" x14ac:dyDescent="0.25">
      <c r="A3780" s="190">
        <v>3551</v>
      </c>
      <c r="C3780" s="190" t="s">
        <v>4687</v>
      </c>
      <c r="D3780" s="315">
        <v>43735</v>
      </c>
      <c r="E3780" s="463" t="s">
        <v>1213</v>
      </c>
      <c r="F3780" s="207" t="s">
        <v>602</v>
      </c>
      <c r="G3780" s="207" t="s">
        <v>615</v>
      </c>
      <c r="H3780" s="209">
        <v>43735</v>
      </c>
      <c r="I3780" s="331">
        <v>43735</v>
      </c>
      <c r="J3780" s="329">
        <v>0.40069444444444446</v>
      </c>
      <c r="K3780" s="329">
        <v>0.40486111111111112</v>
      </c>
      <c r="M3780" s="215" t="s">
        <v>136</v>
      </c>
      <c r="N3780" s="206">
        <v>5</v>
      </c>
      <c r="O3780" s="215" t="s">
        <v>136</v>
      </c>
      <c r="P3780" s="206">
        <v>5</v>
      </c>
      <c r="Q3780" s="215" t="s">
        <v>136</v>
      </c>
      <c r="R3780" s="206">
        <v>0</v>
      </c>
      <c r="S3780" s="215" t="s">
        <v>136</v>
      </c>
      <c r="T3780" s="206">
        <v>5</v>
      </c>
      <c r="U3780" s="215" t="s">
        <v>136</v>
      </c>
      <c r="V3780" s="206">
        <v>5</v>
      </c>
      <c r="W3780" s="215" t="s">
        <v>136</v>
      </c>
      <c r="X3780" s="206">
        <v>0</v>
      </c>
      <c r="AC3780" s="222">
        <f t="shared" ref="AC3780:AC3848" si="835">(T3780+V3780+X3780+AA3780)/(N3780+P3780+R3780)*100</f>
        <v>100</v>
      </c>
      <c r="AD3780" s="221" t="s">
        <v>37</v>
      </c>
      <c r="AM3780" s="274">
        <f t="shared" si="832"/>
        <v>0</v>
      </c>
      <c r="AP3780" s="230">
        <f t="shared" si="831"/>
        <v>0</v>
      </c>
      <c r="AS3780" s="235" t="str">
        <f t="shared" ca="1" si="829"/>
        <v>ok</v>
      </c>
      <c r="AT3780" s="225" t="str">
        <f t="shared" ca="1" si="830"/>
        <v>ok</v>
      </c>
    </row>
    <row r="3781" spans="1:83" x14ac:dyDescent="0.25">
      <c r="A3781" s="190">
        <v>3552</v>
      </c>
      <c r="C3781" s="190" t="s">
        <v>4686</v>
      </c>
      <c r="D3781" s="315">
        <v>43735</v>
      </c>
      <c r="E3781" s="463" t="s">
        <v>1213</v>
      </c>
      <c r="F3781" s="207" t="s">
        <v>602</v>
      </c>
      <c r="G3781" s="207" t="s">
        <v>615</v>
      </c>
      <c r="H3781" s="209">
        <v>43735</v>
      </c>
      <c r="I3781" s="331">
        <v>43735</v>
      </c>
      <c r="J3781" s="329">
        <v>0.41180555555555554</v>
      </c>
      <c r="K3781" s="329">
        <v>0.4201388888888889</v>
      </c>
      <c r="M3781" s="214" t="s">
        <v>65</v>
      </c>
      <c r="N3781" s="206">
        <v>5</v>
      </c>
      <c r="O3781" s="214" t="s">
        <v>65</v>
      </c>
      <c r="P3781" s="206">
        <v>5</v>
      </c>
      <c r="Q3781" s="214" t="s">
        <v>65</v>
      </c>
      <c r="R3781" s="206">
        <v>0</v>
      </c>
      <c r="S3781" s="214" t="s">
        <v>65</v>
      </c>
      <c r="T3781" s="206">
        <v>5</v>
      </c>
      <c r="U3781" s="214" t="s">
        <v>65</v>
      </c>
      <c r="V3781" s="206">
        <v>5</v>
      </c>
      <c r="W3781" s="214" t="s">
        <v>65</v>
      </c>
      <c r="X3781" s="206">
        <v>0</v>
      </c>
      <c r="AC3781" s="222">
        <f t="shared" si="835"/>
        <v>100</v>
      </c>
      <c r="AD3781" s="221" t="s">
        <v>37</v>
      </c>
      <c r="AE3781" s="195">
        <v>3</v>
      </c>
      <c r="AM3781" s="274">
        <f t="shared" si="832"/>
        <v>3</v>
      </c>
      <c r="AN3781" s="226">
        <v>0.47</v>
      </c>
      <c r="AO3781" s="227">
        <v>0.47</v>
      </c>
      <c r="AP3781" s="230">
        <f t="shared" si="831"/>
        <v>0</v>
      </c>
      <c r="AS3781" s="235" t="str">
        <f t="shared" ca="1" si="829"/>
        <v>ok</v>
      </c>
      <c r="AT3781" s="225" t="str">
        <f t="shared" ca="1" si="830"/>
        <v>ok</v>
      </c>
      <c r="AV3781" s="197">
        <v>0.25</v>
      </c>
      <c r="AW3781" s="198">
        <v>1</v>
      </c>
      <c r="AX3781" s="191" t="s">
        <v>603</v>
      </c>
      <c r="AY3781" s="190" t="s">
        <v>607</v>
      </c>
      <c r="AZ3781" s="197">
        <v>0.12</v>
      </c>
      <c r="BA3781" s="198">
        <v>1</v>
      </c>
      <c r="BB3781" s="191" t="s">
        <v>603</v>
      </c>
      <c r="BC3781" s="190" t="s">
        <v>607</v>
      </c>
      <c r="BD3781" s="197">
        <v>0.1</v>
      </c>
      <c r="BE3781" s="198">
        <v>1</v>
      </c>
      <c r="BF3781" s="191" t="s">
        <v>1331</v>
      </c>
      <c r="BG3781" s="190" t="s">
        <v>607</v>
      </c>
    </row>
    <row r="3782" spans="1:83" x14ac:dyDescent="0.25">
      <c r="A3782" s="190">
        <v>3553</v>
      </c>
      <c r="C3782" s="190" t="s">
        <v>4685</v>
      </c>
      <c r="D3782" s="315">
        <v>43735</v>
      </c>
      <c r="E3782" s="463" t="s">
        <v>1213</v>
      </c>
      <c r="F3782" s="207" t="s">
        <v>602</v>
      </c>
      <c r="G3782" s="207" t="s">
        <v>615</v>
      </c>
      <c r="H3782" s="209">
        <v>43735</v>
      </c>
      <c r="I3782" s="331">
        <v>43735</v>
      </c>
      <c r="J3782" s="329">
        <v>0.44236111111111115</v>
      </c>
      <c r="K3782" s="329">
        <v>0.45208333333333334</v>
      </c>
      <c r="M3782" s="215" t="s">
        <v>136</v>
      </c>
      <c r="N3782" s="206">
        <v>5</v>
      </c>
      <c r="O3782" s="215" t="s">
        <v>136</v>
      </c>
      <c r="P3782" s="206">
        <v>5</v>
      </c>
      <c r="Q3782" s="215" t="s">
        <v>136</v>
      </c>
      <c r="R3782" s="206">
        <v>0</v>
      </c>
      <c r="S3782" s="215" t="s">
        <v>136</v>
      </c>
      <c r="T3782" s="206">
        <v>5</v>
      </c>
      <c r="U3782" s="215" t="s">
        <v>136</v>
      </c>
      <c r="V3782" s="206">
        <v>5</v>
      </c>
      <c r="W3782" s="215" t="s">
        <v>136</v>
      </c>
      <c r="X3782" s="206">
        <v>0</v>
      </c>
      <c r="Y3782" s="221" t="s">
        <v>65</v>
      </c>
      <c r="Z3782" s="221" t="s">
        <v>14</v>
      </c>
      <c r="AA3782" s="221">
        <v>1</v>
      </c>
      <c r="AB3782" s="220" t="s">
        <v>4684</v>
      </c>
      <c r="AC3782" s="222">
        <f t="shared" si="835"/>
        <v>110.00000000000001</v>
      </c>
      <c r="AD3782" s="221" t="s">
        <v>44</v>
      </c>
      <c r="AE3782" s="195">
        <v>4</v>
      </c>
      <c r="AM3782" s="274">
        <f t="shared" si="832"/>
        <v>4</v>
      </c>
      <c r="AN3782" s="226">
        <v>0.35</v>
      </c>
      <c r="AO3782" s="227">
        <v>0.35</v>
      </c>
      <c r="AP3782" s="230">
        <f t="shared" si="831"/>
        <v>0</v>
      </c>
      <c r="AS3782" s="235" t="str">
        <f t="shared" ca="1" si="829"/>
        <v>ok</v>
      </c>
      <c r="AT3782" s="225" t="str">
        <f t="shared" ca="1" si="830"/>
        <v>ok</v>
      </c>
      <c r="AV3782" s="197">
        <v>0.15</v>
      </c>
      <c r="AW3782" s="198">
        <v>2</v>
      </c>
      <c r="AX3782" s="191" t="s">
        <v>603</v>
      </c>
      <c r="AY3782" s="190" t="s">
        <v>1674</v>
      </c>
      <c r="AZ3782" s="197">
        <v>0.1</v>
      </c>
      <c r="BA3782" s="198">
        <v>1</v>
      </c>
      <c r="BB3782" s="191" t="s">
        <v>603</v>
      </c>
      <c r="BC3782" s="190" t="s">
        <v>607</v>
      </c>
      <c r="BD3782" s="197">
        <v>0.05</v>
      </c>
      <c r="BE3782" s="198">
        <v>2</v>
      </c>
      <c r="BF3782" s="191" t="s">
        <v>603</v>
      </c>
      <c r="BG3782" s="190" t="s">
        <v>607</v>
      </c>
      <c r="BH3782" s="197">
        <v>0.05</v>
      </c>
      <c r="BI3782" s="198">
        <v>2</v>
      </c>
      <c r="BJ3782" s="191" t="s">
        <v>603</v>
      </c>
      <c r="BK3782" s="190" t="s">
        <v>611</v>
      </c>
    </row>
    <row r="3783" spans="1:83" x14ac:dyDescent="0.25">
      <c r="A3783" s="190">
        <v>3554</v>
      </c>
      <c r="C3783" s="190" t="s">
        <v>4688</v>
      </c>
      <c r="D3783" s="315">
        <v>43735</v>
      </c>
      <c r="E3783" s="463" t="s">
        <v>1213</v>
      </c>
      <c r="F3783" s="207" t="s">
        <v>602</v>
      </c>
      <c r="G3783" s="207" t="s">
        <v>615</v>
      </c>
      <c r="H3783" s="209">
        <v>43735</v>
      </c>
      <c r="I3783" s="331">
        <v>43735</v>
      </c>
      <c r="J3783" s="329">
        <v>0.4548611111111111</v>
      </c>
      <c r="K3783" s="329">
        <v>0.46527777777777773</v>
      </c>
      <c r="M3783" s="214" t="s">
        <v>65</v>
      </c>
      <c r="N3783" s="206">
        <v>5</v>
      </c>
      <c r="O3783" s="214" t="s">
        <v>65</v>
      </c>
      <c r="P3783" s="206">
        <v>5</v>
      </c>
      <c r="Q3783" s="214" t="s">
        <v>65</v>
      </c>
      <c r="R3783" s="206">
        <v>0</v>
      </c>
      <c r="S3783" s="214" t="s">
        <v>65</v>
      </c>
      <c r="T3783" s="206">
        <v>5</v>
      </c>
      <c r="U3783" s="214" t="s">
        <v>65</v>
      </c>
      <c r="V3783" s="206">
        <v>5</v>
      </c>
      <c r="W3783" s="214" t="s">
        <v>65</v>
      </c>
      <c r="X3783" s="206">
        <v>0</v>
      </c>
      <c r="AC3783" s="222">
        <f t="shared" si="835"/>
        <v>100</v>
      </c>
      <c r="AD3783" s="221" t="s">
        <v>37</v>
      </c>
      <c r="AE3783" s="195">
        <v>2</v>
      </c>
      <c r="AF3783" s="195">
        <v>2</v>
      </c>
      <c r="AG3783" s="195">
        <v>1</v>
      </c>
      <c r="AM3783" s="274">
        <f t="shared" si="832"/>
        <v>5</v>
      </c>
      <c r="AN3783" s="226">
        <v>1.56</v>
      </c>
      <c r="AO3783" s="227">
        <v>1.57</v>
      </c>
      <c r="AP3783" s="230">
        <f t="shared" si="831"/>
        <v>-1.0000000000000009E-2</v>
      </c>
      <c r="AS3783" s="235" t="str">
        <f t="shared" ca="1" si="829"/>
        <v>ok</v>
      </c>
      <c r="AT3783" s="225" t="str">
        <f t="shared" ca="1" si="830"/>
        <v>ok</v>
      </c>
      <c r="AV3783" s="197">
        <v>0.55000000000000004</v>
      </c>
      <c r="AW3783" s="198">
        <v>6</v>
      </c>
      <c r="AX3783" s="191" t="s">
        <v>603</v>
      </c>
      <c r="AY3783" s="190" t="s">
        <v>1963</v>
      </c>
      <c r="AZ3783" s="197">
        <v>0.35</v>
      </c>
      <c r="BA3783" s="198">
        <v>6</v>
      </c>
      <c r="BB3783" s="191" t="s">
        <v>603</v>
      </c>
      <c r="BC3783" s="190" t="s">
        <v>2532</v>
      </c>
      <c r="BD3783" s="197">
        <v>0.3</v>
      </c>
      <c r="BE3783" s="198">
        <v>5</v>
      </c>
      <c r="BF3783" s="191" t="s">
        <v>616</v>
      </c>
      <c r="BG3783" s="190" t="s">
        <v>1963</v>
      </c>
      <c r="BH3783" s="197">
        <v>0.18</v>
      </c>
      <c r="BI3783" s="198">
        <v>1</v>
      </c>
      <c r="BJ3783" s="191" t="s">
        <v>603</v>
      </c>
      <c r="BK3783" s="190" t="s">
        <v>604</v>
      </c>
      <c r="BL3783" s="197">
        <v>0.18</v>
      </c>
      <c r="BM3783" s="198">
        <v>1</v>
      </c>
      <c r="BN3783" s="191" t="s">
        <v>603</v>
      </c>
      <c r="BO3783" s="190" t="s">
        <v>607</v>
      </c>
    </row>
    <row r="3784" spans="1:83" x14ac:dyDescent="0.25">
      <c r="A3784" s="190">
        <v>3555</v>
      </c>
      <c r="C3784" s="190" t="s">
        <v>4689</v>
      </c>
      <c r="D3784" s="315">
        <v>43735</v>
      </c>
      <c r="E3784" s="463" t="s">
        <v>1213</v>
      </c>
      <c r="F3784" s="207" t="s">
        <v>602</v>
      </c>
      <c r="G3784" s="207" t="s">
        <v>615</v>
      </c>
      <c r="H3784" s="209">
        <v>43735</v>
      </c>
      <c r="I3784" s="331">
        <v>43735</v>
      </c>
      <c r="J3784" s="329">
        <v>0.46666666666666662</v>
      </c>
      <c r="K3784" s="329">
        <v>0.47916666666666669</v>
      </c>
      <c r="M3784" s="215" t="s">
        <v>136</v>
      </c>
      <c r="N3784" s="206">
        <v>5</v>
      </c>
      <c r="O3784" s="215" t="s">
        <v>136</v>
      </c>
      <c r="P3784" s="206">
        <v>5</v>
      </c>
      <c r="Q3784" s="215" t="s">
        <v>136</v>
      </c>
      <c r="R3784" s="206">
        <v>0</v>
      </c>
      <c r="S3784" s="215" t="s">
        <v>136</v>
      </c>
      <c r="T3784" s="206">
        <v>5</v>
      </c>
      <c r="U3784" s="215" t="s">
        <v>136</v>
      </c>
      <c r="V3784" s="206">
        <v>5</v>
      </c>
      <c r="W3784" s="215" t="s">
        <v>136</v>
      </c>
      <c r="X3784" s="206">
        <v>0</v>
      </c>
      <c r="AC3784" s="222">
        <f t="shared" ref="AC3784" si="836">(T3784+V3784+X3784+AA3784)/(N3784+P3784+R3784)*100</f>
        <v>100</v>
      </c>
      <c r="AD3784" s="221" t="s">
        <v>37</v>
      </c>
      <c r="AE3784" s="195">
        <v>5</v>
      </c>
      <c r="AF3784" s="195">
        <v>1</v>
      </c>
      <c r="AM3784" s="274">
        <f t="shared" ref="AM3784" si="837">SUM(AE3784:AL3784)</f>
        <v>6</v>
      </c>
      <c r="AN3784" s="226">
        <v>0.91</v>
      </c>
      <c r="AO3784" s="227">
        <v>0.91</v>
      </c>
      <c r="AP3784" s="230">
        <f t="shared" si="831"/>
        <v>0</v>
      </c>
      <c r="AS3784" s="235" t="str">
        <f t="shared" ref="AS3784:AS3789" ca="1" si="838">IF(SUM($A3784)&gt;=1,IF(StoneCount=$AM3784,"ok","check"),"")</f>
        <v>ok</v>
      </c>
      <c r="AT3784" s="225" t="str">
        <f t="shared" ref="AT3784:AT3789" ca="1" si="839">IF(SUM($A3784)&gt;=1,IF(ROUND(StoneWeight,9)=$AN3784,"ok","check"),"")</f>
        <v>ok</v>
      </c>
      <c r="AV3784" s="197">
        <v>0.33</v>
      </c>
      <c r="AW3784" s="198">
        <v>6</v>
      </c>
      <c r="AX3784" s="191" t="s">
        <v>603</v>
      </c>
      <c r="AY3784" s="190" t="s">
        <v>607</v>
      </c>
      <c r="AZ3784" s="197">
        <v>0.18</v>
      </c>
      <c r="BA3784" s="198">
        <v>1</v>
      </c>
      <c r="BB3784" s="191" t="s">
        <v>603</v>
      </c>
      <c r="BC3784" s="190" t="s">
        <v>2532</v>
      </c>
      <c r="BD3784" s="197">
        <v>0.14000000000000001</v>
      </c>
      <c r="BE3784" s="198">
        <v>1</v>
      </c>
      <c r="BF3784" s="191" t="s">
        <v>606</v>
      </c>
      <c r="BG3784" s="190" t="s">
        <v>1963</v>
      </c>
      <c r="BH3784" s="197">
        <v>0.1</v>
      </c>
      <c r="BI3784" s="198">
        <v>2</v>
      </c>
      <c r="BJ3784" s="191" t="s">
        <v>603</v>
      </c>
      <c r="BK3784" s="190" t="s">
        <v>607</v>
      </c>
      <c r="BL3784" s="197">
        <v>0.08</v>
      </c>
      <c r="BM3784" s="198">
        <v>2</v>
      </c>
      <c r="BN3784" s="191" t="s">
        <v>603</v>
      </c>
      <c r="BO3784" s="190" t="s">
        <v>620</v>
      </c>
      <c r="BP3784" s="197">
        <v>0.08</v>
      </c>
      <c r="BQ3784" s="198">
        <v>1</v>
      </c>
      <c r="BR3784" s="191" t="s">
        <v>603</v>
      </c>
      <c r="BS3784" s="190" t="s">
        <v>604</v>
      </c>
    </row>
    <row r="3785" spans="1:83" x14ac:dyDescent="0.25">
      <c r="A3785" s="190">
        <v>3556</v>
      </c>
      <c r="C3785" s="190" t="s">
        <v>4933</v>
      </c>
      <c r="D3785" s="315">
        <v>43735</v>
      </c>
      <c r="E3785" s="463" t="s">
        <v>1213</v>
      </c>
      <c r="F3785" s="207" t="s">
        <v>602</v>
      </c>
      <c r="G3785" s="207" t="s">
        <v>615</v>
      </c>
      <c r="H3785" s="209">
        <v>43735</v>
      </c>
      <c r="I3785" s="331">
        <v>43735</v>
      </c>
      <c r="J3785" s="329">
        <v>0.48055555555555557</v>
      </c>
      <c r="K3785" s="329" t="s">
        <v>4934</v>
      </c>
      <c r="M3785" s="214" t="s">
        <v>65</v>
      </c>
      <c r="N3785" s="206">
        <v>5</v>
      </c>
      <c r="O3785" s="214" t="s">
        <v>65</v>
      </c>
      <c r="P3785" s="206">
        <v>5</v>
      </c>
      <c r="Q3785" s="214" t="s">
        <v>65</v>
      </c>
      <c r="R3785" s="206">
        <v>0</v>
      </c>
      <c r="S3785" s="214" t="s">
        <v>65</v>
      </c>
      <c r="T3785" s="206">
        <v>5</v>
      </c>
      <c r="U3785" s="214" t="s">
        <v>65</v>
      </c>
      <c r="V3785" s="206">
        <v>5</v>
      </c>
      <c r="W3785" s="214" t="s">
        <v>65</v>
      </c>
      <c r="X3785" s="206">
        <v>0</v>
      </c>
      <c r="AC3785" s="222">
        <f t="shared" si="835"/>
        <v>100</v>
      </c>
      <c r="AD3785" s="221" t="s">
        <v>37</v>
      </c>
      <c r="AE3785" s="195">
        <v>7</v>
      </c>
      <c r="AF3785" s="195">
        <v>1</v>
      </c>
      <c r="AG3785" s="195">
        <v>1</v>
      </c>
      <c r="AM3785" s="274">
        <f t="shared" si="832"/>
        <v>9</v>
      </c>
      <c r="AN3785" s="226">
        <v>1.67</v>
      </c>
      <c r="AO3785" s="227">
        <v>1.65</v>
      </c>
      <c r="AP3785" s="230">
        <f t="shared" si="831"/>
        <v>2.0000000000000018E-2</v>
      </c>
      <c r="AS3785" s="235" t="str">
        <f t="shared" ca="1" si="838"/>
        <v>ok</v>
      </c>
      <c r="AT3785" s="225" t="str">
        <f t="shared" ca="1" si="839"/>
        <v>ok</v>
      </c>
      <c r="AV3785" s="197">
        <v>0.55000000000000004</v>
      </c>
      <c r="AW3785" s="198">
        <v>5</v>
      </c>
      <c r="AX3785" s="191" t="s">
        <v>603</v>
      </c>
      <c r="AY3785" s="190" t="s">
        <v>617</v>
      </c>
      <c r="AZ3785" s="197">
        <v>0.28000000000000003</v>
      </c>
      <c r="BA3785" s="198">
        <v>1</v>
      </c>
      <c r="BB3785" s="191" t="s">
        <v>603</v>
      </c>
      <c r="BC3785" s="190" t="s">
        <v>607</v>
      </c>
      <c r="BD3785" s="197">
        <v>0.2</v>
      </c>
      <c r="BE3785" s="198">
        <v>5</v>
      </c>
      <c r="BF3785" s="191" t="s">
        <v>603</v>
      </c>
      <c r="BG3785" s="190" t="s">
        <v>4935</v>
      </c>
      <c r="BH3785" s="197">
        <v>0.2</v>
      </c>
      <c r="BI3785" s="198">
        <v>1</v>
      </c>
      <c r="BJ3785" s="191" t="s">
        <v>610</v>
      </c>
      <c r="BK3785" s="190" t="s">
        <v>607</v>
      </c>
      <c r="BL3785" s="197">
        <v>0.18</v>
      </c>
      <c r="BM3785" s="198">
        <v>1</v>
      </c>
      <c r="BN3785" s="191" t="s">
        <v>603</v>
      </c>
      <c r="BO3785" s="190" t="s">
        <v>604</v>
      </c>
      <c r="BP3785" s="197">
        <v>0.15</v>
      </c>
      <c r="BQ3785" s="198">
        <v>1</v>
      </c>
      <c r="BR3785" s="191" t="s">
        <v>1331</v>
      </c>
      <c r="BS3785" s="190" t="s">
        <v>1674</v>
      </c>
      <c r="BT3785" s="197">
        <v>0.05</v>
      </c>
      <c r="BU3785" s="198">
        <v>5</v>
      </c>
      <c r="BV3785" s="191" t="s">
        <v>1331</v>
      </c>
      <c r="BW3785" s="190" t="s">
        <v>2532</v>
      </c>
      <c r="BX3785" s="197">
        <v>0.03</v>
      </c>
      <c r="BY3785" s="198">
        <v>1</v>
      </c>
      <c r="BZ3785" s="191" t="s">
        <v>603</v>
      </c>
      <c r="CA3785" s="190" t="s">
        <v>607</v>
      </c>
      <c r="CB3785" s="197">
        <v>0.03</v>
      </c>
      <c r="CC3785" s="198">
        <v>1</v>
      </c>
      <c r="CD3785" s="191" t="s">
        <v>603</v>
      </c>
      <c r="CE3785" s="190" t="s">
        <v>604</v>
      </c>
    </row>
    <row r="3786" spans="1:83" x14ac:dyDescent="0.25">
      <c r="A3786" s="190">
        <v>3557</v>
      </c>
      <c r="C3786" s="190" t="s">
        <v>4690</v>
      </c>
      <c r="D3786" s="315">
        <v>43735</v>
      </c>
      <c r="E3786" s="463" t="s">
        <v>1213</v>
      </c>
      <c r="F3786" s="207" t="s">
        <v>602</v>
      </c>
      <c r="G3786" s="207" t="s">
        <v>615</v>
      </c>
      <c r="H3786" s="209">
        <v>43735</v>
      </c>
      <c r="I3786" s="331">
        <v>43735</v>
      </c>
      <c r="J3786" s="329">
        <v>0.49861111111111112</v>
      </c>
      <c r="K3786" s="329">
        <v>0.51666666666666672</v>
      </c>
      <c r="M3786" s="215" t="s">
        <v>136</v>
      </c>
      <c r="N3786" s="206">
        <v>5</v>
      </c>
      <c r="O3786" s="215" t="s">
        <v>136</v>
      </c>
      <c r="P3786" s="206">
        <v>5</v>
      </c>
      <c r="Q3786" s="215" t="s">
        <v>136</v>
      </c>
      <c r="R3786" s="206">
        <v>0</v>
      </c>
      <c r="S3786" s="215" t="s">
        <v>136</v>
      </c>
      <c r="T3786" s="206">
        <v>5</v>
      </c>
      <c r="U3786" s="215" t="s">
        <v>136</v>
      </c>
      <c r="V3786" s="206">
        <v>5</v>
      </c>
      <c r="W3786" s="215" t="s">
        <v>136</v>
      </c>
      <c r="X3786" s="206">
        <v>0</v>
      </c>
      <c r="AC3786" s="222">
        <f t="shared" si="835"/>
        <v>100</v>
      </c>
      <c r="AD3786" s="221" t="s">
        <v>37</v>
      </c>
      <c r="AE3786" s="195">
        <v>5</v>
      </c>
      <c r="AF3786" s="195">
        <v>3</v>
      </c>
      <c r="AI3786" s="195">
        <v>1</v>
      </c>
      <c r="AM3786" s="274">
        <f t="shared" si="832"/>
        <v>9</v>
      </c>
      <c r="AN3786" s="226">
        <v>2.97</v>
      </c>
      <c r="AO3786" s="227">
        <v>3.02</v>
      </c>
      <c r="AP3786" s="230">
        <f t="shared" si="831"/>
        <v>-4.9999999999999822E-2</v>
      </c>
      <c r="AS3786" s="235" t="str">
        <f t="shared" ca="1" si="838"/>
        <v>ok</v>
      </c>
      <c r="AT3786" s="225" t="str">
        <f t="shared" ca="1" si="839"/>
        <v>ok</v>
      </c>
      <c r="AV3786" s="197">
        <v>1.1000000000000001</v>
      </c>
      <c r="AW3786" s="198">
        <v>5</v>
      </c>
      <c r="AX3786" s="191" t="s">
        <v>603</v>
      </c>
      <c r="AY3786" s="190" t="s">
        <v>1674</v>
      </c>
      <c r="AZ3786" s="197">
        <v>0.4</v>
      </c>
      <c r="BA3786" s="198">
        <v>1</v>
      </c>
      <c r="BB3786" s="191" t="s">
        <v>603</v>
      </c>
      <c r="BC3786" s="190" t="s">
        <v>607</v>
      </c>
      <c r="BD3786" s="197">
        <v>0.33</v>
      </c>
      <c r="BE3786" s="198">
        <v>6</v>
      </c>
      <c r="BF3786" s="191" t="s">
        <v>603</v>
      </c>
      <c r="BG3786" s="190" t="s">
        <v>4936</v>
      </c>
      <c r="BH3786" s="197">
        <v>0.33</v>
      </c>
      <c r="BI3786" s="198">
        <v>1</v>
      </c>
      <c r="BJ3786" s="191" t="s">
        <v>603</v>
      </c>
      <c r="BK3786" s="190" t="s">
        <v>607</v>
      </c>
      <c r="BL3786" s="197">
        <v>0.23</v>
      </c>
      <c r="BM3786" s="198">
        <v>1</v>
      </c>
      <c r="BN3786" s="191" t="s">
        <v>603</v>
      </c>
      <c r="BO3786" s="190" t="s">
        <v>607</v>
      </c>
      <c r="BP3786" s="197">
        <v>0.2</v>
      </c>
      <c r="BQ3786" s="198">
        <v>1</v>
      </c>
      <c r="BR3786" s="191" t="s">
        <v>603</v>
      </c>
      <c r="BS3786" s="190" t="s">
        <v>607</v>
      </c>
      <c r="BT3786" s="197">
        <v>0.18</v>
      </c>
      <c r="BU3786" s="198">
        <v>1</v>
      </c>
      <c r="BV3786" s="191" t="s">
        <v>603</v>
      </c>
      <c r="BW3786" s="190" t="s">
        <v>620</v>
      </c>
      <c r="BX3786" s="197">
        <v>0.1</v>
      </c>
      <c r="BY3786" s="198">
        <v>1</v>
      </c>
      <c r="BZ3786" s="191" t="s">
        <v>603</v>
      </c>
      <c r="CA3786" s="190" t="s">
        <v>1674</v>
      </c>
      <c r="CB3786" s="197">
        <v>0.1</v>
      </c>
      <c r="CC3786" s="198">
        <v>1</v>
      </c>
      <c r="CD3786" s="191" t="s">
        <v>603</v>
      </c>
      <c r="CE3786" s="190" t="s">
        <v>607</v>
      </c>
    </row>
    <row r="3787" spans="1:83" x14ac:dyDescent="0.25">
      <c r="A3787" s="190">
        <v>3558</v>
      </c>
      <c r="C3787" s="190" t="s">
        <v>4691</v>
      </c>
      <c r="D3787" s="315">
        <v>43735</v>
      </c>
      <c r="E3787" s="463" t="s">
        <v>1213</v>
      </c>
      <c r="F3787" s="207" t="s">
        <v>602</v>
      </c>
      <c r="G3787" s="207" t="s">
        <v>615</v>
      </c>
      <c r="H3787" s="209">
        <v>43735</v>
      </c>
      <c r="I3787" s="331">
        <v>43735</v>
      </c>
      <c r="J3787" s="329">
        <v>0.56388888888888888</v>
      </c>
      <c r="K3787" s="329">
        <v>0.56944444444444442</v>
      </c>
      <c r="M3787" s="214" t="s">
        <v>65</v>
      </c>
      <c r="N3787" s="206">
        <v>5</v>
      </c>
      <c r="O3787" s="214" t="s">
        <v>65</v>
      </c>
      <c r="P3787" s="206">
        <v>5</v>
      </c>
      <c r="Q3787" s="214" t="s">
        <v>65</v>
      </c>
      <c r="R3787" s="206">
        <v>0</v>
      </c>
      <c r="S3787" s="214" t="s">
        <v>65</v>
      </c>
      <c r="T3787" s="206">
        <v>5</v>
      </c>
      <c r="U3787" s="214" t="s">
        <v>65</v>
      </c>
      <c r="V3787" s="206">
        <v>5</v>
      </c>
      <c r="W3787" s="214" t="s">
        <v>65</v>
      </c>
      <c r="X3787" s="206">
        <v>0</v>
      </c>
      <c r="AC3787" s="222">
        <f t="shared" si="835"/>
        <v>100</v>
      </c>
      <c r="AD3787" s="221" t="s">
        <v>37</v>
      </c>
      <c r="AE3787" s="195">
        <v>2</v>
      </c>
      <c r="AM3787" s="274">
        <f t="shared" si="832"/>
        <v>2</v>
      </c>
      <c r="AN3787" s="226">
        <v>0.3</v>
      </c>
      <c r="AO3787" s="227">
        <v>0.3</v>
      </c>
      <c r="AP3787" s="230">
        <f t="shared" si="831"/>
        <v>0</v>
      </c>
      <c r="AS3787" s="235" t="str">
        <f t="shared" ca="1" si="838"/>
        <v>ok</v>
      </c>
      <c r="AT3787" s="225" t="str">
        <f t="shared" ca="1" si="839"/>
        <v>ok</v>
      </c>
      <c r="AV3787" s="197">
        <v>0.25</v>
      </c>
      <c r="AW3787" s="198">
        <v>1</v>
      </c>
      <c r="AX3787" s="191" t="s">
        <v>603</v>
      </c>
      <c r="AY3787" s="190" t="s">
        <v>607</v>
      </c>
      <c r="AZ3787" s="197">
        <v>0.05</v>
      </c>
      <c r="BA3787" s="198">
        <v>1</v>
      </c>
      <c r="BB3787" s="191" t="s">
        <v>606</v>
      </c>
      <c r="BC3787" s="190" t="s">
        <v>607</v>
      </c>
    </row>
    <row r="3788" spans="1:83" x14ac:dyDescent="0.25">
      <c r="A3788" s="190">
        <v>3559</v>
      </c>
      <c r="C3788" s="190" t="s">
        <v>4692</v>
      </c>
      <c r="D3788" s="315">
        <v>43735</v>
      </c>
      <c r="E3788" s="463" t="s">
        <v>1213</v>
      </c>
      <c r="F3788" s="207" t="s">
        <v>602</v>
      </c>
      <c r="G3788" s="207" t="s">
        <v>615</v>
      </c>
      <c r="H3788" s="209">
        <v>43735</v>
      </c>
      <c r="I3788" s="331">
        <v>43735</v>
      </c>
      <c r="J3788" s="329">
        <v>0.57291666666666663</v>
      </c>
      <c r="K3788" s="329">
        <v>0.58124999999999993</v>
      </c>
      <c r="M3788" s="215" t="s">
        <v>136</v>
      </c>
      <c r="N3788" s="206">
        <v>5</v>
      </c>
      <c r="O3788" s="215" t="s">
        <v>136</v>
      </c>
      <c r="P3788" s="206">
        <v>5</v>
      </c>
      <c r="Q3788" s="215" t="s">
        <v>136</v>
      </c>
      <c r="R3788" s="206">
        <v>0</v>
      </c>
      <c r="S3788" s="215" t="s">
        <v>136</v>
      </c>
      <c r="T3788" s="206">
        <v>5</v>
      </c>
      <c r="U3788" s="215" t="s">
        <v>136</v>
      </c>
      <c r="V3788" s="206">
        <v>5</v>
      </c>
      <c r="W3788" s="215" t="s">
        <v>136</v>
      </c>
      <c r="X3788" s="206">
        <v>0</v>
      </c>
      <c r="AC3788" s="222">
        <f t="shared" si="835"/>
        <v>100</v>
      </c>
      <c r="AD3788" s="221" t="s">
        <v>37</v>
      </c>
      <c r="AE3788" s="195">
        <v>1</v>
      </c>
      <c r="AF3788" s="195">
        <v>1</v>
      </c>
      <c r="AG3788" s="195">
        <v>1</v>
      </c>
      <c r="AM3788" s="274">
        <f t="shared" si="832"/>
        <v>3</v>
      </c>
      <c r="AN3788" s="226">
        <v>0.97</v>
      </c>
      <c r="AO3788" s="227">
        <v>0.97</v>
      </c>
      <c r="AP3788" s="230">
        <f t="shared" si="831"/>
        <v>0</v>
      </c>
      <c r="AS3788" s="235" t="str">
        <f t="shared" ca="1" si="838"/>
        <v>ok</v>
      </c>
      <c r="AT3788" s="225" t="str">
        <f t="shared" ca="1" si="839"/>
        <v>ok</v>
      </c>
      <c r="AV3788" s="197">
        <v>0.56999999999999995</v>
      </c>
      <c r="AW3788" s="198">
        <v>5</v>
      </c>
      <c r="AX3788" s="191" t="s">
        <v>616</v>
      </c>
      <c r="AY3788" s="190" t="s">
        <v>1674</v>
      </c>
      <c r="AZ3788" s="197">
        <v>0.3</v>
      </c>
      <c r="BA3788" s="198">
        <v>5</v>
      </c>
      <c r="BB3788" s="191" t="s">
        <v>616</v>
      </c>
      <c r="BC3788" s="190" t="s">
        <v>1674</v>
      </c>
      <c r="BD3788" s="197">
        <v>0.1</v>
      </c>
      <c r="BE3788" s="198">
        <v>1</v>
      </c>
      <c r="BF3788" s="191" t="s">
        <v>603</v>
      </c>
      <c r="BG3788" s="190" t="s">
        <v>620</v>
      </c>
    </row>
    <row r="3789" spans="1:83" x14ac:dyDescent="0.25">
      <c r="A3789" s="190">
        <v>3560</v>
      </c>
      <c r="C3789" s="190" t="s">
        <v>4693</v>
      </c>
      <c r="D3789" s="315">
        <v>43735</v>
      </c>
      <c r="E3789" s="463" t="s">
        <v>1213</v>
      </c>
      <c r="F3789" s="207" t="s">
        <v>602</v>
      </c>
      <c r="G3789" s="207" t="s">
        <v>615</v>
      </c>
      <c r="H3789" s="209">
        <v>43735</v>
      </c>
      <c r="I3789" s="331">
        <v>43735</v>
      </c>
      <c r="J3789" s="329">
        <v>0.58333333333333337</v>
      </c>
      <c r="K3789" s="329">
        <v>0.59652777777777777</v>
      </c>
      <c r="M3789" s="214" t="s">
        <v>65</v>
      </c>
      <c r="N3789" s="206">
        <v>5</v>
      </c>
      <c r="O3789" s="214" t="s">
        <v>65</v>
      </c>
      <c r="P3789" s="206">
        <v>5</v>
      </c>
      <c r="Q3789" s="214" t="s">
        <v>65</v>
      </c>
      <c r="R3789" s="206">
        <v>5</v>
      </c>
      <c r="S3789" s="214" t="s">
        <v>65</v>
      </c>
      <c r="T3789" s="206">
        <v>5</v>
      </c>
      <c r="U3789" s="214" t="s">
        <v>65</v>
      </c>
      <c r="V3789" s="206">
        <v>5</v>
      </c>
      <c r="W3789" s="214" t="s">
        <v>65</v>
      </c>
      <c r="X3789" s="206">
        <v>2</v>
      </c>
      <c r="AC3789" s="222">
        <f t="shared" si="835"/>
        <v>80</v>
      </c>
      <c r="AD3789" s="221" t="s">
        <v>37</v>
      </c>
      <c r="AE3789" s="195">
        <v>4</v>
      </c>
      <c r="AM3789" s="274">
        <f t="shared" si="832"/>
        <v>4</v>
      </c>
      <c r="AN3789" s="226">
        <v>0.71</v>
      </c>
      <c r="AO3789" s="227">
        <v>0.73</v>
      </c>
      <c r="AP3789" s="230">
        <f t="shared" si="831"/>
        <v>-2.0000000000000018E-2</v>
      </c>
      <c r="AS3789" s="235" t="str">
        <f t="shared" ca="1" si="838"/>
        <v>ok</v>
      </c>
      <c r="AT3789" s="225" t="str">
        <f t="shared" ca="1" si="839"/>
        <v>ok</v>
      </c>
      <c r="AV3789" s="197">
        <v>0.25</v>
      </c>
      <c r="AW3789" s="198">
        <v>1</v>
      </c>
      <c r="AX3789" s="191" t="s">
        <v>603</v>
      </c>
      <c r="AY3789" s="190" t="s">
        <v>607</v>
      </c>
      <c r="AZ3789" s="197">
        <v>0.23</v>
      </c>
      <c r="BA3789" s="198">
        <v>1</v>
      </c>
      <c r="BB3789" s="191" t="s">
        <v>1331</v>
      </c>
      <c r="BC3789" s="190" t="s">
        <v>607</v>
      </c>
      <c r="BD3789" s="197">
        <v>0.15</v>
      </c>
      <c r="BE3789" s="198">
        <v>1</v>
      </c>
      <c r="BF3789" s="191" t="s">
        <v>603</v>
      </c>
      <c r="BG3789" s="190" t="s">
        <v>3277</v>
      </c>
      <c r="BH3789" s="197">
        <v>0.08</v>
      </c>
      <c r="BI3789" s="198">
        <v>2</v>
      </c>
      <c r="BJ3789" s="191" t="s">
        <v>1331</v>
      </c>
      <c r="BK3789" s="190" t="s">
        <v>4936</v>
      </c>
    </row>
    <row r="3790" spans="1:83" x14ac:dyDescent="0.25">
      <c r="A3790" s="190">
        <v>3561</v>
      </c>
      <c r="C3790" s="190" t="s">
        <v>4694</v>
      </c>
      <c r="D3790" s="315">
        <v>43735</v>
      </c>
      <c r="E3790" s="463" t="s">
        <v>1213</v>
      </c>
      <c r="F3790" s="207" t="s">
        <v>602</v>
      </c>
      <c r="G3790" s="207" t="s">
        <v>615</v>
      </c>
      <c r="H3790" s="209">
        <v>43735</v>
      </c>
      <c r="I3790" s="331">
        <v>43735</v>
      </c>
      <c r="J3790" s="329">
        <v>0.59791666666666665</v>
      </c>
      <c r="K3790" s="329">
        <v>0.6069444444444444</v>
      </c>
      <c r="M3790" s="215" t="s">
        <v>136</v>
      </c>
      <c r="N3790" s="206">
        <v>5</v>
      </c>
      <c r="O3790" s="215" t="s">
        <v>136</v>
      </c>
      <c r="P3790" s="206">
        <v>5</v>
      </c>
      <c r="Q3790" s="215" t="s">
        <v>136</v>
      </c>
      <c r="R3790" s="206">
        <v>0</v>
      </c>
      <c r="S3790" s="215" t="s">
        <v>136</v>
      </c>
      <c r="T3790" s="206">
        <v>5</v>
      </c>
      <c r="U3790" s="215" t="s">
        <v>136</v>
      </c>
      <c r="V3790" s="206">
        <v>5</v>
      </c>
      <c r="W3790" s="215" t="s">
        <v>136</v>
      </c>
      <c r="X3790" s="206">
        <v>0</v>
      </c>
      <c r="Y3790" s="221" t="s">
        <v>65</v>
      </c>
      <c r="Z3790" s="221" t="s">
        <v>14</v>
      </c>
      <c r="AA3790" s="221">
        <v>2</v>
      </c>
      <c r="AB3790" s="220" t="s">
        <v>4693</v>
      </c>
      <c r="AC3790" s="222">
        <f t="shared" si="835"/>
        <v>120</v>
      </c>
      <c r="AD3790" s="221" t="s">
        <v>37</v>
      </c>
      <c r="AE3790" s="195">
        <v>4</v>
      </c>
      <c r="AM3790" s="274">
        <f t="shared" si="832"/>
        <v>4</v>
      </c>
      <c r="AN3790" s="226">
        <v>0.43</v>
      </c>
      <c r="AO3790" s="227">
        <v>0.45</v>
      </c>
      <c r="AP3790" s="230">
        <f t="shared" si="831"/>
        <v>-2.0000000000000018E-2</v>
      </c>
      <c r="AS3790" s="235" t="str">
        <f t="shared" ref="AS3790:AS3847" ca="1" si="840">IF(SUM($A3790)&gt;=1,IF(StoneCount=$AM3790,"ok","check"),"")</f>
        <v>ok</v>
      </c>
      <c r="AT3790" s="225" t="str">
        <f t="shared" ref="AT3790:AT3847" ca="1" si="841">IF(SUM($A3790)&gt;=1,IF(ROUND(StoneWeight,9)=$AN3790,"ok","check"),"")</f>
        <v>ok</v>
      </c>
      <c r="AV3790" s="197">
        <v>0.15</v>
      </c>
      <c r="AW3790" s="198">
        <v>1</v>
      </c>
      <c r="AX3790" s="191" t="s">
        <v>606</v>
      </c>
      <c r="AY3790" s="190" t="s">
        <v>611</v>
      </c>
      <c r="AZ3790" s="197">
        <v>0.1</v>
      </c>
      <c r="BA3790" s="198">
        <v>1</v>
      </c>
      <c r="BB3790" s="191" t="s">
        <v>603</v>
      </c>
      <c r="BC3790" s="190" t="s">
        <v>607</v>
      </c>
      <c r="BD3790" s="197">
        <v>0.1</v>
      </c>
      <c r="BE3790" s="198">
        <v>1</v>
      </c>
      <c r="BF3790" s="191" t="s">
        <v>603</v>
      </c>
      <c r="BG3790" s="190" t="s">
        <v>611</v>
      </c>
      <c r="BH3790" s="197">
        <v>0.08</v>
      </c>
      <c r="BI3790" s="198">
        <v>1</v>
      </c>
      <c r="BJ3790" s="191" t="s">
        <v>603</v>
      </c>
      <c r="BK3790" s="190" t="s">
        <v>604</v>
      </c>
    </row>
    <row r="3791" spans="1:83" x14ac:dyDescent="0.25">
      <c r="A3791" s="190">
        <v>3562</v>
      </c>
      <c r="C3791" s="190" t="s">
        <v>4695</v>
      </c>
      <c r="D3791" s="315">
        <v>43735</v>
      </c>
      <c r="E3791" s="463" t="s">
        <v>1213</v>
      </c>
      <c r="F3791" s="207" t="s">
        <v>602</v>
      </c>
      <c r="G3791" s="207" t="s">
        <v>615</v>
      </c>
      <c r="H3791" s="209">
        <v>43735</v>
      </c>
      <c r="I3791" s="331">
        <v>43735</v>
      </c>
      <c r="J3791" s="329">
        <v>0.60902777777777783</v>
      </c>
      <c r="K3791" s="329">
        <v>0.61527777777777781</v>
      </c>
      <c r="M3791" s="214" t="s">
        <v>65</v>
      </c>
      <c r="N3791" s="206">
        <v>5</v>
      </c>
      <c r="O3791" s="214" t="s">
        <v>65</v>
      </c>
      <c r="P3791" s="206">
        <v>5</v>
      </c>
      <c r="Q3791" s="214" t="s">
        <v>65</v>
      </c>
      <c r="R3791" s="206">
        <v>0</v>
      </c>
      <c r="S3791" s="214" t="s">
        <v>65</v>
      </c>
      <c r="T3791" s="206">
        <v>5</v>
      </c>
      <c r="U3791" s="214" t="s">
        <v>65</v>
      </c>
      <c r="V3791" s="206">
        <v>5</v>
      </c>
      <c r="W3791" s="214" t="s">
        <v>65</v>
      </c>
      <c r="X3791" s="206">
        <v>0</v>
      </c>
      <c r="Y3791" s="221" t="s">
        <v>65</v>
      </c>
      <c r="Z3791" s="221" t="s">
        <v>14</v>
      </c>
      <c r="AA3791" s="221">
        <v>1</v>
      </c>
      <c r="AB3791" s="220" t="s">
        <v>4693</v>
      </c>
      <c r="AC3791" s="222">
        <f t="shared" si="835"/>
        <v>110.00000000000001</v>
      </c>
      <c r="AD3791" s="221" t="s">
        <v>37</v>
      </c>
      <c r="AE3791" s="195">
        <v>2</v>
      </c>
      <c r="AF3791" s="195">
        <v>1</v>
      </c>
      <c r="AM3791" s="274">
        <f t="shared" si="832"/>
        <v>3</v>
      </c>
      <c r="AN3791" s="226">
        <v>0.66</v>
      </c>
      <c r="AO3791" s="227">
        <v>0.66</v>
      </c>
      <c r="AP3791" s="230">
        <f t="shared" si="831"/>
        <v>0</v>
      </c>
      <c r="AS3791" s="235" t="str">
        <f t="shared" ca="1" si="840"/>
        <v>ok</v>
      </c>
      <c r="AT3791" s="225" t="str">
        <f t="shared" ca="1" si="841"/>
        <v>ok</v>
      </c>
      <c r="AV3791" s="197">
        <v>0.33</v>
      </c>
      <c r="AW3791" s="198">
        <v>1</v>
      </c>
      <c r="AX3791" s="191" t="s">
        <v>610</v>
      </c>
      <c r="AY3791" s="190" t="s">
        <v>607</v>
      </c>
      <c r="AZ3791" s="197">
        <v>0.18</v>
      </c>
      <c r="BA3791" s="198">
        <v>1</v>
      </c>
      <c r="BB3791" s="191" t="s">
        <v>603</v>
      </c>
      <c r="BC3791" s="190" t="s">
        <v>604</v>
      </c>
      <c r="BD3791" s="197">
        <v>0.15</v>
      </c>
      <c r="BE3791" s="198">
        <v>1</v>
      </c>
      <c r="BF3791" s="191" t="s">
        <v>603</v>
      </c>
      <c r="BG3791" s="190" t="s">
        <v>607</v>
      </c>
    </row>
    <row r="3792" spans="1:83" x14ac:dyDescent="0.25">
      <c r="A3792" s="190">
        <v>3563</v>
      </c>
      <c r="C3792" s="190" t="s">
        <v>4696</v>
      </c>
      <c r="D3792" s="315">
        <v>43735</v>
      </c>
      <c r="E3792" s="463" t="s">
        <v>1213</v>
      </c>
      <c r="F3792" s="207" t="s">
        <v>602</v>
      </c>
      <c r="G3792" s="207" t="s">
        <v>615</v>
      </c>
      <c r="H3792" s="209">
        <v>43735</v>
      </c>
      <c r="I3792" s="331">
        <v>43735</v>
      </c>
      <c r="J3792" s="329">
        <v>0.6166666666666667</v>
      </c>
      <c r="K3792" s="329">
        <v>0.625</v>
      </c>
      <c r="M3792" s="215" t="s">
        <v>136</v>
      </c>
      <c r="N3792" s="206">
        <v>5</v>
      </c>
      <c r="O3792" s="215" t="s">
        <v>136</v>
      </c>
      <c r="P3792" s="206">
        <v>5</v>
      </c>
      <c r="Q3792" s="215" t="s">
        <v>136</v>
      </c>
      <c r="R3792" s="206">
        <v>0</v>
      </c>
      <c r="S3792" s="215" t="s">
        <v>136</v>
      </c>
      <c r="T3792" s="206">
        <v>5</v>
      </c>
      <c r="U3792" s="215" t="s">
        <v>136</v>
      </c>
      <c r="V3792" s="206">
        <v>5</v>
      </c>
      <c r="W3792" s="215" t="s">
        <v>136</v>
      </c>
      <c r="X3792" s="206">
        <v>0</v>
      </c>
      <c r="AC3792" s="222">
        <f t="shared" si="835"/>
        <v>100</v>
      </c>
      <c r="AD3792" s="221" t="s">
        <v>37</v>
      </c>
      <c r="AE3792" s="195">
        <v>4</v>
      </c>
      <c r="AM3792" s="274">
        <f t="shared" si="832"/>
        <v>4</v>
      </c>
      <c r="AN3792" s="226">
        <v>0.65</v>
      </c>
      <c r="AO3792" s="227">
        <v>0.65</v>
      </c>
      <c r="AP3792" s="230">
        <f t="shared" si="831"/>
        <v>0</v>
      </c>
      <c r="AS3792" s="235" t="str">
        <f t="shared" ca="1" si="840"/>
        <v>ok</v>
      </c>
      <c r="AT3792" s="225" t="str">
        <f t="shared" ca="1" si="841"/>
        <v>ok</v>
      </c>
      <c r="AV3792" s="197">
        <v>0.23</v>
      </c>
      <c r="AW3792" s="198">
        <v>1</v>
      </c>
      <c r="AX3792" s="191" t="s">
        <v>603</v>
      </c>
      <c r="AY3792" s="190" t="s">
        <v>604</v>
      </c>
      <c r="AZ3792" s="197">
        <v>0.22</v>
      </c>
      <c r="BA3792" s="198">
        <v>1</v>
      </c>
      <c r="BB3792" s="191" t="s">
        <v>603</v>
      </c>
      <c r="BC3792" s="190" t="s">
        <v>611</v>
      </c>
      <c r="BD3792" s="197">
        <v>0.1</v>
      </c>
      <c r="BE3792" s="198">
        <v>1</v>
      </c>
      <c r="BF3792" s="191" t="s">
        <v>603</v>
      </c>
      <c r="BG3792" s="190" t="s">
        <v>611</v>
      </c>
      <c r="BH3792" s="197">
        <v>0.1</v>
      </c>
      <c r="BI3792" s="198">
        <v>1</v>
      </c>
      <c r="BJ3792" s="191" t="s">
        <v>603</v>
      </c>
      <c r="BK3792" s="190" t="s">
        <v>604</v>
      </c>
    </row>
    <row r="3793" spans="1:299" x14ac:dyDescent="0.25">
      <c r="A3793" s="190">
        <v>3564</v>
      </c>
      <c r="C3793" s="190" t="s">
        <v>4697</v>
      </c>
      <c r="D3793" s="315">
        <v>43735</v>
      </c>
      <c r="E3793" s="463" t="s">
        <v>1213</v>
      </c>
      <c r="F3793" s="207" t="s">
        <v>602</v>
      </c>
      <c r="G3793" s="207" t="s">
        <v>615</v>
      </c>
      <c r="H3793" s="209">
        <v>43735</v>
      </c>
      <c r="I3793" s="331">
        <v>43735</v>
      </c>
      <c r="J3793" s="329">
        <v>0.66041666666666665</v>
      </c>
      <c r="K3793" s="329">
        <v>0.67152777777777783</v>
      </c>
      <c r="M3793" s="214" t="s">
        <v>65</v>
      </c>
      <c r="N3793" s="206">
        <v>5</v>
      </c>
      <c r="O3793" s="214" t="s">
        <v>65</v>
      </c>
      <c r="P3793" s="206">
        <v>5</v>
      </c>
      <c r="Q3793" s="214" t="s">
        <v>65</v>
      </c>
      <c r="R3793" s="206">
        <v>0</v>
      </c>
      <c r="S3793" s="214" t="s">
        <v>65</v>
      </c>
      <c r="T3793" s="206">
        <v>5</v>
      </c>
      <c r="U3793" s="214" t="s">
        <v>65</v>
      </c>
      <c r="V3793" s="206">
        <v>5</v>
      </c>
      <c r="W3793" s="214" t="s">
        <v>65</v>
      </c>
      <c r="X3793" s="206">
        <v>0</v>
      </c>
      <c r="AC3793" s="222">
        <f t="shared" si="835"/>
        <v>100</v>
      </c>
      <c r="AD3793" s="221" t="s">
        <v>37</v>
      </c>
      <c r="AE3793" s="195">
        <v>2</v>
      </c>
      <c r="AI3793" s="195">
        <v>1</v>
      </c>
      <c r="AM3793" s="274">
        <f t="shared" si="832"/>
        <v>3</v>
      </c>
      <c r="AN3793" s="226">
        <v>1.5</v>
      </c>
      <c r="AO3793" s="227">
        <v>1.5</v>
      </c>
      <c r="AP3793" s="230">
        <f t="shared" si="831"/>
        <v>0</v>
      </c>
      <c r="AS3793" s="235" t="str">
        <f t="shared" ca="1" si="840"/>
        <v>ok</v>
      </c>
      <c r="AT3793" s="225" t="str">
        <f t="shared" ca="1" si="841"/>
        <v>ok</v>
      </c>
      <c r="AV3793" s="197">
        <v>1.3</v>
      </c>
      <c r="AW3793" s="198">
        <v>5</v>
      </c>
      <c r="AX3793" s="191" t="s">
        <v>603</v>
      </c>
      <c r="AY3793" s="190" t="s">
        <v>1674</v>
      </c>
      <c r="AZ3793" s="197">
        <v>0.1</v>
      </c>
      <c r="BA3793" s="198">
        <v>1</v>
      </c>
      <c r="BB3793" s="191" t="s">
        <v>603</v>
      </c>
      <c r="BC3793" s="190" t="s">
        <v>604</v>
      </c>
      <c r="BD3793" s="197">
        <v>0.1</v>
      </c>
      <c r="BE3793" s="198">
        <v>1</v>
      </c>
      <c r="BF3793" s="191" t="s">
        <v>603</v>
      </c>
      <c r="BG3793" s="190" t="s">
        <v>604</v>
      </c>
    </row>
    <row r="3794" spans="1:299" x14ac:dyDescent="0.25">
      <c r="C3794" s="190" t="s">
        <v>4937</v>
      </c>
      <c r="E3794" s="463" t="s">
        <v>4586</v>
      </c>
      <c r="F3794" s="207" t="s">
        <v>602</v>
      </c>
      <c r="G3794" s="207" t="s">
        <v>615</v>
      </c>
      <c r="H3794" s="331">
        <v>43735</v>
      </c>
      <c r="I3794" s="331">
        <v>43735</v>
      </c>
      <c r="J3794" s="329">
        <v>0.67291666666666661</v>
      </c>
      <c r="K3794" s="338">
        <v>0.67638888888888893</v>
      </c>
      <c r="L3794" s="193"/>
      <c r="M3794" s="206"/>
      <c r="N3794" s="206"/>
      <c r="O3794" s="206"/>
      <c r="P3794" s="206"/>
      <c r="Q3794" s="206"/>
      <c r="R3794" s="206"/>
      <c r="S3794" s="206"/>
      <c r="T3794" s="206"/>
      <c r="U3794" s="206"/>
      <c r="V3794" s="206"/>
      <c r="W3794" s="206"/>
      <c r="X3794" s="206"/>
      <c r="AC3794" s="222"/>
      <c r="AD3794" s="221" t="s">
        <v>37</v>
      </c>
      <c r="AP3794" s="230">
        <f t="shared" si="831"/>
        <v>0</v>
      </c>
      <c r="AS3794" s="235" t="str">
        <f t="shared" si="840"/>
        <v/>
      </c>
      <c r="AT3794" s="225" t="str">
        <f t="shared" si="841"/>
        <v/>
      </c>
    </row>
    <row r="3795" spans="1:299" x14ac:dyDescent="0.25">
      <c r="A3795" s="190">
        <v>3565</v>
      </c>
      <c r="C3795" s="190" t="s">
        <v>4698</v>
      </c>
      <c r="D3795" s="315">
        <v>43735</v>
      </c>
      <c r="E3795" s="463" t="s">
        <v>1213</v>
      </c>
      <c r="F3795" s="207" t="s">
        <v>602</v>
      </c>
      <c r="G3795" s="207" t="s">
        <v>615</v>
      </c>
      <c r="H3795" s="209">
        <v>43735</v>
      </c>
      <c r="I3795" s="331">
        <v>43735</v>
      </c>
      <c r="J3795" s="329">
        <v>0.6791666666666667</v>
      </c>
      <c r="K3795" s="329">
        <v>0.68888888888888899</v>
      </c>
      <c r="M3795" s="215" t="s">
        <v>136</v>
      </c>
      <c r="N3795" s="206">
        <v>5</v>
      </c>
      <c r="O3795" s="215" t="s">
        <v>136</v>
      </c>
      <c r="P3795" s="206">
        <v>5</v>
      </c>
      <c r="Q3795" s="215" t="s">
        <v>136</v>
      </c>
      <c r="R3795" s="206">
        <v>0</v>
      </c>
      <c r="S3795" s="215" t="s">
        <v>136</v>
      </c>
      <c r="T3795" s="206">
        <v>5</v>
      </c>
      <c r="U3795" s="215" t="s">
        <v>136</v>
      </c>
      <c r="V3795" s="206">
        <v>5</v>
      </c>
      <c r="W3795" s="215" t="s">
        <v>136</v>
      </c>
      <c r="X3795" s="206">
        <v>0</v>
      </c>
      <c r="AC3795" s="222">
        <f t="shared" si="835"/>
        <v>100</v>
      </c>
      <c r="AD3795" s="221" t="s">
        <v>37</v>
      </c>
      <c r="AE3795" s="195">
        <v>3</v>
      </c>
      <c r="AF3795" s="195">
        <v>1</v>
      </c>
      <c r="AM3795" s="274">
        <f t="shared" si="832"/>
        <v>4</v>
      </c>
      <c r="AN3795" s="226">
        <v>0.66</v>
      </c>
      <c r="AO3795" s="227">
        <v>0.66</v>
      </c>
      <c r="AP3795" s="230">
        <f t="shared" si="831"/>
        <v>0</v>
      </c>
      <c r="AS3795" s="235" t="str">
        <f t="shared" ca="1" si="840"/>
        <v>ok</v>
      </c>
      <c r="AT3795" s="225" t="str">
        <f t="shared" ca="1" si="841"/>
        <v>ok</v>
      </c>
      <c r="AV3795" s="197">
        <v>0.35</v>
      </c>
      <c r="AW3795" s="198">
        <v>2</v>
      </c>
      <c r="AX3795" s="191" t="s">
        <v>603</v>
      </c>
      <c r="AY3795" s="190" t="s">
        <v>611</v>
      </c>
      <c r="AZ3795" s="197">
        <v>0.2</v>
      </c>
      <c r="BA3795" s="198">
        <v>5</v>
      </c>
      <c r="BB3795" s="191" t="s">
        <v>603</v>
      </c>
      <c r="BC3795" s="190" t="s">
        <v>614</v>
      </c>
      <c r="BD3795" s="197">
        <v>0.08</v>
      </c>
      <c r="BE3795" s="198">
        <v>1</v>
      </c>
      <c r="BF3795" s="191" t="s">
        <v>603</v>
      </c>
      <c r="BG3795" s="190" t="s">
        <v>607</v>
      </c>
      <c r="BH3795" s="197">
        <v>0.03</v>
      </c>
      <c r="BI3795" s="198">
        <v>1</v>
      </c>
      <c r="BJ3795" s="191" t="s">
        <v>603</v>
      </c>
      <c r="BK3795" s="190" t="s">
        <v>611</v>
      </c>
    </row>
    <row r="3796" spans="1:299" x14ac:dyDescent="0.25">
      <c r="A3796" s="190">
        <v>3566</v>
      </c>
      <c r="C3796" s="190" t="s">
        <v>4699</v>
      </c>
      <c r="D3796" s="315">
        <v>43735</v>
      </c>
      <c r="E3796" s="463" t="s">
        <v>1213</v>
      </c>
      <c r="F3796" s="207" t="s">
        <v>602</v>
      </c>
      <c r="G3796" s="207" t="s">
        <v>615</v>
      </c>
      <c r="H3796" s="209">
        <v>43735</v>
      </c>
      <c r="I3796" s="331">
        <v>43735</v>
      </c>
      <c r="J3796" s="329">
        <v>0.69652777777777775</v>
      </c>
      <c r="K3796" s="329">
        <v>0.70486111111111116</v>
      </c>
      <c r="M3796" s="214" t="s">
        <v>65</v>
      </c>
      <c r="N3796" s="206">
        <v>5</v>
      </c>
      <c r="O3796" s="214" t="s">
        <v>65</v>
      </c>
      <c r="P3796" s="206">
        <v>5</v>
      </c>
      <c r="Q3796" s="214" t="s">
        <v>65</v>
      </c>
      <c r="R3796" s="206">
        <v>0</v>
      </c>
      <c r="S3796" s="214" t="s">
        <v>65</v>
      </c>
      <c r="T3796" s="206">
        <v>5</v>
      </c>
      <c r="U3796" s="214" t="s">
        <v>65</v>
      </c>
      <c r="V3796" s="206">
        <v>5</v>
      </c>
      <c r="W3796" s="214" t="s">
        <v>65</v>
      </c>
      <c r="X3796" s="206">
        <v>0</v>
      </c>
      <c r="AC3796" s="222">
        <f t="shared" si="835"/>
        <v>100</v>
      </c>
      <c r="AD3796" s="221" t="s">
        <v>37</v>
      </c>
      <c r="AE3796" s="195">
        <v>1</v>
      </c>
      <c r="AF3796" s="195">
        <v>1</v>
      </c>
      <c r="AM3796" s="274">
        <f t="shared" si="832"/>
        <v>2</v>
      </c>
      <c r="AN3796" s="226">
        <v>0.43</v>
      </c>
      <c r="AO3796" s="227">
        <v>0.43</v>
      </c>
      <c r="AP3796" s="230">
        <f t="shared" si="831"/>
        <v>0</v>
      </c>
      <c r="AS3796" s="235" t="str">
        <f t="shared" ca="1" si="840"/>
        <v>ok</v>
      </c>
      <c r="AT3796" s="225" t="str">
        <f t="shared" ca="1" si="841"/>
        <v>ok</v>
      </c>
      <c r="AV3796" s="197">
        <v>0.35</v>
      </c>
      <c r="AW3796" s="198">
        <v>6</v>
      </c>
      <c r="AX3796" s="191" t="s">
        <v>610</v>
      </c>
      <c r="AY3796" s="190" t="s">
        <v>1674</v>
      </c>
      <c r="AZ3796" s="197">
        <v>0.08</v>
      </c>
      <c r="BA3796" s="198">
        <v>1</v>
      </c>
      <c r="BB3796" s="191" t="s">
        <v>603</v>
      </c>
      <c r="BC3796" s="190" t="s">
        <v>1674</v>
      </c>
    </row>
    <row r="3797" spans="1:299" x14ac:dyDescent="0.25">
      <c r="A3797" s="190">
        <v>3567</v>
      </c>
      <c r="C3797" s="190" t="s">
        <v>4700</v>
      </c>
      <c r="D3797" s="315">
        <v>43735</v>
      </c>
      <c r="E3797" s="463" t="s">
        <v>1213</v>
      </c>
      <c r="F3797" s="207" t="s">
        <v>602</v>
      </c>
      <c r="G3797" s="207" t="s">
        <v>615</v>
      </c>
      <c r="H3797" s="209">
        <v>43735</v>
      </c>
      <c r="I3797" s="331">
        <v>43735</v>
      </c>
      <c r="J3797" s="329">
        <v>0.71666666666666667</v>
      </c>
      <c r="K3797" s="329">
        <v>0.72499999999999998</v>
      </c>
      <c r="M3797" s="215" t="s">
        <v>136</v>
      </c>
      <c r="N3797" s="206">
        <v>5</v>
      </c>
      <c r="O3797" s="215" t="s">
        <v>136</v>
      </c>
      <c r="P3797" s="206">
        <v>5</v>
      </c>
      <c r="Q3797" s="215" t="s">
        <v>136</v>
      </c>
      <c r="R3797" s="206">
        <v>0</v>
      </c>
      <c r="S3797" s="215" t="s">
        <v>136</v>
      </c>
      <c r="T3797" s="206">
        <v>5</v>
      </c>
      <c r="U3797" s="215" t="s">
        <v>136</v>
      </c>
      <c r="V3797" s="206">
        <v>5</v>
      </c>
      <c r="W3797" s="215" t="s">
        <v>136</v>
      </c>
      <c r="X3797" s="206">
        <v>0</v>
      </c>
      <c r="AC3797" s="222">
        <f t="shared" si="835"/>
        <v>100</v>
      </c>
      <c r="AD3797" s="221" t="s">
        <v>37</v>
      </c>
      <c r="AE3797" s="195">
        <v>2</v>
      </c>
      <c r="AM3797" s="274">
        <f t="shared" si="832"/>
        <v>2</v>
      </c>
      <c r="AN3797" s="226">
        <v>0.48</v>
      </c>
      <c r="AO3797" s="227">
        <v>0.48</v>
      </c>
      <c r="AP3797" s="230">
        <f t="shared" si="831"/>
        <v>0</v>
      </c>
      <c r="AS3797" s="235" t="str">
        <f t="shared" ca="1" si="840"/>
        <v>ok</v>
      </c>
      <c r="AT3797" s="225" t="str">
        <f t="shared" ca="1" si="841"/>
        <v>ok</v>
      </c>
      <c r="AV3797" s="197">
        <v>0.25</v>
      </c>
      <c r="AW3797" s="198">
        <v>1</v>
      </c>
      <c r="AX3797" s="191" t="s">
        <v>1331</v>
      </c>
      <c r="AY3797" s="190" t="s">
        <v>607</v>
      </c>
      <c r="AZ3797" s="197">
        <v>0.23</v>
      </c>
      <c r="BA3797" s="198">
        <v>1</v>
      </c>
      <c r="BB3797" s="191" t="s">
        <v>603</v>
      </c>
      <c r="BC3797" s="190" t="s">
        <v>607</v>
      </c>
    </row>
    <row r="3798" spans="1:299" x14ac:dyDescent="0.25">
      <c r="A3798" s="190">
        <v>3568</v>
      </c>
      <c r="C3798" s="190" t="s">
        <v>4701</v>
      </c>
      <c r="D3798" s="315">
        <v>43735</v>
      </c>
      <c r="E3798" s="463" t="s">
        <v>1213</v>
      </c>
      <c r="F3798" s="207" t="s">
        <v>612</v>
      </c>
      <c r="G3798" s="207" t="s">
        <v>608</v>
      </c>
      <c r="H3798" s="209">
        <v>43735</v>
      </c>
      <c r="I3798" s="331">
        <v>43735</v>
      </c>
      <c r="J3798" s="329">
        <v>0.77083333333333337</v>
      </c>
      <c r="K3798" s="329">
        <v>0.78125</v>
      </c>
      <c r="M3798" s="214" t="s">
        <v>65</v>
      </c>
      <c r="N3798" s="206">
        <v>5</v>
      </c>
      <c r="O3798" s="214" t="s">
        <v>65</v>
      </c>
      <c r="P3798" s="206">
        <v>5</v>
      </c>
      <c r="Q3798" s="214" t="s">
        <v>65</v>
      </c>
      <c r="R3798" s="206">
        <v>0</v>
      </c>
      <c r="S3798" s="214" t="s">
        <v>65</v>
      </c>
      <c r="T3798" s="206">
        <v>5</v>
      </c>
      <c r="U3798" s="214" t="s">
        <v>65</v>
      </c>
      <c r="V3798" s="206">
        <v>5</v>
      </c>
      <c r="W3798" s="214" t="s">
        <v>65</v>
      </c>
      <c r="X3798" s="206">
        <v>0</v>
      </c>
      <c r="AC3798" s="222">
        <f t="shared" si="835"/>
        <v>100</v>
      </c>
      <c r="AD3798" s="221" t="s">
        <v>37</v>
      </c>
      <c r="AE3798" s="195">
        <v>4</v>
      </c>
      <c r="AM3798" s="274">
        <f t="shared" si="832"/>
        <v>4</v>
      </c>
      <c r="AN3798" s="226">
        <v>0.6</v>
      </c>
      <c r="AO3798" s="227">
        <v>0.6</v>
      </c>
      <c r="AP3798" s="230">
        <f t="shared" si="831"/>
        <v>0</v>
      </c>
      <c r="AS3798" s="235" t="str">
        <f t="shared" ca="1" si="840"/>
        <v>ok</v>
      </c>
      <c r="AT3798" s="225" t="str">
        <f t="shared" ca="1" si="841"/>
        <v>ok</v>
      </c>
      <c r="AV3798" s="197">
        <v>0.2</v>
      </c>
      <c r="AW3798" s="198">
        <v>1</v>
      </c>
      <c r="AX3798" s="191" t="s">
        <v>603</v>
      </c>
      <c r="AY3798" s="190" t="s">
        <v>604</v>
      </c>
      <c r="AZ3798" s="197">
        <v>0.2</v>
      </c>
      <c r="BA3798" s="198">
        <v>1</v>
      </c>
      <c r="BB3798" s="191" t="s">
        <v>603</v>
      </c>
      <c r="BC3798" s="190" t="s">
        <v>604</v>
      </c>
      <c r="BD3798" s="197">
        <v>0.1</v>
      </c>
      <c r="BE3798" s="198">
        <v>1</v>
      </c>
      <c r="BF3798" s="191" t="s">
        <v>603</v>
      </c>
      <c r="BG3798" s="190" t="s">
        <v>604</v>
      </c>
      <c r="BH3798" s="197">
        <v>0.1</v>
      </c>
      <c r="BI3798" s="198">
        <v>1</v>
      </c>
      <c r="BJ3798" s="191" t="s">
        <v>1402</v>
      </c>
      <c r="BK3798" s="190" t="s">
        <v>604</v>
      </c>
    </row>
    <row r="3799" spans="1:299" x14ac:dyDescent="0.25">
      <c r="A3799" s="190">
        <v>3569</v>
      </c>
      <c r="C3799" s="190" t="s">
        <v>4702</v>
      </c>
      <c r="D3799" s="315">
        <v>43735</v>
      </c>
      <c r="E3799" s="463" t="s">
        <v>1213</v>
      </c>
      <c r="F3799" s="207" t="s">
        <v>612</v>
      </c>
      <c r="G3799" s="207" t="s">
        <v>608</v>
      </c>
      <c r="H3799" s="209">
        <v>43735</v>
      </c>
      <c r="I3799" s="331">
        <v>43735</v>
      </c>
      <c r="J3799" s="329">
        <v>0.78472222222222221</v>
      </c>
      <c r="K3799" s="329">
        <v>0.79166666666666663</v>
      </c>
      <c r="M3799" s="215" t="s">
        <v>136</v>
      </c>
      <c r="N3799" s="206">
        <v>5</v>
      </c>
      <c r="O3799" s="215" t="s">
        <v>136</v>
      </c>
      <c r="P3799" s="206">
        <v>5</v>
      </c>
      <c r="Q3799" s="215" t="s">
        <v>136</v>
      </c>
      <c r="R3799" s="206">
        <v>0</v>
      </c>
      <c r="S3799" s="215" t="s">
        <v>136</v>
      </c>
      <c r="T3799" s="206">
        <v>5</v>
      </c>
      <c r="U3799" s="215" t="s">
        <v>136</v>
      </c>
      <c r="V3799" s="206">
        <v>5</v>
      </c>
      <c r="W3799" s="215" t="s">
        <v>136</v>
      </c>
      <c r="X3799" s="206">
        <v>0</v>
      </c>
      <c r="AC3799" s="222">
        <f t="shared" si="835"/>
        <v>100</v>
      </c>
      <c r="AD3799" s="221" t="s">
        <v>37</v>
      </c>
      <c r="AF3799" s="195">
        <v>1</v>
      </c>
      <c r="AM3799" s="274">
        <f t="shared" si="832"/>
        <v>1</v>
      </c>
      <c r="AN3799" s="226">
        <v>0.45</v>
      </c>
      <c r="AP3799" s="230">
        <f t="shared" si="831"/>
        <v>0.45</v>
      </c>
      <c r="AS3799" s="235" t="str">
        <f t="shared" ca="1" si="840"/>
        <v>ok</v>
      </c>
      <c r="AT3799" s="225" t="str">
        <f t="shared" ca="1" si="841"/>
        <v>ok</v>
      </c>
      <c r="AV3799" s="197">
        <v>0.45</v>
      </c>
      <c r="AW3799" s="198">
        <v>2</v>
      </c>
      <c r="AX3799" s="191" t="s">
        <v>603</v>
      </c>
      <c r="AY3799" s="190" t="s">
        <v>604</v>
      </c>
    </row>
    <row r="3800" spans="1:299" x14ac:dyDescent="0.25">
      <c r="A3800" s="190">
        <v>3570</v>
      </c>
      <c r="C3800" s="190" t="s">
        <v>4703</v>
      </c>
      <c r="D3800" s="315">
        <v>43735</v>
      </c>
      <c r="E3800" s="463" t="s">
        <v>1213</v>
      </c>
      <c r="F3800" s="207" t="s">
        <v>612</v>
      </c>
      <c r="G3800" s="207" t="s">
        <v>608</v>
      </c>
      <c r="H3800" s="209">
        <v>43735</v>
      </c>
      <c r="I3800" s="331">
        <v>43735</v>
      </c>
      <c r="J3800" s="329">
        <v>0.79791666666666661</v>
      </c>
      <c r="K3800" s="329">
        <v>0.80902777777777779</v>
      </c>
      <c r="M3800" s="214" t="s">
        <v>65</v>
      </c>
      <c r="N3800" s="206">
        <v>5</v>
      </c>
      <c r="O3800" s="214" t="s">
        <v>65</v>
      </c>
      <c r="P3800" s="206">
        <v>5</v>
      </c>
      <c r="Q3800" s="214" t="s">
        <v>65</v>
      </c>
      <c r="R3800" s="206">
        <v>5</v>
      </c>
      <c r="S3800" s="214" t="s">
        <v>65</v>
      </c>
      <c r="T3800" s="206">
        <v>5</v>
      </c>
      <c r="U3800" s="214" t="s">
        <v>65</v>
      </c>
      <c r="V3800" s="206">
        <v>5</v>
      </c>
      <c r="W3800" s="214" t="s">
        <v>65</v>
      </c>
      <c r="X3800" s="206">
        <v>5</v>
      </c>
      <c r="AC3800" s="222">
        <f t="shared" si="835"/>
        <v>100</v>
      </c>
      <c r="AD3800" s="221" t="s">
        <v>37</v>
      </c>
      <c r="AM3800" s="274">
        <f t="shared" si="832"/>
        <v>0</v>
      </c>
      <c r="AP3800" s="230">
        <f t="shared" si="831"/>
        <v>0</v>
      </c>
      <c r="AS3800" s="235" t="str">
        <f t="shared" ca="1" si="840"/>
        <v>ok</v>
      </c>
      <c r="AT3800" s="225" t="str">
        <f t="shared" ca="1" si="841"/>
        <v>ok</v>
      </c>
    </row>
    <row r="3801" spans="1:299" x14ac:dyDescent="0.25">
      <c r="A3801" s="190">
        <v>3571</v>
      </c>
      <c r="C3801" s="190" t="s">
        <v>4704</v>
      </c>
      <c r="D3801" s="315">
        <v>43735</v>
      </c>
      <c r="E3801" s="463" t="s">
        <v>1213</v>
      </c>
      <c r="F3801" s="207" t="s">
        <v>612</v>
      </c>
      <c r="G3801" s="207" t="s">
        <v>608</v>
      </c>
      <c r="H3801" s="209">
        <v>43735</v>
      </c>
      <c r="I3801" s="331">
        <v>43735</v>
      </c>
      <c r="J3801" s="329">
        <v>0.81319444444444444</v>
      </c>
      <c r="K3801" s="329">
        <v>0.81666666666666676</v>
      </c>
      <c r="M3801" s="215" t="s">
        <v>136</v>
      </c>
      <c r="N3801" s="206">
        <v>5</v>
      </c>
      <c r="O3801" s="215" t="s">
        <v>136</v>
      </c>
      <c r="P3801" s="206">
        <v>5</v>
      </c>
      <c r="Q3801" s="215" t="s">
        <v>136</v>
      </c>
      <c r="R3801" s="206">
        <v>0</v>
      </c>
      <c r="S3801" s="215" t="s">
        <v>136</v>
      </c>
      <c r="T3801" s="206">
        <v>5</v>
      </c>
      <c r="U3801" s="215" t="s">
        <v>136</v>
      </c>
      <c r="V3801" s="206">
        <v>5</v>
      </c>
      <c r="W3801" s="215" t="s">
        <v>136</v>
      </c>
      <c r="X3801" s="206">
        <v>0</v>
      </c>
      <c r="AC3801" s="222">
        <f t="shared" si="835"/>
        <v>100</v>
      </c>
      <c r="AD3801" s="221" t="s">
        <v>37</v>
      </c>
      <c r="AM3801" s="274">
        <f t="shared" si="832"/>
        <v>0</v>
      </c>
      <c r="AP3801" s="230">
        <f t="shared" si="831"/>
        <v>0</v>
      </c>
      <c r="AS3801" s="235" t="str">
        <f t="shared" ca="1" si="840"/>
        <v>ok</v>
      </c>
      <c r="AT3801" s="225" t="str">
        <f t="shared" ca="1" si="841"/>
        <v>ok</v>
      </c>
    </row>
    <row r="3802" spans="1:299" x14ac:dyDescent="0.25">
      <c r="A3802" s="190">
        <v>3572</v>
      </c>
      <c r="C3802" s="190" t="s">
        <v>4705</v>
      </c>
      <c r="D3802" s="315">
        <v>43735</v>
      </c>
      <c r="E3802" s="463" t="s">
        <v>1213</v>
      </c>
      <c r="F3802" s="207" t="s">
        <v>612</v>
      </c>
      <c r="G3802" s="207" t="s">
        <v>608</v>
      </c>
      <c r="H3802" s="209">
        <v>43735</v>
      </c>
      <c r="I3802" s="331">
        <v>43735</v>
      </c>
      <c r="J3802" s="329">
        <v>0.86111111111111116</v>
      </c>
      <c r="K3802" s="329">
        <v>0.89583333333333337</v>
      </c>
      <c r="M3802" s="214" t="s">
        <v>65</v>
      </c>
      <c r="N3802" s="206">
        <v>5</v>
      </c>
      <c r="O3802" s="214" t="s">
        <v>65</v>
      </c>
      <c r="P3802" s="206">
        <v>5</v>
      </c>
      <c r="Q3802" s="214" t="s">
        <v>65</v>
      </c>
      <c r="R3802" s="206">
        <v>0</v>
      </c>
      <c r="S3802" s="214" t="s">
        <v>65</v>
      </c>
      <c r="T3802" s="206">
        <v>5</v>
      </c>
      <c r="U3802" s="214" t="s">
        <v>65</v>
      </c>
      <c r="V3802" s="206">
        <v>5</v>
      </c>
      <c r="W3802" s="214" t="s">
        <v>65</v>
      </c>
      <c r="X3802" s="206">
        <v>0</v>
      </c>
      <c r="AC3802" s="222">
        <f t="shared" si="835"/>
        <v>100</v>
      </c>
      <c r="AD3802" s="221" t="s">
        <v>37</v>
      </c>
      <c r="AE3802" s="195">
        <v>23</v>
      </c>
      <c r="AF3802" s="195">
        <v>36</v>
      </c>
      <c r="AG3802" s="195">
        <v>2</v>
      </c>
      <c r="AH3802" s="195">
        <v>1</v>
      </c>
      <c r="AI3802" s="195">
        <v>1</v>
      </c>
      <c r="AM3802" s="274">
        <f t="shared" si="832"/>
        <v>63</v>
      </c>
      <c r="AN3802" s="226">
        <v>23.15</v>
      </c>
      <c r="AO3802" s="227">
        <v>23.25</v>
      </c>
      <c r="AP3802" s="230">
        <f t="shared" si="831"/>
        <v>-0.10000000000000142</v>
      </c>
      <c r="AS3802" s="235" t="str">
        <f t="shared" ca="1" si="840"/>
        <v>ok</v>
      </c>
      <c r="AT3802" s="225" t="str">
        <f t="shared" ca="1" si="841"/>
        <v>ok</v>
      </c>
      <c r="AV3802" s="197">
        <v>1.45</v>
      </c>
      <c r="AW3802" s="198">
        <v>5</v>
      </c>
      <c r="AX3802" s="191" t="s">
        <v>603</v>
      </c>
      <c r="AY3802" s="190" t="s">
        <v>604</v>
      </c>
      <c r="AZ3802" s="197">
        <v>0.85</v>
      </c>
      <c r="BA3802" s="198">
        <v>5</v>
      </c>
      <c r="BB3802" s="191" t="s">
        <v>603</v>
      </c>
      <c r="BC3802" s="190" t="s">
        <v>604</v>
      </c>
      <c r="BD3802" s="197">
        <v>0.7</v>
      </c>
      <c r="BE3802" s="198">
        <v>2</v>
      </c>
      <c r="BF3802" s="191" t="s">
        <v>603</v>
      </c>
      <c r="BG3802" s="190" t="s">
        <v>604</v>
      </c>
      <c r="BH3802" s="197">
        <v>0.65</v>
      </c>
      <c r="BI3802" s="198">
        <v>2</v>
      </c>
      <c r="BJ3802" s="191" t="s">
        <v>603</v>
      </c>
      <c r="BK3802" s="190" t="s">
        <v>604</v>
      </c>
      <c r="BL3802" s="197">
        <v>0.5</v>
      </c>
      <c r="BM3802" s="198">
        <v>1</v>
      </c>
      <c r="BN3802" s="191" t="s">
        <v>603</v>
      </c>
      <c r="BO3802" s="190" t="s">
        <v>604</v>
      </c>
      <c r="BP3802" s="197">
        <v>0.5</v>
      </c>
      <c r="BQ3802" s="198">
        <v>6</v>
      </c>
      <c r="BR3802" s="191" t="s">
        <v>603</v>
      </c>
      <c r="BS3802" s="190" t="s">
        <v>604</v>
      </c>
      <c r="BT3802" s="197">
        <v>0.5</v>
      </c>
      <c r="BU3802" s="198">
        <v>1</v>
      </c>
      <c r="BV3802" s="191" t="s">
        <v>606</v>
      </c>
      <c r="BW3802" s="190" t="s">
        <v>604</v>
      </c>
      <c r="BX3802" s="197">
        <v>0.5</v>
      </c>
      <c r="BY3802" s="198">
        <v>6</v>
      </c>
      <c r="BZ3802" s="191" t="s">
        <v>603</v>
      </c>
      <c r="CA3802" s="190" t="s">
        <v>604</v>
      </c>
      <c r="CB3802" s="197">
        <v>0.5</v>
      </c>
      <c r="CC3802" s="198">
        <v>2</v>
      </c>
      <c r="CD3802" s="191" t="s">
        <v>610</v>
      </c>
      <c r="CE3802" s="190" t="s">
        <v>604</v>
      </c>
      <c r="CF3802" s="197">
        <v>0.5</v>
      </c>
      <c r="CG3802" s="198">
        <v>2</v>
      </c>
      <c r="CH3802" s="191" t="s">
        <v>603</v>
      </c>
      <c r="CI3802" s="190" t="s">
        <v>604</v>
      </c>
      <c r="CJ3802" s="197">
        <v>0.5</v>
      </c>
      <c r="CK3802" s="198">
        <v>5</v>
      </c>
      <c r="CL3802" s="191" t="s">
        <v>603</v>
      </c>
      <c r="CM3802" s="190" t="s">
        <v>604</v>
      </c>
      <c r="CN3802" s="197">
        <v>0.5</v>
      </c>
      <c r="CO3802" s="198">
        <v>2</v>
      </c>
      <c r="CP3802" s="191" t="s">
        <v>603</v>
      </c>
      <c r="CQ3802" s="190" t="s">
        <v>604</v>
      </c>
      <c r="CR3802" s="197">
        <v>0.5</v>
      </c>
      <c r="CS3802" s="198">
        <v>1</v>
      </c>
      <c r="CT3802" s="191" t="s">
        <v>603</v>
      </c>
      <c r="CU3802" s="190" t="s">
        <v>604</v>
      </c>
      <c r="CV3802" s="197">
        <v>0.5</v>
      </c>
      <c r="CW3802" s="198">
        <v>7</v>
      </c>
      <c r="CX3802" s="191" t="s">
        <v>603</v>
      </c>
      <c r="CY3802" s="190" t="s">
        <v>604</v>
      </c>
      <c r="CZ3802" s="197">
        <v>0.5</v>
      </c>
      <c r="DA3802" s="198">
        <v>1</v>
      </c>
      <c r="DB3802" s="191" t="s">
        <v>610</v>
      </c>
      <c r="DC3802" s="190" t="s">
        <v>604</v>
      </c>
      <c r="DD3802" s="197">
        <v>0.5</v>
      </c>
      <c r="DE3802" s="198">
        <v>1</v>
      </c>
      <c r="DF3802" s="191" t="s">
        <v>603</v>
      </c>
      <c r="DG3802" s="190" t="s">
        <v>604</v>
      </c>
      <c r="DH3802" s="197">
        <v>0.45</v>
      </c>
      <c r="DI3802" s="198">
        <v>1</v>
      </c>
      <c r="DJ3802" s="191" t="s">
        <v>603</v>
      </c>
      <c r="DK3802" s="190" t="s">
        <v>604</v>
      </c>
      <c r="DL3802" s="197">
        <v>0.45</v>
      </c>
      <c r="DM3802" s="198">
        <v>5</v>
      </c>
      <c r="DN3802" s="191" t="s">
        <v>603</v>
      </c>
      <c r="DO3802" s="190" t="s">
        <v>604</v>
      </c>
      <c r="DP3802" s="197">
        <v>0.45</v>
      </c>
      <c r="DQ3802" s="198">
        <v>2</v>
      </c>
      <c r="DR3802" s="191" t="s">
        <v>603</v>
      </c>
      <c r="DS3802" s="190" t="s">
        <v>604</v>
      </c>
      <c r="DT3802" s="197">
        <v>0.35</v>
      </c>
      <c r="DU3802" s="198">
        <v>1</v>
      </c>
      <c r="DV3802" s="191" t="s">
        <v>4476</v>
      </c>
      <c r="DW3802" s="190" t="s">
        <v>604</v>
      </c>
      <c r="DX3802" s="197">
        <v>0.35</v>
      </c>
      <c r="DY3802" s="198">
        <v>2</v>
      </c>
      <c r="DZ3802" s="191" t="s">
        <v>603</v>
      </c>
      <c r="EA3802" s="190" t="s">
        <v>604</v>
      </c>
      <c r="EB3802" s="197">
        <v>0.35</v>
      </c>
      <c r="EC3802" s="198">
        <v>1</v>
      </c>
      <c r="ED3802" s="191" t="s">
        <v>610</v>
      </c>
      <c r="EE3802" s="190" t="s">
        <v>604</v>
      </c>
      <c r="EF3802" s="197">
        <v>0.35</v>
      </c>
      <c r="EG3802" s="198">
        <v>6</v>
      </c>
      <c r="EH3802" s="191" t="s">
        <v>610</v>
      </c>
      <c r="EI3802" s="190" t="s">
        <v>604</v>
      </c>
      <c r="EJ3802" s="197">
        <v>0.35</v>
      </c>
      <c r="EK3802" s="198">
        <v>6</v>
      </c>
      <c r="EL3802" s="191" t="s">
        <v>603</v>
      </c>
      <c r="EM3802" s="190" t="s">
        <v>604</v>
      </c>
      <c r="EN3802" s="197">
        <v>0.35</v>
      </c>
      <c r="EO3802" s="198">
        <v>6</v>
      </c>
      <c r="EP3802" s="191" t="s">
        <v>606</v>
      </c>
      <c r="EQ3802" s="190" t="s">
        <v>604</v>
      </c>
      <c r="ER3802" s="197">
        <v>0.35</v>
      </c>
      <c r="ES3802" s="198">
        <v>1</v>
      </c>
      <c r="ET3802" s="191" t="s">
        <v>603</v>
      </c>
      <c r="EU3802" s="190" t="s">
        <v>604</v>
      </c>
      <c r="EV3802" s="197">
        <v>0.35</v>
      </c>
      <c r="EW3802" s="198">
        <v>5</v>
      </c>
      <c r="EX3802" s="191" t="s">
        <v>606</v>
      </c>
      <c r="EY3802" s="190" t="s">
        <v>604</v>
      </c>
      <c r="EZ3802" s="197">
        <v>0.3</v>
      </c>
      <c r="FA3802" s="198">
        <v>1</v>
      </c>
      <c r="FB3802" s="191" t="s">
        <v>606</v>
      </c>
      <c r="FC3802" s="190" t="s">
        <v>604</v>
      </c>
      <c r="FD3802" s="197">
        <v>0.3</v>
      </c>
      <c r="FE3802" s="198">
        <v>2</v>
      </c>
      <c r="FF3802" s="191" t="s">
        <v>603</v>
      </c>
      <c r="FG3802" s="190" t="s">
        <v>604</v>
      </c>
      <c r="FH3802" s="197">
        <v>0.3</v>
      </c>
      <c r="FI3802" s="198">
        <v>6</v>
      </c>
      <c r="FJ3802" s="191" t="s">
        <v>603</v>
      </c>
      <c r="FK3802" s="190" t="s">
        <v>604</v>
      </c>
      <c r="FL3802" s="197">
        <v>0.3</v>
      </c>
      <c r="FM3802" s="198">
        <v>6</v>
      </c>
      <c r="FN3802" s="191" t="s">
        <v>603</v>
      </c>
      <c r="FO3802" s="190" t="s">
        <v>607</v>
      </c>
      <c r="FP3802" s="197">
        <v>0.3</v>
      </c>
      <c r="FQ3802" s="198">
        <v>6</v>
      </c>
      <c r="FR3802" s="191" t="s">
        <v>603</v>
      </c>
      <c r="FS3802" s="190" t="s">
        <v>604</v>
      </c>
      <c r="FT3802" s="197">
        <v>0.3</v>
      </c>
      <c r="FU3802" s="198">
        <v>1</v>
      </c>
      <c r="FV3802" s="191" t="s">
        <v>603</v>
      </c>
      <c r="FW3802" s="190" t="s">
        <v>604</v>
      </c>
      <c r="FX3802" s="197">
        <v>0.3</v>
      </c>
      <c r="FY3802" s="198">
        <v>1</v>
      </c>
      <c r="FZ3802" s="191" t="s">
        <v>603</v>
      </c>
      <c r="GA3802" s="190" t="s">
        <v>604</v>
      </c>
      <c r="GB3802" s="197">
        <v>0.3</v>
      </c>
      <c r="GC3802" s="198">
        <v>1</v>
      </c>
      <c r="GD3802" s="191" t="s">
        <v>610</v>
      </c>
      <c r="GE3802" s="190" t="s">
        <v>604</v>
      </c>
      <c r="GF3802" s="197">
        <v>0.3</v>
      </c>
      <c r="GG3802" s="198">
        <v>1</v>
      </c>
      <c r="GH3802" s="191" t="s">
        <v>603</v>
      </c>
      <c r="GI3802" s="190" t="s">
        <v>604</v>
      </c>
      <c r="GJ3802" s="197">
        <v>0.3</v>
      </c>
      <c r="GK3802" s="198">
        <v>4</v>
      </c>
      <c r="GL3802" s="191" t="s">
        <v>603</v>
      </c>
      <c r="GM3802" s="190" t="s">
        <v>604</v>
      </c>
      <c r="GN3802" s="197">
        <v>0.3</v>
      </c>
      <c r="GO3802" s="198">
        <v>1</v>
      </c>
      <c r="GP3802" s="191" t="s">
        <v>603</v>
      </c>
      <c r="GQ3802" s="190" t="s">
        <v>604</v>
      </c>
      <c r="GR3802" s="197">
        <v>0.3</v>
      </c>
      <c r="GS3802" s="198">
        <v>1</v>
      </c>
      <c r="GT3802" s="191" t="s">
        <v>610</v>
      </c>
      <c r="GU3802" s="190" t="s">
        <v>604</v>
      </c>
      <c r="GV3802" s="197">
        <v>0.3</v>
      </c>
      <c r="GW3802" s="198">
        <v>2</v>
      </c>
      <c r="GY3802" s="190" t="s">
        <v>604</v>
      </c>
      <c r="GZ3802" s="197">
        <v>0.25</v>
      </c>
      <c r="HA3802" s="198">
        <v>1</v>
      </c>
      <c r="HB3802" s="191" t="s">
        <v>603</v>
      </c>
      <c r="HC3802" s="190" t="s">
        <v>604</v>
      </c>
      <c r="HD3802" s="197">
        <v>0.25</v>
      </c>
      <c r="HE3802" s="198">
        <v>1</v>
      </c>
      <c r="HF3802" s="191" t="s">
        <v>603</v>
      </c>
      <c r="HG3802" s="190" t="s">
        <v>604</v>
      </c>
      <c r="HH3802" s="197">
        <v>0.25</v>
      </c>
      <c r="HI3802" s="198">
        <v>6</v>
      </c>
      <c r="HJ3802" s="191" t="s">
        <v>603</v>
      </c>
      <c r="HK3802" s="190" t="s">
        <v>604</v>
      </c>
      <c r="HL3802" s="197">
        <v>0.25</v>
      </c>
      <c r="HM3802" s="198">
        <v>2</v>
      </c>
      <c r="HN3802" s="191" t="s">
        <v>610</v>
      </c>
      <c r="HO3802" s="190" t="s">
        <v>604</v>
      </c>
      <c r="HP3802" s="197">
        <v>0.25</v>
      </c>
      <c r="HQ3802" s="198">
        <v>1</v>
      </c>
      <c r="HR3802" s="191" t="s">
        <v>603</v>
      </c>
      <c r="HS3802" s="190" t="s">
        <v>604</v>
      </c>
      <c r="HT3802" s="197">
        <v>0.25</v>
      </c>
      <c r="HU3802" s="198">
        <v>1</v>
      </c>
      <c r="HV3802" s="191" t="s">
        <v>603</v>
      </c>
      <c r="HW3802" s="190" t="s">
        <v>604</v>
      </c>
      <c r="HX3802" s="197">
        <v>0.25</v>
      </c>
      <c r="HY3802" s="198">
        <v>2</v>
      </c>
      <c r="HZ3802" s="191" t="s">
        <v>603</v>
      </c>
      <c r="IA3802" s="190" t="s">
        <v>604</v>
      </c>
      <c r="IB3802" s="197">
        <v>0.25</v>
      </c>
      <c r="IC3802" s="198">
        <v>2</v>
      </c>
      <c r="ID3802" s="191" t="s">
        <v>603</v>
      </c>
      <c r="IE3802" s="190" t="s">
        <v>604</v>
      </c>
      <c r="IF3802" s="197">
        <v>0.25</v>
      </c>
      <c r="IG3802" s="198">
        <v>1</v>
      </c>
      <c r="IH3802" s="191" t="s">
        <v>603</v>
      </c>
      <c r="II3802" s="190" t="s">
        <v>604</v>
      </c>
      <c r="IJ3802" s="197">
        <v>0.25</v>
      </c>
      <c r="IK3802" s="198">
        <v>1</v>
      </c>
      <c r="IL3802" s="191" t="s">
        <v>603</v>
      </c>
      <c r="IM3802" s="190" t="s">
        <v>604</v>
      </c>
      <c r="IN3802" s="197">
        <v>0.25</v>
      </c>
      <c r="IO3802" s="198">
        <v>1</v>
      </c>
      <c r="IP3802" s="191" t="s">
        <v>603</v>
      </c>
      <c r="IQ3802" s="190" t="s">
        <v>604</v>
      </c>
      <c r="IR3802" s="197">
        <v>0.25</v>
      </c>
      <c r="IS3802" s="198">
        <v>2</v>
      </c>
      <c r="IT3802" s="191" t="s">
        <v>610</v>
      </c>
      <c r="IU3802" s="190" t="s">
        <v>604</v>
      </c>
      <c r="IV3802" s="197">
        <v>0.25</v>
      </c>
      <c r="IW3802" s="198">
        <v>6</v>
      </c>
      <c r="IX3802" s="191" t="s">
        <v>603</v>
      </c>
      <c r="IY3802" s="190" t="s">
        <v>604</v>
      </c>
      <c r="IZ3802" s="197">
        <v>0.25</v>
      </c>
      <c r="JA3802" s="198">
        <v>6</v>
      </c>
      <c r="JB3802" s="191" t="s">
        <v>603</v>
      </c>
      <c r="JC3802" s="190" t="s">
        <v>604</v>
      </c>
      <c r="JD3802" s="197">
        <v>0.25</v>
      </c>
      <c r="JE3802" s="198">
        <v>2</v>
      </c>
      <c r="JF3802" s="191" t="s">
        <v>603</v>
      </c>
      <c r="JG3802" s="190" t="s">
        <v>604</v>
      </c>
      <c r="JH3802" s="197">
        <v>0.25</v>
      </c>
      <c r="JI3802" s="198">
        <v>2</v>
      </c>
      <c r="JJ3802" s="191" t="s">
        <v>1331</v>
      </c>
      <c r="JK3802" s="190" t="s">
        <v>604</v>
      </c>
      <c r="JL3802" s="197">
        <v>0.25</v>
      </c>
      <c r="JM3802" s="198">
        <v>1</v>
      </c>
      <c r="JN3802" s="191" t="s">
        <v>603</v>
      </c>
      <c r="JO3802" s="190" t="s">
        <v>604</v>
      </c>
      <c r="JP3802" s="197">
        <v>0.2</v>
      </c>
      <c r="JQ3802" s="198">
        <v>6</v>
      </c>
      <c r="JR3802" s="191" t="s">
        <v>616</v>
      </c>
      <c r="JS3802" s="190" t="s">
        <v>604</v>
      </c>
      <c r="JT3802" s="197">
        <v>0.2</v>
      </c>
      <c r="JU3802" s="198">
        <v>1</v>
      </c>
      <c r="JV3802" s="191" t="s">
        <v>606</v>
      </c>
      <c r="JW3802" s="190" t="s">
        <v>604</v>
      </c>
      <c r="JX3802" s="197">
        <v>0.2</v>
      </c>
      <c r="JY3802" s="198">
        <v>1</v>
      </c>
      <c r="JZ3802" s="191" t="s">
        <v>603</v>
      </c>
      <c r="KA3802" s="190" t="s">
        <v>604</v>
      </c>
      <c r="KB3802" s="197">
        <v>0.2</v>
      </c>
      <c r="KC3802" s="198">
        <v>1</v>
      </c>
      <c r="KD3802" s="191" t="s">
        <v>603</v>
      </c>
      <c r="KE3802" s="190" t="s">
        <v>604</v>
      </c>
      <c r="KF3802" s="197">
        <v>0.2</v>
      </c>
      <c r="KG3802" s="198">
        <v>2</v>
      </c>
      <c r="KH3802" s="191" t="s">
        <v>606</v>
      </c>
      <c r="KI3802" s="190" t="s">
        <v>604</v>
      </c>
      <c r="KJ3802" s="197">
        <v>0.2</v>
      </c>
      <c r="KK3802" s="198">
        <v>1</v>
      </c>
      <c r="KL3802" s="191" t="s">
        <v>603</v>
      </c>
      <c r="KM3802" s="190" t="s">
        <v>604</v>
      </c>
    </row>
    <row r="3803" spans="1:299" x14ac:dyDescent="0.25">
      <c r="A3803" s="190">
        <v>3573</v>
      </c>
      <c r="C3803" s="190" t="s">
        <v>4706</v>
      </c>
      <c r="D3803" s="315">
        <v>43735</v>
      </c>
      <c r="E3803" s="463" t="s">
        <v>1213</v>
      </c>
      <c r="F3803" s="207" t="s">
        <v>612</v>
      </c>
      <c r="G3803" s="207" t="s">
        <v>608</v>
      </c>
      <c r="H3803" s="209">
        <v>43735</v>
      </c>
      <c r="I3803" s="331">
        <v>43735</v>
      </c>
      <c r="J3803" s="329">
        <v>0.9</v>
      </c>
      <c r="K3803" s="329">
        <v>0.90972222222222221</v>
      </c>
      <c r="M3803" s="215" t="s">
        <v>136</v>
      </c>
      <c r="N3803" s="206">
        <v>5</v>
      </c>
      <c r="O3803" s="215" t="s">
        <v>136</v>
      </c>
      <c r="P3803" s="206">
        <v>5</v>
      </c>
      <c r="Q3803" s="215" t="s">
        <v>136</v>
      </c>
      <c r="R3803" s="206">
        <v>0</v>
      </c>
      <c r="S3803" s="215" t="s">
        <v>136</v>
      </c>
      <c r="T3803" s="206">
        <v>5</v>
      </c>
      <c r="U3803" s="215" t="s">
        <v>136</v>
      </c>
      <c r="V3803" s="206">
        <v>5</v>
      </c>
      <c r="W3803" s="215" t="s">
        <v>136</v>
      </c>
      <c r="X3803" s="206">
        <v>0</v>
      </c>
      <c r="AC3803" s="222">
        <f t="shared" si="835"/>
        <v>100</v>
      </c>
      <c r="AD3803" s="221" t="s">
        <v>37</v>
      </c>
      <c r="AE3803" s="195">
        <v>10</v>
      </c>
      <c r="AF3803" s="195">
        <v>7</v>
      </c>
      <c r="AM3803" s="274">
        <f t="shared" si="832"/>
        <v>17</v>
      </c>
      <c r="AN3803" s="226">
        <v>4.45</v>
      </c>
      <c r="AO3803" s="227">
        <v>4.55</v>
      </c>
      <c r="AP3803" s="230">
        <f t="shared" si="831"/>
        <v>-9.9999999999999645E-2</v>
      </c>
      <c r="AS3803" s="235" t="str">
        <f t="shared" ca="1" si="840"/>
        <v>ok</v>
      </c>
      <c r="AT3803" s="225" t="str">
        <f t="shared" ca="1" si="841"/>
        <v>ok</v>
      </c>
      <c r="AV3803" s="197">
        <v>0.5</v>
      </c>
      <c r="AW3803" s="198">
        <v>1</v>
      </c>
      <c r="AX3803" s="191" t="s">
        <v>603</v>
      </c>
      <c r="AY3803" s="190" t="s">
        <v>604</v>
      </c>
      <c r="AZ3803" s="197">
        <v>0.4</v>
      </c>
      <c r="BA3803" s="198">
        <v>1</v>
      </c>
      <c r="BB3803" s="191" t="s">
        <v>603</v>
      </c>
      <c r="BC3803" s="190" t="s">
        <v>604</v>
      </c>
      <c r="BD3803" s="197">
        <v>0.4</v>
      </c>
      <c r="BE3803" s="198">
        <v>2</v>
      </c>
      <c r="BF3803" s="191" t="s">
        <v>603</v>
      </c>
      <c r="BG3803" s="190" t="s">
        <v>604</v>
      </c>
      <c r="BH3803" s="197">
        <v>0.35</v>
      </c>
      <c r="BI3803" s="198">
        <v>4</v>
      </c>
      <c r="BJ3803" s="191" t="s">
        <v>603</v>
      </c>
      <c r="BK3803" s="190" t="s">
        <v>604</v>
      </c>
      <c r="BL3803" s="197">
        <v>0.3</v>
      </c>
      <c r="BM3803" s="198">
        <v>1</v>
      </c>
      <c r="BN3803" s="191" t="s">
        <v>606</v>
      </c>
      <c r="BO3803" s="190" t="s">
        <v>604</v>
      </c>
      <c r="BP3803" s="197">
        <v>0.3</v>
      </c>
      <c r="BQ3803" s="198">
        <v>1</v>
      </c>
      <c r="BR3803" s="191" t="s">
        <v>603</v>
      </c>
      <c r="BS3803" s="190" t="s">
        <v>604</v>
      </c>
      <c r="BT3803" s="197">
        <v>0.3</v>
      </c>
      <c r="BU3803" s="198">
        <v>5</v>
      </c>
      <c r="BV3803" s="191" t="s">
        <v>603</v>
      </c>
      <c r="BW3803" s="190" t="s">
        <v>604</v>
      </c>
      <c r="BX3803" s="197">
        <v>0.25</v>
      </c>
      <c r="BY3803" s="198">
        <v>7</v>
      </c>
      <c r="BZ3803" s="191" t="s">
        <v>603</v>
      </c>
      <c r="CA3803" s="190" t="s">
        <v>604</v>
      </c>
      <c r="CB3803" s="197">
        <v>0.25</v>
      </c>
      <c r="CC3803" s="198">
        <v>1</v>
      </c>
      <c r="CD3803" s="191" t="s">
        <v>603</v>
      </c>
      <c r="CE3803" s="190" t="s">
        <v>604</v>
      </c>
      <c r="CF3803" s="197">
        <v>0.2</v>
      </c>
      <c r="CG3803" s="198">
        <v>1</v>
      </c>
      <c r="CH3803" s="191" t="s">
        <v>603</v>
      </c>
      <c r="CI3803" s="190" t="s">
        <v>604</v>
      </c>
      <c r="CJ3803" s="197">
        <v>0.2</v>
      </c>
      <c r="CK3803" s="198">
        <v>1</v>
      </c>
      <c r="CL3803" s="191" t="s">
        <v>603</v>
      </c>
      <c r="CM3803" s="190" t="s">
        <v>604</v>
      </c>
      <c r="CN3803" s="197">
        <v>0.2</v>
      </c>
      <c r="CO3803" s="198">
        <v>1</v>
      </c>
      <c r="CP3803" s="191" t="s">
        <v>603</v>
      </c>
      <c r="CQ3803" s="190" t="s">
        <v>604</v>
      </c>
      <c r="CR3803" s="197">
        <v>0.2</v>
      </c>
      <c r="CS3803" s="198">
        <v>1</v>
      </c>
      <c r="CT3803" s="191" t="s">
        <v>603</v>
      </c>
      <c r="CU3803" s="190" t="s">
        <v>604</v>
      </c>
      <c r="CV3803" s="197">
        <v>0.2</v>
      </c>
      <c r="CW3803" s="198">
        <v>5</v>
      </c>
      <c r="CX3803" s="191" t="s">
        <v>603</v>
      </c>
      <c r="CY3803" s="190" t="s">
        <v>604</v>
      </c>
      <c r="CZ3803" s="197">
        <v>0.2</v>
      </c>
      <c r="DA3803" s="198">
        <v>5</v>
      </c>
      <c r="DB3803" s="191" t="s">
        <v>603</v>
      </c>
      <c r="DC3803" s="190" t="s">
        <v>607</v>
      </c>
      <c r="DD3803" s="197">
        <v>0.1</v>
      </c>
      <c r="DE3803" s="198">
        <v>5</v>
      </c>
      <c r="DF3803" s="191" t="s">
        <v>603</v>
      </c>
      <c r="DG3803" s="190" t="s">
        <v>604</v>
      </c>
      <c r="DH3803" s="197">
        <v>0.1</v>
      </c>
      <c r="DI3803" s="198">
        <v>1</v>
      </c>
      <c r="DJ3803" s="191" t="s">
        <v>603</v>
      </c>
      <c r="DK3803" s="190" t="s">
        <v>604</v>
      </c>
    </row>
    <row r="3804" spans="1:299" x14ac:dyDescent="0.25">
      <c r="A3804" s="190">
        <v>3574</v>
      </c>
      <c r="C3804" s="190" t="s">
        <v>4707</v>
      </c>
      <c r="D3804" s="315">
        <v>43735</v>
      </c>
      <c r="E3804" s="463" t="s">
        <v>1213</v>
      </c>
      <c r="F3804" s="207" t="s">
        <v>612</v>
      </c>
      <c r="G3804" s="207" t="s">
        <v>608</v>
      </c>
      <c r="H3804" s="209">
        <v>43735</v>
      </c>
      <c r="I3804" s="331">
        <v>43735</v>
      </c>
      <c r="J3804" s="329">
        <v>0.91319444444444453</v>
      </c>
      <c r="K3804" s="329">
        <v>0.93402777777777779</v>
      </c>
      <c r="M3804" s="214" t="s">
        <v>65</v>
      </c>
      <c r="N3804" s="206">
        <v>5</v>
      </c>
      <c r="O3804" s="214" t="s">
        <v>65</v>
      </c>
      <c r="P3804" s="206">
        <v>5</v>
      </c>
      <c r="Q3804" s="214" t="s">
        <v>65</v>
      </c>
      <c r="R3804" s="206">
        <v>0</v>
      </c>
      <c r="S3804" s="214" t="s">
        <v>65</v>
      </c>
      <c r="T3804" s="206">
        <v>5</v>
      </c>
      <c r="U3804" s="214" t="s">
        <v>65</v>
      </c>
      <c r="V3804" s="206">
        <v>5</v>
      </c>
      <c r="W3804" s="214" t="s">
        <v>65</v>
      </c>
      <c r="X3804" s="206">
        <v>0</v>
      </c>
      <c r="AC3804" s="222">
        <f t="shared" si="835"/>
        <v>100</v>
      </c>
      <c r="AD3804" s="221" t="s">
        <v>37</v>
      </c>
      <c r="AE3804" s="195">
        <v>12</v>
      </c>
      <c r="AF3804" s="195">
        <v>4</v>
      </c>
      <c r="AM3804" s="274">
        <f t="shared" si="832"/>
        <v>16</v>
      </c>
      <c r="AN3804" s="226">
        <v>3.55</v>
      </c>
      <c r="AO3804" s="227">
        <v>3.6</v>
      </c>
      <c r="AP3804" s="230">
        <f t="shared" si="831"/>
        <v>-5.0000000000000266E-2</v>
      </c>
      <c r="AS3804" s="235" t="str">
        <f t="shared" ca="1" si="840"/>
        <v>ok</v>
      </c>
      <c r="AT3804" s="225" t="str">
        <f t="shared" ca="1" si="841"/>
        <v>ok</v>
      </c>
      <c r="AV3804" s="197">
        <v>0.5</v>
      </c>
      <c r="AW3804" s="198">
        <v>5</v>
      </c>
      <c r="AX3804" s="191" t="s">
        <v>603</v>
      </c>
      <c r="AY3804" s="190" t="s">
        <v>604</v>
      </c>
      <c r="AZ3804" s="197">
        <v>0.3</v>
      </c>
      <c r="BA3804" s="198">
        <v>4</v>
      </c>
      <c r="BB3804" s="191" t="s">
        <v>603</v>
      </c>
      <c r="BC3804" s="190" t="s">
        <v>604</v>
      </c>
      <c r="BD3804" s="197">
        <v>0.3</v>
      </c>
      <c r="BE3804" s="198">
        <v>6</v>
      </c>
      <c r="BF3804" s="191" t="s">
        <v>606</v>
      </c>
      <c r="BG3804" s="190" t="s">
        <v>604</v>
      </c>
      <c r="BH3804" s="197">
        <v>0.3</v>
      </c>
      <c r="BI3804" s="198">
        <v>1</v>
      </c>
      <c r="BJ3804" s="191" t="s">
        <v>603</v>
      </c>
      <c r="BK3804" s="190" t="s">
        <v>604</v>
      </c>
      <c r="BL3804" s="197">
        <v>0.25</v>
      </c>
      <c r="BM3804" s="198">
        <v>1</v>
      </c>
      <c r="BN3804" s="191" t="s">
        <v>603</v>
      </c>
      <c r="BO3804" s="190" t="s">
        <v>604</v>
      </c>
      <c r="BP3804" s="197">
        <v>0.25</v>
      </c>
      <c r="BQ3804" s="198">
        <v>6</v>
      </c>
      <c r="BR3804" s="191" t="s">
        <v>603</v>
      </c>
      <c r="BS3804" s="190" t="s">
        <v>604</v>
      </c>
      <c r="BT3804" s="197">
        <v>0.25</v>
      </c>
      <c r="BU3804" s="198">
        <v>1</v>
      </c>
      <c r="BV3804" s="191" t="s">
        <v>603</v>
      </c>
      <c r="BW3804" s="190" t="s">
        <v>604</v>
      </c>
      <c r="BX3804" s="197">
        <v>0.25</v>
      </c>
      <c r="BY3804" s="198">
        <v>1</v>
      </c>
      <c r="BZ3804" s="191" t="s">
        <v>603</v>
      </c>
      <c r="CA3804" s="190" t="s">
        <v>604</v>
      </c>
      <c r="CB3804" s="197">
        <v>0.25</v>
      </c>
      <c r="CC3804" s="198">
        <v>2</v>
      </c>
      <c r="CD3804" s="191" t="s">
        <v>603</v>
      </c>
      <c r="CE3804" s="190" t="s">
        <v>604</v>
      </c>
      <c r="CF3804" s="197">
        <v>0.25</v>
      </c>
      <c r="CG3804" s="198">
        <v>1</v>
      </c>
      <c r="CH3804" s="191" t="s">
        <v>603</v>
      </c>
      <c r="CI3804" s="190" t="s">
        <v>604</v>
      </c>
      <c r="CJ3804" s="197">
        <v>0.15</v>
      </c>
      <c r="CK3804" s="198">
        <v>1</v>
      </c>
      <c r="CL3804" s="191" t="s">
        <v>603</v>
      </c>
      <c r="CM3804" s="190" t="s">
        <v>604</v>
      </c>
      <c r="CN3804" s="197">
        <v>0.15</v>
      </c>
      <c r="CO3804" s="198">
        <v>2</v>
      </c>
      <c r="CP3804" s="191" t="s">
        <v>603</v>
      </c>
      <c r="CQ3804" s="190" t="s">
        <v>604</v>
      </c>
      <c r="CR3804" s="197">
        <v>0.15</v>
      </c>
      <c r="CS3804" s="198">
        <v>2</v>
      </c>
      <c r="CT3804" s="191" t="s">
        <v>603</v>
      </c>
      <c r="CU3804" s="190" t="s">
        <v>604</v>
      </c>
      <c r="CV3804" s="197">
        <v>0.1</v>
      </c>
      <c r="CW3804" s="198">
        <v>1</v>
      </c>
      <c r="CX3804" s="191" t="s">
        <v>610</v>
      </c>
      <c r="CY3804" s="190" t="s">
        <v>604</v>
      </c>
      <c r="CZ3804" s="197">
        <v>0.05</v>
      </c>
      <c r="DA3804" s="198">
        <v>2</v>
      </c>
      <c r="DB3804" s="191" t="s">
        <v>603</v>
      </c>
      <c r="DC3804" s="190" t="s">
        <v>604</v>
      </c>
      <c r="DD3804" s="197">
        <v>0.05</v>
      </c>
      <c r="DE3804" s="198">
        <v>6</v>
      </c>
      <c r="DF3804" s="191" t="s">
        <v>603</v>
      </c>
      <c r="DG3804" s="190" t="s">
        <v>604</v>
      </c>
    </row>
    <row r="3805" spans="1:299" x14ac:dyDescent="0.25">
      <c r="A3805" s="190">
        <v>3575</v>
      </c>
      <c r="C3805" s="190" t="s">
        <v>4708</v>
      </c>
      <c r="D3805" s="315">
        <v>43735</v>
      </c>
      <c r="E3805" s="463" t="s">
        <v>1218</v>
      </c>
      <c r="M3805" s="206"/>
      <c r="N3805" s="206"/>
      <c r="O3805" s="206"/>
      <c r="P3805" s="206"/>
      <c r="Q3805" s="206"/>
      <c r="R3805" s="206"/>
      <c r="S3805" s="206"/>
      <c r="T3805" s="206"/>
      <c r="U3805" s="206"/>
      <c r="V3805" s="206"/>
      <c r="W3805" s="206"/>
      <c r="X3805" s="206"/>
      <c r="AC3805" s="222"/>
      <c r="AD3805" s="221"/>
      <c r="AM3805" s="274">
        <f t="shared" si="832"/>
        <v>0</v>
      </c>
      <c r="AP3805" s="230">
        <f t="shared" si="831"/>
        <v>0</v>
      </c>
      <c r="AS3805" s="235" t="str">
        <f t="shared" ca="1" si="840"/>
        <v>ok</v>
      </c>
      <c r="AT3805" s="225" t="str">
        <f t="shared" ca="1" si="841"/>
        <v>ok</v>
      </c>
    </row>
    <row r="3806" spans="1:299" x14ac:dyDescent="0.25">
      <c r="A3806" s="190">
        <v>3576</v>
      </c>
      <c r="C3806" s="190" t="s">
        <v>4938</v>
      </c>
      <c r="D3806" s="315">
        <v>43735</v>
      </c>
      <c r="E3806" s="463" t="s">
        <v>1213</v>
      </c>
      <c r="F3806" s="207" t="s">
        <v>612</v>
      </c>
      <c r="G3806" s="207" t="s">
        <v>608</v>
      </c>
      <c r="H3806" s="209">
        <v>43735</v>
      </c>
      <c r="I3806" s="331">
        <v>43735</v>
      </c>
      <c r="J3806" s="329">
        <v>0.9375</v>
      </c>
      <c r="K3806" s="338">
        <v>0.94861111111111107</v>
      </c>
      <c r="L3806" s="193"/>
      <c r="M3806" s="215" t="s">
        <v>136</v>
      </c>
      <c r="N3806" s="206">
        <v>5</v>
      </c>
      <c r="O3806" s="215" t="s">
        <v>136</v>
      </c>
      <c r="P3806" s="206">
        <v>5</v>
      </c>
      <c r="Q3806" s="215" t="s">
        <v>136</v>
      </c>
      <c r="R3806" s="206">
        <v>0</v>
      </c>
      <c r="S3806" s="215" t="s">
        <v>136</v>
      </c>
      <c r="T3806" s="206">
        <v>5</v>
      </c>
      <c r="U3806" s="215" t="s">
        <v>136</v>
      </c>
      <c r="V3806" s="206">
        <v>5</v>
      </c>
      <c r="W3806" s="215" t="s">
        <v>136</v>
      </c>
      <c r="X3806" s="206">
        <v>0</v>
      </c>
      <c r="AC3806" s="222">
        <f t="shared" ref="AC3806" si="842">(T3806+V3806+X3806+AA3806)/(N3806+P3806+R3806)*100</f>
        <v>100</v>
      </c>
      <c r="AD3806" s="221" t="s">
        <v>37</v>
      </c>
      <c r="AE3806" s="195">
        <v>3</v>
      </c>
      <c r="AF3806" s="195">
        <v>1</v>
      </c>
      <c r="AM3806" s="274">
        <f t="shared" si="832"/>
        <v>4</v>
      </c>
      <c r="AN3806" s="226">
        <v>0.95</v>
      </c>
      <c r="AO3806" s="227">
        <v>0.95</v>
      </c>
      <c r="AP3806" s="230">
        <f t="shared" si="831"/>
        <v>0</v>
      </c>
      <c r="AS3806" s="235" t="str">
        <f t="shared" ca="1" si="840"/>
        <v>ok</v>
      </c>
      <c r="AT3806" s="225" t="str">
        <f t="shared" ca="1" si="841"/>
        <v>ok</v>
      </c>
      <c r="AV3806" s="197">
        <v>0.3</v>
      </c>
      <c r="AW3806" s="198">
        <v>5</v>
      </c>
      <c r="AX3806" s="191" t="s">
        <v>603</v>
      </c>
      <c r="AY3806" s="190" t="s">
        <v>604</v>
      </c>
      <c r="AZ3806" s="197">
        <v>0.25</v>
      </c>
      <c r="BA3806" s="198">
        <v>6</v>
      </c>
      <c r="BB3806" s="191" t="s">
        <v>603</v>
      </c>
      <c r="BC3806" s="190" t="s">
        <v>604</v>
      </c>
      <c r="BD3806" s="197">
        <v>0.25</v>
      </c>
      <c r="BE3806" s="198">
        <v>4</v>
      </c>
      <c r="BF3806" s="191" t="s">
        <v>603</v>
      </c>
      <c r="BG3806" s="190" t="s">
        <v>604</v>
      </c>
      <c r="BH3806" s="197">
        <v>0.15</v>
      </c>
      <c r="BI3806" s="198">
        <v>1</v>
      </c>
      <c r="BJ3806" s="191" t="s">
        <v>603</v>
      </c>
      <c r="BK3806" s="190" t="s">
        <v>604</v>
      </c>
    </row>
    <row r="3807" spans="1:299" x14ac:dyDescent="0.25">
      <c r="A3807" s="190">
        <v>3577</v>
      </c>
      <c r="C3807" s="190" t="s">
        <v>4709</v>
      </c>
      <c r="D3807" s="315">
        <v>43735</v>
      </c>
      <c r="E3807" s="463" t="s">
        <v>1213</v>
      </c>
      <c r="F3807" s="207" t="s">
        <v>612</v>
      </c>
      <c r="G3807" s="207" t="s">
        <v>608</v>
      </c>
      <c r="H3807" s="209">
        <v>43735</v>
      </c>
      <c r="I3807" s="331">
        <v>43735</v>
      </c>
      <c r="J3807" s="329">
        <v>0.95833333333333337</v>
      </c>
      <c r="K3807" s="329">
        <v>0.96875</v>
      </c>
      <c r="M3807" s="214" t="s">
        <v>65</v>
      </c>
      <c r="N3807" s="206">
        <v>5</v>
      </c>
      <c r="O3807" s="214" t="s">
        <v>65</v>
      </c>
      <c r="P3807" s="206">
        <v>5</v>
      </c>
      <c r="Q3807" s="214" t="s">
        <v>65</v>
      </c>
      <c r="R3807" s="206">
        <v>0</v>
      </c>
      <c r="S3807" s="214" t="s">
        <v>65</v>
      </c>
      <c r="T3807" s="206">
        <v>5</v>
      </c>
      <c r="U3807" s="214" t="s">
        <v>65</v>
      </c>
      <c r="V3807" s="206">
        <v>5</v>
      </c>
      <c r="W3807" s="214" t="s">
        <v>65</v>
      </c>
      <c r="X3807" s="206">
        <v>0</v>
      </c>
      <c r="AC3807" s="222">
        <f t="shared" si="835"/>
        <v>100</v>
      </c>
      <c r="AD3807" s="221" t="s">
        <v>37</v>
      </c>
      <c r="AE3807" s="195">
        <v>3</v>
      </c>
      <c r="AM3807" s="274">
        <f t="shared" si="832"/>
        <v>3</v>
      </c>
      <c r="AN3807" s="226">
        <v>0.5</v>
      </c>
      <c r="AO3807" s="227">
        <v>0.5</v>
      </c>
      <c r="AP3807" s="230">
        <f t="shared" si="831"/>
        <v>0</v>
      </c>
      <c r="AS3807" s="235" t="str">
        <f t="shared" ca="1" si="840"/>
        <v>ok</v>
      </c>
      <c r="AT3807" s="225" t="str">
        <f t="shared" ca="1" si="841"/>
        <v>ok</v>
      </c>
      <c r="AV3807" s="197">
        <v>0.2</v>
      </c>
      <c r="AW3807" s="198">
        <v>5</v>
      </c>
      <c r="AX3807" s="191" t="s">
        <v>616</v>
      </c>
      <c r="AY3807" s="190" t="s">
        <v>604</v>
      </c>
      <c r="AZ3807" s="197">
        <v>0.15</v>
      </c>
      <c r="BA3807" s="198">
        <v>1</v>
      </c>
      <c r="BB3807" s="191" t="s">
        <v>603</v>
      </c>
      <c r="BC3807" s="190" t="s">
        <v>604</v>
      </c>
      <c r="BD3807" s="197">
        <v>0.15</v>
      </c>
      <c r="BE3807" s="198">
        <v>1</v>
      </c>
      <c r="BF3807" s="191" t="s">
        <v>603</v>
      </c>
      <c r="BG3807" s="190" t="s">
        <v>604</v>
      </c>
    </row>
    <row r="3808" spans="1:299" x14ac:dyDescent="0.25">
      <c r="A3808" s="190">
        <v>3578</v>
      </c>
      <c r="C3808" s="190" t="s">
        <v>4710</v>
      </c>
      <c r="D3808" s="315">
        <v>43735</v>
      </c>
      <c r="E3808" s="463" t="s">
        <v>1213</v>
      </c>
      <c r="F3808" s="207" t="s">
        <v>612</v>
      </c>
      <c r="G3808" s="207" t="s">
        <v>608</v>
      </c>
      <c r="H3808" s="209">
        <v>43735</v>
      </c>
      <c r="I3808" s="331">
        <v>43735</v>
      </c>
      <c r="J3808" s="329">
        <v>0.97916666666666663</v>
      </c>
      <c r="K3808" s="329">
        <v>0.98611111111111116</v>
      </c>
      <c r="M3808" s="215" t="s">
        <v>136</v>
      </c>
      <c r="N3808" s="206">
        <v>5</v>
      </c>
      <c r="O3808" s="215" t="s">
        <v>136</v>
      </c>
      <c r="P3808" s="206">
        <v>5</v>
      </c>
      <c r="Q3808" s="215" t="s">
        <v>136</v>
      </c>
      <c r="R3808" s="206">
        <v>0</v>
      </c>
      <c r="S3808" s="215" t="s">
        <v>136</v>
      </c>
      <c r="T3808" s="206">
        <v>5</v>
      </c>
      <c r="U3808" s="215" t="s">
        <v>136</v>
      </c>
      <c r="V3808" s="206">
        <v>5</v>
      </c>
      <c r="W3808" s="215" t="s">
        <v>136</v>
      </c>
      <c r="X3808" s="206">
        <v>0</v>
      </c>
      <c r="AC3808" s="222">
        <f t="shared" si="835"/>
        <v>100</v>
      </c>
      <c r="AD3808" s="221" t="s">
        <v>37</v>
      </c>
      <c r="AE3808" s="195">
        <v>4</v>
      </c>
      <c r="AF3808" s="195">
        <v>1</v>
      </c>
      <c r="AH3808" s="195">
        <v>1</v>
      </c>
      <c r="AM3808" s="274">
        <f t="shared" si="832"/>
        <v>6</v>
      </c>
      <c r="AN3808" s="226">
        <v>1.9</v>
      </c>
      <c r="AO3808" s="227">
        <v>2</v>
      </c>
      <c r="AP3808" s="230">
        <f t="shared" si="831"/>
        <v>-0.10000000000000009</v>
      </c>
      <c r="AS3808" s="235" t="str">
        <f t="shared" ca="1" si="840"/>
        <v>ok</v>
      </c>
      <c r="AT3808" s="225" t="str">
        <f ca="1">IF(SUM($A3808)&gt;=1,IF(ROUND(StoneWeight,9)=$AN3808,"ok","check"),"")</f>
        <v>ok</v>
      </c>
      <c r="AV3808" s="197">
        <v>0.85</v>
      </c>
      <c r="AW3808" s="198">
        <v>5</v>
      </c>
      <c r="AX3808" s="191" t="s">
        <v>603</v>
      </c>
      <c r="AY3808" s="190" t="s">
        <v>604</v>
      </c>
      <c r="AZ3808" s="197">
        <v>0.3</v>
      </c>
      <c r="BA3808" s="198">
        <v>1</v>
      </c>
      <c r="BB3808" s="191" t="s">
        <v>603</v>
      </c>
      <c r="BC3808" s="190" t="s">
        <v>604</v>
      </c>
      <c r="BD3808" s="197">
        <v>0.25</v>
      </c>
      <c r="BE3808" s="198">
        <v>1</v>
      </c>
      <c r="BF3808" s="191" t="s">
        <v>603</v>
      </c>
      <c r="BG3808" s="190" t="s">
        <v>604</v>
      </c>
      <c r="BH3808" s="197">
        <v>0.25</v>
      </c>
      <c r="BI3808" s="198">
        <v>2</v>
      </c>
      <c r="BJ3808" s="191" t="s">
        <v>603</v>
      </c>
      <c r="BK3808" s="190" t="s">
        <v>604</v>
      </c>
      <c r="BL3808" s="197">
        <v>0.15</v>
      </c>
      <c r="BM3808" s="198">
        <v>2</v>
      </c>
      <c r="BN3808" s="191" t="s">
        <v>603</v>
      </c>
      <c r="BO3808" s="190" t="s">
        <v>604</v>
      </c>
      <c r="BP3808" s="197">
        <v>0.1</v>
      </c>
      <c r="BQ3808" s="198">
        <v>5</v>
      </c>
      <c r="BR3808" s="191" t="s">
        <v>603</v>
      </c>
      <c r="BS3808" s="190" t="s">
        <v>604</v>
      </c>
    </row>
    <row r="3809" spans="1:91" x14ac:dyDescent="0.25">
      <c r="A3809" s="190">
        <v>3579</v>
      </c>
      <c r="C3809" s="190" t="s">
        <v>4711</v>
      </c>
      <c r="D3809" s="315">
        <v>43735</v>
      </c>
      <c r="E3809" s="463" t="s">
        <v>1213</v>
      </c>
      <c r="F3809" s="207" t="s">
        <v>612</v>
      </c>
      <c r="G3809" s="207" t="s">
        <v>608</v>
      </c>
      <c r="H3809" s="209">
        <v>43735</v>
      </c>
      <c r="I3809" s="331">
        <v>43735</v>
      </c>
      <c r="J3809" s="329">
        <v>0.98958333333333337</v>
      </c>
      <c r="K3809" s="329">
        <v>0.99722222222222223</v>
      </c>
      <c r="M3809" s="214" t="s">
        <v>65</v>
      </c>
      <c r="N3809" s="206">
        <v>5</v>
      </c>
      <c r="O3809" s="214" t="s">
        <v>65</v>
      </c>
      <c r="P3809" s="206">
        <v>5</v>
      </c>
      <c r="Q3809" s="214" t="s">
        <v>65</v>
      </c>
      <c r="R3809" s="206">
        <v>0</v>
      </c>
      <c r="S3809" s="214" t="s">
        <v>65</v>
      </c>
      <c r="T3809" s="206">
        <v>5</v>
      </c>
      <c r="U3809" s="214" t="s">
        <v>65</v>
      </c>
      <c r="V3809" s="206">
        <v>5</v>
      </c>
      <c r="W3809" s="214" t="s">
        <v>65</v>
      </c>
      <c r="X3809" s="206">
        <v>0</v>
      </c>
      <c r="AC3809" s="222">
        <f t="shared" si="835"/>
        <v>100</v>
      </c>
      <c r="AD3809" s="221" t="s">
        <v>37</v>
      </c>
      <c r="AE3809" s="195">
        <v>1</v>
      </c>
      <c r="AF3809" s="195">
        <v>1</v>
      </c>
      <c r="AM3809" s="274">
        <f t="shared" si="832"/>
        <v>2</v>
      </c>
      <c r="AN3809" s="226">
        <v>0.75</v>
      </c>
      <c r="AO3809" s="227">
        <v>0.75</v>
      </c>
      <c r="AP3809" s="230">
        <f t="shared" si="831"/>
        <v>0</v>
      </c>
      <c r="AS3809" s="235" t="str">
        <f t="shared" ca="1" si="840"/>
        <v>ok</v>
      </c>
      <c r="AT3809" s="225" t="str">
        <f t="shared" ca="1" si="841"/>
        <v>ok</v>
      </c>
      <c r="AV3809" s="197">
        <v>0.5</v>
      </c>
      <c r="AW3809" s="198">
        <v>1</v>
      </c>
      <c r="AX3809" s="191" t="s">
        <v>603</v>
      </c>
      <c r="AY3809" s="190" t="s">
        <v>604</v>
      </c>
      <c r="AZ3809" s="197">
        <v>0.25</v>
      </c>
      <c r="BA3809" s="198">
        <v>1</v>
      </c>
      <c r="BB3809" s="191" t="s">
        <v>603</v>
      </c>
      <c r="BC3809" s="190" t="s">
        <v>604</v>
      </c>
    </row>
    <row r="3810" spans="1:91" x14ac:dyDescent="0.25">
      <c r="A3810" s="190">
        <v>3580</v>
      </c>
      <c r="C3810" s="190" t="s">
        <v>4712</v>
      </c>
      <c r="D3810" s="315">
        <v>43735</v>
      </c>
      <c r="E3810" s="463" t="s">
        <v>1213</v>
      </c>
      <c r="F3810" s="207" t="s">
        <v>612</v>
      </c>
      <c r="G3810" s="207" t="s">
        <v>608</v>
      </c>
      <c r="H3810" s="209">
        <v>43736</v>
      </c>
      <c r="I3810" s="331">
        <v>43736</v>
      </c>
      <c r="J3810" s="329">
        <v>1.3888888888888888E-2</v>
      </c>
      <c r="K3810" s="329">
        <v>2.0833333333333332E-2</v>
      </c>
      <c r="M3810" s="215" t="s">
        <v>136</v>
      </c>
      <c r="N3810" s="206">
        <v>5</v>
      </c>
      <c r="O3810" s="215" t="s">
        <v>136</v>
      </c>
      <c r="P3810" s="206">
        <v>5</v>
      </c>
      <c r="Q3810" s="215" t="s">
        <v>136</v>
      </c>
      <c r="R3810" s="206">
        <v>0</v>
      </c>
      <c r="S3810" s="215" t="s">
        <v>136</v>
      </c>
      <c r="T3810" s="206">
        <v>5</v>
      </c>
      <c r="U3810" s="215" t="s">
        <v>136</v>
      </c>
      <c r="V3810" s="206">
        <v>5</v>
      </c>
      <c r="W3810" s="215" t="s">
        <v>136</v>
      </c>
      <c r="X3810" s="206">
        <v>0</v>
      </c>
      <c r="AC3810" s="222">
        <f t="shared" si="835"/>
        <v>100</v>
      </c>
      <c r="AD3810" s="221" t="s">
        <v>37</v>
      </c>
      <c r="AE3810" s="195">
        <v>1</v>
      </c>
      <c r="AG3810" s="195">
        <v>1</v>
      </c>
      <c r="AM3810" s="274">
        <f t="shared" si="832"/>
        <v>2</v>
      </c>
      <c r="AN3810" s="226">
        <v>0.85</v>
      </c>
      <c r="AO3810" s="227">
        <v>0.85</v>
      </c>
      <c r="AP3810" s="230">
        <f t="shared" si="831"/>
        <v>0</v>
      </c>
      <c r="AS3810" s="235" t="str">
        <f t="shared" ca="1" si="840"/>
        <v>ok</v>
      </c>
      <c r="AT3810" s="225" t="str">
        <f t="shared" ca="1" si="841"/>
        <v>ok</v>
      </c>
      <c r="AV3810" s="197">
        <v>0.6</v>
      </c>
      <c r="AW3810" s="198">
        <v>5</v>
      </c>
      <c r="AX3810" s="191" t="s">
        <v>603</v>
      </c>
      <c r="AY3810" s="190" t="s">
        <v>604</v>
      </c>
      <c r="AZ3810" s="197">
        <v>0.25</v>
      </c>
      <c r="BA3810" s="198">
        <v>1</v>
      </c>
      <c r="BB3810" s="191" t="s">
        <v>603</v>
      </c>
      <c r="BC3810" s="190" t="s">
        <v>604</v>
      </c>
    </row>
    <row r="3811" spans="1:91" x14ac:dyDescent="0.25">
      <c r="A3811" s="190">
        <v>3581</v>
      </c>
      <c r="C3811" s="190" t="s">
        <v>4713</v>
      </c>
      <c r="D3811" s="315">
        <v>43736</v>
      </c>
      <c r="E3811" s="463" t="s">
        <v>1213</v>
      </c>
      <c r="F3811" s="207" t="s">
        <v>612</v>
      </c>
      <c r="G3811" s="207" t="s">
        <v>608</v>
      </c>
      <c r="H3811" s="209">
        <v>43736</v>
      </c>
      <c r="I3811" s="331">
        <v>43736</v>
      </c>
      <c r="J3811" s="329">
        <v>8.3333333333333329E-2</v>
      </c>
      <c r="K3811" s="329">
        <v>9.0277777777777776E-2</v>
      </c>
      <c r="M3811" s="214" t="s">
        <v>65</v>
      </c>
      <c r="N3811" s="206">
        <v>5</v>
      </c>
      <c r="O3811" s="214" t="s">
        <v>65</v>
      </c>
      <c r="P3811" s="206">
        <v>5</v>
      </c>
      <c r="Q3811" s="214" t="s">
        <v>65</v>
      </c>
      <c r="R3811" s="206">
        <v>5</v>
      </c>
      <c r="S3811" s="214" t="s">
        <v>65</v>
      </c>
      <c r="T3811" s="206">
        <v>5</v>
      </c>
      <c r="U3811" s="214" t="s">
        <v>65</v>
      </c>
      <c r="V3811" s="206">
        <v>5</v>
      </c>
      <c r="W3811" s="214" t="s">
        <v>65</v>
      </c>
      <c r="X3811" s="206">
        <v>5</v>
      </c>
      <c r="AC3811" s="222">
        <f t="shared" si="835"/>
        <v>100</v>
      </c>
      <c r="AD3811" s="221" t="s">
        <v>37</v>
      </c>
      <c r="AE3811" s="195">
        <v>1</v>
      </c>
      <c r="AM3811" s="274">
        <f t="shared" si="832"/>
        <v>1</v>
      </c>
      <c r="AN3811" s="226">
        <v>0.2</v>
      </c>
      <c r="AP3811" s="230">
        <f t="shared" si="831"/>
        <v>0.2</v>
      </c>
      <c r="AS3811" s="235" t="str">
        <f t="shared" ca="1" si="840"/>
        <v>ok</v>
      </c>
      <c r="AT3811" s="225" t="str">
        <f t="shared" ca="1" si="841"/>
        <v>ok</v>
      </c>
      <c r="AV3811" s="197">
        <v>0.2</v>
      </c>
      <c r="AW3811" s="198">
        <v>4</v>
      </c>
      <c r="AX3811" s="191" t="s">
        <v>603</v>
      </c>
      <c r="AY3811" s="190" t="s">
        <v>604</v>
      </c>
    </row>
    <row r="3812" spans="1:91" x14ac:dyDescent="0.25">
      <c r="A3812" s="190">
        <v>3582</v>
      </c>
      <c r="C3812" s="190" t="s">
        <v>4714</v>
      </c>
      <c r="D3812" s="315">
        <v>43736</v>
      </c>
      <c r="E3812" s="463" t="s">
        <v>1213</v>
      </c>
      <c r="F3812" s="207" t="s">
        <v>612</v>
      </c>
      <c r="G3812" s="207" t="s">
        <v>608</v>
      </c>
      <c r="H3812" s="209">
        <v>43736</v>
      </c>
      <c r="I3812" s="331">
        <v>43736</v>
      </c>
      <c r="J3812" s="329">
        <v>9.375E-2</v>
      </c>
      <c r="K3812" s="329">
        <v>0.10069444444444443</v>
      </c>
      <c r="M3812" s="215" t="s">
        <v>136</v>
      </c>
      <c r="N3812" s="206">
        <v>5</v>
      </c>
      <c r="O3812" s="215" t="s">
        <v>136</v>
      </c>
      <c r="P3812" s="206">
        <v>5</v>
      </c>
      <c r="Q3812" s="215" t="s">
        <v>136</v>
      </c>
      <c r="R3812" s="206">
        <v>0</v>
      </c>
      <c r="S3812" s="215" t="s">
        <v>136</v>
      </c>
      <c r="T3812" s="206">
        <v>5</v>
      </c>
      <c r="U3812" s="215" t="s">
        <v>136</v>
      </c>
      <c r="V3812" s="206">
        <v>5</v>
      </c>
      <c r="W3812" s="215" t="s">
        <v>136</v>
      </c>
      <c r="X3812" s="206">
        <v>0</v>
      </c>
      <c r="AC3812" s="222">
        <f t="shared" si="835"/>
        <v>100</v>
      </c>
      <c r="AD3812" s="221" t="s">
        <v>37</v>
      </c>
      <c r="AE3812" s="195">
        <v>3</v>
      </c>
      <c r="AG3812" s="195">
        <v>1</v>
      </c>
      <c r="AM3812" s="274">
        <f t="shared" si="832"/>
        <v>4</v>
      </c>
      <c r="AN3812" s="226">
        <v>1.1499999999999999</v>
      </c>
      <c r="AO3812" s="227">
        <v>1.1499999999999999</v>
      </c>
      <c r="AP3812" s="230">
        <f t="shared" si="831"/>
        <v>0</v>
      </c>
      <c r="AS3812" s="235" t="str">
        <f t="shared" ca="1" si="840"/>
        <v>ok</v>
      </c>
      <c r="AT3812" s="225" t="str">
        <f t="shared" ca="1" si="841"/>
        <v>ok</v>
      </c>
      <c r="AV3812" s="197">
        <v>0.75</v>
      </c>
      <c r="AW3812" s="198">
        <v>2</v>
      </c>
      <c r="AX3812" s="191" t="s">
        <v>603</v>
      </c>
      <c r="AY3812" s="190" t="s">
        <v>604</v>
      </c>
      <c r="AZ3812" s="197">
        <v>0.2</v>
      </c>
      <c r="BA3812" s="198">
        <v>1</v>
      </c>
      <c r="BB3812" s="191" t="s">
        <v>1331</v>
      </c>
      <c r="BC3812" s="190" t="s">
        <v>604</v>
      </c>
      <c r="BD3812" s="197">
        <v>0.15</v>
      </c>
      <c r="BE3812" s="198">
        <v>6</v>
      </c>
      <c r="BF3812" s="191" t="s">
        <v>603</v>
      </c>
      <c r="BG3812" s="190" t="s">
        <v>604</v>
      </c>
      <c r="BH3812" s="197">
        <v>0.05</v>
      </c>
      <c r="BI3812" s="198">
        <v>5</v>
      </c>
      <c r="BJ3812" s="191" t="s">
        <v>603</v>
      </c>
      <c r="BK3812" s="190" t="s">
        <v>604</v>
      </c>
    </row>
    <row r="3813" spans="1:91" x14ac:dyDescent="0.25">
      <c r="A3813" s="190">
        <v>3583</v>
      </c>
      <c r="C3813" s="190" t="s">
        <v>4715</v>
      </c>
      <c r="D3813" s="315">
        <v>43736</v>
      </c>
      <c r="E3813" s="463" t="s">
        <v>1213</v>
      </c>
      <c r="F3813" s="207" t="s">
        <v>612</v>
      </c>
      <c r="G3813" s="207" t="s">
        <v>608</v>
      </c>
      <c r="H3813" s="209">
        <v>43736</v>
      </c>
      <c r="I3813" s="331">
        <v>43736</v>
      </c>
      <c r="J3813" s="329">
        <v>0.10416666666666667</v>
      </c>
      <c r="K3813" s="329">
        <v>0.1111111111111111</v>
      </c>
      <c r="M3813" s="214" t="s">
        <v>65</v>
      </c>
      <c r="N3813" s="206">
        <v>5</v>
      </c>
      <c r="O3813" s="214" t="s">
        <v>65</v>
      </c>
      <c r="P3813" s="206">
        <v>5</v>
      </c>
      <c r="Q3813" s="214" t="s">
        <v>65</v>
      </c>
      <c r="R3813" s="206">
        <v>0</v>
      </c>
      <c r="S3813" s="214" t="s">
        <v>65</v>
      </c>
      <c r="T3813" s="206">
        <v>5</v>
      </c>
      <c r="U3813" s="214" t="s">
        <v>65</v>
      </c>
      <c r="V3813" s="206">
        <v>5</v>
      </c>
      <c r="W3813" s="214" t="s">
        <v>65</v>
      </c>
      <c r="X3813" s="206">
        <v>0</v>
      </c>
      <c r="AC3813" s="222">
        <f t="shared" si="835"/>
        <v>100</v>
      </c>
      <c r="AD3813" s="221" t="s">
        <v>37</v>
      </c>
      <c r="AE3813" s="195">
        <v>3</v>
      </c>
      <c r="AF3813" s="195">
        <v>1</v>
      </c>
      <c r="AM3813" s="274">
        <f t="shared" si="832"/>
        <v>4</v>
      </c>
      <c r="AN3813" s="226">
        <v>0.95</v>
      </c>
      <c r="AO3813" s="227">
        <v>1</v>
      </c>
      <c r="AP3813" s="230">
        <f t="shared" si="831"/>
        <v>-5.0000000000000044E-2</v>
      </c>
      <c r="AS3813" s="235" t="str">
        <f t="shared" ca="1" si="840"/>
        <v>ok</v>
      </c>
      <c r="AT3813" s="225" t="str">
        <f t="shared" ca="1" si="841"/>
        <v>ok</v>
      </c>
      <c r="AV3813" s="197">
        <v>0.45</v>
      </c>
      <c r="AW3813" s="198">
        <v>2</v>
      </c>
      <c r="AX3813" s="191" t="s">
        <v>603</v>
      </c>
      <c r="AY3813" s="190" t="s">
        <v>604</v>
      </c>
      <c r="AZ3813" s="197">
        <v>0.2</v>
      </c>
      <c r="BA3813" s="198">
        <v>2</v>
      </c>
      <c r="BB3813" s="191" t="s">
        <v>603</v>
      </c>
      <c r="BC3813" s="190" t="s">
        <v>604</v>
      </c>
      <c r="BD3813" s="197">
        <v>0.2</v>
      </c>
      <c r="BE3813" s="198">
        <v>2</v>
      </c>
      <c r="BF3813" s="191" t="s">
        <v>1331</v>
      </c>
      <c r="BG3813" s="190" t="s">
        <v>604</v>
      </c>
      <c r="BH3813" s="197">
        <v>0.1</v>
      </c>
      <c r="BI3813" s="198">
        <v>6</v>
      </c>
      <c r="BJ3813" s="191" t="s">
        <v>616</v>
      </c>
      <c r="BK3813" s="190" t="s">
        <v>604</v>
      </c>
    </row>
    <row r="3814" spans="1:91" x14ac:dyDescent="0.25">
      <c r="A3814" s="190">
        <v>3584</v>
      </c>
      <c r="C3814" s="190" t="s">
        <v>4716</v>
      </c>
      <c r="D3814" s="315">
        <v>43736</v>
      </c>
      <c r="E3814" s="463" t="s">
        <v>1213</v>
      </c>
      <c r="F3814" s="207" t="s">
        <v>612</v>
      </c>
      <c r="G3814" s="207" t="s">
        <v>608</v>
      </c>
      <c r="H3814" s="209">
        <v>43736</v>
      </c>
      <c r="I3814" s="331">
        <v>43736</v>
      </c>
      <c r="J3814" s="329">
        <v>0.11458333333333333</v>
      </c>
      <c r="K3814" s="329">
        <v>0.125</v>
      </c>
      <c r="M3814" s="215" t="s">
        <v>136</v>
      </c>
      <c r="N3814" s="206">
        <v>5</v>
      </c>
      <c r="O3814" s="215" t="s">
        <v>136</v>
      </c>
      <c r="P3814" s="206">
        <v>5</v>
      </c>
      <c r="Q3814" s="215" t="s">
        <v>136</v>
      </c>
      <c r="R3814" s="206">
        <v>0</v>
      </c>
      <c r="S3814" s="215" t="s">
        <v>136</v>
      </c>
      <c r="T3814" s="206">
        <v>5</v>
      </c>
      <c r="U3814" s="215" t="s">
        <v>136</v>
      </c>
      <c r="V3814" s="206">
        <v>5</v>
      </c>
      <c r="W3814" s="215" t="s">
        <v>136</v>
      </c>
      <c r="X3814" s="206">
        <v>0</v>
      </c>
      <c r="AC3814" s="222">
        <f t="shared" si="835"/>
        <v>100</v>
      </c>
      <c r="AD3814" s="221" t="s">
        <v>37</v>
      </c>
      <c r="AM3814" s="274">
        <f t="shared" si="832"/>
        <v>0</v>
      </c>
      <c r="AP3814" s="230">
        <f t="shared" ref="AP3814:AP3877" si="843">AN3814-AO3814</f>
        <v>0</v>
      </c>
      <c r="AS3814" s="235" t="str">
        <f t="shared" ca="1" si="840"/>
        <v>ok</v>
      </c>
      <c r="AT3814" s="225" t="str">
        <f t="shared" ca="1" si="841"/>
        <v>ok</v>
      </c>
    </row>
    <row r="3815" spans="1:91" x14ac:dyDescent="0.25">
      <c r="A3815" s="190">
        <v>3585</v>
      </c>
      <c r="C3815" s="190" t="s">
        <v>4717</v>
      </c>
      <c r="D3815" s="315">
        <v>43736</v>
      </c>
      <c r="E3815" s="463" t="s">
        <v>1213</v>
      </c>
      <c r="F3815" s="207" t="s">
        <v>612</v>
      </c>
      <c r="G3815" s="207" t="s">
        <v>608</v>
      </c>
      <c r="H3815" s="209">
        <v>43736</v>
      </c>
      <c r="I3815" s="331">
        <v>43736</v>
      </c>
      <c r="J3815" s="329">
        <v>0.12847222222222224</v>
      </c>
      <c r="K3815" s="329">
        <v>0.13541666666666666</v>
      </c>
      <c r="M3815" s="214" t="s">
        <v>65</v>
      </c>
      <c r="N3815" s="206">
        <v>5</v>
      </c>
      <c r="O3815" s="214" t="s">
        <v>65</v>
      </c>
      <c r="P3815" s="206">
        <v>5</v>
      </c>
      <c r="Q3815" s="214" t="s">
        <v>65</v>
      </c>
      <c r="R3815" s="206">
        <v>0</v>
      </c>
      <c r="S3815" s="214" t="s">
        <v>65</v>
      </c>
      <c r="T3815" s="206">
        <v>5</v>
      </c>
      <c r="U3815" s="214" t="s">
        <v>65</v>
      </c>
      <c r="V3815" s="206">
        <v>5</v>
      </c>
      <c r="W3815" s="214" t="s">
        <v>65</v>
      </c>
      <c r="X3815" s="206">
        <v>0</v>
      </c>
      <c r="AC3815" s="222">
        <f t="shared" si="835"/>
        <v>100</v>
      </c>
      <c r="AD3815" s="221" t="s">
        <v>37</v>
      </c>
      <c r="AE3815" s="195">
        <v>1</v>
      </c>
      <c r="AM3815" s="274">
        <f t="shared" si="832"/>
        <v>1</v>
      </c>
      <c r="AN3815" s="226">
        <v>0.1</v>
      </c>
      <c r="AP3815" s="230">
        <f t="shared" si="843"/>
        <v>0.1</v>
      </c>
      <c r="AS3815" s="235" t="str">
        <f t="shared" ca="1" si="840"/>
        <v>ok</v>
      </c>
      <c r="AT3815" s="225" t="str">
        <f t="shared" ca="1" si="841"/>
        <v>ok</v>
      </c>
      <c r="AV3815" s="197">
        <v>0.1</v>
      </c>
      <c r="AW3815" s="198">
        <v>2</v>
      </c>
      <c r="AX3815" s="191" t="s">
        <v>603</v>
      </c>
      <c r="AY3815" s="190" t="s">
        <v>604</v>
      </c>
    </row>
    <row r="3816" spans="1:91" x14ac:dyDescent="0.25">
      <c r="A3816" s="190">
        <v>3586</v>
      </c>
      <c r="C3816" s="190" t="s">
        <v>4718</v>
      </c>
      <c r="D3816" s="315">
        <v>43736</v>
      </c>
      <c r="E3816" s="463" t="s">
        <v>1213</v>
      </c>
      <c r="F3816" s="207" t="s">
        <v>612</v>
      </c>
      <c r="G3816" s="207" t="s">
        <v>608</v>
      </c>
      <c r="H3816" s="209">
        <v>43736</v>
      </c>
      <c r="I3816" s="331">
        <v>43736</v>
      </c>
      <c r="J3816" s="329">
        <v>0.1875</v>
      </c>
      <c r="K3816" s="329">
        <v>0.19444444444444445</v>
      </c>
      <c r="M3816" s="215" t="s">
        <v>136</v>
      </c>
      <c r="N3816" s="206">
        <v>5</v>
      </c>
      <c r="O3816" s="215" t="s">
        <v>136</v>
      </c>
      <c r="P3816" s="206">
        <v>5</v>
      </c>
      <c r="Q3816" s="215" t="s">
        <v>136</v>
      </c>
      <c r="R3816" s="206">
        <v>0</v>
      </c>
      <c r="S3816" s="215" t="s">
        <v>136</v>
      </c>
      <c r="T3816" s="206">
        <v>5</v>
      </c>
      <c r="U3816" s="215" t="s">
        <v>136</v>
      </c>
      <c r="V3816" s="206">
        <v>5</v>
      </c>
      <c r="W3816" s="215" t="s">
        <v>136</v>
      </c>
      <c r="X3816" s="206">
        <v>0</v>
      </c>
      <c r="AC3816" s="222">
        <f t="shared" si="835"/>
        <v>100</v>
      </c>
      <c r="AD3816" s="221" t="s">
        <v>37</v>
      </c>
      <c r="AM3816" s="274">
        <f t="shared" si="832"/>
        <v>0</v>
      </c>
      <c r="AP3816" s="230">
        <f t="shared" si="843"/>
        <v>0</v>
      </c>
      <c r="AS3816" s="235" t="str">
        <f t="shared" ca="1" si="840"/>
        <v>ok</v>
      </c>
      <c r="AT3816" s="225" t="str">
        <f t="shared" ca="1" si="841"/>
        <v>ok</v>
      </c>
    </row>
    <row r="3817" spans="1:91" x14ac:dyDescent="0.25">
      <c r="A3817" s="190">
        <v>3587</v>
      </c>
      <c r="C3817" s="190" t="s">
        <v>4719</v>
      </c>
      <c r="D3817" s="315">
        <v>43736</v>
      </c>
      <c r="E3817" s="463" t="s">
        <v>1213</v>
      </c>
      <c r="F3817" s="207" t="s">
        <v>612</v>
      </c>
      <c r="G3817" s="207" t="s">
        <v>608</v>
      </c>
      <c r="H3817" s="209">
        <v>43736</v>
      </c>
      <c r="I3817" s="331">
        <v>43736</v>
      </c>
      <c r="J3817" s="329">
        <v>0.19791666666666666</v>
      </c>
      <c r="K3817" s="329">
        <v>0.20833333333333334</v>
      </c>
      <c r="M3817" s="214" t="s">
        <v>65</v>
      </c>
      <c r="N3817" s="206">
        <v>5</v>
      </c>
      <c r="O3817" s="214" t="s">
        <v>65</v>
      </c>
      <c r="P3817" s="206">
        <v>5</v>
      </c>
      <c r="Q3817" s="214" t="s">
        <v>65</v>
      </c>
      <c r="R3817" s="206">
        <v>0</v>
      </c>
      <c r="S3817" s="214" t="s">
        <v>65</v>
      </c>
      <c r="T3817" s="206">
        <v>5</v>
      </c>
      <c r="U3817" s="214" t="s">
        <v>65</v>
      </c>
      <c r="V3817" s="206">
        <v>5</v>
      </c>
      <c r="W3817" s="214" t="s">
        <v>65</v>
      </c>
      <c r="X3817" s="206">
        <v>0</v>
      </c>
      <c r="AC3817" s="222">
        <f t="shared" si="835"/>
        <v>100</v>
      </c>
      <c r="AD3817" s="221" t="s">
        <v>37</v>
      </c>
      <c r="AM3817" s="274">
        <f t="shared" si="832"/>
        <v>0</v>
      </c>
      <c r="AP3817" s="230">
        <f t="shared" si="843"/>
        <v>0</v>
      </c>
      <c r="AS3817" s="235" t="str">
        <f t="shared" ca="1" si="840"/>
        <v>ok</v>
      </c>
      <c r="AT3817" s="225" t="str">
        <f t="shared" ca="1" si="841"/>
        <v>ok</v>
      </c>
    </row>
    <row r="3818" spans="1:91" x14ac:dyDescent="0.25">
      <c r="A3818" s="190">
        <v>3588</v>
      </c>
      <c r="C3818" s="190" t="s">
        <v>4720</v>
      </c>
      <c r="D3818" s="315">
        <v>43736</v>
      </c>
      <c r="E3818" s="463" t="s">
        <v>1213</v>
      </c>
      <c r="F3818" s="207" t="s">
        <v>612</v>
      </c>
      <c r="G3818" s="207" t="s">
        <v>608</v>
      </c>
      <c r="H3818" s="209">
        <v>43736</v>
      </c>
      <c r="I3818" s="331">
        <v>43736</v>
      </c>
      <c r="J3818" s="329">
        <v>0.21875</v>
      </c>
      <c r="K3818" s="329">
        <v>0.22291666666666665</v>
      </c>
      <c r="M3818" s="215" t="s">
        <v>136</v>
      </c>
      <c r="N3818" s="206">
        <v>5</v>
      </c>
      <c r="O3818" s="215" t="s">
        <v>136</v>
      </c>
      <c r="P3818" s="206">
        <v>5</v>
      </c>
      <c r="Q3818" s="215" t="s">
        <v>136</v>
      </c>
      <c r="R3818" s="206">
        <v>0</v>
      </c>
      <c r="S3818" s="215" t="s">
        <v>136</v>
      </c>
      <c r="T3818" s="206">
        <v>5</v>
      </c>
      <c r="U3818" s="215" t="s">
        <v>136</v>
      </c>
      <c r="V3818" s="206">
        <v>5</v>
      </c>
      <c r="W3818" s="215" t="s">
        <v>136</v>
      </c>
      <c r="X3818" s="206">
        <v>0</v>
      </c>
      <c r="AC3818" s="222">
        <f t="shared" si="835"/>
        <v>100</v>
      </c>
      <c r="AD3818" s="221" t="s">
        <v>37</v>
      </c>
      <c r="AM3818" s="274">
        <f t="shared" si="832"/>
        <v>0</v>
      </c>
      <c r="AP3818" s="230">
        <f t="shared" si="843"/>
        <v>0</v>
      </c>
      <c r="AS3818" s="235" t="str">
        <f t="shared" ca="1" si="840"/>
        <v>ok</v>
      </c>
      <c r="AT3818" s="225" t="str">
        <f t="shared" ca="1" si="841"/>
        <v>ok</v>
      </c>
    </row>
    <row r="3819" spans="1:91" x14ac:dyDescent="0.25">
      <c r="A3819" s="190">
        <v>3589</v>
      </c>
      <c r="C3819" s="190" t="s">
        <v>4721</v>
      </c>
      <c r="D3819" s="315">
        <v>43736</v>
      </c>
      <c r="E3819" s="463" t="s">
        <v>1213</v>
      </c>
      <c r="F3819" s="207" t="s">
        <v>602</v>
      </c>
      <c r="G3819" s="207" t="s">
        <v>615</v>
      </c>
      <c r="H3819" s="209">
        <v>43736</v>
      </c>
      <c r="I3819" s="331">
        <v>43736</v>
      </c>
      <c r="J3819" s="329">
        <v>0.26527777777777778</v>
      </c>
      <c r="K3819" s="329">
        <v>0.28472222222222221</v>
      </c>
      <c r="M3819" s="214" t="s">
        <v>65</v>
      </c>
      <c r="N3819" s="206">
        <v>5</v>
      </c>
      <c r="O3819" s="214" t="s">
        <v>65</v>
      </c>
      <c r="P3819" s="206">
        <v>5</v>
      </c>
      <c r="Q3819" s="214" t="s">
        <v>65</v>
      </c>
      <c r="R3819" s="206">
        <v>0</v>
      </c>
      <c r="S3819" s="214" t="s">
        <v>65</v>
      </c>
      <c r="T3819" s="206">
        <v>5</v>
      </c>
      <c r="U3819" s="214" t="s">
        <v>65</v>
      </c>
      <c r="V3819" s="206">
        <v>5</v>
      </c>
      <c r="W3819" s="214" t="s">
        <v>65</v>
      </c>
      <c r="X3819" s="206">
        <v>0</v>
      </c>
      <c r="AC3819" s="222">
        <f t="shared" si="835"/>
        <v>100</v>
      </c>
      <c r="AD3819" s="221" t="s">
        <v>37</v>
      </c>
      <c r="AE3819" s="195">
        <v>6</v>
      </c>
      <c r="AF3819" s="195">
        <v>4</v>
      </c>
      <c r="AH3819" s="195">
        <v>1</v>
      </c>
      <c r="AM3819" s="274">
        <f t="shared" si="832"/>
        <v>11</v>
      </c>
      <c r="AN3819" s="226">
        <v>3.2</v>
      </c>
      <c r="AO3819" s="227">
        <v>3.25</v>
      </c>
      <c r="AP3819" s="230">
        <f t="shared" si="843"/>
        <v>-4.9999999999999822E-2</v>
      </c>
      <c r="AS3819" s="235" t="str">
        <f t="shared" ca="1" si="840"/>
        <v>ok</v>
      </c>
      <c r="AT3819" s="225" t="str">
        <f t="shared" ca="1" si="841"/>
        <v>ok</v>
      </c>
      <c r="AV3819" s="197">
        <v>0.83</v>
      </c>
      <c r="AW3819" s="198">
        <v>5</v>
      </c>
      <c r="AX3819" s="191" t="s">
        <v>603</v>
      </c>
      <c r="AY3819" s="190" t="s">
        <v>1674</v>
      </c>
      <c r="AZ3819" s="197">
        <v>0.48</v>
      </c>
      <c r="BA3819" s="198">
        <v>2</v>
      </c>
      <c r="BB3819" s="191" t="s">
        <v>603</v>
      </c>
      <c r="BC3819" s="190" t="s">
        <v>607</v>
      </c>
      <c r="BD3819" s="197">
        <v>0.46</v>
      </c>
      <c r="BE3819" s="198">
        <v>1</v>
      </c>
      <c r="BF3819" s="191" t="s">
        <v>603</v>
      </c>
      <c r="BG3819" s="190" t="s">
        <v>1674</v>
      </c>
      <c r="BH3819" s="197">
        <v>0.35</v>
      </c>
      <c r="BI3819" s="198">
        <v>1</v>
      </c>
      <c r="BJ3819" s="191" t="s">
        <v>603</v>
      </c>
      <c r="BK3819" s="190" t="s">
        <v>1674</v>
      </c>
      <c r="BL3819" s="197">
        <v>0.32</v>
      </c>
      <c r="BM3819" s="198">
        <v>6</v>
      </c>
      <c r="BN3819" s="191" t="s">
        <v>603</v>
      </c>
      <c r="BO3819" s="190" t="s">
        <v>1674</v>
      </c>
      <c r="BP3819" s="197">
        <v>0.18</v>
      </c>
      <c r="BQ3819" s="198">
        <v>1</v>
      </c>
      <c r="BR3819" s="191" t="s">
        <v>603</v>
      </c>
      <c r="BS3819" s="190" t="s">
        <v>607</v>
      </c>
      <c r="BT3819" s="197">
        <v>0.15</v>
      </c>
      <c r="BU3819" s="198">
        <v>6</v>
      </c>
      <c r="BV3819" s="191" t="s">
        <v>603</v>
      </c>
      <c r="BW3819" s="190" t="s">
        <v>1963</v>
      </c>
      <c r="BX3819" s="197">
        <v>0.15</v>
      </c>
      <c r="BY3819" s="198">
        <v>6</v>
      </c>
      <c r="BZ3819" s="191" t="s">
        <v>603</v>
      </c>
      <c r="CA3819" s="190" t="s">
        <v>607</v>
      </c>
      <c r="CB3819" s="197">
        <v>0.1</v>
      </c>
      <c r="CC3819" s="198">
        <v>7</v>
      </c>
      <c r="CD3819" s="191" t="s">
        <v>603</v>
      </c>
      <c r="CE3819" s="190" t="s">
        <v>1963</v>
      </c>
      <c r="CF3819" s="197">
        <v>0.1</v>
      </c>
      <c r="CG3819" s="198">
        <v>1</v>
      </c>
      <c r="CH3819" s="191" t="s">
        <v>1331</v>
      </c>
      <c r="CI3819" s="190" t="s">
        <v>607</v>
      </c>
      <c r="CJ3819" s="197">
        <v>0.08</v>
      </c>
      <c r="CK3819" s="198">
        <v>1</v>
      </c>
      <c r="CL3819" s="191" t="s">
        <v>1331</v>
      </c>
      <c r="CM3819" s="190" t="s">
        <v>607</v>
      </c>
    </row>
    <row r="3820" spans="1:91" x14ac:dyDescent="0.25">
      <c r="A3820" s="190">
        <v>3590</v>
      </c>
      <c r="C3820" s="190" t="s">
        <v>4722</v>
      </c>
      <c r="D3820" s="315">
        <v>43736</v>
      </c>
      <c r="E3820" s="463" t="s">
        <v>1213</v>
      </c>
      <c r="F3820" s="207" t="s">
        <v>602</v>
      </c>
      <c r="G3820" s="207" t="s">
        <v>615</v>
      </c>
      <c r="H3820" s="209">
        <v>43736</v>
      </c>
      <c r="I3820" s="331">
        <v>43736</v>
      </c>
      <c r="J3820" s="329">
        <v>0.28611111111111115</v>
      </c>
      <c r="K3820" s="329">
        <v>0.29166666666666669</v>
      </c>
      <c r="M3820" s="215" t="s">
        <v>136</v>
      </c>
      <c r="N3820" s="206">
        <v>5</v>
      </c>
      <c r="O3820" s="215" t="s">
        <v>136</v>
      </c>
      <c r="P3820" s="206">
        <v>5</v>
      </c>
      <c r="Q3820" s="215" t="s">
        <v>136</v>
      </c>
      <c r="R3820" s="206">
        <v>0</v>
      </c>
      <c r="S3820" s="215" t="s">
        <v>136</v>
      </c>
      <c r="T3820" s="206">
        <v>5</v>
      </c>
      <c r="U3820" s="215" t="s">
        <v>136</v>
      </c>
      <c r="V3820" s="206">
        <v>5</v>
      </c>
      <c r="W3820" s="215" t="s">
        <v>136</v>
      </c>
      <c r="X3820" s="206">
        <v>0</v>
      </c>
      <c r="AC3820" s="222">
        <f t="shared" si="835"/>
        <v>100</v>
      </c>
      <c r="AD3820" s="221" t="s">
        <v>37</v>
      </c>
      <c r="AE3820" s="195">
        <v>1</v>
      </c>
      <c r="AM3820" s="274">
        <f t="shared" ref="AM3820:AM3884" si="844">SUM(AE3820:AL3820)</f>
        <v>1</v>
      </c>
      <c r="AN3820" s="226">
        <v>0.1</v>
      </c>
      <c r="AP3820" s="230">
        <f t="shared" si="843"/>
        <v>0.1</v>
      </c>
      <c r="AS3820" s="235" t="str">
        <f t="shared" ca="1" si="840"/>
        <v>ok</v>
      </c>
      <c r="AT3820" s="225" t="str">
        <f t="shared" ca="1" si="841"/>
        <v>ok</v>
      </c>
      <c r="AV3820" s="197">
        <v>0.1</v>
      </c>
      <c r="AW3820" s="198">
        <v>1</v>
      </c>
      <c r="AX3820" s="191" t="s">
        <v>610</v>
      </c>
      <c r="AY3820" s="190" t="s">
        <v>607</v>
      </c>
    </row>
    <row r="3821" spans="1:91" x14ac:dyDescent="0.25">
      <c r="A3821" s="190">
        <v>3591</v>
      </c>
      <c r="C3821" s="190" t="s">
        <v>4723</v>
      </c>
      <c r="D3821" s="315">
        <v>43736</v>
      </c>
      <c r="E3821" s="463" t="s">
        <v>1213</v>
      </c>
      <c r="F3821" s="207" t="s">
        <v>602</v>
      </c>
      <c r="G3821" s="207" t="s">
        <v>615</v>
      </c>
      <c r="H3821" s="209">
        <v>43736</v>
      </c>
      <c r="I3821" s="331">
        <v>43736</v>
      </c>
      <c r="J3821" s="329">
        <v>0.29375000000000001</v>
      </c>
      <c r="K3821" s="329">
        <v>0.30555555555555552</v>
      </c>
      <c r="M3821" s="214" t="s">
        <v>65</v>
      </c>
      <c r="N3821" s="206">
        <v>5</v>
      </c>
      <c r="O3821" s="214" t="s">
        <v>65</v>
      </c>
      <c r="P3821" s="206">
        <v>5</v>
      </c>
      <c r="Q3821" s="214" t="s">
        <v>65</v>
      </c>
      <c r="R3821" s="206">
        <v>0</v>
      </c>
      <c r="S3821" s="214" t="s">
        <v>65</v>
      </c>
      <c r="T3821" s="206">
        <v>5</v>
      </c>
      <c r="U3821" s="214" t="s">
        <v>65</v>
      </c>
      <c r="V3821" s="206">
        <v>5</v>
      </c>
      <c r="W3821" s="214" t="s">
        <v>65</v>
      </c>
      <c r="X3821" s="206">
        <v>0</v>
      </c>
      <c r="AC3821" s="222">
        <f t="shared" si="835"/>
        <v>100</v>
      </c>
      <c r="AD3821" s="221" t="s">
        <v>37</v>
      </c>
      <c r="AM3821" s="274">
        <f t="shared" si="844"/>
        <v>0</v>
      </c>
      <c r="AP3821" s="230">
        <f t="shared" si="843"/>
        <v>0</v>
      </c>
      <c r="AS3821" s="235" t="str">
        <f t="shared" ca="1" si="840"/>
        <v>ok</v>
      </c>
      <c r="AT3821" s="225" t="str">
        <f t="shared" ca="1" si="841"/>
        <v>ok</v>
      </c>
    </row>
    <row r="3822" spans="1:91" x14ac:dyDescent="0.25">
      <c r="A3822" s="190">
        <v>3592</v>
      </c>
      <c r="C3822" s="190" t="s">
        <v>4724</v>
      </c>
      <c r="D3822" s="315">
        <v>43736</v>
      </c>
      <c r="E3822" s="463" t="s">
        <v>1213</v>
      </c>
      <c r="F3822" s="207" t="s">
        <v>602</v>
      </c>
      <c r="G3822" s="207" t="s">
        <v>615</v>
      </c>
      <c r="H3822" s="209">
        <v>43736</v>
      </c>
      <c r="I3822" s="331">
        <v>43736</v>
      </c>
      <c r="J3822" s="329">
        <v>0.31944444444444448</v>
      </c>
      <c r="K3822" s="329">
        <v>0.32222222222222224</v>
      </c>
      <c r="M3822" s="215" t="s">
        <v>136</v>
      </c>
      <c r="N3822" s="206">
        <v>5</v>
      </c>
      <c r="O3822" s="215" t="s">
        <v>136</v>
      </c>
      <c r="P3822" s="206">
        <v>5</v>
      </c>
      <c r="Q3822" s="215" t="s">
        <v>136</v>
      </c>
      <c r="R3822" s="206">
        <v>0</v>
      </c>
      <c r="S3822" s="215" t="s">
        <v>136</v>
      </c>
      <c r="T3822" s="206">
        <v>5</v>
      </c>
      <c r="U3822" s="215" t="s">
        <v>136</v>
      </c>
      <c r="V3822" s="206">
        <v>5</v>
      </c>
      <c r="W3822" s="215" t="s">
        <v>136</v>
      </c>
      <c r="X3822" s="206">
        <v>0</v>
      </c>
      <c r="AC3822" s="222">
        <f t="shared" si="835"/>
        <v>100</v>
      </c>
      <c r="AD3822" s="221" t="s">
        <v>37</v>
      </c>
      <c r="AM3822" s="274">
        <f t="shared" si="844"/>
        <v>0</v>
      </c>
      <c r="AP3822" s="230">
        <f t="shared" si="843"/>
        <v>0</v>
      </c>
      <c r="AS3822" s="235" t="str">
        <f t="shared" ca="1" si="840"/>
        <v>ok</v>
      </c>
      <c r="AT3822" s="225" t="str">
        <f t="shared" ca="1" si="841"/>
        <v>ok</v>
      </c>
    </row>
    <row r="3823" spans="1:91" x14ac:dyDescent="0.25">
      <c r="A3823" s="190">
        <v>3593</v>
      </c>
      <c r="C3823" s="190" t="s">
        <v>4725</v>
      </c>
      <c r="D3823" s="315">
        <v>43736</v>
      </c>
      <c r="E3823" s="463" t="s">
        <v>1213</v>
      </c>
      <c r="F3823" s="207" t="s">
        <v>602</v>
      </c>
      <c r="G3823" s="207" t="s">
        <v>615</v>
      </c>
      <c r="H3823" s="209">
        <v>43736</v>
      </c>
      <c r="I3823" s="331">
        <v>43736</v>
      </c>
      <c r="J3823" s="329">
        <v>0.33958333333333335</v>
      </c>
      <c r="K3823" s="329">
        <v>0.3444444444444445</v>
      </c>
      <c r="M3823" s="214" t="s">
        <v>65</v>
      </c>
      <c r="N3823" s="206">
        <v>5</v>
      </c>
      <c r="O3823" s="214" t="s">
        <v>65</v>
      </c>
      <c r="P3823" s="206">
        <v>5</v>
      </c>
      <c r="Q3823" s="214" t="s">
        <v>65</v>
      </c>
      <c r="R3823" s="206">
        <v>0</v>
      </c>
      <c r="S3823" s="214" t="s">
        <v>65</v>
      </c>
      <c r="T3823" s="206">
        <v>5</v>
      </c>
      <c r="U3823" s="214" t="s">
        <v>65</v>
      </c>
      <c r="V3823" s="206">
        <v>5</v>
      </c>
      <c r="W3823" s="214" t="s">
        <v>65</v>
      </c>
      <c r="X3823" s="206">
        <v>0</v>
      </c>
      <c r="AC3823" s="222">
        <f t="shared" si="835"/>
        <v>100</v>
      </c>
      <c r="AD3823" s="221" t="s">
        <v>37</v>
      </c>
      <c r="AE3823" s="195">
        <v>1</v>
      </c>
      <c r="AM3823" s="274">
        <f t="shared" si="844"/>
        <v>1</v>
      </c>
      <c r="AN3823" s="226">
        <v>0.2</v>
      </c>
      <c r="AP3823" s="230">
        <f t="shared" si="843"/>
        <v>0.2</v>
      </c>
      <c r="AS3823" s="235" t="str">
        <f t="shared" ca="1" si="840"/>
        <v>ok</v>
      </c>
      <c r="AT3823" s="225" t="str">
        <f t="shared" ca="1" si="841"/>
        <v>ok</v>
      </c>
      <c r="AV3823" s="197">
        <v>0.2</v>
      </c>
      <c r="AW3823" s="198">
        <v>5</v>
      </c>
      <c r="AX3823" s="191" t="s">
        <v>603</v>
      </c>
      <c r="AY3823" s="190" t="s">
        <v>611</v>
      </c>
    </row>
    <row r="3824" spans="1:91" x14ac:dyDescent="0.25">
      <c r="A3824" s="190">
        <v>3594</v>
      </c>
      <c r="C3824" s="190" t="s">
        <v>4726</v>
      </c>
      <c r="D3824" s="315">
        <v>43736</v>
      </c>
      <c r="E3824" s="463" t="s">
        <v>1213</v>
      </c>
      <c r="F3824" s="207" t="s">
        <v>602</v>
      </c>
      <c r="G3824" s="207" t="s">
        <v>615</v>
      </c>
      <c r="H3824" s="209">
        <v>43736</v>
      </c>
      <c r="I3824" s="331">
        <v>43736</v>
      </c>
      <c r="J3824" s="329">
        <v>0.35694444444444445</v>
      </c>
      <c r="K3824" s="329">
        <v>0.35972222222222222</v>
      </c>
      <c r="M3824" s="215" t="s">
        <v>136</v>
      </c>
      <c r="N3824" s="206">
        <v>5</v>
      </c>
      <c r="O3824" s="215" t="s">
        <v>136</v>
      </c>
      <c r="P3824" s="206">
        <v>5</v>
      </c>
      <c r="Q3824" s="215" t="s">
        <v>136</v>
      </c>
      <c r="R3824" s="206">
        <v>0</v>
      </c>
      <c r="S3824" s="215" t="s">
        <v>136</v>
      </c>
      <c r="T3824" s="206">
        <v>5</v>
      </c>
      <c r="U3824" s="215" t="s">
        <v>136</v>
      </c>
      <c r="V3824" s="206">
        <v>5</v>
      </c>
      <c r="W3824" s="215" t="s">
        <v>136</v>
      </c>
      <c r="X3824" s="206">
        <v>0</v>
      </c>
      <c r="AC3824" s="222">
        <f t="shared" si="835"/>
        <v>100</v>
      </c>
      <c r="AD3824" s="221" t="s">
        <v>37</v>
      </c>
      <c r="AM3824" s="274">
        <f t="shared" si="844"/>
        <v>0</v>
      </c>
      <c r="AP3824" s="230">
        <f t="shared" si="843"/>
        <v>0</v>
      </c>
      <c r="AS3824" s="235" t="str">
        <f t="shared" ca="1" si="840"/>
        <v>ok</v>
      </c>
      <c r="AT3824" s="225" t="str">
        <f t="shared" ca="1" si="841"/>
        <v>ok</v>
      </c>
    </row>
    <row r="3825" spans="1:71" x14ac:dyDescent="0.25">
      <c r="A3825" s="190">
        <v>3595</v>
      </c>
      <c r="C3825" s="190" t="s">
        <v>4727</v>
      </c>
      <c r="D3825" s="315">
        <v>43736</v>
      </c>
      <c r="E3825" s="463" t="s">
        <v>1213</v>
      </c>
      <c r="F3825" s="207" t="s">
        <v>602</v>
      </c>
      <c r="G3825" s="207" t="s">
        <v>615</v>
      </c>
      <c r="H3825" s="209">
        <v>43736</v>
      </c>
      <c r="I3825" s="331">
        <v>43736</v>
      </c>
      <c r="J3825" s="329">
        <v>0.37222222222222223</v>
      </c>
      <c r="K3825" s="329">
        <v>0.37847222222222227</v>
      </c>
      <c r="M3825" s="214" t="s">
        <v>65</v>
      </c>
      <c r="N3825" s="206">
        <v>5</v>
      </c>
      <c r="O3825" s="214" t="s">
        <v>65</v>
      </c>
      <c r="P3825" s="206">
        <v>5</v>
      </c>
      <c r="Q3825" s="214" t="s">
        <v>65</v>
      </c>
      <c r="R3825" s="206">
        <v>0</v>
      </c>
      <c r="S3825" s="214" t="s">
        <v>65</v>
      </c>
      <c r="T3825" s="206">
        <v>5</v>
      </c>
      <c r="U3825" s="214" t="s">
        <v>65</v>
      </c>
      <c r="V3825" s="206">
        <v>5</v>
      </c>
      <c r="W3825" s="214" t="s">
        <v>65</v>
      </c>
      <c r="X3825" s="206">
        <v>0</v>
      </c>
      <c r="AC3825" s="222">
        <f t="shared" si="835"/>
        <v>100</v>
      </c>
      <c r="AD3825" s="221" t="s">
        <v>37</v>
      </c>
      <c r="AE3825" s="195">
        <v>2</v>
      </c>
      <c r="AM3825" s="274">
        <f t="shared" si="844"/>
        <v>2</v>
      </c>
      <c r="AN3825" s="226">
        <v>0.3</v>
      </c>
      <c r="AO3825" s="227">
        <v>0.3</v>
      </c>
      <c r="AP3825" s="230">
        <f t="shared" si="843"/>
        <v>0</v>
      </c>
      <c r="AS3825" s="235" t="str">
        <f t="shared" ca="1" si="840"/>
        <v>ok</v>
      </c>
      <c r="AT3825" s="225" t="str">
        <f t="shared" ca="1" si="841"/>
        <v>ok</v>
      </c>
      <c r="AV3825" s="197">
        <v>0.15</v>
      </c>
      <c r="AW3825" s="198">
        <v>1</v>
      </c>
      <c r="AX3825" s="191" t="s">
        <v>603</v>
      </c>
      <c r="AY3825" s="190" t="s">
        <v>604</v>
      </c>
      <c r="AZ3825" s="197">
        <v>0.15</v>
      </c>
      <c r="BA3825" s="198">
        <v>1</v>
      </c>
      <c r="BB3825" s="191" t="s">
        <v>603</v>
      </c>
      <c r="BC3825" s="190" t="s">
        <v>607</v>
      </c>
    </row>
    <row r="3826" spans="1:71" x14ac:dyDescent="0.25">
      <c r="A3826" s="190">
        <v>3596</v>
      </c>
      <c r="C3826" s="190" t="s">
        <v>4728</v>
      </c>
      <c r="D3826" s="315">
        <v>43736</v>
      </c>
      <c r="E3826" s="463" t="s">
        <v>1213</v>
      </c>
      <c r="F3826" s="207" t="s">
        <v>602</v>
      </c>
      <c r="G3826" s="207" t="s">
        <v>615</v>
      </c>
      <c r="H3826" s="209">
        <v>43736</v>
      </c>
      <c r="I3826" s="331">
        <v>43736</v>
      </c>
      <c r="J3826" s="329">
        <v>0.41041666666666665</v>
      </c>
      <c r="K3826" s="329">
        <v>0.41805555555555557</v>
      </c>
      <c r="M3826" s="215" t="s">
        <v>136</v>
      </c>
      <c r="N3826" s="206">
        <v>5</v>
      </c>
      <c r="O3826" s="215" t="s">
        <v>136</v>
      </c>
      <c r="P3826" s="206">
        <v>5</v>
      </c>
      <c r="Q3826" s="215" t="s">
        <v>136</v>
      </c>
      <c r="R3826" s="206">
        <v>0</v>
      </c>
      <c r="S3826" s="215" t="s">
        <v>136</v>
      </c>
      <c r="T3826" s="206">
        <v>5</v>
      </c>
      <c r="U3826" s="215" t="s">
        <v>136</v>
      </c>
      <c r="V3826" s="206">
        <v>5</v>
      </c>
      <c r="W3826" s="215" t="s">
        <v>136</v>
      </c>
      <c r="X3826" s="206">
        <v>0</v>
      </c>
      <c r="AC3826" s="222">
        <f t="shared" si="835"/>
        <v>100</v>
      </c>
      <c r="AD3826" s="221" t="s">
        <v>37</v>
      </c>
      <c r="AE3826" s="195">
        <v>1</v>
      </c>
      <c r="AM3826" s="274">
        <f t="shared" si="844"/>
        <v>1</v>
      </c>
      <c r="AN3826" s="226">
        <v>0.1</v>
      </c>
      <c r="AP3826" s="230">
        <f t="shared" si="843"/>
        <v>0.1</v>
      </c>
      <c r="AS3826" s="235" t="str">
        <f t="shared" ca="1" si="840"/>
        <v>ok</v>
      </c>
      <c r="AT3826" s="225" t="str">
        <f t="shared" ca="1" si="841"/>
        <v>ok</v>
      </c>
      <c r="AV3826" s="197">
        <v>0.1</v>
      </c>
      <c r="AW3826" s="198">
        <v>6</v>
      </c>
      <c r="AX3826" s="191" t="s">
        <v>603</v>
      </c>
      <c r="AY3826" s="190" t="s">
        <v>604</v>
      </c>
    </row>
    <row r="3827" spans="1:71" x14ac:dyDescent="0.25">
      <c r="A3827" s="190">
        <v>3597</v>
      </c>
      <c r="C3827" s="190" t="s">
        <v>4729</v>
      </c>
      <c r="D3827" s="315">
        <v>43736</v>
      </c>
      <c r="E3827" s="463" t="s">
        <v>1213</v>
      </c>
      <c r="F3827" s="207" t="s">
        <v>602</v>
      </c>
      <c r="G3827" s="207" t="s">
        <v>615</v>
      </c>
      <c r="H3827" s="209">
        <v>43736</v>
      </c>
      <c r="I3827" s="331">
        <v>43736</v>
      </c>
      <c r="J3827" s="329">
        <v>0.44305555555555554</v>
      </c>
      <c r="K3827" s="329">
        <v>0.44930555555555557</v>
      </c>
      <c r="M3827" s="214" t="s">
        <v>65</v>
      </c>
      <c r="N3827" s="206">
        <v>5</v>
      </c>
      <c r="O3827" s="214" t="s">
        <v>65</v>
      </c>
      <c r="P3827" s="206">
        <v>5</v>
      </c>
      <c r="Q3827" s="214" t="s">
        <v>65</v>
      </c>
      <c r="R3827" s="206">
        <v>0</v>
      </c>
      <c r="S3827" s="214" t="s">
        <v>65</v>
      </c>
      <c r="T3827" s="206">
        <v>5</v>
      </c>
      <c r="U3827" s="214" t="s">
        <v>65</v>
      </c>
      <c r="V3827" s="206">
        <v>5</v>
      </c>
      <c r="W3827" s="214" t="s">
        <v>65</v>
      </c>
      <c r="X3827" s="206">
        <v>0</v>
      </c>
      <c r="AC3827" s="222">
        <f t="shared" si="835"/>
        <v>100</v>
      </c>
      <c r="AD3827" s="221" t="s">
        <v>37</v>
      </c>
      <c r="AE3827" s="195">
        <v>1</v>
      </c>
      <c r="AF3827" s="195">
        <v>1</v>
      </c>
      <c r="AM3827" s="274">
        <f t="shared" si="844"/>
        <v>2</v>
      </c>
      <c r="AN3827" s="226">
        <v>0.5</v>
      </c>
      <c r="AO3827" s="227">
        <v>0.5</v>
      </c>
      <c r="AP3827" s="230">
        <f t="shared" si="843"/>
        <v>0</v>
      </c>
      <c r="AS3827" s="235" t="str">
        <f t="shared" ca="1" si="840"/>
        <v>ok</v>
      </c>
      <c r="AT3827" s="225" t="str">
        <f t="shared" ca="1" si="841"/>
        <v>ok</v>
      </c>
      <c r="AV3827" s="197">
        <v>0.3</v>
      </c>
      <c r="AW3827" s="198">
        <v>1</v>
      </c>
      <c r="AX3827" s="191" t="s">
        <v>603</v>
      </c>
      <c r="AY3827" s="190" t="s">
        <v>607</v>
      </c>
      <c r="AZ3827" s="197">
        <v>0.2</v>
      </c>
      <c r="BA3827" s="198">
        <v>4</v>
      </c>
      <c r="BB3827" s="191" t="s">
        <v>603</v>
      </c>
      <c r="BC3827" s="190" t="s">
        <v>607</v>
      </c>
    </row>
    <row r="3828" spans="1:71" x14ac:dyDescent="0.25">
      <c r="A3828" s="190">
        <v>3598</v>
      </c>
      <c r="C3828" s="190" t="s">
        <v>4730</v>
      </c>
      <c r="D3828" s="315">
        <v>43736</v>
      </c>
      <c r="E3828" s="463" t="s">
        <v>1213</v>
      </c>
      <c r="F3828" s="207" t="s">
        <v>602</v>
      </c>
      <c r="G3828" s="207" t="s">
        <v>615</v>
      </c>
      <c r="H3828" s="209">
        <v>43736</v>
      </c>
      <c r="I3828" s="331">
        <v>43736</v>
      </c>
      <c r="J3828" s="329">
        <v>0.45069444444444445</v>
      </c>
      <c r="K3828" s="329">
        <v>0.45555555555555555</v>
      </c>
      <c r="M3828" s="215" t="s">
        <v>136</v>
      </c>
      <c r="N3828" s="206">
        <v>5</v>
      </c>
      <c r="O3828" s="215" t="s">
        <v>136</v>
      </c>
      <c r="P3828" s="206">
        <v>5</v>
      </c>
      <c r="Q3828" s="215" t="s">
        <v>136</v>
      </c>
      <c r="R3828" s="206">
        <v>0</v>
      </c>
      <c r="S3828" s="215" t="s">
        <v>136</v>
      </c>
      <c r="T3828" s="206">
        <v>5</v>
      </c>
      <c r="U3828" s="215" t="s">
        <v>136</v>
      </c>
      <c r="V3828" s="206">
        <v>5</v>
      </c>
      <c r="W3828" s="215" t="s">
        <v>136</v>
      </c>
      <c r="X3828" s="206">
        <v>0</v>
      </c>
      <c r="AC3828" s="222">
        <f t="shared" si="835"/>
        <v>100</v>
      </c>
      <c r="AD3828" s="221" t="s">
        <v>37</v>
      </c>
      <c r="AE3828" s="195">
        <v>1</v>
      </c>
      <c r="AM3828" s="274">
        <f t="shared" si="844"/>
        <v>1</v>
      </c>
      <c r="AN3828" s="226">
        <v>0.2</v>
      </c>
      <c r="AP3828" s="230">
        <f t="shared" si="843"/>
        <v>0.2</v>
      </c>
      <c r="AS3828" s="235" t="str">
        <f t="shared" ca="1" si="840"/>
        <v>ok</v>
      </c>
      <c r="AT3828" s="225" t="str">
        <f t="shared" ca="1" si="841"/>
        <v>ok</v>
      </c>
      <c r="AV3828" s="197">
        <v>0.2</v>
      </c>
      <c r="AW3828" s="198">
        <v>1</v>
      </c>
      <c r="AX3828" s="191" t="s">
        <v>606</v>
      </c>
      <c r="AY3828" s="190" t="s">
        <v>607</v>
      </c>
    </row>
    <row r="3829" spans="1:71" x14ac:dyDescent="0.25">
      <c r="A3829" s="190">
        <v>3599</v>
      </c>
      <c r="C3829" s="190" t="s">
        <v>4731</v>
      </c>
      <c r="D3829" s="315">
        <v>43736</v>
      </c>
      <c r="E3829" s="463" t="s">
        <v>1213</v>
      </c>
      <c r="F3829" s="207" t="s">
        <v>602</v>
      </c>
      <c r="G3829" s="207" t="s">
        <v>615</v>
      </c>
      <c r="H3829" s="209">
        <v>43736</v>
      </c>
      <c r="I3829" s="331">
        <v>43736</v>
      </c>
      <c r="J3829" s="329">
        <v>0.45833333333333331</v>
      </c>
      <c r="K3829" s="329">
        <v>0.46111111111111108</v>
      </c>
      <c r="M3829" s="214" t="s">
        <v>65</v>
      </c>
      <c r="N3829" s="206">
        <v>5</v>
      </c>
      <c r="O3829" s="214" t="s">
        <v>65</v>
      </c>
      <c r="P3829" s="206">
        <v>5</v>
      </c>
      <c r="Q3829" s="214" t="s">
        <v>65</v>
      </c>
      <c r="R3829" s="206">
        <v>0</v>
      </c>
      <c r="S3829" s="214" t="s">
        <v>65</v>
      </c>
      <c r="T3829" s="206">
        <v>5</v>
      </c>
      <c r="U3829" s="214" t="s">
        <v>65</v>
      </c>
      <c r="V3829" s="206">
        <v>5</v>
      </c>
      <c r="W3829" s="214" t="s">
        <v>65</v>
      </c>
      <c r="X3829" s="206">
        <v>0</v>
      </c>
      <c r="AC3829" s="222">
        <f t="shared" si="835"/>
        <v>100</v>
      </c>
      <c r="AD3829" s="221" t="s">
        <v>37</v>
      </c>
      <c r="AM3829" s="274">
        <f t="shared" si="844"/>
        <v>0</v>
      </c>
      <c r="AP3829" s="230">
        <f t="shared" si="843"/>
        <v>0</v>
      </c>
      <c r="AS3829" s="235" t="str">
        <f t="shared" ca="1" si="840"/>
        <v>ok</v>
      </c>
      <c r="AT3829" s="225" t="str">
        <f t="shared" ca="1" si="841"/>
        <v>ok</v>
      </c>
    </row>
    <row r="3830" spans="1:71" x14ac:dyDescent="0.25">
      <c r="A3830" s="190">
        <v>3600</v>
      </c>
      <c r="C3830" s="190" t="s">
        <v>4732</v>
      </c>
      <c r="D3830" s="315">
        <v>43736</v>
      </c>
      <c r="E3830" s="463" t="s">
        <v>1213</v>
      </c>
      <c r="F3830" s="207" t="s">
        <v>602</v>
      </c>
      <c r="G3830" s="207" t="s">
        <v>615</v>
      </c>
      <c r="H3830" s="209">
        <v>43736</v>
      </c>
      <c r="I3830" s="331">
        <v>43736</v>
      </c>
      <c r="J3830" s="329">
        <v>0.46249999999999997</v>
      </c>
      <c r="K3830" s="329">
        <v>0.4694444444444445</v>
      </c>
      <c r="M3830" s="215" t="s">
        <v>136</v>
      </c>
      <c r="N3830" s="206">
        <v>5</v>
      </c>
      <c r="O3830" s="215" t="s">
        <v>136</v>
      </c>
      <c r="P3830" s="206">
        <v>5</v>
      </c>
      <c r="Q3830" s="215" t="s">
        <v>136</v>
      </c>
      <c r="R3830" s="206">
        <v>0</v>
      </c>
      <c r="S3830" s="215" t="s">
        <v>136</v>
      </c>
      <c r="T3830" s="206">
        <v>5</v>
      </c>
      <c r="U3830" s="215" t="s">
        <v>136</v>
      </c>
      <c r="V3830" s="206">
        <v>5</v>
      </c>
      <c r="W3830" s="215" t="s">
        <v>136</v>
      </c>
      <c r="X3830" s="206">
        <v>0</v>
      </c>
      <c r="AC3830" s="222">
        <f t="shared" si="835"/>
        <v>100</v>
      </c>
      <c r="AD3830" s="221" t="s">
        <v>37</v>
      </c>
      <c r="AM3830" s="274">
        <f t="shared" si="844"/>
        <v>0</v>
      </c>
      <c r="AP3830" s="230">
        <f t="shared" si="843"/>
        <v>0</v>
      </c>
      <c r="AS3830" s="235" t="str">
        <f t="shared" ca="1" si="840"/>
        <v>ok</v>
      </c>
      <c r="AT3830" s="225" t="str">
        <f t="shared" ca="1" si="841"/>
        <v>ok</v>
      </c>
    </row>
    <row r="3831" spans="1:71" x14ac:dyDescent="0.25">
      <c r="C3831" s="190" t="s">
        <v>4939</v>
      </c>
      <c r="E3831" s="463" t="s">
        <v>4586</v>
      </c>
      <c r="F3831" s="207" t="s">
        <v>602</v>
      </c>
      <c r="G3831" s="207" t="s">
        <v>615</v>
      </c>
      <c r="H3831" s="331">
        <v>43735</v>
      </c>
      <c r="I3831" s="331">
        <v>43735</v>
      </c>
      <c r="J3831" s="329">
        <v>0.47500000000000003</v>
      </c>
      <c r="K3831" s="338">
        <v>0.47847222222222219</v>
      </c>
      <c r="L3831" s="193"/>
      <c r="M3831" s="206"/>
      <c r="N3831" s="206"/>
      <c r="O3831" s="206"/>
      <c r="P3831" s="206"/>
      <c r="Q3831" s="206"/>
      <c r="R3831" s="206"/>
      <c r="S3831" s="206"/>
      <c r="T3831" s="206"/>
      <c r="U3831" s="206"/>
      <c r="V3831" s="206"/>
      <c r="W3831" s="206"/>
      <c r="X3831" s="206"/>
      <c r="AC3831" s="222"/>
      <c r="AD3831" s="221" t="s">
        <v>37</v>
      </c>
      <c r="AP3831" s="230">
        <f t="shared" si="843"/>
        <v>0</v>
      </c>
      <c r="AS3831" s="235" t="str">
        <f t="shared" si="840"/>
        <v/>
      </c>
      <c r="AT3831" s="225" t="str">
        <f t="shared" si="841"/>
        <v/>
      </c>
    </row>
    <row r="3832" spans="1:71" x14ac:dyDescent="0.25">
      <c r="A3832" s="190">
        <v>3601</v>
      </c>
      <c r="C3832" s="190" t="s">
        <v>4733</v>
      </c>
      <c r="E3832" s="463" t="s">
        <v>1218</v>
      </c>
      <c r="F3832" s="207" t="s">
        <v>602</v>
      </c>
      <c r="G3832" s="207" t="s">
        <v>615</v>
      </c>
      <c r="H3832" s="331"/>
      <c r="M3832" s="206"/>
      <c r="N3832" s="206"/>
      <c r="O3832" s="206"/>
      <c r="P3832" s="206"/>
      <c r="Q3832" s="206"/>
      <c r="R3832" s="206"/>
      <c r="S3832" s="206"/>
      <c r="T3832" s="206"/>
      <c r="U3832" s="206"/>
      <c r="V3832" s="206"/>
      <c r="W3832" s="206"/>
      <c r="X3832" s="206"/>
      <c r="AC3832" s="222"/>
      <c r="AD3832" s="221"/>
      <c r="AM3832" s="274">
        <f t="shared" si="844"/>
        <v>0</v>
      </c>
      <c r="AP3832" s="230">
        <f t="shared" si="843"/>
        <v>0</v>
      </c>
      <c r="AS3832" s="235" t="str">
        <f t="shared" ca="1" si="840"/>
        <v>ok</v>
      </c>
      <c r="AT3832" s="225" t="str">
        <f t="shared" ca="1" si="841"/>
        <v>ok</v>
      </c>
    </row>
    <row r="3833" spans="1:71" x14ac:dyDescent="0.25">
      <c r="A3833" s="190">
        <v>3602</v>
      </c>
      <c r="C3833" s="190" t="s">
        <v>4940</v>
      </c>
      <c r="D3833" s="315">
        <v>43736</v>
      </c>
      <c r="E3833" s="463" t="s">
        <v>1213</v>
      </c>
      <c r="F3833" s="207" t="s">
        <v>602</v>
      </c>
      <c r="G3833" s="207" t="s">
        <v>615</v>
      </c>
      <c r="H3833" s="209">
        <v>43736</v>
      </c>
      <c r="I3833" s="331">
        <v>43736</v>
      </c>
      <c r="J3833" s="329">
        <v>0.4861111111111111</v>
      </c>
      <c r="K3833" s="329">
        <v>0.50624999999999998</v>
      </c>
      <c r="M3833" s="214" t="s">
        <v>65</v>
      </c>
      <c r="N3833" s="206">
        <v>5</v>
      </c>
      <c r="O3833" s="214" t="s">
        <v>65</v>
      </c>
      <c r="P3833" s="206">
        <v>5</v>
      </c>
      <c r="Q3833" s="214" t="s">
        <v>65</v>
      </c>
      <c r="R3833" s="206">
        <v>5</v>
      </c>
      <c r="S3833" s="214" t="s">
        <v>65</v>
      </c>
      <c r="T3833" s="206">
        <v>5</v>
      </c>
      <c r="U3833" s="214" t="s">
        <v>65</v>
      </c>
      <c r="V3833" s="206">
        <v>5</v>
      </c>
      <c r="W3833" s="214" t="s">
        <v>65</v>
      </c>
      <c r="X3833" s="206">
        <v>2</v>
      </c>
      <c r="AC3833" s="222">
        <f t="shared" si="835"/>
        <v>80</v>
      </c>
      <c r="AD3833" s="221" t="s">
        <v>37</v>
      </c>
      <c r="AE3833" s="195">
        <v>6</v>
      </c>
      <c r="AM3833" s="274">
        <f t="shared" si="844"/>
        <v>6</v>
      </c>
      <c r="AN3833" s="226">
        <v>0.75</v>
      </c>
      <c r="AO3833" s="227">
        <v>0.77</v>
      </c>
      <c r="AP3833" s="230">
        <f t="shared" si="843"/>
        <v>-2.0000000000000018E-2</v>
      </c>
      <c r="AS3833" s="235" t="str">
        <f t="shared" ca="1" si="840"/>
        <v>ok</v>
      </c>
      <c r="AT3833" s="225" t="str">
        <f t="shared" ca="1" si="841"/>
        <v>ok</v>
      </c>
      <c r="AV3833" s="197">
        <v>0.25</v>
      </c>
      <c r="AW3833" s="198">
        <v>1</v>
      </c>
      <c r="AX3833" s="191" t="s">
        <v>603</v>
      </c>
      <c r="AY3833" s="190" t="s">
        <v>607</v>
      </c>
      <c r="AZ3833" s="197">
        <v>0.15</v>
      </c>
      <c r="BA3833" s="198">
        <v>6</v>
      </c>
      <c r="BB3833" s="191" t="s">
        <v>616</v>
      </c>
      <c r="BC3833" s="190" t="s">
        <v>607</v>
      </c>
      <c r="BD3833" s="197">
        <v>0.13</v>
      </c>
      <c r="BE3833" s="198">
        <v>6</v>
      </c>
      <c r="BF3833" s="191" t="s">
        <v>616</v>
      </c>
      <c r="BG3833" s="190" t="s">
        <v>1674</v>
      </c>
      <c r="BH3833" s="197">
        <v>0.1</v>
      </c>
      <c r="BI3833" s="198">
        <v>1</v>
      </c>
      <c r="BJ3833" s="191" t="s">
        <v>603</v>
      </c>
      <c r="BK3833" s="190" t="s">
        <v>607</v>
      </c>
      <c r="BL3833" s="197">
        <v>7.0000000000000007E-2</v>
      </c>
      <c r="BM3833" s="198">
        <v>1</v>
      </c>
      <c r="BN3833" s="191" t="s">
        <v>603</v>
      </c>
      <c r="BO3833" s="190" t="s">
        <v>607</v>
      </c>
      <c r="BP3833" s="197">
        <v>0.05</v>
      </c>
      <c r="BQ3833" s="198">
        <v>1</v>
      </c>
      <c r="BR3833" s="191" t="s">
        <v>603</v>
      </c>
      <c r="BS3833" s="190" t="s">
        <v>607</v>
      </c>
    </row>
    <row r="3834" spans="1:71" x14ac:dyDescent="0.25">
      <c r="A3834" s="190">
        <v>3603</v>
      </c>
      <c r="C3834" s="190" t="s">
        <v>4734</v>
      </c>
      <c r="D3834" s="315">
        <v>43736</v>
      </c>
      <c r="E3834" s="463" t="s">
        <v>1213</v>
      </c>
      <c r="F3834" s="207" t="s">
        <v>602</v>
      </c>
      <c r="G3834" s="207" t="s">
        <v>615</v>
      </c>
      <c r="H3834" s="209">
        <v>43736</v>
      </c>
      <c r="I3834" s="331">
        <v>43736</v>
      </c>
      <c r="J3834" s="329">
        <v>0.54999999999999993</v>
      </c>
      <c r="K3834" s="329">
        <v>0.55763888888888891</v>
      </c>
      <c r="M3834" s="215" t="s">
        <v>136</v>
      </c>
      <c r="N3834" s="206">
        <v>5</v>
      </c>
      <c r="O3834" s="215" t="s">
        <v>136</v>
      </c>
      <c r="P3834" s="206">
        <v>5</v>
      </c>
      <c r="Q3834" s="215" t="s">
        <v>136</v>
      </c>
      <c r="R3834" s="206">
        <v>0</v>
      </c>
      <c r="S3834" s="215" t="s">
        <v>136</v>
      </c>
      <c r="T3834" s="206">
        <v>5</v>
      </c>
      <c r="U3834" s="215" t="s">
        <v>136</v>
      </c>
      <c r="V3834" s="206">
        <v>5</v>
      </c>
      <c r="W3834" s="215" t="s">
        <v>136</v>
      </c>
      <c r="X3834" s="206">
        <v>0</v>
      </c>
      <c r="Y3834" s="221" t="s">
        <v>35</v>
      </c>
      <c r="Z3834" s="221" t="s">
        <v>14</v>
      </c>
      <c r="AA3834" s="221">
        <v>1</v>
      </c>
      <c r="AB3834" s="190" t="s">
        <v>4940</v>
      </c>
      <c r="AC3834" s="222">
        <f t="shared" si="835"/>
        <v>110.00000000000001</v>
      </c>
      <c r="AD3834" s="221" t="s">
        <v>44</v>
      </c>
      <c r="AE3834" s="195">
        <v>1</v>
      </c>
      <c r="AM3834" s="274">
        <f t="shared" si="844"/>
        <v>1</v>
      </c>
      <c r="AN3834" s="226">
        <v>0.15</v>
      </c>
      <c r="AP3834" s="230">
        <f t="shared" si="843"/>
        <v>0.15</v>
      </c>
      <c r="AS3834" s="235" t="str">
        <f t="shared" ca="1" si="840"/>
        <v>ok</v>
      </c>
      <c r="AT3834" s="225" t="str">
        <f t="shared" ca="1" si="841"/>
        <v>ok</v>
      </c>
      <c r="AV3834" s="197">
        <v>0.15</v>
      </c>
      <c r="AW3834" s="198">
        <v>1</v>
      </c>
      <c r="AX3834" s="191" t="s">
        <v>1331</v>
      </c>
      <c r="AY3834" s="190" t="s">
        <v>607</v>
      </c>
    </row>
    <row r="3835" spans="1:71" x14ac:dyDescent="0.25">
      <c r="A3835" s="190">
        <v>3604</v>
      </c>
      <c r="C3835" s="190" t="s">
        <v>4735</v>
      </c>
      <c r="D3835" s="315">
        <v>43736</v>
      </c>
      <c r="E3835" s="463" t="s">
        <v>1213</v>
      </c>
      <c r="F3835" s="207" t="s">
        <v>602</v>
      </c>
      <c r="G3835" s="207" t="s">
        <v>615</v>
      </c>
      <c r="H3835" s="209">
        <v>43736</v>
      </c>
      <c r="I3835" s="331">
        <v>43736</v>
      </c>
      <c r="J3835" s="329">
        <v>0.55902777777777779</v>
      </c>
      <c r="K3835" s="329">
        <v>0.56666666666666665</v>
      </c>
      <c r="M3835" s="214" t="s">
        <v>65</v>
      </c>
      <c r="N3835" s="206">
        <v>5</v>
      </c>
      <c r="O3835" s="214" t="s">
        <v>65</v>
      </c>
      <c r="P3835" s="206">
        <v>5</v>
      </c>
      <c r="Q3835" s="214" t="s">
        <v>65</v>
      </c>
      <c r="R3835" s="206">
        <v>0</v>
      </c>
      <c r="S3835" s="214" t="s">
        <v>65</v>
      </c>
      <c r="T3835" s="206">
        <v>5</v>
      </c>
      <c r="U3835" s="214" t="s">
        <v>65</v>
      </c>
      <c r="V3835" s="206">
        <v>5</v>
      </c>
      <c r="W3835" s="214" t="s">
        <v>65</v>
      </c>
      <c r="X3835" s="206">
        <v>0</v>
      </c>
      <c r="AC3835" s="222">
        <f t="shared" si="835"/>
        <v>100</v>
      </c>
      <c r="AD3835" s="221" t="s">
        <v>37</v>
      </c>
      <c r="AE3835" s="195">
        <v>1</v>
      </c>
      <c r="AF3835" s="195">
        <v>1</v>
      </c>
      <c r="AM3835" s="274">
        <f t="shared" si="844"/>
        <v>2</v>
      </c>
      <c r="AN3835" s="226">
        <v>0.45</v>
      </c>
      <c r="AO3835" s="227">
        <v>0.45</v>
      </c>
      <c r="AP3835" s="230">
        <f t="shared" si="843"/>
        <v>0</v>
      </c>
      <c r="AS3835" s="235" t="str">
        <f t="shared" ca="1" si="840"/>
        <v>ok</v>
      </c>
      <c r="AT3835" s="225" t="str">
        <f t="shared" ca="1" si="841"/>
        <v>ok</v>
      </c>
      <c r="AV3835" s="197">
        <v>0.33</v>
      </c>
      <c r="AW3835" s="198">
        <v>1</v>
      </c>
      <c r="AX3835" s="191" t="s">
        <v>603</v>
      </c>
      <c r="AY3835" s="190" t="s">
        <v>611</v>
      </c>
      <c r="AZ3835" s="197">
        <v>0.12</v>
      </c>
      <c r="BA3835" s="198">
        <v>1</v>
      </c>
      <c r="BB3835" s="191" t="s">
        <v>603</v>
      </c>
      <c r="BC3835" s="190" t="s">
        <v>1674</v>
      </c>
    </row>
    <row r="3836" spans="1:71" x14ac:dyDescent="0.25">
      <c r="A3836" s="190">
        <v>3605</v>
      </c>
      <c r="C3836" s="190" t="s">
        <v>4736</v>
      </c>
      <c r="D3836" s="315">
        <v>43736</v>
      </c>
      <c r="E3836" s="463" t="s">
        <v>1213</v>
      </c>
      <c r="F3836" s="207" t="s">
        <v>602</v>
      </c>
      <c r="G3836" s="207" t="s">
        <v>615</v>
      </c>
      <c r="H3836" s="209">
        <v>43736</v>
      </c>
      <c r="I3836" s="331">
        <v>43736</v>
      </c>
      <c r="J3836" s="329">
        <v>0.56805555555555554</v>
      </c>
      <c r="K3836" s="329">
        <v>0.57013888888888886</v>
      </c>
      <c r="M3836" s="215" t="s">
        <v>136</v>
      </c>
      <c r="N3836" s="206">
        <v>5</v>
      </c>
      <c r="O3836" s="215" t="s">
        <v>136</v>
      </c>
      <c r="P3836" s="206">
        <v>5</v>
      </c>
      <c r="Q3836" s="215" t="s">
        <v>136</v>
      </c>
      <c r="R3836" s="206">
        <v>0</v>
      </c>
      <c r="S3836" s="215" t="s">
        <v>136</v>
      </c>
      <c r="T3836" s="206">
        <v>5</v>
      </c>
      <c r="U3836" s="215" t="s">
        <v>136</v>
      </c>
      <c r="V3836" s="206">
        <v>5</v>
      </c>
      <c r="W3836" s="215" t="s">
        <v>136</v>
      </c>
      <c r="X3836" s="206">
        <v>0</v>
      </c>
      <c r="AC3836" s="222">
        <f t="shared" si="835"/>
        <v>100</v>
      </c>
      <c r="AD3836" s="221" t="s">
        <v>37</v>
      </c>
      <c r="AM3836" s="274">
        <f t="shared" si="844"/>
        <v>0</v>
      </c>
      <c r="AP3836" s="230">
        <f t="shared" si="843"/>
        <v>0</v>
      </c>
      <c r="AS3836" s="235" t="str">
        <f t="shared" ca="1" si="840"/>
        <v>ok</v>
      </c>
      <c r="AT3836" s="225" t="str">
        <f t="shared" ca="1" si="841"/>
        <v>ok</v>
      </c>
    </row>
    <row r="3837" spans="1:71" x14ac:dyDescent="0.25">
      <c r="A3837" s="190">
        <v>3606</v>
      </c>
      <c r="C3837" s="190" t="s">
        <v>4737</v>
      </c>
      <c r="D3837" s="315">
        <v>43736</v>
      </c>
      <c r="E3837" s="463" t="s">
        <v>1213</v>
      </c>
      <c r="F3837" s="207" t="s">
        <v>602</v>
      </c>
      <c r="G3837" s="207" t="s">
        <v>615</v>
      </c>
      <c r="H3837" s="209">
        <v>43736</v>
      </c>
      <c r="I3837" s="331">
        <v>43736</v>
      </c>
      <c r="J3837" s="329">
        <v>0.57291666666666663</v>
      </c>
      <c r="K3837" s="329">
        <v>0.57986111111111105</v>
      </c>
      <c r="M3837" s="214" t="s">
        <v>65</v>
      </c>
      <c r="N3837" s="206">
        <v>5</v>
      </c>
      <c r="O3837" s="214" t="s">
        <v>65</v>
      </c>
      <c r="P3837" s="206">
        <v>5</v>
      </c>
      <c r="Q3837" s="214" t="s">
        <v>65</v>
      </c>
      <c r="R3837" s="206">
        <v>0</v>
      </c>
      <c r="S3837" s="214" t="s">
        <v>65</v>
      </c>
      <c r="T3837" s="206">
        <v>5</v>
      </c>
      <c r="U3837" s="214" t="s">
        <v>65</v>
      </c>
      <c r="V3837" s="206">
        <v>5</v>
      </c>
      <c r="W3837" s="214" t="s">
        <v>65</v>
      </c>
      <c r="X3837" s="206">
        <v>0</v>
      </c>
      <c r="AC3837" s="222">
        <f t="shared" si="835"/>
        <v>100</v>
      </c>
      <c r="AD3837" s="221" t="s">
        <v>37</v>
      </c>
      <c r="AE3837" s="195">
        <v>2</v>
      </c>
      <c r="AM3837" s="274">
        <f t="shared" si="844"/>
        <v>2</v>
      </c>
      <c r="AN3837" s="226">
        <v>0.2</v>
      </c>
      <c r="AO3837" s="227">
        <v>0.2</v>
      </c>
      <c r="AP3837" s="230">
        <f t="shared" si="843"/>
        <v>0</v>
      </c>
      <c r="AS3837" s="235" t="str">
        <f t="shared" ca="1" si="840"/>
        <v>ok</v>
      </c>
      <c r="AT3837" s="225" t="str">
        <f t="shared" ca="1" si="841"/>
        <v>ok</v>
      </c>
      <c r="AV3837" s="197">
        <v>0.1</v>
      </c>
      <c r="AW3837" s="198">
        <v>1</v>
      </c>
      <c r="AX3837" s="191" t="s">
        <v>603</v>
      </c>
      <c r="AY3837" s="190" t="s">
        <v>611</v>
      </c>
      <c r="AZ3837" s="197">
        <v>0.1</v>
      </c>
      <c r="BA3837" s="198">
        <v>1</v>
      </c>
      <c r="BB3837" s="191" t="s">
        <v>616</v>
      </c>
      <c r="BC3837" s="190" t="s">
        <v>1674</v>
      </c>
    </row>
    <row r="3838" spans="1:71" x14ac:dyDescent="0.25">
      <c r="A3838" s="190">
        <v>3607</v>
      </c>
      <c r="C3838" s="190" t="s">
        <v>4738</v>
      </c>
      <c r="D3838" s="315">
        <v>43736</v>
      </c>
      <c r="E3838" s="463" t="s">
        <v>1213</v>
      </c>
      <c r="F3838" s="207" t="s">
        <v>602</v>
      </c>
      <c r="G3838" s="207" t="s">
        <v>615</v>
      </c>
      <c r="H3838" s="209">
        <v>43736</v>
      </c>
      <c r="I3838" s="331">
        <v>43736</v>
      </c>
      <c r="J3838" s="329">
        <v>0.58124999999999993</v>
      </c>
      <c r="K3838" s="329">
        <v>0.58333333333333337</v>
      </c>
      <c r="M3838" s="215" t="s">
        <v>136</v>
      </c>
      <c r="N3838" s="206">
        <v>5</v>
      </c>
      <c r="O3838" s="215" t="s">
        <v>136</v>
      </c>
      <c r="P3838" s="206">
        <v>5</v>
      </c>
      <c r="Q3838" s="215" t="s">
        <v>136</v>
      </c>
      <c r="R3838" s="206">
        <v>0</v>
      </c>
      <c r="S3838" s="215" t="s">
        <v>136</v>
      </c>
      <c r="T3838" s="206">
        <v>5</v>
      </c>
      <c r="U3838" s="215" t="s">
        <v>136</v>
      </c>
      <c r="V3838" s="206">
        <v>5</v>
      </c>
      <c r="W3838" s="215" t="s">
        <v>136</v>
      </c>
      <c r="X3838" s="206">
        <v>0</v>
      </c>
      <c r="Y3838" s="221" t="s">
        <v>35</v>
      </c>
      <c r="Z3838" s="221" t="s">
        <v>14</v>
      </c>
      <c r="AA3838" s="221">
        <v>1</v>
      </c>
      <c r="AB3838" s="220" t="s">
        <v>4940</v>
      </c>
      <c r="AC3838" s="222">
        <f t="shared" si="835"/>
        <v>110.00000000000001</v>
      </c>
      <c r="AD3838" s="221" t="s">
        <v>44</v>
      </c>
      <c r="AM3838" s="274">
        <f t="shared" si="844"/>
        <v>0</v>
      </c>
      <c r="AP3838" s="230">
        <f t="shared" si="843"/>
        <v>0</v>
      </c>
      <c r="AS3838" s="235" t="str">
        <f t="shared" ca="1" si="840"/>
        <v>ok</v>
      </c>
      <c r="AT3838" s="225" t="str">
        <f t="shared" ca="1" si="841"/>
        <v>ok</v>
      </c>
    </row>
    <row r="3839" spans="1:71" x14ac:dyDescent="0.25">
      <c r="A3839" s="190">
        <v>3608</v>
      </c>
      <c r="C3839" s="190" t="s">
        <v>4739</v>
      </c>
      <c r="D3839" s="315">
        <v>43736</v>
      </c>
      <c r="E3839" s="463" t="s">
        <v>1213</v>
      </c>
      <c r="F3839" s="207" t="s">
        <v>602</v>
      </c>
      <c r="G3839" s="207" t="s">
        <v>615</v>
      </c>
      <c r="H3839" s="209">
        <v>43736</v>
      </c>
      <c r="I3839" s="331">
        <v>43736</v>
      </c>
      <c r="J3839" s="329">
        <v>0.5854166666666667</v>
      </c>
      <c r="K3839" s="329">
        <v>0.59236111111111112</v>
      </c>
      <c r="M3839" s="214" t="s">
        <v>65</v>
      </c>
      <c r="N3839" s="206">
        <v>5</v>
      </c>
      <c r="O3839" s="214" t="s">
        <v>65</v>
      </c>
      <c r="P3839" s="206">
        <v>5</v>
      </c>
      <c r="Q3839" s="214" t="s">
        <v>65</v>
      </c>
      <c r="R3839" s="206">
        <v>0</v>
      </c>
      <c r="S3839" s="214" t="s">
        <v>65</v>
      </c>
      <c r="T3839" s="206">
        <v>5</v>
      </c>
      <c r="U3839" s="214" t="s">
        <v>65</v>
      </c>
      <c r="V3839" s="206">
        <v>5</v>
      </c>
      <c r="W3839" s="214" t="s">
        <v>65</v>
      </c>
      <c r="X3839" s="206">
        <v>0</v>
      </c>
      <c r="AC3839" s="222">
        <f t="shared" si="835"/>
        <v>100</v>
      </c>
      <c r="AD3839" s="221" t="s">
        <v>37</v>
      </c>
      <c r="AF3839" s="195">
        <v>1</v>
      </c>
      <c r="AM3839" s="274">
        <f t="shared" si="844"/>
        <v>1</v>
      </c>
      <c r="AN3839" s="226">
        <v>0.35</v>
      </c>
      <c r="AP3839" s="230">
        <f t="shared" si="843"/>
        <v>0.35</v>
      </c>
      <c r="AS3839" s="235" t="str">
        <f t="shared" ca="1" si="840"/>
        <v>ok</v>
      </c>
      <c r="AT3839" s="225" t="str">
        <f t="shared" ca="1" si="841"/>
        <v>ok</v>
      </c>
      <c r="AV3839" s="197">
        <v>0.35</v>
      </c>
      <c r="AW3839" s="198">
        <v>1</v>
      </c>
      <c r="AX3839" s="191" t="s">
        <v>603</v>
      </c>
      <c r="AY3839" s="190" t="s">
        <v>607</v>
      </c>
    </row>
    <row r="3840" spans="1:71" x14ac:dyDescent="0.25">
      <c r="A3840" s="190">
        <v>3609</v>
      </c>
      <c r="C3840" s="190" t="s">
        <v>4740</v>
      </c>
      <c r="D3840" s="315">
        <v>43736</v>
      </c>
      <c r="E3840" s="463" t="s">
        <v>1213</v>
      </c>
      <c r="F3840" s="207" t="s">
        <v>602</v>
      </c>
      <c r="G3840" s="207" t="s">
        <v>615</v>
      </c>
      <c r="H3840" s="209">
        <v>43736</v>
      </c>
      <c r="I3840" s="331">
        <v>43736</v>
      </c>
      <c r="J3840" s="329">
        <v>0.60277777777777775</v>
      </c>
      <c r="K3840" s="329">
        <v>0.60625000000000007</v>
      </c>
      <c r="M3840" s="215" t="s">
        <v>136</v>
      </c>
      <c r="N3840" s="206">
        <v>5</v>
      </c>
      <c r="O3840" s="215" t="s">
        <v>136</v>
      </c>
      <c r="P3840" s="206">
        <v>5</v>
      </c>
      <c r="Q3840" s="215" t="s">
        <v>136</v>
      </c>
      <c r="R3840" s="206">
        <v>0</v>
      </c>
      <c r="S3840" s="215" t="s">
        <v>136</v>
      </c>
      <c r="T3840" s="206">
        <v>5</v>
      </c>
      <c r="U3840" s="215" t="s">
        <v>136</v>
      </c>
      <c r="V3840" s="206">
        <v>5</v>
      </c>
      <c r="W3840" s="215" t="s">
        <v>136</v>
      </c>
      <c r="X3840" s="206">
        <v>0</v>
      </c>
      <c r="AC3840" s="222">
        <f t="shared" si="835"/>
        <v>100</v>
      </c>
      <c r="AD3840" s="221" t="s">
        <v>37</v>
      </c>
      <c r="AM3840" s="274">
        <f t="shared" si="844"/>
        <v>0</v>
      </c>
      <c r="AP3840" s="230">
        <f t="shared" si="843"/>
        <v>0</v>
      </c>
      <c r="AS3840" s="235" t="str">
        <f t="shared" ca="1" si="840"/>
        <v>ok</v>
      </c>
      <c r="AT3840" s="225" t="str">
        <f t="shared" ca="1" si="841"/>
        <v>ok</v>
      </c>
    </row>
    <row r="3841" spans="1:67" x14ac:dyDescent="0.25">
      <c r="A3841" s="190">
        <v>3610</v>
      </c>
      <c r="C3841" s="190" t="s">
        <v>4741</v>
      </c>
      <c r="D3841" s="315">
        <v>43736</v>
      </c>
      <c r="E3841" s="463" t="s">
        <v>1213</v>
      </c>
      <c r="F3841" s="207" t="s">
        <v>602</v>
      </c>
      <c r="G3841" s="207" t="s">
        <v>615</v>
      </c>
      <c r="H3841" s="209">
        <v>43736</v>
      </c>
      <c r="I3841" s="331">
        <v>43736</v>
      </c>
      <c r="J3841" s="329">
        <v>0.65555555555555556</v>
      </c>
      <c r="K3841" s="329">
        <v>0.65902777777777777</v>
      </c>
      <c r="M3841" s="214" t="s">
        <v>65</v>
      </c>
      <c r="N3841" s="206">
        <v>5</v>
      </c>
      <c r="O3841" s="214" t="s">
        <v>65</v>
      </c>
      <c r="P3841" s="206">
        <v>5</v>
      </c>
      <c r="Q3841" s="214" t="s">
        <v>65</v>
      </c>
      <c r="R3841" s="206">
        <v>0</v>
      </c>
      <c r="S3841" s="214" t="s">
        <v>65</v>
      </c>
      <c r="T3841" s="206">
        <v>5</v>
      </c>
      <c r="U3841" s="214" t="s">
        <v>65</v>
      </c>
      <c r="V3841" s="206">
        <v>5</v>
      </c>
      <c r="W3841" s="214" t="s">
        <v>65</v>
      </c>
      <c r="X3841" s="206">
        <v>0</v>
      </c>
      <c r="AC3841" s="222">
        <f t="shared" si="835"/>
        <v>100</v>
      </c>
      <c r="AD3841" s="221" t="s">
        <v>37</v>
      </c>
      <c r="AF3841" s="195">
        <v>1</v>
      </c>
      <c r="AM3841" s="274">
        <f t="shared" si="844"/>
        <v>1</v>
      </c>
      <c r="AN3841" s="226">
        <v>0.38</v>
      </c>
      <c r="AP3841" s="230">
        <f t="shared" si="843"/>
        <v>0.38</v>
      </c>
      <c r="AS3841" s="235" t="str">
        <f t="shared" ca="1" si="840"/>
        <v>ok</v>
      </c>
      <c r="AT3841" s="225" t="str">
        <f t="shared" ca="1" si="841"/>
        <v>ok</v>
      </c>
      <c r="AV3841" s="197">
        <v>0.38</v>
      </c>
      <c r="AW3841" s="198">
        <v>5</v>
      </c>
      <c r="AX3841" s="191" t="s">
        <v>603</v>
      </c>
      <c r="AY3841" s="190" t="s">
        <v>1674</v>
      </c>
    </row>
    <row r="3842" spans="1:67" x14ac:dyDescent="0.25">
      <c r="A3842" s="190">
        <v>3611</v>
      </c>
      <c r="C3842" s="190" t="s">
        <v>4742</v>
      </c>
      <c r="D3842" s="315">
        <v>43736</v>
      </c>
      <c r="E3842" s="463" t="s">
        <v>1213</v>
      </c>
      <c r="F3842" s="207" t="s">
        <v>602</v>
      </c>
      <c r="G3842" s="207" t="s">
        <v>615</v>
      </c>
      <c r="H3842" s="209">
        <v>43736</v>
      </c>
      <c r="I3842" s="331">
        <v>43736</v>
      </c>
      <c r="J3842" s="329">
        <v>0.66805555555555562</v>
      </c>
      <c r="K3842" s="329">
        <v>0.67083333333333339</v>
      </c>
      <c r="M3842" s="215" t="s">
        <v>136</v>
      </c>
      <c r="N3842" s="206">
        <v>5</v>
      </c>
      <c r="O3842" s="215" t="s">
        <v>136</v>
      </c>
      <c r="P3842" s="206">
        <v>5</v>
      </c>
      <c r="Q3842" s="215" t="s">
        <v>136</v>
      </c>
      <c r="R3842" s="206">
        <v>0</v>
      </c>
      <c r="S3842" s="215" t="s">
        <v>136</v>
      </c>
      <c r="T3842" s="206">
        <v>5</v>
      </c>
      <c r="U3842" s="215" t="s">
        <v>136</v>
      </c>
      <c r="V3842" s="206">
        <v>5</v>
      </c>
      <c r="W3842" s="215" t="s">
        <v>136</v>
      </c>
      <c r="X3842" s="206">
        <v>0</v>
      </c>
      <c r="Y3842" s="214" t="s">
        <v>65</v>
      </c>
      <c r="Z3842" s="221" t="s">
        <v>14</v>
      </c>
      <c r="AA3842" s="221">
        <v>1</v>
      </c>
      <c r="AB3842" s="220" t="s">
        <v>4940</v>
      </c>
      <c r="AC3842" s="222">
        <f t="shared" si="835"/>
        <v>110.00000000000001</v>
      </c>
      <c r="AD3842" s="221" t="s">
        <v>44</v>
      </c>
      <c r="AM3842" s="274">
        <f t="shared" si="844"/>
        <v>0</v>
      </c>
      <c r="AP3842" s="230">
        <f t="shared" si="843"/>
        <v>0</v>
      </c>
      <c r="AS3842" s="235" t="str">
        <f t="shared" ca="1" si="840"/>
        <v>ok</v>
      </c>
      <c r="AT3842" s="225" t="str">
        <f t="shared" ca="1" si="841"/>
        <v>ok</v>
      </c>
    </row>
    <row r="3843" spans="1:67" x14ac:dyDescent="0.25">
      <c r="A3843" s="190">
        <v>3612</v>
      </c>
      <c r="C3843" s="190" t="s">
        <v>4743</v>
      </c>
      <c r="D3843" s="315">
        <v>43736</v>
      </c>
      <c r="E3843" s="463" t="s">
        <v>1213</v>
      </c>
      <c r="F3843" s="207" t="s">
        <v>602</v>
      </c>
      <c r="G3843" s="207" t="s">
        <v>615</v>
      </c>
      <c r="H3843" s="209">
        <v>43736</v>
      </c>
      <c r="I3843" s="331">
        <v>43736</v>
      </c>
      <c r="J3843" s="329">
        <v>0.69305555555555554</v>
      </c>
      <c r="K3843" s="329">
        <v>0.7104166666666667</v>
      </c>
      <c r="M3843" s="214" t="s">
        <v>65</v>
      </c>
      <c r="N3843" s="206">
        <v>5</v>
      </c>
      <c r="O3843" s="214" t="s">
        <v>65</v>
      </c>
      <c r="P3843" s="206">
        <v>5</v>
      </c>
      <c r="Q3843" s="214" t="s">
        <v>65</v>
      </c>
      <c r="R3843" s="206">
        <v>5</v>
      </c>
      <c r="S3843" s="214" t="s">
        <v>65</v>
      </c>
      <c r="T3843" s="206">
        <v>5</v>
      </c>
      <c r="U3843" s="214" t="s">
        <v>65</v>
      </c>
      <c r="V3843" s="206">
        <v>5</v>
      </c>
      <c r="W3843" s="214" t="s">
        <v>65</v>
      </c>
      <c r="X3843" s="206">
        <v>5</v>
      </c>
      <c r="AC3843" s="222">
        <f t="shared" si="835"/>
        <v>100</v>
      </c>
      <c r="AD3843" s="221" t="s">
        <v>37</v>
      </c>
      <c r="AE3843" s="195">
        <v>3</v>
      </c>
      <c r="AM3843" s="274">
        <f t="shared" si="844"/>
        <v>3</v>
      </c>
      <c r="AN3843" s="226">
        <v>0.43</v>
      </c>
      <c r="AO3843" s="227">
        <v>0.43</v>
      </c>
      <c r="AP3843" s="230">
        <f t="shared" si="843"/>
        <v>0</v>
      </c>
      <c r="AS3843" s="235" t="str">
        <f t="shared" ca="1" si="840"/>
        <v>ok</v>
      </c>
      <c r="AT3843" s="225" t="str">
        <f t="shared" ca="1" si="841"/>
        <v>ok</v>
      </c>
      <c r="AV3843" s="197">
        <v>0.2</v>
      </c>
      <c r="AW3843" s="198">
        <v>1</v>
      </c>
      <c r="AX3843" s="191" t="s">
        <v>603</v>
      </c>
      <c r="AY3843" s="190" t="s">
        <v>607</v>
      </c>
      <c r="AZ3843" s="197">
        <v>0.13</v>
      </c>
      <c r="BA3843" s="198">
        <v>1</v>
      </c>
      <c r="BB3843" s="191" t="s">
        <v>603</v>
      </c>
      <c r="BC3843" s="190" t="s">
        <v>607</v>
      </c>
      <c r="BD3843" s="197">
        <v>0.1</v>
      </c>
      <c r="BE3843" s="198">
        <v>1</v>
      </c>
      <c r="BF3843" s="191" t="s">
        <v>603</v>
      </c>
      <c r="BG3843" s="190" t="s">
        <v>607</v>
      </c>
    </row>
    <row r="3844" spans="1:67" x14ac:dyDescent="0.25">
      <c r="A3844" s="190">
        <v>3613</v>
      </c>
      <c r="C3844" s="190" t="s">
        <v>4744</v>
      </c>
      <c r="D3844" s="315">
        <v>43736</v>
      </c>
      <c r="E3844" s="463" t="s">
        <v>1213</v>
      </c>
      <c r="F3844" s="207" t="s">
        <v>602</v>
      </c>
      <c r="G3844" s="207" t="s">
        <v>615</v>
      </c>
      <c r="H3844" s="209">
        <v>43736</v>
      </c>
      <c r="I3844" s="331">
        <v>43736</v>
      </c>
      <c r="J3844" s="329">
        <v>0.71250000000000002</v>
      </c>
      <c r="K3844" s="329">
        <v>0.71736111111111101</v>
      </c>
      <c r="M3844" s="215" t="s">
        <v>136</v>
      </c>
      <c r="N3844" s="206">
        <v>5</v>
      </c>
      <c r="O3844" s="215" t="s">
        <v>136</v>
      </c>
      <c r="P3844" s="206">
        <v>5</v>
      </c>
      <c r="Q3844" s="215" t="s">
        <v>136</v>
      </c>
      <c r="R3844" s="206">
        <v>0</v>
      </c>
      <c r="S3844" s="215" t="s">
        <v>136</v>
      </c>
      <c r="T3844" s="206">
        <v>5</v>
      </c>
      <c r="U3844" s="215" t="s">
        <v>136</v>
      </c>
      <c r="V3844" s="206">
        <v>5</v>
      </c>
      <c r="W3844" s="215" t="s">
        <v>136</v>
      </c>
      <c r="X3844" s="206">
        <v>0</v>
      </c>
      <c r="AC3844" s="222">
        <f t="shared" si="835"/>
        <v>100</v>
      </c>
      <c r="AD3844" s="221" t="s">
        <v>37</v>
      </c>
      <c r="AE3844" s="195">
        <v>1</v>
      </c>
      <c r="AM3844" s="274">
        <f t="shared" si="844"/>
        <v>1</v>
      </c>
      <c r="AN3844" s="226">
        <v>0.03</v>
      </c>
      <c r="AP3844" s="230">
        <f t="shared" si="843"/>
        <v>0.03</v>
      </c>
      <c r="AS3844" s="235" t="str">
        <f t="shared" ca="1" si="840"/>
        <v>ok</v>
      </c>
      <c r="AT3844" s="225" t="str">
        <f t="shared" ca="1" si="841"/>
        <v>ok</v>
      </c>
      <c r="AV3844" s="197">
        <v>0.03</v>
      </c>
      <c r="AW3844" s="198">
        <v>5</v>
      </c>
      <c r="AX3844" s="191" t="s">
        <v>603</v>
      </c>
      <c r="AY3844" s="190" t="s">
        <v>607</v>
      </c>
    </row>
    <row r="3845" spans="1:67" x14ac:dyDescent="0.25">
      <c r="A3845" s="190">
        <v>3614</v>
      </c>
      <c r="C3845" s="190" t="s">
        <v>4745</v>
      </c>
      <c r="D3845" s="315">
        <v>43736</v>
      </c>
      <c r="E3845" s="463" t="s">
        <v>1213</v>
      </c>
      <c r="F3845" s="207" t="s">
        <v>602</v>
      </c>
      <c r="G3845" s="207" t="s">
        <v>615</v>
      </c>
      <c r="H3845" s="209">
        <v>43736</v>
      </c>
      <c r="I3845" s="331">
        <v>43736</v>
      </c>
      <c r="J3845" s="329">
        <v>0.7270833333333333</v>
      </c>
      <c r="K3845" s="329">
        <v>0.73055555555555562</v>
      </c>
      <c r="M3845" s="214" t="s">
        <v>65</v>
      </c>
      <c r="N3845" s="206">
        <v>5</v>
      </c>
      <c r="O3845" s="214" t="s">
        <v>65</v>
      </c>
      <c r="P3845" s="206">
        <v>5</v>
      </c>
      <c r="Q3845" s="214" t="s">
        <v>65</v>
      </c>
      <c r="R3845" s="206">
        <v>0</v>
      </c>
      <c r="S3845" s="214" t="s">
        <v>65</v>
      </c>
      <c r="T3845" s="206">
        <v>5</v>
      </c>
      <c r="U3845" s="214" t="s">
        <v>65</v>
      </c>
      <c r="V3845" s="206">
        <v>5</v>
      </c>
      <c r="W3845" s="214" t="s">
        <v>65</v>
      </c>
      <c r="X3845" s="206">
        <v>0</v>
      </c>
      <c r="AC3845" s="222">
        <f t="shared" si="835"/>
        <v>100</v>
      </c>
      <c r="AD3845" s="221" t="s">
        <v>37</v>
      </c>
      <c r="AM3845" s="274">
        <f t="shared" si="844"/>
        <v>0</v>
      </c>
      <c r="AP3845" s="230">
        <f t="shared" si="843"/>
        <v>0</v>
      </c>
      <c r="AS3845" s="235" t="str">
        <f t="shared" ca="1" si="840"/>
        <v>ok</v>
      </c>
      <c r="AT3845" s="225" t="str">
        <f t="shared" ca="1" si="841"/>
        <v>ok</v>
      </c>
    </row>
    <row r="3846" spans="1:67" x14ac:dyDescent="0.25">
      <c r="A3846" s="190">
        <v>3615</v>
      </c>
      <c r="C3846" s="190" t="s">
        <v>4746</v>
      </c>
      <c r="D3846" s="315">
        <v>43736</v>
      </c>
      <c r="E3846" s="463" t="s">
        <v>1213</v>
      </c>
      <c r="F3846" s="207" t="s">
        <v>612</v>
      </c>
      <c r="G3846" s="207" t="s">
        <v>608</v>
      </c>
      <c r="H3846" s="209">
        <v>43736</v>
      </c>
      <c r="I3846" s="331">
        <v>43736</v>
      </c>
      <c r="J3846" s="329">
        <v>0.77430555555555547</v>
      </c>
      <c r="K3846" s="329">
        <v>0.78472222222222221</v>
      </c>
      <c r="M3846" s="215" t="s">
        <v>136</v>
      </c>
      <c r="N3846" s="206">
        <v>5</v>
      </c>
      <c r="O3846" s="215" t="s">
        <v>136</v>
      </c>
      <c r="P3846" s="206">
        <v>5</v>
      </c>
      <c r="Q3846" s="215" t="s">
        <v>136</v>
      </c>
      <c r="R3846" s="206">
        <v>0</v>
      </c>
      <c r="S3846" s="215" t="s">
        <v>136</v>
      </c>
      <c r="T3846" s="206">
        <v>5</v>
      </c>
      <c r="U3846" s="215" t="s">
        <v>136</v>
      </c>
      <c r="V3846" s="206">
        <v>5</v>
      </c>
      <c r="W3846" s="215" t="s">
        <v>136</v>
      </c>
      <c r="X3846" s="206">
        <v>0</v>
      </c>
      <c r="AC3846" s="222">
        <f t="shared" si="835"/>
        <v>100</v>
      </c>
      <c r="AD3846" s="221" t="s">
        <v>37</v>
      </c>
      <c r="AE3846" s="195">
        <v>1</v>
      </c>
      <c r="AF3846" s="195">
        <v>2</v>
      </c>
      <c r="AM3846" s="274">
        <f t="shared" si="844"/>
        <v>3</v>
      </c>
      <c r="AN3846" s="226">
        <v>1</v>
      </c>
      <c r="AO3846" s="227">
        <v>1</v>
      </c>
      <c r="AP3846" s="230">
        <f t="shared" si="843"/>
        <v>0</v>
      </c>
      <c r="AS3846" s="235" t="str">
        <f t="shared" ca="1" si="840"/>
        <v>ok</v>
      </c>
      <c r="AT3846" s="225" t="str">
        <f t="shared" ca="1" si="841"/>
        <v>ok</v>
      </c>
      <c r="AV3846" s="197">
        <v>0.4</v>
      </c>
      <c r="AW3846" s="198">
        <v>1</v>
      </c>
      <c r="AX3846" s="191" t="s">
        <v>603</v>
      </c>
      <c r="AY3846" s="190" t="s">
        <v>604</v>
      </c>
      <c r="AZ3846" s="197">
        <v>0.4</v>
      </c>
      <c r="BA3846" s="198">
        <v>1</v>
      </c>
      <c r="BB3846" s="191" t="s">
        <v>603</v>
      </c>
      <c r="BC3846" s="190" t="s">
        <v>604</v>
      </c>
      <c r="BD3846" s="197">
        <v>0.2</v>
      </c>
      <c r="BE3846" s="198">
        <v>6</v>
      </c>
      <c r="BF3846" s="191" t="s">
        <v>603</v>
      </c>
      <c r="BG3846" s="190" t="s">
        <v>604</v>
      </c>
    </row>
    <row r="3847" spans="1:67" x14ac:dyDescent="0.25">
      <c r="A3847" s="190">
        <v>3616</v>
      </c>
      <c r="C3847" s="190" t="s">
        <v>4747</v>
      </c>
      <c r="D3847" s="315">
        <v>43736</v>
      </c>
      <c r="E3847" s="463" t="s">
        <v>1213</v>
      </c>
      <c r="F3847" s="207" t="s">
        <v>612</v>
      </c>
      <c r="G3847" s="207" t="s">
        <v>608</v>
      </c>
      <c r="H3847" s="209">
        <v>43736</v>
      </c>
      <c r="I3847" s="331">
        <v>43736</v>
      </c>
      <c r="J3847" s="329">
        <v>0.78819444444444453</v>
      </c>
      <c r="K3847" s="329">
        <v>0.79166666666666663</v>
      </c>
      <c r="M3847" s="214" t="s">
        <v>65</v>
      </c>
      <c r="N3847" s="206">
        <v>5</v>
      </c>
      <c r="O3847" s="214" t="s">
        <v>65</v>
      </c>
      <c r="P3847" s="206">
        <v>5</v>
      </c>
      <c r="Q3847" s="214" t="s">
        <v>65</v>
      </c>
      <c r="R3847" s="206">
        <v>0</v>
      </c>
      <c r="S3847" s="214" t="s">
        <v>65</v>
      </c>
      <c r="T3847" s="206">
        <v>5</v>
      </c>
      <c r="U3847" s="214" t="s">
        <v>65</v>
      </c>
      <c r="V3847" s="206">
        <v>5</v>
      </c>
      <c r="W3847" s="214" t="s">
        <v>65</v>
      </c>
      <c r="X3847" s="206">
        <v>0</v>
      </c>
      <c r="AC3847" s="222">
        <f t="shared" si="835"/>
        <v>100</v>
      </c>
      <c r="AD3847" s="221" t="s">
        <v>37</v>
      </c>
      <c r="AM3847" s="274">
        <f t="shared" si="844"/>
        <v>0</v>
      </c>
      <c r="AP3847" s="230">
        <f t="shared" si="843"/>
        <v>0</v>
      </c>
      <c r="AS3847" s="235" t="str">
        <f t="shared" ca="1" si="840"/>
        <v>ok</v>
      </c>
      <c r="AT3847" s="225" t="str">
        <f t="shared" ca="1" si="841"/>
        <v>ok</v>
      </c>
    </row>
    <row r="3848" spans="1:67" x14ac:dyDescent="0.25">
      <c r="A3848" s="190">
        <v>3617</v>
      </c>
      <c r="C3848" s="190" t="s">
        <v>4748</v>
      </c>
      <c r="D3848" s="315">
        <v>43736</v>
      </c>
      <c r="E3848" s="463" t="s">
        <v>1213</v>
      </c>
      <c r="F3848" s="207" t="s">
        <v>612</v>
      </c>
      <c r="G3848" s="207" t="s">
        <v>608</v>
      </c>
      <c r="H3848" s="209">
        <v>43736</v>
      </c>
      <c r="I3848" s="331">
        <v>43736</v>
      </c>
      <c r="J3848" s="329">
        <v>0.79513888888888884</v>
      </c>
      <c r="K3848" s="329">
        <v>0.79861111111111116</v>
      </c>
      <c r="M3848" s="215" t="s">
        <v>136</v>
      </c>
      <c r="N3848" s="206">
        <v>5</v>
      </c>
      <c r="O3848" s="215" t="s">
        <v>136</v>
      </c>
      <c r="P3848" s="206">
        <v>5</v>
      </c>
      <c r="Q3848" s="215" t="s">
        <v>136</v>
      </c>
      <c r="R3848" s="206">
        <v>0</v>
      </c>
      <c r="S3848" s="215" t="s">
        <v>136</v>
      </c>
      <c r="T3848" s="206">
        <v>5</v>
      </c>
      <c r="U3848" s="215" t="s">
        <v>136</v>
      </c>
      <c r="V3848" s="206">
        <v>5</v>
      </c>
      <c r="W3848" s="215" t="s">
        <v>136</v>
      </c>
      <c r="X3848" s="206">
        <v>0</v>
      </c>
      <c r="AC3848" s="222">
        <f t="shared" si="835"/>
        <v>100</v>
      </c>
      <c r="AD3848" s="221" t="s">
        <v>37</v>
      </c>
      <c r="AE3848" s="195">
        <v>1</v>
      </c>
      <c r="AM3848" s="274">
        <f>SUM(AE3848:AL3848)</f>
        <v>1</v>
      </c>
      <c r="AN3848" s="226">
        <v>0.15</v>
      </c>
      <c r="AP3848" s="230">
        <f t="shared" si="843"/>
        <v>0.15</v>
      </c>
      <c r="AS3848" s="235" t="str">
        <f t="shared" ref="AS3848:AS3853" ca="1" si="845">IF(SUM($A3849)&gt;=1,IF(StoneCount=$AM3848,"ok","check"),"")</f>
        <v>ok</v>
      </c>
      <c r="AT3848" s="225" t="str">
        <f t="shared" ref="AT3848:AT3853" ca="1" si="846">IF(SUM($A3849)&gt;=1,IF(ROUND(StoneWeight,9)=$AN3848,"ok","check"),"")</f>
        <v>ok</v>
      </c>
      <c r="AV3848" s="197">
        <v>0.15</v>
      </c>
      <c r="AW3848" s="198">
        <v>4</v>
      </c>
      <c r="AX3848" s="191" t="s">
        <v>610</v>
      </c>
      <c r="AY3848" s="190" t="s">
        <v>604</v>
      </c>
    </row>
    <row r="3849" spans="1:67" x14ac:dyDescent="0.25">
      <c r="A3849" s="190">
        <v>3618</v>
      </c>
      <c r="C3849" s="190" t="s">
        <v>4749</v>
      </c>
      <c r="D3849" s="315">
        <v>43736</v>
      </c>
      <c r="E3849" s="463" t="s">
        <v>1213</v>
      </c>
      <c r="F3849" s="207" t="s">
        <v>612</v>
      </c>
      <c r="G3849" s="207" t="s">
        <v>608</v>
      </c>
      <c r="H3849" s="209">
        <v>43736</v>
      </c>
      <c r="I3849" s="331">
        <v>43736</v>
      </c>
      <c r="J3849" s="329">
        <v>0.80208333333333337</v>
      </c>
      <c r="K3849" s="329">
        <v>0.80555555555555547</v>
      </c>
      <c r="M3849" s="214" t="s">
        <v>65</v>
      </c>
      <c r="N3849" s="206">
        <v>5</v>
      </c>
      <c r="O3849" s="214" t="s">
        <v>65</v>
      </c>
      <c r="P3849" s="206">
        <v>5</v>
      </c>
      <c r="Q3849" s="214" t="s">
        <v>65</v>
      </c>
      <c r="R3849" s="206">
        <v>0</v>
      </c>
      <c r="S3849" s="214" t="s">
        <v>65</v>
      </c>
      <c r="T3849" s="206">
        <v>5</v>
      </c>
      <c r="U3849" s="214" t="s">
        <v>65</v>
      </c>
      <c r="V3849" s="206">
        <v>5</v>
      </c>
      <c r="W3849" s="214" t="s">
        <v>65</v>
      </c>
      <c r="X3849" s="206">
        <v>0</v>
      </c>
      <c r="AC3849" s="222">
        <f t="shared" ref="AC3849:AC3916" si="847">(T3849+V3849+X3849+AA3849)/(N3849+P3849+R3849)*100</f>
        <v>100</v>
      </c>
      <c r="AD3849" s="221" t="s">
        <v>37</v>
      </c>
      <c r="AM3849" s="274">
        <f>SUM(AE3849:AL3849)</f>
        <v>0</v>
      </c>
      <c r="AP3849" s="230">
        <f t="shared" si="843"/>
        <v>0</v>
      </c>
      <c r="AS3849" s="235" t="str">
        <f t="shared" ca="1" si="845"/>
        <v>ok</v>
      </c>
      <c r="AT3849" s="225" t="str">
        <f t="shared" ca="1" si="846"/>
        <v>ok</v>
      </c>
    </row>
    <row r="3850" spans="1:67" x14ac:dyDescent="0.25">
      <c r="A3850" s="190">
        <v>3619</v>
      </c>
      <c r="C3850" s="190" t="s">
        <v>4750</v>
      </c>
      <c r="D3850" s="315">
        <v>43736</v>
      </c>
      <c r="E3850" s="463" t="s">
        <v>1213</v>
      </c>
      <c r="F3850" s="207" t="s">
        <v>612</v>
      </c>
      <c r="G3850" s="207" t="s">
        <v>608</v>
      </c>
      <c r="H3850" s="209">
        <v>43736</v>
      </c>
      <c r="I3850" s="331">
        <v>43736</v>
      </c>
      <c r="J3850" s="329">
        <v>0.82291666666666663</v>
      </c>
      <c r="K3850" s="329">
        <v>0.82986111111111116</v>
      </c>
      <c r="M3850" s="215" t="s">
        <v>136</v>
      </c>
      <c r="N3850" s="206">
        <v>5</v>
      </c>
      <c r="O3850" s="215" t="s">
        <v>136</v>
      </c>
      <c r="P3850" s="206">
        <v>5</v>
      </c>
      <c r="Q3850" s="215" t="s">
        <v>136</v>
      </c>
      <c r="R3850" s="206">
        <v>0</v>
      </c>
      <c r="S3850" s="215" t="s">
        <v>136</v>
      </c>
      <c r="T3850" s="206">
        <v>5</v>
      </c>
      <c r="U3850" s="215" t="s">
        <v>136</v>
      </c>
      <c r="V3850" s="206">
        <v>5</v>
      </c>
      <c r="W3850" s="215" t="s">
        <v>136</v>
      </c>
      <c r="X3850" s="206">
        <v>0</v>
      </c>
      <c r="AC3850" s="222">
        <f t="shared" si="847"/>
        <v>100</v>
      </c>
      <c r="AD3850" s="221" t="s">
        <v>37</v>
      </c>
      <c r="AF3850" s="195">
        <v>1</v>
      </c>
      <c r="AM3850" s="274">
        <f>SUM(AE3850:AL3850)</f>
        <v>1</v>
      </c>
      <c r="AN3850" s="226">
        <v>0.3</v>
      </c>
      <c r="AP3850" s="230">
        <f t="shared" si="843"/>
        <v>0.3</v>
      </c>
      <c r="AS3850" s="235" t="str">
        <f t="shared" ca="1" si="845"/>
        <v>ok</v>
      </c>
      <c r="AT3850" s="225" t="str">
        <f t="shared" ca="1" si="846"/>
        <v>ok</v>
      </c>
      <c r="AV3850" s="197">
        <v>0.3</v>
      </c>
      <c r="AW3850" s="198">
        <v>1</v>
      </c>
      <c r="AX3850" s="191" t="s">
        <v>603</v>
      </c>
      <c r="AY3850" s="190" t="s">
        <v>604</v>
      </c>
    </row>
    <row r="3851" spans="1:67" x14ac:dyDescent="0.25">
      <c r="A3851" s="190">
        <v>3620</v>
      </c>
      <c r="C3851" s="190" t="s">
        <v>4751</v>
      </c>
      <c r="D3851" s="315">
        <v>43736</v>
      </c>
      <c r="E3851" s="463" t="s">
        <v>1213</v>
      </c>
      <c r="F3851" s="207" t="s">
        <v>612</v>
      </c>
      <c r="G3851" s="207" t="s">
        <v>608</v>
      </c>
      <c r="H3851" s="209">
        <v>43736</v>
      </c>
      <c r="I3851" s="331">
        <v>43736</v>
      </c>
      <c r="J3851" s="329">
        <v>0.85763888888888884</v>
      </c>
      <c r="K3851" s="329">
        <v>0.86111111111111116</v>
      </c>
      <c r="M3851" s="214" t="s">
        <v>65</v>
      </c>
      <c r="N3851" s="206">
        <v>5</v>
      </c>
      <c r="O3851" s="214" t="s">
        <v>65</v>
      </c>
      <c r="P3851" s="206">
        <v>5</v>
      </c>
      <c r="Q3851" s="214" t="s">
        <v>65</v>
      </c>
      <c r="R3851" s="206">
        <v>0</v>
      </c>
      <c r="S3851" s="214" t="s">
        <v>65</v>
      </c>
      <c r="T3851" s="206">
        <v>5</v>
      </c>
      <c r="U3851" s="214" t="s">
        <v>65</v>
      </c>
      <c r="V3851" s="206">
        <v>5</v>
      </c>
      <c r="W3851" s="214" t="s">
        <v>65</v>
      </c>
      <c r="X3851" s="206">
        <v>0</v>
      </c>
      <c r="AC3851" s="222">
        <f t="shared" si="847"/>
        <v>100</v>
      </c>
      <c r="AD3851" s="221" t="s">
        <v>37</v>
      </c>
      <c r="AE3851" s="195">
        <v>1</v>
      </c>
      <c r="AM3851" s="274">
        <f>SUM(AE3851:AL3851)</f>
        <v>1</v>
      </c>
      <c r="AN3851" s="226">
        <v>0.2</v>
      </c>
      <c r="AP3851" s="230">
        <f t="shared" si="843"/>
        <v>0.2</v>
      </c>
      <c r="AS3851" s="235" t="str">
        <f t="shared" ca="1" si="845"/>
        <v>ok</v>
      </c>
      <c r="AT3851" s="225" t="str">
        <f t="shared" ca="1" si="846"/>
        <v>ok</v>
      </c>
      <c r="AV3851" s="197">
        <v>0.2</v>
      </c>
      <c r="AW3851" s="198">
        <v>5</v>
      </c>
      <c r="AX3851" s="191" t="s">
        <v>603</v>
      </c>
      <c r="AY3851" s="190" t="s">
        <v>604</v>
      </c>
    </row>
    <row r="3852" spans="1:67" x14ac:dyDescent="0.25">
      <c r="A3852" s="190">
        <v>3621</v>
      </c>
      <c r="C3852" s="190" t="s">
        <v>4752</v>
      </c>
      <c r="D3852" s="315">
        <v>43736</v>
      </c>
      <c r="E3852" s="463" t="s">
        <v>1213</v>
      </c>
      <c r="F3852" s="207" t="s">
        <v>612</v>
      </c>
      <c r="G3852" s="207" t="s">
        <v>608</v>
      </c>
      <c r="H3852" s="209">
        <v>43736</v>
      </c>
      <c r="I3852" s="331">
        <v>43736</v>
      </c>
      <c r="J3852" s="329">
        <v>0.86458333333333337</v>
      </c>
      <c r="K3852" s="329">
        <v>0.875</v>
      </c>
      <c r="M3852" s="215" t="s">
        <v>136</v>
      </c>
      <c r="N3852" s="206">
        <v>5</v>
      </c>
      <c r="O3852" s="215" t="s">
        <v>136</v>
      </c>
      <c r="P3852" s="206">
        <v>5</v>
      </c>
      <c r="Q3852" s="215" t="s">
        <v>136</v>
      </c>
      <c r="R3852" s="206">
        <v>0</v>
      </c>
      <c r="S3852" s="215" t="s">
        <v>136</v>
      </c>
      <c r="T3852" s="206">
        <v>5</v>
      </c>
      <c r="U3852" s="215" t="s">
        <v>136</v>
      </c>
      <c r="V3852" s="206">
        <v>5</v>
      </c>
      <c r="W3852" s="215" t="s">
        <v>136</v>
      </c>
      <c r="X3852" s="206">
        <v>0</v>
      </c>
      <c r="AC3852" s="222">
        <f t="shared" si="847"/>
        <v>100</v>
      </c>
      <c r="AD3852" s="221" t="s">
        <v>37</v>
      </c>
      <c r="AM3852" s="274">
        <f>SUM(AE3852:AL3852)</f>
        <v>0</v>
      </c>
      <c r="AP3852" s="230">
        <f t="shared" si="843"/>
        <v>0</v>
      </c>
      <c r="AS3852" s="235" t="str">
        <f t="shared" ca="1" si="845"/>
        <v>ok</v>
      </c>
      <c r="AT3852" s="225" t="str">
        <f t="shared" ca="1" si="846"/>
        <v>ok</v>
      </c>
    </row>
    <row r="3853" spans="1:67" x14ac:dyDescent="0.25">
      <c r="A3853" s="190">
        <v>3622</v>
      </c>
      <c r="C3853" s="190" t="s">
        <v>4753</v>
      </c>
      <c r="D3853" s="315">
        <v>43736</v>
      </c>
      <c r="E3853" s="463" t="s">
        <v>1213</v>
      </c>
      <c r="F3853" s="207" t="s">
        <v>612</v>
      </c>
      <c r="G3853" s="207" t="s">
        <v>608</v>
      </c>
      <c r="H3853" s="209">
        <v>43736</v>
      </c>
      <c r="I3853" s="331">
        <v>43736</v>
      </c>
      <c r="J3853" s="329">
        <v>0.95486111111111116</v>
      </c>
      <c r="K3853" s="329">
        <v>0.96180555555555547</v>
      </c>
      <c r="M3853" s="214" t="s">
        <v>65</v>
      </c>
      <c r="N3853" s="206">
        <v>5</v>
      </c>
      <c r="O3853" s="214" t="s">
        <v>65</v>
      </c>
      <c r="P3853" s="206">
        <v>5</v>
      </c>
      <c r="Q3853" s="214" t="s">
        <v>65</v>
      </c>
      <c r="R3853" s="206">
        <v>5</v>
      </c>
      <c r="S3853" s="214" t="s">
        <v>65</v>
      </c>
      <c r="T3853" s="206">
        <v>5</v>
      </c>
      <c r="U3853" s="214" t="s">
        <v>65</v>
      </c>
      <c r="V3853" s="206">
        <v>5</v>
      </c>
      <c r="W3853" s="214" t="s">
        <v>65</v>
      </c>
      <c r="X3853" s="206">
        <v>5</v>
      </c>
      <c r="AC3853" s="222">
        <f t="shared" si="847"/>
        <v>100</v>
      </c>
      <c r="AD3853" s="221" t="s">
        <v>37</v>
      </c>
      <c r="AE3853" s="195">
        <v>2</v>
      </c>
      <c r="AF3853" s="195">
        <v>3</v>
      </c>
      <c r="AM3853" s="274">
        <f t="shared" si="844"/>
        <v>5</v>
      </c>
      <c r="AN3853" s="226">
        <v>1.25</v>
      </c>
      <c r="AO3853" s="227">
        <v>1.3</v>
      </c>
      <c r="AP3853" s="230">
        <f t="shared" si="843"/>
        <v>-5.0000000000000044E-2</v>
      </c>
      <c r="AS3853" s="235" t="str">
        <f t="shared" ca="1" si="845"/>
        <v>ok</v>
      </c>
      <c r="AT3853" s="225" t="str">
        <f t="shared" ca="1" si="846"/>
        <v>ok</v>
      </c>
      <c r="AV3853" s="197">
        <v>0.3</v>
      </c>
      <c r="AW3853" s="198">
        <v>1</v>
      </c>
      <c r="AX3853" s="191" t="s">
        <v>606</v>
      </c>
      <c r="AY3853" s="190" t="s">
        <v>604</v>
      </c>
      <c r="AZ3853" s="197">
        <v>0.3</v>
      </c>
      <c r="BA3853" s="198">
        <v>5</v>
      </c>
      <c r="BB3853" s="191" t="s">
        <v>603</v>
      </c>
      <c r="BC3853" s="190" t="s">
        <v>604</v>
      </c>
      <c r="BD3853" s="197">
        <v>0.3</v>
      </c>
      <c r="BE3853" s="198">
        <v>1</v>
      </c>
      <c r="BF3853" s="191" t="s">
        <v>603</v>
      </c>
      <c r="BG3853" s="190" t="s">
        <v>604</v>
      </c>
      <c r="BH3853" s="197">
        <v>0.25</v>
      </c>
      <c r="BI3853" s="198">
        <v>1</v>
      </c>
      <c r="BJ3853" s="191" t="s">
        <v>606</v>
      </c>
      <c r="BK3853" s="190" t="s">
        <v>604</v>
      </c>
      <c r="BL3853" s="197">
        <v>0.1</v>
      </c>
      <c r="BM3853" s="198">
        <v>4</v>
      </c>
      <c r="BN3853" s="191" t="s">
        <v>603</v>
      </c>
      <c r="BO3853" s="190" t="s">
        <v>604</v>
      </c>
    </row>
    <row r="3854" spans="1:67" x14ac:dyDescent="0.25">
      <c r="A3854" s="190">
        <v>3623</v>
      </c>
      <c r="C3854" s="190" t="s">
        <v>4754</v>
      </c>
      <c r="D3854" s="315">
        <v>43736</v>
      </c>
      <c r="E3854" s="463" t="s">
        <v>1213</v>
      </c>
      <c r="F3854" s="207" t="s">
        <v>612</v>
      </c>
      <c r="G3854" s="207" t="s">
        <v>608</v>
      </c>
      <c r="H3854" s="209">
        <v>43736</v>
      </c>
      <c r="I3854" s="331">
        <v>43736</v>
      </c>
      <c r="J3854" s="329">
        <v>0.96527777777777779</v>
      </c>
      <c r="K3854" s="329">
        <v>0.97222222222222221</v>
      </c>
      <c r="M3854" s="215" t="s">
        <v>136</v>
      </c>
      <c r="N3854" s="206">
        <v>5</v>
      </c>
      <c r="O3854" s="215" t="s">
        <v>136</v>
      </c>
      <c r="P3854" s="206">
        <v>5</v>
      </c>
      <c r="Q3854" s="215" t="s">
        <v>136</v>
      </c>
      <c r="R3854" s="206">
        <v>0</v>
      </c>
      <c r="S3854" s="215" t="s">
        <v>136</v>
      </c>
      <c r="T3854" s="206">
        <v>5</v>
      </c>
      <c r="U3854" s="215" t="s">
        <v>136</v>
      </c>
      <c r="V3854" s="206">
        <v>5</v>
      </c>
      <c r="W3854" s="215" t="s">
        <v>136</v>
      </c>
      <c r="X3854" s="206">
        <v>0</v>
      </c>
      <c r="AC3854" s="222">
        <f t="shared" si="847"/>
        <v>100</v>
      </c>
      <c r="AD3854" s="221" t="s">
        <v>37</v>
      </c>
      <c r="AM3854" s="274">
        <f t="shared" si="844"/>
        <v>0</v>
      </c>
      <c r="AP3854" s="230">
        <f t="shared" si="843"/>
        <v>0</v>
      </c>
      <c r="AS3854" s="235" t="str">
        <f t="shared" ref="AS3854:AS3920" ca="1" si="848">IF(SUM($A3854)&gt;=1,IF(StoneCount=$AM3854,"ok","check"),"")</f>
        <v>ok</v>
      </c>
      <c r="AT3854" s="225" t="str">
        <f t="shared" ref="AT3854:AT3920" ca="1" si="849">IF(SUM($A3854)&gt;=1,IF(ROUND(StoneWeight,9)=$AN3854,"ok","check"),"")</f>
        <v>ok</v>
      </c>
    </row>
    <row r="3855" spans="1:67" x14ac:dyDescent="0.25">
      <c r="A3855" s="190">
        <v>3624</v>
      </c>
      <c r="C3855" s="190" t="s">
        <v>4755</v>
      </c>
      <c r="D3855" s="315">
        <v>43736</v>
      </c>
      <c r="E3855" s="463" t="s">
        <v>1213</v>
      </c>
      <c r="F3855" s="207" t="s">
        <v>612</v>
      </c>
      <c r="G3855" s="207" t="s">
        <v>608</v>
      </c>
      <c r="H3855" s="209">
        <v>43736</v>
      </c>
      <c r="I3855" s="331">
        <v>43736</v>
      </c>
      <c r="J3855" s="329">
        <v>0.97569444444444453</v>
      </c>
      <c r="K3855" s="329">
        <v>0.97916666666666663</v>
      </c>
      <c r="M3855" s="214" t="s">
        <v>65</v>
      </c>
      <c r="N3855" s="206">
        <v>5</v>
      </c>
      <c r="O3855" s="214" t="s">
        <v>65</v>
      </c>
      <c r="P3855" s="206">
        <v>5</v>
      </c>
      <c r="Q3855" s="214" t="s">
        <v>65</v>
      </c>
      <c r="R3855" s="206">
        <v>0</v>
      </c>
      <c r="S3855" s="214" t="s">
        <v>65</v>
      </c>
      <c r="T3855" s="206">
        <v>5</v>
      </c>
      <c r="U3855" s="214" t="s">
        <v>65</v>
      </c>
      <c r="V3855" s="206">
        <v>5</v>
      </c>
      <c r="W3855" s="214" t="s">
        <v>65</v>
      </c>
      <c r="X3855" s="206">
        <v>0</v>
      </c>
      <c r="AC3855" s="222">
        <f t="shared" si="847"/>
        <v>100</v>
      </c>
      <c r="AD3855" s="221" t="s">
        <v>37</v>
      </c>
      <c r="AM3855" s="274">
        <f t="shared" si="844"/>
        <v>0</v>
      </c>
      <c r="AP3855" s="230">
        <f t="shared" si="843"/>
        <v>0</v>
      </c>
      <c r="AS3855" s="235" t="str">
        <f t="shared" ca="1" si="848"/>
        <v>ok</v>
      </c>
      <c r="AT3855" s="225" t="str">
        <f t="shared" ca="1" si="849"/>
        <v>ok</v>
      </c>
    </row>
    <row r="3856" spans="1:67" x14ac:dyDescent="0.25">
      <c r="A3856" s="190">
        <v>3625</v>
      </c>
      <c r="C3856" s="190" t="s">
        <v>4756</v>
      </c>
      <c r="D3856" s="315">
        <v>43736</v>
      </c>
      <c r="E3856" s="463" t="s">
        <v>1213</v>
      </c>
      <c r="F3856" s="207" t="s">
        <v>612</v>
      </c>
      <c r="G3856" s="207" t="s">
        <v>608</v>
      </c>
      <c r="H3856" s="209">
        <v>43736</v>
      </c>
      <c r="I3856" s="331">
        <v>43736</v>
      </c>
      <c r="J3856" s="329">
        <v>0.98611111111111116</v>
      </c>
      <c r="K3856" s="329">
        <v>0.99652777777777779</v>
      </c>
      <c r="M3856" s="215" t="s">
        <v>136</v>
      </c>
      <c r="N3856" s="206">
        <v>5</v>
      </c>
      <c r="O3856" s="215" t="s">
        <v>136</v>
      </c>
      <c r="P3856" s="206">
        <v>5</v>
      </c>
      <c r="Q3856" s="215" t="s">
        <v>136</v>
      </c>
      <c r="R3856" s="206">
        <v>0</v>
      </c>
      <c r="S3856" s="215" t="s">
        <v>136</v>
      </c>
      <c r="T3856" s="206">
        <v>5</v>
      </c>
      <c r="U3856" s="215" t="s">
        <v>136</v>
      </c>
      <c r="V3856" s="206">
        <v>5</v>
      </c>
      <c r="W3856" s="215" t="s">
        <v>136</v>
      </c>
      <c r="X3856" s="206">
        <v>0</v>
      </c>
      <c r="AC3856" s="222">
        <f t="shared" si="847"/>
        <v>100</v>
      </c>
      <c r="AD3856" s="221" t="s">
        <v>37</v>
      </c>
      <c r="AM3856" s="274">
        <f t="shared" si="844"/>
        <v>0</v>
      </c>
      <c r="AP3856" s="230">
        <f t="shared" si="843"/>
        <v>0</v>
      </c>
      <c r="AS3856" s="235" t="str">
        <f t="shared" ca="1" si="848"/>
        <v>ok</v>
      </c>
      <c r="AT3856" s="225" t="str">
        <f t="shared" ca="1" si="849"/>
        <v>ok</v>
      </c>
    </row>
    <row r="3857" spans="1:55" x14ac:dyDescent="0.25">
      <c r="A3857" s="190">
        <v>3626</v>
      </c>
      <c r="C3857" s="190" t="s">
        <v>4757</v>
      </c>
      <c r="D3857" s="315">
        <v>43736</v>
      </c>
      <c r="E3857" s="463" t="s">
        <v>1213</v>
      </c>
      <c r="F3857" s="207" t="s">
        <v>612</v>
      </c>
      <c r="G3857" s="207" t="s">
        <v>608</v>
      </c>
      <c r="H3857" s="209">
        <v>43737</v>
      </c>
      <c r="I3857" s="331">
        <v>43737</v>
      </c>
      <c r="J3857" s="329">
        <v>4.8611111111111112E-2</v>
      </c>
      <c r="K3857" s="329">
        <v>5.5555555555555552E-2</v>
      </c>
      <c r="M3857" s="214" t="s">
        <v>65</v>
      </c>
      <c r="N3857" s="206">
        <v>5</v>
      </c>
      <c r="O3857" s="214" t="s">
        <v>65</v>
      </c>
      <c r="P3857" s="206">
        <v>5</v>
      </c>
      <c r="Q3857" s="214" t="s">
        <v>65</v>
      </c>
      <c r="R3857" s="206">
        <v>0</v>
      </c>
      <c r="S3857" s="214" t="s">
        <v>65</v>
      </c>
      <c r="T3857" s="206">
        <v>5</v>
      </c>
      <c r="U3857" s="214" t="s">
        <v>65</v>
      </c>
      <c r="V3857" s="206">
        <v>5</v>
      </c>
      <c r="W3857" s="214" t="s">
        <v>65</v>
      </c>
      <c r="X3857" s="206">
        <v>0</v>
      </c>
      <c r="AC3857" s="222">
        <f t="shared" si="847"/>
        <v>100</v>
      </c>
      <c r="AD3857" s="221" t="s">
        <v>37</v>
      </c>
      <c r="AF3857" s="195">
        <v>2</v>
      </c>
      <c r="AM3857" s="274">
        <f t="shared" si="844"/>
        <v>2</v>
      </c>
      <c r="AN3857" s="226">
        <v>0.8</v>
      </c>
      <c r="AO3857" s="227">
        <v>0.8</v>
      </c>
      <c r="AP3857" s="230">
        <f t="shared" si="843"/>
        <v>0</v>
      </c>
      <c r="AS3857" s="235" t="str">
        <f t="shared" ca="1" si="848"/>
        <v>ok</v>
      </c>
      <c r="AT3857" s="225" t="str">
        <f t="shared" ca="1" si="849"/>
        <v>ok</v>
      </c>
      <c r="AV3857" s="197">
        <v>0.4</v>
      </c>
      <c r="AW3857" s="198">
        <v>1</v>
      </c>
      <c r="AX3857" s="191" t="s">
        <v>603</v>
      </c>
      <c r="AY3857" s="190" t="s">
        <v>604</v>
      </c>
      <c r="AZ3857" s="197">
        <v>0.4</v>
      </c>
      <c r="BA3857" s="198">
        <v>2</v>
      </c>
      <c r="BB3857" s="191" t="s">
        <v>606</v>
      </c>
      <c r="BC3857" s="190" t="s">
        <v>604</v>
      </c>
    </row>
    <row r="3858" spans="1:55" x14ac:dyDescent="0.25">
      <c r="A3858" s="190">
        <v>3627</v>
      </c>
      <c r="C3858" s="190" t="s">
        <v>4758</v>
      </c>
      <c r="D3858" s="315">
        <v>43736</v>
      </c>
      <c r="E3858" s="463" t="s">
        <v>1213</v>
      </c>
      <c r="F3858" s="207" t="s">
        <v>612</v>
      </c>
      <c r="G3858" s="207" t="s">
        <v>608</v>
      </c>
      <c r="H3858" s="209">
        <v>43737</v>
      </c>
      <c r="I3858" s="331">
        <v>43737</v>
      </c>
      <c r="J3858" s="329">
        <v>6.25E-2</v>
      </c>
      <c r="K3858" s="329">
        <v>6.5972222222222224E-2</v>
      </c>
      <c r="M3858" s="215" t="s">
        <v>136</v>
      </c>
      <c r="N3858" s="206">
        <v>5</v>
      </c>
      <c r="O3858" s="215" t="s">
        <v>136</v>
      </c>
      <c r="P3858" s="206">
        <v>5</v>
      </c>
      <c r="Q3858" s="215" t="s">
        <v>136</v>
      </c>
      <c r="R3858" s="206">
        <v>0</v>
      </c>
      <c r="S3858" s="215" t="s">
        <v>136</v>
      </c>
      <c r="T3858" s="206">
        <v>5</v>
      </c>
      <c r="U3858" s="215" t="s">
        <v>136</v>
      </c>
      <c r="V3858" s="206">
        <v>5</v>
      </c>
      <c r="W3858" s="215" t="s">
        <v>136</v>
      </c>
      <c r="X3858" s="206">
        <v>0</v>
      </c>
      <c r="AC3858" s="222">
        <f t="shared" si="847"/>
        <v>100</v>
      </c>
      <c r="AD3858" s="221" t="s">
        <v>37</v>
      </c>
      <c r="AE3858" s="195">
        <v>1</v>
      </c>
      <c r="AG3858" s="195">
        <v>1</v>
      </c>
      <c r="AM3858" s="274">
        <f t="shared" si="844"/>
        <v>2</v>
      </c>
      <c r="AN3858" s="226">
        <v>0.9</v>
      </c>
      <c r="AO3858" s="227">
        <v>0.9</v>
      </c>
      <c r="AP3858" s="230">
        <f t="shared" si="843"/>
        <v>0</v>
      </c>
      <c r="AS3858" s="235" t="str">
        <f t="shared" ca="1" si="848"/>
        <v>ok</v>
      </c>
      <c r="AT3858" s="225" t="str">
        <f t="shared" ca="1" si="849"/>
        <v>ok</v>
      </c>
      <c r="AV3858" s="197">
        <v>0.7</v>
      </c>
      <c r="AW3858" s="198">
        <v>5</v>
      </c>
      <c r="AX3858" s="191" t="s">
        <v>603</v>
      </c>
      <c r="AY3858" s="190" t="s">
        <v>604</v>
      </c>
      <c r="AZ3858" s="197">
        <v>0.2</v>
      </c>
      <c r="BA3858" s="198">
        <v>1</v>
      </c>
      <c r="BB3858" s="191" t="s">
        <v>603</v>
      </c>
      <c r="BC3858" s="190" t="s">
        <v>604</v>
      </c>
    </row>
    <row r="3859" spans="1:55" x14ac:dyDescent="0.25">
      <c r="A3859" s="190">
        <v>3628</v>
      </c>
      <c r="C3859" s="190" t="s">
        <v>4759</v>
      </c>
      <c r="D3859" s="315">
        <v>43737</v>
      </c>
      <c r="E3859" s="463" t="s">
        <v>1213</v>
      </c>
      <c r="F3859" s="207" t="s">
        <v>612</v>
      </c>
      <c r="G3859" s="207" t="s">
        <v>608</v>
      </c>
      <c r="H3859" s="209">
        <v>43737</v>
      </c>
      <c r="I3859" s="331">
        <v>43737</v>
      </c>
      <c r="J3859" s="329">
        <v>6.9444444444444434E-2</v>
      </c>
      <c r="K3859" s="329">
        <v>0.19791666666666666</v>
      </c>
      <c r="M3859" s="214" t="s">
        <v>65</v>
      </c>
      <c r="N3859" s="206">
        <v>5</v>
      </c>
      <c r="O3859" s="214" t="s">
        <v>65</v>
      </c>
      <c r="P3859" s="206">
        <v>5</v>
      </c>
      <c r="Q3859" s="214" t="s">
        <v>65</v>
      </c>
      <c r="R3859" s="206">
        <v>0</v>
      </c>
      <c r="S3859" s="214" t="s">
        <v>65</v>
      </c>
      <c r="T3859" s="206">
        <v>5</v>
      </c>
      <c r="U3859" s="214" t="s">
        <v>65</v>
      </c>
      <c r="V3859" s="206">
        <v>5</v>
      </c>
      <c r="W3859" s="214" t="s">
        <v>65</v>
      </c>
      <c r="X3859" s="206">
        <v>0</v>
      </c>
      <c r="AC3859" s="222">
        <f t="shared" si="847"/>
        <v>100</v>
      </c>
      <c r="AD3859" s="221" t="s">
        <v>37</v>
      </c>
      <c r="AE3859" s="195">
        <v>1</v>
      </c>
      <c r="AM3859" s="274">
        <f t="shared" si="844"/>
        <v>1</v>
      </c>
      <c r="AN3859" s="226">
        <v>0.25</v>
      </c>
      <c r="AP3859" s="230">
        <f t="shared" si="843"/>
        <v>0.25</v>
      </c>
      <c r="AS3859" s="235" t="str">
        <f t="shared" ca="1" si="848"/>
        <v>ok</v>
      </c>
      <c r="AT3859" s="225" t="str">
        <f t="shared" ca="1" si="849"/>
        <v>ok</v>
      </c>
      <c r="AV3859" s="197">
        <v>0.25</v>
      </c>
      <c r="AW3859" s="198">
        <v>1</v>
      </c>
      <c r="AX3859" s="191" t="s">
        <v>603</v>
      </c>
      <c r="AY3859" s="190" t="s">
        <v>604</v>
      </c>
    </row>
    <row r="3860" spans="1:55" x14ac:dyDescent="0.25">
      <c r="A3860" s="190">
        <v>3629</v>
      </c>
      <c r="C3860" s="190" t="s">
        <v>4760</v>
      </c>
      <c r="D3860" s="315">
        <v>43737</v>
      </c>
      <c r="E3860" s="463" t="s">
        <v>1213</v>
      </c>
      <c r="F3860" s="207" t="s">
        <v>612</v>
      </c>
      <c r="G3860" s="207" t="s">
        <v>608</v>
      </c>
      <c r="H3860" s="209">
        <v>43737</v>
      </c>
      <c r="I3860" s="331">
        <v>43737</v>
      </c>
      <c r="J3860" s="329">
        <v>7.6388888888888895E-2</v>
      </c>
      <c r="K3860" s="329">
        <v>7.9861111111111105E-2</v>
      </c>
      <c r="M3860" s="215" t="s">
        <v>136</v>
      </c>
      <c r="N3860" s="206">
        <v>5</v>
      </c>
      <c r="O3860" s="215" t="s">
        <v>136</v>
      </c>
      <c r="P3860" s="206">
        <v>5</v>
      </c>
      <c r="Q3860" s="215" t="s">
        <v>136</v>
      </c>
      <c r="R3860" s="206">
        <v>0</v>
      </c>
      <c r="S3860" s="215" t="s">
        <v>136</v>
      </c>
      <c r="T3860" s="206">
        <v>5</v>
      </c>
      <c r="U3860" s="215" t="s">
        <v>136</v>
      </c>
      <c r="V3860" s="206">
        <v>5</v>
      </c>
      <c r="W3860" s="215" t="s">
        <v>136</v>
      </c>
      <c r="X3860" s="206">
        <v>0</v>
      </c>
      <c r="AC3860" s="222">
        <f t="shared" si="847"/>
        <v>100</v>
      </c>
      <c r="AD3860" s="221" t="s">
        <v>37</v>
      </c>
      <c r="AM3860" s="274">
        <f t="shared" si="844"/>
        <v>0</v>
      </c>
      <c r="AP3860" s="230">
        <f t="shared" si="843"/>
        <v>0</v>
      </c>
      <c r="AS3860" s="235" t="str">
        <f t="shared" ca="1" si="848"/>
        <v>ok</v>
      </c>
      <c r="AT3860" s="225" t="str">
        <f t="shared" ca="1" si="849"/>
        <v>ok</v>
      </c>
    </row>
    <row r="3861" spans="1:55" x14ac:dyDescent="0.25">
      <c r="A3861" s="190">
        <v>3630</v>
      </c>
      <c r="C3861" s="190" t="s">
        <v>4761</v>
      </c>
      <c r="D3861" s="315">
        <v>43737</v>
      </c>
      <c r="E3861" s="463" t="s">
        <v>1213</v>
      </c>
      <c r="F3861" s="207" t="s">
        <v>612</v>
      </c>
      <c r="G3861" s="207" t="s">
        <v>608</v>
      </c>
      <c r="H3861" s="209">
        <v>43737</v>
      </c>
      <c r="I3861" s="331">
        <v>43737</v>
      </c>
      <c r="J3861" s="329">
        <v>8.3333333333333329E-2</v>
      </c>
      <c r="K3861" s="329">
        <v>0.10416666666666667</v>
      </c>
      <c r="M3861" s="214" t="s">
        <v>65</v>
      </c>
      <c r="N3861" s="206">
        <v>5</v>
      </c>
      <c r="O3861" s="214" t="s">
        <v>65</v>
      </c>
      <c r="P3861" s="206">
        <v>5</v>
      </c>
      <c r="Q3861" s="214" t="s">
        <v>65</v>
      </c>
      <c r="R3861" s="206">
        <v>0</v>
      </c>
      <c r="S3861" s="214" t="s">
        <v>65</v>
      </c>
      <c r="T3861" s="206">
        <v>5</v>
      </c>
      <c r="U3861" s="214" t="s">
        <v>65</v>
      </c>
      <c r="V3861" s="206">
        <v>5</v>
      </c>
      <c r="W3861" s="214" t="s">
        <v>65</v>
      </c>
      <c r="X3861" s="206">
        <v>0</v>
      </c>
      <c r="AC3861" s="222">
        <f t="shared" si="847"/>
        <v>100</v>
      </c>
      <c r="AD3861" s="221" t="s">
        <v>37</v>
      </c>
      <c r="AM3861" s="274">
        <f t="shared" si="844"/>
        <v>0</v>
      </c>
      <c r="AP3861" s="230">
        <f t="shared" si="843"/>
        <v>0</v>
      </c>
      <c r="AS3861" s="235" t="str">
        <f t="shared" ca="1" si="848"/>
        <v>ok</v>
      </c>
      <c r="AT3861" s="225" t="str">
        <f t="shared" ca="1" si="849"/>
        <v>ok</v>
      </c>
    </row>
    <row r="3862" spans="1:55" x14ac:dyDescent="0.25">
      <c r="A3862" s="190">
        <v>3631</v>
      </c>
      <c r="C3862" s="190" t="s">
        <v>4762</v>
      </c>
      <c r="D3862" s="315">
        <v>43737</v>
      </c>
      <c r="E3862" s="463" t="s">
        <v>1218</v>
      </c>
      <c r="M3862" s="206"/>
      <c r="N3862" s="206"/>
      <c r="O3862" s="206"/>
      <c r="P3862" s="206"/>
      <c r="Q3862" s="206"/>
      <c r="R3862" s="206"/>
      <c r="S3862" s="206"/>
      <c r="T3862" s="206"/>
      <c r="U3862" s="206"/>
      <c r="V3862" s="206"/>
      <c r="W3862" s="206"/>
      <c r="X3862" s="206"/>
      <c r="AC3862" s="222"/>
      <c r="AD3862" s="221"/>
      <c r="AM3862" s="274">
        <f t="shared" si="844"/>
        <v>0</v>
      </c>
      <c r="AP3862" s="230">
        <f t="shared" si="843"/>
        <v>0</v>
      </c>
      <c r="AS3862" s="235" t="str">
        <f t="shared" ca="1" si="848"/>
        <v>ok</v>
      </c>
      <c r="AT3862" s="225" t="str">
        <f t="shared" ca="1" si="849"/>
        <v>ok</v>
      </c>
    </row>
    <row r="3863" spans="1:55" x14ac:dyDescent="0.25">
      <c r="A3863" s="190">
        <v>3632</v>
      </c>
      <c r="C3863" s="190" t="s">
        <v>4942</v>
      </c>
      <c r="D3863" s="315">
        <v>43737</v>
      </c>
      <c r="E3863" s="463" t="s">
        <v>1218</v>
      </c>
      <c r="M3863" s="206"/>
      <c r="N3863" s="206"/>
      <c r="O3863" s="206"/>
      <c r="P3863" s="206"/>
      <c r="Q3863" s="206"/>
      <c r="R3863" s="206"/>
      <c r="S3863" s="206"/>
      <c r="T3863" s="206"/>
      <c r="U3863" s="206"/>
      <c r="V3863" s="206"/>
      <c r="W3863" s="206"/>
      <c r="X3863" s="206"/>
      <c r="AC3863" s="222"/>
      <c r="AD3863" s="221"/>
      <c r="AM3863" s="274">
        <f t="shared" si="844"/>
        <v>0</v>
      </c>
      <c r="AP3863" s="230">
        <f t="shared" si="843"/>
        <v>0</v>
      </c>
      <c r="AS3863" s="235" t="str">
        <f t="shared" ca="1" si="848"/>
        <v>ok</v>
      </c>
      <c r="AT3863" s="225" t="str">
        <f t="shared" ca="1" si="849"/>
        <v>ok</v>
      </c>
    </row>
    <row r="3864" spans="1:55" x14ac:dyDescent="0.25">
      <c r="A3864" s="190">
        <v>3633</v>
      </c>
      <c r="C3864" s="190" t="s">
        <v>4941</v>
      </c>
      <c r="D3864" s="315">
        <v>43737</v>
      </c>
      <c r="E3864" s="463" t="s">
        <v>1213</v>
      </c>
      <c r="F3864" s="207" t="s">
        <v>612</v>
      </c>
      <c r="G3864" s="207" t="s">
        <v>608</v>
      </c>
      <c r="H3864" s="209">
        <v>43737</v>
      </c>
      <c r="I3864" s="331">
        <v>43737</v>
      </c>
      <c r="J3864" s="329">
        <v>0.11805555555555557</v>
      </c>
      <c r="K3864" s="329">
        <v>0.12430555555555556</v>
      </c>
      <c r="M3864" s="215" t="s">
        <v>136</v>
      </c>
      <c r="N3864" s="206">
        <v>5</v>
      </c>
      <c r="O3864" s="215" t="s">
        <v>136</v>
      </c>
      <c r="P3864" s="206">
        <v>5</v>
      </c>
      <c r="Q3864" s="215" t="s">
        <v>136</v>
      </c>
      <c r="R3864" s="206">
        <v>0</v>
      </c>
      <c r="S3864" s="215" t="s">
        <v>136</v>
      </c>
      <c r="T3864" s="206">
        <v>5</v>
      </c>
      <c r="U3864" s="215" t="s">
        <v>136</v>
      </c>
      <c r="V3864" s="206">
        <v>5</v>
      </c>
      <c r="W3864" s="215" t="s">
        <v>136</v>
      </c>
      <c r="X3864" s="206">
        <v>0</v>
      </c>
      <c r="AC3864" s="222">
        <f t="shared" ref="AC3864" si="850">(T3864+V3864+X3864+AA3864)/(N3864+P3864+R3864)*100</f>
        <v>100</v>
      </c>
      <c r="AD3864" s="221" t="s">
        <v>37</v>
      </c>
      <c r="AF3864" s="195">
        <v>1</v>
      </c>
      <c r="AM3864" s="274">
        <f t="shared" si="844"/>
        <v>1</v>
      </c>
      <c r="AN3864" s="226">
        <v>0.35</v>
      </c>
      <c r="AP3864" s="230">
        <f t="shared" si="843"/>
        <v>0.35</v>
      </c>
      <c r="AS3864" s="235" t="str">
        <f t="shared" ca="1" si="848"/>
        <v>ok</v>
      </c>
      <c r="AT3864" s="225" t="str">
        <f t="shared" ca="1" si="849"/>
        <v>ok</v>
      </c>
      <c r="AV3864" s="197">
        <v>0.35</v>
      </c>
      <c r="AW3864" s="198">
        <v>2</v>
      </c>
      <c r="AX3864" s="191" t="s">
        <v>603</v>
      </c>
      <c r="AY3864" s="190" t="s">
        <v>604</v>
      </c>
    </row>
    <row r="3865" spans="1:55" x14ac:dyDescent="0.25">
      <c r="A3865" s="190">
        <v>3634</v>
      </c>
      <c r="C3865" s="190" t="s">
        <v>4763</v>
      </c>
      <c r="D3865" s="315">
        <v>43737</v>
      </c>
      <c r="E3865" s="463" t="s">
        <v>1213</v>
      </c>
      <c r="F3865" s="207" t="s">
        <v>612</v>
      </c>
      <c r="G3865" s="207" t="s">
        <v>608</v>
      </c>
      <c r="H3865" s="209">
        <v>43737</v>
      </c>
      <c r="I3865" s="331">
        <v>43737</v>
      </c>
      <c r="J3865" s="329">
        <v>0.16666666666666666</v>
      </c>
      <c r="K3865" s="329">
        <v>0.17013888888888887</v>
      </c>
      <c r="M3865" s="214" t="s">
        <v>65</v>
      </c>
      <c r="N3865" s="206">
        <v>5</v>
      </c>
      <c r="O3865" s="214" t="s">
        <v>65</v>
      </c>
      <c r="P3865" s="206">
        <v>5</v>
      </c>
      <c r="Q3865" s="214" t="s">
        <v>65</v>
      </c>
      <c r="R3865" s="206">
        <v>5</v>
      </c>
      <c r="S3865" s="214" t="s">
        <v>65</v>
      </c>
      <c r="T3865" s="206">
        <v>5</v>
      </c>
      <c r="U3865" s="214" t="s">
        <v>65</v>
      </c>
      <c r="V3865" s="206">
        <v>5</v>
      </c>
      <c r="W3865" s="214" t="s">
        <v>65</v>
      </c>
      <c r="X3865" s="206">
        <v>5</v>
      </c>
      <c r="AC3865" s="222">
        <f t="shared" si="847"/>
        <v>100</v>
      </c>
      <c r="AD3865" s="221" t="s">
        <v>37</v>
      </c>
      <c r="AM3865" s="274">
        <f t="shared" si="844"/>
        <v>0</v>
      </c>
      <c r="AP3865" s="230">
        <f t="shared" si="843"/>
        <v>0</v>
      </c>
      <c r="AS3865" s="235" t="str">
        <f t="shared" ca="1" si="848"/>
        <v>ok</v>
      </c>
      <c r="AT3865" s="225" t="str">
        <f t="shared" ca="1" si="849"/>
        <v>ok</v>
      </c>
    </row>
    <row r="3866" spans="1:55" x14ac:dyDescent="0.25">
      <c r="A3866" s="190">
        <v>3635</v>
      </c>
      <c r="C3866" s="190" t="s">
        <v>4764</v>
      </c>
      <c r="D3866" s="315">
        <v>43737</v>
      </c>
      <c r="E3866" s="463" t="s">
        <v>1213</v>
      </c>
      <c r="F3866" s="207" t="s">
        <v>612</v>
      </c>
      <c r="G3866" s="207" t="s">
        <v>608</v>
      </c>
      <c r="H3866" s="209">
        <v>43737</v>
      </c>
      <c r="I3866" s="331">
        <v>43737</v>
      </c>
      <c r="J3866" s="329">
        <v>0.17361111111111113</v>
      </c>
      <c r="K3866" s="329">
        <v>0.17708333333333334</v>
      </c>
      <c r="M3866" s="215" t="s">
        <v>136</v>
      </c>
      <c r="N3866" s="206">
        <v>5</v>
      </c>
      <c r="O3866" s="215" t="s">
        <v>136</v>
      </c>
      <c r="P3866" s="206">
        <v>5</v>
      </c>
      <c r="Q3866" s="215" t="s">
        <v>136</v>
      </c>
      <c r="R3866" s="206">
        <v>0</v>
      </c>
      <c r="S3866" s="215" t="s">
        <v>136</v>
      </c>
      <c r="T3866" s="206">
        <v>5</v>
      </c>
      <c r="U3866" s="215" t="s">
        <v>136</v>
      </c>
      <c r="V3866" s="206">
        <v>5</v>
      </c>
      <c r="W3866" s="215" t="s">
        <v>136</v>
      </c>
      <c r="X3866" s="206">
        <v>0</v>
      </c>
      <c r="AC3866" s="222">
        <f t="shared" si="847"/>
        <v>100</v>
      </c>
      <c r="AD3866" s="221" t="s">
        <v>37</v>
      </c>
      <c r="AM3866" s="274">
        <f t="shared" si="844"/>
        <v>0</v>
      </c>
      <c r="AP3866" s="230">
        <f t="shared" si="843"/>
        <v>0</v>
      </c>
      <c r="AS3866" s="235" t="str">
        <f t="shared" ca="1" si="848"/>
        <v>ok</v>
      </c>
      <c r="AT3866" s="225" t="str">
        <f t="shared" ca="1" si="849"/>
        <v>ok</v>
      </c>
    </row>
    <row r="3867" spans="1:55" x14ac:dyDescent="0.25">
      <c r="A3867" s="190">
        <v>3636</v>
      </c>
      <c r="C3867" s="190" t="s">
        <v>4765</v>
      </c>
      <c r="D3867" s="315">
        <v>43737</v>
      </c>
      <c r="E3867" s="463" t="s">
        <v>1213</v>
      </c>
      <c r="F3867" s="207" t="s">
        <v>612</v>
      </c>
      <c r="G3867" s="207" t="s">
        <v>608</v>
      </c>
      <c r="H3867" s="209">
        <v>43737</v>
      </c>
      <c r="I3867" s="331">
        <v>43737</v>
      </c>
      <c r="J3867" s="329">
        <v>0.18055555555555555</v>
      </c>
      <c r="K3867" s="329">
        <v>0.1875</v>
      </c>
      <c r="M3867" s="214" t="s">
        <v>65</v>
      </c>
      <c r="N3867" s="206">
        <v>5</v>
      </c>
      <c r="O3867" s="214" t="s">
        <v>65</v>
      </c>
      <c r="P3867" s="206">
        <v>5</v>
      </c>
      <c r="Q3867" s="214" t="s">
        <v>65</v>
      </c>
      <c r="R3867" s="206">
        <v>0</v>
      </c>
      <c r="S3867" s="214" t="s">
        <v>65</v>
      </c>
      <c r="T3867" s="206">
        <v>5</v>
      </c>
      <c r="U3867" s="214" t="s">
        <v>65</v>
      </c>
      <c r="V3867" s="206">
        <v>5</v>
      </c>
      <c r="W3867" s="214" t="s">
        <v>65</v>
      </c>
      <c r="X3867" s="206">
        <v>0</v>
      </c>
      <c r="AC3867" s="222">
        <f t="shared" si="847"/>
        <v>100</v>
      </c>
      <c r="AD3867" s="221" t="s">
        <v>37</v>
      </c>
      <c r="AM3867" s="274">
        <f t="shared" si="844"/>
        <v>0</v>
      </c>
      <c r="AP3867" s="230">
        <f t="shared" si="843"/>
        <v>0</v>
      </c>
      <c r="AS3867" s="235" t="str">
        <f t="shared" ca="1" si="848"/>
        <v>ok</v>
      </c>
      <c r="AT3867" s="225" t="str">
        <f t="shared" ca="1" si="849"/>
        <v>ok</v>
      </c>
    </row>
    <row r="3868" spans="1:55" x14ac:dyDescent="0.25">
      <c r="A3868" s="190">
        <v>3637</v>
      </c>
      <c r="C3868" s="190" t="s">
        <v>4766</v>
      </c>
      <c r="D3868" s="315">
        <v>43737</v>
      </c>
      <c r="E3868" s="463" t="s">
        <v>1213</v>
      </c>
      <c r="F3868" s="207" t="s">
        <v>612</v>
      </c>
      <c r="G3868" s="207" t="s">
        <v>608</v>
      </c>
      <c r="H3868" s="209">
        <v>43737</v>
      </c>
      <c r="I3868" s="331">
        <v>43737</v>
      </c>
      <c r="J3868" s="329">
        <v>0.19097222222222221</v>
      </c>
      <c r="K3868" s="329">
        <v>0.19791666666666666</v>
      </c>
      <c r="M3868" s="215" t="s">
        <v>136</v>
      </c>
      <c r="N3868" s="206">
        <v>5</v>
      </c>
      <c r="O3868" s="215" t="s">
        <v>136</v>
      </c>
      <c r="P3868" s="206">
        <v>5</v>
      </c>
      <c r="Q3868" s="215" t="s">
        <v>136</v>
      </c>
      <c r="R3868" s="206">
        <v>0</v>
      </c>
      <c r="S3868" s="215" t="s">
        <v>136</v>
      </c>
      <c r="T3868" s="206">
        <v>5</v>
      </c>
      <c r="U3868" s="215" t="s">
        <v>136</v>
      </c>
      <c r="V3868" s="206">
        <v>5</v>
      </c>
      <c r="W3868" s="215" t="s">
        <v>136</v>
      </c>
      <c r="X3868" s="206">
        <v>0</v>
      </c>
      <c r="AC3868" s="222">
        <f t="shared" si="847"/>
        <v>100</v>
      </c>
      <c r="AD3868" s="221" t="s">
        <v>37</v>
      </c>
      <c r="AM3868" s="274">
        <f t="shared" si="844"/>
        <v>0</v>
      </c>
      <c r="AP3868" s="230">
        <f t="shared" si="843"/>
        <v>0</v>
      </c>
      <c r="AS3868" s="235" t="str">
        <f t="shared" ca="1" si="848"/>
        <v>ok</v>
      </c>
      <c r="AT3868" s="225" t="str">
        <f t="shared" ca="1" si="849"/>
        <v>ok</v>
      </c>
    </row>
    <row r="3869" spans="1:55" x14ac:dyDescent="0.25">
      <c r="A3869" s="190">
        <v>3638</v>
      </c>
      <c r="C3869" s="190" t="s">
        <v>4767</v>
      </c>
      <c r="D3869" s="315">
        <v>43737</v>
      </c>
      <c r="E3869" s="463" t="s">
        <v>1213</v>
      </c>
      <c r="F3869" s="207" t="s">
        <v>612</v>
      </c>
      <c r="G3869" s="207" t="s">
        <v>608</v>
      </c>
      <c r="H3869" s="209">
        <v>43737</v>
      </c>
      <c r="I3869" s="331">
        <v>43737</v>
      </c>
      <c r="J3869" s="329">
        <v>0.21180555555555555</v>
      </c>
      <c r="K3869" s="329">
        <v>0.21527777777777779</v>
      </c>
      <c r="M3869" s="214" t="s">
        <v>65</v>
      </c>
      <c r="N3869" s="206">
        <v>5</v>
      </c>
      <c r="O3869" s="214" t="s">
        <v>65</v>
      </c>
      <c r="P3869" s="206">
        <v>5</v>
      </c>
      <c r="Q3869" s="214" t="s">
        <v>65</v>
      </c>
      <c r="R3869" s="206">
        <v>0</v>
      </c>
      <c r="S3869" s="214" t="s">
        <v>65</v>
      </c>
      <c r="T3869" s="206">
        <v>5</v>
      </c>
      <c r="U3869" s="214" t="s">
        <v>65</v>
      </c>
      <c r="V3869" s="206">
        <v>5</v>
      </c>
      <c r="W3869" s="214" t="s">
        <v>65</v>
      </c>
      <c r="X3869" s="206">
        <v>0</v>
      </c>
      <c r="AC3869" s="222">
        <f t="shared" si="847"/>
        <v>100</v>
      </c>
      <c r="AD3869" s="221" t="s">
        <v>37</v>
      </c>
      <c r="AM3869" s="274">
        <f t="shared" si="844"/>
        <v>0</v>
      </c>
      <c r="AP3869" s="230">
        <f t="shared" si="843"/>
        <v>0</v>
      </c>
      <c r="AS3869" s="235" t="str">
        <f t="shared" ca="1" si="848"/>
        <v>ok</v>
      </c>
      <c r="AT3869" s="225" t="str">
        <f t="shared" ca="1" si="849"/>
        <v>ok</v>
      </c>
    </row>
    <row r="3870" spans="1:55" x14ac:dyDescent="0.25">
      <c r="A3870" s="190">
        <v>3639</v>
      </c>
      <c r="C3870" s="190" t="s">
        <v>4768</v>
      </c>
      <c r="D3870" s="315">
        <v>43737</v>
      </c>
      <c r="E3870" s="463" t="s">
        <v>1213</v>
      </c>
      <c r="F3870" s="207" t="s">
        <v>612</v>
      </c>
      <c r="G3870" s="207" t="s">
        <v>608</v>
      </c>
      <c r="H3870" s="209">
        <v>43737</v>
      </c>
      <c r="I3870" s="331">
        <v>43737</v>
      </c>
      <c r="J3870" s="329">
        <v>0.22222222222222221</v>
      </c>
      <c r="K3870" s="329">
        <v>0.23333333333333331</v>
      </c>
      <c r="M3870" s="215" t="s">
        <v>136</v>
      </c>
      <c r="N3870" s="206">
        <v>5</v>
      </c>
      <c r="O3870" s="215" t="s">
        <v>136</v>
      </c>
      <c r="P3870" s="206">
        <v>5</v>
      </c>
      <c r="Q3870" s="215" t="s">
        <v>136</v>
      </c>
      <c r="R3870" s="206">
        <v>0</v>
      </c>
      <c r="S3870" s="215" t="s">
        <v>136</v>
      </c>
      <c r="T3870" s="206">
        <v>5</v>
      </c>
      <c r="U3870" s="215" t="s">
        <v>136</v>
      </c>
      <c r="V3870" s="206">
        <v>5</v>
      </c>
      <c r="W3870" s="215" t="s">
        <v>136</v>
      </c>
      <c r="X3870" s="206">
        <v>0</v>
      </c>
      <c r="AC3870" s="222">
        <f t="shared" si="847"/>
        <v>100</v>
      </c>
      <c r="AD3870" s="221" t="s">
        <v>37</v>
      </c>
      <c r="AM3870" s="274">
        <f t="shared" si="844"/>
        <v>0</v>
      </c>
      <c r="AP3870" s="230">
        <f t="shared" si="843"/>
        <v>0</v>
      </c>
      <c r="AS3870" s="235" t="str">
        <f t="shared" ca="1" si="848"/>
        <v>ok</v>
      </c>
      <c r="AT3870" s="225" t="str">
        <f t="shared" ca="1" si="849"/>
        <v>ok</v>
      </c>
    </row>
    <row r="3871" spans="1:55" x14ac:dyDescent="0.25">
      <c r="A3871" s="190">
        <v>3640</v>
      </c>
      <c r="C3871" s="190" t="s">
        <v>4769</v>
      </c>
      <c r="D3871" s="315">
        <v>43737</v>
      </c>
      <c r="E3871" s="463" t="s">
        <v>1213</v>
      </c>
      <c r="F3871" s="207" t="s">
        <v>602</v>
      </c>
      <c r="G3871" s="207" t="s">
        <v>615</v>
      </c>
      <c r="H3871" s="209">
        <v>43737</v>
      </c>
      <c r="I3871" s="331">
        <v>43737</v>
      </c>
      <c r="J3871" s="329">
        <v>0.26805555555555555</v>
      </c>
      <c r="K3871" s="329">
        <v>0.27152777777777776</v>
      </c>
      <c r="M3871" s="214" t="s">
        <v>65</v>
      </c>
      <c r="N3871" s="206">
        <v>5</v>
      </c>
      <c r="O3871" s="214" t="s">
        <v>65</v>
      </c>
      <c r="P3871" s="206">
        <v>5</v>
      </c>
      <c r="Q3871" s="214" t="s">
        <v>65</v>
      </c>
      <c r="R3871" s="206">
        <v>0</v>
      </c>
      <c r="S3871" s="214" t="s">
        <v>65</v>
      </c>
      <c r="T3871" s="206">
        <v>5</v>
      </c>
      <c r="U3871" s="214" t="s">
        <v>65</v>
      </c>
      <c r="V3871" s="206">
        <v>5</v>
      </c>
      <c r="W3871" s="214" t="s">
        <v>65</v>
      </c>
      <c r="X3871" s="206">
        <v>0</v>
      </c>
      <c r="AC3871" s="222">
        <f t="shared" si="847"/>
        <v>100</v>
      </c>
      <c r="AD3871" s="221" t="s">
        <v>37</v>
      </c>
      <c r="AM3871" s="274">
        <f t="shared" si="844"/>
        <v>0</v>
      </c>
      <c r="AP3871" s="230">
        <f t="shared" si="843"/>
        <v>0</v>
      </c>
      <c r="AS3871" s="235" t="str">
        <f t="shared" ca="1" si="848"/>
        <v>ok</v>
      </c>
      <c r="AT3871" s="225" t="str">
        <f t="shared" ca="1" si="849"/>
        <v>ok</v>
      </c>
    </row>
    <row r="3872" spans="1:55" x14ac:dyDescent="0.25">
      <c r="A3872" s="190">
        <v>3641</v>
      </c>
      <c r="C3872" s="190" t="s">
        <v>4770</v>
      </c>
      <c r="D3872" s="315">
        <v>43737</v>
      </c>
      <c r="E3872" s="463" t="s">
        <v>1213</v>
      </c>
      <c r="F3872" s="207" t="s">
        <v>602</v>
      </c>
      <c r="G3872" s="207" t="s">
        <v>615</v>
      </c>
      <c r="H3872" s="209">
        <v>43737</v>
      </c>
      <c r="I3872" s="331">
        <v>43737</v>
      </c>
      <c r="J3872" s="329">
        <v>0.27638888888888885</v>
      </c>
      <c r="K3872" s="329">
        <v>0.28472222222222221</v>
      </c>
      <c r="M3872" s="215" t="s">
        <v>136</v>
      </c>
      <c r="N3872" s="206">
        <v>5</v>
      </c>
      <c r="O3872" s="215" t="s">
        <v>136</v>
      </c>
      <c r="P3872" s="206">
        <v>5</v>
      </c>
      <c r="Q3872" s="215" t="s">
        <v>136</v>
      </c>
      <c r="R3872" s="206">
        <v>0</v>
      </c>
      <c r="S3872" s="215" t="s">
        <v>136</v>
      </c>
      <c r="T3872" s="206">
        <v>5</v>
      </c>
      <c r="U3872" s="215" t="s">
        <v>136</v>
      </c>
      <c r="V3872" s="206">
        <v>5</v>
      </c>
      <c r="W3872" s="215" t="s">
        <v>136</v>
      </c>
      <c r="X3872" s="206">
        <v>0</v>
      </c>
      <c r="AC3872" s="222">
        <f t="shared" si="847"/>
        <v>100</v>
      </c>
      <c r="AD3872" s="221" t="s">
        <v>37</v>
      </c>
      <c r="AE3872" s="195">
        <v>1</v>
      </c>
      <c r="AM3872" s="274">
        <f t="shared" si="844"/>
        <v>1</v>
      </c>
      <c r="AN3872" s="226">
        <v>0.1</v>
      </c>
      <c r="AP3872" s="230">
        <f t="shared" si="843"/>
        <v>0.1</v>
      </c>
      <c r="AS3872" s="235" t="str">
        <f t="shared" ca="1" si="848"/>
        <v>ok</v>
      </c>
      <c r="AT3872" s="225" t="str">
        <f t="shared" ca="1" si="849"/>
        <v>ok</v>
      </c>
      <c r="AV3872" s="197">
        <v>0.1</v>
      </c>
      <c r="AW3872" s="198">
        <v>1</v>
      </c>
      <c r="AX3872" s="191" t="s">
        <v>1331</v>
      </c>
      <c r="AY3872" s="190" t="s">
        <v>620</v>
      </c>
    </row>
    <row r="3873" spans="1:71" x14ac:dyDescent="0.25">
      <c r="A3873" s="190">
        <v>3642</v>
      </c>
      <c r="C3873" s="190" t="s">
        <v>4771</v>
      </c>
      <c r="D3873" s="315">
        <v>43737</v>
      </c>
      <c r="E3873" s="463" t="s">
        <v>1213</v>
      </c>
      <c r="F3873" s="207" t="s">
        <v>602</v>
      </c>
      <c r="G3873" s="207" t="s">
        <v>615</v>
      </c>
      <c r="H3873" s="209">
        <v>43737</v>
      </c>
      <c r="I3873" s="331">
        <v>43737</v>
      </c>
      <c r="J3873" s="329">
        <v>0.28958333333333336</v>
      </c>
      <c r="K3873" s="329">
        <v>0.2986111111111111</v>
      </c>
      <c r="M3873" s="214" t="s">
        <v>65</v>
      </c>
      <c r="N3873" s="206">
        <v>5</v>
      </c>
      <c r="O3873" s="214" t="s">
        <v>65</v>
      </c>
      <c r="P3873" s="206">
        <v>5</v>
      </c>
      <c r="Q3873" s="214" t="s">
        <v>65</v>
      </c>
      <c r="R3873" s="206">
        <v>0</v>
      </c>
      <c r="S3873" s="214" t="s">
        <v>65</v>
      </c>
      <c r="T3873" s="206">
        <v>5</v>
      </c>
      <c r="U3873" s="214" t="s">
        <v>65</v>
      </c>
      <c r="V3873" s="206">
        <v>5</v>
      </c>
      <c r="W3873" s="214" t="s">
        <v>65</v>
      </c>
      <c r="X3873" s="206">
        <v>0</v>
      </c>
      <c r="AC3873" s="222">
        <f t="shared" si="847"/>
        <v>100</v>
      </c>
      <c r="AD3873" s="221" t="s">
        <v>37</v>
      </c>
      <c r="AM3873" s="274">
        <f t="shared" si="844"/>
        <v>0</v>
      </c>
      <c r="AP3873" s="230">
        <f t="shared" si="843"/>
        <v>0</v>
      </c>
      <c r="AS3873" s="235" t="str">
        <f t="shared" ca="1" si="848"/>
        <v>ok</v>
      </c>
      <c r="AT3873" s="225" t="str">
        <f t="shared" ca="1" si="849"/>
        <v>ok</v>
      </c>
    </row>
    <row r="3874" spans="1:71" x14ac:dyDescent="0.25">
      <c r="A3874" s="190">
        <v>3643</v>
      </c>
      <c r="C3874" s="190" t="s">
        <v>4772</v>
      </c>
      <c r="D3874" s="315">
        <v>43737</v>
      </c>
      <c r="E3874" s="463" t="s">
        <v>1213</v>
      </c>
      <c r="F3874" s="207" t="s">
        <v>602</v>
      </c>
      <c r="G3874" s="207" t="s">
        <v>615</v>
      </c>
      <c r="H3874" s="209">
        <v>43737</v>
      </c>
      <c r="I3874" s="331">
        <v>43737</v>
      </c>
      <c r="J3874" s="329">
        <v>0.30555555555555552</v>
      </c>
      <c r="K3874" s="329">
        <v>0.31111111111111112</v>
      </c>
      <c r="M3874" s="215" t="s">
        <v>136</v>
      </c>
      <c r="N3874" s="206">
        <v>5</v>
      </c>
      <c r="O3874" s="215" t="s">
        <v>136</v>
      </c>
      <c r="P3874" s="206">
        <v>5</v>
      </c>
      <c r="Q3874" s="215" t="s">
        <v>136</v>
      </c>
      <c r="R3874" s="206">
        <v>0</v>
      </c>
      <c r="S3874" s="215" t="s">
        <v>136</v>
      </c>
      <c r="T3874" s="206">
        <v>5</v>
      </c>
      <c r="U3874" s="215" t="s">
        <v>136</v>
      </c>
      <c r="V3874" s="206">
        <v>5</v>
      </c>
      <c r="W3874" s="215" t="s">
        <v>136</v>
      </c>
      <c r="X3874" s="206">
        <v>0</v>
      </c>
      <c r="AC3874" s="222">
        <f t="shared" si="847"/>
        <v>100</v>
      </c>
      <c r="AD3874" s="221" t="s">
        <v>37</v>
      </c>
      <c r="AE3874" s="195">
        <v>1</v>
      </c>
      <c r="AM3874" s="274">
        <f t="shared" si="844"/>
        <v>1</v>
      </c>
      <c r="AN3874" s="226">
        <v>0.3</v>
      </c>
      <c r="AP3874" s="230">
        <f t="shared" si="843"/>
        <v>0.3</v>
      </c>
      <c r="AS3874" s="235" t="str">
        <f t="shared" ca="1" si="848"/>
        <v>ok</v>
      </c>
      <c r="AT3874" s="225" t="str">
        <f t="shared" ca="1" si="849"/>
        <v>ok</v>
      </c>
      <c r="AV3874" s="197">
        <v>0.3</v>
      </c>
      <c r="AW3874" s="198">
        <v>1</v>
      </c>
      <c r="AX3874" s="191" t="s">
        <v>603</v>
      </c>
      <c r="AY3874" s="190" t="s">
        <v>604</v>
      </c>
    </row>
    <row r="3875" spans="1:71" x14ac:dyDescent="0.25">
      <c r="A3875" s="190">
        <v>3644</v>
      </c>
      <c r="C3875" s="190" t="s">
        <v>4773</v>
      </c>
      <c r="D3875" s="315">
        <v>43737</v>
      </c>
      <c r="E3875" s="463" t="s">
        <v>1213</v>
      </c>
      <c r="F3875" s="207" t="s">
        <v>602</v>
      </c>
      <c r="G3875" s="207" t="s">
        <v>615</v>
      </c>
      <c r="H3875" s="209">
        <v>43737</v>
      </c>
      <c r="I3875" s="331">
        <v>43737</v>
      </c>
      <c r="J3875" s="329">
        <v>0.34722222222222227</v>
      </c>
      <c r="K3875" s="329">
        <v>0.36805555555555558</v>
      </c>
      <c r="M3875" s="214" t="s">
        <v>65</v>
      </c>
      <c r="N3875" s="206">
        <v>5</v>
      </c>
      <c r="O3875" s="214" t="s">
        <v>65</v>
      </c>
      <c r="P3875" s="206">
        <v>5</v>
      </c>
      <c r="Q3875" s="214" t="s">
        <v>65</v>
      </c>
      <c r="R3875" s="206">
        <v>5</v>
      </c>
      <c r="S3875" s="214" t="s">
        <v>65</v>
      </c>
      <c r="T3875" s="206">
        <v>5</v>
      </c>
      <c r="U3875" s="214" t="s">
        <v>65</v>
      </c>
      <c r="V3875" s="206">
        <v>5</v>
      </c>
      <c r="W3875" s="214" t="s">
        <v>65</v>
      </c>
      <c r="X3875" s="206">
        <v>4</v>
      </c>
      <c r="AC3875" s="222">
        <f t="shared" si="847"/>
        <v>93.333333333333329</v>
      </c>
      <c r="AD3875" s="221" t="s">
        <v>37</v>
      </c>
      <c r="AE3875" s="195">
        <v>3</v>
      </c>
      <c r="AG3875" s="195">
        <v>1</v>
      </c>
      <c r="AM3875" s="274">
        <f t="shared" si="844"/>
        <v>4</v>
      </c>
      <c r="AN3875" s="226">
        <v>1.19</v>
      </c>
      <c r="AO3875" s="227">
        <v>1.18</v>
      </c>
      <c r="AP3875" s="230">
        <f t="shared" si="843"/>
        <v>1.0000000000000009E-2</v>
      </c>
      <c r="AS3875" s="235" t="str">
        <f t="shared" ca="1" si="848"/>
        <v>ok</v>
      </c>
      <c r="AT3875" s="225" t="str">
        <f t="shared" ca="1" si="849"/>
        <v>ok</v>
      </c>
      <c r="AV3875" s="197">
        <v>0.75</v>
      </c>
      <c r="AW3875" s="198">
        <v>2</v>
      </c>
      <c r="AX3875" s="191" t="s">
        <v>603</v>
      </c>
      <c r="AY3875" s="190" t="s">
        <v>607</v>
      </c>
      <c r="AZ3875" s="197">
        <v>0.23</v>
      </c>
      <c r="BA3875" s="198">
        <v>6</v>
      </c>
      <c r="BB3875" s="191" t="s">
        <v>1331</v>
      </c>
      <c r="BC3875" s="190" t="s">
        <v>1963</v>
      </c>
      <c r="BD3875" s="197">
        <v>0.13</v>
      </c>
      <c r="BE3875" s="198">
        <v>1</v>
      </c>
      <c r="BF3875" s="191" t="s">
        <v>603</v>
      </c>
      <c r="BG3875" s="190" t="s">
        <v>611</v>
      </c>
      <c r="BH3875" s="197">
        <v>0.08</v>
      </c>
      <c r="BI3875" s="198">
        <v>1</v>
      </c>
      <c r="BJ3875" s="191" t="s">
        <v>610</v>
      </c>
      <c r="BK3875" s="190" t="s">
        <v>607</v>
      </c>
    </row>
    <row r="3876" spans="1:71" x14ac:dyDescent="0.25">
      <c r="A3876" s="190">
        <v>3645</v>
      </c>
      <c r="C3876" s="190" t="s">
        <v>4774</v>
      </c>
      <c r="D3876" s="315">
        <v>43737</v>
      </c>
      <c r="E3876" s="463" t="s">
        <v>1213</v>
      </c>
      <c r="F3876" s="207" t="s">
        <v>602</v>
      </c>
      <c r="G3876" s="207" t="s">
        <v>615</v>
      </c>
      <c r="H3876" s="209">
        <v>43737</v>
      </c>
      <c r="I3876" s="331">
        <v>43737</v>
      </c>
      <c r="J3876" s="329">
        <v>0.3923611111111111</v>
      </c>
      <c r="K3876" s="329">
        <v>0.40069444444444446</v>
      </c>
      <c r="M3876" s="215" t="s">
        <v>136</v>
      </c>
      <c r="N3876" s="206">
        <v>5</v>
      </c>
      <c r="O3876" s="215" t="s">
        <v>136</v>
      </c>
      <c r="P3876" s="206">
        <v>5</v>
      </c>
      <c r="Q3876" s="215" t="s">
        <v>136</v>
      </c>
      <c r="R3876" s="206">
        <v>0</v>
      </c>
      <c r="S3876" s="215" t="s">
        <v>136</v>
      </c>
      <c r="T3876" s="206">
        <v>5</v>
      </c>
      <c r="U3876" s="215" t="s">
        <v>136</v>
      </c>
      <c r="V3876" s="206">
        <v>5</v>
      </c>
      <c r="W3876" s="215" t="s">
        <v>136</v>
      </c>
      <c r="X3876" s="206">
        <v>0</v>
      </c>
      <c r="AC3876" s="222">
        <f t="shared" si="847"/>
        <v>100</v>
      </c>
      <c r="AD3876" s="221" t="s">
        <v>37</v>
      </c>
      <c r="AE3876" s="195">
        <v>2</v>
      </c>
      <c r="AM3876" s="274">
        <f t="shared" si="844"/>
        <v>2</v>
      </c>
      <c r="AN3876" s="226">
        <v>0.47</v>
      </c>
      <c r="AO3876" s="227">
        <v>0.47</v>
      </c>
      <c r="AP3876" s="230">
        <f t="shared" si="843"/>
        <v>0</v>
      </c>
      <c r="AS3876" s="235" t="str">
        <f t="shared" ca="1" si="848"/>
        <v>ok</v>
      </c>
      <c r="AT3876" s="225" t="str">
        <f t="shared" ca="1" si="849"/>
        <v>ok</v>
      </c>
      <c r="AV3876" s="197">
        <v>0.25</v>
      </c>
      <c r="AW3876" s="198">
        <v>1</v>
      </c>
      <c r="AX3876" s="191" t="s">
        <v>1331</v>
      </c>
      <c r="AY3876" s="190" t="s">
        <v>607</v>
      </c>
      <c r="AZ3876" s="197">
        <v>0.22</v>
      </c>
      <c r="BA3876" s="198">
        <v>1</v>
      </c>
      <c r="BB3876" s="191" t="s">
        <v>603</v>
      </c>
      <c r="BC3876" s="190" t="s">
        <v>607</v>
      </c>
    </row>
    <row r="3877" spans="1:71" x14ac:dyDescent="0.25">
      <c r="A3877" s="190">
        <v>3646</v>
      </c>
      <c r="C3877" s="190" t="s">
        <v>4775</v>
      </c>
      <c r="D3877" s="315">
        <v>43737</v>
      </c>
      <c r="E3877" s="463" t="s">
        <v>1213</v>
      </c>
      <c r="F3877" s="207" t="s">
        <v>602</v>
      </c>
      <c r="G3877" s="207" t="s">
        <v>615</v>
      </c>
      <c r="H3877" s="209">
        <v>43737</v>
      </c>
      <c r="I3877" s="331">
        <v>43737</v>
      </c>
      <c r="J3877" s="329">
        <v>0.43194444444444446</v>
      </c>
      <c r="K3877" s="329">
        <v>0.43888888888888888</v>
      </c>
      <c r="M3877" s="214" t="s">
        <v>65</v>
      </c>
      <c r="N3877" s="206">
        <v>5</v>
      </c>
      <c r="O3877" s="214" t="s">
        <v>65</v>
      </c>
      <c r="P3877" s="206">
        <v>5</v>
      </c>
      <c r="Q3877" s="214" t="s">
        <v>65</v>
      </c>
      <c r="R3877" s="206">
        <v>0</v>
      </c>
      <c r="S3877" s="214" t="s">
        <v>65</v>
      </c>
      <c r="T3877" s="206">
        <v>5</v>
      </c>
      <c r="U3877" s="214" t="s">
        <v>65</v>
      </c>
      <c r="V3877" s="206">
        <v>5</v>
      </c>
      <c r="W3877" s="214" t="s">
        <v>65</v>
      </c>
      <c r="X3877" s="206">
        <v>0</v>
      </c>
      <c r="AC3877" s="222">
        <f t="shared" si="847"/>
        <v>100</v>
      </c>
      <c r="AD3877" s="221" t="s">
        <v>37</v>
      </c>
      <c r="AE3877" s="195">
        <v>1</v>
      </c>
      <c r="AM3877" s="274">
        <f t="shared" si="844"/>
        <v>1</v>
      </c>
      <c r="AN3877" s="226">
        <v>0.22</v>
      </c>
      <c r="AP3877" s="230">
        <f t="shared" si="843"/>
        <v>0.22</v>
      </c>
      <c r="AS3877" s="235" t="str">
        <f t="shared" ca="1" si="848"/>
        <v>ok</v>
      </c>
      <c r="AT3877" s="225" t="str">
        <f t="shared" ca="1" si="849"/>
        <v>ok</v>
      </c>
      <c r="AV3877" s="197">
        <v>0.22</v>
      </c>
      <c r="AW3877" s="198">
        <v>1</v>
      </c>
      <c r="AX3877" s="191" t="s">
        <v>603</v>
      </c>
      <c r="AY3877" s="190" t="s">
        <v>607</v>
      </c>
    </row>
    <row r="3878" spans="1:71" x14ac:dyDescent="0.25">
      <c r="A3878" s="190">
        <v>3647</v>
      </c>
      <c r="C3878" s="190" t="s">
        <v>4776</v>
      </c>
      <c r="D3878" s="315">
        <v>43737</v>
      </c>
      <c r="E3878" s="463" t="s">
        <v>1213</v>
      </c>
      <c r="F3878" s="207" t="s">
        <v>602</v>
      </c>
      <c r="G3878" s="207" t="s">
        <v>615</v>
      </c>
      <c r="H3878" s="209">
        <v>43737</v>
      </c>
      <c r="I3878" s="331">
        <v>43737</v>
      </c>
      <c r="J3878" s="329">
        <v>0.44027777777777777</v>
      </c>
      <c r="K3878" s="329">
        <v>0.4458333333333333</v>
      </c>
      <c r="M3878" s="215" t="s">
        <v>136</v>
      </c>
      <c r="N3878" s="206">
        <v>5</v>
      </c>
      <c r="O3878" s="215" t="s">
        <v>136</v>
      </c>
      <c r="P3878" s="206">
        <v>5</v>
      </c>
      <c r="Q3878" s="215" t="s">
        <v>136</v>
      </c>
      <c r="R3878" s="206">
        <v>0</v>
      </c>
      <c r="S3878" s="215" t="s">
        <v>136</v>
      </c>
      <c r="T3878" s="206">
        <v>5</v>
      </c>
      <c r="U3878" s="215" t="s">
        <v>136</v>
      </c>
      <c r="V3878" s="206">
        <v>5</v>
      </c>
      <c r="W3878" s="215" t="s">
        <v>136</v>
      </c>
      <c r="X3878" s="206">
        <v>0</v>
      </c>
      <c r="Y3878" s="221" t="s">
        <v>35</v>
      </c>
      <c r="Z3878" s="221" t="s">
        <v>14</v>
      </c>
      <c r="AA3878" s="221">
        <v>1</v>
      </c>
      <c r="AB3878" s="220" t="s">
        <v>4773</v>
      </c>
      <c r="AC3878" s="222">
        <f t="shared" si="847"/>
        <v>110.00000000000001</v>
      </c>
      <c r="AD3878" s="221" t="s">
        <v>44</v>
      </c>
      <c r="AM3878" s="274">
        <f t="shared" si="844"/>
        <v>0</v>
      </c>
      <c r="AP3878" s="230">
        <f t="shared" ref="AP3878:AP3941" si="851">AN3878-AO3878</f>
        <v>0</v>
      </c>
      <c r="AS3878" s="235" t="str">
        <f t="shared" ca="1" si="848"/>
        <v>ok</v>
      </c>
      <c r="AT3878" s="225" t="str">
        <f t="shared" ca="1" si="849"/>
        <v>ok</v>
      </c>
    </row>
    <row r="3879" spans="1:71" x14ac:dyDescent="0.25">
      <c r="C3879" s="190" t="s">
        <v>2291</v>
      </c>
      <c r="E3879" s="463" t="s">
        <v>2031</v>
      </c>
      <c r="F3879" s="207" t="s">
        <v>602</v>
      </c>
      <c r="G3879" s="207" t="s">
        <v>615</v>
      </c>
      <c r="H3879" s="209">
        <v>43737</v>
      </c>
      <c r="I3879" s="331">
        <v>43737</v>
      </c>
      <c r="J3879" s="329">
        <v>0.44861111111111113</v>
      </c>
      <c r="K3879" s="329">
        <v>0.4513888888888889</v>
      </c>
      <c r="M3879" s="216"/>
      <c r="N3879" s="206"/>
      <c r="O3879" s="216"/>
      <c r="P3879" s="206"/>
      <c r="Q3879" s="216"/>
      <c r="R3879" s="206"/>
      <c r="S3879" s="216"/>
      <c r="T3879" s="206"/>
      <c r="U3879" s="216"/>
      <c r="V3879" s="206"/>
      <c r="W3879" s="216"/>
      <c r="X3879" s="206"/>
      <c r="AC3879" s="222"/>
      <c r="AD3879" s="221" t="s">
        <v>37</v>
      </c>
      <c r="AP3879" s="230">
        <f t="shared" si="851"/>
        <v>0</v>
      </c>
    </row>
    <row r="3880" spans="1:71" x14ac:dyDescent="0.25">
      <c r="A3880" s="190">
        <v>3648</v>
      </c>
      <c r="C3880" s="190" t="s">
        <v>4777</v>
      </c>
      <c r="D3880" s="315">
        <v>43737</v>
      </c>
      <c r="E3880" s="463" t="s">
        <v>1213</v>
      </c>
      <c r="F3880" s="207" t="s">
        <v>602</v>
      </c>
      <c r="G3880" s="207" t="s">
        <v>615</v>
      </c>
      <c r="H3880" s="209">
        <v>43737</v>
      </c>
      <c r="I3880" s="331">
        <v>43737</v>
      </c>
      <c r="J3880" s="329">
        <v>0.47083333333333338</v>
      </c>
      <c r="K3880" s="329">
        <v>0.4826388888888889</v>
      </c>
      <c r="M3880" s="214" t="s">
        <v>65</v>
      </c>
      <c r="N3880" s="206">
        <v>5</v>
      </c>
      <c r="O3880" s="214" t="s">
        <v>65</v>
      </c>
      <c r="P3880" s="206">
        <v>5</v>
      </c>
      <c r="Q3880" s="214" t="s">
        <v>65</v>
      </c>
      <c r="R3880" s="206">
        <v>0</v>
      </c>
      <c r="S3880" s="214" t="s">
        <v>65</v>
      </c>
      <c r="T3880" s="206">
        <v>5</v>
      </c>
      <c r="U3880" s="214" t="s">
        <v>65</v>
      </c>
      <c r="V3880" s="206">
        <v>5</v>
      </c>
      <c r="W3880" s="214" t="s">
        <v>65</v>
      </c>
      <c r="X3880" s="206">
        <v>0</v>
      </c>
      <c r="AC3880" s="222">
        <f t="shared" si="847"/>
        <v>100</v>
      </c>
      <c r="AD3880" s="221" t="s">
        <v>37</v>
      </c>
      <c r="AE3880" s="195">
        <v>3</v>
      </c>
      <c r="AM3880" s="274">
        <f t="shared" si="844"/>
        <v>3</v>
      </c>
      <c r="AN3880" s="226">
        <v>0.55000000000000004</v>
      </c>
      <c r="AO3880" s="227">
        <v>0.55000000000000004</v>
      </c>
      <c r="AP3880" s="230">
        <f t="shared" si="851"/>
        <v>0</v>
      </c>
      <c r="AS3880" s="235" t="str">
        <f t="shared" ca="1" si="848"/>
        <v>ok</v>
      </c>
      <c r="AT3880" s="225" t="str">
        <f t="shared" ca="1" si="849"/>
        <v>ok</v>
      </c>
      <c r="AV3880" s="197">
        <v>0.25</v>
      </c>
      <c r="AW3880" s="198">
        <v>1</v>
      </c>
      <c r="AX3880" s="191" t="s">
        <v>603</v>
      </c>
      <c r="AY3880" s="190" t="s">
        <v>607</v>
      </c>
      <c r="AZ3880" s="197">
        <v>0.23</v>
      </c>
      <c r="BA3880" s="198">
        <v>1</v>
      </c>
      <c r="BB3880" s="191" t="s">
        <v>603</v>
      </c>
      <c r="BC3880" s="190" t="s">
        <v>1674</v>
      </c>
      <c r="BD3880" s="197">
        <v>7.0000000000000007E-2</v>
      </c>
      <c r="BE3880" s="198">
        <v>1</v>
      </c>
      <c r="BF3880" s="191" t="s">
        <v>603</v>
      </c>
      <c r="BG3880" s="190" t="s">
        <v>607</v>
      </c>
    </row>
    <row r="3881" spans="1:71" x14ac:dyDescent="0.25">
      <c r="A3881" s="190">
        <v>3649</v>
      </c>
      <c r="C3881" s="190" t="s">
        <v>4778</v>
      </c>
      <c r="D3881" s="315">
        <v>43737</v>
      </c>
      <c r="E3881" s="463" t="s">
        <v>1213</v>
      </c>
      <c r="F3881" s="207" t="s">
        <v>602</v>
      </c>
      <c r="G3881" s="207" t="s">
        <v>615</v>
      </c>
      <c r="H3881" s="209">
        <v>43737</v>
      </c>
      <c r="I3881" s="331">
        <v>43737</v>
      </c>
      <c r="J3881" s="329">
        <v>0.48472222222222222</v>
      </c>
      <c r="K3881" s="329">
        <v>0.49791666666666662</v>
      </c>
      <c r="M3881" s="215" t="s">
        <v>136</v>
      </c>
      <c r="N3881" s="206">
        <v>5</v>
      </c>
      <c r="O3881" s="215" t="s">
        <v>136</v>
      </c>
      <c r="P3881" s="206">
        <v>5</v>
      </c>
      <c r="Q3881" s="215" t="s">
        <v>136</v>
      </c>
      <c r="R3881" s="206">
        <v>0</v>
      </c>
      <c r="S3881" s="215" t="s">
        <v>136</v>
      </c>
      <c r="T3881" s="206">
        <v>5</v>
      </c>
      <c r="U3881" s="215" t="s">
        <v>136</v>
      </c>
      <c r="V3881" s="206">
        <v>5</v>
      </c>
      <c r="W3881" s="215" t="s">
        <v>136</v>
      </c>
      <c r="X3881" s="206">
        <v>0</v>
      </c>
      <c r="AC3881" s="222">
        <f t="shared" si="847"/>
        <v>100</v>
      </c>
      <c r="AD3881" s="221" t="s">
        <v>37</v>
      </c>
      <c r="AE3881" s="195">
        <v>5</v>
      </c>
      <c r="AF3881" s="195">
        <v>1</v>
      </c>
      <c r="AM3881" s="274">
        <f t="shared" si="844"/>
        <v>6</v>
      </c>
      <c r="AN3881" s="226">
        <v>1.1399999999999999</v>
      </c>
      <c r="AO3881" s="227">
        <v>1.1499999999999999</v>
      </c>
      <c r="AP3881" s="230">
        <f t="shared" si="851"/>
        <v>-1.0000000000000009E-2</v>
      </c>
      <c r="AS3881" s="235" t="str">
        <f t="shared" ca="1" si="848"/>
        <v>ok</v>
      </c>
      <c r="AT3881" s="225" t="str">
        <f t="shared" ca="1" si="849"/>
        <v>ok</v>
      </c>
      <c r="AV3881" s="197">
        <v>0.35</v>
      </c>
      <c r="AW3881" s="198">
        <v>1</v>
      </c>
      <c r="AX3881" s="191" t="s">
        <v>603</v>
      </c>
      <c r="AY3881" s="190" t="s">
        <v>611</v>
      </c>
      <c r="AZ3881" s="197">
        <v>0.2</v>
      </c>
      <c r="BA3881" s="198">
        <v>1</v>
      </c>
      <c r="BB3881" s="191" t="s">
        <v>603</v>
      </c>
      <c r="BC3881" s="190" t="s">
        <v>620</v>
      </c>
      <c r="BD3881" s="197">
        <v>0.18</v>
      </c>
      <c r="BE3881" s="198">
        <v>6</v>
      </c>
      <c r="BF3881" s="191" t="s">
        <v>603</v>
      </c>
      <c r="BG3881" s="190" t="s">
        <v>607</v>
      </c>
      <c r="BH3881" s="197">
        <v>0.15</v>
      </c>
      <c r="BI3881" s="198">
        <v>2</v>
      </c>
      <c r="BJ3881" s="191" t="s">
        <v>603</v>
      </c>
      <c r="BK3881" s="190" t="s">
        <v>604</v>
      </c>
      <c r="BL3881" s="197">
        <v>0.13</v>
      </c>
      <c r="BM3881" s="198">
        <v>1</v>
      </c>
      <c r="BN3881" s="191" t="s">
        <v>603</v>
      </c>
      <c r="BO3881" s="190" t="s">
        <v>620</v>
      </c>
      <c r="BP3881" s="197">
        <v>0.13</v>
      </c>
      <c r="BQ3881" s="198">
        <v>2</v>
      </c>
      <c r="BR3881" s="191" t="s">
        <v>603</v>
      </c>
      <c r="BS3881" s="190" t="s">
        <v>607</v>
      </c>
    </row>
    <row r="3882" spans="1:71" x14ac:dyDescent="0.25">
      <c r="A3882" s="190">
        <v>3650</v>
      </c>
      <c r="C3882" s="190" t="s">
        <v>4779</v>
      </c>
      <c r="D3882" s="315">
        <v>43737</v>
      </c>
      <c r="E3882" s="463" t="s">
        <v>1213</v>
      </c>
      <c r="F3882" s="207" t="s">
        <v>602</v>
      </c>
      <c r="G3882" s="207" t="s">
        <v>615</v>
      </c>
      <c r="H3882" s="209">
        <v>43737</v>
      </c>
      <c r="I3882" s="331">
        <v>43737</v>
      </c>
      <c r="J3882" s="329">
        <v>0.50138888888888888</v>
      </c>
      <c r="K3882" s="329">
        <v>0.50486111111111109</v>
      </c>
      <c r="M3882" s="214" t="s">
        <v>65</v>
      </c>
      <c r="N3882" s="206">
        <v>5</v>
      </c>
      <c r="O3882" s="214" t="s">
        <v>65</v>
      </c>
      <c r="P3882" s="206">
        <v>5</v>
      </c>
      <c r="Q3882" s="214" t="s">
        <v>65</v>
      </c>
      <c r="R3882" s="206">
        <v>0</v>
      </c>
      <c r="S3882" s="214" t="s">
        <v>65</v>
      </c>
      <c r="T3882" s="206">
        <v>5</v>
      </c>
      <c r="U3882" s="214" t="s">
        <v>65</v>
      </c>
      <c r="V3882" s="206">
        <v>5</v>
      </c>
      <c r="W3882" s="214" t="s">
        <v>65</v>
      </c>
      <c r="X3882" s="206">
        <v>0</v>
      </c>
      <c r="AC3882" s="222">
        <f t="shared" si="847"/>
        <v>100</v>
      </c>
      <c r="AD3882" s="221" t="s">
        <v>37</v>
      </c>
      <c r="AM3882" s="274">
        <f t="shared" si="844"/>
        <v>0</v>
      </c>
      <c r="AP3882" s="230">
        <f t="shared" si="851"/>
        <v>0</v>
      </c>
      <c r="AS3882" s="235" t="str">
        <f t="shared" ca="1" si="848"/>
        <v>ok</v>
      </c>
      <c r="AT3882" s="225" t="str">
        <f t="shared" ca="1" si="849"/>
        <v>ok</v>
      </c>
    </row>
    <row r="3883" spans="1:71" x14ac:dyDescent="0.25">
      <c r="A3883" s="190">
        <v>3651</v>
      </c>
      <c r="C3883" s="190" t="s">
        <v>4780</v>
      </c>
      <c r="D3883" s="315">
        <v>43737</v>
      </c>
      <c r="E3883" s="463" t="s">
        <v>1213</v>
      </c>
      <c r="F3883" s="207" t="s">
        <v>602</v>
      </c>
      <c r="G3883" s="207" t="s">
        <v>615</v>
      </c>
      <c r="H3883" s="209">
        <v>43737</v>
      </c>
      <c r="I3883" s="331">
        <v>43737</v>
      </c>
      <c r="J3883" s="329">
        <v>0.55208333333333337</v>
      </c>
      <c r="K3883" s="329">
        <v>0.55763888888888891</v>
      </c>
      <c r="M3883" s="215" t="s">
        <v>136</v>
      </c>
      <c r="N3883" s="206">
        <v>5</v>
      </c>
      <c r="O3883" s="215" t="s">
        <v>136</v>
      </c>
      <c r="P3883" s="206">
        <v>5</v>
      </c>
      <c r="Q3883" s="215" t="s">
        <v>136</v>
      </c>
      <c r="R3883" s="206">
        <v>0</v>
      </c>
      <c r="S3883" s="215" t="s">
        <v>136</v>
      </c>
      <c r="T3883" s="206">
        <v>5</v>
      </c>
      <c r="U3883" s="215" t="s">
        <v>136</v>
      </c>
      <c r="V3883" s="206">
        <v>5</v>
      </c>
      <c r="W3883" s="215" t="s">
        <v>136</v>
      </c>
      <c r="X3883" s="206">
        <v>0</v>
      </c>
      <c r="AC3883" s="222">
        <f t="shared" si="847"/>
        <v>100</v>
      </c>
      <c r="AD3883" s="221" t="s">
        <v>37</v>
      </c>
      <c r="AE3883" s="195">
        <v>1</v>
      </c>
      <c r="AM3883" s="274">
        <f t="shared" si="844"/>
        <v>1</v>
      </c>
      <c r="AN3883" s="226">
        <v>0.25</v>
      </c>
      <c r="AP3883" s="230">
        <f t="shared" si="851"/>
        <v>0.25</v>
      </c>
      <c r="AS3883" s="235" t="str">
        <f t="shared" ca="1" si="848"/>
        <v>ok</v>
      </c>
      <c r="AT3883" s="225" t="str">
        <f t="shared" ca="1" si="849"/>
        <v>ok</v>
      </c>
      <c r="AV3883" s="197">
        <v>0.25</v>
      </c>
      <c r="AW3883" s="198">
        <v>2</v>
      </c>
      <c r="AX3883" s="191" t="s">
        <v>603</v>
      </c>
      <c r="AY3883" s="190" t="s">
        <v>607</v>
      </c>
    </row>
    <row r="3884" spans="1:71" x14ac:dyDescent="0.25">
      <c r="A3884" s="190">
        <v>3652</v>
      </c>
      <c r="C3884" s="190" t="s">
        <v>4781</v>
      </c>
      <c r="D3884" s="315">
        <v>43737</v>
      </c>
      <c r="E3884" s="463" t="s">
        <v>1213</v>
      </c>
      <c r="F3884" s="207" t="s">
        <v>602</v>
      </c>
      <c r="G3884" s="207" t="s">
        <v>615</v>
      </c>
      <c r="H3884" s="209">
        <v>43737</v>
      </c>
      <c r="I3884" s="331">
        <v>43737</v>
      </c>
      <c r="J3884" s="329">
        <v>0.56111111111111112</v>
      </c>
      <c r="K3884" s="329">
        <v>0.56805555555555554</v>
      </c>
      <c r="M3884" s="214" t="s">
        <v>65</v>
      </c>
      <c r="N3884" s="206">
        <v>5</v>
      </c>
      <c r="O3884" s="214" t="s">
        <v>65</v>
      </c>
      <c r="P3884" s="206">
        <v>5</v>
      </c>
      <c r="Q3884" s="214" t="s">
        <v>65</v>
      </c>
      <c r="R3884" s="206">
        <v>0</v>
      </c>
      <c r="S3884" s="214" t="s">
        <v>65</v>
      </c>
      <c r="T3884" s="206">
        <v>5</v>
      </c>
      <c r="U3884" s="214" t="s">
        <v>65</v>
      </c>
      <c r="V3884" s="206">
        <v>5</v>
      </c>
      <c r="W3884" s="214" t="s">
        <v>65</v>
      </c>
      <c r="X3884" s="206">
        <v>0</v>
      </c>
      <c r="AC3884" s="222">
        <f t="shared" si="847"/>
        <v>100</v>
      </c>
      <c r="AD3884" s="221" t="s">
        <v>37</v>
      </c>
      <c r="AE3884" s="195">
        <v>1</v>
      </c>
      <c r="AM3884" s="274">
        <f t="shared" si="844"/>
        <v>1</v>
      </c>
      <c r="AN3884" s="226">
        <v>0.2</v>
      </c>
      <c r="AP3884" s="230">
        <f t="shared" si="851"/>
        <v>0.2</v>
      </c>
      <c r="AS3884" s="235" t="str">
        <f t="shared" ca="1" si="848"/>
        <v>ok</v>
      </c>
      <c r="AT3884" s="225" t="str">
        <f t="shared" ca="1" si="849"/>
        <v>ok</v>
      </c>
      <c r="AV3884" s="197">
        <v>0.2</v>
      </c>
      <c r="AW3884" s="198">
        <v>2</v>
      </c>
      <c r="AX3884" s="191" t="s">
        <v>603</v>
      </c>
      <c r="AY3884" s="190" t="s">
        <v>607</v>
      </c>
    </row>
    <row r="3885" spans="1:71" x14ac:dyDescent="0.25">
      <c r="A3885" s="190">
        <v>3653</v>
      </c>
      <c r="C3885" s="190" t="s">
        <v>4782</v>
      </c>
      <c r="D3885" s="315">
        <v>43737</v>
      </c>
      <c r="E3885" s="463" t="s">
        <v>1213</v>
      </c>
      <c r="F3885" s="207" t="s">
        <v>602</v>
      </c>
      <c r="G3885" s="207" t="s">
        <v>615</v>
      </c>
      <c r="H3885" s="209">
        <v>43737</v>
      </c>
      <c r="I3885" s="331">
        <v>43737</v>
      </c>
      <c r="J3885" s="329">
        <v>0.57847222222222217</v>
      </c>
      <c r="K3885" s="329">
        <v>0.5805555555555556</v>
      </c>
      <c r="M3885" s="215" t="s">
        <v>136</v>
      </c>
      <c r="N3885" s="206">
        <v>5</v>
      </c>
      <c r="O3885" s="215" t="s">
        <v>136</v>
      </c>
      <c r="P3885" s="206">
        <v>5</v>
      </c>
      <c r="Q3885" s="215" t="s">
        <v>136</v>
      </c>
      <c r="R3885" s="206">
        <v>0</v>
      </c>
      <c r="S3885" s="215" t="s">
        <v>136</v>
      </c>
      <c r="T3885" s="206">
        <v>5</v>
      </c>
      <c r="U3885" s="215" t="s">
        <v>136</v>
      </c>
      <c r="V3885" s="206">
        <v>5</v>
      </c>
      <c r="W3885" s="215" t="s">
        <v>136</v>
      </c>
      <c r="X3885" s="206">
        <v>0</v>
      </c>
      <c r="AC3885" s="222">
        <f t="shared" si="847"/>
        <v>100</v>
      </c>
      <c r="AD3885" s="221" t="s">
        <v>37</v>
      </c>
      <c r="AM3885" s="274">
        <f t="shared" ref="AM3885:AM3952" si="852">SUM(AE3885:AL3885)</f>
        <v>0</v>
      </c>
      <c r="AP3885" s="230">
        <f t="shared" si="851"/>
        <v>0</v>
      </c>
      <c r="AS3885" s="235" t="str">
        <f t="shared" ca="1" si="848"/>
        <v>ok</v>
      </c>
      <c r="AT3885" s="225" t="str">
        <f t="shared" ca="1" si="849"/>
        <v>ok</v>
      </c>
    </row>
    <row r="3886" spans="1:71" x14ac:dyDescent="0.25">
      <c r="A3886" s="190">
        <v>3654</v>
      </c>
      <c r="C3886" s="190" t="s">
        <v>4783</v>
      </c>
      <c r="D3886" s="315">
        <v>43737</v>
      </c>
      <c r="E3886" s="463" t="s">
        <v>1213</v>
      </c>
      <c r="F3886" s="207" t="s">
        <v>602</v>
      </c>
      <c r="G3886" s="207" t="s">
        <v>615</v>
      </c>
      <c r="H3886" s="209">
        <v>43737</v>
      </c>
      <c r="I3886" s="331">
        <v>43737</v>
      </c>
      <c r="J3886" s="329">
        <v>0.59583333333333333</v>
      </c>
      <c r="K3886" s="329">
        <v>0.61527777777777781</v>
      </c>
      <c r="M3886" s="214" t="s">
        <v>65</v>
      </c>
      <c r="N3886" s="206">
        <v>5</v>
      </c>
      <c r="O3886" s="214" t="s">
        <v>65</v>
      </c>
      <c r="P3886" s="206">
        <v>5</v>
      </c>
      <c r="Q3886" s="214" t="s">
        <v>65</v>
      </c>
      <c r="R3886" s="206">
        <v>5</v>
      </c>
      <c r="S3886" s="214" t="s">
        <v>65</v>
      </c>
      <c r="T3886" s="206">
        <v>5</v>
      </c>
      <c r="U3886" s="214" t="s">
        <v>65</v>
      </c>
      <c r="V3886" s="206">
        <v>5</v>
      </c>
      <c r="W3886" s="214" t="s">
        <v>65</v>
      </c>
      <c r="X3886" s="206">
        <v>2</v>
      </c>
      <c r="AC3886" s="222">
        <f t="shared" si="847"/>
        <v>80</v>
      </c>
      <c r="AD3886" s="221" t="s">
        <v>37</v>
      </c>
      <c r="AF3886" s="195">
        <v>1</v>
      </c>
      <c r="AM3886" s="274">
        <f t="shared" si="852"/>
        <v>1</v>
      </c>
      <c r="AN3886" s="226">
        <v>0.5</v>
      </c>
      <c r="AP3886" s="230">
        <f t="shared" si="851"/>
        <v>0.5</v>
      </c>
      <c r="AS3886" s="235" t="str">
        <f t="shared" ca="1" si="848"/>
        <v>ok</v>
      </c>
      <c r="AT3886" s="225" t="str">
        <f t="shared" ca="1" si="849"/>
        <v>ok</v>
      </c>
      <c r="AV3886" s="197">
        <v>0.5</v>
      </c>
      <c r="AW3886" s="198">
        <v>6</v>
      </c>
      <c r="AX3886" s="191" t="s">
        <v>603</v>
      </c>
      <c r="AY3886" s="190" t="s">
        <v>607</v>
      </c>
    </row>
    <row r="3887" spans="1:71" x14ac:dyDescent="0.25">
      <c r="A3887" s="190">
        <v>3655</v>
      </c>
      <c r="C3887" s="190" t="s">
        <v>4784</v>
      </c>
      <c r="D3887" s="315">
        <v>43737</v>
      </c>
      <c r="E3887" s="463" t="s">
        <v>1213</v>
      </c>
      <c r="F3887" s="207" t="s">
        <v>602</v>
      </c>
      <c r="G3887" s="207" t="s">
        <v>615</v>
      </c>
      <c r="H3887" s="209">
        <v>43737</v>
      </c>
      <c r="I3887" s="331">
        <v>43737</v>
      </c>
      <c r="J3887" s="329">
        <v>0.61805555555555558</v>
      </c>
      <c r="K3887" s="329">
        <v>0.625</v>
      </c>
      <c r="M3887" s="215" t="s">
        <v>136</v>
      </c>
      <c r="N3887" s="206">
        <v>5</v>
      </c>
      <c r="O3887" s="215" t="s">
        <v>136</v>
      </c>
      <c r="P3887" s="206">
        <v>5</v>
      </c>
      <c r="Q3887" s="215" t="s">
        <v>136</v>
      </c>
      <c r="R3887" s="206">
        <v>0</v>
      </c>
      <c r="S3887" s="215" t="s">
        <v>136</v>
      </c>
      <c r="T3887" s="206">
        <v>5</v>
      </c>
      <c r="U3887" s="215" t="s">
        <v>136</v>
      </c>
      <c r="V3887" s="206">
        <v>5</v>
      </c>
      <c r="W3887" s="215" t="s">
        <v>136</v>
      </c>
      <c r="X3887" s="206">
        <v>0</v>
      </c>
      <c r="AC3887" s="222">
        <f t="shared" si="847"/>
        <v>100</v>
      </c>
      <c r="AD3887" s="221" t="s">
        <v>37</v>
      </c>
      <c r="AM3887" s="274">
        <f t="shared" si="852"/>
        <v>0</v>
      </c>
      <c r="AP3887" s="230">
        <f t="shared" si="851"/>
        <v>0</v>
      </c>
      <c r="AS3887" s="235" t="str">
        <f t="shared" ca="1" si="848"/>
        <v>ok</v>
      </c>
      <c r="AT3887" s="225" t="str">
        <f t="shared" ca="1" si="849"/>
        <v>ok</v>
      </c>
    </row>
    <row r="3888" spans="1:71" x14ac:dyDescent="0.25">
      <c r="A3888" s="190">
        <v>3656</v>
      </c>
      <c r="C3888" s="190" t="s">
        <v>4785</v>
      </c>
      <c r="D3888" s="315">
        <v>43737</v>
      </c>
      <c r="E3888" s="463" t="s">
        <v>1213</v>
      </c>
      <c r="F3888" s="207" t="s">
        <v>602</v>
      </c>
      <c r="G3888" s="207" t="s">
        <v>615</v>
      </c>
      <c r="H3888" s="209">
        <v>43737</v>
      </c>
      <c r="I3888" s="331">
        <v>43737</v>
      </c>
      <c r="J3888" s="329">
        <v>0.65277777777777779</v>
      </c>
      <c r="K3888" s="329">
        <v>0.66319444444444442</v>
      </c>
      <c r="M3888" s="214" t="s">
        <v>65</v>
      </c>
      <c r="N3888" s="206">
        <v>5</v>
      </c>
      <c r="O3888" s="214" t="s">
        <v>65</v>
      </c>
      <c r="P3888" s="206">
        <v>5</v>
      </c>
      <c r="Q3888" s="214" t="s">
        <v>65</v>
      </c>
      <c r="R3888" s="206">
        <v>0</v>
      </c>
      <c r="S3888" s="214" t="s">
        <v>65</v>
      </c>
      <c r="T3888" s="206">
        <v>5</v>
      </c>
      <c r="U3888" s="214" t="s">
        <v>65</v>
      </c>
      <c r="V3888" s="206">
        <v>5</v>
      </c>
      <c r="W3888" s="214" t="s">
        <v>65</v>
      </c>
      <c r="X3888" s="206">
        <v>0</v>
      </c>
      <c r="AC3888" s="222">
        <f t="shared" si="847"/>
        <v>100</v>
      </c>
      <c r="AD3888" s="221" t="s">
        <v>37</v>
      </c>
      <c r="AF3888" s="195">
        <v>1</v>
      </c>
      <c r="AM3888" s="274">
        <f t="shared" si="852"/>
        <v>1</v>
      </c>
      <c r="AN3888" s="226">
        <v>0.38</v>
      </c>
      <c r="AP3888" s="230">
        <f t="shared" si="851"/>
        <v>0.38</v>
      </c>
      <c r="AS3888" s="235" t="str">
        <f t="shared" ca="1" si="848"/>
        <v>ok</v>
      </c>
      <c r="AT3888" s="225" t="str">
        <f t="shared" ca="1" si="849"/>
        <v>ok</v>
      </c>
      <c r="AV3888" s="197">
        <v>0.38</v>
      </c>
      <c r="AW3888" s="198">
        <v>2</v>
      </c>
      <c r="AX3888" s="191" t="s">
        <v>603</v>
      </c>
      <c r="AY3888" s="190" t="s">
        <v>607</v>
      </c>
    </row>
    <row r="3889" spans="1:59" x14ac:dyDescent="0.25">
      <c r="A3889" s="190">
        <v>3657</v>
      </c>
      <c r="C3889" s="190" t="s">
        <v>4786</v>
      </c>
      <c r="D3889" s="315">
        <v>43737</v>
      </c>
      <c r="E3889" s="463" t="s">
        <v>1213</v>
      </c>
      <c r="F3889" s="207" t="s">
        <v>602</v>
      </c>
      <c r="G3889" s="207" t="s">
        <v>615</v>
      </c>
      <c r="H3889" s="209">
        <v>43737</v>
      </c>
      <c r="I3889" s="331">
        <v>43737</v>
      </c>
      <c r="J3889" s="329">
        <v>0.67499999999999993</v>
      </c>
      <c r="K3889" s="329">
        <v>0.68194444444444446</v>
      </c>
      <c r="M3889" s="215" t="s">
        <v>136</v>
      </c>
      <c r="N3889" s="206">
        <v>5</v>
      </c>
      <c r="O3889" s="215" t="s">
        <v>136</v>
      </c>
      <c r="P3889" s="206">
        <v>5</v>
      </c>
      <c r="Q3889" s="215" t="s">
        <v>136</v>
      </c>
      <c r="R3889" s="206">
        <v>0</v>
      </c>
      <c r="S3889" s="215" t="s">
        <v>136</v>
      </c>
      <c r="T3889" s="206">
        <v>5</v>
      </c>
      <c r="U3889" s="215" t="s">
        <v>136</v>
      </c>
      <c r="V3889" s="206">
        <v>5</v>
      </c>
      <c r="W3889" s="215" t="s">
        <v>136</v>
      </c>
      <c r="X3889" s="206">
        <v>0</v>
      </c>
      <c r="AC3889" s="222">
        <f t="shared" si="847"/>
        <v>100</v>
      </c>
      <c r="AD3889" s="221" t="s">
        <v>37</v>
      </c>
      <c r="AE3889" s="195">
        <v>1</v>
      </c>
      <c r="AM3889" s="274">
        <f t="shared" si="852"/>
        <v>1</v>
      </c>
      <c r="AN3889" s="226">
        <v>0.2</v>
      </c>
      <c r="AP3889" s="230">
        <f t="shared" si="851"/>
        <v>0.2</v>
      </c>
      <c r="AS3889" s="235" t="str">
        <f t="shared" ca="1" si="848"/>
        <v>ok</v>
      </c>
      <c r="AT3889" s="225" t="str">
        <f t="shared" ca="1" si="849"/>
        <v>ok</v>
      </c>
      <c r="AV3889" s="197">
        <v>0.2</v>
      </c>
      <c r="AW3889" s="198">
        <v>1</v>
      </c>
      <c r="AX3889" s="191" t="s">
        <v>1331</v>
      </c>
      <c r="AY3889" s="190" t="s">
        <v>607</v>
      </c>
    </row>
    <row r="3890" spans="1:59" x14ac:dyDescent="0.25">
      <c r="A3890" s="190">
        <v>3658</v>
      </c>
      <c r="C3890" s="190" t="s">
        <v>4787</v>
      </c>
      <c r="D3890" s="315">
        <v>43737</v>
      </c>
      <c r="E3890" s="463" t="s">
        <v>1213</v>
      </c>
      <c r="F3890" s="207" t="s">
        <v>602</v>
      </c>
      <c r="G3890" s="207" t="s">
        <v>615</v>
      </c>
      <c r="H3890" s="209">
        <v>43737</v>
      </c>
      <c r="I3890" s="331">
        <v>43737</v>
      </c>
      <c r="J3890" s="329">
        <v>0.68611111111111101</v>
      </c>
      <c r="K3890" s="329">
        <v>0.69652777777777775</v>
      </c>
      <c r="M3890" s="214" t="s">
        <v>65</v>
      </c>
      <c r="N3890" s="206">
        <v>5</v>
      </c>
      <c r="O3890" s="214" t="s">
        <v>65</v>
      </c>
      <c r="P3890" s="206">
        <v>5</v>
      </c>
      <c r="Q3890" s="214" t="s">
        <v>65</v>
      </c>
      <c r="R3890" s="206">
        <v>0</v>
      </c>
      <c r="S3890" s="214" t="s">
        <v>65</v>
      </c>
      <c r="T3890" s="206">
        <v>5</v>
      </c>
      <c r="U3890" s="214" t="s">
        <v>65</v>
      </c>
      <c r="V3890" s="206">
        <v>5</v>
      </c>
      <c r="W3890" s="214" t="s">
        <v>65</v>
      </c>
      <c r="X3890" s="206">
        <v>0</v>
      </c>
      <c r="Y3890" s="221" t="s">
        <v>65</v>
      </c>
      <c r="Z3890" s="221" t="s">
        <v>14</v>
      </c>
      <c r="AA3890" s="221">
        <v>1</v>
      </c>
      <c r="AB3890" s="220" t="s">
        <v>4783</v>
      </c>
      <c r="AC3890" s="222">
        <f t="shared" si="847"/>
        <v>110.00000000000001</v>
      </c>
      <c r="AD3890" s="221" t="s">
        <v>44</v>
      </c>
      <c r="AF3890" s="195">
        <v>2</v>
      </c>
      <c r="AG3890" s="195">
        <v>1</v>
      </c>
      <c r="AM3890" s="274">
        <f t="shared" si="852"/>
        <v>3</v>
      </c>
      <c r="AN3890" s="226">
        <v>1.3</v>
      </c>
      <c r="AO3890" s="227">
        <v>1.3</v>
      </c>
      <c r="AP3890" s="230">
        <f t="shared" si="851"/>
        <v>0</v>
      </c>
      <c r="AS3890" s="235" t="str">
        <f t="shared" ca="1" si="848"/>
        <v>ok</v>
      </c>
      <c r="AT3890" s="225" t="str">
        <f t="shared" ca="1" si="849"/>
        <v>ok</v>
      </c>
      <c r="AV3890" s="197">
        <v>0.52</v>
      </c>
      <c r="AW3890" s="198">
        <v>6</v>
      </c>
      <c r="AX3890" s="191" t="s">
        <v>603</v>
      </c>
      <c r="AY3890" s="190" t="s">
        <v>1674</v>
      </c>
      <c r="AZ3890" s="197">
        <v>0.5</v>
      </c>
      <c r="BA3890" s="198">
        <v>2</v>
      </c>
      <c r="BB3890" s="191" t="s">
        <v>603</v>
      </c>
      <c r="BC3890" s="190" t="s">
        <v>607</v>
      </c>
      <c r="BD3890" s="197">
        <v>0.28000000000000003</v>
      </c>
      <c r="BE3890" s="198">
        <v>6</v>
      </c>
      <c r="BF3890" s="191" t="s">
        <v>603</v>
      </c>
      <c r="BG3890" s="190" t="s">
        <v>1674</v>
      </c>
    </row>
    <row r="3891" spans="1:59" x14ac:dyDescent="0.25">
      <c r="A3891" s="190">
        <v>3659</v>
      </c>
      <c r="C3891" s="190" t="s">
        <v>4788</v>
      </c>
      <c r="D3891" s="315">
        <v>43737</v>
      </c>
      <c r="E3891" s="463" t="s">
        <v>1213</v>
      </c>
      <c r="F3891" s="207" t="s">
        <v>602</v>
      </c>
      <c r="G3891" s="207" t="s">
        <v>615</v>
      </c>
      <c r="H3891" s="209">
        <v>43737</v>
      </c>
      <c r="I3891" s="331">
        <v>43737</v>
      </c>
      <c r="J3891" s="329">
        <v>0.72569444444444453</v>
      </c>
      <c r="K3891" s="329">
        <v>0.73263888888888884</v>
      </c>
      <c r="M3891" s="215" t="s">
        <v>136</v>
      </c>
      <c r="N3891" s="206">
        <v>5</v>
      </c>
      <c r="O3891" s="215" t="s">
        <v>136</v>
      </c>
      <c r="P3891" s="206">
        <v>5</v>
      </c>
      <c r="Q3891" s="215" t="s">
        <v>136</v>
      </c>
      <c r="R3891" s="206">
        <v>0</v>
      </c>
      <c r="S3891" s="215" t="s">
        <v>136</v>
      </c>
      <c r="T3891" s="206">
        <v>5</v>
      </c>
      <c r="U3891" s="215" t="s">
        <v>136</v>
      </c>
      <c r="V3891" s="206">
        <v>5</v>
      </c>
      <c r="W3891" s="215" t="s">
        <v>136</v>
      </c>
      <c r="X3891" s="206">
        <v>0</v>
      </c>
      <c r="AC3891" s="222">
        <f t="shared" si="847"/>
        <v>100</v>
      </c>
      <c r="AD3891" s="221" t="s">
        <v>37</v>
      </c>
      <c r="AE3891" s="195">
        <v>2</v>
      </c>
      <c r="AM3891" s="274">
        <f t="shared" si="852"/>
        <v>2</v>
      </c>
      <c r="AN3891" s="226">
        <v>0.35</v>
      </c>
      <c r="AO3891" s="227">
        <v>0.35</v>
      </c>
      <c r="AP3891" s="230">
        <f t="shared" si="851"/>
        <v>0</v>
      </c>
      <c r="AS3891" s="235" t="str">
        <f t="shared" ca="1" si="848"/>
        <v>ok</v>
      </c>
      <c r="AT3891" s="225" t="str">
        <f t="shared" ca="1" si="849"/>
        <v>ok</v>
      </c>
      <c r="AV3891" s="197">
        <v>0.25</v>
      </c>
      <c r="AW3891" s="198">
        <v>1</v>
      </c>
      <c r="AX3891" s="191" t="s">
        <v>603</v>
      </c>
      <c r="AY3891" s="190" t="s">
        <v>607</v>
      </c>
      <c r="AZ3891" s="197">
        <v>0.1</v>
      </c>
      <c r="BA3891" s="198">
        <v>1</v>
      </c>
      <c r="BB3891" s="191" t="s">
        <v>603</v>
      </c>
      <c r="BC3891" s="190" t="s">
        <v>607</v>
      </c>
    </row>
    <row r="3892" spans="1:59" x14ac:dyDescent="0.25">
      <c r="A3892" s="190">
        <v>3660</v>
      </c>
      <c r="C3892" s="190" t="s">
        <v>4789</v>
      </c>
      <c r="D3892" s="315">
        <v>43737</v>
      </c>
      <c r="E3892" s="463" t="s">
        <v>1213</v>
      </c>
      <c r="F3892" s="207" t="s">
        <v>612</v>
      </c>
      <c r="G3892" s="207" t="s">
        <v>608</v>
      </c>
      <c r="H3892" s="209">
        <v>43737</v>
      </c>
      <c r="I3892" s="331">
        <v>43737</v>
      </c>
      <c r="J3892" s="329">
        <v>0.77083333333333337</v>
      </c>
      <c r="K3892" s="329">
        <v>0.77777777777777779</v>
      </c>
      <c r="M3892" s="214" t="s">
        <v>65</v>
      </c>
      <c r="N3892" s="206">
        <v>5</v>
      </c>
      <c r="O3892" s="214" t="s">
        <v>65</v>
      </c>
      <c r="P3892" s="206">
        <v>5</v>
      </c>
      <c r="Q3892" s="214" t="s">
        <v>65</v>
      </c>
      <c r="R3892" s="206">
        <v>0</v>
      </c>
      <c r="S3892" s="214" t="s">
        <v>65</v>
      </c>
      <c r="T3892" s="206">
        <v>5</v>
      </c>
      <c r="U3892" s="214" t="s">
        <v>65</v>
      </c>
      <c r="V3892" s="206">
        <v>5</v>
      </c>
      <c r="W3892" s="214" t="s">
        <v>65</v>
      </c>
      <c r="X3892" s="206">
        <v>0</v>
      </c>
      <c r="AC3892" s="222">
        <f t="shared" si="847"/>
        <v>100</v>
      </c>
      <c r="AD3892" s="221" t="s">
        <v>37</v>
      </c>
      <c r="AF3892" s="195">
        <v>1</v>
      </c>
      <c r="AM3892" s="274">
        <f t="shared" si="852"/>
        <v>1</v>
      </c>
      <c r="AN3892" s="226">
        <v>0.5</v>
      </c>
      <c r="AP3892" s="230">
        <f t="shared" si="851"/>
        <v>0.5</v>
      </c>
      <c r="AS3892" s="235" t="str">
        <f t="shared" ca="1" si="848"/>
        <v>ok</v>
      </c>
      <c r="AT3892" s="225" t="str">
        <f t="shared" ca="1" si="849"/>
        <v>ok</v>
      </c>
      <c r="AV3892" s="197">
        <v>0.5</v>
      </c>
      <c r="AW3892" s="198">
        <v>5</v>
      </c>
      <c r="AX3892" s="191" t="s">
        <v>603</v>
      </c>
      <c r="AY3892" s="190" t="s">
        <v>604</v>
      </c>
    </row>
    <row r="3893" spans="1:59" x14ac:dyDescent="0.25">
      <c r="A3893" s="190">
        <v>3661</v>
      </c>
      <c r="C3893" s="190" t="s">
        <v>4790</v>
      </c>
      <c r="D3893" s="315">
        <v>43737</v>
      </c>
      <c r="E3893" s="463" t="s">
        <v>1213</v>
      </c>
      <c r="F3893" s="207" t="s">
        <v>612</v>
      </c>
      <c r="G3893" s="207" t="s">
        <v>608</v>
      </c>
      <c r="H3893" s="209">
        <v>43737</v>
      </c>
      <c r="I3893" s="331">
        <v>43737</v>
      </c>
      <c r="J3893" s="329">
        <v>0.61458333333333337</v>
      </c>
      <c r="K3893" s="329">
        <v>0.78819444444444453</v>
      </c>
      <c r="M3893" s="215" t="s">
        <v>136</v>
      </c>
      <c r="N3893" s="206">
        <v>5</v>
      </c>
      <c r="O3893" s="215" t="s">
        <v>136</v>
      </c>
      <c r="P3893" s="206">
        <v>5</v>
      </c>
      <c r="Q3893" s="215" t="s">
        <v>136</v>
      </c>
      <c r="R3893" s="206">
        <v>0</v>
      </c>
      <c r="S3893" s="215" t="s">
        <v>136</v>
      </c>
      <c r="T3893" s="206">
        <v>5</v>
      </c>
      <c r="U3893" s="215" t="s">
        <v>136</v>
      </c>
      <c r="V3893" s="206">
        <v>5</v>
      </c>
      <c r="W3893" s="215" t="s">
        <v>136</v>
      </c>
      <c r="X3893" s="206">
        <v>0</v>
      </c>
      <c r="AC3893" s="222">
        <f t="shared" si="847"/>
        <v>100</v>
      </c>
      <c r="AD3893" s="221" t="s">
        <v>37</v>
      </c>
      <c r="AM3893" s="274">
        <f t="shared" si="852"/>
        <v>0</v>
      </c>
      <c r="AP3893" s="230">
        <f t="shared" si="851"/>
        <v>0</v>
      </c>
      <c r="AS3893" s="235" t="str">
        <f t="shared" ca="1" si="848"/>
        <v>ok</v>
      </c>
      <c r="AT3893" s="225" t="str">
        <f t="shared" ca="1" si="849"/>
        <v>ok</v>
      </c>
    </row>
    <row r="3894" spans="1:59" x14ac:dyDescent="0.25">
      <c r="A3894" s="190">
        <v>3662</v>
      </c>
      <c r="C3894" s="190" t="s">
        <v>4791</v>
      </c>
      <c r="D3894" s="315">
        <v>43737</v>
      </c>
      <c r="E3894" s="463" t="s">
        <v>1218</v>
      </c>
      <c r="K3894" s="338"/>
      <c r="L3894" s="193"/>
      <c r="M3894" s="206"/>
      <c r="N3894" s="206"/>
      <c r="O3894" s="206"/>
      <c r="P3894" s="206"/>
      <c r="Q3894" s="206"/>
      <c r="R3894" s="206"/>
      <c r="S3894" s="206"/>
      <c r="T3894" s="206"/>
      <c r="U3894" s="206"/>
      <c r="V3894" s="206"/>
      <c r="W3894" s="206"/>
      <c r="X3894" s="206"/>
      <c r="AC3894" s="222"/>
      <c r="AD3894" s="221"/>
      <c r="AM3894" s="274">
        <f t="shared" si="852"/>
        <v>0</v>
      </c>
      <c r="AP3894" s="230">
        <f t="shared" si="851"/>
        <v>0</v>
      </c>
      <c r="AS3894" s="235" t="str">
        <f t="shared" ca="1" si="848"/>
        <v>ok</v>
      </c>
      <c r="AT3894" s="225" t="str">
        <f t="shared" ca="1" si="849"/>
        <v>ok</v>
      </c>
    </row>
    <row r="3895" spans="1:59" x14ac:dyDescent="0.25">
      <c r="A3895" s="190">
        <v>3663</v>
      </c>
      <c r="C3895" s="190" t="s">
        <v>4943</v>
      </c>
      <c r="D3895" s="315">
        <v>43737</v>
      </c>
      <c r="E3895" s="463" t="s">
        <v>1213</v>
      </c>
      <c r="F3895" s="207" t="s">
        <v>612</v>
      </c>
      <c r="G3895" s="207" t="s">
        <v>608</v>
      </c>
      <c r="H3895" s="209">
        <v>43737</v>
      </c>
      <c r="I3895" s="331">
        <v>43737</v>
      </c>
      <c r="J3895" s="329">
        <v>0.79861111111111116</v>
      </c>
      <c r="K3895" s="338">
        <v>0.80902777777777779</v>
      </c>
      <c r="L3895" s="193"/>
      <c r="M3895" s="214" t="s">
        <v>65</v>
      </c>
      <c r="N3895" s="206">
        <v>5</v>
      </c>
      <c r="O3895" s="214" t="s">
        <v>65</v>
      </c>
      <c r="P3895" s="206">
        <v>5</v>
      </c>
      <c r="Q3895" s="214" t="s">
        <v>65</v>
      </c>
      <c r="R3895" s="206">
        <v>0</v>
      </c>
      <c r="S3895" s="214" t="s">
        <v>65</v>
      </c>
      <c r="T3895" s="206">
        <v>5</v>
      </c>
      <c r="U3895" s="214" t="s">
        <v>65</v>
      </c>
      <c r="V3895" s="206">
        <v>5</v>
      </c>
      <c r="W3895" s="214" t="s">
        <v>65</v>
      </c>
      <c r="X3895" s="206">
        <v>0</v>
      </c>
      <c r="AC3895" s="222">
        <f t="shared" ref="AC3895:AC3896" si="853">(T3895+V3895+X3895+AA3895)/(N3895+P3895+R3895)*100</f>
        <v>100</v>
      </c>
      <c r="AD3895" s="221" t="s">
        <v>37</v>
      </c>
      <c r="AM3895" s="274">
        <f t="shared" ref="AM3895" si="854">SUM(AE3895:AL3895)</f>
        <v>0</v>
      </c>
      <c r="AP3895" s="230">
        <f t="shared" si="851"/>
        <v>0</v>
      </c>
      <c r="AS3895" s="235" t="str">
        <f t="shared" ca="1" si="848"/>
        <v>ok</v>
      </c>
      <c r="AT3895" s="225" t="str">
        <f t="shared" ca="1" si="849"/>
        <v>ok</v>
      </c>
    </row>
    <row r="3896" spans="1:59" x14ac:dyDescent="0.25">
      <c r="A3896" s="190">
        <v>3664</v>
      </c>
      <c r="C3896" s="190" t="s">
        <v>4792</v>
      </c>
      <c r="D3896" s="315">
        <v>43737</v>
      </c>
      <c r="E3896" s="463" t="s">
        <v>1213</v>
      </c>
      <c r="F3896" s="207" t="s">
        <v>612</v>
      </c>
      <c r="G3896" s="207" t="s">
        <v>608</v>
      </c>
      <c r="H3896" s="209">
        <v>43737</v>
      </c>
      <c r="I3896" s="331">
        <v>43737</v>
      </c>
      <c r="J3896" s="329">
        <v>0.8125</v>
      </c>
      <c r="K3896" s="329">
        <v>0.81944444444444453</v>
      </c>
      <c r="M3896" s="215" t="s">
        <v>136</v>
      </c>
      <c r="N3896" s="206">
        <v>5</v>
      </c>
      <c r="O3896" s="215" t="s">
        <v>136</v>
      </c>
      <c r="P3896" s="206">
        <v>5</v>
      </c>
      <c r="Q3896" s="215" t="s">
        <v>136</v>
      </c>
      <c r="R3896" s="206">
        <v>0</v>
      </c>
      <c r="S3896" s="215" t="s">
        <v>136</v>
      </c>
      <c r="T3896" s="206">
        <v>5</v>
      </c>
      <c r="U3896" s="215" t="s">
        <v>136</v>
      </c>
      <c r="V3896" s="206">
        <v>5</v>
      </c>
      <c r="W3896" s="215" t="s">
        <v>136</v>
      </c>
      <c r="X3896" s="206">
        <v>0</v>
      </c>
      <c r="AC3896" s="222">
        <f t="shared" si="853"/>
        <v>100</v>
      </c>
      <c r="AD3896" s="221" t="s">
        <v>37</v>
      </c>
      <c r="AE3896" s="195">
        <v>1</v>
      </c>
      <c r="AM3896" s="274">
        <f t="shared" si="852"/>
        <v>1</v>
      </c>
      <c r="AN3896" s="226">
        <v>0.15</v>
      </c>
      <c r="AP3896" s="230">
        <f t="shared" si="851"/>
        <v>0.15</v>
      </c>
      <c r="AS3896" s="235" t="str">
        <f t="shared" ca="1" si="848"/>
        <v>ok</v>
      </c>
      <c r="AT3896" s="225" t="str">
        <f t="shared" ca="1" si="849"/>
        <v>ok</v>
      </c>
      <c r="AV3896" s="197">
        <v>0.15</v>
      </c>
      <c r="AW3896" s="198">
        <v>1</v>
      </c>
      <c r="AX3896" s="191" t="s">
        <v>603</v>
      </c>
      <c r="AY3896" s="190" t="s">
        <v>604</v>
      </c>
    </row>
    <row r="3897" spans="1:59" x14ac:dyDescent="0.25">
      <c r="A3897" s="190">
        <v>3665</v>
      </c>
      <c r="C3897" s="190" t="s">
        <v>4793</v>
      </c>
      <c r="D3897" s="315">
        <v>43737</v>
      </c>
      <c r="E3897" s="463" t="s">
        <v>1213</v>
      </c>
      <c r="F3897" s="207" t="s">
        <v>612</v>
      </c>
      <c r="G3897" s="207" t="s">
        <v>608</v>
      </c>
      <c r="H3897" s="209">
        <v>43737</v>
      </c>
      <c r="I3897" s="331">
        <v>43737</v>
      </c>
      <c r="J3897" s="329">
        <v>0.82638888888888884</v>
      </c>
      <c r="K3897" s="329">
        <v>0.83680555555555547</v>
      </c>
      <c r="M3897" s="214" t="s">
        <v>65</v>
      </c>
      <c r="N3897" s="206">
        <v>5</v>
      </c>
      <c r="O3897" s="214" t="s">
        <v>65</v>
      </c>
      <c r="P3897" s="206">
        <v>5</v>
      </c>
      <c r="Q3897" s="214" t="s">
        <v>65</v>
      </c>
      <c r="R3897" s="206">
        <v>5</v>
      </c>
      <c r="S3897" s="214" t="s">
        <v>65</v>
      </c>
      <c r="T3897" s="206">
        <v>5</v>
      </c>
      <c r="U3897" s="214" t="s">
        <v>65</v>
      </c>
      <c r="V3897" s="206">
        <v>5</v>
      </c>
      <c r="W3897" s="214" t="s">
        <v>65</v>
      </c>
      <c r="X3897" s="206">
        <v>5</v>
      </c>
      <c r="AC3897" s="222">
        <f t="shared" si="847"/>
        <v>100</v>
      </c>
      <c r="AD3897" s="221" t="s">
        <v>37</v>
      </c>
      <c r="AE3897" s="195">
        <v>2</v>
      </c>
      <c r="AM3897" s="274">
        <f t="shared" si="852"/>
        <v>2</v>
      </c>
      <c r="AN3897" s="226">
        <v>0.4</v>
      </c>
      <c r="AO3897" s="227">
        <v>0.4</v>
      </c>
      <c r="AP3897" s="230">
        <f t="shared" si="851"/>
        <v>0</v>
      </c>
      <c r="AS3897" s="235" t="str">
        <f t="shared" ca="1" si="848"/>
        <v>ok</v>
      </c>
      <c r="AT3897" s="225" t="str">
        <f t="shared" ca="1" si="849"/>
        <v>ok</v>
      </c>
      <c r="AV3897" s="197">
        <v>0.25</v>
      </c>
      <c r="AW3897" s="198">
        <v>1</v>
      </c>
      <c r="AX3897" s="191" t="s">
        <v>603</v>
      </c>
      <c r="AY3897" s="190" t="s">
        <v>604</v>
      </c>
      <c r="AZ3897" s="197">
        <v>0.15</v>
      </c>
      <c r="BA3897" s="198">
        <v>4</v>
      </c>
      <c r="BB3897" s="191" t="s">
        <v>606</v>
      </c>
      <c r="BC3897" s="190" t="s">
        <v>604</v>
      </c>
    </row>
    <row r="3898" spans="1:59" x14ac:dyDescent="0.25">
      <c r="A3898" s="190">
        <v>3666</v>
      </c>
      <c r="C3898" s="190" t="s">
        <v>4794</v>
      </c>
      <c r="D3898" s="315">
        <v>43737</v>
      </c>
      <c r="E3898" s="463" t="s">
        <v>1213</v>
      </c>
      <c r="F3898" s="207" t="s">
        <v>612</v>
      </c>
      <c r="G3898" s="207" t="s">
        <v>608</v>
      </c>
      <c r="H3898" s="209">
        <v>43737</v>
      </c>
      <c r="I3898" s="331">
        <v>43737</v>
      </c>
      <c r="J3898" s="329">
        <v>0.84027777777777779</v>
      </c>
      <c r="K3898" s="329">
        <v>0.84722222222222221</v>
      </c>
      <c r="M3898" s="215" t="s">
        <v>136</v>
      </c>
      <c r="N3898" s="206">
        <v>5</v>
      </c>
      <c r="O3898" s="215" t="s">
        <v>136</v>
      </c>
      <c r="P3898" s="206">
        <v>5</v>
      </c>
      <c r="Q3898" s="215" t="s">
        <v>136</v>
      </c>
      <c r="R3898" s="206">
        <v>0</v>
      </c>
      <c r="S3898" s="215" t="s">
        <v>136</v>
      </c>
      <c r="T3898" s="206">
        <v>5</v>
      </c>
      <c r="U3898" s="215" t="s">
        <v>136</v>
      </c>
      <c r="V3898" s="206">
        <v>5</v>
      </c>
      <c r="W3898" s="215" t="s">
        <v>136</v>
      </c>
      <c r="X3898" s="206">
        <v>0</v>
      </c>
      <c r="AC3898" s="222">
        <f t="shared" si="847"/>
        <v>100</v>
      </c>
      <c r="AD3898" s="221" t="s">
        <v>37</v>
      </c>
      <c r="AM3898" s="274">
        <f t="shared" si="852"/>
        <v>0</v>
      </c>
      <c r="AP3898" s="230">
        <f t="shared" si="851"/>
        <v>0</v>
      </c>
      <c r="AS3898" s="235" t="str">
        <f t="shared" ca="1" si="848"/>
        <v>ok</v>
      </c>
      <c r="AT3898" s="225" t="str">
        <f t="shared" ca="1" si="849"/>
        <v>ok</v>
      </c>
    </row>
    <row r="3899" spans="1:59" x14ac:dyDescent="0.25">
      <c r="A3899" s="190">
        <v>3667</v>
      </c>
      <c r="C3899" s="190" t="s">
        <v>4795</v>
      </c>
      <c r="D3899" s="315">
        <v>43737</v>
      </c>
      <c r="E3899" s="463" t="s">
        <v>1213</v>
      </c>
      <c r="F3899" s="207" t="s">
        <v>612</v>
      </c>
      <c r="G3899" s="207" t="s">
        <v>608</v>
      </c>
      <c r="H3899" s="209">
        <v>43737</v>
      </c>
      <c r="I3899" s="331">
        <v>43737</v>
      </c>
      <c r="J3899" s="329">
        <v>0.88541666666666663</v>
      </c>
      <c r="K3899" s="329">
        <v>0.88888888888888884</v>
      </c>
      <c r="M3899" s="214" t="s">
        <v>65</v>
      </c>
      <c r="N3899" s="206">
        <v>5</v>
      </c>
      <c r="O3899" s="214" t="s">
        <v>65</v>
      </c>
      <c r="P3899" s="206">
        <v>5</v>
      </c>
      <c r="Q3899" s="214" t="s">
        <v>65</v>
      </c>
      <c r="R3899" s="206">
        <v>0</v>
      </c>
      <c r="S3899" s="214" t="s">
        <v>65</v>
      </c>
      <c r="T3899" s="206">
        <v>5</v>
      </c>
      <c r="U3899" s="214" t="s">
        <v>65</v>
      </c>
      <c r="V3899" s="206">
        <v>5</v>
      </c>
      <c r="W3899" s="214" t="s">
        <v>65</v>
      </c>
      <c r="X3899" s="206">
        <v>0</v>
      </c>
      <c r="AC3899" s="222">
        <f t="shared" si="847"/>
        <v>100</v>
      </c>
      <c r="AD3899" s="221" t="s">
        <v>37</v>
      </c>
      <c r="AM3899" s="274">
        <f t="shared" si="852"/>
        <v>0</v>
      </c>
      <c r="AP3899" s="230">
        <f t="shared" si="851"/>
        <v>0</v>
      </c>
      <c r="AS3899" s="235" t="str">
        <f t="shared" ca="1" si="848"/>
        <v>ok</v>
      </c>
      <c r="AT3899" s="225" t="str">
        <f t="shared" ca="1" si="849"/>
        <v>ok</v>
      </c>
    </row>
    <row r="3900" spans="1:59" x14ac:dyDescent="0.25">
      <c r="A3900" s="190">
        <v>3668</v>
      </c>
      <c r="C3900" s="190" t="s">
        <v>4796</v>
      </c>
      <c r="D3900" s="315">
        <v>43737</v>
      </c>
      <c r="E3900" s="463" t="s">
        <v>1213</v>
      </c>
      <c r="F3900" s="207" t="s">
        <v>612</v>
      </c>
      <c r="G3900" s="207" t="s">
        <v>608</v>
      </c>
      <c r="H3900" s="209">
        <v>43737</v>
      </c>
      <c r="I3900" s="331">
        <v>43737</v>
      </c>
      <c r="J3900" s="329">
        <v>0.89236111111111116</v>
      </c>
      <c r="K3900" s="329">
        <v>0.89583333333333337</v>
      </c>
      <c r="M3900" s="215" t="s">
        <v>136</v>
      </c>
      <c r="N3900" s="206">
        <v>5</v>
      </c>
      <c r="O3900" s="215" t="s">
        <v>136</v>
      </c>
      <c r="P3900" s="206">
        <v>5</v>
      </c>
      <c r="Q3900" s="215" t="s">
        <v>136</v>
      </c>
      <c r="R3900" s="206">
        <v>0</v>
      </c>
      <c r="S3900" s="215" t="s">
        <v>136</v>
      </c>
      <c r="T3900" s="206">
        <v>5</v>
      </c>
      <c r="U3900" s="215" t="s">
        <v>136</v>
      </c>
      <c r="V3900" s="206">
        <v>5</v>
      </c>
      <c r="W3900" s="215" t="s">
        <v>136</v>
      </c>
      <c r="X3900" s="206">
        <v>0</v>
      </c>
      <c r="AC3900" s="222">
        <f t="shared" si="847"/>
        <v>100</v>
      </c>
      <c r="AD3900" s="221" t="s">
        <v>37</v>
      </c>
      <c r="AM3900" s="274">
        <f t="shared" si="852"/>
        <v>0</v>
      </c>
      <c r="AP3900" s="230">
        <f t="shared" si="851"/>
        <v>0</v>
      </c>
      <c r="AS3900" s="235" t="str">
        <f t="shared" ca="1" si="848"/>
        <v>ok</v>
      </c>
      <c r="AT3900" s="225" t="str">
        <f t="shared" ca="1" si="849"/>
        <v>ok</v>
      </c>
    </row>
    <row r="3901" spans="1:59" x14ac:dyDescent="0.25">
      <c r="A3901" s="190">
        <v>3669</v>
      </c>
      <c r="C3901" s="190" t="s">
        <v>4797</v>
      </c>
      <c r="D3901" s="315">
        <v>43737</v>
      </c>
      <c r="E3901" s="463" t="s">
        <v>1213</v>
      </c>
      <c r="F3901" s="207" t="s">
        <v>612</v>
      </c>
      <c r="G3901" s="207" t="s">
        <v>608</v>
      </c>
      <c r="H3901" s="209">
        <v>43737</v>
      </c>
      <c r="I3901" s="331">
        <v>43737</v>
      </c>
      <c r="J3901" s="329">
        <v>0.90277777777777779</v>
      </c>
      <c r="K3901" s="329">
        <v>0.91666666666666663</v>
      </c>
      <c r="M3901" s="214" t="s">
        <v>65</v>
      </c>
      <c r="N3901" s="206">
        <v>5</v>
      </c>
      <c r="O3901" s="214" t="s">
        <v>65</v>
      </c>
      <c r="P3901" s="206">
        <v>5</v>
      </c>
      <c r="Q3901" s="214" t="s">
        <v>65</v>
      </c>
      <c r="R3901" s="206">
        <v>0</v>
      </c>
      <c r="S3901" s="214" t="s">
        <v>65</v>
      </c>
      <c r="T3901" s="206">
        <v>5</v>
      </c>
      <c r="U3901" s="214" t="s">
        <v>65</v>
      </c>
      <c r="V3901" s="206">
        <v>5</v>
      </c>
      <c r="W3901" s="214" t="s">
        <v>65</v>
      </c>
      <c r="X3901" s="206">
        <v>0</v>
      </c>
      <c r="AC3901" s="222">
        <f t="shared" si="847"/>
        <v>100</v>
      </c>
      <c r="AD3901" s="221" t="s">
        <v>37</v>
      </c>
      <c r="AE3901" s="195">
        <v>1</v>
      </c>
      <c r="AH3901" s="195">
        <v>1</v>
      </c>
      <c r="AM3901" s="274">
        <f t="shared" si="852"/>
        <v>2</v>
      </c>
      <c r="AN3901" s="226">
        <v>1.1499999999999999</v>
      </c>
      <c r="AO3901" s="227">
        <v>1.1499999999999999</v>
      </c>
      <c r="AP3901" s="230">
        <f t="shared" si="851"/>
        <v>0</v>
      </c>
      <c r="AS3901" s="235" t="str">
        <f t="shared" ca="1" si="848"/>
        <v>ok</v>
      </c>
      <c r="AT3901" s="225" t="str">
        <f t="shared" ca="1" si="849"/>
        <v>ok</v>
      </c>
      <c r="AV3901" s="197">
        <v>1</v>
      </c>
      <c r="AW3901" s="198">
        <v>5</v>
      </c>
      <c r="AX3901" s="191" t="s">
        <v>603</v>
      </c>
      <c r="AY3901" s="190" t="s">
        <v>604</v>
      </c>
      <c r="AZ3901" s="197">
        <v>0.15</v>
      </c>
      <c r="BA3901" s="198">
        <v>1</v>
      </c>
      <c r="BB3901" s="191" t="s">
        <v>603</v>
      </c>
      <c r="BC3901" s="190" t="s">
        <v>604</v>
      </c>
    </row>
    <row r="3902" spans="1:59" x14ac:dyDescent="0.25">
      <c r="A3902" s="190">
        <v>3670</v>
      </c>
      <c r="C3902" s="190" t="s">
        <v>4798</v>
      </c>
      <c r="D3902" s="315">
        <v>43737</v>
      </c>
      <c r="E3902" s="463" t="s">
        <v>1213</v>
      </c>
      <c r="F3902" s="207" t="s">
        <v>612</v>
      </c>
      <c r="G3902" s="207" t="s">
        <v>608</v>
      </c>
      <c r="H3902" s="209">
        <v>43737</v>
      </c>
      <c r="I3902" s="331">
        <v>43737</v>
      </c>
      <c r="J3902" s="329">
        <v>0.96250000000000002</v>
      </c>
      <c r="K3902" s="329">
        <v>0.96875</v>
      </c>
      <c r="M3902" s="215" t="s">
        <v>136</v>
      </c>
      <c r="N3902" s="206">
        <v>5</v>
      </c>
      <c r="O3902" s="215" t="s">
        <v>136</v>
      </c>
      <c r="P3902" s="206">
        <v>5</v>
      </c>
      <c r="Q3902" s="215" t="s">
        <v>136</v>
      </c>
      <c r="R3902" s="206">
        <v>0</v>
      </c>
      <c r="S3902" s="215" t="s">
        <v>136</v>
      </c>
      <c r="T3902" s="206">
        <v>5</v>
      </c>
      <c r="U3902" s="215" t="s">
        <v>136</v>
      </c>
      <c r="V3902" s="206">
        <v>5</v>
      </c>
      <c r="W3902" s="215" t="s">
        <v>136</v>
      </c>
      <c r="X3902" s="206">
        <v>0</v>
      </c>
      <c r="AC3902" s="222">
        <f t="shared" si="847"/>
        <v>100</v>
      </c>
      <c r="AD3902" s="221" t="s">
        <v>37</v>
      </c>
      <c r="AF3902" s="195">
        <v>1</v>
      </c>
      <c r="AM3902" s="274">
        <f t="shared" si="852"/>
        <v>1</v>
      </c>
      <c r="AN3902" s="226">
        <v>0.3</v>
      </c>
      <c r="AP3902" s="230">
        <f t="shared" si="851"/>
        <v>0.3</v>
      </c>
      <c r="AS3902" s="235" t="str">
        <f t="shared" ca="1" si="848"/>
        <v>ok</v>
      </c>
      <c r="AT3902" s="225" t="str">
        <f t="shared" ca="1" si="849"/>
        <v>ok</v>
      </c>
      <c r="AV3902" s="197">
        <v>0.3</v>
      </c>
      <c r="AW3902" s="198">
        <v>1</v>
      </c>
      <c r="AX3902" s="191" t="s">
        <v>603</v>
      </c>
      <c r="AY3902" s="190" t="s">
        <v>604</v>
      </c>
    </row>
    <row r="3903" spans="1:59" x14ac:dyDescent="0.25">
      <c r="A3903" s="190">
        <v>3671</v>
      </c>
      <c r="C3903" s="190" t="s">
        <v>4799</v>
      </c>
      <c r="D3903" s="315">
        <v>43737</v>
      </c>
      <c r="E3903" s="463" t="s">
        <v>1213</v>
      </c>
      <c r="F3903" s="207" t="s">
        <v>612</v>
      </c>
      <c r="G3903" s="207" t="s">
        <v>608</v>
      </c>
      <c r="H3903" s="209">
        <v>43737</v>
      </c>
      <c r="I3903" s="331">
        <v>43737</v>
      </c>
      <c r="J3903" s="329">
        <v>0.97222222222222221</v>
      </c>
      <c r="K3903" s="329">
        <v>0.97916666666666663</v>
      </c>
      <c r="M3903" s="214" t="s">
        <v>65</v>
      </c>
      <c r="N3903" s="206">
        <v>5</v>
      </c>
      <c r="O3903" s="214" t="s">
        <v>65</v>
      </c>
      <c r="P3903" s="206">
        <v>5</v>
      </c>
      <c r="Q3903" s="214" t="s">
        <v>65</v>
      </c>
      <c r="R3903" s="206">
        <v>0</v>
      </c>
      <c r="S3903" s="214" t="s">
        <v>65</v>
      </c>
      <c r="T3903" s="206">
        <v>5</v>
      </c>
      <c r="U3903" s="214" t="s">
        <v>65</v>
      </c>
      <c r="V3903" s="206">
        <v>5</v>
      </c>
      <c r="W3903" s="214" t="s">
        <v>65</v>
      </c>
      <c r="X3903" s="206">
        <v>0</v>
      </c>
      <c r="AC3903" s="222">
        <f t="shared" si="847"/>
        <v>100</v>
      </c>
      <c r="AD3903" s="221" t="s">
        <v>37</v>
      </c>
      <c r="AE3903" s="195">
        <v>1</v>
      </c>
      <c r="AF3903" s="195">
        <v>2</v>
      </c>
      <c r="AM3903" s="274">
        <f t="shared" si="852"/>
        <v>3</v>
      </c>
      <c r="AN3903" s="226">
        <v>1</v>
      </c>
      <c r="AO3903" s="227">
        <v>1</v>
      </c>
      <c r="AP3903" s="230">
        <f t="shared" si="851"/>
        <v>0</v>
      </c>
      <c r="AS3903" s="235" t="str">
        <f t="shared" ca="1" si="848"/>
        <v>ok</v>
      </c>
      <c r="AT3903" s="225" t="str">
        <f t="shared" ca="1" si="849"/>
        <v>ok</v>
      </c>
      <c r="AV3903" s="197">
        <v>0.4</v>
      </c>
      <c r="AW3903" s="198">
        <v>5</v>
      </c>
      <c r="AX3903" s="191" t="s">
        <v>603</v>
      </c>
      <c r="AY3903" s="190" t="s">
        <v>604</v>
      </c>
      <c r="AZ3903" s="197">
        <v>0.4</v>
      </c>
      <c r="BA3903" s="198">
        <v>6</v>
      </c>
      <c r="BB3903" s="191" t="s">
        <v>603</v>
      </c>
      <c r="BC3903" s="190" t="s">
        <v>607</v>
      </c>
      <c r="BD3903" s="197">
        <v>0.2</v>
      </c>
      <c r="BE3903" s="198">
        <v>1</v>
      </c>
      <c r="BF3903" s="191" t="s">
        <v>606</v>
      </c>
      <c r="BG3903" s="190" t="s">
        <v>604</v>
      </c>
    </row>
    <row r="3904" spans="1:59" x14ac:dyDescent="0.25">
      <c r="A3904" s="190">
        <v>3672</v>
      </c>
      <c r="C3904" s="190" t="s">
        <v>4800</v>
      </c>
      <c r="D3904" s="315">
        <v>43737</v>
      </c>
      <c r="E3904" s="463" t="s">
        <v>1213</v>
      </c>
      <c r="F3904" s="207" t="s">
        <v>612</v>
      </c>
      <c r="G3904" s="207" t="s">
        <v>608</v>
      </c>
      <c r="H3904" s="209">
        <v>43737</v>
      </c>
      <c r="I3904" s="331">
        <v>43737</v>
      </c>
      <c r="J3904" s="329">
        <v>0.98263888888888884</v>
      </c>
      <c r="K3904" s="329">
        <v>0.98611111111111116</v>
      </c>
      <c r="M3904" s="215" t="s">
        <v>136</v>
      </c>
      <c r="N3904" s="206">
        <v>5</v>
      </c>
      <c r="O3904" s="215" t="s">
        <v>136</v>
      </c>
      <c r="P3904" s="206">
        <v>5</v>
      </c>
      <c r="Q3904" s="215" t="s">
        <v>136</v>
      </c>
      <c r="R3904" s="206">
        <v>0</v>
      </c>
      <c r="S3904" s="215" t="s">
        <v>136</v>
      </c>
      <c r="T3904" s="206">
        <v>5</v>
      </c>
      <c r="U3904" s="215" t="s">
        <v>136</v>
      </c>
      <c r="V3904" s="206">
        <v>5</v>
      </c>
      <c r="W3904" s="215" t="s">
        <v>136</v>
      </c>
      <c r="X3904" s="206">
        <v>0</v>
      </c>
      <c r="AC3904" s="222">
        <f t="shared" si="847"/>
        <v>100</v>
      </c>
      <c r="AD3904" s="221" t="s">
        <v>37</v>
      </c>
      <c r="AF3904" s="195">
        <v>2</v>
      </c>
      <c r="AM3904" s="274">
        <f t="shared" si="852"/>
        <v>2</v>
      </c>
      <c r="AN3904" s="226">
        <v>0.65</v>
      </c>
      <c r="AO3904" s="227">
        <v>0.65</v>
      </c>
      <c r="AP3904" s="230">
        <f t="shared" si="851"/>
        <v>0</v>
      </c>
      <c r="AS3904" s="235" t="str">
        <f t="shared" ca="1" si="848"/>
        <v>ok</v>
      </c>
      <c r="AT3904" s="225" t="str">
        <f t="shared" ca="1" si="849"/>
        <v>ok</v>
      </c>
      <c r="AV3904" s="197">
        <v>0.35</v>
      </c>
      <c r="AW3904" s="198">
        <v>1</v>
      </c>
      <c r="AX3904" s="191" t="s">
        <v>603</v>
      </c>
      <c r="AY3904" s="190" t="s">
        <v>604</v>
      </c>
      <c r="AZ3904" s="197">
        <v>0.3</v>
      </c>
      <c r="BA3904" s="198">
        <v>2</v>
      </c>
      <c r="BB3904" s="191" t="s">
        <v>616</v>
      </c>
      <c r="BC3904" s="190" t="s">
        <v>604</v>
      </c>
    </row>
    <row r="3905" spans="1:67" x14ac:dyDescent="0.25">
      <c r="A3905" s="190">
        <v>3673</v>
      </c>
      <c r="C3905" s="190" t="s">
        <v>4801</v>
      </c>
      <c r="D3905" s="315">
        <v>43737</v>
      </c>
      <c r="E3905" s="463" t="s">
        <v>1213</v>
      </c>
      <c r="F3905" s="207" t="s">
        <v>612</v>
      </c>
      <c r="G3905" s="207" t="s">
        <v>608</v>
      </c>
      <c r="H3905" s="209">
        <v>43737</v>
      </c>
      <c r="I3905" s="331">
        <v>43737</v>
      </c>
      <c r="J3905" s="329">
        <v>0.98958333333333337</v>
      </c>
      <c r="K3905" s="329">
        <v>0.99652777777777779</v>
      </c>
      <c r="M3905" s="214" t="s">
        <v>65</v>
      </c>
      <c r="N3905" s="206">
        <v>5</v>
      </c>
      <c r="O3905" s="214" t="s">
        <v>65</v>
      </c>
      <c r="P3905" s="206">
        <v>5</v>
      </c>
      <c r="Q3905" s="214" t="s">
        <v>65</v>
      </c>
      <c r="R3905" s="206">
        <v>0</v>
      </c>
      <c r="S3905" s="214" t="s">
        <v>65</v>
      </c>
      <c r="T3905" s="206">
        <v>5</v>
      </c>
      <c r="U3905" s="214" t="s">
        <v>65</v>
      </c>
      <c r="V3905" s="206">
        <v>5</v>
      </c>
      <c r="W3905" s="214" t="s">
        <v>65</v>
      </c>
      <c r="X3905" s="206">
        <v>0</v>
      </c>
      <c r="AC3905" s="222">
        <f t="shared" si="847"/>
        <v>100</v>
      </c>
      <c r="AD3905" s="221" t="s">
        <v>37</v>
      </c>
      <c r="AF3905" s="195">
        <v>1</v>
      </c>
      <c r="AM3905" s="274">
        <f t="shared" si="852"/>
        <v>1</v>
      </c>
      <c r="AN3905" s="226">
        <v>0.3</v>
      </c>
      <c r="AP3905" s="230">
        <f t="shared" si="851"/>
        <v>0.3</v>
      </c>
      <c r="AS3905" s="235" t="str">
        <f t="shared" ca="1" si="848"/>
        <v>ok</v>
      </c>
      <c r="AT3905" s="225" t="str">
        <f t="shared" ca="1" si="849"/>
        <v>ok</v>
      </c>
      <c r="AV3905" s="197">
        <v>0.3</v>
      </c>
      <c r="AW3905" s="198">
        <v>1</v>
      </c>
      <c r="AX3905" s="191" t="s">
        <v>603</v>
      </c>
      <c r="AY3905" s="190" t="s">
        <v>604</v>
      </c>
    </row>
    <row r="3906" spans="1:67" x14ac:dyDescent="0.25">
      <c r="A3906" s="190">
        <v>3674</v>
      </c>
      <c r="C3906" s="190" t="s">
        <v>4802</v>
      </c>
      <c r="D3906" s="315">
        <v>43737</v>
      </c>
      <c r="E3906" s="463" t="s">
        <v>1213</v>
      </c>
      <c r="F3906" s="207" t="s">
        <v>612</v>
      </c>
      <c r="G3906" s="207" t="s">
        <v>608</v>
      </c>
      <c r="H3906" s="209">
        <v>43738</v>
      </c>
      <c r="I3906" s="331">
        <v>43738</v>
      </c>
      <c r="J3906" s="329">
        <v>5.2083333333333336E-2</v>
      </c>
      <c r="K3906" s="329">
        <v>5.5555555555555552E-2</v>
      </c>
      <c r="M3906" s="215" t="s">
        <v>136</v>
      </c>
      <c r="N3906" s="206">
        <v>5</v>
      </c>
      <c r="O3906" s="215" t="s">
        <v>136</v>
      </c>
      <c r="P3906" s="206">
        <v>5</v>
      </c>
      <c r="Q3906" s="215" t="s">
        <v>136</v>
      </c>
      <c r="R3906" s="206">
        <v>0</v>
      </c>
      <c r="S3906" s="215" t="s">
        <v>136</v>
      </c>
      <c r="T3906" s="206">
        <v>5</v>
      </c>
      <c r="U3906" s="215" t="s">
        <v>136</v>
      </c>
      <c r="V3906" s="206">
        <v>5</v>
      </c>
      <c r="W3906" s="215" t="s">
        <v>136</v>
      </c>
      <c r="X3906" s="206">
        <v>0</v>
      </c>
      <c r="AC3906" s="222">
        <f t="shared" si="847"/>
        <v>100</v>
      </c>
      <c r="AD3906" s="221" t="s">
        <v>37</v>
      </c>
      <c r="AM3906" s="274">
        <f t="shared" si="852"/>
        <v>0</v>
      </c>
      <c r="AP3906" s="230">
        <f t="shared" si="851"/>
        <v>0</v>
      </c>
      <c r="AS3906" s="235" t="str">
        <f t="shared" ca="1" si="848"/>
        <v>ok</v>
      </c>
      <c r="AT3906" s="225" t="str">
        <f t="shared" ca="1" si="849"/>
        <v>ok</v>
      </c>
    </row>
    <row r="3907" spans="1:67" x14ac:dyDescent="0.25">
      <c r="A3907" s="190">
        <v>3675</v>
      </c>
      <c r="C3907" s="190" t="s">
        <v>4803</v>
      </c>
      <c r="D3907" s="315">
        <v>43738</v>
      </c>
      <c r="E3907" s="463" t="s">
        <v>1213</v>
      </c>
      <c r="F3907" s="207" t="s">
        <v>612</v>
      </c>
      <c r="G3907" s="207" t="s">
        <v>608</v>
      </c>
      <c r="H3907" s="209">
        <v>43738</v>
      </c>
      <c r="I3907" s="331">
        <v>43738</v>
      </c>
      <c r="J3907" s="329">
        <v>6.25E-2</v>
      </c>
      <c r="K3907" s="329">
        <v>6.9444444444444434E-2</v>
      </c>
      <c r="M3907" s="214" t="s">
        <v>65</v>
      </c>
      <c r="N3907" s="206">
        <v>5</v>
      </c>
      <c r="O3907" s="214" t="s">
        <v>65</v>
      </c>
      <c r="P3907" s="206">
        <v>5</v>
      </c>
      <c r="Q3907" s="214" t="s">
        <v>65</v>
      </c>
      <c r="R3907" s="206">
        <v>5</v>
      </c>
      <c r="S3907" s="214" t="s">
        <v>65</v>
      </c>
      <c r="T3907" s="206">
        <v>5</v>
      </c>
      <c r="U3907" s="214" t="s">
        <v>65</v>
      </c>
      <c r="V3907" s="206">
        <v>5</v>
      </c>
      <c r="W3907" s="214" t="s">
        <v>65</v>
      </c>
      <c r="X3907" s="206">
        <v>4</v>
      </c>
      <c r="AC3907" s="222">
        <f t="shared" si="847"/>
        <v>93.333333333333329</v>
      </c>
      <c r="AD3907" s="221" t="s">
        <v>37</v>
      </c>
      <c r="AE3907" s="195">
        <v>1</v>
      </c>
      <c r="AF3907" s="195">
        <v>3</v>
      </c>
      <c r="AM3907" s="274">
        <f t="shared" si="852"/>
        <v>4</v>
      </c>
      <c r="AN3907" s="226">
        <v>1.25</v>
      </c>
      <c r="AO3907" s="227">
        <v>1.25</v>
      </c>
      <c r="AP3907" s="230">
        <f t="shared" si="851"/>
        <v>0</v>
      </c>
      <c r="AS3907" s="235" t="str">
        <f t="shared" ca="1" si="848"/>
        <v>ok</v>
      </c>
      <c r="AT3907" s="225" t="str">
        <f t="shared" ca="1" si="849"/>
        <v>ok</v>
      </c>
      <c r="AV3907" s="197">
        <v>0.4</v>
      </c>
      <c r="AW3907" s="198">
        <v>1</v>
      </c>
      <c r="AX3907" s="191" t="s">
        <v>603</v>
      </c>
      <c r="AY3907" s="190" t="s">
        <v>604</v>
      </c>
      <c r="AZ3907" s="197">
        <v>0.35</v>
      </c>
      <c r="BA3907" s="198">
        <v>1</v>
      </c>
      <c r="BB3907" s="191" t="s">
        <v>603</v>
      </c>
      <c r="BC3907" s="190" t="s">
        <v>604</v>
      </c>
      <c r="BD3907" s="197">
        <v>0.3</v>
      </c>
      <c r="BE3907" s="198">
        <v>6</v>
      </c>
      <c r="BF3907" s="191" t="s">
        <v>603</v>
      </c>
      <c r="BG3907" s="190" t="s">
        <v>604</v>
      </c>
      <c r="BH3907" s="197">
        <v>0.2</v>
      </c>
      <c r="BI3907" s="198">
        <v>1</v>
      </c>
      <c r="BJ3907" s="191" t="s">
        <v>603</v>
      </c>
      <c r="BK3907" s="190" t="s">
        <v>604</v>
      </c>
    </row>
    <row r="3908" spans="1:67" x14ac:dyDescent="0.25">
      <c r="A3908" s="190">
        <v>3676</v>
      </c>
      <c r="C3908" s="190" t="s">
        <v>4804</v>
      </c>
      <c r="D3908" s="315">
        <v>43738</v>
      </c>
      <c r="E3908" s="463" t="s">
        <v>1213</v>
      </c>
      <c r="F3908" s="207" t="s">
        <v>612</v>
      </c>
      <c r="G3908" s="207" t="s">
        <v>608</v>
      </c>
      <c r="H3908" s="209">
        <v>43738</v>
      </c>
      <c r="I3908" s="331">
        <v>43738</v>
      </c>
      <c r="J3908" s="329">
        <v>7.2916666666666671E-2</v>
      </c>
      <c r="K3908" s="329">
        <v>8.2638888888888887E-2</v>
      </c>
      <c r="M3908" s="215" t="s">
        <v>136</v>
      </c>
      <c r="N3908" s="206">
        <v>5</v>
      </c>
      <c r="O3908" s="215" t="s">
        <v>136</v>
      </c>
      <c r="P3908" s="206">
        <v>5</v>
      </c>
      <c r="Q3908" s="215" t="s">
        <v>136</v>
      </c>
      <c r="R3908" s="206">
        <v>0</v>
      </c>
      <c r="S3908" s="215" t="s">
        <v>136</v>
      </c>
      <c r="T3908" s="206">
        <v>5</v>
      </c>
      <c r="U3908" s="215" t="s">
        <v>136</v>
      </c>
      <c r="V3908" s="206">
        <v>5</v>
      </c>
      <c r="W3908" s="215" t="s">
        <v>136</v>
      </c>
      <c r="X3908" s="206">
        <v>0</v>
      </c>
      <c r="AC3908" s="222">
        <f t="shared" si="847"/>
        <v>100</v>
      </c>
      <c r="AD3908" s="221" t="s">
        <v>37</v>
      </c>
      <c r="AM3908" s="274">
        <f t="shared" si="852"/>
        <v>0</v>
      </c>
      <c r="AP3908" s="230">
        <f t="shared" si="851"/>
        <v>0</v>
      </c>
      <c r="AS3908" s="235" t="str">
        <f t="shared" ca="1" si="848"/>
        <v>ok</v>
      </c>
      <c r="AT3908" s="225" t="str">
        <f t="shared" ca="1" si="849"/>
        <v>ok</v>
      </c>
    </row>
    <row r="3909" spans="1:67" x14ac:dyDescent="0.25">
      <c r="A3909" s="190">
        <v>3677</v>
      </c>
      <c r="C3909" s="190" t="s">
        <v>4805</v>
      </c>
      <c r="D3909" s="315">
        <v>43738</v>
      </c>
      <c r="E3909" s="463" t="s">
        <v>1213</v>
      </c>
      <c r="F3909" s="207" t="s">
        <v>612</v>
      </c>
      <c r="G3909" s="207" t="s">
        <v>608</v>
      </c>
      <c r="H3909" s="209">
        <v>43738</v>
      </c>
      <c r="I3909" s="331">
        <v>43738</v>
      </c>
      <c r="J3909" s="329">
        <v>9.0277777777777776E-2</v>
      </c>
      <c r="K3909" s="329">
        <v>9.7222222222222224E-2</v>
      </c>
      <c r="M3909" s="214" t="s">
        <v>65</v>
      </c>
      <c r="N3909" s="206">
        <v>5</v>
      </c>
      <c r="O3909" s="214" t="s">
        <v>65</v>
      </c>
      <c r="P3909" s="206">
        <v>5</v>
      </c>
      <c r="Q3909" s="214" t="s">
        <v>65</v>
      </c>
      <c r="R3909" s="206">
        <v>0</v>
      </c>
      <c r="S3909" s="214" t="s">
        <v>65</v>
      </c>
      <c r="T3909" s="206">
        <v>5</v>
      </c>
      <c r="U3909" s="214" t="s">
        <v>65</v>
      </c>
      <c r="V3909" s="206">
        <v>5</v>
      </c>
      <c r="W3909" s="214" t="s">
        <v>65</v>
      </c>
      <c r="X3909" s="206">
        <v>0</v>
      </c>
      <c r="AC3909" s="222">
        <f t="shared" si="847"/>
        <v>100</v>
      </c>
      <c r="AD3909" s="221" t="s">
        <v>37</v>
      </c>
      <c r="AE3909" s="195">
        <v>1</v>
      </c>
      <c r="AM3909" s="274">
        <f t="shared" si="852"/>
        <v>1</v>
      </c>
      <c r="AN3909" s="226">
        <v>0.1</v>
      </c>
      <c r="AP3909" s="230">
        <f t="shared" si="851"/>
        <v>0.1</v>
      </c>
      <c r="AS3909" s="235" t="str">
        <f t="shared" ca="1" si="848"/>
        <v>ok</v>
      </c>
      <c r="AT3909" s="225" t="str">
        <f t="shared" ca="1" si="849"/>
        <v>ok</v>
      </c>
      <c r="AV3909" s="197">
        <v>0.1</v>
      </c>
      <c r="AW3909" s="198">
        <v>1</v>
      </c>
      <c r="AX3909" s="191" t="s">
        <v>603</v>
      </c>
      <c r="AY3909" s="190" t="s">
        <v>604</v>
      </c>
    </row>
    <row r="3910" spans="1:67" x14ac:dyDescent="0.25">
      <c r="A3910" s="190">
        <v>3678</v>
      </c>
      <c r="C3910" s="190" t="s">
        <v>4806</v>
      </c>
      <c r="D3910" s="315">
        <v>43738</v>
      </c>
      <c r="E3910" s="463" t="s">
        <v>1213</v>
      </c>
      <c r="F3910" s="207" t="s">
        <v>612</v>
      </c>
      <c r="G3910" s="207" t="s">
        <v>608</v>
      </c>
      <c r="H3910" s="209">
        <v>43738</v>
      </c>
      <c r="I3910" s="331">
        <v>43738</v>
      </c>
      <c r="J3910" s="329">
        <v>0.10416666666666667</v>
      </c>
      <c r="K3910" s="329">
        <v>0.1111111111111111</v>
      </c>
      <c r="M3910" s="215" t="s">
        <v>136</v>
      </c>
      <c r="N3910" s="206">
        <v>5</v>
      </c>
      <c r="O3910" s="215" t="s">
        <v>136</v>
      </c>
      <c r="P3910" s="206">
        <v>5</v>
      </c>
      <c r="Q3910" s="215" t="s">
        <v>136</v>
      </c>
      <c r="R3910" s="206">
        <v>0</v>
      </c>
      <c r="S3910" s="215" t="s">
        <v>136</v>
      </c>
      <c r="T3910" s="206">
        <v>5</v>
      </c>
      <c r="U3910" s="215" t="s">
        <v>136</v>
      </c>
      <c r="V3910" s="206">
        <v>5</v>
      </c>
      <c r="W3910" s="215" t="s">
        <v>136</v>
      </c>
      <c r="X3910" s="206">
        <v>0</v>
      </c>
      <c r="AC3910" s="222">
        <f t="shared" si="847"/>
        <v>100</v>
      </c>
      <c r="AD3910" s="221" t="s">
        <v>37</v>
      </c>
      <c r="AE3910" s="195">
        <v>2</v>
      </c>
      <c r="AF3910" s="195">
        <v>1</v>
      </c>
      <c r="AM3910" s="274">
        <f t="shared" si="852"/>
        <v>3</v>
      </c>
      <c r="AN3910" s="226">
        <v>0.75</v>
      </c>
      <c r="AO3910" s="227">
        <v>0.75</v>
      </c>
      <c r="AP3910" s="230">
        <f t="shared" si="851"/>
        <v>0</v>
      </c>
      <c r="AS3910" s="235" t="str">
        <f t="shared" ca="1" si="848"/>
        <v>ok</v>
      </c>
      <c r="AT3910" s="225" t="str">
        <f t="shared" ca="1" si="849"/>
        <v>ok</v>
      </c>
      <c r="AV3910" s="197">
        <v>0.35</v>
      </c>
      <c r="AW3910" s="198">
        <v>1</v>
      </c>
      <c r="AX3910" s="191" t="s">
        <v>603</v>
      </c>
      <c r="AY3910" s="190" t="s">
        <v>604</v>
      </c>
      <c r="AZ3910" s="197">
        <v>0.2</v>
      </c>
      <c r="BA3910" s="198">
        <v>1</v>
      </c>
      <c r="BB3910" s="191" t="s">
        <v>610</v>
      </c>
      <c r="BC3910" s="190" t="s">
        <v>604</v>
      </c>
      <c r="BD3910" s="197">
        <v>0.2</v>
      </c>
      <c r="BE3910" s="198">
        <v>6</v>
      </c>
      <c r="BF3910" s="191" t="s">
        <v>610</v>
      </c>
      <c r="BG3910" s="190" t="s">
        <v>604</v>
      </c>
    </row>
    <row r="3911" spans="1:67" x14ac:dyDescent="0.25">
      <c r="A3911" s="190">
        <v>3679</v>
      </c>
      <c r="C3911" s="190" t="s">
        <v>4807</v>
      </c>
      <c r="D3911" s="315">
        <v>43738</v>
      </c>
      <c r="E3911" s="463" t="s">
        <v>1213</v>
      </c>
      <c r="F3911" s="207" t="s">
        <v>612</v>
      </c>
      <c r="G3911" s="207" t="s">
        <v>608</v>
      </c>
      <c r="H3911" s="209">
        <v>43738</v>
      </c>
      <c r="I3911" s="331">
        <v>43738</v>
      </c>
      <c r="J3911" s="329">
        <v>0.11458333333333333</v>
      </c>
      <c r="K3911" s="329">
        <v>0.12152777777777778</v>
      </c>
      <c r="M3911" s="214" t="s">
        <v>65</v>
      </c>
      <c r="N3911" s="206">
        <v>5</v>
      </c>
      <c r="O3911" s="214" t="s">
        <v>65</v>
      </c>
      <c r="P3911" s="206">
        <v>5</v>
      </c>
      <c r="Q3911" s="214" t="s">
        <v>65</v>
      </c>
      <c r="R3911" s="206">
        <v>0</v>
      </c>
      <c r="S3911" s="214" t="s">
        <v>65</v>
      </c>
      <c r="T3911" s="206">
        <v>5</v>
      </c>
      <c r="U3911" s="214" t="s">
        <v>65</v>
      </c>
      <c r="V3911" s="206">
        <v>5</v>
      </c>
      <c r="W3911" s="214" t="s">
        <v>65</v>
      </c>
      <c r="X3911" s="206">
        <v>0</v>
      </c>
      <c r="AC3911" s="222">
        <f t="shared" si="847"/>
        <v>100</v>
      </c>
      <c r="AD3911" s="221" t="s">
        <v>37</v>
      </c>
      <c r="AM3911" s="274">
        <f t="shared" si="852"/>
        <v>0</v>
      </c>
      <c r="AP3911" s="230">
        <f t="shared" si="851"/>
        <v>0</v>
      </c>
      <c r="AS3911" s="235" t="str">
        <f t="shared" ca="1" si="848"/>
        <v>ok</v>
      </c>
      <c r="AT3911" s="225" t="str">
        <f t="shared" ca="1" si="849"/>
        <v>ok</v>
      </c>
    </row>
    <row r="3912" spans="1:67" x14ac:dyDescent="0.25">
      <c r="A3912" s="190">
        <v>3680</v>
      </c>
      <c r="C3912" s="190" t="s">
        <v>4808</v>
      </c>
      <c r="D3912" s="315">
        <v>43738</v>
      </c>
      <c r="E3912" s="463" t="s">
        <v>1213</v>
      </c>
      <c r="F3912" s="207" t="s">
        <v>612</v>
      </c>
      <c r="G3912" s="207" t="s">
        <v>608</v>
      </c>
      <c r="H3912" s="209">
        <v>43738</v>
      </c>
      <c r="I3912" s="331">
        <v>43738</v>
      </c>
      <c r="J3912" s="329">
        <v>0.15972222222222224</v>
      </c>
      <c r="K3912" s="329">
        <v>0.17013888888888887</v>
      </c>
      <c r="M3912" s="215" t="s">
        <v>136</v>
      </c>
      <c r="N3912" s="206">
        <v>5</v>
      </c>
      <c r="O3912" s="215" t="s">
        <v>136</v>
      </c>
      <c r="P3912" s="206">
        <v>5</v>
      </c>
      <c r="Q3912" s="215" t="s">
        <v>136</v>
      </c>
      <c r="R3912" s="206">
        <v>0</v>
      </c>
      <c r="S3912" s="215" t="s">
        <v>136</v>
      </c>
      <c r="T3912" s="206">
        <v>5</v>
      </c>
      <c r="U3912" s="215" t="s">
        <v>136</v>
      </c>
      <c r="V3912" s="206">
        <v>5</v>
      </c>
      <c r="W3912" s="215" t="s">
        <v>136</v>
      </c>
      <c r="X3912" s="206">
        <v>0</v>
      </c>
      <c r="AC3912" s="222">
        <f t="shared" si="847"/>
        <v>100</v>
      </c>
      <c r="AD3912" s="221" t="s">
        <v>37</v>
      </c>
      <c r="AE3912" s="195">
        <v>3</v>
      </c>
      <c r="AM3912" s="274">
        <f t="shared" si="852"/>
        <v>3</v>
      </c>
      <c r="AN3912" s="226">
        <v>0.6</v>
      </c>
      <c r="AO3912" s="227">
        <v>0.6</v>
      </c>
      <c r="AP3912" s="230">
        <f t="shared" si="851"/>
        <v>0</v>
      </c>
      <c r="AS3912" s="235" t="str">
        <f t="shared" ca="1" si="848"/>
        <v>ok</v>
      </c>
      <c r="AT3912" s="225" t="str">
        <f t="shared" ca="1" si="849"/>
        <v>ok</v>
      </c>
      <c r="AV3912" s="197">
        <v>0.2</v>
      </c>
      <c r="AW3912" s="198">
        <v>6</v>
      </c>
      <c r="AX3912" s="191" t="s">
        <v>603</v>
      </c>
      <c r="AY3912" s="190" t="s">
        <v>607</v>
      </c>
      <c r="AZ3912" s="197">
        <v>0.2</v>
      </c>
      <c r="BA3912" s="198">
        <v>1</v>
      </c>
      <c r="BB3912" s="191" t="s">
        <v>603</v>
      </c>
      <c r="BC3912" s="190" t="s">
        <v>607</v>
      </c>
      <c r="BD3912" s="197">
        <v>0.2</v>
      </c>
      <c r="BE3912" s="198">
        <v>1</v>
      </c>
      <c r="BF3912" s="191" t="s">
        <v>603</v>
      </c>
      <c r="BG3912" s="190" t="s">
        <v>604</v>
      </c>
    </row>
    <row r="3913" spans="1:67" x14ac:dyDescent="0.25">
      <c r="A3913" s="190">
        <v>3681</v>
      </c>
      <c r="C3913" s="190" t="s">
        <v>4809</v>
      </c>
      <c r="D3913" s="315">
        <v>43738</v>
      </c>
      <c r="E3913" s="463" t="s">
        <v>1213</v>
      </c>
      <c r="F3913" s="207" t="s">
        <v>612</v>
      </c>
      <c r="G3913" s="207" t="s">
        <v>608</v>
      </c>
      <c r="H3913" s="209">
        <v>43738</v>
      </c>
      <c r="I3913" s="331">
        <v>43738</v>
      </c>
      <c r="J3913" s="329">
        <v>0.17361111111111113</v>
      </c>
      <c r="K3913" s="329">
        <v>0.18055555555555555</v>
      </c>
      <c r="M3913" s="214" t="s">
        <v>65</v>
      </c>
      <c r="N3913" s="206">
        <v>5</v>
      </c>
      <c r="O3913" s="214" t="s">
        <v>65</v>
      </c>
      <c r="P3913" s="206">
        <v>5</v>
      </c>
      <c r="Q3913" s="214" t="s">
        <v>65</v>
      </c>
      <c r="R3913" s="206">
        <v>0</v>
      </c>
      <c r="S3913" s="214" t="s">
        <v>65</v>
      </c>
      <c r="T3913" s="206">
        <v>5</v>
      </c>
      <c r="U3913" s="214" t="s">
        <v>65</v>
      </c>
      <c r="V3913" s="206">
        <v>5</v>
      </c>
      <c r="W3913" s="214" t="s">
        <v>65</v>
      </c>
      <c r="X3913" s="206">
        <v>0</v>
      </c>
      <c r="AC3913" s="222">
        <f t="shared" si="847"/>
        <v>100</v>
      </c>
      <c r="AD3913" s="221" t="s">
        <v>37</v>
      </c>
      <c r="AE3913" s="195">
        <v>1</v>
      </c>
      <c r="AM3913" s="274">
        <f t="shared" si="852"/>
        <v>1</v>
      </c>
      <c r="AN3913" s="226">
        <v>0.1</v>
      </c>
      <c r="AP3913" s="230">
        <f t="shared" si="851"/>
        <v>0.1</v>
      </c>
      <c r="AS3913" s="235" t="str">
        <f t="shared" ca="1" si="848"/>
        <v>ok</v>
      </c>
      <c r="AT3913" s="225" t="str">
        <f t="shared" ca="1" si="849"/>
        <v>ok</v>
      </c>
      <c r="AV3913" s="197">
        <v>0.1</v>
      </c>
      <c r="AW3913" s="198">
        <v>1</v>
      </c>
      <c r="AX3913" s="191" t="s">
        <v>603</v>
      </c>
      <c r="AY3913" s="190" t="s">
        <v>604</v>
      </c>
    </row>
    <row r="3914" spans="1:67" x14ac:dyDescent="0.25">
      <c r="A3914" s="190">
        <v>3682</v>
      </c>
      <c r="C3914" s="190" t="s">
        <v>4810</v>
      </c>
      <c r="D3914" s="315">
        <v>43738</v>
      </c>
      <c r="E3914" s="463" t="s">
        <v>1213</v>
      </c>
      <c r="F3914" s="207" t="s">
        <v>612</v>
      </c>
      <c r="G3914" s="207" t="s">
        <v>608</v>
      </c>
      <c r="H3914" s="209">
        <v>43738</v>
      </c>
      <c r="I3914" s="331">
        <v>43738</v>
      </c>
      <c r="J3914" s="329">
        <v>0.1875</v>
      </c>
      <c r="K3914" s="329">
        <v>0.20138888888888887</v>
      </c>
      <c r="M3914" s="215" t="s">
        <v>136</v>
      </c>
      <c r="N3914" s="206">
        <v>5</v>
      </c>
      <c r="O3914" s="215" t="s">
        <v>136</v>
      </c>
      <c r="P3914" s="206">
        <v>5</v>
      </c>
      <c r="Q3914" s="215" t="s">
        <v>136</v>
      </c>
      <c r="R3914" s="206">
        <v>0</v>
      </c>
      <c r="S3914" s="215" t="s">
        <v>136</v>
      </c>
      <c r="T3914" s="206">
        <v>5</v>
      </c>
      <c r="U3914" s="215" t="s">
        <v>136</v>
      </c>
      <c r="V3914" s="206">
        <v>5</v>
      </c>
      <c r="W3914" s="215" t="s">
        <v>136</v>
      </c>
      <c r="X3914" s="206">
        <v>0</v>
      </c>
      <c r="AC3914" s="222">
        <f t="shared" si="847"/>
        <v>100</v>
      </c>
      <c r="AD3914" s="221" t="s">
        <v>37</v>
      </c>
      <c r="AE3914" s="195">
        <v>3</v>
      </c>
      <c r="AF3914" s="195">
        <v>1</v>
      </c>
      <c r="AG3914" s="195">
        <v>1</v>
      </c>
      <c r="AM3914" s="274">
        <f t="shared" si="852"/>
        <v>5</v>
      </c>
      <c r="AN3914" s="226">
        <v>1.75</v>
      </c>
      <c r="AO3914" s="227">
        <v>1.75</v>
      </c>
      <c r="AP3914" s="230">
        <f t="shared" si="851"/>
        <v>0</v>
      </c>
      <c r="AS3914" s="235" t="str">
        <f t="shared" ca="1" si="848"/>
        <v>ok</v>
      </c>
      <c r="AT3914" s="225" t="str">
        <f t="shared" ca="1" si="849"/>
        <v>ok</v>
      </c>
      <c r="AV3914" s="197">
        <v>0.6</v>
      </c>
      <c r="AW3914" s="198">
        <v>5</v>
      </c>
      <c r="AX3914" s="191" t="s">
        <v>603</v>
      </c>
      <c r="AY3914" s="190" t="s">
        <v>604</v>
      </c>
      <c r="AZ3914" s="197">
        <v>0.5</v>
      </c>
      <c r="BA3914" s="198">
        <v>1</v>
      </c>
      <c r="BB3914" s="191" t="s">
        <v>603</v>
      </c>
      <c r="BC3914" s="190" t="s">
        <v>604</v>
      </c>
      <c r="BD3914" s="197">
        <v>0.25</v>
      </c>
      <c r="BE3914" s="198">
        <v>2</v>
      </c>
      <c r="BF3914" s="191" t="s">
        <v>603</v>
      </c>
      <c r="BG3914" s="190" t="s">
        <v>604</v>
      </c>
      <c r="BH3914" s="197">
        <v>0.2</v>
      </c>
      <c r="BI3914" s="198">
        <v>2</v>
      </c>
      <c r="BJ3914" s="191" t="s">
        <v>603</v>
      </c>
      <c r="BK3914" s="190" t="s">
        <v>604</v>
      </c>
      <c r="BL3914" s="197">
        <v>0.2</v>
      </c>
      <c r="BM3914" s="198">
        <v>1</v>
      </c>
      <c r="BN3914" s="191" t="s">
        <v>603</v>
      </c>
      <c r="BO3914" s="190" t="s">
        <v>604</v>
      </c>
    </row>
    <row r="3915" spans="1:67" x14ac:dyDescent="0.25">
      <c r="A3915" s="190">
        <v>3683</v>
      </c>
      <c r="C3915" s="190" t="s">
        <v>4811</v>
      </c>
      <c r="D3915" s="315">
        <v>43738</v>
      </c>
      <c r="E3915" s="463" t="s">
        <v>1213</v>
      </c>
      <c r="F3915" s="207" t="s">
        <v>612</v>
      </c>
      <c r="G3915" s="207" t="s">
        <v>608</v>
      </c>
      <c r="H3915" s="209">
        <v>43738</v>
      </c>
      <c r="I3915" s="331">
        <v>43738</v>
      </c>
      <c r="J3915" s="329">
        <v>0.21527777777777779</v>
      </c>
      <c r="K3915" s="329">
        <v>0.22222222222222221</v>
      </c>
      <c r="M3915" s="214" t="s">
        <v>65</v>
      </c>
      <c r="N3915" s="206">
        <v>5</v>
      </c>
      <c r="O3915" s="214" t="s">
        <v>65</v>
      </c>
      <c r="P3915" s="206">
        <v>5</v>
      </c>
      <c r="Q3915" s="214" t="s">
        <v>65</v>
      </c>
      <c r="R3915" s="206">
        <v>0</v>
      </c>
      <c r="S3915" s="214" t="s">
        <v>65</v>
      </c>
      <c r="T3915" s="206">
        <v>5</v>
      </c>
      <c r="U3915" s="214" t="s">
        <v>65</v>
      </c>
      <c r="V3915" s="206">
        <v>5</v>
      </c>
      <c r="W3915" s="214" t="s">
        <v>65</v>
      </c>
      <c r="X3915" s="206">
        <v>0</v>
      </c>
      <c r="AC3915" s="222">
        <f t="shared" si="847"/>
        <v>100</v>
      </c>
      <c r="AD3915" s="221" t="s">
        <v>37</v>
      </c>
      <c r="AM3915" s="274">
        <f t="shared" si="852"/>
        <v>0</v>
      </c>
      <c r="AP3915" s="230">
        <f t="shared" si="851"/>
        <v>0</v>
      </c>
      <c r="AS3915" s="235" t="str">
        <f t="shared" ca="1" si="848"/>
        <v>ok</v>
      </c>
      <c r="AT3915" s="225" t="str">
        <f t="shared" ca="1" si="849"/>
        <v>ok</v>
      </c>
    </row>
    <row r="3916" spans="1:67" x14ac:dyDescent="0.25">
      <c r="A3916" s="190">
        <v>3684</v>
      </c>
      <c r="C3916" s="190" t="s">
        <v>4812</v>
      </c>
      <c r="D3916" s="315">
        <v>43738</v>
      </c>
      <c r="E3916" s="463" t="s">
        <v>1213</v>
      </c>
      <c r="F3916" s="207" t="s">
        <v>612</v>
      </c>
      <c r="G3916" s="207" t="s">
        <v>608</v>
      </c>
      <c r="H3916" s="209">
        <v>43738</v>
      </c>
      <c r="I3916" s="331">
        <v>43738</v>
      </c>
      <c r="J3916" s="329">
        <v>0.22569444444444445</v>
      </c>
      <c r="K3916" s="329">
        <v>0.22916666666666666</v>
      </c>
      <c r="M3916" s="215" t="s">
        <v>136</v>
      </c>
      <c r="N3916" s="206">
        <v>5</v>
      </c>
      <c r="O3916" s="215" t="s">
        <v>136</v>
      </c>
      <c r="P3916" s="206">
        <v>5</v>
      </c>
      <c r="Q3916" s="215" t="s">
        <v>136</v>
      </c>
      <c r="R3916" s="206">
        <v>0</v>
      </c>
      <c r="S3916" s="215" t="s">
        <v>136</v>
      </c>
      <c r="T3916" s="206">
        <v>5</v>
      </c>
      <c r="U3916" s="215" t="s">
        <v>136</v>
      </c>
      <c r="V3916" s="206">
        <v>5</v>
      </c>
      <c r="W3916" s="215" t="s">
        <v>136</v>
      </c>
      <c r="X3916" s="206">
        <v>0</v>
      </c>
      <c r="AC3916" s="222">
        <f t="shared" si="847"/>
        <v>100</v>
      </c>
      <c r="AD3916" s="221" t="s">
        <v>37</v>
      </c>
      <c r="AE3916" s="195">
        <v>2</v>
      </c>
      <c r="AM3916" s="274">
        <f t="shared" si="852"/>
        <v>2</v>
      </c>
      <c r="AN3916" s="226">
        <v>0.35</v>
      </c>
      <c r="AO3916" s="227">
        <v>0.35</v>
      </c>
      <c r="AP3916" s="230">
        <f t="shared" si="851"/>
        <v>0</v>
      </c>
      <c r="AS3916" s="235" t="str">
        <f t="shared" ca="1" si="848"/>
        <v>ok</v>
      </c>
      <c r="AT3916" s="225" t="str">
        <f t="shared" ca="1" si="849"/>
        <v>ok</v>
      </c>
      <c r="AV3916" s="197">
        <v>0.25</v>
      </c>
      <c r="AW3916" s="198">
        <v>1</v>
      </c>
      <c r="AX3916" s="191" t="s">
        <v>603</v>
      </c>
      <c r="AY3916" s="190" t="s">
        <v>604</v>
      </c>
      <c r="AZ3916" s="197">
        <v>0.1</v>
      </c>
      <c r="BA3916" s="198">
        <v>6</v>
      </c>
      <c r="BB3916" s="191" t="s">
        <v>603</v>
      </c>
      <c r="BC3916" s="190" t="s">
        <v>604</v>
      </c>
    </row>
    <row r="3917" spans="1:67" x14ac:dyDescent="0.25">
      <c r="A3917" s="190">
        <v>3685</v>
      </c>
      <c r="C3917" s="190" t="s">
        <v>4813</v>
      </c>
      <c r="D3917" s="315">
        <v>43738</v>
      </c>
      <c r="E3917" s="463" t="s">
        <v>1213</v>
      </c>
      <c r="F3917" s="207" t="s">
        <v>602</v>
      </c>
      <c r="G3917" s="207" t="s">
        <v>615</v>
      </c>
      <c r="H3917" s="209">
        <v>43738</v>
      </c>
      <c r="I3917" s="331">
        <v>43738</v>
      </c>
      <c r="J3917" s="329">
        <v>0.26458333333333334</v>
      </c>
      <c r="K3917" s="329">
        <v>0.27847222222222223</v>
      </c>
      <c r="M3917" s="214" t="s">
        <v>65</v>
      </c>
      <c r="N3917" s="206">
        <v>5</v>
      </c>
      <c r="O3917" s="214" t="s">
        <v>65</v>
      </c>
      <c r="P3917" s="206">
        <v>5</v>
      </c>
      <c r="Q3917" s="214" t="s">
        <v>65</v>
      </c>
      <c r="R3917" s="206">
        <v>5</v>
      </c>
      <c r="S3917" s="214" t="s">
        <v>65</v>
      </c>
      <c r="T3917" s="206">
        <v>5</v>
      </c>
      <c r="U3917" s="214" t="s">
        <v>65</v>
      </c>
      <c r="V3917" s="206">
        <v>5</v>
      </c>
      <c r="W3917" s="214" t="s">
        <v>65</v>
      </c>
      <c r="X3917" s="206">
        <v>3</v>
      </c>
      <c r="AC3917" s="222">
        <f t="shared" ref="AC3917:AC3985" si="855">(T3917+V3917+X3917+AA3917)/(N3917+P3917+R3917)*100</f>
        <v>86.666666666666671</v>
      </c>
      <c r="AD3917" s="221" t="s">
        <v>37</v>
      </c>
      <c r="AE3917" s="195">
        <v>1</v>
      </c>
      <c r="AM3917" s="274">
        <f t="shared" si="852"/>
        <v>1</v>
      </c>
      <c r="AN3917" s="226">
        <v>0.15</v>
      </c>
      <c r="AP3917" s="230">
        <f t="shared" si="851"/>
        <v>0.15</v>
      </c>
      <c r="AS3917" s="235" t="str">
        <f t="shared" ca="1" si="848"/>
        <v>ok</v>
      </c>
      <c r="AT3917" s="225" t="str">
        <f t="shared" ca="1" si="849"/>
        <v>ok</v>
      </c>
      <c r="AV3917" s="197">
        <v>0.15</v>
      </c>
      <c r="AW3917" s="198">
        <v>1</v>
      </c>
      <c r="AX3917" s="191" t="s">
        <v>603</v>
      </c>
      <c r="AY3917" s="190" t="s">
        <v>1674</v>
      </c>
    </row>
    <row r="3918" spans="1:67" x14ac:dyDescent="0.25">
      <c r="A3918" s="190">
        <v>3686</v>
      </c>
      <c r="C3918" s="190" t="s">
        <v>4814</v>
      </c>
      <c r="D3918" s="315">
        <v>43738</v>
      </c>
      <c r="E3918" s="463" t="s">
        <v>1219</v>
      </c>
      <c r="F3918" s="207" t="s">
        <v>602</v>
      </c>
      <c r="G3918" s="207" t="s">
        <v>615</v>
      </c>
      <c r="H3918" s="209">
        <v>43738</v>
      </c>
      <c r="I3918" s="331">
        <v>43738</v>
      </c>
      <c r="J3918" s="329">
        <v>0.28055555555555556</v>
      </c>
      <c r="K3918" s="329">
        <v>0.28680555555555554</v>
      </c>
      <c r="M3918" s="215" t="s">
        <v>136</v>
      </c>
      <c r="N3918" s="206">
        <v>5</v>
      </c>
      <c r="O3918" s="215" t="s">
        <v>136</v>
      </c>
      <c r="P3918" s="206">
        <v>5</v>
      </c>
      <c r="Q3918" s="215" t="s">
        <v>136</v>
      </c>
      <c r="R3918" s="206">
        <v>0</v>
      </c>
      <c r="S3918" s="215" t="s">
        <v>136</v>
      </c>
      <c r="T3918" s="206">
        <v>5</v>
      </c>
      <c r="U3918" s="215" t="s">
        <v>136</v>
      </c>
      <c r="V3918" s="206">
        <v>5</v>
      </c>
      <c r="W3918" s="215" t="s">
        <v>136</v>
      </c>
      <c r="X3918" s="206">
        <v>0</v>
      </c>
      <c r="AC3918" s="222">
        <f t="shared" si="855"/>
        <v>100</v>
      </c>
      <c r="AD3918" s="221" t="s">
        <v>37</v>
      </c>
      <c r="AM3918" s="274">
        <f t="shared" si="852"/>
        <v>0</v>
      </c>
      <c r="AP3918" s="230">
        <f t="shared" si="851"/>
        <v>0</v>
      </c>
      <c r="AS3918" s="235" t="str">
        <f t="shared" ca="1" si="848"/>
        <v>ok</v>
      </c>
      <c r="AT3918" s="225" t="str">
        <f t="shared" ca="1" si="849"/>
        <v>ok</v>
      </c>
    </row>
    <row r="3919" spans="1:67" x14ac:dyDescent="0.25">
      <c r="A3919" s="190">
        <v>3687</v>
      </c>
      <c r="C3919" s="190" t="s">
        <v>4944</v>
      </c>
      <c r="D3919" s="315">
        <v>43738</v>
      </c>
      <c r="E3919" s="463" t="s">
        <v>1213</v>
      </c>
      <c r="F3919" s="207" t="s">
        <v>602</v>
      </c>
      <c r="G3919" s="207" t="s">
        <v>615</v>
      </c>
      <c r="H3919" s="209">
        <v>43738</v>
      </c>
      <c r="I3919" s="331">
        <v>43738</v>
      </c>
      <c r="J3919" s="329">
        <v>0.29166666666666669</v>
      </c>
      <c r="K3919" s="329">
        <v>0.30277777777777776</v>
      </c>
      <c r="M3919" s="214" t="s">
        <v>65</v>
      </c>
      <c r="N3919" s="206">
        <v>5</v>
      </c>
      <c r="O3919" s="214" t="s">
        <v>65</v>
      </c>
      <c r="P3919" s="206">
        <v>5</v>
      </c>
      <c r="Q3919" s="214" t="s">
        <v>65</v>
      </c>
      <c r="R3919" s="206">
        <v>0</v>
      </c>
      <c r="S3919" s="214" t="s">
        <v>65</v>
      </c>
      <c r="T3919" s="206">
        <v>5</v>
      </c>
      <c r="U3919" s="214" t="s">
        <v>65</v>
      </c>
      <c r="V3919" s="206">
        <v>5</v>
      </c>
      <c r="W3919" s="214" t="s">
        <v>65</v>
      </c>
      <c r="X3919" s="206">
        <v>0</v>
      </c>
      <c r="AC3919" s="222">
        <f t="shared" ref="AC3919" si="856">(T3919+V3919+X3919+AA3919)/(N3919+P3919+R3919)*100</f>
        <v>100</v>
      </c>
      <c r="AD3919" s="221" t="s">
        <v>37</v>
      </c>
      <c r="AE3919" s="195">
        <v>1</v>
      </c>
      <c r="AM3919" s="274">
        <f t="shared" ref="AM3919:AM3922" si="857">SUM(AE3919:AL3919)</f>
        <v>1</v>
      </c>
      <c r="AN3919" s="226">
        <v>0.2</v>
      </c>
      <c r="AP3919" s="230">
        <f t="shared" si="851"/>
        <v>0.2</v>
      </c>
      <c r="AS3919" s="235" t="str">
        <f t="shared" ca="1" si="848"/>
        <v>ok</v>
      </c>
      <c r="AT3919" s="225" t="str">
        <f t="shared" ca="1" si="849"/>
        <v>ok</v>
      </c>
      <c r="AV3919" s="197">
        <v>0.2</v>
      </c>
      <c r="AW3919" s="198">
        <v>1</v>
      </c>
      <c r="AX3919" s="191" t="s">
        <v>603</v>
      </c>
      <c r="AY3919" s="190" t="s">
        <v>607</v>
      </c>
    </row>
    <row r="3920" spans="1:67" x14ac:dyDescent="0.25">
      <c r="A3920" s="190">
        <v>3688</v>
      </c>
      <c r="C3920" s="190" t="s">
        <v>4815</v>
      </c>
      <c r="D3920" s="315">
        <v>43738</v>
      </c>
      <c r="E3920" s="463" t="s">
        <v>1213</v>
      </c>
      <c r="F3920" s="207" t="s">
        <v>602</v>
      </c>
      <c r="G3920" s="207" t="s">
        <v>615</v>
      </c>
      <c r="H3920" s="209">
        <v>43738</v>
      </c>
      <c r="I3920" s="331">
        <v>43738</v>
      </c>
      <c r="J3920" s="329">
        <v>0.30555555555555552</v>
      </c>
      <c r="K3920" s="329">
        <v>0.30833333333333335</v>
      </c>
      <c r="M3920" s="215" t="s">
        <v>136</v>
      </c>
      <c r="N3920" s="206">
        <v>5</v>
      </c>
      <c r="O3920" s="215" t="s">
        <v>136</v>
      </c>
      <c r="P3920" s="206">
        <v>5</v>
      </c>
      <c r="Q3920" s="215" t="s">
        <v>136</v>
      </c>
      <c r="R3920" s="206">
        <v>0</v>
      </c>
      <c r="S3920" s="215" t="s">
        <v>136</v>
      </c>
      <c r="T3920" s="206">
        <v>5</v>
      </c>
      <c r="U3920" s="215" t="s">
        <v>136</v>
      </c>
      <c r="V3920" s="206">
        <v>5</v>
      </c>
      <c r="W3920" s="215" t="s">
        <v>136</v>
      </c>
      <c r="X3920" s="206">
        <v>0</v>
      </c>
      <c r="AC3920" s="222">
        <f t="shared" si="855"/>
        <v>100</v>
      </c>
      <c r="AD3920" s="221" t="s">
        <v>37</v>
      </c>
      <c r="AM3920" s="274">
        <f t="shared" si="857"/>
        <v>0</v>
      </c>
      <c r="AP3920" s="230">
        <f t="shared" si="851"/>
        <v>0</v>
      </c>
      <c r="AS3920" s="235" t="str">
        <f t="shared" ca="1" si="848"/>
        <v>ok</v>
      </c>
      <c r="AT3920" s="225" t="str">
        <f t="shared" ca="1" si="849"/>
        <v>ok</v>
      </c>
    </row>
    <row r="3921" spans="1:67" x14ac:dyDescent="0.25">
      <c r="A3921" s="190">
        <v>3689</v>
      </c>
      <c r="C3921" s="190" t="s">
        <v>4816</v>
      </c>
      <c r="D3921" s="315">
        <v>43738</v>
      </c>
      <c r="E3921" s="463" t="s">
        <v>1213</v>
      </c>
      <c r="F3921" s="207" t="s">
        <v>602</v>
      </c>
      <c r="G3921" s="207" t="s">
        <v>615</v>
      </c>
      <c r="H3921" s="209">
        <v>43738</v>
      </c>
      <c r="I3921" s="331">
        <v>43738</v>
      </c>
      <c r="J3921" s="329">
        <v>0.31944444444444448</v>
      </c>
      <c r="K3921" s="329">
        <v>0.3263888888888889</v>
      </c>
      <c r="M3921" s="214" t="s">
        <v>65</v>
      </c>
      <c r="N3921" s="206">
        <v>5</v>
      </c>
      <c r="O3921" s="214" t="s">
        <v>65</v>
      </c>
      <c r="P3921" s="206">
        <v>5</v>
      </c>
      <c r="Q3921" s="214" t="s">
        <v>65</v>
      </c>
      <c r="R3921" s="206">
        <v>0</v>
      </c>
      <c r="S3921" s="214" t="s">
        <v>65</v>
      </c>
      <c r="T3921" s="206">
        <v>5</v>
      </c>
      <c r="U3921" s="214" t="s">
        <v>65</v>
      </c>
      <c r="V3921" s="206">
        <v>5</v>
      </c>
      <c r="W3921" s="214" t="s">
        <v>65</v>
      </c>
      <c r="X3921" s="206">
        <v>0</v>
      </c>
      <c r="AC3921" s="222">
        <f t="shared" si="855"/>
        <v>100</v>
      </c>
      <c r="AD3921" s="221" t="s">
        <v>37</v>
      </c>
      <c r="AF3921" s="195">
        <v>1</v>
      </c>
      <c r="AM3921" s="274">
        <f t="shared" si="857"/>
        <v>1</v>
      </c>
      <c r="AN3921" s="226">
        <v>0.3</v>
      </c>
      <c r="AP3921" s="230">
        <f t="shared" si="851"/>
        <v>0.3</v>
      </c>
      <c r="AS3921" s="235" t="str">
        <f t="shared" ref="AS3921:AS3922" ca="1" si="858">IF(SUM($A3921)&gt;=1,IF(StoneCount=$AM3921,"ok","check"),"")</f>
        <v>ok</v>
      </c>
      <c r="AT3921" s="225" t="str">
        <f t="shared" ref="AT3921:AT3922" ca="1" si="859">IF(SUM($A3921)&gt;=1,IF(ROUND(StoneWeight,9)=$AN3921,"ok","check"),"")</f>
        <v>ok</v>
      </c>
      <c r="AV3921" s="197">
        <v>0.3</v>
      </c>
      <c r="AW3921" s="198">
        <v>1</v>
      </c>
      <c r="AX3921" s="191" t="s">
        <v>603</v>
      </c>
      <c r="AY3921" s="190" t="s">
        <v>1674</v>
      </c>
    </row>
    <row r="3922" spans="1:67" x14ac:dyDescent="0.25">
      <c r="A3922" s="190">
        <v>3690</v>
      </c>
      <c r="C3922" s="190" t="s">
        <v>4817</v>
      </c>
      <c r="D3922" s="315">
        <v>43738</v>
      </c>
      <c r="E3922" s="463" t="s">
        <v>1213</v>
      </c>
      <c r="F3922" s="207" t="s">
        <v>602</v>
      </c>
      <c r="G3922" s="207" t="s">
        <v>615</v>
      </c>
      <c r="H3922" s="209">
        <v>43738</v>
      </c>
      <c r="I3922" s="331">
        <v>43738</v>
      </c>
      <c r="J3922" s="329">
        <v>0.3444444444444445</v>
      </c>
      <c r="K3922" s="329">
        <v>0.35416666666666669</v>
      </c>
      <c r="M3922" s="215" t="s">
        <v>136</v>
      </c>
      <c r="N3922" s="206">
        <v>5</v>
      </c>
      <c r="O3922" s="215" t="s">
        <v>136</v>
      </c>
      <c r="P3922" s="206">
        <v>5</v>
      </c>
      <c r="Q3922" s="215" t="s">
        <v>136</v>
      </c>
      <c r="R3922" s="206">
        <v>0</v>
      </c>
      <c r="S3922" s="215" t="s">
        <v>136</v>
      </c>
      <c r="T3922" s="206">
        <v>5</v>
      </c>
      <c r="U3922" s="215" t="s">
        <v>136</v>
      </c>
      <c r="V3922" s="206">
        <v>5</v>
      </c>
      <c r="W3922" s="215" t="s">
        <v>136</v>
      </c>
      <c r="X3922" s="206">
        <v>0</v>
      </c>
      <c r="Y3922" s="221" t="s">
        <v>65</v>
      </c>
      <c r="Z3922" s="221" t="s">
        <v>14</v>
      </c>
      <c r="AA3922" s="221">
        <v>1</v>
      </c>
      <c r="AB3922" s="220" t="s">
        <v>4813</v>
      </c>
      <c r="AC3922" s="222">
        <f t="shared" si="855"/>
        <v>110.00000000000001</v>
      </c>
      <c r="AD3922" s="221" t="s">
        <v>44</v>
      </c>
      <c r="AE3922" s="195">
        <v>1</v>
      </c>
      <c r="AM3922" s="274">
        <f t="shared" si="857"/>
        <v>1</v>
      </c>
      <c r="AN3922" s="226">
        <v>0.18</v>
      </c>
      <c r="AP3922" s="230">
        <f t="shared" si="851"/>
        <v>0.18</v>
      </c>
      <c r="AS3922" s="235" t="str">
        <f t="shared" ca="1" si="858"/>
        <v>ok</v>
      </c>
      <c r="AT3922" s="225" t="str">
        <f t="shared" ca="1" si="859"/>
        <v>ok</v>
      </c>
      <c r="AV3922" s="197">
        <v>0.18</v>
      </c>
      <c r="AW3922" s="198">
        <v>4</v>
      </c>
      <c r="AX3922" s="191" t="s">
        <v>603</v>
      </c>
      <c r="AY3922" s="190" t="s">
        <v>607</v>
      </c>
    </row>
    <row r="3923" spans="1:67" x14ac:dyDescent="0.25">
      <c r="A3923" s="190">
        <v>3691</v>
      </c>
      <c r="C3923" s="190" t="s">
        <v>4818</v>
      </c>
      <c r="D3923" s="315">
        <v>43738</v>
      </c>
      <c r="E3923" s="463" t="s">
        <v>1213</v>
      </c>
      <c r="F3923" s="207" t="s">
        <v>602</v>
      </c>
      <c r="G3923" s="207" t="s">
        <v>615</v>
      </c>
      <c r="H3923" s="209">
        <v>43738</v>
      </c>
      <c r="I3923" s="331">
        <v>43738</v>
      </c>
      <c r="J3923" s="329">
        <v>0.35625000000000001</v>
      </c>
      <c r="K3923" s="329">
        <v>0.36805555555555558</v>
      </c>
      <c r="M3923" s="214" t="s">
        <v>65</v>
      </c>
      <c r="N3923" s="206">
        <v>5</v>
      </c>
      <c r="O3923" s="214" t="s">
        <v>65</v>
      </c>
      <c r="P3923" s="206">
        <v>5</v>
      </c>
      <c r="Q3923" s="214" t="s">
        <v>65</v>
      </c>
      <c r="R3923" s="206">
        <v>0</v>
      </c>
      <c r="S3923" s="214" t="s">
        <v>65</v>
      </c>
      <c r="T3923" s="206">
        <v>5</v>
      </c>
      <c r="U3923" s="214" t="s">
        <v>65</v>
      </c>
      <c r="V3923" s="206">
        <v>5</v>
      </c>
      <c r="W3923" s="214" t="s">
        <v>65</v>
      </c>
      <c r="X3923" s="206">
        <v>0</v>
      </c>
      <c r="AC3923" s="222">
        <f t="shared" si="855"/>
        <v>100</v>
      </c>
      <c r="AD3923" s="221" t="s">
        <v>37</v>
      </c>
      <c r="AE3923" s="195">
        <v>1</v>
      </c>
      <c r="AF3923" s="195">
        <v>1</v>
      </c>
      <c r="AM3923" s="274">
        <f t="shared" si="852"/>
        <v>2</v>
      </c>
      <c r="AN3923" s="226">
        <v>0.4</v>
      </c>
      <c r="AO3923" s="227">
        <v>0.4</v>
      </c>
      <c r="AP3923" s="230">
        <f t="shared" si="851"/>
        <v>0</v>
      </c>
      <c r="AS3923" s="235" t="str">
        <f t="shared" ref="AS3923:AS3988" ca="1" si="860">IF(SUM($A3923)&gt;=1,IF(StoneCount=$AM3923,"ok","check"),"")</f>
        <v>ok</v>
      </c>
      <c r="AT3923" s="225" t="str">
        <f t="shared" ref="AT3923:AT3988" ca="1" si="861">IF(SUM($A3923)&gt;=1,IF(ROUND(StoneWeight,9)=$AN3923,"ok","check"),"")</f>
        <v>ok</v>
      </c>
      <c r="AV3923" s="197">
        <v>0.3</v>
      </c>
      <c r="AW3923" s="198">
        <v>2</v>
      </c>
      <c r="AX3923" s="191" t="s">
        <v>603</v>
      </c>
      <c r="AY3923" s="190" t="s">
        <v>607</v>
      </c>
      <c r="AZ3923" s="197">
        <v>0.1</v>
      </c>
      <c r="BA3923" s="198">
        <v>6</v>
      </c>
      <c r="BB3923" s="191" t="s">
        <v>603</v>
      </c>
      <c r="BC3923" s="190" t="s">
        <v>607</v>
      </c>
    </row>
    <row r="3924" spans="1:67" x14ac:dyDescent="0.25">
      <c r="A3924" s="190">
        <v>3692</v>
      </c>
      <c r="C3924" s="190" t="s">
        <v>4819</v>
      </c>
      <c r="D3924" s="315">
        <v>43738</v>
      </c>
      <c r="E3924" s="463" t="s">
        <v>1213</v>
      </c>
      <c r="F3924" s="207" t="s">
        <v>602</v>
      </c>
      <c r="G3924" s="207" t="s">
        <v>615</v>
      </c>
      <c r="H3924" s="209">
        <v>43738</v>
      </c>
      <c r="I3924" s="331">
        <v>43738</v>
      </c>
      <c r="J3924" s="329">
        <v>0.39652777777777781</v>
      </c>
      <c r="K3924" s="329">
        <v>0.40625</v>
      </c>
      <c r="M3924" s="215" t="s">
        <v>136</v>
      </c>
      <c r="N3924" s="206">
        <v>5</v>
      </c>
      <c r="O3924" s="215" t="s">
        <v>136</v>
      </c>
      <c r="P3924" s="206">
        <v>5</v>
      </c>
      <c r="Q3924" s="215" t="s">
        <v>136</v>
      </c>
      <c r="R3924" s="206">
        <v>0</v>
      </c>
      <c r="S3924" s="215" t="s">
        <v>136</v>
      </c>
      <c r="T3924" s="206">
        <v>5</v>
      </c>
      <c r="U3924" s="215" t="s">
        <v>136</v>
      </c>
      <c r="V3924" s="206">
        <v>5</v>
      </c>
      <c r="W3924" s="215" t="s">
        <v>136</v>
      </c>
      <c r="X3924" s="206">
        <v>0</v>
      </c>
      <c r="Y3924" s="221" t="s">
        <v>65</v>
      </c>
      <c r="Z3924" s="221" t="s">
        <v>14</v>
      </c>
      <c r="AA3924" s="221">
        <v>1</v>
      </c>
      <c r="AB3924" s="220" t="s">
        <v>4813</v>
      </c>
      <c r="AC3924" s="222">
        <f t="shared" si="855"/>
        <v>110.00000000000001</v>
      </c>
      <c r="AD3924" s="221" t="s">
        <v>44</v>
      </c>
      <c r="AE3924" s="195">
        <v>1</v>
      </c>
      <c r="AF3924" s="195">
        <v>1</v>
      </c>
      <c r="AM3924" s="274">
        <f t="shared" si="852"/>
        <v>2</v>
      </c>
      <c r="AN3924" s="226">
        <v>0.52</v>
      </c>
      <c r="AO3924" s="227">
        <v>0.52</v>
      </c>
      <c r="AP3924" s="230">
        <f t="shared" si="851"/>
        <v>0</v>
      </c>
      <c r="AS3924" s="235" t="str">
        <f t="shared" ca="1" si="860"/>
        <v>ok</v>
      </c>
      <c r="AT3924" s="225" t="str">
        <f t="shared" ca="1" si="861"/>
        <v>ok</v>
      </c>
      <c r="AV3924" s="197">
        <v>0.27</v>
      </c>
      <c r="AW3924" s="198">
        <v>1</v>
      </c>
      <c r="AX3924" s="191" t="s">
        <v>603</v>
      </c>
      <c r="AY3924" s="190" t="s">
        <v>1963</v>
      </c>
      <c r="AZ3924" s="197">
        <v>0.25</v>
      </c>
      <c r="BA3924" s="198">
        <v>1</v>
      </c>
      <c r="BB3924" s="191" t="s">
        <v>603</v>
      </c>
      <c r="BC3924" s="190" t="s">
        <v>607</v>
      </c>
    </row>
    <row r="3925" spans="1:67" x14ac:dyDescent="0.25">
      <c r="A3925" s="190">
        <v>3693</v>
      </c>
      <c r="C3925" s="190" t="s">
        <v>4820</v>
      </c>
      <c r="D3925" s="315">
        <v>43738</v>
      </c>
      <c r="E3925" s="463" t="s">
        <v>1213</v>
      </c>
      <c r="F3925" s="207" t="s">
        <v>602</v>
      </c>
      <c r="G3925" s="207" t="s">
        <v>615</v>
      </c>
      <c r="H3925" s="209">
        <v>43738</v>
      </c>
      <c r="I3925" s="331">
        <v>43738</v>
      </c>
      <c r="J3925" s="329">
        <v>0.40763888888888888</v>
      </c>
      <c r="K3925" s="329">
        <v>0.41111111111111115</v>
      </c>
      <c r="M3925" s="214" t="s">
        <v>65</v>
      </c>
      <c r="N3925" s="206">
        <v>5</v>
      </c>
      <c r="O3925" s="214" t="s">
        <v>65</v>
      </c>
      <c r="P3925" s="206">
        <v>5</v>
      </c>
      <c r="Q3925" s="214" t="s">
        <v>65</v>
      </c>
      <c r="R3925" s="206">
        <v>0</v>
      </c>
      <c r="S3925" s="214" t="s">
        <v>65</v>
      </c>
      <c r="T3925" s="206">
        <v>5</v>
      </c>
      <c r="U3925" s="214" t="s">
        <v>65</v>
      </c>
      <c r="V3925" s="206">
        <v>5</v>
      </c>
      <c r="W3925" s="214" t="s">
        <v>65</v>
      </c>
      <c r="X3925" s="206">
        <v>0</v>
      </c>
      <c r="AC3925" s="222">
        <f t="shared" si="855"/>
        <v>100</v>
      </c>
      <c r="AD3925" s="221" t="s">
        <v>37</v>
      </c>
      <c r="AM3925" s="274">
        <f t="shared" si="852"/>
        <v>0</v>
      </c>
      <c r="AP3925" s="230">
        <f t="shared" si="851"/>
        <v>0</v>
      </c>
      <c r="AS3925" s="235" t="str">
        <f t="shared" ca="1" si="860"/>
        <v>ok</v>
      </c>
      <c r="AT3925" s="225" t="str">
        <f t="shared" ca="1" si="861"/>
        <v>ok</v>
      </c>
    </row>
    <row r="3926" spans="1:67" x14ac:dyDescent="0.25">
      <c r="A3926" s="190">
        <v>3694</v>
      </c>
      <c r="C3926" s="190" t="s">
        <v>4821</v>
      </c>
      <c r="D3926" s="315">
        <v>43738</v>
      </c>
      <c r="E3926" s="463" t="s">
        <v>1213</v>
      </c>
      <c r="F3926" s="207" t="s">
        <v>602</v>
      </c>
      <c r="G3926" s="207" t="s">
        <v>615</v>
      </c>
      <c r="H3926" s="209">
        <v>43738</v>
      </c>
      <c r="I3926" s="331">
        <v>43738</v>
      </c>
      <c r="J3926" s="329">
        <v>0.43611111111111112</v>
      </c>
      <c r="K3926" s="329">
        <v>0.44097222222222227</v>
      </c>
      <c r="M3926" s="215" t="s">
        <v>136</v>
      </c>
      <c r="N3926" s="206">
        <v>5</v>
      </c>
      <c r="O3926" s="215" t="s">
        <v>136</v>
      </c>
      <c r="P3926" s="206">
        <v>5</v>
      </c>
      <c r="Q3926" s="215" t="s">
        <v>136</v>
      </c>
      <c r="R3926" s="206">
        <v>0</v>
      </c>
      <c r="S3926" s="215" t="s">
        <v>136</v>
      </c>
      <c r="T3926" s="206">
        <v>5</v>
      </c>
      <c r="U3926" s="215" t="s">
        <v>136</v>
      </c>
      <c r="V3926" s="206">
        <v>5</v>
      </c>
      <c r="W3926" s="215" t="s">
        <v>136</v>
      </c>
      <c r="X3926" s="206">
        <v>0</v>
      </c>
      <c r="AC3926" s="222">
        <f t="shared" si="855"/>
        <v>100</v>
      </c>
      <c r="AD3926" s="221" t="s">
        <v>37</v>
      </c>
      <c r="AM3926" s="274">
        <f t="shared" si="852"/>
        <v>0</v>
      </c>
      <c r="AP3926" s="230">
        <f t="shared" si="851"/>
        <v>0</v>
      </c>
      <c r="AS3926" s="235" t="str">
        <f t="shared" ca="1" si="860"/>
        <v>ok</v>
      </c>
      <c r="AT3926" s="225" t="str">
        <f t="shared" ca="1" si="861"/>
        <v>ok</v>
      </c>
    </row>
    <row r="3927" spans="1:67" x14ac:dyDescent="0.25">
      <c r="A3927" s="190">
        <v>3695</v>
      </c>
      <c r="C3927" s="190" t="s">
        <v>4822</v>
      </c>
      <c r="D3927" s="315">
        <v>43738</v>
      </c>
      <c r="E3927" s="463" t="s">
        <v>1213</v>
      </c>
      <c r="F3927" s="207" t="s">
        <v>602</v>
      </c>
      <c r="G3927" s="207" t="s">
        <v>615</v>
      </c>
      <c r="H3927" s="209">
        <v>43738</v>
      </c>
      <c r="I3927" s="331">
        <v>43738</v>
      </c>
      <c r="J3927" s="329">
        <v>0.44444444444444442</v>
      </c>
      <c r="K3927" s="329">
        <v>0.46736111111111112</v>
      </c>
      <c r="M3927" s="214" t="s">
        <v>65</v>
      </c>
      <c r="N3927" s="206">
        <v>5</v>
      </c>
      <c r="O3927" s="214" t="s">
        <v>65</v>
      </c>
      <c r="P3927" s="206">
        <v>5</v>
      </c>
      <c r="Q3927" s="214" t="s">
        <v>65</v>
      </c>
      <c r="R3927" s="206">
        <v>10</v>
      </c>
      <c r="S3927" s="214" t="s">
        <v>65</v>
      </c>
      <c r="T3927" s="206">
        <v>5</v>
      </c>
      <c r="U3927" s="214" t="s">
        <v>65</v>
      </c>
      <c r="V3927" s="206">
        <v>5</v>
      </c>
      <c r="W3927" s="214" t="s">
        <v>65</v>
      </c>
      <c r="X3927" s="206">
        <v>7</v>
      </c>
      <c r="AC3927" s="222">
        <f t="shared" si="855"/>
        <v>85</v>
      </c>
      <c r="AD3927" s="221" t="s">
        <v>37</v>
      </c>
      <c r="AM3927" s="274">
        <f t="shared" si="852"/>
        <v>0</v>
      </c>
      <c r="AP3927" s="230">
        <f t="shared" si="851"/>
        <v>0</v>
      </c>
      <c r="AS3927" s="235" t="str">
        <f t="shared" ca="1" si="860"/>
        <v>ok</v>
      </c>
      <c r="AT3927" s="225" t="str">
        <f t="shared" ca="1" si="861"/>
        <v>ok</v>
      </c>
      <c r="AU3927" s="225" t="s">
        <v>4945</v>
      </c>
    </row>
    <row r="3928" spans="1:67" x14ac:dyDescent="0.25">
      <c r="A3928" s="190">
        <v>3696</v>
      </c>
      <c r="C3928" s="190" t="s">
        <v>4823</v>
      </c>
      <c r="D3928" s="315">
        <v>43738</v>
      </c>
      <c r="E3928" s="463" t="s">
        <v>1213</v>
      </c>
      <c r="F3928" s="207" t="s">
        <v>602</v>
      </c>
      <c r="G3928" s="207" t="s">
        <v>615</v>
      </c>
      <c r="H3928" s="209">
        <v>43738</v>
      </c>
      <c r="I3928" s="331">
        <v>43738</v>
      </c>
      <c r="J3928" s="329">
        <v>0.47222222222222227</v>
      </c>
      <c r="K3928" s="329">
        <v>0.48958333333333331</v>
      </c>
      <c r="M3928" s="215" t="s">
        <v>136</v>
      </c>
      <c r="N3928" s="206">
        <v>5</v>
      </c>
      <c r="O3928" s="215" t="s">
        <v>136</v>
      </c>
      <c r="P3928" s="206">
        <v>5</v>
      </c>
      <c r="Q3928" s="215" t="s">
        <v>136</v>
      </c>
      <c r="R3928" s="206">
        <v>10</v>
      </c>
      <c r="S3928" s="215" t="s">
        <v>136</v>
      </c>
      <c r="T3928" s="206">
        <v>5</v>
      </c>
      <c r="U3928" s="215" t="s">
        <v>136</v>
      </c>
      <c r="V3928" s="206">
        <v>5</v>
      </c>
      <c r="W3928" s="215" t="s">
        <v>136</v>
      </c>
      <c r="X3928" s="206">
        <v>5</v>
      </c>
      <c r="AC3928" s="222">
        <f t="shared" si="855"/>
        <v>75</v>
      </c>
      <c r="AD3928" s="221" t="s">
        <v>37</v>
      </c>
      <c r="AM3928" s="274">
        <f t="shared" si="852"/>
        <v>0</v>
      </c>
      <c r="AP3928" s="230">
        <f t="shared" si="851"/>
        <v>0</v>
      </c>
      <c r="AS3928" s="235" t="str">
        <f t="shared" ca="1" si="860"/>
        <v>ok</v>
      </c>
      <c r="AT3928" s="225" t="str">
        <f t="shared" ca="1" si="861"/>
        <v>ok</v>
      </c>
      <c r="AU3928" s="225" t="s">
        <v>4945</v>
      </c>
    </row>
    <row r="3929" spans="1:67" x14ac:dyDescent="0.25">
      <c r="C3929" s="190" t="s">
        <v>2305</v>
      </c>
      <c r="E3929" s="463" t="s">
        <v>2031</v>
      </c>
      <c r="F3929" s="207" t="s">
        <v>602</v>
      </c>
      <c r="G3929" s="207" t="s">
        <v>615</v>
      </c>
      <c r="H3929" s="209">
        <v>43738</v>
      </c>
      <c r="I3929" s="331">
        <v>43738</v>
      </c>
      <c r="J3929" s="329">
        <v>0.49374999999999997</v>
      </c>
      <c r="K3929" s="329">
        <v>0.50763888888888886</v>
      </c>
      <c r="M3929" s="216"/>
      <c r="N3929" s="206"/>
      <c r="O3929" s="216"/>
      <c r="P3929" s="206"/>
      <c r="Q3929" s="216"/>
      <c r="R3929" s="206"/>
      <c r="S3929" s="216"/>
      <c r="T3929" s="206"/>
      <c r="U3929" s="216"/>
      <c r="V3929" s="206"/>
      <c r="W3929" s="216"/>
      <c r="X3929" s="206"/>
      <c r="Y3929" s="221" t="s">
        <v>4946</v>
      </c>
      <c r="Z3929" s="221" t="s">
        <v>14</v>
      </c>
      <c r="AA3929" s="221">
        <v>3</v>
      </c>
      <c r="AB3929" s="220" t="s">
        <v>4947</v>
      </c>
      <c r="AC3929" s="222"/>
      <c r="AD3929" s="221"/>
      <c r="AE3929" s="195">
        <v>3</v>
      </c>
      <c r="AM3929" s="274">
        <f t="shared" si="852"/>
        <v>3</v>
      </c>
      <c r="AN3929" s="226">
        <v>0.52</v>
      </c>
      <c r="AO3929" s="227">
        <v>0.52</v>
      </c>
      <c r="AP3929" s="230">
        <f t="shared" si="851"/>
        <v>0</v>
      </c>
      <c r="AS3929" s="235" t="str">
        <f t="shared" si="860"/>
        <v/>
      </c>
      <c r="AT3929" s="225" t="str">
        <f t="shared" si="861"/>
        <v/>
      </c>
      <c r="AV3929" s="197">
        <v>0.25</v>
      </c>
      <c r="AW3929" s="198">
        <v>1</v>
      </c>
      <c r="AX3929" s="191" t="s">
        <v>603</v>
      </c>
      <c r="AY3929" s="190" t="s">
        <v>617</v>
      </c>
      <c r="AZ3929" s="197">
        <v>0.15</v>
      </c>
      <c r="BA3929" s="198">
        <v>2</v>
      </c>
      <c r="BB3929" s="191" t="s">
        <v>603</v>
      </c>
      <c r="BC3929" s="190" t="s">
        <v>607</v>
      </c>
      <c r="BD3929" s="197">
        <v>0.12</v>
      </c>
      <c r="BE3929" s="198">
        <v>1</v>
      </c>
      <c r="BF3929" s="191" t="s">
        <v>603</v>
      </c>
      <c r="BG3929" s="190" t="s">
        <v>607</v>
      </c>
    </row>
    <row r="3930" spans="1:67" x14ac:dyDescent="0.25">
      <c r="A3930" s="190">
        <v>3697</v>
      </c>
      <c r="C3930" s="190" t="s">
        <v>4824</v>
      </c>
      <c r="D3930" s="315">
        <v>43738</v>
      </c>
      <c r="E3930" s="463" t="s">
        <v>1213</v>
      </c>
      <c r="F3930" s="207" t="s">
        <v>602</v>
      </c>
      <c r="G3930" s="207" t="s">
        <v>615</v>
      </c>
      <c r="H3930" s="209">
        <v>43738</v>
      </c>
      <c r="I3930" s="331">
        <v>43738</v>
      </c>
      <c r="J3930" s="329">
        <v>0.5083333333333333</v>
      </c>
      <c r="K3930" s="329">
        <v>0.51458333333333328</v>
      </c>
      <c r="M3930" s="214" t="s">
        <v>65</v>
      </c>
      <c r="N3930" s="206">
        <v>5</v>
      </c>
      <c r="O3930" s="214" t="s">
        <v>65</v>
      </c>
      <c r="P3930" s="206">
        <v>5</v>
      </c>
      <c r="Q3930" s="214" t="s">
        <v>65</v>
      </c>
      <c r="R3930" s="206">
        <v>0</v>
      </c>
      <c r="S3930" s="214" t="s">
        <v>65</v>
      </c>
      <c r="T3930" s="206">
        <v>5</v>
      </c>
      <c r="U3930" s="214" t="s">
        <v>65</v>
      </c>
      <c r="V3930" s="206">
        <v>5</v>
      </c>
      <c r="W3930" s="214" t="s">
        <v>65</v>
      </c>
      <c r="X3930" s="206">
        <v>0</v>
      </c>
      <c r="Y3930" s="221" t="s">
        <v>4946</v>
      </c>
      <c r="Z3930" s="221" t="s">
        <v>14</v>
      </c>
      <c r="AA3930" s="221">
        <v>2</v>
      </c>
      <c r="AB3930" s="220" t="s">
        <v>4947</v>
      </c>
      <c r="AC3930" s="222">
        <f t="shared" si="855"/>
        <v>120</v>
      </c>
      <c r="AD3930" s="221" t="s">
        <v>44</v>
      </c>
      <c r="AM3930" s="274">
        <f t="shared" si="852"/>
        <v>0</v>
      </c>
      <c r="AP3930" s="230">
        <f t="shared" si="851"/>
        <v>0</v>
      </c>
      <c r="AS3930" s="235" t="str">
        <f t="shared" ca="1" si="860"/>
        <v>ok</v>
      </c>
      <c r="AT3930" s="225" t="str">
        <f t="shared" ca="1" si="861"/>
        <v>ok</v>
      </c>
    </row>
    <row r="3931" spans="1:67" x14ac:dyDescent="0.25">
      <c r="A3931" s="206">
        <v>3698</v>
      </c>
      <c r="C3931" s="190" t="s">
        <v>4825</v>
      </c>
      <c r="D3931" s="315">
        <v>43738</v>
      </c>
      <c r="E3931" s="463" t="s">
        <v>1213</v>
      </c>
      <c r="F3931" s="207" t="s">
        <v>602</v>
      </c>
      <c r="G3931" s="207" t="s">
        <v>615</v>
      </c>
      <c r="H3931" s="209">
        <v>43738</v>
      </c>
      <c r="I3931" s="331">
        <v>43738</v>
      </c>
      <c r="J3931" s="329">
        <v>0.51736111111111105</v>
      </c>
      <c r="K3931" s="329">
        <v>0.52222222222222225</v>
      </c>
      <c r="M3931" s="215" t="s">
        <v>136</v>
      </c>
      <c r="N3931" s="206">
        <v>5</v>
      </c>
      <c r="O3931" s="215" t="s">
        <v>136</v>
      </c>
      <c r="P3931" s="206">
        <v>5</v>
      </c>
      <c r="Q3931" s="215" t="s">
        <v>136</v>
      </c>
      <c r="R3931" s="206">
        <v>0</v>
      </c>
      <c r="S3931" s="215" t="s">
        <v>136</v>
      </c>
      <c r="T3931" s="206">
        <v>5</v>
      </c>
      <c r="U3931" s="215" t="s">
        <v>136</v>
      </c>
      <c r="V3931" s="206">
        <v>5</v>
      </c>
      <c r="W3931" s="215" t="s">
        <v>136</v>
      </c>
      <c r="X3931" s="206">
        <v>0</v>
      </c>
      <c r="Y3931" s="221" t="s">
        <v>65</v>
      </c>
      <c r="Z3931" s="221" t="s">
        <v>14</v>
      </c>
      <c r="AA3931" s="221">
        <v>1</v>
      </c>
      <c r="AB3931" s="220" t="s">
        <v>4822</v>
      </c>
      <c r="AC3931" s="222">
        <f t="shared" si="855"/>
        <v>110.00000000000001</v>
      </c>
      <c r="AD3931" s="221" t="s">
        <v>44</v>
      </c>
      <c r="AM3931" s="274">
        <f t="shared" si="852"/>
        <v>0</v>
      </c>
      <c r="AP3931" s="230">
        <f t="shared" si="851"/>
        <v>0</v>
      </c>
      <c r="AS3931" s="235" t="str">
        <f t="shared" ca="1" si="860"/>
        <v>ok</v>
      </c>
      <c r="AT3931" s="225" t="str">
        <f t="shared" ca="1" si="861"/>
        <v>ok</v>
      </c>
    </row>
    <row r="3932" spans="1:67" x14ac:dyDescent="0.25">
      <c r="A3932" s="190">
        <v>3699</v>
      </c>
      <c r="C3932" s="190" t="s">
        <v>4826</v>
      </c>
      <c r="D3932" s="315">
        <v>43739</v>
      </c>
      <c r="E3932" s="463" t="s">
        <v>1213</v>
      </c>
      <c r="F3932" s="207" t="s">
        <v>602</v>
      </c>
      <c r="G3932" s="207" t="s">
        <v>615</v>
      </c>
      <c r="H3932" s="315">
        <v>43739</v>
      </c>
      <c r="I3932" s="315">
        <v>43739</v>
      </c>
      <c r="J3932" s="329">
        <v>0.6333333333333333</v>
      </c>
      <c r="K3932" s="329">
        <v>0.66041666666666665</v>
      </c>
      <c r="M3932" s="214" t="s">
        <v>65</v>
      </c>
      <c r="N3932" s="206">
        <v>5</v>
      </c>
      <c r="O3932" s="214" t="s">
        <v>65</v>
      </c>
      <c r="P3932" s="206">
        <v>5</v>
      </c>
      <c r="Q3932" s="214" t="s">
        <v>65</v>
      </c>
      <c r="R3932" s="206">
        <v>0</v>
      </c>
      <c r="S3932" s="214" t="s">
        <v>65</v>
      </c>
      <c r="T3932" s="206">
        <v>5</v>
      </c>
      <c r="U3932" s="214" t="s">
        <v>65</v>
      </c>
      <c r="V3932" s="206">
        <v>5</v>
      </c>
      <c r="W3932" s="214" t="s">
        <v>65</v>
      </c>
      <c r="X3932" s="206">
        <v>0</v>
      </c>
      <c r="Y3932" s="221" t="s">
        <v>136</v>
      </c>
      <c r="Z3932" s="221" t="s">
        <v>14</v>
      </c>
      <c r="AA3932" s="221">
        <v>2</v>
      </c>
      <c r="AB3932" s="220" t="s">
        <v>4823</v>
      </c>
      <c r="AC3932" s="222">
        <f t="shared" si="855"/>
        <v>120</v>
      </c>
      <c r="AD3932" s="221" t="s">
        <v>44</v>
      </c>
      <c r="AE3932" s="195">
        <v>4</v>
      </c>
      <c r="AF3932" s="195">
        <v>1</v>
      </c>
      <c r="AM3932" s="464">
        <f t="shared" si="852"/>
        <v>5</v>
      </c>
      <c r="AN3932" s="226">
        <v>0.76</v>
      </c>
      <c r="AO3932" s="227">
        <v>0.8</v>
      </c>
      <c r="AP3932" s="230">
        <f t="shared" si="851"/>
        <v>-4.0000000000000036E-2</v>
      </c>
      <c r="AS3932" s="235" t="str">
        <f t="shared" ca="1" si="860"/>
        <v>ok</v>
      </c>
      <c r="AT3932" s="225" t="str">
        <f t="shared" ca="1" si="861"/>
        <v>ok</v>
      </c>
      <c r="AV3932" s="197">
        <v>0.35</v>
      </c>
      <c r="AW3932" s="198">
        <v>1</v>
      </c>
      <c r="AX3932" s="191" t="s">
        <v>603</v>
      </c>
      <c r="AY3932" s="190" t="s">
        <v>607</v>
      </c>
      <c r="AZ3932" s="197">
        <v>0.23</v>
      </c>
      <c r="BA3932" s="198">
        <v>1</v>
      </c>
      <c r="BB3932" s="191" t="s">
        <v>610</v>
      </c>
      <c r="BC3932" s="190" t="s">
        <v>607</v>
      </c>
      <c r="BD3932" s="197">
        <v>0.08</v>
      </c>
      <c r="BE3932" s="198">
        <v>1</v>
      </c>
      <c r="BF3932" s="191" t="s">
        <v>603</v>
      </c>
      <c r="BG3932" s="190" t="s">
        <v>607</v>
      </c>
      <c r="BH3932" s="197">
        <v>0.05</v>
      </c>
      <c r="BI3932" s="198">
        <v>1</v>
      </c>
      <c r="BJ3932" s="191" t="s">
        <v>1331</v>
      </c>
      <c r="BK3932" s="190" t="s">
        <v>620</v>
      </c>
      <c r="BL3932" s="197">
        <v>0.05</v>
      </c>
      <c r="BM3932" s="198">
        <v>1</v>
      </c>
      <c r="BN3932" s="191" t="s">
        <v>603</v>
      </c>
      <c r="BO3932" s="190" t="s">
        <v>607</v>
      </c>
    </row>
    <row r="3933" spans="1:67" x14ac:dyDescent="0.25">
      <c r="A3933" s="190">
        <v>3700</v>
      </c>
      <c r="C3933" s="190" t="s">
        <v>4827</v>
      </c>
      <c r="D3933" s="315">
        <v>43739</v>
      </c>
      <c r="E3933" s="463" t="s">
        <v>1213</v>
      </c>
      <c r="F3933" s="207" t="s">
        <v>602</v>
      </c>
      <c r="G3933" s="207" t="s">
        <v>615</v>
      </c>
      <c r="H3933" s="315">
        <v>43739</v>
      </c>
      <c r="I3933" s="315">
        <v>43739</v>
      </c>
      <c r="J3933" s="329">
        <v>0.66180555555555554</v>
      </c>
      <c r="K3933" s="329">
        <v>0.6694444444444444</v>
      </c>
      <c r="M3933" s="215" t="s">
        <v>136</v>
      </c>
      <c r="N3933" s="206">
        <v>5</v>
      </c>
      <c r="O3933" s="215" t="s">
        <v>136</v>
      </c>
      <c r="P3933" s="206">
        <v>5</v>
      </c>
      <c r="Q3933" s="215" t="s">
        <v>136</v>
      </c>
      <c r="R3933" s="206">
        <v>0</v>
      </c>
      <c r="S3933" s="215" t="s">
        <v>136</v>
      </c>
      <c r="T3933" s="206">
        <v>5</v>
      </c>
      <c r="U3933" s="215" t="s">
        <v>136</v>
      </c>
      <c r="V3933" s="206">
        <v>5</v>
      </c>
      <c r="W3933" s="215" t="s">
        <v>136</v>
      </c>
      <c r="X3933" s="206">
        <v>0</v>
      </c>
      <c r="AC3933" s="222">
        <f t="shared" si="855"/>
        <v>100</v>
      </c>
      <c r="AD3933" s="221" t="s">
        <v>37</v>
      </c>
      <c r="AF3933" s="195">
        <v>1</v>
      </c>
      <c r="AM3933" s="274">
        <f t="shared" si="852"/>
        <v>1</v>
      </c>
      <c r="AN3933" s="226">
        <v>0.48</v>
      </c>
      <c r="AP3933" s="230">
        <f t="shared" si="851"/>
        <v>0.48</v>
      </c>
      <c r="AS3933" s="235" t="str">
        <f t="shared" ca="1" si="860"/>
        <v>ok</v>
      </c>
      <c r="AT3933" s="225" t="str">
        <f t="shared" ca="1" si="861"/>
        <v>ok</v>
      </c>
      <c r="AV3933" s="197">
        <v>0.48</v>
      </c>
      <c r="AW3933" s="198">
        <v>1</v>
      </c>
      <c r="AX3933" s="191" t="s">
        <v>603</v>
      </c>
      <c r="AY3933" s="190" t="s">
        <v>607</v>
      </c>
    </row>
    <row r="3934" spans="1:67" x14ac:dyDescent="0.25">
      <c r="A3934" s="190">
        <v>3701</v>
      </c>
      <c r="C3934" s="190" t="s">
        <v>4828</v>
      </c>
      <c r="D3934" s="315">
        <v>43739</v>
      </c>
      <c r="E3934" s="463" t="s">
        <v>1213</v>
      </c>
      <c r="F3934" s="207" t="s">
        <v>602</v>
      </c>
      <c r="G3934" s="207" t="s">
        <v>615</v>
      </c>
      <c r="H3934" s="315">
        <v>43739</v>
      </c>
      <c r="I3934" s="315">
        <v>43739</v>
      </c>
      <c r="J3934" s="329">
        <v>0.68958333333333333</v>
      </c>
      <c r="K3934" s="329">
        <v>0.69930555555555562</v>
      </c>
      <c r="M3934" s="214" t="s">
        <v>65</v>
      </c>
      <c r="N3934" s="206">
        <v>5</v>
      </c>
      <c r="O3934" s="214" t="s">
        <v>65</v>
      </c>
      <c r="P3934" s="206">
        <v>5</v>
      </c>
      <c r="Q3934" s="214" t="s">
        <v>65</v>
      </c>
      <c r="R3934" s="206">
        <v>0</v>
      </c>
      <c r="S3934" s="214" t="s">
        <v>65</v>
      </c>
      <c r="T3934" s="206">
        <v>5</v>
      </c>
      <c r="U3934" s="214" t="s">
        <v>65</v>
      </c>
      <c r="V3934" s="206">
        <v>5</v>
      </c>
      <c r="W3934" s="214" t="s">
        <v>65</v>
      </c>
      <c r="X3934" s="206">
        <v>0</v>
      </c>
      <c r="AC3934" s="222">
        <f t="shared" si="855"/>
        <v>100</v>
      </c>
      <c r="AD3934" s="221" t="s">
        <v>37</v>
      </c>
      <c r="AE3934" s="195">
        <v>1</v>
      </c>
      <c r="AM3934" s="274">
        <f t="shared" si="852"/>
        <v>1</v>
      </c>
      <c r="AN3934" s="226">
        <v>0.23</v>
      </c>
      <c r="AP3934" s="230">
        <f t="shared" si="851"/>
        <v>0.23</v>
      </c>
      <c r="AS3934" s="235" t="str">
        <f t="shared" ca="1" si="860"/>
        <v>ok</v>
      </c>
      <c r="AT3934" s="225" t="str">
        <f t="shared" ca="1" si="861"/>
        <v>ok</v>
      </c>
      <c r="AV3934" s="197">
        <v>0.23</v>
      </c>
      <c r="AW3934" s="198">
        <v>2</v>
      </c>
      <c r="AX3934" s="191" t="s">
        <v>603</v>
      </c>
      <c r="AY3934" s="190" t="s">
        <v>607</v>
      </c>
    </row>
    <row r="3935" spans="1:67" x14ac:dyDescent="0.25">
      <c r="A3935" s="190">
        <v>3702</v>
      </c>
      <c r="C3935" s="190" t="s">
        <v>4829</v>
      </c>
      <c r="D3935" s="315">
        <v>43739</v>
      </c>
      <c r="E3935" s="463" t="s">
        <v>1213</v>
      </c>
      <c r="F3935" s="207" t="s">
        <v>602</v>
      </c>
      <c r="G3935" s="207" t="s">
        <v>615</v>
      </c>
      <c r="H3935" s="315">
        <v>43739</v>
      </c>
      <c r="I3935" s="315">
        <v>43739</v>
      </c>
      <c r="J3935" s="329">
        <v>0.70138888888888884</v>
      </c>
      <c r="K3935" s="329">
        <v>0.70833333333333337</v>
      </c>
      <c r="M3935" s="215" t="s">
        <v>136</v>
      </c>
      <c r="N3935" s="206">
        <v>5</v>
      </c>
      <c r="O3935" s="215" t="s">
        <v>136</v>
      </c>
      <c r="P3935" s="206">
        <v>5</v>
      </c>
      <c r="Q3935" s="215" t="s">
        <v>136</v>
      </c>
      <c r="R3935" s="206">
        <v>0</v>
      </c>
      <c r="S3935" s="215" t="s">
        <v>136</v>
      </c>
      <c r="T3935" s="206">
        <v>5</v>
      </c>
      <c r="U3935" s="215" t="s">
        <v>136</v>
      </c>
      <c r="V3935" s="206">
        <v>5</v>
      </c>
      <c r="W3935" s="215" t="s">
        <v>136</v>
      </c>
      <c r="X3935" s="206">
        <v>0</v>
      </c>
      <c r="AC3935" s="222">
        <f t="shared" si="855"/>
        <v>100</v>
      </c>
      <c r="AD3935" s="221" t="s">
        <v>37</v>
      </c>
      <c r="AM3935" s="274">
        <f t="shared" si="852"/>
        <v>0</v>
      </c>
      <c r="AP3935" s="230">
        <f t="shared" si="851"/>
        <v>0</v>
      </c>
      <c r="AS3935" s="235" t="str">
        <f t="shared" ca="1" si="860"/>
        <v>ok</v>
      </c>
      <c r="AT3935" s="225" t="str">
        <f t="shared" ca="1" si="861"/>
        <v>ok</v>
      </c>
    </row>
    <row r="3936" spans="1:67" x14ac:dyDescent="0.25">
      <c r="C3936" s="190" t="s">
        <v>2318</v>
      </c>
      <c r="E3936" s="463" t="s">
        <v>2031</v>
      </c>
      <c r="F3936" s="207" t="s">
        <v>602</v>
      </c>
      <c r="G3936" s="207" t="s">
        <v>615</v>
      </c>
      <c r="H3936" s="315">
        <v>43739</v>
      </c>
      <c r="I3936" s="315">
        <v>43739</v>
      </c>
      <c r="J3936" s="329">
        <v>0.7090277777777777</v>
      </c>
      <c r="K3936" s="329">
        <v>0.71180555555555547</v>
      </c>
      <c r="M3936" s="216"/>
      <c r="N3936" s="206"/>
      <c r="O3936" s="216"/>
      <c r="P3936" s="206"/>
      <c r="Q3936" s="216"/>
      <c r="R3936" s="206"/>
      <c r="S3936" s="216"/>
      <c r="T3936" s="206"/>
      <c r="U3936" s="216"/>
      <c r="V3936" s="206"/>
      <c r="W3936" s="216"/>
      <c r="X3936" s="206"/>
      <c r="AC3936" s="222"/>
      <c r="AD3936" s="221"/>
      <c r="AM3936" s="274">
        <f t="shared" ref="AM3936" si="862">SUM(AE3936:AL3936)</f>
        <v>0</v>
      </c>
      <c r="AP3936" s="230">
        <f t="shared" si="851"/>
        <v>0</v>
      </c>
    </row>
    <row r="3937" spans="1:63" x14ac:dyDescent="0.25">
      <c r="A3937" s="190">
        <v>3703</v>
      </c>
      <c r="C3937" s="190" t="s">
        <v>4830</v>
      </c>
      <c r="D3937" s="315">
        <v>43739</v>
      </c>
      <c r="E3937" s="463" t="s">
        <v>1213</v>
      </c>
      <c r="F3937" s="207" t="s">
        <v>602</v>
      </c>
      <c r="G3937" s="207" t="s">
        <v>615</v>
      </c>
      <c r="H3937" s="315">
        <v>43739</v>
      </c>
      <c r="I3937" s="315">
        <v>43739</v>
      </c>
      <c r="J3937" s="329">
        <v>0.71597222222222223</v>
      </c>
      <c r="K3937" s="329">
        <v>0.72638888888888886</v>
      </c>
      <c r="M3937" s="214" t="s">
        <v>65</v>
      </c>
      <c r="N3937" s="206">
        <v>5</v>
      </c>
      <c r="O3937" s="214" t="s">
        <v>65</v>
      </c>
      <c r="P3937" s="206">
        <v>5</v>
      </c>
      <c r="Q3937" s="214" t="s">
        <v>65</v>
      </c>
      <c r="R3937" s="206">
        <v>0</v>
      </c>
      <c r="S3937" s="214" t="s">
        <v>65</v>
      </c>
      <c r="T3937" s="206">
        <v>5</v>
      </c>
      <c r="U3937" s="214" t="s">
        <v>65</v>
      </c>
      <c r="V3937" s="206">
        <v>5</v>
      </c>
      <c r="W3937" s="214" t="s">
        <v>65</v>
      </c>
      <c r="X3937" s="206">
        <v>0</v>
      </c>
      <c r="AC3937" s="222">
        <f t="shared" si="855"/>
        <v>100</v>
      </c>
      <c r="AD3937" s="221" t="s">
        <v>37</v>
      </c>
      <c r="AE3937" s="195">
        <v>2</v>
      </c>
      <c r="AM3937" s="274">
        <f t="shared" si="852"/>
        <v>2</v>
      </c>
      <c r="AN3937" s="226">
        <v>0.47</v>
      </c>
      <c r="AO3937" s="227">
        <v>0.47</v>
      </c>
      <c r="AP3937" s="230">
        <f t="shared" si="851"/>
        <v>0</v>
      </c>
      <c r="AS3937" s="235" t="str">
        <f t="shared" ca="1" si="860"/>
        <v>ok</v>
      </c>
      <c r="AT3937" s="225" t="str">
        <f t="shared" ca="1" si="861"/>
        <v>ok</v>
      </c>
      <c r="AV3937" s="197">
        <v>0.24</v>
      </c>
      <c r="AW3937" s="198">
        <v>1</v>
      </c>
      <c r="AX3937" s="191" t="s">
        <v>610</v>
      </c>
      <c r="AY3937" s="190" t="s">
        <v>607</v>
      </c>
      <c r="AZ3937" s="197">
        <v>0.23</v>
      </c>
      <c r="BA3937" s="198">
        <v>6</v>
      </c>
      <c r="BB3937" s="191" t="s">
        <v>603</v>
      </c>
      <c r="BC3937" s="190" t="s">
        <v>4936</v>
      </c>
    </row>
    <row r="3938" spans="1:63" x14ac:dyDescent="0.25">
      <c r="A3938" s="190">
        <v>3704</v>
      </c>
      <c r="C3938" s="190" t="s">
        <v>4831</v>
      </c>
      <c r="D3938" s="315">
        <v>43739</v>
      </c>
      <c r="E3938" s="463" t="s">
        <v>1213</v>
      </c>
      <c r="F3938" s="207" t="s">
        <v>602</v>
      </c>
      <c r="G3938" s="207" t="s">
        <v>615</v>
      </c>
      <c r="H3938" s="315">
        <v>43739</v>
      </c>
      <c r="I3938" s="315">
        <v>43739</v>
      </c>
      <c r="J3938" s="329">
        <v>0.72916666666666663</v>
      </c>
      <c r="K3938" s="329">
        <v>0.73402777777777783</v>
      </c>
      <c r="M3938" s="215" t="s">
        <v>136</v>
      </c>
      <c r="N3938" s="206">
        <v>5</v>
      </c>
      <c r="O3938" s="215" t="s">
        <v>136</v>
      </c>
      <c r="P3938" s="206">
        <v>5</v>
      </c>
      <c r="Q3938" s="215" t="s">
        <v>136</v>
      </c>
      <c r="R3938" s="206">
        <v>0</v>
      </c>
      <c r="S3938" s="215" t="s">
        <v>136</v>
      </c>
      <c r="T3938" s="206">
        <v>5</v>
      </c>
      <c r="U3938" s="215" t="s">
        <v>136</v>
      </c>
      <c r="V3938" s="206">
        <v>5</v>
      </c>
      <c r="W3938" s="215" t="s">
        <v>136</v>
      </c>
      <c r="X3938" s="206">
        <v>0</v>
      </c>
      <c r="AC3938" s="222">
        <f t="shared" si="855"/>
        <v>100</v>
      </c>
      <c r="AD3938" s="221" t="s">
        <v>37</v>
      </c>
      <c r="AM3938" s="274">
        <f t="shared" si="852"/>
        <v>0</v>
      </c>
      <c r="AP3938" s="230">
        <f t="shared" si="851"/>
        <v>0</v>
      </c>
      <c r="AS3938" s="235" t="str">
        <f t="shared" ca="1" si="860"/>
        <v>ok</v>
      </c>
      <c r="AT3938" s="225" t="str">
        <f t="shared" ca="1" si="861"/>
        <v>ok</v>
      </c>
    </row>
    <row r="3939" spans="1:63" x14ac:dyDescent="0.25">
      <c r="A3939" s="190">
        <v>3705</v>
      </c>
      <c r="C3939" s="190" t="s">
        <v>4832</v>
      </c>
      <c r="D3939" s="315">
        <v>43739</v>
      </c>
      <c r="E3939" s="463" t="s">
        <v>1213</v>
      </c>
      <c r="F3939" s="207" t="s">
        <v>612</v>
      </c>
      <c r="G3939" s="207" t="s">
        <v>608</v>
      </c>
      <c r="H3939" s="209">
        <v>43739</v>
      </c>
      <c r="I3939" s="331">
        <v>43739</v>
      </c>
      <c r="J3939" s="329">
        <v>0.77430555555555547</v>
      </c>
      <c r="K3939" s="329">
        <v>0.78819444444444453</v>
      </c>
      <c r="M3939" s="214" t="s">
        <v>65</v>
      </c>
      <c r="N3939" s="206">
        <v>5</v>
      </c>
      <c r="O3939" s="214" t="s">
        <v>65</v>
      </c>
      <c r="P3939" s="206">
        <v>5</v>
      </c>
      <c r="Q3939" s="214" t="s">
        <v>65</v>
      </c>
      <c r="R3939" s="206">
        <v>5</v>
      </c>
      <c r="S3939" s="214" t="s">
        <v>65</v>
      </c>
      <c r="T3939" s="206">
        <v>5</v>
      </c>
      <c r="U3939" s="214" t="s">
        <v>65</v>
      </c>
      <c r="V3939" s="206">
        <v>5</v>
      </c>
      <c r="W3939" s="214" t="s">
        <v>65</v>
      </c>
      <c r="X3939" s="206">
        <v>5</v>
      </c>
      <c r="AC3939" s="222">
        <f t="shared" si="855"/>
        <v>100</v>
      </c>
      <c r="AD3939" s="221" t="s">
        <v>37</v>
      </c>
      <c r="AE3939" s="195">
        <v>2</v>
      </c>
      <c r="AF3939" s="195">
        <v>2</v>
      </c>
      <c r="AM3939" s="274">
        <f t="shared" si="852"/>
        <v>4</v>
      </c>
      <c r="AN3939" s="226">
        <v>1.05</v>
      </c>
      <c r="AO3939" s="227">
        <v>1.1000000000000001</v>
      </c>
      <c r="AP3939" s="230">
        <f t="shared" si="851"/>
        <v>-5.0000000000000044E-2</v>
      </c>
      <c r="AS3939" s="235" t="str">
        <f t="shared" ca="1" si="860"/>
        <v>ok</v>
      </c>
      <c r="AT3939" s="225" t="str">
        <f t="shared" ca="1" si="861"/>
        <v>ok</v>
      </c>
      <c r="AV3939" s="197">
        <v>0.4</v>
      </c>
      <c r="AW3939" s="198">
        <v>1</v>
      </c>
      <c r="AX3939" s="191" t="s">
        <v>603</v>
      </c>
      <c r="AY3939" s="190" t="s">
        <v>604</v>
      </c>
      <c r="AZ3939" s="197">
        <v>0.3</v>
      </c>
      <c r="BA3939" s="198">
        <v>1</v>
      </c>
      <c r="BB3939" s="191" t="s">
        <v>603</v>
      </c>
      <c r="BC3939" s="190" t="s">
        <v>607</v>
      </c>
      <c r="BD3939" s="197">
        <v>0.2</v>
      </c>
      <c r="BE3939" s="198">
        <v>2</v>
      </c>
      <c r="BF3939" s="191" t="s">
        <v>610</v>
      </c>
      <c r="BG3939" s="190" t="s">
        <v>604</v>
      </c>
      <c r="BH3939" s="197">
        <v>0.15</v>
      </c>
      <c r="BI3939" s="198">
        <v>7</v>
      </c>
      <c r="BJ3939" s="191" t="s">
        <v>1331</v>
      </c>
      <c r="BK3939" s="190" t="s">
        <v>604</v>
      </c>
    </row>
    <row r="3940" spans="1:63" x14ac:dyDescent="0.25">
      <c r="A3940" s="190">
        <v>3706</v>
      </c>
      <c r="C3940" s="190" t="s">
        <v>4833</v>
      </c>
      <c r="D3940" s="315">
        <v>43739</v>
      </c>
      <c r="E3940" s="463" t="s">
        <v>1213</v>
      </c>
      <c r="F3940" s="207" t="s">
        <v>612</v>
      </c>
      <c r="G3940" s="207" t="s">
        <v>608</v>
      </c>
      <c r="H3940" s="209">
        <v>43739</v>
      </c>
      <c r="I3940" s="331">
        <v>43739</v>
      </c>
      <c r="J3940" s="329">
        <v>0.79166666666666663</v>
      </c>
      <c r="K3940" s="329">
        <v>0.79513888888888884</v>
      </c>
      <c r="M3940" s="215" t="s">
        <v>136</v>
      </c>
      <c r="N3940" s="206">
        <v>5</v>
      </c>
      <c r="O3940" s="215" t="s">
        <v>136</v>
      </c>
      <c r="P3940" s="206">
        <v>5</v>
      </c>
      <c r="Q3940" s="215" t="s">
        <v>136</v>
      </c>
      <c r="R3940" s="206">
        <v>0</v>
      </c>
      <c r="S3940" s="215" t="s">
        <v>136</v>
      </c>
      <c r="T3940" s="206">
        <v>5</v>
      </c>
      <c r="U3940" s="215" t="s">
        <v>136</v>
      </c>
      <c r="V3940" s="206">
        <v>5</v>
      </c>
      <c r="W3940" s="215" t="s">
        <v>136</v>
      </c>
      <c r="X3940" s="206">
        <v>0</v>
      </c>
      <c r="AC3940" s="222">
        <f t="shared" si="855"/>
        <v>100</v>
      </c>
      <c r="AD3940" s="221" t="s">
        <v>37</v>
      </c>
      <c r="AE3940" s="195">
        <v>1</v>
      </c>
      <c r="AM3940" s="274">
        <f t="shared" si="852"/>
        <v>1</v>
      </c>
      <c r="AN3940" s="226">
        <v>0.2</v>
      </c>
      <c r="AP3940" s="230">
        <f t="shared" si="851"/>
        <v>0.2</v>
      </c>
      <c r="AS3940" s="235" t="str">
        <f t="shared" ca="1" si="860"/>
        <v>ok</v>
      </c>
      <c r="AT3940" s="225" t="str">
        <f t="shared" ca="1" si="861"/>
        <v>ok</v>
      </c>
      <c r="AV3940" s="197">
        <v>0.2</v>
      </c>
      <c r="AW3940" s="198">
        <v>2</v>
      </c>
      <c r="AX3940" s="191" t="s">
        <v>603</v>
      </c>
      <c r="AY3940" s="190" t="s">
        <v>604</v>
      </c>
    </row>
    <row r="3941" spans="1:63" x14ac:dyDescent="0.25">
      <c r="A3941" s="190">
        <v>3707</v>
      </c>
      <c r="C3941" s="190" t="s">
        <v>4834</v>
      </c>
      <c r="D3941" s="315">
        <v>43739</v>
      </c>
      <c r="E3941" s="463" t="s">
        <v>1213</v>
      </c>
      <c r="F3941" s="207" t="s">
        <v>612</v>
      </c>
      <c r="G3941" s="207" t="s">
        <v>608</v>
      </c>
      <c r="H3941" s="209">
        <v>43739</v>
      </c>
      <c r="I3941" s="331">
        <v>43739</v>
      </c>
      <c r="J3941" s="329">
        <v>0.79861111111111116</v>
      </c>
      <c r="K3941" s="329">
        <v>0.80208333333333337</v>
      </c>
      <c r="M3941" s="214" t="s">
        <v>65</v>
      </c>
      <c r="N3941" s="206">
        <v>5</v>
      </c>
      <c r="O3941" s="214" t="s">
        <v>65</v>
      </c>
      <c r="P3941" s="206">
        <v>5</v>
      </c>
      <c r="Q3941" s="214" t="s">
        <v>65</v>
      </c>
      <c r="R3941" s="206">
        <v>0</v>
      </c>
      <c r="S3941" s="214" t="s">
        <v>65</v>
      </c>
      <c r="T3941" s="206">
        <v>5</v>
      </c>
      <c r="U3941" s="214" t="s">
        <v>65</v>
      </c>
      <c r="V3941" s="206">
        <v>5</v>
      </c>
      <c r="W3941" s="214" t="s">
        <v>65</v>
      </c>
      <c r="X3941" s="206">
        <v>0</v>
      </c>
      <c r="AC3941" s="222">
        <f t="shared" si="855"/>
        <v>100</v>
      </c>
      <c r="AD3941" s="221" t="s">
        <v>37</v>
      </c>
      <c r="AM3941" s="274">
        <f t="shared" si="852"/>
        <v>0</v>
      </c>
      <c r="AP3941" s="230">
        <f t="shared" si="851"/>
        <v>0</v>
      </c>
      <c r="AS3941" s="235" t="str">
        <f t="shared" ca="1" si="860"/>
        <v>ok</v>
      </c>
      <c r="AT3941" s="225" t="str">
        <f t="shared" ca="1" si="861"/>
        <v>ok</v>
      </c>
    </row>
    <row r="3942" spans="1:63" x14ac:dyDescent="0.25">
      <c r="A3942" s="190">
        <v>3708</v>
      </c>
      <c r="C3942" s="190" t="s">
        <v>4835</v>
      </c>
      <c r="D3942" s="315">
        <v>43739</v>
      </c>
      <c r="E3942" s="463" t="s">
        <v>1213</v>
      </c>
      <c r="F3942" s="207" t="s">
        <v>612</v>
      </c>
      <c r="G3942" s="207" t="s">
        <v>608</v>
      </c>
      <c r="H3942" s="209">
        <v>43739</v>
      </c>
      <c r="I3942" s="331">
        <v>43739</v>
      </c>
      <c r="J3942" s="329">
        <v>0.80555555555555547</v>
      </c>
      <c r="K3942" s="329">
        <v>0.8125</v>
      </c>
      <c r="M3942" s="215" t="s">
        <v>136</v>
      </c>
      <c r="N3942" s="206">
        <v>5</v>
      </c>
      <c r="O3942" s="215" t="s">
        <v>136</v>
      </c>
      <c r="P3942" s="206">
        <v>5</v>
      </c>
      <c r="Q3942" s="215" t="s">
        <v>136</v>
      </c>
      <c r="R3942" s="206">
        <v>0</v>
      </c>
      <c r="S3942" s="215" t="s">
        <v>136</v>
      </c>
      <c r="T3942" s="206">
        <v>5</v>
      </c>
      <c r="U3942" s="215" t="s">
        <v>136</v>
      </c>
      <c r="V3942" s="206">
        <v>5</v>
      </c>
      <c r="W3942" s="215" t="s">
        <v>136</v>
      </c>
      <c r="X3942" s="206">
        <v>0</v>
      </c>
      <c r="AC3942" s="222">
        <f t="shared" si="855"/>
        <v>100</v>
      </c>
      <c r="AD3942" s="221" t="s">
        <v>37</v>
      </c>
      <c r="AM3942" s="274">
        <f t="shared" si="852"/>
        <v>0</v>
      </c>
      <c r="AP3942" s="230">
        <f t="shared" ref="AP3942:AP4005" si="863">AN3942-AO3942</f>
        <v>0</v>
      </c>
      <c r="AS3942" s="235" t="str">
        <f t="shared" ca="1" si="860"/>
        <v>ok</v>
      </c>
      <c r="AT3942" s="225" t="str">
        <f t="shared" ca="1" si="861"/>
        <v>ok</v>
      </c>
    </row>
    <row r="3943" spans="1:63" x14ac:dyDescent="0.25">
      <c r="A3943" s="190">
        <v>3709</v>
      </c>
      <c r="C3943" s="190" t="s">
        <v>4836</v>
      </c>
      <c r="D3943" s="315">
        <v>43739</v>
      </c>
      <c r="E3943" s="463" t="s">
        <v>1213</v>
      </c>
      <c r="F3943" s="207" t="s">
        <v>612</v>
      </c>
      <c r="G3943" s="207" t="s">
        <v>608</v>
      </c>
      <c r="H3943" s="209">
        <v>43739</v>
      </c>
      <c r="I3943" s="331">
        <v>43739</v>
      </c>
      <c r="J3943" s="329">
        <v>0.81597222222222221</v>
      </c>
      <c r="K3943" s="329">
        <v>0.82638888888888884</v>
      </c>
      <c r="M3943" s="214" t="s">
        <v>65</v>
      </c>
      <c r="N3943" s="206">
        <v>5</v>
      </c>
      <c r="O3943" s="214" t="s">
        <v>65</v>
      </c>
      <c r="P3943" s="206">
        <v>5</v>
      </c>
      <c r="Q3943" s="214" t="s">
        <v>65</v>
      </c>
      <c r="R3943" s="206">
        <v>0</v>
      </c>
      <c r="S3943" s="214" t="s">
        <v>65</v>
      </c>
      <c r="T3943" s="206">
        <v>5</v>
      </c>
      <c r="U3943" s="214" t="s">
        <v>65</v>
      </c>
      <c r="V3943" s="206">
        <v>5</v>
      </c>
      <c r="W3943" s="214" t="s">
        <v>65</v>
      </c>
      <c r="X3943" s="206">
        <v>0</v>
      </c>
      <c r="AC3943" s="222">
        <f t="shared" si="855"/>
        <v>100</v>
      </c>
      <c r="AD3943" s="221" t="s">
        <v>37</v>
      </c>
      <c r="AM3943" s="274">
        <f t="shared" si="852"/>
        <v>0</v>
      </c>
      <c r="AP3943" s="230">
        <f t="shared" si="863"/>
        <v>0</v>
      </c>
      <c r="AS3943" s="235" t="str">
        <f t="shared" ca="1" si="860"/>
        <v>ok</v>
      </c>
      <c r="AT3943" s="225" t="str">
        <f t="shared" ca="1" si="861"/>
        <v>ok</v>
      </c>
    </row>
    <row r="3944" spans="1:63" x14ac:dyDescent="0.25">
      <c r="A3944" s="190">
        <v>3710</v>
      </c>
      <c r="C3944" s="190" t="s">
        <v>4837</v>
      </c>
      <c r="D3944" s="315">
        <v>43739</v>
      </c>
      <c r="E3944" s="463" t="s">
        <v>1213</v>
      </c>
      <c r="F3944" s="207" t="s">
        <v>612</v>
      </c>
      <c r="G3944" s="207" t="s">
        <v>608</v>
      </c>
      <c r="H3944" s="209">
        <v>43739</v>
      </c>
      <c r="I3944" s="331">
        <v>43739</v>
      </c>
      <c r="J3944" s="329">
        <v>0.83680555555555547</v>
      </c>
      <c r="K3944" s="329">
        <v>0.84722222222222221</v>
      </c>
      <c r="M3944" s="215" t="s">
        <v>136</v>
      </c>
      <c r="N3944" s="206">
        <v>5</v>
      </c>
      <c r="O3944" s="215" t="s">
        <v>136</v>
      </c>
      <c r="P3944" s="206">
        <v>5</v>
      </c>
      <c r="Q3944" s="215" t="s">
        <v>136</v>
      </c>
      <c r="R3944" s="206">
        <v>0</v>
      </c>
      <c r="S3944" s="215" t="s">
        <v>136</v>
      </c>
      <c r="T3944" s="206">
        <v>5</v>
      </c>
      <c r="U3944" s="215" t="s">
        <v>136</v>
      </c>
      <c r="V3944" s="206">
        <v>5</v>
      </c>
      <c r="W3944" s="215" t="s">
        <v>136</v>
      </c>
      <c r="X3944" s="206">
        <v>0</v>
      </c>
      <c r="AC3944" s="222">
        <f t="shared" si="855"/>
        <v>100</v>
      </c>
      <c r="AD3944" s="221" t="s">
        <v>37</v>
      </c>
      <c r="AE3944" s="195">
        <v>2</v>
      </c>
      <c r="AF3944" s="195">
        <v>1</v>
      </c>
      <c r="AM3944" s="274">
        <f t="shared" si="852"/>
        <v>3</v>
      </c>
      <c r="AN3944" s="226">
        <v>0.85</v>
      </c>
      <c r="AO3944" s="227">
        <v>0.85</v>
      </c>
      <c r="AP3944" s="230">
        <f t="shared" si="863"/>
        <v>0</v>
      </c>
      <c r="AS3944" s="235" t="str">
        <f t="shared" ca="1" si="860"/>
        <v>ok</v>
      </c>
      <c r="AT3944" s="225" t="str">
        <f t="shared" ca="1" si="861"/>
        <v>ok</v>
      </c>
      <c r="AV3944" s="197">
        <v>0.45</v>
      </c>
      <c r="AW3944" s="198">
        <v>4</v>
      </c>
      <c r="AX3944" s="191" t="s">
        <v>603</v>
      </c>
      <c r="AY3944" s="190" t="s">
        <v>607</v>
      </c>
      <c r="AZ3944" s="197">
        <v>0.2</v>
      </c>
      <c r="BA3944" s="198">
        <v>2</v>
      </c>
      <c r="BB3944" s="191" t="s">
        <v>610</v>
      </c>
      <c r="BC3944" s="190" t="s">
        <v>604</v>
      </c>
      <c r="BD3944" s="197">
        <v>0.2</v>
      </c>
      <c r="BE3944" s="198">
        <v>2</v>
      </c>
      <c r="BF3944" s="191" t="s">
        <v>603</v>
      </c>
      <c r="BG3944" s="190" t="s">
        <v>604</v>
      </c>
    </row>
    <row r="3945" spans="1:63" x14ac:dyDescent="0.25">
      <c r="A3945" s="190">
        <v>3711</v>
      </c>
      <c r="C3945" s="190" t="s">
        <v>4838</v>
      </c>
      <c r="D3945" s="315">
        <v>43739</v>
      </c>
      <c r="E3945" s="463" t="s">
        <v>1213</v>
      </c>
      <c r="F3945" s="207" t="s">
        <v>612</v>
      </c>
      <c r="G3945" s="207" t="s">
        <v>608</v>
      </c>
      <c r="H3945" s="209">
        <v>43739</v>
      </c>
      <c r="I3945" s="331">
        <v>43739</v>
      </c>
      <c r="J3945" s="329">
        <v>0.86458333333333337</v>
      </c>
      <c r="K3945" s="329">
        <v>0.86805555555555547</v>
      </c>
      <c r="M3945" s="214" t="s">
        <v>65</v>
      </c>
      <c r="N3945" s="206">
        <v>5</v>
      </c>
      <c r="O3945" s="214" t="s">
        <v>65</v>
      </c>
      <c r="P3945" s="206">
        <v>5</v>
      </c>
      <c r="Q3945" s="214" t="s">
        <v>65</v>
      </c>
      <c r="R3945" s="206">
        <v>0</v>
      </c>
      <c r="S3945" s="214" t="s">
        <v>65</v>
      </c>
      <c r="T3945" s="206">
        <v>5</v>
      </c>
      <c r="U3945" s="214" t="s">
        <v>65</v>
      </c>
      <c r="V3945" s="206">
        <v>5</v>
      </c>
      <c r="W3945" s="214" t="s">
        <v>65</v>
      </c>
      <c r="X3945" s="206">
        <v>0</v>
      </c>
      <c r="AC3945" s="222">
        <f t="shared" si="855"/>
        <v>100</v>
      </c>
      <c r="AD3945" s="221" t="s">
        <v>37</v>
      </c>
      <c r="AF3945" s="195">
        <v>1</v>
      </c>
      <c r="AM3945" s="274">
        <f t="shared" si="852"/>
        <v>1</v>
      </c>
      <c r="AN3945" s="226">
        <v>0.5</v>
      </c>
      <c r="AP3945" s="230">
        <f t="shared" si="863"/>
        <v>0.5</v>
      </c>
      <c r="AS3945" s="235" t="str">
        <f t="shared" ca="1" si="860"/>
        <v>ok</v>
      </c>
      <c r="AT3945" s="225" t="str">
        <f t="shared" ca="1" si="861"/>
        <v>ok</v>
      </c>
      <c r="AV3945" s="197">
        <v>0.5</v>
      </c>
      <c r="AW3945" s="198">
        <v>1</v>
      </c>
      <c r="AX3945" s="191" t="s">
        <v>603</v>
      </c>
      <c r="AY3945" s="190" t="s">
        <v>604</v>
      </c>
    </row>
    <row r="3946" spans="1:63" x14ac:dyDescent="0.25">
      <c r="A3946" s="190">
        <v>3712</v>
      </c>
      <c r="C3946" s="190" t="s">
        <v>4839</v>
      </c>
      <c r="D3946" s="315">
        <v>43739</v>
      </c>
      <c r="E3946" s="463" t="s">
        <v>1213</v>
      </c>
      <c r="F3946" s="207" t="s">
        <v>612</v>
      </c>
      <c r="G3946" s="207" t="s">
        <v>608</v>
      </c>
      <c r="H3946" s="209">
        <v>43739</v>
      </c>
      <c r="I3946" s="331">
        <v>43739</v>
      </c>
      <c r="J3946" s="329">
        <v>0.875</v>
      </c>
      <c r="K3946" s="329">
        <v>0.88194444444444453</v>
      </c>
      <c r="M3946" s="215" t="s">
        <v>136</v>
      </c>
      <c r="N3946" s="206">
        <v>5</v>
      </c>
      <c r="O3946" s="215" t="s">
        <v>136</v>
      </c>
      <c r="P3946" s="206">
        <v>5</v>
      </c>
      <c r="Q3946" s="215" t="s">
        <v>136</v>
      </c>
      <c r="R3946" s="206">
        <v>0</v>
      </c>
      <c r="S3946" s="215" t="s">
        <v>136</v>
      </c>
      <c r="T3946" s="206">
        <v>5</v>
      </c>
      <c r="U3946" s="215" t="s">
        <v>136</v>
      </c>
      <c r="V3946" s="206">
        <v>5</v>
      </c>
      <c r="W3946" s="215" t="s">
        <v>136</v>
      </c>
      <c r="X3946" s="206">
        <v>0</v>
      </c>
      <c r="AC3946" s="222">
        <f t="shared" si="855"/>
        <v>100</v>
      </c>
      <c r="AD3946" s="221" t="s">
        <v>37</v>
      </c>
      <c r="AG3946" s="195">
        <v>1</v>
      </c>
      <c r="AM3946" s="274">
        <f t="shared" si="852"/>
        <v>1</v>
      </c>
      <c r="AN3946" s="226">
        <v>0.6</v>
      </c>
      <c r="AP3946" s="230">
        <f t="shared" si="863"/>
        <v>0.6</v>
      </c>
      <c r="AS3946" s="235" t="str">
        <f t="shared" ca="1" si="860"/>
        <v>ok</v>
      </c>
      <c r="AT3946" s="225" t="str">
        <f t="shared" ca="1" si="861"/>
        <v>ok</v>
      </c>
      <c r="AV3946" s="197">
        <v>0.6</v>
      </c>
      <c r="AW3946" s="198">
        <v>1</v>
      </c>
      <c r="AX3946" s="191" t="s">
        <v>603</v>
      </c>
      <c r="AY3946" s="190" t="s">
        <v>604</v>
      </c>
    </row>
    <row r="3947" spans="1:63" x14ac:dyDescent="0.25">
      <c r="A3947" s="190">
        <v>3713</v>
      </c>
      <c r="C3947" s="190" t="s">
        <v>4840</v>
      </c>
      <c r="D3947" s="315">
        <v>43739</v>
      </c>
      <c r="E3947" s="463" t="s">
        <v>1213</v>
      </c>
      <c r="F3947" s="207" t="s">
        <v>612</v>
      </c>
      <c r="G3947" s="207" t="s">
        <v>608</v>
      </c>
      <c r="H3947" s="209">
        <v>43739</v>
      </c>
      <c r="I3947" s="331">
        <v>43739</v>
      </c>
      <c r="J3947" s="329">
        <v>0.89236111111111116</v>
      </c>
      <c r="K3947" s="329">
        <v>0.89583333333333337</v>
      </c>
      <c r="M3947" s="214" t="s">
        <v>65</v>
      </c>
      <c r="N3947" s="206">
        <v>5</v>
      </c>
      <c r="O3947" s="214" t="s">
        <v>65</v>
      </c>
      <c r="P3947" s="206">
        <v>5</v>
      </c>
      <c r="Q3947" s="214" t="s">
        <v>65</v>
      </c>
      <c r="R3947" s="206">
        <v>0</v>
      </c>
      <c r="S3947" s="214" t="s">
        <v>65</v>
      </c>
      <c r="T3947" s="206">
        <v>5</v>
      </c>
      <c r="U3947" s="214" t="s">
        <v>65</v>
      </c>
      <c r="V3947" s="206">
        <v>5</v>
      </c>
      <c r="W3947" s="214" t="s">
        <v>65</v>
      </c>
      <c r="X3947" s="206">
        <v>0</v>
      </c>
      <c r="Y3947" s="214" t="s">
        <v>65</v>
      </c>
      <c r="Z3947" s="221" t="s">
        <v>14</v>
      </c>
      <c r="AA3947" s="221">
        <v>2</v>
      </c>
      <c r="AB3947" s="220" t="s">
        <v>4822</v>
      </c>
      <c r="AC3947" s="222">
        <f t="shared" si="855"/>
        <v>120</v>
      </c>
      <c r="AD3947" s="221" t="s">
        <v>44</v>
      </c>
      <c r="AM3947" s="274">
        <f t="shared" si="852"/>
        <v>0</v>
      </c>
      <c r="AP3947" s="230">
        <f t="shared" si="863"/>
        <v>0</v>
      </c>
      <c r="AS3947" s="235" t="str">
        <f t="shared" ca="1" si="860"/>
        <v>ok</v>
      </c>
      <c r="AT3947" s="225" t="str">
        <f t="shared" ca="1" si="861"/>
        <v>ok</v>
      </c>
    </row>
    <row r="3948" spans="1:63" x14ac:dyDescent="0.25">
      <c r="A3948" s="190">
        <v>3714</v>
      </c>
      <c r="C3948" s="190" t="s">
        <v>4841</v>
      </c>
      <c r="D3948" s="315">
        <v>43739</v>
      </c>
      <c r="E3948" s="463" t="s">
        <v>1213</v>
      </c>
      <c r="F3948" s="207" t="s">
        <v>612</v>
      </c>
      <c r="G3948" s="207" t="s">
        <v>608</v>
      </c>
      <c r="H3948" s="209">
        <v>43739</v>
      </c>
      <c r="I3948" s="331">
        <v>43739</v>
      </c>
      <c r="J3948" s="329">
        <v>0.90972222222222221</v>
      </c>
      <c r="K3948" s="329">
        <v>0.91666666666666663</v>
      </c>
      <c r="M3948" s="215" t="s">
        <v>136</v>
      </c>
      <c r="N3948" s="206">
        <v>5</v>
      </c>
      <c r="O3948" s="215" t="s">
        <v>136</v>
      </c>
      <c r="P3948" s="206">
        <v>5</v>
      </c>
      <c r="Q3948" s="215" t="s">
        <v>136</v>
      </c>
      <c r="R3948" s="206">
        <v>0</v>
      </c>
      <c r="S3948" s="215" t="s">
        <v>136</v>
      </c>
      <c r="T3948" s="206">
        <v>5</v>
      </c>
      <c r="U3948" s="215" t="s">
        <v>136</v>
      </c>
      <c r="V3948" s="206">
        <v>5</v>
      </c>
      <c r="W3948" s="215" t="s">
        <v>136</v>
      </c>
      <c r="X3948" s="206">
        <v>0</v>
      </c>
      <c r="AC3948" s="222">
        <f t="shared" si="855"/>
        <v>100</v>
      </c>
      <c r="AD3948" s="221" t="s">
        <v>37</v>
      </c>
      <c r="AM3948" s="274">
        <f t="shared" si="852"/>
        <v>0</v>
      </c>
      <c r="AP3948" s="230">
        <f t="shared" si="863"/>
        <v>0</v>
      </c>
      <c r="AS3948" s="235" t="str">
        <f t="shared" ca="1" si="860"/>
        <v>ok</v>
      </c>
      <c r="AT3948" s="225" t="str">
        <f t="shared" ca="1" si="861"/>
        <v>ok</v>
      </c>
    </row>
    <row r="3949" spans="1:63" x14ac:dyDescent="0.25">
      <c r="A3949" s="190">
        <v>3715</v>
      </c>
      <c r="C3949" s="190" t="s">
        <v>4842</v>
      </c>
      <c r="D3949" s="315">
        <v>43739</v>
      </c>
      <c r="E3949" s="463" t="s">
        <v>1213</v>
      </c>
      <c r="F3949" s="207" t="s">
        <v>612</v>
      </c>
      <c r="G3949" s="207" t="s">
        <v>608</v>
      </c>
      <c r="H3949" s="209">
        <v>43739</v>
      </c>
      <c r="I3949" s="331">
        <v>43739</v>
      </c>
      <c r="J3949" s="329">
        <v>0.95486111111111116</v>
      </c>
      <c r="K3949" s="329">
        <v>0.96527777777777779</v>
      </c>
      <c r="M3949" s="214" t="s">
        <v>65</v>
      </c>
      <c r="N3949" s="206">
        <v>5</v>
      </c>
      <c r="O3949" s="214" t="s">
        <v>65</v>
      </c>
      <c r="P3949" s="206">
        <v>5</v>
      </c>
      <c r="Q3949" s="214" t="s">
        <v>65</v>
      </c>
      <c r="R3949" s="206">
        <v>5</v>
      </c>
      <c r="S3949" s="214" t="s">
        <v>65</v>
      </c>
      <c r="T3949" s="206">
        <v>5</v>
      </c>
      <c r="U3949" s="214" t="s">
        <v>65</v>
      </c>
      <c r="V3949" s="206">
        <v>5</v>
      </c>
      <c r="W3949" s="214" t="s">
        <v>65</v>
      </c>
      <c r="X3949" s="206">
        <v>3</v>
      </c>
      <c r="AC3949" s="222">
        <f t="shared" si="855"/>
        <v>86.666666666666671</v>
      </c>
      <c r="AD3949" s="221" t="s">
        <v>37</v>
      </c>
      <c r="AE3949" s="195">
        <v>1</v>
      </c>
      <c r="AM3949" s="274">
        <f t="shared" si="852"/>
        <v>1</v>
      </c>
      <c r="AN3949" s="226">
        <v>0.15</v>
      </c>
      <c r="AP3949" s="230">
        <f t="shared" si="863"/>
        <v>0.15</v>
      </c>
      <c r="AS3949" s="235" t="str">
        <f t="shared" ca="1" si="860"/>
        <v>ok</v>
      </c>
      <c r="AT3949" s="225" t="str">
        <f t="shared" ca="1" si="861"/>
        <v>ok</v>
      </c>
      <c r="AV3949" s="197">
        <v>0.15</v>
      </c>
      <c r="AW3949" s="198">
        <v>6</v>
      </c>
      <c r="AX3949" s="191" t="s">
        <v>610</v>
      </c>
      <c r="AY3949" s="190" t="s">
        <v>604</v>
      </c>
    </row>
    <row r="3950" spans="1:63" x14ac:dyDescent="0.25">
      <c r="A3950" s="190">
        <v>3716</v>
      </c>
      <c r="C3950" s="190" t="s">
        <v>4843</v>
      </c>
      <c r="D3950" s="315">
        <v>43739</v>
      </c>
      <c r="E3950" s="463" t="s">
        <v>1213</v>
      </c>
      <c r="F3950" s="207" t="s">
        <v>612</v>
      </c>
      <c r="G3950" s="207" t="s">
        <v>608</v>
      </c>
      <c r="H3950" s="209">
        <v>43739</v>
      </c>
      <c r="I3950" s="331">
        <v>43739</v>
      </c>
      <c r="J3950" s="329">
        <v>0.97222222222222221</v>
      </c>
      <c r="K3950" s="329">
        <v>0.97916666666666663</v>
      </c>
      <c r="M3950" s="215" t="s">
        <v>136</v>
      </c>
      <c r="N3950" s="206">
        <v>5</v>
      </c>
      <c r="O3950" s="215" t="s">
        <v>136</v>
      </c>
      <c r="P3950" s="206">
        <v>5</v>
      </c>
      <c r="Q3950" s="215" t="s">
        <v>136</v>
      </c>
      <c r="R3950" s="206">
        <v>0</v>
      </c>
      <c r="S3950" s="215" t="s">
        <v>136</v>
      </c>
      <c r="T3950" s="206">
        <v>5</v>
      </c>
      <c r="U3950" s="215" t="s">
        <v>136</v>
      </c>
      <c r="V3950" s="206">
        <v>5</v>
      </c>
      <c r="W3950" s="215" t="s">
        <v>136</v>
      </c>
      <c r="X3950" s="206">
        <v>0</v>
      </c>
      <c r="AC3950" s="222">
        <f t="shared" si="855"/>
        <v>100</v>
      </c>
      <c r="AD3950" s="221" t="s">
        <v>37</v>
      </c>
      <c r="AM3950" s="274">
        <f t="shared" si="852"/>
        <v>0</v>
      </c>
      <c r="AP3950" s="230">
        <f t="shared" si="863"/>
        <v>0</v>
      </c>
      <c r="AS3950" s="235" t="str">
        <f t="shared" ca="1" si="860"/>
        <v>ok</v>
      </c>
      <c r="AT3950" s="225" t="str">
        <f t="shared" ca="1" si="861"/>
        <v>ok</v>
      </c>
    </row>
    <row r="3951" spans="1:63" x14ac:dyDescent="0.25">
      <c r="A3951" s="190">
        <v>3717</v>
      </c>
      <c r="C3951" s="190" t="s">
        <v>4844</v>
      </c>
      <c r="D3951" s="315">
        <v>43739</v>
      </c>
      <c r="E3951" s="463" t="s">
        <v>1213</v>
      </c>
      <c r="F3951" s="207" t="s">
        <v>612</v>
      </c>
      <c r="G3951" s="207" t="s">
        <v>608</v>
      </c>
      <c r="H3951" s="209">
        <v>43739</v>
      </c>
      <c r="I3951" s="331">
        <v>43739</v>
      </c>
      <c r="J3951" s="329">
        <v>0.98611111111111116</v>
      </c>
      <c r="K3951" s="329">
        <v>0.99652777777777779</v>
      </c>
      <c r="M3951" s="214" t="s">
        <v>65</v>
      </c>
      <c r="N3951" s="206">
        <v>5</v>
      </c>
      <c r="O3951" s="214" t="s">
        <v>65</v>
      </c>
      <c r="P3951" s="206">
        <v>5</v>
      </c>
      <c r="Q3951" s="214" t="s">
        <v>65</v>
      </c>
      <c r="R3951" s="206">
        <v>0</v>
      </c>
      <c r="S3951" s="214" t="s">
        <v>65</v>
      </c>
      <c r="T3951" s="206">
        <v>5</v>
      </c>
      <c r="U3951" s="214" t="s">
        <v>65</v>
      </c>
      <c r="V3951" s="206">
        <v>5</v>
      </c>
      <c r="W3951" s="214" t="s">
        <v>65</v>
      </c>
      <c r="X3951" s="206">
        <v>0</v>
      </c>
      <c r="Y3951" s="214" t="s">
        <v>65</v>
      </c>
      <c r="Z3951" s="221" t="s">
        <v>14</v>
      </c>
      <c r="AA3951" s="221">
        <v>1</v>
      </c>
      <c r="AB3951" s="220" t="s">
        <v>4842</v>
      </c>
      <c r="AC3951" s="222">
        <f t="shared" si="855"/>
        <v>110.00000000000001</v>
      </c>
      <c r="AD3951" s="221" t="s">
        <v>44</v>
      </c>
      <c r="AE3951" s="195">
        <v>1</v>
      </c>
      <c r="AM3951" s="274">
        <f t="shared" si="852"/>
        <v>1</v>
      </c>
      <c r="AN3951" s="226">
        <v>0.1</v>
      </c>
      <c r="AP3951" s="230">
        <f t="shared" si="863"/>
        <v>0.1</v>
      </c>
      <c r="AS3951" s="235" t="str">
        <f t="shared" ca="1" si="860"/>
        <v>ok</v>
      </c>
      <c r="AT3951" s="225" t="str">
        <f t="shared" ca="1" si="861"/>
        <v>ok</v>
      </c>
      <c r="AV3951" s="197">
        <v>0.1</v>
      </c>
      <c r="AW3951" s="198">
        <v>6</v>
      </c>
      <c r="AX3951" s="191" t="s">
        <v>610</v>
      </c>
      <c r="AY3951" s="190" t="s">
        <v>604</v>
      </c>
    </row>
    <row r="3952" spans="1:63" x14ac:dyDescent="0.25">
      <c r="A3952" s="190">
        <v>3718</v>
      </c>
      <c r="C3952" s="190" t="s">
        <v>4845</v>
      </c>
      <c r="D3952" s="315">
        <v>43739</v>
      </c>
      <c r="E3952" s="463" t="s">
        <v>1213</v>
      </c>
      <c r="F3952" s="207" t="s">
        <v>612</v>
      </c>
      <c r="G3952" s="207" t="s">
        <v>608</v>
      </c>
      <c r="H3952" s="209">
        <v>43740</v>
      </c>
      <c r="I3952" s="331">
        <v>43740</v>
      </c>
      <c r="J3952" s="329">
        <v>5.2083333333333336E-2</v>
      </c>
      <c r="K3952" s="329">
        <v>5.9027777777777783E-2</v>
      </c>
      <c r="M3952" s="215" t="s">
        <v>136</v>
      </c>
      <c r="N3952" s="206">
        <v>5</v>
      </c>
      <c r="O3952" s="215" t="s">
        <v>136</v>
      </c>
      <c r="P3952" s="206">
        <v>5</v>
      </c>
      <c r="Q3952" s="215" t="s">
        <v>136</v>
      </c>
      <c r="R3952" s="206">
        <v>0</v>
      </c>
      <c r="S3952" s="215" t="s">
        <v>136</v>
      </c>
      <c r="T3952" s="206">
        <v>5</v>
      </c>
      <c r="U3952" s="215" t="s">
        <v>136</v>
      </c>
      <c r="V3952" s="206">
        <v>5</v>
      </c>
      <c r="W3952" s="215" t="s">
        <v>136</v>
      </c>
      <c r="X3952" s="206">
        <v>0</v>
      </c>
      <c r="AC3952" s="222">
        <f t="shared" si="855"/>
        <v>100</v>
      </c>
      <c r="AD3952" s="221" t="s">
        <v>37</v>
      </c>
      <c r="AF3952" s="195">
        <v>1</v>
      </c>
      <c r="AM3952" s="274">
        <f t="shared" si="852"/>
        <v>1</v>
      </c>
      <c r="AN3952" s="226">
        <v>0.35</v>
      </c>
      <c r="AP3952" s="230">
        <f t="shared" si="863"/>
        <v>0.35</v>
      </c>
      <c r="AS3952" s="235" t="str">
        <f t="shared" ca="1" si="860"/>
        <v>ok</v>
      </c>
      <c r="AT3952" s="225" t="str">
        <f t="shared" ca="1" si="861"/>
        <v>ok</v>
      </c>
      <c r="AV3952" s="197">
        <v>0.35</v>
      </c>
      <c r="AW3952" s="198">
        <v>1</v>
      </c>
      <c r="AX3952" s="191" t="s">
        <v>606</v>
      </c>
      <c r="AY3952" s="190" t="s">
        <v>604</v>
      </c>
    </row>
    <row r="3953" spans="1:55" x14ac:dyDescent="0.25">
      <c r="A3953" s="190">
        <v>3719</v>
      </c>
      <c r="C3953" s="190" t="s">
        <v>4846</v>
      </c>
      <c r="D3953" s="315">
        <v>43739</v>
      </c>
      <c r="E3953" s="463" t="s">
        <v>1213</v>
      </c>
      <c r="F3953" s="207" t="s">
        <v>612</v>
      </c>
      <c r="G3953" s="207" t="s">
        <v>608</v>
      </c>
      <c r="H3953" s="209">
        <v>43740</v>
      </c>
      <c r="I3953" s="331">
        <v>43740</v>
      </c>
      <c r="J3953" s="329">
        <v>6.25E-2</v>
      </c>
      <c r="K3953" s="329">
        <v>6.5972222222222224E-2</v>
      </c>
      <c r="M3953" s="214" t="s">
        <v>65</v>
      </c>
      <c r="N3953" s="206">
        <v>5</v>
      </c>
      <c r="O3953" s="214" t="s">
        <v>65</v>
      </c>
      <c r="P3953" s="206">
        <v>5</v>
      </c>
      <c r="Q3953" s="214" t="s">
        <v>65</v>
      </c>
      <c r="R3953" s="206">
        <v>0</v>
      </c>
      <c r="S3953" s="214" t="s">
        <v>65</v>
      </c>
      <c r="T3953" s="206">
        <v>5</v>
      </c>
      <c r="U3953" s="214" t="s">
        <v>65</v>
      </c>
      <c r="V3953" s="206">
        <v>5</v>
      </c>
      <c r="W3953" s="214" t="s">
        <v>65</v>
      </c>
      <c r="X3953" s="206">
        <v>0</v>
      </c>
      <c r="AC3953" s="222">
        <f t="shared" si="855"/>
        <v>100</v>
      </c>
      <c r="AD3953" s="221" t="s">
        <v>37</v>
      </c>
      <c r="AE3953" s="195">
        <v>1</v>
      </c>
      <c r="AM3953" s="274">
        <f t="shared" ref="AM3953:AM4020" si="864">SUM(AE3953:AL3953)</f>
        <v>1</v>
      </c>
      <c r="AN3953" s="226">
        <v>0.25</v>
      </c>
      <c r="AP3953" s="230">
        <f t="shared" si="863"/>
        <v>0.25</v>
      </c>
      <c r="AS3953" s="235" t="str">
        <f t="shared" ca="1" si="860"/>
        <v>ok</v>
      </c>
      <c r="AT3953" s="225" t="str">
        <f t="shared" ca="1" si="861"/>
        <v>ok</v>
      </c>
      <c r="AV3953" s="197">
        <v>0.25</v>
      </c>
      <c r="AW3953" s="198">
        <v>6</v>
      </c>
      <c r="AX3953" s="191" t="s">
        <v>603</v>
      </c>
      <c r="AY3953" s="190" t="s">
        <v>604</v>
      </c>
    </row>
    <row r="3954" spans="1:55" x14ac:dyDescent="0.25">
      <c r="A3954" s="190">
        <v>3720</v>
      </c>
      <c r="C3954" s="190" t="s">
        <v>4847</v>
      </c>
      <c r="D3954" s="315">
        <v>43740</v>
      </c>
      <c r="E3954" s="463" t="s">
        <v>1213</v>
      </c>
      <c r="F3954" s="207" t="s">
        <v>612</v>
      </c>
      <c r="G3954" s="207" t="s">
        <v>608</v>
      </c>
      <c r="H3954" s="209">
        <v>43740</v>
      </c>
      <c r="I3954" s="331">
        <v>43740</v>
      </c>
      <c r="J3954" s="329">
        <v>6.9444444444444434E-2</v>
      </c>
      <c r="K3954" s="329">
        <v>7.2916666666666671E-2</v>
      </c>
      <c r="M3954" s="215" t="s">
        <v>136</v>
      </c>
      <c r="N3954" s="206">
        <v>5</v>
      </c>
      <c r="O3954" s="215" t="s">
        <v>136</v>
      </c>
      <c r="P3954" s="206">
        <v>5</v>
      </c>
      <c r="Q3954" s="215" t="s">
        <v>136</v>
      </c>
      <c r="R3954" s="206">
        <v>0</v>
      </c>
      <c r="S3954" s="215" t="s">
        <v>136</v>
      </c>
      <c r="T3954" s="206">
        <v>5</v>
      </c>
      <c r="U3954" s="215" t="s">
        <v>136</v>
      </c>
      <c r="V3954" s="206">
        <v>5</v>
      </c>
      <c r="W3954" s="215" t="s">
        <v>136</v>
      </c>
      <c r="X3954" s="206">
        <v>0</v>
      </c>
      <c r="AC3954" s="222">
        <f t="shared" si="855"/>
        <v>100</v>
      </c>
      <c r="AD3954" s="221" t="s">
        <v>37</v>
      </c>
      <c r="AM3954" s="274">
        <f t="shared" si="864"/>
        <v>0</v>
      </c>
      <c r="AP3954" s="230">
        <f t="shared" si="863"/>
        <v>0</v>
      </c>
      <c r="AS3954" s="235" t="str">
        <f t="shared" ca="1" si="860"/>
        <v>ok</v>
      </c>
      <c r="AT3954" s="225" t="str">
        <f t="shared" ca="1" si="861"/>
        <v>ok</v>
      </c>
    </row>
    <row r="3955" spans="1:55" x14ac:dyDescent="0.25">
      <c r="A3955" s="190">
        <v>3721</v>
      </c>
      <c r="C3955" s="190" t="s">
        <v>4848</v>
      </c>
      <c r="D3955" s="315">
        <v>43740</v>
      </c>
      <c r="E3955" s="463" t="s">
        <v>1213</v>
      </c>
      <c r="F3955" s="207" t="s">
        <v>612</v>
      </c>
      <c r="G3955" s="207" t="s">
        <v>608</v>
      </c>
      <c r="H3955" s="209">
        <v>43740</v>
      </c>
      <c r="I3955" s="331">
        <v>43740</v>
      </c>
      <c r="J3955" s="329">
        <v>0.1076388888888889</v>
      </c>
      <c r="K3955" s="329">
        <v>0.12847222222222224</v>
      </c>
      <c r="M3955" s="214" t="s">
        <v>65</v>
      </c>
      <c r="N3955" s="206">
        <v>5</v>
      </c>
      <c r="O3955" s="214" t="s">
        <v>65</v>
      </c>
      <c r="P3955" s="206">
        <v>5</v>
      </c>
      <c r="Q3955" s="214" t="s">
        <v>65</v>
      </c>
      <c r="R3955" s="206">
        <v>0</v>
      </c>
      <c r="S3955" s="214" t="s">
        <v>65</v>
      </c>
      <c r="T3955" s="206">
        <v>5</v>
      </c>
      <c r="U3955" s="214" t="s">
        <v>65</v>
      </c>
      <c r="V3955" s="206">
        <v>5</v>
      </c>
      <c r="W3955" s="214" t="s">
        <v>65</v>
      </c>
      <c r="X3955" s="206">
        <v>0</v>
      </c>
      <c r="AC3955" s="222">
        <f t="shared" si="855"/>
        <v>100</v>
      </c>
      <c r="AD3955" s="221" t="s">
        <v>37</v>
      </c>
      <c r="AM3955" s="274">
        <f t="shared" si="864"/>
        <v>0</v>
      </c>
      <c r="AP3955" s="230">
        <f t="shared" si="863"/>
        <v>0</v>
      </c>
      <c r="AS3955" s="235" t="str">
        <f t="shared" ca="1" si="860"/>
        <v>ok</v>
      </c>
      <c r="AT3955" s="225" t="str">
        <f t="shared" ca="1" si="861"/>
        <v>ok</v>
      </c>
    </row>
    <row r="3956" spans="1:55" x14ac:dyDescent="0.25">
      <c r="A3956" s="190">
        <v>3722</v>
      </c>
      <c r="C3956" s="190" t="s">
        <v>4849</v>
      </c>
      <c r="D3956" s="315">
        <v>43740</v>
      </c>
      <c r="E3956" s="463" t="s">
        <v>1213</v>
      </c>
      <c r="F3956" s="207" t="s">
        <v>612</v>
      </c>
      <c r="G3956" s="207" t="s">
        <v>608</v>
      </c>
      <c r="H3956" s="209">
        <v>43740</v>
      </c>
      <c r="I3956" s="331">
        <v>43740</v>
      </c>
      <c r="J3956" s="329">
        <v>0.13194444444444445</v>
      </c>
      <c r="K3956" s="329">
        <v>0.13541666666666666</v>
      </c>
      <c r="M3956" s="215" t="s">
        <v>136</v>
      </c>
      <c r="N3956" s="206">
        <v>5</v>
      </c>
      <c r="O3956" s="215" t="s">
        <v>136</v>
      </c>
      <c r="P3956" s="206">
        <v>5</v>
      </c>
      <c r="Q3956" s="215" t="s">
        <v>136</v>
      </c>
      <c r="R3956" s="206">
        <v>0</v>
      </c>
      <c r="S3956" s="215" t="s">
        <v>136</v>
      </c>
      <c r="T3956" s="206">
        <v>5</v>
      </c>
      <c r="U3956" s="215" t="s">
        <v>136</v>
      </c>
      <c r="V3956" s="206">
        <v>5</v>
      </c>
      <c r="W3956" s="215" t="s">
        <v>136</v>
      </c>
      <c r="X3956" s="206">
        <v>0</v>
      </c>
      <c r="AC3956" s="222">
        <f t="shared" si="855"/>
        <v>100</v>
      </c>
      <c r="AD3956" s="221" t="s">
        <v>37</v>
      </c>
      <c r="AM3956" s="274">
        <f t="shared" si="864"/>
        <v>0</v>
      </c>
      <c r="AP3956" s="230">
        <f t="shared" si="863"/>
        <v>0</v>
      </c>
      <c r="AS3956" s="235" t="str">
        <f t="shared" ca="1" si="860"/>
        <v>ok</v>
      </c>
      <c r="AT3956" s="225" t="str">
        <f t="shared" ca="1" si="861"/>
        <v>ok</v>
      </c>
    </row>
    <row r="3957" spans="1:55" x14ac:dyDescent="0.25">
      <c r="A3957" s="190">
        <v>3723</v>
      </c>
      <c r="C3957" s="190" t="s">
        <v>4850</v>
      </c>
      <c r="D3957" s="315">
        <v>43740</v>
      </c>
      <c r="E3957" s="463" t="s">
        <v>1213</v>
      </c>
      <c r="F3957" s="207" t="s">
        <v>612</v>
      </c>
      <c r="G3957" s="207" t="s">
        <v>608</v>
      </c>
      <c r="H3957" s="209">
        <v>43740</v>
      </c>
      <c r="I3957" s="331">
        <v>43740</v>
      </c>
      <c r="J3957" s="329">
        <v>0.1388888888888889</v>
      </c>
      <c r="K3957" s="329">
        <v>0.1423611111111111</v>
      </c>
      <c r="M3957" s="214" t="s">
        <v>65</v>
      </c>
      <c r="N3957" s="206">
        <v>5</v>
      </c>
      <c r="O3957" s="214" t="s">
        <v>65</v>
      </c>
      <c r="P3957" s="206">
        <v>5</v>
      </c>
      <c r="Q3957" s="214" t="s">
        <v>65</v>
      </c>
      <c r="R3957" s="206">
        <v>0</v>
      </c>
      <c r="S3957" s="214" t="s">
        <v>65</v>
      </c>
      <c r="T3957" s="206">
        <v>5</v>
      </c>
      <c r="U3957" s="214" t="s">
        <v>65</v>
      </c>
      <c r="V3957" s="206">
        <v>5</v>
      </c>
      <c r="W3957" s="214" t="s">
        <v>65</v>
      </c>
      <c r="X3957" s="206">
        <v>0</v>
      </c>
      <c r="AC3957" s="222">
        <f t="shared" si="855"/>
        <v>100</v>
      </c>
      <c r="AD3957" s="221" t="s">
        <v>37</v>
      </c>
      <c r="AM3957" s="274">
        <f t="shared" si="864"/>
        <v>0</v>
      </c>
      <c r="AP3957" s="230">
        <f t="shared" si="863"/>
        <v>0</v>
      </c>
      <c r="AS3957" s="235" t="str">
        <f t="shared" ca="1" si="860"/>
        <v>ok</v>
      </c>
      <c r="AT3957" s="225" t="str">
        <f t="shared" ca="1" si="861"/>
        <v>ok</v>
      </c>
    </row>
    <row r="3958" spans="1:55" x14ac:dyDescent="0.25">
      <c r="A3958" s="190">
        <v>3724</v>
      </c>
      <c r="C3958" s="190" t="s">
        <v>4851</v>
      </c>
      <c r="D3958" s="315">
        <v>43740</v>
      </c>
      <c r="E3958" s="463" t="s">
        <v>1213</v>
      </c>
      <c r="F3958" s="207" t="s">
        <v>612</v>
      </c>
      <c r="G3958" s="207" t="s">
        <v>608</v>
      </c>
      <c r="H3958" s="209">
        <v>43740</v>
      </c>
      <c r="I3958" s="331">
        <v>43740</v>
      </c>
      <c r="J3958" s="329">
        <v>0.20138888888888887</v>
      </c>
      <c r="K3958" s="329">
        <v>0.20486111111111113</v>
      </c>
      <c r="M3958" s="215" t="s">
        <v>136</v>
      </c>
      <c r="N3958" s="206">
        <v>5</v>
      </c>
      <c r="O3958" s="215" t="s">
        <v>136</v>
      </c>
      <c r="P3958" s="206">
        <v>5</v>
      </c>
      <c r="Q3958" s="215" t="s">
        <v>136</v>
      </c>
      <c r="R3958" s="206">
        <v>0</v>
      </c>
      <c r="S3958" s="215" t="s">
        <v>136</v>
      </c>
      <c r="T3958" s="206">
        <v>5</v>
      </c>
      <c r="U3958" s="215" t="s">
        <v>136</v>
      </c>
      <c r="V3958" s="206">
        <v>5</v>
      </c>
      <c r="W3958" s="215" t="s">
        <v>136</v>
      </c>
      <c r="X3958" s="206">
        <v>0</v>
      </c>
      <c r="AC3958" s="222">
        <f t="shared" si="855"/>
        <v>100</v>
      </c>
      <c r="AD3958" s="221" t="s">
        <v>37</v>
      </c>
      <c r="AM3958" s="274">
        <f t="shared" si="864"/>
        <v>0</v>
      </c>
      <c r="AP3958" s="230">
        <f t="shared" si="863"/>
        <v>0</v>
      </c>
      <c r="AS3958" s="235" t="str">
        <f t="shared" ca="1" si="860"/>
        <v>ok</v>
      </c>
      <c r="AT3958" s="225" t="str">
        <f t="shared" ca="1" si="861"/>
        <v>ok</v>
      </c>
    </row>
    <row r="3959" spans="1:55" x14ac:dyDescent="0.25">
      <c r="A3959" s="190">
        <v>3725</v>
      </c>
      <c r="C3959" s="190" t="s">
        <v>4852</v>
      </c>
      <c r="D3959" s="315">
        <v>43740</v>
      </c>
      <c r="E3959" s="463" t="s">
        <v>1213</v>
      </c>
      <c r="F3959" s="207" t="s">
        <v>612</v>
      </c>
      <c r="G3959" s="207" t="s">
        <v>608</v>
      </c>
      <c r="H3959" s="209">
        <v>43740</v>
      </c>
      <c r="I3959" s="331">
        <v>43740</v>
      </c>
      <c r="J3959" s="329">
        <v>0.21180555555555555</v>
      </c>
      <c r="K3959" s="329">
        <v>0.22222222222222221</v>
      </c>
      <c r="M3959" s="214" t="s">
        <v>65</v>
      </c>
      <c r="N3959" s="206">
        <v>5</v>
      </c>
      <c r="O3959" s="214" t="s">
        <v>65</v>
      </c>
      <c r="P3959" s="206">
        <v>5</v>
      </c>
      <c r="Q3959" s="214" t="s">
        <v>65</v>
      </c>
      <c r="R3959" s="206">
        <v>5</v>
      </c>
      <c r="S3959" s="214" t="s">
        <v>65</v>
      </c>
      <c r="T3959" s="206">
        <v>5</v>
      </c>
      <c r="U3959" s="214" t="s">
        <v>65</v>
      </c>
      <c r="V3959" s="206">
        <v>5</v>
      </c>
      <c r="W3959" s="214" t="s">
        <v>65</v>
      </c>
      <c r="X3959" s="206">
        <v>5</v>
      </c>
      <c r="AC3959" s="222">
        <f t="shared" si="855"/>
        <v>100</v>
      </c>
      <c r="AD3959" s="221" t="s">
        <v>37</v>
      </c>
      <c r="AE3959" s="195">
        <v>1</v>
      </c>
      <c r="AM3959" s="274">
        <f t="shared" si="864"/>
        <v>1</v>
      </c>
      <c r="AN3959" s="226">
        <v>0.1</v>
      </c>
      <c r="AP3959" s="230">
        <f t="shared" si="863"/>
        <v>0.1</v>
      </c>
      <c r="AS3959" s="235" t="str">
        <f t="shared" ca="1" si="860"/>
        <v>ok</v>
      </c>
      <c r="AT3959" s="225" t="str">
        <f t="shared" ca="1" si="861"/>
        <v>ok</v>
      </c>
      <c r="AV3959" s="197">
        <v>0.1</v>
      </c>
      <c r="AW3959" s="198">
        <v>6</v>
      </c>
      <c r="AX3959" s="191" t="s">
        <v>616</v>
      </c>
      <c r="AY3959" s="190" t="s">
        <v>607</v>
      </c>
    </row>
    <row r="3960" spans="1:55" x14ac:dyDescent="0.25">
      <c r="A3960" s="190">
        <v>3726</v>
      </c>
      <c r="C3960" s="190" t="s">
        <v>4853</v>
      </c>
      <c r="D3960" s="315">
        <v>43740</v>
      </c>
      <c r="E3960" s="463" t="s">
        <v>1213</v>
      </c>
      <c r="F3960" s="207" t="s">
        <v>612</v>
      </c>
      <c r="G3960" s="207" t="s">
        <v>608</v>
      </c>
      <c r="H3960" s="209">
        <v>43740</v>
      </c>
      <c r="I3960" s="331">
        <v>43740</v>
      </c>
      <c r="J3960" s="329">
        <v>0.22916666666666666</v>
      </c>
      <c r="K3960" s="329">
        <v>0.24027777777777778</v>
      </c>
      <c r="M3960" s="215" t="s">
        <v>136</v>
      </c>
      <c r="N3960" s="206">
        <v>5</v>
      </c>
      <c r="O3960" s="215" t="s">
        <v>136</v>
      </c>
      <c r="P3960" s="206">
        <v>5</v>
      </c>
      <c r="Q3960" s="215" t="s">
        <v>136</v>
      </c>
      <c r="R3960" s="206">
        <v>0</v>
      </c>
      <c r="S3960" s="215" t="s">
        <v>136</v>
      </c>
      <c r="T3960" s="206">
        <v>5</v>
      </c>
      <c r="U3960" s="215" t="s">
        <v>136</v>
      </c>
      <c r="V3960" s="206">
        <v>5</v>
      </c>
      <c r="W3960" s="215" t="s">
        <v>136</v>
      </c>
      <c r="X3960" s="206">
        <v>0</v>
      </c>
      <c r="AC3960" s="222">
        <f t="shared" si="855"/>
        <v>100</v>
      </c>
      <c r="AD3960" s="221" t="s">
        <v>37</v>
      </c>
      <c r="AM3960" s="274">
        <f t="shared" si="864"/>
        <v>0</v>
      </c>
      <c r="AP3960" s="230">
        <f t="shared" si="863"/>
        <v>0</v>
      </c>
      <c r="AS3960" s="235" t="str">
        <f t="shared" ca="1" si="860"/>
        <v>ok</v>
      </c>
      <c r="AT3960" s="225" t="str">
        <f t="shared" ca="1" si="861"/>
        <v>ok</v>
      </c>
    </row>
    <row r="3961" spans="1:55" x14ac:dyDescent="0.25">
      <c r="A3961" s="190">
        <v>3727</v>
      </c>
      <c r="C3961" s="190" t="s">
        <v>4854</v>
      </c>
      <c r="D3961" s="315">
        <v>43740</v>
      </c>
      <c r="E3961" s="463" t="s">
        <v>1213</v>
      </c>
      <c r="F3961" s="207" t="s">
        <v>602</v>
      </c>
      <c r="G3961" s="207" t="s">
        <v>615</v>
      </c>
      <c r="H3961" s="209">
        <v>43740</v>
      </c>
      <c r="I3961" s="331">
        <v>43740</v>
      </c>
      <c r="J3961" s="329">
        <v>0.26527777777777778</v>
      </c>
      <c r="K3961" s="329">
        <v>0.27361111111111108</v>
      </c>
      <c r="M3961" s="214" t="s">
        <v>65</v>
      </c>
      <c r="N3961" s="206">
        <v>5</v>
      </c>
      <c r="O3961" s="214" t="s">
        <v>65</v>
      </c>
      <c r="P3961" s="206">
        <v>5</v>
      </c>
      <c r="Q3961" s="214" t="s">
        <v>65</v>
      </c>
      <c r="R3961" s="206">
        <v>0</v>
      </c>
      <c r="S3961" s="214" t="s">
        <v>65</v>
      </c>
      <c r="T3961" s="206">
        <v>5</v>
      </c>
      <c r="U3961" s="214" t="s">
        <v>65</v>
      </c>
      <c r="V3961" s="206">
        <v>5</v>
      </c>
      <c r="W3961" s="214" t="s">
        <v>65</v>
      </c>
      <c r="X3961" s="206">
        <v>0</v>
      </c>
      <c r="AC3961" s="222">
        <f t="shared" si="855"/>
        <v>100</v>
      </c>
      <c r="AD3961" s="221" t="s">
        <v>37</v>
      </c>
      <c r="AE3961" s="195">
        <v>1</v>
      </c>
      <c r="AM3961" s="274">
        <f t="shared" si="864"/>
        <v>1</v>
      </c>
      <c r="AN3961" s="226">
        <v>0.2</v>
      </c>
      <c r="AP3961" s="230">
        <f t="shared" si="863"/>
        <v>0.2</v>
      </c>
      <c r="AS3961" s="235" t="str">
        <f t="shared" ca="1" si="860"/>
        <v>ok</v>
      </c>
      <c r="AT3961" s="225" t="str">
        <f t="shared" ca="1" si="861"/>
        <v>ok</v>
      </c>
      <c r="AV3961" s="197">
        <v>0.2</v>
      </c>
      <c r="AW3961" s="198">
        <v>1</v>
      </c>
      <c r="AX3961" s="191" t="s">
        <v>603</v>
      </c>
      <c r="AY3961" s="190" t="s">
        <v>604</v>
      </c>
    </row>
    <row r="3962" spans="1:55" x14ac:dyDescent="0.25">
      <c r="A3962" s="190">
        <v>3728</v>
      </c>
      <c r="C3962" s="190" t="s">
        <v>4855</v>
      </c>
      <c r="D3962" s="315">
        <v>43740</v>
      </c>
      <c r="E3962" s="463" t="s">
        <v>1213</v>
      </c>
      <c r="F3962" s="207" t="s">
        <v>602</v>
      </c>
      <c r="G3962" s="207" t="s">
        <v>615</v>
      </c>
      <c r="H3962" s="209">
        <v>43740</v>
      </c>
      <c r="I3962" s="331">
        <v>43740</v>
      </c>
      <c r="J3962" s="329">
        <v>0.27499999999999997</v>
      </c>
      <c r="K3962" s="329">
        <v>0.27986111111111112</v>
      </c>
      <c r="M3962" s="215" t="s">
        <v>136</v>
      </c>
      <c r="N3962" s="206">
        <v>5</v>
      </c>
      <c r="O3962" s="215" t="s">
        <v>136</v>
      </c>
      <c r="P3962" s="206">
        <v>5</v>
      </c>
      <c r="Q3962" s="215" t="s">
        <v>136</v>
      </c>
      <c r="R3962" s="206">
        <v>0</v>
      </c>
      <c r="S3962" s="215" t="s">
        <v>136</v>
      </c>
      <c r="T3962" s="206">
        <v>5</v>
      </c>
      <c r="U3962" s="215" t="s">
        <v>136</v>
      </c>
      <c r="V3962" s="206">
        <v>5</v>
      </c>
      <c r="W3962" s="215" t="s">
        <v>136</v>
      </c>
      <c r="X3962" s="206">
        <v>0</v>
      </c>
      <c r="AC3962" s="222">
        <f t="shared" si="855"/>
        <v>100</v>
      </c>
      <c r="AD3962" s="221" t="s">
        <v>37</v>
      </c>
      <c r="AM3962" s="274">
        <f t="shared" si="864"/>
        <v>0</v>
      </c>
      <c r="AP3962" s="230">
        <f t="shared" si="863"/>
        <v>0</v>
      </c>
      <c r="AS3962" s="235" t="str">
        <f t="shared" ca="1" si="860"/>
        <v>ok</v>
      </c>
      <c r="AT3962" s="225" t="str">
        <f t="shared" ca="1" si="861"/>
        <v>ok</v>
      </c>
    </row>
    <row r="3963" spans="1:55" x14ac:dyDescent="0.25">
      <c r="A3963" s="190">
        <v>3729</v>
      </c>
      <c r="C3963" s="190" t="s">
        <v>4856</v>
      </c>
      <c r="D3963" s="315">
        <v>43740</v>
      </c>
      <c r="E3963" s="463" t="s">
        <v>1213</v>
      </c>
      <c r="F3963" s="207" t="s">
        <v>602</v>
      </c>
      <c r="G3963" s="207" t="s">
        <v>615</v>
      </c>
      <c r="H3963" s="209">
        <v>43740</v>
      </c>
      <c r="I3963" s="331">
        <v>43740</v>
      </c>
      <c r="J3963" s="329">
        <v>0.28125</v>
      </c>
      <c r="K3963" s="329">
        <v>0.25347222222222221</v>
      </c>
      <c r="M3963" s="214" t="s">
        <v>65</v>
      </c>
      <c r="N3963" s="206">
        <v>5</v>
      </c>
      <c r="O3963" s="214" t="s">
        <v>65</v>
      </c>
      <c r="P3963" s="206">
        <v>5</v>
      </c>
      <c r="Q3963" s="214" t="s">
        <v>65</v>
      </c>
      <c r="R3963" s="206">
        <v>0</v>
      </c>
      <c r="S3963" s="214" t="s">
        <v>65</v>
      </c>
      <c r="T3963" s="206">
        <v>5</v>
      </c>
      <c r="U3963" s="214" t="s">
        <v>65</v>
      </c>
      <c r="V3963" s="206">
        <v>5</v>
      </c>
      <c r="W3963" s="214" t="s">
        <v>65</v>
      </c>
      <c r="X3963" s="206">
        <v>0</v>
      </c>
      <c r="AC3963" s="222">
        <f t="shared" si="855"/>
        <v>100</v>
      </c>
      <c r="AD3963" s="221" t="s">
        <v>37</v>
      </c>
      <c r="AM3963" s="274">
        <f t="shared" si="864"/>
        <v>0</v>
      </c>
      <c r="AP3963" s="230">
        <f t="shared" si="863"/>
        <v>0</v>
      </c>
      <c r="AS3963" s="235" t="str">
        <f t="shared" ca="1" si="860"/>
        <v>ok</v>
      </c>
      <c r="AT3963" s="225" t="str">
        <f t="shared" ca="1" si="861"/>
        <v>ok</v>
      </c>
    </row>
    <row r="3964" spans="1:55" x14ac:dyDescent="0.25">
      <c r="A3964" s="190">
        <v>3730</v>
      </c>
      <c r="C3964" s="190" t="s">
        <v>4857</v>
      </c>
      <c r="D3964" s="315">
        <v>43740</v>
      </c>
      <c r="E3964" s="463" t="s">
        <v>1213</v>
      </c>
      <c r="F3964" s="207" t="s">
        <v>602</v>
      </c>
      <c r="G3964" s="207" t="s">
        <v>615</v>
      </c>
      <c r="H3964" s="209">
        <v>43740</v>
      </c>
      <c r="I3964" s="331">
        <v>43740</v>
      </c>
      <c r="J3964" s="329">
        <v>0.29722222222222222</v>
      </c>
      <c r="K3964" s="329">
        <v>0.30138888888888887</v>
      </c>
      <c r="M3964" s="215" t="s">
        <v>136</v>
      </c>
      <c r="N3964" s="206">
        <v>5</v>
      </c>
      <c r="O3964" s="215" t="s">
        <v>136</v>
      </c>
      <c r="P3964" s="206">
        <v>5</v>
      </c>
      <c r="Q3964" s="215" t="s">
        <v>136</v>
      </c>
      <c r="R3964" s="206">
        <v>0</v>
      </c>
      <c r="S3964" s="215" t="s">
        <v>136</v>
      </c>
      <c r="T3964" s="206">
        <v>5</v>
      </c>
      <c r="U3964" s="215" t="s">
        <v>136</v>
      </c>
      <c r="V3964" s="206">
        <v>5</v>
      </c>
      <c r="W3964" s="215" t="s">
        <v>136</v>
      </c>
      <c r="X3964" s="206">
        <v>0</v>
      </c>
      <c r="AC3964" s="222">
        <f t="shared" si="855"/>
        <v>100</v>
      </c>
      <c r="AD3964" s="221" t="s">
        <v>37</v>
      </c>
      <c r="AM3964" s="274">
        <f t="shared" si="864"/>
        <v>0</v>
      </c>
      <c r="AP3964" s="230">
        <f t="shared" si="863"/>
        <v>0</v>
      </c>
      <c r="AS3964" s="235" t="str">
        <f t="shared" ca="1" si="860"/>
        <v>ok</v>
      </c>
      <c r="AT3964" s="225" t="str">
        <f t="shared" ca="1" si="861"/>
        <v>ok</v>
      </c>
    </row>
    <row r="3965" spans="1:55" x14ac:dyDescent="0.25">
      <c r="A3965" s="190">
        <v>3731</v>
      </c>
      <c r="C3965" s="190" t="s">
        <v>4858</v>
      </c>
      <c r="D3965" s="315">
        <v>43740</v>
      </c>
      <c r="E3965" s="463" t="s">
        <v>1213</v>
      </c>
      <c r="F3965" s="207" t="s">
        <v>602</v>
      </c>
      <c r="G3965" s="207" t="s">
        <v>615</v>
      </c>
      <c r="H3965" s="209">
        <v>43740</v>
      </c>
      <c r="I3965" s="331">
        <v>43740</v>
      </c>
      <c r="J3965" s="329">
        <v>0.3354166666666667</v>
      </c>
      <c r="K3965" s="329">
        <v>0.34791666666666665</v>
      </c>
      <c r="M3965" s="214" t="s">
        <v>65</v>
      </c>
      <c r="N3965" s="206">
        <v>5</v>
      </c>
      <c r="O3965" s="214" t="s">
        <v>65</v>
      </c>
      <c r="P3965" s="206">
        <v>5</v>
      </c>
      <c r="Q3965" s="214" t="s">
        <v>65</v>
      </c>
      <c r="R3965" s="206">
        <v>0</v>
      </c>
      <c r="S3965" s="214" t="s">
        <v>65</v>
      </c>
      <c r="T3965" s="206">
        <v>5</v>
      </c>
      <c r="U3965" s="214" t="s">
        <v>65</v>
      </c>
      <c r="V3965" s="206">
        <v>5</v>
      </c>
      <c r="W3965" s="214" t="s">
        <v>65</v>
      </c>
      <c r="X3965" s="206">
        <v>0</v>
      </c>
      <c r="AC3965" s="222">
        <f t="shared" si="855"/>
        <v>100</v>
      </c>
      <c r="AD3965" s="221" t="s">
        <v>37</v>
      </c>
      <c r="AE3965" s="195">
        <v>2</v>
      </c>
      <c r="AM3965" s="274">
        <f t="shared" si="864"/>
        <v>2</v>
      </c>
      <c r="AN3965" s="226">
        <v>0.25</v>
      </c>
      <c r="AO3965" s="227">
        <v>0.25</v>
      </c>
      <c r="AP3965" s="230">
        <f t="shared" si="863"/>
        <v>0</v>
      </c>
      <c r="AS3965" s="235" t="str">
        <f t="shared" ca="1" si="860"/>
        <v>ok</v>
      </c>
      <c r="AT3965" s="225" t="str">
        <f t="shared" ca="1" si="861"/>
        <v>ok</v>
      </c>
      <c r="AV3965" s="197">
        <v>0.15</v>
      </c>
      <c r="AW3965" s="198">
        <v>1</v>
      </c>
      <c r="AX3965" s="191" t="s">
        <v>606</v>
      </c>
      <c r="AY3965" s="190" t="s">
        <v>607</v>
      </c>
      <c r="AZ3965" s="197">
        <v>0.1</v>
      </c>
      <c r="BA3965" s="198">
        <v>1</v>
      </c>
      <c r="BB3965" s="191" t="s">
        <v>603</v>
      </c>
      <c r="BC3965" s="190" t="s">
        <v>607</v>
      </c>
    </row>
    <row r="3966" spans="1:55" x14ac:dyDescent="0.25">
      <c r="A3966" s="190">
        <v>3732</v>
      </c>
      <c r="C3966" s="190" t="s">
        <v>4859</v>
      </c>
      <c r="D3966" s="315">
        <v>43740</v>
      </c>
      <c r="E3966" s="463" t="s">
        <v>1213</v>
      </c>
      <c r="F3966" s="207" t="s">
        <v>602</v>
      </c>
      <c r="G3966" s="207" t="s">
        <v>615</v>
      </c>
      <c r="H3966" s="209">
        <v>43740</v>
      </c>
      <c r="I3966" s="331">
        <v>43740</v>
      </c>
      <c r="J3966" s="329">
        <v>0.36180555555555555</v>
      </c>
      <c r="K3966" s="329">
        <v>0.37708333333333338</v>
      </c>
      <c r="M3966" s="215" t="s">
        <v>136</v>
      </c>
      <c r="N3966" s="206">
        <v>5</v>
      </c>
      <c r="O3966" s="215" t="s">
        <v>136</v>
      </c>
      <c r="P3966" s="206">
        <v>5</v>
      </c>
      <c r="Q3966" s="215" t="s">
        <v>136</v>
      </c>
      <c r="R3966" s="206">
        <v>0</v>
      </c>
      <c r="S3966" s="215" t="s">
        <v>136</v>
      </c>
      <c r="T3966" s="206">
        <v>5</v>
      </c>
      <c r="U3966" s="215" t="s">
        <v>136</v>
      </c>
      <c r="V3966" s="206">
        <v>5</v>
      </c>
      <c r="W3966" s="215" t="s">
        <v>136</v>
      </c>
      <c r="X3966" s="206">
        <v>0</v>
      </c>
      <c r="AC3966" s="222">
        <f t="shared" si="855"/>
        <v>100</v>
      </c>
      <c r="AD3966" s="221" t="s">
        <v>37</v>
      </c>
      <c r="AE3966" s="195">
        <v>1</v>
      </c>
      <c r="AM3966" s="274">
        <f t="shared" si="864"/>
        <v>1</v>
      </c>
      <c r="AN3966" s="226">
        <v>0.18</v>
      </c>
      <c r="AP3966" s="230">
        <f t="shared" si="863"/>
        <v>0.18</v>
      </c>
      <c r="AS3966" s="235" t="str">
        <f t="shared" ca="1" si="860"/>
        <v>ok</v>
      </c>
      <c r="AT3966" s="225" t="str">
        <f t="shared" ca="1" si="861"/>
        <v>ok</v>
      </c>
      <c r="AV3966" s="197">
        <v>0.18</v>
      </c>
      <c r="AW3966" s="198">
        <v>5</v>
      </c>
      <c r="AX3966" s="191" t="s">
        <v>616</v>
      </c>
      <c r="AY3966" s="190" t="s">
        <v>1674</v>
      </c>
    </row>
    <row r="3967" spans="1:55" x14ac:dyDescent="0.25">
      <c r="A3967" s="190">
        <v>3733</v>
      </c>
      <c r="C3967" s="190" t="s">
        <v>4860</v>
      </c>
      <c r="D3967" s="315">
        <v>43740</v>
      </c>
      <c r="E3967" s="463" t="s">
        <v>1213</v>
      </c>
      <c r="F3967" s="207" t="s">
        <v>602</v>
      </c>
      <c r="G3967" s="207" t="s">
        <v>615</v>
      </c>
      <c r="H3967" s="209">
        <v>43740</v>
      </c>
      <c r="I3967" s="331">
        <v>43740</v>
      </c>
      <c r="J3967" s="329">
        <v>0.3888888888888889</v>
      </c>
      <c r="K3967" s="329">
        <v>0.3972222222222222</v>
      </c>
      <c r="M3967" s="214" t="s">
        <v>65</v>
      </c>
      <c r="N3967" s="206">
        <v>5</v>
      </c>
      <c r="O3967" s="214" t="s">
        <v>65</v>
      </c>
      <c r="P3967" s="206">
        <v>5</v>
      </c>
      <c r="Q3967" s="214" t="s">
        <v>65</v>
      </c>
      <c r="R3967" s="206">
        <v>0</v>
      </c>
      <c r="S3967" s="214" t="s">
        <v>65</v>
      </c>
      <c r="T3967" s="206">
        <v>5</v>
      </c>
      <c r="U3967" s="214" t="s">
        <v>65</v>
      </c>
      <c r="V3967" s="206">
        <v>5</v>
      </c>
      <c r="W3967" s="214" t="s">
        <v>65</v>
      </c>
      <c r="X3967" s="206">
        <v>0</v>
      </c>
      <c r="AC3967" s="222">
        <f t="shared" si="855"/>
        <v>100</v>
      </c>
      <c r="AD3967" s="221" t="s">
        <v>37</v>
      </c>
      <c r="AF3967" s="195">
        <v>1</v>
      </c>
      <c r="AM3967" s="274">
        <f t="shared" si="864"/>
        <v>1</v>
      </c>
      <c r="AN3967" s="226">
        <v>0.5</v>
      </c>
      <c r="AP3967" s="230">
        <f t="shared" si="863"/>
        <v>0.5</v>
      </c>
      <c r="AS3967" s="235" t="str">
        <f t="shared" ca="1" si="860"/>
        <v>ok</v>
      </c>
      <c r="AT3967" s="225" t="str">
        <f t="shared" ca="1" si="861"/>
        <v>ok</v>
      </c>
      <c r="AV3967" s="197">
        <v>0.5</v>
      </c>
      <c r="AW3967" s="198">
        <v>1</v>
      </c>
      <c r="AX3967" s="191" t="s">
        <v>603</v>
      </c>
      <c r="AY3967" s="190" t="s">
        <v>1674</v>
      </c>
    </row>
    <row r="3968" spans="1:55" x14ac:dyDescent="0.25">
      <c r="A3968" s="190">
        <v>3734</v>
      </c>
      <c r="C3968" s="190" t="s">
        <v>4861</v>
      </c>
      <c r="D3968" s="315">
        <v>43740</v>
      </c>
      <c r="E3968" s="463" t="s">
        <v>1213</v>
      </c>
      <c r="F3968" s="207" t="s">
        <v>602</v>
      </c>
      <c r="G3968" s="207" t="s">
        <v>615</v>
      </c>
      <c r="H3968" s="209">
        <v>43740</v>
      </c>
      <c r="I3968" s="331">
        <v>43740</v>
      </c>
      <c r="J3968" s="329">
        <v>0.40138888888888885</v>
      </c>
      <c r="K3968" s="329">
        <v>0.41041666666666665</v>
      </c>
      <c r="M3968" s="215" t="s">
        <v>136</v>
      </c>
      <c r="N3968" s="206">
        <v>5</v>
      </c>
      <c r="O3968" s="215" t="s">
        <v>136</v>
      </c>
      <c r="P3968" s="206">
        <v>5</v>
      </c>
      <c r="Q3968" s="215" t="s">
        <v>136</v>
      </c>
      <c r="R3968" s="206">
        <v>0</v>
      </c>
      <c r="S3968" s="215" t="s">
        <v>136</v>
      </c>
      <c r="T3968" s="206">
        <v>5</v>
      </c>
      <c r="U3968" s="215" t="s">
        <v>136</v>
      </c>
      <c r="V3968" s="206">
        <v>5</v>
      </c>
      <c r="W3968" s="215" t="s">
        <v>136</v>
      </c>
      <c r="X3968" s="206">
        <v>0</v>
      </c>
      <c r="AC3968" s="222">
        <f t="shared" si="855"/>
        <v>100</v>
      </c>
      <c r="AD3968" s="221" t="s">
        <v>37</v>
      </c>
      <c r="AE3968" s="195">
        <v>1</v>
      </c>
      <c r="AF3968" s="195">
        <v>1</v>
      </c>
      <c r="AM3968" s="274">
        <f t="shared" si="864"/>
        <v>2</v>
      </c>
      <c r="AN3968" s="226">
        <v>0.57999999999999996</v>
      </c>
      <c r="AO3968" s="227">
        <v>0.57999999999999996</v>
      </c>
      <c r="AP3968" s="230">
        <f t="shared" si="863"/>
        <v>0</v>
      </c>
      <c r="AS3968" s="235" t="str">
        <f t="shared" ca="1" si="860"/>
        <v>ok</v>
      </c>
      <c r="AT3968" s="225" t="str">
        <f t="shared" ca="1" si="861"/>
        <v>ok</v>
      </c>
      <c r="AV3968" s="197">
        <v>0.48</v>
      </c>
      <c r="AW3968" s="198">
        <v>5</v>
      </c>
      <c r="AX3968" s="191" t="s">
        <v>603</v>
      </c>
      <c r="AY3968" s="190" t="s">
        <v>1963</v>
      </c>
      <c r="AZ3968" s="197">
        <v>0.1</v>
      </c>
      <c r="BA3968" s="198">
        <v>1</v>
      </c>
      <c r="BB3968" s="191" t="s">
        <v>603</v>
      </c>
      <c r="BC3968" s="190" t="s">
        <v>1674</v>
      </c>
    </row>
    <row r="3969" spans="1:59" x14ac:dyDescent="0.25">
      <c r="A3969" s="190">
        <v>3735</v>
      </c>
      <c r="C3969" s="190" t="s">
        <v>4862</v>
      </c>
      <c r="D3969" s="315">
        <v>43740</v>
      </c>
      <c r="E3969" s="463" t="s">
        <v>1213</v>
      </c>
      <c r="F3969" s="207" t="s">
        <v>602</v>
      </c>
      <c r="G3969" s="207" t="s">
        <v>615</v>
      </c>
      <c r="H3969" s="209">
        <v>43740</v>
      </c>
      <c r="I3969" s="331">
        <v>43740</v>
      </c>
      <c r="J3969" s="329">
        <v>0.4368055555555555</v>
      </c>
      <c r="K3969" s="329">
        <v>0.45069444444444445</v>
      </c>
      <c r="M3969" s="214" t="s">
        <v>65</v>
      </c>
      <c r="N3969" s="206">
        <v>5</v>
      </c>
      <c r="O3969" s="214" t="s">
        <v>65</v>
      </c>
      <c r="P3969" s="206">
        <v>5</v>
      </c>
      <c r="Q3969" s="214" t="s">
        <v>65</v>
      </c>
      <c r="R3969" s="206">
        <v>5</v>
      </c>
      <c r="S3969" s="214" t="s">
        <v>65</v>
      </c>
      <c r="T3969" s="206">
        <v>5</v>
      </c>
      <c r="U3969" s="214" t="s">
        <v>65</v>
      </c>
      <c r="V3969" s="206">
        <v>5</v>
      </c>
      <c r="W3969" s="214" t="s">
        <v>65</v>
      </c>
      <c r="X3969" s="206">
        <v>5</v>
      </c>
      <c r="AC3969" s="222">
        <f t="shared" si="855"/>
        <v>100</v>
      </c>
      <c r="AD3969" s="221" t="s">
        <v>37</v>
      </c>
      <c r="AF3969" s="195">
        <v>1</v>
      </c>
      <c r="AM3969" s="274">
        <f t="shared" si="864"/>
        <v>1</v>
      </c>
      <c r="AN3969" s="226">
        <v>0.3</v>
      </c>
      <c r="AP3969" s="230">
        <f t="shared" si="863"/>
        <v>0.3</v>
      </c>
      <c r="AS3969" s="235" t="str">
        <f t="shared" ca="1" si="860"/>
        <v>ok</v>
      </c>
      <c r="AT3969" s="225" t="str">
        <f t="shared" ca="1" si="861"/>
        <v>ok</v>
      </c>
      <c r="AV3969" s="197">
        <v>0.3</v>
      </c>
      <c r="AW3969" s="198">
        <v>2</v>
      </c>
      <c r="AX3969" s="191" t="s">
        <v>603</v>
      </c>
      <c r="AY3969" s="190" t="s">
        <v>1674</v>
      </c>
    </row>
    <row r="3970" spans="1:59" x14ac:dyDescent="0.25">
      <c r="A3970" s="190">
        <v>3736</v>
      </c>
      <c r="C3970" s="190" t="s">
        <v>4863</v>
      </c>
      <c r="D3970" s="315">
        <v>43740</v>
      </c>
      <c r="E3970" s="463" t="s">
        <v>1213</v>
      </c>
      <c r="F3970" s="207" t="s">
        <v>602</v>
      </c>
      <c r="G3970" s="207" t="s">
        <v>615</v>
      </c>
      <c r="H3970" s="209">
        <v>43740</v>
      </c>
      <c r="I3970" s="331">
        <v>43740</v>
      </c>
      <c r="J3970" s="329">
        <v>0.45277777777777778</v>
      </c>
      <c r="K3970" s="329">
        <v>0.45624999999999999</v>
      </c>
      <c r="M3970" s="215" t="s">
        <v>136</v>
      </c>
      <c r="N3970" s="206">
        <v>5</v>
      </c>
      <c r="O3970" s="215" t="s">
        <v>136</v>
      </c>
      <c r="P3970" s="206">
        <v>5</v>
      </c>
      <c r="Q3970" s="215" t="s">
        <v>136</v>
      </c>
      <c r="R3970" s="206">
        <v>0</v>
      </c>
      <c r="S3970" s="215" t="s">
        <v>136</v>
      </c>
      <c r="T3970" s="206">
        <v>5</v>
      </c>
      <c r="U3970" s="215" t="s">
        <v>136</v>
      </c>
      <c r="V3970" s="206">
        <v>5</v>
      </c>
      <c r="W3970" s="215" t="s">
        <v>136</v>
      </c>
      <c r="X3970" s="206">
        <v>0</v>
      </c>
      <c r="AC3970" s="222">
        <f t="shared" si="855"/>
        <v>100</v>
      </c>
      <c r="AD3970" s="221" t="s">
        <v>37</v>
      </c>
      <c r="AM3970" s="274">
        <f t="shared" si="864"/>
        <v>0</v>
      </c>
      <c r="AP3970" s="230">
        <f t="shared" si="863"/>
        <v>0</v>
      </c>
      <c r="AS3970" s="235" t="str">
        <f t="shared" ca="1" si="860"/>
        <v>ok</v>
      </c>
      <c r="AT3970" s="225" t="str">
        <f t="shared" ca="1" si="861"/>
        <v>ok</v>
      </c>
    </row>
    <row r="3971" spans="1:59" x14ac:dyDescent="0.25">
      <c r="A3971" s="190">
        <v>3737</v>
      </c>
      <c r="C3971" s="190" t="s">
        <v>4864</v>
      </c>
      <c r="D3971" s="315">
        <v>43740</v>
      </c>
      <c r="E3971" s="463" t="s">
        <v>1213</v>
      </c>
      <c r="F3971" s="207" t="s">
        <v>602</v>
      </c>
      <c r="G3971" s="207" t="s">
        <v>615</v>
      </c>
      <c r="H3971" s="209">
        <v>43740</v>
      </c>
      <c r="I3971" s="331">
        <v>43740</v>
      </c>
      <c r="J3971" s="329">
        <v>0.45833333333333331</v>
      </c>
      <c r="K3971" s="329">
        <v>0.46249999999999997</v>
      </c>
      <c r="M3971" s="214" t="s">
        <v>65</v>
      </c>
      <c r="N3971" s="206">
        <v>5</v>
      </c>
      <c r="O3971" s="214" t="s">
        <v>65</v>
      </c>
      <c r="P3971" s="206">
        <v>5</v>
      </c>
      <c r="Q3971" s="214" t="s">
        <v>65</v>
      </c>
      <c r="R3971" s="206">
        <v>0</v>
      </c>
      <c r="S3971" s="214" t="s">
        <v>65</v>
      </c>
      <c r="T3971" s="206">
        <v>5</v>
      </c>
      <c r="U3971" s="214" t="s">
        <v>65</v>
      </c>
      <c r="V3971" s="206">
        <v>5</v>
      </c>
      <c r="W3971" s="214" t="s">
        <v>65</v>
      </c>
      <c r="X3971" s="206">
        <v>0</v>
      </c>
      <c r="AC3971" s="222">
        <f t="shared" si="855"/>
        <v>100</v>
      </c>
      <c r="AD3971" s="221" t="s">
        <v>37</v>
      </c>
      <c r="AM3971" s="274">
        <f t="shared" si="864"/>
        <v>0</v>
      </c>
      <c r="AP3971" s="230">
        <f t="shared" si="863"/>
        <v>0</v>
      </c>
      <c r="AS3971" s="235" t="str">
        <f t="shared" ca="1" si="860"/>
        <v>ok</v>
      </c>
      <c r="AT3971" s="225" t="str">
        <f t="shared" ca="1" si="861"/>
        <v>ok</v>
      </c>
    </row>
    <row r="3972" spans="1:59" x14ac:dyDescent="0.25">
      <c r="A3972" s="190">
        <v>3738</v>
      </c>
      <c r="C3972" s="190" t="s">
        <v>4865</v>
      </c>
      <c r="D3972" s="315">
        <v>43740</v>
      </c>
      <c r="E3972" s="463" t="s">
        <v>1213</v>
      </c>
      <c r="F3972" s="207" t="s">
        <v>602</v>
      </c>
      <c r="G3972" s="207" t="s">
        <v>615</v>
      </c>
      <c r="H3972" s="209">
        <v>43740</v>
      </c>
      <c r="I3972" s="331">
        <v>43740</v>
      </c>
      <c r="J3972" s="329">
        <v>0.46666666666666662</v>
      </c>
      <c r="K3972" s="329">
        <v>0.47569444444444442</v>
      </c>
      <c r="M3972" s="215" t="s">
        <v>136</v>
      </c>
      <c r="N3972" s="206">
        <v>5</v>
      </c>
      <c r="O3972" s="215" t="s">
        <v>136</v>
      </c>
      <c r="P3972" s="206">
        <v>5</v>
      </c>
      <c r="Q3972" s="215" t="s">
        <v>136</v>
      </c>
      <c r="R3972" s="206">
        <v>0</v>
      </c>
      <c r="S3972" s="215" t="s">
        <v>136</v>
      </c>
      <c r="T3972" s="206">
        <v>5</v>
      </c>
      <c r="U3972" s="215" t="s">
        <v>136</v>
      </c>
      <c r="V3972" s="206">
        <v>5</v>
      </c>
      <c r="W3972" s="215" t="s">
        <v>136</v>
      </c>
      <c r="X3972" s="206">
        <v>0</v>
      </c>
      <c r="AC3972" s="222">
        <f t="shared" si="855"/>
        <v>100</v>
      </c>
      <c r="AD3972" s="221" t="s">
        <v>37</v>
      </c>
      <c r="AM3972" s="274">
        <f t="shared" si="864"/>
        <v>0</v>
      </c>
      <c r="AP3972" s="230">
        <f t="shared" si="863"/>
        <v>0</v>
      </c>
      <c r="AS3972" s="235" t="str">
        <f t="shared" ca="1" si="860"/>
        <v>ok</v>
      </c>
      <c r="AT3972" s="225" t="str">
        <f t="shared" ca="1" si="861"/>
        <v>ok</v>
      </c>
    </row>
    <row r="3973" spans="1:59" x14ac:dyDescent="0.25">
      <c r="A3973" s="190">
        <v>3739</v>
      </c>
      <c r="C3973" s="190" t="s">
        <v>4948</v>
      </c>
      <c r="D3973" s="315">
        <v>43740</v>
      </c>
      <c r="E3973" s="463" t="s">
        <v>1213</v>
      </c>
      <c r="F3973" s="207" t="s">
        <v>602</v>
      </c>
      <c r="G3973" s="207" t="s">
        <v>615</v>
      </c>
      <c r="H3973" s="209">
        <v>43740</v>
      </c>
      <c r="I3973" s="331">
        <v>43740</v>
      </c>
      <c r="J3973" s="329">
        <v>0.48402777777777778</v>
      </c>
      <c r="K3973" s="329">
        <v>0.48749999999999999</v>
      </c>
      <c r="M3973" s="214" t="s">
        <v>65</v>
      </c>
      <c r="N3973" s="206">
        <v>5</v>
      </c>
      <c r="O3973" s="214" t="s">
        <v>65</v>
      </c>
      <c r="P3973" s="206">
        <v>5</v>
      </c>
      <c r="Q3973" s="214" t="s">
        <v>65</v>
      </c>
      <c r="R3973" s="206">
        <v>0</v>
      </c>
      <c r="S3973" s="214" t="s">
        <v>65</v>
      </c>
      <c r="T3973" s="206">
        <v>5</v>
      </c>
      <c r="U3973" s="214" t="s">
        <v>65</v>
      </c>
      <c r="V3973" s="206">
        <v>5</v>
      </c>
      <c r="W3973" s="214" t="s">
        <v>65</v>
      </c>
      <c r="X3973" s="206">
        <v>0</v>
      </c>
      <c r="AC3973" s="222">
        <f t="shared" ref="AC3973" si="865">(T3973+V3973+X3973+AA3973)/(N3973+P3973+R3973)*100</f>
        <v>100</v>
      </c>
      <c r="AD3973" s="221" t="s">
        <v>37</v>
      </c>
      <c r="AP3973" s="230">
        <f t="shared" si="863"/>
        <v>0</v>
      </c>
      <c r="AS3973" s="235" t="str">
        <f t="shared" ca="1" si="860"/>
        <v>ok</v>
      </c>
      <c r="AT3973" s="225" t="str">
        <f t="shared" ca="1" si="861"/>
        <v>ok</v>
      </c>
    </row>
    <row r="3974" spans="1:59" x14ac:dyDescent="0.25">
      <c r="A3974" s="190">
        <v>3740</v>
      </c>
      <c r="C3974" s="190" t="s">
        <v>4866</v>
      </c>
      <c r="D3974" s="315">
        <v>43740</v>
      </c>
      <c r="E3974" s="463" t="s">
        <v>1213</v>
      </c>
      <c r="F3974" s="207" t="s">
        <v>602</v>
      </c>
      <c r="G3974" s="207" t="s">
        <v>615</v>
      </c>
      <c r="H3974" s="209">
        <v>43740</v>
      </c>
      <c r="I3974" s="331">
        <v>43740</v>
      </c>
      <c r="J3974" s="329">
        <v>0.48958333333333331</v>
      </c>
      <c r="K3974" s="329">
        <v>0.49305555555555558</v>
      </c>
      <c r="M3974" s="215" t="s">
        <v>136</v>
      </c>
      <c r="N3974" s="206">
        <v>5</v>
      </c>
      <c r="O3974" s="215" t="s">
        <v>136</v>
      </c>
      <c r="P3974" s="206">
        <v>5</v>
      </c>
      <c r="Q3974" s="215" t="s">
        <v>136</v>
      </c>
      <c r="R3974" s="206">
        <v>0</v>
      </c>
      <c r="S3974" s="215" t="s">
        <v>136</v>
      </c>
      <c r="T3974" s="206">
        <v>5</v>
      </c>
      <c r="U3974" s="215" t="s">
        <v>136</v>
      </c>
      <c r="V3974" s="206">
        <v>5</v>
      </c>
      <c r="W3974" s="215" t="s">
        <v>136</v>
      </c>
      <c r="X3974" s="206">
        <v>0</v>
      </c>
      <c r="AC3974" s="222">
        <f t="shared" si="855"/>
        <v>100</v>
      </c>
      <c r="AD3974" s="221" t="s">
        <v>37</v>
      </c>
      <c r="AM3974" s="274">
        <f t="shared" si="864"/>
        <v>0</v>
      </c>
      <c r="AP3974" s="230">
        <f t="shared" si="863"/>
        <v>0</v>
      </c>
      <c r="AS3974" s="235" t="str">
        <f t="shared" ca="1" si="860"/>
        <v>ok</v>
      </c>
      <c r="AT3974" s="225" t="str">
        <f t="shared" ca="1" si="861"/>
        <v>ok</v>
      </c>
    </row>
    <row r="3975" spans="1:59" x14ac:dyDescent="0.25">
      <c r="A3975" s="190">
        <v>3741</v>
      </c>
      <c r="C3975" s="190" t="s">
        <v>4867</v>
      </c>
      <c r="D3975" s="315">
        <v>43740</v>
      </c>
      <c r="E3975" s="463" t="s">
        <v>1213</v>
      </c>
      <c r="F3975" s="207" t="s">
        <v>602</v>
      </c>
      <c r="G3975" s="207" t="s">
        <v>615</v>
      </c>
      <c r="H3975" s="209">
        <v>43740</v>
      </c>
      <c r="I3975" s="331">
        <v>43740</v>
      </c>
      <c r="J3975" s="329">
        <v>0.54861111111111105</v>
      </c>
      <c r="K3975" s="329">
        <v>0.55486111111111114</v>
      </c>
      <c r="M3975" s="214" t="s">
        <v>65</v>
      </c>
      <c r="N3975" s="206">
        <v>5</v>
      </c>
      <c r="O3975" s="214" t="s">
        <v>65</v>
      </c>
      <c r="P3975" s="206">
        <v>5</v>
      </c>
      <c r="Q3975" s="214" t="s">
        <v>65</v>
      </c>
      <c r="R3975" s="206">
        <v>0</v>
      </c>
      <c r="S3975" s="214" t="s">
        <v>65</v>
      </c>
      <c r="T3975" s="206">
        <v>5</v>
      </c>
      <c r="U3975" s="214" t="s">
        <v>65</v>
      </c>
      <c r="V3975" s="206">
        <v>5</v>
      </c>
      <c r="W3975" s="214" t="s">
        <v>65</v>
      </c>
      <c r="X3975" s="206">
        <v>0</v>
      </c>
      <c r="AC3975" s="222">
        <f t="shared" si="855"/>
        <v>100</v>
      </c>
      <c r="AD3975" s="221" t="s">
        <v>37</v>
      </c>
      <c r="AE3975" s="195">
        <v>1</v>
      </c>
      <c r="AM3975" s="274">
        <f t="shared" si="864"/>
        <v>1</v>
      </c>
      <c r="AN3975" s="226">
        <v>0.17</v>
      </c>
      <c r="AP3975" s="230">
        <f t="shared" si="863"/>
        <v>0.17</v>
      </c>
      <c r="AS3975" s="235" t="str">
        <f t="shared" ca="1" si="860"/>
        <v>ok</v>
      </c>
      <c r="AT3975" s="225" t="str">
        <f t="shared" ca="1" si="861"/>
        <v>ok</v>
      </c>
      <c r="AV3975" s="197">
        <v>0.17</v>
      </c>
      <c r="AW3975" s="198">
        <v>1</v>
      </c>
      <c r="AX3975" s="191" t="s">
        <v>603</v>
      </c>
      <c r="AY3975" s="190" t="s">
        <v>607</v>
      </c>
    </row>
    <row r="3976" spans="1:59" x14ac:dyDescent="0.25">
      <c r="A3976" s="190">
        <v>3742</v>
      </c>
      <c r="C3976" s="190" t="s">
        <v>4868</v>
      </c>
      <c r="D3976" s="315">
        <v>43740</v>
      </c>
      <c r="E3976" s="463" t="s">
        <v>1213</v>
      </c>
      <c r="F3976" s="207" t="s">
        <v>602</v>
      </c>
      <c r="G3976" s="207" t="s">
        <v>615</v>
      </c>
      <c r="H3976" s="209">
        <v>43740</v>
      </c>
      <c r="I3976" s="331">
        <v>43740</v>
      </c>
      <c r="J3976" s="329">
        <v>0.5625</v>
      </c>
      <c r="K3976" s="329">
        <v>0.56527777777777777</v>
      </c>
      <c r="M3976" s="215" t="s">
        <v>136</v>
      </c>
      <c r="N3976" s="206">
        <v>5</v>
      </c>
      <c r="O3976" s="215" t="s">
        <v>136</v>
      </c>
      <c r="P3976" s="206">
        <v>5</v>
      </c>
      <c r="Q3976" s="215" t="s">
        <v>136</v>
      </c>
      <c r="R3976" s="206">
        <v>0</v>
      </c>
      <c r="S3976" s="215" t="s">
        <v>136</v>
      </c>
      <c r="T3976" s="206">
        <v>5</v>
      </c>
      <c r="U3976" s="215" t="s">
        <v>136</v>
      </c>
      <c r="V3976" s="206">
        <v>5</v>
      </c>
      <c r="W3976" s="215" t="s">
        <v>136</v>
      </c>
      <c r="X3976" s="206">
        <v>0</v>
      </c>
      <c r="AC3976" s="222">
        <f t="shared" si="855"/>
        <v>100</v>
      </c>
      <c r="AD3976" s="221" t="s">
        <v>37</v>
      </c>
      <c r="AM3976" s="274">
        <f t="shared" si="864"/>
        <v>0</v>
      </c>
      <c r="AP3976" s="230">
        <f t="shared" si="863"/>
        <v>0</v>
      </c>
      <c r="AS3976" s="235" t="str">
        <f t="shared" ca="1" si="860"/>
        <v>ok</v>
      </c>
      <c r="AT3976" s="225" t="str">
        <f t="shared" ca="1" si="861"/>
        <v>ok</v>
      </c>
    </row>
    <row r="3977" spans="1:59" x14ac:dyDescent="0.25">
      <c r="A3977" s="190">
        <v>3743</v>
      </c>
      <c r="C3977" s="190" t="s">
        <v>4869</v>
      </c>
      <c r="D3977" s="315">
        <v>43740</v>
      </c>
      <c r="E3977" s="463" t="s">
        <v>1213</v>
      </c>
      <c r="F3977" s="207" t="s">
        <v>602</v>
      </c>
      <c r="G3977" s="207" t="s">
        <v>615</v>
      </c>
      <c r="H3977" s="209">
        <v>43740</v>
      </c>
      <c r="I3977" s="331">
        <v>43740</v>
      </c>
      <c r="J3977" s="329">
        <v>0.57361111111111118</v>
      </c>
      <c r="K3977" s="329">
        <v>0.58124999999999993</v>
      </c>
      <c r="M3977" s="214" t="s">
        <v>65</v>
      </c>
      <c r="N3977" s="206">
        <v>5</v>
      </c>
      <c r="O3977" s="214" t="s">
        <v>65</v>
      </c>
      <c r="P3977" s="206">
        <v>5</v>
      </c>
      <c r="Q3977" s="214" t="s">
        <v>65</v>
      </c>
      <c r="R3977" s="206">
        <v>0</v>
      </c>
      <c r="S3977" s="214" t="s">
        <v>65</v>
      </c>
      <c r="T3977" s="206">
        <v>5</v>
      </c>
      <c r="U3977" s="214" t="s">
        <v>65</v>
      </c>
      <c r="V3977" s="206">
        <v>5</v>
      </c>
      <c r="W3977" s="214" t="s">
        <v>65</v>
      </c>
      <c r="X3977" s="206">
        <v>0</v>
      </c>
      <c r="AC3977" s="222">
        <f t="shared" si="855"/>
        <v>100</v>
      </c>
      <c r="AD3977" s="221" t="s">
        <v>37</v>
      </c>
      <c r="AF3977" s="195">
        <v>1</v>
      </c>
      <c r="AM3977" s="274">
        <f t="shared" si="864"/>
        <v>1</v>
      </c>
      <c r="AN3977" s="226">
        <v>0.35</v>
      </c>
      <c r="AP3977" s="230">
        <f t="shared" si="863"/>
        <v>0.35</v>
      </c>
      <c r="AS3977" s="235" t="str">
        <f t="shared" ca="1" si="860"/>
        <v>ok</v>
      </c>
      <c r="AT3977" s="225" t="str">
        <f t="shared" ca="1" si="861"/>
        <v>ok</v>
      </c>
      <c r="AV3977" s="197">
        <v>0.35</v>
      </c>
      <c r="AW3977" s="198">
        <v>6</v>
      </c>
      <c r="AX3977" s="191" t="s">
        <v>603</v>
      </c>
      <c r="AY3977" s="190" t="s">
        <v>1674</v>
      </c>
    </row>
    <row r="3978" spans="1:59" x14ac:dyDescent="0.25">
      <c r="A3978" s="190">
        <v>3744</v>
      </c>
      <c r="C3978" s="190" t="s">
        <v>4870</v>
      </c>
      <c r="D3978" s="315">
        <v>43740</v>
      </c>
      <c r="E3978" s="463" t="s">
        <v>1213</v>
      </c>
      <c r="F3978" s="207" t="s">
        <v>602</v>
      </c>
      <c r="G3978" s="207" t="s">
        <v>615</v>
      </c>
      <c r="H3978" s="209">
        <v>43740</v>
      </c>
      <c r="I3978" s="331">
        <v>43740</v>
      </c>
      <c r="J3978" s="329">
        <v>0.58263888888888882</v>
      </c>
      <c r="K3978" s="329">
        <v>0.59166666666666667</v>
      </c>
      <c r="M3978" s="215" t="s">
        <v>136</v>
      </c>
      <c r="N3978" s="206">
        <v>5</v>
      </c>
      <c r="O3978" s="215" t="s">
        <v>136</v>
      </c>
      <c r="P3978" s="206">
        <v>5</v>
      </c>
      <c r="Q3978" s="215" t="s">
        <v>136</v>
      </c>
      <c r="R3978" s="206">
        <v>0</v>
      </c>
      <c r="S3978" s="215" t="s">
        <v>136</v>
      </c>
      <c r="T3978" s="206">
        <v>5</v>
      </c>
      <c r="U3978" s="215" t="s">
        <v>136</v>
      </c>
      <c r="V3978" s="206">
        <v>5</v>
      </c>
      <c r="W3978" s="215" t="s">
        <v>136</v>
      </c>
      <c r="X3978" s="206">
        <v>0</v>
      </c>
      <c r="AC3978" s="222">
        <f t="shared" si="855"/>
        <v>100</v>
      </c>
      <c r="AD3978" s="221" t="s">
        <v>37</v>
      </c>
      <c r="AE3978" s="195">
        <v>2</v>
      </c>
      <c r="AM3978" s="274">
        <f t="shared" si="864"/>
        <v>2</v>
      </c>
      <c r="AN3978" s="226">
        <v>0.48</v>
      </c>
      <c r="AO3978" s="227">
        <v>0.48</v>
      </c>
      <c r="AP3978" s="230">
        <f t="shared" si="863"/>
        <v>0</v>
      </c>
      <c r="AS3978" s="235" t="str">
        <f t="shared" ca="1" si="860"/>
        <v>ok</v>
      </c>
      <c r="AT3978" s="225" t="str">
        <f t="shared" ca="1" si="861"/>
        <v>ok</v>
      </c>
      <c r="AV3978" s="197">
        <v>0.25</v>
      </c>
      <c r="AW3978" s="198">
        <v>2</v>
      </c>
      <c r="AX3978" s="191" t="s">
        <v>603</v>
      </c>
      <c r="AY3978" s="190" t="s">
        <v>607</v>
      </c>
      <c r="AZ3978" s="197">
        <v>0.23</v>
      </c>
      <c r="BA3978" s="198">
        <v>1</v>
      </c>
      <c r="BB3978" s="191" t="s">
        <v>610</v>
      </c>
      <c r="BC3978" s="190" t="s">
        <v>607</v>
      </c>
    </row>
    <row r="3979" spans="1:59" x14ac:dyDescent="0.25">
      <c r="A3979" s="190">
        <v>3745</v>
      </c>
      <c r="C3979" s="190" t="s">
        <v>4871</v>
      </c>
      <c r="D3979" s="315">
        <v>43740</v>
      </c>
      <c r="E3979" s="463" t="s">
        <v>1213</v>
      </c>
      <c r="F3979" s="207" t="s">
        <v>602</v>
      </c>
      <c r="G3979" s="207" t="s">
        <v>615</v>
      </c>
      <c r="H3979" s="209">
        <v>43740</v>
      </c>
      <c r="I3979" s="331">
        <v>43740</v>
      </c>
      <c r="J3979" s="329">
        <v>0.59375</v>
      </c>
      <c r="K3979" s="329">
        <v>0.6118055555555556</v>
      </c>
      <c r="M3979" s="214" t="s">
        <v>65</v>
      </c>
      <c r="N3979" s="206">
        <v>5</v>
      </c>
      <c r="O3979" s="214" t="s">
        <v>65</v>
      </c>
      <c r="P3979" s="206">
        <v>5</v>
      </c>
      <c r="Q3979" s="214" t="s">
        <v>65</v>
      </c>
      <c r="R3979" s="206">
        <v>5</v>
      </c>
      <c r="S3979" s="214" t="s">
        <v>65</v>
      </c>
      <c r="T3979" s="206">
        <v>5</v>
      </c>
      <c r="U3979" s="214" t="s">
        <v>65</v>
      </c>
      <c r="V3979" s="206">
        <v>5</v>
      </c>
      <c r="W3979" s="214" t="s">
        <v>65</v>
      </c>
      <c r="X3979" s="206">
        <v>3</v>
      </c>
      <c r="AC3979" s="222">
        <f t="shared" si="855"/>
        <v>86.666666666666671</v>
      </c>
      <c r="AD3979" s="221" t="s">
        <v>37</v>
      </c>
      <c r="AE3979" s="195">
        <v>3</v>
      </c>
      <c r="AM3979" s="274">
        <f t="shared" si="864"/>
        <v>3</v>
      </c>
      <c r="AN3979" s="226">
        <v>0.61</v>
      </c>
      <c r="AO3979" s="227">
        <v>0.61</v>
      </c>
      <c r="AP3979" s="230">
        <f t="shared" si="863"/>
        <v>0</v>
      </c>
      <c r="AS3979" s="235" t="str">
        <f t="shared" ca="1" si="860"/>
        <v>ok</v>
      </c>
      <c r="AT3979" s="225" t="str">
        <f t="shared" ca="1" si="861"/>
        <v>ok</v>
      </c>
      <c r="AV3979" s="197">
        <v>0.23</v>
      </c>
      <c r="AW3979" s="198">
        <v>6</v>
      </c>
      <c r="AX3979" s="191" t="s">
        <v>603</v>
      </c>
      <c r="AY3979" s="190" t="s">
        <v>607</v>
      </c>
      <c r="AZ3979" s="197">
        <v>0.2</v>
      </c>
      <c r="BA3979" s="198">
        <v>1</v>
      </c>
      <c r="BB3979" s="191" t="s">
        <v>603</v>
      </c>
      <c r="BC3979" s="190" t="s">
        <v>607</v>
      </c>
      <c r="BD3979" s="197">
        <v>0.18</v>
      </c>
      <c r="BE3979" s="198">
        <v>1</v>
      </c>
      <c r="BF3979" s="191" t="s">
        <v>606</v>
      </c>
      <c r="BG3979" s="190" t="s">
        <v>1674</v>
      </c>
    </row>
    <row r="3980" spans="1:59" x14ac:dyDescent="0.25">
      <c r="A3980" s="190">
        <v>3746</v>
      </c>
      <c r="C3980" s="190" t="s">
        <v>4872</v>
      </c>
      <c r="D3980" s="315">
        <v>43740</v>
      </c>
      <c r="E3980" s="463" t="s">
        <v>1213</v>
      </c>
      <c r="F3980" s="207" t="s">
        <v>602</v>
      </c>
      <c r="G3980" s="207" t="s">
        <v>615</v>
      </c>
      <c r="H3980" s="209">
        <v>43740</v>
      </c>
      <c r="I3980" s="331">
        <v>43740</v>
      </c>
      <c r="J3980" s="329">
        <v>0.61388888888888882</v>
      </c>
      <c r="K3980" s="329">
        <v>0.61805555555555558</v>
      </c>
      <c r="M3980" s="215" t="s">
        <v>136</v>
      </c>
      <c r="N3980" s="206">
        <v>5</v>
      </c>
      <c r="O3980" s="215" t="s">
        <v>136</v>
      </c>
      <c r="P3980" s="206">
        <v>5</v>
      </c>
      <c r="Q3980" s="215" t="s">
        <v>136</v>
      </c>
      <c r="R3980" s="206">
        <v>0</v>
      </c>
      <c r="S3980" s="215" t="s">
        <v>136</v>
      </c>
      <c r="T3980" s="206">
        <v>5</v>
      </c>
      <c r="U3980" s="215" t="s">
        <v>136</v>
      </c>
      <c r="V3980" s="206">
        <v>5</v>
      </c>
      <c r="W3980" s="215" t="s">
        <v>136</v>
      </c>
      <c r="X3980" s="206">
        <v>0</v>
      </c>
      <c r="AC3980" s="222">
        <f t="shared" si="855"/>
        <v>100</v>
      </c>
      <c r="AD3980" s="221" t="s">
        <v>37</v>
      </c>
      <c r="AM3980" s="274">
        <f t="shared" si="864"/>
        <v>0</v>
      </c>
      <c r="AP3980" s="230">
        <f t="shared" si="863"/>
        <v>0</v>
      </c>
      <c r="AS3980" s="235" t="str">
        <f t="shared" ca="1" si="860"/>
        <v>ok</v>
      </c>
      <c r="AT3980" s="225" t="str">
        <f t="shared" ca="1" si="861"/>
        <v>ok</v>
      </c>
    </row>
    <row r="3981" spans="1:59" x14ac:dyDescent="0.25">
      <c r="C3981" s="190" t="s">
        <v>2349</v>
      </c>
      <c r="E3981" s="463" t="s">
        <v>2031</v>
      </c>
      <c r="F3981" s="207" t="s">
        <v>602</v>
      </c>
      <c r="G3981" s="207" t="s">
        <v>615</v>
      </c>
      <c r="H3981" s="209">
        <v>43740</v>
      </c>
      <c r="I3981" s="331">
        <v>43740</v>
      </c>
      <c r="J3981" s="329">
        <v>0.62013888888888891</v>
      </c>
      <c r="K3981" s="329">
        <v>0.62222222222222223</v>
      </c>
      <c r="M3981" s="216"/>
      <c r="N3981" s="206"/>
      <c r="O3981" s="216"/>
      <c r="P3981" s="206"/>
      <c r="Q3981" s="216"/>
      <c r="R3981" s="206"/>
      <c r="S3981" s="216"/>
      <c r="T3981" s="206"/>
      <c r="U3981" s="216"/>
      <c r="V3981" s="206"/>
      <c r="W3981" s="216"/>
      <c r="X3981" s="206"/>
      <c r="AC3981" s="222"/>
      <c r="AD3981" s="221"/>
      <c r="AM3981" s="274">
        <f t="shared" si="864"/>
        <v>0</v>
      </c>
      <c r="AP3981" s="230">
        <f t="shared" si="863"/>
        <v>0</v>
      </c>
      <c r="AS3981" s="235" t="str">
        <f t="shared" si="860"/>
        <v/>
      </c>
      <c r="AT3981" s="225" t="str">
        <f t="shared" si="861"/>
        <v/>
      </c>
    </row>
    <row r="3982" spans="1:59" x14ac:dyDescent="0.25">
      <c r="A3982" s="190">
        <v>3747</v>
      </c>
      <c r="C3982" s="190" t="s">
        <v>4873</v>
      </c>
      <c r="D3982" s="315">
        <v>43740</v>
      </c>
      <c r="E3982" s="463" t="s">
        <v>1213</v>
      </c>
      <c r="F3982" s="207" t="s">
        <v>602</v>
      </c>
      <c r="G3982" s="207" t="s">
        <v>615</v>
      </c>
      <c r="H3982" s="209">
        <v>43740</v>
      </c>
      <c r="I3982" s="331">
        <v>43740</v>
      </c>
      <c r="J3982" s="329">
        <v>0.6479166666666667</v>
      </c>
      <c r="K3982" s="329">
        <v>0.66527777777777775</v>
      </c>
      <c r="M3982" s="214" t="s">
        <v>65</v>
      </c>
      <c r="N3982" s="206">
        <v>5</v>
      </c>
      <c r="O3982" s="214" t="s">
        <v>65</v>
      </c>
      <c r="P3982" s="206">
        <v>5</v>
      </c>
      <c r="Q3982" s="214" t="s">
        <v>65</v>
      </c>
      <c r="R3982" s="206">
        <v>0</v>
      </c>
      <c r="S3982" s="214" t="s">
        <v>65</v>
      </c>
      <c r="T3982" s="206">
        <v>5</v>
      </c>
      <c r="U3982" s="214" t="s">
        <v>65</v>
      </c>
      <c r="V3982" s="206">
        <v>5</v>
      </c>
      <c r="W3982" s="214" t="s">
        <v>65</v>
      </c>
      <c r="X3982" s="206">
        <v>0</v>
      </c>
      <c r="Y3982" s="221" t="s">
        <v>65</v>
      </c>
      <c r="Z3982" s="221" t="s">
        <v>14</v>
      </c>
      <c r="AA3982" s="221">
        <v>2</v>
      </c>
      <c r="AB3982" s="220" t="s">
        <v>4871</v>
      </c>
      <c r="AC3982" s="222">
        <f t="shared" si="855"/>
        <v>120</v>
      </c>
      <c r="AD3982" s="221" t="s">
        <v>44</v>
      </c>
      <c r="AE3982" s="195">
        <v>1</v>
      </c>
      <c r="AM3982" s="274">
        <f t="shared" si="864"/>
        <v>1</v>
      </c>
      <c r="AN3982" s="226">
        <v>0.25</v>
      </c>
      <c r="AP3982" s="230">
        <f t="shared" si="863"/>
        <v>0.25</v>
      </c>
      <c r="AS3982" s="235" t="str">
        <f t="shared" ca="1" si="860"/>
        <v>ok</v>
      </c>
      <c r="AT3982" s="225" t="str">
        <f t="shared" ca="1" si="861"/>
        <v>ok</v>
      </c>
      <c r="AV3982" s="197">
        <v>0.25</v>
      </c>
      <c r="AW3982" s="198">
        <v>6</v>
      </c>
      <c r="AX3982" s="191" t="s">
        <v>603</v>
      </c>
      <c r="AY3982" s="190" t="s">
        <v>1674</v>
      </c>
    </row>
    <row r="3983" spans="1:59" x14ac:dyDescent="0.25">
      <c r="A3983" s="190">
        <v>3748</v>
      </c>
      <c r="C3983" s="190" t="s">
        <v>4874</v>
      </c>
      <c r="D3983" s="315">
        <v>43740</v>
      </c>
      <c r="E3983" s="463" t="s">
        <v>1213</v>
      </c>
      <c r="F3983" s="207" t="s">
        <v>602</v>
      </c>
      <c r="G3983" s="207" t="s">
        <v>615</v>
      </c>
      <c r="H3983" s="209">
        <v>43740</v>
      </c>
      <c r="I3983" s="331">
        <v>43740</v>
      </c>
      <c r="J3983" s="329">
        <v>0.66666666666666663</v>
      </c>
      <c r="K3983" s="329">
        <v>0.67222222222222217</v>
      </c>
      <c r="M3983" s="215" t="s">
        <v>136</v>
      </c>
      <c r="N3983" s="206">
        <v>5</v>
      </c>
      <c r="O3983" s="215" t="s">
        <v>136</v>
      </c>
      <c r="P3983" s="206">
        <v>5</v>
      </c>
      <c r="Q3983" s="215" t="s">
        <v>136</v>
      </c>
      <c r="R3983" s="206">
        <v>0</v>
      </c>
      <c r="S3983" s="215" t="s">
        <v>136</v>
      </c>
      <c r="T3983" s="206">
        <v>5</v>
      </c>
      <c r="U3983" s="215" t="s">
        <v>136</v>
      </c>
      <c r="V3983" s="206">
        <v>5</v>
      </c>
      <c r="W3983" s="215" t="s">
        <v>136</v>
      </c>
      <c r="X3983" s="206">
        <v>0</v>
      </c>
      <c r="AC3983" s="222">
        <f t="shared" si="855"/>
        <v>100</v>
      </c>
      <c r="AD3983" s="221" t="s">
        <v>37</v>
      </c>
      <c r="AM3983" s="274">
        <f t="shared" si="864"/>
        <v>0</v>
      </c>
      <c r="AP3983" s="230">
        <f t="shared" si="863"/>
        <v>0</v>
      </c>
      <c r="AS3983" s="235" t="str">
        <f t="shared" ca="1" si="860"/>
        <v>ok</v>
      </c>
      <c r="AT3983" s="225" t="str">
        <f t="shared" ca="1" si="861"/>
        <v>ok</v>
      </c>
      <c r="AU3983" s="225" t="s">
        <v>4949</v>
      </c>
    </row>
    <row r="3984" spans="1:59" x14ac:dyDescent="0.25">
      <c r="A3984" s="190">
        <v>3749</v>
      </c>
      <c r="C3984" s="190" t="s">
        <v>4875</v>
      </c>
      <c r="D3984" s="315">
        <v>43740</v>
      </c>
      <c r="E3984" s="463" t="s">
        <v>1213</v>
      </c>
      <c r="F3984" s="207" t="s">
        <v>602</v>
      </c>
      <c r="G3984" s="207" t="s">
        <v>615</v>
      </c>
      <c r="H3984" s="209">
        <v>43740</v>
      </c>
      <c r="I3984" s="331">
        <v>43740</v>
      </c>
      <c r="J3984" s="329">
        <v>0.68055555555555547</v>
      </c>
      <c r="K3984" s="329">
        <v>0.69444444444444453</v>
      </c>
      <c r="M3984" s="214" t="s">
        <v>65</v>
      </c>
      <c r="N3984" s="206">
        <v>5</v>
      </c>
      <c r="O3984" s="214" t="s">
        <v>65</v>
      </c>
      <c r="P3984" s="206">
        <v>5</v>
      </c>
      <c r="Q3984" s="214" t="s">
        <v>65</v>
      </c>
      <c r="R3984" s="206">
        <v>0</v>
      </c>
      <c r="S3984" s="214" t="s">
        <v>65</v>
      </c>
      <c r="T3984" s="206">
        <v>5</v>
      </c>
      <c r="U3984" s="214" t="s">
        <v>65</v>
      </c>
      <c r="V3984" s="206">
        <v>5</v>
      </c>
      <c r="W3984" s="214" t="s">
        <v>65</v>
      </c>
      <c r="X3984" s="206">
        <v>0</v>
      </c>
      <c r="AC3984" s="222">
        <f t="shared" si="855"/>
        <v>100</v>
      </c>
      <c r="AD3984" s="221" t="s">
        <v>37</v>
      </c>
      <c r="AE3984" s="195">
        <v>2</v>
      </c>
      <c r="AM3984" s="274">
        <f t="shared" si="864"/>
        <v>2</v>
      </c>
      <c r="AN3984" s="226">
        <v>0.18</v>
      </c>
      <c r="AO3984" s="227">
        <v>0.18</v>
      </c>
      <c r="AP3984" s="230">
        <f t="shared" si="863"/>
        <v>0</v>
      </c>
      <c r="AS3984" s="235" t="str">
        <f t="shared" ca="1" si="860"/>
        <v>ok</v>
      </c>
      <c r="AT3984" s="225" t="str">
        <f t="shared" ca="1" si="861"/>
        <v>ok</v>
      </c>
      <c r="AV3984" s="197">
        <v>0.13</v>
      </c>
      <c r="AW3984" s="198">
        <v>6</v>
      </c>
      <c r="AX3984" s="191" t="s">
        <v>603</v>
      </c>
      <c r="AY3984" s="190" t="s">
        <v>607</v>
      </c>
      <c r="AZ3984" s="197">
        <v>0.05</v>
      </c>
      <c r="BA3984" s="198">
        <v>1</v>
      </c>
      <c r="BB3984" s="191" t="s">
        <v>603</v>
      </c>
      <c r="BC3984" s="190" t="s">
        <v>620</v>
      </c>
    </row>
    <row r="3985" spans="1:59" x14ac:dyDescent="0.25">
      <c r="A3985" s="190">
        <v>3750</v>
      </c>
      <c r="C3985" s="190" t="s">
        <v>4876</v>
      </c>
      <c r="D3985" s="315">
        <v>43740</v>
      </c>
      <c r="E3985" s="463" t="s">
        <v>1213</v>
      </c>
      <c r="F3985" s="207" t="s">
        <v>602</v>
      </c>
      <c r="G3985" s="207" t="s">
        <v>615</v>
      </c>
      <c r="H3985" s="209">
        <v>43740</v>
      </c>
      <c r="I3985" s="331">
        <v>43740</v>
      </c>
      <c r="J3985" s="329">
        <v>0.70000000000000007</v>
      </c>
      <c r="K3985" s="329">
        <v>0.70486111111111116</v>
      </c>
      <c r="M3985" s="215" t="s">
        <v>136</v>
      </c>
      <c r="N3985" s="206">
        <v>5</v>
      </c>
      <c r="O3985" s="215" t="s">
        <v>136</v>
      </c>
      <c r="P3985" s="206">
        <v>5</v>
      </c>
      <c r="Q3985" s="215" t="s">
        <v>136</v>
      </c>
      <c r="R3985" s="206">
        <v>0</v>
      </c>
      <c r="S3985" s="215" t="s">
        <v>136</v>
      </c>
      <c r="T3985" s="206">
        <v>5</v>
      </c>
      <c r="U3985" s="215" t="s">
        <v>136</v>
      </c>
      <c r="V3985" s="206">
        <v>5</v>
      </c>
      <c r="W3985" s="215" t="s">
        <v>136</v>
      </c>
      <c r="X3985" s="206">
        <v>0</v>
      </c>
      <c r="AC3985" s="222">
        <f t="shared" si="855"/>
        <v>100</v>
      </c>
      <c r="AD3985" s="221" t="s">
        <v>37</v>
      </c>
      <c r="AM3985" s="274">
        <f t="shared" si="864"/>
        <v>0</v>
      </c>
      <c r="AP3985" s="230">
        <f t="shared" si="863"/>
        <v>0</v>
      </c>
      <c r="AS3985" s="235" t="str">
        <f t="shared" ca="1" si="860"/>
        <v>ok</v>
      </c>
      <c r="AT3985" s="225" t="str">
        <f t="shared" ca="1" si="861"/>
        <v>ok</v>
      </c>
    </row>
    <row r="3986" spans="1:59" x14ac:dyDescent="0.25">
      <c r="A3986" s="190">
        <v>3751</v>
      </c>
      <c r="C3986" s="190" t="s">
        <v>4877</v>
      </c>
      <c r="D3986" s="315">
        <v>43740</v>
      </c>
      <c r="E3986" s="463" t="s">
        <v>1213</v>
      </c>
      <c r="F3986" s="207" t="s">
        <v>602</v>
      </c>
      <c r="G3986" s="207" t="s">
        <v>615</v>
      </c>
      <c r="H3986" s="209">
        <v>43740</v>
      </c>
      <c r="I3986" s="331">
        <v>43740</v>
      </c>
      <c r="J3986" s="329">
        <v>0.72777777777777775</v>
      </c>
      <c r="K3986" s="329">
        <v>0.73472222222222217</v>
      </c>
      <c r="M3986" s="214" t="s">
        <v>65</v>
      </c>
      <c r="N3986" s="206">
        <v>5</v>
      </c>
      <c r="O3986" s="214" t="s">
        <v>65</v>
      </c>
      <c r="P3986" s="206">
        <v>5</v>
      </c>
      <c r="Q3986" s="214" t="s">
        <v>65</v>
      </c>
      <c r="R3986" s="206">
        <v>0</v>
      </c>
      <c r="S3986" s="214" t="s">
        <v>65</v>
      </c>
      <c r="T3986" s="206">
        <v>5</v>
      </c>
      <c r="U3986" s="214" t="s">
        <v>65</v>
      </c>
      <c r="V3986" s="206">
        <v>5</v>
      </c>
      <c r="W3986" s="214" t="s">
        <v>65</v>
      </c>
      <c r="X3986" s="206">
        <v>0</v>
      </c>
      <c r="AC3986" s="222">
        <f t="shared" ref="AC3986:AC3996" si="866">(T3986+V3986+X3986+AA3986)/(N3986+P3986+R3986)*100</f>
        <v>100</v>
      </c>
      <c r="AD3986" s="221" t="s">
        <v>37</v>
      </c>
      <c r="AM3986" s="274">
        <f t="shared" si="864"/>
        <v>0</v>
      </c>
      <c r="AP3986" s="230">
        <f t="shared" si="863"/>
        <v>0</v>
      </c>
      <c r="AS3986" s="235" t="str">
        <f t="shared" ca="1" si="860"/>
        <v>ok</v>
      </c>
      <c r="AT3986" s="225" t="str">
        <f t="shared" ca="1" si="861"/>
        <v>ok</v>
      </c>
    </row>
    <row r="3987" spans="1:59" x14ac:dyDescent="0.25">
      <c r="A3987" s="190">
        <v>3752</v>
      </c>
      <c r="C3987" s="190" t="s">
        <v>4878</v>
      </c>
      <c r="D3987" s="315">
        <v>43740</v>
      </c>
      <c r="E3987" s="463" t="s">
        <v>1213</v>
      </c>
      <c r="F3987" s="207" t="s">
        <v>612</v>
      </c>
      <c r="G3987" s="207" t="s">
        <v>608</v>
      </c>
      <c r="H3987" s="209">
        <v>43740</v>
      </c>
      <c r="I3987" s="331">
        <v>43740</v>
      </c>
      <c r="J3987" s="329">
        <v>0.77083333333333337</v>
      </c>
      <c r="K3987" s="329">
        <v>0.78125</v>
      </c>
      <c r="M3987" s="215" t="s">
        <v>136</v>
      </c>
      <c r="N3987" s="206">
        <v>5</v>
      </c>
      <c r="O3987" s="215" t="s">
        <v>136</v>
      </c>
      <c r="P3987" s="206">
        <v>5</v>
      </c>
      <c r="Q3987" s="215" t="s">
        <v>136</v>
      </c>
      <c r="R3987" s="206">
        <v>0</v>
      </c>
      <c r="S3987" s="215" t="s">
        <v>136</v>
      </c>
      <c r="T3987" s="206">
        <v>5</v>
      </c>
      <c r="U3987" s="215" t="s">
        <v>136</v>
      </c>
      <c r="V3987" s="206">
        <v>5</v>
      </c>
      <c r="W3987" s="215" t="s">
        <v>136</v>
      </c>
      <c r="X3987" s="206">
        <v>0</v>
      </c>
      <c r="AC3987" s="222">
        <f t="shared" si="866"/>
        <v>100</v>
      </c>
      <c r="AD3987" s="221" t="s">
        <v>37</v>
      </c>
      <c r="AE3987" s="195">
        <v>1</v>
      </c>
      <c r="AM3987" s="274">
        <f t="shared" si="864"/>
        <v>1</v>
      </c>
      <c r="AN3987" s="226">
        <v>0.25</v>
      </c>
      <c r="AP3987" s="230">
        <f t="shared" si="863"/>
        <v>0.25</v>
      </c>
      <c r="AS3987" s="235" t="str">
        <f t="shared" ca="1" si="860"/>
        <v>ok</v>
      </c>
      <c r="AT3987" s="225" t="str">
        <f t="shared" ca="1" si="861"/>
        <v>ok</v>
      </c>
      <c r="AV3987" s="197">
        <v>0.25</v>
      </c>
      <c r="AW3987" s="198">
        <v>6</v>
      </c>
      <c r="AX3987" s="191" t="s">
        <v>603</v>
      </c>
      <c r="AY3987" s="190" t="s">
        <v>604</v>
      </c>
    </row>
    <row r="3988" spans="1:59" x14ac:dyDescent="0.25">
      <c r="A3988" s="190">
        <v>3753</v>
      </c>
      <c r="C3988" s="190" t="s">
        <v>4879</v>
      </c>
      <c r="D3988" s="315">
        <v>43740</v>
      </c>
      <c r="E3988" s="463" t="s">
        <v>1213</v>
      </c>
      <c r="F3988" s="207" t="s">
        <v>612</v>
      </c>
      <c r="G3988" s="207" t="s">
        <v>608</v>
      </c>
      <c r="H3988" s="209">
        <v>43740</v>
      </c>
      <c r="I3988" s="331">
        <v>43740</v>
      </c>
      <c r="J3988" s="329">
        <v>0.78472222222222221</v>
      </c>
      <c r="K3988" s="329">
        <v>0.79166666666666663</v>
      </c>
      <c r="M3988" s="214" t="s">
        <v>65</v>
      </c>
      <c r="N3988" s="206">
        <v>5</v>
      </c>
      <c r="O3988" s="214" t="s">
        <v>65</v>
      </c>
      <c r="P3988" s="206">
        <v>5</v>
      </c>
      <c r="Q3988" s="214" t="s">
        <v>65</v>
      </c>
      <c r="R3988" s="206">
        <v>0</v>
      </c>
      <c r="S3988" s="214" t="s">
        <v>65</v>
      </c>
      <c r="T3988" s="206">
        <v>5</v>
      </c>
      <c r="U3988" s="214" t="s">
        <v>65</v>
      </c>
      <c r="V3988" s="206">
        <v>5</v>
      </c>
      <c r="W3988" s="214" t="s">
        <v>65</v>
      </c>
      <c r="X3988" s="206">
        <v>0</v>
      </c>
      <c r="AC3988" s="222">
        <f t="shared" si="866"/>
        <v>100</v>
      </c>
      <c r="AD3988" s="221" t="s">
        <v>37</v>
      </c>
      <c r="AM3988" s="274">
        <f t="shared" si="864"/>
        <v>0</v>
      </c>
      <c r="AP3988" s="230">
        <f t="shared" si="863"/>
        <v>0</v>
      </c>
      <c r="AS3988" s="235" t="str">
        <f t="shared" ca="1" si="860"/>
        <v>ok</v>
      </c>
      <c r="AT3988" s="225" t="str">
        <f t="shared" ca="1" si="861"/>
        <v>ok</v>
      </c>
    </row>
    <row r="3989" spans="1:59" x14ac:dyDescent="0.25">
      <c r="A3989" s="190" t="s">
        <v>4586</v>
      </c>
      <c r="C3989" s="190" t="s">
        <v>2354</v>
      </c>
      <c r="E3989" s="463" t="s">
        <v>2031</v>
      </c>
      <c r="F3989" s="207" t="s">
        <v>612</v>
      </c>
      <c r="G3989" s="207" t="s">
        <v>608</v>
      </c>
      <c r="H3989" s="209">
        <v>43740</v>
      </c>
      <c r="I3989" s="331">
        <v>43740</v>
      </c>
      <c r="J3989" s="329">
        <v>0.79861111111111116</v>
      </c>
      <c r="K3989" s="329">
        <v>0.80555555555555547</v>
      </c>
      <c r="M3989" s="206"/>
      <c r="N3989" s="206"/>
      <c r="O3989" s="206"/>
      <c r="P3989" s="206"/>
      <c r="Q3989" s="206"/>
      <c r="R3989" s="206"/>
      <c r="S3989" s="206"/>
      <c r="T3989" s="206"/>
      <c r="U3989" s="206"/>
      <c r="V3989" s="206"/>
      <c r="W3989" s="206"/>
      <c r="X3989" s="206"/>
      <c r="AC3989" s="222"/>
      <c r="AD3989" s="221"/>
      <c r="AP3989" s="230">
        <f t="shared" si="863"/>
        <v>0</v>
      </c>
      <c r="AS3989" s="235" t="str">
        <f t="shared" ref="AS3989:AS4000" si="867">IF(SUM($A3989)&gt;=1,IF(StoneCount=$AM3989,"ok","check"),"")</f>
        <v/>
      </c>
      <c r="AT3989" s="225" t="str">
        <f t="shared" ref="AT3989:AT4000" si="868">IF(SUM($A3989)&gt;=1,IF(ROUND(StoneWeight,9)=$AN3989,"ok","check"),"")</f>
        <v/>
      </c>
    </row>
    <row r="3990" spans="1:59" x14ac:dyDescent="0.25">
      <c r="A3990" s="190">
        <v>3754</v>
      </c>
      <c r="C3990" s="190" t="s">
        <v>4880</v>
      </c>
      <c r="D3990" s="315">
        <v>43740</v>
      </c>
      <c r="E3990" s="463" t="s">
        <v>1213</v>
      </c>
      <c r="F3990" s="207" t="s">
        <v>612</v>
      </c>
      <c r="G3990" s="207" t="s">
        <v>608</v>
      </c>
      <c r="H3990" s="209">
        <v>43740</v>
      </c>
      <c r="I3990" s="331">
        <v>43740</v>
      </c>
      <c r="J3990" s="329">
        <v>0.81597222222222221</v>
      </c>
      <c r="K3990" s="329">
        <v>0.82986111111111116</v>
      </c>
      <c r="M3990" s="215" t="s">
        <v>136</v>
      </c>
      <c r="N3990" s="206">
        <v>5</v>
      </c>
      <c r="O3990" s="215" t="s">
        <v>136</v>
      </c>
      <c r="P3990" s="206">
        <v>5</v>
      </c>
      <c r="Q3990" s="215" t="s">
        <v>136</v>
      </c>
      <c r="R3990" s="206">
        <v>0</v>
      </c>
      <c r="S3990" s="215" t="s">
        <v>136</v>
      </c>
      <c r="T3990" s="206">
        <v>5</v>
      </c>
      <c r="U3990" s="215" t="s">
        <v>136</v>
      </c>
      <c r="V3990" s="206">
        <v>5</v>
      </c>
      <c r="W3990" s="215" t="s">
        <v>136</v>
      </c>
      <c r="X3990" s="206">
        <v>0</v>
      </c>
      <c r="AC3990" s="222">
        <f t="shared" si="866"/>
        <v>100</v>
      </c>
      <c r="AD3990" s="221" t="s">
        <v>37</v>
      </c>
      <c r="AE3990" s="195">
        <v>1</v>
      </c>
      <c r="AM3990" s="274">
        <f t="shared" si="864"/>
        <v>1</v>
      </c>
      <c r="AN3990" s="226">
        <v>0.15</v>
      </c>
      <c r="AP3990" s="230">
        <f t="shared" si="863"/>
        <v>0.15</v>
      </c>
      <c r="AS3990" s="235" t="str">
        <f t="shared" ca="1" si="867"/>
        <v>ok</v>
      </c>
      <c r="AT3990" s="225" t="str">
        <f t="shared" ca="1" si="868"/>
        <v>ok</v>
      </c>
      <c r="AV3990" s="197">
        <v>0.15</v>
      </c>
      <c r="AW3990" s="198">
        <v>6</v>
      </c>
      <c r="AX3990" s="191" t="s">
        <v>603</v>
      </c>
      <c r="AY3990" s="190" t="s">
        <v>604</v>
      </c>
    </row>
    <row r="3991" spans="1:59" x14ac:dyDescent="0.25">
      <c r="A3991" s="190">
        <v>3755</v>
      </c>
      <c r="C3991" s="190" t="s">
        <v>4881</v>
      </c>
      <c r="D3991" s="315">
        <v>43740</v>
      </c>
      <c r="E3991" s="463" t="s">
        <v>1213</v>
      </c>
      <c r="F3991" s="207" t="s">
        <v>612</v>
      </c>
      <c r="G3991" s="207" t="s">
        <v>608</v>
      </c>
      <c r="H3991" s="209">
        <v>43740</v>
      </c>
      <c r="I3991" s="331">
        <v>43740</v>
      </c>
      <c r="J3991" s="329">
        <v>0.83680555555555547</v>
      </c>
      <c r="K3991" s="329">
        <v>0.84722222222222221</v>
      </c>
      <c r="M3991" s="214" t="s">
        <v>65</v>
      </c>
      <c r="N3991" s="206">
        <v>5</v>
      </c>
      <c r="O3991" s="214" t="s">
        <v>65</v>
      </c>
      <c r="P3991" s="206">
        <v>5</v>
      </c>
      <c r="Q3991" s="214" t="s">
        <v>65</v>
      </c>
      <c r="R3991" s="206">
        <v>5</v>
      </c>
      <c r="S3991" s="214" t="s">
        <v>65</v>
      </c>
      <c r="T3991" s="206">
        <v>5</v>
      </c>
      <c r="U3991" s="214" t="s">
        <v>65</v>
      </c>
      <c r="V3991" s="206">
        <v>5</v>
      </c>
      <c r="W3991" s="214" t="s">
        <v>65</v>
      </c>
      <c r="X3991" s="206">
        <v>3</v>
      </c>
      <c r="AC3991" s="222">
        <f t="shared" si="866"/>
        <v>86.666666666666671</v>
      </c>
      <c r="AD3991" s="221" t="s">
        <v>37</v>
      </c>
      <c r="AM3991" s="274">
        <f t="shared" si="864"/>
        <v>0</v>
      </c>
      <c r="AP3991" s="230">
        <f t="shared" si="863"/>
        <v>0</v>
      </c>
      <c r="AS3991" s="235" t="str">
        <f t="shared" ca="1" si="867"/>
        <v>ok</v>
      </c>
      <c r="AT3991" s="225" t="str">
        <f t="shared" ca="1" si="868"/>
        <v>ok</v>
      </c>
    </row>
    <row r="3992" spans="1:59" x14ac:dyDescent="0.25">
      <c r="A3992" s="190">
        <v>3756</v>
      </c>
      <c r="C3992" s="190" t="s">
        <v>4882</v>
      </c>
      <c r="D3992" s="315">
        <v>43740</v>
      </c>
      <c r="E3992" s="463" t="s">
        <v>1213</v>
      </c>
      <c r="F3992" s="207" t="s">
        <v>612</v>
      </c>
      <c r="G3992" s="207" t="s">
        <v>608</v>
      </c>
      <c r="H3992" s="209">
        <v>43740</v>
      </c>
      <c r="I3992" s="331">
        <v>43740</v>
      </c>
      <c r="J3992" s="329">
        <v>0.85416666666666663</v>
      </c>
      <c r="K3992" s="329">
        <v>0.85763888888888884</v>
      </c>
      <c r="M3992" s="215" t="s">
        <v>136</v>
      </c>
      <c r="N3992" s="206">
        <v>5</v>
      </c>
      <c r="O3992" s="215" t="s">
        <v>136</v>
      </c>
      <c r="P3992" s="206">
        <v>5</v>
      </c>
      <c r="Q3992" s="215" t="s">
        <v>136</v>
      </c>
      <c r="R3992" s="206">
        <v>0</v>
      </c>
      <c r="S3992" s="215" t="s">
        <v>136</v>
      </c>
      <c r="T3992" s="206">
        <v>5</v>
      </c>
      <c r="U3992" s="215" t="s">
        <v>136</v>
      </c>
      <c r="V3992" s="206">
        <v>5</v>
      </c>
      <c r="W3992" s="215" t="s">
        <v>136</v>
      </c>
      <c r="X3992" s="206">
        <v>0</v>
      </c>
      <c r="AC3992" s="222">
        <f t="shared" si="866"/>
        <v>100</v>
      </c>
      <c r="AD3992" s="221" t="s">
        <v>37</v>
      </c>
      <c r="AM3992" s="274">
        <f t="shared" si="864"/>
        <v>0</v>
      </c>
      <c r="AP3992" s="230">
        <f t="shared" si="863"/>
        <v>0</v>
      </c>
      <c r="AS3992" s="235" t="str">
        <f t="shared" ca="1" si="867"/>
        <v>ok</v>
      </c>
      <c r="AT3992" s="225" t="str">
        <f t="shared" ca="1" si="868"/>
        <v>ok</v>
      </c>
    </row>
    <row r="3993" spans="1:59" x14ac:dyDescent="0.25">
      <c r="A3993" s="190">
        <v>3757</v>
      </c>
      <c r="C3993" s="190" t="s">
        <v>4883</v>
      </c>
      <c r="D3993" s="315">
        <v>43740</v>
      </c>
      <c r="E3993" s="463" t="s">
        <v>1213</v>
      </c>
      <c r="F3993" s="207" t="s">
        <v>612</v>
      </c>
      <c r="G3993" s="207" t="s">
        <v>608</v>
      </c>
      <c r="H3993" s="209">
        <v>43740</v>
      </c>
      <c r="I3993" s="331">
        <v>43740</v>
      </c>
      <c r="J3993" s="329">
        <v>0.86458333333333337</v>
      </c>
      <c r="K3993" s="329">
        <v>0.87152777777777779</v>
      </c>
      <c r="M3993" s="214" t="s">
        <v>65</v>
      </c>
      <c r="N3993" s="206">
        <v>5</v>
      </c>
      <c r="O3993" s="214" t="s">
        <v>65</v>
      </c>
      <c r="P3993" s="206">
        <v>5</v>
      </c>
      <c r="Q3993" s="214" t="s">
        <v>65</v>
      </c>
      <c r="R3993" s="206">
        <v>0</v>
      </c>
      <c r="S3993" s="214" t="s">
        <v>65</v>
      </c>
      <c r="T3993" s="206">
        <v>5</v>
      </c>
      <c r="U3993" s="214" t="s">
        <v>65</v>
      </c>
      <c r="V3993" s="206">
        <v>5</v>
      </c>
      <c r="W3993" s="214" t="s">
        <v>65</v>
      </c>
      <c r="X3993" s="206">
        <v>0</v>
      </c>
      <c r="Y3993" s="214" t="s">
        <v>65</v>
      </c>
      <c r="Z3993" s="221" t="s">
        <v>14</v>
      </c>
      <c r="AA3993" s="221">
        <v>2</v>
      </c>
      <c r="AB3993" s="220" t="s">
        <v>4881</v>
      </c>
      <c r="AC3993" s="222">
        <f t="shared" si="866"/>
        <v>120</v>
      </c>
      <c r="AD3993" s="221" t="s">
        <v>44</v>
      </c>
      <c r="AM3993" s="274">
        <f t="shared" si="864"/>
        <v>0</v>
      </c>
      <c r="AP3993" s="230">
        <f t="shared" si="863"/>
        <v>0</v>
      </c>
      <c r="AS3993" s="235" t="str">
        <f t="shared" ca="1" si="867"/>
        <v>ok</v>
      </c>
      <c r="AT3993" s="225" t="str">
        <f t="shared" ca="1" si="868"/>
        <v>ok</v>
      </c>
    </row>
    <row r="3994" spans="1:59" x14ac:dyDescent="0.25">
      <c r="A3994" s="190">
        <v>3758</v>
      </c>
      <c r="C3994" s="190" t="s">
        <v>4884</v>
      </c>
      <c r="D3994" s="315">
        <v>43740</v>
      </c>
      <c r="E3994" s="463" t="s">
        <v>1213</v>
      </c>
      <c r="F3994" s="207" t="s">
        <v>612</v>
      </c>
      <c r="G3994" s="207" t="s">
        <v>608</v>
      </c>
      <c r="H3994" s="209">
        <v>43740</v>
      </c>
      <c r="I3994" s="331">
        <v>43740</v>
      </c>
      <c r="J3994" s="329">
        <v>0.90277777777777779</v>
      </c>
      <c r="K3994" s="329">
        <v>0.90972222222222221</v>
      </c>
      <c r="M3994" s="215" t="s">
        <v>136</v>
      </c>
      <c r="N3994" s="206">
        <v>5</v>
      </c>
      <c r="O3994" s="215" t="s">
        <v>136</v>
      </c>
      <c r="P3994" s="206">
        <v>5</v>
      </c>
      <c r="Q3994" s="215" t="s">
        <v>136</v>
      </c>
      <c r="R3994" s="206">
        <v>0</v>
      </c>
      <c r="S3994" s="215" t="s">
        <v>136</v>
      </c>
      <c r="T3994" s="206">
        <v>5</v>
      </c>
      <c r="U3994" s="215" t="s">
        <v>136</v>
      </c>
      <c r="V3994" s="206">
        <v>5</v>
      </c>
      <c r="W3994" s="215" t="s">
        <v>136</v>
      </c>
      <c r="X3994" s="206">
        <v>0</v>
      </c>
      <c r="AC3994" s="222">
        <f t="shared" si="866"/>
        <v>100</v>
      </c>
      <c r="AD3994" s="221" t="s">
        <v>37</v>
      </c>
      <c r="AM3994" s="274">
        <f t="shared" si="864"/>
        <v>0</v>
      </c>
      <c r="AP3994" s="230">
        <f t="shared" si="863"/>
        <v>0</v>
      </c>
      <c r="AS3994" s="235" t="str">
        <f t="shared" ca="1" si="867"/>
        <v>ok</v>
      </c>
      <c r="AT3994" s="225" t="str">
        <f t="shared" ca="1" si="868"/>
        <v>ok</v>
      </c>
    </row>
    <row r="3995" spans="1:59" x14ac:dyDescent="0.25">
      <c r="A3995" s="190">
        <v>3759</v>
      </c>
      <c r="C3995" s="190" t="s">
        <v>4885</v>
      </c>
      <c r="D3995" s="315">
        <v>43740</v>
      </c>
      <c r="E3995" s="463" t="s">
        <v>1213</v>
      </c>
      <c r="F3995" s="207" t="s">
        <v>612</v>
      </c>
      <c r="G3995" s="207" t="s">
        <v>608</v>
      </c>
      <c r="H3995" s="209">
        <v>43740</v>
      </c>
      <c r="I3995" s="331">
        <v>43740</v>
      </c>
      <c r="J3995" s="329">
        <v>0.91666666666666663</v>
      </c>
      <c r="K3995" s="329">
        <v>0.92708333333333337</v>
      </c>
      <c r="M3995" s="214" t="s">
        <v>65</v>
      </c>
      <c r="N3995" s="206">
        <v>5</v>
      </c>
      <c r="O3995" s="214" t="s">
        <v>65</v>
      </c>
      <c r="P3995" s="206">
        <v>5</v>
      </c>
      <c r="Q3995" s="214" t="s">
        <v>65</v>
      </c>
      <c r="R3995" s="206">
        <v>0</v>
      </c>
      <c r="S3995" s="214" t="s">
        <v>65</v>
      </c>
      <c r="T3995" s="206">
        <v>5</v>
      </c>
      <c r="U3995" s="214" t="s">
        <v>65</v>
      </c>
      <c r="V3995" s="206">
        <v>5</v>
      </c>
      <c r="W3995" s="214" t="s">
        <v>65</v>
      </c>
      <c r="X3995" s="206">
        <v>0</v>
      </c>
      <c r="AC3995" s="222">
        <f t="shared" si="866"/>
        <v>100</v>
      </c>
      <c r="AD3995" s="221" t="s">
        <v>37</v>
      </c>
      <c r="AE3995" s="195">
        <v>1</v>
      </c>
      <c r="AM3995" s="274">
        <f t="shared" si="864"/>
        <v>1</v>
      </c>
      <c r="AN3995" s="226">
        <v>0.1</v>
      </c>
      <c r="AP3995" s="230">
        <f t="shared" si="863"/>
        <v>0.1</v>
      </c>
      <c r="AS3995" s="235" t="str">
        <f t="shared" ca="1" si="867"/>
        <v>ok</v>
      </c>
      <c r="AT3995" s="225" t="str">
        <f t="shared" ca="1" si="868"/>
        <v>ok</v>
      </c>
      <c r="AV3995" s="197">
        <v>0.1</v>
      </c>
      <c r="AW3995" s="198">
        <v>6</v>
      </c>
      <c r="AX3995" s="191" t="s">
        <v>610</v>
      </c>
      <c r="AY3995" s="190" t="s">
        <v>604</v>
      </c>
    </row>
    <row r="3996" spans="1:59" x14ac:dyDescent="0.25">
      <c r="A3996" s="190">
        <v>3760</v>
      </c>
      <c r="C3996" s="190" t="s">
        <v>4886</v>
      </c>
      <c r="D3996" s="315">
        <v>43740</v>
      </c>
      <c r="E3996" s="463" t="s">
        <v>1213</v>
      </c>
      <c r="F3996" s="207" t="s">
        <v>612</v>
      </c>
      <c r="G3996" s="207" t="s">
        <v>608</v>
      </c>
      <c r="H3996" s="209">
        <v>43740</v>
      </c>
      <c r="I3996" s="331">
        <v>43740</v>
      </c>
      <c r="J3996" s="329">
        <v>0.93055555555555547</v>
      </c>
      <c r="K3996" s="329">
        <v>0.9375</v>
      </c>
      <c r="M3996" s="215" t="s">
        <v>136</v>
      </c>
      <c r="N3996" s="206">
        <v>5</v>
      </c>
      <c r="O3996" s="215" t="s">
        <v>136</v>
      </c>
      <c r="P3996" s="206">
        <v>5</v>
      </c>
      <c r="Q3996" s="215" t="s">
        <v>136</v>
      </c>
      <c r="R3996" s="206">
        <v>0</v>
      </c>
      <c r="S3996" s="215" t="s">
        <v>136</v>
      </c>
      <c r="T3996" s="206">
        <v>5</v>
      </c>
      <c r="U3996" s="215" t="s">
        <v>136</v>
      </c>
      <c r="V3996" s="206">
        <v>5</v>
      </c>
      <c r="W3996" s="215" t="s">
        <v>136</v>
      </c>
      <c r="X3996" s="206">
        <v>0</v>
      </c>
      <c r="AC3996" s="222">
        <f t="shared" si="866"/>
        <v>100</v>
      </c>
      <c r="AD3996" s="221" t="s">
        <v>37</v>
      </c>
      <c r="AF3996" s="195">
        <v>1</v>
      </c>
      <c r="AM3996" s="274">
        <f t="shared" si="864"/>
        <v>1</v>
      </c>
      <c r="AN3996" s="226">
        <v>0.5</v>
      </c>
      <c r="AP3996" s="230">
        <f t="shared" si="863"/>
        <v>0.5</v>
      </c>
      <c r="AS3996" s="235" t="str">
        <f t="shared" ca="1" si="867"/>
        <v>ok</v>
      </c>
      <c r="AT3996" s="225" t="str">
        <f t="shared" ca="1" si="868"/>
        <v>ok</v>
      </c>
      <c r="AV3996" s="197">
        <v>0.5</v>
      </c>
      <c r="AW3996" s="198">
        <v>6</v>
      </c>
      <c r="AX3996" s="191" t="s">
        <v>610</v>
      </c>
      <c r="AY3996" s="190" t="s">
        <v>604</v>
      </c>
    </row>
    <row r="3997" spans="1:59" x14ac:dyDescent="0.25">
      <c r="A3997" s="190">
        <v>3761</v>
      </c>
      <c r="C3997" s="190" t="s">
        <v>4887</v>
      </c>
      <c r="D3997" s="315">
        <v>43740</v>
      </c>
      <c r="E3997" s="463" t="s">
        <v>1213</v>
      </c>
      <c r="F3997" s="207" t="s">
        <v>612</v>
      </c>
      <c r="G3997" s="207" t="s">
        <v>608</v>
      </c>
      <c r="H3997" s="209">
        <v>43740</v>
      </c>
      <c r="I3997" s="331">
        <v>43740</v>
      </c>
      <c r="J3997" s="329">
        <v>0.97916666666666663</v>
      </c>
      <c r="K3997" s="329">
        <v>0.98611111111111116</v>
      </c>
      <c r="M3997" s="214" t="s">
        <v>65</v>
      </c>
      <c r="N3997" s="206">
        <v>5</v>
      </c>
      <c r="O3997" s="214" t="s">
        <v>65</v>
      </c>
      <c r="P3997" s="206">
        <v>5</v>
      </c>
      <c r="Q3997" s="214" t="s">
        <v>65</v>
      </c>
      <c r="R3997" s="206">
        <v>0</v>
      </c>
      <c r="S3997" s="214" t="s">
        <v>65</v>
      </c>
      <c r="T3997" s="206">
        <v>5</v>
      </c>
      <c r="U3997" s="214" t="s">
        <v>65</v>
      </c>
      <c r="V3997" s="206">
        <v>5</v>
      </c>
      <c r="W3997" s="214" t="s">
        <v>65</v>
      </c>
      <c r="X3997" s="206">
        <v>0</v>
      </c>
      <c r="AC3997" s="222">
        <f t="shared" ref="AC3997:AC4039" si="869">(T3997+V3997+X3997+AA3997)/(N3997+P3997+R3997)*100</f>
        <v>100</v>
      </c>
      <c r="AD3997" s="221" t="s">
        <v>37</v>
      </c>
      <c r="AM3997" s="274">
        <f t="shared" si="864"/>
        <v>0</v>
      </c>
      <c r="AP3997" s="230">
        <f t="shared" si="863"/>
        <v>0</v>
      </c>
      <c r="AS3997" s="235" t="str">
        <f t="shared" ca="1" si="867"/>
        <v>ok</v>
      </c>
      <c r="AT3997" s="225" t="str">
        <f t="shared" ca="1" si="868"/>
        <v>ok</v>
      </c>
    </row>
    <row r="3998" spans="1:59" x14ac:dyDescent="0.25">
      <c r="A3998" s="190">
        <v>3762</v>
      </c>
      <c r="C3998" s="190" t="s">
        <v>4888</v>
      </c>
      <c r="D3998" s="315">
        <v>43740</v>
      </c>
      <c r="E3998" s="463" t="s">
        <v>1213</v>
      </c>
      <c r="F3998" s="207" t="s">
        <v>612</v>
      </c>
      <c r="G3998" s="207" t="s">
        <v>608</v>
      </c>
      <c r="H3998" s="209">
        <v>43740</v>
      </c>
      <c r="I3998" s="331">
        <v>43740</v>
      </c>
      <c r="J3998" s="329">
        <v>0.98958333333333337</v>
      </c>
      <c r="K3998" s="329">
        <v>0.99722222222222223</v>
      </c>
      <c r="M3998" s="215" t="s">
        <v>136</v>
      </c>
      <c r="N3998" s="206">
        <v>5</v>
      </c>
      <c r="O3998" s="215" t="s">
        <v>136</v>
      </c>
      <c r="P3998" s="206">
        <v>5</v>
      </c>
      <c r="Q3998" s="215" t="s">
        <v>136</v>
      </c>
      <c r="R3998" s="206">
        <v>0</v>
      </c>
      <c r="S3998" s="215" t="s">
        <v>136</v>
      </c>
      <c r="T3998" s="206">
        <v>5</v>
      </c>
      <c r="U3998" s="215" t="s">
        <v>136</v>
      </c>
      <c r="V3998" s="206">
        <v>5</v>
      </c>
      <c r="W3998" s="215" t="s">
        <v>136</v>
      </c>
      <c r="X3998" s="206">
        <v>0</v>
      </c>
      <c r="AC3998" s="222">
        <f t="shared" si="869"/>
        <v>100</v>
      </c>
      <c r="AD3998" s="221" t="s">
        <v>37</v>
      </c>
      <c r="AM3998" s="274">
        <f t="shared" si="864"/>
        <v>0</v>
      </c>
      <c r="AP3998" s="230">
        <f t="shared" si="863"/>
        <v>0</v>
      </c>
      <c r="AS3998" s="235" t="str">
        <f t="shared" ca="1" si="867"/>
        <v>ok</v>
      </c>
      <c r="AT3998" s="225" t="str">
        <f t="shared" ca="1" si="868"/>
        <v>ok</v>
      </c>
    </row>
    <row r="3999" spans="1:59" x14ac:dyDescent="0.25">
      <c r="A3999" s="190">
        <v>3763</v>
      </c>
      <c r="C3999" s="190" t="s">
        <v>4889</v>
      </c>
      <c r="D3999" s="315">
        <v>43740</v>
      </c>
      <c r="E3999" s="463" t="s">
        <v>1213</v>
      </c>
      <c r="F3999" s="207" t="s">
        <v>612</v>
      </c>
      <c r="G3999" s="207" t="s">
        <v>608</v>
      </c>
      <c r="H3999" s="209">
        <v>43741</v>
      </c>
      <c r="I3999" s="331">
        <v>43741</v>
      </c>
      <c r="J3999" s="329">
        <v>5.2083333333333336E-2</v>
      </c>
      <c r="K3999" s="329">
        <v>6.9444444444444434E-2</v>
      </c>
      <c r="M3999" s="214" t="s">
        <v>65</v>
      </c>
      <c r="N3999" s="206">
        <v>5</v>
      </c>
      <c r="O3999" s="214" t="s">
        <v>65</v>
      </c>
      <c r="P3999" s="206">
        <v>5</v>
      </c>
      <c r="Q3999" s="214" t="s">
        <v>65</v>
      </c>
      <c r="R3999" s="206">
        <v>0</v>
      </c>
      <c r="S3999" s="214" t="s">
        <v>65</v>
      </c>
      <c r="T3999" s="206">
        <v>5</v>
      </c>
      <c r="U3999" s="214" t="s">
        <v>65</v>
      </c>
      <c r="V3999" s="206">
        <v>5</v>
      </c>
      <c r="W3999" s="214" t="s">
        <v>65</v>
      </c>
      <c r="X3999" s="206">
        <v>0</v>
      </c>
      <c r="AC3999" s="222">
        <f t="shared" si="869"/>
        <v>100</v>
      </c>
      <c r="AD3999" s="221" t="s">
        <v>37</v>
      </c>
      <c r="AE3999" s="195">
        <v>3</v>
      </c>
      <c r="AM3999" s="274">
        <f t="shared" si="864"/>
        <v>3</v>
      </c>
      <c r="AN3999" s="226">
        <v>0.55000000000000004</v>
      </c>
      <c r="AO3999" s="227">
        <v>0.55000000000000004</v>
      </c>
      <c r="AP3999" s="230">
        <f t="shared" si="863"/>
        <v>0</v>
      </c>
      <c r="AS3999" s="235" t="str">
        <f t="shared" ca="1" si="867"/>
        <v>ok</v>
      </c>
      <c r="AT3999" s="225" t="str">
        <f t="shared" ca="1" si="868"/>
        <v>ok</v>
      </c>
      <c r="AV3999" s="197">
        <v>0.25</v>
      </c>
      <c r="AW3999" s="198">
        <v>2</v>
      </c>
      <c r="AX3999" s="191" t="s">
        <v>603</v>
      </c>
      <c r="AY3999" s="190" t="s">
        <v>604</v>
      </c>
      <c r="AZ3999" s="197">
        <v>0.2</v>
      </c>
      <c r="BA3999" s="198">
        <v>6</v>
      </c>
      <c r="BB3999" s="191" t="s">
        <v>603</v>
      </c>
      <c r="BC3999" s="190" t="s">
        <v>604</v>
      </c>
      <c r="BD3999" s="197">
        <v>0.1</v>
      </c>
      <c r="BE3999" s="198">
        <v>6</v>
      </c>
      <c r="BF3999" s="191" t="s">
        <v>603</v>
      </c>
      <c r="BG3999" s="190" t="s">
        <v>604</v>
      </c>
    </row>
    <row r="4000" spans="1:59" x14ac:dyDescent="0.25">
      <c r="A4000" s="190">
        <v>3764</v>
      </c>
      <c r="C4000" s="190" t="s">
        <v>4890</v>
      </c>
      <c r="D4000" s="315">
        <v>43741</v>
      </c>
      <c r="E4000" s="463" t="s">
        <v>1213</v>
      </c>
      <c r="F4000" s="207" t="s">
        <v>612</v>
      </c>
      <c r="G4000" s="207" t="s">
        <v>608</v>
      </c>
      <c r="H4000" s="209">
        <v>43741</v>
      </c>
      <c r="I4000" s="331">
        <v>43741</v>
      </c>
      <c r="J4000" s="329">
        <v>7.2916666666666671E-2</v>
      </c>
      <c r="K4000" s="329">
        <v>7.9861111111111105E-2</v>
      </c>
      <c r="M4000" s="215" t="s">
        <v>136</v>
      </c>
      <c r="N4000" s="206">
        <v>5</v>
      </c>
      <c r="O4000" s="215" t="s">
        <v>136</v>
      </c>
      <c r="P4000" s="206">
        <v>5</v>
      </c>
      <c r="Q4000" s="215" t="s">
        <v>136</v>
      </c>
      <c r="R4000" s="206">
        <v>0</v>
      </c>
      <c r="S4000" s="215" t="s">
        <v>136</v>
      </c>
      <c r="T4000" s="206">
        <v>5</v>
      </c>
      <c r="U4000" s="215" t="s">
        <v>136</v>
      </c>
      <c r="V4000" s="206">
        <v>5</v>
      </c>
      <c r="W4000" s="215" t="s">
        <v>136</v>
      </c>
      <c r="X4000" s="206">
        <v>0</v>
      </c>
      <c r="AC4000" s="222">
        <f t="shared" si="869"/>
        <v>100</v>
      </c>
      <c r="AD4000" s="221" t="s">
        <v>37</v>
      </c>
      <c r="AE4000" s="195">
        <v>1</v>
      </c>
      <c r="AM4000" s="274">
        <f t="shared" si="864"/>
        <v>1</v>
      </c>
      <c r="AN4000" s="226">
        <v>0.05</v>
      </c>
      <c r="AP4000" s="230">
        <f t="shared" si="863"/>
        <v>0.05</v>
      </c>
      <c r="AS4000" s="235" t="str">
        <f t="shared" ca="1" si="867"/>
        <v>ok</v>
      </c>
      <c r="AT4000" s="225" t="str">
        <f t="shared" ca="1" si="868"/>
        <v>ok</v>
      </c>
      <c r="AV4000" s="197">
        <v>0.05</v>
      </c>
      <c r="AW4000" s="198">
        <v>1</v>
      </c>
      <c r="AX4000" s="191" t="s">
        <v>603</v>
      </c>
      <c r="AY4000" s="190" t="s">
        <v>604</v>
      </c>
    </row>
    <row r="4001" spans="1:51" x14ac:dyDescent="0.25">
      <c r="A4001" s="190">
        <v>3765</v>
      </c>
      <c r="C4001" s="190" t="s">
        <v>4891</v>
      </c>
      <c r="D4001" s="315">
        <v>43741</v>
      </c>
      <c r="E4001" s="463" t="s">
        <v>1218</v>
      </c>
      <c r="M4001" s="206"/>
      <c r="N4001" s="206"/>
      <c r="O4001" s="208"/>
      <c r="P4001" s="208"/>
      <c r="Q4001" s="210"/>
      <c r="R4001" s="333"/>
      <c r="S4001" s="338"/>
      <c r="T4001" s="338"/>
      <c r="U4001" s="206"/>
      <c r="V4001" s="206"/>
      <c r="W4001" s="206"/>
      <c r="X4001" s="206"/>
      <c r="AC4001" s="222"/>
      <c r="AD4001" s="221"/>
      <c r="AM4001" s="274">
        <f t="shared" si="864"/>
        <v>0</v>
      </c>
      <c r="AP4001" s="230">
        <f t="shared" si="863"/>
        <v>0</v>
      </c>
      <c r="AS4001" s="235" t="str">
        <f t="shared" ref="AS4001:AS4053" ca="1" si="870">IF(SUM($A4001)&gt;=1,IF(StoneCount=$AM4001,"ok","check"),"")</f>
        <v>ok</v>
      </c>
      <c r="AT4001" s="225" t="str">
        <f t="shared" ref="AT4001:AT4053" ca="1" si="871">IF(SUM($A4001)&gt;=1,IF(ROUND(StoneWeight,9)=$AN4001,"ok","check"),"")</f>
        <v>ok</v>
      </c>
    </row>
    <row r="4002" spans="1:51" x14ac:dyDescent="0.25">
      <c r="A4002" s="190">
        <v>3766</v>
      </c>
      <c r="C4002" s="190" t="s">
        <v>4950</v>
      </c>
      <c r="D4002" s="315">
        <v>43741</v>
      </c>
      <c r="E4002" s="463" t="s">
        <v>1213</v>
      </c>
      <c r="F4002" s="207" t="s">
        <v>612</v>
      </c>
      <c r="G4002" s="207" t="s">
        <v>608</v>
      </c>
      <c r="H4002" s="209">
        <v>43741</v>
      </c>
      <c r="I4002" s="331">
        <v>43741</v>
      </c>
      <c r="J4002" s="329">
        <v>8.3333333333333329E-2</v>
      </c>
      <c r="K4002" s="329">
        <v>9.375E-2</v>
      </c>
      <c r="M4002" s="214" t="s">
        <v>65</v>
      </c>
      <c r="N4002" s="206">
        <v>5</v>
      </c>
      <c r="O4002" s="214" t="s">
        <v>65</v>
      </c>
      <c r="P4002" s="206">
        <v>5</v>
      </c>
      <c r="Q4002" s="214" t="s">
        <v>65</v>
      </c>
      <c r="R4002" s="206">
        <v>5</v>
      </c>
      <c r="S4002" s="214" t="s">
        <v>65</v>
      </c>
      <c r="T4002" s="206">
        <v>5</v>
      </c>
      <c r="U4002" s="214" t="s">
        <v>65</v>
      </c>
      <c r="V4002" s="206">
        <v>5</v>
      </c>
      <c r="W4002" s="214" t="s">
        <v>65</v>
      </c>
      <c r="X4002" s="206">
        <v>4</v>
      </c>
      <c r="AC4002" s="222">
        <f t="shared" ref="AC4002" si="872">(T4002+V4002+X4002+AA4002)/(N4002+P4002+R4002)*100</f>
        <v>93.333333333333329</v>
      </c>
      <c r="AD4002" s="221" t="s">
        <v>37</v>
      </c>
      <c r="AM4002" s="274">
        <f t="shared" ref="AM4002" si="873">SUM(AE4002:AL4002)</f>
        <v>0</v>
      </c>
      <c r="AP4002" s="230">
        <f t="shared" si="863"/>
        <v>0</v>
      </c>
      <c r="AS4002" s="235" t="str">
        <f t="shared" ca="1" si="870"/>
        <v>ok</v>
      </c>
      <c r="AT4002" s="225" t="str">
        <f t="shared" ca="1" si="871"/>
        <v>ok</v>
      </c>
    </row>
    <row r="4003" spans="1:51" x14ac:dyDescent="0.25">
      <c r="A4003" s="190">
        <v>3767</v>
      </c>
      <c r="C4003" s="190" t="s">
        <v>4892</v>
      </c>
      <c r="D4003" s="315">
        <v>43741</v>
      </c>
      <c r="E4003" s="463" t="s">
        <v>1213</v>
      </c>
      <c r="F4003" s="207" t="s">
        <v>612</v>
      </c>
      <c r="G4003" s="207" t="s">
        <v>608</v>
      </c>
      <c r="H4003" s="209">
        <v>43741</v>
      </c>
      <c r="I4003" s="331">
        <v>43741</v>
      </c>
      <c r="J4003" s="329">
        <v>9.7222222222222224E-2</v>
      </c>
      <c r="K4003" s="329">
        <v>0.10416666666666667</v>
      </c>
      <c r="M4003" s="215" t="s">
        <v>136</v>
      </c>
      <c r="N4003" s="206">
        <v>5</v>
      </c>
      <c r="O4003" s="215" t="s">
        <v>136</v>
      </c>
      <c r="P4003" s="206">
        <v>5</v>
      </c>
      <c r="Q4003" s="215" t="s">
        <v>136</v>
      </c>
      <c r="R4003" s="206">
        <v>0</v>
      </c>
      <c r="S4003" s="215" t="s">
        <v>136</v>
      </c>
      <c r="T4003" s="206">
        <v>5</v>
      </c>
      <c r="U4003" s="215" t="s">
        <v>136</v>
      </c>
      <c r="V4003" s="206">
        <v>5</v>
      </c>
      <c r="W4003" s="215" t="s">
        <v>136</v>
      </c>
      <c r="X4003" s="206">
        <v>0</v>
      </c>
      <c r="AC4003" s="222">
        <f t="shared" si="869"/>
        <v>100</v>
      </c>
      <c r="AD4003" s="221" t="s">
        <v>37</v>
      </c>
      <c r="AM4003" s="274">
        <f t="shared" si="864"/>
        <v>0</v>
      </c>
      <c r="AP4003" s="230">
        <f t="shared" si="863"/>
        <v>0</v>
      </c>
      <c r="AS4003" s="235" t="str">
        <f t="shared" ca="1" si="870"/>
        <v>ok</v>
      </c>
      <c r="AT4003" s="225" t="str">
        <f t="shared" ca="1" si="871"/>
        <v>ok</v>
      </c>
    </row>
    <row r="4004" spans="1:51" x14ac:dyDescent="0.25">
      <c r="A4004" s="190">
        <v>3768</v>
      </c>
      <c r="C4004" s="190" t="s">
        <v>4893</v>
      </c>
      <c r="D4004" s="315">
        <v>43741</v>
      </c>
      <c r="E4004" s="463" t="s">
        <v>1213</v>
      </c>
      <c r="F4004" s="207" t="s">
        <v>612</v>
      </c>
      <c r="G4004" s="207" t="s">
        <v>608</v>
      </c>
      <c r="H4004" s="209">
        <v>43741</v>
      </c>
      <c r="I4004" s="331">
        <v>43741</v>
      </c>
      <c r="J4004" s="329">
        <v>0.1076388888888889</v>
      </c>
      <c r="K4004" s="329">
        <v>0.11458333333333333</v>
      </c>
      <c r="M4004" s="214" t="s">
        <v>65</v>
      </c>
      <c r="N4004" s="206">
        <v>5</v>
      </c>
      <c r="O4004" s="214" t="s">
        <v>65</v>
      </c>
      <c r="P4004" s="206">
        <v>5</v>
      </c>
      <c r="Q4004" s="214" t="s">
        <v>65</v>
      </c>
      <c r="R4004" s="206">
        <v>0</v>
      </c>
      <c r="S4004" s="214" t="s">
        <v>65</v>
      </c>
      <c r="T4004" s="206">
        <v>5</v>
      </c>
      <c r="U4004" s="214" t="s">
        <v>65</v>
      </c>
      <c r="V4004" s="206">
        <v>5</v>
      </c>
      <c r="W4004" s="214" t="s">
        <v>65</v>
      </c>
      <c r="X4004" s="206">
        <v>0</v>
      </c>
      <c r="AC4004" s="222">
        <f t="shared" si="869"/>
        <v>100</v>
      </c>
      <c r="AD4004" s="221" t="s">
        <v>37</v>
      </c>
      <c r="AE4004" s="195">
        <v>1</v>
      </c>
      <c r="AM4004" s="274">
        <f t="shared" si="864"/>
        <v>1</v>
      </c>
      <c r="AN4004" s="226">
        <v>0.25</v>
      </c>
      <c r="AP4004" s="230">
        <f t="shared" si="863"/>
        <v>0.25</v>
      </c>
      <c r="AS4004" s="235" t="str">
        <f t="shared" ca="1" si="870"/>
        <v>ok</v>
      </c>
      <c r="AT4004" s="225" t="str">
        <f t="shared" ca="1" si="871"/>
        <v>ok</v>
      </c>
      <c r="AV4004" s="197">
        <v>0.25</v>
      </c>
      <c r="AW4004" s="198">
        <v>1</v>
      </c>
      <c r="AX4004" s="191" t="s">
        <v>603</v>
      </c>
      <c r="AY4004" s="190" t="s">
        <v>604</v>
      </c>
    </row>
    <row r="4005" spans="1:51" x14ac:dyDescent="0.25">
      <c r="A4005" s="190">
        <v>3769</v>
      </c>
      <c r="C4005" s="190" t="s">
        <v>4894</v>
      </c>
      <c r="D4005" s="315">
        <v>43741</v>
      </c>
      <c r="E4005" s="463" t="s">
        <v>1213</v>
      </c>
      <c r="F4005" s="207" t="s">
        <v>612</v>
      </c>
      <c r="G4005" s="207" t="s">
        <v>608</v>
      </c>
      <c r="H4005" s="209">
        <v>43741</v>
      </c>
      <c r="I4005" s="331">
        <v>43741</v>
      </c>
      <c r="J4005" s="329">
        <v>0.17361111111111113</v>
      </c>
      <c r="K4005" s="329">
        <v>0.18055555555555555</v>
      </c>
      <c r="M4005" s="215" t="s">
        <v>136</v>
      </c>
      <c r="N4005" s="206">
        <v>5</v>
      </c>
      <c r="O4005" s="215" t="s">
        <v>136</v>
      </c>
      <c r="P4005" s="206">
        <v>5</v>
      </c>
      <c r="Q4005" s="215" t="s">
        <v>136</v>
      </c>
      <c r="R4005" s="206">
        <v>0</v>
      </c>
      <c r="S4005" s="215" t="s">
        <v>136</v>
      </c>
      <c r="T4005" s="206">
        <v>5</v>
      </c>
      <c r="U4005" s="215" t="s">
        <v>136</v>
      </c>
      <c r="V4005" s="206">
        <v>5</v>
      </c>
      <c r="W4005" s="215" t="s">
        <v>136</v>
      </c>
      <c r="X4005" s="206">
        <v>0</v>
      </c>
      <c r="AC4005" s="222">
        <f t="shared" si="869"/>
        <v>100</v>
      </c>
      <c r="AD4005" s="221" t="s">
        <v>37</v>
      </c>
      <c r="AM4005" s="274">
        <f t="shared" si="864"/>
        <v>0</v>
      </c>
      <c r="AP4005" s="230">
        <f t="shared" si="863"/>
        <v>0</v>
      </c>
      <c r="AS4005" s="235" t="str">
        <f t="shared" ca="1" si="870"/>
        <v>ok</v>
      </c>
      <c r="AT4005" s="225" t="str">
        <f t="shared" ca="1" si="871"/>
        <v>ok</v>
      </c>
    </row>
    <row r="4006" spans="1:51" x14ac:dyDescent="0.25">
      <c r="A4006" s="190">
        <v>3770</v>
      </c>
      <c r="C4006" s="190" t="s">
        <v>4895</v>
      </c>
      <c r="D4006" s="315">
        <v>43741</v>
      </c>
      <c r="E4006" s="463" t="s">
        <v>1213</v>
      </c>
      <c r="F4006" s="207" t="s">
        <v>612</v>
      </c>
      <c r="G4006" s="207" t="s">
        <v>608</v>
      </c>
      <c r="H4006" s="209">
        <v>43741</v>
      </c>
      <c r="I4006" s="331">
        <v>43741</v>
      </c>
      <c r="J4006" s="329">
        <v>0.18402777777777779</v>
      </c>
      <c r="K4006" s="329">
        <v>0.1875</v>
      </c>
      <c r="M4006" s="214" t="s">
        <v>65</v>
      </c>
      <c r="N4006" s="206">
        <v>5</v>
      </c>
      <c r="O4006" s="214" t="s">
        <v>65</v>
      </c>
      <c r="P4006" s="206">
        <v>5</v>
      </c>
      <c r="Q4006" s="214" t="s">
        <v>65</v>
      </c>
      <c r="R4006" s="206">
        <v>0</v>
      </c>
      <c r="S4006" s="214" t="s">
        <v>65</v>
      </c>
      <c r="T4006" s="206">
        <v>5</v>
      </c>
      <c r="U4006" s="214" t="s">
        <v>65</v>
      </c>
      <c r="V4006" s="206">
        <v>5</v>
      </c>
      <c r="W4006" s="214" t="s">
        <v>65</v>
      </c>
      <c r="X4006" s="206">
        <v>0</v>
      </c>
      <c r="AC4006" s="222">
        <f t="shared" si="869"/>
        <v>100</v>
      </c>
      <c r="AD4006" s="221" t="s">
        <v>37</v>
      </c>
      <c r="AM4006" s="274">
        <f t="shared" si="864"/>
        <v>0</v>
      </c>
      <c r="AP4006" s="230">
        <f t="shared" ref="AP4006:AP4069" si="874">AN4006-AO4006</f>
        <v>0</v>
      </c>
      <c r="AS4006" s="235" t="str">
        <f t="shared" ca="1" si="870"/>
        <v>ok</v>
      </c>
      <c r="AT4006" s="225" t="str">
        <f t="shared" ca="1" si="871"/>
        <v>ok</v>
      </c>
    </row>
    <row r="4007" spans="1:51" x14ac:dyDescent="0.25">
      <c r="A4007" s="190">
        <v>3771</v>
      </c>
      <c r="C4007" s="190" t="s">
        <v>4896</v>
      </c>
      <c r="D4007" s="315">
        <v>43741</v>
      </c>
      <c r="E4007" s="463" t="s">
        <v>1213</v>
      </c>
      <c r="F4007" s="207" t="s">
        <v>612</v>
      </c>
      <c r="G4007" s="207" t="s">
        <v>608</v>
      </c>
      <c r="H4007" s="209">
        <v>43741</v>
      </c>
      <c r="I4007" s="331">
        <v>43741</v>
      </c>
      <c r="J4007" s="329">
        <v>0.19097222222222221</v>
      </c>
      <c r="K4007" s="329">
        <v>0.19444444444444445</v>
      </c>
      <c r="M4007" s="215" t="s">
        <v>136</v>
      </c>
      <c r="N4007" s="206">
        <v>5</v>
      </c>
      <c r="O4007" s="215" t="s">
        <v>136</v>
      </c>
      <c r="P4007" s="206">
        <v>5</v>
      </c>
      <c r="Q4007" s="215" t="s">
        <v>136</v>
      </c>
      <c r="R4007" s="206">
        <v>0</v>
      </c>
      <c r="S4007" s="215" t="s">
        <v>136</v>
      </c>
      <c r="T4007" s="206">
        <v>5</v>
      </c>
      <c r="U4007" s="215" t="s">
        <v>136</v>
      </c>
      <c r="V4007" s="206">
        <v>5</v>
      </c>
      <c r="W4007" s="215" t="s">
        <v>136</v>
      </c>
      <c r="X4007" s="206">
        <v>0</v>
      </c>
      <c r="AC4007" s="222">
        <f t="shared" si="869"/>
        <v>100</v>
      </c>
      <c r="AD4007" s="221" t="s">
        <v>37</v>
      </c>
      <c r="AM4007" s="274">
        <f t="shared" si="864"/>
        <v>0</v>
      </c>
      <c r="AP4007" s="230">
        <f t="shared" si="874"/>
        <v>0</v>
      </c>
      <c r="AS4007" s="235" t="str">
        <f t="shared" ca="1" si="870"/>
        <v>ok</v>
      </c>
      <c r="AT4007" s="225" t="str">
        <f t="shared" ca="1" si="871"/>
        <v>ok</v>
      </c>
    </row>
    <row r="4008" spans="1:51" x14ac:dyDescent="0.25">
      <c r="A4008" s="190">
        <v>3772</v>
      </c>
      <c r="C4008" s="190" t="s">
        <v>4897</v>
      </c>
      <c r="D4008" s="315">
        <v>43741</v>
      </c>
      <c r="E4008" s="463" t="s">
        <v>1213</v>
      </c>
      <c r="F4008" s="207" t="s">
        <v>612</v>
      </c>
      <c r="G4008" s="207" t="s">
        <v>608</v>
      </c>
      <c r="H4008" s="209">
        <v>43741</v>
      </c>
      <c r="I4008" s="331">
        <v>43741</v>
      </c>
      <c r="J4008" s="329">
        <v>0.20138888888888887</v>
      </c>
      <c r="K4008" s="329">
        <v>0.20833333333333334</v>
      </c>
      <c r="M4008" s="214" t="s">
        <v>65</v>
      </c>
      <c r="N4008" s="206">
        <v>5</v>
      </c>
      <c r="O4008" s="214" t="s">
        <v>65</v>
      </c>
      <c r="P4008" s="206">
        <v>5</v>
      </c>
      <c r="Q4008" s="214" t="s">
        <v>65</v>
      </c>
      <c r="R4008" s="206">
        <v>0</v>
      </c>
      <c r="S4008" s="214" t="s">
        <v>65</v>
      </c>
      <c r="T4008" s="206">
        <v>5</v>
      </c>
      <c r="U4008" s="214" t="s">
        <v>65</v>
      </c>
      <c r="V4008" s="206">
        <v>5</v>
      </c>
      <c r="W4008" s="214" t="s">
        <v>65</v>
      </c>
      <c r="X4008" s="206">
        <v>0</v>
      </c>
      <c r="AC4008" s="222">
        <f t="shared" si="869"/>
        <v>100</v>
      </c>
      <c r="AD4008" s="221" t="s">
        <v>37</v>
      </c>
      <c r="AF4008" s="195">
        <v>1</v>
      </c>
      <c r="AM4008" s="274">
        <f t="shared" si="864"/>
        <v>1</v>
      </c>
      <c r="AN4008" s="226">
        <v>0.35</v>
      </c>
      <c r="AP4008" s="230">
        <f t="shared" si="874"/>
        <v>0.35</v>
      </c>
      <c r="AS4008" s="235" t="str">
        <f t="shared" ca="1" si="870"/>
        <v>ok</v>
      </c>
      <c r="AT4008" s="225" t="str">
        <f t="shared" ca="1" si="871"/>
        <v>ok</v>
      </c>
      <c r="AV4008" s="197">
        <v>0.35</v>
      </c>
      <c r="AW4008" s="198">
        <v>2</v>
      </c>
      <c r="AX4008" s="191" t="s">
        <v>603</v>
      </c>
      <c r="AY4008" s="190" t="s">
        <v>604</v>
      </c>
    </row>
    <row r="4009" spans="1:51" x14ac:dyDescent="0.25">
      <c r="A4009" s="190">
        <v>3773</v>
      </c>
      <c r="C4009" s="190" t="s">
        <v>4898</v>
      </c>
      <c r="D4009" s="315">
        <v>43741</v>
      </c>
      <c r="E4009" s="463" t="s">
        <v>1213</v>
      </c>
      <c r="F4009" s="207" t="s">
        <v>612</v>
      </c>
      <c r="G4009" s="207" t="s">
        <v>608</v>
      </c>
      <c r="H4009" s="209">
        <v>43741</v>
      </c>
      <c r="I4009" s="331">
        <v>43741</v>
      </c>
      <c r="J4009" s="329">
        <v>0.21527777777777779</v>
      </c>
      <c r="K4009" s="329">
        <v>0.21875</v>
      </c>
      <c r="M4009" s="215" t="s">
        <v>136</v>
      </c>
      <c r="N4009" s="206">
        <v>5</v>
      </c>
      <c r="O4009" s="215" t="s">
        <v>136</v>
      </c>
      <c r="P4009" s="206">
        <v>5</v>
      </c>
      <c r="Q4009" s="215" t="s">
        <v>136</v>
      </c>
      <c r="R4009" s="206">
        <v>0</v>
      </c>
      <c r="S4009" s="215" t="s">
        <v>136</v>
      </c>
      <c r="T4009" s="206">
        <v>5</v>
      </c>
      <c r="U4009" s="215" t="s">
        <v>136</v>
      </c>
      <c r="V4009" s="206">
        <v>5</v>
      </c>
      <c r="W4009" s="215" t="s">
        <v>136</v>
      </c>
      <c r="X4009" s="206">
        <v>0</v>
      </c>
      <c r="AC4009" s="222">
        <f t="shared" si="869"/>
        <v>100</v>
      </c>
      <c r="AD4009" s="221" t="s">
        <v>37</v>
      </c>
      <c r="AM4009" s="274">
        <f t="shared" si="864"/>
        <v>0</v>
      </c>
      <c r="AP4009" s="230">
        <f t="shared" si="874"/>
        <v>0</v>
      </c>
      <c r="AS4009" s="235" t="str">
        <f t="shared" ca="1" si="870"/>
        <v>ok</v>
      </c>
      <c r="AT4009" s="225" t="str">
        <f t="shared" ca="1" si="871"/>
        <v>ok</v>
      </c>
    </row>
    <row r="4010" spans="1:51" x14ac:dyDescent="0.25">
      <c r="A4010" s="190">
        <v>3774</v>
      </c>
      <c r="C4010" s="190" t="s">
        <v>4899</v>
      </c>
      <c r="D4010" s="315">
        <v>43741</v>
      </c>
      <c r="E4010" s="463" t="s">
        <v>1213</v>
      </c>
      <c r="F4010" s="207" t="s">
        <v>602</v>
      </c>
      <c r="G4010" s="207" t="s">
        <v>615</v>
      </c>
      <c r="H4010" s="209">
        <v>43741</v>
      </c>
      <c r="I4010" s="331">
        <v>43741</v>
      </c>
      <c r="J4010" s="329">
        <v>0.2722222222222222</v>
      </c>
      <c r="K4010" s="329">
        <v>0.27638888888888885</v>
      </c>
      <c r="M4010" s="214" t="s">
        <v>65</v>
      </c>
      <c r="N4010" s="206">
        <v>5</v>
      </c>
      <c r="O4010" s="214" t="s">
        <v>65</v>
      </c>
      <c r="P4010" s="206">
        <v>5</v>
      </c>
      <c r="Q4010" s="214" t="s">
        <v>65</v>
      </c>
      <c r="R4010" s="206">
        <v>0</v>
      </c>
      <c r="S4010" s="214" t="s">
        <v>65</v>
      </c>
      <c r="T4010" s="206">
        <v>5</v>
      </c>
      <c r="U4010" s="214" t="s">
        <v>65</v>
      </c>
      <c r="V4010" s="206">
        <v>5</v>
      </c>
      <c r="W4010" s="214" t="s">
        <v>65</v>
      </c>
      <c r="X4010" s="206">
        <v>0</v>
      </c>
      <c r="AC4010" s="222">
        <f t="shared" si="869"/>
        <v>100</v>
      </c>
      <c r="AD4010" s="221" t="s">
        <v>37</v>
      </c>
      <c r="AM4010" s="274">
        <f t="shared" si="864"/>
        <v>0</v>
      </c>
      <c r="AP4010" s="230">
        <f t="shared" si="874"/>
        <v>0</v>
      </c>
      <c r="AS4010" s="235" t="str">
        <f t="shared" ca="1" si="870"/>
        <v>ok</v>
      </c>
      <c r="AT4010" s="225" t="str">
        <f t="shared" ca="1" si="871"/>
        <v>ok</v>
      </c>
    </row>
    <row r="4011" spans="1:51" x14ac:dyDescent="0.25">
      <c r="A4011" s="190">
        <v>3775</v>
      </c>
      <c r="C4011" s="190" t="s">
        <v>4900</v>
      </c>
      <c r="D4011" s="315">
        <v>43741</v>
      </c>
      <c r="E4011" s="463" t="s">
        <v>1213</v>
      </c>
      <c r="F4011" s="207" t="s">
        <v>602</v>
      </c>
      <c r="G4011" s="207" t="s">
        <v>615</v>
      </c>
      <c r="H4011" s="209">
        <v>43741</v>
      </c>
      <c r="I4011" s="331">
        <v>43741</v>
      </c>
      <c r="J4011" s="329">
        <v>0.29166666666666669</v>
      </c>
      <c r="K4011" s="329">
        <v>0.29652777777777778</v>
      </c>
      <c r="M4011" s="215" t="s">
        <v>136</v>
      </c>
      <c r="N4011" s="206">
        <v>5</v>
      </c>
      <c r="O4011" s="215" t="s">
        <v>136</v>
      </c>
      <c r="P4011" s="206">
        <v>5</v>
      </c>
      <c r="Q4011" s="215" t="s">
        <v>136</v>
      </c>
      <c r="R4011" s="206">
        <v>0</v>
      </c>
      <c r="S4011" s="215" t="s">
        <v>136</v>
      </c>
      <c r="T4011" s="206">
        <v>5</v>
      </c>
      <c r="U4011" s="215" t="s">
        <v>136</v>
      </c>
      <c r="V4011" s="206">
        <v>5</v>
      </c>
      <c r="W4011" s="215" t="s">
        <v>136</v>
      </c>
      <c r="X4011" s="206">
        <v>0</v>
      </c>
      <c r="AC4011" s="222">
        <f t="shared" si="869"/>
        <v>100</v>
      </c>
      <c r="AD4011" s="221" t="s">
        <v>37</v>
      </c>
      <c r="AM4011" s="274">
        <f t="shared" si="864"/>
        <v>0</v>
      </c>
      <c r="AP4011" s="230">
        <f t="shared" si="874"/>
        <v>0</v>
      </c>
      <c r="AS4011" s="235" t="str">
        <f t="shared" ca="1" si="870"/>
        <v>ok</v>
      </c>
      <c r="AT4011" s="225" t="str">
        <f t="shared" ca="1" si="871"/>
        <v>ok</v>
      </c>
    </row>
    <row r="4012" spans="1:51" x14ac:dyDescent="0.25">
      <c r="A4012" s="190">
        <v>3776</v>
      </c>
      <c r="C4012" s="190" t="s">
        <v>4901</v>
      </c>
      <c r="D4012" s="315">
        <v>43741</v>
      </c>
      <c r="E4012" s="463" t="s">
        <v>1213</v>
      </c>
      <c r="F4012" s="207" t="s">
        <v>602</v>
      </c>
      <c r="G4012" s="207" t="s">
        <v>615</v>
      </c>
      <c r="H4012" s="209">
        <v>43741</v>
      </c>
      <c r="I4012" s="331">
        <v>43741</v>
      </c>
      <c r="J4012" s="329">
        <v>0.30277777777777776</v>
      </c>
      <c r="K4012" s="329">
        <v>0.31458333333333333</v>
      </c>
      <c r="M4012" s="214" t="s">
        <v>65</v>
      </c>
      <c r="N4012" s="206">
        <v>5</v>
      </c>
      <c r="O4012" s="214" t="s">
        <v>65</v>
      </c>
      <c r="P4012" s="206">
        <v>5</v>
      </c>
      <c r="Q4012" s="214" t="s">
        <v>65</v>
      </c>
      <c r="R4012" s="206">
        <v>5</v>
      </c>
      <c r="S4012" s="214" t="s">
        <v>65</v>
      </c>
      <c r="T4012" s="206">
        <v>5</v>
      </c>
      <c r="U4012" s="214" t="s">
        <v>65</v>
      </c>
      <c r="V4012" s="206">
        <v>5</v>
      </c>
      <c r="W4012" s="214" t="s">
        <v>65</v>
      </c>
      <c r="X4012" s="206">
        <v>3</v>
      </c>
      <c r="AC4012" s="222">
        <f t="shared" si="869"/>
        <v>86.666666666666671</v>
      </c>
      <c r="AD4012" s="221" t="s">
        <v>37</v>
      </c>
      <c r="AM4012" s="274">
        <f t="shared" si="864"/>
        <v>0</v>
      </c>
      <c r="AP4012" s="230">
        <f t="shared" si="874"/>
        <v>0</v>
      </c>
      <c r="AS4012" s="235" t="str">
        <f t="shared" ca="1" si="870"/>
        <v>ok</v>
      </c>
      <c r="AT4012" s="225" t="str">
        <f t="shared" ca="1" si="871"/>
        <v>ok</v>
      </c>
    </row>
    <row r="4013" spans="1:51" x14ac:dyDescent="0.25">
      <c r="A4013" s="190">
        <v>3777</v>
      </c>
      <c r="C4013" s="190" t="s">
        <v>4902</v>
      </c>
      <c r="D4013" s="315">
        <v>43741</v>
      </c>
      <c r="E4013" s="463" t="s">
        <v>1213</v>
      </c>
      <c r="F4013" s="207" t="s">
        <v>602</v>
      </c>
      <c r="G4013" s="207" t="s">
        <v>615</v>
      </c>
      <c r="H4013" s="209">
        <v>43741</v>
      </c>
      <c r="I4013" s="331">
        <v>43741</v>
      </c>
      <c r="J4013" s="329">
        <v>0.31875000000000003</v>
      </c>
      <c r="K4013" s="329">
        <v>0.32222222222222224</v>
      </c>
      <c r="M4013" s="215" t="s">
        <v>136</v>
      </c>
      <c r="N4013" s="206">
        <v>5</v>
      </c>
      <c r="O4013" s="215" t="s">
        <v>136</v>
      </c>
      <c r="P4013" s="206">
        <v>5</v>
      </c>
      <c r="Q4013" s="215" t="s">
        <v>136</v>
      </c>
      <c r="R4013" s="206">
        <v>0</v>
      </c>
      <c r="S4013" s="215" t="s">
        <v>136</v>
      </c>
      <c r="T4013" s="206">
        <v>5</v>
      </c>
      <c r="U4013" s="215" t="s">
        <v>136</v>
      </c>
      <c r="V4013" s="206">
        <v>5</v>
      </c>
      <c r="W4013" s="215" t="s">
        <v>136</v>
      </c>
      <c r="X4013" s="206">
        <v>0</v>
      </c>
      <c r="AC4013" s="222">
        <f t="shared" si="869"/>
        <v>100</v>
      </c>
      <c r="AD4013" s="221" t="s">
        <v>37</v>
      </c>
      <c r="AM4013" s="274">
        <f t="shared" si="864"/>
        <v>0</v>
      </c>
      <c r="AP4013" s="230">
        <f t="shared" si="874"/>
        <v>0</v>
      </c>
      <c r="AS4013" s="235" t="str">
        <f t="shared" ca="1" si="870"/>
        <v>ok</v>
      </c>
      <c r="AT4013" s="225" t="str">
        <f t="shared" ca="1" si="871"/>
        <v>ok</v>
      </c>
    </row>
    <row r="4014" spans="1:51" x14ac:dyDescent="0.25">
      <c r="A4014" s="190">
        <v>3778</v>
      </c>
      <c r="C4014" s="190" t="s">
        <v>4903</v>
      </c>
      <c r="D4014" s="315">
        <v>43741</v>
      </c>
      <c r="E4014" s="463" t="s">
        <v>1213</v>
      </c>
      <c r="F4014" s="207" t="s">
        <v>602</v>
      </c>
      <c r="G4014" s="207" t="s">
        <v>615</v>
      </c>
      <c r="H4014" s="209">
        <v>43741</v>
      </c>
      <c r="I4014" s="331">
        <v>43741</v>
      </c>
      <c r="J4014" s="329">
        <v>0.33958333333333335</v>
      </c>
      <c r="K4014" s="329">
        <v>0.3430555555555555</v>
      </c>
      <c r="M4014" s="214" t="s">
        <v>65</v>
      </c>
      <c r="N4014" s="206">
        <v>5</v>
      </c>
      <c r="O4014" s="214" t="s">
        <v>65</v>
      </c>
      <c r="P4014" s="206">
        <v>5</v>
      </c>
      <c r="Q4014" s="214" t="s">
        <v>65</v>
      </c>
      <c r="R4014" s="206">
        <v>0</v>
      </c>
      <c r="S4014" s="214" t="s">
        <v>65</v>
      </c>
      <c r="T4014" s="206">
        <v>5</v>
      </c>
      <c r="U4014" s="214" t="s">
        <v>65</v>
      </c>
      <c r="V4014" s="206">
        <v>5</v>
      </c>
      <c r="W4014" s="214" t="s">
        <v>65</v>
      </c>
      <c r="X4014" s="206">
        <v>0</v>
      </c>
      <c r="AC4014" s="222">
        <f t="shared" si="869"/>
        <v>100</v>
      </c>
      <c r="AD4014" s="221" t="s">
        <v>37</v>
      </c>
      <c r="AM4014" s="274">
        <f t="shared" si="864"/>
        <v>0</v>
      </c>
      <c r="AP4014" s="230">
        <f t="shared" si="874"/>
        <v>0</v>
      </c>
      <c r="AS4014" s="235" t="str">
        <f t="shared" ca="1" si="870"/>
        <v>ok</v>
      </c>
      <c r="AT4014" s="225" t="str">
        <f t="shared" ca="1" si="871"/>
        <v>ok</v>
      </c>
    </row>
    <row r="4015" spans="1:51" x14ac:dyDescent="0.25">
      <c r="A4015" s="190">
        <v>3779</v>
      </c>
      <c r="C4015" s="190" t="s">
        <v>4904</v>
      </c>
      <c r="D4015" s="315">
        <v>43741</v>
      </c>
      <c r="E4015" s="463" t="s">
        <v>1213</v>
      </c>
      <c r="F4015" s="207" t="s">
        <v>602</v>
      </c>
      <c r="G4015" s="207" t="s">
        <v>615</v>
      </c>
      <c r="H4015" s="209">
        <v>43741</v>
      </c>
      <c r="I4015" s="331">
        <v>43741</v>
      </c>
      <c r="J4015" s="329">
        <v>0.3527777777777778</v>
      </c>
      <c r="K4015" s="329">
        <v>0.3576388888888889</v>
      </c>
      <c r="M4015" s="215" t="s">
        <v>136</v>
      </c>
      <c r="N4015" s="206">
        <v>5</v>
      </c>
      <c r="O4015" s="215" t="s">
        <v>136</v>
      </c>
      <c r="P4015" s="206">
        <v>5</v>
      </c>
      <c r="Q4015" s="215" t="s">
        <v>136</v>
      </c>
      <c r="R4015" s="206">
        <v>0</v>
      </c>
      <c r="S4015" s="215" t="s">
        <v>136</v>
      </c>
      <c r="T4015" s="206">
        <v>5</v>
      </c>
      <c r="U4015" s="215" t="s">
        <v>136</v>
      </c>
      <c r="V4015" s="206">
        <v>5</v>
      </c>
      <c r="W4015" s="215" t="s">
        <v>136</v>
      </c>
      <c r="X4015" s="206">
        <v>0</v>
      </c>
      <c r="Y4015" s="221" t="s">
        <v>65</v>
      </c>
      <c r="Z4015" s="221" t="s">
        <v>14</v>
      </c>
      <c r="AA4015" s="221">
        <v>1</v>
      </c>
      <c r="AB4015" s="220" t="s">
        <v>4901</v>
      </c>
      <c r="AC4015" s="222">
        <f t="shared" si="869"/>
        <v>110.00000000000001</v>
      </c>
      <c r="AD4015" s="221" t="s">
        <v>44</v>
      </c>
      <c r="AM4015" s="274">
        <f t="shared" si="864"/>
        <v>0</v>
      </c>
      <c r="AP4015" s="230">
        <f t="shared" si="874"/>
        <v>0</v>
      </c>
      <c r="AS4015" s="235" t="str">
        <f t="shared" ca="1" si="870"/>
        <v>ok</v>
      </c>
      <c r="AT4015" s="225" t="str">
        <f t="shared" ca="1" si="871"/>
        <v>ok</v>
      </c>
    </row>
    <row r="4016" spans="1:51" x14ac:dyDescent="0.25">
      <c r="A4016" s="190">
        <v>3780</v>
      </c>
      <c r="C4016" s="190" t="s">
        <v>4905</v>
      </c>
      <c r="D4016" s="315">
        <v>43741</v>
      </c>
      <c r="E4016" s="463" t="s">
        <v>1213</v>
      </c>
      <c r="F4016" s="207" t="s">
        <v>602</v>
      </c>
      <c r="G4016" s="207" t="s">
        <v>615</v>
      </c>
      <c r="H4016" s="209">
        <v>43741</v>
      </c>
      <c r="I4016" s="331">
        <v>43741</v>
      </c>
      <c r="J4016" s="329">
        <v>0.39027777777777778</v>
      </c>
      <c r="K4016" s="329">
        <v>0.39930555555555558</v>
      </c>
      <c r="M4016" s="214" t="s">
        <v>65</v>
      </c>
      <c r="N4016" s="206">
        <v>5</v>
      </c>
      <c r="O4016" s="214" t="s">
        <v>65</v>
      </c>
      <c r="P4016" s="206">
        <v>5</v>
      </c>
      <c r="Q4016" s="214" t="s">
        <v>65</v>
      </c>
      <c r="R4016" s="206">
        <v>0</v>
      </c>
      <c r="S4016" s="214" t="s">
        <v>65</v>
      </c>
      <c r="T4016" s="206">
        <v>5</v>
      </c>
      <c r="U4016" s="214" t="s">
        <v>65</v>
      </c>
      <c r="V4016" s="206">
        <v>5</v>
      </c>
      <c r="W4016" s="214" t="s">
        <v>65</v>
      </c>
      <c r="X4016" s="206">
        <v>0</v>
      </c>
      <c r="Y4016" s="221" t="s">
        <v>65</v>
      </c>
      <c r="Z4016" s="221" t="s">
        <v>14</v>
      </c>
      <c r="AA4016" s="221">
        <v>1</v>
      </c>
      <c r="AB4016" s="220" t="s">
        <v>4901</v>
      </c>
      <c r="AC4016" s="222">
        <f t="shared" si="869"/>
        <v>110.00000000000001</v>
      </c>
      <c r="AD4016" s="221" t="s">
        <v>44</v>
      </c>
      <c r="AM4016" s="274">
        <f t="shared" si="864"/>
        <v>0</v>
      </c>
      <c r="AP4016" s="230">
        <f t="shared" si="874"/>
        <v>0</v>
      </c>
      <c r="AS4016" s="235" t="str">
        <f t="shared" ca="1" si="870"/>
        <v>ok</v>
      </c>
      <c r="AT4016" s="225" t="str">
        <f t="shared" ca="1" si="871"/>
        <v>ok</v>
      </c>
    </row>
    <row r="4017" spans="1:55" x14ac:dyDescent="0.25">
      <c r="A4017" s="190">
        <v>3781</v>
      </c>
      <c r="C4017" s="190" t="s">
        <v>4906</v>
      </c>
      <c r="D4017" s="315">
        <v>43741</v>
      </c>
      <c r="E4017" s="463" t="s">
        <v>1213</v>
      </c>
      <c r="F4017" s="207" t="s">
        <v>602</v>
      </c>
      <c r="G4017" s="207" t="s">
        <v>615</v>
      </c>
      <c r="H4017" s="209">
        <v>43741</v>
      </c>
      <c r="I4017" s="331">
        <v>43741</v>
      </c>
      <c r="J4017" s="329">
        <v>0.40416666666666662</v>
      </c>
      <c r="K4017" s="329">
        <v>0.41111111111111115</v>
      </c>
      <c r="M4017" s="215" t="s">
        <v>136</v>
      </c>
      <c r="N4017" s="206">
        <v>5</v>
      </c>
      <c r="O4017" s="215" t="s">
        <v>136</v>
      </c>
      <c r="P4017" s="206">
        <v>5</v>
      </c>
      <c r="Q4017" s="215" t="s">
        <v>136</v>
      </c>
      <c r="R4017" s="206">
        <v>0</v>
      </c>
      <c r="S4017" s="215" t="s">
        <v>136</v>
      </c>
      <c r="T4017" s="206">
        <v>5</v>
      </c>
      <c r="U4017" s="215" t="s">
        <v>136</v>
      </c>
      <c r="V4017" s="206">
        <v>5</v>
      </c>
      <c r="W4017" s="215" t="s">
        <v>136</v>
      </c>
      <c r="X4017" s="206">
        <v>0</v>
      </c>
      <c r="AC4017" s="222">
        <f t="shared" si="869"/>
        <v>100</v>
      </c>
      <c r="AD4017" s="221" t="s">
        <v>37</v>
      </c>
      <c r="AM4017" s="274">
        <f t="shared" si="864"/>
        <v>0</v>
      </c>
      <c r="AP4017" s="230">
        <f t="shared" si="874"/>
        <v>0</v>
      </c>
      <c r="AS4017" s="235" t="str">
        <f t="shared" ca="1" si="870"/>
        <v>ok</v>
      </c>
      <c r="AT4017" s="225" t="str">
        <f t="shared" ca="1" si="871"/>
        <v>ok</v>
      </c>
    </row>
    <row r="4018" spans="1:55" x14ac:dyDescent="0.25">
      <c r="A4018" s="190">
        <v>3782</v>
      </c>
      <c r="C4018" s="190" t="s">
        <v>4907</v>
      </c>
      <c r="D4018" s="315">
        <v>43741</v>
      </c>
      <c r="E4018" s="463" t="s">
        <v>1213</v>
      </c>
      <c r="F4018" s="207" t="s">
        <v>602</v>
      </c>
      <c r="G4018" s="207" t="s">
        <v>615</v>
      </c>
      <c r="H4018" s="209">
        <v>43741</v>
      </c>
      <c r="I4018" s="331">
        <v>43741</v>
      </c>
      <c r="J4018" s="329">
        <v>0.43958333333333338</v>
      </c>
      <c r="K4018" s="329">
        <v>0.44861111111111113</v>
      </c>
      <c r="M4018" s="214" t="s">
        <v>65</v>
      </c>
      <c r="N4018" s="206">
        <v>5</v>
      </c>
      <c r="O4018" s="214" t="s">
        <v>65</v>
      </c>
      <c r="P4018" s="206">
        <v>5</v>
      </c>
      <c r="Q4018" s="214" t="s">
        <v>65</v>
      </c>
      <c r="R4018" s="206">
        <v>0</v>
      </c>
      <c r="S4018" s="214" t="s">
        <v>65</v>
      </c>
      <c r="T4018" s="206">
        <v>5</v>
      </c>
      <c r="U4018" s="214" t="s">
        <v>65</v>
      </c>
      <c r="V4018" s="206">
        <v>5</v>
      </c>
      <c r="W4018" s="214" t="s">
        <v>65</v>
      </c>
      <c r="X4018" s="206">
        <v>0</v>
      </c>
      <c r="AC4018" s="222">
        <f t="shared" si="869"/>
        <v>100</v>
      </c>
      <c r="AD4018" s="221" t="s">
        <v>37</v>
      </c>
      <c r="AE4018" s="195">
        <v>1</v>
      </c>
      <c r="AM4018" s="274">
        <f t="shared" si="864"/>
        <v>1</v>
      </c>
      <c r="AN4018" s="226">
        <v>0.18</v>
      </c>
      <c r="AP4018" s="230">
        <f t="shared" si="874"/>
        <v>0.18</v>
      </c>
      <c r="AS4018" s="235" t="str">
        <f t="shared" ca="1" si="870"/>
        <v>ok</v>
      </c>
      <c r="AT4018" s="225" t="str">
        <f t="shared" ca="1" si="871"/>
        <v>ok</v>
      </c>
      <c r="AV4018" s="197">
        <v>0.18</v>
      </c>
      <c r="AW4018" s="198">
        <v>1</v>
      </c>
      <c r="AX4018" s="191" t="s">
        <v>603</v>
      </c>
      <c r="AY4018" s="190" t="s">
        <v>607</v>
      </c>
    </row>
    <row r="4019" spans="1:55" x14ac:dyDescent="0.25">
      <c r="A4019" s="190">
        <v>3783</v>
      </c>
      <c r="C4019" s="190" t="s">
        <v>4908</v>
      </c>
      <c r="D4019" s="315">
        <v>43741</v>
      </c>
      <c r="E4019" s="463" t="s">
        <v>1213</v>
      </c>
      <c r="F4019" s="207" t="s">
        <v>602</v>
      </c>
      <c r="G4019" s="207" t="s">
        <v>615</v>
      </c>
      <c r="H4019" s="209">
        <v>43741</v>
      </c>
      <c r="I4019" s="331">
        <v>43741</v>
      </c>
      <c r="J4019" s="329">
        <v>0.4597222222222222</v>
      </c>
      <c r="K4019" s="329">
        <v>0.4680555555555555</v>
      </c>
      <c r="M4019" s="215" t="s">
        <v>136</v>
      </c>
      <c r="N4019" s="206">
        <v>5</v>
      </c>
      <c r="O4019" s="215" t="s">
        <v>136</v>
      </c>
      <c r="P4019" s="206">
        <v>5</v>
      </c>
      <c r="Q4019" s="215" t="s">
        <v>136</v>
      </c>
      <c r="R4019" s="206">
        <v>0</v>
      </c>
      <c r="S4019" s="215" t="s">
        <v>136</v>
      </c>
      <c r="T4019" s="206">
        <v>5</v>
      </c>
      <c r="U4019" s="215" t="s">
        <v>136</v>
      </c>
      <c r="V4019" s="206">
        <v>5</v>
      </c>
      <c r="W4019" s="215" t="s">
        <v>136</v>
      </c>
      <c r="X4019" s="206">
        <v>0</v>
      </c>
      <c r="AC4019" s="222">
        <f t="shared" si="869"/>
        <v>100</v>
      </c>
      <c r="AD4019" s="221" t="s">
        <v>37</v>
      </c>
      <c r="AE4019" s="195">
        <v>1</v>
      </c>
      <c r="AM4019" s="274">
        <f t="shared" si="864"/>
        <v>1</v>
      </c>
      <c r="AN4019" s="226">
        <v>0.15</v>
      </c>
      <c r="AP4019" s="230">
        <f t="shared" si="874"/>
        <v>0.15</v>
      </c>
      <c r="AS4019" s="235" t="str">
        <f t="shared" ca="1" si="870"/>
        <v>ok</v>
      </c>
      <c r="AT4019" s="225" t="str">
        <f t="shared" ca="1" si="871"/>
        <v>ok</v>
      </c>
      <c r="AV4019" s="197">
        <v>0.15</v>
      </c>
      <c r="AW4019" s="198">
        <v>1</v>
      </c>
      <c r="AX4019" s="191" t="s">
        <v>603</v>
      </c>
      <c r="AY4019" s="190" t="s">
        <v>1674</v>
      </c>
    </row>
    <row r="4020" spans="1:55" x14ac:dyDescent="0.25">
      <c r="A4020" s="190">
        <v>3784</v>
      </c>
      <c r="C4020" s="190" t="s">
        <v>4909</v>
      </c>
      <c r="D4020" s="315">
        <v>43741</v>
      </c>
      <c r="E4020" s="463" t="s">
        <v>1213</v>
      </c>
      <c r="F4020" s="207" t="s">
        <v>602</v>
      </c>
      <c r="G4020" s="207" t="s">
        <v>615</v>
      </c>
      <c r="H4020" s="209">
        <v>43741</v>
      </c>
      <c r="I4020" s="331">
        <v>43741</v>
      </c>
      <c r="J4020" s="329">
        <v>0.4694444444444445</v>
      </c>
      <c r="K4020" s="329">
        <v>0.47430555555555554</v>
      </c>
      <c r="M4020" s="214" t="s">
        <v>65</v>
      </c>
      <c r="N4020" s="206">
        <v>5</v>
      </c>
      <c r="O4020" s="214" t="s">
        <v>65</v>
      </c>
      <c r="P4020" s="206">
        <v>5</v>
      </c>
      <c r="Q4020" s="214" t="s">
        <v>65</v>
      </c>
      <c r="R4020" s="206">
        <v>0</v>
      </c>
      <c r="S4020" s="214" t="s">
        <v>65</v>
      </c>
      <c r="T4020" s="206">
        <v>5</v>
      </c>
      <c r="U4020" s="214" t="s">
        <v>65</v>
      </c>
      <c r="V4020" s="206">
        <v>5</v>
      </c>
      <c r="W4020" s="214" t="s">
        <v>65</v>
      </c>
      <c r="X4020" s="206">
        <v>0</v>
      </c>
      <c r="AC4020" s="222">
        <f t="shared" si="869"/>
        <v>100</v>
      </c>
      <c r="AD4020" s="221" t="s">
        <v>37</v>
      </c>
      <c r="AM4020" s="274">
        <f t="shared" si="864"/>
        <v>0</v>
      </c>
      <c r="AP4020" s="230">
        <f t="shared" si="874"/>
        <v>0</v>
      </c>
      <c r="AS4020" s="235" t="str">
        <f t="shared" ca="1" si="870"/>
        <v>ok</v>
      </c>
      <c r="AT4020" s="225" t="str">
        <f t="shared" ca="1" si="871"/>
        <v>ok</v>
      </c>
    </row>
    <row r="4021" spans="1:55" x14ac:dyDescent="0.25">
      <c r="A4021" s="190" t="s">
        <v>4586</v>
      </c>
      <c r="C4021" s="190" t="s">
        <v>2376</v>
      </c>
      <c r="E4021" s="463" t="s">
        <v>2031</v>
      </c>
      <c r="F4021" s="207" t="s">
        <v>602</v>
      </c>
      <c r="G4021" s="207" t="s">
        <v>615</v>
      </c>
      <c r="H4021" s="209">
        <v>43741</v>
      </c>
      <c r="I4021" s="331">
        <v>43741</v>
      </c>
      <c r="J4021" s="329">
        <v>0.47569444444444442</v>
      </c>
      <c r="K4021" s="329">
        <v>0.47916666666666669</v>
      </c>
      <c r="M4021" s="216"/>
      <c r="N4021" s="216"/>
      <c r="O4021" s="216"/>
      <c r="P4021" s="216"/>
      <c r="Q4021" s="216"/>
      <c r="R4021" s="216"/>
      <c r="S4021" s="216"/>
      <c r="T4021" s="216"/>
      <c r="U4021" s="216"/>
      <c r="V4021" s="216"/>
      <c r="W4021" s="216"/>
      <c r="X4021" s="206"/>
      <c r="AC4021" s="222"/>
      <c r="AD4021" s="221" t="s">
        <v>37</v>
      </c>
      <c r="AM4021" s="274">
        <f t="shared" ref="AM4021" si="875">SUM(AE4021:AL4021)</f>
        <v>0</v>
      </c>
      <c r="AP4021" s="230">
        <f t="shared" si="874"/>
        <v>0</v>
      </c>
      <c r="AS4021" s="235" t="str">
        <f t="shared" si="870"/>
        <v/>
      </c>
      <c r="AT4021" s="225" t="str">
        <f t="shared" si="871"/>
        <v/>
      </c>
    </row>
    <row r="4022" spans="1:55" x14ac:dyDescent="0.25">
      <c r="A4022" s="190">
        <v>3785</v>
      </c>
      <c r="C4022" s="190" t="s">
        <v>4910</v>
      </c>
      <c r="D4022" s="315">
        <v>43741</v>
      </c>
      <c r="E4022" s="463" t="s">
        <v>1213</v>
      </c>
      <c r="F4022" s="207" t="s">
        <v>602</v>
      </c>
      <c r="G4022" s="207" t="s">
        <v>615</v>
      </c>
      <c r="H4022" s="209">
        <v>43741</v>
      </c>
      <c r="I4022" s="331">
        <v>43741</v>
      </c>
      <c r="J4022" s="329">
        <v>0.4861111111111111</v>
      </c>
      <c r="K4022" s="329">
        <v>0.4909722222222222</v>
      </c>
      <c r="M4022" s="215" t="s">
        <v>136</v>
      </c>
      <c r="N4022" s="206">
        <v>5</v>
      </c>
      <c r="O4022" s="215" t="s">
        <v>136</v>
      </c>
      <c r="P4022" s="206">
        <v>5</v>
      </c>
      <c r="Q4022" s="215" t="s">
        <v>136</v>
      </c>
      <c r="R4022" s="206">
        <v>0</v>
      </c>
      <c r="S4022" s="215" t="s">
        <v>136</v>
      </c>
      <c r="T4022" s="206">
        <v>5</v>
      </c>
      <c r="U4022" s="215" t="s">
        <v>136</v>
      </c>
      <c r="V4022" s="206">
        <v>5</v>
      </c>
      <c r="W4022" s="215" t="s">
        <v>136</v>
      </c>
      <c r="X4022" s="206">
        <v>0</v>
      </c>
      <c r="AC4022" s="222">
        <f t="shared" si="869"/>
        <v>100</v>
      </c>
      <c r="AD4022" s="221" t="s">
        <v>37</v>
      </c>
      <c r="AM4022" s="274">
        <f t="shared" ref="AM4022:AM4050" si="876">SUM(AE4022:AL4022)</f>
        <v>0</v>
      </c>
      <c r="AP4022" s="230">
        <f t="shared" si="874"/>
        <v>0</v>
      </c>
      <c r="AS4022" s="235" t="str">
        <f t="shared" ca="1" si="870"/>
        <v>ok</v>
      </c>
      <c r="AT4022" s="225" t="str">
        <f t="shared" ca="1" si="871"/>
        <v>ok</v>
      </c>
    </row>
    <row r="4023" spans="1:55" x14ac:dyDescent="0.25">
      <c r="A4023" s="190">
        <v>3786</v>
      </c>
      <c r="C4023" s="190" t="s">
        <v>4911</v>
      </c>
      <c r="D4023" s="315">
        <v>43741</v>
      </c>
      <c r="E4023" s="463" t="s">
        <v>1213</v>
      </c>
      <c r="F4023" s="207" t="s">
        <v>602</v>
      </c>
      <c r="G4023" s="207" t="s">
        <v>615</v>
      </c>
      <c r="H4023" s="209">
        <v>43741</v>
      </c>
      <c r="I4023" s="331">
        <v>43741</v>
      </c>
      <c r="J4023" s="329">
        <v>0.54513888888888895</v>
      </c>
      <c r="K4023" s="329">
        <v>0.55347222222222225</v>
      </c>
      <c r="M4023" s="214" t="s">
        <v>65</v>
      </c>
      <c r="N4023" s="206">
        <v>5</v>
      </c>
      <c r="O4023" s="214" t="s">
        <v>65</v>
      </c>
      <c r="P4023" s="206">
        <v>5</v>
      </c>
      <c r="Q4023" s="214" t="s">
        <v>65</v>
      </c>
      <c r="R4023" s="206">
        <v>5</v>
      </c>
      <c r="S4023" s="214" t="s">
        <v>65</v>
      </c>
      <c r="T4023" s="206">
        <v>5</v>
      </c>
      <c r="U4023" s="214" t="s">
        <v>65</v>
      </c>
      <c r="V4023" s="206">
        <v>5</v>
      </c>
      <c r="W4023" s="214" t="s">
        <v>65</v>
      </c>
      <c r="X4023" s="206">
        <v>4</v>
      </c>
      <c r="AC4023" s="222">
        <f t="shared" si="869"/>
        <v>93.333333333333329</v>
      </c>
      <c r="AD4023" s="221" t="s">
        <v>37</v>
      </c>
      <c r="AM4023" s="274">
        <f t="shared" si="876"/>
        <v>0</v>
      </c>
      <c r="AP4023" s="230">
        <f t="shared" si="874"/>
        <v>0</v>
      </c>
      <c r="AS4023" s="235" t="str">
        <f t="shared" ca="1" si="870"/>
        <v>ok</v>
      </c>
      <c r="AT4023" s="225" t="str">
        <f t="shared" ca="1" si="871"/>
        <v>ok</v>
      </c>
    </row>
    <row r="4024" spans="1:55" x14ac:dyDescent="0.25">
      <c r="A4024" s="190">
        <v>3787</v>
      </c>
      <c r="C4024" s="190" t="s">
        <v>4912</v>
      </c>
      <c r="D4024" s="315">
        <v>43741</v>
      </c>
      <c r="E4024" s="463" t="s">
        <v>1218</v>
      </c>
      <c r="M4024" s="206"/>
      <c r="N4024" s="206"/>
      <c r="O4024" s="206"/>
      <c r="P4024" s="206"/>
      <c r="Q4024" s="333"/>
      <c r="R4024" s="333"/>
      <c r="S4024" s="338"/>
      <c r="T4024" s="338"/>
      <c r="U4024" s="206"/>
      <c r="V4024" s="206"/>
      <c r="W4024" s="206"/>
      <c r="X4024" s="206"/>
      <c r="AC4024" s="222"/>
      <c r="AD4024" s="221"/>
      <c r="AM4024" s="274">
        <f t="shared" ref="AM4024" si="877">SUM(AE4024:AL4024)</f>
        <v>0</v>
      </c>
      <c r="AP4024" s="230">
        <f t="shared" si="874"/>
        <v>0</v>
      </c>
      <c r="AS4024" s="235" t="str">
        <f t="shared" ca="1" si="870"/>
        <v>ok</v>
      </c>
      <c r="AT4024" s="225" t="str">
        <f t="shared" ca="1" si="871"/>
        <v>ok</v>
      </c>
    </row>
    <row r="4025" spans="1:55" x14ac:dyDescent="0.25">
      <c r="A4025" s="190">
        <v>3788</v>
      </c>
      <c r="C4025" s="190" t="s">
        <v>4951</v>
      </c>
      <c r="D4025" s="315">
        <v>43741</v>
      </c>
      <c r="E4025" s="463" t="s">
        <v>1213</v>
      </c>
      <c r="F4025" s="207" t="s">
        <v>602</v>
      </c>
      <c r="G4025" s="207" t="s">
        <v>615</v>
      </c>
      <c r="H4025" s="209">
        <v>43741</v>
      </c>
      <c r="I4025" s="331">
        <v>43741</v>
      </c>
      <c r="J4025" s="329">
        <v>0.55555555555555558</v>
      </c>
      <c r="K4025" s="329">
        <v>0.55902777777777779</v>
      </c>
      <c r="M4025" s="215" t="s">
        <v>136</v>
      </c>
      <c r="N4025" s="206">
        <v>5</v>
      </c>
      <c r="O4025" s="215" t="s">
        <v>136</v>
      </c>
      <c r="P4025" s="206">
        <v>5</v>
      </c>
      <c r="Q4025" s="215" t="s">
        <v>136</v>
      </c>
      <c r="R4025" s="206">
        <v>0</v>
      </c>
      <c r="S4025" s="215" t="s">
        <v>136</v>
      </c>
      <c r="T4025" s="206">
        <v>5</v>
      </c>
      <c r="U4025" s="215" t="s">
        <v>136</v>
      </c>
      <c r="V4025" s="206">
        <v>5</v>
      </c>
      <c r="W4025" s="215" t="s">
        <v>136</v>
      </c>
      <c r="X4025" s="206">
        <v>0</v>
      </c>
      <c r="AC4025" s="222">
        <f t="shared" ref="AC4025" si="878">(T4025+V4025+X4025+AA4025)/(N4025+P4025+R4025)*100</f>
        <v>100</v>
      </c>
      <c r="AD4025" s="221" t="s">
        <v>37</v>
      </c>
      <c r="AM4025" s="274">
        <f t="shared" ref="AM4025" si="879">SUM(AE4025:AL4025)</f>
        <v>0</v>
      </c>
      <c r="AP4025" s="230">
        <f t="shared" si="874"/>
        <v>0</v>
      </c>
      <c r="AS4025" s="235" t="str">
        <f t="shared" ca="1" si="870"/>
        <v>ok</v>
      </c>
      <c r="AT4025" s="225" t="str">
        <f t="shared" ca="1" si="871"/>
        <v>ok</v>
      </c>
    </row>
    <row r="4026" spans="1:55" x14ac:dyDescent="0.25">
      <c r="A4026" s="190">
        <v>3789</v>
      </c>
      <c r="C4026" s="190" t="s">
        <v>4913</v>
      </c>
      <c r="D4026" s="315">
        <v>43741</v>
      </c>
      <c r="E4026" s="463" t="s">
        <v>1213</v>
      </c>
      <c r="F4026" s="207" t="s">
        <v>602</v>
      </c>
      <c r="G4026" s="207" t="s">
        <v>615</v>
      </c>
      <c r="H4026" s="209">
        <v>43741</v>
      </c>
      <c r="I4026" s="331">
        <v>43741</v>
      </c>
      <c r="J4026" s="329">
        <v>0.56111111111111112</v>
      </c>
      <c r="K4026" s="329">
        <v>0.56458333333333333</v>
      </c>
      <c r="M4026" s="214" t="s">
        <v>65</v>
      </c>
      <c r="N4026" s="206">
        <v>5</v>
      </c>
      <c r="O4026" s="214" t="s">
        <v>65</v>
      </c>
      <c r="P4026" s="206">
        <v>5</v>
      </c>
      <c r="Q4026" s="214" t="s">
        <v>65</v>
      </c>
      <c r="R4026" s="206">
        <v>0</v>
      </c>
      <c r="S4026" s="214" t="s">
        <v>65</v>
      </c>
      <c r="T4026" s="206">
        <v>5</v>
      </c>
      <c r="U4026" s="214" t="s">
        <v>65</v>
      </c>
      <c r="V4026" s="206">
        <v>5</v>
      </c>
      <c r="W4026" s="214" t="s">
        <v>65</v>
      </c>
      <c r="X4026" s="206">
        <v>0</v>
      </c>
      <c r="AC4026" s="222">
        <f t="shared" si="869"/>
        <v>100</v>
      </c>
      <c r="AD4026" s="221" t="s">
        <v>37</v>
      </c>
      <c r="AM4026" s="274">
        <f t="shared" si="876"/>
        <v>0</v>
      </c>
      <c r="AP4026" s="230">
        <f t="shared" si="874"/>
        <v>0</v>
      </c>
      <c r="AS4026" s="235" t="str">
        <f t="shared" ca="1" si="870"/>
        <v>ok</v>
      </c>
      <c r="AT4026" s="225" t="str">
        <f t="shared" ca="1" si="871"/>
        <v>ok</v>
      </c>
    </row>
    <row r="4027" spans="1:55" x14ac:dyDescent="0.25">
      <c r="A4027" s="190">
        <v>3790</v>
      </c>
      <c r="C4027" s="190" t="s">
        <v>4914</v>
      </c>
      <c r="D4027" s="315">
        <v>43741</v>
      </c>
      <c r="E4027" s="463" t="s">
        <v>1213</v>
      </c>
      <c r="F4027" s="207" t="s">
        <v>602</v>
      </c>
      <c r="G4027" s="207" t="s">
        <v>615</v>
      </c>
      <c r="H4027" s="209">
        <v>43741</v>
      </c>
      <c r="I4027" s="331">
        <v>43741</v>
      </c>
      <c r="J4027" s="329">
        <v>0.56805555555555554</v>
      </c>
      <c r="K4027" s="329">
        <v>0.57777777777777783</v>
      </c>
      <c r="M4027" s="215" t="s">
        <v>136</v>
      </c>
      <c r="N4027" s="206">
        <v>5</v>
      </c>
      <c r="O4027" s="215" t="s">
        <v>136</v>
      </c>
      <c r="P4027" s="206">
        <v>5</v>
      </c>
      <c r="Q4027" s="215" t="s">
        <v>136</v>
      </c>
      <c r="R4027" s="206">
        <v>0</v>
      </c>
      <c r="S4027" s="215" t="s">
        <v>136</v>
      </c>
      <c r="T4027" s="206">
        <v>5</v>
      </c>
      <c r="U4027" s="215" t="s">
        <v>136</v>
      </c>
      <c r="V4027" s="206">
        <v>5</v>
      </c>
      <c r="W4027" s="215" t="s">
        <v>136</v>
      </c>
      <c r="X4027" s="206">
        <v>0</v>
      </c>
      <c r="AC4027" s="222">
        <f t="shared" si="869"/>
        <v>100</v>
      </c>
      <c r="AD4027" s="221" t="s">
        <v>37</v>
      </c>
      <c r="AM4027" s="274">
        <f t="shared" si="876"/>
        <v>0</v>
      </c>
      <c r="AP4027" s="230">
        <f t="shared" si="874"/>
        <v>0</v>
      </c>
      <c r="AS4027" s="235" t="str">
        <f t="shared" ca="1" si="870"/>
        <v>ok</v>
      </c>
      <c r="AT4027" s="225" t="str">
        <f t="shared" ca="1" si="871"/>
        <v>ok</v>
      </c>
    </row>
    <row r="4028" spans="1:55" x14ac:dyDescent="0.25">
      <c r="A4028" s="190">
        <v>3791</v>
      </c>
      <c r="C4028" s="190" t="s">
        <v>4915</v>
      </c>
      <c r="D4028" s="315">
        <v>43741</v>
      </c>
      <c r="E4028" s="463" t="s">
        <v>1213</v>
      </c>
      <c r="F4028" s="207" t="s">
        <v>602</v>
      </c>
      <c r="G4028" s="207" t="s">
        <v>615</v>
      </c>
      <c r="H4028" s="209">
        <v>43741</v>
      </c>
      <c r="I4028" s="331">
        <v>43741</v>
      </c>
      <c r="J4028" s="329">
        <v>0.61458333333333337</v>
      </c>
      <c r="K4028" s="329">
        <v>0.625</v>
      </c>
      <c r="M4028" s="214" t="s">
        <v>65</v>
      </c>
      <c r="N4028" s="206">
        <v>5</v>
      </c>
      <c r="O4028" s="214" t="s">
        <v>65</v>
      </c>
      <c r="P4028" s="206">
        <v>5</v>
      </c>
      <c r="Q4028" s="214" t="s">
        <v>65</v>
      </c>
      <c r="R4028" s="206">
        <v>0</v>
      </c>
      <c r="S4028" s="214" t="s">
        <v>65</v>
      </c>
      <c r="T4028" s="206">
        <v>5</v>
      </c>
      <c r="U4028" s="214" t="s">
        <v>65</v>
      </c>
      <c r="V4028" s="206">
        <v>5</v>
      </c>
      <c r="W4028" s="214" t="s">
        <v>65</v>
      </c>
      <c r="X4028" s="206">
        <v>0</v>
      </c>
      <c r="Y4028" s="221" t="s">
        <v>65</v>
      </c>
      <c r="Z4028" s="221" t="s">
        <v>14</v>
      </c>
      <c r="AA4028" s="221">
        <v>1</v>
      </c>
      <c r="AB4028" s="220" t="s">
        <v>4911</v>
      </c>
      <c r="AC4028" s="222">
        <f t="shared" si="869"/>
        <v>110.00000000000001</v>
      </c>
      <c r="AD4028" s="221" t="s">
        <v>44</v>
      </c>
      <c r="AE4028" s="195">
        <v>1</v>
      </c>
      <c r="AF4028" s="195">
        <v>1</v>
      </c>
      <c r="AM4028" s="274">
        <f t="shared" si="876"/>
        <v>2</v>
      </c>
      <c r="AN4028" s="226">
        <v>0.55000000000000004</v>
      </c>
      <c r="AO4028" s="227">
        <v>0.55000000000000004</v>
      </c>
      <c r="AP4028" s="230">
        <f t="shared" si="874"/>
        <v>0</v>
      </c>
      <c r="AS4028" s="235" t="str">
        <f t="shared" ca="1" si="870"/>
        <v>ok</v>
      </c>
      <c r="AT4028" s="225" t="str">
        <f t="shared" ca="1" si="871"/>
        <v>ok</v>
      </c>
      <c r="AV4028" s="197">
        <v>0.3</v>
      </c>
      <c r="AW4028" s="198">
        <v>6</v>
      </c>
      <c r="AX4028" s="191" t="s">
        <v>603</v>
      </c>
      <c r="AY4028" s="190" t="s">
        <v>1674</v>
      </c>
      <c r="AZ4028" s="197">
        <v>0.25</v>
      </c>
      <c r="BA4028" s="198">
        <v>6</v>
      </c>
      <c r="BB4028" s="191" t="s">
        <v>603</v>
      </c>
      <c r="BC4028" s="190" t="s">
        <v>1674</v>
      </c>
    </row>
    <row r="4029" spans="1:55" x14ac:dyDescent="0.25">
      <c r="A4029" s="190">
        <v>3792</v>
      </c>
      <c r="C4029" s="190" t="s">
        <v>4916</v>
      </c>
      <c r="D4029" s="315">
        <v>43741</v>
      </c>
      <c r="E4029" s="463" t="s">
        <v>1213</v>
      </c>
      <c r="F4029" s="207" t="s">
        <v>602</v>
      </c>
      <c r="G4029" s="207" t="s">
        <v>615</v>
      </c>
      <c r="H4029" s="209">
        <v>43741</v>
      </c>
      <c r="I4029" s="331">
        <v>43741</v>
      </c>
      <c r="J4029" s="329">
        <v>0.65277777777777779</v>
      </c>
      <c r="K4029" s="329">
        <v>0.65694444444444444</v>
      </c>
      <c r="M4029" s="215" t="s">
        <v>136</v>
      </c>
      <c r="N4029" s="206">
        <v>5</v>
      </c>
      <c r="O4029" s="215" t="s">
        <v>136</v>
      </c>
      <c r="P4029" s="206">
        <v>5</v>
      </c>
      <c r="Q4029" s="215" t="s">
        <v>136</v>
      </c>
      <c r="R4029" s="206">
        <v>0</v>
      </c>
      <c r="S4029" s="215" t="s">
        <v>136</v>
      </c>
      <c r="T4029" s="206">
        <v>5</v>
      </c>
      <c r="U4029" s="215" t="s">
        <v>136</v>
      </c>
      <c r="V4029" s="206">
        <v>5</v>
      </c>
      <c r="W4029" s="215" t="s">
        <v>136</v>
      </c>
      <c r="X4029" s="206">
        <v>0</v>
      </c>
      <c r="AC4029" s="222">
        <f t="shared" si="869"/>
        <v>100</v>
      </c>
      <c r="AD4029" s="221" t="s">
        <v>37</v>
      </c>
      <c r="AM4029" s="274">
        <f t="shared" si="876"/>
        <v>0</v>
      </c>
      <c r="AN4029" s="226">
        <v>0</v>
      </c>
      <c r="AP4029" s="230">
        <f t="shared" si="874"/>
        <v>0</v>
      </c>
      <c r="AS4029" s="235" t="str">
        <f t="shared" ca="1" si="870"/>
        <v>ok</v>
      </c>
      <c r="AT4029" s="225" t="str">
        <f t="shared" ca="1" si="871"/>
        <v>ok</v>
      </c>
    </row>
    <row r="4030" spans="1:55" x14ac:dyDescent="0.25">
      <c r="A4030" s="190">
        <v>3793</v>
      </c>
      <c r="C4030" s="190" t="s">
        <v>4917</v>
      </c>
      <c r="D4030" s="315">
        <v>43741</v>
      </c>
      <c r="E4030" s="463" t="s">
        <v>1218</v>
      </c>
      <c r="G4030" s="208"/>
      <c r="H4030" s="210"/>
      <c r="I4030" s="333"/>
      <c r="J4030" s="338"/>
      <c r="K4030" s="338"/>
      <c r="L4030" s="193"/>
      <c r="M4030" s="206"/>
      <c r="N4030" s="206"/>
      <c r="O4030" s="206"/>
      <c r="P4030" s="206"/>
      <c r="Q4030" s="206"/>
      <c r="R4030" s="206"/>
      <c r="S4030" s="206"/>
      <c r="T4030" s="206"/>
      <c r="U4030" s="206"/>
      <c r="V4030" s="206"/>
      <c r="W4030" s="206"/>
      <c r="X4030" s="206"/>
      <c r="AC4030" s="222"/>
      <c r="AD4030" s="221"/>
      <c r="AP4030" s="230">
        <f t="shared" si="874"/>
        <v>0</v>
      </c>
    </row>
    <row r="4031" spans="1:55" x14ac:dyDescent="0.25">
      <c r="A4031" s="190">
        <v>3794</v>
      </c>
      <c r="C4031" s="190" t="s">
        <v>4952</v>
      </c>
      <c r="D4031" s="315">
        <v>43741</v>
      </c>
      <c r="E4031" s="463" t="s">
        <v>1213</v>
      </c>
      <c r="F4031" s="207" t="s">
        <v>602</v>
      </c>
      <c r="G4031" s="207" t="s">
        <v>615</v>
      </c>
      <c r="H4031" s="209">
        <v>43741</v>
      </c>
      <c r="I4031" s="331">
        <v>43741</v>
      </c>
      <c r="J4031" s="329">
        <v>0.66666666666666663</v>
      </c>
      <c r="K4031" s="329">
        <v>0.67222222222222217</v>
      </c>
      <c r="M4031" s="214" t="s">
        <v>65</v>
      </c>
      <c r="N4031" s="206">
        <v>5</v>
      </c>
      <c r="O4031" s="214" t="s">
        <v>65</v>
      </c>
      <c r="P4031" s="206">
        <v>5</v>
      </c>
      <c r="Q4031" s="214" t="s">
        <v>65</v>
      </c>
      <c r="R4031" s="206">
        <v>0</v>
      </c>
      <c r="S4031" s="214" t="s">
        <v>65</v>
      </c>
      <c r="T4031" s="206">
        <v>5</v>
      </c>
      <c r="U4031" s="214" t="s">
        <v>65</v>
      </c>
      <c r="V4031" s="206">
        <v>5</v>
      </c>
      <c r="W4031" s="214" t="s">
        <v>65</v>
      </c>
      <c r="X4031" s="206">
        <v>0</v>
      </c>
      <c r="AC4031" s="222">
        <f t="shared" si="869"/>
        <v>100</v>
      </c>
      <c r="AD4031" s="221" t="s">
        <v>37</v>
      </c>
      <c r="AM4031" s="274">
        <f t="shared" si="876"/>
        <v>0</v>
      </c>
      <c r="AP4031" s="230">
        <f t="shared" si="874"/>
        <v>0</v>
      </c>
      <c r="AS4031" s="235" t="str">
        <f t="shared" ca="1" si="870"/>
        <v>ok</v>
      </c>
      <c r="AT4031" s="225" t="str">
        <f t="shared" ca="1" si="871"/>
        <v>ok</v>
      </c>
    </row>
    <row r="4032" spans="1:55" x14ac:dyDescent="0.25">
      <c r="A4032" s="190">
        <v>3795</v>
      </c>
      <c r="C4032" s="190" t="s">
        <v>4918</v>
      </c>
      <c r="D4032" s="315">
        <v>43741</v>
      </c>
      <c r="E4032" s="463" t="s">
        <v>1213</v>
      </c>
      <c r="F4032" s="207" t="s">
        <v>602</v>
      </c>
      <c r="G4032" s="207" t="s">
        <v>615</v>
      </c>
      <c r="H4032" s="209">
        <v>43741</v>
      </c>
      <c r="I4032" s="331">
        <v>43741</v>
      </c>
      <c r="J4032" s="329">
        <v>0.69444444444444453</v>
      </c>
      <c r="K4032" s="329">
        <v>0.70138888888888884</v>
      </c>
      <c r="M4032" s="215" t="s">
        <v>136</v>
      </c>
      <c r="N4032" s="206">
        <v>5</v>
      </c>
      <c r="O4032" s="215" t="s">
        <v>136</v>
      </c>
      <c r="P4032" s="206">
        <v>5</v>
      </c>
      <c r="Q4032" s="215" t="s">
        <v>136</v>
      </c>
      <c r="R4032" s="206">
        <v>0</v>
      </c>
      <c r="S4032" s="215" t="s">
        <v>136</v>
      </c>
      <c r="T4032" s="206">
        <v>5</v>
      </c>
      <c r="U4032" s="215" t="s">
        <v>136</v>
      </c>
      <c r="V4032" s="206">
        <v>5</v>
      </c>
      <c r="W4032" s="215" t="s">
        <v>136</v>
      </c>
      <c r="X4032" s="206">
        <v>0</v>
      </c>
      <c r="AC4032" s="222">
        <f t="shared" si="869"/>
        <v>100</v>
      </c>
      <c r="AD4032" s="221" t="s">
        <v>37</v>
      </c>
      <c r="AM4032" s="274">
        <f t="shared" si="876"/>
        <v>0</v>
      </c>
      <c r="AP4032" s="230">
        <f t="shared" si="874"/>
        <v>0</v>
      </c>
      <c r="AS4032" s="235" t="str">
        <f t="shared" ca="1" si="870"/>
        <v>ok</v>
      </c>
      <c r="AT4032" s="225" t="str">
        <f t="shared" ca="1" si="871"/>
        <v>ok</v>
      </c>
    </row>
    <row r="4033" spans="1:51" x14ac:dyDescent="0.25">
      <c r="A4033" s="190">
        <v>3796</v>
      </c>
      <c r="C4033" s="190" t="s">
        <v>4919</v>
      </c>
      <c r="D4033" s="315">
        <v>43741</v>
      </c>
      <c r="E4033" s="463" t="s">
        <v>1213</v>
      </c>
      <c r="F4033" s="207" t="s">
        <v>602</v>
      </c>
      <c r="G4033" s="207" t="s">
        <v>615</v>
      </c>
      <c r="H4033" s="209">
        <v>43741</v>
      </c>
      <c r="I4033" s="331">
        <v>43741</v>
      </c>
      <c r="J4033" s="329">
        <v>0.72361111111111109</v>
      </c>
      <c r="K4033" s="329">
        <v>0.7270833333333333</v>
      </c>
      <c r="M4033" s="214" t="s">
        <v>65</v>
      </c>
      <c r="N4033" s="206">
        <v>5</v>
      </c>
      <c r="O4033" s="214" t="s">
        <v>65</v>
      </c>
      <c r="P4033" s="206">
        <v>5</v>
      </c>
      <c r="Q4033" s="214" t="s">
        <v>65</v>
      </c>
      <c r="R4033" s="206">
        <v>0</v>
      </c>
      <c r="S4033" s="214" t="s">
        <v>65</v>
      </c>
      <c r="T4033" s="206">
        <v>5</v>
      </c>
      <c r="U4033" s="214" t="s">
        <v>65</v>
      </c>
      <c r="V4033" s="206">
        <v>5</v>
      </c>
      <c r="W4033" s="214" t="s">
        <v>65</v>
      </c>
      <c r="X4033" s="206">
        <v>0</v>
      </c>
      <c r="AC4033" s="222">
        <f t="shared" si="869"/>
        <v>100</v>
      </c>
      <c r="AD4033" s="221" t="s">
        <v>37</v>
      </c>
      <c r="AM4033" s="274">
        <f t="shared" si="876"/>
        <v>0</v>
      </c>
      <c r="AP4033" s="230">
        <f t="shared" si="874"/>
        <v>0</v>
      </c>
      <c r="AS4033" s="235" t="str">
        <f t="shared" ca="1" si="870"/>
        <v>ok</v>
      </c>
      <c r="AT4033" s="225" t="str">
        <f t="shared" ca="1" si="871"/>
        <v>ok</v>
      </c>
    </row>
    <row r="4034" spans="1:51" x14ac:dyDescent="0.25">
      <c r="A4034" s="190">
        <v>3797</v>
      </c>
      <c r="C4034" s="190" t="s">
        <v>4920</v>
      </c>
      <c r="D4034" s="315">
        <v>43741</v>
      </c>
      <c r="E4034" s="463" t="s">
        <v>1213</v>
      </c>
      <c r="F4034" s="207" t="s">
        <v>612</v>
      </c>
      <c r="G4034" s="207" t="s">
        <v>608</v>
      </c>
      <c r="H4034" s="209">
        <v>43741</v>
      </c>
      <c r="I4034" s="331">
        <v>43741</v>
      </c>
      <c r="J4034" s="329">
        <v>0.78819444444444453</v>
      </c>
      <c r="K4034" s="329">
        <v>0.79861111111111116</v>
      </c>
      <c r="M4034" s="215" t="s">
        <v>136</v>
      </c>
      <c r="N4034" s="206">
        <v>5</v>
      </c>
      <c r="O4034" s="215" t="s">
        <v>136</v>
      </c>
      <c r="P4034" s="206">
        <v>5</v>
      </c>
      <c r="Q4034" s="215" t="s">
        <v>136</v>
      </c>
      <c r="R4034" s="206">
        <v>0</v>
      </c>
      <c r="S4034" s="215" t="s">
        <v>136</v>
      </c>
      <c r="T4034" s="206">
        <v>5</v>
      </c>
      <c r="U4034" s="215" t="s">
        <v>136</v>
      </c>
      <c r="V4034" s="206">
        <v>5</v>
      </c>
      <c r="W4034" s="215" t="s">
        <v>136</v>
      </c>
      <c r="X4034" s="206">
        <v>0</v>
      </c>
      <c r="AC4034" s="222">
        <f t="shared" si="869"/>
        <v>100</v>
      </c>
      <c r="AD4034" s="221" t="s">
        <v>37</v>
      </c>
      <c r="AE4034" s="195">
        <v>1</v>
      </c>
      <c r="AM4034" s="274">
        <f t="shared" si="876"/>
        <v>1</v>
      </c>
      <c r="AN4034" s="226">
        <v>0.15</v>
      </c>
      <c r="AP4034" s="230">
        <f t="shared" si="874"/>
        <v>0.15</v>
      </c>
      <c r="AS4034" s="235" t="str">
        <f t="shared" ca="1" si="870"/>
        <v>ok</v>
      </c>
      <c r="AT4034" s="225" t="str">
        <f t="shared" ca="1" si="871"/>
        <v>ok</v>
      </c>
      <c r="AV4034" s="197">
        <v>0.15</v>
      </c>
      <c r="AW4034" s="198">
        <v>1</v>
      </c>
      <c r="AX4034" s="191" t="s">
        <v>603</v>
      </c>
      <c r="AY4034" s="190" t="s">
        <v>604</v>
      </c>
    </row>
    <row r="4035" spans="1:51" x14ac:dyDescent="0.25">
      <c r="A4035" s="190">
        <v>3798</v>
      </c>
      <c r="C4035" s="190" t="s">
        <v>4921</v>
      </c>
      <c r="D4035" s="315">
        <v>43741</v>
      </c>
      <c r="E4035" s="463" t="s">
        <v>1213</v>
      </c>
      <c r="F4035" s="207" t="s">
        <v>612</v>
      </c>
      <c r="G4035" s="207" t="s">
        <v>608</v>
      </c>
      <c r="H4035" s="209">
        <v>43741</v>
      </c>
      <c r="I4035" s="331">
        <v>43741</v>
      </c>
      <c r="J4035" s="329">
        <v>0.81597222222222221</v>
      </c>
      <c r="K4035" s="329">
        <v>0.83333333333333337</v>
      </c>
      <c r="M4035" s="214" t="s">
        <v>65</v>
      </c>
      <c r="N4035" s="206">
        <v>5</v>
      </c>
      <c r="O4035" s="214" t="s">
        <v>65</v>
      </c>
      <c r="P4035" s="206">
        <v>5</v>
      </c>
      <c r="Q4035" s="214" t="s">
        <v>65</v>
      </c>
      <c r="R4035" s="206">
        <v>5</v>
      </c>
      <c r="S4035" s="214" t="s">
        <v>65</v>
      </c>
      <c r="T4035" s="206">
        <v>5</v>
      </c>
      <c r="U4035" s="214" t="s">
        <v>65</v>
      </c>
      <c r="V4035" s="206">
        <v>5</v>
      </c>
      <c r="W4035" s="214" t="s">
        <v>65</v>
      </c>
      <c r="X4035" s="206">
        <v>4</v>
      </c>
      <c r="AC4035" s="222">
        <f t="shared" si="869"/>
        <v>93.333333333333329</v>
      </c>
      <c r="AD4035" s="221" t="s">
        <v>37</v>
      </c>
      <c r="AM4035" s="274">
        <f t="shared" si="876"/>
        <v>0</v>
      </c>
      <c r="AP4035" s="230">
        <f t="shared" si="874"/>
        <v>0</v>
      </c>
      <c r="AS4035" s="235" t="str">
        <f t="shared" ca="1" si="870"/>
        <v>ok</v>
      </c>
      <c r="AT4035" s="225" t="str">
        <f t="shared" ca="1" si="871"/>
        <v>ok</v>
      </c>
    </row>
    <row r="4036" spans="1:51" x14ac:dyDescent="0.25">
      <c r="A4036" s="190">
        <v>3799</v>
      </c>
      <c r="C4036" s="190" t="s">
        <v>4922</v>
      </c>
      <c r="D4036" s="315">
        <v>43741</v>
      </c>
      <c r="E4036" s="463" t="s">
        <v>1213</v>
      </c>
      <c r="F4036" s="207" t="s">
        <v>612</v>
      </c>
      <c r="G4036" s="207" t="s">
        <v>608</v>
      </c>
      <c r="H4036" s="209">
        <v>43741</v>
      </c>
      <c r="I4036" s="331">
        <v>43741</v>
      </c>
      <c r="J4036" s="329">
        <v>0.83680555555555547</v>
      </c>
      <c r="K4036" s="329">
        <v>0.84027777777777779</v>
      </c>
      <c r="M4036" s="215" t="s">
        <v>136</v>
      </c>
      <c r="N4036" s="206">
        <v>5</v>
      </c>
      <c r="O4036" s="215" t="s">
        <v>136</v>
      </c>
      <c r="P4036" s="206">
        <v>5</v>
      </c>
      <c r="Q4036" s="215" t="s">
        <v>136</v>
      </c>
      <c r="R4036" s="206">
        <v>0</v>
      </c>
      <c r="S4036" s="215" t="s">
        <v>136</v>
      </c>
      <c r="T4036" s="206">
        <v>5</v>
      </c>
      <c r="U4036" s="215" t="s">
        <v>136</v>
      </c>
      <c r="V4036" s="206">
        <v>5</v>
      </c>
      <c r="W4036" s="215" t="s">
        <v>136</v>
      </c>
      <c r="X4036" s="206">
        <v>0</v>
      </c>
      <c r="AC4036" s="222">
        <f t="shared" si="869"/>
        <v>100</v>
      </c>
      <c r="AD4036" s="221" t="s">
        <v>37</v>
      </c>
      <c r="AM4036" s="274">
        <f t="shared" si="876"/>
        <v>0</v>
      </c>
      <c r="AP4036" s="230">
        <f t="shared" si="874"/>
        <v>0</v>
      </c>
      <c r="AS4036" s="235" t="str">
        <f t="shared" ca="1" si="870"/>
        <v>ok</v>
      </c>
      <c r="AT4036" s="225" t="str">
        <f t="shared" ca="1" si="871"/>
        <v>ok</v>
      </c>
    </row>
    <row r="4037" spans="1:51" x14ac:dyDescent="0.25">
      <c r="A4037" s="190">
        <v>3800</v>
      </c>
      <c r="C4037" s="190" t="s">
        <v>4923</v>
      </c>
      <c r="D4037" s="315">
        <v>43741</v>
      </c>
      <c r="E4037" s="463" t="s">
        <v>1213</v>
      </c>
      <c r="F4037" s="207" t="s">
        <v>612</v>
      </c>
      <c r="G4037" s="207" t="s">
        <v>608</v>
      </c>
      <c r="H4037" s="209">
        <v>43741</v>
      </c>
      <c r="I4037" s="331">
        <v>43741</v>
      </c>
      <c r="J4037" s="329">
        <v>0.84375</v>
      </c>
      <c r="K4037" s="329">
        <v>0.85069444444444453</v>
      </c>
      <c r="M4037" s="214" t="s">
        <v>65</v>
      </c>
      <c r="N4037" s="206">
        <v>5</v>
      </c>
      <c r="O4037" s="214" t="s">
        <v>65</v>
      </c>
      <c r="P4037" s="206">
        <v>5</v>
      </c>
      <c r="Q4037" s="214" t="s">
        <v>65</v>
      </c>
      <c r="R4037" s="206">
        <v>0</v>
      </c>
      <c r="S4037" s="214" t="s">
        <v>65</v>
      </c>
      <c r="T4037" s="206">
        <v>5</v>
      </c>
      <c r="U4037" s="214" t="s">
        <v>65</v>
      </c>
      <c r="V4037" s="206">
        <v>5</v>
      </c>
      <c r="W4037" s="214" t="s">
        <v>65</v>
      </c>
      <c r="X4037" s="206">
        <v>0</v>
      </c>
      <c r="AC4037" s="222">
        <f t="shared" si="869"/>
        <v>100</v>
      </c>
      <c r="AD4037" s="221" t="s">
        <v>37</v>
      </c>
      <c r="AM4037" s="274">
        <f t="shared" si="876"/>
        <v>0</v>
      </c>
      <c r="AP4037" s="230">
        <f t="shared" si="874"/>
        <v>0</v>
      </c>
      <c r="AS4037" s="235" t="str">
        <f t="shared" ca="1" si="870"/>
        <v>ok</v>
      </c>
      <c r="AT4037" s="225" t="str">
        <f t="shared" ca="1" si="871"/>
        <v>ok</v>
      </c>
    </row>
    <row r="4038" spans="1:51" x14ac:dyDescent="0.25">
      <c r="A4038" s="190">
        <v>3801</v>
      </c>
      <c r="C4038" s="190" t="s">
        <v>4924</v>
      </c>
      <c r="D4038" s="315">
        <v>43741</v>
      </c>
      <c r="E4038" s="463" t="s">
        <v>1213</v>
      </c>
      <c r="F4038" s="207" t="s">
        <v>612</v>
      </c>
      <c r="G4038" s="207" t="s">
        <v>608</v>
      </c>
      <c r="H4038" s="209">
        <v>43741</v>
      </c>
      <c r="I4038" s="331">
        <v>43741</v>
      </c>
      <c r="J4038" s="329">
        <v>0.85763888888888884</v>
      </c>
      <c r="K4038" s="329">
        <v>0.86458333333333337</v>
      </c>
      <c r="M4038" s="215" t="s">
        <v>136</v>
      </c>
      <c r="N4038" s="206">
        <v>5</v>
      </c>
      <c r="O4038" s="215" t="s">
        <v>136</v>
      </c>
      <c r="P4038" s="206">
        <v>5</v>
      </c>
      <c r="Q4038" s="215" t="s">
        <v>136</v>
      </c>
      <c r="R4038" s="206">
        <v>0</v>
      </c>
      <c r="S4038" s="215" t="s">
        <v>136</v>
      </c>
      <c r="T4038" s="206">
        <v>5</v>
      </c>
      <c r="U4038" s="215" t="s">
        <v>136</v>
      </c>
      <c r="V4038" s="206">
        <v>5</v>
      </c>
      <c r="W4038" s="215" t="s">
        <v>136</v>
      </c>
      <c r="X4038" s="206">
        <v>0</v>
      </c>
      <c r="AC4038" s="222">
        <f t="shared" si="869"/>
        <v>100</v>
      </c>
      <c r="AD4038" s="221" t="s">
        <v>37</v>
      </c>
      <c r="AM4038" s="274">
        <f t="shared" si="876"/>
        <v>0</v>
      </c>
      <c r="AP4038" s="230">
        <f t="shared" si="874"/>
        <v>0</v>
      </c>
      <c r="AS4038" s="235" t="str">
        <f t="shared" ca="1" si="870"/>
        <v>ok</v>
      </c>
      <c r="AT4038" s="225" t="str">
        <f t="shared" ca="1" si="871"/>
        <v>ok</v>
      </c>
    </row>
    <row r="4039" spans="1:51" x14ac:dyDescent="0.25">
      <c r="A4039" s="190">
        <v>3802</v>
      </c>
      <c r="C4039" s="190" t="s">
        <v>4925</v>
      </c>
      <c r="D4039" s="315">
        <v>43741</v>
      </c>
      <c r="E4039" s="463" t="s">
        <v>4954</v>
      </c>
      <c r="F4039" s="207" t="s">
        <v>612</v>
      </c>
      <c r="G4039" s="207" t="s">
        <v>608</v>
      </c>
      <c r="H4039" s="209">
        <v>43741</v>
      </c>
      <c r="I4039" s="331">
        <v>43741</v>
      </c>
      <c r="J4039" s="329">
        <v>0.89583333333333337</v>
      </c>
      <c r="K4039" s="329">
        <v>0.89930555555555547</v>
      </c>
      <c r="M4039" s="214" t="s">
        <v>65</v>
      </c>
      <c r="N4039" s="206">
        <v>5</v>
      </c>
      <c r="O4039" s="214" t="s">
        <v>65</v>
      </c>
      <c r="P4039" s="206">
        <v>5</v>
      </c>
      <c r="Q4039" s="214" t="s">
        <v>65</v>
      </c>
      <c r="R4039" s="206">
        <v>0</v>
      </c>
      <c r="S4039" s="214" t="s">
        <v>65</v>
      </c>
      <c r="T4039" s="206">
        <v>5</v>
      </c>
      <c r="U4039" s="214" t="s">
        <v>65</v>
      </c>
      <c r="V4039" s="206">
        <v>5</v>
      </c>
      <c r="W4039" s="214" t="s">
        <v>65</v>
      </c>
      <c r="X4039" s="206">
        <v>0</v>
      </c>
      <c r="AC4039" s="222">
        <f t="shared" si="869"/>
        <v>100</v>
      </c>
      <c r="AD4039" s="221" t="s">
        <v>37</v>
      </c>
      <c r="AM4039" s="274">
        <f t="shared" si="876"/>
        <v>0</v>
      </c>
      <c r="AP4039" s="230">
        <f t="shared" si="874"/>
        <v>0</v>
      </c>
      <c r="AS4039" s="235" t="str">
        <f t="shared" ca="1" si="870"/>
        <v>ok</v>
      </c>
      <c r="AT4039" s="225" t="str">
        <f t="shared" ca="1" si="871"/>
        <v>ok</v>
      </c>
    </row>
    <row r="4040" spans="1:51" x14ac:dyDescent="0.25">
      <c r="A4040" s="190">
        <v>3803</v>
      </c>
      <c r="C4040" s="190" t="s">
        <v>4953</v>
      </c>
      <c r="D4040" s="315">
        <v>43741</v>
      </c>
      <c r="E4040" s="463" t="s">
        <v>1213</v>
      </c>
      <c r="F4040" s="207" t="s">
        <v>612</v>
      </c>
      <c r="G4040" s="207" t="s">
        <v>608</v>
      </c>
      <c r="H4040" s="209">
        <v>43741</v>
      </c>
      <c r="I4040" s="331">
        <v>43741</v>
      </c>
      <c r="J4040" s="329">
        <v>0.90277777777777779</v>
      </c>
      <c r="K4040" s="329">
        <v>0.90625</v>
      </c>
      <c r="M4040" s="215" t="s">
        <v>136</v>
      </c>
      <c r="N4040" s="206">
        <v>5</v>
      </c>
      <c r="O4040" s="215" t="s">
        <v>136</v>
      </c>
      <c r="P4040" s="206">
        <v>5</v>
      </c>
      <c r="Q4040" s="215" t="s">
        <v>136</v>
      </c>
      <c r="R4040" s="206">
        <v>0</v>
      </c>
      <c r="S4040" s="215" t="s">
        <v>136</v>
      </c>
      <c r="T4040" s="206">
        <v>5</v>
      </c>
      <c r="U4040" s="215" t="s">
        <v>136</v>
      </c>
      <c r="V4040" s="206">
        <v>5</v>
      </c>
      <c r="W4040" s="215" t="s">
        <v>136</v>
      </c>
      <c r="X4040" s="206">
        <v>0</v>
      </c>
      <c r="AC4040" s="222">
        <f t="shared" ref="AC4040" si="880">(T4040+V4040+X4040+AA4040)/(N4040+P4040+R4040)*100</f>
        <v>100</v>
      </c>
      <c r="AD4040" s="221" t="s">
        <v>37</v>
      </c>
      <c r="AM4040" s="274">
        <f t="shared" si="876"/>
        <v>0</v>
      </c>
      <c r="AP4040" s="230">
        <f t="shared" si="874"/>
        <v>0</v>
      </c>
      <c r="AS4040" s="235" t="str">
        <f t="shared" ca="1" si="870"/>
        <v>ok</v>
      </c>
      <c r="AT4040" s="225" t="str">
        <f t="shared" ca="1" si="871"/>
        <v>ok</v>
      </c>
    </row>
    <row r="4041" spans="1:51" x14ac:dyDescent="0.25">
      <c r="A4041" s="190">
        <v>3804</v>
      </c>
      <c r="C4041" s="190" t="s">
        <v>4926</v>
      </c>
      <c r="D4041" s="315">
        <v>43741</v>
      </c>
      <c r="E4041" s="463" t="s">
        <v>1218</v>
      </c>
      <c r="M4041" s="206"/>
      <c r="N4041" s="206"/>
      <c r="O4041" s="206"/>
      <c r="P4041" s="206"/>
      <c r="Q4041" s="206"/>
      <c r="R4041" s="206"/>
      <c r="S4041" s="206"/>
      <c r="T4041" s="206"/>
      <c r="U4041" s="206"/>
      <c r="V4041" s="206"/>
      <c r="W4041" s="206"/>
      <c r="X4041" s="206"/>
      <c r="AC4041" s="222"/>
      <c r="AD4041" s="221"/>
      <c r="AP4041" s="230">
        <f t="shared" si="874"/>
        <v>0</v>
      </c>
      <c r="AS4041" s="235" t="str">
        <f t="shared" ca="1" si="870"/>
        <v>ok</v>
      </c>
      <c r="AT4041" s="225" t="str">
        <f t="shared" ca="1" si="871"/>
        <v>ok</v>
      </c>
    </row>
    <row r="4042" spans="1:51" x14ac:dyDescent="0.25">
      <c r="A4042" s="190">
        <v>3805</v>
      </c>
      <c r="C4042" s="190" t="s">
        <v>4955</v>
      </c>
      <c r="D4042" s="315">
        <v>43741</v>
      </c>
      <c r="E4042" s="463" t="s">
        <v>1213</v>
      </c>
      <c r="F4042" s="207" t="s">
        <v>612</v>
      </c>
      <c r="G4042" s="207" t="s">
        <v>608</v>
      </c>
      <c r="H4042" s="209">
        <v>43741</v>
      </c>
      <c r="I4042" s="331">
        <v>43741</v>
      </c>
      <c r="J4042" s="329">
        <v>0.96527777777777779</v>
      </c>
      <c r="K4042" s="329">
        <v>0.96875</v>
      </c>
      <c r="M4042" s="214" t="s">
        <v>65</v>
      </c>
      <c r="N4042" s="206">
        <v>5</v>
      </c>
      <c r="O4042" s="214" t="s">
        <v>65</v>
      </c>
      <c r="P4042" s="206">
        <v>5</v>
      </c>
      <c r="Q4042" s="214" t="s">
        <v>65</v>
      </c>
      <c r="R4042" s="206">
        <v>0</v>
      </c>
      <c r="S4042" s="214" t="s">
        <v>65</v>
      </c>
      <c r="T4042" s="206">
        <v>5</v>
      </c>
      <c r="U4042" s="214" t="s">
        <v>65</v>
      </c>
      <c r="V4042" s="206">
        <v>5</v>
      </c>
      <c r="W4042" s="214" t="s">
        <v>65</v>
      </c>
      <c r="X4042" s="206">
        <v>0</v>
      </c>
      <c r="AC4042" s="222">
        <f t="shared" ref="AC4042:AC4105" si="881">(T4042+V4042+X4042+AA4042)/(N4042+P4042+R4042)*100</f>
        <v>100</v>
      </c>
      <c r="AD4042" s="221" t="s">
        <v>37</v>
      </c>
      <c r="AM4042" s="274">
        <f t="shared" si="876"/>
        <v>0</v>
      </c>
      <c r="AP4042" s="230">
        <f t="shared" si="874"/>
        <v>0</v>
      </c>
      <c r="AS4042" s="235" t="str">
        <f t="shared" ca="1" si="870"/>
        <v>ok</v>
      </c>
      <c r="AT4042" s="225" t="str">
        <f t="shared" ca="1" si="871"/>
        <v>ok</v>
      </c>
    </row>
    <row r="4043" spans="1:51" x14ac:dyDescent="0.25">
      <c r="A4043" s="190">
        <v>3806</v>
      </c>
      <c r="C4043" s="190" t="s">
        <v>4927</v>
      </c>
      <c r="D4043" s="315">
        <v>43741</v>
      </c>
      <c r="E4043" s="463" t="s">
        <v>1218</v>
      </c>
      <c r="M4043" s="206"/>
      <c r="N4043" s="206"/>
      <c r="O4043" s="206"/>
      <c r="P4043" s="206"/>
      <c r="Q4043" s="206"/>
      <c r="R4043" s="206"/>
      <c r="S4043" s="206"/>
      <c r="T4043" s="206"/>
      <c r="U4043" s="206"/>
      <c r="V4043" s="206"/>
      <c r="W4043" s="206"/>
      <c r="X4043" s="206"/>
      <c r="AC4043" s="222"/>
      <c r="AD4043" s="221"/>
      <c r="AP4043" s="230">
        <f t="shared" si="874"/>
        <v>0</v>
      </c>
      <c r="AS4043" s="235" t="str">
        <f t="shared" ca="1" si="870"/>
        <v>ok</v>
      </c>
      <c r="AT4043" s="225" t="str">
        <f t="shared" ca="1" si="871"/>
        <v>ok</v>
      </c>
    </row>
    <row r="4044" spans="1:51" x14ac:dyDescent="0.25">
      <c r="A4044" s="190">
        <v>3807</v>
      </c>
      <c r="C4044" s="190" t="s">
        <v>4956</v>
      </c>
      <c r="D4044" s="315">
        <v>43741</v>
      </c>
      <c r="E4044" s="463" t="s">
        <v>1218</v>
      </c>
      <c r="M4044" s="206"/>
      <c r="N4044" s="206"/>
      <c r="O4044" s="206"/>
      <c r="P4044" s="206"/>
      <c r="Q4044" s="206"/>
      <c r="R4044" s="206"/>
      <c r="S4044" s="206"/>
      <c r="T4044" s="206"/>
      <c r="U4044" s="206"/>
      <c r="V4044" s="206"/>
      <c r="W4044" s="206"/>
      <c r="X4044" s="206"/>
      <c r="AC4044" s="222"/>
      <c r="AD4044" s="221"/>
      <c r="AP4044" s="230">
        <f t="shared" si="874"/>
        <v>0</v>
      </c>
      <c r="AS4044" s="235" t="str">
        <f t="shared" ca="1" si="870"/>
        <v>ok</v>
      </c>
      <c r="AT4044" s="225" t="str">
        <f t="shared" ca="1" si="871"/>
        <v>ok</v>
      </c>
    </row>
    <row r="4045" spans="1:51" x14ac:dyDescent="0.25">
      <c r="A4045" s="190">
        <v>3808</v>
      </c>
      <c r="C4045" s="190" t="s">
        <v>4957</v>
      </c>
      <c r="D4045" s="315">
        <v>43741</v>
      </c>
      <c r="E4045" s="463" t="s">
        <v>4954</v>
      </c>
      <c r="F4045" s="207" t="s">
        <v>612</v>
      </c>
      <c r="G4045" s="207" t="s">
        <v>608</v>
      </c>
      <c r="H4045" s="209">
        <v>43741</v>
      </c>
      <c r="I4045" s="331">
        <v>43741</v>
      </c>
      <c r="J4045" s="329">
        <v>0.97222222222222221</v>
      </c>
      <c r="K4045" s="329">
        <v>0.97916666666666663</v>
      </c>
      <c r="M4045" s="215" t="s">
        <v>136</v>
      </c>
      <c r="N4045" s="206">
        <v>5</v>
      </c>
      <c r="O4045" s="215" t="s">
        <v>136</v>
      </c>
      <c r="P4045" s="206">
        <v>5</v>
      </c>
      <c r="Q4045" s="215" t="s">
        <v>136</v>
      </c>
      <c r="R4045" s="206">
        <v>0</v>
      </c>
      <c r="S4045" s="215" t="s">
        <v>136</v>
      </c>
      <c r="T4045" s="206">
        <v>5</v>
      </c>
      <c r="U4045" s="215" t="s">
        <v>136</v>
      </c>
      <c r="V4045" s="206">
        <v>5</v>
      </c>
      <c r="W4045" s="215" t="s">
        <v>136</v>
      </c>
      <c r="X4045" s="206">
        <v>0</v>
      </c>
      <c r="AC4045" s="222">
        <f t="shared" si="881"/>
        <v>100</v>
      </c>
      <c r="AD4045" s="221"/>
      <c r="AM4045" s="274">
        <f t="shared" si="876"/>
        <v>0</v>
      </c>
      <c r="AP4045" s="230">
        <f t="shared" si="874"/>
        <v>0</v>
      </c>
      <c r="AS4045" s="235" t="str">
        <f t="shared" ca="1" si="870"/>
        <v>ok</v>
      </c>
      <c r="AT4045" s="225" t="str">
        <f t="shared" ca="1" si="871"/>
        <v>ok</v>
      </c>
    </row>
    <row r="4046" spans="1:51" x14ac:dyDescent="0.25">
      <c r="A4046" s="190">
        <v>3809</v>
      </c>
      <c r="C4046" s="190" t="s">
        <v>4958</v>
      </c>
      <c r="D4046" s="315">
        <v>43742</v>
      </c>
      <c r="E4046" s="463" t="s">
        <v>1213</v>
      </c>
      <c r="F4046" s="207" t="s">
        <v>612</v>
      </c>
      <c r="G4046" s="207" t="s">
        <v>608</v>
      </c>
      <c r="H4046" s="209">
        <v>43742</v>
      </c>
      <c r="I4046" s="331">
        <v>43742</v>
      </c>
      <c r="J4046" s="329">
        <v>4.5138888888888888E-2</v>
      </c>
      <c r="K4046" s="329">
        <v>5.2083333333333336E-2</v>
      </c>
      <c r="M4046" s="214" t="s">
        <v>65</v>
      </c>
      <c r="N4046" s="206">
        <v>5</v>
      </c>
      <c r="O4046" s="214" t="s">
        <v>65</v>
      </c>
      <c r="P4046" s="206">
        <v>5</v>
      </c>
      <c r="Q4046" s="214" t="s">
        <v>65</v>
      </c>
      <c r="R4046" s="206">
        <v>0</v>
      </c>
      <c r="S4046" s="214" t="s">
        <v>65</v>
      </c>
      <c r="T4046" s="206">
        <v>5</v>
      </c>
      <c r="U4046" s="214" t="s">
        <v>65</v>
      </c>
      <c r="V4046" s="206">
        <v>5</v>
      </c>
      <c r="W4046" s="214" t="s">
        <v>65</v>
      </c>
      <c r="X4046" s="206">
        <v>0</v>
      </c>
      <c r="AC4046" s="222">
        <f t="shared" si="881"/>
        <v>100</v>
      </c>
      <c r="AD4046" s="221" t="s">
        <v>37</v>
      </c>
      <c r="AM4046" s="274">
        <f t="shared" si="876"/>
        <v>0</v>
      </c>
      <c r="AP4046" s="230">
        <f t="shared" si="874"/>
        <v>0</v>
      </c>
      <c r="AS4046" s="235" t="str">
        <f t="shared" ca="1" si="870"/>
        <v>ok</v>
      </c>
      <c r="AT4046" s="225" t="str">
        <f t="shared" ca="1" si="871"/>
        <v>ok</v>
      </c>
    </row>
    <row r="4047" spans="1:51" x14ac:dyDescent="0.25">
      <c r="A4047" s="190">
        <v>3810</v>
      </c>
      <c r="C4047" s="190" t="s">
        <v>4928</v>
      </c>
      <c r="D4047" s="315">
        <v>43742</v>
      </c>
      <c r="E4047" s="463" t="s">
        <v>1213</v>
      </c>
      <c r="F4047" s="207" t="s">
        <v>612</v>
      </c>
      <c r="G4047" s="207" t="s">
        <v>608</v>
      </c>
      <c r="H4047" s="209">
        <v>43742</v>
      </c>
      <c r="I4047" s="331">
        <v>43742</v>
      </c>
      <c r="J4047" s="329">
        <v>6.5972222222222224E-2</v>
      </c>
      <c r="K4047" s="329">
        <v>7.2916666666666671E-2</v>
      </c>
      <c r="M4047" s="215" t="s">
        <v>136</v>
      </c>
      <c r="N4047" s="206">
        <v>5</v>
      </c>
      <c r="O4047" s="215" t="s">
        <v>136</v>
      </c>
      <c r="P4047" s="206">
        <v>5</v>
      </c>
      <c r="Q4047" s="215" t="s">
        <v>136</v>
      </c>
      <c r="R4047" s="206">
        <v>0</v>
      </c>
      <c r="S4047" s="215" t="s">
        <v>136</v>
      </c>
      <c r="T4047" s="206">
        <v>5</v>
      </c>
      <c r="U4047" s="215" t="s">
        <v>136</v>
      </c>
      <c r="V4047" s="206">
        <v>5</v>
      </c>
      <c r="W4047" s="215" t="s">
        <v>136</v>
      </c>
      <c r="X4047" s="206">
        <v>0</v>
      </c>
      <c r="AC4047" s="222">
        <f t="shared" si="881"/>
        <v>100</v>
      </c>
      <c r="AD4047" s="221" t="s">
        <v>37</v>
      </c>
      <c r="AM4047" s="274">
        <f t="shared" si="876"/>
        <v>0</v>
      </c>
      <c r="AP4047" s="230">
        <f t="shared" si="874"/>
        <v>0</v>
      </c>
      <c r="AS4047" s="235" t="str">
        <f t="shared" ca="1" si="870"/>
        <v>ok</v>
      </c>
      <c r="AT4047" s="225" t="str">
        <f t="shared" ca="1" si="871"/>
        <v>ok</v>
      </c>
    </row>
    <row r="4048" spans="1:51" x14ac:dyDescent="0.25">
      <c r="A4048" s="190">
        <v>3811</v>
      </c>
      <c r="C4048" s="190" t="s">
        <v>4929</v>
      </c>
      <c r="D4048" s="315">
        <v>43742</v>
      </c>
      <c r="E4048" s="463" t="s">
        <v>1213</v>
      </c>
      <c r="F4048" s="207" t="s">
        <v>612</v>
      </c>
      <c r="G4048" s="207" t="s">
        <v>608</v>
      </c>
      <c r="H4048" s="209">
        <v>43742</v>
      </c>
      <c r="I4048" s="331">
        <v>43742</v>
      </c>
      <c r="J4048" s="329">
        <v>0.17013888888888887</v>
      </c>
      <c r="K4048" s="329">
        <v>0.17361111111111113</v>
      </c>
      <c r="M4048" s="214" t="s">
        <v>65</v>
      </c>
      <c r="N4048" s="206">
        <v>5</v>
      </c>
      <c r="O4048" s="214" t="s">
        <v>65</v>
      </c>
      <c r="P4048" s="206">
        <v>5</v>
      </c>
      <c r="Q4048" s="214" t="s">
        <v>65</v>
      </c>
      <c r="R4048" s="206">
        <v>5</v>
      </c>
      <c r="S4048" s="214" t="s">
        <v>65</v>
      </c>
      <c r="T4048" s="206">
        <v>5</v>
      </c>
      <c r="U4048" s="214" t="s">
        <v>65</v>
      </c>
      <c r="V4048" s="206">
        <v>5</v>
      </c>
      <c r="W4048" s="214" t="s">
        <v>65</v>
      </c>
      <c r="X4048" s="206">
        <v>4</v>
      </c>
      <c r="AC4048" s="222">
        <f t="shared" si="881"/>
        <v>93.333333333333329</v>
      </c>
      <c r="AD4048" s="221" t="s">
        <v>37</v>
      </c>
      <c r="AM4048" s="274">
        <f t="shared" si="876"/>
        <v>0</v>
      </c>
      <c r="AP4048" s="230">
        <f t="shared" si="874"/>
        <v>0</v>
      </c>
      <c r="AS4048" s="235" t="str">
        <f t="shared" ca="1" si="870"/>
        <v>ok</v>
      </c>
      <c r="AT4048" s="225" t="str">
        <f t="shared" ca="1" si="871"/>
        <v>ok</v>
      </c>
    </row>
    <row r="4049" spans="1:55" x14ac:dyDescent="0.25">
      <c r="A4049" s="190">
        <v>3812</v>
      </c>
      <c r="C4049" s="190" t="s">
        <v>4930</v>
      </c>
      <c r="D4049" s="315">
        <v>43742</v>
      </c>
      <c r="E4049" s="463" t="s">
        <v>1213</v>
      </c>
      <c r="F4049" s="207" t="s">
        <v>612</v>
      </c>
      <c r="G4049" s="207" t="s">
        <v>608</v>
      </c>
      <c r="H4049" s="209">
        <v>43742</v>
      </c>
      <c r="I4049" s="331">
        <v>43742</v>
      </c>
      <c r="J4049" s="329">
        <v>0.18055555555555555</v>
      </c>
      <c r="K4049" s="329">
        <v>0.18402777777777779</v>
      </c>
      <c r="M4049" s="215" t="s">
        <v>136</v>
      </c>
      <c r="N4049" s="206">
        <v>5</v>
      </c>
      <c r="O4049" s="215" t="s">
        <v>136</v>
      </c>
      <c r="P4049" s="206">
        <v>5</v>
      </c>
      <c r="Q4049" s="215" t="s">
        <v>136</v>
      </c>
      <c r="R4049" s="206">
        <v>0</v>
      </c>
      <c r="S4049" s="215" t="s">
        <v>136</v>
      </c>
      <c r="T4049" s="206">
        <v>5</v>
      </c>
      <c r="U4049" s="215" t="s">
        <v>136</v>
      </c>
      <c r="V4049" s="206">
        <v>5</v>
      </c>
      <c r="W4049" s="215" t="s">
        <v>136</v>
      </c>
      <c r="X4049" s="206">
        <v>0</v>
      </c>
      <c r="AC4049" s="222">
        <f t="shared" si="881"/>
        <v>100</v>
      </c>
      <c r="AD4049" s="221" t="s">
        <v>37</v>
      </c>
      <c r="AM4049" s="274">
        <f t="shared" si="876"/>
        <v>0</v>
      </c>
      <c r="AP4049" s="230">
        <f t="shared" si="874"/>
        <v>0</v>
      </c>
      <c r="AS4049" s="235" t="str">
        <f t="shared" ca="1" si="870"/>
        <v>ok</v>
      </c>
      <c r="AT4049" s="225" t="str">
        <f t="shared" ca="1" si="871"/>
        <v>ok</v>
      </c>
    </row>
    <row r="4050" spans="1:55" x14ac:dyDescent="0.25">
      <c r="A4050" s="190">
        <v>3813</v>
      </c>
      <c r="C4050" s="190" t="s">
        <v>4931</v>
      </c>
      <c r="D4050" s="315">
        <v>43742</v>
      </c>
      <c r="E4050" s="463" t="s">
        <v>1213</v>
      </c>
      <c r="F4050" s="207" t="s">
        <v>612</v>
      </c>
      <c r="G4050" s="207" t="s">
        <v>608</v>
      </c>
      <c r="H4050" s="209">
        <v>43742</v>
      </c>
      <c r="I4050" s="331">
        <v>43742</v>
      </c>
      <c r="J4050" s="329">
        <v>0.1875</v>
      </c>
      <c r="K4050" s="329">
        <v>0.19444444444444445</v>
      </c>
      <c r="M4050" s="214" t="s">
        <v>65</v>
      </c>
      <c r="N4050" s="206">
        <v>5</v>
      </c>
      <c r="O4050" s="214" t="s">
        <v>65</v>
      </c>
      <c r="P4050" s="206">
        <v>5</v>
      </c>
      <c r="Q4050" s="214" t="s">
        <v>65</v>
      </c>
      <c r="R4050" s="206">
        <v>0</v>
      </c>
      <c r="S4050" s="214" t="s">
        <v>65</v>
      </c>
      <c r="T4050" s="206">
        <v>5</v>
      </c>
      <c r="U4050" s="214" t="s">
        <v>65</v>
      </c>
      <c r="V4050" s="206">
        <v>5</v>
      </c>
      <c r="W4050" s="214" t="s">
        <v>65</v>
      </c>
      <c r="X4050" s="206">
        <v>0</v>
      </c>
      <c r="AC4050" s="222">
        <f t="shared" si="881"/>
        <v>100</v>
      </c>
      <c r="AD4050" s="221" t="s">
        <v>37</v>
      </c>
      <c r="AM4050" s="274">
        <f t="shared" si="876"/>
        <v>0</v>
      </c>
      <c r="AP4050" s="230">
        <f t="shared" si="874"/>
        <v>0</v>
      </c>
      <c r="AS4050" s="235" t="str">
        <f t="shared" ca="1" si="870"/>
        <v>ok</v>
      </c>
      <c r="AT4050" s="225" t="str">
        <f t="shared" ca="1" si="871"/>
        <v>ok</v>
      </c>
    </row>
    <row r="4051" spans="1:55" x14ac:dyDescent="0.25">
      <c r="A4051" s="190">
        <v>3814</v>
      </c>
      <c r="C4051" s="190" t="s">
        <v>4932</v>
      </c>
      <c r="D4051" s="315">
        <v>43742</v>
      </c>
      <c r="E4051" s="463" t="s">
        <v>1213</v>
      </c>
      <c r="F4051" s="207" t="s">
        <v>612</v>
      </c>
      <c r="G4051" s="207" t="s">
        <v>608</v>
      </c>
      <c r="H4051" s="209">
        <v>43742</v>
      </c>
      <c r="I4051" s="331">
        <v>43742</v>
      </c>
      <c r="J4051" s="329">
        <v>0.22916666666666666</v>
      </c>
      <c r="K4051" s="329">
        <v>0.23958333333333334</v>
      </c>
      <c r="M4051" s="215" t="s">
        <v>136</v>
      </c>
      <c r="N4051" s="206">
        <v>5</v>
      </c>
      <c r="O4051" s="215" t="s">
        <v>136</v>
      </c>
      <c r="P4051" s="206">
        <v>5</v>
      </c>
      <c r="Q4051" s="215" t="s">
        <v>136</v>
      </c>
      <c r="R4051" s="206">
        <v>0</v>
      </c>
      <c r="S4051" s="215" t="s">
        <v>136</v>
      </c>
      <c r="T4051" s="206">
        <v>4</v>
      </c>
      <c r="U4051" s="215" t="s">
        <v>136</v>
      </c>
      <c r="V4051" s="206">
        <v>5</v>
      </c>
      <c r="W4051" s="215" t="s">
        <v>136</v>
      </c>
      <c r="X4051" s="206">
        <v>0</v>
      </c>
      <c r="Y4051" s="221" t="s">
        <v>35</v>
      </c>
      <c r="Z4051" s="221" t="s">
        <v>14</v>
      </c>
      <c r="AA4051" s="221">
        <v>1</v>
      </c>
      <c r="AB4051" s="220" t="s">
        <v>4929</v>
      </c>
      <c r="AC4051" s="222">
        <f t="shared" si="881"/>
        <v>100</v>
      </c>
      <c r="AD4051" s="221" t="s">
        <v>44</v>
      </c>
      <c r="AM4051" s="274">
        <f t="shared" ref="AM4051:AM4116" si="882">SUM(AE4051:AL4051)</f>
        <v>0</v>
      </c>
      <c r="AP4051" s="230">
        <f t="shared" si="874"/>
        <v>0</v>
      </c>
      <c r="AS4051" s="235" t="str">
        <f t="shared" ca="1" si="870"/>
        <v>ok</v>
      </c>
      <c r="AT4051" s="225" t="str">
        <f t="shared" ca="1" si="871"/>
        <v>ok</v>
      </c>
    </row>
    <row r="4052" spans="1:55" x14ac:dyDescent="0.25">
      <c r="A4052" s="190">
        <v>3815</v>
      </c>
      <c r="C4052" s="190" t="s">
        <v>4959</v>
      </c>
      <c r="D4052" s="315">
        <v>43742</v>
      </c>
      <c r="E4052" s="463" t="s">
        <v>1213</v>
      </c>
      <c r="F4052" s="207" t="s">
        <v>602</v>
      </c>
      <c r="G4052" s="207" t="s">
        <v>615</v>
      </c>
      <c r="H4052" s="209">
        <v>43742</v>
      </c>
      <c r="I4052" s="331">
        <v>43742</v>
      </c>
      <c r="J4052" s="329">
        <v>0.34930555555555554</v>
      </c>
      <c r="K4052" s="329">
        <v>0.3527777777777778</v>
      </c>
      <c r="M4052" s="214" t="s">
        <v>65</v>
      </c>
      <c r="N4052" s="206">
        <v>5</v>
      </c>
      <c r="O4052" s="214" t="s">
        <v>65</v>
      </c>
      <c r="P4052" s="206">
        <v>5</v>
      </c>
      <c r="Q4052" s="214" t="s">
        <v>65</v>
      </c>
      <c r="R4052" s="206">
        <v>0</v>
      </c>
      <c r="S4052" s="214" t="s">
        <v>65</v>
      </c>
      <c r="T4052" s="206">
        <v>5</v>
      </c>
      <c r="U4052" s="214" t="s">
        <v>65</v>
      </c>
      <c r="V4052" s="206">
        <v>5</v>
      </c>
      <c r="W4052" s="214" t="s">
        <v>65</v>
      </c>
      <c r="X4052" s="206">
        <v>0</v>
      </c>
      <c r="Y4052" s="221" t="s">
        <v>35</v>
      </c>
      <c r="Z4052" s="221" t="s">
        <v>12</v>
      </c>
      <c r="AA4052" s="221">
        <v>1</v>
      </c>
      <c r="AB4052" s="220" t="s">
        <v>4932</v>
      </c>
      <c r="AC4052" s="222">
        <f t="shared" si="881"/>
        <v>110.00000000000001</v>
      </c>
      <c r="AD4052" s="221" t="s">
        <v>44</v>
      </c>
      <c r="AM4052" s="274">
        <f t="shared" si="882"/>
        <v>0</v>
      </c>
      <c r="AP4052" s="230">
        <f t="shared" si="874"/>
        <v>0</v>
      </c>
      <c r="AS4052" s="235" t="str">
        <f t="shared" ca="1" si="870"/>
        <v>ok</v>
      </c>
      <c r="AT4052" s="225" t="str">
        <f t="shared" ca="1" si="871"/>
        <v>ok</v>
      </c>
    </row>
    <row r="4053" spans="1:55" x14ac:dyDescent="0.25">
      <c r="A4053" s="190">
        <v>3816</v>
      </c>
      <c r="C4053" s="190" t="s">
        <v>4960</v>
      </c>
      <c r="D4053" s="315">
        <v>43742</v>
      </c>
      <c r="E4053" s="463" t="s">
        <v>1213</v>
      </c>
      <c r="F4053" s="207" t="s">
        <v>602</v>
      </c>
      <c r="G4053" s="207" t="s">
        <v>615</v>
      </c>
      <c r="H4053" s="209">
        <v>43742</v>
      </c>
      <c r="I4053" s="331">
        <v>43742</v>
      </c>
      <c r="J4053" s="329">
        <v>0.38263888888888892</v>
      </c>
      <c r="K4053" s="329">
        <v>0.38680555555555557</v>
      </c>
      <c r="M4053" s="215" t="s">
        <v>136</v>
      </c>
      <c r="N4053" s="206">
        <v>5</v>
      </c>
      <c r="O4053" s="215" t="s">
        <v>136</v>
      </c>
      <c r="P4053" s="206">
        <v>5</v>
      </c>
      <c r="Q4053" s="215" t="s">
        <v>136</v>
      </c>
      <c r="R4053" s="206">
        <v>0</v>
      </c>
      <c r="S4053" s="215" t="s">
        <v>136</v>
      </c>
      <c r="T4053" s="206">
        <v>5</v>
      </c>
      <c r="U4053" s="215" t="s">
        <v>136</v>
      </c>
      <c r="V4053" s="206">
        <v>5</v>
      </c>
      <c r="W4053" s="215" t="s">
        <v>136</v>
      </c>
      <c r="X4053" s="206">
        <v>0</v>
      </c>
      <c r="AC4053" s="222">
        <f t="shared" si="881"/>
        <v>100</v>
      </c>
      <c r="AD4053" s="221" t="s">
        <v>37</v>
      </c>
      <c r="AM4053" s="274">
        <f t="shared" si="882"/>
        <v>0</v>
      </c>
      <c r="AP4053" s="230">
        <f t="shared" si="874"/>
        <v>0</v>
      </c>
      <c r="AS4053" s="235" t="str">
        <f t="shared" ca="1" si="870"/>
        <v>ok</v>
      </c>
      <c r="AT4053" s="225" t="str">
        <f t="shared" ca="1" si="871"/>
        <v>ok</v>
      </c>
    </row>
    <row r="4054" spans="1:55" x14ac:dyDescent="0.25">
      <c r="A4054" s="190">
        <v>3817</v>
      </c>
      <c r="C4054" s="190" t="s">
        <v>4961</v>
      </c>
      <c r="D4054" s="315">
        <v>43742</v>
      </c>
      <c r="E4054" s="463" t="s">
        <v>1213</v>
      </c>
      <c r="F4054" s="207" t="s">
        <v>602</v>
      </c>
      <c r="G4054" s="207" t="s">
        <v>615</v>
      </c>
      <c r="H4054" s="209">
        <v>43742</v>
      </c>
      <c r="I4054" s="331">
        <v>43742</v>
      </c>
      <c r="J4054" s="329">
        <v>0.3888888888888889</v>
      </c>
      <c r="K4054" s="329">
        <v>0.39305555555555555</v>
      </c>
      <c r="M4054" s="214" t="s">
        <v>65</v>
      </c>
      <c r="N4054" s="206">
        <v>5</v>
      </c>
      <c r="O4054" s="214" t="s">
        <v>65</v>
      </c>
      <c r="P4054" s="206">
        <v>5</v>
      </c>
      <c r="Q4054" s="214" t="s">
        <v>65</v>
      </c>
      <c r="R4054" s="206">
        <v>0</v>
      </c>
      <c r="S4054" s="214" t="s">
        <v>65</v>
      </c>
      <c r="T4054" s="206">
        <v>5</v>
      </c>
      <c r="U4054" s="214" t="s">
        <v>65</v>
      </c>
      <c r="V4054" s="206">
        <v>5</v>
      </c>
      <c r="W4054" s="214" t="s">
        <v>65</v>
      </c>
      <c r="X4054" s="206">
        <v>0</v>
      </c>
      <c r="AC4054" s="222">
        <f t="shared" si="881"/>
        <v>100</v>
      </c>
      <c r="AD4054" s="221" t="s">
        <v>37</v>
      </c>
      <c r="AM4054" s="274">
        <f t="shared" si="882"/>
        <v>0</v>
      </c>
      <c r="AP4054" s="230">
        <f t="shared" si="874"/>
        <v>0</v>
      </c>
      <c r="AS4054" s="235" t="str">
        <f t="shared" ref="AS4054:AS4119" ca="1" si="883">IF(SUM($A4054)&gt;=1,IF(StoneCount=$AM4054,"ok","check"),"")</f>
        <v>ok</v>
      </c>
      <c r="AT4054" s="225" t="str">
        <f t="shared" ref="AT4054:AT4119" ca="1" si="884">IF(SUM($A4054)&gt;=1,IF(ROUND(StoneWeight,9)=$AN4054,"ok","check"),"")</f>
        <v>ok</v>
      </c>
    </row>
    <row r="4055" spans="1:55" x14ac:dyDescent="0.25">
      <c r="A4055" s="190">
        <v>3818</v>
      </c>
      <c r="C4055" s="190" t="s">
        <v>4962</v>
      </c>
      <c r="D4055" s="315">
        <v>43742</v>
      </c>
      <c r="E4055" s="463" t="s">
        <v>1213</v>
      </c>
      <c r="F4055" s="207" t="s">
        <v>602</v>
      </c>
      <c r="G4055" s="207" t="s">
        <v>615</v>
      </c>
      <c r="H4055" s="209">
        <v>43742</v>
      </c>
      <c r="I4055" s="331">
        <v>43742</v>
      </c>
      <c r="J4055" s="329">
        <v>0.40138888888888885</v>
      </c>
      <c r="K4055" s="329">
        <v>0.41111111111111115</v>
      </c>
      <c r="M4055" s="215" t="s">
        <v>136</v>
      </c>
      <c r="N4055" s="206">
        <v>5</v>
      </c>
      <c r="O4055" s="215" t="s">
        <v>136</v>
      </c>
      <c r="P4055" s="206">
        <v>5</v>
      </c>
      <c r="Q4055" s="215" t="s">
        <v>136</v>
      </c>
      <c r="R4055" s="206">
        <v>0</v>
      </c>
      <c r="S4055" s="215" t="s">
        <v>136</v>
      </c>
      <c r="T4055" s="206">
        <v>5</v>
      </c>
      <c r="U4055" s="215" t="s">
        <v>136</v>
      </c>
      <c r="V4055" s="206">
        <v>5</v>
      </c>
      <c r="W4055" s="215" t="s">
        <v>136</v>
      </c>
      <c r="X4055" s="206">
        <v>0</v>
      </c>
      <c r="AC4055" s="222">
        <f t="shared" si="881"/>
        <v>100</v>
      </c>
      <c r="AD4055" s="221" t="s">
        <v>37</v>
      </c>
      <c r="AE4055" s="195">
        <v>2</v>
      </c>
      <c r="AM4055" s="274">
        <f t="shared" si="882"/>
        <v>2</v>
      </c>
      <c r="AN4055" s="226">
        <v>0.35</v>
      </c>
      <c r="AO4055" s="227">
        <v>0.35</v>
      </c>
      <c r="AP4055" s="230">
        <f t="shared" si="874"/>
        <v>0</v>
      </c>
      <c r="AS4055" s="235" t="str">
        <f t="shared" ca="1" si="883"/>
        <v>ok</v>
      </c>
      <c r="AT4055" s="225" t="str">
        <f t="shared" ca="1" si="884"/>
        <v>ok</v>
      </c>
      <c r="AV4055" s="197">
        <v>0.25</v>
      </c>
      <c r="AW4055" s="198">
        <v>1</v>
      </c>
      <c r="AX4055" s="191" t="s">
        <v>603</v>
      </c>
      <c r="AY4055" s="190" t="s">
        <v>607</v>
      </c>
      <c r="AZ4055" s="197">
        <v>0.1</v>
      </c>
      <c r="BA4055" s="198">
        <v>1</v>
      </c>
      <c r="BB4055" s="191" t="s">
        <v>603</v>
      </c>
      <c r="BC4055" s="190" t="s">
        <v>607</v>
      </c>
    </row>
    <row r="4056" spans="1:55" x14ac:dyDescent="0.25">
      <c r="A4056" s="190" t="s">
        <v>4586</v>
      </c>
      <c r="C4056" s="190" t="s">
        <v>2415</v>
      </c>
      <c r="E4056" s="463" t="s">
        <v>2031</v>
      </c>
      <c r="F4056" s="207" t="s">
        <v>602</v>
      </c>
      <c r="G4056" s="207" t="s">
        <v>615</v>
      </c>
      <c r="H4056" s="209">
        <v>43742</v>
      </c>
      <c r="I4056" s="331">
        <v>43742</v>
      </c>
      <c r="J4056" s="329">
        <v>0.41180555555555554</v>
      </c>
      <c r="K4056" s="329">
        <v>0.41388888888888892</v>
      </c>
      <c r="M4056" s="216"/>
      <c r="N4056" s="216"/>
      <c r="O4056" s="216"/>
      <c r="P4056" s="216"/>
      <c r="Q4056" s="216"/>
      <c r="R4056" s="216"/>
      <c r="S4056" s="216"/>
      <c r="T4056" s="216"/>
      <c r="U4056" s="216"/>
      <c r="V4056" s="216"/>
      <c r="W4056" s="216"/>
      <c r="X4056" s="206"/>
      <c r="AC4056" s="222"/>
      <c r="AD4056" s="221" t="s">
        <v>37</v>
      </c>
      <c r="AM4056" s="274">
        <f t="shared" si="882"/>
        <v>0</v>
      </c>
      <c r="AP4056" s="230">
        <f t="shared" si="874"/>
        <v>0</v>
      </c>
      <c r="AS4056" s="235" t="str">
        <f t="shared" si="883"/>
        <v/>
      </c>
      <c r="AT4056" s="225" t="str">
        <f t="shared" si="884"/>
        <v/>
      </c>
    </row>
    <row r="4057" spans="1:55" x14ac:dyDescent="0.25">
      <c r="A4057" s="190">
        <v>3819</v>
      </c>
      <c r="C4057" s="190" t="s">
        <v>4963</v>
      </c>
      <c r="D4057" s="315">
        <v>43742</v>
      </c>
      <c r="E4057" s="463" t="s">
        <v>1213</v>
      </c>
      <c r="F4057" s="207" t="s">
        <v>602</v>
      </c>
      <c r="G4057" s="207" t="s">
        <v>615</v>
      </c>
      <c r="H4057" s="209">
        <v>43742</v>
      </c>
      <c r="I4057" s="331">
        <v>43742</v>
      </c>
      <c r="J4057" s="329">
        <v>0.44166666666666665</v>
      </c>
      <c r="K4057" s="329">
        <v>0.44930555555555557</v>
      </c>
      <c r="M4057" s="214" t="s">
        <v>65</v>
      </c>
      <c r="N4057" s="206">
        <v>5</v>
      </c>
      <c r="O4057" s="214" t="s">
        <v>65</v>
      </c>
      <c r="P4057" s="206">
        <v>5</v>
      </c>
      <c r="Q4057" s="214" t="s">
        <v>65</v>
      </c>
      <c r="R4057" s="206">
        <v>0</v>
      </c>
      <c r="S4057" s="214" t="s">
        <v>65</v>
      </c>
      <c r="T4057" s="206">
        <v>5</v>
      </c>
      <c r="U4057" s="214" t="s">
        <v>65</v>
      </c>
      <c r="V4057" s="206">
        <v>5</v>
      </c>
      <c r="W4057" s="214" t="s">
        <v>65</v>
      </c>
      <c r="X4057" s="206">
        <v>0</v>
      </c>
      <c r="AC4057" s="222">
        <f t="shared" si="881"/>
        <v>100</v>
      </c>
      <c r="AD4057" s="221" t="s">
        <v>37</v>
      </c>
      <c r="AF4057" s="195">
        <v>2</v>
      </c>
      <c r="AM4057" s="274">
        <f t="shared" si="882"/>
        <v>2</v>
      </c>
      <c r="AN4057" s="226">
        <v>0.78</v>
      </c>
      <c r="AO4057" s="227">
        <v>0.78</v>
      </c>
      <c r="AP4057" s="230">
        <f t="shared" si="874"/>
        <v>0</v>
      </c>
      <c r="AS4057" s="235" t="str">
        <f t="shared" ca="1" si="883"/>
        <v>ok</v>
      </c>
      <c r="AT4057" s="225" t="str">
        <f t="shared" ca="1" si="884"/>
        <v>ok</v>
      </c>
      <c r="AV4057" s="197">
        <v>0.5</v>
      </c>
      <c r="AW4057" s="198">
        <v>5</v>
      </c>
      <c r="AX4057" s="191" t="s">
        <v>603</v>
      </c>
      <c r="AY4057" s="190" t="s">
        <v>607</v>
      </c>
      <c r="AZ4057" s="197">
        <v>0.28000000000000003</v>
      </c>
      <c r="BA4057" s="198">
        <v>4</v>
      </c>
      <c r="BB4057" s="191" t="s">
        <v>603</v>
      </c>
      <c r="BC4057" s="190" t="s">
        <v>607</v>
      </c>
    </row>
    <row r="4058" spans="1:55" x14ac:dyDescent="0.25">
      <c r="A4058" s="190">
        <v>3820</v>
      </c>
      <c r="C4058" s="190" t="s">
        <v>4964</v>
      </c>
      <c r="D4058" s="315">
        <v>43742</v>
      </c>
      <c r="E4058" s="463" t="s">
        <v>1213</v>
      </c>
      <c r="F4058" s="207" t="s">
        <v>602</v>
      </c>
      <c r="G4058" s="207" t="s">
        <v>615</v>
      </c>
      <c r="H4058" s="209">
        <v>43742</v>
      </c>
      <c r="I4058" s="331">
        <v>43742</v>
      </c>
      <c r="J4058" s="329">
        <v>0.4513888888888889</v>
      </c>
      <c r="K4058" s="329">
        <v>0.45833333333333331</v>
      </c>
      <c r="M4058" s="215" t="s">
        <v>136</v>
      </c>
      <c r="N4058" s="206">
        <v>5</v>
      </c>
      <c r="O4058" s="215" t="s">
        <v>136</v>
      </c>
      <c r="P4058" s="206">
        <v>5</v>
      </c>
      <c r="Q4058" s="215" t="s">
        <v>136</v>
      </c>
      <c r="R4058" s="206">
        <v>0</v>
      </c>
      <c r="S4058" s="215" t="s">
        <v>136</v>
      </c>
      <c r="T4058" s="206">
        <v>5</v>
      </c>
      <c r="U4058" s="215" t="s">
        <v>136</v>
      </c>
      <c r="V4058" s="206">
        <v>5</v>
      </c>
      <c r="W4058" s="215" t="s">
        <v>136</v>
      </c>
      <c r="X4058" s="206">
        <v>0</v>
      </c>
      <c r="AC4058" s="222">
        <f t="shared" si="881"/>
        <v>100</v>
      </c>
      <c r="AD4058" s="221" t="s">
        <v>37</v>
      </c>
      <c r="AM4058" s="274">
        <f t="shared" si="882"/>
        <v>0</v>
      </c>
      <c r="AP4058" s="230">
        <f t="shared" si="874"/>
        <v>0</v>
      </c>
      <c r="AS4058" s="235" t="str">
        <f t="shared" ca="1" si="883"/>
        <v>ok</v>
      </c>
      <c r="AT4058" s="225" t="str">
        <f t="shared" ca="1" si="884"/>
        <v>ok</v>
      </c>
    </row>
    <row r="4059" spans="1:55" x14ac:dyDescent="0.25">
      <c r="A4059" s="190">
        <v>3821</v>
      </c>
      <c r="C4059" s="190" t="s">
        <v>4965</v>
      </c>
      <c r="D4059" s="315">
        <v>43742</v>
      </c>
      <c r="E4059" s="463" t="s">
        <v>1213</v>
      </c>
      <c r="F4059" s="207" t="s">
        <v>602</v>
      </c>
      <c r="G4059" s="207" t="s">
        <v>615</v>
      </c>
      <c r="H4059" s="209">
        <v>43742</v>
      </c>
      <c r="I4059" s="331">
        <v>43742</v>
      </c>
      <c r="J4059" s="329">
        <v>0.4597222222222222</v>
      </c>
      <c r="K4059" s="329">
        <v>0.4680555555555555</v>
      </c>
      <c r="M4059" s="214" t="s">
        <v>65</v>
      </c>
      <c r="N4059" s="206">
        <v>5</v>
      </c>
      <c r="O4059" s="214" t="s">
        <v>65</v>
      </c>
      <c r="P4059" s="206">
        <v>5</v>
      </c>
      <c r="Q4059" s="214" t="s">
        <v>65</v>
      </c>
      <c r="R4059" s="206">
        <v>0</v>
      </c>
      <c r="S4059" s="214" t="s">
        <v>65</v>
      </c>
      <c r="T4059" s="206">
        <v>5</v>
      </c>
      <c r="U4059" s="214" t="s">
        <v>65</v>
      </c>
      <c r="V4059" s="206">
        <v>5</v>
      </c>
      <c r="W4059" s="214" t="s">
        <v>65</v>
      </c>
      <c r="X4059" s="206">
        <v>0</v>
      </c>
      <c r="AC4059" s="222">
        <f t="shared" si="881"/>
        <v>100</v>
      </c>
      <c r="AD4059" s="221" t="s">
        <v>37</v>
      </c>
      <c r="AE4059" s="195">
        <v>1</v>
      </c>
      <c r="AM4059" s="274">
        <f t="shared" si="882"/>
        <v>1</v>
      </c>
      <c r="AN4059" s="226">
        <v>0.25</v>
      </c>
      <c r="AP4059" s="230">
        <f t="shared" si="874"/>
        <v>0.25</v>
      </c>
      <c r="AS4059" s="235" t="str">
        <f t="shared" ca="1" si="883"/>
        <v>ok</v>
      </c>
      <c r="AT4059" s="225" t="str">
        <f t="shared" ca="1" si="884"/>
        <v>ok</v>
      </c>
      <c r="AV4059" s="197">
        <v>0.25</v>
      </c>
      <c r="AW4059" s="198">
        <v>1</v>
      </c>
      <c r="AX4059" s="191" t="s">
        <v>606</v>
      </c>
      <c r="AY4059" s="190" t="s">
        <v>604</v>
      </c>
    </row>
    <row r="4060" spans="1:55" x14ac:dyDescent="0.25">
      <c r="A4060" s="190">
        <v>3822</v>
      </c>
      <c r="C4060" s="190" t="s">
        <v>4966</v>
      </c>
      <c r="D4060" s="315">
        <v>43742</v>
      </c>
      <c r="E4060" s="463" t="s">
        <v>1213</v>
      </c>
      <c r="F4060" s="207" t="s">
        <v>602</v>
      </c>
      <c r="G4060" s="207" t="s">
        <v>615</v>
      </c>
      <c r="H4060" s="209">
        <v>43742</v>
      </c>
      <c r="I4060" s="331">
        <v>43742</v>
      </c>
      <c r="J4060" s="329">
        <v>0.46875</v>
      </c>
      <c r="K4060" s="329">
        <v>0.47291666666666665</v>
      </c>
      <c r="M4060" s="215" t="s">
        <v>136</v>
      </c>
      <c r="N4060" s="206">
        <v>5</v>
      </c>
      <c r="O4060" s="215" t="s">
        <v>136</v>
      </c>
      <c r="P4060" s="206">
        <v>5</v>
      </c>
      <c r="Q4060" s="215" t="s">
        <v>136</v>
      </c>
      <c r="R4060" s="206">
        <v>0</v>
      </c>
      <c r="S4060" s="215" t="s">
        <v>136</v>
      </c>
      <c r="T4060" s="206">
        <v>5</v>
      </c>
      <c r="U4060" s="215" t="s">
        <v>136</v>
      </c>
      <c r="V4060" s="206">
        <v>5</v>
      </c>
      <c r="W4060" s="215" t="s">
        <v>136</v>
      </c>
      <c r="X4060" s="206">
        <v>0</v>
      </c>
      <c r="AC4060" s="222">
        <f t="shared" si="881"/>
        <v>100</v>
      </c>
      <c r="AD4060" s="221" t="s">
        <v>37</v>
      </c>
      <c r="AM4060" s="274">
        <f t="shared" si="882"/>
        <v>0</v>
      </c>
      <c r="AP4060" s="230">
        <f t="shared" si="874"/>
        <v>0</v>
      </c>
      <c r="AS4060" s="235" t="str">
        <f t="shared" ca="1" si="883"/>
        <v>ok</v>
      </c>
      <c r="AT4060" s="225" t="str">
        <f t="shared" ca="1" si="884"/>
        <v>ok</v>
      </c>
    </row>
    <row r="4061" spans="1:55" x14ac:dyDescent="0.25">
      <c r="A4061" s="190">
        <v>3823</v>
      </c>
      <c r="C4061" s="190" t="s">
        <v>4967</v>
      </c>
      <c r="D4061" s="315">
        <v>43742</v>
      </c>
      <c r="E4061" s="463" t="s">
        <v>1213</v>
      </c>
      <c r="F4061" s="207" t="s">
        <v>602</v>
      </c>
      <c r="G4061" s="207" t="s">
        <v>615</v>
      </c>
      <c r="H4061" s="209">
        <v>43742</v>
      </c>
      <c r="I4061" s="331">
        <v>43742</v>
      </c>
      <c r="J4061" s="329">
        <v>0.48402777777777778</v>
      </c>
      <c r="K4061" s="329">
        <v>0.49236111111111108</v>
      </c>
      <c r="M4061" s="214" t="s">
        <v>65</v>
      </c>
      <c r="N4061" s="206">
        <v>5</v>
      </c>
      <c r="O4061" s="214" t="s">
        <v>65</v>
      </c>
      <c r="P4061" s="206">
        <v>5</v>
      </c>
      <c r="Q4061" s="214" t="s">
        <v>65</v>
      </c>
      <c r="R4061" s="206">
        <v>0</v>
      </c>
      <c r="S4061" s="214" t="s">
        <v>65</v>
      </c>
      <c r="T4061" s="206">
        <v>5</v>
      </c>
      <c r="U4061" s="214" t="s">
        <v>65</v>
      </c>
      <c r="V4061" s="206">
        <v>5</v>
      </c>
      <c r="W4061" s="214" t="s">
        <v>65</v>
      </c>
      <c r="X4061" s="206">
        <v>0</v>
      </c>
      <c r="AC4061" s="222">
        <f t="shared" si="881"/>
        <v>100</v>
      </c>
      <c r="AD4061" s="221" t="s">
        <v>37</v>
      </c>
      <c r="AE4061" s="195">
        <v>2</v>
      </c>
      <c r="AM4061" s="274">
        <f t="shared" si="882"/>
        <v>2</v>
      </c>
      <c r="AN4061" s="226">
        <v>0.35</v>
      </c>
      <c r="AO4061" s="227">
        <v>0.35</v>
      </c>
      <c r="AP4061" s="230">
        <f t="shared" si="874"/>
        <v>0</v>
      </c>
      <c r="AS4061" s="235" t="str">
        <f t="shared" ca="1" si="883"/>
        <v>ok</v>
      </c>
      <c r="AT4061" s="225" t="str">
        <f t="shared" ca="1" si="884"/>
        <v>ok</v>
      </c>
      <c r="AV4061" s="197">
        <v>0.18</v>
      </c>
      <c r="AW4061" s="198">
        <v>1</v>
      </c>
      <c r="AX4061" s="191" t="s">
        <v>1331</v>
      </c>
      <c r="AY4061" s="190" t="s">
        <v>607</v>
      </c>
      <c r="AZ4061" s="197">
        <v>0.17</v>
      </c>
      <c r="BA4061" s="198">
        <v>1</v>
      </c>
      <c r="BB4061" s="191" t="s">
        <v>603</v>
      </c>
      <c r="BC4061" s="190" t="s">
        <v>607</v>
      </c>
    </row>
    <row r="4062" spans="1:55" x14ac:dyDescent="0.25">
      <c r="A4062" s="190">
        <v>3824</v>
      </c>
      <c r="C4062" s="190" t="s">
        <v>4968</v>
      </c>
      <c r="D4062" s="315">
        <v>43742</v>
      </c>
      <c r="E4062" s="463" t="s">
        <v>1213</v>
      </c>
      <c r="F4062" s="207" t="s">
        <v>602</v>
      </c>
      <c r="G4062" s="207" t="s">
        <v>615</v>
      </c>
      <c r="H4062" s="209">
        <v>43742</v>
      </c>
      <c r="I4062" s="331">
        <v>43742</v>
      </c>
      <c r="J4062" s="329">
        <v>0.49444444444444446</v>
      </c>
      <c r="K4062" s="329">
        <v>0.50555555555555554</v>
      </c>
      <c r="M4062" s="215" t="s">
        <v>136</v>
      </c>
      <c r="N4062" s="206">
        <v>5</v>
      </c>
      <c r="O4062" s="215" t="s">
        <v>136</v>
      </c>
      <c r="P4062" s="206">
        <v>5</v>
      </c>
      <c r="Q4062" s="215" t="s">
        <v>136</v>
      </c>
      <c r="R4062" s="206">
        <v>5</v>
      </c>
      <c r="S4062" s="215" t="s">
        <v>136</v>
      </c>
      <c r="T4062" s="206">
        <v>5</v>
      </c>
      <c r="U4062" s="215" t="s">
        <v>136</v>
      </c>
      <c r="V4062" s="206">
        <v>5</v>
      </c>
      <c r="W4062" s="215" t="s">
        <v>136</v>
      </c>
      <c r="X4062" s="206">
        <v>3</v>
      </c>
      <c r="AC4062" s="222">
        <f t="shared" si="881"/>
        <v>86.666666666666671</v>
      </c>
      <c r="AD4062" s="221" t="s">
        <v>37</v>
      </c>
      <c r="AE4062" s="195">
        <v>1</v>
      </c>
      <c r="AM4062" s="274">
        <f t="shared" si="882"/>
        <v>1</v>
      </c>
      <c r="AN4062" s="226">
        <v>0.23</v>
      </c>
      <c r="AP4062" s="230">
        <f t="shared" si="874"/>
        <v>0.23</v>
      </c>
      <c r="AS4062" s="235" t="str">
        <f t="shared" ca="1" si="883"/>
        <v>ok</v>
      </c>
      <c r="AT4062" s="225" t="str">
        <f t="shared" ca="1" si="884"/>
        <v>ok</v>
      </c>
      <c r="AV4062" s="197">
        <v>0.23</v>
      </c>
      <c r="AW4062" s="198">
        <v>1</v>
      </c>
      <c r="AX4062" s="191" t="s">
        <v>603</v>
      </c>
      <c r="AY4062" s="190" t="s">
        <v>607</v>
      </c>
    </row>
    <row r="4063" spans="1:55" x14ac:dyDescent="0.25">
      <c r="A4063" s="190">
        <v>3825</v>
      </c>
      <c r="C4063" s="190" t="s">
        <v>4969</v>
      </c>
      <c r="D4063" s="315">
        <v>43742</v>
      </c>
      <c r="E4063" s="463" t="s">
        <v>1213</v>
      </c>
      <c r="F4063" s="207" t="s">
        <v>602</v>
      </c>
      <c r="G4063" s="207" t="s">
        <v>615</v>
      </c>
      <c r="H4063" s="209">
        <v>43742</v>
      </c>
      <c r="I4063" s="331">
        <v>43742</v>
      </c>
      <c r="J4063" s="329">
        <v>0.50624999999999998</v>
      </c>
      <c r="K4063" s="329">
        <v>0.5083333333333333</v>
      </c>
      <c r="M4063" s="214" t="s">
        <v>65</v>
      </c>
      <c r="N4063" s="206">
        <v>5</v>
      </c>
      <c r="O4063" s="214" t="s">
        <v>65</v>
      </c>
      <c r="P4063" s="206">
        <v>5</v>
      </c>
      <c r="Q4063" s="214" t="s">
        <v>65</v>
      </c>
      <c r="R4063" s="206">
        <v>0</v>
      </c>
      <c r="S4063" s="214" t="s">
        <v>65</v>
      </c>
      <c r="T4063" s="206">
        <v>5</v>
      </c>
      <c r="U4063" s="214" t="s">
        <v>65</v>
      </c>
      <c r="V4063" s="206">
        <v>5</v>
      </c>
      <c r="W4063" s="214" t="s">
        <v>65</v>
      </c>
      <c r="X4063" s="206">
        <v>0</v>
      </c>
      <c r="AC4063" s="222">
        <f t="shared" si="881"/>
        <v>100</v>
      </c>
      <c r="AD4063" s="221" t="s">
        <v>37</v>
      </c>
      <c r="AM4063" s="274">
        <f t="shared" si="882"/>
        <v>0</v>
      </c>
      <c r="AP4063" s="230">
        <f t="shared" si="874"/>
        <v>0</v>
      </c>
      <c r="AS4063" s="235" t="str">
        <f t="shared" ca="1" si="883"/>
        <v>ok</v>
      </c>
      <c r="AT4063" s="225" t="str">
        <f t="shared" ca="1" si="884"/>
        <v>ok</v>
      </c>
    </row>
    <row r="4064" spans="1:55" x14ac:dyDescent="0.25">
      <c r="A4064" s="190">
        <v>3826</v>
      </c>
      <c r="C4064" s="190" t="s">
        <v>4970</v>
      </c>
      <c r="D4064" s="315">
        <v>43742</v>
      </c>
      <c r="E4064" s="463" t="s">
        <v>1213</v>
      </c>
      <c r="F4064" s="207" t="s">
        <v>602</v>
      </c>
      <c r="G4064" s="207" t="s">
        <v>615</v>
      </c>
      <c r="H4064" s="209">
        <v>43742</v>
      </c>
      <c r="I4064" s="331">
        <v>43742</v>
      </c>
      <c r="J4064" s="329">
        <v>0.55763888888888891</v>
      </c>
      <c r="K4064" s="329">
        <v>0.5625</v>
      </c>
      <c r="M4064" s="215" t="s">
        <v>136</v>
      </c>
      <c r="N4064" s="206">
        <v>5</v>
      </c>
      <c r="O4064" s="215" t="s">
        <v>136</v>
      </c>
      <c r="P4064" s="206">
        <v>5</v>
      </c>
      <c r="Q4064" s="215" t="s">
        <v>136</v>
      </c>
      <c r="R4064" s="206">
        <v>0</v>
      </c>
      <c r="S4064" s="215" t="s">
        <v>136</v>
      </c>
      <c r="T4064" s="206">
        <v>5</v>
      </c>
      <c r="U4064" s="215" t="s">
        <v>136</v>
      </c>
      <c r="V4064" s="206">
        <v>5</v>
      </c>
      <c r="W4064" s="215" t="s">
        <v>136</v>
      </c>
      <c r="X4064" s="206">
        <v>0</v>
      </c>
      <c r="AC4064" s="222">
        <f t="shared" si="881"/>
        <v>100</v>
      </c>
      <c r="AD4064" s="221" t="s">
        <v>37</v>
      </c>
      <c r="AF4064" s="195">
        <v>1</v>
      </c>
      <c r="AM4064" s="274">
        <f t="shared" si="882"/>
        <v>1</v>
      </c>
      <c r="AN4064" s="226">
        <v>0.5</v>
      </c>
      <c r="AP4064" s="230">
        <f t="shared" si="874"/>
        <v>0.5</v>
      </c>
      <c r="AS4064" s="235" t="str">
        <f t="shared" ca="1" si="883"/>
        <v>ok</v>
      </c>
      <c r="AT4064" s="225" t="str">
        <f t="shared" ca="1" si="884"/>
        <v>ok</v>
      </c>
      <c r="AV4064" s="197">
        <v>0.5</v>
      </c>
      <c r="AW4064" s="198">
        <v>5</v>
      </c>
      <c r="AX4064" s="191" t="s">
        <v>603</v>
      </c>
      <c r="AY4064" s="190" t="s">
        <v>1674</v>
      </c>
    </row>
    <row r="4065" spans="1:171" x14ac:dyDescent="0.25">
      <c r="A4065" s="190">
        <v>3827</v>
      </c>
      <c r="C4065" s="190" t="s">
        <v>4971</v>
      </c>
      <c r="D4065" s="315">
        <v>43742</v>
      </c>
      <c r="E4065" s="463" t="s">
        <v>1213</v>
      </c>
      <c r="F4065" s="207" t="s">
        <v>602</v>
      </c>
      <c r="G4065" s="207" t="s">
        <v>615</v>
      </c>
      <c r="H4065" s="209">
        <v>43742</v>
      </c>
      <c r="I4065" s="331">
        <v>43742</v>
      </c>
      <c r="J4065" s="329">
        <v>0.56666666666666665</v>
      </c>
      <c r="K4065" s="329">
        <v>0.57361111111111118</v>
      </c>
      <c r="M4065" s="214" t="s">
        <v>65</v>
      </c>
      <c r="N4065" s="206">
        <v>5</v>
      </c>
      <c r="O4065" s="214" t="s">
        <v>65</v>
      </c>
      <c r="P4065" s="206">
        <v>5</v>
      </c>
      <c r="Q4065" s="214" t="s">
        <v>65</v>
      </c>
      <c r="R4065" s="206">
        <v>0</v>
      </c>
      <c r="S4065" s="214" t="s">
        <v>65</v>
      </c>
      <c r="T4065" s="206">
        <v>5</v>
      </c>
      <c r="U4065" s="214" t="s">
        <v>65</v>
      </c>
      <c r="V4065" s="206">
        <v>5</v>
      </c>
      <c r="W4065" s="214" t="s">
        <v>65</v>
      </c>
      <c r="X4065" s="206">
        <v>0</v>
      </c>
      <c r="Y4065" s="221" t="s">
        <v>136</v>
      </c>
      <c r="Z4065" s="221" t="s">
        <v>14</v>
      </c>
      <c r="AA4065" s="221">
        <v>1</v>
      </c>
      <c r="AB4065" s="221" t="s">
        <v>4968</v>
      </c>
      <c r="AC4065" s="222">
        <f t="shared" si="881"/>
        <v>110.00000000000001</v>
      </c>
      <c r="AD4065" s="221" t="s">
        <v>44</v>
      </c>
      <c r="AF4065" s="195">
        <v>1</v>
      </c>
      <c r="AM4065" s="274">
        <f t="shared" si="882"/>
        <v>1</v>
      </c>
      <c r="AN4065" s="226">
        <v>0.37</v>
      </c>
      <c r="AP4065" s="230">
        <f t="shared" si="874"/>
        <v>0.37</v>
      </c>
      <c r="AS4065" s="235" t="str">
        <f t="shared" ca="1" si="883"/>
        <v>ok</v>
      </c>
      <c r="AT4065" s="225" t="str">
        <f t="shared" ca="1" si="884"/>
        <v>ok</v>
      </c>
      <c r="AV4065" s="197">
        <v>0.37</v>
      </c>
      <c r="AW4065" s="198">
        <v>1</v>
      </c>
      <c r="AX4065" s="191" t="s">
        <v>603</v>
      </c>
      <c r="AY4065" s="190" t="s">
        <v>1674</v>
      </c>
    </row>
    <row r="4066" spans="1:171" x14ac:dyDescent="0.25">
      <c r="A4066" s="190">
        <v>3828</v>
      </c>
      <c r="C4066" s="190" t="s">
        <v>4972</v>
      </c>
      <c r="D4066" s="315">
        <v>43742</v>
      </c>
      <c r="E4066" s="463" t="s">
        <v>1213</v>
      </c>
      <c r="F4066" s="207" t="s">
        <v>602</v>
      </c>
      <c r="G4066" s="207" t="s">
        <v>615</v>
      </c>
      <c r="H4066" s="209">
        <v>43742</v>
      </c>
      <c r="I4066" s="331">
        <v>43742</v>
      </c>
      <c r="J4066" s="329">
        <v>0.57500000000000007</v>
      </c>
      <c r="K4066" s="329">
        <v>0.58333333333333337</v>
      </c>
      <c r="M4066" s="215" t="s">
        <v>136</v>
      </c>
      <c r="N4066" s="206">
        <v>5</v>
      </c>
      <c r="O4066" s="215" t="s">
        <v>136</v>
      </c>
      <c r="P4066" s="206">
        <v>5</v>
      </c>
      <c r="Q4066" s="215" t="s">
        <v>136</v>
      </c>
      <c r="R4066" s="206">
        <v>0</v>
      </c>
      <c r="S4066" s="215" t="s">
        <v>136</v>
      </c>
      <c r="T4066" s="206">
        <v>5</v>
      </c>
      <c r="U4066" s="215" t="s">
        <v>136</v>
      </c>
      <c r="V4066" s="206">
        <v>5</v>
      </c>
      <c r="W4066" s="215" t="s">
        <v>136</v>
      </c>
      <c r="X4066" s="206">
        <v>0</v>
      </c>
      <c r="Y4066" s="221" t="s">
        <v>136</v>
      </c>
      <c r="Z4066" s="221" t="s">
        <v>14</v>
      </c>
      <c r="AA4066" s="221">
        <v>1</v>
      </c>
      <c r="AB4066" s="221" t="s">
        <v>4968</v>
      </c>
      <c r="AC4066" s="222">
        <f t="shared" si="881"/>
        <v>110.00000000000001</v>
      </c>
      <c r="AD4066" s="221" t="s">
        <v>44</v>
      </c>
      <c r="AE4066" s="195">
        <v>2</v>
      </c>
      <c r="AM4066" s="274">
        <f t="shared" si="882"/>
        <v>2</v>
      </c>
      <c r="AN4066" s="226">
        <v>0.5</v>
      </c>
      <c r="AO4066" s="227">
        <v>0.5</v>
      </c>
      <c r="AP4066" s="230">
        <f t="shared" si="874"/>
        <v>0</v>
      </c>
      <c r="AS4066" s="235" t="str">
        <f t="shared" ca="1" si="883"/>
        <v>ok</v>
      </c>
      <c r="AT4066" s="225" t="str">
        <f t="shared" ca="1" si="884"/>
        <v>ok</v>
      </c>
      <c r="AV4066" s="197">
        <v>0.25</v>
      </c>
      <c r="AW4066" s="198">
        <v>1</v>
      </c>
      <c r="AX4066" s="191" t="s">
        <v>603</v>
      </c>
      <c r="AY4066" s="190" t="s">
        <v>1674</v>
      </c>
      <c r="AZ4066" s="197">
        <v>0.25</v>
      </c>
      <c r="BA4066" s="198">
        <v>1</v>
      </c>
      <c r="BB4066" s="191" t="s">
        <v>603</v>
      </c>
      <c r="BC4066" s="190" t="s">
        <v>1674</v>
      </c>
    </row>
    <row r="4067" spans="1:171" x14ac:dyDescent="0.25">
      <c r="A4067" s="190">
        <v>3829</v>
      </c>
      <c r="C4067" s="190" t="s">
        <v>4973</v>
      </c>
      <c r="D4067" s="315">
        <v>43742</v>
      </c>
      <c r="E4067" s="463" t="s">
        <v>1213</v>
      </c>
      <c r="F4067" s="207" t="s">
        <v>602</v>
      </c>
      <c r="G4067" s="207" t="s">
        <v>615</v>
      </c>
      <c r="H4067" s="209">
        <v>43742</v>
      </c>
      <c r="I4067" s="331">
        <v>43742</v>
      </c>
      <c r="J4067" s="329">
        <v>0.58472222222222225</v>
      </c>
      <c r="K4067" s="329">
        <v>0.58680555555555558</v>
      </c>
      <c r="M4067" s="214" t="s">
        <v>65</v>
      </c>
      <c r="N4067" s="206">
        <v>5</v>
      </c>
      <c r="O4067" s="214" t="s">
        <v>65</v>
      </c>
      <c r="P4067" s="206">
        <v>5</v>
      </c>
      <c r="Q4067" s="214" t="s">
        <v>65</v>
      </c>
      <c r="R4067" s="206">
        <v>0</v>
      </c>
      <c r="S4067" s="214" t="s">
        <v>65</v>
      </c>
      <c r="T4067" s="206">
        <v>5</v>
      </c>
      <c r="U4067" s="214" t="s">
        <v>65</v>
      </c>
      <c r="V4067" s="206">
        <v>5</v>
      </c>
      <c r="W4067" s="214" t="s">
        <v>65</v>
      </c>
      <c r="X4067" s="206">
        <v>0</v>
      </c>
      <c r="AC4067" s="222">
        <f t="shared" si="881"/>
        <v>100</v>
      </c>
      <c r="AD4067" s="221" t="s">
        <v>37</v>
      </c>
      <c r="AM4067" s="274">
        <f t="shared" si="882"/>
        <v>0</v>
      </c>
      <c r="AP4067" s="230">
        <f t="shared" si="874"/>
        <v>0</v>
      </c>
      <c r="AS4067" s="235" t="str">
        <f t="shared" ca="1" si="883"/>
        <v>ok</v>
      </c>
      <c r="AT4067" s="225" t="str">
        <f t="shared" ca="1" si="884"/>
        <v>ok</v>
      </c>
    </row>
    <row r="4068" spans="1:171" x14ac:dyDescent="0.25">
      <c r="A4068" s="190">
        <v>3830</v>
      </c>
      <c r="C4068" s="190" t="s">
        <v>4974</v>
      </c>
      <c r="D4068" s="315">
        <v>43742</v>
      </c>
      <c r="E4068" s="463" t="s">
        <v>1213</v>
      </c>
      <c r="F4068" s="207" t="s">
        <v>602</v>
      </c>
      <c r="G4068" s="207" t="s">
        <v>615</v>
      </c>
      <c r="H4068" s="209">
        <v>43742</v>
      </c>
      <c r="I4068" s="331">
        <v>43742</v>
      </c>
      <c r="J4068" s="329">
        <v>0.59583333333333333</v>
      </c>
      <c r="K4068" s="329">
        <v>0.60277777777777775</v>
      </c>
      <c r="M4068" s="215" t="s">
        <v>136</v>
      </c>
      <c r="N4068" s="206">
        <v>5</v>
      </c>
      <c r="O4068" s="215" t="s">
        <v>136</v>
      </c>
      <c r="P4068" s="206">
        <v>5</v>
      </c>
      <c r="Q4068" s="215" t="s">
        <v>136</v>
      </c>
      <c r="R4068" s="206">
        <v>0</v>
      </c>
      <c r="S4068" s="215" t="s">
        <v>136</v>
      </c>
      <c r="T4068" s="206">
        <v>5</v>
      </c>
      <c r="U4068" s="215" t="s">
        <v>136</v>
      </c>
      <c r="V4068" s="206">
        <v>5</v>
      </c>
      <c r="W4068" s="215" t="s">
        <v>136</v>
      </c>
      <c r="X4068" s="206">
        <v>0</v>
      </c>
      <c r="AC4068" s="222">
        <f t="shared" si="881"/>
        <v>100</v>
      </c>
      <c r="AD4068" s="221" t="s">
        <v>37</v>
      </c>
      <c r="AE4068" s="195">
        <v>2</v>
      </c>
      <c r="AM4068" s="274">
        <f t="shared" si="882"/>
        <v>2</v>
      </c>
      <c r="AN4068" s="226">
        <v>0.48</v>
      </c>
      <c r="AO4068" s="227">
        <v>0.48</v>
      </c>
      <c r="AP4068" s="230">
        <f t="shared" si="874"/>
        <v>0</v>
      </c>
      <c r="AS4068" s="235" t="str">
        <f t="shared" ca="1" si="883"/>
        <v>ok</v>
      </c>
      <c r="AT4068" s="225" t="str">
        <f t="shared" ca="1" si="884"/>
        <v>ok</v>
      </c>
      <c r="AV4068" s="197">
        <v>0.25</v>
      </c>
      <c r="AW4068" s="198">
        <v>1</v>
      </c>
      <c r="AX4068" s="191" t="s">
        <v>603</v>
      </c>
      <c r="AY4068" s="190" t="s">
        <v>1963</v>
      </c>
      <c r="AZ4068" s="197">
        <v>0.23</v>
      </c>
      <c r="BA4068" s="198">
        <v>1</v>
      </c>
      <c r="BB4068" s="191" t="s">
        <v>616</v>
      </c>
      <c r="BC4068" s="190" t="s">
        <v>607</v>
      </c>
    </row>
    <row r="4069" spans="1:171" x14ac:dyDescent="0.25">
      <c r="A4069" s="190">
        <v>3831</v>
      </c>
      <c r="C4069" s="190" t="s">
        <v>4975</v>
      </c>
      <c r="D4069" s="315">
        <v>43742</v>
      </c>
      <c r="E4069" s="463" t="s">
        <v>1213</v>
      </c>
      <c r="F4069" s="207" t="s">
        <v>602</v>
      </c>
      <c r="G4069" s="207" t="s">
        <v>615</v>
      </c>
      <c r="H4069" s="209">
        <v>43742</v>
      </c>
      <c r="I4069" s="331">
        <v>43742</v>
      </c>
      <c r="J4069" s="329">
        <v>0.60416666666666663</v>
      </c>
      <c r="K4069" s="329">
        <v>0.60972222222222217</v>
      </c>
      <c r="M4069" s="214" t="s">
        <v>65</v>
      </c>
      <c r="N4069" s="206">
        <v>5</v>
      </c>
      <c r="O4069" s="214" t="s">
        <v>65</v>
      </c>
      <c r="P4069" s="206">
        <v>5</v>
      </c>
      <c r="Q4069" s="214" t="s">
        <v>65</v>
      </c>
      <c r="R4069" s="206">
        <v>0</v>
      </c>
      <c r="S4069" s="214" t="s">
        <v>65</v>
      </c>
      <c r="T4069" s="206">
        <v>5</v>
      </c>
      <c r="U4069" s="214" t="s">
        <v>65</v>
      </c>
      <c r="V4069" s="206">
        <v>5</v>
      </c>
      <c r="W4069" s="214" t="s">
        <v>65</v>
      </c>
      <c r="X4069" s="206">
        <v>0</v>
      </c>
      <c r="AC4069" s="222">
        <f t="shared" si="881"/>
        <v>100</v>
      </c>
      <c r="AD4069" s="221" t="s">
        <v>37</v>
      </c>
      <c r="AF4069" s="195">
        <v>1</v>
      </c>
      <c r="AM4069" s="274">
        <f t="shared" si="882"/>
        <v>1</v>
      </c>
      <c r="AN4069" s="226">
        <v>0.5</v>
      </c>
      <c r="AP4069" s="230">
        <f t="shared" si="874"/>
        <v>0.5</v>
      </c>
      <c r="AS4069" s="235" t="str">
        <f t="shared" ca="1" si="883"/>
        <v>ok</v>
      </c>
      <c r="AT4069" s="225" t="str">
        <f t="shared" ca="1" si="884"/>
        <v>ok</v>
      </c>
      <c r="AV4069" s="197">
        <v>0.5</v>
      </c>
      <c r="AW4069" s="198">
        <v>2</v>
      </c>
      <c r="AX4069" s="191" t="s">
        <v>603</v>
      </c>
      <c r="AY4069" s="190" t="s">
        <v>607</v>
      </c>
    </row>
    <row r="4070" spans="1:171" x14ac:dyDescent="0.25">
      <c r="A4070" s="190">
        <v>3832</v>
      </c>
      <c r="C4070" s="190" t="s">
        <v>4976</v>
      </c>
      <c r="D4070" s="315">
        <v>43742</v>
      </c>
      <c r="E4070" s="463" t="s">
        <v>1213</v>
      </c>
      <c r="F4070" s="207" t="s">
        <v>602</v>
      </c>
      <c r="G4070" s="207" t="s">
        <v>615</v>
      </c>
      <c r="H4070" s="209">
        <v>43742</v>
      </c>
      <c r="I4070" s="331">
        <v>43742</v>
      </c>
      <c r="J4070" s="329">
        <v>0.61805555555555558</v>
      </c>
      <c r="K4070" s="329">
        <v>0.62638888888888888</v>
      </c>
      <c r="M4070" s="215" t="s">
        <v>136</v>
      </c>
      <c r="N4070" s="206">
        <v>5</v>
      </c>
      <c r="O4070" s="215" t="s">
        <v>136</v>
      </c>
      <c r="P4070" s="206">
        <v>5</v>
      </c>
      <c r="Q4070" s="215" t="s">
        <v>136</v>
      </c>
      <c r="R4070" s="206">
        <v>0</v>
      </c>
      <c r="S4070" s="215" t="s">
        <v>136</v>
      </c>
      <c r="T4070" s="206">
        <v>5</v>
      </c>
      <c r="U4070" s="215" t="s">
        <v>136</v>
      </c>
      <c r="V4070" s="206">
        <v>5</v>
      </c>
      <c r="W4070" s="215" t="s">
        <v>136</v>
      </c>
      <c r="X4070" s="206">
        <v>0</v>
      </c>
      <c r="AC4070" s="222">
        <f t="shared" si="881"/>
        <v>100</v>
      </c>
      <c r="AD4070" s="221" t="s">
        <v>37</v>
      </c>
      <c r="AE4070" s="195">
        <v>2</v>
      </c>
      <c r="AF4070" s="195">
        <v>1</v>
      </c>
      <c r="AM4070" s="274">
        <f t="shared" si="882"/>
        <v>3</v>
      </c>
      <c r="AN4070" s="226">
        <v>0.71</v>
      </c>
      <c r="AO4070" s="227">
        <v>0.75</v>
      </c>
      <c r="AP4070" s="230">
        <f t="shared" ref="AP4070:AP4133" si="885">AN4070-AO4070</f>
        <v>-4.0000000000000036E-2</v>
      </c>
      <c r="AS4070" s="235" t="str">
        <f t="shared" ca="1" si="883"/>
        <v>ok</v>
      </c>
      <c r="AT4070" s="225" t="str">
        <f t="shared" ca="1" si="884"/>
        <v>ok</v>
      </c>
      <c r="AV4070" s="197">
        <v>0.33</v>
      </c>
      <c r="AW4070" s="198">
        <v>2</v>
      </c>
      <c r="AX4070" s="191" t="s">
        <v>603</v>
      </c>
      <c r="AY4070" s="190" t="s">
        <v>607</v>
      </c>
      <c r="AZ4070" s="197">
        <v>0.2</v>
      </c>
      <c r="BA4070" s="198">
        <v>1</v>
      </c>
      <c r="BB4070" s="191" t="s">
        <v>603</v>
      </c>
      <c r="BC4070" s="190" t="s">
        <v>607</v>
      </c>
      <c r="BD4070" s="197">
        <v>0.18</v>
      </c>
      <c r="BE4070" s="198">
        <v>1</v>
      </c>
      <c r="BF4070" s="191" t="s">
        <v>603</v>
      </c>
      <c r="BG4070" s="190" t="s">
        <v>607</v>
      </c>
    </row>
    <row r="4071" spans="1:171" x14ac:dyDescent="0.25">
      <c r="A4071" s="190">
        <v>3833</v>
      </c>
      <c r="C4071" s="190" t="s">
        <v>4977</v>
      </c>
      <c r="D4071" s="315">
        <v>43742</v>
      </c>
      <c r="E4071" s="463" t="s">
        <v>1213</v>
      </c>
      <c r="F4071" s="207" t="s">
        <v>602</v>
      </c>
      <c r="G4071" s="207" t="s">
        <v>615</v>
      </c>
      <c r="H4071" s="209">
        <v>43742</v>
      </c>
      <c r="I4071" s="331">
        <v>43742</v>
      </c>
      <c r="J4071" s="329">
        <v>0.65208333333333335</v>
      </c>
      <c r="K4071" s="329">
        <v>0.66041666666666665</v>
      </c>
      <c r="M4071" s="214" t="s">
        <v>65</v>
      </c>
      <c r="N4071" s="206">
        <v>5</v>
      </c>
      <c r="O4071" s="214" t="s">
        <v>65</v>
      </c>
      <c r="P4071" s="206">
        <v>5</v>
      </c>
      <c r="Q4071" s="214" t="s">
        <v>65</v>
      </c>
      <c r="R4071" s="206">
        <v>0</v>
      </c>
      <c r="S4071" s="214" t="s">
        <v>65</v>
      </c>
      <c r="T4071" s="206">
        <v>5</v>
      </c>
      <c r="U4071" s="214" t="s">
        <v>65</v>
      </c>
      <c r="V4071" s="206">
        <v>5</v>
      </c>
      <c r="W4071" s="214" t="s">
        <v>65</v>
      </c>
      <c r="X4071" s="206">
        <v>0</v>
      </c>
      <c r="AC4071" s="222">
        <f t="shared" si="881"/>
        <v>100</v>
      </c>
      <c r="AD4071" s="221" t="s">
        <v>37</v>
      </c>
      <c r="AE4071" s="195">
        <v>2</v>
      </c>
      <c r="AF4071" s="195">
        <v>1</v>
      </c>
      <c r="AM4071" s="274">
        <f t="shared" si="882"/>
        <v>3</v>
      </c>
      <c r="AN4071" s="226">
        <v>0.64</v>
      </c>
      <c r="AO4071" s="227">
        <v>0.65</v>
      </c>
      <c r="AP4071" s="230">
        <f t="shared" si="885"/>
        <v>-1.0000000000000009E-2</v>
      </c>
      <c r="AS4071" s="235" t="str">
        <f t="shared" ca="1" si="883"/>
        <v>ok</v>
      </c>
      <c r="AT4071" s="225" t="str">
        <f t="shared" ca="1" si="884"/>
        <v>ok</v>
      </c>
      <c r="AV4071" s="197">
        <v>0.33</v>
      </c>
      <c r="AW4071" s="198">
        <v>6</v>
      </c>
      <c r="AX4071" s="191" t="s">
        <v>603</v>
      </c>
      <c r="AY4071" s="190" t="s">
        <v>607</v>
      </c>
      <c r="AZ4071" s="197">
        <v>0.18</v>
      </c>
      <c r="BA4071" s="198">
        <v>1</v>
      </c>
      <c r="BB4071" s="191" t="s">
        <v>603</v>
      </c>
      <c r="BC4071" s="190" t="s">
        <v>1674</v>
      </c>
      <c r="BD4071" s="197">
        <v>0.13</v>
      </c>
      <c r="BE4071" s="198">
        <v>1</v>
      </c>
      <c r="BF4071" s="191" t="s">
        <v>603</v>
      </c>
      <c r="BG4071" s="190" t="s">
        <v>1674</v>
      </c>
    </row>
    <row r="4072" spans="1:171" x14ac:dyDescent="0.25">
      <c r="A4072" s="190">
        <v>3834</v>
      </c>
      <c r="C4072" s="190" t="s">
        <v>4978</v>
      </c>
      <c r="D4072" s="315">
        <v>43742</v>
      </c>
      <c r="E4072" s="463" t="s">
        <v>1213</v>
      </c>
      <c r="F4072" s="207" t="s">
        <v>602</v>
      </c>
      <c r="G4072" s="207" t="s">
        <v>615</v>
      </c>
      <c r="H4072" s="209">
        <v>43742</v>
      </c>
      <c r="I4072" s="331">
        <v>43742</v>
      </c>
      <c r="J4072" s="329">
        <v>0.66319444444444442</v>
      </c>
      <c r="K4072" s="329">
        <v>0.67986111111111114</v>
      </c>
      <c r="M4072" s="215" t="s">
        <v>136</v>
      </c>
      <c r="N4072" s="206">
        <v>5</v>
      </c>
      <c r="O4072" s="215" t="s">
        <v>136</v>
      </c>
      <c r="P4072" s="206">
        <v>5</v>
      </c>
      <c r="Q4072" s="215" t="s">
        <v>136</v>
      </c>
      <c r="R4072" s="206">
        <v>5</v>
      </c>
      <c r="S4072" s="215" t="s">
        <v>136</v>
      </c>
      <c r="T4072" s="206">
        <v>5</v>
      </c>
      <c r="U4072" s="215" t="s">
        <v>136</v>
      </c>
      <c r="V4072" s="206">
        <v>5</v>
      </c>
      <c r="W4072" s="215" t="s">
        <v>136</v>
      </c>
      <c r="X4072" s="206">
        <v>2</v>
      </c>
      <c r="AC4072" s="222">
        <f t="shared" si="881"/>
        <v>80</v>
      </c>
      <c r="AD4072" s="221" t="s">
        <v>37</v>
      </c>
      <c r="AE4072" s="195">
        <v>4</v>
      </c>
      <c r="AM4072" s="274">
        <f t="shared" si="882"/>
        <v>4</v>
      </c>
      <c r="AN4072" s="226">
        <v>0.63</v>
      </c>
      <c r="AO4072" s="227">
        <v>0.65</v>
      </c>
      <c r="AP4072" s="230">
        <f t="shared" si="885"/>
        <v>-2.0000000000000018E-2</v>
      </c>
      <c r="AS4072" s="235" t="str">
        <f t="shared" ca="1" si="883"/>
        <v>ok</v>
      </c>
      <c r="AT4072" s="225" t="str">
        <f t="shared" ca="1" si="884"/>
        <v>ok</v>
      </c>
      <c r="AV4072" s="197">
        <v>0.25</v>
      </c>
      <c r="AW4072" s="198">
        <v>1</v>
      </c>
      <c r="AX4072" s="191" t="s">
        <v>603</v>
      </c>
      <c r="AY4072" s="190" t="s">
        <v>607</v>
      </c>
      <c r="AZ4072" s="197">
        <v>0.15</v>
      </c>
      <c r="BA4072" s="198">
        <v>1</v>
      </c>
      <c r="BB4072" s="191" t="s">
        <v>603</v>
      </c>
      <c r="BC4072" s="190" t="s">
        <v>607</v>
      </c>
      <c r="BD4072" s="197">
        <v>0.15</v>
      </c>
      <c r="BE4072" s="198">
        <v>6</v>
      </c>
      <c r="BF4072" s="191" t="s">
        <v>603</v>
      </c>
      <c r="BG4072" s="190" t="s">
        <v>607</v>
      </c>
      <c r="BH4072" s="197">
        <v>0.08</v>
      </c>
      <c r="BI4072" s="198">
        <v>5</v>
      </c>
      <c r="BJ4072" s="191" t="s">
        <v>603</v>
      </c>
      <c r="BK4072" s="190" t="s">
        <v>1674</v>
      </c>
    </row>
    <row r="4073" spans="1:171" x14ac:dyDescent="0.25">
      <c r="A4073" s="190">
        <v>3835</v>
      </c>
      <c r="C4073" s="190" t="s">
        <v>4979</v>
      </c>
      <c r="D4073" s="315">
        <v>43742</v>
      </c>
      <c r="E4073" s="463" t="s">
        <v>1213</v>
      </c>
      <c r="F4073" s="207" t="s">
        <v>602</v>
      </c>
      <c r="G4073" s="207" t="s">
        <v>615</v>
      </c>
      <c r="H4073" s="209">
        <v>43742</v>
      </c>
      <c r="I4073" s="331">
        <v>43742</v>
      </c>
      <c r="J4073" s="329">
        <v>0.68125000000000002</v>
      </c>
      <c r="K4073" s="329">
        <v>0.68888888888888899</v>
      </c>
      <c r="M4073" s="214" t="s">
        <v>65</v>
      </c>
      <c r="N4073" s="206">
        <v>5</v>
      </c>
      <c r="O4073" s="214" t="s">
        <v>65</v>
      </c>
      <c r="P4073" s="206">
        <v>5</v>
      </c>
      <c r="Q4073" s="214" t="s">
        <v>65</v>
      </c>
      <c r="R4073" s="206">
        <v>0</v>
      </c>
      <c r="S4073" s="214" t="s">
        <v>65</v>
      </c>
      <c r="T4073" s="206">
        <v>5</v>
      </c>
      <c r="U4073" s="214" t="s">
        <v>65</v>
      </c>
      <c r="V4073" s="206">
        <v>5</v>
      </c>
      <c r="W4073" s="214" t="s">
        <v>65</v>
      </c>
      <c r="X4073" s="206">
        <v>0</v>
      </c>
      <c r="AC4073" s="222">
        <f t="shared" si="881"/>
        <v>100</v>
      </c>
      <c r="AD4073" s="221" t="s">
        <v>37</v>
      </c>
      <c r="AE4073" s="195">
        <v>1</v>
      </c>
      <c r="AF4073" s="195">
        <v>1</v>
      </c>
      <c r="AI4073" s="195">
        <v>1</v>
      </c>
      <c r="AM4073" s="274">
        <f t="shared" si="882"/>
        <v>3</v>
      </c>
      <c r="AN4073" s="226">
        <v>1.65</v>
      </c>
      <c r="AO4073" s="227">
        <v>1.68</v>
      </c>
      <c r="AP4073" s="230">
        <f t="shared" si="885"/>
        <v>-3.0000000000000027E-2</v>
      </c>
      <c r="AS4073" s="235" t="str">
        <f t="shared" ca="1" si="883"/>
        <v>ok</v>
      </c>
      <c r="AT4073" s="225" t="str">
        <f t="shared" ca="1" si="884"/>
        <v>ok</v>
      </c>
      <c r="AV4073" s="197">
        <v>1.1200000000000001</v>
      </c>
      <c r="AW4073" s="198">
        <v>5</v>
      </c>
      <c r="AX4073" s="191" t="s">
        <v>603</v>
      </c>
      <c r="AY4073" s="190" t="s">
        <v>1674</v>
      </c>
      <c r="AZ4073" s="197">
        <v>0.43</v>
      </c>
      <c r="BA4073" s="198">
        <v>1</v>
      </c>
      <c r="BB4073" s="191" t="s">
        <v>1331</v>
      </c>
      <c r="BC4073" s="190" t="s">
        <v>617</v>
      </c>
      <c r="BD4073" s="197">
        <v>0.1</v>
      </c>
      <c r="BE4073" s="198">
        <v>1</v>
      </c>
      <c r="BF4073" s="191" t="s">
        <v>603</v>
      </c>
      <c r="BG4073" s="190" t="s">
        <v>607</v>
      </c>
    </row>
    <row r="4074" spans="1:171" x14ac:dyDescent="0.25">
      <c r="A4074" s="190">
        <v>3836</v>
      </c>
      <c r="C4074" s="190" t="s">
        <v>4980</v>
      </c>
      <c r="D4074" s="315">
        <v>43742</v>
      </c>
      <c r="E4074" s="463" t="s">
        <v>1213</v>
      </c>
      <c r="F4074" s="207" t="s">
        <v>602</v>
      </c>
      <c r="G4074" s="207" t="s">
        <v>615</v>
      </c>
      <c r="H4074" s="209">
        <v>43742</v>
      </c>
      <c r="I4074" s="331">
        <v>43742</v>
      </c>
      <c r="J4074" s="329">
        <v>0.73402777777777783</v>
      </c>
      <c r="K4074" s="329">
        <v>0.74305555555555547</v>
      </c>
      <c r="M4074" s="215" t="s">
        <v>136</v>
      </c>
      <c r="N4074" s="206">
        <v>5</v>
      </c>
      <c r="O4074" s="215" t="s">
        <v>136</v>
      </c>
      <c r="P4074" s="206">
        <v>5</v>
      </c>
      <c r="Q4074" s="215" t="s">
        <v>136</v>
      </c>
      <c r="R4074" s="206">
        <v>0</v>
      </c>
      <c r="S4074" s="215" t="s">
        <v>136</v>
      </c>
      <c r="T4074" s="206">
        <v>5</v>
      </c>
      <c r="U4074" s="215" t="s">
        <v>136</v>
      </c>
      <c r="V4074" s="206">
        <v>5</v>
      </c>
      <c r="W4074" s="215" t="s">
        <v>136</v>
      </c>
      <c r="X4074" s="206">
        <v>0</v>
      </c>
      <c r="AC4074" s="222">
        <f t="shared" si="881"/>
        <v>100</v>
      </c>
      <c r="AD4074" s="221" t="s">
        <v>37</v>
      </c>
      <c r="AE4074" s="195">
        <v>3</v>
      </c>
      <c r="AF4074" s="195">
        <v>1</v>
      </c>
      <c r="AG4074" s="195">
        <v>1</v>
      </c>
      <c r="AM4074" s="274">
        <f t="shared" si="882"/>
        <v>5</v>
      </c>
      <c r="AN4074" s="226">
        <v>1.74</v>
      </c>
      <c r="AO4074" s="227">
        <v>1.77</v>
      </c>
      <c r="AP4074" s="230">
        <f t="shared" si="885"/>
        <v>-3.0000000000000027E-2</v>
      </c>
      <c r="AS4074" s="235" t="str">
        <f t="shared" ca="1" si="883"/>
        <v>ok</v>
      </c>
      <c r="AT4074" s="225" t="str">
        <f t="shared" ca="1" si="884"/>
        <v>ok</v>
      </c>
      <c r="AU4074" s="225" t="s">
        <v>5192</v>
      </c>
      <c r="AV4074" s="197">
        <v>0.55000000000000004</v>
      </c>
      <c r="AW4074" s="198">
        <v>2</v>
      </c>
      <c r="AX4074" s="191" t="s">
        <v>603</v>
      </c>
      <c r="AY4074" s="190" t="s">
        <v>607</v>
      </c>
      <c r="AZ4074" s="197">
        <v>0.48</v>
      </c>
      <c r="BA4074" s="198">
        <v>6</v>
      </c>
      <c r="BB4074" s="191" t="s">
        <v>603</v>
      </c>
      <c r="BC4074" s="190" t="s">
        <v>607</v>
      </c>
      <c r="BD4074" s="197">
        <v>0.25</v>
      </c>
      <c r="BE4074" s="198">
        <v>2</v>
      </c>
      <c r="BF4074" s="191" t="s">
        <v>603</v>
      </c>
      <c r="BG4074" s="190" t="s">
        <v>607</v>
      </c>
      <c r="BH4074" s="197">
        <v>0.23</v>
      </c>
      <c r="BI4074" s="198">
        <v>6</v>
      </c>
      <c r="BJ4074" s="191" t="s">
        <v>603</v>
      </c>
      <c r="BK4074" s="190" t="s">
        <v>607</v>
      </c>
      <c r="BL4074" s="197">
        <v>0.23</v>
      </c>
      <c r="BM4074" s="198">
        <v>6</v>
      </c>
      <c r="BN4074" s="191" t="s">
        <v>603</v>
      </c>
      <c r="BO4074" s="190" t="s">
        <v>607</v>
      </c>
    </row>
    <row r="4075" spans="1:171" x14ac:dyDescent="0.25">
      <c r="A4075" s="190">
        <v>3837</v>
      </c>
      <c r="C4075" s="190" t="s">
        <v>4981</v>
      </c>
      <c r="M4075" s="206"/>
      <c r="N4075" s="206"/>
      <c r="O4075" s="206"/>
      <c r="P4075" s="206"/>
      <c r="Q4075" s="206"/>
      <c r="R4075" s="206"/>
      <c r="S4075" s="206"/>
      <c r="T4075" s="206"/>
      <c r="U4075" s="206"/>
      <c r="V4075" s="206"/>
      <c r="W4075" s="206"/>
      <c r="X4075" s="206"/>
      <c r="AC4075" s="222"/>
      <c r="AD4075" s="221" t="s">
        <v>37</v>
      </c>
      <c r="AP4075" s="230">
        <f t="shared" si="885"/>
        <v>0</v>
      </c>
      <c r="AS4075" s="235" t="str">
        <f t="shared" ca="1" si="883"/>
        <v>ok</v>
      </c>
      <c r="AT4075" s="225" t="str">
        <f t="shared" ca="1" si="884"/>
        <v>ok</v>
      </c>
      <c r="AU4075" s="225" t="s">
        <v>5191</v>
      </c>
    </row>
    <row r="4076" spans="1:171" x14ac:dyDescent="0.25">
      <c r="A4076" s="190">
        <v>3838</v>
      </c>
      <c r="C4076" s="190" t="s">
        <v>4982</v>
      </c>
      <c r="D4076" s="315">
        <v>43742</v>
      </c>
      <c r="E4076" s="463" t="s">
        <v>1213</v>
      </c>
      <c r="F4076" s="207" t="s">
        <v>602</v>
      </c>
      <c r="G4076" s="207" t="s">
        <v>615</v>
      </c>
      <c r="H4076" s="209">
        <v>43742</v>
      </c>
      <c r="I4076" s="331">
        <v>43742</v>
      </c>
      <c r="J4076" s="329">
        <v>0.71875</v>
      </c>
      <c r="K4076" s="329">
        <v>0.7270833333333333</v>
      </c>
      <c r="M4076" s="214" t="s">
        <v>65</v>
      </c>
      <c r="N4076" s="206">
        <v>5</v>
      </c>
      <c r="O4076" s="214" t="s">
        <v>65</v>
      </c>
      <c r="P4076" s="206">
        <v>5</v>
      </c>
      <c r="Q4076" s="214" t="s">
        <v>65</v>
      </c>
      <c r="R4076" s="206">
        <v>0</v>
      </c>
      <c r="S4076" s="214" t="s">
        <v>65</v>
      </c>
      <c r="T4076" s="206">
        <v>5</v>
      </c>
      <c r="U4076" s="214" t="s">
        <v>65</v>
      </c>
      <c r="V4076" s="206">
        <v>5</v>
      </c>
      <c r="W4076" s="214" t="s">
        <v>65</v>
      </c>
      <c r="X4076" s="206">
        <v>0</v>
      </c>
      <c r="Y4076" s="221" t="s">
        <v>136</v>
      </c>
      <c r="Z4076" s="221" t="s">
        <v>14</v>
      </c>
      <c r="AA4076" s="221">
        <v>2</v>
      </c>
      <c r="AB4076" s="190" t="s">
        <v>4978</v>
      </c>
      <c r="AC4076" s="222">
        <f t="shared" si="881"/>
        <v>120</v>
      </c>
      <c r="AD4076" s="221" t="s">
        <v>44</v>
      </c>
      <c r="AE4076" s="195">
        <v>1</v>
      </c>
      <c r="AM4076" s="274">
        <f t="shared" si="882"/>
        <v>1</v>
      </c>
      <c r="AN4076" s="226">
        <v>0.15</v>
      </c>
      <c r="AP4076" s="230">
        <f t="shared" si="885"/>
        <v>0.15</v>
      </c>
      <c r="AS4076" s="235" t="str">
        <f t="shared" ca="1" si="883"/>
        <v>ok</v>
      </c>
      <c r="AT4076" s="225" t="str">
        <f t="shared" ca="1" si="884"/>
        <v>ok</v>
      </c>
      <c r="AV4076" s="197">
        <v>0.15</v>
      </c>
      <c r="AW4076" s="198">
        <v>2</v>
      </c>
      <c r="AX4076" s="191" t="s">
        <v>603</v>
      </c>
      <c r="AY4076" s="190" t="s">
        <v>1674</v>
      </c>
    </row>
    <row r="4077" spans="1:171" x14ac:dyDescent="0.25">
      <c r="A4077" s="190">
        <v>3839</v>
      </c>
      <c r="C4077" s="190" t="s">
        <v>5188</v>
      </c>
      <c r="D4077" s="315">
        <v>43742</v>
      </c>
      <c r="E4077" s="463" t="s">
        <v>1213</v>
      </c>
      <c r="F4077" s="207" t="s">
        <v>612</v>
      </c>
      <c r="G4077" s="207" t="s">
        <v>608</v>
      </c>
      <c r="H4077" s="209">
        <v>43742</v>
      </c>
      <c r="I4077" s="331">
        <v>43742</v>
      </c>
      <c r="J4077" s="329">
        <v>0.77777777777777779</v>
      </c>
      <c r="K4077" s="329">
        <v>0.78819444444444453</v>
      </c>
      <c r="M4077" s="214" t="s">
        <v>65</v>
      </c>
      <c r="N4077" s="206">
        <v>5</v>
      </c>
      <c r="O4077" s="214" t="s">
        <v>65</v>
      </c>
      <c r="P4077" s="206">
        <v>5</v>
      </c>
      <c r="Q4077" s="214" t="s">
        <v>65</v>
      </c>
      <c r="R4077" s="206">
        <v>0</v>
      </c>
      <c r="S4077" s="214" t="s">
        <v>65</v>
      </c>
      <c r="T4077" s="206">
        <v>5</v>
      </c>
      <c r="U4077" s="214" t="s">
        <v>65</v>
      </c>
      <c r="V4077" s="206">
        <v>5</v>
      </c>
      <c r="W4077" s="214" t="s">
        <v>65</v>
      </c>
      <c r="X4077" s="206">
        <v>0</v>
      </c>
      <c r="Y4077" s="221" t="s">
        <v>136</v>
      </c>
      <c r="Z4077" s="221" t="s">
        <v>14</v>
      </c>
      <c r="AA4077" s="221">
        <v>1</v>
      </c>
      <c r="AB4077" s="220" t="s">
        <v>4978</v>
      </c>
      <c r="AC4077" s="222">
        <f t="shared" si="881"/>
        <v>110.00000000000001</v>
      </c>
      <c r="AD4077" s="221" t="s">
        <v>44</v>
      </c>
      <c r="AE4077" s="195">
        <v>1</v>
      </c>
      <c r="AF4077" s="195">
        <v>2</v>
      </c>
      <c r="AM4077" s="274">
        <f t="shared" si="882"/>
        <v>3</v>
      </c>
      <c r="AN4077" s="226">
        <v>1.05</v>
      </c>
      <c r="AO4077" s="227">
        <v>1.05</v>
      </c>
      <c r="AP4077" s="230">
        <f t="shared" si="885"/>
        <v>0</v>
      </c>
      <c r="AS4077" s="235" t="str">
        <f t="shared" ca="1" si="883"/>
        <v>ok</v>
      </c>
      <c r="AT4077" s="225" t="str">
        <f t="shared" ca="1" si="884"/>
        <v>ok</v>
      </c>
      <c r="AV4077" s="197">
        <v>0.45</v>
      </c>
      <c r="AW4077" s="198">
        <v>2</v>
      </c>
      <c r="AX4077" s="191" t="s">
        <v>603</v>
      </c>
      <c r="AY4077" s="190" t="s">
        <v>604</v>
      </c>
      <c r="AZ4077" s="197">
        <v>0.4</v>
      </c>
      <c r="BA4077" s="198">
        <v>1</v>
      </c>
      <c r="BB4077" s="191" t="s">
        <v>603</v>
      </c>
      <c r="BC4077" s="190" t="s">
        <v>604</v>
      </c>
      <c r="BD4077" s="197">
        <v>0.2</v>
      </c>
      <c r="BE4077" s="198">
        <v>1</v>
      </c>
      <c r="BF4077" s="191" t="s">
        <v>603</v>
      </c>
      <c r="BG4077" s="190" t="s">
        <v>604</v>
      </c>
    </row>
    <row r="4078" spans="1:171" x14ac:dyDescent="0.25">
      <c r="A4078" s="190">
        <v>3840</v>
      </c>
      <c r="C4078" s="190" t="s">
        <v>5189</v>
      </c>
      <c r="D4078" s="315">
        <v>43742</v>
      </c>
      <c r="E4078" s="463" t="s">
        <v>1213</v>
      </c>
      <c r="F4078" s="207" t="s">
        <v>612</v>
      </c>
      <c r="G4078" s="207" t="s">
        <v>608</v>
      </c>
      <c r="H4078" s="209">
        <v>43742</v>
      </c>
      <c r="I4078" s="331">
        <v>43742</v>
      </c>
      <c r="J4078" s="329">
        <v>0.79166666666666663</v>
      </c>
      <c r="K4078" s="329">
        <v>0.79861111111111116</v>
      </c>
      <c r="M4078" s="215" t="s">
        <v>136</v>
      </c>
      <c r="N4078" s="206">
        <v>5</v>
      </c>
      <c r="O4078" s="215" t="s">
        <v>136</v>
      </c>
      <c r="P4078" s="206">
        <v>5</v>
      </c>
      <c r="Q4078" s="215" t="s">
        <v>136</v>
      </c>
      <c r="R4078" s="206">
        <v>0</v>
      </c>
      <c r="S4078" s="215" t="s">
        <v>136</v>
      </c>
      <c r="T4078" s="206">
        <v>5</v>
      </c>
      <c r="U4078" s="215" t="s">
        <v>136</v>
      </c>
      <c r="V4078" s="206">
        <v>5</v>
      </c>
      <c r="W4078" s="215" t="s">
        <v>136</v>
      </c>
      <c r="X4078" s="206">
        <v>0</v>
      </c>
      <c r="AC4078" s="222">
        <f t="shared" si="881"/>
        <v>100</v>
      </c>
      <c r="AD4078" s="221" t="s">
        <v>37</v>
      </c>
      <c r="AE4078" s="195">
        <v>1</v>
      </c>
      <c r="AF4078" s="195">
        <v>1</v>
      </c>
      <c r="AI4078" s="195">
        <v>1</v>
      </c>
      <c r="AM4078" s="274">
        <f t="shared" si="882"/>
        <v>3</v>
      </c>
      <c r="AN4078" s="226">
        <v>1.55</v>
      </c>
      <c r="AO4078" s="227">
        <v>1.55</v>
      </c>
      <c r="AP4078" s="230">
        <f t="shared" si="885"/>
        <v>0</v>
      </c>
      <c r="AS4078" s="235" t="str">
        <f t="shared" ca="1" si="883"/>
        <v>ok</v>
      </c>
      <c r="AT4078" s="225" t="str">
        <f t="shared" ca="1" si="884"/>
        <v>ok</v>
      </c>
      <c r="AV4078" s="197">
        <v>1</v>
      </c>
      <c r="AW4078" s="198">
        <v>6</v>
      </c>
      <c r="AX4078" s="191" t="s">
        <v>603</v>
      </c>
      <c r="AY4078" s="190" t="s">
        <v>604</v>
      </c>
      <c r="AZ4078" s="197">
        <v>0.3</v>
      </c>
      <c r="BA4078" s="198">
        <v>1</v>
      </c>
      <c r="BB4078" s="191" t="s">
        <v>603</v>
      </c>
      <c r="BC4078" s="190" t="s">
        <v>604</v>
      </c>
      <c r="BD4078" s="197">
        <v>0.25</v>
      </c>
      <c r="BE4078" s="198">
        <v>1</v>
      </c>
      <c r="BF4078" s="191" t="s">
        <v>603</v>
      </c>
      <c r="BG4078" s="190" t="s">
        <v>604</v>
      </c>
    </row>
    <row r="4079" spans="1:171" x14ac:dyDescent="0.25">
      <c r="A4079" s="190">
        <v>3841</v>
      </c>
      <c r="C4079" s="190" t="s">
        <v>5190</v>
      </c>
      <c r="D4079" s="315">
        <v>43742</v>
      </c>
      <c r="E4079" s="463" t="s">
        <v>1213</v>
      </c>
      <c r="F4079" s="207" t="s">
        <v>612</v>
      </c>
      <c r="G4079" s="207" t="s">
        <v>608</v>
      </c>
      <c r="H4079" s="209">
        <v>43742</v>
      </c>
      <c r="I4079" s="331">
        <v>43742</v>
      </c>
      <c r="J4079" s="329">
        <v>0.80208333333333337</v>
      </c>
      <c r="K4079" s="329">
        <v>0.80902777777777779</v>
      </c>
      <c r="M4079" s="214" t="s">
        <v>65</v>
      </c>
      <c r="N4079" s="206">
        <v>5</v>
      </c>
      <c r="O4079" s="214" t="s">
        <v>65</v>
      </c>
      <c r="P4079" s="206">
        <v>5</v>
      </c>
      <c r="Q4079" s="214" t="s">
        <v>65</v>
      </c>
      <c r="R4079" s="206">
        <v>0</v>
      </c>
      <c r="S4079" s="214" t="s">
        <v>65</v>
      </c>
      <c r="T4079" s="206">
        <v>5</v>
      </c>
      <c r="U4079" s="214" t="s">
        <v>65</v>
      </c>
      <c r="V4079" s="206">
        <v>5</v>
      </c>
      <c r="W4079" s="214" t="s">
        <v>65</v>
      </c>
      <c r="X4079" s="206">
        <v>0</v>
      </c>
      <c r="AC4079" s="222">
        <f t="shared" si="881"/>
        <v>100</v>
      </c>
      <c r="AD4079" s="221" t="s">
        <v>37</v>
      </c>
      <c r="AE4079" s="195">
        <v>1</v>
      </c>
      <c r="AF4079" s="195">
        <v>2</v>
      </c>
      <c r="AG4079" s="195">
        <v>1</v>
      </c>
      <c r="AM4079" s="274">
        <f t="shared" si="882"/>
        <v>4</v>
      </c>
      <c r="AN4079" s="226">
        <v>1.4</v>
      </c>
      <c r="AO4079" s="227">
        <v>1.4</v>
      </c>
      <c r="AP4079" s="230">
        <f t="shared" si="885"/>
        <v>0</v>
      </c>
      <c r="AS4079" s="235" t="str">
        <f t="shared" ca="1" si="883"/>
        <v>ok</v>
      </c>
      <c r="AT4079" s="225" t="str">
        <f t="shared" ca="1" si="884"/>
        <v>ok</v>
      </c>
      <c r="AV4079" s="197">
        <v>0.55000000000000004</v>
      </c>
      <c r="AW4079" s="198">
        <v>1</v>
      </c>
      <c r="AX4079" s="191" t="s">
        <v>603</v>
      </c>
      <c r="AY4079" s="190" t="s">
        <v>604</v>
      </c>
      <c r="AZ4079" s="197">
        <v>0.3</v>
      </c>
      <c r="BA4079" s="198">
        <v>1</v>
      </c>
      <c r="BB4079" s="191" t="s">
        <v>603</v>
      </c>
      <c r="BC4079" s="190" t="s">
        <v>604</v>
      </c>
      <c r="BD4079" s="197">
        <v>0.3</v>
      </c>
      <c r="BE4079" s="198">
        <v>2</v>
      </c>
      <c r="BF4079" s="191" t="s">
        <v>603</v>
      </c>
      <c r="BG4079" s="190" t="s">
        <v>604</v>
      </c>
      <c r="BH4079" s="197">
        <v>0.25</v>
      </c>
      <c r="BI4079" s="198">
        <v>1</v>
      </c>
      <c r="BJ4079" s="191" t="s">
        <v>603</v>
      </c>
      <c r="BK4079" s="190" t="s">
        <v>604</v>
      </c>
    </row>
    <row r="4080" spans="1:171" x14ac:dyDescent="0.25">
      <c r="A4080" s="190">
        <v>3842</v>
      </c>
      <c r="C4080" s="190" t="s">
        <v>4983</v>
      </c>
      <c r="D4080" s="315">
        <v>43742</v>
      </c>
      <c r="E4080" s="463" t="s">
        <v>1213</v>
      </c>
      <c r="F4080" s="207" t="s">
        <v>612</v>
      </c>
      <c r="G4080" s="207" t="s">
        <v>608</v>
      </c>
      <c r="H4080" s="209">
        <v>43742</v>
      </c>
      <c r="I4080" s="331">
        <v>43742</v>
      </c>
      <c r="J4080" s="329">
        <v>0.81597222222222221</v>
      </c>
      <c r="K4080" s="329">
        <v>0.84375</v>
      </c>
      <c r="M4080" s="215" t="s">
        <v>136</v>
      </c>
      <c r="N4080" s="206">
        <v>5</v>
      </c>
      <c r="O4080" s="215" t="s">
        <v>136</v>
      </c>
      <c r="P4080" s="206">
        <v>5</v>
      </c>
      <c r="Q4080" s="215" t="s">
        <v>136</v>
      </c>
      <c r="R4080" s="206">
        <v>0</v>
      </c>
      <c r="S4080" s="215" t="s">
        <v>136</v>
      </c>
      <c r="T4080" s="206">
        <v>5</v>
      </c>
      <c r="U4080" s="215" t="s">
        <v>136</v>
      </c>
      <c r="V4080" s="206">
        <v>5</v>
      </c>
      <c r="W4080" s="215" t="s">
        <v>136</v>
      </c>
      <c r="X4080" s="206">
        <v>0</v>
      </c>
      <c r="AC4080" s="222">
        <f t="shared" si="881"/>
        <v>100</v>
      </c>
      <c r="AD4080" s="221" t="s">
        <v>37</v>
      </c>
      <c r="AE4080" s="195">
        <v>11</v>
      </c>
      <c r="AF4080" s="195">
        <v>19</v>
      </c>
      <c r="AG4080" s="195">
        <v>1</v>
      </c>
      <c r="AM4080" s="274">
        <f t="shared" si="882"/>
        <v>31</v>
      </c>
      <c r="AN4080" s="226">
        <v>9.15</v>
      </c>
      <c r="AO4080" s="227">
        <v>9.1999999999999993</v>
      </c>
      <c r="AP4080" s="230">
        <f t="shared" si="885"/>
        <v>-4.9999999999998934E-2</v>
      </c>
      <c r="AS4080" s="235" t="str">
        <f t="shared" ca="1" si="883"/>
        <v>ok</v>
      </c>
      <c r="AT4080" s="225" t="str">
        <f t="shared" ca="1" si="884"/>
        <v>ok</v>
      </c>
      <c r="AV4080" s="197">
        <v>0.6</v>
      </c>
      <c r="AW4080" s="198">
        <v>1</v>
      </c>
      <c r="AX4080" s="191" t="s">
        <v>603</v>
      </c>
      <c r="AZ4080" s="197">
        <v>0.4</v>
      </c>
      <c r="BA4080" s="198">
        <v>2</v>
      </c>
      <c r="BB4080" s="191" t="s">
        <v>603</v>
      </c>
      <c r="BD4080" s="197">
        <v>0.4</v>
      </c>
      <c r="BE4080" s="198">
        <v>1</v>
      </c>
      <c r="BF4080" s="191" t="s">
        <v>603</v>
      </c>
      <c r="BH4080" s="197">
        <v>0.35</v>
      </c>
      <c r="BI4080" s="198">
        <v>6</v>
      </c>
      <c r="BJ4080" s="191" t="s">
        <v>603</v>
      </c>
      <c r="BL4080" s="197">
        <v>0.35</v>
      </c>
      <c r="BM4080" s="198">
        <v>1</v>
      </c>
      <c r="BN4080" s="191" t="s">
        <v>606</v>
      </c>
      <c r="BP4080" s="197">
        <v>0.35</v>
      </c>
      <c r="BQ4080" s="198">
        <v>2</v>
      </c>
      <c r="BR4080" s="191" t="s">
        <v>603</v>
      </c>
      <c r="BT4080" s="197">
        <v>0.35</v>
      </c>
      <c r="BU4080" s="198">
        <v>1</v>
      </c>
      <c r="BV4080" s="191" t="s">
        <v>603</v>
      </c>
      <c r="BX4080" s="197">
        <v>0.35</v>
      </c>
      <c r="BY4080" s="198">
        <v>1</v>
      </c>
      <c r="BZ4080" s="191" t="s">
        <v>610</v>
      </c>
      <c r="CA4080" s="190" t="s">
        <v>604</v>
      </c>
      <c r="CB4080" s="197">
        <v>0.35</v>
      </c>
      <c r="CC4080" s="198">
        <v>1</v>
      </c>
      <c r="CD4080" s="191" t="s">
        <v>603</v>
      </c>
      <c r="CE4080" s="190" t="s">
        <v>604</v>
      </c>
      <c r="CF4080" s="197">
        <v>0.3</v>
      </c>
      <c r="CG4080" s="198">
        <v>6</v>
      </c>
      <c r="CH4080" s="191" t="s">
        <v>603</v>
      </c>
      <c r="CI4080" s="190" t="s">
        <v>604</v>
      </c>
      <c r="CJ4080" s="197">
        <v>0.3</v>
      </c>
      <c r="CK4080" s="198">
        <v>2</v>
      </c>
      <c r="CL4080" s="191" t="s">
        <v>603</v>
      </c>
      <c r="CM4080" s="190" t="s">
        <v>604</v>
      </c>
      <c r="CN4080" s="197">
        <v>0.3</v>
      </c>
      <c r="CO4080" s="198">
        <v>1</v>
      </c>
      <c r="CP4080" s="191" t="s">
        <v>606</v>
      </c>
      <c r="CQ4080" s="190" t="s">
        <v>604</v>
      </c>
      <c r="CR4080" s="197">
        <v>0.3</v>
      </c>
      <c r="CS4080" s="198">
        <v>6</v>
      </c>
      <c r="CT4080" s="191" t="s">
        <v>603</v>
      </c>
      <c r="CU4080" s="190" t="s">
        <v>604</v>
      </c>
      <c r="CV4080" s="197">
        <v>0.3</v>
      </c>
      <c r="CW4080" s="198">
        <v>1</v>
      </c>
      <c r="CX4080" s="191" t="s">
        <v>603</v>
      </c>
      <c r="CY4080" s="190" t="s">
        <v>604</v>
      </c>
      <c r="CZ4080" s="197">
        <v>0.3</v>
      </c>
      <c r="DA4080" s="198">
        <v>1</v>
      </c>
      <c r="DB4080" s="191" t="s">
        <v>606</v>
      </c>
      <c r="DC4080" s="190" t="s">
        <v>604</v>
      </c>
      <c r="DD4080" s="197">
        <v>0.3</v>
      </c>
      <c r="DE4080" s="198">
        <v>1</v>
      </c>
      <c r="DF4080" s="191" t="s">
        <v>610</v>
      </c>
      <c r="DG4080" s="190" t="s">
        <v>604</v>
      </c>
      <c r="DH4080" s="197">
        <v>0.3</v>
      </c>
      <c r="DI4080" s="198">
        <v>6</v>
      </c>
      <c r="DJ4080" s="191" t="s">
        <v>603</v>
      </c>
      <c r="DK4080" s="190" t="s">
        <v>604</v>
      </c>
      <c r="DL4080" s="197">
        <v>0.3</v>
      </c>
      <c r="DM4080" s="198">
        <v>5</v>
      </c>
      <c r="DN4080" s="191" t="s">
        <v>603</v>
      </c>
      <c r="DO4080" s="190" t="s">
        <v>604</v>
      </c>
      <c r="DP4080" s="197">
        <v>0.3</v>
      </c>
      <c r="DQ4080" s="198">
        <v>6</v>
      </c>
      <c r="DR4080" s="191" t="s">
        <v>603</v>
      </c>
      <c r="DS4080" s="190" t="s">
        <v>604</v>
      </c>
      <c r="DT4080" s="197">
        <v>0.3</v>
      </c>
      <c r="DU4080" s="198">
        <v>1</v>
      </c>
      <c r="DV4080" s="191" t="s">
        <v>603</v>
      </c>
      <c r="DW4080" s="190" t="s">
        <v>604</v>
      </c>
      <c r="DX4080" s="197">
        <v>0.25</v>
      </c>
      <c r="DY4080" s="198">
        <v>6</v>
      </c>
      <c r="DZ4080" s="191" t="s">
        <v>1331</v>
      </c>
      <c r="EA4080" s="190" t="s">
        <v>604</v>
      </c>
      <c r="EB4080" s="197">
        <v>0.25</v>
      </c>
      <c r="EC4080" s="198">
        <v>1</v>
      </c>
      <c r="ED4080" s="191" t="s">
        <v>603</v>
      </c>
      <c r="EE4080" s="190" t="s">
        <v>604</v>
      </c>
      <c r="EF4080" s="197">
        <v>0.25</v>
      </c>
      <c r="EG4080" s="198">
        <v>6</v>
      </c>
      <c r="EH4080" s="191" t="s">
        <v>603</v>
      </c>
      <c r="EI4080" s="190" t="s">
        <v>604</v>
      </c>
      <c r="EJ4080" s="197">
        <v>0.25</v>
      </c>
      <c r="EK4080" s="198">
        <v>1</v>
      </c>
      <c r="EL4080" s="191" t="s">
        <v>603</v>
      </c>
      <c r="EM4080" s="190" t="s">
        <v>604</v>
      </c>
      <c r="EN4080" s="197">
        <v>0.25</v>
      </c>
      <c r="EO4080" s="198">
        <v>1</v>
      </c>
      <c r="EP4080" s="191" t="s">
        <v>603</v>
      </c>
      <c r="EQ4080" s="190" t="s">
        <v>604</v>
      </c>
      <c r="ER4080" s="197">
        <v>0.25</v>
      </c>
      <c r="ES4080" s="198">
        <v>1</v>
      </c>
      <c r="ET4080" s="191" t="s">
        <v>603</v>
      </c>
      <c r="EU4080" s="190" t="s">
        <v>604</v>
      </c>
      <c r="EV4080" s="197">
        <v>0.25</v>
      </c>
      <c r="EW4080" s="198">
        <v>1</v>
      </c>
      <c r="EX4080" s="191" t="s">
        <v>603</v>
      </c>
      <c r="EY4080" s="190" t="s">
        <v>604</v>
      </c>
      <c r="EZ4080" s="197">
        <v>0.2</v>
      </c>
      <c r="FA4080" s="198">
        <v>1</v>
      </c>
      <c r="FB4080" s="191" t="s">
        <v>603</v>
      </c>
      <c r="FC4080" s="190" t="s">
        <v>604</v>
      </c>
      <c r="FD4080" s="197">
        <v>0.2</v>
      </c>
      <c r="FE4080" s="198">
        <v>1</v>
      </c>
      <c r="FF4080" s="191" t="s">
        <v>603</v>
      </c>
      <c r="FG4080" s="190" t="s">
        <v>604</v>
      </c>
      <c r="FH4080" s="197">
        <v>0.1</v>
      </c>
      <c r="FI4080" s="198">
        <v>2</v>
      </c>
      <c r="FJ4080" s="191" t="s">
        <v>603</v>
      </c>
      <c r="FK4080" s="190" t="s">
        <v>604</v>
      </c>
      <c r="FL4080" s="197">
        <v>0.1</v>
      </c>
      <c r="FM4080" s="198">
        <v>2</v>
      </c>
      <c r="FN4080" s="191" t="s">
        <v>603</v>
      </c>
      <c r="FO4080" s="190" t="s">
        <v>604</v>
      </c>
    </row>
    <row r="4081" spans="1:95" x14ac:dyDescent="0.25">
      <c r="A4081" s="190">
        <v>3843</v>
      </c>
      <c r="C4081" s="190" t="s">
        <v>4984</v>
      </c>
      <c r="D4081" s="315">
        <v>43742</v>
      </c>
      <c r="E4081" s="463" t="s">
        <v>1213</v>
      </c>
      <c r="F4081" s="207" t="s">
        <v>612</v>
      </c>
      <c r="G4081" s="207" t="s">
        <v>608</v>
      </c>
      <c r="H4081" s="209">
        <v>43742</v>
      </c>
      <c r="I4081" s="331">
        <v>43742</v>
      </c>
      <c r="J4081" s="329">
        <v>0.84722222222222221</v>
      </c>
      <c r="K4081" s="329">
        <v>0.85069444444444453</v>
      </c>
      <c r="M4081" s="214" t="s">
        <v>65</v>
      </c>
      <c r="N4081" s="206">
        <v>5</v>
      </c>
      <c r="O4081" s="214" t="s">
        <v>65</v>
      </c>
      <c r="P4081" s="206">
        <v>5</v>
      </c>
      <c r="Q4081" s="214" t="s">
        <v>65</v>
      </c>
      <c r="R4081" s="206">
        <v>0</v>
      </c>
      <c r="S4081" s="214" t="s">
        <v>65</v>
      </c>
      <c r="T4081" s="206">
        <v>5</v>
      </c>
      <c r="U4081" s="214" t="s">
        <v>65</v>
      </c>
      <c r="V4081" s="206">
        <v>5</v>
      </c>
      <c r="W4081" s="214" t="s">
        <v>65</v>
      </c>
      <c r="X4081" s="206">
        <v>0</v>
      </c>
      <c r="AC4081" s="222">
        <f t="shared" si="881"/>
        <v>100</v>
      </c>
      <c r="AD4081" s="221" t="s">
        <v>37</v>
      </c>
      <c r="AE4081" s="195">
        <v>1</v>
      </c>
      <c r="AF4081" s="195">
        <v>3</v>
      </c>
      <c r="AM4081" s="274">
        <f t="shared" si="882"/>
        <v>4</v>
      </c>
      <c r="AN4081" s="226">
        <v>1.08</v>
      </c>
      <c r="AO4081" s="227">
        <v>1.1000000000000001</v>
      </c>
      <c r="AP4081" s="230">
        <f t="shared" si="885"/>
        <v>-2.0000000000000018E-2</v>
      </c>
      <c r="AS4081" s="235" t="str">
        <f t="shared" ca="1" si="883"/>
        <v>ok</v>
      </c>
      <c r="AT4081" s="225" t="str">
        <f t="shared" ca="1" si="884"/>
        <v>ok</v>
      </c>
      <c r="AV4081" s="197">
        <v>0.45</v>
      </c>
      <c r="AW4081" s="198">
        <v>2</v>
      </c>
      <c r="AX4081" s="191" t="s">
        <v>603</v>
      </c>
      <c r="AY4081" s="190" t="s">
        <v>607</v>
      </c>
      <c r="AZ4081" s="197">
        <v>0.3</v>
      </c>
      <c r="BA4081" s="198">
        <v>5</v>
      </c>
      <c r="BB4081" s="191" t="s">
        <v>610</v>
      </c>
      <c r="BC4081" s="190" t="s">
        <v>604</v>
      </c>
      <c r="BD4081" s="197">
        <v>0.3</v>
      </c>
      <c r="BE4081" s="198">
        <v>6</v>
      </c>
      <c r="BF4081" s="191" t="s">
        <v>603</v>
      </c>
      <c r="BG4081" s="190" t="s">
        <v>604</v>
      </c>
      <c r="BH4081" s="197">
        <v>0.03</v>
      </c>
      <c r="BI4081" s="198">
        <v>5</v>
      </c>
      <c r="BJ4081" s="191" t="s">
        <v>603</v>
      </c>
      <c r="BK4081" s="190" t="s">
        <v>604</v>
      </c>
    </row>
    <row r="4082" spans="1:95" x14ac:dyDescent="0.25">
      <c r="A4082" s="190">
        <v>3844</v>
      </c>
      <c r="C4082" s="190" t="s">
        <v>4985</v>
      </c>
      <c r="D4082" s="315">
        <v>43742</v>
      </c>
      <c r="E4082" s="463" t="s">
        <v>1213</v>
      </c>
      <c r="F4082" s="207" t="s">
        <v>612</v>
      </c>
      <c r="G4082" s="207" t="s">
        <v>608</v>
      </c>
      <c r="H4082" s="209">
        <v>43742</v>
      </c>
      <c r="I4082" s="331">
        <v>43742</v>
      </c>
      <c r="J4082" s="329">
        <v>0.85416666666666663</v>
      </c>
      <c r="K4082" s="329">
        <v>0.86805555555555547</v>
      </c>
      <c r="M4082" s="215" t="s">
        <v>136</v>
      </c>
      <c r="N4082" s="206">
        <v>5</v>
      </c>
      <c r="O4082" s="215" t="s">
        <v>136</v>
      </c>
      <c r="P4082" s="206">
        <v>5</v>
      </c>
      <c r="Q4082" s="215" t="s">
        <v>136</v>
      </c>
      <c r="R4082" s="206">
        <v>5</v>
      </c>
      <c r="S4082" s="215" t="s">
        <v>136</v>
      </c>
      <c r="T4082" s="206">
        <v>5</v>
      </c>
      <c r="U4082" s="215" t="s">
        <v>136</v>
      </c>
      <c r="V4082" s="206">
        <v>5</v>
      </c>
      <c r="W4082" s="215" t="s">
        <v>136</v>
      </c>
      <c r="X4082" s="206">
        <v>5</v>
      </c>
      <c r="AC4082" s="222">
        <f t="shared" si="881"/>
        <v>100</v>
      </c>
      <c r="AD4082" s="221" t="s">
        <v>37</v>
      </c>
      <c r="AE4082" s="195">
        <v>10</v>
      </c>
      <c r="AF4082" s="195">
        <v>2</v>
      </c>
      <c r="AM4082" s="274">
        <f t="shared" si="882"/>
        <v>12</v>
      </c>
      <c r="AN4082" s="226">
        <v>2.15</v>
      </c>
      <c r="AO4082" s="227">
        <v>2.2000000000000002</v>
      </c>
      <c r="AP4082" s="230">
        <f t="shared" si="885"/>
        <v>-5.0000000000000266E-2</v>
      </c>
      <c r="AS4082" s="235" t="str">
        <f t="shared" ca="1" si="883"/>
        <v>ok</v>
      </c>
      <c r="AT4082" s="225" t="str">
        <f t="shared" ca="1" si="884"/>
        <v>ok</v>
      </c>
      <c r="AV4082" s="197">
        <v>0.3</v>
      </c>
      <c r="AW4082" s="198">
        <v>2</v>
      </c>
      <c r="AX4082" s="191" t="s">
        <v>603</v>
      </c>
      <c r="AY4082" s="190" t="s">
        <v>604</v>
      </c>
      <c r="AZ4082" s="197">
        <v>0.3</v>
      </c>
      <c r="BA4082" s="198">
        <v>6</v>
      </c>
      <c r="BB4082" s="191" t="s">
        <v>603</v>
      </c>
      <c r="BC4082" s="190" t="s">
        <v>604</v>
      </c>
      <c r="BD4082" s="197">
        <v>0.25</v>
      </c>
      <c r="BE4082" s="198">
        <v>6</v>
      </c>
      <c r="BF4082" s="191" t="s">
        <v>603</v>
      </c>
      <c r="BG4082" s="190" t="s">
        <v>604</v>
      </c>
      <c r="BH4082" s="197">
        <v>0.2</v>
      </c>
      <c r="BI4082" s="198">
        <v>6</v>
      </c>
      <c r="BJ4082" s="191" t="s">
        <v>603</v>
      </c>
      <c r="BK4082" s="190" t="s">
        <v>604</v>
      </c>
      <c r="BL4082" s="197">
        <v>0.2</v>
      </c>
      <c r="BM4082" s="198">
        <v>1</v>
      </c>
      <c r="BN4082" s="191" t="s">
        <v>603</v>
      </c>
      <c r="BO4082" s="190" t="s">
        <v>604</v>
      </c>
      <c r="BP4082" s="197">
        <v>0.2</v>
      </c>
      <c r="BQ4082" s="198">
        <v>2</v>
      </c>
      <c r="BR4082" s="191" t="s">
        <v>603</v>
      </c>
      <c r="BS4082" s="190" t="s">
        <v>604</v>
      </c>
      <c r="BT4082" s="197">
        <v>0.2</v>
      </c>
      <c r="BU4082" s="198">
        <v>1</v>
      </c>
      <c r="BV4082" s="191" t="s">
        <v>603</v>
      </c>
      <c r="BW4082" s="190" t="s">
        <v>604</v>
      </c>
      <c r="BX4082" s="197">
        <v>0.2</v>
      </c>
      <c r="BY4082" s="198">
        <v>1</v>
      </c>
      <c r="BZ4082" s="191" t="s">
        <v>603</v>
      </c>
      <c r="CA4082" s="190" t="s">
        <v>604</v>
      </c>
      <c r="CB4082" s="197">
        <v>0.1</v>
      </c>
      <c r="CC4082" s="198">
        <v>6</v>
      </c>
      <c r="CD4082" s="191" t="s">
        <v>1331</v>
      </c>
      <c r="CE4082" s="190" t="s">
        <v>604</v>
      </c>
      <c r="CF4082" s="197">
        <v>0.1</v>
      </c>
      <c r="CG4082" s="198">
        <v>1</v>
      </c>
      <c r="CH4082" s="191" t="s">
        <v>610</v>
      </c>
      <c r="CI4082" s="190" t="s">
        <v>607</v>
      </c>
      <c r="CJ4082" s="197">
        <v>0.05</v>
      </c>
      <c r="CK4082" s="198">
        <v>2</v>
      </c>
      <c r="CL4082" s="191" t="s">
        <v>603</v>
      </c>
      <c r="CM4082" s="190" t="s">
        <v>604</v>
      </c>
      <c r="CN4082" s="197">
        <v>0.05</v>
      </c>
      <c r="CO4082" s="198">
        <v>6</v>
      </c>
      <c r="CP4082" s="191" t="s">
        <v>603</v>
      </c>
      <c r="CQ4082" s="190" t="s">
        <v>604</v>
      </c>
    </row>
    <row r="4083" spans="1:95" x14ac:dyDescent="0.25">
      <c r="A4083" s="190">
        <v>3845</v>
      </c>
      <c r="C4083" s="190" t="s">
        <v>4986</v>
      </c>
      <c r="D4083" s="315">
        <v>43742</v>
      </c>
      <c r="E4083" s="463" t="s">
        <v>1213</v>
      </c>
      <c r="F4083" s="207" t="s">
        <v>612</v>
      </c>
      <c r="G4083" s="207" t="s">
        <v>608</v>
      </c>
      <c r="H4083" s="209">
        <v>43742</v>
      </c>
      <c r="I4083" s="331">
        <v>43742</v>
      </c>
      <c r="J4083" s="329">
        <v>0.875</v>
      </c>
      <c r="K4083" s="329">
        <v>0.88194444444444453</v>
      </c>
      <c r="M4083" s="214" t="s">
        <v>65</v>
      </c>
      <c r="N4083" s="206">
        <v>5</v>
      </c>
      <c r="O4083" s="214" t="s">
        <v>65</v>
      </c>
      <c r="P4083" s="206">
        <v>5</v>
      </c>
      <c r="Q4083" s="214" t="s">
        <v>65</v>
      </c>
      <c r="R4083" s="206">
        <v>0</v>
      </c>
      <c r="S4083" s="214" t="s">
        <v>65</v>
      </c>
      <c r="T4083" s="206">
        <v>5</v>
      </c>
      <c r="U4083" s="214" t="s">
        <v>65</v>
      </c>
      <c r="V4083" s="206">
        <v>5</v>
      </c>
      <c r="W4083" s="214" t="s">
        <v>65</v>
      </c>
      <c r="X4083" s="206">
        <v>0</v>
      </c>
      <c r="AC4083" s="222">
        <f t="shared" si="881"/>
        <v>100</v>
      </c>
      <c r="AD4083" s="221" t="s">
        <v>37</v>
      </c>
      <c r="AE4083" s="195">
        <v>1</v>
      </c>
      <c r="AM4083" s="274">
        <f t="shared" si="882"/>
        <v>1</v>
      </c>
      <c r="AN4083" s="226">
        <v>0.2</v>
      </c>
      <c r="AP4083" s="230">
        <f t="shared" si="885"/>
        <v>0.2</v>
      </c>
      <c r="AS4083" s="235" t="str">
        <f t="shared" ca="1" si="883"/>
        <v>ok</v>
      </c>
      <c r="AT4083" s="225" t="str">
        <f t="shared" ca="1" si="884"/>
        <v>ok</v>
      </c>
      <c r="AV4083" s="197">
        <v>0.2</v>
      </c>
      <c r="AW4083" s="198">
        <v>6</v>
      </c>
      <c r="AX4083" s="191" t="s">
        <v>603</v>
      </c>
      <c r="AY4083" s="190" t="s">
        <v>604</v>
      </c>
    </row>
    <row r="4084" spans="1:95" x14ac:dyDescent="0.25">
      <c r="A4084" s="190">
        <v>3846</v>
      </c>
      <c r="C4084" s="190" t="s">
        <v>4987</v>
      </c>
      <c r="D4084" s="315">
        <v>43742</v>
      </c>
      <c r="E4084" s="463" t="s">
        <v>1213</v>
      </c>
      <c r="F4084" s="207" t="s">
        <v>612</v>
      </c>
      <c r="G4084" s="207" t="s">
        <v>608</v>
      </c>
      <c r="H4084" s="209">
        <v>43742</v>
      </c>
      <c r="I4084" s="331">
        <v>43742</v>
      </c>
      <c r="J4084" s="329">
        <v>0.88541666666666663</v>
      </c>
      <c r="K4084" s="329">
        <v>0.88888888888888884</v>
      </c>
      <c r="M4084" s="215" t="s">
        <v>136</v>
      </c>
      <c r="N4084" s="206">
        <v>5</v>
      </c>
      <c r="O4084" s="215" t="s">
        <v>136</v>
      </c>
      <c r="P4084" s="206">
        <v>5</v>
      </c>
      <c r="Q4084" s="215" t="s">
        <v>136</v>
      </c>
      <c r="R4084" s="206">
        <v>0</v>
      </c>
      <c r="S4084" s="215" t="s">
        <v>136</v>
      </c>
      <c r="T4084" s="206">
        <v>5</v>
      </c>
      <c r="U4084" s="215" t="s">
        <v>136</v>
      </c>
      <c r="V4084" s="206">
        <v>5</v>
      </c>
      <c r="W4084" s="215" t="s">
        <v>136</v>
      </c>
      <c r="X4084" s="206">
        <v>0</v>
      </c>
      <c r="AC4084" s="222">
        <f t="shared" si="881"/>
        <v>100</v>
      </c>
      <c r="AD4084" s="221" t="s">
        <v>37</v>
      </c>
      <c r="AM4084" s="274">
        <f t="shared" si="882"/>
        <v>0</v>
      </c>
      <c r="AP4084" s="230">
        <f t="shared" si="885"/>
        <v>0</v>
      </c>
      <c r="AS4084" s="235" t="str">
        <f t="shared" ca="1" si="883"/>
        <v>ok</v>
      </c>
      <c r="AT4084" s="225" t="str">
        <f t="shared" ca="1" si="884"/>
        <v>ok</v>
      </c>
    </row>
    <row r="4085" spans="1:95" x14ac:dyDescent="0.25">
      <c r="A4085" s="190">
        <v>3847</v>
      </c>
      <c r="C4085" s="190" t="s">
        <v>4988</v>
      </c>
      <c r="D4085" s="315">
        <v>43742</v>
      </c>
      <c r="E4085" s="463" t="s">
        <v>1213</v>
      </c>
      <c r="F4085" s="207" t="s">
        <v>612</v>
      </c>
      <c r="G4085" s="207" t="s">
        <v>608</v>
      </c>
      <c r="H4085" s="209">
        <v>43742</v>
      </c>
      <c r="I4085" s="331">
        <v>43742</v>
      </c>
      <c r="J4085" s="329">
        <v>0.89583333333333337</v>
      </c>
      <c r="K4085" s="329">
        <v>0.91666666666666663</v>
      </c>
      <c r="M4085" s="214" t="s">
        <v>65</v>
      </c>
      <c r="N4085" s="206">
        <v>5</v>
      </c>
      <c r="O4085" s="214" t="s">
        <v>65</v>
      </c>
      <c r="P4085" s="206">
        <v>5</v>
      </c>
      <c r="Q4085" s="214" t="s">
        <v>65</v>
      </c>
      <c r="R4085" s="206">
        <v>0</v>
      </c>
      <c r="S4085" s="214" t="s">
        <v>65</v>
      </c>
      <c r="T4085" s="206">
        <v>5</v>
      </c>
      <c r="U4085" s="214" t="s">
        <v>65</v>
      </c>
      <c r="V4085" s="206">
        <v>5</v>
      </c>
      <c r="W4085" s="214" t="s">
        <v>65</v>
      </c>
      <c r="X4085" s="206">
        <v>0</v>
      </c>
      <c r="AC4085" s="222">
        <f t="shared" si="881"/>
        <v>100</v>
      </c>
      <c r="AD4085" s="221" t="s">
        <v>37</v>
      </c>
      <c r="AE4085" s="195">
        <v>4</v>
      </c>
      <c r="AF4085" s="195">
        <v>2</v>
      </c>
      <c r="AM4085" s="274">
        <f t="shared" si="882"/>
        <v>6</v>
      </c>
      <c r="AN4085" s="226">
        <v>1.55</v>
      </c>
      <c r="AO4085" s="227">
        <v>1.55</v>
      </c>
      <c r="AP4085" s="230">
        <f t="shared" si="885"/>
        <v>0</v>
      </c>
      <c r="AS4085" s="235" t="str">
        <f t="shared" ca="1" si="883"/>
        <v>ok</v>
      </c>
      <c r="AT4085" s="225" t="str">
        <f t="shared" ca="1" si="884"/>
        <v>ok</v>
      </c>
      <c r="AV4085" s="197">
        <v>0.3</v>
      </c>
      <c r="AW4085" s="198">
        <v>1</v>
      </c>
      <c r="AX4085" s="191" t="s">
        <v>603</v>
      </c>
      <c r="AY4085" s="190" t="s">
        <v>604</v>
      </c>
      <c r="AZ4085" s="197">
        <v>0.3</v>
      </c>
      <c r="BA4085" s="198">
        <v>6</v>
      </c>
      <c r="BB4085" s="191" t="s">
        <v>606</v>
      </c>
      <c r="BC4085" s="190" t="s">
        <v>604</v>
      </c>
      <c r="BD4085" s="197">
        <v>0.25</v>
      </c>
      <c r="BE4085" s="198">
        <v>1</v>
      </c>
      <c r="BF4085" s="191" t="s">
        <v>610</v>
      </c>
      <c r="BG4085" s="190" t="s">
        <v>604</v>
      </c>
      <c r="BH4085" s="197">
        <v>0.25</v>
      </c>
      <c r="BI4085" s="198">
        <v>1</v>
      </c>
      <c r="BJ4085" s="191" t="s">
        <v>603</v>
      </c>
      <c r="BK4085" s="190" t="s">
        <v>604</v>
      </c>
      <c r="BL4085" s="197">
        <v>0.25</v>
      </c>
      <c r="BM4085" s="198">
        <v>1</v>
      </c>
      <c r="BN4085" s="191" t="s">
        <v>603</v>
      </c>
      <c r="BO4085" s="190" t="s">
        <v>604</v>
      </c>
      <c r="BP4085" s="197">
        <v>0.2</v>
      </c>
      <c r="BQ4085" s="198">
        <v>1</v>
      </c>
      <c r="BR4085" s="191" t="s">
        <v>603</v>
      </c>
      <c r="BS4085" s="190" t="s">
        <v>604</v>
      </c>
    </row>
    <row r="4086" spans="1:95" x14ac:dyDescent="0.25">
      <c r="A4086" s="190">
        <v>3848</v>
      </c>
      <c r="C4086" s="190" t="s">
        <v>4989</v>
      </c>
      <c r="D4086" s="315">
        <v>43742</v>
      </c>
      <c r="E4086" s="463" t="s">
        <v>1213</v>
      </c>
      <c r="F4086" s="207" t="s">
        <v>612</v>
      </c>
      <c r="G4086" s="207" t="s">
        <v>608</v>
      </c>
      <c r="H4086" s="209">
        <v>43742</v>
      </c>
      <c r="I4086" s="331">
        <v>43742</v>
      </c>
      <c r="J4086" s="329">
        <v>0.95138888888888884</v>
      </c>
      <c r="K4086" s="329">
        <v>0.95833333333333337</v>
      </c>
      <c r="M4086" s="215" t="s">
        <v>136</v>
      </c>
      <c r="N4086" s="206">
        <v>5</v>
      </c>
      <c r="O4086" s="215" t="s">
        <v>136</v>
      </c>
      <c r="P4086" s="206">
        <v>5</v>
      </c>
      <c r="Q4086" s="215" t="s">
        <v>136</v>
      </c>
      <c r="R4086" s="206">
        <v>0</v>
      </c>
      <c r="S4086" s="215" t="s">
        <v>136</v>
      </c>
      <c r="T4086" s="206">
        <v>5</v>
      </c>
      <c r="U4086" s="215" t="s">
        <v>136</v>
      </c>
      <c r="V4086" s="206">
        <v>5</v>
      </c>
      <c r="W4086" s="215" t="s">
        <v>136</v>
      </c>
      <c r="X4086" s="206">
        <v>0</v>
      </c>
      <c r="AC4086" s="222">
        <f t="shared" si="881"/>
        <v>100</v>
      </c>
      <c r="AD4086" s="221" t="s">
        <v>37</v>
      </c>
      <c r="AE4086" s="195">
        <v>2</v>
      </c>
      <c r="AM4086" s="274">
        <f t="shared" si="882"/>
        <v>2</v>
      </c>
      <c r="AN4086" s="226">
        <v>0.35</v>
      </c>
      <c r="AO4086" s="227">
        <v>0.35</v>
      </c>
      <c r="AP4086" s="230">
        <f t="shared" si="885"/>
        <v>0</v>
      </c>
      <c r="AS4086" s="235" t="str">
        <f t="shared" ca="1" si="883"/>
        <v>ok</v>
      </c>
      <c r="AT4086" s="225" t="str">
        <f t="shared" ca="1" si="884"/>
        <v>ok</v>
      </c>
      <c r="AV4086" s="197">
        <v>0.2</v>
      </c>
      <c r="AW4086" s="198">
        <v>5</v>
      </c>
      <c r="AX4086" s="191" t="s">
        <v>603</v>
      </c>
      <c r="AY4086" s="190" t="s">
        <v>604</v>
      </c>
      <c r="AZ4086" s="197">
        <v>0.15</v>
      </c>
      <c r="BA4086" s="198">
        <v>1</v>
      </c>
      <c r="BB4086" s="191" t="s">
        <v>603</v>
      </c>
      <c r="BC4086" s="190" t="s">
        <v>604</v>
      </c>
    </row>
    <row r="4087" spans="1:95" x14ac:dyDescent="0.25">
      <c r="A4087" s="190">
        <v>3849</v>
      </c>
      <c r="C4087" s="190" t="s">
        <v>4990</v>
      </c>
      <c r="D4087" s="315">
        <v>43742</v>
      </c>
      <c r="E4087" s="463" t="s">
        <v>1213</v>
      </c>
      <c r="F4087" s="207" t="s">
        <v>612</v>
      </c>
      <c r="G4087" s="207" t="s">
        <v>608</v>
      </c>
      <c r="H4087" s="209">
        <v>43742</v>
      </c>
      <c r="I4087" s="331">
        <v>43742</v>
      </c>
      <c r="J4087" s="329">
        <v>0.96527777777777779</v>
      </c>
      <c r="K4087" s="329">
        <v>0.97222222222222221</v>
      </c>
      <c r="M4087" s="214" t="s">
        <v>65</v>
      </c>
      <c r="N4087" s="206">
        <v>5</v>
      </c>
      <c r="O4087" s="214" t="s">
        <v>65</v>
      </c>
      <c r="P4087" s="206">
        <v>5</v>
      </c>
      <c r="Q4087" s="214" t="s">
        <v>65</v>
      </c>
      <c r="R4087" s="206">
        <v>0</v>
      </c>
      <c r="S4087" s="214" t="s">
        <v>65</v>
      </c>
      <c r="T4087" s="206">
        <v>5</v>
      </c>
      <c r="U4087" s="214" t="s">
        <v>65</v>
      </c>
      <c r="V4087" s="206">
        <v>5</v>
      </c>
      <c r="W4087" s="214" t="s">
        <v>65</v>
      </c>
      <c r="X4087" s="206">
        <v>0</v>
      </c>
      <c r="AC4087" s="222">
        <f t="shared" si="881"/>
        <v>100</v>
      </c>
      <c r="AD4087" s="221" t="s">
        <v>37</v>
      </c>
      <c r="AG4087" s="195">
        <v>1</v>
      </c>
      <c r="AM4087" s="274">
        <f t="shared" si="882"/>
        <v>1</v>
      </c>
      <c r="AN4087" s="226">
        <v>0.65</v>
      </c>
      <c r="AP4087" s="230">
        <f t="shared" si="885"/>
        <v>0.65</v>
      </c>
      <c r="AS4087" s="235" t="str">
        <f t="shared" ca="1" si="883"/>
        <v>ok</v>
      </c>
      <c r="AT4087" s="225" t="str">
        <f t="shared" ca="1" si="884"/>
        <v>ok</v>
      </c>
      <c r="AV4087" s="197">
        <v>0.65</v>
      </c>
      <c r="AW4087" s="198">
        <v>2</v>
      </c>
      <c r="AX4087" s="191" t="s">
        <v>603</v>
      </c>
      <c r="AY4087" s="190" t="s">
        <v>604</v>
      </c>
    </row>
    <row r="4088" spans="1:95" x14ac:dyDescent="0.25">
      <c r="A4088" s="190">
        <v>3850</v>
      </c>
      <c r="C4088" s="190" t="s">
        <v>4991</v>
      </c>
      <c r="D4088" s="315">
        <v>43742</v>
      </c>
      <c r="E4088" s="463" t="s">
        <v>1213</v>
      </c>
      <c r="F4088" s="207" t="s">
        <v>612</v>
      </c>
      <c r="G4088" s="207" t="s">
        <v>608</v>
      </c>
      <c r="H4088" s="209">
        <v>43742</v>
      </c>
      <c r="I4088" s="331">
        <v>43742</v>
      </c>
      <c r="J4088" s="329">
        <v>0.97916666666666663</v>
      </c>
      <c r="K4088" s="329">
        <v>0.99305555555555547</v>
      </c>
      <c r="M4088" s="215" t="s">
        <v>136</v>
      </c>
      <c r="N4088" s="206">
        <v>5</v>
      </c>
      <c r="O4088" s="215" t="s">
        <v>136</v>
      </c>
      <c r="P4088" s="206">
        <v>5</v>
      </c>
      <c r="Q4088" s="215" t="s">
        <v>136</v>
      </c>
      <c r="R4088" s="206">
        <v>0</v>
      </c>
      <c r="S4088" s="215" t="s">
        <v>136</v>
      </c>
      <c r="T4088" s="206">
        <v>5</v>
      </c>
      <c r="U4088" s="215" t="s">
        <v>136</v>
      </c>
      <c r="V4088" s="206">
        <v>5</v>
      </c>
      <c r="W4088" s="215" t="s">
        <v>136</v>
      </c>
      <c r="X4088" s="206">
        <v>0</v>
      </c>
      <c r="AC4088" s="222">
        <f t="shared" si="881"/>
        <v>100</v>
      </c>
      <c r="AD4088" s="221" t="s">
        <v>37</v>
      </c>
      <c r="AE4088" s="195">
        <v>1</v>
      </c>
      <c r="AM4088" s="274">
        <f t="shared" si="882"/>
        <v>1</v>
      </c>
      <c r="AN4088" s="226">
        <v>0.2</v>
      </c>
      <c r="AP4088" s="230">
        <f t="shared" si="885"/>
        <v>0.2</v>
      </c>
      <c r="AS4088" s="235" t="str">
        <f t="shared" ca="1" si="883"/>
        <v>ok</v>
      </c>
      <c r="AT4088" s="225" t="str">
        <f t="shared" ca="1" si="884"/>
        <v>ok</v>
      </c>
      <c r="AV4088" s="197">
        <v>0.2</v>
      </c>
      <c r="AW4088" s="198">
        <v>1</v>
      </c>
      <c r="AX4088" s="191" t="s">
        <v>603</v>
      </c>
      <c r="AY4088" s="190" t="s">
        <v>604</v>
      </c>
    </row>
    <row r="4089" spans="1:95" x14ac:dyDescent="0.25">
      <c r="A4089" s="190">
        <v>3851</v>
      </c>
      <c r="C4089" s="190" t="s">
        <v>4992</v>
      </c>
      <c r="D4089" s="315">
        <v>43742</v>
      </c>
      <c r="E4089" s="463" t="s">
        <v>1213</v>
      </c>
      <c r="F4089" s="207" t="s">
        <v>612</v>
      </c>
      <c r="G4089" s="207" t="s">
        <v>608</v>
      </c>
      <c r="H4089" s="209">
        <v>43743</v>
      </c>
      <c r="I4089" s="331">
        <v>43743</v>
      </c>
      <c r="J4089" s="329">
        <v>4.8611111111111112E-2</v>
      </c>
      <c r="K4089" s="329">
        <v>5.5555555555555552E-2</v>
      </c>
      <c r="M4089" s="214" t="s">
        <v>65</v>
      </c>
      <c r="N4089" s="206">
        <v>5</v>
      </c>
      <c r="O4089" s="214" t="s">
        <v>65</v>
      </c>
      <c r="P4089" s="206">
        <v>5</v>
      </c>
      <c r="Q4089" s="214" t="s">
        <v>65</v>
      </c>
      <c r="R4089" s="206">
        <v>0</v>
      </c>
      <c r="S4089" s="214" t="s">
        <v>65</v>
      </c>
      <c r="T4089" s="206">
        <v>5</v>
      </c>
      <c r="U4089" s="214" t="s">
        <v>65</v>
      </c>
      <c r="V4089" s="206">
        <v>5</v>
      </c>
      <c r="W4089" s="214" t="s">
        <v>65</v>
      </c>
      <c r="X4089" s="206">
        <v>0</v>
      </c>
      <c r="AC4089" s="222">
        <f t="shared" si="881"/>
        <v>100</v>
      </c>
      <c r="AD4089" s="221" t="s">
        <v>37</v>
      </c>
      <c r="AF4089" s="195">
        <v>3</v>
      </c>
      <c r="AM4089" s="274">
        <f t="shared" si="882"/>
        <v>3</v>
      </c>
      <c r="AN4089" s="226">
        <v>0.9</v>
      </c>
      <c r="AO4089" s="227">
        <v>0.9</v>
      </c>
      <c r="AP4089" s="230">
        <f t="shared" si="885"/>
        <v>0</v>
      </c>
      <c r="AS4089" s="235" t="str">
        <f t="shared" ca="1" si="883"/>
        <v>ok</v>
      </c>
      <c r="AT4089" s="225" t="str">
        <f t="shared" ca="1" si="884"/>
        <v>ok</v>
      </c>
      <c r="AV4089" s="197">
        <v>0.3</v>
      </c>
      <c r="AW4089" s="198">
        <v>6</v>
      </c>
      <c r="AX4089" s="191" t="s">
        <v>1331</v>
      </c>
      <c r="AY4089" s="190" t="s">
        <v>604</v>
      </c>
      <c r="AZ4089" s="197">
        <v>0.3</v>
      </c>
      <c r="BA4089" s="198">
        <v>1</v>
      </c>
      <c r="BB4089" s="191" t="s">
        <v>606</v>
      </c>
      <c r="BC4089" s="190" t="s">
        <v>604</v>
      </c>
      <c r="BD4089" s="197">
        <v>0.3</v>
      </c>
      <c r="BE4089" s="198">
        <v>2</v>
      </c>
      <c r="BF4089" s="191" t="s">
        <v>603</v>
      </c>
      <c r="BG4089" s="190" t="s">
        <v>604</v>
      </c>
    </row>
    <row r="4090" spans="1:95" x14ac:dyDescent="0.25">
      <c r="A4090" s="190">
        <v>3852</v>
      </c>
      <c r="C4090" s="190" t="s">
        <v>4993</v>
      </c>
      <c r="D4090" s="315">
        <v>43742</v>
      </c>
      <c r="E4090" s="463" t="s">
        <v>1213</v>
      </c>
      <c r="F4090" s="207" t="s">
        <v>612</v>
      </c>
      <c r="G4090" s="207" t="s">
        <v>608</v>
      </c>
      <c r="H4090" s="209">
        <v>43743</v>
      </c>
      <c r="I4090" s="331">
        <v>43743</v>
      </c>
      <c r="J4090" s="329">
        <v>5.9027777777777783E-2</v>
      </c>
      <c r="K4090" s="329">
        <v>6.5972222222222224E-2</v>
      </c>
      <c r="M4090" s="215" t="s">
        <v>136</v>
      </c>
      <c r="N4090" s="206">
        <v>5</v>
      </c>
      <c r="O4090" s="215" t="s">
        <v>136</v>
      </c>
      <c r="P4090" s="206">
        <v>5</v>
      </c>
      <c r="Q4090" s="215" t="s">
        <v>136</v>
      </c>
      <c r="R4090" s="206">
        <v>0</v>
      </c>
      <c r="S4090" s="215" t="s">
        <v>136</v>
      </c>
      <c r="T4090" s="206">
        <v>5</v>
      </c>
      <c r="U4090" s="215" t="s">
        <v>136</v>
      </c>
      <c r="V4090" s="206">
        <v>5</v>
      </c>
      <c r="W4090" s="215" t="s">
        <v>136</v>
      </c>
      <c r="X4090" s="206">
        <v>0</v>
      </c>
      <c r="AC4090" s="222">
        <f t="shared" si="881"/>
        <v>100</v>
      </c>
      <c r="AD4090" s="221" t="s">
        <v>37</v>
      </c>
      <c r="AF4090" s="195">
        <v>2</v>
      </c>
      <c r="AM4090" s="274">
        <f t="shared" si="882"/>
        <v>2</v>
      </c>
      <c r="AN4090" s="226">
        <v>0.8</v>
      </c>
      <c r="AO4090" s="227">
        <v>0.8</v>
      </c>
      <c r="AP4090" s="230">
        <f t="shared" si="885"/>
        <v>0</v>
      </c>
      <c r="AS4090" s="235" t="str">
        <f t="shared" ca="1" si="883"/>
        <v>ok</v>
      </c>
      <c r="AT4090" s="225" t="str">
        <f t="shared" ca="1" si="884"/>
        <v>ok</v>
      </c>
      <c r="AV4090" s="197">
        <v>0.4</v>
      </c>
      <c r="AW4090" s="198">
        <v>6</v>
      </c>
      <c r="AX4090" s="191" t="s">
        <v>603</v>
      </c>
      <c r="AY4090" s="190" t="s">
        <v>604</v>
      </c>
      <c r="AZ4090" s="197">
        <v>0.4</v>
      </c>
      <c r="BA4090" s="198">
        <v>5</v>
      </c>
      <c r="BB4090" s="191" t="s">
        <v>1331</v>
      </c>
      <c r="BC4090" s="190" t="s">
        <v>604</v>
      </c>
    </row>
    <row r="4091" spans="1:95" x14ac:dyDescent="0.25">
      <c r="A4091" s="190">
        <v>3853</v>
      </c>
      <c r="C4091" s="190" t="s">
        <v>4994</v>
      </c>
      <c r="D4091" s="315">
        <v>43743</v>
      </c>
      <c r="E4091" s="463" t="s">
        <v>1213</v>
      </c>
      <c r="F4091" s="207" t="s">
        <v>612</v>
      </c>
      <c r="G4091" s="207" t="s">
        <v>608</v>
      </c>
      <c r="H4091" s="209">
        <v>43743</v>
      </c>
      <c r="I4091" s="331">
        <v>43743</v>
      </c>
      <c r="J4091" s="329">
        <v>6.9444444444444434E-2</v>
      </c>
      <c r="K4091" s="329">
        <v>7.6388888888888895E-2</v>
      </c>
      <c r="M4091" s="214" t="s">
        <v>65</v>
      </c>
      <c r="N4091" s="206">
        <v>5</v>
      </c>
      <c r="O4091" s="214" t="s">
        <v>65</v>
      </c>
      <c r="P4091" s="206">
        <v>5</v>
      </c>
      <c r="Q4091" s="214" t="s">
        <v>65</v>
      </c>
      <c r="R4091" s="206">
        <v>0</v>
      </c>
      <c r="S4091" s="214" t="s">
        <v>65</v>
      </c>
      <c r="T4091" s="206">
        <v>5</v>
      </c>
      <c r="U4091" s="214" t="s">
        <v>65</v>
      </c>
      <c r="V4091" s="206">
        <v>5</v>
      </c>
      <c r="W4091" s="214" t="s">
        <v>65</v>
      </c>
      <c r="X4091" s="206">
        <v>0</v>
      </c>
      <c r="AC4091" s="222">
        <f t="shared" si="881"/>
        <v>100</v>
      </c>
      <c r="AD4091" s="221" t="s">
        <v>37</v>
      </c>
      <c r="AE4091" s="195">
        <v>2</v>
      </c>
      <c r="AF4091" s="195">
        <v>2</v>
      </c>
      <c r="AM4091" s="274">
        <f t="shared" si="882"/>
        <v>4</v>
      </c>
      <c r="AN4091" s="226">
        <v>0.95</v>
      </c>
      <c r="AO4091" s="227">
        <v>0.95</v>
      </c>
      <c r="AP4091" s="230">
        <f t="shared" si="885"/>
        <v>0</v>
      </c>
      <c r="AS4091" s="235" t="str">
        <f t="shared" ca="1" si="883"/>
        <v>ok</v>
      </c>
      <c r="AT4091" s="225" t="str">
        <f t="shared" ca="1" si="884"/>
        <v>ok</v>
      </c>
      <c r="AV4091" s="197">
        <v>0.35</v>
      </c>
      <c r="AW4091" s="198">
        <v>2</v>
      </c>
      <c r="AX4091" s="191" t="s">
        <v>603</v>
      </c>
      <c r="AY4091" s="190" t="s">
        <v>604</v>
      </c>
      <c r="AZ4091" s="197">
        <v>0.3</v>
      </c>
      <c r="BA4091" s="198">
        <v>1</v>
      </c>
      <c r="BB4091" s="191" t="s">
        <v>603</v>
      </c>
      <c r="BC4091" s="190" t="s">
        <v>604</v>
      </c>
      <c r="BD4091" s="197">
        <v>0.2</v>
      </c>
      <c r="BE4091" s="198">
        <v>1</v>
      </c>
      <c r="BF4091" s="191" t="s">
        <v>603</v>
      </c>
      <c r="BG4091" s="190" t="s">
        <v>604</v>
      </c>
      <c r="BH4091" s="197">
        <v>0.1</v>
      </c>
      <c r="BI4091" s="198">
        <v>1</v>
      </c>
      <c r="BJ4091" s="191" t="s">
        <v>603</v>
      </c>
      <c r="BK4091" s="190" t="s">
        <v>604</v>
      </c>
    </row>
    <row r="4092" spans="1:95" x14ac:dyDescent="0.25">
      <c r="A4092" s="190">
        <v>3854</v>
      </c>
      <c r="C4092" s="190" t="s">
        <v>4995</v>
      </c>
      <c r="D4092" s="315">
        <v>43743</v>
      </c>
      <c r="E4092" s="463" t="s">
        <v>1213</v>
      </c>
      <c r="F4092" s="207" t="s">
        <v>612</v>
      </c>
      <c r="G4092" s="207" t="s">
        <v>608</v>
      </c>
      <c r="H4092" s="209">
        <v>43743</v>
      </c>
      <c r="I4092" s="331">
        <v>43743</v>
      </c>
      <c r="J4092" s="329">
        <v>8.3333333333333329E-2</v>
      </c>
      <c r="K4092" s="329">
        <v>9.0277777777777776E-2</v>
      </c>
      <c r="M4092" s="215" t="s">
        <v>136</v>
      </c>
      <c r="N4092" s="206">
        <v>5</v>
      </c>
      <c r="O4092" s="215" t="s">
        <v>136</v>
      </c>
      <c r="P4092" s="206">
        <v>5</v>
      </c>
      <c r="Q4092" s="215" t="s">
        <v>136</v>
      </c>
      <c r="R4092" s="206">
        <v>5</v>
      </c>
      <c r="S4092" s="215" t="s">
        <v>136</v>
      </c>
      <c r="T4092" s="206">
        <v>5</v>
      </c>
      <c r="U4092" s="215" t="s">
        <v>136</v>
      </c>
      <c r="V4092" s="206">
        <v>5</v>
      </c>
      <c r="W4092" s="215" t="s">
        <v>136</v>
      </c>
      <c r="X4092" s="206">
        <v>4</v>
      </c>
      <c r="AC4092" s="222">
        <f t="shared" si="881"/>
        <v>93.333333333333329</v>
      </c>
      <c r="AD4092" s="221" t="s">
        <v>37</v>
      </c>
      <c r="AE4092" s="195">
        <v>1</v>
      </c>
      <c r="AM4092" s="274">
        <f t="shared" si="882"/>
        <v>1</v>
      </c>
      <c r="AN4092" s="226">
        <v>0.2</v>
      </c>
      <c r="AP4092" s="230">
        <f t="shared" si="885"/>
        <v>0.2</v>
      </c>
      <c r="AS4092" s="235" t="str">
        <f t="shared" ca="1" si="883"/>
        <v>ok</v>
      </c>
      <c r="AT4092" s="225" t="str">
        <f t="shared" ca="1" si="884"/>
        <v>ok</v>
      </c>
      <c r="AV4092" s="197">
        <v>0.2</v>
      </c>
      <c r="AW4092" s="198">
        <v>7</v>
      </c>
      <c r="AX4092" s="191" t="s">
        <v>603</v>
      </c>
      <c r="AY4092" s="190" t="s">
        <v>604</v>
      </c>
    </row>
    <row r="4093" spans="1:95" x14ac:dyDescent="0.25">
      <c r="A4093" s="190">
        <v>3855</v>
      </c>
      <c r="C4093" s="190" t="s">
        <v>4996</v>
      </c>
      <c r="D4093" s="315">
        <v>43743</v>
      </c>
      <c r="E4093" s="463" t="s">
        <v>1213</v>
      </c>
      <c r="F4093" s="207" t="s">
        <v>612</v>
      </c>
      <c r="G4093" s="207" t="s">
        <v>608</v>
      </c>
      <c r="H4093" s="209">
        <v>43743</v>
      </c>
      <c r="I4093" s="331">
        <v>43743</v>
      </c>
      <c r="J4093" s="329">
        <v>9.375E-2</v>
      </c>
      <c r="K4093" s="329">
        <v>0.10069444444444443</v>
      </c>
      <c r="M4093" s="214" t="s">
        <v>65</v>
      </c>
      <c r="N4093" s="206">
        <v>5</v>
      </c>
      <c r="O4093" s="214" t="s">
        <v>65</v>
      </c>
      <c r="P4093" s="206">
        <v>5</v>
      </c>
      <c r="Q4093" s="214" t="s">
        <v>65</v>
      </c>
      <c r="R4093" s="206">
        <v>0</v>
      </c>
      <c r="S4093" s="214" t="s">
        <v>65</v>
      </c>
      <c r="T4093" s="206">
        <v>5</v>
      </c>
      <c r="U4093" s="214" t="s">
        <v>65</v>
      </c>
      <c r="V4093" s="206">
        <v>5</v>
      </c>
      <c r="W4093" s="214" t="s">
        <v>65</v>
      </c>
      <c r="X4093" s="206">
        <v>0</v>
      </c>
      <c r="AC4093" s="222">
        <f t="shared" si="881"/>
        <v>100</v>
      </c>
      <c r="AD4093" s="221" t="s">
        <v>37</v>
      </c>
      <c r="AM4093" s="274">
        <f t="shared" si="882"/>
        <v>0</v>
      </c>
      <c r="AP4093" s="230">
        <f t="shared" si="885"/>
        <v>0</v>
      </c>
      <c r="AS4093" s="235" t="str">
        <f t="shared" ca="1" si="883"/>
        <v>ok</v>
      </c>
      <c r="AT4093" s="225" t="str">
        <f t="shared" ca="1" si="884"/>
        <v>ok</v>
      </c>
    </row>
    <row r="4094" spans="1:95" x14ac:dyDescent="0.25">
      <c r="A4094" s="190">
        <v>3856</v>
      </c>
      <c r="C4094" s="190" t="s">
        <v>4997</v>
      </c>
      <c r="D4094" s="315">
        <v>43743</v>
      </c>
      <c r="E4094" s="463" t="s">
        <v>1213</v>
      </c>
      <c r="F4094" s="207" t="s">
        <v>612</v>
      </c>
      <c r="G4094" s="207" t="s">
        <v>608</v>
      </c>
      <c r="H4094" s="209">
        <v>43743</v>
      </c>
      <c r="I4094" s="331">
        <v>43743</v>
      </c>
      <c r="J4094" s="329">
        <v>0.10416666666666667</v>
      </c>
      <c r="K4094" s="329">
        <v>0.1076388888888889</v>
      </c>
      <c r="M4094" s="215" t="s">
        <v>136</v>
      </c>
      <c r="N4094" s="206">
        <v>5</v>
      </c>
      <c r="O4094" s="215" t="s">
        <v>136</v>
      </c>
      <c r="P4094" s="206">
        <v>5</v>
      </c>
      <c r="Q4094" s="215" t="s">
        <v>136</v>
      </c>
      <c r="R4094" s="206">
        <v>0</v>
      </c>
      <c r="S4094" s="215" t="s">
        <v>136</v>
      </c>
      <c r="T4094" s="206">
        <v>5</v>
      </c>
      <c r="U4094" s="215" t="s">
        <v>136</v>
      </c>
      <c r="V4094" s="206">
        <v>5</v>
      </c>
      <c r="W4094" s="215" t="s">
        <v>136</v>
      </c>
      <c r="X4094" s="206">
        <v>0</v>
      </c>
      <c r="AC4094" s="222">
        <f t="shared" si="881"/>
        <v>100</v>
      </c>
      <c r="AD4094" s="221" t="s">
        <v>37</v>
      </c>
      <c r="AM4094" s="274">
        <f t="shared" si="882"/>
        <v>0</v>
      </c>
      <c r="AP4094" s="230">
        <f t="shared" si="885"/>
        <v>0</v>
      </c>
      <c r="AS4094" s="235" t="str">
        <f t="shared" ca="1" si="883"/>
        <v>ok</v>
      </c>
      <c r="AT4094" s="225" t="str">
        <f t="shared" ca="1" si="884"/>
        <v>ok</v>
      </c>
    </row>
    <row r="4095" spans="1:95" x14ac:dyDescent="0.25">
      <c r="A4095" s="190">
        <v>3857</v>
      </c>
      <c r="C4095" s="190" t="s">
        <v>4998</v>
      </c>
      <c r="D4095" s="315">
        <v>43743</v>
      </c>
      <c r="E4095" s="463" t="s">
        <v>1213</v>
      </c>
      <c r="F4095" s="207" t="s">
        <v>612</v>
      </c>
      <c r="G4095" s="207" t="s">
        <v>608</v>
      </c>
      <c r="H4095" s="209">
        <v>43743</v>
      </c>
      <c r="I4095" s="331">
        <v>43743</v>
      </c>
      <c r="J4095" s="329">
        <v>0.17361111111111113</v>
      </c>
      <c r="K4095" s="329">
        <v>0.18055555555555555</v>
      </c>
      <c r="M4095" s="214" t="s">
        <v>65</v>
      </c>
      <c r="N4095" s="206">
        <v>5</v>
      </c>
      <c r="O4095" s="214" t="s">
        <v>65</v>
      </c>
      <c r="P4095" s="206">
        <v>5</v>
      </c>
      <c r="Q4095" s="214" t="s">
        <v>65</v>
      </c>
      <c r="R4095" s="206">
        <v>0</v>
      </c>
      <c r="S4095" s="214" t="s">
        <v>65</v>
      </c>
      <c r="T4095" s="206">
        <v>5</v>
      </c>
      <c r="U4095" s="214" t="s">
        <v>65</v>
      </c>
      <c r="V4095" s="206">
        <v>5</v>
      </c>
      <c r="W4095" s="214" t="s">
        <v>65</v>
      </c>
      <c r="X4095" s="206">
        <v>0</v>
      </c>
      <c r="AC4095" s="222">
        <f t="shared" si="881"/>
        <v>100</v>
      </c>
      <c r="AD4095" s="221" t="s">
        <v>37</v>
      </c>
      <c r="AE4095" s="195">
        <v>3</v>
      </c>
      <c r="AF4095" s="195">
        <v>3</v>
      </c>
      <c r="AM4095" s="274">
        <f t="shared" si="882"/>
        <v>6</v>
      </c>
      <c r="AN4095" s="226">
        <v>1.75</v>
      </c>
      <c r="AO4095" s="227">
        <v>1.8</v>
      </c>
      <c r="AP4095" s="230">
        <f t="shared" si="885"/>
        <v>-5.0000000000000044E-2</v>
      </c>
      <c r="AS4095" s="235" t="str">
        <f t="shared" ca="1" si="883"/>
        <v>ok</v>
      </c>
      <c r="AT4095" s="225" t="str">
        <f t="shared" ca="1" si="884"/>
        <v>ok</v>
      </c>
      <c r="AV4095" s="197">
        <v>0.4</v>
      </c>
      <c r="AW4095" s="198">
        <v>1</v>
      </c>
      <c r="AX4095" s="191" t="s">
        <v>603</v>
      </c>
      <c r="AY4095" s="190" t="s">
        <v>604</v>
      </c>
      <c r="AZ4095" s="197">
        <v>0.4</v>
      </c>
      <c r="BA4095" s="198">
        <v>5</v>
      </c>
      <c r="BB4095" s="191" t="s">
        <v>603</v>
      </c>
      <c r="BC4095" s="190" t="s">
        <v>604</v>
      </c>
      <c r="BD4095" s="197">
        <v>0.35</v>
      </c>
      <c r="BE4095" s="198">
        <v>1</v>
      </c>
      <c r="BF4095" s="191" t="s">
        <v>603</v>
      </c>
      <c r="BG4095" s="190" t="s">
        <v>604</v>
      </c>
      <c r="BH4095" s="197">
        <v>0.2</v>
      </c>
      <c r="BI4095" s="198">
        <v>1</v>
      </c>
      <c r="BJ4095" s="191" t="s">
        <v>603</v>
      </c>
      <c r="BK4095" s="190" t="s">
        <v>604</v>
      </c>
      <c r="BL4095" s="197">
        <v>0.2</v>
      </c>
      <c r="BM4095" s="198">
        <v>2</v>
      </c>
      <c r="BN4095" s="191" t="s">
        <v>603</v>
      </c>
      <c r="BO4095" s="190" t="s">
        <v>604</v>
      </c>
      <c r="BP4095" s="197">
        <v>0.2</v>
      </c>
      <c r="BQ4095" s="198">
        <v>1</v>
      </c>
      <c r="BR4095" s="191" t="s">
        <v>603</v>
      </c>
      <c r="BS4095" s="190" t="s">
        <v>604</v>
      </c>
    </row>
    <row r="4096" spans="1:95" x14ac:dyDescent="0.25">
      <c r="A4096" s="190">
        <v>3858</v>
      </c>
      <c r="C4096" s="190" t="s">
        <v>4999</v>
      </c>
      <c r="D4096" s="315">
        <v>43743</v>
      </c>
      <c r="E4096" s="463" t="s">
        <v>1213</v>
      </c>
      <c r="F4096" s="207" t="s">
        <v>612</v>
      </c>
      <c r="G4096" s="207" t="s">
        <v>608</v>
      </c>
      <c r="H4096" s="209">
        <v>43743</v>
      </c>
      <c r="I4096" s="331">
        <v>43743</v>
      </c>
      <c r="J4096" s="329">
        <v>0.18402777777777779</v>
      </c>
      <c r="K4096" s="329">
        <v>0.1875</v>
      </c>
      <c r="M4096" s="215" t="s">
        <v>136</v>
      </c>
      <c r="N4096" s="206">
        <v>5</v>
      </c>
      <c r="O4096" s="215" t="s">
        <v>136</v>
      </c>
      <c r="P4096" s="206">
        <v>5</v>
      </c>
      <c r="Q4096" s="215" t="s">
        <v>136</v>
      </c>
      <c r="R4096" s="206">
        <v>0</v>
      </c>
      <c r="S4096" s="215" t="s">
        <v>136</v>
      </c>
      <c r="T4096" s="206">
        <v>5</v>
      </c>
      <c r="U4096" s="215" t="s">
        <v>136</v>
      </c>
      <c r="V4096" s="206">
        <v>5</v>
      </c>
      <c r="W4096" s="215" t="s">
        <v>136</v>
      </c>
      <c r="X4096" s="206">
        <v>0</v>
      </c>
      <c r="AC4096" s="222">
        <f t="shared" si="881"/>
        <v>100</v>
      </c>
      <c r="AD4096" s="221" t="s">
        <v>37</v>
      </c>
      <c r="AM4096" s="274">
        <f t="shared" si="882"/>
        <v>0</v>
      </c>
      <c r="AP4096" s="230">
        <f t="shared" si="885"/>
        <v>0</v>
      </c>
      <c r="AS4096" s="235" t="str">
        <f t="shared" ca="1" si="883"/>
        <v>ok</v>
      </c>
      <c r="AT4096" s="225" t="str">
        <f t="shared" ca="1" si="884"/>
        <v>ok</v>
      </c>
    </row>
    <row r="4097" spans="1:79" x14ac:dyDescent="0.25">
      <c r="A4097" s="190">
        <v>3859</v>
      </c>
      <c r="C4097" s="190" t="s">
        <v>5000</v>
      </c>
      <c r="D4097" s="315">
        <v>43743</v>
      </c>
      <c r="E4097" s="463" t="s">
        <v>1213</v>
      </c>
      <c r="F4097" s="207" t="s">
        <v>612</v>
      </c>
      <c r="G4097" s="207" t="s">
        <v>608</v>
      </c>
      <c r="H4097" s="209">
        <v>43743</v>
      </c>
      <c r="I4097" s="331">
        <v>43743</v>
      </c>
      <c r="J4097" s="329">
        <v>0.19444444444444445</v>
      </c>
      <c r="K4097" s="329">
        <v>0.20138888888888887</v>
      </c>
      <c r="M4097" s="214" t="s">
        <v>65</v>
      </c>
      <c r="N4097" s="206">
        <v>5</v>
      </c>
      <c r="O4097" s="214" t="s">
        <v>65</v>
      </c>
      <c r="P4097" s="206">
        <v>5</v>
      </c>
      <c r="Q4097" s="214" t="s">
        <v>65</v>
      </c>
      <c r="R4097" s="206">
        <v>0</v>
      </c>
      <c r="S4097" s="214" t="s">
        <v>65</v>
      </c>
      <c r="T4097" s="206">
        <v>5</v>
      </c>
      <c r="U4097" s="214" t="s">
        <v>65</v>
      </c>
      <c r="V4097" s="206">
        <v>5</v>
      </c>
      <c r="W4097" s="214" t="s">
        <v>65</v>
      </c>
      <c r="X4097" s="206">
        <v>0</v>
      </c>
      <c r="AC4097" s="222">
        <f t="shared" si="881"/>
        <v>100</v>
      </c>
      <c r="AD4097" s="221" t="s">
        <v>37</v>
      </c>
      <c r="AE4097" s="195">
        <v>3</v>
      </c>
      <c r="AM4097" s="274">
        <f t="shared" si="882"/>
        <v>3</v>
      </c>
      <c r="AN4097" s="226">
        <v>0.75</v>
      </c>
      <c r="AO4097" s="227">
        <v>0.75</v>
      </c>
      <c r="AP4097" s="230">
        <f t="shared" si="885"/>
        <v>0</v>
      </c>
      <c r="AS4097" s="235" t="str">
        <f t="shared" ca="1" si="883"/>
        <v>ok</v>
      </c>
      <c r="AT4097" s="225" t="str">
        <f t="shared" ca="1" si="884"/>
        <v>ok</v>
      </c>
      <c r="AV4097" s="197">
        <v>0.25</v>
      </c>
      <c r="AW4097" s="198">
        <v>2</v>
      </c>
      <c r="AX4097" s="191" t="s">
        <v>603</v>
      </c>
      <c r="AY4097" s="190" t="s">
        <v>604</v>
      </c>
      <c r="AZ4097" s="197">
        <v>0.25</v>
      </c>
      <c r="BA4097" s="198">
        <v>1</v>
      </c>
      <c r="BB4097" s="191" t="s">
        <v>606</v>
      </c>
      <c r="BC4097" s="190" t="s">
        <v>604</v>
      </c>
      <c r="BD4097" s="197">
        <v>0.25</v>
      </c>
      <c r="BE4097" s="198">
        <v>1</v>
      </c>
      <c r="BF4097" s="191" t="s">
        <v>603</v>
      </c>
      <c r="BG4097" s="190" t="s">
        <v>604</v>
      </c>
    </row>
    <row r="4098" spans="1:79" x14ac:dyDescent="0.25">
      <c r="A4098" s="190">
        <v>3860</v>
      </c>
      <c r="C4098" s="190" t="s">
        <v>5001</v>
      </c>
      <c r="D4098" s="315">
        <v>43743</v>
      </c>
      <c r="E4098" s="463" t="s">
        <v>1213</v>
      </c>
      <c r="F4098" s="207" t="s">
        <v>612</v>
      </c>
      <c r="G4098" s="207" t="s">
        <v>608</v>
      </c>
      <c r="H4098" s="209">
        <v>43743</v>
      </c>
      <c r="I4098" s="331">
        <v>43743</v>
      </c>
      <c r="J4098" s="329">
        <v>0.20486111111111113</v>
      </c>
      <c r="K4098" s="329">
        <v>0.20833333333333334</v>
      </c>
      <c r="M4098" s="215" t="s">
        <v>136</v>
      </c>
      <c r="N4098" s="206">
        <v>5</v>
      </c>
      <c r="O4098" s="215" t="s">
        <v>136</v>
      </c>
      <c r="P4098" s="206">
        <v>5</v>
      </c>
      <c r="Q4098" s="215" t="s">
        <v>136</v>
      </c>
      <c r="R4098" s="206">
        <v>0</v>
      </c>
      <c r="S4098" s="215" t="s">
        <v>136</v>
      </c>
      <c r="T4098" s="206">
        <v>5</v>
      </c>
      <c r="U4098" s="215" t="s">
        <v>136</v>
      </c>
      <c r="V4098" s="206">
        <v>5</v>
      </c>
      <c r="W4098" s="215" t="s">
        <v>136</v>
      </c>
      <c r="X4098" s="206">
        <v>0</v>
      </c>
      <c r="AC4098" s="222">
        <f t="shared" si="881"/>
        <v>100</v>
      </c>
      <c r="AD4098" s="221" t="s">
        <v>37</v>
      </c>
      <c r="AG4098" s="195">
        <v>1</v>
      </c>
      <c r="AM4098" s="274">
        <f t="shared" si="882"/>
        <v>1</v>
      </c>
      <c r="AN4098" s="226">
        <v>0.75</v>
      </c>
      <c r="AP4098" s="230">
        <f t="shared" si="885"/>
        <v>0.75</v>
      </c>
      <c r="AS4098" s="235" t="str">
        <f t="shared" ca="1" si="883"/>
        <v>ok</v>
      </c>
      <c r="AT4098" s="225" t="str">
        <f t="shared" ca="1" si="884"/>
        <v>ok</v>
      </c>
      <c r="AV4098" s="197">
        <v>0.75</v>
      </c>
      <c r="AW4098" s="198">
        <v>5</v>
      </c>
      <c r="AX4098" s="191" t="s">
        <v>610</v>
      </c>
      <c r="AY4098" s="190" t="s">
        <v>604</v>
      </c>
    </row>
    <row r="4099" spans="1:79" x14ac:dyDescent="0.25">
      <c r="A4099" s="190">
        <v>3861</v>
      </c>
      <c r="C4099" s="190" t="s">
        <v>5002</v>
      </c>
      <c r="D4099" s="315">
        <v>43743</v>
      </c>
      <c r="E4099" s="463" t="s">
        <v>1213</v>
      </c>
      <c r="F4099" s="207" t="s">
        <v>612</v>
      </c>
      <c r="G4099" s="207" t="s">
        <v>608</v>
      </c>
      <c r="H4099" s="209">
        <v>43743</v>
      </c>
      <c r="I4099" s="331">
        <v>43743</v>
      </c>
      <c r="J4099" s="329">
        <v>0.21180555555555555</v>
      </c>
      <c r="K4099" s="329">
        <v>0.21875</v>
      </c>
      <c r="M4099" s="214" t="s">
        <v>65</v>
      </c>
      <c r="N4099" s="206">
        <v>5</v>
      </c>
      <c r="O4099" s="214" t="s">
        <v>65</v>
      </c>
      <c r="P4099" s="206">
        <v>5</v>
      </c>
      <c r="Q4099" s="214" t="s">
        <v>65</v>
      </c>
      <c r="R4099" s="206">
        <v>0</v>
      </c>
      <c r="S4099" s="214" t="s">
        <v>65</v>
      </c>
      <c r="T4099" s="206">
        <v>5</v>
      </c>
      <c r="U4099" s="214" t="s">
        <v>65</v>
      </c>
      <c r="V4099" s="206">
        <v>5</v>
      </c>
      <c r="W4099" s="214" t="s">
        <v>65</v>
      </c>
      <c r="X4099" s="206">
        <v>0</v>
      </c>
      <c r="AC4099" s="222">
        <f t="shared" si="881"/>
        <v>100</v>
      </c>
      <c r="AD4099" s="221" t="s">
        <v>37</v>
      </c>
      <c r="AE4099" s="195">
        <v>2</v>
      </c>
      <c r="AF4099" s="195">
        <v>1</v>
      </c>
      <c r="AM4099" s="274">
        <f t="shared" si="882"/>
        <v>3</v>
      </c>
      <c r="AN4099" s="226">
        <v>0.75</v>
      </c>
      <c r="AO4099" s="227">
        <v>0.75</v>
      </c>
      <c r="AP4099" s="230">
        <f t="shared" si="885"/>
        <v>0</v>
      </c>
      <c r="AS4099" s="235" t="str">
        <f t="shared" ca="1" si="883"/>
        <v>ok</v>
      </c>
      <c r="AT4099" s="225" t="str">
        <f t="shared" ca="1" si="884"/>
        <v>ok</v>
      </c>
      <c r="AV4099" s="197">
        <v>0.35</v>
      </c>
      <c r="AW4099" s="198">
        <v>1</v>
      </c>
      <c r="AX4099" s="191" t="s">
        <v>603</v>
      </c>
      <c r="AY4099" s="190" t="s">
        <v>604</v>
      </c>
      <c r="AZ4099" s="197">
        <v>0.2</v>
      </c>
      <c r="BA4099" s="198">
        <v>2</v>
      </c>
      <c r="BB4099" s="191" t="s">
        <v>603</v>
      </c>
      <c r="BC4099" s="190" t="s">
        <v>604</v>
      </c>
      <c r="BD4099" s="197">
        <v>0.2</v>
      </c>
      <c r="BE4099" s="198">
        <v>6</v>
      </c>
      <c r="BF4099" s="191" t="s">
        <v>610</v>
      </c>
      <c r="BG4099" s="190" t="s">
        <v>604</v>
      </c>
    </row>
    <row r="4100" spans="1:79" x14ac:dyDescent="0.25">
      <c r="A4100" s="190">
        <v>3862</v>
      </c>
      <c r="C4100" s="190" t="s">
        <v>5003</v>
      </c>
      <c r="D4100" s="315">
        <v>43743</v>
      </c>
      <c r="E4100" s="463" t="s">
        <v>1213</v>
      </c>
      <c r="F4100" s="207" t="s">
        <v>602</v>
      </c>
      <c r="G4100" s="207" t="s">
        <v>615</v>
      </c>
      <c r="H4100" s="209">
        <v>43743</v>
      </c>
      <c r="I4100" s="331">
        <v>43743</v>
      </c>
      <c r="J4100" s="329">
        <v>0.26458333333333334</v>
      </c>
      <c r="K4100" s="329">
        <v>0.2722222222222222</v>
      </c>
      <c r="M4100" s="215" t="s">
        <v>136</v>
      </c>
      <c r="N4100" s="206">
        <v>5</v>
      </c>
      <c r="O4100" s="215" t="s">
        <v>136</v>
      </c>
      <c r="P4100" s="206">
        <v>5</v>
      </c>
      <c r="Q4100" s="215" t="s">
        <v>136</v>
      </c>
      <c r="R4100" s="206">
        <v>0</v>
      </c>
      <c r="S4100" s="215" t="s">
        <v>136</v>
      </c>
      <c r="T4100" s="206">
        <v>5</v>
      </c>
      <c r="U4100" s="215" t="s">
        <v>136</v>
      </c>
      <c r="V4100" s="206">
        <v>5</v>
      </c>
      <c r="W4100" s="215" t="s">
        <v>136</v>
      </c>
      <c r="X4100" s="206">
        <v>0</v>
      </c>
      <c r="AC4100" s="222">
        <f t="shared" si="881"/>
        <v>100</v>
      </c>
      <c r="AD4100" s="221" t="s">
        <v>37</v>
      </c>
      <c r="AE4100" s="195">
        <v>2</v>
      </c>
      <c r="AM4100" s="274">
        <f t="shared" si="882"/>
        <v>2</v>
      </c>
      <c r="AN4100" s="226">
        <v>0.2</v>
      </c>
      <c r="AO4100" s="227">
        <v>0.2</v>
      </c>
      <c r="AP4100" s="230">
        <f t="shared" si="885"/>
        <v>0</v>
      </c>
      <c r="AS4100" s="235" t="str">
        <f t="shared" ca="1" si="883"/>
        <v>ok</v>
      </c>
      <c r="AT4100" s="225" t="str">
        <f t="shared" ca="1" si="884"/>
        <v>ok</v>
      </c>
      <c r="AV4100" s="197">
        <v>0.1</v>
      </c>
      <c r="AW4100" s="198">
        <v>1</v>
      </c>
      <c r="AX4100" s="191" t="s">
        <v>603</v>
      </c>
      <c r="AY4100" s="190" t="s">
        <v>604</v>
      </c>
      <c r="AZ4100" s="197">
        <v>0.1</v>
      </c>
      <c r="BA4100" s="198">
        <v>5</v>
      </c>
      <c r="BB4100" s="191" t="s">
        <v>603</v>
      </c>
      <c r="BC4100" s="190" t="s">
        <v>1674</v>
      </c>
    </row>
    <row r="4101" spans="1:79" x14ac:dyDescent="0.25">
      <c r="A4101" s="190">
        <v>3863</v>
      </c>
      <c r="C4101" s="190" t="s">
        <v>5004</v>
      </c>
      <c r="D4101" s="315">
        <v>43743</v>
      </c>
      <c r="E4101" s="463" t="s">
        <v>1213</v>
      </c>
      <c r="F4101" s="207" t="s">
        <v>602</v>
      </c>
      <c r="G4101" s="207" t="s">
        <v>615</v>
      </c>
      <c r="H4101" s="209">
        <v>43743</v>
      </c>
      <c r="I4101" s="331">
        <v>43743</v>
      </c>
      <c r="J4101" s="329">
        <v>0.27499999999999997</v>
      </c>
      <c r="K4101" s="329">
        <v>0.28333333333333333</v>
      </c>
      <c r="M4101" s="214" t="s">
        <v>65</v>
      </c>
      <c r="N4101" s="206">
        <v>5</v>
      </c>
      <c r="O4101" s="214" t="s">
        <v>65</v>
      </c>
      <c r="P4101" s="206">
        <v>5</v>
      </c>
      <c r="Q4101" s="214" t="s">
        <v>65</v>
      </c>
      <c r="R4101" s="206">
        <v>0</v>
      </c>
      <c r="S4101" s="214" t="s">
        <v>65</v>
      </c>
      <c r="T4101" s="206">
        <v>5</v>
      </c>
      <c r="U4101" s="214" t="s">
        <v>65</v>
      </c>
      <c r="V4101" s="206">
        <v>5</v>
      </c>
      <c r="W4101" s="214" t="s">
        <v>65</v>
      </c>
      <c r="X4101" s="206">
        <v>0</v>
      </c>
      <c r="AC4101" s="222">
        <f t="shared" si="881"/>
        <v>100</v>
      </c>
      <c r="AD4101" s="221" t="s">
        <v>37</v>
      </c>
      <c r="AE4101" s="195">
        <v>2</v>
      </c>
      <c r="AM4101" s="274">
        <f t="shared" si="882"/>
        <v>2</v>
      </c>
      <c r="AN4101" s="226">
        <v>0.45</v>
      </c>
      <c r="AO4101" s="227">
        <v>0.45</v>
      </c>
      <c r="AP4101" s="230">
        <f t="shared" si="885"/>
        <v>0</v>
      </c>
      <c r="AS4101" s="235" t="str">
        <f t="shared" ca="1" si="883"/>
        <v>ok</v>
      </c>
      <c r="AT4101" s="225" t="str">
        <f t="shared" ca="1" si="884"/>
        <v>ok</v>
      </c>
      <c r="AV4101" s="197">
        <v>0.25</v>
      </c>
      <c r="AW4101" s="198">
        <v>1</v>
      </c>
      <c r="AX4101" s="191" t="s">
        <v>603</v>
      </c>
      <c r="AY4101" s="190" t="s">
        <v>607</v>
      </c>
      <c r="AZ4101" s="197">
        <v>0.2</v>
      </c>
      <c r="BA4101" s="198">
        <v>1</v>
      </c>
      <c r="BB4101" s="191" t="s">
        <v>603</v>
      </c>
      <c r="BC4101" s="190" t="s">
        <v>607</v>
      </c>
    </row>
    <row r="4102" spans="1:79" x14ac:dyDescent="0.25">
      <c r="A4102" s="190">
        <v>3864</v>
      </c>
      <c r="C4102" s="190" t="s">
        <v>5005</v>
      </c>
      <c r="D4102" s="315">
        <v>43743</v>
      </c>
      <c r="E4102" s="463" t="s">
        <v>1213</v>
      </c>
      <c r="F4102" s="207" t="s">
        <v>602</v>
      </c>
      <c r="G4102" s="207" t="s">
        <v>615</v>
      </c>
      <c r="H4102" s="209">
        <v>43743</v>
      </c>
      <c r="I4102" s="331">
        <v>43743</v>
      </c>
      <c r="J4102" s="329">
        <v>0.28680555555555554</v>
      </c>
      <c r="K4102" s="329">
        <v>0.3034722222222222</v>
      </c>
      <c r="M4102" s="215" t="s">
        <v>136</v>
      </c>
      <c r="N4102" s="206">
        <v>5</v>
      </c>
      <c r="O4102" s="215" t="s">
        <v>136</v>
      </c>
      <c r="P4102" s="206">
        <v>5</v>
      </c>
      <c r="Q4102" s="215" t="s">
        <v>136</v>
      </c>
      <c r="R4102" s="206">
        <v>5</v>
      </c>
      <c r="S4102" s="215" t="s">
        <v>136</v>
      </c>
      <c r="T4102" s="206">
        <v>5</v>
      </c>
      <c r="U4102" s="215" t="s">
        <v>136</v>
      </c>
      <c r="V4102" s="206">
        <v>5</v>
      </c>
      <c r="W4102" s="215" t="s">
        <v>136</v>
      </c>
      <c r="X4102" s="206">
        <v>4</v>
      </c>
      <c r="AC4102" s="222">
        <f t="shared" si="881"/>
        <v>93.333333333333329</v>
      </c>
      <c r="AD4102" s="221" t="s">
        <v>37</v>
      </c>
      <c r="AE4102" s="195">
        <v>5</v>
      </c>
      <c r="AM4102" s="274">
        <f t="shared" si="882"/>
        <v>5</v>
      </c>
      <c r="AN4102" s="226">
        <v>1.23</v>
      </c>
      <c r="AO4102" s="227">
        <v>1.23</v>
      </c>
      <c r="AP4102" s="230">
        <f t="shared" si="885"/>
        <v>0</v>
      </c>
      <c r="AS4102" s="235" t="str">
        <f t="shared" ca="1" si="883"/>
        <v>ok</v>
      </c>
      <c r="AT4102" s="225" t="str">
        <f t="shared" ca="1" si="884"/>
        <v>ok</v>
      </c>
      <c r="AV4102" s="197">
        <v>0.25</v>
      </c>
      <c r="AW4102" s="198">
        <v>2</v>
      </c>
      <c r="AX4102" s="191" t="s">
        <v>606</v>
      </c>
      <c r="AY4102" s="190" t="s">
        <v>607</v>
      </c>
      <c r="AZ4102" s="197">
        <v>0.25</v>
      </c>
      <c r="BA4102" s="198">
        <v>1</v>
      </c>
      <c r="BB4102" s="191" t="s">
        <v>603</v>
      </c>
      <c r="BC4102" s="190" t="s">
        <v>607</v>
      </c>
      <c r="BD4102" s="197">
        <v>0.25</v>
      </c>
      <c r="BE4102" s="198">
        <v>1</v>
      </c>
      <c r="BF4102" s="191" t="s">
        <v>603</v>
      </c>
      <c r="BG4102" s="190" t="s">
        <v>607</v>
      </c>
      <c r="BH4102" s="197">
        <v>0.25</v>
      </c>
      <c r="BI4102" s="198">
        <v>1</v>
      </c>
      <c r="BJ4102" s="191" t="s">
        <v>603</v>
      </c>
      <c r="BK4102" s="190" t="s">
        <v>607</v>
      </c>
      <c r="BL4102" s="197">
        <v>0.23</v>
      </c>
      <c r="BM4102" s="198">
        <v>1</v>
      </c>
      <c r="BN4102" s="191" t="s">
        <v>610</v>
      </c>
      <c r="BO4102" s="190" t="s">
        <v>611</v>
      </c>
    </row>
    <row r="4103" spans="1:79" x14ac:dyDescent="0.25">
      <c r="A4103" s="190">
        <v>3865</v>
      </c>
      <c r="C4103" s="190" t="s">
        <v>5006</v>
      </c>
      <c r="D4103" s="315">
        <v>43743</v>
      </c>
      <c r="E4103" s="463" t="s">
        <v>1213</v>
      </c>
      <c r="F4103" s="207" t="s">
        <v>602</v>
      </c>
      <c r="G4103" s="207" t="s">
        <v>615</v>
      </c>
      <c r="H4103" s="209">
        <v>43743</v>
      </c>
      <c r="I4103" s="331">
        <v>43743</v>
      </c>
      <c r="J4103" s="329">
        <v>0.30624999999999997</v>
      </c>
      <c r="K4103" s="329">
        <v>0.31041666666666667</v>
      </c>
      <c r="M4103" s="214" t="s">
        <v>65</v>
      </c>
      <c r="N4103" s="206">
        <v>5</v>
      </c>
      <c r="O4103" s="214" t="s">
        <v>65</v>
      </c>
      <c r="P4103" s="206">
        <v>5</v>
      </c>
      <c r="Q4103" s="214" t="s">
        <v>65</v>
      </c>
      <c r="R4103" s="206">
        <v>0</v>
      </c>
      <c r="S4103" s="214" t="s">
        <v>65</v>
      </c>
      <c r="T4103" s="206">
        <v>5</v>
      </c>
      <c r="U4103" s="214" t="s">
        <v>65</v>
      </c>
      <c r="V4103" s="206">
        <v>5</v>
      </c>
      <c r="W4103" s="214" t="s">
        <v>65</v>
      </c>
      <c r="X4103" s="206">
        <v>0</v>
      </c>
      <c r="AC4103" s="222">
        <f t="shared" si="881"/>
        <v>100</v>
      </c>
      <c r="AD4103" s="221" t="s">
        <v>37</v>
      </c>
      <c r="AE4103" s="195">
        <v>1</v>
      </c>
      <c r="AM4103" s="274">
        <f t="shared" si="882"/>
        <v>1</v>
      </c>
      <c r="AN4103" s="226">
        <v>0.23</v>
      </c>
      <c r="AP4103" s="230">
        <f t="shared" si="885"/>
        <v>0.23</v>
      </c>
      <c r="AS4103" s="235" t="str">
        <f t="shared" ca="1" si="883"/>
        <v>ok</v>
      </c>
      <c r="AT4103" s="225" t="str">
        <f t="shared" ca="1" si="884"/>
        <v>ok</v>
      </c>
      <c r="AV4103" s="197">
        <v>0.23</v>
      </c>
      <c r="AW4103" s="198">
        <v>6</v>
      </c>
      <c r="AX4103" s="191" t="s">
        <v>603</v>
      </c>
      <c r="AY4103" s="190" t="s">
        <v>1916</v>
      </c>
    </row>
    <row r="4104" spans="1:79" x14ac:dyDescent="0.25">
      <c r="A4104" s="190">
        <v>3866</v>
      </c>
      <c r="C4104" s="190" t="s">
        <v>5007</v>
      </c>
      <c r="D4104" s="315">
        <v>43743</v>
      </c>
      <c r="E4104" s="463" t="s">
        <v>1213</v>
      </c>
      <c r="F4104" s="207" t="s">
        <v>602</v>
      </c>
      <c r="G4104" s="207" t="s">
        <v>615</v>
      </c>
      <c r="H4104" s="209">
        <v>43743</v>
      </c>
      <c r="I4104" s="331">
        <v>43743</v>
      </c>
      <c r="J4104" s="329">
        <v>0.3263888888888889</v>
      </c>
      <c r="K4104" s="329">
        <v>0.3354166666666667</v>
      </c>
      <c r="M4104" s="215" t="s">
        <v>136</v>
      </c>
      <c r="N4104" s="206">
        <v>5</v>
      </c>
      <c r="O4104" s="215" t="s">
        <v>136</v>
      </c>
      <c r="P4104" s="206">
        <v>5</v>
      </c>
      <c r="Q4104" s="215" t="s">
        <v>136</v>
      </c>
      <c r="R4104" s="206">
        <v>0</v>
      </c>
      <c r="S4104" s="215" t="s">
        <v>136</v>
      </c>
      <c r="T4104" s="206">
        <v>5</v>
      </c>
      <c r="U4104" s="215" t="s">
        <v>136</v>
      </c>
      <c r="V4104" s="206">
        <v>5</v>
      </c>
      <c r="W4104" s="215" t="s">
        <v>136</v>
      </c>
      <c r="X4104" s="206">
        <v>0</v>
      </c>
      <c r="Y4104" s="221" t="s">
        <v>39</v>
      </c>
      <c r="Z4104" s="221" t="s">
        <v>14</v>
      </c>
      <c r="AA4104" s="221">
        <v>1</v>
      </c>
      <c r="AB4104" s="220" t="s">
        <v>5005</v>
      </c>
      <c r="AC4104" s="222">
        <f t="shared" si="881"/>
        <v>110.00000000000001</v>
      </c>
      <c r="AD4104" s="221" t="s">
        <v>44</v>
      </c>
      <c r="AE4104" s="195">
        <v>2</v>
      </c>
      <c r="AM4104" s="274">
        <f t="shared" si="882"/>
        <v>2</v>
      </c>
      <c r="AN4104" s="226">
        <v>0.41</v>
      </c>
      <c r="AO4104" s="227">
        <v>0.41</v>
      </c>
      <c r="AP4104" s="230">
        <f t="shared" si="885"/>
        <v>0</v>
      </c>
      <c r="AS4104" s="235" t="str">
        <f t="shared" ca="1" si="883"/>
        <v>ok</v>
      </c>
      <c r="AT4104" s="225" t="str">
        <f t="shared" ca="1" si="884"/>
        <v>ok</v>
      </c>
      <c r="AV4104" s="197">
        <v>0.23</v>
      </c>
      <c r="AW4104" s="198">
        <v>1</v>
      </c>
      <c r="AX4104" s="191" t="s">
        <v>603</v>
      </c>
      <c r="AY4104" s="190" t="s">
        <v>620</v>
      </c>
      <c r="AZ4104" s="197">
        <v>0.18</v>
      </c>
      <c r="BA4104" s="198">
        <v>1</v>
      </c>
      <c r="BB4104" s="191" t="s">
        <v>603</v>
      </c>
      <c r="BC4104" s="190" t="s">
        <v>607</v>
      </c>
    </row>
    <row r="4105" spans="1:79" x14ac:dyDescent="0.25">
      <c r="A4105" s="190">
        <v>3867</v>
      </c>
      <c r="C4105" s="190" t="s">
        <v>5008</v>
      </c>
      <c r="D4105" s="315">
        <v>43743</v>
      </c>
      <c r="E4105" s="463" t="s">
        <v>1213</v>
      </c>
      <c r="F4105" s="207" t="s">
        <v>602</v>
      </c>
      <c r="G4105" s="207" t="s">
        <v>615</v>
      </c>
      <c r="H4105" s="209">
        <v>43743</v>
      </c>
      <c r="I4105" s="331">
        <v>43743</v>
      </c>
      <c r="J4105" s="329">
        <v>0.33680555555555558</v>
      </c>
      <c r="K4105" s="329">
        <v>0.34375</v>
      </c>
      <c r="M4105" s="214" t="s">
        <v>65</v>
      </c>
      <c r="N4105" s="206">
        <v>5</v>
      </c>
      <c r="O4105" s="214" t="s">
        <v>65</v>
      </c>
      <c r="P4105" s="206">
        <v>5</v>
      </c>
      <c r="Q4105" s="214" t="s">
        <v>65</v>
      </c>
      <c r="R4105" s="206">
        <v>0</v>
      </c>
      <c r="S4105" s="214" t="s">
        <v>65</v>
      </c>
      <c r="T4105" s="206">
        <v>5</v>
      </c>
      <c r="U4105" s="214" t="s">
        <v>65</v>
      </c>
      <c r="V4105" s="206">
        <v>5</v>
      </c>
      <c r="W4105" s="214" t="s">
        <v>65</v>
      </c>
      <c r="X4105" s="206">
        <v>0</v>
      </c>
      <c r="AC4105" s="222">
        <f t="shared" si="881"/>
        <v>100</v>
      </c>
      <c r="AD4105" s="221" t="s">
        <v>37</v>
      </c>
      <c r="AE4105" s="195">
        <v>1</v>
      </c>
      <c r="AF4105" s="195">
        <v>1</v>
      </c>
      <c r="AM4105" s="274">
        <f t="shared" si="882"/>
        <v>2</v>
      </c>
      <c r="AN4105" s="226">
        <v>0.75</v>
      </c>
      <c r="AO4105" s="227">
        <v>0.75</v>
      </c>
      <c r="AP4105" s="230">
        <f t="shared" si="885"/>
        <v>0</v>
      </c>
      <c r="AS4105" s="235" t="str">
        <f t="shared" ca="1" si="883"/>
        <v>ok</v>
      </c>
      <c r="AT4105" s="225" t="str">
        <f t="shared" ca="1" si="884"/>
        <v>ok</v>
      </c>
      <c r="AV4105" s="197">
        <v>0.5</v>
      </c>
      <c r="AW4105" s="198">
        <v>2</v>
      </c>
      <c r="AX4105" s="191" t="s">
        <v>610</v>
      </c>
      <c r="AY4105" s="190" t="s">
        <v>614</v>
      </c>
      <c r="AZ4105" s="197">
        <v>0.25</v>
      </c>
      <c r="BA4105" s="198">
        <v>1</v>
      </c>
      <c r="BB4105" s="191" t="s">
        <v>603</v>
      </c>
      <c r="BC4105" s="190" t="s">
        <v>607</v>
      </c>
    </row>
    <row r="4106" spans="1:79" x14ac:dyDescent="0.25">
      <c r="A4106" s="190">
        <v>3868</v>
      </c>
      <c r="C4106" s="190" t="s">
        <v>5009</v>
      </c>
      <c r="D4106" s="315">
        <v>43743</v>
      </c>
      <c r="E4106" s="463" t="s">
        <v>1213</v>
      </c>
      <c r="F4106" s="207" t="s">
        <v>602</v>
      </c>
      <c r="G4106" s="207" t="s">
        <v>615</v>
      </c>
      <c r="H4106" s="209">
        <v>43743</v>
      </c>
      <c r="I4106" s="331">
        <v>43743</v>
      </c>
      <c r="J4106" s="329">
        <v>0.34513888888888888</v>
      </c>
      <c r="K4106" s="329">
        <v>0.35138888888888892</v>
      </c>
      <c r="M4106" s="215" t="s">
        <v>136</v>
      </c>
      <c r="N4106" s="206">
        <v>5</v>
      </c>
      <c r="O4106" s="215" t="s">
        <v>136</v>
      </c>
      <c r="P4106" s="206">
        <v>5</v>
      </c>
      <c r="Q4106" s="215" t="s">
        <v>136</v>
      </c>
      <c r="R4106" s="206">
        <v>0</v>
      </c>
      <c r="S4106" s="215" t="s">
        <v>136</v>
      </c>
      <c r="T4106" s="206">
        <v>5</v>
      </c>
      <c r="U4106" s="215" t="s">
        <v>136</v>
      </c>
      <c r="V4106" s="206">
        <v>5</v>
      </c>
      <c r="W4106" s="215" t="s">
        <v>136</v>
      </c>
      <c r="X4106" s="206">
        <v>0</v>
      </c>
      <c r="AC4106" s="222">
        <f t="shared" ref="AC4106:AC4174" si="886">(T4106+V4106+X4106+AA4106)/(N4106+P4106+R4106)*100</f>
        <v>100</v>
      </c>
      <c r="AD4106" s="221" t="s">
        <v>37</v>
      </c>
      <c r="AE4106" s="195">
        <v>2</v>
      </c>
      <c r="AM4106" s="274">
        <f t="shared" si="882"/>
        <v>2</v>
      </c>
      <c r="AN4106" s="226">
        <v>0.2</v>
      </c>
      <c r="AO4106" s="227">
        <v>0.2</v>
      </c>
      <c r="AP4106" s="230">
        <f t="shared" si="885"/>
        <v>0</v>
      </c>
      <c r="AS4106" s="235" t="str">
        <f t="shared" ca="1" si="883"/>
        <v>ok</v>
      </c>
      <c r="AT4106" s="225" t="str">
        <f t="shared" ca="1" si="884"/>
        <v>ok</v>
      </c>
      <c r="AV4106" s="197">
        <v>0.1</v>
      </c>
      <c r="AW4106" s="198">
        <v>6</v>
      </c>
      <c r="AX4106" s="191" t="s">
        <v>603</v>
      </c>
      <c r="AY4106" s="190" t="s">
        <v>1674</v>
      </c>
      <c r="AZ4106" s="197">
        <v>0.1</v>
      </c>
      <c r="BA4106" s="198">
        <v>6</v>
      </c>
      <c r="BB4106" s="191" t="s">
        <v>603</v>
      </c>
      <c r="BC4106" s="190" t="s">
        <v>611</v>
      </c>
    </row>
    <row r="4107" spans="1:79" x14ac:dyDescent="0.25">
      <c r="A4107" s="190">
        <v>3869</v>
      </c>
      <c r="C4107" s="190" t="s">
        <v>5010</v>
      </c>
      <c r="D4107" s="315">
        <v>43743</v>
      </c>
      <c r="E4107" s="463" t="s">
        <v>1213</v>
      </c>
      <c r="F4107" s="207" t="s">
        <v>602</v>
      </c>
      <c r="G4107" s="207" t="s">
        <v>615</v>
      </c>
      <c r="H4107" s="209">
        <v>43743</v>
      </c>
      <c r="I4107" s="331">
        <v>43743</v>
      </c>
      <c r="J4107" s="329">
        <v>0.35347222222222219</v>
      </c>
      <c r="K4107" s="329">
        <v>0.35972222222222222</v>
      </c>
      <c r="M4107" s="214" t="s">
        <v>65</v>
      </c>
      <c r="N4107" s="206">
        <v>5</v>
      </c>
      <c r="O4107" s="214" t="s">
        <v>65</v>
      </c>
      <c r="P4107" s="206">
        <v>5</v>
      </c>
      <c r="Q4107" s="214" t="s">
        <v>65</v>
      </c>
      <c r="R4107" s="206">
        <v>0</v>
      </c>
      <c r="S4107" s="214" t="s">
        <v>65</v>
      </c>
      <c r="T4107" s="206">
        <v>5</v>
      </c>
      <c r="U4107" s="214" t="s">
        <v>65</v>
      </c>
      <c r="V4107" s="206">
        <v>5</v>
      </c>
      <c r="W4107" s="214" t="s">
        <v>65</v>
      </c>
      <c r="X4107" s="206">
        <v>0</v>
      </c>
      <c r="AC4107" s="222">
        <f t="shared" si="886"/>
        <v>100</v>
      </c>
      <c r="AD4107" s="221" t="s">
        <v>37</v>
      </c>
      <c r="AE4107" s="195">
        <v>2</v>
      </c>
      <c r="AM4107" s="274">
        <f t="shared" si="882"/>
        <v>2</v>
      </c>
      <c r="AN4107" s="226">
        <v>0.4</v>
      </c>
      <c r="AO4107" s="227">
        <v>0.4</v>
      </c>
      <c r="AP4107" s="230">
        <f t="shared" si="885"/>
        <v>0</v>
      </c>
      <c r="AS4107" s="235" t="str">
        <f t="shared" ca="1" si="883"/>
        <v>ok</v>
      </c>
      <c r="AT4107" s="225" t="str">
        <f t="shared" ca="1" si="884"/>
        <v>ok</v>
      </c>
      <c r="AV4107" s="197">
        <v>0.25</v>
      </c>
      <c r="AW4107" s="198">
        <v>1</v>
      </c>
      <c r="AX4107" s="191" t="s">
        <v>603</v>
      </c>
      <c r="AY4107" s="190" t="s">
        <v>607</v>
      </c>
      <c r="AZ4107" s="197">
        <v>0.15</v>
      </c>
      <c r="BA4107" s="198">
        <v>1</v>
      </c>
      <c r="BB4107" s="191" t="s">
        <v>603</v>
      </c>
      <c r="BC4107" s="190" t="s">
        <v>611</v>
      </c>
    </row>
    <row r="4108" spans="1:79" x14ac:dyDescent="0.25">
      <c r="A4108" s="190">
        <v>3870</v>
      </c>
      <c r="C4108" s="190" t="s">
        <v>5011</v>
      </c>
      <c r="D4108" s="315">
        <v>43743</v>
      </c>
      <c r="E4108" s="463" t="s">
        <v>1213</v>
      </c>
      <c r="F4108" s="207" t="s">
        <v>602</v>
      </c>
      <c r="G4108" s="207" t="s">
        <v>615</v>
      </c>
      <c r="H4108" s="209">
        <v>43743</v>
      </c>
      <c r="I4108" s="331">
        <v>43743</v>
      </c>
      <c r="J4108" s="329">
        <v>0.40069444444444446</v>
      </c>
      <c r="K4108" s="329">
        <v>0.40833333333333338</v>
      </c>
      <c r="M4108" s="215" t="s">
        <v>136</v>
      </c>
      <c r="N4108" s="206">
        <v>5</v>
      </c>
      <c r="O4108" s="215" t="s">
        <v>136</v>
      </c>
      <c r="P4108" s="206">
        <v>5</v>
      </c>
      <c r="Q4108" s="215" t="s">
        <v>136</v>
      </c>
      <c r="R4108" s="206">
        <v>0</v>
      </c>
      <c r="S4108" s="215" t="s">
        <v>136</v>
      </c>
      <c r="T4108" s="206">
        <v>5</v>
      </c>
      <c r="U4108" s="215" t="s">
        <v>136</v>
      </c>
      <c r="V4108" s="206">
        <v>5</v>
      </c>
      <c r="W4108" s="215" t="s">
        <v>136</v>
      </c>
      <c r="X4108" s="206">
        <v>0</v>
      </c>
      <c r="AC4108" s="222">
        <f t="shared" si="886"/>
        <v>100</v>
      </c>
      <c r="AD4108" s="221" t="s">
        <v>37</v>
      </c>
      <c r="AE4108" s="195">
        <v>4</v>
      </c>
      <c r="AF4108" s="195">
        <v>1</v>
      </c>
      <c r="AM4108" s="274">
        <f t="shared" si="882"/>
        <v>5</v>
      </c>
      <c r="AN4108" s="226">
        <v>1.41</v>
      </c>
      <c r="AO4108" s="227">
        <v>1.38</v>
      </c>
      <c r="AP4108" s="230">
        <f t="shared" si="885"/>
        <v>3.0000000000000027E-2</v>
      </c>
      <c r="AS4108" s="235" t="str">
        <f t="shared" ca="1" si="883"/>
        <v>ok</v>
      </c>
      <c r="AT4108" s="225" t="str">
        <f t="shared" ca="1" si="884"/>
        <v>ok</v>
      </c>
      <c r="AV4108" s="197">
        <v>0.5</v>
      </c>
      <c r="AW4108" s="198">
        <v>1</v>
      </c>
      <c r="AX4108" s="191" t="s">
        <v>603</v>
      </c>
      <c r="AY4108" s="190" t="s">
        <v>607</v>
      </c>
      <c r="AZ4108" s="197">
        <v>0.25</v>
      </c>
      <c r="BA4108" s="198">
        <v>4</v>
      </c>
      <c r="BB4108" s="191" t="s">
        <v>603</v>
      </c>
      <c r="BC4108" s="190" t="s">
        <v>607</v>
      </c>
      <c r="BD4108" s="197">
        <v>0.25</v>
      </c>
      <c r="BE4108" s="198">
        <v>1</v>
      </c>
      <c r="BF4108" s="191" t="s">
        <v>603</v>
      </c>
      <c r="BG4108" s="190" t="s">
        <v>607</v>
      </c>
      <c r="BH4108" s="197">
        <v>0.23</v>
      </c>
      <c r="BI4108" s="198">
        <v>1</v>
      </c>
      <c r="BJ4108" s="191" t="s">
        <v>616</v>
      </c>
      <c r="BK4108" s="190" t="s">
        <v>607</v>
      </c>
      <c r="BL4108" s="197">
        <v>0.18</v>
      </c>
      <c r="BM4108" s="198">
        <v>1</v>
      </c>
      <c r="BN4108" s="191" t="s">
        <v>603</v>
      </c>
      <c r="BO4108" s="190" t="s">
        <v>607</v>
      </c>
    </row>
    <row r="4109" spans="1:79" x14ac:dyDescent="0.25">
      <c r="A4109" s="190">
        <v>3871</v>
      </c>
      <c r="C4109" s="190" t="s">
        <v>5012</v>
      </c>
      <c r="D4109" s="315">
        <v>43743</v>
      </c>
      <c r="E4109" s="463" t="s">
        <v>1213</v>
      </c>
      <c r="F4109" s="207" t="s">
        <v>602</v>
      </c>
      <c r="G4109" s="207" t="s">
        <v>615</v>
      </c>
      <c r="H4109" s="209">
        <v>43743</v>
      </c>
      <c r="I4109" s="331">
        <v>43743</v>
      </c>
      <c r="J4109" s="329">
        <v>0.40972222222222227</v>
      </c>
      <c r="K4109" s="329">
        <v>0.4152777777777778</v>
      </c>
      <c r="M4109" s="214" t="s">
        <v>65</v>
      </c>
      <c r="N4109" s="206">
        <v>5</v>
      </c>
      <c r="O4109" s="214" t="s">
        <v>65</v>
      </c>
      <c r="P4109" s="206">
        <v>5</v>
      </c>
      <c r="Q4109" s="214" t="s">
        <v>65</v>
      </c>
      <c r="R4109" s="206">
        <v>0</v>
      </c>
      <c r="S4109" s="214" t="s">
        <v>65</v>
      </c>
      <c r="T4109" s="206">
        <v>5</v>
      </c>
      <c r="U4109" s="214" t="s">
        <v>65</v>
      </c>
      <c r="V4109" s="206">
        <v>5</v>
      </c>
      <c r="W4109" s="214" t="s">
        <v>65</v>
      </c>
      <c r="X4109" s="206">
        <v>0</v>
      </c>
      <c r="AC4109" s="222">
        <f t="shared" si="886"/>
        <v>100</v>
      </c>
      <c r="AD4109" s="221" t="s">
        <v>37</v>
      </c>
      <c r="AE4109" s="195">
        <v>2</v>
      </c>
      <c r="AF4109" s="195">
        <v>1</v>
      </c>
      <c r="AG4109" s="195">
        <v>1</v>
      </c>
      <c r="AM4109" s="274">
        <f t="shared" si="882"/>
        <v>4</v>
      </c>
      <c r="AN4109" s="226">
        <v>1.2</v>
      </c>
      <c r="AO4109" s="227">
        <v>1.2</v>
      </c>
      <c r="AP4109" s="230">
        <f t="shared" si="885"/>
        <v>0</v>
      </c>
      <c r="AS4109" s="235" t="str">
        <f t="shared" ca="1" si="883"/>
        <v>ok</v>
      </c>
      <c r="AT4109" s="225" t="str">
        <f t="shared" ca="1" si="884"/>
        <v>ok</v>
      </c>
      <c r="AU4109" s="225" t="s">
        <v>5193</v>
      </c>
      <c r="AV4109" s="197">
        <v>0.62</v>
      </c>
      <c r="AW4109" s="198">
        <v>5</v>
      </c>
      <c r="AX4109" s="191" t="s">
        <v>603</v>
      </c>
      <c r="AY4109" s="190" t="s">
        <v>1674</v>
      </c>
      <c r="AZ4109" s="197">
        <v>0.28000000000000003</v>
      </c>
      <c r="BA4109" s="198">
        <v>2</v>
      </c>
      <c r="BB4109" s="191" t="s">
        <v>603</v>
      </c>
      <c r="BC4109" s="190" t="s">
        <v>604</v>
      </c>
      <c r="BD4109" s="197">
        <v>0.15</v>
      </c>
      <c r="BE4109" s="198">
        <v>2</v>
      </c>
      <c r="BF4109" s="191" t="s">
        <v>603</v>
      </c>
      <c r="BG4109" s="190" t="s">
        <v>1674</v>
      </c>
      <c r="BH4109" s="197">
        <v>0.15</v>
      </c>
      <c r="BI4109" s="198">
        <v>1</v>
      </c>
      <c r="BJ4109" s="191" t="s">
        <v>603</v>
      </c>
      <c r="BK4109" s="190" t="s">
        <v>604</v>
      </c>
    </row>
    <row r="4110" spans="1:79" x14ac:dyDescent="0.25">
      <c r="A4110" s="190">
        <v>3872</v>
      </c>
      <c r="C4110" s="190" t="s">
        <v>5013</v>
      </c>
      <c r="D4110" s="315">
        <v>43743</v>
      </c>
      <c r="E4110" s="463" t="s">
        <v>1213</v>
      </c>
      <c r="F4110" s="207" t="s">
        <v>602</v>
      </c>
      <c r="G4110" s="207" t="s">
        <v>615</v>
      </c>
      <c r="H4110" s="209">
        <v>43743</v>
      </c>
      <c r="I4110" s="331">
        <v>43743</v>
      </c>
      <c r="J4110" s="329">
        <v>0.41805555555555557</v>
      </c>
      <c r="K4110" s="329">
        <v>0.42222222222222222</v>
      </c>
      <c r="M4110" s="215" t="s">
        <v>136</v>
      </c>
      <c r="N4110" s="206">
        <v>5</v>
      </c>
      <c r="O4110" s="215" t="s">
        <v>136</v>
      </c>
      <c r="P4110" s="206">
        <v>5</v>
      </c>
      <c r="Q4110" s="215" t="s">
        <v>136</v>
      </c>
      <c r="R4110" s="206">
        <v>0</v>
      </c>
      <c r="S4110" s="215" t="s">
        <v>136</v>
      </c>
      <c r="T4110" s="206">
        <v>5</v>
      </c>
      <c r="U4110" s="215" t="s">
        <v>136</v>
      </c>
      <c r="V4110" s="206">
        <v>5</v>
      </c>
      <c r="W4110" s="215" t="s">
        <v>136</v>
      </c>
      <c r="X4110" s="206">
        <v>0</v>
      </c>
      <c r="AC4110" s="222">
        <f t="shared" si="886"/>
        <v>100</v>
      </c>
      <c r="AD4110" s="221" t="s">
        <v>37</v>
      </c>
      <c r="AE4110" s="195">
        <v>2</v>
      </c>
      <c r="AM4110" s="274">
        <f t="shared" si="882"/>
        <v>2</v>
      </c>
      <c r="AN4110" s="226">
        <v>0.37</v>
      </c>
      <c r="AO4110" s="227">
        <v>0.37</v>
      </c>
      <c r="AP4110" s="230">
        <f t="shared" si="885"/>
        <v>0</v>
      </c>
      <c r="AS4110" s="235" t="str">
        <f t="shared" ca="1" si="883"/>
        <v>ok</v>
      </c>
      <c r="AT4110" s="225" t="str">
        <f t="shared" ca="1" si="884"/>
        <v>ok</v>
      </c>
      <c r="AV4110" s="197">
        <v>0.25</v>
      </c>
      <c r="AW4110" s="198">
        <v>1</v>
      </c>
      <c r="AX4110" s="191" t="s">
        <v>1331</v>
      </c>
      <c r="AY4110" s="190" t="s">
        <v>620</v>
      </c>
      <c r="AZ4110" s="197">
        <v>0.12</v>
      </c>
      <c r="BA4110" s="198">
        <v>6</v>
      </c>
      <c r="BB4110" s="191" t="s">
        <v>616</v>
      </c>
      <c r="BC4110" s="190" t="s">
        <v>1674</v>
      </c>
    </row>
    <row r="4111" spans="1:79" x14ac:dyDescent="0.25">
      <c r="A4111" s="190">
        <v>3873</v>
      </c>
      <c r="C4111" s="190" t="s">
        <v>5014</v>
      </c>
      <c r="D4111" s="315">
        <v>43743</v>
      </c>
      <c r="E4111" s="463" t="s">
        <v>1213</v>
      </c>
      <c r="F4111" s="207" t="s">
        <v>602</v>
      </c>
      <c r="G4111" s="207" t="s">
        <v>615</v>
      </c>
      <c r="H4111" s="209">
        <v>43743</v>
      </c>
      <c r="I4111" s="331">
        <v>43743</v>
      </c>
      <c r="J4111" s="329">
        <v>0.44305555555555554</v>
      </c>
      <c r="K4111" s="329">
        <v>0.4548611111111111</v>
      </c>
      <c r="M4111" s="214" t="s">
        <v>65</v>
      </c>
      <c r="N4111" s="206">
        <v>5</v>
      </c>
      <c r="O4111" s="214" t="s">
        <v>65</v>
      </c>
      <c r="P4111" s="206">
        <v>5</v>
      </c>
      <c r="Q4111" s="214" t="s">
        <v>65</v>
      </c>
      <c r="R4111" s="206">
        <v>0</v>
      </c>
      <c r="S4111" s="214" t="s">
        <v>65</v>
      </c>
      <c r="T4111" s="206">
        <v>5</v>
      </c>
      <c r="U4111" s="214" t="s">
        <v>65</v>
      </c>
      <c r="V4111" s="206">
        <v>5</v>
      </c>
      <c r="W4111" s="214" t="s">
        <v>65</v>
      </c>
      <c r="X4111" s="206">
        <v>0</v>
      </c>
      <c r="AC4111" s="222">
        <f t="shared" si="886"/>
        <v>100</v>
      </c>
      <c r="AD4111" s="221" t="s">
        <v>37</v>
      </c>
      <c r="AE4111" s="195">
        <v>6</v>
      </c>
      <c r="AF4111" s="195">
        <v>2</v>
      </c>
      <c r="AM4111" s="274">
        <f t="shared" si="882"/>
        <v>8</v>
      </c>
      <c r="AN4111" s="226">
        <v>1.64</v>
      </c>
      <c r="AO4111" s="227">
        <v>1.67</v>
      </c>
      <c r="AP4111" s="230">
        <f t="shared" si="885"/>
        <v>-3.0000000000000027E-2</v>
      </c>
      <c r="AS4111" s="235" t="str">
        <f t="shared" ca="1" si="883"/>
        <v>ok</v>
      </c>
      <c r="AT4111" s="225" t="str">
        <f t="shared" ca="1" si="884"/>
        <v>ok</v>
      </c>
      <c r="AV4111" s="197">
        <v>0.37</v>
      </c>
      <c r="AW4111" s="198">
        <v>5</v>
      </c>
      <c r="AX4111" s="191" t="s">
        <v>606</v>
      </c>
      <c r="AY4111" s="190" t="s">
        <v>1674</v>
      </c>
      <c r="AZ4111" s="197">
        <v>0.27</v>
      </c>
      <c r="BA4111" s="198">
        <v>1</v>
      </c>
      <c r="BB4111" s="191" t="s">
        <v>603</v>
      </c>
      <c r="BC4111" s="190" t="s">
        <v>607</v>
      </c>
      <c r="BD4111" s="197">
        <v>0.23</v>
      </c>
      <c r="BE4111" s="198">
        <v>1</v>
      </c>
      <c r="BF4111" s="191" t="s">
        <v>603</v>
      </c>
      <c r="BG4111" s="190" t="s">
        <v>607</v>
      </c>
      <c r="BH4111" s="197">
        <v>0.18</v>
      </c>
      <c r="BI4111" s="198">
        <v>1</v>
      </c>
      <c r="BJ4111" s="191" t="s">
        <v>603</v>
      </c>
      <c r="BK4111" s="190" t="s">
        <v>1674</v>
      </c>
      <c r="BL4111" s="197">
        <v>0.17</v>
      </c>
      <c r="BM4111" s="198">
        <v>1</v>
      </c>
      <c r="BN4111" s="191" t="s">
        <v>603</v>
      </c>
      <c r="BO4111" s="190" t="s">
        <v>1674</v>
      </c>
      <c r="BP4111" s="197">
        <v>0.17</v>
      </c>
      <c r="BQ4111" s="198">
        <v>1</v>
      </c>
      <c r="BR4111" s="191" t="s">
        <v>603</v>
      </c>
      <c r="BS4111" s="190" t="s">
        <v>607</v>
      </c>
      <c r="BT4111" s="197">
        <v>0.15</v>
      </c>
      <c r="BU4111" s="198">
        <v>1</v>
      </c>
      <c r="BV4111" s="191" t="s">
        <v>603</v>
      </c>
      <c r="BW4111" s="190" t="s">
        <v>1674</v>
      </c>
      <c r="BX4111" s="197">
        <v>0.1</v>
      </c>
      <c r="BY4111" s="198">
        <v>1</v>
      </c>
      <c r="BZ4111" s="191" t="s">
        <v>603</v>
      </c>
      <c r="CA4111" s="190" t="s">
        <v>1674</v>
      </c>
    </row>
    <row r="4112" spans="1:79" x14ac:dyDescent="0.25">
      <c r="A4112" s="190">
        <v>3874</v>
      </c>
      <c r="C4112" s="190" t="s">
        <v>5015</v>
      </c>
      <c r="D4112" s="315">
        <v>43743</v>
      </c>
      <c r="E4112" s="463" t="s">
        <v>1213</v>
      </c>
      <c r="F4112" s="207" t="s">
        <v>602</v>
      </c>
      <c r="G4112" s="207" t="s">
        <v>615</v>
      </c>
      <c r="H4112" s="209">
        <v>43743</v>
      </c>
      <c r="I4112" s="331">
        <v>43743</v>
      </c>
      <c r="J4112" s="329">
        <v>0.45624999999999999</v>
      </c>
      <c r="K4112" s="329">
        <v>0.46736111111111112</v>
      </c>
      <c r="M4112" s="215" t="s">
        <v>136</v>
      </c>
      <c r="N4112" s="206">
        <v>5</v>
      </c>
      <c r="O4112" s="215" t="s">
        <v>136</v>
      </c>
      <c r="P4112" s="206">
        <v>5</v>
      </c>
      <c r="Q4112" s="215" t="s">
        <v>136</v>
      </c>
      <c r="R4112" s="206">
        <v>5</v>
      </c>
      <c r="S4112" s="215" t="s">
        <v>136</v>
      </c>
      <c r="T4112" s="206">
        <v>5</v>
      </c>
      <c r="U4112" s="215" t="s">
        <v>136</v>
      </c>
      <c r="V4112" s="206">
        <v>5</v>
      </c>
      <c r="W4112" s="215" t="s">
        <v>136</v>
      </c>
      <c r="X4112" s="206">
        <v>5</v>
      </c>
      <c r="AC4112" s="222">
        <f t="shared" si="886"/>
        <v>100</v>
      </c>
      <c r="AD4112" s="221" t="s">
        <v>37</v>
      </c>
      <c r="AE4112" s="195">
        <v>3</v>
      </c>
      <c r="AM4112" s="274">
        <f t="shared" si="882"/>
        <v>3</v>
      </c>
      <c r="AN4112" s="226">
        <v>0.45</v>
      </c>
      <c r="AO4112" s="227">
        <v>0.45</v>
      </c>
      <c r="AP4112" s="230">
        <f t="shared" si="885"/>
        <v>0</v>
      </c>
      <c r="AS4112" s="235" t="str">
        <f t="shared" ca="1" si="883"/>
        <v>ok</v>
      </c>
      <c r="AT4112" s="225" t="str">
        <f t="shared" ca="1" si="884"/>
        <v>ok</v>
      </c>
      <c r="AV4112" s="197">
        <v>0.25</v>
      </c>
      <c r="AW4112" s="198">
        <v>2</v>
      </c>
      <c r="AX4112" s="191" t="s">
        <v>603</v>
      </c>
      <c r="AY4112" s="190" t="s">
        <v>1674</v>
      </c>
      <c r="AZ4112" s="197">
        <v>0.1</v>
      </c>
      <c r="BA4112" s="198">
        <v>2</v>
      </c>
      <c r="BB4112" s="191" t="s">
        <v>603</v>
      </c>
      <c r="BC4112" s="190" t="s">
        <v>604</v>
      </c>
      <c r="BD4112" s="197">
        <v>0.1</v>
      </c>
      <c r="BE4112" s="198">
        <v>2</v>
      </c>
      <c r="BF4112" s="191" t="s">
        <v>603</v>
      </c>
      <c r="BG4112" s="190" t="s">
        <v>611</v>
      </c>
    </row>
    <row r="4113" spans="1:71" x14ac:dyDescent="0.25">
      <c r="C4113" s="190" t="s">
        <v>5194</v>
      </c>
      <c r="E4113" s="463" t="s">
        <v>2031</v>
      </c>
      <c r="F4113" s="207" t="s">
        <v>602</v>
      </c>
      <c r="G4113" s="207" t="s">
        <v>615</v>
      </c>
      <c r="H4113" s="209">
        <v>43743</v>
      </c>
      <c r="I4113" s="209">
        <v>43743</v>
      </c>
      <c r="J4113" s="329">
        <v>0.46875</v>
      </c>
      <c r="K4113" s="329">
        <v>0.47083333333333338</v>
      </c>
      <c r="M4113" s="206"/>
      <c r="N4113" s="206"/>
      <c r="O4113" s="206"/>
      <c r="P4113" s="206"/>
      <c r="Q4113" s="206"/>
      <c r="R4113" s="206"/>
      <c r="S4113" s="206"/>
      <c r="T4113" s="206"/>
      <c r="U4113" s="206"/>
      <c r="V4113" s="206"/>
      <c r="W4113" s="206"/>
      <c r="X4113" s="206"/>
      <c r="AC4113" s="222"/>
      <c r="AD4113" s="221"/>
      <c r="AP4113" s="230">
        <f t="shared" si="885"/>
        <v>0</v>
      </c>
    </row>
    <row r="4114" spans="1:71" x14ac:dyDescent="0.25">
      <c r="A4114" s="190">
        <v>3875</v>
      </c>
      <c r="C4114" s="190" t="s">
        <v>5016</v>
      </c>
      <c r="D4114" s="315">
        <v>43743</v>
      </c>
      <c r="E4114" s="463" t="s">
        <v>1213</v>
      </c>
      <c r="F4114" s="207" t="s">
        <v>602</v>
      </c>
      <c r="G4114" s="207" t="s">
        <v>615</v>
      </c>
      <c r="H4114" s="209">
        <v>43743</v>
      </c>
      <c r="I4114" s="331">
        <v>43743</v>
      </c>
      <c r="J4114" s="329">
        <v>0.4826388888888889</v>
      </c>
      <c r="K4114" s="329">
        <v>0.48819444444444443</v>
      </c>
      <c r="M4114" s="214" t="s">
        <v>65</v>
      </c>
      <c r="N4114" s="206">
        <v>5</v>
      </c>
      <c r="O4114" s="214" t="s">
        <v>65</v>
      </c>
      <c r="P4114" s="206">
        <v>5</v>
      </c>
      <c r="Q4114" s="214" t="s">
        <v>65</v>
      </c>
      <c r="R4114" s="206">
        <v>0</v>
      </c>
      <c r="S4114" s="214" t="s">
        <v>65</v>
      </c>
      <c r="T4114" s="206">
        <v>5</v>
      </c>
      <c r="U4114" s="214" t="s">
        <v>65</v>
      </c>
      <c r="V4114" s="206">
        <v>5</v>
      </c>
      <c r="W4114" s="214" t="s">
        <v>65</v>
      </c>
      <c r="X4114" s="206">
        <v>0</v>
      </c>
      <c r="Y4114" s="221" t="s">
        <v>136</v>
      </c>
      <c r="Z4114" s="221" t="s">
        <v>14</v>
      </c>
      <c r="AA4114" s="221">
        <v>1</v>
      </c>
      <c r="AB4114" s="220" t="s">
        <v>4995</v>
      </c>
      <c r="AC4114" s="222">
        <f t="shared" si="886"/>
        <v>110.00000000000001</v>
      </c>
      <c r="AD4114" s="221" t="s">
        <v>44</v>
      </c>
      <c r="AE4114" s="195">
        <v>1</v>
      </c>
      <c r="AM4114" s="274">
        <f t="shared" si="882"/>
        <v>1</v>
      </c>
      <c r="AN4114" s="226">
        <v>0.2</v>
      </c>
      <c r="AP4114" s="230">
        <f t="shared" si="885"/>
        <v>0.2</v>
      </c>
      <c r="AS4114" s="235" t="str">
        <f t="shared" ca="1" si="883"/>
        <v>ok</v>
      </c>
      <c r="AT4114" s="225" t="str">
        <f t="shared" ca="1" si="884"/>
        <v>ok</v>
      </c>
      <c r="AV4114" s="197">
        <v>0.2</v>
      </c>
      <c r="AW4114" s="198">
        <v>1</v>
      </c>
      <c r="AX4114" s="191" t="s">
        <v>603</v>
      </c>
      <c r="AY4114" s="190" t="s">
        <v>620</v>
      </c>
    </row>
    <row r="4115" spans="1:71" x14ac:dyDescent="0.25">
      <c r="A4115" s="190">
        <v>3876</v>
      </c>
      <c r="C4115" s="190" t="s">
        <v>5017</v>
      </c>
      <c r="D4115" s="315">
        <v>43743</v>
      </c>
      <c r="E4115" s="463" t="s">
        <v>1213</v>
      </c>
      <c r="F4115" s="207" t="s">
        <v>602</v>
      </c>
      <c r="G4115" s="207" t="s">
        <v>615</v>
      </c>
      <c r="H4115" s="209">
        <v>43743</v>
      </c>
      <c r="I4115" s="331">
        <v>43743</v>
      </c>
      <c r="J4115" s="329">
        <v>0.4916666666666667</v>
      </c>
      <c r="K4115" s="329">
        <v>0.49236111111111108</v>
      </c>
      <c r="M4115" s="215" t="s">
        <v>136</v>
      </c>
      <c r="N4115" s="206">
        <v>5</v>
      </c>
      <c r="O4115" s="215" t="s">
        <v>136</v>
      </c>
      <c r="P4115" s="206">
        <v>5</v>
      </c>
      <c r="Q4115" s="215" t="s">
        <v>136</v>
      </c>
      <c r="R4115" s="206">
        <v>0</v>
      </c>
      <c r="S4115" s="215" t="s">
        <v>136</v>
      </c>
      <c r="T4115" s="206">
        <v>5</v>
      </c>
      <c r="U4115" s="215" t="s">
        <v>136</v>
      </c>
      <c r="V4115" s="206">
        <v>5</v>
      </c>
      <c r="W4115" s="215" t="s">
        <v>136</v>
      </c>
      <c r="X4115" s="206">
        <v>0</v>
      </c>
      <c r="AC4115" s="222">
        <f t="shared" si="886"/>
        <v>100</v>
      </c>
      <c r="AD4115" s="221" t="s">
        <v>37</v>
      </c>
      <c r="AF4115" s="195">
        <v>1</v>
      </c>
      <c r="AM4115" s="274">
        <f t="shared" si="882"/>
        <v>1</v>
      </c>
      <c r="AN4115" s="226">
        <v>0.35</v>
      </c>
      <c r="AP4115" s="230">
        <f t="shared" si="885"/>
        <v>0.35</v>
      </c>
      <c r="AS4115" s="235" t="str">
        <f t="shared" ca="1" si="883"/>
        <v>ok</v>
      </c>
      <c r="AT4115" s="225" t="str">
        <f t="shared" ca="1" si="884"/>
        <v>ok</v>
      </c>
      <c r="AV4115" s="197">
        <v>0.35</v>
      </c>
      <c r="AW4115" s="198">
        <v>1</v>
      </c>
      <c r="AX4115" s="191" t="s">
        <v>603</v>
      </c>
      <c r="AY4115" s="190" t="s">
        <v>607</v>
      </c>
    </row>
    <row r="4116" spans="1:71" x14ac:dyDescent="0.25">
      <c r="A4116" s="190">
        <v>3877</v>
      </c>
      <c r="C4116" s="190" t="s">
        <v>5018</v>
      </c>
      <c r="D4116" s="315">
        <v>43743</v>
      </c>
      <c r="E4116" s="463" t="s">
        <v>1213</v>
      </c>
      <c r="F4116" s="207" t="s">
        <v>602</v>
      </c>
      <c r="G4116" s="207" t="s">
        <v>615</v>
      </c>
      <c r="H4116" s="209">
        <v>43743</v>
      </c>
      <c r="I4116" s="331">
        <v>43743</v>
      </c>
      <c r="J4116" s="329">
        <v>0.49722222222222223</v>
      </c>
      <c r="K4116" s="329">
        <v>0.50208333333333333</v>
      </c>
      <c r="M4116" s="214" t="s">
        <v>65</v>
      </c>
      <c r="N4116" s="206">
        <v>5</v>
      </c>
      <c r="O4116" s="214" t="s">
        <v>65</v>
      </c>
      <c r="P4116" s="206">
        <v>5</v>
      </c>
      <c r="Q4116" s="214" t="s">
        <v>65</v>
      </c>
      <c r="R4116" s="206">
        <v>0</v>
      </c>
      <c r="S4116" s="214" t="s">
        <v>65</v>
      </c>
      <c r="T4116" s="206">
        <v>5</v>
      </c>
      <c r="U4116" s="214" t="s">
        <v>65</v>
      </c>
      <c r="V4116" s="206">
        <v>5</v>
      </c>
      <c r="W4116" s="214" t="s">
        <v>65</v>
      </c>
      <c r="X4116" s="206">
        <v>0</v>
      </c>
      <c r="AC4116" s="222">
        <f t="shared" si="886"/>
        <v>100</v>
      </c>
      <c r="AD4116" s="221" t="s">
        <v>37</v>
      </c>
      <c r="AE4116" s="195">
        <v>1</v>
      </c>
      <c r="AM4116" s="274">
        <f t="shared" si="882"/>
        <v>1</v>
      </c>
      <c r="AN4116" s="226">
        <v>0.25</v>
      </c>
      <c r="AP4116" s="230">
        <f t="shared" si="885"/>
        <v>0.25</v>
      </c>
      <c r="AS4116" s="235" t="str">
        <f t="shared" ca="1" si="883"/>
        <v>ok</v>
      </c>
      <c r="AT4116" s="225" t="str">
        <f t="shared" ca="1" si="884"/>
        <v>ok</v>
      </c>
      <c r="AV4116" s="197">
        <v>0.25</v>
      </c>
      <c r="AW4116" s="198">
        <v>6</v>
      </c>
      <c r="AX4116" s="191" t="s">
        <v>603</v>
      </c>
      <c r="AY4116" s="190" t="s">
        <v>1674</v>
      </c>
    </row>
    <row r="4117" spans="1:71" x14ac:dyDescent="0.25">
      <c r="A4117" s="190">
        <v>3878</v>
      </c>
      <c r="C4117" s="190" t="s">
        <v>5019</v>
      </c>
      <c r="D4117" s="315">
        <v>43743</v>
      </c>
      <c r="E4117" s="463" t="s">
        <v>1213</v>
      </c>
      <c r="F4117" s="207" t="s">
        <v>602</v>
      </c>
      <c r="G4117" s="207" t="s">
        <v>615</v>
      </c>
      <c r="H4117" s="209">
        <v>43743</v>
      </c>
      <c r="I4117" s="331">
        <v>43743</v>
      </c>
      <c r="J4117" s="329">
        <v>0.55972222222222223</v>
      </c>
      <c r="K4117" s="329">
        <v>0.56666666666666665</v>
      </c>
      <c r="M4117" s="215" t="s">
        <v>136</v>
      </c>
      <c r="N4117" s="206">
        <v>5</v>
      </c>
      <c r="O4117" s="215" t="s">
        <v>136</v>
      </c>
      <c r="P4117" s="206">
        <v>5</v>
      </c>
      <c r="Q4117" s="215" t="s">
        <v>136</v>
      </c>
      <c r="R4117" s="206">
        <v>0</v>
      </c>
      <c r="S4117" s="215" t="s">
        <v>136</v>
      </c>
      <c r="T4117" s="206">
        <v>5</v>
      </c>
      <c r="U4117" s="215" t="s">
        <v>136</v>
      </c>
      <c r="V4117" s="206">
        <v>5</v>
      </c>
      <c r="W4117" s="215" t="s">
        <v>136</v>
      </c>
      <c r="X4117" s="206">
        <v>0</v>
      </c>
      <c r="AC4117" s="222">
        <f t="shared" si="886"/>
        <v>100</v>
      </c>
      <c r="AD4117" s="221" t="s">
        <v>37</v>
      </c>
      <c r="AE4117" s="195">
        <v>1</v>
      </c>
      <c r="AM4117" s="274">
        <f t="shared" ref="AM4117:AM4185" si="887">SUM(AE4117:AL4117)</f>
        <v>1</v>
      </c>
      <c r="AN4117" s="226">
        <v>0.12</v>
      </c>
      <c r="AP4117" s="230">
        <f t="shared" si="885"/>
        <v>0.12</v>
      </c>
      <c r="AS4117" s="235" t="str">
        <f t="shared" ca="1" si="883"/>
        <v>ok</v>
      </c>
      <c r="AT4117" s="225" t="str">
        <f t="shared" ca="1" si="884"/>
        <v>ok</v>
      </c>
      <c r="AV4117" s="197">
        <v>0.12</v>
      </c>
      <c r="AW4117" s="198">
        <v>1</v>
      </c>
      <c r="AX4117" s="191" t="s">
        <v>603</v>
      </c>
      <c r="AY4117" s="190" t="s">
        <v>607</v>
      </c>
    </row>
    <row r="4118" spans="1:71" x14ac:dyDescent="0.25">
      <c r="A4118" s="190">
        <v>3879</v>
      </c>
      <c r="C4118" s="190" t="s">
        <v>5020</v>
      </c>
      <c r="D4118" s="315">
        <v>43743</v>
      </c>
      <c r="E4118" s="463" t="s">
        <v>1213</v>
      </c>
      <c r="F4118" s="207" t="s">
        <v>602</v>
      </c>
      <c r="G4118" s="207" t="s">
        <v>615</v>
      </c>
      <c r="H4118" s="209">
        <v>43743</v>
      </c>
      <c r="I4118" s="331">
        <v>43743</v>
      </c>
      <c r="J4118" s="329">
        <v>0.56805555555555554</v>
      </c>
      <c r="K4118" s="329">
        <v>0.57152777777777775</v>
      </c>
      <c r="M4118" s="214" t="s">
        <v>65</v>
      </c>
      <c r="N4118" s="206">
        <v>5</v>
      </c>
      <c r="O4118" s="214" t="s">
        <v>65</v>
      </c>
      <c r="P4118" s="206">
        <v>5</v>
      </c>
      <c r="Q4118" s="214" t="s">
        <v>65</v>
      </c>
      <c r="R4118" s="206">
        <v>0</v>
      </c>
      <c r="S4118" s="214" t="s">
        <v>65</v>
      </c>
      <c r="T4118" s="206">
        <v>5</v>
      </c>
      <c r="U4118" s="214" t="s">
        <v>65</v>
      </c>
      <c r="V4118" s="206">
        <v>5</v>
      </c>
      <c r="W4118" s="214" t="s">
        <v>65</v>
      </c>
      <c r="X4118" s="206">
        <v>0</v>
      </c>
      <c r="AC4118" s="222">
        <f t="shared" si="886"/>
        <v>100</v>
      </c>
      <c r="AD4118" s="221" t="s">
        <v>37</v>
      </c>
      <c r="AM4118" s="274">
        <f t="shared" si="887"/>
        <v>0</v>
      </c>
      <c r="AP4118" s="230">
        <f t="shared" si="885"/>
        <v>0</v>
      </c>
      <c r="AS4118" s="235" t="str">
        <f t="shared" ca="1" si="883"/>
        <v>ok</v>
      </c>
      <c r="AT4118" s="225" t="str">
        <f t="shared" ca="1" si="884"/>
        <v>ok</v>
      </c>
    </row>
    <row r="4119" spans="1:71" x14ac:dyDescent="0.25">
      <c r="A4119" s="190">
        <v>3880</v>
      </c>
      <c r="C4119" s="190" t="s">
        <v>5021</v>
      </c>
      <c r="D4119" s="315">
        <v>43743</v>
      </c>
      <c r="E4119" s="463" t="s">
        <v>1213</v>
      </c>
      <c r="F4119" s="207" t="s">
        <v>602</v>
      </c>
      <c r="G4119" s="207" t="s">
        <v>615</v>
      </c>
      <c r="H4119" s="209">
        <v>43743</v>
      </c>
      <c r="I4119" s="331">
        <v>43743</v>
      </c>
      <c r="J4119" s="329">
        <v>0.57638888888888895</v>
      </c>
      <c r="K4119" s="329">
        <v>0.58680555555555558</v>
      </c>
      <c r="M4119" s="215" t="s">
        <v>136</v>
      </c>
      <c r="N4119" s="206">
        <v>5</v>
      </c>
      <c r="O4119" s="215" t="s">
        <v>136</v>
      </c>
      <c r="P4119" s="206">
        <v>5</v>
      </c>
      <c r="Q4119" s="215" t="s">
        <v>136</v>
      </c>
      <c r="R4119" s="206">
        <v>0</v>
      </c>
      <c r="S4119" s="215" t="s">
        <v>136</v>
      </c>
      <c r="T4119" s="206">
        <v>5</v>
      </c>
      <c r="U4119" s="215" t="s">
        <v>136</v>
      </c>
      <c r="V4119" s="206">
        <v>5</v>
      </c>
      <c r="W4119" s="215" t="s">
        <v>136</v>
      </c>
      <c r="X4119" s="206">
        <v>0</v>
      </c>
      <c r="AC4119" s="222">
        <f t="shared" si="886"/>
        <v>100</v>
      </c>
      <c r="AD4119" s="221" t="s">
        <v>37</v>
      </c>
      <c r="AE4119" s="195">
        <v>2</v>
      </c>
      <c r="AF4119" s="195">
        <v>2</v>
      </c>
      <c r="AM4119" s="274">
        <f t="shared" si="887"/>
        <v>4</v>
      </c>
      <c r="AN4119" s="226">
        <v>1.1000000000000001</v>
      </c>
      <c r="AO4119" s="227">
        <v>1.1000000000000001</v>
      </c>
      <c r="AP4119" s="230">
        <f t="shared" si="885"/>
        <v>0</v>
      </c>
      <c r="AS4119" s="235" t="str">
        <f t="shared" ca="1" si="883"/>
        <v>ok</v>
      </c>
      <c r="AT4119" s="225" t="str">
        <f t="shared" ca="1" si="884"/>
        <v>ok</v>
      </c>
      <c r="AV4119" s="197">
        <v>0.5</v>
      </c>
      <c r="AW4119" s="198">
        <v>1</v>
      </c>
      <c r="AX4119" s="191" t="s">
        <v>603</v>
      </c>
      <c r="AY4119" s="190" t="s">
        <v>607</v>
      </c>
      <c r="AZ4119" s="197">
        <v>0.3</v>
      </c>
      <c r="BA4119" s="198">
        <v>1</v>
      </c>
      <c r="BB4119" s="191" t="s">
        <v>603</v>
      </c>
      <c r="BC4119" s="190" t="s">
        <v>611</v>
      </c>
      <c r="BD4119" s="197">
        <v>0.2</v>
      </c>
      <c r="BE4119" s="198">
        <v>1</v>
      </c>
      <c r="BF4119" s="191" t="s">
        <v>603</v>
      </c>
      <c r="BG4119" s="190" t="s">
        <v>604</v>
      </c>
      <c r="BH4119" s="197">
        <v>0.1</v>
      </c>
      <c r="BI4119" s="198">
        <v>1</v>
      </c>
      <c r="BJ4119" s="191" t="s">
        <v>603</v>
      </c>
      <c r="BK4119" s="190" t="s">
        <v>604</v>
      </c>
    </row>
    <row r="4120" spans="1:71" x14ac:dyDescent="0.25">
      <c r="A4120" s="190">
        <v>3881</v>
      </c>
      <c r="C4120" s="190" t="s">
        <v>5022</v>
      </c>
      <c r="D4120" s="315">
        <v>43743</v>
      </c>
      <c r="E4120" s="463" t="s">
        <v>1213</v>
      </c>
      <c r="F4120" s="207" t="s">
        <v>602</v>
      </c>
      <c r="G4120" s="207" t="s">
        <v>615</v>
      </c>
      <c r="H4120" s="209">
        <v>43743</v>
      </c>
      <c r="I4120" s="331">
        <v>43743</v>
      </c>
      <c r="J4120" s="329">
        <v>0.59236111111111112</v>
      </c>
      <c r="K4120" s="329">
        <v>0.60069444444444442</v>
      </c>
      <c r="M4120" s="214" t="s">
        <v>65</v>
      </c>
      <c r="N4120" s="206">
        <v>5</v>
      </c>
      <c r="O4120" s="214" t="s">
        <v>65</v>
      </c>
      <c r="P4120" s="206">
        <v>5</v>
      </c>
      <c r="Q4120" s="214" t="s">
        <v>65</v>
      </c>
      <c r="R4120" s="206">
        <v>0</v>
      </c>
      <c r="S4120" s="214" t="s">
        <v>65</v>
      </c>
      <c r="T4120" s="206">
        <v>5</v>
      </c>
      <c r="U4120" s="214" t="s">
        <v>65</v>
      </c>
      <c r="V4120" s="206">
        <v>5</v>
      </c>
      <c r="W4120" s="214" t="s">
        <v>65</v>
      </c>
      <c r="X4120" s="206">
        <v>0</v>
      </c>
      <c r="AC4120" s="222">
        <f t="shared" si="886"/>
        <v>100</v>
      </c>
      <c r="AD4120" s="221" t="s">
        <v>37</v>
      </c>
      <c r="AE4120" s="195">
        <v>1</v>
      </c>
      <c r="AF4120" s="195">
        <v>1</v>
      </c>
      <c r="AM4120" s="274">
        <f t="shared" si="887"/>
        <v>2</v>
      </c>
      <c r="AN4120" s="226">
        <v>0.53</v>
      </c>
      <c r="AO4120" s="227">
        <v>0.53</v>
      </c>
      <c r="AP4120" s="230">
        <f t="shared" si="885"/>
        <v>0</v>
      </c>
      <c r="AS4120" s="235" t="str">
        <f t="shared" ref="AS4120:AS4190" ca="1" si="888">IF(SUM($A4120)&gt;=1,IF(StoneCount=$AM4120,"ok","check"),"")</f>
        <v>ok</v>
      </c>
      <c r="AT4120" s="225" t="str">
        <f t="shared" ref="AT4120:AT4190" ca="1" si="889">IF(SUM($A4120)&gt;=1,IF(ROUND(StoneWeight,9)=$AN4120,"ok","check"),"")</f>
        <v>ok</v>
      </c>
      <c r="AV4120" s="197">
        <v>0.35</v>
      </c>
      <c r="AW4120" s="198">
        <v>1</v>
      </c>
      <c r="AX4120" s="191" t="s">
        <v>603</v>
      </c>
      <c r="AY4120" s="190" t="s">
        <v>1674</v>
      </c>
      <c r="AZ4120" s="197">
        <v>0.18</v>
      </c>
      <c r="BA4120" s="198">
        <v>1</v>
      </c>
      <c r="BB4120" s="191" t="s">
        <v>603</v>
      </c>
      <c r="BC4120" s="190" t="s">
        <v>607</v>
      </c>
    </row>
    <row r="4121" spans="1:71" x14ac:dyDescent="0.25">
      <c r="A4121" s="190">
        <v>3882</v>
      </c>
      <c r="C4121" s="190" t="s">
        <v>5023</v>
      </c>
      <c r="D4121" s="315">
        <v>43743</v>
      </c>
      <c r="E4121" s="463" t="s">
        <v>1213</v>
      </c>
      <c r="F4121" s="207" t="s">
        <v>602</v>
      </c>
      <c r="G4121" s="207" t="s">
        <v>615</v>
      </c>
      <c r="H4121" s="209">
        <v>43743</v>
      </c>
      <c r="I4121" s="331">
        <v>43743</v>
      </c>
      <c r="J4121" s="329">
        <v>0.61597222222222225</v>
      </c>
      <c r="K4121" s="329">
        <v>0.61875000000000002</v>
      </c>
      <c r="M4121" s="215" t="s">
        <v>136</v>
      </c>
      <c r="N4121" s="206">
        <v>5</v>
      </c>
      <c r="O4121" s="215" t="s">
        <v>136</v>
      </c>
      <c r="P4121" s="206">
        <v>5</v>
      </c>
      <c r="Q4121" s="215" t="s">
        <v>136</v>
      </c>
      <c r="R4121" s="206">
        <v>0</v>
      </c>
      <c r="S4121" s="215" t="s">
        <v>136</v>
      </c>
      <c r="T4121" s="206">
        <v>5</v>
      </c>
      <c r="U4121" s="215" t="s">
        <v>136</v>
      </c>
      <c r="V4121" s="206">
        <v>5</v>
      </c>
      <c r="W4121" s="215" t="s">
        <v>136</v>
      </c>
      <c r="X4121" s="206">
        <v>0</v>
      </c>
      <c r="AC4121" s="222">
        <f t="shared" si="886"/>
        <v>100</v>
      </c>
      <c r="AD4121" s="221" t="s">
        <v>37</v>
      </c>
      <c r="AM4121" s="274">
        <f t="shared" si="887"/>
        <v>0</v>
      </c>
      <c r="AP4121" s="230">
        <f t="shared" si="885"/>
        <v>0</v>
      </c>
      <c r="AS4121" s="235" t="str">
        <f t="shared" ca="1" si="888"/>
        <v>ok</v>
      </c>
      <c r="AT4121" s="225" t="str">
        <f t="shared" ca="1" si="889"/>
        <v>ok</v>
      </c>
    </row>
    <row r="4122" spans="1:71" x14ac:dyDescent="0.25">
      <c r="A4122" s="190">
        <v>3883</v>
      </c>
      <c r="C4122" s="190" t="s">
        <v>5024</v>
      </c>
      <c r="D4122" s="315">
        <v>43743</v>
      </c>
      <c r="E4122" s="463" t="s">
        <v>1213</v>
      </c>
      <c r="F4122" s="207" t="s">
        <v>602</v>
      </c>
      <c r="G4122" s="207" t="s">
        <v>615</v>
      </c>
      <c r="H4122" s="209">
        <v>43743</v>
      </c>
      <c r="I4122" s="331">
        <v>43743</v>
      </c>
      <c r="J4122" s="329">
        <v>0.6479166666666667</v>
      </c>
      <c r="K4122" s="329">
        <v>0.65</v>
      </c>
      <c r="M4122" s="214" t="s">
        <v>65</v>
      </c>
      <c r="N4122" s="206">
        <v>5</v>
      </c>
      <c r="O4122" s="214" t="s">
        <v>65</v>
      </c>
      <c r="P4122" s="206">
        <v>5</v>
      </c>
      <c r="Q4122" s="214" t="s">
        <v>65</v>
      </c>
      <c r="R4122" s="206">
        <v>0</v>
      </c>
      <c r="S4122" s="214" t="s">
        <v>65</v>
      </c>
      <c r="T4122" s="206">
        <v>5</v>
      </c>
      <c r="U4122" s="214" t="s">
        <v>65</v>
      </c>
      <c r="V4122" s="206">
        <v>5</v>
      </c>
      <c r="W4122" s="214" t="s">
        <v>65</v>
      </c>
      <c r="X4122" s="206">
        <v>0</v>
      </c>
      <c r="AC4122" s="222">
        <f t="shared" si="886"/>
        <v>100</v>
      </c>
      <c r="AD4122" s="221" t="s">
        <v>37</v>
      </c>
      <c r="AM4122" s="274">
        <f t="shared" si="887"/>
        <v>0</v>
      </c>
      <c r="AP4122" s="230">
        <f t="shared" si="885"/>
        <v>0</v>
      </c>
      <c r="AS4122" s="235" t="str">
        <f t="shared" ca="1" si="888"/>
        <v>ok</v>
      </c>
      <c r="AT4122" s="225" t="str">
        <f t="shared" ca="1" si="889"/>
        <v>ok</v>
      </c>
    </row>
    <row r="4123" spans="1:71" x14ac:dyDescent="0.25">
      <c r="A4123" s="190">
        <v>3884</v>
      </c>
      <c r="C4123" s="190" t="s">
        <v>5025</v>
      </c>
      <c r="D4123" s="315">
        <v>43743</v>
      </c>
      <c r="E4123" s="463" t="s">
        <v>1213</v>
      </c>
      <c r="F4123" s="207" t="s">
        <v>602</v>
      </c>
      <c r="G4123" s="207" t="s">
        <v>615</v>
      </c>
      <c r="H4123" s="209">
        <v>43743</v>
      </c>
      <c r="I4123" s="331">
        <v>43743</v>
      </c>
      <c r="J4123" s="329">
        <v>0.65555555555555556</v>
      </c>
      <c r="K4123" s="329">
        <v>0.67013888888888884</v>
      </c>
      <c r="M4123" s="215" t="s">
        <v>136</v>
      </c>
      <c r="N4123" s="206">
        <v>5</v>
      </c>
      <c r="O4123" s="215" t="s">
        <v>136</v>
      </c>
      <c r="P4123" s="206">
        <v>5</v>
      </c>
      <c r="Q4123" s="215" t="s">
        <v>136</v>
      </c>
      <c r="R4123" s="206">
        <v>5</v>
      </c>
      <c r="S4123" s="215" t="s">
        <v>136</v>
      </c>
      <c r="T4123" s="206">
        <v>5</v>
      </c>
      <c r="U4123" s="215" t="s">
        <v>136</v>
      </c>
      <c r="V4123" s="206">
        <v>5</v>
      </c>
      <c r="W4123" s="215" t="s">
        <v>136</v>
      </c>
      <c r="X4123" s="206">
        <v>2</v>
      </c>
      <c r="AC4123" s="222">
        <f t="shared" si="886"/>
        <v>80</v>
      </c>
      <c r="AD4123" s="221" t="s">
        <v>37</v>
      </c>
      <c r="AE4123" s="195">
        <v>3</v>
      </c>
      <c r="AM4123" s="274">
        <f t="shared" si="887"/>
        <v>3</v>
      </c>
      <c r="AN4123" s="226">
        <v>0.42</v>
      </c>
      <c r="AO4123" s="227">
        <v>0.42</v>
      </c>
      <c r="AP4123" s="230">
        <f t="shared" si="885"/>
        <v>0</v>
      </c>
      <c r="AS4123" s="235" t="str">
        <f t="shared" ca="1" si="888"/>
        <v>ok</v>
      </c>
      <c r="AT4123" s="225" t="str">
        <f t="shared" ca="1" si="889"/>
        <v>ok</v>
      </c>
      <c r="AV4123" s="197">
        <v>0.17</v>
      </c>
      <c r="AW4123" s="198">
        <v>5</v>
      </c>
      <c r="AX4123" s="191" t="s">
        <v>603</v>
      </c>
      <c r="AY4123" s="190" t="s">
        <v>614</v>
      </c>
      <c r="AZ4123" s="197">
        <v>0.15</v>
      </c>
      <c r="BA4123" s="198">
        <v>1</v>
      </c>
      <c r="BB4123" s="191" t="s">
        <v>603</v>
      </c>
      <c r="BC4123" s="190" t="s">
        <v>604</v>
      </c>
      <c r="BD4123" s="197">
        <v>0.1</v>
      </c>
      <c r="BE4123" s="198">
        <v>1</v>
      </c>
      <c r="BF4123" s="191" t="s">
        <v>603</v>
      </c>
      <c r="BG4123" s="190" t="s">
        <v>607</v>
      </c>
    </row>
    <row r="4124" spans="1:71" x14ac:dyDescent="0.25">
      <c r="A4124" s="190">
        <v>3885</v>
      </c>
      <c r="C4124" s="190" t="s">
        <v>5195</v>
      </c>
      <c r="D4124" s="315">
        <v>43743</v>
      </c>
      <c r="E4124" s="463" t="s">
        <v>1213</v>
      </c>
      <c r="F4124" s="207" t="s">
        <v>602</v>
      </c>
      <c r="G4124" s="207" t="s">
        <v>615</v>
      </c>
      <c r="H4124" s="209">
        <v>43743</v>
      </c>
      <c r="I4124" s="331">
        <v>43743</v>
      </c>
      <c r="J4124" s="329">
        <v>0.67222222222222217</v>
      </c>
      <c r="K4124" s="329">
        <v>0.67499999999999993</v>
      </c>
      <c r="M4124" s="214" t="s">
        <v>65</v>
      </c>
      <c r="N4124" s="206">
        <v>5</v>
      </c>
      <c r="O4124" s="214" t="s">
        <v>65</v>
      </c>
      <c r="P4124" s="206">
        <v>5</v>
      </c>
      <c r="Q4124" s="214" t="s">
        <v>65</v>
      </c>
      <c r="R4124" s="206">
        <v>0</v>
      </c>
      <c r="S4124" s="214" t="s">
        <v>65</v>
      </c>
      <c r="T4124" s="206">
        <v>5</v>
      </c>
      <c r="U4124" s="214" t="s">
        <v>65</v>
      </c>
      <c r="V4124" s="206">
        <v>5</v>
      </c>
      <c r="W4124" s="214" t="s">
        <v>65</v>
      </c>
      <c r="X4124" s="206">
        <v>0</v>
      </c>
      <c r="Y4124" s="221" t="s">
        <v>136</v>
      </c>
      <c r="Z4124" s="221" t="s">
        <v>14</v>
      </c>
      <c r="AA4124" s="221">
        <v>1</v>
      </c>
      <c r="AB4124" s="220" t="s">
        <v>5025</v>
      </c>
      <c r="AC4124" s="222">
        <f t="shared" ref="AC4124" si="890">(T4124+V4124+X4124+AA4124)/(N4124+P4124+R4124)*100</f>
        <v>110.00000000000001</v>
      </c>
      <c r="AD4124" s="221" t="s">
        <v>44</v>
      </c>
      <c r="AM4124" s="274">
        <f t="shared" ref="AM4124" si="891">SUM(AE4124:AL4124)</f>
        <v>0</v>
      </c>
      <c r="AP4124" s="230">
        <f t="shared" si="885"/>
        <v>0</v>
      </c>
      <c r="AS4124" s="235" t="str">
        <f t="shared" ca="1" si="888"/>
        <v>ok</v>
      </c>
      <c r="AT4124" s="225" t="str">
        <f t="shared" ca="1" si="889"/>
        <v>ok</v>
      </c>
    </row>
    <row r="4125" spans="1:71" x14ac:dyDescent="0.25">
      <c r="A4125" s="190">
        <v>3886</v>
      </c>
      <c r="C4125" s="190" t="s">
        <v>5026</v>
      </c>
      <c r="D4125" s="315">
        <v>43743</v>
      </c>
      <c r="E4125" s="463" t="s">
        <v>1213</v>
      </c>
      <c r="F4125" s="207" t="s">
        <v>602</v>
      </c>
      <c r="G4125" s="207" t="s">
        <v>615</v>
      </c>
      <c r="H4125" s="209">
        <v>43743</v>
      </c>
      <c r="I4125" s="331">
        <v>43743</v>
      </c>
      <c r="J4125" s="329">
        <v>0.6777777777777777</v>
      </c>
      <c r="K4125" s="329">
        <v>0.68055555555555547</v>
      </c>
      <c r="M4125" s="215" t="s">
        <v>136</v>
      </c>
      <c r="N4125" s="206">
        <v>5</v>
      </c>
      <c r="O4125" s="215" t="s">
        <v>136</v>
      </c>
      <c r="P4125" s="206">
        <v>5</v>
      </c>
      <c r="Q4125" s="215" t="s">
        <v>136</v>
      </c>
      <c r="R4125" s="206">
        <v>0</v>
      </c>
      <c r="S4125" s="215" t="s">
        <v>136</v>
      </c>
      <c r="T4125" s="206">
        <v>5</v>
      </c>
      <c r="U4125" s="215" t="s">
        <v>136</v>
      </c>
      <c r="V4125" s="206">
        <v>5</v>
      </c>
      <c r="W4125" s="215" t="s">
        <v>136</v>
      </c>
      <c r="X4125" s="206">
        <v>0</v>
      </c>
      <c r="AC4125" s="222">
        <f t="shared" si="886"/>
        <v>100</v>
      </c>
      <c r="AD4125" s="221" t="s">
        <v>37</v>
      </c>
      <c r="AM4125" s="274">
        <f t="shared" si="887"/>
        <v>0</v>
      </c>
      <c r="AP4125" s="230">
        <f t="shared" si="885"/>
        <v>0</v>
      </c>
      <c r="AS4125" s="235" t="str">
        <f t="shared" ca="1" si="888"/>
        <v>ok</v>
      </c>
      <c r="AT4125" s="225" t="str">
        <f t="shared" ca="1" si="889"/>
        <v>ok</v>
      </c>
    </row>
    <row r="4126" spans="1:71" x14ac:dyDescent="0.25">
      <c r="A4126" s="190">
        <v>3887</v>
      </c>
      <c r="C4126" s="190" t="s">
        <v>5027</v>
      </c>
      <c r="D4126" s="315">
        <v>43743</v>
      </c>
      <c r="E4126" s="463" t="s">
        <v>1213</v>
      </c>
      <c r="F4126" s="207" t="s">
        <v>602</v>
      </c>
      <c r="G4126" s="207" t="s">
        <v>615</v>
      </c>
      <c r="H4126" s="209">
        <v>43743</v>
      </c>
      <c r="I4126" s="331">
        <v>43743</v>
      </c>
      <c r="J4126" s="329">
        <v>0.68611111111111101</v>
      </c>
      <c r="K4126" s="329">
        <v>0.69444444444444453</v>
      </c>
      <c r="M4126" s="214" t="s">
        <v>65</v>
      </c>
      <c r="N4126" s="206">
        <v>5</v>
      </c>
      <c r="O4126" s="214" t="s">
        <v>65</v>
      </c>
      <c r="P4126" s="206">
        <v>5</v>
      </c>
      <c r="Q4126" s="214" t="s">
        <v>65</v>
      </c>
      <c r="R4126" s="206">
        <v>0</v>
      </c>
      <c r="S4126" s="214" t="s">
        <v>65</v>
      </c>
      <c r="T4126" s="206">
        <v>5</v>
      </c>
      <c r="U4126" s="214" t="s">
        <v>65</v>
      </c>
      <c r="V4126" s="206">
        <v>5</v>
      </c>
      <c r="W4126" s="214" t="s">
        <v>65</v>
      </c>
      <c r="X4126" s="206">
        <v>0</v>
      </c>
      <c r="Y4126" s="221" t="s">
        <v>136</v>
      </c>
      <c r="Z4126" s="221" t="s">
        <v>14</v>
      </c>
      <c r="AA4126" s="221">
        <v>1</v>
      </c>
      <c r="AB4126" s="220" t="s">
        <v>5025</v>
      </c>
      <c r="AC4126" s="222">
        <f t="shared" si="886"/>
        <v>110.00000000000001</v>
      </c>
      <c r="AD4126" s="221" t="s">
        <v>44</v>
      </c>
      <c r="AE4126" s="195">
        <v>1</v>
      </c>
      <c r="AF4126" s="195">
        <v>1</v>
      </c>
      <c r="AM4126" s="274">
        <f t="shared" si="887"/>
        <v>2</v>
      </c>
      <c r="AN4126" s="226">
        <v>0.73</v>
      </c>
      <c r="AO4126" s="227">
        <v>0.73</v>
      </c>
      <c r="AP4126" s="230">
        <f t="shared" si="885"/>
        <v>0</v>
      </c>
      <c r="AS4126" s="235" t="str">
        <f t="shared" ca="1" si="888"/>
        <v>ok</v>
      </c>
      <c r="AT4126" s="225" t="str">
        <f t="shared" ca="1" si="889"/>
        <v>ok</v>
      </c>
      <c r="AV4126" s="197">
        <v>0.48</v>
      </c>
      <c r="AW4126" s="198">
        <v>2</v>
      </c>
      <c r="AX4126" s="191" t="s">
        <v>603</v>
      </c>
      <c r="AY4126" s="190" t="s">
        <v>607</v>
      </c>
      <c r="AZ4126" s="197">
        <v>0.25</v>
      </c>
      <c r="BA4126" s="198">
        <v>1</v>
      </c>
      <c r="BB4126" s="191" t="s">
        <v>603</v>
      </c>
      <c r="BC4126" s="190" t="s">
        <v>607</v>
      </c>
    </row>
    <row r="4127" spans="1:71" x14ac:dyDescent="0.25">
      <c r="A4127" s="190">
        <v>3888</v>
      </c>
      <c r="C4127" s="190" t="s">
        <v>5028</v>
      </c>
      <c r="D4127" s="315">
        <v>43743</v>
      </c>
      <c r="E4127" s="463" t="s">
        <v>1213</v>
      </c>
      <c r="F4127" s="207" t="s">
        <v>602</v>
      </c>
      <c r="G4127" s="207" t="s">
        <v>615</v>
      </c>
      <c r="H4127" s="209">
        <v>43743</v>
      </c>
      <c r="I4127" s="331">
        <v>43743</v>
      </c>
      <c r="J4127" s="329">
        <v>0.6958333333333333</v>
      </c>
      <c r="K4127" s="329">
        <v>0.70694444444444438</v>
      </c>
      <c r="M4127" s="215" t="s">
        <v>136</v>
      </c>
      <c r="N4127" s="206">
        <v>5</v>
      </c>
      <c r="O4127" s="215" t="s">
        <v>136</v>
      </c>
      <c r="P4127" s="206">
        <v>5</v>
      </c>
      <c r="Q4127" s="215" t="s">
        <v>136</v>
      </c>
      <c r="R4127" s="206">
        <v>0</v>
      </c>
      <c r="S4127" s="215" t="s">
        <v>136</v>
      </c>
      <c r="T4127" s="206">
        <v>5</v>
      </c>
      <c r="U4127" s="215" t="s">
        <v>136</v>
      </c>
      <c r="V4127" s="206">
        <v>5</v>
      </c>
      <c r="W4127" s="215" t="s">
        <v>136</v>
      </c>
      <c r="X4127" s="206">
        <v>0</v>
      </c>
      <c r="AC4127" s="222">
        <f t="shared" si="886"/>
        <v>100</v>
      </c>
      <c r="AD4127" s="221" t="s">
        <v>37</v>
      </c>
      <c r="AE4127" s="195">
        <v>5</v>
      </c>
      <c r="AF4127" s="195">
        <v>1</v>
      </c>
      <c r="AM4127" s="274">
        <f t="shared" si="887"/>
        <v>6</v>
      </c>
      <c r="AN4127" s="226">
        <v>1.43</v>
      </c>
      <c r="AO4127" s="227">
        <v>1.42</v>
      </c>
      <c r="AP4127" s="230">
        <f t="shared" si="885"/>
        <v>1.0000000000000009E-2</v>
      </c>
      <c r="AS4127" s="235" t="str">
        <f t="shared" ca="1" si="888"/>
        <v>ok</v>
      </c>
      <c r="AT4127" s="225" t="str">
        <f t="shared" ca="1" si="889"/>
        <v>ok</v>
      </c>
      <c r="AV4127" s="197">
        <v>0.35</v>
      </c>
      <c r="AW4127" s="198">
        <v>6</v>
      </c>
      <c r="AX4127" s="191" t="s">
        <v>603</v>
      </c>
      <c r="AY4127" s="190" t="s">
        <v>1674</v>
      </c>
      <c r="AZ4127" s="197">
        <v>0.25</v>
      </c>
      <c r="BA4127" s="198">
        <v>6</v>
      </c>
      <c r="BB4127" s="191" t="s">
        <v>603</v>
      </c>
      <c r="BC4127" s="190" t="s">
        <v>607</v>
      </c>
      <c r="BD4127" s="197">
        <v>0.25</v>
      </c>
      <c r="BE4127" s="198">
        <v>1</v>
      </c>
      <c r="BF4127" s="191" t="s">
        <v>603</v>
      </c>
      <c r="BG4127" s="190" t="s">
        <v>607</v>
      </c>
      <c r="BH4127" s="197">
        <v>0.2</v>
      </c>
      <c r="BI4127" s="198">
        <v>5</v>
      </c>
      <c r="BJ4127" s="191" t="s">
        <v>1331</v>
      </c>
      <c r="BK4127" s="190" t="s">
        <v>1963</v>
      </c>
      <c r="BL4127" s="197">
        <v>0.2</v>
      </c>
      <c r="BM4127" s="198">
        <v>1</v>
      </c>
      <c r="BN4127" s="191" t="s">
        <v>603</v>
      </c>
      <c r="BO4127" s="190" t="s">
        <v>1674</v>
      </c>
      <c r="BP4127" s="197">
        <v>0.18</v>
      </c>
      <c r="BQ4127" s="198">
        <v>1</v>
      </c>
      <c r="BR4127" s="191" t="s">
        <v>1331</v>
      </c>
      <c r="BS4127" s="190" t="s">
        <v>607</v>
      </c>
    </row>
    <row r="4128" spans="1:71" x14ac:dyDescent="0.25">
      <c r="A4128" s="190">
        <v>3889</v>
      </c>
      <c r="C4128" s="190" t="s">
        <v>5029</v>
      </c>
      <c r="D4128" s="315">
        <v>43743</v>
      </c>
      <c r="E4128" s="463" t="s">
        <v>1213</v>
      </c>
      <c r="F4128" s="207" t="s">
        <v>602</v>
      </c>
      <c r="G4128" s="207" t="s">
        <v>615</v>
      </c>
      <c r="H4128" s="209">
        <v>43743</v>
      </c>
      <c r="I4128" s="331">
        <v>43743</v>
      </c>
      <c r="J4128" s="329">
        <v>0.71527777777777779</v>
      </c>
      <c r="K4128" s="329">
        <v>0.72777777777777775</v>
      </c>
      <c r="M4128" s="214" t="s">
        <v>65</v>
      </c>
      <c r="N4128" s="206">
        <v>5</v>
      </c>
      <c r="O4128" s="214" t="s">
        <v>65</v>
      </c>
      <c r="P4128" s="206">
        <v>5</v>
      </c>
      <c r="Q4128" s="214" t="s">
        <v>65</v>
      </c>
      <c r="R4128" s="206">
        <v>0</v>
      </c>
      <c r="S4128" s="214" t="s">
        <v>65</v>
      </c>
      <c r="T4128" s="206">
        <v>5</v>
      </c>
      <c r="U4128" s="214" t="s">
        <v>65</v>
      </c>
      <c r="V4128" s="206">
        <v>5</v>
      </c>
      <c r="W4128" s="214" t="s">
        <v>65</v>
      </c>
      <c r="X4128" s="206">
        <v>0</v>
      </c>
      <c r="AC4128" s="222">
        <f t="shared" si="886"/>
        <v>100</v>
      </c>
      <c r="AD4128" s="221" t="s">
        <v>37</v>
      </c>
      <c r="AE4128" s="195">
        <v>3</v>
      </c>
      <c r="AF4128" s="195">
        <v>1</v>
      </c>
      <c r="AH4128" s="195">
        <v>1</v>
      </c>
      <c r="AM4128" s="274">
        <f t="shared" si="887"/>
        <v>5</v>
      </c>
      <c r="AN4128" s="226">
        <v>1.85</v>
      </c>
      <c r="AO4128" s="227">
        <v>1.82</v>
      </c>
      <c r="AP4128" s="230">
        <f t="shared" si="885"/>
        <v>3.0000000000000027E-2</v>
      </c>
      <c r="AS4128" s="235" t="str">
        <f t="shared" ca="1" si="888"/>
        <v>ok</v>
      </c>
      <c r="AT4128" s="225" t="str">
        <f t="shared" ca="1" si="889"/>
        <v>ok</v>
      </c>
      <c r="AV4128" s="197">
        <v>1</v>
      </c>
      <c r="AW4128" s="198">
        <v>6</v>
      </c>
      <c r="AX4128" s="191" t="s">
        <v>603</v>
      </c>
      <c r="AY4128" s="190" t="s">
        <v>1674</v>
      </c>
      <c r="AZ4128" s="197">
        <v>0.3</v>
      </c>
      <c r="BA4128" s="198">
        <v>6</v>
      </c>
      <c r="BB4128" s="191" t="s">
        <v>603</v>
      </c>
      <c r="BC4128" s="190" t="s">
        <v>611</v>
      </c>
      <c r="BD4128" s="197">
        <v>0.25</v>
      </c>
      <c r="BE4128" s="198">
        <v>6</v>
      </c>
      <c r="BF4128" s="191" t="s">
        <v>610</v>
      </c>
      <c r="BG4128" s="190" t="s">
        <v>611</v>
      </c>
      <c r="BH4128" s="197">
        <v>0.15</v>
      </c>
      <c r="BI4128" s="198">
        <v>5</v>
      </c>
      <c r="BJ4128" s="191" t="s">
        <v>610</v>
      </c>
      <c r="BK4128" s="190" t="s">
        <v>604</v>
      </c>
      <c r="BL4128" s="197">
        <v>0.15</v>
      </c>
      <c r="BM4128" s="198">
        <v>1</v>
      </c>
      <c r="BN4128" s="191" t="s">
        <v>603</v>
      </c>
      <c r="BO4128" s="190" t="s">
        <v>604</v>
      </c>
    </row>
    <row r="4129" spans="1:91" x14ac:dyDescent="0.25">
      <c r="A4129" s="190">
        <v>3890</v>
      </c>
      <c r="C4129" s="190" t="s">
        <v>5030</v>
      </c>
      <c r="D4129" s="315">
        <v>43743</v>
      </c>
      <c r="E4129" s="463" t="s">
        <v>1213</v>
      </c>
      <c r="F4129" s="207" t="s">
        <v>602</v>
      </c>
      <c r="G4129" s="207" t="s">
        <v>615</v>
      </c>
      <c r="H4129" s="209">
        <v>43743</v>
      </c>
      <c r="I4129" s="331">
        <v>43743</v>
      </c>
      <c r="J4129" s="329">
        <v>0.73263888888888884</v>
      </c>
      <c r="K4129" s="329">
        <v>0.74097222222222225</v>
      </c>
      <c r="M4129" s="215" t="s">
        <v>136</v>
      </c>
      <c r="N4129" s="206">
        <v>5</v>
      </c>
      <c r="O4129" s="215" t="s">
        <v>136</v>
      </c>
      <c r="P4129" s="206">
        <v>5</v>
      </c>
      <c r="Q4129" s="215" t="s">
        <v>136</v>
      </c>
      <c r="R4129" s="206">
        <v>0</v>
      </c>
      <c r="S4129" s="215" t="s">
        <v>136</v>
      </c>
      <c r="T4129" s="206">
        <v>5</v>
      </c>
      <c r="U4129" s="215" t="s">
        <v>136</v>
      </c>
      <c r="V4129" s="206">
        <v>5</v>
      </c>
      <c r="W4129" s="215" t="s">
        <v>136</v>
      </c>
      <c r="X4129" s="206">
        <v>0</v>
      </c>
      <c r="Y4129" s="221" t="s">
        <v>136</v>
      </c>
      <c r="Z4129" s="221" t="s">
        <v>14</v>
      </c>
      <c r="AA4129" s="221">
        <v>1</v>
      </c>
      <c r="AB4129" s="220" t="s">
        <v>5025</v>
      </c>
      <c r="AC4129" s="222">
        <f t="shared" si="886"/>
        <v>110.00000000000001</v>
      </c>
      <c r="AD4129" s="221" t="s">
        <v>44</v>
      </c>
      <c r="AE4129" s="195">
        <v>3</v>
      </c>
      <c r="AM4129" s="274">
        <f t="shared" si="887"/>
        <v>3</v>
      </c>
      <c r="AN4129" s="226">
        <v>0.55000000000000004</v>
      </c>
      <c r="AO4129" s="227">
        <v>0.55000000000000004</v>
      </c>
      <c r="AP4129" s="230">
        <f t="shared" si="885"/>
        <v>0</v>
      </c>
      <c r="AS4129" s="235" t="str">
        <f t="shared" ca="1" si="888"/>
        <v>ok</v>
      </c>
      <c r="AT4129" s="225" t="str">
        <f t="shared" ca="1" si="889"/>
        <v>ok</v>
      </c>
      <c r="AV4129" s="197">
        <v>0.25</v>
      </c>
      <c r="AW4129" s="198" t="s">
        <v>5196</v>
      </c>
      <c r="AX4129" s="191" t="s">
        <v>603</v>
      </c>
      <c r="AY4129" s="190" t="s">
        <v>607</v>
      </c>
      <c r="AZ4129" s="197">
        <v>0.15</v>
      </c>
      <c r="BA4129" s="198">
        <v>1</v>
      </c>
      <c r="BB4129" s="191" t="s">
        <v>603</v>
      </c>
      <c r="BC4129" s="190" t="s">
        <v>607</v>
      </c>
      <c r="BD4129" s="197">
        <v>0.15</v>
      </c>
      <c r="BE4129" s="198">
        <v>1</v>
      </c>
      <c r="BF4129" s="191" t="s">
        <v>603</v>
      </c>
      <c r="BG4129" s="190" t="s">
        <v>607</v>
      </c>
    </row>
    <row r="4130" spans="1:91" x14ac:dyDescent="0.25">
      <c r="A4130" s="190">
        <v>3891</v>
      </c>
      <c r="C4130" s="190" t="s">
        <v>5031</v>
      </c>
      <c r="D4130" s="315">
        <v>43743</v>
      </c>
      <c r="E4130" s="463" t="s">
        <v>1213</v>
      </c>
      <c r="F4130" s="207" t="s">
        <v>612</v>
      </c>
      <c r="G4130" s="207" t="s">
        <v>608</v>
      </c>
      <c r="H4130" s="209">
        <v>43743</v>
      </c>
      <c r="I4130" s="331">
        <v>43743</v>
      </c>
      <c r="J4130" s="329">
        <v>0.78472222222222221</v>
      </c>
      <c r="K4130" s="329">
        <v>0.79166666666666663</v>
      </c>
      <c r="M4130" s="214" t="s">
        <v>65</v>
      </c>
      <c r="N4130" s="206">
        <v>5</v>
      </c>
      <c r="O4130" s="214" t="s">
        <v>65</v>
      </c>
      <c r="P4130" s="206">
        <v>5</v>
      </c>
      <c r="Q4130" s="214" t="s">
        <v>65</v>
      </c>
      <c r="R4130" s="206">
        <v>0</v>
      </c>
      <c r="S4130" s="214" t="s">
        <v>65</v>
      </c>
      <c r="T4130" s="206">
        <v>5</v>
      </c>
      <c r="U4130" s="214" t="s">
        <v>65</v>
      </c>
      <c r="V4130" s="206">
        <v>5</v>
      </c>
      <c r="W4130" s="214" t="s">
        <v>65</v>
      </c>
      <c r="X4130" s="206">
        <v>0</v>
      </c>
      <c r="AC4130" s="222">
        <f t="shared" si="886"/>
        <v>100</v>
      </c>
      <c r="AD4130" s="221" t="s">
        <v>37</v>
      </c>
      <c r="AE4130" s="195">
        <v>2</v>
      </c>
      <c r="AF4130" s="195">
        <v>6</v>
      </c>
      <c r="AM4130" s="274">
        <f t="shared" si="887"/>
        <v>8</v>
      </c>
      <c r="AN4130" s="226">
        <v>2.5</v>
      </c>
      <c r="AO4130" s="227">
        <v>2.5</v>
      </c>
      <c r="AP4130" s="230">
        <f t="shared" si="885"/>
        <v>0</v>
      </c>
      <c r="AS4130" s="235" t="str">
        <f t="shared" ca="1" si="888"/>
        <v>ok</v>
      </c>
      <c r="AT4130" s="225" t="str">
        <f t="shared" ca="1" si="889"/>
        <v>ok</v>
      </c>
      <c r="AV4130" s="197">
        <v>0.4</v>
      </c>
      <c r="AW4130" s="198">
        <v>1</v>
      </c>
      <c r="AX4130" s="191" t="s">
        <v>603</v>
      </c>
      <c r="AY4130" s="190" t="s">
        <v>604</v>
      </c>
      <c r="AZ4130" s="197">
        <v>0.4</v>
      </c>
      <c r="BA4130" s="198">
        <v>6</v>
      </c>
      <c r="BB4130" s="191" t="s">
        <v>603</v>
      </c>
      <c r="BC4130" s="190" t="s">
        <v>604</v>
      </c>
      <c r="BD4130" s="197">
        <v>0.3</v>
      </c>
      <c r="BE4130" s="198">
        <v>2</v>
      </c>
      <c r="BF4130" s="191" t="s">
        <v>603</v>
      </c>
      <c r="BG4130" s="190" t="s">
        <v>604</v>
      </c>
      <c r="BH4130" s="197">
        <v>0.3</v>
      </c>
      <c r="BI4130" s="198">
        <v>1</v>
      </c>
      <c r="BJ4130" s="191" t="s">
        <v>603</v>
      </c>
      <c r="BK4130" s="190" t="s">
        <v>604</v>
      </c>
      <c r="BL4130" s="197">
        <v>0.3</v>
      </c>
      <c r="BM4130" s="198">
        <v>5</v>
      </c>
      <c r="BN4130" s="191" t="s">
        <v>610</v>
      </c>
      <c r="BO4130" s="190" t="s">
        <v>604</v>
      </c>
      <c r="BP4130" s="197">
        <v>0.3</v>
      </c>
      <c r="BQ4130" s="198">
        <v>1</v>
      </c>
      <c r="BR4130" s="191" t="s">
        <v>603</v>
      </c>
      <c r="BS4130" s="190" t="s">
        <v>604</v>
      </c>
      <c r="BT4130" s="197">
        <v>0.25</v>
      </c>
      <c r="BU4130" s="198">
        <v>1</v>
      </c>
      <c r="BV4130" s="191" t="s">
        <v>603</v>
      </c>
      <c r="BW4130" s="190" t="s">
        <v>604</v>
      </c>
      <c r="BX4130" s="197">
        <v>0.25</v>
      </c>
      <c r="BY4130" s="198">
        <v>1</v>
      </c>
      <c r="BZ4130" s="191" t="s">
        <v>606</v>
      </c>
      <c r="CA4130" s="190" t="s">
        <v>604</v>
      </c>
    </row>
    <row r="4131" spans="1:91" x14ac:dyDescent="0.25">
      <c r="A4131" s="190">
        <v>3892</v>
      </c>
      <c r="C4131" s="190" t="s">
        <v>5032</v>
      </c>
      <c r="D4131" s="315">
        <v>43743</v>
      </c>
      <c r="E4131" s="463" t="s">
        <v>1213</v>
      </c>
      <c r="F4131" s="207" t="s">
        <v>612</v>
      </c>
      <c r="G4131" s="207" t="s">
        <v>608</v>
      </c>
      <c r="H4131" s="209">
        <v>43743</v>
      </c>
      <c r="I4131" s="331">
        <v>43743</v>
      </c>
      <c r="J4131" s="329">
        <v>0.79513888888888884</v>
      </c>
      <c r="K4131" s="329">
        <v>0.80208333333333337</v>
      </c>
      <c r="M4131" s="215" t="s">
        <v>136</v>
      </c>
      <c r="N4131" s="206">
        <v>5</v>
      </c>
      <c r="O4131" s="215" t="s">
        <v>136</v>
      </c>
      <c r="P4131" s="206">
        <v>5</v>
      </c>
      <c r="Q4131" s="215" t="s">
        <v>136</v>
      </c>
      <c r="R4131" s="206">
        <v>0</v>
      </c>
      <c r="S4131" s="215" t="s">
        <v>136</v>
      </c>
      <c r="T4131" s="206">
        <v>5</v>
      </c>
      <c r="U4131" s="215" t="s">
        <v>136</v>
      </c>
      <c r="V4131" s="206">
        <v>5</v>
      </c>
      <c r="W4131" s="215" t="s">
        <v>136</v>
      </c>
      <c r="X4131" s="206">
        <v>0</v>
      </c>
      <c r="AC4131" s="222">
        <f t="shared" si="886"/>
        <v>100</v>
      </c>
      <c r="AD4131" s="221" t="s">
        <v>37</v>
      </c>
      <c r="AE4131" s="195">
        <v>2</v>
      </c>
      <c r="AF4131" s="195">
        <v>1</v>
      </c>
      <c r="AM4131" s="274">
        <f t="shared" si="887"/>
        <v>3</v>
      </c>
      <c r="AN4131" s="226">
        <v>0.85</v>
      </c>
      <c r="AO4131" s="227">
        <v>0.85</v>
      </c>
      <c r="AP4131" s="230">
        <f t="shared" si="885"/>
        <v>0</v>
      </c>
      <c r="AS4131" s="235" t="str">
        <f t="shared" ca="1" si="888"/>
        <v>ok</v>
      </c>
      <c r="AT4131" s="225" t="str">
        <f t="shared" ca="1" si="889"/>
        <v>ok</v>
      </c>
      <c r="AV4131" s="197">
        <v>0.5</v>
      </c>
      <c r="AW4131" s="198">
        <v>5</v>
      </c>
      <c r="AX4131" s="191" t="s">
        <v>603</v>
      </c>
      <c r="AY4131" s="190" t="s">
        <v>604</v>
      </c>
      <c r="AZ4131" s="197">
        <v>0.2</v>
      </c>
      <c r="BA4131" s="198">
        <v>6</v>
      </c>
      <c r="BB4131" s="191" t="s">
        <v>1331</v>
      </c>
      <c r="BC4131" s="190" t="s">
        <v>604</v>
      </c>
      <c r="BD4131" s="197">
        <v>0.15</v>
      </c>
      <c r="BE4131" s="198">
        <v>5</v>
      </c>
      <c r="BF4131" s="191" t="s">
        <v>616</v>
      </c>
      <c r="BG4131" s="190" t="s">
        <v>604</v>
      </c>
    </row>
    <row r="4132" spans="1:91" x14ac:dyDescent="0.25">
      <c r="A4132" s="190">
        <v>3893</v>
      </c>
      <c r="C4132" s="190" t="s">
        <v>5033</v>
      </c>
      <c r="D4132" s="315">
        <v>43743</v>
      </c>
      <c r="E4132" s="463" t="s">
        <v>1213</v>
      </c>
      <c r="F4132" s="207" t="s">
        <v>612</v>
      </c>
      <c r="G4132" s="207" t="s">
        <v>608</v>
      </c>
      <c r="H4132" s="209">
        <v>43743</v>
      </c>
      <c r="I4132" s="331">
        <v>43743</v>
      </c>
      <c r="J4132" s="329">
        <v>0.80555555555555547</v>
      </c>
      <c r="K4132" s="329">
        <v>0.8125</v>
      </c>
      <c r="M4132" s="214" t="s">
        <v>65</v>
      </c>
      <c r="N4132" s="206">
        <v>5</v>
      </c>
      <c r="O4132" s="214" t="s">
        <v>65</v>
      </c>
      <c r="P4132" s="206">
        <v>5</v>
      </c>
      <c r="Q4132" s="214" t="s">
        <v>65</v>
      </c>
      <c r="R4132" s="206">
        <v>0</v>
      </c>
      <c r="S4132" s="214" t="s">
        <v>65</v>
      </c>
      <c r="T4132" s="206">
        <v>5</v>
      </c>
      <c r="U4132" s="214" t="s">
        <v>65</v>
      </c>
      <c r="V4132" s="206">
        <v>5</v>
      </c>
      <c r="W4132" s="214" t="s">
        <v>65</v>
      </c>
      <c r="X4132" s="206">
        <v>0</v>
      </c>
      <c r="AC4132" s="222">
        <f t="shared" si="886"/>
        <v>100</v>
      </c>
      <c r="AD4132" s="221" t="s">
        <v>37</v>
      </c>
      <c r="AE4132" s="195">
        <v>4</v>
      </c>
      <c r="AG4132" s="195">
        <v>1</v>
      </c>
      <c r="AM4132" s="274">
        <f t="shared" si="887"/>
        <v>5</v>
      </c>
      <c r="AN4132" s="226">
        <v>1.6</v>
      </c>
      <c r="AO4132" s="227">
        <v>1.6</v>
      </c>
      <c r="AP4132" s="230">
        <f t="shared" si="885"/>
        <v>0</v>
      </c>
      <c r="AS4132" s="235" t="str">
        <f t="shared" ca="1" si="888"/>
        <v>ok</v>
      </c>
      <c r="AT4132" s="225" t="str">
        <f t="shared" ca="1" si="889"/>
        <v>ok</v>
      </c>
      <c r="AV4132" s="197">
        <v>0.75</v>
      </c>
      <c r="AW4132" s="198">
        <v>5</v>
      </c>
      <c r="AX4132" s="191" t="s">
        <v>603</v>
      </c>
      <c r="AY4132" s="190" t="s">
        <v>604</v>
      </c>
      <c r="AZ4132" s="197">
        <v>0.25</v>
      </c>
      <c r="BA4132" s="198">
        <v>6</v>
      </c>
      <c r="BB4132" s="191" t="s">
        <v>603</v>
      </c>
      <c r="BC4132" s="190" t="s">
        <v>604</v>
      </c>
      <c r="BD4132" s="197">
        <v>0.2</v>
      </c>
      <c r="BE4132" s="198">
        <v>1</v>
      </c>
      <c r="BF4132" s="191" t="s">
        <v>603</v>
      </c>
      <c r="BG4132" s="190" t="s">
        <v>604</v>
      </c>
      <c r="BH4132" s="197">
        <v>0.2</v>
      </c>
      <c r="BI4132" s="198">
        <v>1</v>
      </c>
      <c r="BJ4132" s="191" t="s">
        <v>603</v>
      </c>
      <c r="BK4132" s="190" t="s">
        <v>604</v>
      </c>
      <c r="BL4132" s="197">
        <v>0.2</v>
      </c>
      <c r="BM4132" s="198">
        <v>1</v>
      </c>
      <c r="BN4132" s="191" t="s">
        <v>603</v>
      </c>
      <c r="BO4132" s="190" t="s">
        <v>604</v>
      </c>
    </row>
    <row r="4133" spans="1:91" x14ac:dyDescent="0.25">
      <c r="A4133" s="190">
        <v>3894</v>
      </c>
      <c r="C4133" s="190" t="s">
        <v>5034</v>
      </c>
      <c r="D4133" s="315">
        <v>43743</v>
      </c>
      <c r="E4133" s="463" t="s">
        <v>1213</v>
      </c>
      <c r="F4133" s="207" t="s">
        <v>612</v>
      </c>
      <c r="G4133" s="207" t="s">
        <v>608</v>
      </c>
      <c r="H4133" s="209">
        <v>43743</v>
      </c>
      <c r="I4133" s="331">
        <v>43743</v>
      </c>
      <c r="J4133" s="329">
        <v>0.81597222222222221</v>
      </c>
      <c r="K4133" s="329">
        <v>0.81944444444444453</v>
      </c>
      <c r="M4133" s="215" t="s">
        <v>136</v>
      </c>
      <c r="N4133" s="206">
        <v>5</v>
      </c>
      <c r="O4133" s="215" t="s">
        <v>136</v>
      </c>
      <c r="P4133" s="206">
        <v>5</v>
      </c>
      <c r="Q4133" s="215" t="s">
        <v>136</v>
      </c>
      <c r="R4133" s="206">
        <v>5</v>
      </c>
      <c r="S4133" s="215" t="s">
        <v>136</v>
      </c>
      <c r="T4133" s="206">
        <v>5</v>
      </c>
      <c r="U4133" s="215" t="s">
        <v>136</v>
      </c>
      <c r="V4133" s="206">
        <v>5</v>
      </c>
      <c r="W4133" s="215" t="s">
        <v>136</v>
      </c>
      <c r="X4133" s="206">
        <v>5</v>
      </c>
      <c r="AC4133" s="222">
        <f t="shared" si="886"/>
        <v>100</v>
      </c>
      <c r="AD4133" s="221" t="s">
        <v>37</v>
      </c>
      <c r="AE4133" s="195">
        <v>6</v>
      </c>
      <c r="AF4133" s="195">
        <v>5</v>
      </c>
      <c r="AM4133" s="274">
        <f t="shared" si="887"/>
        <v>11</v>
      </c>
      <c r="AN4133" s="226">
        <v>2.5</v>
      </c>
      <c r="AO4133" s="227">
        <v>2.5499999999999998</v>
      </c>
      <c r="AP4133" s="230">
        <f t="shared" si="885"/>
        <v>-4.9999999999999822E-2</v>
      </c>
      <c r="AS4133" s="235" t="str">
        <f t="shared" ca="1" si="888"/>
        <v>ok</v>
      </c>
      <c r="AT4133" s="225" t="str">
        <f t="shared" ca="1" si="889"/>
        <v>ok</v>
      </c>
      <c r="AV4133" s="197">
        <v>0.5</v>
      </c>
      <c r="AW4133" s="198">
        <v>2</v>
      </c>
      <c r="AX4133" s="191" t="s">
        <v>603</v>
      </c>
      <c r="AY4133" s="190" t="s">
        <v>604</v>
      </c>
      <c r="AZ4133" s="197">
        <v>0.3</v>
      </c>
      <c r="BA4133" s="198">
        <v>1</v>
      </c>
      <c r="BB4133" s="191" t="s">
        <v>1331</v>
      </c>
      <c r="BC4133" s="190" t="s">
        <v>604</v>
      </c>
      <c r="BD4133" s="197">
        <v>0.3</v>
      </c>
      <c r="BE4133" s="198">
        <v>1</v>
      </c>
      <c r="BF4133" s="191" t="s">
        <v>603</v>
      </c>
      <c r="BG4133" s="190" t="s">
        <v>604</v>
      </c>
      <c r="BH4133" s="197">
        <v>0.3</v>
      </c>
      <c r="BI4133" s="198">
        <v>6</v>
      </c>
      <c r="BJ4133" s="191" t="s">
        <v>610</v>
      </c>
      <c r="BK4133" s="190" t="s">
        <v>604</v>
      </c>
      <c r="BL4133" s="197">
        <v>0.3</v>
      </c>
      <c r="BM4133" s="198">
        <v>2</v>
      </c>
      <c r="BN4133" s="191" t="s">
        <v>603</v>
      </c>
      <c r="BO4133" s="190" t="s">
        <v>604</v>
      </c>
      <c r="BP4133" s="197">
        <v>0.25</v>
      </c>
      <c r="BQ4133" s="198">
        <v>6</v>
      </c>
      <c r="BR4133" s="191" t="s">
        <v>603</v>
      </c>
      <c r="BS4133" s="190" t="s">
        <v>604</v>
      </c>
      <c r="BT4133" s="197">
        <v>0.25</v>
      </c>
      <c r="BU4133" s="198">
        <v>6</v>
      </c>
      <c r="BV4133" s="191" t="s">
        <v>603</v>
      </c>
      <c r="BW4133" s="190" t="s">
        <v>604</v>
      </c>
      <c r="BX4133" s="197">
        <v>0.1</v>
      </c>
      <c r="BY4133" s="198">
        <v>2</v>
      </c>
      <c r="BZ4133" s="191" t="s">
        <v>603</v>
      </c>
      <c r="CA4133" s="190" t="s">
        <v>604</v>
      </c>
      <c r="CB4133" s="197">
        <v>0.1</v>
      </c>
      <c r="CC4133" s="198">
        <v>6</v>
      </c>
      <c r="CD4133" s="191" t="s">
        <v>610</v>
      </c>
      <c r="CE4133" s="190" t="s">
        <v>604</v>
      </c>
      <c r="CF4133" s="197">
        <v>0.05</v>
      </c>
      <c r="CG4133" s="198">
        <v>6</v>
      </c>
      <c r="CH4133" s="191" t="s">
        <v>603</v>
      </c>
      <c r="CI4133" s="190" t="s">
        <v>604</v>
      </c>
      <c r="CJ4133" s="197">
        <v>0.05</v>
      </c>
      <c r="CK4133" s="198">
        <v>6</v>
      </c>
      <c r="CL4133" s="191" t="s">
        <v>1331</v>
      </c>
      <c r="CM4133" s="190" t="s">
        <v>604</v>
      </c>
    </row>
    <row r="4134" spans="1:91" x14ac:dyDescent="0.25">
      <c r="A4134" s="190">
        <v>3895</v>
      </c>
      <c r="C4134" s="190" t="s">
        <v>5035</v>
      </c>
      <c r="D4134" s="315">
        <v>43743</v>
      </c>
      <c r="E4134" s="463" t="s">
        <v>1213</v>
      </c>
      <c r="F4134" s="207" t="s">
        <v>612</v>
      </c>
      <c r="G4134" s="207" t="s">
        <v>608</v>
      </c>
      <c r="H4134" s="209">
        <v>43743</v>
      </c>
      <c r="I4134" s="331">
        <v>43743</v>
      </c>
      <c r="J4134" s="329">
        <v>0.82986111111111116</v>
      </c>
      <c r="K4134" s="329">
        <v>0.84375</v>
      </c>
      <c r="M4134" s="214" t="s">
        <v>65</v>
      </c>
      <c r="N4134" s="206">
        <v>5</v>
      </c>
      <c r="O4134" s="214" t="s">
        <v>65</v>
      </c>
      <c r="P4134" s="206">
        <v>5</v>
      </c>
      <c r="Q4134" s="214" t="s">
        <v>65</v>
      </c>
      <c r="R4134" s="206">
        <v>0</v>
      </c>
      <c r="S4134" s="214" t="s">
        <v>65</v>
      </c>
      <c r="T4134" s="206">
        <v>5</v>
      </c>
      <c r="U4134" s="214" t="s">
        <v>65</v>
      </c>
      <c r="V4134" s="206">
        <v>5</v>
      </c>
      <c r="W4134" s="214" t="s">
        <v>65</v>
      </c>
      <c r="X4134" s="206">
        <v>0</v>
      </c>
      <c r="AC4134" s="222">
        <f t="shared" si="886"/>
        <v>100</v>
      </c>
      <c r="AD4134" s="221" t="s">
        <v>37</v>
      </c>
      <c r="AE4134" s="195">
        <v>3</v>
      </c>
      <c r="AF4134" s="195">
        <v>1</v>
      </c>
      <c r="AM4134" s="274">
        <f t="shared" si="887"/>
        <v>4</v>
      </c>
      <c r="AN4134" s="226">
        <v>0.95</v>
      </c>
      <c r="AO4134" s="227">
        <v>0.95</v>
      </c>
      <c r="AP4134" s="230">
        <f t="shared" ref="AP4134:AP4197" si="892">AN4134-AO4134</f>
        <v>0</v>
      </c>
      <c r="AS4134" s="235" t="str">
        <f t="shared" ca="1" si="888"/>
        <v>ok</v>
      </c>
      <c r="AT4134" s="225" t="str">
        <f t="shared" ca="1" si="889"/>
        <v>ok</v>
      </c>
      <c r="AV4134" s="197">
        <v>0.35</v>
      </c>
      <c r="AW4134" s="198">
        <v>5</v>
      </c>
      <c r="AX4134" s="191" t="s">
        <v>1331</v>
      </c>
      <c r="AY4134" s="190" t="s">
        <v>604</v>
      </c>
      <c r="AZ4134" s="197">
        <v>0.25</v>
      </c>
      <c r="BA4134" s="198">
        <v>1</v>
      </c>
      <c r="BB4134" s="191" t="s">
        <v>603</v>
      </c>
      <c r="BC4134" s="190" t="s">
        <v>604</v>
      </c>
      <c r="BD4134" s="197">
        <v>0.2</v>
      </c>
      <c r="BE4134" s="198">
        <v>2</v>
      </c>
      <c r="BF4134" s="191" t="s">
        <v>603</v>
      </c>
      <c r="BG4134" s="190" t="s">
        <v>604</v>
      </c>
      <c r="BH4134" s="197">
        <v>0.15</v>
      </c>
      <c r="BI4134" s="198">
        <v>5</v>
      </c>
      <c r="BJ4134" s="191" t="s">
        <v>603</v>
      </c>
      <c r="BK4134" s="190" t="s">
        <v>604</v>
      </c>
    </row>
    <row r="4135" spans="1:91" x14ac:dyDescent="0.25">
      <c r="A4135" s="190">
        <v>3896</v>
      </c>
      <c r="C4135" s="190" t="s">
        <v>5036</v>
      </c>
      <c r="D4135" s="315">
        <v>43743</v>
      </c>
      <c r="E4135" s="463" t="s">
        <v>1213</v>
      </c>
      <c r="F4135" s="207" t="s">
        <v>612</v>
      </c>
      <c r="G4135" s="207" t="s">
        <v>608</v>
      </c>
      <c r="H4135" s="209">
        <v>43743</v>
      </c>
      <c r="I4135" s="331">
        <v>43743</v>
      </c>
      <c r="J4135" s="329">
        <v>0.84722222222222221</v>
      </c>
      <c r="K4135" s="329">
        <v>0.85416666666666663</v>
      </c>
      <c r="M4135" s="215" t="s">
        <v>136</v>
      </c>
      <c r="N4135" s="206">
        <v>5</v>
      </c>
      <c r="O4135" s="215" t="s">
        <v>136</v>
      </c>
      <c r="P4135" s="206">
        <v>5</v>
      </c>
      <c r="Q4135" s="215" t="s">
        <v>136</v>
      </c>
      <c r="R4135" s="206">
        <v>0</v>
      </c>
      <c r="S4135" s="215" t="s">
        <v>136</v>
      </c>
      <c r="T4135" s="206">
        <v>5</v>
      </c>
      <c r="U4135" s="215" t="s">
        <v>136</v>
      </c>
      <c r="V4135" s="206">
        <v>5</v>
      </c>
      <c r="W4135" s="215" t="s">
        <v>136</v>
      </c>
      <c r="X4135" s="206">
        <v>0</v>
      </c>
      <c r="AC4135" s="222">
        <f t="shared" si="886"/>
        <v>100</v>
      </c>
      <c r="AD4135" s="221" t="s">
        <v>37</v>
      </c>
      <c r="AE4135" s="195">
        <v>3</v>
      </c>
      <c r="AF4135" s="195">
        <v>1</v>
      </c>
      <c r="AM4135" s="274">
        <f t="shared" si="887"/>
        <v>4</v>
      </c>
      <c r="AN4135" s="226">
        <v>1</v>
      </c>
      <c r="AO4135" s="227">
        <v>1</v>
      </c>
      <c r="AP4135" s="230">
        <f t="shared" si="892"/>
        <v>0</v>
      </c>
      <c r="AS4135" s="235" t="str">
        <f t="shared" ca="1" si="888"/>
        <v>ok</v>
      </c>
      <c r="AT4135" s="225" t="str">
        <f t="shared" ca="1" si="889"/>
        <v>ok</v>
      </c>
      <c r="AV4135" s="197">
        <v>0.35</v>
      </c>
      <c r="AW4135" s="198">
        <v>2</v>
      </c>
      <c r="AX4135" s="191" t="s">
        <v>603</v>
      </c>
      <c r="AY4135" s="190" t="s">
        <v>604</v>
      </c>
      <c r="AZ4135" s="197">
        <v>0.25</v>
      </c>
      <c r="BA4135" s="198">
        <v>6</v>
      </c>
      <c r="BB4135" s="191" t="s">
        <v>603</v>
      </c>
      <c r="BC4135" s="190" t="s">
        <v>604</v>
      </c>
      <c r="BD4135" s="197">
        <v>0.2</v>
      </c>
      <c r="BE4135" s="198">
        <v>6</v>
      </c>
      <c r="BF4135" s="191" t="s">
        <v>603</v>
      </c>
      <c r="BG4135" s="190" t="s">
        <v>604</v>
      </c>
      <c r="BH4135" s="197">
        <v>0.2</v>
      </c>
      <c r="BI4135" s="198">
        <v>6</v>
      </c>
      <c r="BJ4135" s="191" t="s">
        <v>1331</v>
      </c>
      <c r="BK4135" s="190" t="s">
        <v>604</v>
      </c>
    </row>
    <row r="4136" spans="1:91" x14ac:dyDescent="0.25">
      <c r="A4136" s="190">
        <v>3897</v>
      </c>
      <c r="C4136" s="190" t="s">
        <v>5037</v>
      </c>
      <c r="D4136" s="315">
        <v>43743</v>
      </c>
      <c r="E4136" s="463" t="s">
        <v>1213</v>
      </c>
      <c r="F4136" s="207" t="s">
        <v>612</v>
      </c>
      <c r="G4136" s="207" t="s">
        <v>608</v>
      </c>
      <c r="H4136" s="209">
        <v>43743</v>
      </c>
      <c r="I4136" s="331">
        <v>43743</v>
      </c>
      <c r="J4136" s="329">
        <v>0.86111111111111116</v>
      </c>
      <c r="K4136" s="329">
        <v>0.87152777777777779</v>
      </c>
      <c r="M4136" s="214" t="s">
        <v>65</v>
      </c>
      <c r="N4136" s="206">
        <v>5</v>
      </c>
      <c r="O4136" s="214" t="s">
        <v>65</v>
      </c>
      <c r="P4136" s="206">
        <v>5</v>
      </c>
      <c r="Q4136" s="214" t="s">
        <v>65</v>
      </c>
      <c r="R4136" s="206">
        <v>0</v>
      </c>
      <c r="S4136" s="214" t="s">
        <v>65</v>
      </c>
      <c r="T4136" s="206">
        <v>5</v>
      </c>
      <c r="U4136" s="214" t="s">
        <v>65</v>
      </c>
      <c r="V4136" s="206">
        <v>5</v>
      </c>
      <c r="W4136" s="214" t="s">
        <v>65</v>
      </c>
      <c r="X4136" s="206">
        <v>0</v>
      </c>
      <c r="AC4136" s="222">
        <f t="shared" si="886"/>
        <v>100</v>
      </c>
      <c r="AD4136" s="221" t="s">
        <v>37</v>
      </c>
      <c r="AE4136" s="195">
        <v>2</v>
      </c>
      <c r="AF4136" s="195">
        <v>4</v>
      </c>
      <c r="AM4136" s="274">
        <f t="shared" si="887"/>
        <v>6</v>
      </c>
      <c r="AN4136" s="226">
        <v>1.7</v>
      </c>
      <c r="AO4136" s="227">
        <v>1.75</v>
      </c>
      <c r="AP4136" s="230">
        <f t="shared" si="892"/>
        <v>-5.0000000000000044E-2</v>
      </c>
      <c r="AS4136" s="235" t="str">
        <f t="shared" ca="1" si="888"/>
        <v>ok</v>
      </c>
      <c r="AT4136" s="225" t="str">
        <f t="shared" ca="1" si="889"/>
        <v>ok</v>
      </c>
      <c r="AV4136" s="197">
        <v>0.5</v>
      </c>
      <c r="AW4136" s="198">
        <v>1</v>
      </c>
      <c r="AX4136" s="191" t="s">
        <v>603</v>
      </c>
      <c r="AY4136" s="190" t="s">
        <v>604</v>
      </c>
      <c r="AZ4136" s="197">
        <v>0.35</v>
      </c>
      <c r="BA4136" s="198">
        <v>1</v>
      </c>
      <c r="BB4136" s="191" t="s">
        <v>603</v>
      </c>
      <c r="BC4136" s="190" t="s">
        <v>604</v>
      </c>
      <c r="BD4136" s="197">
        <v>0.3</v>
      </c>
      <c r="BE4136" s="198">
        <v>1</v>
      </c>
      <c r="BF4136" s="191" t="s">
        <v>603</v>
      </c>
      <c r="BG4136" s="190" t="s">
        <v>604</v>
      </c>
      <c r="BH4136" s="197">
        <v>0.3</v>
      </c>
      <c r="BI4136" s="198">
        <v>5</v>
      </c>
      <c r="BJ4136" s="191" t="s">
        <v>603</v>
      </c>
      <c r="BK4136" s="190" t="s">
        <v>604</v>
      </c>
      <c r="BL4136" s="197">
        <v>0.2</v>
      </c>
      <c r="BM4136" s="198">
        <v>1</v>
      </c>
      <c r="BN4136" s="191" t="s">
        <v>603</v>
      </c>
      <c r="BO4136" s="190" t="s">
        <v>604</v>
      </c>
      <c r="BP4136" s="197">
        <v>0.05</v>
      </c>
      <c r="BQ4136" s="198">
        <v>1</v>
      </c>
      <c r="BR4136" s="191" t="s">
        <v>1331</v>
      </c>
      <c r="BS4136" s="190" t="s">
        <v>604</v>
      </c>
    </row>
    <row r="4137" spans="1:91" x14ac:dyDescent="0.25">
      <c r="A4137" s="190">
        <v>3898</v>
      </c>
      <c r="C4137" s="190" t="s">
        <v>5038</v>
      </c>
      <c r="D4137" s="315">
        <v>43743</v>
      </c>
      <c r="E4137" s="463" t="s">
        <v>1213</v>
      </c>
      <c r="F4137" s="207" t="s">
        <v>612</v>
      </c>
      <c r="G4137" s="207" t="s">
        <v>608</v>
      </c>
      <c r="H4137" s="209">
        <v>43743</v>
      </c>
      <c r="I4137" s="331">
        <v>43743</v>
      </c>
      <c r="J4137" s="329">
        <v>0.875</v>
      </c>
      <c r="K4137" s="329">
        <v>0.88194444444444453</v>
      </c>
      <c r="M4137" s="215" t="s">
        <v>136</v>
      </c>
      <c r="N4137" s="206">
        <v>5</v>
      </c>
      <c r="O4137" s="215" t="s">
        <v>136</v>
      </c>
      <c r="P4137" s="206">
        <v>5</v>
      </c>
      <c r="Q4137" s="215" t="s">
        <v>136</v>
      </c>
      <c r="R4137" s="206">
        <v>0</v>
      </c>
      <c r="S4137" s="215" t="s">
        <v>136</v>
      </c>
      <c r="T4137" s="206">
        <v>5</v>
      </c>
      <c r="U4137" s="215" t="s">
        <v>136</v>
      </c>
      <c r="V4137" s="206">
        <v>5</v>
      </c>
      <c r="W4137" s="215" t="s">
        <v>136</v>
      </c>
      <c r="X4137" s="206">
        <v>0</v>
      </c>
      <c r="AC4137" s="222">
        <f t="shared" si="886"/>
        <v>100</v>
      </c>
      <c r="AD4137" s="221" t="s">
        <v>37</v>
      </c>
      <c r="AE4137" s="195">
        <v>5</v>
      </c>
      <c r="AF4137" s="195">
        <v>1</v>
      </c>
      <c r="AM4137" s="274">
        <f t="shared" si="887"/>
        <v>6</v>
      </c>
      <c r="AN4137" s="226">
        <v>1.05</v>
      </c>
      <c r="AO4137" s="227">
        <v>1.05</v>
      </c>
      <c r="AP4137" s="230">
        <f t="shared" si="892"/>
        <v>0</v>
      </c>
      <c r="AS4137" s="235" t="str">
        <f t="shared" ca="1" si="888"/>
        <v>ok</v>
      </c>
      <c r="AT4137" s="225" t="str">
        <f t="shared" ca="1" si="889"/>
        <v>ok</v>
      </c>
      <c r="AV4137" s="197">
        <v>0.3</v>
      </c>
      <c r="AW4137" s="198">
        <v>6</v>
      </c>
      <c r="AX4137" s="191" t="s">
        <v>603</v>
      </c>
      <c r="AY4137" s="190" t="s">
        <v>604</v>
      </c>
      <c r="AZ4137" s="197">
        <v>0.25</v>
      </c>
      <c r="BA4137" s="198">
        <v>5</v>
      </c>
      <c r="BB4137" s="191" t="s">
        <v>606</v>
      </c>
      <c r="BC4137" s="190" t="s">
        <v>604</v>
      </c>
      <c r="BD4137" s="197">
        <v>0.2</v>
      </c>
      <c r="BE4137" s="198">
        <v>2</v>
      </c>
      <c r="BF4137" s="191" t="s">
        <v>603</v>
      </c>
      <c r="BG4137" s="190" t="s">
        <v>604</v>
      </c>
      <c r="BH4137" s="197">
        <v>0.2</v>
      </c>
      <c r="BI4137" s="198">
        <v>1</v>
      </c>
      <c r="BJ4137" s="191" t="s">
        <v>603</v>
      </c>
      <c r="BK4137" s="190" t="s">
        <v>604</v>
      </c>
      <c r="BL4137" s="197">
        <v>0.05</v>
      </c>
      <c r="BM4137" s="198">
        <v>5</v>
      </c>
      <c r="BN4137" s="191" t="s">
        <v>603</v>
      </c>
      <c r="BO4137" s="190" t="s">
        <v>604</v>
      </c>
      <c r="BP4137" s="197">
        <v>0.05</v>
      </c>
      <c r="BQ4137" s="198">
        <v>6</v>
      </c>
      <c r="BR4137" s="191" t="s">
        <v>610</v>
      </c>
      <c r="BS4137" s="190" t="s">
        <v>604</v>
      </c>
    </row>
    <row r="4138" spans="1:91" x14ac:dyDescent="0.25">
      <c r="A4138" s="190">
        <v>3899</v>
      </c>
      <c r="C4138" s="190" t="s">
        <v>5039</v>
      </c>
      <c r="D4138" s="315">
        <v>43743</v>
      </c>
      <c r="E4138" s="463" t="s">
        <v>1213</v>
      </c>
      <c r="F4138" s="207" t="s">
        <v>612</v>
      </c>
      <c r="G4138" s="207" t="s">
        <v>608</v>
      </c>
      <c r="H4138" s="209">
        <v>43743</v>
      </c>
      <c r="I4138" s="331">
        <v>43743</v>
      </c>
      <c r="J4138" s="329">
        <v>0.88541666666666663</v>
      </c>
      <c r="K4138" s="329">
        <v>0.89236111111111116</v>
      </c>
      <c r="M4138" s="214" t="s">
        <v>65</v>
      </c>
      <c r="N4138" s="206">
        <v>5</v>
      </c>
      <c r="O4138" s="214" t="s">
        <v>65</v>
      </c>
      <c r="P4138" s="206">
        <v>5</v>
      </c>
      <c r="Q4138" s="214" t="s">
        <v>65</v>
      </c>
      <c r="R4138" s="206">
        <v>0</v>
      </c>
      <c r="S4138" s="214" t="s">
        <v>65</v>
      </c>
      <c r="T4138" s="206">
        <v>5</v>
      </c>
      <c r="U4138" s="214" t="s">
        <v>65</v>
      </c>
      <c r="V4138" s="206">
        <v>5</v>
      </c>
      <c r="W4138" s="214" t="s">
        <v>65</v>
      </c>
      <c r="X4138" s="206">
        <v>0</v>
      </c>
      <c r="AC4138" s="222">
        <f t="shared" si="886"/>
        <v>100</v>
      </c>
      <c r="AD4138" s="221" t="s">
        <v>37</v>
      </c>
      <c r="AE4138" s="195">
        <v>2</v>
      </c>
      <c r="AM4138" s="274">
        <f t="shared" si="887"/>
        <v>2</v>
      </c>
      <c r="AN4138" s="226">
        <v>0.25</v>
      </c>
      <c r="AO4138" s="227">
        <v>0.25</v>
      </c>
      <c r="AP4138" s="230">
        <f t="shared" si="892"/>
        <v>0</v>
      </c>
      <c r="AS4138" s="235" t="str">
        <f t="shared" ca="1" si="888"/>
        <v>ok</v>
      </c>
      <c r="AT4138" s="225" t="str">
        <f t="shared" ca="1" si="889"/>
        <v>ok</v>
      </c>
      <c r="AV4138" s="197">
        <v>0.2</v>
      </c>
      <c r="AW4138" s="198">
        <v>6</v>
      </c>
      <c r="AX4138" s="191" t="s">
        <v>610</v>
      </c>
      <c r="AY4138" s="190" t="s">
        <v>604</v>
      </c>
      <c r="AZ4138" s="197">
        <v>0.05</v>
      </c>
      <c r="BA4138" s="198">
        <v>1</v>
      </c>
      <c r="BB4138" s="191" t="s">
        <v>603</v>
      </c>
      <c r="BC4138" s="190" t="s">
        <v>604</v>
      </c>
    </row>
    <row r="4139" spans="1:91" x14ac:dyDescent="0.25">
      <c r="A4139" s="190">
        <v>3900</v>
      </c>
      <c r="C4139" s="190" t="s">
        <v>5040</v>
      </c>
      <c r="D4139" s="315">
        <v>43743</v>
      </c>
      <c r="E4139" s="463" t="s">
        <v>1213</v>
      </c>
      <c r="F4139" s="207" t="s">
        <v>612</v>
      </c>
      <c r="G4139" s="207" t="s">
        <v>608</v>
      </c>
      <c r="H4139" s="209">
        <v>43743</v>
      </c>
      <c r="I4139" s="331">
        <v>43743</v>
      </c>
      <c r="J4139" s="329">
        <v>0.95486111111111116</v>
      </c>
      <c r="K4139" s="329">
        <v>0.95833333333333337</v>
      </c>
      <c r="M4139" s="215" t="s">
        <v>136</v>
      </c>
      <c r="N4139" s="206">
        <v>5</v>
      </c>
      <c r="O4139" s="215" t="s">
        <v>136</v>
      </c>
      <c r="P4139" s="206">
        <v>5</v>
      </c>
      <c r="Q4139" s="215" t="s">
        <v>136</v>
      </c>
      <c r="R4139" s="206">
        <v>0</v>
      </c>
      <c r="S4139" s="215" t="s">
        <v>136</v>
      </c>
      <c r="T4139" s="206">
        <v>5</v>
      </c>
      <c r="U4139" s="215" t="s">
        <v>136</v>
      </c>
      <c r="V4139" s="206">
        <v>5</v>
      </c>
      <c r="W4139" s="215" t="s">
        <v>136</v>
      </c>
      <c r="X4139" s="206">
        <v>0</v>
      </c>
      <c r="AC4139" s="222">
        <f t="shared" si="886"/>
        <v>100</v>
      </c>
      <c r="AD4139" s="221" t="s">
        <v>37</v>
      </c>
      <c r="AE4139" s="195">
        <v>5</v>
      </c>
      <c r="AM4139" s="274">
        <f t="shared" si="887"/>
        <v>5</v>
      </c>
      <c r="AN4139" s="226">
        <v>0.7</v>
      </c>
      <c r="AO4139" s="227">
        <v>0.7</v>
      </c>
      <c r="AP4139" s="230">
        <f t="shared" si="892"/>
        <v>0</v>
      </c>
      <c r="AS4139" s="235" t="str">
        <f t="shared" ca="1" si="888"/>
        <v>ok</v>
      </c>
      <c r="AT4139" s="225" t="str">
        <f t="shared" ca="1" si="889"/>
        <v>ok</v>
      </c>
      <c r="AV4139" s="197">
        <v>0.2</v>
      </c>
      <c r="AW4139" s="198">
        <v>1</v>
      </c>
      <c r="AX4139" s="191" t="s">
        <v>610</v>
      </c>
      <c r="AY4139" s="190" t="s">
        <v>604</v>
      </c>
      <c r="AZ4139" s="197">
        <v>0.15</v>
      </c>
      <c r="BA4139" s="198">
        <v>6</v>
      </c>
      <c r="BB4139" s="191" t="s">
        <v>616</v>
      </c>
      <c r="BC4139" s="190" t="s">
        <v>604</v>
      </c>
      <c r="BD4139" s="197">
        <v>0.15</v>
      </c>
      <c r="BE4139" s="198">
        <v>5</v>
      </c>
      <c r="BF4139" s="191" t="s">
        <v>610</v>
      </c>
      <c r="BG4139" s="190" t="s">
        <v>604</v>
      </c>
      <c r="BH4139" s="197">
        <v>0.1</v>
      </c>
      <c r="BI4139" s="198">
        <v>6</v>
      </c>
      <c r="BJ4139" s="191" t="s">
        <v>610</v>
      </c>
      <c r="BK4139" s="190" t="s">
        <v>604</v>
      </c>
      <c r="BL4139" s="197">
        <v>0.1</v>
      </c>
      <c r="BM4139" s="198">
        <v>1</v>
      </c>
      <c r="BN4139" s="191" t="s">
        <v>610</v>
      </c>
      <c r="BO4139" s="190" t="s">
        <v>604</v>
      </c>
    </row>
    <row r="4140" spans="1:91" x14ac:dyDescent="0.25">
      <c r="A4140" s="190">
        <v>3901</v>
      </c>
      <c r="C4140" s="190" t="s">
        <v>5041</v>
      </c>
      <c r="D4140" s="315">
        <v>43743</v>
      </c>
      <c r="E4140" s="463" t="s">
        <v>1213</v>
      </c>
      <c r="F4140" s="207" t="s">
        <v>612</v>
      </c>
      <c r="G4140" s="207" t="s">
        <v>608</v>
      </c>
      <c r="H4140" s="209">
        <v>43743</v>
      </c>
      <c r="I4140" s="331">
        <v>43743</v>
      </c>
      <c r="J4140" s="329">
        <v>0.96180555555555547</v>
      </c>
      <c r="K4140" s="329">
        <v>0.97222222222222221</v>
      </c>
      <c r="M4140" s="214" t="s">
        <v>65</v>
      </c>
      <c r="N4140" s="206">
        <v>5</v>
      </c>
      <c r="O4140" s="214" t="s">
        <v>65</v>
      </c>
      <c r="P4140" s="206">
        <v>5</v>
      </c>
      <c r="Q4140" s="214" t="s">
        <v>65</v>
      </c>
      <c r="R4140" s="206">
        <v>0</v>
      </c>
      <c r="S4140" s="214" t="s">
        <v>65</v>
      </c>
      <c r="T4140" s="206">
        <v>5</v>
      </c>
      <c r="U4140" s="214" t="s">
        <v>65</v>
      </c>
      <c r="V4140" s="206">
        <v>5</v>
      </c>
      <c r="W4140" s="214" t="s">
        <v>65</v>
      </c>
      <c r="X4140" s="206">
        <v>0</v>
      </c>
      <c r="AC4140" s="222">
        <f t="shared" si="886"/>
        <v>100</v>
      </c>
      <c r="AD4140" s="221" t="s">
        <v>37</v>
      </c>
      <c r="AE4140" s="195">
        <v>1</v>
      </c>
      <c r="AF4140" s="195">
        <v>1</v>
      </c>
      <c r="AM4140" s="274">
        <f t="shared" si="887"/>
        <v>2</v>
      </c>
      <c r="AN4140" s="226">
        <v>0.6</v>
      </c>
      <c r="AO4140" s="227">
        <v>0.6</v>
      </c>
      <c r="AP4140" s="230">
        <f t="shared" si="892"/>
        <v>0</v>
      </c>
      <c r="AS4140" s="235" t="str">
        <f t="shared" ca="1" si="888"/>
        <v>ok</v>
      </c>
      <c r="AT4140" s="225" t="str">
        <f t="shared" ca="1" si="889"/>
        <v>ok</v>
      </c>
      <c r="AV4140" s="197">
        <v>0.35</v>
      </c>
      <c r="AW4140" s="198">
        <v>2</v>
      </c>
      <c r="AX4140" s="191" t="s">
        <v>603</v>
      </c>
      <c r="AY4140" s="190" t="s">
        <v>604</v>
      </c>
      <c r="AZ4140" s="197">
        <v>0.25</v>
      </c>
      <c r="BA4140" s="198">
        <v>5</v>
      </c>
      <c r="BB4140" s="191" t="s">
        <v>603</v>
      </c>
      <c r="BC4140" s="190" t="s">
        <v>604</v>
      </c>
    </row>
    <row r="4141" spans="1:91" x14ac:dyDescent="0.25">
      <c r="A4141" s="190">
        <v>3902</v>
      </c>
      <c r="C4141" s="190" t="s">
        <v>5042</v>
      </c>
      <c r="D4141" s="315">
        <v>43743</v>
      </c>
      <c r="E4141" s="463" t="s">
        <v>1213</v>
      </c>
      <c r="F4141" s="207" t="s">
        <v>612</v>
      </c>
      <c r="G4141" s="207" t="s">
        <v>608</v>
      </c>
      <c r="H4141" s="209">
        <v>43743</v>
      </c>
      <c r="I4141" s="331">
        <v>43743</v>
      </c>
      <c r="J4141" s="329">
        <v>0.97569444444444453</v>
      </c>
      <c r="K4141" s="329">
        <v>0.97916666666666663</v>
      </c>
      <c r="M4141" s="215" t="s">
        <v>136</v>
      </c>
      <c r="N4141" s="206">
        <v>5</v>
      </c>
      <c r="O4141" s="215" t="s">
        <v>136</v>
      </c>
      <c r="P4141" s="206">
        <v>5</v>
      </c>
      <c r="Q4141" s="215" t="s">
        <v>136</v>
      </c>
      <c r="R4141" s="206">
        <v>0</v>
      </c>
      <c r="S4141" s="215" t="s">
        <v>136</v>
      </c>
      <c r="T4141" s="206">
        <v>5</v>
      </c>
      <c r="U4141" s="215" t="s">
        <v>136</v>
      </c>
      <c r="V4141" s="206">
        <v>5</v>
      </c>
      <c r="W4141" s="215" t="s">
        <v>136</v>
      </c>
      <c r="X4141" s="206">
        <v>0</v>
      </c>
      <c r="AC4141" s="222">
        <f t="shared" si="886"/>
        <v>100</v>
      </c>
      <c r="AD4141" s="221" t="s">
        <v>37</v>
      </c>
      <c r="AE4141" s="195">
        <v>2</v>
      </c>
      <c r="AM4141" s="274">
        <f t="shared" si="887"/>
        <v>2</v>
      </c>
      <c r="AN4141" s="226">
        <v>0.3</v>
      </c>
      <c r="AO4141" s="227">
        <v>0.3</v>
      </c>
      <c r="AP4141" s="230">
        <f t="shared" si="892"/>
        <v>0</v>
      </c>
      <c r="AS4141" s="235" t="str">
        <f t="shared" ca="1" si="888"/>
        <v>ok</v>
      </c>
      <c r="AT4141" s="225" t="str">
        <f t="shared" ca="1" si="889"/>
        <v>ok</v>
      </c>
      <c r="AV4141" s="197">
        <v>0.2</v>
      </c>
      <c r="AW4141" s="198">
        <v>6</v>
      </c>
      <c r="AX4141" s="191" t="s">
        <v>603</v>
      </c>
      <c r="AY4141" s="190" t="s">
        <v>604</v>
      </c>
      <c r="AZ4141" s="197">
        <v>0.1</v>
      </c>
      <c r="BA4141" s="198">
        <v>1</v>
      </c>
      <c r="BB4141" s="191" t="s">
        <v>603</v>
      </c>
      <c r="BC4141" s="190" t="s">
        <v>604</v>
      </c>
    </row>
    <row r="4142" spans="1:91" x14ac:dyDescent="0.25">
      <c r="A4142" s="190">
        <v>3903</v>
      </c>
      <c r="C4142" s="190" t="s">
        <v>5043</v>
      </c>
      <c r="D4142" s="315">
        <v>43743</v>
      </c>
      <c r="E4142" s="463" t="s">
        <v>1213</v>
      </c>
      <c r="F4142" s="207" t="s">
        <v>612</v>
      </c>
      <c r="G4142" s="207" t="s">
        <v>608</v>
      </c>
      <c r="H4142" s="209">
        <v>43743</v>
      </c>
      <c r="I4142" s="331">
        <v>43743</v>
      </c>
      <c r="J4142" s="329">
        <v>0.98263888888888884</v>
      </c>
      <c r="K4142" s="329">
        <v>0.99652777777777779</v>
      </c>
      <c r="M4142" s="214" t="s">
        <v>65</v>
      </c>
      <c r="N4142" s="206">
        <v>5</v>
      </c>
      <c r="O4142" s="214" t="s">
        <v>65</v>
      </c>
      <c r="P4142" s="206">
        <v>5</v>
      </c>
      <c r="Q4142" s="214" t="s">
        <v>65</v>
      </c>
      <c r="R4142" s="206">
        <v>0</v>
      </c>
      <c r="S4142" s="214" t="s">
        <v>65</v>
      </c>
      <c r="T4142" s="206">
        <v>5</v>
      </c>
      <c r="U4142" s="214" t="s">
        <v>65</v>
      </c>
      <c r="V4142" s="206">
        <v>5</v>
      </c>
      <c r="W4142" s="214" t="s">
        <v>65</v>
      </c>
      <c r="X4142" s="206">
        <v>0</v>
      </c>
      <c r="AC4142" s="222">
        <f t="shared" si="886"/>
        <v>100</v>
      </c>
      <c r="AD4142" s="221" t="s">
        <v>37</v>
      </c>
      <c r="AE4142" s="195">
        <v>5</v>
      </c>
      <c r="AM4142" s="274">
        <f t="shared" si="887"/>
        <v>5</v>
      </c>
      <c r="AN4142" s="226">
        <v>0.8</v>
      </c>
      <c r="AO4142" s="227">
        <v>0.8</v>
      </c>
      <c r="AP4142" s="230">
        <f t="shared" si="892"/>
        <v>0</v>
      </c>
      <c r="AS4142" s="235" t="str">
        <f t="shared" ca="1" si="888"/>
        <v>ok</v>
      </c>
      <c r="AT4142" s="225" t="str">
        <f t="shared" ca="1" si="889"/>
        <v>ok</v>
      </c>
      <c r="AV4142" s="197">
        <v>0.25</v>
      </c>
      <c r="AW4142" s="198">
        <v>2</v>
      </c>
      <c r="AX4142" s="191" t="s">
        <v>603</v>
      </c>
      <c r="AY4142" s="190" t="s">
        <v>604</v>
      </c>
      <c r="AZ4142" s="197">
        <v>0.25</v>
      </c>
      <c r="BA4142" s="198">
        <v>1</v>
      </c>
      <c r="BB4142" s="191" t="s">
        <v>603</v>
      </c>
      <c r="BC4142" s="190" t="s">
        <v>604</v>
      </c>
      <c r="BD4142" s="197">
        <v>0.1</v>
      </c>
      <c r="BE4142" s="198">
        <v>1</v>
      </c>
      <c r="BF4142" s="191" t="s">
        <v>603</v>
      </c>
      <c r="BG4142" s="190" t="s">
        <v>604</v>
      </c>
      <c r="BH4142" s="197">
        <v>0.1</v>
      </c>
      <c r="BI4142" s="198">
        <v>1</v>
      </c>
      <c r="BJ4142" s="191" t="s">
        <v>603</v>
      </c>
      <c r="BK4142" s="190" t="s">
        <v>604</v>
      </c>
      <c r="BL4142" s="197">
        <v>0.1</v>
      </c>
      <c r="BM4142" s="198">
        <v>1</v>
      </c>
      <c r="BN4142" s="191" t="s">
        <v>1331</v>
      </c>
      <c r="BO4142" s="190" t="s">
        <v>620</v>
      </c>
    </row>
    <row r="4143" spans="1:91" x14ac:dyDescent="0.25">
      <c r="A4143" s="190">
        <v>3904</v>
      </c>
      <c r="C4143" s="190" t="s">
        <v>5044</v>
      </c>
      <c r="D4143" s="315">
        <v>43743</v>
      </c>
      <c r="E4143" s="463" t="s">
        <v>1213</v>
      </c>
      <c r="F4143" s="207" t="s">
        <v>612</v>
      </c>
      <c r="G4143" s="207" t="s">
        <v>608</v>
      </c>
      <c r="H4143" s="209">
        <v>43744</v>
      </c>
      <c r="I4143" s="209">
        <v>43744</v>
      </c>
      <c r="J4143" s="329">
        <v>6.25E-2</v>
      </c>
      <c r="K4143" s="329">
        <v>6.9444444444444434E-2</v>
      </c>
      <c r="M4143" s="215" t="s">
        <v>136</v>
      </c>
      <c r="N4143" s="206">
        <v>5</v>
      </c>
      <c r="O4143" s="215" t="s">
        <v>136</v>
      </c>
      <c r="P4143" s="206">
        <v>5</v>
      </c>
      <c r="Q4143" s="215" t="s">
        <v>136</v>
      </c>
      <c r="R4143" s="206">
        <v>5</v>
      </c>
      <c r="S4143" s="215" t="s">
        <v>136</v>
      </c>
      <c r="T4143" s="206">
        <v>5</v>
      </c>
      <c r="U4143" s="215" t="s">
        <v>136</v>
      </c>
      <c r="V4143" s="206">
        <v>5</v>
      </c>
      <c r="W4143" s="215" t="s">
        <v>136</v>
      </c>
      <c r="X4143" s="206">
        <v>5</v>
      </c>
      <c r="AC4143" s="222">
        <f t="shared" si="886"/>
        <v>100</v>
      </c>
      <c r="AD4143" s="221" t="s">
        <v>37</v>
      </c>
      <c r="AM4143" s="274">
        <f t="shared" si="887"/>
        <v>0</v>
      </c>
      <c r="AP4143" s="230">
        <f t="shared" si="892"/>
        <v>0</v>
      </c>
      <c r="AS4143" s="235" t="str">
        <f t="shared" ca="1" si="888"/>
        <v>ok</v>
      </c>
      <c r="AT4143" s="225" t="str">
        <f t="shared" ca="1" si="889"/>
        <v>ok</v>
      </c>
    </row>
    <row r="4144" spans="1:91" x14ac:dyDescent="0.25">
      <c r="A4144" s="190">
        <v>3905</v>
      </c>
      <c r="C4144" s="190" t="s">
        <v>5045</v>
      </c>
      <c r="D4144" s="209">
        <v>43744</v>
      </c>
      <c r="E4144" s="463" t="s">
        <v>1213</v>
      </c>
      <c r="F4144" s="207" t="s">
        <v>612</v>
      </c>
      <c r="G4144" s="207" t="s">
        <v>608</v>
      </c>
      <c r="H4144" s="209">
        <v>43744</v>
      </c>
      <c r="I4144" s="209">
        <v>43744</v>
      </c>
      <c r="J4144" s="329">
        <v>7.6388888888888895E-2</v>
      </c>
      <c r="K4144" s="329">
        <v>7.9861111111111105E-2</v>
      </c>
      <c r="M4144" s="214" t="s">
        <v>65</v>
      </c>
      <c r="N4144" s="206">
        <v>5</v>
      </c>
      <c r="O4144" s="214" t="s">
        <v>65</v>
      </c>
      <c r="P4144" s="206">
        <v>5</v>
      </c>
      <c r="Q4144" s="214" t="s">
        <v>65</v>
      </c>
      <c r="R4144" s="206">
        <v>0</v>
      </c>
      <c r="S4144" s="214" t="s">
        <v>65</v>
      </c>
      <c r="T4144" s="206">
        <v>5</v>
      </c>
      <c r="U4144" s="214" t="s">
        <v>65</v>
      </c>
      <c r="V4144" s="206">
        <v>5</v>
      </c>
      <c r="W4144" s="214" t="s">
        <v>65</v>
      </c>
      <c r="X4144" s="206">
        <v>0</v>
      </c>
      <c r="AC4144" s="222">
        <f t="shared" si="886"/>
        <v>100</v>
      </c>
      <c r="AD4144" s="221" t="s">
        <v>37</v>
      </c>
      <c r="AE4144" s="195">
        <v>1</v>
      </c>
      <c r="AM4144" s="274">
        <f t="shared" si="887"/>
        <v>1</v>
      </c>
      <c r="AN4144" s="226">
        <v>0.25</v>
      </c>
      <c r="AP4144" s="230">
        <f t="shared" si="892"/>
        <v>0.25</v>
      </c>
      <c r="AS4144" s="235" t="str">
        <f t="shared" ca="1" si="888"/>
        <v>ok</v>
      </c>
      <c r="AT4144" s="225" t="str">
        <f t="shared" ca="1" si="889"/>
        <v>ok</v>
      </c>
      <c r="AV4144" s="197">
        <v>0.25</v>
      </c>
      <c r="AW4144" s="198">
        <v>2</v>
      </c>
      <c r="AX4144" s="191" t="s">
        <v>603</v>
      </c>
      <c r="AY4144" s="190" t="s">
        <v>604</v>
      </c>
    </row>
    <row r="4145" spans="1:67" x14ac:dyDescent="0.25">
      <c r="A4145" s="190">
        <v>3906</v>
      </c>
      <c r="C4145" s="190" t="s">
        <v>5046</v>
      </c>
      <c r="D4145" s="209">
        <v>43744</v>
      </c>
      <c r="E4145" s="463" t="s">
        <v>3077</v>
      </c>
      <c r="I4145" s="209"/>
      <c r="M4145" s="216"/>
      <c r="N4145" s="216"/>
      <c r="O4145" s="216"/>
      <c r="P4145" s="216"/>
      <c r="Q4145" s="216"/>
      <c r="R4145" s="216"/>
      <c r="S4145" s="216"/>
      <c r="T4145" s="216"/>
      <c r="U4145" s="216"/>
      <c r="V4145" s="216"/>
      <c r="W4145" s="216"/>
      <c r="X4145" s="206"/>
      <c r="AC4145" s="222"/>
      <c r="AD4145" s="221"/>
      <c r="AM4145" s="274">
        <f t="shared" si="887"/>
        <v>0</v>
      </c>
      <c r="AP4145" s="230">
        <f t="shared" si="892"/>
        <v>0</v>
      </c>
      <c r="AS4145" s="235" t="str">
        <f t="shared" ca="1" si="888"/>
        <v>ok</v>
      </c>
      <c r="AT4145" s="225" t="str">
        <f t="shared" ca="1" si="889"/>
        <v>ok</v>
      </c>
    </row>
    <row r="4146" spans="1:67" x14ac:dyDescent="0.25">
      <c r="A4146" s="190">
        <v>3907</v>
      </c>
      <c r="C4146" s="190" t="s">
        <v>5197</v>
      </c>
      <c r="D4146" s="209">
        <v>43744</v>
      </c>
      <c r="E4146" s="463" t="s">
        <v>1213</v>
      </c>
      <c r="F4146" s="207" t="s">
        <v>612</v>
      </c>
      <c r="G4146" s="207" t="s">
        <v>608</v>
      </c>
      <c r="H4146" s="209">
        <v>43744</v>
      </c>
      <c r="I4146" s="209">
        <v>43744</v>
      </c>
      <c r="J4146" s="329">
        <v>8.3333333333333329E-2</v>
      </c>
      <c r="K4146" s="329">
        <v>8.6805555555555566E-2</v>
      </c>
      <c r="M4146" s="215" t="s">
        <v>136</v>
      </c>
      <c r="N4146" s="206">
        <v>5</v>
      </c>
      <c r="O4146" s="215" t="s">
        <v>136</v>
      </c>
      <c r="P4146" s="206">
        <v>5</v>
      </c>
      <c r="Q4146" s="215" t="s">
        <v>136</v>
      </c>
      <c r="R4146" s="206">
        <v>0</v>
      </c>
      <c r="S4146" s="215" t="s">
        <v>136</v>
      </c>
      <c r="T4146" s="206">
        <v>5</v>
      </c>
      <c r="U4146" s="215" t="s">
        <v>136</v>
      </c>
      <c r="V4146" s="206">
        <v>5</v>
      </c>
      <c r="W4146" s="215" t="s">
        <v>136</v>
      </c>
      <c r="X4146" s="206">
        <v>0</v>
      </c>
      <c r="AC4146" s="222">
        <f t="shared" si="886"/>
        <v>100</v>
      </c>
      <c r="AD4146" s="221" t="s">
        <v>37</v>
      </c>
      <c r="AM4146" s="274">
        <f t="shared" si="887"/>
        <v>0</v>
      </c>
      <c r="AP4146" s="230">
        <f t="shared" si="892"/>
        <v>0</v>
      </c>
      <c r="AS4146" s="235" t="str">
        <f t="shared" ca="1" si="888"/>
        <v>ok</v>
      </c>
      <c r="AT4146" s="225" t="str">
        <f t="shared" ca="1" si="889"/>
        <v>ok</v>
      </c>
    </row>
    <row r="4147" spans="1:67" x14ac:dyDescent="0.25">
      <c r="A4147" s="190">
        <v>3908</v>
      </c>
      <c r="C4147" s="190" t="s">
        <v>5047</v>
      </c>
      <c r="D4147" s="209">
        <v>43744</v>
      </c>
      <c r="E4147" s="463" t="s">
        <v>3077</v>
      </c>
      <c r="I4147" s="209"/>
      <c r="M4147" s="216"/>
      <c r="N4147" s="216"/>
      <c r="O4147" s="216"/>
      <c r="P4147" s="216"/>
      <c r="Q4147" s="216"/>
      <c r="R4147" s="216"/>
      <c r="S4147" s="216"/>
      <c r="T4147" s="216"/>
      <c r="U4147" s="216"/>
      <c r="V4147" s="216"/>
      <c r="W4147" s="216"/>
      <c r="X4147" s="216"/>
      <c r="AC4147" s="222"/>
      <c r="AD4147" s="221"/>
      <c r="AM4147" s="274">
        <f t="shared" si="887"/>
        <v>0</v>
      </c>
      <c r="AP4147" s="230">
        <f t="shared" si="892"/>
        <v>0</v>
      </c>
      <c r="AS4147" s="235" t="str">
        <f t="shared" ca="1" si="888"/>
        <v>ok</v>
      </c>
      <c r="AT4147" s="225" t="str">
        <f t="shared" ca="1" si="889"/>
        <v>ok</v>
      </c>
    </row>
    <row r="4148" spans="1:67" x14ac:dyDescent="0.25">
      <c r="A4148" s="190">
        <v>3909</v>
      </c>
      <c r="C4148" s="190" t="s">
        <v>5198</v>
      </c>
      <c r="D4148" s="209">
        <v>43744</v>
      </c>
      <c r="E4148" s="463" t="s">
        <v>3077</v>
      </c>
      <c r="I4148" s="209"/>
      <c r="M4148" s="216"/>
      <c r="N4148" s="216"/>
      <c r="O4148" s="216"/>
      <c r="P4148" s="216"/>
      <c r="Q4148" s="216"/>
      <c r="R4148" s="216"/>
      <c r="S4148" s="216"/>
      <c r="T4148" s="216"/>
      <c r="U4148" s="216"/>
      <c r="V4148" s="216"/>
      <c r="W4148" s="216"/>
      <c r="X4148" s="216"/>
      <c r="AC4148" s="222"/>
      <c r="AD4148" s="221"/>
      <c r="AM4148" s="274">
        <f t="shared" si="887"/>
        <v>0</v>
      </c>
      <c r="AP4148" s="230">
        <f t="shared" si="892"/>
        <v>0</v>
      </c>
      <c r="AS4148" s="235" t="str">
        <f t="shared" ca="1" si="888"/>
        <v>ok</v>
      </c>
      <c r="AT4148" s="225" t="str">
        <f t="shared" ca="1" si="889"/>
        <v>ok</v>
      </c>
    </row>
    <row r="4149" spans="1:67" x14ac:dyDescent="0.25">
      <c r="A4149" s="190">
        <v>3910</v>
      </c>
      <c r="C4149" s="190" t="s">
        <v>5199</v>
      </c>
      <c r="D4149" s="209">
        <v>43744</v>
      </c>
      <c r="E4149" s="463" t="s">
        <v>1219</v>
      </c>
      <c r="F4149" s="207" t="s">
        <v>612</v>
      </c>
      <c r="G4149" s="207" t="s">
        <v>608</v>
      </c>
      <c r="H4149" s="209">
        <v>43744</v>
      </c>
      <c r="I4149" s="209">
        <v>43744</v>
      </c>
      <c r="J4149" s="329">
        <v>9.375E-2</v>
      </c>
      <c r="K4149" s="329">
        <v>0.10069444444444443</v>
      </c>
      <c r="M4149" s="214" t="s">
        <v>65</v>
      </c>
      <c r="N4149" s="206">
        <v>5</v>
      </c>
      <c r="O4149" s="214" t="s">
        <v>65</v>
      </c>
      <c r="P4149" s="206">
        <v>5</v>
      </c>
      <c r="Q4149" s="214" t="s">
        <v>65</v>
      </c>
      <c r="R4149" s="206">
        <v>0</v>
      </c>
      <c r="S4149" s="214" t="s">
        <v>65</v>
      </c>
      <c r="T4149" s="206">
        <v>5</v>
      </c>
      <c r="U4149" s="214" t="s">
        <v>65</v>
      </c>
      <c r="V4149" s="206">
        <v>5</v>
      </c>
      <c r="W4149" s="214" t="s">
        <v>65</v>
      </c>
      <c r="X4149" s="206">
        <v>0</v>
      </c>
      <c r="AC4149" s="222">
        <f t="shared" si="886"/>
        <v>100</v>
      </c>
      <c r="AD4149" s="221" t="s">
        <v>37</v>
      </c>
      <c r="AM4149" s="274">
        <f t="shared" si="887"/>
        <v>0</v>
      </c>
      <c r="AP4149" s="230">
        <f t="shared" si="892"/>
        <v>0</v>
      </c>
      <c r="AS4149" s="235" t="str">
        <f t="shared" ca="1" si="888"/>
        <v>ok</v>
      </c>
      <c r="AT4149" s="225" t="str">
        <f t="shared" ca="1" si="889"/>
        <v>ok</v>
      </c>
    </row>
    <row r="4150" spans="1:67" x14ac:dyDescent="0.25">
      <c r="A4150" s="190">
        <v>3911</v>
      </c>
      <c r="C4150" s="190" t="s">
        <v>5048</v>
      </c>
      <c r="D4150" s="209">
        <v>43744</v>
      </c>
      <c r="E4150" s="463" t="s">
        <v>3077</v>
      </c>
      <c r="I4150" s="209"/>
      <c r="M4150" s="216"/>
      <c r="N4150" s="216"/>
      <c r="O4150" s="216"/>
      <c r="P4150" s="216"/>
      <c r="Q4150" s="216"/>
      <c r="R4150" s="216"/>
      <c r="S4150" s="216"/>
      <c r="T4150" s="216"/>
      <c r="U4150" s="216"/>
      <c r="V4150" s="216"/>
      <c r="W4150" s="216"/>
      <c r="X4150" s="216"/>
      <c r="AC4150" s="222"/>
      <c r="AD4150" s="221"/>
      <c r="AM4150" s="274">
        <f t="shared" si="887"/>
        <v>0</v>
      </c>
      <c r="AP4150" s="230">
        <f t="shared" si="892"/>
        <v>0</v>
      </c>
      <c r="AS4150" s="235" t="str">
        <f t="shared" ca="1" si="888"/>
        <v>ok</v>
      </c>
      <c r="AT4150" s="225" t="str">
        <f t="shared" ca="1" si="889"/>
        <v>ok</v>
      </c>
    </row>
    <row r="4151" spans="1:67" x14ac:dyDescent="0.25">
      <c r="A4151" s="190">
        <v>3912</v>
      </c>
      <c r="C4151" s="190" t="s">
        <v>5200</v>
      </c>
      <c r="D4151" s="209">
        <v>43744</v>
      </c>
      <c r="E4151" s="463" t="s">
        <v>1213</v>
      </c>
      <c r="F4151" s="207" t="s">
        <v>612</v>
      </c>
      <c r="G4151" s="207" t="s">
        <v>608</v>
      </c>
      <c r="H4151" s="209">
        <v>43744</v>
      </c>
      <c r="I4151" s="209">
        <v>43744</v>
      </c>
      <c r="J4151" s="329">
        <v>0.17708333333333334</v>
      </c>
      <c r="K4151" s="329">
        <v>0.18055555555555555</v>
      </c>
      <c r="M4151" s="215" t="s">
        <v>136</v>
      </c>
      <c r="N4151" s="206">
        <v>5</v>
      </c>
      <c r="O4151" s="215" t="s">
        <v>136</v>
      </c>
      <c r="P4151" s="206">
        <v>5</v>
      </c>
      <c r="Q4151" s="215" t="s">
        <v>136</v>
      </c>
      <c r="R4151" s="206">
        <v>0</v>
      </c>
      <c r="S4151" s="215" t="s">
        <v>136</v>
      </c>
      <c r="T4151" s="206">
        <v>5</v>
      </c>
      <c r="U4151" s="215" t="s">
        <v>136</v>
      </c>
      <c r="V4151" s="206">
        <v>5</v>
      </c>
      <c r="W4151" s="215" t="s">
        <v>136</v>
      </c>
      <c r="X4151" s="206">
        <v>0</v>
      </c>
      <c r="AC4151" s="222">
        <f t="shared" si="886"/>
        <v>100</v>
      </c>
      <c r="AD4151" s="221" t="s">
        <v>37</v>
      </c>
      <c r="AM4151" s="274">
        <f t="shared" si="887"/>
        <v>0</v>
      </c>
      <c r="AP4151" s="230">
        <f t="shared" si="892"/>
        <v>0</v>
      </c>
      <c r="AS4151" s="235" t="str">
        <f t="shared" ca="1" si="888"/>
        <v>ok</v>
      </c>
      <c r="AT4151" s="225" t="str">
        <f t="shared" ca="1" si="889"/>
        <v>ok</v>
      </c>
    </row>
    <row r="4152" spans="1:67" x14ac:dyDescent="0.25">
      <c r="A4152" s="190">
        <v>3913</v>
      </c>
      <c r="C4152" s="190" t="s">
        <v>5049</v>
      </c>
      <c r="D4152" s="209">
        <v>43744</v>
      </c>
      <c r="E4152" s="463" t="s">
        <v>1213</v>
      </c>
      <c r="F4152" s="207" t="s">
        <v>612</v>
      </c>
      <c r="G4152" s="207" t="s">
        <v>608</v>
      </c>
      <c r="H4152" s="209">
        <v>43744</v>
      </c>
      <c r="I4152" s="209">
        <v>43744</v>
      </c>
      <c r="J4152" s="329">
        <v>0.18402777777777779</v>
      </c>
      <c r="K4152" s="329">
        <v>0.1875</v>
      </c>
      <c r="M4152" s="214" t="s">
        <v>65</v>
      </c>
      <c r="N4152" s="206">
        <v>5</v>
      </c>
      <c r="O4152" s="214" t="s">
        <v>65</v>
      </c>
      <c r="P4152" s="206">
        <v>5</v>
      </c>
      <c r="Q4152" s="214" t="s">
        <v>65</v>
      </c>
      <c r="R4152" s="206">
        <v>0</v>
      </c>
      <c r="S4152" s="214" t="s">
        <v>65</v>
      </c>
      <c r="T4152" s="206">
        <v>5</v>
      </c>
      <c r="U4152" s="214" t="s">
        <v>65</v>
      </c>
      <c r="V4152" s="206">
        <v>5</v>
      </c>
      <c r="W4152" s="214" t="s">
        <v>65</v>
      </c>
      <c r="X4152" s="206">
        <v>0</v>
      </c>
      <c r="AC4152" s="222">
        <f t="shared" si="886"/>
        <v>100</v>
      </c>
      <c r="AD4152" s="221" t="s">
        <v>37</v>
      </c>
      <c r="AM4152" s="274">
        <f t="shared" si="887"/>
        <v>0</v>
      </c>
      <c r="AP4152" s="230">
        <f t="shared" si="892"/>
        <v>0</v>
      </c>
      <c r="AS4152" s="235" t="str">
        <f t="shared" ca="1" si="888"/>
        <v>ok</v>
      </c>
      <c r="AT4152" s="225" t="str">
        <f t="shared" ca="1" si="889"/>
        <v>ok</v>
      </c>
    </row>
    <row r="4153" spans="1:67" x14ac:dyDescent="0.25">
      <c r="A4153" s="190">
        <v>3914</v>
      </c>
      <c r="C4153" s="190" t="s">
        <v>5050</v>
      </c>
      <c r="D4153" s="209">
        <v>43744</v>
      </c>
      <c r="E4153" s="463" t="s">
        <v>1213</v>
      </c>
      <c r="F4153" s="207" t="s">
        <v>612</v>
      </c>
      <c r="G4153" s="207" t="s">
        <v>608</v>
      </c>
      <c r="H4153" s="209">
        <v>43744</v>
      </c>
      <c r="I4153" s="209">
        <v>43744</v>
      </c>
      <c r="J4153" s="329">
        <v>0.19097222222222221</v>
      </c>
      <c r="K4153" s="329">
        <v>0.19444444444444445</v>
      </c>
      <c r="M4153" s="215" t="s">
        <v>136</v>
      </c>
      <c r="N4153" s="206">
        <v>5</v>
      </c>
      <c r="O4153" s="215" t="s">
        <v>136</v>
      </c>
      <c r="P4153" s="206">
        <v>5</v>
      </c>
      <c r="Q4153" s="215" t="s">
        <v>136</v>
      </c>
      <c r="R4153" s="206">
        <v>0</v>
      </c>
      <c r="S4153" s="215" t="s">
        <v>136</v>
      </c>
      <c r="T4153" s="206">
        <v>5</v>
      </c>
      <c r="U4153" s="215" t="s">
        <v>136</v>
      </c>
      <c r="V4153" s="206">
        <v>5</v>
      </c>
      <c r="W4153" s="215" t="s">
        <v>136</v>
      </c>
      <c r="X4153" s="206">
        <v>0</v>
      </c>
      <c r="AC4153" s="222">
        <f t="shared" si="886"/>
        <v>100</v>
      </c>
      <c r="AD4153" s="221" t="s">
        <v>37</v>
      </c>
      <c r="AM4153" s="274">
        <f t="shared" si="887"/>
        <v>0</v>
      </c>
      <c r="AP4153" s="230">
        <f t="shared" si="892"/>
        <v>0</v>
      </c>
      <c r="AS4153" s="235" t="str">
        <f t="shared" ca="1" si="888"/>
        <v>ok</v>
      </c>
      <c r="AT4153" s="225" t="str">
        <f t="shared" ca="1" si="889"/>
        <v>ok</v>
      </c>
    </row>
    <row r="4154" spans="1:67" x14ac:dyDescent="0.25">
      <c r="A4154" s="190">
        <v>3915</v>
      </c>
      <c r="C4154" s="190" t="s">
        <v>5051</v>
      </c>
      <c r="D4154" s="209">
        <v>43744</v>
      </c>
      <c r="E4154" s="463" t="s">
        <v>1213</v>
      </c>
      <c r="F4154" s="207" t="s">
        <v>612</v>
      </c>
      <c r="G4154" s="207" t="s">
        <v>608</v>
      </c>
      <c r="H4154" s="209">
        <v>43744</v>
      </c>
      <c r="I4154" s="209">
        <v>43744</v>
      </c>
      <c r="J4154" s="329">
        <v>0.20138888888888887</v>
      </c>
      <c r="K4154" s="329">
        <v>0.20833333333333334</v>
      </c>
      <c r="M4154" s="214" t="s">
        <v>65</v>
      </c>
      <c r="N4154" s="206">
        <v>5</v>
      </c>
      <c r="O4154" s="214" t="s">
        <v>65</v>
      </c>
      <c r="P4154" s="206">
        <v>5</v>
      </c>
      <c r="Q4154" s="214" t="s">
        <v>65</v>
      </c>
      <c r="R4154" s="206">
        <v>0</v>
      </c>
      <c r="S4154" s="214" t="s">
        <v>65</v>
      </c>
      <c r="T4154" s="206">
        <v>5</v>
      </c>
      <c r="U4154" s="214" t="s">
        <v>65</v>
      </c>
      <c r="V4154" s="206">
        <v>5</v>
      </c>
      <c r="W4154" s="214" t="s">
        <v>65</v>
      </c>
      <c r="X4154" s="206">
        <v>0</v>
      </c>
      <c r="AC4154" s="222">
        <f t="shared" si="886"/>
        <v>100</v>
      </c>
      <c r="AD4154" s="221" t="s">
        <v>37</v>
      </c>
      <c r="AE4154" s="195">
        <v>3</v>
      </c>
      <c r="AF4154" s="195">
        <v>1</v>
      </c>
      <c r="AM4154" s="274">
        <f t="shared" si="887"/>
        <v>4</v>
      </c>
      <c r="AN4154" s="226">
        <v>0.95</v>
      </c>
      <c r="AO4154" s="227">
        <v>0.95</v>
      </c>
      <c r="AP4154" s="230">
        <f t="shared" si="892"/>
        <v>0</v>
      </c>
      <c r="AS4154" s="235" t="str">
        <f t="shared" ca="1" si="888"/>
        <v>ok</v>
      </c>
      <c r="AT4154" s="225" t="str">
        <f t="shared" ca="1" si="889"/>
        <v>ok</v>
      </c>
      <c r="AV4154" s="197">
        <v>0.4</v>
      </c>
      <c r="AW4154" s="198">
        <v>1</v>
      </c>
      <c r="AX4154" s="191" t="s">
        <v>1331</v>
      </c>
      <c r="AY4154" s="190" t="s">
        <v>604</v>
      </c>
      <c r="AZ4154" s="197">
        <v>0.25</v>
      </c>
      <c r="BA4154" s="198">
        <v>5</v>
      </c>
      <c r="BB4154" s="191" t="s">
        <v>603</v>
      </c>
      <c r="BC4154" s="190" t="s">
        <v>604</v>
      </c>
      <c r="BD4154" s="197">
        <v>0.25</v>
      </c>
      <c r="BE4154" s="198">
        <v>6</v>
      </c>
      <c r="BF4154" s="191" t="s">
        <v>1331</v>
      </c>
      <c r="BG4154" s="190" t="s">
        <v>604</v>
      </c>
      <c r="BH4154" s="197">
        <v>0.05</v>
      </c>
      <c r="BI4154" s="198">
        <v>6</v>
      </c>
      <c r="BJ4154" s="191" t="s">
        <v>610</v>
      </c>
      <c r="BK4154" s="190" t="s">
        <v>604</v>
      </c>
    </row>
    <row r="4155" spans="1:67" x14ac:dyDescent="0.25">
      <c r="A4155" s="190">
        <v>3916</v>
      </c>
      <c r="C4155" s="190" t="s">
        <v>5052</v>
      </c>
      <c r="D4155" s="209">
        <v>43744</v>
      </c>
      <c r="E4155" s="463" t="s">
        <v>1213</v>
      </c>
      <c r="F4155" s="207" t="s">
        <v>612</v>
      </c>
      <c r="G4155" s="207" t="s">
        <v>608</v>
      </c>
      <c r="H4155" s="209">
        <v>43744</v>
      </c>
      <c r="I4155" s="209">
        <v>43744</v>
      </c>
      <c r="J4155" s="329">
        <v>0.21180555555555555</v>
      </c>
      <c r="K4155" s="329">
        <v>0.22569444444444445</v>
      </c>
      <c r="M4155" s="215" t="s">
        <v>136</v>
      </c>
      <c r="N4155" s="206">
        <v>5</v>
      </c>
      <c r="O4155" s="215" t="s">
        <v>136</v>
      </c>
      <c r="P4155" s="206">
        <v>5</v>
      </c>
      <c r="Q4155" s="215" t="s">
        <v>136</v>
      </c>
      <c r="R4155" s="206">
        <v>0</v>
      </c>
      <c r="S4155" s="215" t="s">
        <v>136</v>
      </c>
      <c r="T4155" s="206">
        <v>5</v>
      </c>
      <c r="U4155" s="215" t="s">
        <v>136</v>
      </c>
      <c r="V4155" s="206">
        <v>5</v>
      </c>
      <c r="W4155" s="215" t="s">
        <v>136</v>
      </c>
      <c r="X4155" s="206">
        <v>0</v>
      </c>
      <c r="AC4155" s="222">
        <f t="shared" si="886"/>
        <v>100</v>
      </c>
      <c r="AD4155" s="221" t="s">
        <v>37</v>
      </c>
      <c r="AE4155" s="195">
        <v>2</v>
      </c>
      <c r="AF4155" s="195">
        <v>1</v>
      </c>
      <c r="AM4155" s="274">
        <f t="shared" si="887"/>
        <v>3</v>
      </c>
      <c r="AN4155" s="226">
        <v>0.8</v>
      </c>
      <c r="AO4155" s="227">
        <v>0.8</v>
      </c>
      <c r="AP4155" s="230">
        <f t="shared" si="892"/>
        <v>0</v>
      </c>
      <c r="AS4155" s="235" t="str">
        <f t="shared" ca="1" si="888"/>
        <v>ok</v>
      </c>
      <c r="AT4155" s="225" t="str">
        <f t="shared" ca="1" si="889"/>
        <v>ok</v>
      </c>
      <c r="AV4155" s="197">
        <v>0.3</v>
      </c>
      <c r="AW4155" s="198">
        <v>1</v>
      </c>
      <c r="AX4155" s="191" t="s">
        <v>603</v>
      </c>
      <c r="AY4155" s="190" t="s">
        <v>604</v>
      </c>
      <c r="AZ4155" s="197">
        <v>0.25</v>
      </c>
      <c r="BA4155" s="198">
        <v>1</v>
      </c>
      <c r="BB4155" s="191" t="s">
        <v>603</v>
      </c>
      <c r="BC4155" s="190" t="s">
        <v>604</v>
      </c>
      <c r="BD4155" s="197">
        <v>0.25</v>
      </c>
      <c r="BE4155" s="198">
        <v>1</v>
      </c>
      <c r="BF4155" s="191" t="s">
        <v>610</v>
      </c>
      <c r="BG4155" s="190" t="s">
        <v>604</v>
      </c>
    </row>
    <row r="4156" spans="1:67" x14ac:dyDescent="0.25">
      <c r="A4156" s="190">
        <v>3917</v>
      </c>
      <c r="C4156" s="190" t="s">
        <v>5053</v>
      </c>
      <c r="D4156" s="209">
        <v>43744</v>
      </c>
      <c r="E4156" s="463" t="s">
        <v>1213</v>
      </c>
      <c r="F4156" s="207" t="s">
        <v>602</v>
      </c>
      <c r="G4156" s="207" t="s">
        <v>615</v>
      </c>
      <c r="H4156" s="209">
        <v>43744</v>
      </c>
      <c r="I4156" s="209">
        <v>43744</v>
      </c>
      <c r="J4156" s="329">
        <v>0.26874999999999999</v>
      </c>
      <c r="K4156" s="329">
        <v>0.28263888888888888</v>
      </c>
      <c r="M4156" s="214" t="s">
        <v>65</v>
      </c>
      <c r="N4156" s="206">
        <v>5</v>
      </c>
      <c r="O4156" s="214" t="s">
        <v>65</v>
      </c>
      <c r="P4156" s="206">
        <v>5</v>
      </c>
      <c r="Q4156" s="214" t="s">
        <v>65</v>
      </c>
      <c r="R4156" s="206">
        <v>0</v>
      </c>
      <c r="S4156" s="214" t="s">
        <v>65</v>
      </c>
      <c r="T4156" s="206">
        <v>5</v>
      </c>
      <c r="U4156" s="214" t="s">
        <v>65</v>
      </c>
      <c r="V4156" s="206">
        <v>5</v>
      </c>
      <c r="W4156" s="214" t="s">
        <v>65</v>
      </c>
      <c r="X4156" s="206">
        <v>0</v>
      </c>
      <c r="AC4156" s="222">
        <f t="shared" si="886"/>
        <v>100</v>
      </c>
      <c r="AD4156" s="221" t="s">
        <v>37</v>
      </c>
      <c r="AE4156" s="195">
        <v>2</v>
      </c>
      <c r="AK4156" s="195">
        <v>1</v>
      </c>
      <c r="AM4156" s="274">
        <f t="shared" si="887"/>
        <v>3</v>
      </c>
      <c r="AN4156" s="226">
        <v>2.38</v>
      </c>
      <c r="AO4156" s="227">
        <v>2.4</v>
      </c>
      <c r="AP4156" s="230">
        <f t="shared" si="892"/>
        <v>-2.0000000000000018E-2</v>
      </c>
      <c r="AS4156" s="235" t="str">
        <f t="shared" ca="1" si="888"/>
        <v>ok</v>
      </c>
      <c r="AT4156" s="225" t="str">
        <f t="shared" ca="1" si="889"/>
        <v>ok</v>
      </c>
      <c r="AV4156" s="197">
        <v>2.02</v>
      </c>
      <c r="AW4156" s="198">
        <v>5</v>
      </c>
      <c r="AX4156" s="191" t="s">
        <v>603</v>
      </c>
      <c r="AY4156" s="190" t="s">
        <v>1674</v>
      </c>
      <c r="AZ4156" s="197">
        <v>0.18</v>
      </c>
      <c r="BA4156" s="198">
        <v>6</v>
      </c>
      <c r="BB4156" s="191" t="s">
        <v>603</v>
      </c>
      <c r="BC4156" s="190" t="s">
        <v>1674</v>
      </c>
      <c r="BD4156" s="197">
        <v>0.18</v>
      </c>
      <c r="BE4156" s="198">
        <v>6</v>
      </c>
      <c r="BF4156" s="191" t="s">
        <v>603</v>
      </c>
      <c r="BG4156" s="190" t="s">
        <v>607</v>
      </c>
    </row>
    <row r="4157" spans="1:67" x14ac:dyDescent="0.25">
      <c r="A4157" s="190">
        <v>3918</v>
      </c>
      <c r="C4157" s="190" t="s">
        <v>5054</v>
      </c>
      <c r="D4157" s="209">
        <v>43744</v>
      </c>
      <c r="E4157" s="463" t="s">
        <v>1213</v>
      </c>
      <c r="F4157" s="207" t="s">
        <v>602</v>
      </c>
      <c r="G4157" s="207" t="s">
        <v>615</v>
      </c>
      <c r="H4157" s="209">
        <v>43744</v>
      </c>
      <c r="I4157" s="209">
        <v>43744</v>
      </c>
      <c r="J4157" s="329">
        <v>0.28402777777777777</v>
      </c>
      <c r="K4157" s="329">
        <v>0.2986111111111111</v>
      </c>
      <c r="M4157" s="215" t="s">
        <v>136</v>
      </c>
      <c r="N4157" s="206">
        <v>5</v>
      </c>
      <c r="O4157" s="215" t="s">
        <v>136</v>
      </c>
      <c r="P4157" s="206">
        <v>5</v>
      </c>
      <c r="Q4157" s="215" t="s">
        <v>136</v>
      </c>
      <c r="R4157" s="206">
        <v>5</v>
      </c>
      <c r="S4157" s="215" t="s">
        <v>136</v>
      </c>
      <c r="T4157" s="206">
        <v>5</v>
      </c>
      <c r="U4157" s="215" t="s">
        <v>136</v>
      </c>
      <c r="V4157" s="206">
        <v>5</v>
      </c>
      <c r="W4157" s="215" t="s">
        <v>136</v>
      </c>
      <c r="X4157" s="206">
        <v>5</v>
      </c>
      <c r="AC4157" s="222">
        <f t="shared" si="886"/>
        <v>100</v>
      </c>
      <c r="AD4157" s="221" t="s">
        <v>37</v>
      </c>
      <c r="AE4157" s="195">
        <v>4</v>
      </c>
      <c r="AF4157" s="195">
        <v>1</v>
      </c>
      <c r="AM4157" s="274">
        <f t="shared" si="887"/>
        <v>5</v>
      </c>
      <c r="AN4157" s="226">
        <v>0.99</v>
      </c>
      <c r="AO4157" s="227">
        <v>1</v>
      </c>
      <c r="AP4157" s="230">
        <f t="shared" si="892"/>
        <v>-1.0000000000000009E-2</v>
      </c>
      <c r="AS4157" s="235" t="str">
        <f t="shared" ca="1" si="888"/>
        <v>ok</v>
      </c>
      <c r="AT4157" s="225" t="str">
        <f t="shared" ca="1" si="889"/>
        <v>ok</v>
      </c>
      <c r="AV4157" s="197">
        <v>0.33</v>
      </c>
      <c r="AW4157" s="198">
        <v>2</v>
      </c>
      <c r="AX4157" s="191" t="s">
        <v>603</v>
      </c>
      <c r="AY4157" s="190" t="s">
        <v>607</v>
      </c>
      <c r="AZ4157" s="197">
        <v>0.2</v>
      </c>
      <c r="BA4157" s="198">
        <v>1</v>
      </c>
      <c r="BB4157" s="191" t="s">
        <v>1331</v>
      </c>
      <c r="BC4157" s="190" t="s">
        <v>607</v>
      </c>
      <c r="BD4157" s="197">
        <v>0.18</v>
      </c>
      <c r="BE4157" s="198">
        <v>2</v>
      </c>
      <c r="BF4157" s="191" t="s">
        <v>603</v>
      </c>
      <c r="BG4157" s="190" t="s">
        <v>620</v>
      </c>
      <c r="BH4157" s="197">
        <v>0.15</v>
      </c>
      <c r="BI4157" s="198">
        <v>6</v>
      </c>
      <c r="BJ4157" s="191" t="s">
        <v>603</v>
      </c>
      <c r="BK4157" s="190" t="s">
        <v>1674</v>
      </c>
      <c r="BL4157" s="197">
        <v>0.13</v>
      </c>
      <c r="BM4157" s="198">
        <v>1</v>
      </c>
      <c r="BN4157" s="191" t="s">
        <v>603</v>
      </c>
      <c r="BO4157" s="190" t="s">
        <v>607</v>
      </c>
    </row>
    <row r="4158" spans="1:67" x14ac:dyDescent="0.25">
      <c r="A4158" s="190">
        <v>3919</v>
      </c>
      <c r="C4158" s="190" t="s">
        <v>5055</v>
      </c>
      <c r="D4158" s="209">
        <v>43744</v>
      </c>
      <c r="E4158" s="463" t="s">
        <v>1213</v>
      </c>
      <c r="F4158" s="207" t="s">
        <v>602</v>
      </c>
      <c r="G4158" s="207" t="s">
        <v>615</v>
      </c>
      <c r="H4158" s="209">
        <v>43744</v>
      </c>
      <c r="I4158" s="209">
        <v>43744</v>
      </c>
      <c r="J4158" s="329">
        <v>0.2986111111111111</v>
      </c>
      <c r="K4158" s="329">
        <v>0.30277777777777776</v>
      </c>
      <c r="M4158" s="214" t="s">
        <v>65</v>
      </c>
      <c r="N4158" s="206">
        <v>5</v>
      </c>
      <c r="O4158" s="214" t="s">
        <v>65</v>
      </c>
      <c r="P4158" s="206">
        <v>5</v>
      </c>
      <c r="Q4158" s="214" t="s">
        <v>65</v>
      </c>
      <c r="R4158" s="206">
        <v>0</v>
      </c>
      <c r="S4158" s="214" t="s">
        <v>65</v>
      </c>
      <c r="T4158" s="206">
        <v>5</v>
      </c>
      <c r="U4158" s="214" t="s">
        <v>65</v>
      </c>
      <c r="V4158" s="206">
        <v>5</v>
      </c>
      <c r="W4158" s="214" t="s">
        <v>65</v>
      </c>
      <c r="X4158" s="206">
        <v>0</v>
      </c>
      <c r="AC4158" s="222">
        <f t="shared" si="886"/>
        <v>100</v>
      </c>
      <c r="AD4158" s="221" t="s">
        <v>37</v>
      </c>
      <c r="AM4158" s="274">
        <f t="shared" si="887"/>
        <v>0</v>
      </c>
      <c r="AP4158" s="230">
        <f t="shared" si="892"/>
        <v>0</v>
      </c>
      <c r="AS4158" s="235" t="str">
        <f t="shared" ca="1" si="888"/>
        <v>ok</v>
      </c>
      <c r="AT4158" s="225" t="str">
        <f t="shared" ca="1" si="889"/>
        <v>ok</v>
      </c>
    </row>
    <row r="4159" spans="1:67" x14ac:dyDescent="0.25">
      <c r="A4159" s="190">
        <v>3920</v>
      </c>
      <c r="C4159" s="190" t="s">
        <v>5056</v>
      </c>
      <c r="D4159" s="209">
        <v>43744</v>
      </c>
      <c r="E4159" s="463" t="s">
        <v>3077</v>
      </c>
      <c r="I4159" s="209"/>
      <c r="M4159" s="206"/>
      <c r="N4159" s="206"/>
      <c r="O4159" s="206"/>
      <c r="P4159" s="206"/>
      <c r="Q4159" s="206"/>
      <c r="R4159" s="206"/>
      <c r="S4159" s="206"/>
      <c r="T4159" s="206"/>
      <c r="U4159" s="206"/>
      <c r="V4159" s="206"/>
      <c r="W4159" s="206"/>
      <c r="X4159" s="206"/>
      <c r="AC4159" s="222"/>
      <c r="AD4159" s="221"/>
      <c r="AE4159" s="200"/>
      <c r="AF4159" s="200"/>
      <c r="AG4159" s="200"/>
      <c r="AM4159" s="274">
        <f t="shared" si="887"/>
        <v>0</v>
      </c>
      <c r="AP4159" s="230">
        <f t="shared" si="892"/>
        <v>0</v>
      </c>
      <c r="AS4159" s="235" t="str">
        <f t="shared" ca="1" si="888"/>
        <v>ok</v>
      </c>
      <c r="AT4159" s="225" t="str">
        <f t="shared" ca="1" si="889"/>
        <v>ok</v>
      </c>
    </row>
    <row r="4160" spans="1:67" x14ac:dyDescent="0.25">
      <c r="A4160" s="190">
        <v>3921</v>
      </c>
      <c r="C4160" s="190" t="s">
        <v>5201</v>
      </c>
      <c r="D4160" s="209">
        <v>43744</v>
      </c>
      <c r="E4160" s="463" t="s">
        <v>1213</v>
      </c>
      <c r="F4160" s="207" t="s">
        <v>602</v>
      </c>
      <c r="G4160" s="207" t="s">
        <v>615</v>
      </c>
      <c r="H4160" s="209">
        <v>43744</v>
      </c>
      <c r="I4160" s="209">
        <v>43744</v>
      </c>
      <c r="J4160" s="329">
        <v>0.30694444444444441</v>
      </c>
      <c r="K4160" s="329">
        <v>0.31111111111111112</v>
      </c>
      <c r="M4160" s="215" t="s">
        <v>136</v>
      </c>
      <c r="N4160" s="206">
        <v>5</v>
      </c>
      <c r="O4160" s="215" t="s">
        <v>136</v>
      </c>
      <c r="P4160" s="206">
        <v>5</v>
      </c>
      <c r="Q4160" s="215" t="s">
        <v>136</v>
      </c>
      <c r="R4160" s="206">
        <v>0</v>
      </c>
      <c r="S4160" s="215" t="s">
        <v>136</v>
      </c>
      <c r="T4160" s="206">
        <v>5</v>
      </c>
      <c r="U4160" s="215" t="s">
        <v>136</v>
      </c>
      <c r="V4160" s="206">
        <v>5</v>
      </c>
      <c r="W4160" s="215" t="s">
        <v>136</v>
      </c>
      <c r="X4160" s="206">
        <v>0</v>
      </c>
      <c r="AC4160" s="222">
        <f t="shared" si="886"/>
        <v>100</v>
      </c>
      <c r="AD4160" s="221" t="s">
        <v>37</v>
      </c>
      <c r="AM4160" s="274">
        <f t="shared" si="887"/>
        <v>0</v>
      </c>
      <c r="AP4160" s="230">
        <f t="shared" si="892"/>
        <v>0</v>
      </c>
      <c r="AS4160" s="235" t="str">
        <f t="shared" ca="1" si="888"/>
        <v>ok</v>
      </c>
      <c r="AT4160" s="225" t="str">
        <f t="shared" ca="1" si="889"/>
        <v>ok</v>
      </c>
    </row>
    <row r="4161" spans="1:67" x14ac:dyDescent="0.25">
      <c r="A4161" s="190">
        <v>3922</v>
      </c>
      <c r="C4161" s="190" t="s">
        <v>5057</v>
      </c>
      <c r="D4161" s="209">
        <v>43744</v>
      </c>
      <c r="E4161" s="463" t="s">
        <v>1213</v>
      </c>
      <c r="F4161" s="207" t="s">
        <v>602</v>
      </c>
      <c r="G4161" s="207" t="s">
        <v>615</v>
      </c>
      <c r="H4161" s="209">
        <v>43744</v>
      </c>
      <c r="I4161" s="209">
        <v>43744</v>
      </c>
      <c r="J4161" s="329">
        <v>0.31736111111111115</v>
      </c>
      <c r="K4161" s="329">
        <v>0.32083333333333336</v>
      </c>
      <c r="M4161" s="214" t="s">
        <v>65</v>
      </c>
      <c r="N4161" s="206">
        <v>5</v>
      </c>
      <c r="O4161" s="214" t="s">
        <v>65</v>
      </c>
      <c r="P4161" s="206">
        <v>5</v>
      </c>
      <c r="Q4161" s="214" t="s">
        <v>65</v>
      </c>
      <c r="R4161" s="206">
        <v>0</v>
      </c>
      <c r="S4161" s="214" t="s">
        <v>65</v>
      </c>
      <c r="T4161" s="206">
        <v>5</v>
      </c>
      <c r="U4161" s="214" t="s">
        <v>65</v>
      </c>
      <c r="V4161" s="206">
        <v>5</v>
      </c>
      <c r="W4161" s="214" t="s">
        <v>65</v>
      </c>
      <c r="X4161" s="206">
        <v>0</v>
      </c>
      <c r="AC4161" s="222">
        <f t="shared" si="886"/>
        <v>100</v>
      </c>
      <c r="AD4161" s="221" t="s">
        <v>37</v>
      </c>
      <c r="AM4161" s="274">
        <f t="shared" si="887"/>
        <v>0</v>
      </c>
      <c r="AP4161" s="230">
        <f t="shared" si="892"/>
        <v>0</v>
      </c>
      <c r="AS4161" s="235" t="str">
        <f t="shared" ca="1" si="888"/>
        <v>ok</v>
      </c>
      <c r="AT4161" s="225" t="str">
        <f t="shared" ca="1" si="889"/>
        <v>ok</v>
      </c>
    </row>
    <row r="4162" spans="1:67" x14ac:dyDescent="0.25">
      <c r="C4162" s="190" t="s">
        <v>5202</v>
      </c>
      <c r="D4162" s="209"/>
      <c r="E4162" s="463" t="s">
        <v>2031</v>
      </c>
      <c r="F4162" s="207" t="s">
        <v>602</v>
      </c>
      <c r="G4162" s="207" t="s">
        <v>615</v>
      </c>
      <c r="H4162" s="209">
        <v>43744</v>
      </c>
      <c r="I4162" s="209">
        <v>43744</v>
      </c>
      <c r="J4162" s="329">
        <v>0.39374999999999999</v>
      </c>
      <c r="K4162" s="329">
        <v>0.39583333333333331</v>
      </c>
      <c r="M4162" s="216"/>
      <c r="N4162" s="216"/>
      <c r="O4162" s="216"/>
      <c r="P4162" s="216"/>
      <c r="Q4162" s="216"/>
      <c r="R4162" s="216"/>
      <c r="S4162" s="216"/>
      <c r="T4162" s="216"/>
      <c r="U4162" s="216"/>
      <c r="V4162" s="216"/>
      <c r="W4162" s="216"/>
      <c r="X4162" s="206"/>
      <c r="AC4162" s="222"/>
      <c r="AD4162" s="221" t="s">
        <v>37</v>
      </c>
      <c r="AP4162" s="230">
        <f t="shared" si="892"/>
        <v>0</v>
      </c>
    </row>
    <row r="4163" spans="1:67" x14ac:dyDescent="0.25">
      <c r="A4163" s="190">
        <v>3923</v>
      </c>
      <c r="C4163" s="190" t="s">
        <v>5058</v>
      </c>
      <c r="D4163" s="209">
        <v>43744</v>
      </c>
      <c r="E4163" s="463" t="s">
        <v>1213</v>
      </c>
      <c r="F4163" s="207" t="s">
        <v>602</v>
      </c>
      <c r="G4163" s="207" t="s">
        <v>615</v>
      </c>
      <c r="H4163" s="209">
        <v>43744</v>
      </c>
      <c r="I4163" s="209">
        <v>43744</v>
      </c>
      <c r="J4163" s="329">
        <v>0.44097222222222227</v>
      </c>
      <c r="K4163" s="329">
        <v>0.45347222222222222</v>
      </c>
      <c r="M4163" s="215" t="s">
        <v>136</v>
      </c>
      <c r="N4163" s="206">
        <v>5</v>
      </c>
      <c r="O4163" s="215" t="s">
        <v>136</v>
      </c>
      <c r="P4163" s="206">
        <v>5</v>
      </c>
      <c r="Q4163" s="215" t="s">
        <v>136</v>
      </c>
      <c r="R4163" s="206">
        <v>0</v>
      </c>
      <c r="S4163" s="215" t="s">
        <v>136</v>
      </c>
      <c r="T4163" s="206">
        <v>5</v>
      </c>
      <c r="U4163" s="215" t="s">
        <v>136</v>
      </c>
      <c r="V4163" s="206">
        <v>5</v>
      </c>
      <c r="W4163" s="215" t="s">
        <v>136</v>
      </c>
      <c r="X4163" s="206">
        <v>0</v>
      </c>
      <c r="AC4163" s="222">
        <f t="shared" si="886"/>
        <v>100</v>
      </c>
      <c r="AD4163" s="221" t="s">
        <v>37</v>
      </c>
      <c r="AE4163" s="195">
        <v>2</v>
      </c>
      <c r="AF4163" s="195">
        <v>2</v>
      </c>
      <c r="AM4163" s="274">
        <f t="shared" si="887"/>
        <v>4</v>
      </c>
      <c r="AN4163" s="226">
        <v>1.21</v>
      </c>
      <c r="AO4163" s="227">
        <v>1.25</v>
      </c>
      <c r="AP4163" s="230">
        <f t="shared" si="892"/>
        <v>-4.0000000000000036E-2</v>
      </c>
      <c r="AS4163" s="235" t="str">
        <f t="shared" ca="1" si="888"/>
        <v>ok</v>
      </c>
      <c r="AT4163" s="225" t="str">
        <f t="shared" ca="1" si="889"/>
        <v>ok</v>
      </c>
      <c r="AV4163" s="197">
        <v>0.45</v>
      </c>
      <c r="AW4163" s="198">
        <v>6</v>
      </c>
      <c r="AX4163" s="191" t="s">
        <v>603</v>
      </c>
      <c r="AY4163" s="190" t="s">
        <v>611</v>
      </c>
      <c r="AZ4163" s="197">
        <v>0.35</v>
      </c>
      <c r="BA4163" s="198">
        <v>6</v>
      </c>
      <c r="BB4163" s="191" t="s">
        <v>603</v>
      </c>
      <c r="BC4163" s="190" t="s">
        <v>1674</v>
      </c>
      <c r="BD4163" s="197">
        <v>0.23</v>
      </c>
      <c r="BE4163" s="198">
        <v>1</v>
      </c>
      <c r="BF4163" s="191" t="s">
        <v>603</v>
      </c>
      <c r="BG4163" s="190" t="s">
        <v>607</v>
      </c>
      <c r="BH4163" s="197">
        <v>0.18</v>
      </c>
      <c r="BI4163" s="198">
        <v>1</v>
      </c>
      <c r="BJ4163" s="191" t="s">
        <v>603</v>
      </c>
      <c r="BK4163" s="190" t="s">
        <v>607</v>
      </c>
    </row>
    <row r="4164" spans="1:67" x14ac:dyDescent="0.25">
      <c r="A4164" s="190">
        <v>3924</v>
      </c>
      <c r="C4164" s="190" t="s">
        <v>5059</v>
      </c>
      <c r="D4164" s="209">
        <v>43744</v>
      </c>
      <c r="E4164" s="463" t="s">
        <v>1213</v>
      </c>
      <c r="F4164" s="207" t="s">
        <v>602</v>
      </c>
      <c r="G4164" s="207" t="s">
        <v>615</v>
      </c>
      <c r="H4164" s="209">
        <v>43744</v>
      </c>
      <c r="I4164" s="209">
        <v>43744</v>
      </c>
      <c r="J4164" s="329">
        <v>0.4548611111111111</v>
      </c>
      <c r="K4164" s="329">
        <v>0.46111111111111108</v>
      </c>
      <c r="M4164" s="214" t="s">
        <v>65</v>
      </c>
      <c r="N4164" s="206">
        <v>5</v>
      </c>
      <c r="O4164" s="214" t="s">
        <v>65</v>
      </c>
      <c r="P4164" s="206">
        <v>5</v>
      </c>
      <c r="Q4164" s="214" t="s">
        <v>65</v>
      </c>
      <c r="R4164" s="206">
        <v>0</v>
      </c>
      <c r="S4164" s="214" t="s">
        <v>65</v>
      </c>
      <c r="T4164" s="206">
        <v>5</v>
      </c>
      <c r="U4164" s="214" t="s">
        <v>65</v>
      </c>
      <c r="V4164" s="206">
        <v>5</v>
      </c>
      <c r="W4164" s="214" t="s">
        <v>65</v>
      </c>
      <c r="X4164" s="206">
        <v>0</v>
      </c>
      <c r="AC4164" s="222">
        <f t="shared" si="886"/>
        <v>100</v>
      </c>
      <c r="AD4164" s="221" t="s">
        <v>37</v>
      </c>
      <c r="AG4164" s="195">
        <v>1</v>
      </c>
      <c r="AM4164" s="274">
        <f t="shared" si="887"/>
        <v>1</v>
      </c>
      <c r="AN4164" s="226">
        <v>0.75</v>
      </c>
      <c r="AP4164" s="230">
        <f t="shared" si="892"/>
        <v>0.75</v>
      </c>
      <c r="AS4164" s="235" t="str">
        <f t="shared" ca="1" si="888"/>
        <v>ok</v>
      </c>
      <c r="AT4164" s="225" t="str">
        <f t="shared" ca="1" si="889"/>
        <v>ok</v>
      </c>
      <c r="AV4164" s="197">
        <v>0.75</v>
      </c>
      <c r="AW4164" s="198">
        <v>6</v>
      </c>
      <c r="AX4164" s="191" t="s">
        <v>610</v>
      </c>
      <c r="AY4164" s="190" t="s">
        <v>1674</v>
      </c>
    </row>
    <row r="4165" spans="1:67" x14ac:dyDescent="0.25">
      <c r="A4165" s="190">
        <v>3925</v>
      </c>
      <c r="C4165" s="190" t="s">
        <v>5060</v>
      </c>
      <c r="D4165" s="209">
        <v>43744</v>
      </c>
      <c r="E4165" s="463" t="s">
        <v>1213</v>
      </c>
      <c r="F4165" s="207" t="s">
        <v>602</v>
      </c>
      <c r="G4165" s="207" t="s">
        <v>615</v>
      </c>
      <c r="H4165" s="209">
        <v>43744</v>
      </c>
      <c r="I4165" s="209">
        <v>43744</v>
      </c>
      <c r="J4165" s="329">
        <v>0.46736111111111112</v>
      </c>
      <c r="K4165" s="329">
        <v>0.47638888888888892</v>
      </c>
      <c r="M4165" s="215" t="s">
        <v>136</v>
      </c>
      <c r="N4165" s="206">
        <v>5</v>
      </c>
      <c r="O4165" s="215" t="s">
        <v>136</v>
      </c>
      <c r="P4165" s="206">
        <v>5</v>
      </c>
      <c r="Q4165" s="215" t="s">
        <v>136</v>
      </c>
      <c r="R4165" s="206">
        <v>0</v>
      </c>
      <c r="S4165" s="215" t="s">
        <v>136</v>
      </c>
      <c r="T4165" s="206">
        <v>5</v>
      </c>
      <c r="U4165" s="215" t="s">
        <v>136</v>
      </c>
      <c r="V4165" s="206">
        <v>5</v>
      </c>
      <c r="W4165" s="215" t="s">
        <v>136</v>
      </c>
      <c r="X4165" s="206">
        <v>0</v>
      </c>
      <c r="AC4165" s="222">
        <f t="shared" si="886"/>
        <v>100</v>
      </c>
      <c r="AD4165" s="221" t="s">
        <v>37</v>
      </c>
      <c r="AE4165" s="195">
        <v>2</v>
      </c>
      <c r="AM4165" s="274">
        <f t="shared" si="887"/>
        <v>2</v>
      </c>
      <c r="AN4165" s="226">
        <v>0.41</v>
      </c>
      <c r="AO4165" s="227">
        <v>0.41</v>
      </c>
      <c r="AP4165" s="230">
        <f t="shared" si="892"/>
        <v>0</v>
      </c>
      <c r="AS4165" s="235" t="str">
        <f t="shared" ca="1" si="888"/>
        <v>ok</v>
      </c>
      <c r="AT4165" s="225" t="str">
        <f t="shared" ca="1" si="889"/>
        <v>ok</v>
      </c>
      <c r="AV4165" s="197">
        <v>0.23</v>
      </c>
      <c r="AW4165" s="198">
        <v>1</v>
      </c>
      <c r="AX4165" s="191" t="s">
        <v>616</v>
      </c>
      <c r="AY4165" s="190" t="s">
        <v>607</v>
      </c>
      <c r="AZ4165" s="197">
        <v>0.18</v>
      </c>
      <c r="BA4165" s="198">
        <v>1</v>
      </c>
      <c r="BB4165" s="191" t="s">
        <v>603</v>
      </c>
      <c r="BC4165" s="190" t="s">
        <v>607</v>
      </c>
    </row>
    <row r="4166" spans="1:67" x14ac:dyDescent="0.25">
      <c r="A4166" s="190">
        <v>3926</v>
      </c>
      <c r="C4166" s="190" t="s">
        <v>5061</v>
      </c>
      <c r="D4166" s="209">
        <v>43744</v>
      </c>
      <c r="E4166" s="463" t="s">
        <v>1213</v>
      </c>
      <c r="F4166" s="207" t="s">
        <v>602</v>
      </c>
      <c r="G4166" s="207" t="s">
        <v>615</v>
      </c>
      <c r="H4166" s="209">
        <v>43744</v>
      </c>
      <c r="I4166" s="209">
        <v>43744</v>
      </c>
      <c r="J4166" s="329">
        <v>0.48333333333333334</v>
      </c>
      <c r="K4166" s="329">
        <v>0.49027777777777781</v>
      </c>
      <c r="M4166" s="214" t="s">
        <v>65</v>
      </c>
      <c r="N4166" s="206">
        <v>5</v>
      </c>
      <c r="O4166" s="214" t="s">
        <v>65</v>
      </c>
      <c r="P4166" s="206">
        <v>5</v>
      </c>
      <c r="Q4166" s="214" t="s">
        <v>65</v>
      </c>
      <c r="R4166" s="206">
        <v>0</v>
      </c>
      <c r="S4166" s="214" t="s">
        <v>65</v>
      </c>
      <c r="T4166" s="206">
        <v>5</v>
      </c>
      <c r="U4166" s="214" t="s">
        <v>65</v>
      </c>
      <c r="V4166" s="206">
        <v>5</v>
      </c>
      <c r="W4166" s="214" t="s">
        <v>65</v>
      </c>
      <c r="X4166" s="206">
        <v>0</v>
      </c>
      <c r="AC4166" s="222">
        <f t="shared" si="886"/>
        <v>100</v>
      </c>
      <c r="AD4166" s="221" t="s">
        <v>37</v>
      </c>
      <c r="AE4166" s="195">
        <v>1</v>
      </c>
      <c r="AF4166" s="195">
        <v>1</v>
      </c>
      <c r="AM4166" s="274">
        <f t="shared" si="887"/>
        <v>2</v>
      </c>
      <c r="AN4166" s="226">
        <v>0.52</v>
      </c>
      <c r="AO4166" s="227">
        <v>0.52</v>
      </c>
      <c r="AP4166" s="230">
        <f t="shared" si="892"/>
        <v>0</v>
      </c>
      <c r="AS4166" s="235" t="str">
        <f t="shared" ca="1" si="888"/>
        <v>ok</v>
      </c>
      <c r="AT4166" s="225" t="str">
        <f t="shared" ca="1" si="889"/>
        <v>ok</v>
      </c>
      <c r="AV4166" s="197">
        <v>0.27</v>
      </c>
      <c r="AW4166" s="198">
        <v>6</v>
      </c>
      <c r="AX4166" s="191" t="s">
        <v>603</v>
      </c>
      <c r="AY4166" s="190" t="s">
        <v>1674</v>
      </c>
      <c r="AZ4166" s="197">
        <v>0.25</v>
      </c>
      <c r="BA4166" s="198">
        <v>4</v>
      </c>
      <c r="BB4166" s="191" t="s">
        <v>603</v>
      </c>
      <c r="BC4166" s="190" t="s">
        <v>611</v>
      </c>
    </row>
    <row r="4167" spans="1:67" x14ac:dyDescent="0.25">
      <c r="A4167" s="190">
        <v>3927</v>
      </c>
      <c r="C4167" s="190" t="s">
        <v>5062</v>
      </c>
      <c r="D4167" s="209">
        <v>43744</v>
      </c>
      <c r="E4167" s="463" t="s">
        <v>1213</v>
      </c>
      <c r="F4167" s="207" t="s">
        <v>602</v>
      </c>
      <c r="G4167" s="207" t="s">
        <v>615</v>
      </c>
      <c r="H4167" s="209">
        <v>43744</v>
      </c>
      <c r="I4167" s="209">
        <v>43744</v>
      </c>
      <c r="J4167" s="329">
        <v>0.54513888888888895</v>
      </c>
      <c r="K4167" s="329">
        <v>0.54791666666666672</v>
      </c>
      <c r="M4167" s="215" t="s">
        <v>136</v>
      </c>
      <c r="N4167" s="206">
        <v>5</v>
      </c>
      <c r="O4167" s="215" t="s">
        <v>136</v>
      </c>
      <c r="P4167" s="206">
        <v>5</v>
      </c>
      <c r="Q4167" s="215" t="s">
        <v>136</v>
      </c>
      <c r="R4167" s="206">
        <v>0</v>
      </c>
      <c r="S4167" s="215" t="s">
        <v>136</v>
      </c>
      <c r="T4167" s="206">
        <v>5</v>
      </c>
      <c r="U4167" s="215" t="s">
        <v>136</v>
      </c>
      <c r="V4167" s="206">
        <v>5</v>
      </c>
      <c r="W4167" s="215" t="s">
        <v>136</v>
      </c>
      <c r="X4167" s="206">
        <v>0</v>
      </c>
      <c r="AC4167" s="222">
        <f t="shared" si="886"/>
        <v>100</v>
      </c>
      <c r="AD4167" s="221" t="s">
        <v>37</v>
      </c>
      <c r="AM4167" s="274">
        <f t="shared" si="887"/>
        <v>0</v>
      </c>
      <c r="AP4167" s="230">
        <f t="shared" si="892"/>
        <v>0</v>
      </c>
      <c r="AS4167" s="235" t="str">
        <f t="shared" ca="1" si="888"/>
        <v>ok</v>
      </c>
      <c r="AT4167" s="225" t="str">
        <f t="shared" ca="1" si="889"/>
        <v>ok</v>
      </c>
    </row>
    <row r="4168" spans="1:67" x14ac:dyDescent="0.25">
      <c r="A4168" s="190">
        <v>3928</v>
      </c>
      <c r="C4168" s="190" t="s">
        <v>5063</v>
      </c>
      <c r="D4168" s="209">
        <v>43744</v>
      </c>
      <c r="E4168" s="463" t="s">
        <v>1213</v>
      </c>
      <c r="F4168" s="207" t="s">
        <v>602</v>
      </c>
      <c r="G4168" s="207" t="s">
        <v>615</v>
      </c>
      <c r="H4168" s="209">
        <v>43744</v>
      </c>
      <c r="I4168" s="209">
        <v>43744</v>
      </c>
      <c r="J4168" s="329">
        <v>0.55069444444444449</v>
      </c>
      <c r="K4168" s="329">
        <v>0.5625</v>
      </c>
      <c r="M4168" s="214" t="s">
        <v>65</v>
      </c>
      <c r="N4168" s="206">
        <v>5</v>
      </c>
      <c r="O4168" s="214" t="s">
        <v>65</v>
      </c>
      <c r="P4168" s="206">
        <v>5</v>
      </c>
      <c r="Q4168" s="214" t="s">
        <v>65</v>
      </c>
      <c r="R4168" s="206">
        <v>0</v>
      </c>
      <c r="S4168" s="214" t="s">
        <v>65</v>
      </c>
      <c r="T4168" s="206">
        <v>5</v>
      </c>
      <c r="U4168" s="214" t="s">
        <v>65</v>
      </c>
      <c r="V4168" s="206">
        <v>5</v>
      </c>
      <c r="W4168" s="214" t="s">
        <v>65</v>
      </c>
      <c r="X4168" s="206">
        <v>0</v>
      </c>
      <c r="AC4168" s="222">
        <f t="shared" si="886"/>
        <v>100</v>
      </c>
      <c r="AD4168" s="221" t="s">
        <v>37</v>
      </c>
      <c r="AE4168" s="195">
        <v>5</v>
      </c>
      <c r="AM4168" s="274">
        <f t="shared" si="887"/>
        <v>5</v>
      </c>
      <c r="AN4168" s="226">
        <v>0.75</v>
      </c>
      <c r="AO4168" s="227">
        <v>0.75</v>
      </c>
      <c r="AP4168" s="230">
        <f t="shared" si="892"/>
        <v>0</v>
      </c>
      <c r="AS4168" s="235" t="str">
        <f t="shared" ca="1" si="888"/>
        <v>ok</v>
      </c>
      <c r="AT4168" s="225" t="str">
        <f t="shared" ca="1" si="889"/>
        <v>ok</v>
      </c>
      <c r="AV4168" s="197">
        <v>0.25</v>
      </c>
      <c r="AW4168" s="198">
        <v>6</v>
      </c>
      <c r="AX4168" s="191" t="s">
        <v>603</v>
      </c>
      <c r="AY4168" s="190" t="s">
        <v>607</v>
      </c>
      <c r="AZ4168" s="197">
        <v>0.17</v>
      </c>
      <c r="BA4168" s="198">
        <v>2</v>
      </c>
      <c r="BB4168" s="191" t="s">
        <v>1331</v>
      </c>
      <c r="BC4168" s="190" t="s">
        <v>620</v>
      </c>
      <c r="BD4168" s="197">
        <v>0.15</v>
      </c>
      <c r="BE4168" s="198">
        <v>1</v>
      </c>
      <c r="BF4168" s="191" t="s">
        <v>603</v>
      </c>
      <c r="BG4168" s="190" t="s">
        <v>1674</v>
      </c>
      <c r="BH4168" s="197">
        <v>0.13</v>
      </c>
      <c r="BI4168" s="198">
        <v>1</v>
      </c>
      <c r="BJ4168" s="191" t="s">
        <v>603</v>
      </c>
      <c r="BK4168" s="190" t="s">
        <v>1674</v>
      </c>
      <c r="BL4168" s="197">
        <v>0.05</v>
      </c>
      <c r="BM4168" s="198">
        <v>1</v>
      </c>
      <c r="BN4168" s="191" t="s">
        <v>603</v>
      </c>
      <c r="BO4168" s="190" t="s">
        <v>607</v>
      </c>
    </row>
    <row r="4169" spans="1:67" x14ac:dyDescent="0.25">
      <c r="A4169" s="190">
        <v>3929</v>
      </c>
      <c r="C4169" s="190" t="s">
        <v>5203</v>
      </c>
      <c r="D4169" s="209">
        <v>43744</v>
      </c>
      <c r="E4169" s="463" t="s">
        <v>1213</v>
      </c>
      <c r="F4169" s="207" t="s">
        <v>602</v>
      </c>
      <c r="G4169" s="207" t="s">
        <v>615</v>
      </c>
      <c r="H4169" s="209">
        <v>43744</v>
      </c>
      <c r="I4169" s="209">
        <v>43744</v>
      </c>
      <c r="J4169" s="329">
        <v>0.56388888888888888</v>
      </c>
      <c r="K4169" s="329">
        <v>0.57777777777777783</v>
      </c>
      <c r="M4169" s="215" t="s">
        <v>136</v>
      </c>
      <c r="N4169" s="206">
        <v>5</v>
      </c>
      <c r="O4169" s="215" t="s">
        <v>136</v>
      </c>
      <c r="P4169" s="206">
        <v>5</v>
      </c>
      <c r="Q4169" s="215" t="s">
        <v>136</v>
      </c>
      <c r="R4169" s="206">
        <v>5</v>
      </c>
      <c r="S4169" s="215" t="s">
        <v>136</v>
      </c>
      <c r="T4169" s="206">
        <v>5</v>
      </c>
      <c r="U4169" s="215" t="s">
        <v>136</v>
      </c>
      <c r="V4169" s="206">
        <v>5</v>
      </c>
      <c r="W4169" s="215" t="s">
        <v>136</v>
      </c>
      <c r="X4169" s="206">
        <v>2</v>
      </c>
      <c r="AC4169" s="222">
        <f t="shared" ref="AC4169" si="893">(T4169+V4169+X4169+AA4169)/(N4169+P4169+R4169)*100</f>
        <v>80</v>
      </c>
      <c r="AD4169" s="221" t="s">
        <v>37</v>
      </c>
      <c r="AE4169" s="195">
        <v>1</v>
      </c>
      <c r="AM4169" s="274">
        <f t="shared" ref="AM4169" si="894">SUM(AE4169:AL4169)</f>
        <v>1</v>
      </c>
      <c r="AN4169" s="226">
        <v>0.15</v>
      </c>
      <c r="AP4169" s="230">
        <f t="shared" si="892"/>
        <v>0.15</v>
      </c>
      <c r="AS4169" s="235" t="str">
        <f t="shared" ca="1" si="888"/>
        <v>ok</v>
      </c>
      <c r="AT4169" s="225" t="str">
        <f t="shared" ca="1" si="889"/>
        <v>ok</v>
      </c>
      <c r="AV4169" s="197">
        <v>0.15</v>
      </c>
      <c r="AW4169" s="198">
        <v>6</v>
      </c>
      <c r="AX4169" s="191" t="s">
        <v>603</v>
      </c>
      <c r="AY4169" s="190" t="s">
        <v>1674</v>
      </c>
    </row>
    <row r="4170" spans="1:67" x14ac:dyDescent="0.25">
      <c r="A4170" s="190">
        <v>3930</v>
      </c>
      <c r="C4170" s="190" t="s">
        <v>5064</v>
      </c>
      <c r="D4170" s="209">
        <v>43744</v>
      </c>
      <c r="E4170" s="463" t="s">
        <v>1213</v>
      </c>
      <c r="F4170" s="207" t="s">
        <v>602</v>
      </c>
      <c r="G4170" s="207" t="s">
        <v>615</v>
      </c>
      <c r="H4170" s="209">
        <v>43744</v>
      </c>
      <c r="I4170" s="209">
        <v>43744</v>
      </c>
      <c r="J4170" s="329">
        <v>0.5805555555555556</v>
      </c>
      <c r="K4170" s="329">
        <v>0.58472222222222225</v>
      </c>
      <c r="M4170" s="214" t="s">
        <v>65</v>
      </c>
      <c r="N4170" s="206">
        <v>5</v>
      </c>
      <c r="O4170" s="214" t="s">
        <v>65</v>
      </c>
      <c r="P4170" s="206">
        <v>5</v>
      </c>
      <c r="Q4170" s="214" t="s">
        <v>65</v>
      </c>
      <c r="R4170" s="206">
        <v>0</v>
      </c>
      <c r="S4170" s="214" t="s">
        <v>65</v>
      </c>
      <c r="T4170" s="206">
        <v>5</v>
      </c>
      <c r="U4170" s="214" t="s">
        <v>65</v>
      </c>
      <c r="V4170" s="206">
        <v>5</v>
      </c>
      <c r="W4170" s="214" t="s">
        <v>65</v>
      </c>
      <c r="X4170" s="206">
        <v>0</v>
      </c>
      <c r="AC4170" s="222">
        <f t="shared" si="886"/>
        <v>100</v>
      </c>
      <c r="AD4170" s="221" t="s">
        <v>37</v>
      </c>
      <c r="AM4170" s="274">
        <f t="shared" si="887"/>
        <v>0</v>
      </c>
      <c r="AP4170" s="230">
        <f t="shared" si="892"/>
        <v>0</v>
      </c>
      <c r="AS4170" s="235" t="str">
        <f t="shared" ca="1" si="888"/>
        <v>ok</v>
      </c>
      <c r="AT4170" s="225" t="str">
        <f t="shared" ca="1" si="889"/>
        <v>ok</v>
      </c>
    </row>
    <row r="4171" spans="1:67" x14ac:dyDescent="0.25">
      <c r="A4171" s="190">
        <v>3931</v>
      </c>
      <c r="C4171" s="190" t="s">
        <v>5065</v>
      </c>
      <c r="D4171" s="209">
        <v>43744</v>
      </c>
      <c r="E4171" s="463" t="s">
        <v>1213</v>
      </c>
      <c r="F4171" s="207" t="s">
        <v>602</v>
      </c>
      <c r="G4171" s="207" t="s">
        <v>615</v>
      </c>
      <c r="H4171" s="209">
        <v>43744</v>
      </c>
      <c r="I4171" s="209">
        <v>43744</v>
      </c>
      <c r="J4171" s="329">
        <v>0.59236111111111112</v>
      </c>
      <c r="K4171" s="329">
        <v>0.60069444444444442</v>
      </c>
      <c r="M4171" s="215" t="s">
        <v>136</v>
      </c>
      <c r="N4171" s="206">
        <v>5</v>
      </c>
      <c r="O4171" s="215" t="s">
        <v>136</v>
      </c>
      <c r="P4171" s="206">
        <v>5</v>
      </c>
      <c r="Q4171" s="215" t="s">
        <v>136</v>
      </c>
      <c r="R4171" s="206">
        <v>0</v>
      </c>
      <c r="S4171" s="215" t="s">
        <v>136</v>
      </c>
      <c r="T4171" s="206">
        <v>5</v>
      </c>
      <c r="U4171" s="215" t="s">
        <v>136</v>
      </c>
      <c r="V4171" s="206">
        <v>5</v>
      </c>
      <c r="W4171" s="215" t="s">
        <v>136</v>
      </c>
      <c r="X4171" s="206">
        <v>0</v>
      </c>
      <c r="AC4171" s="222">
        <f t="shared" si="886"/>
        <v>100</v>
      </c>
      <c r="AD4171" s="221" t="s">
        <v>37</v>
      </c>
      <c r="AE4171" s="195">
        <v>1</v>
      </c>
      <c r="AF4171" s="195">
        <v>1</v>
      </c>
      <c r="AM4171" s="274">
        <f t="shared" si="887"/>
        <v>2</v>
      </c>
      <c r="AN4171" s="226">
        <v>1.25</v>
      </c>
      <c r="AO4171" s="227">
        <v>1.25</v>
      </c>
      <c r="AP4171" s="230">
        <f t="shared" si="892"/>
        <v>0</v>
      </c>
      <c r="AS4171" s="235" t="str">
        <f t="shared" ca="1" si="888"/>
        <v>ok</v>
      </c>
      <c r="AT4171" s="225" t="str">
        <f t="shared" ca="1" si="889"/>
        <v>ok</v>
      </c>
      <c r="AV4171" s="197">
        <v>1</v>
      </c>
      <c r="AW4171" s="198">
        <v>2</v>
      </c>
      <c r="AX4171" s="191" t="s">
        <v>603</v>
      </c>
      <c r="AY4171" s="190" t="s">
        <v>607</v>
      </c>
      <c r="AZ4171" s="197">
        <v>0.25</v>
      </c>
      <c r="BA4171" s="198">
        <v>1</v>
      </c>
      <c r="BB4171" s="191" t="s">
        <v>603</v>
      </c>
      <c r="BC4171" s="190" t="s">
        <v>1674</v>
      </c>
    </row>
    <row r="4172" spans="1:67" x14ac:dyDescent="0.25">
      <c r="A4172" s="190">
        <v>3932</v>
      </c>
      <c r="C4172" s="190" t="s">
        <v>5066</v>
      </c>
      <c r="D4172" s="209">
        <v>43744</v>
      </c>
      <c r="E4172" s="463" t="s">
        <v>1213</v>
      </c>
      <c r="F4172" s="207" t="s">
        <v>602</v>
      </c>
      <c r="G4172" s="207" t="s">
        <v>615</v>
      </c>
      <c r="H4172" s="209">
        <v>43744</v>
      </c>
      <c r="I4172" s="209">
        <v>43744</v>
      </c>
      <c r="J4172" s="329">
        <v>0.6020833333333333</v>
      </c>
      <c r="K4172" s="329">
        <v>0.60833333333333328</v>
      </c>
      <c r="M4172" s="214" t="s">
        <v>65</v>
      </c>
      <c r="N4172" s="206">
        <v>5</v>
      </c>
      <c r="O4172" s="214" t="s">
        <v>65</v>
      </c>
      <c r="P4172" s="206">
        <v>5</v>
      </c>
      <c r="Q4172" s="214" t="s">
        <v>65</v>
      </c>
      <c r="R4172" s="206">
        <v>0</v>
      </c>
      <c r="S4172" s="214" t="s">
        <v>65</v>
      </c>
      <c r="T4172" s="206">
        <v>5</v>
      </c>
      <c r="U4172" s="214" t="s">
        <v>65</v>
      </c>
      <c r="V4172" s="206">
        <v>5</v>
      </c>
      <c r="W4172" s="214" t="s">
        <v>65</v>
      </c>
      <c r="X4172" s="206">
        <v>0</v>
      </c>
      <c r="AC4172" s="222">
        <f t="shared" si="886"/>
        <v>100</v>
      </c>
      <c r="AD4172" s="221" t="s">
        <v>37</v>
      </c>
      <c r="AE4172" s="195">
        <v>1</v>
      </c>
      <c r="AM4172" s="274">
        <f t="shared" si="887"/>
        <v>1</v>
      </c>
      <c r="AN4172" s="226">
        <v>0.1</v>
      </c>
      <c r="AP4172" s="230">
        <f t="shared" si="892"/>
        <v>0.1</v>
      </c>
      <c r="AS4172" s="235" t="str">
        <f t="shared" ca="1" si="888"/>
        <v>ok</v>
      </c>
      <c r="AT4172" s="225" t="str">
        <f t="shared" ca="1" si="889"/>
        <v>ok</v>
      </c>
      <c r="AV4172" s="197">
        <v>0.1</v>
      </c>
      <c r="AW4172" s="198">
        <v>1</v>
      </c>
      <c r="AX4172" s="191" t="s">
        <v>603</v>
      </c>
      <c r="AY4172" s="190" t="s">
        <v>607</v>
      </c>
    </row>
    <row r="4173" spans="1:67" x14ac:dyDescent="0.25">
      <c r="A4173" s="190">
        <v>3933</v>
      </c>
      <c r="C4173" s="190" t="s">
        <v>5206</v>
      </c>
      <c r="D4173" s="209">
        <v>43744</v>
      </c>
      <c r="E4173" s="463" t="s">
        <v>3077</v>
      </c>
      <c r="I4173" s="209"/>
      <c r="M4173" s="206"/>
      <c r="N4173" s="206"/>
      <c r="O4173" s="206"/>
      <c r="P4173" s="206"/>
      <c r="Q4173" s="206"/>
      <c r="R4173" s="206"/>
      <c r="S4173" s="206"/>
      <c r="T4173" s="206"/>
      <c r="U4173" s="206"/>
      <c r="V4173" s="206"/>
      <c r="W4173" s="206"/>
      <c r="X4173" s="206"/>
      <c r="AC4173" s="222"/>
      <c r="AD4173" s="221"/>
      <c r="AE4173" s="200"/>
      <c r="AM4173" s="274">
        <f t="shared" ref="AM4173" si="895">SUM(AE4173:AL4173)</f>
        <v>0</v>
      </c>
      <c r="AP4173" s="230">
        <f t="shared" si="892"/>
        <v>0</v>
      </c>
      <c r="AS4173" s="235" t="str">
        <f t="shared" ca="1" si="888"/>
        <v>ok</v>
      </c>
      <c r="AT4173" s="225" t="str">
        <f t="shared" ca="1" si="889"/>
        <v>ok</v>
      </c>
    </row>
    <row r="4174" spans="1:67" x14ac:dyDescent="0.25">
      <c r="A4174" s="190">
        <v>3934</v>
      </c>
      <c r="C4174" s="190" t="s">
        <v>5204</v>
      </c>
      <c r="D4174" s="209">
        <v>43744</v>
      </c>
      <c r="E4174" s="463" t="s">
        <v>1213</v>
      </c>
      <c r="F4174" s="207" t="s">
        <v>602</v>
      </c>
      <c r="G4174" s="207" t="s">
        <v>615</v>
      </c>
      <c r="H4174" s="209">
        <v>43744</v>
      </c>
      <c r="I4174" s="209">
        <v>43744</v>
      </c>
      <c r="J4174" s="329">
        <v>0.60972222222222217</v>
      </c>
      <c r="K4174" s="329">
        <v>0.6166666666666667</v>
      </c>
      <c r="M4174" s="215" t="s">
        <v>136</v>
      </c>
      <c r="N4174" s="206">
        <v>5</v>
      </c>
      <c r="O4174" s="215" t="s">
        <v>136</v>
      </c>
      <c r="P4174" s="206">
        <v>5</v>
      </c>
      <c r="Q4174" s="215" t="s">
        <v>136</v>
      </c>
      <c r="R4174" s="206">
        <v>0</v>
      </c>
      <c r="S4174" s="215" t="s">
        <v>136</v>
      </c>
      <c r="T4174" s="206">
        <v>5</v>
      </c>
      <c r="U4174" s="215" t="s">
        <v>136</v>
      </c>
      <c r="V4174" s="206">
        <v>5</v>
      </c>
      <c r="W4174" s="215" t="s">
        <v>136</v>
      </c>
      <c r="X4174" s="206">
        <v>0</v>
      </c>
      <c r="Y4174" s="221" t="s">
        <v>136</v>
      </c>
      <c r="Z4174" s="221" t="s">
        <v>14</v>
      </c>
      <c r="AA4174" s="221">
        <v>1</v>
      </c>
      <c r="AB4174" s="220" t="s">
        <v>5203</v>
      </c>
      <c r="AC4174" s="222">
        <f t="shared" si="886"/>
        <v>110.00000000000001</v>
      </c>
      <c r="AD4174" s="221" t="s">
        <v>44</v>
      </c>
      <c r="AE4174" s="195">
        <v>2</v>
      </c>
      <c r="AM4174" s="274">
        <f t="shared" si="887"/>
        <v>2</v>
      </c>
      <c r="AN4174" s="226">
        <v>0.3</v>
      </c>
      <c r="AO4174" s="227">
        <v>0.3</v>
      </c>
      <c r="AP4174" s="230">
        <f t="shared" si="892"/>
        <v>0</v>
      </c>
      <c r="AS4174" s="235" t="str">
        <f t="shared" ca="1" si="888"/>
        <v>ok</v>
      </c>
      <c r="AT4174" s="225" t="str">
        <f t="shared" ca="1" si="889"/>
        <v>ok</v>
      </c>
      <c r="AV4174" s="197">
        <v>0.15</v>
      </c>
      <c r="AW4174" s="198">
        <v>1</v>
      </c>
      <c r="AX4174" s="191" t="s">
        <v>603</v>
      </c>
      <c r="AY4174" s="190" t="s">
        <v>620</v>
      </c>
      <c r="AZ4174" s="197">
        <v>0.15</v>
      </c>
      <c r="BA4174" s="198">
        <v>1</v>
      </c>
      <c r="BB4174" s="191" t="s">
        <v>603</v>
      </c>
      <c r="BC4174" s="190" t="s">
        <v>607</v>
      </c>
    </row>
    <row r="4175" spans="1:67" x14ac:dyDescent="0.25">
      <c r="A4175" s="190">
        <v>3935</v>
      </c>
      <c r="C4175" s="190" t="s">
        <v>5067</v>
      </c>
      <c r="D4175" s="209">
        <v>43744</v>
      </c>
      <c r="E4175" s="463" t="s">
        <v>1213</v>
      </c>
      <c r="F4175" s="207" t="s">
        <v>602</v>
      </c>
      <c r="G4175" s="207" t="s">
        <v>615</v>
      </c>
      <c r="H4175" s="209">
        <v>43744</v>
      </c>
      <c r="I4175" s="209">
        <v>43744</v>
      </c>
      <c r="J4175" s="329">
        <v>0.64930555555555558</v>
      </c>
      <c r="K4175" s="329">
        <v>0.65833333333333333</v>
      </c>
      <c r="M4175" s="214" t="s">
        <v>65</v>
      </c>
      <c r="N4175" s="206">
        <v>5</v>
      </c>
      <c r="O4175" s="214" t="s">
        <v>65</v>
      </c>
      <c r="P4175" s="206">
        <v>5</v>
      </c>
      <c r="Q4175" s="214" t="s">
        <v>65</v>
      </c>
      <c r="R4175" s="206">
        <v>0</v>
      </c>
      <c r="S4175" s="214" t="s">
        <v>65</v>
      </c>
      <c r="T4175" s="206">
        <v>5</v>
      </c>
      <c r="U4175" s="214" t="s">
        <v>65</v>
      </c>
      <c r="V4175" s="206">
        <v>5</v>
      </c>
      <c r="W4175" s="214" t="s">
        <v>65</v>
      </c>
      <c r="X4175" s="206">
        <v>0</v>
      </c>
      <c r="AC4175" s="222">
        <f t="shared" ref="AC4175:AC4242" si="896">(T4175+V4175+X4175+AA4175)/(N4175+P4175+R4175)*100</f>
        <v>100</v>
      </c>
      <c r="AD4175" s="221" t="s">
        <v>37</v>
      </c>
      <c r="AE4175" s="195">
        <v>2</v>
      </c>
      <c r="AM4175" s="274">
        <f t="shared" si="887"/>
        <v>2</v>
      </c>
      <c r="AN4175" s="226">
        <v>0.35</v>
      </c>
      <c r="AO4175" s="227">
        <v>0.35</v>
      </c>
      <c r="AP4175" s="230">
        <f t="shared" si="892"/>
        <v>0</v>
      </c>
      <c r="AS4175" s="235" t="str">
        <f t="shared" ca="1" si="888"/>
        <v>ok</v>
      </c>
      <c r="AT4175" s="225" t="str">
        <f t="shared" ca="1" si="889"/>
        <v>ok</v>
      </c>
      <c r="AV4175" s="197">
        <v>0.25</v>
      </c>
      <c r="AW4175" s="198">
        <v>5</v>
      </c>
      <c r="AX4175" s="191" t="s">
        <v>603</v>
      </c>
      <c r="AY4175" s="190" t="s">
        <v>607</v>
      </c>
      <c r="AZ4175" s="197">
        <v>0.1</v>
      </c>
      <c r="BA4175" s="198">
        <v>6</v>
      </c>
      <c r="BB4175" s="191" t="s">
        <v>610</v>
      </c>
      <c r="BC4175" s="190" t="s">
        <v>1674</v>
      </c>
    </row>
    <row r="4176" spans="1:67" x14ac:dyDescent="0.25">
      <c r="A4176" s="190">
        <v>3936</v>
      </c>
      <c r="C4176" s="190" t="s">
        <v>5068</v>
      </c>
      <c r="D4176" s="209">
        <v>43744</v>
      </c>
      <c r="E4176" s="463" t="s">
        <v>1213</v>
      </c>
      <c r="F4176" s="207" t="s">
        <v>602</v>
      </c>
      <c r="G4176" s="207" t="s">
        <v>615</v>
      </c>
      <c r="H4176" s="209">
        <v>43744</v>
      </c>
      <c r="I4176" s="209">
        <v>43744</v>
      </c>
      <c r="J4176" s="329">
        <v>0.65972222222222221</v>
      </c>
      <c r="K4176" s="329">
        <v>0.66319444444444442</v>
      </c>
      <c r="M4176" s="215" t="s">
        <v>136</v>
      </c>
      <c r="N4176" s="206">
        <v>5</v>
      </c>
      <c r="O4176" s="215" t="s">
        <v>136</v>
      </c>
      <c r="P4176" s="206">
        <v>5</v>
      </c>
      <c r="Q4176" s="215" t="s">
        <v>136</v>
      </c>
      <c r="R4176" s="206">
        <v>0</v>
      </c>
      <c r="S4176" s="215" t="s">
        <v>136</v>
      </c>
      <c r="T4176" s="206">
        <v>5</v>
      </c>
      <c r="U4176" s="215" t="s">
        <v>136</v>
      </c>
      <c r="V4176" s="206">
        <v>5</v>
      </c>
      <c r="W4176" s="215" t="s">
        <v>136</v>
      </c>
      <c r="X4176" s="206">
        <v>0</v>
      </c>
      <c r="AC4176" s="222">
        <f t="shared" si="896"/>
        <v>100</v>
      </c>
      <c r="AD4176" s="221" t="s">
        <v>37</v>
      </c>
      <c r="AM4176" s="274">
        <f t="shared" si="887"/>
        <v>0</v>
      </c>
      <c r="AP4176" s="230">
        <f t="shared" si="892"/>
        <v>0</v>
      </c>
      <c r="AS4176" s="235" t="str">
        <f t="shared" ca="1" si="888"/>
        <v>ok</v>
      </c>
      <c r="AT4176" s="225" t="str">
        <f t="shared" ca="1" si="889"/>
        <v>ok</v>
      </c>
    </row>
    <row r="4177" spans="1:55" x14ac:dyDescent="0.25">
      <c r="A4177" s="190">
        <v>3937</v>
      </c>
      <c r="C4177" s="190" t="s">
        <v>5069</v>
      </c>
      <c r="D4177" s="209">
        <v>43744</v>
      </c>
      <c r="E4177" s="463" t="s">
        <v>3077</v>
      </c>
      <c r="M4177" s="206"/>
      <c r="N4177" s="206"/>
      <c r="O4177" s="206"/>
      <c r="P4177" s="206"/>
      <c r="Q4177" s="206"/>
      <c r="R4177" s="206"/>
      <c r="S4177" s="206"/>
      <c r="T4177" s="206"/>
      <c r="U4177" s="206"/>
      <c r="V4177" s="206"/>
      <c r="W4177" s="206"/>
      <c r="X4177" s="206"/>
      <c r="AC4177" s="222"/>
      <c r="AD4177" s="221"/>
      <c r="AM4177" s="274">
        <f t="shared" si="887"/>
        <v>0</v>
      </c>
      <c r="AP4177" s="230">
        <f t="shared" si="892"/>
        <v>0</v>
      </c>
      <c r="AS4177" s="235" t="str">
        <f t="shared" ca="1" si="888"/>
        <v>ok</v>
      </c>
      <c r="AT4177" s="225" t="str">
        <f t="shared" ca="1" si="889"/>
        <v>ok</v>
      </c>
    </row>
    <row r="4178" spans="1:55" x14ac:dyDescent="0.25">
      <c r="A4178" s="190">
        <v>3938</v>
      </c>
      <c r="C4178" s="190" t="s">
        <v>5205</v>
      </c>
      <c r="D4178" s="209">
        <v>43744</v>
      </c>
      <c r="E4178" s="463" t="s">
        <v>1213</v>
      </c>
      <c r="F4178" s="207" t="s">
        <v>602</v>
      </c>
      <c r="G4178" s="207" t="s">
        <v>615</v>
      </c>
      <c r="H4178" s="209">
        <v>43744</v>
      </c>
      <c r="I4178" s="209">
        <v>43744</v>
      </c>
      <c r="J4178" s="329">
        <v>0.66527777777777775</v>
      </c>
      <c r="K4178" s="329">
        <v>0.67013888888888884</v>
      </c>
      <c r="M4178" s="214" t="s">
        <v>65</v>
      </c>
      <c r="N4178" s="206">
        <v>5</v>
      </c>
      <c r="O4178" s="214" t="s">
        <v>65</v>
      </c>
      <c r="P4178" s="206">
        <v>5</v>
      </c>
      <c r="Q4178" s="214" t="s">
        <v>65</v>
      </c>
      <c r="R4178" s="206">
        <v>0</v>
      </c>
      <c r="S4178" s="214" t="s">
        <v>65</v>
      </c>
      <c r="T4178" s="206">
        <v>5</v>
      </c>
      <c r="U4178" s="214" t="s">
        <v>65</v>
      </c>
      <c r="V4178" s="206">
        <v>5</v>
      </c>
      <c r="W4178" s="214" t="s">
        <v>65</v>
      </c>
      <c r="X4178" s="206">
        <v>0</v>
      </c>
      <c r="AC4178" s="222">
        <f t="shared" ref="AC4178" si="897">(T4178+V4178+X4178+AA4178)/(N4178+P4178+R4178)*100</f>
        <v>100</v>
      </c>
      <c r="AD4178" s="221" t="s">
        <v>37</v>
      </c>
      <c r="AM4178" s="274">
        <f t="shared" ref="AM4178" si="898">SUM(AE4178:AL4178)</f>
        <v>0</v>
      </c>
      <c r="AP4178" s="230">
        <f t="shared" si="892"/>
        <v>0</v>
      </c>
      <c r="AS4178" s="235" t="str">
        <f t="shared" ca="1" si="888"/>
        <v>ok</v>
      </c>
      <c r="AT4178" s="225" t="str">
        <f t="shared" ca="1" si="889"/>
        <v>ok</v>
      </c>
    </row>
    <row r="4179" spans="1:55" x14ac:dyDescent="0.25">
      <c r="A4179" s="190">
        <v>3939</v>
      </c>
      <c r="C4179" s="190" t="s">
        <v>5070</v>
      </c>
      <c r="D4179" s="209">
        <v>43744</v>
      </c>
      <c r="E4179" s="463" t="s">
        <v>1213</v>
      </c>
      <c r="F4179" s="207" t="s">
        <v>602</v>
      </c>
      <c r="G4179" s="207" t="s">
        <v>615</v>
      </c>
      <c r="H4179" s="209">
        <v>43744</v>
      </c>
      <c r="I4179" s="209">
        <v>43744</v>
      </c>
      <c r="J4179" s="329">
        <v>0.68263888888888891</v>
      </c>
      <c r="K4179" s="329">
        <v>0.68611111111111101</v>
      </c>
      <c r="M4179" s="215" t="s">
        <v>136</v>
      </c>
      <c r="N4179" s="206">
        <v>5</v>
      </c>
      <c r="O4179" s="215" t="s">
        <v>136</v>
      </c>
      <c r="P4179" s="206">
        <v>5</v>
      </c>
      <c r="Q4179" s="215" t="s">
        <v>136</v>
      </c>
      <c r="R4179" s="206">
        <v>0</v>
      </c>
      <c r="S4179" s="215" t="s">
        <v>136</v>
      </c>
      <c r="T4179" s="206">
        <v>5</v>
      </c>
      <c r="U4179" s="215" t="s">
        <v>136</v>
      </c>
      <c r="V4179" s="206">
        <v>5</v>
      </c>
      <c r="W4179" s="215" t="s">
        <v>136</v>
      </c>
      <c r="X4179" s="206">
        <v>0</v>
      </c>
      <c r="AC4179" s="222">
        <f t="shared" si="896"/>
        <v>100</v>
      </c>
      <c r="AD4179" s="221" t="s">
        <v>37</v>
      </c>
      <c r="AM4179" s="274">
        <f t="shared" si="887"/>
        <v>0</v>
      </c>
      <c r="AP4179" s="230">
        <f t="shared" si="892"/>
        <v>0</v>
      </c>
      <c r="AS4179" s="235" t="str">
        <f t="shared" ca="1" si="888"/>
        <v>ok</v>
      </c>
      <c r="AT4179" s="225" t="str">
        <f t="shared" ca="1" si="889"/>
        <v>ok</v>
      </c>
    </row>
    <row r="4180" spans="1:55" x14ac:dyDescent="0.25">
      <c r="A4180" s="190">
        <v>3940</v>
      </c>
      <c r="C4180" s="190" t="s">
        <v>5071</v>
      </c>
      <c r="D4180" s="209">
        <v>43744</v>
      </c>
      <c r="E4180" s="463" t="s">
        <v>1213</v>
      </c>
      <c r="F4180" s="207" t="s">
        <v>602</v>
      </c>
      <c r="G4180" s="207" t="s">
        <v>615</v>
      </c>
      <c r="H4180" s="209">
        <v>43744</v>
      </c>
      <c r="I4180" s="209">
        <v>43744</v>
      </c>
      <c r="J4180" s="329">
        <v>0.69305555555555554</v>
      </c>
      <c r="K4180" s="329">
        <v>0.69791666666666663</v>
      </c>
      <c r="M4180" s="214" t="s">
        <v>65</v>
      </c>
      <c r="N4180" s="206">
        <v>5</v>
      </c>
      <c r="O4180" s="214" t="s">
        <v>65</v>
      </c>
      <c r="P4180" s="206">
        <v>5</v>
      </c>
      <c r="Q4180" s="214" t="s">
        <v>65</v>
      </c>
      <c r="R4180" s="206">
        <v>0</v>
      </c>
      <c r="S4180" s="214" t="s">
        <v>65</v>
      </c>
      <c r="T4180" s="206">
        <v>5</v>
      </c>
      <c r="U4180" s="214" t="s">
        <v>65</v>
      </c>
      <c r="V4180" s="206">
        <v>5</v>
      </c>
      <c r="W4180" s="214" t="s">
        <v>65</v>
      </c>
      <c r="X4180" s="206">
        <v>0</v>
      </c>
      <c r="AC4180" s="222">
        <f t="shared" si="896"/>
        <v>100</v>
      </c>
      <c r="AD4180" s="221" t="s">
        <v>37</v>
      </c>
      <c r="AM4180" s="274">
        <f t="shared" si="887"/>
        <v>0</v>
      </c>
      <c r="AP4180" s="230">
        <f t="shared" si="892"/>
        <v>0</v>
      </c>
      <c r="AS4180" s="235" t="str">
        <f t="shared" ca="1" si="888"/>
        <v>ok</v>
      </c>
      <c r="AT4180" s="225" t="str">
        <f t="shared" ca="1" si="889"/>
        <v>ok</v>
      </c>
    </row>
    <row r="4181" spans="1:55" x14ac:dyDescent="0.25">
      <c r="A4181" s="190">
        <v>3941</v>
      </c>
      <c r="C4181" s="190" t="s">
        <v>5072</v>
      </c>
      <c r="D4181" s="209">
        <v>43744</v>
      </c>
      <c r="E4181" s="463" t="s">
        <v>1213</v>
      </c>
      <c r="F4181" s="207" t="s">
        <v>602</v>
      </c>
      <c r="G4181" s="207" t="s">
        <v>615</v>
      </c>
      <c r="H4181" s="209">
        <v>43744</v>
      </c>
      <c r="I4181" s="209">
        <v>43744</v>
      </c>
      <c r="J4181" s="329">
        <v>0.70277777777777783</v>
      </c>
      <c r="K4181" s="329">
        <v>0.71666666666666667</v>
      </c>
      <c r="M4181" s="215" t="s">
        <v>136</v>
      </c>
      <c r="N4181" s="206">
        <v>5</v>
      </c>
      <c r="O4181" s="215" t="s">
        <v>136</v>
      </c>
      <c r="P4181" s="206">
        <v>5</v>
      </c>
      <c r="Q4181" s="215" t="s">
        <v>136</v>
      </c>
      <c r="R4181" s="206">
        <v>5</v>
      </c>
      <c r="S4181" s="215" t="s">
        <v>136</v>
      </c>
      <c r="T4181" s="206">
        <v>5</v>
      </c>
      <c r="U4181" s="215" t="s">
        <v>136</v>
      </c>
      <c r="V4181" s="206">
        <v>5</v>
      </c>
      <c r="W4181" s="215" t="s">
        <v>136</v>
      </c>
      <c r="X4181" s="206">
        <v>3</v>
      </c>
      <c r="AC4181" s="222">
        <f t="shared" si="896"/>
        <v>86.666666666666671</v>
      </c>
      <c r="AD4181" s="221" t="s">
        <v>37</v>
      </c>
      <c r="AE4181" s="195">
        <v>1</v>
      </c>
      <c r="AM4181" s="274">
        <f t="shared" si="887"/>
        <v>1</v>
      </c>
      <c r="AN4181" s="226">
        <v>0.25</v>
      </c>
      <c r="AP4181" s="230">
        <f t="shared" si="892"/>
        <v>0.25</v>
      </c>
      <c r="AS4181" s="235" t="str">
        <f t="shared" ca="1" si="888"/>
        <v>ok</v>
      </c>
      <c r="AT4181" s="225" t="str">
        <f t="shared" ca="1" si="889"/>
        <v>ok</v>
      </c>
      <c r="AV4181" s="197">
        <v>0.25</v>
      </c>
      <c r="AW4181" s="198">
        <v>5</v>
      </c>
      <c r="AX4181" s="191" t="s">
        <v>603</v>
      </c>
      <c r="AY4181" s="190" t="s">
        <v>611</v>
      </c>
    </row>
    <row r="4182" spans="1:55" x14ac:dyDescent="0.25">
      <c r="A4182" s="190">
        <v>3942</v>
      </c>
      <c r="C4182" s="190" t="s">
        <v>5073</v>
      </c>
      <c r="D4182" s="209">
        <v>43744</v>
      </c>
      <c r="E4182" s="463" t="s">
        <v>1213</v>
      </c>
      <c r="F4182" s="207" t="s">
        <v>602</v>
      </c>
      <c r="G4182" s="207" t="s">
        <v>615</v>
      </c>
      <c r="H4182" s="209">
        <v>43744</v>
      </c>
      <c r="I4182" s="209">
        <v>43744</v>
      </c>
      <c r="J4182" s="329">
        <v>0.71875</v>
      </c>
      <c r="K4182" s="329">
        <v>0.72291666666666676</v>
      </c>
      <c r="M4182" s="214" t="s">
        <v>65</v>
      </c>
      <c r="N4182" s="206">
        <v>5</v>
      </c>
      <c r="O4182" s="214" t="s">
        <v>65</v>
      </c>
      <c r="P4182" s="206">
        <v>5</v>
      </c>
      <c r="Q4182" s="214" t="s">
        <v>65</v>
      </c>
      <c r="R4182" s="206">
        <v>0</v>
      </c>
      <c r="S4182" s="214" t="s">
        <v>65</v>
      </c>
      <c r="T4182" s="206">
        <v>5</v>
      </c>
      <c r="U4182" s="214" t="s">
        <v>65</v>
      </c>
      <c r="V4182" s="206">
        <v>5</v>
      </c>
      <c r="W4182" s="214" t="s">
        <v>65</v>
      </c>
      <c r="X4182" s="206">
        <v>0</v>
      </c>
      <c r="Y4182" s="221" t="s">
        <v>136</v>
      </c>
      <c r="Z4182" s="221" t="s">
        <v>14</v>
      </c>
      <c r="AA4182" s="221">
        <v>2</v>
      </c>
      <c r="AB4182" s="220" t="s">
        <v>5072</v>
      </c>
      <c r="AC4182" s="222">
        <f t="shared" si="896"/>
        <v>120</v>
      </c>
      <c r="AD4182" s="221" t="s">
        <v>37</v>
      </c>
      <c r="AM4182" s="274">
        <f t="shared" si="887"/>
        <v>0</v>
      </c>
      <c r="AP4182" s="230">
        <f t="shared" si="892"/>
        <v>0</v>
      </c>
      <c r="AS4182" s="235" t="str">
        <f t="shared" ca="1" si="888"/>
        <v>ok</v>
      </c>
      <c r="AT4182" s="225" t="str">
        <f t="shared" ca="1" si="889"/>
        <v>ok</v>
      </c>
    </row>
    <row r="4183" spans="1:55" x14ac:dyDescent="0.25">
      <c r="A4183" s="190">
        <v>3943</v>
      </c>
      <c r="C4183" s="190" t="s">
        <v>5074</v>
      </c>
      <c r="D4183" s="209">
        <v>43744</v>
      </c>
      <c r="E4183" s="463" t="s">
        <v>1213</v>
      </c>
      <c r="F4183" s="207" t="s">
        <v>602</v>
      </c>
      <c r="G4183" s="207" t="s">
        <v>615</v>
      </c>
      <c r="H4183" s="209">
        <v>43744</v>
      </c>
      <c r="I4183" s="209">
        <v>43744</v>
      </c>
      <c r="J4183" s="329">
        <v>0.73611111111111116</v>
      </c>
      <c r="K4183" s="329">
        <v>0.74097222222222225</v>
      </c>
      <c r="M4183" s="215" t="s">
        <v>136</v>
      </c>
      <c r="N4183" s="206">
        <v>5</v>
      </c>
      <c r="O4183" s="215" t="s">
        <v>136</v>
      </c>
      <c r="P4183" s="206">
        <v>5</v>
      </c>
      <c r="Q4183" s="215" t="s">
        <v>136</v>
      </c>
      <c r="R4183" s="206">
        <v>0</v>
      </c>
      <c r="S4183" s="215" t="s">
        <v>136</v>
      </c>
      <c r="T4183" s="206">
        <v>5</v>
      </c>
      <c r="U4183" s="215" t="s">
        <v>136</v>
      </c>
      <c r="V4183" s="206">
        <v>5</v>
      </c>
      <c r="W4183" s="215" t="s">
        <v>136</v>
      </c>
      <c r="X4183" s="206">
        <v>0</v>
      </c>
      <c r="AC4183" s="222">
        <f t="shared" si="896"/>
        <v>100</v>
      </c>
      <c r="AD4183" s="221" t="s">
        <v>37</v>
      </c>
      <c r="AM4183" s="274">
        <f t="shared" si="887"/>
        <v>0</v>
      </c>
      <c r="AP4183" s="230">
        <f t="shared" si="892"/>
        <v>0</v>
      </c>
      <c r="AS4183" s="235" t="str">
        <f t="shared" ca="1" si="888"/>
        <v>ok</v>
      </c>
      <c r="AT4183" s="225" t="str">
        <f t="shared" ca="1" si="889"/>
        <v>ok</v>
      </c>
    </row>
    <row r="4184" spans="1:55" x14ac:dyDescent="0.25">
      <c r="A4184" s="190">
        <v>3944</v>
      </c>
      <c r="C4184" s="190" t="s">
        <v>5075</v>
      </c>
      <c r="D4184" s="209">
        <v>43744</v>
      </c>
      <c r="E4184" s="463" t="s">
        <v>1213</v>
      </c>
      <c r="F4184" s="207" t="s">
        <v>608</v>
      </c>
      <c r="G4184" s="207" t="s">
        <v>612</v>
      </c>
      <c r="H4184" s="209">
        <v>43744</v>
      </c>
      <c r="I4184" s="209">
        <v>43744</v>
      </c>
      <c r="J4184" s="329">
        <v>0.78472222222222221</v>
      </c>
      <c r="K4184" s="329">
        <v>0.79166666666666663</v>
      </c>
      <c r="M4184" s="214" t="s">
        <v>65</v>
      </c>
      <c r="N4184" s="206">
        <v>5</v>
      </c>
      <c r="O4184" s="214" t="s">
        <v>65</v>
      </c>
      <c r="P4184" s="206">
        <v>5</v>
      </c>
      <c r="Q4184" s="214" t="s">
        <v>65</v>
      </c>
      <c r="R4184" s="206">
        <v>0</v>
      </c>
      <c r="S4184" s="214" t="s">
        <v>65</v>
      </c>
      <c r="T4184" s="206">
        <v>5</v>
      </c>
      <c r="U4184" s="214" t="s">
        <v>65</v>
      </c>
      <c r="V4184" s="206">
        <v>5</v>
      </c>
      <c r="W4184" s="214" t="s">
        <v>65</v>
      </c>
      <c r="X4184" s="206">
        <v>0</v>
      </c>
      <c r="AC4184" s="222">
        <f t="shared" si="896"/>
        <v>100</v>
      </c>
      <c r="AD4184" s="221" t="s">
        <v>37</v>
      </c>
      <c r="AE4184" s="195">
        <v>1</v>
      </c>
      <c r="AM4184" s="274">
        <f t="shared" si="887"/>
        <v>1</v>
      </c>
      <c r="AN4184" s="226">
        <v>7.0000000000000007E-2</v>
      </c>
      <c r="AP4184" s="230">
        <f t="shared" si="892"/>
        <v>7.0000000000000007E-2</v>
      </c>
      <c r="AS4184" s="235" t="str">
        <f t="shared" ca="1" si="888"/>
        <v>ok</v>
      </c>
      <c r="AT4184" s="225" t="str">
        <f t="shared" ca="1" si="889"/>
        <v>ok</v>
      </c>
      <c r="AV4184" s="197">
        <v>7.0000000000000007E-2</v>
      </c>
      <c r="AW4184" s="198">
        <v>6</v>
      </c>
      <c r="AX4184" s="191" t="s">
        <v>603</v>
      </c>
      <c r="AY4184" s="190" t="s">
        <v>604</v>
      </c>
    </row>
    <row r="4185" spans="1:55" x14ac:dyDescent="0.25">
      <c r="A4185" s="190">
        <v>3945</v>
      </c>
      <c r="C4185" s="190" t="s">
        <v>5076</v>
      </c>
      <c r="D4185" s="209">
        <v>43744</v>
      </c>
      <c r="E4185" s="463" t="s">
        <v>1213</v>
      </c>
      <c r="F4185" s="207" t="s">
        <v>608</v>
      </c>
      <c r="G4185" s="207" t="s">
        <v>612</v>
      </c>
      <c r="H4185" s="209">
        <v>43744</v>
      </c>
      <c r="I4185" s="209">
        <v>43744</v>
      </c>
      <c r="J4185" s="329">
        <v>0.79513888888888884</v>
      </c>
      <c r="K4185" s="329">
        <v>0.79861111111111116</v>
      </c>
      <c r="M4185" s="215" t="s">
        <v>136</v>
      </c>
      <c r="N4185" s="206">
        <v>5</v>
      </c>
      <c r="O4185" s="215" t="s">
        <v>136</v>
      </c>
      <c r="P4185" s="206">
        <v>5</v>
      </c>
      <c r="Q4185" s="215" t="s">
        <v>136</v>
      </c>
      <c r="R4185" s="206">
        <v>0</v>
      </c>
      <c r="S4185" s="215" t="s">
        <v>136</v>
      </c>
      <c r="T4185" s="206">
        <v>5</v>
      </c>
      <c r="U4185" s="215" t="s">
        <v>136</v>
      </c>
      <c r="V4185" s="206">
        <v>5</v>
      </c>
      <c r="W4185" s="215" t="s">
        <v>136</v>
      </c>
      <c r="X4185" s="206">
        <v>0</v>
      </c>
      <c r="AC4185" s="222">
        <f t="shared" si="896"/>
        <v>100</v>
      </c>
      <c r="AD4185" s="221" t="s">
        <v>37</v>
      </c>
      <c r="AM4185" s="274">
        <f t="shared" si="887"/>
        <v>0</v>
      </c>
      <c r="AP4185" s="230">
        <f t="shared" si="892"/>
        <v>0</v>
      </c>
      <c r="AS4185" s="235" t="str">
        <f t="shared" ca="1" si="888"/>
        <v>ok</v>
      </c>
      <c r="AT4185" s="225" t="str">
        <f t="shared" ca="1" si="889"/>
        <v>ok</v>
      </c>
    </row>
    <row r="4186" spans="1:55" x14ac:dyDescent="0.25">
      <c r="A4186" s="190">
        <v>3946</v>
      </c>
      <c r="C4186" s="190" t="s">
        <v>5077</v>
      </c>
      <c r="D4186" s="209">
        <v>43744</v>
      </c>
      <c r="E4186" s="463" t="s">
        <v>1213</v>
      </c>
      <c r="F4186" s="207" t="s">
        <v>608</v>
      </c>
      <c r="G4186" s="207" t="s">
        <v>612</v>
      </c>
      <c r="H4186" s="209">
        <v>43744</v>
      </c>
      <c r="I4186" s="209">
        <v>43744</v>
      </c>
      <c r="J4186" s="329">
        <v>0.80208333333333337</v>
      </c>
      <c r="K4186" s="329">
        <v>0.80555555555555547</v>
      </c>
      <c r="M4186" s="214" t="s">
        <v>65</v>
      </c>
      <c r="N4186" s="206">
        <v>5</v>
      </c>
      <c r="O4186" s="214" t="s">
        <v>65</v>
      </c>
      <c r="P4186" s="206">
        <v>5</v>
      </c>
      <c r="Q4186" s="214" t="s">
        <v>65</v>
      </c>
      <c r="R4186" s="206">
        <v>0</v>
      </c>
      <c r="S4186" s="214" t="s">
        <v>65</v>
      </c>
      <c r="T4186" s="206">
        <v>5</v>
      </c>
      <c r="U4186" s="214" t="s">
        <v>65</v>
      </c>
      <c r="V4186" s="206">
        <v>5</v>
      </c>
      <c r="W4186" s="214" t="s">
        <v>65</v>
      </c>
      <c r="X4186" s="206">
        <v>0</v>
      </c>
      <c r="AC4186" s="222">
        <f t="shared" si="896"/>
        <v>100</v>
      </c>
      <c r="AD4186" s="221" t="s">
        <v>37</v>
      </c>
      <c r="AM4186" s="274">
        <f t="shared" ref="AM4186:AM4253" si="899">SUM(AE4186:AL4186)</f>
        <v>0</v>
      </c>
      <c r="AP4186" s="230">
        <f t="shared" si="892"/>
        <v>0</v>
      </c>
      <c r="AS4186" s="235" t="str">
        <f t="shared" ca="1" si="888"/>
        <v>ok</v>
      </c>
      <c r="AT4186" s="225" t="str">
        <f t="shared" ca="1" si="889"/>
        <v>ok</v>
      </c>
    </row>
    <row r="4187" spans="1:55" x14ac:dyDescent="0.25">
      <c r="A4187" s="190">
        <v>3947</v>
      </c>
      <c r="C4187" s="190" t="s">
        <v>5078</v>
      </c>
      <c r="D4187" s="209">
        <v>43744</v>
      </c>
      <c r="E4187" s="463" t="s">
        <v>3077</v>
      </c>
      <c r="I4187" s="209"/>
      <c r="M4187" s="206"/>
      <c r="N4187" s="206"/>
      <c r="O4187" s="206"/>
      <c r="P4187" s="206"/>
      <c r="Q4187" s="206"/>
      <c r="R4187" s="206"/>
      <c r="S4187" s="206"/>
      <c r="T4187" s="206"/>
      <c r="U4187" s="206"/>
      <c r="V4187" s="206"/>
      <c r="W4187" s="206"/>
      <c r="X4187" s="206"/>
      <c r="AC4187" s="222"/>
      <c r="AD4187" s="221"/>
      <c r="AM4187" s="274">
        <f t="shared" si="899"/>
        <v>0</v>
      </c>
      <c r="AP4187" s="230">
        <f t="shared" si="892"/>
        <v>0</v>
      </c>
      <c r="AS4187" s="235" t="str">
        <f t="shared" ca="1" si="888"/>
        <v>ok</v>
      </c>
      <c r="AT4187" s="225" t="str">
        <f t="shared" ca="1" si="889"/>
        <v>ok</v>
      </c>
    </row>
    <row r="4188" spans="1:55" x14ac:dyDescent="0.25">
      <c r="A4188" s="190">
        <v>3948</v>
      </c>
      <c r="C4188" s="190" t="s">
        <v>5208</v>
      </c>
      <c r="D4188" s="209">
        <v>43744</v>
      </c>
      <c r="E4188" s="463" t="s">
        <v>3077</v>
      </c>
      <c r="I4188" s="209"/>
      <c r="M4188" s="206"/>
      <c r="N4188" s="206"/>
      <c r="O4188" s="206"/>
      <c r="P4188" s="206"/>
      <c r="Q4188" s="206"/>
      <c r="R4188" s="206"/>
      <c r="S4188" s="206"/>
      <c r="T4188" s="206"/>
      <c r="U4188" s="206"/>
      <c r="V4188" s="206"/>
      <c r="W4188" s="206"/>
      <c r="X4188" s="206"/>
      <c r="AC4188" s="222"/>
      <c r="AD4188" s="221"/>
      <c r="AM4188" s="274">
        <f t="shared" ref="AM4188" si="900">SUM(AE4188:AL4188)</f>
        <v>0</v>
      </c>
      <c r="AP4188" s="230">
        <f t="shared" si="892"/>
        <v>0</v>
      </c>
      <c r="AS4188" s="235" t="str">
        <f t="shared" ca="1" si="888"/>
        <v>ok</v>
      </c>
      <c r="AT4188" s="225" t="str">
        <f t="shared" ca="1" si="889"/>
        <v>ok</v>
      </c>
    </row>
    <row r="4189" spans="1:55" x14ac:dyDescent="0.25">
      <c r="A4189" s="190">
        <v>3949</v>
      </c>
      <c r="C4189" s="190" t="s">
        <v>5207</v>
      </c>
      <c r="D4189" s="209">
        <v>43744</v>
      </c>
      <c r="E4189" s="463" t="s">
        <v>3077</v>
      </c>
      <c r="F4189" s="207" t="s">
        <v>608</v>
      </c>
      <c r="G4189" s="207" t="s">
        <v>612</v>
      </c>
      <c r="H4189" s="209">
        <v>43744</v>
      </c>
      <c r="I4189" s="209">
        <v>43744</v>
      </c>
      <c r="J4189" s="329">
        <v>0.80972222222222223</v>
      </c>
      <c r="K4189" s="329">
        <v>0.81597222222222221</v>
      </c>
      <c r="M4189" s="215" t="s">
        <v>136</v>
      </c>
      <c r="N4189" s="206">
        <v>5</v>
      </c>
      <c r="O4189" s="215" t="s">
        <v>136</v>
      </c>
      <c r="P4189" s="206">
        <v>5</v>
      </c>
      <c r="Q4189" s="215" t="s">
        <v>136</v>
      </c>
      <c r="R4189" s="206">
        <v>0</v>
      </c>
      <c r="S4189" s="215" t="s">
        <v>136</v>
      </c>
      <c r="T4189" s="206">
        <v>5</v>
      </c>
      <c r="U4189" s="215" t="s">
        <v>136</v>
      </c>
      <c r="V4189" s="206">
        <v>5</v>
      </c>
      <c r="W4189" s="215" t="s">
        <v>136</v>
      </c>
      <c r="X4189" s="206">
        <v>0</v>
      </c>
      <c r="AC4189" s="222">
        <f t="shared" ref="AC4189" si="901">(T4189+V4189+X4189+AA4189)/(N4189+P4189+R4189)*100</f>
        <v>100</v>
      </c>
      <c r="AD4189" s="221" t="s">
        <v>37</v>
      </c>
      <c r="AM4189" s="274">
        <f t="shared" ref="AM4189" si="902">SUM(AE4189:AL4189)</f>
        <v>0</v>
      </c>
      <c r="AP4189" s="230">
        <f t="shared" si="892"/>
        <v>0</v>
      </c>
      <c r="AS4189" s="235" t="str">
        <f t="shared" ca="1" si="888"/>
        <v>ok</v>
      </c>
      <c r="AT4189" s="225" t="str">
        <f t="shared" ca="1" si="889"/>
        <v>ok</v>
      </c>
    </row>
    <row r="4190" spans="1:55" x14ac:dyDescent="0.25">
      <c r="A4190" s="190">
        <v>3950</v>
      </c>
      <c r="C4190" s="190" t="s">
        <v>5079</v>
      </c>
      <c r="D4190" s="209">
        <v>43744</v>
      </c>
      <c r="E4190" s="481" t="s">
        <v>1213</v>
      </c>
      <c r="F4190" s="207" t="s">
        <v>608</v>
      </c>
      <c r="G4190" s="207" t="s">
        <v>612</v>
      </c>
      <c r="H4190" s="209">
        <v>43744</v>
      </c>
      <c r="I4190" s="209">
        <v>43744</v>
      </c>
      <c r="J4190" s="329">
        <v>0.84027777777777779</v>
      </c>
      <c r="K4190" s="329">
        <v>0.84722222222222221</v>
      </c>
      <c r="M4190" s="214" t="s">
        <v>65</v>
      </c>
      <c r="N4190" s="206">
        <v>5</v>
      </c>
      <c r="O4190" s="214" t="s">
        <v>65</v>
      </c>
      <c r="P4190" s="206">
        <v>5</v>
      </c>
      <c r="Q4190" s="214" t="s">
        <v>65</v>
      </c>
      <c r="R4190" s="206">
        <v>0</v>
      </c>
      <c r="S4190" s="214" t="s">
        <v>65</v>
      </c>
      <c r="T4190" s="206">
        <v>5</v>
      </c>
      <c r="U4190" s="214" t="s">
        <v>65</v>
      </c>
      <c r="V4190" s="206">
        <v>5</v>
      </c>
      <c r="W4190" s="214" t="s">
        <v>65</v>
      </c>
      <c r="X4190" s="206">
        <v>0</v>
      </c>
      <c r="AC4190" s="222">
        <f t="shared" si="896"/>
        <v>100</v>
      </c>
      <c r="AD4190" s="221" t="s">
        <v>37</v>
      </c>
      <c r="AE4190" s="195">
        <v>1</v>
      </c>
      <c r="AF4190" s="195">
        <v>1</v>
      </c>
      <c r="AM4190" s="274">
        <f t="shared" si="899"/>
        <v>2</v>
      </c>
      <c r="AN4190" s="226">
        <v>0.55000000000000004</v>
      </c>
      <c r="AO4190" s="227">
        <v>0.55000000000000004</v>
      </c>
      <c r="AP4190" s="230">
        <f t="shared" si="892"/>
        <v>0</v>
      </c>
      <c r="AS4190" s="235" t="str">
        <f t="shared" ca="1" si="888"/>
        <v>ok</v>
      </c>
      <c r="AT4190" s="225" t="str">
        <f t="shared" ca="1" si="889"/>
        <v>ok</v>
      </c>
      <c r="AV4190" s="197">
        <v>0.3</v>
      </c>
      <c r="AW4190" s="198">
        <v>1</v>
      </c>
      <c r="AX4190" s="191" t="s">
        <v>1331</v>
      </c>
      <c r="AY4190" s="190" t="s">
        <v>604</v>
      </c>
      <c r="AZ4190" s="197">
        <v>0.25</v>
      </c>
      <c r="BA4190" s="198">
        <v>5</v>
      </c>
      <c r="BB4190" s="191" t="s">
        <v>2960</v>
      </c>
      <c r="BC4190" s="190" t="s">
        <v>604</v>
      </c>
    </row>
    <row r="4191" spans="1:55" x14ac:dyDescent="0.25">
      <c r="A4191" s="190">
        <v>3951</v>
      </c>
      <c r="C4191" s="190" t="s">
        <v>5080</v>
      </c>
      <c r="D4191" s="209">
        <v>43744</v>
      </c>
      <c r="E4191" s="481" t="s">
        <v>1213</v>
      </c>
      <c r="F4191" s="207" t="s">
        <v>608</v>
      </c>
      <c r="G4191" s="207" t="s">
        <v>612</v>
      </c>
      <c r="H4191" s="209">
        <v>43744</v>
      </c>
      <c r="I4191" s="209">
        <v>43744</v>
      </c>
      <c r="J4191" s="329">
        <v>0.85069444444444453</v>
      </c>
      <c r="K4191" s="329">
        <v>0.85416666666666663</v>
      </c>
      <c r="M4191" s="215" t="s">
        <v>136</v>
      </c>
      <c r="N4191" s="206">
        <v>5</v>
      </c>
      <c r="O4191" s="215" t="s">
        <v>136</v>
      </c>
      <c r="P4191" s="206">
        <v>5</v>
      </c>
      <c r="Q4191" s="215" t="s">
        <v>136</v>
      </c>
      <c r="R4191" s="206">
        <v>0</v>
      </c>
      <c r="S4191" s="215" t="s">
        <v>136</v>
      </c>
      <c r="T4191" s="206">
        <v>5</v>
      </c>
      <c r="U4191" s="215" t="s">
        <v>136</v>
      </c>
      <c r="V4191" s="206">
        <v>5</v>
      </c>
      <c r="W4191" s="215" t="s">
        <v>136</v>
      </c>
      <c r="X4191" s="206">
        <v>0</v>
      </c>
      <c r="AC4191" s="222">
        <f t="shared" si="896"/>
        <v>100</v>
      </c>
      <c r="AD4191" s="221" t="s">
        <v>37</v>
      </c>
      <c r="AM4191" s="274">
        <f t="shared" si="899"/>
        <v>0</v>
      </c>
      <c r="AP4191" s="230">
        <f t="shared" si="892"/>
        <v>0</v>
      </c>
      <c r="AS4191" s="235" t="str">
        <f t="shared" ref="AS4191:AS4256" ca="1" si="903">IF(SUM($A4191)&gt;=1,IF(StoneCount=$AM4191,"ok","check"),"")</f>
        <v>ok</v>
      </c>
      <c r="AT4191" s="225" t="str">
        <f t="shared" ref="AT4191:AT4256" ca="1" si="904">IF(SUM($A4191)&gt;=1,IF(ROUND(StoneWeight,9)=$AN4191,"ok","check"),"")</f>
        <v>ok</v>
      </c>
    </row>
    <row r="4192" spans="1:55" x14ac:dyDescent="0.25">
      <c r="A4192" s="190">
        <v>3952</v>
      </c>
      <c r="C4192" s="190" t="s">
        <v>5081</v>
      </c>
      <c r="D4192" s="209">
        <v>43744</v>
      </c>
      <c r="E4192" s="481" t="s">
        <v>1213</v>
      </c>
      <c r="F4192" s="207" t="s">
        <v>608</v>
      </c>
      <c r="G4192" s="207" t="s">
        <v>612</v>
      </c>
      <c r="H4192" s="209">
        <v>43744</v>
      </c>
      <c r="I4192" s="209">
        <v>43744</v>
      </c>
      <c r="J4192" s="329">
        <v>0.85833333333333339</v>
      </c>
      <c r="K4192" s="329">
        <v>0.86458333333333337</v>
      </c>
      <c r="M4192" s="214" t="s">
        <v>65</v>
      </c>
      <c r="N4192" s="206">
        <v>5</v>
      </c>
      <c r="O4192" s="214" t="s">
        <v>65</v>
      </c>
      <c r="P4192" s="206">
        <v>5</v>
      </c>
      <c r="Q4192" s="214" t="s">
        <v>65</v>
      </c>
      <c r="R4192" s="206">
        <v>0</v>
      </c>
      <c r="S4192" s="214" t="s">
        <v>65</v>
      </c>
      <c r="T4192" s="206">
        <v>5</v>
      </c>
      <c r="U4192" s="214" t="s">
        <v>65</v>
      </c>
      <c r="V4192" s="206">
        <v>5</v>
      </c>
      <c r="W4192" s="214" t="s">
        <v>65</v>
      </c>
      <c r="X4192" s="206">
        <v>0</v>
      </c>
      <c r="AC4192" s="222">
        <f t="shared" si="896"/>
        <v>100</v>
      </c>
      <c r="AD4192" s="221" t="s">
        <v>37</v>
      </c>
      <c r="AF4192" s="195">
        <v>1</v>
      </c>
      <c r="AM4192" s="274">
        <f t="shared" si="899"/>
        <v>1</v>
      </c>
      <c r="AN4192" s="226">
        <v>0.3</v>
      </c>
      <c r="AP4192" s="230">
        <f t="shared" si="892"/>
        <v>0.3</v>
      </c>
      <c r="AS4192" s="235" t="str">
        <f t="shared" ca="1" si="903"/>
        <v>ok</v>
      </c>
      <c r="AT4192" s="225" t="str">
        <f t="shared" ca="1" si="904"/>
        <v>ok</v>
      </c>
      <c r="AV4192" s="197">
        <v>0.3</v>
      </c>
      <c r="AW4192" s="198">
        <v>5</v>
      </c>
      <c r="AX4192" s="191" t="s">
        <v>603</v>
      </c>
      <c r="AY4192" s="190" t="s">
        <v>604</v>
      </c>
    </row>
    <row r="4193" spans="1:67" x14ac:dyDescent="0.25">
      <c r="A4193" s="190">
        <v>3953</v>
      </c>
      <c r="C4193" s="190" t="s">
        <v>5082</v>
      </c>
      <c r="D4193" s="209">
        <v>43744</v>
      </c>
      <c r="E4193" s="481" t="s">
        <v>1213</v>
      </c>
      <c r="F4193" s="207" t="s">
        <v>608</v>
      </c>
      <c r="G4193" s="207" t="s">
        <v>612</v>
      </c>
      <c r="H4193" s="209">
        <v>43744</v>
      </c>
      <c r="I4193" s="209">
        <v>43744</v>
      </c>
      <c r="J4193" s="329">
        <v>0.875</v>
      </c>
      <c r="K4193" s="329">
        <v>0.88194444444444453</v>
      </c>
      <c r="M4193" s="215" t="s">
        <v>136</v>
      </c>
      <c r="N4193" s="206">
        <v>5</v>
      </c>
      <c r="O4193" s="215" t="s">
        <v>136</v>
      </c>
      <c r="P4193" s="206">
        <v>5</v>
      </c>
      <c r="Q4193" s="215" t="s">
        <v>136</v>
      </c>
      <c r="R4193" s="206">
        <v>5</v>
      </c>
      <c r="S4193" s="215" t="s">
        <v>136</v>
      </c>
      <c r="T4193" s="206">
        <v>5</v>
      </c>
      <c r="U4193" s="215" t="s">
        <v>136</v>
      </c>
      <c r="V4193" s="206">
        <v>5</v>
      </c>
      <c r="W4193" s="215" t="s">
        <v>136</v>
      </c>
      <c r="X4193" s="206">
        <v>5</v>
      </c>
      <c r="AC4193" s="222">
        <f t="shared" si="896"/>
        <v>100</v>
      </c>
      <c r="AD4193" s="221" t="s">
        <v>37</v>
      </c>
      <c r="AM4193" s="274">
        <f t="shared" si="899"/>
        <v>0</v>
      </c>
      <c r="AP4193" s="230">
        <f t="shared" si="892"/>
        <v>0</v>
      </c>
      <c r="AS4193" s="235" t="str">
        <f t="shared" ca="1" si="903"/>
        <v>ok</v>
      </c>
      <c r="AT4193" s="225" t="str">
        <f t="shared" ca="1" si="904"/>
        <v>ok</v>
      </c>
    </row>
    <row r="4194" spans="1:67" x14ac:dyDescent="0.25">
      <c r="A4194" s="190">
        <v>3954</v>
      </c>
      <c r="C4194" s="190" t="s">
        <v>5083</v>
      </c>
      <c r="D4194" s="209">
        <v>43744</v>
      </c>
      <c r="E4194" s="481" t="s">
        <v>1213</v>
      </c>
      <c r="F4194" s="207" t="s">
        <v>608</v>
      </c>
      <c r="G4194" s="207" t="s">
        <v>612</v>
      </c>
      <c r="H4194" s="209">
        <v>43744</v>
      </c>
      <c r="I4194" s="209">
        <v>43744</v>
      </c>
      <c r="J4194" s="329">
        <v>0.94444444444444453</v>
      </c>
      <c r="K4194" s="329">
        <v>0.95138888888888884</v>
      </c>
      <c r="M4194" s="214" t="s">
        <v>65</v>
      </c>
      <c r="N4194" s="206">
        <v>5</v>
      </c>
      <c r="O4194" s="214" t="s">
        <v>65</v>
      </c>
      <c r="P4194" s="206">
        <v>5</v>
      </c>
      <c r="Q4194" s="214" t="s">
        <v>65</v>
      </c>
      <c r="R4194" s="206">
        <v>0</v>
      </c>
      <c r="S4194" s="214" t="s">
        <v>65</v>
      </c>
      <c r="T4194" s="206">
        <v>5</v>
      </c>
      <c r="U4194" s="214" t="s">
        <v>65</v>
      </c>
      <c r="V4194" s="206">
        <v>5</v>
      </c>
      <c r="W4194" s="214" t="s">
        <v>65</v>
      </c>
      <c r="X4194" s="206">
        <v>0</v>
      </c>
      <c r="AC4194" s="222">
        <f t="shared" si="896"/>
        <v>100</v>
      </c>
      <c r="AD4194" s="221" t="s">
        <v>37</v>
      </c>
      <c r="AM4194" s="274">
        <f t="shared" si="899"/>
        <v>0</v>
      </c>
      <c r="AP4194" s="230">
        <f t="shared" si="892"/>
        <v>0</v>
      </c>
      <c r="AS4194" s="235" t="str">
        <f t="shared" ca="1" si="903"/>
        <v>ok</v>
      </c>
      <c r="AT4194" s="225" t="str">
        <f t="shared" ca="1" si="904"/>
        <v>ok</v>
      </c>
    </row>
    <row r="4195" spans="1:67" x14ac:dyDescent="0.25">
      <c r="A4195" s="190">
        <v>3955</v>
      </c>
      <c r="C4195" s="190" t="s">
        <v>5084</v>
      </c>
      <c r="D4195" s="209">
        <v>43744</v>
      </c>
      <c r="E4195" s="481" t="s">
        <v>1213</v>
      </c>
      <c r="F4195" s="207" t="s">
        <v>608</v>
      </c>
      <c r="G4195" s="207" t="s">
        <v>612</v>
      </c>
      <c r="H4195" s="209">
        <v>43744</v>
      </c>
      <c r="I4195" s="209">
        <v>43744</v>
      </c>
      <c r="J4195" s="329">
        <v>0.95486111111111116</v>
      </c>
      <c r="K4195" s="329">
        <v>0.95833333333333337</v>
      </c>
      <c r="M4195" s="215" t="s">
        <v>136</v>
      </c>
      <c r="N4195" s="206">
        <v>5</v>
      </c>
      <c r="O4195" s="215" t="s">
        <v>136</v>
      </c>
      <c r="P4195" s="206">
        <v>5</v>
      </c>
      <c r="Q4195" s="215" t="s">
        <v>136</v>
      </c>
      <c r="R4195" s="206">
        <v>0</v>
      </c>
      <c r="S4195" s="215" t="s">
        <v>136</v>
      </c>
      <c r="T4195" s="206">
        <v>5</v>
      </c>
      <c r="U4195" s="215" t="s">
        <v>136</v>
      </c>
      <c r="V4195" s="206">
        <v>5</v>
      </c>
      <c r="W4195" s="215" t="s">
        <v>136</v>
      </c>
      <c r="X4195" s="206">
        <v>0</v>
      </c>
      <c r="AC4195" s="222">
        <f t="shared" si="896"/>
        <v>100</v>
      </c>
      <c r="AD4195" s="221" t="s">
        <v>37</v>
      </c>
      <c r="AE4195" s="195">
        <v>1</v>
      </c>
      <c r="AF4195" s="195">
        <v>1</v>
      </c>
      <c r="AM4195" s="274">
        <f t="shared" si="899"/>
        <v>2</v>
      </c>
      <c r="AN4195" s="226">
        <v>0.5</v>
      </c>
      <c r="AO4195" s="227">
        <v>0.5</v>
      </c>
      <c r="AP4195" s="230">
        <f t="shared" si="892"/>
        <v>0</v>
      </c>
      <c r="AS4195" s="235" t="str">
        <f t="shared" ca="1" si="903"/>
        <v>ok</v>
      </c>
      <c r="AT4195" s="225" t="str">
        <f t="shared" ca="1" si="904"/>
        <v>ok</v>
      </c>
      <c r="AV4195" s="197">
        <v>0.3</v>
      </c>
      <c r="AW4195" s="198">
        <v>2</v>
      </c>
      <c r="AX4195" s="191" t="s">
        <v>603</v>
      </c>
      <c r="AY4195" s="190" t="s">
        <v>604</v>
      </c>
      <c r="AZ4195" s="197">
        <v>0.2</v>
      </c>
      <c r="BA4195" s="198">
        <v>5</v>
      </c>
      <c r="BB4195" s="191" t="s">
        <v>603</v>
      </c>
      <c r="BC4195" s="190" t="s">
        <v>604</v>
      </c>
    </row>
    <row r="4196" spans="1:67" x14ac:dyDescent="0.25">
      <c r="A4196" s="190">
        <v>3956</v>
      </c>
      <c r="C4196" s="190" t="s">
        <v>5085</v>
      </c>
      <c r="D4196" s="209">
        <v>43744</v>
      </c>
      <c r="E4196" s="481" t="s">
        <v>1213</v>
      </c>
      <c r="F4196" s="207" t="s">
        <v>608</v>
      </c>
      <c r="G4196" s="207" t="s">
        <v>612</v>
      </c>
      <c r="H4196" s="209">
        <v>43744</v>
      </c>
      <c r="I4196" s="209">
        <v>43744</v>
      </c>
      <c r="J4196" s="329">
        <v>0.96875</v>
      </c>
      <c r="K4196" s="329">
        <v>0.97222222222222221</v>
      </c>
      <c r="M4196" s="214" t="s">
        <v>65</v>
      </c>
      <c r="N4196" s="206">
        <v>5</v>
      </c>
      <c r="O4196" s="214" t="s">
        <v>65</v>
      </c>
      <c r="P4196" s="206">
        <v>5</v>
      </c>
      <c r="Q4196" s="214" t="s">
        <v>65</v>
      </c>
      <c r="R4196" s="206">
        <v>0</v>
      </c>
      <c r="S4196" s="214" t="s">
        <v>65</v>
      </c>
      <c r="T4196" s="206">
        <v>5</v>
      </c>
      <c r="U4196" s="214" t="s">
        <v>65</v>
      </c>
      <c r="V4196" s="206">
        <v>5</v>
      </c>
      <c r="W4196" s="214" t="s">
        <v>65</v>
      </c>
      <c r="X4196" s="206">
        <v>0</v>
      </c>
      <c r="AC4196" s="222">
        <f t="shared" si="896"/>
        <v>100</v>
      </c>
      <c r="AD4196" s="221" t="s">
        <v>37</v>
      </c>
      <c r="AE4196" s="195">
        <v>1</v>
      </c>
      <c r="AM4196" s="274">
        <f t="shared" si="899"/>
        <v>1</v>
      </c>
      <c r="AN4196" s="226">
        <v>0.05</v>
      </c>
      <c r="AP4196" s="230">
        <f t="shared" si="892"/>
        <v>0.05</v>
      </c>
      <c r="AS4196" s="235" t="str">
        <f t="shared" ca="1" si="903"/>
        <v>ok</v>
      </c>
      <c r="AT4196" s="225" t="str">
        <f t="shared" ca="1" si="904"/>
        <v>ok</v>
      </c>
      <c r="AV4196" s="197">
        <v>0.05</v>
      </c>
      <c r="AW4196" s="198">
        <v>6</v>
      </c>
      <c r="AX4196" s="191" t="s">
        <v>603</v>
      </c>
      <c r="AY4196" s="190" t="s">
        <v>611</v>
      </c>
    </row>
    <row r="4197" spans="1:67" x14ac:dyDescent="0.25">
      <c r="A4197" s="190">
        <v>3957</v>
      </c>
      <c r="C4197" s="190" t="s">
        <v>5086</v>
      </c>
      <c r="D4197" s="209">
        <v>43744</v>
      </c>
      <c r="E4197" s="481" t="s">
        <v>1213</v>
      </c>
      <c r="F4197" s="207" t="s">
        <v>608</v>
      </c>
      <c r="G4197" s="207" t="s">
        <v>612</v>
      </c>
      <c r="H4197" s="209">
        <v>43744</v>
      </c>
      <c r="I4197" s="209">
        <v>43744</v>
      </c>
      <c r="J4197" s="329">
        <v>0.97916666666666663</v>
      </c>
      <c r="K4197" s="329">
        <v>0.98958333333333337</v>
      </c>
      <c r="M4197" s="215" t="s">
        <v>136</v>
      </c>
      <c r="N4197" s="206">
        <v>5</v>
      </c>
      <c r="O4197" s="215" t="s">
        <v>136</v>
      </c>
      <c r="P4197" s="206">
        <v>5</v>
      </c>
      <c r="Q4197" s="215" t="s">
        <v>136</v>
      </c>
      <c r="R4197" s="206">
        <v>0</v>
      </c>
      <c r="S4197" s="215" t="s">
        <v>136</v>
      </c>
      <c r="T4197" s="206">
        <v>5</v>
      </c>
      <c r="U4197" s="215" t="s">
        <v>136</v>
      </c>
      <c r="V4197" s="206">
        <v>5</v>
      </c>
      <c r="W4197" s="215" t="s">
        <v>136</v>
      </c>
      <c r="X4197" s="206">
        <v>0</v>
      </c>
      <c r="AC4197" s="222">
        <f t="shared" si="896"/>
        <v>100</v>
      </c>
      <c r="AD4197" s="221" t="s">
        <v>37</v>
      </c>
      <c r="AF4197" s="195">
        <v>1</v>
      </c>
      <c r="AM4197" s="274">
        <f t="shared" si="899"/>
        <v>1</v>
      </c>
      <c r="AN4197" s="226">
        <v>0.5</v>
      </c>
      <c r="AP4197" s="230">
        <f t="shared" si="892"/>
        <v>0.5</v>
      </c>
      <c r="AS4197" s="235" t="str">
        <f t="shared" ca="1" si="903"/>
        <v>ok</v>
      </c>
      <c r="AT4197" s="225" t="str">
        <f t="shared" ca="1" si="904"/>
        <v>ok</v>
      </c>
      <c r="AV4197" s="197">
        <v>0.5</v>
      </c>
      <c r="AW4197" s="198">
        <v>2</v>
      </c>
      <c r="AX4197" s="191" t="s">
        <v>603</v>
      </c>
      <c r="AY4197" s="190" t="s">
        <v>604</v>
      </c>
    </row>
    <row r="4198" spans="1:67" x14ac:dyDescent="0.25">
      <c r="A4198" s="190">
        <v>3958</v>
      </c>
      <c r="C4198" s="190" t="s">
        <v>5087</v>
      </c>
      <c r="D4198" s="209">
        <v>43744</v>
      </c>
      <c r="E4198" s="481" t="s">
        <v>1213</v>
      </c>
      <c r="F4198" s="207" t="s">
        <v>608</v>
      </c>
      <c r="G4198" s="207" t="s">
        <v>612</v>
      </c>
      <c r="H4198" s="209">
        <v>43744</v>
      </c>
      <c r="I4198" s="209">
        <v>43744</v>
      </c>
      <c r="J4198" s="329">
        <v>4.5138888888888888E-2</v>
      </c>
      <c r="K4198" s="329">
        <v>5.2083333333333336E-2</v>
      </c>
      <c r="M4198" s="214" t="s">
        <v>65</v>
      </c>
      <c r="N4198" s="206">
        <v>5</v>
      </c>
      <c r="O4198" s="214" t="s">
        <v>65</v>
      </c>
      <c r="P4198" s="206">
        <v>5</v>
      </c>
      <c r="Q4198" s="214" t="s">
        <v>65</v>
      </c>
      <c r="R4198" s="206">
        <v>0</v>
      </c>
      <c r="S4198" s="214" t="s">
        <v>65</v>
      </c>
      <c r="T4198" s="206">
        <v>5</v>
      </c>
      <c r="U4198" s="214" t="s">
        <v>65</v>
      </c>
      <c r="V4198" s="206">
        <v>5</v>
      </c>
      <c r="W4198" s="214" t="s">
        <v>65</v>
      </c>
      <c r="X4198" s="206">
        <v>0</v>
      </c>
      <c r="AC4198" s="222">
        <f t="shared" si="896"/>
        <v>100</v>
      </c>
      <c r="AD4198" s="221" t="s">
        <v>37</v>
      </c>
      <c r="AE4198" s="195">
        <v>3</v>
      </c>
      <c r="AF4198" s="195">
        <v>2</v>
      </c>
      <c r="AM4198" s="274">
        <f t="shared" si="899"/>
        <v>5</v>
      </c>
      <c r="AN4198" s="226">
        <v>1.1000000000000001</v>
      </c>
      <c r="AO4198" s="227">
        <v>1.1000000000000001</v>
      </c>
      <c r="AP4198" s="230">
        <f t="shared" ref="AP4198:AP4261" si="905">AN4198-AO4198</f>
        <v>0</v>
      </c>
      <c r="AS4198" s="235" t="str">
        <f t="shared" ca="1" si="903"/>
        <v>ok</v>
      </c>
      <c r="AT4198" s="225" t="str">
        <f t="shared" ca="1" si="904"/>
        <v>ok</v>
      </c>
      <c r="AV4198" s="197">
        <v>0.35</v>
      </c>
      <c r="AW4198" s="198">
        <v>6</v>
      </c>
      <c r="AX4198" s="191" t="s">
        <v>610</v>
      </c>
      <c r="AY4198" s="190" t="s">
        <v>620</v>
      </c>
      <c r="AZ4198" s="197">
        <v>0.3</v>
      </c>
      <c r="BA4198" s="198">
        <v>1</v>
      </c>
      <c r="BB4198" s="191" t="s">
        <v>603</v>
      </c>
      <c r="BC4198" s="190" t="s">
        <v>604</v>
      </c>
      <c r="BD4198" s="197">
        <v>0.2</v>
      </c>
      <c r="BE4198" s="198">
        <v>1</v>
      </c>
      <c r="BF4198" s="191" t="s">
        <v>603</v>
      </c>
      <c r="BG4198" s="190" t="s">
        <v>604</v>
      </c>
      <c r="BH4198" s="197">
        <v>0.2</v>
      </c>
      <c r="BI4198" s="198">
        <v>5</v>
      </c>
      <c r="BJ4198" s="191" t="s">
        <v>603</v>
      </c>
      <c r="BK4198" s="190" t="s">
        <v>604</v>
      </c>
      <c r="BL4198" s="197">
        <v>0.05</v>
      </c>
      <c r="BM4198" s="198">
        <v>1</v>
      </c>
      <c r="BN4198" s="191" t="s">
        <v>610</v>
      </c>
      <c r="BO4198" s="190" t="s">
        <v>604</v>
      </c>
    </row>
    <row r="4199" spans="1:67" x14ac:dyDescent="0.25">
      <c r="A4199" s="190">
        <v>3959</v>
      </c>
      <c r="C4199" s="190" t="s">
        <v>5088</v>
      </c>
      <c r="D4199" s="209">
        <v>43745</v>
      </c>
      <c r="E4199" s="481" t="s">
        <v>1213</v>
      </c>
      <c r="F4199" s="207" t="s">
        <v>608</v>
      </c>
      <c r="G4199" s="207" t="s">
        <v>612</v>
      </c>
      <c r="H4199" s="209">
        <v>43745</v>
      </c>
      <c r="I4199" s="209">
        <v>43745</v>
      </c>
      <c r="J4199" s="329">
        <v>5.5555555555555552E-2</v>
      </c>
      <c r="K4199" s="329">
        <v>6.25E-2</v>
      </c>
      <c r="M4199" s="215" t="s">
        <v>136</v>
      </c>
      <c r="N4199" s="206">
        <v>5</v>
      </c>
      <c r="O4199" s="215" t="s">
        <v>136</v>
      </c>
      <c r="P4199" s="206">
        <v>5</v>
      </c>
      <c r="Q4199" s="215" t="s">
        <v>136</v>
      </c>
      <c r="R4199" s="206">
        <v>0</v>
      </c>
      <c r="S4199" s="215" t="s">
        <v>136</v>
      </c>
      <c r="T4199" s="206">
        <v>5</v>
      </c>
      <c r="U4199" s="215" t="s">
        <v>136</v>
      </c>
      <c r="V4199" s="206">
        <v>5</v>
      </c>
      <c r="W4199" s="215" t="s">
        <v>136</v>
      </c>
      <c r="X4199" s="206">
        <v>0</v>
      </c>
      <c r="AC4199" s="222">
        <f t="shared" si="896"/>
        <v>100</v>
      </c>
      <c r="AD4199" s="221" t="s">
        <v>37</v>
      </c>
      <c r="AM4199" s="274">
        <f t="shared" si="899"/>
        <v>0</v>
      </c>
      <c r="AP4199" s="230">
        <f t="shared" si="905"/>
        <v>0</v>
      </c>
      <c r="AS4199" s="235" t="str">
        <f t="shared" ca="1" si="903"/>
        <v>ok</v>
      </c>
      <c r="AT4199" s="225" t="str">
        <f t="shared" ca="1" si="904"/>
        <v>ok</v>
      </c>
    </row>
    <row r="4200" spans="1:67" x14ac:dyDescent="0.25">
      <c r="A4200" s="190">
        <v>3960</v>
      </c>
      <c r="C4200" s="190" t="s">
        <v>5089</v>
      </c>
      <c r="D4200" s="209">
        <v>43745</v>
      </c>
      <c r="E4200" s="481" t="s">
        <v>1213</v>
      </c>
      <c r="F4200" s="207" t="s">
        <v>608</v>
      </c>
      <c r="G4200" s="207" t="s">
        <v>612</v>
      </c>
      <c r="H4200" s="209">
        <v>43745</v>
      </c>
      <c r="I4200" s="209">
        <v>43745</v>
      </c>
      <c r="J4200" s="329">
        <v>6.9444444444444434E-2</v>
      </c>
      <c r="K4200" s="329">
        <v>7.3611111111111113E-2</v>
      </c>
      <c r="M4200" s="214" t="s">
        <v>65</v>
      </c>
      <c r="N4200" s="206">
        <v>5</v>
      </c>
      <c r="O4200" s="214" t="s">
        <v>65</v>
      </c>
      <c r="P4200" s="206">
        <v>5</v>
      </c>
      <c r="Q4200" s="214" t="s">
        <v>65</v>
      </c>
      <c r="R4200" s="206">
        <v>0</v>
      </c>
      <c r="S4200" s="214" t="s">
        <v>65</v>
      </c>
      <c r="T4200" s="206">
        <v>5</v>
      </c>
      <c r="U4200" s="214" t="s">
        <v>65</v>
      </c>
      <c r="V4200" s="206">
        <v>5</v>
      </c>
      <c r="W4200" s="214" t="s">
        <v>65</v>
      </c>
      <c r="X4200" s="206">
        <v>0</v>
      </c>
      <c r="AC4200" s="222">
        <f t="shared" si="896"/>
        <v>100</v>
      </c>
      <c r="AD4200" s="221" t="s">
        <v>37</v>
      </c>
      <c r="AM4200" s="274">
        <f t="shared" si="899"/>
        <v>0</v>
      </c>
      <c r="AP4200" s="230">
        <f t="shared" si="905"/>
        <v>0</v>
      </c>
      <c r="AS4200" s="235" t="str">
        <f t="shared" ca="1" si="903"/>
        <v>ok</v>
      </c>
      <c r="AT4200" s="225" t="str">
        <f t="shared" ca="1" si="904"/>
        <v>ok</v>
      </c>
    </row>
    <row r="4201" spans="1:67" x14ac:dyDescent="0.25">
      <c r="A4201" s="190">
        <v>3961</v>
      </c>
      <c r="C4201" s="190" t="s">
        <v>5090</v>
      </c>
      <c r="D4201" s="209">
        <v>43745</v>
      </c>
      <c r="E4201" s="481" t="s">
        <v>1213</v>
      </c>
      <c r="F4201" s="207" t="s">
        <v>608</v>
      </c>
      <c r="G4201" s="207" t="s">
        <v>612</v>
      </c>
      <c r="H4201" s="209">
        <v>43745</v>
      </c>
      <c r="I4201" s="209">
        <v>43745</v>
      </c>
      <c r="J4201" s="329">
        <v>7.7083333333333337E-2</v>
      </c>
      <c r="K4201" s="329">
        <v>8.3333333333333329E-2</v>
      </c>
      <c r="M4201" s="215" t="s">
        <v>136</v>
      </c>
      <c r="N4201" s="206">
        <v>5</v>
      </c>
      <c r="O4201" s="215" t="s">
        <v>136</v>
      </c>
      <c r="P4201" s="206">
        <v>5</v>
      </c>
      <c r="Q4201" s="215" t="s">
        <v>136</v>
      </c>
      <c r="R4201" s="206">
        <v>0</v>
      </c>
      <c r="S4201" s="215" t="s">
        <v>136</v>
      </c>
      <c r="T4201" s="206">
        <v>5</v>
      </c>
      <c r="U4201" s="215" t="s">
        <v>136</v>
      </c>
      <c r="V4201" s="206">
        <v>5</v>
      </c>
      <c r="W4201" s="215" t="s">
        <v>136</v>
      </c>
      <c r="X4201" s="206">
        <v>0</v>
      </c>
      <c r="AC4201" s="222">
        <f t="shared" si="896"/>
        <v>100</v>
      </c>
      <c r="AD4201" s="221" t="s">
        <v>37</v>
      </c>
      <c r="AE4201" s="195">
        <v>1</v>
      </c>
      <c r="AM4201" s="274">
        <f t="shared" si="899"/>
        <v>1</v>
      </c>
      <c r="AN4201" s="226">
        <v>0.2</v>
      </c>
      <c r="AP4201" s="230">
        <f t="shared" si="905"/>
        <v>0.2</v>
      </c>
      <c r="AS4201" s="235" t="str">
        <f t="shared" ca="1" si="903"/>
        <v>ok</v>
      </c>
      <c r="AT4201" s="225" t="str">
        <f t="shared" ca="1" si="904"/>
        <v>ok</v>
      </c>
      <c r="AV4201" s="197">
        <v>0.2</v>
      </c>
      <c r="AW4201" s="198">
        <v>1</v>
      </c>
      <c r="AX4201" s="191" t="s">
        <v>603</v>
      </c>
      <c r="AY4201" s="190" t="s">
        <v>604</v>
      </c>
    </row>
    <row r="4202" spans="1:67" x14ac:dyDescent="0.25">
      <c r="A4202" s="190">
        <v>3962</v>
      </c>
      <c r="C4202" s="190" t="s">
        <v>5091</v>
      </c>
      <c r="D4202" s="209">
        <v>43745</v>
      </c>
      <c r="E4202" s="481" t="s">
        <v>1213</v>
      </c>
      <c r="F4202" s="207" t="s">
        <v>608</v>
      </c>
      <c r="G4202" s="207" t="s">
        <v>612</v>
      </c>
      <c r="H4202" s="209">
        <v>43745</v>
      </c>
      <c r="I4202" s="209">
        <v>43745</v>
      </c>
      <c r="J4202" s="329">
        <v>8.6805555555555566E-2</v>
      </c>
      <c r="K4202" s="329">
        <v>9.0277777777777776E-2</v>
      </c>
      <c r="M4202" s="214" t="s">
        <v>65</v>
      </c>
      <c r="N4202" s="206">
        <v>5</v>
      </c>
      <c r="O4202" s="214" t="s">
        <v>65</v>
      </c>
      <c r="P4202" s="206">
        <v>5</v>
      </c>
      <c r="Q4202" s="214" t="s">
        <v>65</v>
      </c>
      <c r="R4202" s="206">
        <v>0</v>
      </c>
      <c r="S4202" s="214" t="s">
        <v>65</v>
      </c>
      <c r="T4202" s="206">
        <v>5</v>
      </c>
      <c r="U4202" s="214" t="s">
        <v>65</v>
      </c>
      <c r="V4202" s="206">
        <v>5</v>
      </c>
      <c r="W4202" s="214" t="s">
        <v>65</v>
      </c>
      <c r="X4202" s="206">
        <v>0</v>
      </c>
      <c r="AC4202" s="222">
        <f t="shared" si="896"/>
        <v>100</v>
      </c>
      <c r="AD4202" s="221" t="s">
        <v>37</v>
      </c>
      <c r="AM4202" s="274">
        <f t="shared" si="899"/>
        <v>0</v>
      </c>
      <c r="AP4202" s="230">
        <f t="shared" si="905"/>
        <v>0</v>
      </c>
      <c r="AS4202" s="235" t="str">
        <f t="shared" ca="1" si="903"/>
        <v>ok</v>
      </c>
      <c r="AT4202" s="225" t="str">
        <f t="shared" ca="1" si="904"/>
        <v>ok</v>
      </c>
    </row>
    <row r="4203" spans="1:67" x14ac:dyDescent="0.25">
      <c r="A4203" s="190">
        <v>3963</v>
      </c>
      <c r="C4203" s="190" t="s">
        <v>5092</v>
      </c>
      <c r="D4203" s="209">
        <v>43745</v>
      </c>
      <c r="E4203" s="481" t="s">
        <v>1213</v>
      </c>
      <c r="F4203" s="207" t="s">
        <v>608</v>
      </c>
      <c r="G4203" s="207" t="s">
        <v>612</v>
      </c>
      <c r="H4203" s="209">
        <v>43745</v>
      </c>
      <c r="I4203" s="209">
        <v>43745</v>
      </c>
      <c r="J4203" s="329">
        <v>0.1076388888888889</v>
      </c>
      <c r="K4203" s="329">
        <v>0.11805555555555557</v>
      </c>
      <c r="M4203" s="215" t="s">
        <v>136</v>
      </c>
      <c r="N4203" s="206">
        <v>5</v>
      </c>
      <c r="O4203" s="215" t="s">
        <v>136</v>
      </c>
      <c r="P4203" s="206">
        <v>5</v>
      </c>
      <c r="Q4203" s="215" t="s">
        <v>136</v>
      </c>
      <c r="R4203" s="206">
        <v>5</v>
      </c>
      <c r="S4203" s="215" t="s">
        <v>136</v>
      </c>
      <c r="T4203" s="206">
        <v>5</v>
      </c>
      <c r="U4203" s="215" t="s">
        <v>136</v>
      </c>
      <c r="V4203" s="206">
        <v>5</v>
      </c>
      <c r="W4203" s="215" t="s">
        <v>136</v>
      </c>
      <c r="X4203" s="206">
        <v>5</v>
      </c>
      <c r="AC4203" s="222">
        <f t="shared" si="896"/>
        <v>100</v>
      </c>
      <c r="AD4203" s="221" t="s">
        <v>37</v>
      </c>
      <c r="AE4203" s="195">
        <v>1</v>
      </c>
      <c r="AF4203" s="195">
        <v>1</v>
      </c>
      <c r="AM4203" s="274">
        <f t="shared" si="899"/>
        <v>2</v>
      </c>
      <c r="AN4203" s="226">
        <v>0.5</v>
      </c>
      <c r="AO4203" s="227">
        <v>0.5</v>
      </c>
      <c r="AP4203" s="230">
        <f t="shared" si="905"/>
        <v>0</v>
      </c>
      <c r="AS4203" s="235" t="str">
        <f t="shared" ca="1" si="903"/>
        <v>ok</v>
      </c>
      <c r="AT4203" s="225" t="str">
        <f t="shared" ca="1" si="904"/>
        <v>ok</v>
      </c>
      <c r="AV4203" s="197">
        <v>0.3</v>
      </c>
      <c r="AW4203" s="198">
        <v>1</v>
      </c>
      <c r="AX4203" s="191" t="s">
        <v>603</v>
      </c>
      <c r="AY4203" s="190" t="s">
        <v>604</v>
      </c>
      <c r="AZ4203" s="197">
        <v>0.2</v>
      </c>
      <c r="BA4203" s="198">
        <v>1</v>
      </c>
      <c r="BB4203" s="191" t="s">
        <v>606</v>
      </c>
      <c r="BC4203" s="190" t="s">
        <v>604</v>
      </c>
    </row>
    <row r="4204" spans="1:67" x14ac:dyDescent="0.25">
      <c r="A4204" s="190">
        <v>3964</v>
      </c>
      <c r="C4204" s="190" t="s">
        <v>5093</v>
      </c>
      <c r="D4204" s="209">
        <v>43745</v>
      </c>
      <c r="E4204" s="481" t="s">
        <v>1213</v>
      </c>
      <c r="F4204" s="207" t="s">
        <v>608</v>
      </c>
      <c r="G4204" s="207" t="s">
        <v>612</v>
      </c>
      <c r="H4204" s="209">
        <v>43745</v>
      </c>
      <c r="I4204" s="209">
        <v>43745</v>
      </c>
      <c r="J4204" s="329">
        <v>0.12152777777777778</v>
      </c>
      <c r="K4204" s="329">
        <v>0.12847222222222224</v>
      </c>
      <c r="M4204" s="214" t="s">
        <v>65</v>
      </c>
      <c r="N4204" s="206">
        <v>5</v>
      </c>
      <c r="O4204" s="214" t="s">
        <v>65</v>
      </c>
      <c r="P4204" s="206">
        <v>5</v>
      </c>
      <c r="Q4204" s="214" t="s">
        <v>65</v>
      </c>
      <c r="R4204" s="206">
        <v>0</v>
      </c>
      <c r="S4204" s="214" t="s">
        <v>65</v>
      </c>
      <c r="T4204" s="206">
        <v>5</v>
      </c>
      <c r="U4204" s="214" t="s">
        <v>65</v>
      </c>
      <c r="V4204" s="206">
        <v>5</v>
      </c>
      <c r="W4204" s="214" t="s">
        <v>65</v>
      </c>
      <c r="X4204" s="206">
        <v>0</v>
      </c>
      <c r="AC4204" s="222">
        <f t="shared" si="896"/>
        <v>100</v>
      </c>
      <c r="AD4204" s="221" t="s">
        <v>37</v>
      </c>
      <c r="AM4204" s="274">
        <f t="shared" si="899"/>
        <v>0</v>
      </c>
      <c r="AP4204" s="230">
        <f t="shared" si="905"/>
        <v>0</v>
      </c>
      <c r="AS4204" s="235" t="str">
        <f t="shared" ca="1" si="903"/>
        <v>ok</v>
      </c>
      <c r="AT4204" s="225" t="str">
        <f t="shared" ca="1" si="904"/>
        <v>ok</v>
      </c>
    </row>
    <row r="4205" spans="1:67" x14ac:dyDescent="0.25">
      <c r="A4205" s="190">
        <v>3965</v>
      </c>
      <c r="C4205" s="190" t="s">
        <v>5094</v>
      </c>
      <c r="D4205" s="209">
        <v>43745</v>
      </c>
      <c r="E4205" s="481" t="s">
        <v>1213</v>
      </c>
      <c r="F4205" s="207" t="s">
        <v>608</v>
      </c>
      <c r="G4205" s="207" t="s">
        <v>612</v>
      </c>
      <c r="H4205" s="209">
        <v>43745</v>
      </c>
      <c r="I4205" s="209">
        <v>43745</v>
      </c>
      <c r="J4205" s="329">
        <v>0.16666666666666666</v>
      </c>
      <c r="K4205" s="329">
        <v>0.17361111111111113</v>
      </c>
      <c r="M4205" s="215" t="s">
        <v>136</v>
      </c>
      <c r="N4205" s="206">
        <v>5</v>
      </c>
      <c r="O4205" s="215" t="s">
        <v>136</v>
      </c>
      <c r="P4205" s="206">
        <v>5</v>
      </c>
      <c r="Q4205" s="215" t="s">
        <v>136</v>
      </c>
      <c r="R4205" s="206">
        <v>0</v>
      </c>
      <c r="S4205" s="215" t="s">
        <v>136</v>
      </c>
      <c r="T4205" s="206">
        <v>5</v>
      </c>
      <c r="U4205" s="215" t="s">
        <v>136</v>
      </c>
      <c r="V4205" s="206">
        <v>5</v>
      </c>
      <c r="W4205" s="215" t="s">
        <v>136</v>
      </c>
      <c r="X4205" s="206">
        <v>0</v>
      </c>
      <c r="AC4205" s="222">
        <f t="shared" si="896"/>
        <v>100</v>
      </c>
      <c r="AD4205" s="221" t="s">
        <v>37</v>
      </c>
      <c r="AM4205" s="274">
        <f t="shared" si="899"/>
        <v>0</v>
      </c>
      <c r="AP4205" s="230">
        <f t="shared" si="905"/>
        <v>0</v>
      </c>
      <c r="AS4205" s="235" t="str">
        <f t="shared" ca="1" si="903"/>
        <v>ok</v>
      </c>
      <c r="AT4205" s="225" t="str">
        <f t="shared" ca="1" si="904"/>
        <v>ok</v>
      </c>
    </row>
    <row r="4206" spans="1:67" x14ac:dyDescent="0.25">
      <c r="A4206" s="190">
        <v>3966</v>
      </c>
      <c r="C4206" s="190" t="s">
        <v>5095</v>
      </c>
      <c r="D4206" s="209">
        <v>43745</v>
      </c>
      <c r="E4206" s="481" t="s">
        <v>1213</v>
      </c>
      <c r="F4206" s="207" t="s">
        <v>608</v>
      </c>
      <c r="G4206" s="207" t="s">
        <v>612</v>
      </c>
      <c r="H4206" s="209">
        <v>43745</v>
      </c>
      <c r="I4206" s="209">
        <v>43745</v>
      </c>
      <c r="J4206" s="329">
        <v>0.1875</v>
      </c>
      <c r="K4206" s="329">
        <v>0.19444444444444445</v>
      </c>
      <c r="M4206" s="214" t="s">
        <v>65</v>
      </c>
      <c r="N4206" s="206">
        <v>5</v>
      </c>
      <c r="O4206" s="214" t="s">
        <v>65</v>
      </c>
      <c r="P4206" s="206">
        <v>5</v>
      </c>
      <c r="Q4206" s="214" t="s">
        <v>65</v>
      </c>
      <c r="R4206" s="206">
        <v>0</v>
      </c>
      <c r="S4206" s="214" t="s">
        <v>65</v>
      </c>
      <c r="T4206" s="206">
        <v>5</v>
      </c>
      <c r="U4206" s="214" t="s">
        <v>65</v>
      </c>
      <c r="V4206" s="206">
        <v>5</v>
      </c>
      <c r="W4206" s="214" t="s">
        <v>65</v>
      </c>
      <c r="X4206" s="206">
        <v>0</v>
      </c>
      <c r="AC4206" s="222">
        <f t="shared" si="896"/>
        <v>100</v>
      </c>
      <c r="AD4206" s="221" t="s">
        <v>37</v>
      </c>
      <c r="AE4206" s="195">
        <v>1</v>
      </c>
      <c r="AM4206" s="274">
        <f t="shared" si="899"/>
        <v>1</v>
      </c>
      <c r="AN4206" s="226">
        <v>0.05</v>
      </c>
      <c r="AP4206" s="230">
        <f t="shared" si="905"/>
        <v>0.05</v>
      </c>
      <c r="AS4206" s="235" t="str">
        <f t="shared" ca="1" si="903"/>
        <v>ok</v>
      </c>
      <c r="AT4206" s="225" t="str">
        <f t="shared" ca="1" si="904"/>
        <v>ok</v>
      </c>
      <c r="AV4206" s="197">
        <v>0.05</v>
      </c>
      <c r="AW4206" s="198">
        <v>2</v>
      </c>
      <c r="AX4206" s="191" t="s">
        <v>610</v>
      </c>
      <c r="AY4206" s="190" t="s">
        <v>604</v>
      </c>
    </row>
    <row r="4207" spans="1:67" x14ac:dyDescent="0.25">
      <c r="A4207" s="190">
        <v>3967</v>
      </c>
      <c r="C4207" s="190" t="s">
        <v>5096</v>
      </c>
      <c r="D4207" s="209">
        <v>43745</v>
      </c>
      <c r="E4207" s="481" t="s">
        <v>1213</v>
      </c>
      <c r="F4207" s="207" t="s">
        <v>608</v>
      </c>
      <c r="G4207" s="207" t="s">
        <v>612</v>
      </c>
      <c r="H4207" s="209">
        <v>43745</v>
      </c>
      <c r="I4207" s="209">
        <v>43745</v>
      </c>
      <c r="J4207" s="329">
        <v>0.20138888888888887</v>
      </c>
      <c r="K4207" s="329">
        <v>0.20833333333333334</v>
      </c>
      <c r="M4207" s="215" t="s">
        <v>136</v>
      </c>
      <c r="N4207" s="206">
        <v>5</v>
      </c>
      <c r="O4207" s="215" t="s">
        <v>136</v>
      </c>
      <c r="P4207" s="206">
        <v>5</v>
      </c>
      <c r="Q4207" s="215" t="s">
        <v>136</v>
      </c>
      <c r="R4207" s="206">
        <v>0</v>
      </c>
      <c r="S4207" s="215" t="s">
        <v>136</v>
      </c>
      <c r="T4207" s="206">
        <v>5</v>
      </c>
      <c r="U4207" s="215" t="s">
        <v>136</v>
      </c>
      <c r="V4207" s="206">
        <v>5</v>
      </c>
      <c r="W4207" s="215" t="s">
        <v>136</v>
      </c>
      <c r="X4207" s="206">
        <v>0</v>
      </c>
      <c r="AC4207" s="222">
        <f t="shared" si="896"/>
        <v>100</v>
      </c>
      <c r="AD4207" s="221" t="s">
        <v>37</v>
      </c>
      <c r="AH4207" s="195">
        <v>1</v>
      </c>
      <c r="AM4207" s="274">
        <f t="shared" si="899"/>
        <v>1</v>
      </c>
      <c r="AN4207" s="226">
        <v>0.9</v>
      </c>
      <c r="AP4207" s="230">
        <f t="shared" si="905"/>
        <v>0.9</v>
      </c>
      <c r="AS4207" s="235" t="str">
        <f t="shared" ca="1" si="903"/>
        <v>ok</v>
      </c>
      <c r="AT4207" s="225" t="str">
        <f t="shared" ca="1" si="904"/>
        <v>ok</v>
      </c>
      <c r="AV4207" s="197">
        <v>0.9</v>
      </c>
      <c r="AW4207" s="198">
        <v>5</v>
      </c>
      <c r="AX4207" s="191" t="s">
        <v>603</v>
      </c>
      <c r="AY4207" s="190" t="s">
        <v>604</v>
      </c>
    </row>
    <row r="4208" spans="1:67" x14ac:dyDescent="0.25">
      <c r="A4208" s="190">
        <v>3968</v>
      </c>
      <c r="C4208" s="190" t="s">
        <v>5097</v>
      </c>
      <c r="D4208" s="209">
        <v>43745</v>
      </c>
      <c r="E4208" s="481" t="s">
        <v>1213</v>
      </c>
      <c r="F4208" s="207" t="s">
        <v>608</v>
      </c>
      <c r="G4208" s="207" t="s">
        <v>612</v>
      </c>
      <c r="H4208" s="209">
        <v>43745</v>
      </c>
      <c r="I4208" s="209">
        <v>43745</v>
      </c>
      <c r="J4208" s="329">
        <v>0.21527777777777779</v>
      </c>
      <c r="K4208" s="329">
        <v>0.22222222222222221</v>
      </c>
      <c r="M4208" s="214" t="s">
        <v>65</v>
      </c>
      <c r="N4208" s="206">
        <v>5</v>
      </c>
      <c r="O4208" s="214" t="s">
        <v>65</v>
      </c>
      <c r="P4208" s="206">
        <v>5</v>
      </c>
      <c r="Q4208" s="214" t="s">
        <v>65</v>
      </c>
      <c r="R4208" s="206">
        <v>0</v>
      </c>
      <c r="S4208" s="214" t="s">
        <v>65</v>
      </c>
      <c r="T4208" s="206">
        <v>5</v>
      </c>
      <c r="U4208" s="214" t="s">
        <v>65</v>
      </c>
      <c r="V4208" s="206">
        <v>5</v>
      </c>
      <c r="W4208" s="214" t="s">
        <v>65</v>
      </c>
      <c r="X4208" s="206">
        <v>0</v>
      </c>
      <c r="AC4208" s="222">
        <f t="shared" si="896"/>
        <v>100</v>
      </c>
      <c r="AD4208" s="221" t="s">
        <v>37</v>
      </c>
      <c r="AM4208" s="274">
        <f t="shared" si="899"/>
        <v>0</v>
      </c>
      <c r="AP4208" s="230">
        <f t="shared" si="905"/>
        <v>0</v>
      </c>
      <c r="AS4208" s="235" t="str">
        <f t="shared" ca="1" si="903"/>
        <v>ok</v>
      </c>
      <c r="AT4208" s="225" t="str">
        <f t="shared" ca="1" si="904"/>
        <v>ok</v>
      </c>
    </row>
    <row r="4209" spans="1:75" x14ac:dyDescent="0.25">
      <c r="A4209" s="190">
        <v>3969</v>
      </c>
      <c r="C4209" s="190" t="s">
        <v>5098</v>
      </c>
      <c r="D4209" s="209">
        <v>43745</v>
      </c>
      <c r="E4209" s="481" t="s">
        <v>1213</v>
      </c>
      <c r="F4209" s="207" t="s">
        <v>602</v>
      </c>
      <c r="G4209" s="207" t="s">
        <v>615</v>
      </c>
      <c r="H4209" s="209">
        <v>43745</v>
      </c>
      <c r="I4209" s="209">
        <v>43745</v>
      </c>
      <c r="J4209" s="329">
        <v>0.27777777777777779</v>
      </c>
      <c r="K4209" s="329">
        <v>0.28263888888888888</v>
      </c>
      <c r="M4209" s="215" t="s">
        <v>136</v>
      </c>
      <c r="N4209" s="206">
        <v>5</v>
      </c>
      <c r="O4209" s="215" t="s">
        <v>136</v>
      </c>
      <c r="P4209" s="206">
        <v>5</v>
      </c>
      <c r="Q4209" s="215" t="s">
        <v>136</v>
      </c>
      <c r="R4209" s="206">
        <v>0</v>
      </c>
      <c r="S4209" s="215" t="s">
        <v>136</v>
      </c>
      <c r="T4209" s="206">
        <v>5</v>
      </c>
      <c r="U4209" s="215" t="s">
        <v>136</v>
      </c>
      <c r="V4209" s="206">
        <v>5</v>
      </c>
      <c r="W4209" s="215" t="s">
        <v>136</v>
      </c>
      <c r="X4209" s="206">
        <v>0</v>
      </c>
      <c r="AC4209" s="222">
        <f t="shared" si="896"/>
        <v>100</v>
      </c>
      <c r="AD4209" s="221" t="s">
        <v>37</v>
      </c>
      <c r="AM4209" s="274">
        <f t="shared" si="899"/>
        <v>0</v>
      </c>
      <c r="AP4209" s="230">
        <f t="shared" si="905"/>
        <v>0</v>
      </c>
      <c r="AS4209" s="235" t="str">
        <f t="shared" ca="1" si="903"/>
        <v>ok</v>
      </c>
      <c r="AT4209" s="225" t="str">
        <f t="shared" ca="1" si="904"/>
        <v>ok</v>
      </c>
    </row>
    <row r="4210" spans="1:75" x14ac:dyDescent="0.25">
      <c r="A4210" s="190">
        <v>3970</v>
      </c>
      <c r="C4210" s="190" t="s">
        <v>5099</v>
      </c>
      <c r="D4210" s="209">
        <v>43745</v>
      </c>
      <c r="E4210" s="481" t="s">
        <v>1213</v>
      </c>
      <c r="F4210" s="207" t="s">
        <v>602</v>
      </c>
      <c r="G4210" s="207" t="s">
        <v>615</v>
      </c>
      <c r="H4210" s="209">
        <v>43745</v>
      </c>
      <c r="I4210" s="209">
        <v>43745</v>
      </c>
      <c r="J4210" s="329">
        <v>0.28819444444444448</v>
      </c>
      <c r="K4210" s="329">
        <v>0.29722222222222222</v>
      </c>
      <c r="M4210" s="214" t="s">
        <v>65</v>
      </c>
      <c r="N4210" s="206">
        <v>5</v>
      </c>
      <c r="O4210" s="214" t="s">
        <v>65</v>
      </c>
      <c r="P4210" s="206">
        <v>5</v>
      </c>
      <c r="Q4210" s="214" t="s">
        <v>65</v>
      </c>
      <c r="R4210" s="206">
        <v>0</v>
      </c>
      <c r="S4210" s="214" t="s">
        <v>65</v>
      </c>
      <c r="T4210" s="206">
        <v>5</v>
      </c>
      <c r="U4210" s="214" t="s">
        <v>65</v>
      </c>
      <c r="V4210" s="206">
        <v>5</v>
      </c>
      <c r="W4210" s="214" t="s">
        <v>65</v>
      </c>
      <c r="X4210" s="206">
        <v>0</v>
      </c>
      <c r="AC4210" s="222">
        <f t="shared" si="896"/>
        <v>100</v>
      </c>
      <c r="AD4210" s="221" t="s">
        <v>37</v>
      </c>
      <c r="AE4210" s="195">
        <v>2</v>
      </c>
      <c r="AF4210" s="195">
        <v>1</v>
      </c>
      <c r="AM4210" s="274">
        <f t="shared" si="899"/>
        <v>3</v>
      </c>
      <c r="AN4210" s="226">
        <v>0.76</v>
      </c>
      <c r="AO4210" s="227">
        <v>0.76</v>
      </c>
      <c r="AP4210" s="230">
        <f t="shared" si="905"/>
        <v>0</v>
      </c>
      <c r="AS4210" s="235" t="str">
        <f t="shared" ca="1" si="903"/>
        <v>ok</v>
      </c>
      <c r="AT4210" s="225" t="str">
        <f t="shared" ca="1" si="904"/>
        <v>ok</v>
      </c>
      <c r="AV4210" s="197">
        <v>0.33</v>
      </c>
      <c r="AW4210" s="198">
        <v>5</v>
      </c>
      <c r="AX4210" s="191" t="s">
        <v>603</v>
      </c>
      <c r="AY4210" s="190" t="s">
        <v>1674</v>
      </c>
      <c r="AZ4210" s="197">
        <v>0.23</v>
      </c>
      <c r="BA4210" s="198">
        <v>1</v>
      </c>
      <c r="BB4210" s="191" t="s">
        <v>603</v>
      </c>
      <c r="BC4210" s="190" t="s">
        <v>607</v>
      </c>
      <c r="BD4210" s="197">
        <v>0.2</v>
      </c>
      <c r="BE4210" s="198">
        <v>1</v>
      </c>
      <c r="BF4210" s="191" t="s">
        <v>603</v>
      </c>
      <c r="BG4210" s="190" t="s">
        <v>607</v>
      </c>
    </row>
    <row r="4211" spans="1:75" x14ac:dyDescent="0.25">
      <c r="A4211" s="190">
        <v>3971</v>
      </c>
      <c r="C4211" s="190" t="s">
        <v>5100</v>
      </c>
      <c r="D4211" s="209">
        <v>43745</v>
      </c>
      <c r="E4211" s="481" t="s">
        <v>1213</v>
      </c>
      <c r="F4211" s="207" t="s">
        <v>602</v>
      </c>
      <c r="G4211" s="207" t="s">
        <v>615</v>
      </c>
      <c r="H4211" s="209">
        <v>43745</v>
      </c>
      <c r="I4211" s="209">
        <v>43745</v>
      </c>
      <c r="J4211" s="329">
        <v>0.2986111111111111</v>
      </c>
      <c r="K4211" s="329">
        <v>0.30138888888888887</v>
      </c>
      <c r="M4211" s="215" t="s">
        <v>136</v>
      </c>
      <c r="N4211" s="206">
        <v>5</v>
      </c>
      <c r="O4211" s="215" t="s">
        <v>136</v>
      </c>
      <c r="P4211" s="206">
        <v>5</v>
      </c>
      <c r="Q4211" s="215" t="s">
        <v>136</v>
      </c>
      <c r="R4211" s="206">
        <v>0</v>
      </c>
      <c r="S4211" s="215" t="s">
        <v>136</v>
      </c>
      <c r="T4211" s="206">
        <v>5</v>
      </c>
      <c r="U4211" s="215" t="s">
        <v>136</v>
      </c>
      <c r="V4211" s="206">
        <v>5</v>
      </c>
      <c r="W4211" s="215" t="s">
        <v>136</v>
      </c>
      <c r="X4211" s="206">
        <v>0</v>
      </c>
      <c r="AC4211" s="222">
        <f t="shared" si="896"/>
        <v>100</v>
      </c>
      <c r="AD4211" s="221" t="s">
        <v>37</v>
      </c>
      <c r="AM4211" s="274">
        <f t="shared" si="899"/>
        <v>0</v>
      </c>
      <c r="AP4211" s="230">
        <f t="shared" si="905"/>
        <v>0</v>
      </c>
      <c r="AS4211" s="235" t="str">
        <f t="shared" ca="1" si="903"/>
        <v>ok</v>
      </c>
      <c r="AT4211" s="225" t="str">
        <f t="shared" ca="1" si="904"/>
        <v>ok</v>
      </c>
    </row>
    <row r="4212" spans="1:75" x14ac:dyDescent="0.25">
      <c r="A4212" s="190">
        <v>3972</v>
      </c>
      <c r="C4212" s="190" t="s">
        <v>5101</v>
      </c>
      <c r="D4212" s="209">
        <v>43745</v>
      </c>
      <c r="E4212" s="481" t="s">
        <v>1213</v>
      </c>
      <c r="F4212" s="207" t="s">
        <v>602</v>
      </c>
      <c r="G4212" s="207" t="s">
        <v>615</v>
      </c>
      <c r="H4212" s="209">
        <v>43745</v>
      </c>
      <c r="I4212" s="209">
        <v>43745</v>
      </c>
      <c r="J4212" s="329">
        <v>0.30555555555555552</v>
      </c>
      <c r="K4212" s="329">
        <v>0.30972222222222223</v>
      </c>
      <c r="M4212" s="214" t="s">
        <v>65</v>
      </c>
      <c r="N4212" s="206">
        <v>5</v>
      </c>
      <c r="O4212" s="214" t="s">
        <v>65</v>
      </c>
      <c r="P4212" s="206">
        <v>5</v>
      </c>
      <c r="Q4212" s="214" t="s">
        <v>65</v>
      </c>
      <c r="R4212" s="206">
        <v>0</v>
      </c>
      <c r="S4212" s="214" t="s">
        <v>65</v>
      </c>
      <c r="T4212" s="206">
        <v>5</v>
      </c>
      <c r="U4212" s="214" t="s">
        <v>65</v>
      </c>
      <c r="V4212" s="206">
        <v>5</v>
      </c>
      <c r="W4212" s="214" t="s">
        <v>65</v>
      </c>
      <c r="X4212" s="206">
        <v>0</v>
      </c>
      <c r="AC4212" s="222">
        <f t="shared" si="896"/>
        <v>100</v>
      </c>
      <c r="AD4212" s="221" t="s">
        <v>37</v>
      </c>
      <c r="AM4212" s="274">
        <f t="shared" si="899"/>
        <v>0</v>
      </c>
      <c r="AP4212" s="230">
        <f t="shared" si="905"/>
        <v>0</v>
      </c>
      <c r="AS4212" s="235" t="str">
        <f t="shared" ca="1" si="903"/>
        <v>ok</v>
      </c>
      <c r="AT4212" s="225" t="str">
        <f t="shared" ca="1" si="904"/>
        <v>ok</v>
      </c>
    </row>
    <row r="4213" spans="1:75" x14ac:dyDescent="0.25">
      <c r="A4213" s="190">
        <v>3973</v>
      </c>
      <c r="C4213" s="190" t="s">
        <v>5102</v>
      </c>
      <c r="D4213" s="209">
        <v>43745</v>
      </c>
      <c r="E4213" s="481" t="s">
        <v>1213</v>
      </c>
      <c r="F4213" s="207" t="s">
        <v>602</v>
      </c>
      <c r="G4213" s="207" t="s">
        <v>615</v>
      </c>
      <c r="H4213" s="209">
        <v>43745</v>
      </c>
      <c r="I4213" s="209">
        <v>43745</v>
      </c>
      <c r="J4213" s="329">
        <v>0.31736111111111115</v>
      </c>
      <c r="K4213" s="329">
        <v>0.32916666666666666</v>
      </c>
      <c r="M4213" s="215" t="s">
        <v>136</v>
      </c>
      <c r="N4213" s="206">
        <v>5</v>
      </c>
      <c r="O4213" s="215" t="s">
        <v>136</v>
      </c>
      <c r="P4213" s="206">
        <v>5</v>
      </c>
      <c r="Q4213" s="215" t="s">
        <v>136</v>
      </c>
      <c r="R4213" s="206">
        <v>5</v>
      </c>
      <c r="S4213" s="215" t="s">
        <v>136</v>
      </c>
      <c r="T4213" s="206">
        <v>5</v>
      </c>
      <c r="U4213" s="215" t="s">
        <v>136</v>
      </c>
      <c r="V4213" s="206">
        <v>5</v>
      </c>
      <c r="W4213" s="215" t="s">
        <v>136</v>
      </c>
      <c r="X4213" s="206">
        <v>3</v>
      </c>
      <c r="AC4213" s="222">
        <f t="shared" si="896"/>
        <v>86.666666666666671</v>
      </c>
      <c r="AD4213" s="221" t="s">
        <v>37</v>
      </c>
      <c r="AM4213" s="274">
        <f t="shared" si="899"/>
        <v>0</v>
      </c>
      <c r="AP4213" s="230">
        <f t="shared" si="905"/>
        <v>0</v>
      </c>
      <c r="AS4213" s="235" t="str">
        <f t="shared" ca="1" si="903"/>
        <v>ok</v>
      </c>
      <c r="AT4213" s="225" t="str">
        <f t="shared" ca="1" si="904"/>
        <v>ok</v>
      </c>
    </row>
    <row r="4214" spans="1:75" x14ac:dyDescent="0.25">
      <c r="A4214" s="190">
        <v>3974</v>
      </c>
      <c r="C4214" s="190" t="s">
        <v>5103</v>
      </c>
      <c r="D4214" s="209">
        <v>43745</v>
      </c>
      <c r="E4214" s="481" t="s">
        <v>1213</v>
      </c>
      <c r="F4214" s="207" t="s">
        <v>602</v>
      </c>
      <c r="G4214" s="207" t="s">
        <v>615</v>
      </c>
      <c r="H4214" s="209">
        <v>43745</v>
      </c>
      <c r="I4214" s="209">
        <v>43745</v>
      </c>
      <c r="J4214" s="329">
        <v>0.34722222222222227</v>
      </c>
      <c r="K4214" s="329">
        <v>0.35416666666666669</v>
      </c>
      <c r="M4214" s="214" t="s">
        <v>65</v>
      </c>
      <c r="N4214" s="206">
        <v>5</v>
      </c>
      <c r="O4214" s="214" t="s">
        <v>65</v>
      </c>
      <c r="P4214" s="206">
        <v>5</v>
      </c>
      <c r="Q4214" s="214" t="s">
        <v>65</v>
      </c>
      <c r="R4214" s="206">
        <v>0</v>
      </c>
      <c r="S4214" s="214" t="s">
        <v>65</v>
      </c>
      <c r="T4214" s="206">
        <v>5</v>
      </c>
      <c r="U4214" s="214" t="s">
        <v>65</v>
      </c>
      <c r="V4214" s="206">
        <v>5</v>
      </c>
      <c r="W4214" s="214" t="s">
        <v>65</v>
      </c>
      <c r="X4214" s="206">
        <v>0</v>
      </c>
      <c r="AC4214" s="222">
        <f t="shared" si="896"/>
        <v>100</v>
      </c>
      <c r="AD4214" s="221" t="s">
        <v>37</v>
      </c>
      <c r="AM4214" s="274">
        <f t="shared" si="899"/>
        <v>0</v>
      </c>
      <c r="AP4214" s="230">
        <f t="shared" si="905"/>
        <v>0</v>
      </c>
      <c r="AS4214" s="235" t="str">
        <f t="shared" ca="1" si="903"/>
        <v>ok</v>
      </c>
      <c r="AT4214" s="225" t="str">
        <f t="shared" ca="1" si="904"/>
        <v>ok</v>
      </c>
    </row>
    <row r="4215" spans="1:75" x14ac:dyDescent="0.25">
      <c r="A4215" s="190">
        <v>3975</v>
      </c>
      <c r="C4215" s="190" t="s">
        <v>5104</v>
      </c>
      <c r="D4215" s="209">
        <v>43745</v>
      </c>
      <c r="E4215" s="481" t="s">
        <v>1213</v>
      </c>
      <c r="F4215" s="207" t="s">
        <v>602</v>
      </c>
      <c r="G4215" s="207" t="s">
        <v>615</v>
      </c>
      <c r="H4215" s="209">
        <v>43745</v>
      </c>
      <c r="I4215" s="209">
        <v>43745</v>
      </c>
      <c r="J4215" s="329">
        <v>0.3666666666666667</v>
      </c>
      <c r="K4215" s="329">
        <v>0.3743055555555555</v>
      </c>
      <c r="M4215" s="215" t="s">
        <v>136</v>
      </c>
      <c r="N4215" s="206">
        <v>5</v>
      </c>
      <c r="O4215" s="215" t="s">
        <v>136</v>
      </c>
      <c r="P4215" s="206">
        <v>5</v>
      </c>
      <c r="Q4215" s="215" t="s">
        <v>136</v>
      </c>
      <c r="R4215" s="206">
        <v>0</v>
      </c>
      <c r="S4215" s="215" t="s">
        <v>136</v>
      </c>
      <c r="T4215" s="206">
        <v>5</v>
      </c>
      <c r="U4215" s="215" t="s">
        <v>136</v>
      </c>
      <c r="V4215" s="206">
        <v>5</v>
      </c>
      <c r="W4215" s="215" t="s">
        <v>136</v>
      </c>
      <c r="X4215" s="206">
        <v>0</v>
      </c>
      <c r="AC4215" s="222">
        <f t="shared" si="896"/>
        <v>100</v>
      </c>
      <c r="AD4215" s="221" t="s">
        <v>37</v>
      </c>
      <c r="AE4215" s="195">
        <v>1</v>
      </c>
      <c r="AM4215" s="274">
        <f t="shared" si="899"/>
        <v>1</v>
      </c>
      <c r="AN4215" s="226">
        <v>0.24</v>
      </c>
      <c r="AP4215" s="230">
        <f t="shared" si="905"/>
        <v>0.24</v>
      </c>
      <c r="AS4215" s="235" t="str">
        <f t="shared" ca="1" si="903"/>
        <v>ok</v>
      </c>
      <c r="AT4215" s="225" t="str">
        <f t="shared" ca="1" si="904"/>
        <v>ok</v>
      </c>
      <c r="AV4215" s="197">
        <v>0.24</v>
      </c>
      <c r="AW4215" s="198">
        <v>1</v>
      </c>
      <c r="AX4215" s="191" t="s">
        <v>610</v>
      </c>
      <c r="AY4215" s="190" t="s">
        <v>607</v>
      </c>
    </row>
    <row r="4216" spans="1:75" x14ac:dyDescent="0.25">
      <c r="A4216" s="190">
        <v>3976</v>
      </c>
      <c r="C4216" s="190" t="s">
        <v>5105</v>
      </c>
      <c r="D4216" s="209">
        <v>43745</v>
      </c>
      <c r="E4216" s="481" t="s">
        <v>1213</v>
      </c>
      <c r="F4216" s="207" t="s">
        <v>602</v>
      </c>
      <c r="G4216" s="207" t="s">
        <v>615</v>
      </c>
      <c r="H4216" s="209">
        <v>43745</v>
      </c>
      <c r="I4216" s="209">
        <v>43745</v>
      </c>
      <c r="J4216" s="329">
        <v>0.39583333333333331</v>
      </c>
      <c r="K4216" s="329">
        <v>0.40138888888888885</v>
      </c>
      <c r="M4216" s="214" t="s">
        <v>65</v>
      </c>
      <c r="N4216" s="206">
        <v>5</v>
      </c>
      <c r="O4216" s="214" t="s">
        <v>65</v>
      </c>
      <c r="P4216" s="206">
        <v>5</v>
      </c>
      <c r="Q4216" s="214" t="s">
        <v>65</v>
      </c>
      <c r="R4216" s="206">
        <v>0</v>
      </c>
      <c r="S4216" s="214" t="s">
        <v>65</v>
      </c>
      <c r="T4216" s="206">
        <v>5</v>
      </c>
      <c r="U4216" s="214" t="s">
        <v>65</v>
      </c>
      <c r="V4216" s="206">
        <v>5</v>
      </c>
      <c r="W4216" s="214" t="s">
        <v>65</v>
      </c>
      <c r="X4216" s="206">
        <v>0</v>
      </c>
      <c r="AC4216" s="222">
        <f t="shared" si="896"/>
        <v>100</v>
      </c>
      <c r="AD4216" s="221" t="s">
        <v>37</v>
      </c>
      <c r="AE4216" s="195">
        <v>2</v>
      </c>
      <c r="AM4216" s="274">
        <f t="shared" si="899"/>
        <v>2</v>
      </c>
      <c r="AN4216" s="226">
        <v>0.3</v>
      </c>
      <c r="AO4216" s="227">
        <v>0.3</v>
      </c>
      <c r="AP4216" s="230">
        <f t="shared" si="905"/>
        <v>0</v>
      </c>
      <c r="AS4216" s="235" t="str">
        <f t="shared" ca="1" si="903"/>
        <v>ok</v>
      </c>
      <c r="AT4216" s="225" t="str">
        <f t="shared" ca="1" si="904"/>
        <v>ok</v>
      </c>
      <c r="AV4216" s="197">
        <v>0.2</v>
      </c>
      <c r="AW4216" s="198">
        <v>1</v>
      </c>
      <c r="AX4216" s="191" t="s">
        <v>603</v>
      </c>
      <c r="AY4216" s="190" t="s">
        <v>607</v>
      </c>
      <c r="AZ4216" s="197">
        <v>0.1</v>
      </c>
      <c r="BA4216" s="198">
        <v>1</v>
      </c>
      <c r="BB4216" s="191" t="s">
        <v>603</v>
      </c>
      <c r="BC4216" s="190" t="s">
        <v>607</v>
      </c>
    </row>
    <row r="4217" spans="1:75" x14ac:dyDescent="0.25">
      <c r="A4217" s="190">
        <v>3977</v>
      </c>
      <c r="C4217" s="190" t="s">
        <v>5106</v>
      </c>
      <c r="D4217" s="209">
        <v>43745</v>
      </c>
      <c r="E4217" s="481" t="s">
        <v>1213</v>
      </c>
      <c r="F4217" s="207" t="s">
        <v>602</v>
      </c>
      <c r="G4217" s="207" t="s">
        <v>615</v>
      </c>
      <c r="H4217" s="209">
        <v>43745</v>
      </c>
      <c r="I4217" s="209">
        <v>43745</v>
      </c>
      <c r="J4217" s="329">
        <v>0.40277777777777773</v>
      </c>
      <c r="K4217" s="329">
        <v>0.41111111111111115</v>
      </c>
      <c r="M4217" s="215" t="s">
        <v>136</v>
      </c>
      <c r="N4217" s="206">
        <v>5</v>
      </c>
      <c r="O4217" s="215" t="s">
        <v>136</v>
      </c>
      <c r="P4217" s="206">
        <v>5</v>
      </c>
      <c r="Q4217" s="215" t="s">
        <v>136</v>
      </c>
      <c r="R4217" s="206">
        <v>0</v>
      </c>
      <c r="S4217" s="215" t="s">
        <v>136</v>
      </c>
      <c r="T4217" s="206">
        <v>5</v>
      </c>
      <c r="U4217" s="215" t="s">
        <v>136</v>
      </c>
      <c r="V4217" s="206">
        <v>5</v>
      </c>
      <c r="W4217" s="215" t="s">
        <v>136</v>
      </c>
      <c r="X4217" s="206">
        <v>0</v>
      </c>
      <c r="AC4217" s="222">
        <f t="shared" si="896"/>
        <v>100</v>
      </c>
      <c r="AD4217" s="221" t="s">
        <v>37</v>
      </c>
      <c r="AE4217" s="195">
        <v>2</v>
      </c>
      <c r="AM4217" s="274">
        <f t="shared" si="899"/>
        <v>2</v>
      </c>
      <c r="AN4217" s="226">
        <v>0.22</v>
      </c>
      <c r="AO4217" s="227">
        <v>0.22</v>
      </c>
      <c r="AP4217" s="230">
        <f t="shared" si="905"/>
        <v>0</v>
      </c>
      <c r="AS4217" s="235" t="str">
        <f t="shared" ca="1" si="903"/>
        <v>ok</v>
      </c>
      <c r="AT4217" s="225" t="str">
        <f t="shared" ca="1" si="904"/>
        <v>ok</v>
      </c>
      <c r="AV4217" s="197">
        <v>0.12</v>
      </c>
      <c r="AW4217" s="198">
        <v>1</v>
      </c>
      <c r="AX4217" s="191" t="s">
        <v>603</v>
      </c>
      <c r="AY4217" s="190" t="s">
        <v>607</v>
      </c>
      <c r="AZ4217" s="197">
        <v>0.1</v>
      </c>
      <c r="BA4217" s="198">
        <v>1</v>
      </c>
      <c r="BB4217" s="191" t="s">
        <v>616</v>
      </c>
      <c r="BC4217" s="190" t="s">
        <v>607</v>
      </c>
    </row>
    <row r="4218" spans="1:75" x14ac:dyDescent="0.25">
      <c r="A4218" s="190">
        <v>3978</v>
      </c>
      <c r="C4218" s="190" t="s">
        <v>5107</v>
      </c>
      <c r="D4218" s="209">
        <v>43745</v>
      </c>
      <c r="E4218" s="481" t="s">
        <v>1213</v>
      </c>
      <c r="F4218" s="207" t="s">
        <v>602</v>
      </c>
      <c r="G4218" s="207" t="s">
        <v>615</v>
      </c>
      <c r="H4218" s="209">
        <v>43745</v>
      </c>
      <c r="I4218" s="209">
        <v>43745</v>
      </c>
      <c r="J4218" s="329">
        <v>0.41180555555555554</v>
      </c>
      <c r="K4218" s="329">
        <v>0.4152777777777778</v>
      </c>
      <c r="M4218" s="214" t="s">
        <v>65</v>
      </c>
      <c r="N4218" s="206">
        <v>5</v>
      </c>
      <c r="O4218" s="214" t="s">
        <v>65</v>
      </c>
      <c r="P4218" s="206">
        <v>5</v>
      </c>
      <c r="Q4218" s="214" t="s">
        <v>65</v>
      </c>
      <c r="R4218" s="206">
        <v>0</v>
      </c>
      <c r="S4218" s="214" t="s">
        <v>65</v>
      </c>
      <c r="T4218" s="206">
        <v>5</v>
      </c>
      <c r="U4218" s="214" t="s">
        <v>65</v>
      </c>
      <c r="V4218" s="206">
        <v>5</v>
      </c>
      <c r="W4218" s="214" t="s">
        <v>65</v>
      </c>
      <c r="X4218" s="206">
        <v>0</v>
      </c>
      <c r="AC4218" s="222">
        <f t="shared" si="896"/>
        <v>100</v>
      </c>
      <c r="AD4218" s="221" t="s">
        <v>37</v>
      </c>
      <c r="AE4218" s="195">
        <v>1</v>
      </c>
      <c r="AM4218" s="274">
        <f t="shared" si="899"/>
        <v>1</v>
      </c>
      <c r="AN4218" s="226">
        <v>0.15</v>
      </c>
      <c r="AP4218" s="230">
        <f t="shared" si="905"/>
        <v>0.15</v>
      </c>
      <c r="AS4218" s="235" t="str">
        <f t="shared" ca="1" si="903"/>
        <v>ok</v>
      </c>
      <c r="AT4218" s="225" t="str">
        <f t="shared" ca="1" si="904"/>
        <v>ok</v>
      </c>
      <c r="AV4218" s="197">
        <v>0.15</v>
      </c>
      <c r="AW4218" s="198">
        <v>1</v>
      </c>
      <c r="AX4218" s="191" t="s">
        <v>603</v>
      </c>
      <c r="AY4218" s="190" t="s">
        <v>3277</v>
      </c>
    </row>
    <row r="4219" spans="1:75" x14ac:dyDescent="0.25">
      <c r="A4219" s="190">
        <v>3979</v>
      </c>
      <c r="C4219" s="190" t="s">
        <v>5108</v>
      </c>
      <c r="D4219" s="209">
        <v>43745</v>
      </c>
      <c r="E4219" s="481" t="s">
        <v>1213</v>
      </c>
      <c r="F4219" s="207" t="s">
        <v>602</v>
      </c>
      <c r="G4219" s="207" t="s">
        <v>615</v>
      </c>
      <c r="H4219" s="209">
        <v>43745</v>
      </c>
      <c r="I4219" s="209">
        <v>43745</v>
      </c>
      <c r="J4219" s="329">
        <v>0.44444444444444442</v>
      </c>
      <c r="K4219" s="329">
        <v>0.45208333333333334</v>
      </c>
      <c r="M4219" s="215" t="s">
        <v>136</v>
      </c>
      <c r="N4219" s="206">
        <v>5</v>
      </c>
      <c r="O4219" s="215" t="s">
        <v>136</v>
      </c>
      <c r="P4219" s="206">
        <v>5</v>
      </c>
      <c r="Q4219" s="215" t="s">
        <v>136</v>
      </c>
      <c r="R4219" s="206">
        <v>0</v>
      </c>
      <c r="S4219" s="215" t="s">
        <v>136</v>
      </c>
      <c r="T4219" s="206">
        <v>5</v>
      </c>
      <c r="U4219" s="215" t="s">
        <v>136</v>
      </c>
      <c r="V4219" s="206">
        <v>5</v>
      </c>
      <c r="W4219" s="215" t="s">
        <v>136</v>
      </c>
      <c r="X4219" s="206">
        <v>0</v>
      </c>
      <c r="AC4219" s="222">
        <f t="shared" si="896"/>
        <v>100</v>
      </c>
      <c r="AD4219" s="221" t="s">
        <v>37</v>
      </c>
      <c r="AE4219" s="195">
        <v>3</v>
      </c>
      <c r="AM4219" s="274">
        <f t="shared" si="899"/>
        <v>3</v>
      </c>
      <c r="AN4219" s="226">
        <v>0.51</v>
      </c>
      <c r="AO4219" s="227">
        <v>0.51</v>
      </c>
      <c r="AP4219" s="230">
        <f t="shared" si="905"/>
        <v>0</v>
      </c>
      <c r="AS4219" s="235" t="str">
        <f t="shared" ca="1" si="903"/>
        <v>ok</v>
      </c>
      <c r="AT4219" s="225" t="str">
        <f t="shared" ca="1" si="904"/>
        <v>ok</v>
      </c>
      <c r="AV4219" s="197">
        <v>0.2</v>
      </c>
      <c r="AW4219" s="198">
        <v>1</v>
      </c>
      <c r="AX4219" s="191" t="s">
        <v>603</v>
      </c>
      <c r="AY4219" s="190" t="s">
        <v>607</v>
      </c>
      <c r="AZ4219" s="197">
        <v>0.18</v>
      </c>
      <c r="BA4219" s="198">
        <v>1</v>
      </c>
      <c r="BB4219" s="191" t="s">
        <v>603</v>
      </c>
      <c r="BC4219" s="190" t="s">
        <v>607</v>
      </c>
      <c r="BD4219" s="197">
        <v>0.13</v>
      </c>
      <c r="BE4219" s="198">
        <v>1</v>
      </c>
      <c r="BF4219" s="191" t="s">
        <v>603</v>
      </c>
      <c r="BG4219" s="190" t="s">
        <v>607</v>
      </c>
    </row>
    <row r="4220" spans="1:75" x14ac:dyDescent="0.25">
      <c r="A4220" s="190">
        <v>3980</v>
      </c>
      <c r="C4220" s="190" t="s">
        <v>5109</v>
      </c>
      <c r="D4220" s="209">
        <v>43745</v>
      </c>
      <c r="E4220" s="481" t="s">
        <v>1213</v>
      </c>
      <c r="F4220" s="207" t="s">
        <v>602</v>
      </c>
      <c r="G4220" s="207" t="s">
        <v>615</v>
      </c>
      <c r="H4220" s="209">
        <v>43745</v>
      </c>
      <c r="I4220" s="209">
        <v>43745</v>
      </c>
      <c r="J4220" s="329">
        <v>0.45347222222222222</v>
      </c>
      <c r="K4220" s="329">
        <v>0.46180555555555558</v>
      </c>
      <c r="M4220" s="214" t="s">
        <v>65</v>
      </c>
      <c r="N4220" s="206">
        <v>5</v>
      </c>
      <c r="O4220" s="214" t="s">
        <v>65</v>
      </c>
      <c r="P4220" s="206">
        <v>5</v>
      </c>
      <c r="Q4220" s="214" t="s">
        <v>65</v>
      </c>
      <c r="R4220" s="206">
        <v>0</v>
      </c>
      <c r="S4220" s="214" t="s">
        <v>65</v>
      </c>
      <c r="T4220" s="206">
        <v>5</v>
      </c>
      <c r="U4220" s="214" t="s">
        <v>65</v>
      </c>
      <c r="V4220" s="206">
        <v>5</v>
      </c>
      <c r="W4220" s="214" t="s">
        <v>65</v>
      </c>
      <c r="X4220" s="206">
        <v>0</v>
      </c>
      <c r="AC4220" s="222">
        <f t="shared" si="896"/>
        <v>100</v>
      </c>
      <c r="AD4220" s="221" t="s">
        <v>37</v>
      </c>
      <c r="AE4220" s="195">
        <v>3</v>
      </c>
      <c r="AM4220" s="274">
        <f t="shared" si="899"/>
        <v>3</v>
      </c>
      <c r="AN4220" s="226">
        <v>0.43</v>
      </c>
      <c r="AO4220" s="227">
        <v>0.45</v>
      </c>
      <c r="AP4220" s="230">
        <f t="shared" si="905"/>
        <v>-2.0000000000000018E-2</v>
      </c>
      <c r="AS4220" s="235" t="str">
        <f t="shared" ca="1" si="903"/>
        <v>ok</v>
      </c>
      <c r="AT4220" s="225" t="str">
        <f t="shared" ca="1" si="904"/>
        <v>ok</v>
      </c>
      <c r="AV4220" s="197">
        <v>0.25</v>
      </c>
      <c r="AW4220" s="198">
        <v>2</v>
      </c>
      <c r="AX4220" s="191" t="s">
        <v>603</v>
      </c>
      <c r="AY4220" s="190" t="s">
        <v>3277</v>
      </c>
      <c r="AZ4220" s="197">
        <v>0.1</v>
      </c>
      <c r="BA4220" s="198">
        <v>1</v>
      </c>
      <c r="BB4220" s="191" t="s">
        <v>603</v>
      </c>
      <c r="BC4220" s="190" t="s">
        <v>3277</v>
      </c>
      <c r="BD4220" s="197">
        <v>0.08</v>
      </c>
      <c r="BE4220" s="198">
        <v>1</v>
      </c>
      <c r="BF4220" s="191" t="s">
        <v>603</v>
      </c>
      <c r="BG4220" s="190" t="s">
        <v>607</v>
      </c>
    </row>
    <row r="4221" spans="1:75" x14ac:dyDescent="0.25">
      <c r="A4221" s="190">
        <v>3981</v>
      </c>
      <c r="C4221" s="190" t="s">
        <v>5110</v>
      </c>
      <c r="D4221" s="209">
        <v>43745</v>
      </c>
      <c r="E4221" s="481" t="s">
        <v>1213</v>
      </c>
      <c r="F4221" s="207" t="s">
        <v>602</v>
      </c>
      <c r="G4221" s="207" t="s">
        <v>615</v>
      </c>
      <c r="H4221" s="209">
        <v>43745</v>
      </c>
      <c r="I4221" s="209">
        <v>43745</v>
      </c>
      <c r="J4221" s="329">
        <v>0.46319444444444446</v>
      </c>
      <c r="K4221" s="329">
        <v>0.46875</v>
      </c>
      <c r="M4221" s="215" t="s">
        <v>136</v>
      </c>
      <c r="N4221" s="206">
        <v>5</v>
      </c>
      <c r="O4221" s="215" t="s">
        <v>136</v>
      </c>
      <c r="P4221" s="206">
        <v>5</v>
      </c>
      <c r="Q4221" s="215" t="s">
        <v>136</v>
      </c>
      <c r="R4221" s="206">
        <v>0</v>
      </c>
      <c r="S4221" s="215" t="s">
        <v>136</v>
      </c>
      <c r="T4221" s="206">
        <v>5</v>
      </c>
      <c r="U4221" s="215" t="s">
        <v>136</v>
      </c>
      <c r="V4221" s="206">
        <v>5</v>
      </c>
      <c r="W4221" s="215" t="s">
        <v>136</v>
      </c>
      <c r="X4221" s="206">
        <v>0</v>
      </c>
      <c r="AC4221" s="222">
        <f t="shared" si="896"/>
        <v>100</v>
      </c>
      <c r="AD4221" s="221" t="s">
        <v>37</v>
      </c>
      <c r="AM4221" s="274">
        <f t="shared" si="899"/>
        <v>0</v>
      </c>
      <c r="AP4221" s="230">
        <f t="shared" si="905"/>
        <v>0</v>
      </c>
      <c r="AS4221" s="235" t="str">
        <f t="shared" ca="1" si="903"/>
        <v>ok</v>
      </c>
      <c r="AT4221" s="225" t="str">
        <f t="shared" ca="1" si="904"/>
        <v>ok</v>
      </c>
    </row>
    <row r="4222" spans="1:75" x14ac:dyDescent="0.25">
      <c r="C4222" s="190" t="s">
        <v>2450</v>
      </c>
      <c r="D4222" s="209"/>
      <c r="E4222" s="481" t="s">
        <v>2031</v>
      </c>
      <c r="F4222" s="207" t="s">
        <v>602</v>
      </c>
      <c r="G4222" s="207" t="s">
        <v>615</v>
      </c>
      <c r="H4222" s="209">
        <v>43745</v>
      </c>
      <c r="I4222" s="209">
        <v>43745</v>
      </c>
      <c r="J4222" s="329">
        <v>0.47013888888888888</v>
      </c>
      <c r="K4222" s="329">
        <v>0.47222222222222227</v>
      </c>
      <c r="M4222" s="216"/>
      <c r="N4222" s="216"/>
      <c r="O4222" s="216"/>
      <c r="P4222" s="216"/>
      <c r="Q4222" s="216"/>
      <c r="R4222" s="216"/>
      <c r="S4222" s="216"/>
      <c r="T4222" s="216"/>
      <c r="U4222" s="216"/>
      <c r="V4222" s="216"/>
      <c r="W4222" s="216"/>
      <c r="X4222" s="206"/>
      <c r="AC4222" s="222"/>
      <c r="AD4222" s="221" t="s">
        <v>37</v>
      </c>
      <c r="AP4222" s="230">
        <f t="shared" si="905"/>
        <v>0</v>
      </c>
    </row>
    <row r="4223" spans="1:75" x14ac:dyDescent="0.25">
      <c r="A4223" s="190">
        <v>3982</v>
      </c>
      <c r="C4223" s="190" t="s">
        <v>5111</v>
      </c>
      <c r="D4223" s="209">
        <v>43745</v>
      </c>
      <c r="E4223" s="481" t="s">
        <v>1213</v>
      </c>
      <c r="F4223" s="207" t="s">
        <v>602</v>
      </c>
      <c r="G4223" s="207" t="s">
        <v>615</v>
      </c>
      <c r="H4223" s="209">
        <v>43745</v>
      </c>
      <c r="I4223" s="209">
        <v>43745</v>
      </c>
      <c r="J4223" s="329">
        <v>0.4777777777777778</v>
      </c>
      <c r="K4223" s="329">
        <v>0.48819444444444443</v>
      </c>
      <c r="M4223" s="214" t="s">
        <v>65</v>
      </c>
      <c r="N4223" s="206">
        <v>5</v>
      </c>
      <c r="O4223" s="214" t="s">
        <v>65</v>
      </c>
      <c r="P4223" s="206">
        <v>5</v>
      </c>
      <c r="Q4223" s="214" t="s">
        <v>65</v>
      </c>
      <c r="R4223" s="206">
        <v>0</v>
      </c>
      <c r="S4223" s="214" t="s">
        <v>65</v>
      </c>
      <c r="T4223" s="206">
        <v>5</v>
      </c>
      <c r="U4223" s="214" t="s">
        <v>65</v>
      </c>
      <c r="V4223" s="206">
        <v>5</v>
      </c>
      <c r="W4223" s="214" t="s">
        <v>65</v>
      </c>
      <c r="X4223" s="206">
        <v>0</v>
      </c>
      <c r="AC4223" s="222">
        <f t="shared" si="896"/>
        <v>100</v>
      </c>
      <c r="AD4223" s="221" t="s">
        <v>37</v>
      </c>
      <c r="AE4223" s="195">
        <v>5</v>
      </c>
      <c r="AM4223" s="274">
        <f t="shared" si="899"/>
        <v>5</v>
      </c>
      <c r="AN4223" s="226">
        <v>0.76</v>
      </c>
      <c r="AO4223" s="227">
        <v>0.76</v>
      </c>
      <c r="AP4223" s="230">
        <f t="shared" si="905"/>
        <v>0</v>
      </c>
      <c r="AS4223" s="235" t="str">
        <f t="shared" ca="1" si="903"/>
        <v>ok</v>
      </c>
      <c r="AT4223" s="225" t="str">
        <f t="shared" ca="1" si="904"/>
        <v>ok</v>
      </c>
      <c r="AV4223" s="197">
        <v>0.25</v>
      </c>
      <c r="AW4223" s="198">
        <v>2</v>
      </c>
      <c r="AX4223" s="191" t="s">
        <v>603</v>
      </c>
      <c r="AY4223" s="190" t="s">
        <v>1674</v>
      </c>
      <c r="AZ4223" s="197">
        <v>0.15</v>
      </c>
      <c r="BA4223" s="198">
        <v>1</v>
      </c>
      <c r="BB4223" s="191" t="s">
        <v>603</v>
      </c>
      <c r="BC4223" s="190" t="s">
        <v>620</v>
      </c>
      <c r="BD4223" s="197">
        <v>0.15</v>
      </c>
      <c r="BE4223" s="198">
        <v>1</v>
      </c>
      <c r="BF4223" s="191" t="s">
        <v>603</v>
      </c>
      <c r="BG4223" s="190" t="s">
        <v>607</v>
      </c>
      <c r="BH4223" s="197">
        <v>0.13</v>
      </c>
      <c r="BI4223" s="198">
        <v>6</v>
      </c>
      <c r="BJ4223" s="191" t="s">
        <v>1331</v>
      </c>
      <c r="BK4223" s="190" t="s">
        <v>1674</v>
      </c>
      <c r="BL4223" s="197">
        <v>0.08</v>
      </c>
      <c r="BM4223" s="198">
        <v>1</v>
      </c>
      <c r="BN4223" s="191" t="s">
        <v>603</v>
      </c>
      <c r="BO4223" s="190" t="s">
        <v>3277</v>
      </c>
    </row>
    <row r="4224" spans="1:75" x14ac:dyDescent="0.25">
      <c r="A4224" s="190">
        <v>3983</v>
      </c>
      <c r="C4224" s="190" t="s">
        <v>5112</v>
      </c>
      <c r="D4224" s="209">
        <v>43745</v>
      </c>
      <c r="E4224" s="481" t="s">
        <v>1213</v>
      </c>
      <c r="F4224" s="207" t="s">
        <v>602</v>
      </c>
      <c r="G4224" s="207" t="s">
        <v>615</v>
      </c>
      <c r="H4224" s="209">
        <v>43745</v>
      </c>
      <c r="I4224" s="209">
        <v>43745</v>
      </c>
      <c r="J4224" s="329">
        <v>0.54861111111111105</v>
      </c>
      <c r="K4224" s="329">
        <v>0.56388888888888888</v>
      </c>
      <c r="M4224" s="215" t="s">
        <v>136</v>
      </c>
      <c r="N4224" s="206">
        <v>5</v>
      </c>
      <c r="O4224" s="215" t="s">
        <v>136</v>
      </c>
      <c r="P4224" s="206">
        <v>5</v>
      </c>
      <c r="Q4224" s="215" t="s">
        <v>136</v>
      </c>
      <c r="R4224" s="206">
        <v>5</v>
      </c>
      <c r="S4224" s="215" t="s">
        <v>136</v>
      </c>
      <c r="T4224" s="206">
        <v>5</v>
      </c>
      <c r="U4224" s="215" t="s">
        <v>136</v>
      </c>
      <c r="V4224" s="206">
        <v>5</v>
      </c>
      <c r="W4224" s="215" t="s">
        <v>136</v>
      </c>
      <c r="X4224" s="206">
        <v>5</v>
      </c>
      <c r="AC4224" s="222">
        <f t="shared" si="896"/>
        <v>100</v>
      </c>
      <c r="AD4224" s="221" t="s">
        <v>37</v>
      </c>
      <c r="AE4224" s="195">
        <v>7</v>
      </c>
      <c r="AM4224" s="274">
        <f t="shared" si="899"/>
        <v>7</v>
      </c>
      <c r="AN4224" s="226">
        <v>0.99</v>
      </c>
      <c r="AO4224" s="227">
        <v>1</v>
      </c>
      <c r="AP4224" s="230">
        <f t="shared" si="905"/>
        <v>-1.0000000000000009E-2</v>
      </c>
      <c r="AS4224" s="235" t="str">
        <f t="shared" ca="1" si="903"/>
        <v>ok</v>
      </c>
      <c r="AT4224" s="225" t="str">
        <f t="shared" ca="1" si="904"/>
        <v>ok</v>
      </c>
      <c r="AV4224" s="197">
        <v>0.24</v>
      </c>
      <c r="AW4224" s="198">
        <v>1</v>
      </c>
      <c r="AX4224" s="191" t="s">
        <v>603</v>
      </c>
      <c r="AY4224" s="190" t="s">
        <v>1963</v>
      </c>
      <c r="AZ4224" s="197">
        <v>0.17</v>
      </c>
      <c r="BA4224" s="198">
        <v>6</v>
      </c>
      <c r="BB4224" s="191" t="s">
        <v>603</v>
      </c>
      <c r="BC4224" s="190" t="s">
        <v>1674</v>
      </c>
      <c r="BD4224" s="197">
        <v>0.15</v>
      </c>
      <c r="BE4224" s="198">
        <v>1</v>
      </c>
      <c r="BF4224" s="191" t="s">
        <v>603</v>
      </c>
      <c r="BG4224" s="190" t="s">
        <v>3277</v>
      </c>
      <c r="BH4224" s="197">
        <v>0.15</v>
      </c>
      <c r="BI4224" s="198">
        <v>6</v>
      </c>
      <c r="BJ4224" s="191" t="s">
        <v>603</v>
      </c>
      <c r="BK4224" s="190" t="s">
        <v>1674</v>
      </c>
      <c r="BL4224" s="197">
        <v>0.12</v>
      </c>
      <c r="BM4224" s="198">
        <v>4</v>
      </c>
      <c r="BN4224" s="191" t="s">
        <v>603</v>
      </c>
      <c r="BO4224" s="190" t="s">
        <v>607</v>
      </c>
      <c r="BP4224" s="197">
        <v>0.08</v>
      </c>
      <c r="BQ4224" s="198">
        <v>5</v>
      </c>
      <c r="BR4224" s="191" t="s">
        <v>603</v>
      </c>
      <c r="BS4224" s="190" t="s">
        <v>4936</v>
      </c>
      <c r="BT4224" s="197">
        <v>0.08</v>
      </c>
      <c r="BU4224" s="198">
        <v>1</v>
      </c>
      <c r="BV4224" s="191" t="s">
        <v>603</v>
      </c>
      <c r="BW4224" s="190" t="s">
        <v>607</v>
      </c>
    </row>
    <row r="4225" spans="1:191" x14ac:dyDescent="0.25">
      <c r="A4225" s="190">
        <v>3984</v>
      </c>
      <c r="C4225" s="190" t="s">
        <v>5113</v>
      </c>
      <c r="D4225" s="209">
        <v>43745</v>
      </c>
      <c r="E4225" s="481" t="s">
        <v>1213</v>
      </c>
      <c r="F4225" s="207" t="s">
        <v>602</v>
      </c>
      <c r="G4225" s="207" t="s">
        <v>615</v>
      </c>
      <c r="H4225" s="209">
        <v>43745</v>
      </c>
      <c r="I4225" s="209">
        <v>43745</v>
      </c>
      <c r="J4225" s="329">
        <v>0.56527777777777777</v>
      </c>
      <c r="K4225" s="329">
        <v>0.57847222222222217</v>
      </c>
      <c r="M4225" s="214" t="s">
        <v>65</v>
      </c>
      <c r="N4225" s="206">
        <v>5</v>
      </c>
      <c r="O4225" s="214" t="s">
        <v>65</v>
      </c>
      <c r="P4225" s="206">
        <v>5</v>
      </c>
      <c r="Q4225" s="214" t="s">
        <v>65</v>
      </c>
      <c r="R4225" s="206">
        <v>0</v>
      </c>
      <c r="S4225" s="214" t="s">
        <v>65</v>
      </c>
      <c r="T4225" s="206">
        <v>5</v>
      </c>
      <c r="U4225" s="214" t="s">
        <v>65</v>
      </c>
      <c r="V4225" s="206">
        <v>5</v>
      </c>
      <c r="W4225" s="214" t="s">
        <v>65</v>
      </c>
      <c r="X4225" s="206">
        <v>0</v>
      </c>
      <c r="AC4225" s="222">
        <f t="shared" si="896"/>
        <v>100</v>
      </c>
      <c r="AD4225" s="221" t="s">
        <v>37</v>
      </c>
      <c r="AE4225" s="195">
        <v>6</v>
      </c>
      <c r="AM4225" s="274">
        <f t="shared" si="899"/>
        <v>6</v>
      </c>
      <c r="AN4225" s="226">
        <v>0.76</v>
      </c>
      <c r="AO4225" s="227">
        <v>0.76</v>
      </c>
      <c r="AP4225" s="230">
        <f t="shared" si="905"/>
        <v>0</v>
      </c>
      <c r="AS4225" s="235" t="str">
        <f t="shared" ca="1" si="903"/>
        <v>ok</v>
      </c>
      <c r="AT4225" s="225" t="str">
        <f t="shared" ca="1" si="904"/>
        <v>ok</v>
      </c>
      <c r="AV4225" s="197">
        <v>0.23</v>
      </c>
      <c r="AW4225" s="198">
        <v>1</v>
      </c>
      <c r="AX4225" s="191" t="s">
        <v>603</v>
      </c>
      <c r="AY4225" s="190" t="s">
        <v>607</v>
      </c>
      <c r="AZ4225" s="197">
        <v>0.18</v>
      </c>
      <c r="BA4225" s="198">
        <v>1</v>
      </c>
      <c r="BB4225" s="191" t="s">
        <v>603</v>
      </c>
      <c r="BC4225" s="190" t="s">
        <v>3277</v>
      </c>
      <c r="BD4225" s="197">
        <v>0.14000000000000001</v>
      </c>
      <c r="BE4225" s="198">
        <v>5</v>
      </c>
      <c r="BF4225" s="191" t="s">
        <v>603</v>
      </c>
      <c r="BG4225" s="190" t="s">
        <v>1963</v>
      </c>
      <c r="BH4225" s="197">
        <v>0.1</v>
      </c>
      <c r="BI4225" s="198">
        <v>1</v>
      </c>
      <c r="BJ4225" s="191" t="s">
        <v>606</v>
      </c>
      <c r="BK4225" s="190" t="s">
        <v>607</v>
      </c>
      <c r="BL4225" s="197">
        <v>0.08</v>
      </c>
      <c r="BM4225" s="198">
        <v>1</v>
      </c>
      <c r="BN4225" s="191" t="s">
        <v>1331</v>
      </c>
      <c r="BO4225" s="190" t="s">
        <v>1674</v>
      </c>
      <c r="BP4225" s="197">
        <v>0.03</v>
      </c>
      <c r="BQ4225" s="198">
        <v>6</v>
      </c>
      <c r="BR4225" s="191" t="s">
        <v>603</v>
      </c>
      <c r="BS4225" s="190" t="s">
        <v>2416</v>
      </c>
    </row>
    <row r="4226" spans="1:191" x14ac:dyDescent="0.25">
      <c r="A4226" s="190">
        <v>3985</v>
      </c>
      <c r="C4226" s="190" t="s">
        <v>5114</v>
      </c>
      <c r="D4226" s="209">
        <v>43745</v>
      </c>
      <c r="E4226" s="481" t="s">
        <v>1213</v>
      </c>
      <c r="F4226" s="207" t="s">
        <v>602</v>
      </c>
      <c r="G4226" s="207" t="s">
        <v>615</v>
      </c>
      <c r="H4226" s="209">
        <v>43745</v>
      </c>
      <c r="I4226" s="209">
        <v>43745</v>
      </c>
      <c r="J4226" s="329">
        <v>0.57986111111111105</v>
      </c>
      <c r="K4226" s="329">
        <v>0.62013888888888891</v>
      </c>
      <c r="M4226" s="215" t="s">
        <v>136</v>
      </c>
      <c r="N4226" s="206">
        <v>5</v>
      </c>
      <c r="O4226" s="215" t="s">
        <v>136</v>
      </c>
      <c r="P4226" s="206">
        <v>5</v>
      </c>
      <c r="Q4226" s="215" t="s">
        <v>136</v>
      </c>
      <c r="R4226" s="206">
        <v>0</v>
      </c>
      <c r="S4226" s="215" t="s">
        <v>136</v>
      </c>
      <c r="T4226" s="206">
        <v>5</v>
      </c>
      <c r="U4226" s="215" t="s">
        <v>136</v>
      </c>
      <c r="V4226" s="206">
        <v>5</v>
      </c>
      <c r="W4226" s="215" t="s">
        <v>136</v>
      </c>
      <c r="X4226" s="206">
        <v>0</v>
      </c>
      <c r="AC4226" s="222">
        <f t="shared" si="896"/>
        <v>100</v>
      </c>
      <c r="AD4226" s="221" t="s">
        <v>37</v>
      </c>
      <c r="AE4226" s="195">
        <v>21</v>
      </c>
      <c r="AF4226" s="195">
        <v>14</v>
      </c>
      <c r="AG4226" s="195">
        <v>1</v>
      </c>
      <c r="AM4226" s="274">
        <f t="shared" si="899"/>
        <v>36</v>
      </c>
      <c r="AN4226" s="226">
        <v>9.19</v>
      </c>
      <c r="AO4226" s="227">
        <v>9.2799999999999994</v>
      </c>
      <c r="AP4226" s="230">
        <f t="shared" si="905"/>
        <v>-8.9999999999999858E-2</v>
      </c>
      <c r="AS4226" s="235" t="str">
        <f t="shared" ca="1" si="903"/>
        <v>ok</v>
      </c>
      <c r="AT4226" s="225" t="str">
        <f t="shared" ca="1" si="904"/>
        <v>ok</v>
      </c>
      <c r="AV4226" s="197">
        <v>0.72</v>
      </c>
      <c r="AW4226" s="198">
        <v>5</v>
      </c>
      <c r="AX4226" s="191" t="s">
        <v>603</v>
      </c>
      <c r="AY4226" s="190" t="s">
        <v>1674</v>
      </c>
      <c r="AZ4226" s="197">
        <v>0.45</v>
      </c>
      <c r="BA4226" s="198">
        <v>1</v>
      </c>
      <c r="BB4226" s="191" t="s">
        <v>603</v>
      </c>
      <c r="BC4226" s="190" t="s">
        <v>607</v>
      </c>
      <c r="BD4226" s="197">
        <v>0.43</v>
      </c>
      <c r="BE4226" s="198">
        <v>6</v>
      </c>
      <c r="BF4226" s="191" t="s">
        <v>616</v>
      </c>
      <c r="BG4226" s="190" t="s">
        <v>1674</v>
      </c>
      <c r="BH4226" s="197">
        <v>0.43</v>
      </c>
      <c r="BI4226" s="198">
        <v>1</v>
      </c>
      <c r="BJ4226" s="191" t="s">
        <v>603</v>
      </c>
      <c r="BK4226" s="190" t="s">
        <v>607</v>
      </c>
      <c r="BL4226" s="197">
        <v>0.42</v>
      </c>
      <c r="BM4226" s="198">
        <v>1</v>
      </c>
      <c r="BN4226" s="191" t="s">
        <v>603</v>
      </c>
      <c r="BO4226" s="190" t="s">
        <v>607</v>
      </c>
      <c r="BP4226" s="197">
        <v>0.4</v>
      </c>
      <c r="BQ4226" s="198">
        <v>6</v>
      </c>
      <c r="BR4226" s="191" t="s">
        <v>603</v>
      </c>
      <c r="BS4226" s="190" t="s">
        <v>607</v>
      </c>
      <c r="BT4226" s="197">
        <v>0.38</v>
      </c>
      <c r="BU4226" s="198">
        <v>1</v>
      </c>
      <c r="BV4226" s="191" t="s">
        <v>610</v>
      </c>
      <c r="BW4226" s="190" t="s">
        <v>607</v>
      </c>
      <c r="BX4226" s="197">
        <v>0.38</v>
      </c>
      <c r="BY4226" s="198">
        <v>6</v>
      </c>
      <c r="BZ4226" s="191" t="s">
        <v>1331</v>
      </c>
      <c r="CA4226" s="190" t="s">
        <v>1674</v>
      </c>
      <c r="CB4226" s="197">
        <v>0.38</v>
      </c>
      <c r="CC4226" s="198">
        <v>2</v>
      </c>
      <c r="CD4226" s="191" t="s">
        <v>603</v>
      </c>
      <c r="CE4226" s="190" t="s">
        <v>607</v>
      </c>
      <c r="CF4226" s="197">
        <v>0.35</v>
      </c>
      <c r="CG4226" s="198">
        <v>2</v>
      </c>
      <c r="CH4226" s="191" t="s">
        <v>603</v>
      </c>
      <c r="CI4226" s="190" t="s">
        <v>607</v>
      </c>
      <c r="CJ4226" s="197">
        <v>0.35</v>
      </c>
      <c r="CK4226" s="198">
        <v>6</v>
      </c>
      <c r="CL4226" s="191" t="s">
        <v>610</v>
      </c>
      <c r="CM4226" s="190" t="s">
        <v>607</v>
      </c>
      <c r="CN4226" s="197">
        <v>0.35</v>
      </c>
      <c r="CO4226" s="198">
        <v>1</v>
      </c>
      <c r="CP4226" s="191" t="s">
        <v>603</v>
      </c>
      <c r="CQ4226" s="190" t="s">
        <v>607</v>
      </c>
      <c r="CR4226" s="197">
        <v>0.33</v>
      </c>
      <c r="CS4226" s="198">
        <v>6</v>
      </c>
      <c r="CT4226" s="191" t="s">
        <v>603</v>
      </c>
      <c r="CU4226" s="190" t="s">
        <v>607</v>
      </c>
      <c r="CV4226" s="197">
        <v>0.33</v>
      </c>
      <c r="CW4226" s="198">
        <v>1</v>
      </c>
      <c r="CX4226" s="191" t="s">
        <v>603</v>
      </c>
      <c r="CY4226" s="190" t="s">
        <v>1674</v>
      </c>
      <c r="CZ4226" s="197">
        <v>0.3</v>
      </c>
      <c r="DA4226" s="198">
        <v>6</v>
      </c>
      <c r="DB4226" s="191" t="s">
        <v>603</v>
      </c>
      <c r="DC4226" s="190" t="s">
        <v>607</v>
      </c>
      <c r="DD4226" s="197">
        <v>0.25</v>
      </c>
      <c r="DE4226" s="198">
        <v>6</v>
      </c>
      <c r="DF4226" s="191" t="s">
        <v>603</v>
      </c>
      <c r="DG4226" s="190" t="s">
        <v>607</v>
      </c>
      <c r="DH4226" s="197">
        <v>0.25</v>
      </c>
      <c r="DI4226" s="198">
        <v>6</v>
      </c>
      <c r="DJ4226" s="191" t="s">
        <v>603</v>
      </c>
      <c r="DK4226" s="190" t="s">
        <v>1674</v>
      </c>
      <c r="DL4226" s="197">
        <v>0.25</v>
      </c>
      <c r="DM4226" s="198">
        <v>6</v>
      </c>
      <c r="DN4226" s="191" t="s">
        <v>610</v>
      </c>
      <c r="DO4226" s="190" t="s">
        <v>607</v>
      </c>
      <c r="DP4226" s="197">
        <v>0.23</v>
      </c>
      <c r="DQ4226" s="198">
        <v>1</v>
      </c>
      <c r="DR4226" s="191" t="s">
        <v>603</v>
      </c>
      <c r="DS4226" s="190" t="s">
        <v>607</v>
      </c>
      <c r="DT4226" s="197">
        <v>0.23</v>
      </c>
      <c r="DU4226" s="198">
        <v>1</v>
      </c>
      <c r="DV4226" s="191" t="s">
        <v>603</v>
      </c>
      <c r="DW4226" s="190" t="s">
        <v>607</v>
      </c>
      <c r="DX4226" s="197">
        <v>0.2</v>
      </c>
      <c r="DY4226" s="198">
        <v>1</v>
      </c>
      <c r="DZ4226" s="191" t="s">
        <v>603</v>
      </c>
      <c r="EA4226" s="190" t="s">
        <v>607</v>
      </c>
      <c r="EB4226" s="197">
        <v>0.18</v>
      </c>
      <c r="EC4226" s="198">
        <v>1</v>
      </c>
      <c r="ED4226" s="191" t="s">
        <v>603</v>
      </c>
      <c r="EE4226" s="190" t="s">
        <v>607</v>
      </c>
      <c r="EF4226" s="197">
        <v>0.17</v>
      </c>
      <c r="EG4226" s="198">
        <v>1</v>
      </c>
      <c r="EH4226" s="191" t="s">
        <v>603</v>
      </c>
      <c r="EI4226" s="190" t="s">
        <v>607</v>
      </c>
      <c r="EJ4226" s="197">
        <v>0.15</v>
      </c>
      <c r="EK4226" s="198">
        <v>1</v>
      </c>
      <c r="EL4226" s="191" t="s">
        <v>603</v>
      </c>
      <c r="EM4226" s="190" t="s">
        <v>607</v>
      </c>
      <c r="EN4226" s="197">
        <v>0.15</v>
      </c>
      <c r="EO4226" s="198">
        <v>1</v>
      </c>
      <c r="EP4226" s="191" t="s">
        <v>603</v>
      </c>
      <c r="EQ4226" s="190" t="s">
        <v>607</v>
      </c>
      <c r="ER4226" s="197">
        <v>0.15</v>
      </c>
      <c r="ES4226" s="198">
        <v>1</v>
      </c>
      <c r="ET4226" s="191" t="s">
        <v>603</v>
      </c>
      <c r="EU4226" s="190" t="s">
        <v>607</v>
      </c>
      <c r="EV4226" s="197">
        <v>0.15</v>
      </c>
      <c r="EW4226" s="198">
        <v>5</v>
      </c>
      <c r="EX4226" s="191" t="s">
        <v>1331</v>
      </c>
      <c r="EY4226" s="190" t="s">
        <v>1674</v>
      </c>
      <c r="EZ4226" s="197">
        <v>0.15</v>
      </c>
      <c r="FA4226" s="198">
        <v>1</v>
      </c>
      <c r="FB4226" s="191" t="s">
        <v>603</v>
      </c>
      <c r="FC4226" s="190" t="s">
        <v>607</v>
      </c>
      <c r="FD4226" s="197">
        <v>0.12</v>
      </c>
      <c r="FE4226" s="198">
        <v>1</v>
      </c>
      <c r="FF4226" s="191" t="s">
        <v>603</v>
      </c>
      <c r="FG4226" s="190" t="s">
        <v>620</v>
      </c>
      <c r="FH4226" s="197">
        <v>0.12</v>
      </c>
      <c r="FI4226" s="198">
        <v>5</v>
      </c>
      <c r="FJ4226" s="191" t="s">
        <v>1331</v>
      </c>
      <c r="FK4226" s="190" t="s">
        <v>620</v>
      </c>
      <c r="FL4226" s="197">
        <v>0.1</v>
      </c>
      <c r="FM4226" s="198">
        <v>1</v>
      </c>
      <c r="FN4226" s="191" t="s">
        <v>603</v>
      </c>
      <c r="FO4226" s="190" t="s">
        <v>607</v>
      </c>
      <c r="FP4226" s="197">
        <v>0.1</v>
      </c>
      <c r="FQ4226" s="198">
        <v>5</v>
      </c>
      <c r="FR4226" s="191" t="s">
        <v>603</v>
      </c>
      <c r="FS4226" s="190" t="s">
        <v>1674</v>
      </c>
      <c r="FT4226" s="197">
        <v>0.1</v>
      </c>
      <c r="FU4226" s="198">
        <v>1</v>
      </c>
      <c r="FV4226" s="191" t="s">
        <v>603</v>
      </c>
      <c r="FW4226" s="190" t="s">
        <v>607</v>
      </c>
      <c r="FX4226" s="197">
        <v>7.0000000000000007E-2</v>
      </c>
      <c r="FY4226" s="198">
        <v>1</v>
      </c>
      <c r="FZ4226" s="191" t="s">
        <v>603</v>
      </c>
      <c r="GA4226" s="190" t="s">
        <v>607</v>
      </c>
      <c r="GB4226" s="197">
        <v>0.04</v>
      </c>
      <c r="GC4226" s="198">
        <v>1</v>
      </c>
      <c r="GD4226" s="191" t="s">
        <v>603</v>
      </c>
      <c r="GE4226" s="190" t="s">
        <v>620</v>
      </c>
      <c r="GF4226" s="197">
        <v>0.03</v>
      </c>
      <c r="GG4226" s="198">
        <v>1</v>
      </c>
      <c r="GH4226" s="191" t="s">
        <v>603</v>
      </c>
      <c r="GI4226" s="190" t="s">
        <v>607</v>
      </c>
    </row>
    <row r="4227" spans="1:191" x14ac:dyDescent="0.25">
      <c r="A4227" s="190">
        <v>3986</v>
      </c>
      <c r="C4227" s="190" t="s">
        <v>5115</v>
      </c>
      <c r="D4227" s="209">
        <v>43745</v>
      </c>
      <c r="E4227" s="481" t="s">
        <v>1213</v>
      </c>
      <c r="F4227" s="207" t="s">
        <v>602</v>
      </c>
      <c r="G4227" s="207" t="s">
        <v>615</v>
      </c>
      <c r="H4227" s="209">
        <v>43745</v>
      </c>
      <c r="I4227" s="209">
        <v>43745</v>
      </c>
      <c r="J4227" s="329">
        <v>0.62291666666666667</v>
      </c>
      <c r="K4227" s="329">
        <v>0.64444444444444449</v>
      </c>
      <c r="M4227" s="214" t="s">
        <v>65</v>
      </c>
      <c r="N4227" s="206">
        <v>5</v>
      </c>
      <c r="O4227" s="214" t="s">
        <v>65</v>
      </c>
      <c r="P4227" s="206">
        <v>5</v>
      </c>
      <c r="Q4227" s="214" t="s">
        <v>65</v>
      </c>
      <c r="R4227" s="206">
        <v>0</v>
      </c>
      <c r="S4227" s="214" t="s">
        <v>65</v>
      </c>
      <c r="T4227" s="206">
        <v>5</v>
      </c>
      <c r="U4227" s="214" t="s">
        <v>65</v>
      </c>
      <c r="V4227" s="206">
        <v>5</v>
      </c>
      <c r="W4227" s="214" t="s">
        <v>65</v>
      </c>
      <c r="X4227" s="206">
        <v>0</v>
      </c>
      <c r="AC4227" s="222">
        <f t="shared" si="896"/>
        <v>100</v>
      </c>
      <c r="AD4227" s="221" t="s">
        <v>37</v>
      </c>
      <c r="AE4227" s="195">
        <v>8</v>
      </c>
      <c r="AF4227" s="195">
        <v>6</v>
      </c>
      <c r="AG4227" s="195">
        <v>1</v>
      </c>
      <c r="AH4227" s="195">
        <v>1</v>
      </c>
      <c r="AI4227" s="195">
        <v>1</v>
      </c>
      <c r="AM4227" s="274">
        <f t="shared" si="899"/>
        <v>17</v>
      </c>
      <c r="AN4227" s="226">
        <v>5.71</v>
      </c>
      <c r="AO4227" s="227">
        <v>5.75</v>
      </c>
      <c r="AP4227" s="230">
        <f t="shared" si="905"/>
        <v>-4.0000000000000036E-2</v>
      </c>
      <c r="AS4227" s="235" t="str">
        <f t="shared" ca="1" si="903"/>
        <v>ok</v>
      </c>
      <c r="AT4227" s="225" t="str">
        <f t="shared" ca="1" si="904"/>
        <v>ok</v>
      </c>
      <c r="AV4227" s="197">
        <v>1.1000000000000001</v>
      </c>
      <c r="AW4227" s="198">
        <v>5</v>
      </c>
      <c r="AX4227" s="191" t="s">
        <v>603</v>
      </c>
      <c r="AY4227" s="190" t="s">
        <v>1674</v>
      </c>
      <c r="AZ4227" s="197">
        <v>0.8</v>
      </c>
      <c r="BA4227" s="198">
        <v>5</v>
      </c>
      <c r="BB4227" s="191" t="s">
        <v>603</v>
      </c>
      <c r="BC4227" s="190" t="s">
        <v>4936</v>
      </c>
      <c r="BD4227" s="197">
        <v>0.55000000000000004</v>
      </c>
      <c r="BE4227" s="198">
        <v>5</v>
      </c>
      <c r="BF4227" s="191" t="s">
        <v>603</v>
      </c>
      <c r="BG4227" s="190" t="s">
        <v>1674</v>
      </c>
      <c r="BH4227" s="197">
        <v>0.5</v>
      </c>
      <c r="BI4227" s="198">
        <v>1</v>
      </c>
      <c r="BJ4227" s="191" t="s">
        <v>603</v>
      </c>
      <c r="BK4227" s="190" t="s">
        <v>607</v>
      </c>
      <c r="BL4227" s="197">
        <v>0.4</v>
      </c>
      <c r="BM4227" s="198">
        <v>1</v>
      </c>
      <c r="BN4227" s="191" t="s">
        <v>603</v>
      </c>
      <c r="BO4227" s="190" t="s">
        <v>1674</v>
      </c>
      <c r="BP4227" s="197">
        <v>0.4</v>
      </c>
      <c r="BQ4227" s="198">
        <v>1</v>
      </c>
      <c r="BR4227" s="191" t="s">
        <v>1331</v>
      </c>
      <c r="BS4227" s="190" t="s">
        <v>1674</v>
      </c>
      <c r="BT4227" s="197">
        <v>0.35</v>
      </c>
      <c r="BU4227" s="198">
        <v>1</v>
      </c>
      <c r="BV4227" s="191" t="s">
        <v>1331</v>
      </c>
      <c r="BW4227" s="190" t="s">
        <v>3277</v>
      </c>
      <c r="BX4227" s="197">
        <v>0.35</v>
      </c>
      <c r="BY4227" s="198">
        <v>1</v>
      </c>
      <c r="BZ4227" s="191" t="s">
        <v>610</v>
      </c>
      <c r="CA4227" s="190" t="s">
        <v>607</v>
      </c>
      <c r="CB4227" s="197">
        <v>0.28000000000000003</v>
      </c>
      <c r="CC4227" s="198">
        <v>1</v>
      </c>
      <c r="CD4227" s="191" t="s">
        <v>603</v>
      </c>
      <c r="CE4227" s="190" t="s">
        <v>607</v>
      </c>
      <c r="CF4227" s="197">
        <v>0.2</v>
      </c>
      <c r="CG4227" s="198">
        <v>5</v>
      </c>
      <c r="CH4227" s="191" t="s">
        <v>603</v>
      </c>
      <c r="CI4227" s="190" t="s">
        <v>1674</v>
      </c>
      <c r="CJ4227" s="197">
        <v>0.2</v>
      </c>
      <c r="CK4227" s="198">
        <v>1</v>
      </c>
      <c r="CL4227" s="191" t="s">
        <v>603</v>
      </c>
      <c r="CM4227" s="190" t="s">
        <v>607</v>
      </c>
      <c r="CN4227" s="197">
        <v>0.15</v>
      </c>
      <c r="CO4227" s="198">
        <v>1</v>
      </c>
      <c r="CP4227" s="191" t="s">
        <v>603</v>
      </c>
      <c r="CQ4227" s="190" t="s">
        <v>607</v>
      </c>
      <c r="CR4227" s="197">
        <v>0.13</v>
      </c>
      <c r="CS4227" s="198">
        <v>5</v>
      </c>
      <c r="CT4227" s="191" t="s">
        <v>616</v>
      </c>
      <c r="CU4227" s="190" t="s">
        <v>607</v>
      </c>
      <c r="CV4227" s="197">
        <v>0.1</v>
      </c>
      <c r="CW4227" s="198">
        <v>1</v>
      </c>
      <c r="CX4227" s="191" t="s">
        <v>603</v>
      </c>
      <c r="CY4227" s="190" t="s">
        <v>620</v>
      </c>
      <c r="CZ4227" s="197">
        <v>0.1</v>
      </c>
      <c r="DA4227" s="198">
        <v>2</v>
      </c>
      <c r="DB4227" s="191" t="s">
        <v>603</v>
      </c>
      <c r="DC4227" s="190" t="s">
        <v>607</v>
      </c>
      <c r="DD4227" s="197">
        <v>0.05</v>
      </c>
      <c r="DE4227" s="198">
        <v>1</v>
      </c>
      <c r="DF4227" s="191" t="s">
        <v>603</v>
      </c>
      <c r="DG4227" s="190" t="s">
        <v>607</v>
      </c>
      <c r="DH4227" s="197">
        <v>0.05</v>
      </c>
      <c r="DI4227" s="198">
        <v>1</v>
      </c>
      <c r="DJ4227" s="191" t="s">
        <v>603</v>
      </c>
      <c r="DK4227" s="190" t="s">
        <v>3277</v>
      </c>
    </row>
    <row r="4228" spans="1:191" x14ac:dyDescent="0.25">
      <c r="A4228" s="190">
        <v>3987</v>
      </c>
      <c r="C4228" s="190" t="s">
        <v>5116</v>
      </c>
      <c r="D4228" s="209">
        <v>43745</v>
      </c>
      <c r="E4228" s="481" t="s">
        <v>1213</v>
      </c>
      <c r="F4228" s="207" t="s">
        <v>602</v>
      </c>
      <c r="G4228" s="207" t="s">
        <v>615</v>
      </c>
      <c r="H4228" s="209">
        <v>43745</v>
      </c>
      <c r="I4228" s="209">
        <v>43745</v>
      </c>
      <c r="J4228" s="329">
        <v>0.6479166666666667</v>
      </c>
      <c r="K4228" s="329">
        <v>0.66319444444444442</v>
      </c>
      <c r="M4228" s="215" t="s">
        <v>136</v>
      </c>
      <c r="N4228" s="206">
        <v>5</v>
      </c>
      <c r="O4228" s="215" t="s">
        <v>136</v>
      </c>
      <c r="P4228" s="206">
        <v>5</v>
      </c>
      <c r="Q4228" s="215" t="s">
        <v>136</v>
      </c>
      <c r="R4228" s="206">
        <v>0</v>
      </c>
      <c r="S4228" s="215" t="s">
        <v>136</v>
      </c>
      <c r="T4228" s="206">
        <v>5</v>
      </c>
      <c r="U4228" s="215" t="s">
        <v>136</v>
      </c>
      <c r="V4228" s="206">
        <v>5</v>
      </c>
      <c r="W4228" s="215" t="s">
        <v>136</v>
      </c>
      <c r="X4228" s="206">
        <v>0</v>
      </c>
      <c r="AC4228" s="222">
        <f t="shared" si="896"/>
        <v>100</v>
      </c>
      <c r="AD4228" s="221" t="s">
        <v>37</v>
      </c>
      <c r="AE4228" s="195">
        <v>10</v>
      </c>
      <c r="AF4228" s="195">
        <v>1</v>
      </c>
      <c r="AG4228" s="195">
        <v>1</v>
      </c>
      <c r="AH4228" s="195">
        <v>1</v>
      </c>
      <c r="AI4228" s="195">
        <v>1</v>
      </c>
      <c r="AM4228" s="274">
        <f t="shared" si="899"/>
        <v>14</v>
      </c>
      <c r="AN4228" s="226">
        <v>4.5</v>
      </c>
      <c r="AO4228" s="227">
        <v>4.55</v>
      </c>
      <c r="AP4228" s="230">
        <f t="shared" si="905"/>
        <v>-4.9999999999999822E-2</v>
      </c>
      <c r="AS4228" s="235" t="str">
        <f t="shared" ca="1" si="903"/>
        <v>ok</v>
      </c>
      <c r="AT4228" s="225" t="str">
        <f t="shared" ca="1" si="904"/>
        <v>ok</v>
      </c>
      <c r="AV4228" s="197">
        <v>1.2</v>
      </c>
      <c r="AW4228" s="198">
        <v>5</v>
      </c>
      <c r="AX4228" s="191" t="s">
        <v>603</v>
      </c>
      <c r="AY4228" s="190" t="s">
        <v>1680</v>
      </c>
      <c r="AZ4228" s="197">
        <v>0.95</v>
      </c>
      <c r="BA4228" s="198">
        <v>2</v>
      </c>
      <c r="BB4228" s="191" t="s">
        <v>603</v>
      </c>
      <c r="BC4228" s="190" t="s">
        <v>1680</v>
      </c>
      <c r="BD4228" s="197">
        <v>0.55000000000000004</v>
      </c>
      <c r="BE4228" s="198">
        <v>1</v>
      </c>
      <c r="BF4228" s="191" t="s">
        <v>603</v>
      </c>
      <c r="BG4228" s="190" t="s">
        <v>1674</v>
      </c>
      <c r="BH4228" s="197">
        <v>0.3</v>
      </c>
      <c r="BI4228" s="198">
        <v>1</v>
      </c>
      <c r="BJ4228" s="191" t="s">
        <v>603</v>
      </c>
      <c r="BK4228" s="190" t="s">
        <v>607</v>
      </c>
      <c r="BL4228" s="197">
        <v>0.22</v>
      </c>
      <c r="BM4228" s="198">
        <v>6</v>
      </c>
      <c r="BN4228" s="191" t="s">
        <v>603</v>
      </c>
      <c r="BO4228" s="190" t="s">
        <v>607</v>
      </c>
      <c r="BP4228" s="197">
        <v>0.22</v>
      </c>
      <c r="BQ4228" s="198">
        <v>1</v>
      </c>
      <c r="BR4228" s="191" t="s">
        <v>603</v>
      </c>
      <c r="BS4228" s="190" t="s">
        <v>607</v>
      </c>
      <c r="BT4228" s="197">
        <v>0.2</v>
      </c>
      <c r="BU4228" s="198">
        <v>1</v>
      </c>
      <c r="BV4228" s="191" t="s">
        <v>603</v>
      </c>
      <c r="BW4228" s="190" t="s">
        <v>607</v>
      </c>
      <c r="BX4228" s="197">
        <v>0.2</v>
      </c>
      <c r="BY4228" s="198">
        <v>1</v>
      </c>
      <c r="BZ4228" s="191" t="s">
        <v>603</v>
      </c>
      <c r="CA4228" s="190" t="s">
        <v>607</v>
      </c>
      <c r="CB4228" s="197">
        <v>0.15</v>
      </c>
      <c r="CC4228" s="198">
        <v>1</v>
      </c>
      <c r="CD4228" s="191" t="s">
        <v>603</v>
      </c>
      <c r="CE4228" s="190" t="s">
        <v>607</v>
      </c>
      <c r="CF4228" s="197">
        <v>0.15</v>
      </c>
      <c r="CG4228" s="198">
        <v>1</v>
      </c>
      <c r="CH4228" s="191" t="s">
        <v>603</v>
      </c>
      <c r="CI4228" s="190" t="s">
        <v>607</v>
      </c>
      <c r="CJ4228" s="197">
        <v>0.13</v>
      </c>
      <c r="CK4228" s="198">
        <v>1</v>
      </c>
      <c r="CL4228" s="191" t="s">
        <v>603</v>
      </c>
      <c r="CM4228" s="190" t="s">
        <v>607</v>
      </c>
      <c r="CN4228" s="197">
        <v>0.1</v>
      </c>
      <c r="CO4228" s="198">
        <v>1</v>
      </c>
      <c r="CP4228" s="191" t="s">
        <v>603</v>
      </c>
      <c r="CQ4228" s="190" t="s">
        <v>607</v>
      </c>
      <c r="CR4228" s="197">
        <v>0.08</v>
      </c>
      <c r="CS4228" s="198">
        <v>1</v>
      </c>
      <c r="CT4228" s="191" t="s">
        <v>603</v>
      </c>
      <c r="CU4228" s="190" t="s">
        <v>620</v>
      </c>
      <c r="CV4228" s="197">
        <v>0.05</v>
      </c>
      <c r="CW4228" s="198">
        <v>1</v>
      </c>
      <c r="CX4228" s="191" t="s">
        <v>603</v>
      </c>
      <c r="CY4228" s="190" t="s">
        <v>607</v>
      </c>
    </row>
    <row r="4229" spans="1:191" x14ac:dyDescent="0.25">
      <c r="A4229" s="190">
        <v>3988</v>
      </c>
      <c r="C4229" s="190" t="s">
        <v>5117</v>
      </c>
      <c r="D4229" s="209">
        <v>43745</v>
      </c>
      <c r="E4229" s="481" t="s">
        <v>1213</v>
      </c>
      <c r="F4229" s="207" t="s">
        <v>602</v>
      </c>
      <c r="G4229" s="207" t="s">
        <v>615</v>
      </c>
      <c r="H4229" s="209">
        <v>43745</v>
      </c>
      <c r="I4229" s="209">
        <v>43745</v>
      </c>
      <c r="J4229" s="329">
        <v>0.66666666666666663</v>
      </c>
      <c r="K4229" s="329">
        <v>0.67638888888888893</v>
      </c>
      <c r="M4229" s="214" t="s">
        <v>65</v>
      </c>
      <c r="N4229" s="206">
        <v>5</v>
      </c>
      <c r="O4229" s="214" t="s">
        <v>65</v>
      </c>
      <c r="P4229" s="206">
        <v>5</v>
      </c>
      <c r="Q4229" s="214" t="s">
        <v>65</v>
      </c>
      <c r="R4229" s="206">
        <v>0</v>
      </c>
      <c r="S4229" s="214" t="s">
        <v>65</v>
      </c>
      <c r="T4229" s="206">
        <v>5</v>
      </c>
      <c r="U4229" s="214" t="s">
        <v>65</v>
      </c>
      <c r="V4229" s="206">
        <v>5</v>
      </c>
      <c r="W4229" s="214" t="s">
        <v>65</v>
      </c>
      <c r="X4229" s="206">
        <v>0</v>
      </c>
      <c r="AC4229" s="222">
        <f t="shared" si="896"/>
        <v>100</v>
      </c>
      <c r="AD4229" s="221" t="s">
        <v>37</v>
      </c>
      <c r="AE4229" s="195">
        <v>4</v>
      </c>
      <c r="AG4229" s="195">
        <v>1</v>
      </c>
      <c r="AM4229" s="274">
        <f t="shared" si="899"/>
        <v>5</v>
      </c>
      <c r="AN4229" s="226">
        <v>1.31</v>
      </c>
      <c r="AO4229" s="227">
        <v>1.33</v>
      </c>
      <c r="AP4229" s="230">
        <f t="shared" si="905"/>
        <v>-2.0000000000000018E-2</v>
      </c>
      <c r="AS4229" s="235" t="str">
        <f t="shared" ca="1" si="903"/>
        <v>ok</v>
      </c>
      <c r="AT4229" s="225" t="str">
        <f t="shared" ca="1" si="904"/>
        <v>ok</v>
      </c>
      <c r="AV4229" s="197">
        <v>0.7</v>
      </c>
      <c r="AW4229" s="198">
        <v>5</v>
      </c>
      <c r="AX4229" s="191" t="s">
        <v>603</v>
      </c>
      <c r="AY4229" s="190" t="s">
        <v>1674</v>
      </c>
      <c r="AZ4229" s="197">
        <v>0.18</v>
      </c>
      <c r="BA4229" s="198">
        <v>1</v>
      </c>
      <c r="BB4229" s="191" t="s">
        <v>603</v>
      </c>
      <c r="BC4229" s="190" t="s">
        <v>607</v>
      </c>
      <c r="BD4229" s="197">
        <v>0.15</v>
      </c>
      <c r="BE4229" s="198">
        <v>1</v>
      </c>
      <c r="BF4229" s="191" t="s">
        <v>603</v>
      </c>
      <c r="BG4229" s="190" t="s">
        <v>607</v>
      </c>
      <c r="BH4229" s="197">
        <v>0.15</v>
      </c>
      <c r="BI4229" s="198">
        <v>1</v>
      </c>
      <c r="BJ4229" s="191" t="s">
        <v>603</v>
      </c>
      <c r="BK4229" s="190" t="s">
        <v>607</v>
      </c>
      <c r="BL4229" s="197">
        <v>0.13</v>
      </c>
      <c r="BM4229" s="198">
        <v>1</v>
      </c>
      <c r="BN4229" s="191" t="s">
        <v>603</v>
      </c>
      <c r="BO4229" s="190" t="s">
        <v>607</v>
      </c>
    </row>
    <row r="4230" spans="1:191" x14ac:dyDescent="0.25">
      <c r="A4230" s="190">
        <v>3989</v>
      </c>
      <c r="C4230" s="190" t="s">
        <v>5118</v>
      </c>
      <c r="D4230" s="209">
        <v>43745</v>
      </c>
      <c r="E4230" s="481" t="s">
        <v>1213</v>
      </c>
      <c r="F4230" s="207" t="s">
        <v>602</v>
      </c>
      <c r="G4230" s="207" t="s">
        <v>615</v>
      </c>
      <c r="H4230" s="209">
        <v>43745</v>
      </c>
      <c r="I4230" s="209">
        <v>43745</v>
      </c>
      <c r="J4230" s="329">
        <v>0.68611111111111101</v>
      </c>
      <c r="K4230" s="329">
        <v>0.69166666666666676</v>
      </c>
      <c r="M4230" s="215" t="s">
        <v>136</v>
      </c>
      <c r="N4230" s="206">
        <v>5</v>
      </c>
      <c r="O4230" s="215" t="s">
        <v>136</v>
      </c>
      <c r="P4230" s="206">
        <v>5</v>
      </c>
      <c r="Q4230" s="215" t="s">
        <v>136</v>
      </c>
      <c r="R4230" s="206">
        <v>0</v>
      </c>
      <c r="S4230" s="215" t="s">
        <v>136</v>
      </c>
      <c r="T4230" s="206">
        <v>5</v>
      </c>
      <c r="U4230" s="215" t="s">
        <v>136</v>
      </c>
      <c r="V4230" s="206">
        <v>5</v>
      </c>
      <c r="W4230" s="215" t="s">
        <v>136</v>
      </c>
      <c r="X4230" s="206">
        <v>0</v>
      </c>
      <c r="AC4230" s="222">
        <f t="shared" si="896"/>
        <v>100</v>
      </c>
      <c r="AD4230" s="221" t="s">
        <v>37</v>
      </c>
      <c r="AE4230" s="195">
        <v>1</v>
      </c>
      <c r="AM4230" s="274">
        <f t="shared" si="899"/>
        <v>1</v>
      </c>
      <c r="AN4230" s="226">
        <v>0.25</v>
      </c>
      <c r="AP4230" s="230">
        <f t="shared" si="905"/>
        <v>0.25</v>
      </c>
      <c r="AS4230" s="235" t="str">
        <f t="shared" ca="1" si="903"/>
        <v>ok</v>
      </c>
      <c r="AT4230" s="225" t="str">
        <f t="shared" ca="1" si="904"/>
        <v>ok</v>
      </c>
      <c r="AV4230" s="197">
        <v>0.25</v>
      </c>
      <c r="AW4230" s="198">
        <v>6</v>
      </c>
      <c r="AX4230" s="191" t="s">
        <v>603</v>
      </c>
      <c r="AY4230" s="190" t="s">
        <v>1674</v>
      </c>
    </row>
    <row r="4231" spans="1:191" x14ac:dyDescent="0.25">
      <c r="A4231" s="190">
        <v>3990</v>
      </c>
      <c r="C4231" s="190" t="s">
        <v>5119</v>
      </c>
      <c r="D4231" s="209">
        <v>43745</v>
      </c>
      <c r="E4231" s="481" t="s">
        <v>1213</v>
      </c>
      <c r="F4231" s="207" t="s">
        <v>602</v>
      </c>
      <c r="G4231" s="207" t="s">
        <v>615</v>
      </c>
      <c r="H4231" s="209">
        <v>43745</v>
      </c>
      <c r="I4231" s="209">
        <v>43745</v>
      </c>
      <c r="J4231" s="329">
        <v>0.69236111111111109</v>
      </c>
      <c r="K4231" s="329">
        <v>0.69861111111111107</v>
      </c>
      <c r="M4231" s="214" t="s">
        <v>65</v>
      </c>
      <c r="N4231" s="206">
        <v>5</v>
      </c>
      <c r="O4231" s="214" t="s">
        <v>65</v>
      </c>
      <c r="P4231" s="206">
        <v>5</v>
      </c>
      <c r="Q4231" s="214" t="s">
        <v>65</v>
      </c>
      <c r="R4231" s="206">
        <v>0</v>
      </c>
      <c r="S4231" s="214" t="s">
        <v>65</v>
      </c>
      <c r="T4231" s="206">
        <v>5</v>
      </c>
      <c r="U4231" s="214" t="s">
        <v>65</v>
      </c>
      <c r="V4231" s="206">
        <v>5</v>
      </c>
      <c r="W4231" s="214" t="s">
        <v>65</v>
      </c>
      <c r="X4231" s="206">
        <v>0</v>
      </c>
      <c r="AC4231" s="222">
        <f t="shared" si="896"/>
        <v>100</v>
      </c>
      <c r="AD4231" s="221" t="s">
        <v>37</v>
      </c>
      <c r="AE4231" s="195">
        <v>1</v>
      </c>
      <c r="AF4231" s="195">
        <v>1</v>
      </c>
      <c r="AM4231" s="274">
        <f t="shared" si="899"/>
        <v>2</v>
      </c>
      <c r="AN4231" s="226">
        <v>0.6</v>
      </c>
      <c r="AO4231" s="227">
        <v>0.6</v>
      </c>
      <c r="AP4231" s="230">
        <f t="shared" si="905"/>
        <v>0</v>
      </c>
      <c r="AS4231" s="235" t="str">
        <f t="shared" ca="1" si="903"/>
        <v>ok</v>
      </c>
      <c r="AT4231" s="225" t="str">
        <f t="shared" ca="1" si="904"/>
        <v>ok</v>
      </c>
      <c r="AV4231" s="197">
        <v>0.5</v>
      </c>
      <c r="AW4231" s="198">
        <v>1</v>
      </c>
      <c r="AX4231" s="191" t="s">
        <v>603</v>
      </c>
      <c r="AY4231" s="190" t="s">
        <v>1674</v>
      </c>
      <c r="AZ4231" s="197">
        <v>0.1</v>
      </c>
      <c r="BA4231" s="198">
        <v>1</v>
      </c>
      <c r="BB4231" s="191" t="s">
        <v>603</v>
      </c>
      <c r="BC4231" s="190" t="s">
        <v>607</v>
      </c>
    </row>
    <row r="4232" spans="1:191" x14ac:dyDescent="0.25">
      <c r="A4232" s="190">
        <v>3991</v>
      </c>
      <c r="C4232" s="190" t="s">
        <v>5120</v>
      </c>
      <c r="D4232" s="209">
        <v>43745</v>
      </c>
      <c r="E4232" s="481" t="s">
        <v>1213</v>
      </c>
      <c r="F4232" s="207" t="s">
        <v>602</v>
      </c>
      <c r="G4232" s="207" t="s">
        <v>615</v>
      </c>
      <c r="H4232" s="209">
        <v>43745</v>
      </c>
      <c r="I4232" s="209">
        <v>43745</v>
      </c>
      <c r="J4232" s="329">
        <v>0.70000000000000007</v>
      </c>
      <c r="K4232" s="329">
        <v>0.7055555555555556</v>
      </c>
      <c r="M4232" s="215" t="s">
        <v>136</v>
      </c>
      <c r="N4232" s="206">
        <v>5</v>
      </c>
      <c r="O4232" s="215" t="s">
        <v>136</v>
      </c>
      <c r="P4232" s="206">
        <v>5</v>
      </c>
      <c r="Q4232" s="215" t="s">
        <v>136</v>
      </c>
      <c r="R4232" s="206">
        <v>0</v>
      </c>
      <c r="S4232" s="215" t="s">
        <v>136</v>
      </c>
      <c r="T4232" s="206">
        <v>5</v>
      </c>
      <c r="U4232" s="215" t="s">
        <v>136</v>
      </c>
      <c r="V4232" s="206">
        <v>5</v>
      </c>
      <c r="W4232" s="215" t="s">
        <v>136</v>
      </c>
      <c r="X4232" s="206">
        <v>0</v>
      </c>
      <c r="AC4232" s="222">
        <f t="shared" si="896"/>
        <v>100</v>
      </c>
      <c r="AD4232" s="221" t="s">
        <v>37</v>
      </c>
      <c r="AE4232" s="195">
        <v>2</v>
      </c>
      <c r="AM4232" s="274">
        <f t="shared" si="899"/>
        <v>2</v>
      </c>
      <c r="AN4232" s="226">
        <v>0.33</v>
      </c>
      <c r="AO4232" s="227">
        <v>0.33</v>
      </c>
      <c r="AP4232" s="230">
        <f t="shared" si="905"/>
        <v>0</v>
      </c>
      <c r="AS4232" s="235" t="str">
        <f t="shared" ca="1" si="903"/>
        <v>ok</v>
      </c>
      <c r="AT4232" s="225" t="str">
        <f t="shared" ca="1" si="904"/>
        <v>ok</v>
      </c>
      <c r="AV4232" s="197">
        <v>0.21</v>
      </c>
      <c r="AW4232" s="198">
        <v>1</v>
      </c>
      <c r="AX4232" s="191" t="s">
        <v>603</v>
      </c>
      <c r="AY4232" s="190" t="s">
        <v>607</v>
      </c>
      <c r="AZ4232" s="197">
        <v>0.12</v>
      </c>
      <c r="BA4232" s="198">
        <v>1</v>
      </c>
      <c r="BB4232" s="191" t="s">
        <v>603</v>
      </c>
      <c r="BC4232" s="190" t="s">
        <v>607</v>
      </c>
    </row>
    <row r="4233" spans="1:191" x14ac:dyDescent="0.25">
      <c r="A4233" s="190">
        <v>3992</v>
      </c>
      <c r="C4233" s="190" t="s">
        <v>5121</v>
      </c>
      <c r="D4233" s="209">
        <v>43745</v>
      </c>
      <c r="E4233" s="481" t="s">
        <v>1213</v>
      </c>
      <c r="F4233" s="207" t="s">
        <v>602</v>
      </c>
      <c r="G4233" s="207" t="s">
        <v>615</v>
      </c>
      <c r="H4233" s="209">
        <v>43745</v>
      </c>
      <c r="I4233" s="209">
        <v>43745</v>
      </c>
      <c r="J4233" s="329">
        <v>0.70694444444444438</v>
      </c>
      <c r="K4233" s="329">
        <v>0.71666666666666667</v>
      </c>
      <c r="M4233" s="214" t="s">
        <v>65</v>
      </c>
      <c r="N4233" s="206">
        <v>5</v>
      </c>
      <c r="O4233" s="214" t="s">
        <v>65</v>
      </c>
      <c r="P4233" s="206">
        <v>5</v>
      </c>
      <c r="Q4233" s="214" t="s">
        <v>65</v>
      </c>
      <c r="R4233" s="206">
        <v>0</v>
      </c>
      <c r="S4233" s="214" t="s">
        <v>65</v>
      </c>
      <c r="T4233" s="206">
        <v>5</v>
      </c>
      <c r="U4233" s="214" t="s">
        <v>65</v>
      </c>
      <c r="V4233" s="206">
        <v>5</v>
      </c>
      <c r="W4233" s="214" t="s">
        <v>65</v>
      </c>
      <c r="X4233" s="206">
        <v>0</v>
      </c>
      <c r="AC4233" s="222">
        <f t="shared" si="896"/>
        <v>100</v>
      </c>
      <c r="AD4233" s="221" t="s">
        <v>37</v>
      </c>
      <c r="AE4233" s="195">
        <v>3</v>
      </c>
      <c r="AF4233" s="195">
        <v>1</v>
      </c>
      <c r="AM4233" s="274">
        <f t="shared" si="899"/>
        <v>4</v>
      </c>
      <c r="AN4233" s="226">
        <v>0.65</v>
      </c>
      <c r="AO4233" s="227">
        <v>0.65</v>
      </c>
      <c r="AP4233" s="230">
        <f t="shared" si="905"/>
        <v>0</v>
      </c>
      <c r="AS4233" s="235" t="str">
        <f t="shared" ca="1" si="903"/>
        <v>ok</v>
      </c>
      <c r="AT4233" s="225" t="str">
        <f t="shared" ca="1" si="904"/>
        <v>ok</v>
      </c>
      <c r="AV4233" s="197">
        <v>0.3</v>
      </c>
      <c r="AW4233" s="198">
        <v>6</v>
      </c>
      <c r="AX4233" s="191" t="s">
        <v>603</v>
      </c>
      <c r="AY4233" s="190" t="s">
        <v>1674</v>
      </c>
      <c r="AZ4233" s="197">
        <v>0.15</v>
      </c>
      <c r="BA4233" s="198">
        <v>6</v>
      </c>
      <c r="BB4233" s="191" t="s">
        <v>603</v>
      </c>
      <c r="BC4233" s="190" t="s">
        <v>611</v>
      </c>
      <c r="BD4233" s="197">
        <v>0.1</v>
      </c>
      <c r="BE4233" s="198">
        <v>6</v>
      </c>
      <c r="BF4233" s="191" t="s">
        <v>603</v>
      </c>
      <c r="BG4233" s="190" t="s">
        <v>1674</v>
      </c>
      <c r="BH4233" s="197">
        <v>0.1</v>
      </c>
      <c r="BI4233" s="198">
        <v>1</v>
      </c>
      <c r="BJ4233" s="191" t="s">
        <v>603</v>
      </c>
      <c r="BK4233" s="190" t="s">
        <v>607</v>
      </c>
    </row>
    <row r="4234" spans="1:191" x14ac:dyDescent="0.25">
      <c r="A4234" s="190">
        <v>3993</v>
      </c>
      <c r="C4234" s="190" t="s">
        <v>5122</v>
      </c>
      <c r="D4234" s="209">
        <v>43745</v>
      </c>
      <c r="E4234" s="481" t="s">
        <v>1213</v>
      </c>
      <c r="F4234" s="207" t="s">
        <v>602</v>
      </c>
      <c r="G4234" s="207" t="s">
        <v>615</v>
      </c>
      <c r="H4234" s="209">
        <v>43745</v>
      </c>
      <c r="I4234" s="209">
        <v>43745</v>
      </c>
      <c r="J4234" s="329">
        <v>0.71805555555555556</v>
      </c>
      <c r="K4234" s="329">
        <v>0.7270833333333333</v>
      </c>
      <c r="M4234" s="215" t="s">
        <v>136</v>
      </c>
      <c r="N4234" s="206">
        <v>5</v>
      </c>
      <c r="O4234" s="215" t="s">
        <v>136</v>
      </c>
      <c r="P4234" s="206">
        <v>5</v>
      </c>
      <c r="Q4234" s="215" t="s">
        <v>136</v>
      </c>
      <c r="R4234" s="206">
        <v>5</v>
      </c>
      <c r="S4234" s="215" t="s">
        <v>136</v>
      </c>
      <c r="T4234" s="206">
        <v>5</v>
      </c>
      <c r="U4234" s="215" t="s">
        <v>136</v>
      </c>
      <c r="V4234" s="206">
        <v>5</v>
      </c>
      <c r="W4234" s="215" t="s">
        <v>136</v>
      </c>
      <c r="X4234" s="206">
        <v>4</v>
      </c>
      <c r="AC4234" s="222">
        <f t="shared" si="896"/>
        <v>93.333333333333329</v>
      </c>
      <c r="AD4234" s="221" t="s">
        <v>37</v>
      </c>
      <c r="AE4234" s="195">
        <v>4</v>
      </c>
      <c r="AF4234" s="195">
        <v>1</v>
      </c>
      <c r="AM4234" s="274">
        <f t="shared" si="899"/>
        <v>5</v>
      </c>
      <c r="AN4234" s="226">
        <v>1.06</v>
      </c>
      <c r="AO4234" s="227">
        <v>1.1000000000000001</v>
      </c>
      <c r="AP4234" s="230">
        <f t="shared" si="905"/>
        <v>-4.0000000000000036E-2</v>
      </c>
      <c r="AS4234" s="235" t="str">
        <f t="shared" ca="1" si="903"/>
        <v>ok</v>
      </c>
      <c r="AT4234" s="225" t="str">
        <f t="shared" ca="1" si="904"/>
        <v>ok</v>
      </c>
      <c r="AV4234" s="197">
        <v>0.5</v>
      </c>
      <c r="AW4234" s="198">
        <v>5</v>
      </c>
      <c r="AX4234" s="191" t="s">
        <v>603</v>
      </c>
      <c r="AY4234" s="190" t="s">
        <v>1674</v>
      </c>
      <c r="AZ4234" s="197">
        <v>0.23</v>
      </c>
      <c r="BA4234" s="198">
        <v>1</v>
      </c>
      <c r="BB4234" s="191" t="s">
        <v>603</v>
      </c>
      <c r="BC4234" s="190" t="s">
        <v>607</v>
      </c>
      <c r="BD4234" s="197">
        <v>0.15</v>
      </c>
      <c r="BE4234" s="198">
        <v>6</v>
      </c>
      <c r="BF4234" s="191" t="s">
        <v>603</v>
      </c>
      <c r="BG4234" s="190" t="s">
        <v>2416</v>
      </c>
      <c r="BH4234" s="197">
        <v>0.1</v>
      </c>
      <c r="BI4234" s="198">
        <v>1</v>
      </c>
      <c r="BJ4234" s="191" t="s">
        <v>603</v>
      </c>
      <c r="BK4234" s="190" t="s">
        <v>620</v>
      </c>
      <c r="BL4234" s="197">
        <v>0.08</v>
      </c>
      <c r="BM4234" s="198">
        <v>6</v>
      </c>
      <c r="BN4234" s="191" t="s">
        <v>603</v>
      </c>
      <c r="BO4234" s="190" t="s">
        <v>607</v>
      </c>
    </row>
    <row r="4235" spans="1:191" x14ac:dyDescent="0.25">
      <c r="A4235" s="190">
        <v>3994</v>
      </c>
      <c r="C4235" s="190" t="s">
        <v>5123</v>
      </c>
      <c r="D4235" s="209">
        <v>43745</v>
      </c>
      <c r="E4235" s="481" t="s">
        <v>1213</v>
      </c>
      <c r="F4235" s="207" t="s">
        <v>602</v>
      </c>
      <c r="G4235" s="207" t="s">
        <v>615</v>
      </c>
      <c r="H4235" s="209">
        <v>43745</v>
      </c>
      <c r="I4235" s="209">
        <v>43745</v>
      </c>
      <c r="J4235" s="329">
        <v>0.73263888888888884</v>
      </c>
      <c r="K4235" s="329">
        <v>0.73611111111111116</v>
      </c>
      <c r="M4235" s="214" t="s">
        <v>65</v>
      </c>
      <c r="N4235" s="206">
        <v>5</v>
      </c>
      <c r="O4235" s="214" t="s">
        <v>65</v>
      </c>
      <c r="P4235" s="206">
        <v>5</v>
      </c>
      <c r="Q4235" s="214" t="s">
        <v>65</v>
      </c>
      <c r="R4235" s="206">
        <v>0</v>
      </c>
      <c r="S4235" s="214" t="s">
        <v>65</v>
      </c>
      <c r="T4235" s="206">
        <v>5</v>
      </c>
      <c r="U4235" s="214" t="s">
        <v>65</v>
      </c>
      <c r="V4235" s="206">
        <v>5</v>
      </c>
      <c r="W4235" s="214" t="s">
        <v>65</v>
      </c>
      <c r="X4235" s="206">
        <v>0</v>
      </c>
      <c r="AC4235" s="222">
        <f t="shared" si="896"/>
        <v>100</v>
      </c>
      <c r="AD4235" s="221" t="s">
        <v>37</v>
      </c>
      <c r="AM4235" s="274">
        <f t="shared" si="899"/>
        <v>0</v>
      </c>
      <c r="AP4235" s="230">
        <f t="shared" si="905"/>
        <v>0</v>
      </c>
      <c r="AS4235" s="235" t="str">
        <f t="shared" ca="1" si="903"/>
        <v>ok</v>
      </c>
      <c r="AT4235" s="225" t="str">
        <f t="shared" ca="1" si="904"/>
        <v>ok</v>
      </c>
    </row>
    <row r="4236" spans="1:191" x14ac:dyDescent="0.25">
      <c r="A4236" s="190">
        <v>3995</v>
      </c>
      <c r="C4236" s="190" t="s">
        <v>5124</v>
      </c>
      <c r="D4236" s="209">
        <v>43745</v>
      </c>
      <c r="E4236" s="481" t="s">
        <v>1213</v>
      </c>
      <c r="F4236" s="207" t="s">
        <v>608</v>
      </c>
      <c r="G4236" s="207" t="s">
        <v>612</v>
      </c>
      <c r="H4236" s="209">
        <v>43745</v>
      </c>
      <c r="I4236" s="209">
        <v>43745</v>
      </c>
      <c r="J4236" s="329">
        <v>0.76736111111111116</v>
      </c>
      <c r="K4236" s="329">
        <v>0.77430555555555547</v>
      </c>
      <c r="M4236" s="215" t="s">
        <v>136</v>
      </c>
      <c r="N4236" s="206">
        <v>5</v>
      </c>
      <c r="O4236" s="215" t="s">
        <v>136</v>
      </c>
      <c r="P4236" s="206">
        <v>5</v>
      </c>
      <c r="Q4236" s="215" t="s">
        <v>136</v>
      </c>
      <c r="R4236" s="206">
        <v>0</v>
      </c>
      <c r="S4236" s="215" t="s">
        <v>136</v>
      </c>
      <c r="T4236" s="206">
        <v>5</v>
      </c>
      <c r="U4236" s="215" t="s">
        <v>136</v>
      </c>
      <c r="V4236" s="206">
        <v>5</v>
      </c>
      <c r="W4236" s="215" t="s">
        <v>136</v>
      </c>
      <c r="X4236" s="206">
        <v>0</v>
      </c>
      <c r="Y4236" s="215" t="s">
        <v>136</v>
      </c>
      <c r="Z4236" s="221" t="s">
        <v>14</v>
      </c>
      <c r="AA4236" s="221">
        <v>1</v>
      </c>
      <c r="AB4236" s="220" t="s">
        <v>5122</v>
      </c>
      <c r="AC4236" s="222">
        <f t="shared" si="896"/>
        <v>110.00000000000001</v>
      </c>
      <c r="AD4236" s="221" t="s">
        <v>44</v>
      </c>
      <c r="AE4236" s="195">
        <v>2</v>
      </c>
      <c r="AF4236" s="195">
        <v>3</v>
      </c>
      <c r="AG4236" s="195">
        <v>1</v>
      </c>
      <c r="AM4236" s="274">
        <f t="shared" si="899"/>
        <v>6</v>
      </c>
      <c r="AN4236" s="226">
        <v>2.25</v>
      </c>
      <c r="AO4236" s="227">
        <v>2.2999999999999998</v>
      </c>
      <c r="AP4236" s="230">
        <f t="shared" si="905"/>
        <v>-4.9999999999999822E-2</v>
      </c>
      <c r="AS4236" s="235" t="str">
        <f t="shared" ca="1" si="903"/>
        <v>ok</v>
      </c>
      <c r="AT4236" s="225" t="str">
        <f t="shared" ca="1" si="904"/>
        <v>ok</v>
      </c>
      <c r="AV4236" s="197">
        <v>0.55000000000000004</v>
      </c>
      <c r="AW4236" s="198">
        <v>6</v>
      </c>
      <c r="AX4236" s="191" t="s">
        <v>610</v>
      </c>
      <c r="AY4236" s="190" t="s">
        <v>604</v>
      </c>
      <c r="AZ4236" s="197">
        <v>0.45</v>
      </c>
      <c r="BA4236" s="198">
        <v>5</v>
      </c>
      <c r="BB4236" s="191" t="s">
        <v>603</v>
      </c>
      <c r="BC4236" s="190" t="s">
        <v>604</v>
      </c>
      <c r="BD4236" s="197">
        <v>0.4</v>
      </c>
      <c r="BE4236" s="198">
        <v>5</v>
      </c>
      <c r="BF4236" s="191" t="s">
        <v>603</v>
      </c>
      <c r="BG4236" s="190" t="s">
        <v>604</v>
      </c>
      <c r="BH4236" s="197">
        <v>0.35</v>
      </c>
      <c r="BI4236" s="198">
        <v>1</v>
      </c>
      <c r="BJ4236" s="191" t="s">
        <v>603</v>
      </c>
      <c r="BK4236" s="190" t="s">
        <v>604</v>
      </c>
      <c r="BL4236" s="197">
        <v>0.25</v>
      </c>
      <c r="BM4236" s="198">
        <v>1</v>
      </c>
      <c r="BN4236" s="191" t="s">
        <v>610</v>
      </c>
      <c r="BO4236" s="190" t="s">
        <v>607</v>
      </c>
      <c r="BP4236" s="197">
        <v>0.25</v>
      </c>
      <c r="BQ4236" s="198">
        <v>2</v>
      </c>
      <c r="BR4236" s="191" t="s">
        <v>603</v>
      </c>
      <c r="BS4236" s="190" t="s">
        <v>604</v>
      </c>
    </row>
    <row r="4237" spans="1:191" x14ac:dyDescent="0.25">
      <c r="A4237" s="190">
        <v>3996</v>
      </c>
      <c r="C4237" s="190" t="s">
        <v>5125</v>
      </c>
      <c r="D4237" s="209">
        <v>43745</v>
      </c>
      <c r="E4237" s="481" t="s">
        <v>1213</v>
      </c>
      <c r="F4237" s="207" t="s">
        <v>608</v>
      </c>
      <c r="G4237" s="207" t="s">
        <v>612</v>
      </c>
      <c r="H4237" s="209">
        <v>43745</v>
      </c>
      <c r="I4237" s="209">
        <v>43745</v>
      </c>
      <c r="J4237" s="329">
        <v>0.77777777777777779</v>
      </c>
      <c r="K4237" s="329">
        <v>0.78472222222222221</v>
      </c>
      <c r="M4237" s="214" t="s">
        <v>65</v>
      </c>
      <c r="N4237" s="206">
        <v>5</v>
      </c>
      <c r="O4237" s="214" t="s">
        <v>65</v>
      </c>
      <c r="P4237" s="206">
        <v>5</v>
      </c>
      <c r="Q4237" s="214" t="s">
        <v>65</v>
      </c>
      <c r="R4237" s="206">
        <v>0</v>
      </c>
      <c r="S4237" s="214" t="s">
        <v>65</v>
      </c>
      <c r="T4237" s="206">
        <v>5</v>
      </c>
      <c r="U4237" s="214" t="s">
        <v>65</v>
      </c>
      <c r="V4237" s="206">
        <v>5</v>
      </c>
      <c r="W4237" s="214" t="s">
        <v>65</v>
      </c>
      <c r="X4237" s="206">
        <v>0</v>
      </c>
      <c r="AC4237" s="222">
        <f t="shared" si="896"/>
        <v>100</v>
      </c>
      <c r="AD4237" s="221" t="s">
        <v>37</v>
      </c>
      <c r="AE4237" s="195">
        <v>2</v>
      </c>
      <c r="AM4237" s="274">
        <f t="shared" si="899"/>
        <v>2</v>
      </c>
      <c r="AN4237" s="226">
        <v>0.2</v>
      </c>
      <c r="AO4237" s="227">
        <v>0.2</v>
      </c>
      <c r="AP4237" s="230">
        <f t="shared" si="905"/>
        <v>0</v>
      </c>
      <c r="AS4237" s="235" t="str">
        <f t="shared" ca="1" si="903"/>
        <v>ok</v>
      </c>
      <c r="AT4237" s="225" t="str">
        <f t="shared" ca="1" si="904"/>
        <v>ok</v>
      </c>
      <c r="AV4237" s="197">
        <v>0.1</v>
      </c>
      <c r="AW4237" s="198">
        <v>2</v>
      </c>
      <c r="AX4237" s="191" t="s">
        <v>603</v>
      </c>
      <c r="AY4237" s="190" t="s">
        <v>604</v>
      </c>
      <c r="AZ4237" s="197">
        <v>0.1</v>
      </c>
      <c r="BA4237" s="198">
        <v>6</v>
      </c>
      <c r="BB4237" s="191" t="s">
        <v>603</v>
      </c>
      <c r="BC4237" s="190" t="s">
        <v>604</v>
      </c>
    </row>
    <row r="4238" spans="1:191" x14ac:dyDescent="0.25">
      <c r="A4238" s="190">
        <v>3997</v>
      </c>
      <c r="C4238" s="190" t="s">
        <v>5126</v>
      </c>
      <c r="D4238" s="209">
        <v>43745</v>
      </c>
      <c r="E4238" s="481" t="s">
        <v>1213</v>
      </c>
      <c r="F4238" s="207" t="s">
        <v>608</v>
      </c>
      <c r="G4238" s="207" t="s">
        <v>612</v>
      </c>
      <c r="H4238" s="209">
        <v>43745</v>
      </c>
      <c r="I4238" s="209">
        <v>43745</v>
      </c>
      <c r="J4238" s="329">
        <v>0.79166666666666663</v>
      </c>
      <c r="K4238" s="329">
        <v>0.79513888888888884</v>
      </c>
      <c r="M4238" s="215" t="s">
        <v>136</v>
      </c>
      <c r="N4238" s="206">
        <v>5</v>
      </c>
      <c r="O4238" s="215" t="s">
        <v>136</v>
      </c>
      <c r="P4238" s="206">
        <v>5</v>
      </c>
      <c r="Q4238" s="215" t="s">
        <v>136</v>
      </c>
      <c r="R4238" s="206">
        <v>0</v>
      </c>
      <c r="S4238" s="215" t="s">
        <v>136</v>
      </c>
      <c r="T4238" s="206">
        <v>5</v>
      </c>
      <c r="U4238" s="215" t="s">
        <v>136</v>
      </c>
      <c r="V4238" s="206">
        <v>5</v>
      </c>
      <c r="W4238" s="215" t="s">
        <v>136</v>
      </c>
      <c r="X4238" s="206">
        <v>0</v>
      </c>
      <c r="AC4238" s="222">
        <f t="shared" si="896"/>
        <v>100</v>
      </c>
      <c r="AD4238" s="221" t="s">
        <v>37</v>
      </c>
      <c r="AM4238" s="274">
        <f t="shared" si="899"/>
        <v>0</v>
      </c>
      <c r="AP4238" s="230">
        <f t="shared" si="905"/>
        <v>0</v>
      </c>
      <c r="AS4238" s="235" t="str">
        <f t="shared" ca="1" si="903"/>
        <v>ok</v>
      </c>
      <c r="AT4238" s="225" t="str">
        <f t="shared" ca="1" si="904"/>
        <v>ok</v>
      </c>
    </row>
    <row r="4239" spans="1:191" x14ac:dyDescent="0.25">
      <c r="A4239" s="190">
        <v>3998</v>
      </c>
      <c r="C4239" s="190" t="s">
        <v>5127</v>
      </c>
      <c r="D4239" s="209">
        <v>43745</v>
      </c>
      <c r="E4239" s="481" t="s">
        <v>1213</v>
      </c>
      <c r="F4239" s="207" t="s">
        <v>608</v>
      </c>
      <c r="G4239" s="207" t="s">
        <v>612</v>
      </c>
      <c r="H4239" s="209">
        <v>43745</v>
      </c>
      <c r="I4239" s="209">
        <v>43745</v>
      </c>
      <c r="J4239" s="329">
        <v>0.79861111111111116</v>
      </c>
      <c r="K4239" s="329">
        <v>0.8125</v>
      </c>
      <c r="M4239" s="214" t="s">
        <v>65</v>
      </c>
      <c r="N4239" s="206">
        <v>5</v>
      </c>
      <c r="O4239" s="214" t="s">
        <v>65</v>
      </c>
      <c r="P4239" s="206">
        <v>5</v>
      </c>
      <c r="Q4239" s="214" t="s">
        <v>65</v>
      </c>
      <c r="R4239" s="206">
        <v>0</v>
      </c>
      <c r="S4239" s="214" t="s">
        <v>65</v>
      </c>
      <c r="T4239" s="206">
        <v>5</v>
      </c>
      <c r="U4239" s="214" t="s">
        <v>65</v>
      </c>
      <c r="V4239" s="206">
        <v>5</v>
      </c>
      <c r="W4239" s="214" t="s">
        <v>65</v>
      </c>
      <c r="X4239" s="206">
        <v>0</v>
      </c>
      <c r="AC4239" s="222">
        <f t="shared" si="896"/>
        <v>100</v>
      </c>
      <c r="AD4239" s="221" t="s">
        <v>37</v>
      </c>
      <c r="AE4239" s="195">
        <v>1</v>
      </c>
      <c r="AF4239" s="195">
        <v>2</v>
      </c>
      <c r="AM4239" s="274">
        <f t="shared" si="899"/>
        <v>3</v>
      </c>
      <c r="AN4239" s="226">
        <v>0.85</v>
      </c>
      <c r="AO4239" s="227">
        <v>0.85</v>
      </c>
      <c r="AP4239" s="230">
        <f t="shared" si="905"/>
        <v>0</v>
      </c>
      <c r="AS4239" s="235" t="str">
        <f t="shared" ca="1" si="903"/>
        <v>ok</v>
      </c>
      <c r="AT4239" s="225" t="str">
        <f t="shared" ca="1" si="904"/>
        <v>ok</v>
      </c>
      <c r="AV4239" s="197">
        <v>0.3</v>
      </c>
      <c r="AW4239" s="198">
        <v>4</v>
      </c>
      <c r="AX4239" s="191" t="s">
        <v>603</v>
      </c>
      <c r="AY4239" s="190" t="s">
        <v>607</v>
      </c>
      <c r="AZ4239" s="197">
        <v>0.3</v>
      </c>
      <c r="BA4239" s="198">
        <v>5</v>
      </c>
      <c r="BB4239" s="191" t="s">
        <v>610</v>
      </c>
      <c r="BC4239" s="190" t="s">
        <v>607</v>
      </c>
      <c r="BD4239" s="197">
        <v>0.25</v>
      </c>
      <c r="BE4239" s="198">
        <v>2</v>
      </c>
      <c r="BF4239" s="191" t="s">
        <v>603</v>
      </c>
      <c r="BG4239" s="190" t="s">
        <v>607</v>
      </c>
    </row>
    <row r="4240" spans="1:191" x14ac:dyDescent="0.25">
      <c r="A4240" s="190">
        <v>3999</v>
      </c>
      <c r="C4240" s="190" t="s">
        <v>5128</v>
      </c>
      <c r="D4240" s="209">
        <v>43745</v>
      </c>
      <c r="E4240" s="481" t="s">
        <v>1213</v>
      </c>
      <c r="F4240" s="207" t="s">
        <v>608</v>
      </c>
      <c r="G4240" s="207" t="s">
        <v>612</v>
      </c>
      <c r="H4240" s="209">
        <v>43745</v>
      </c>
      <c r="I4240" s="209">
        <v>43745</v>
      </c>
      <c r="J4240" s="329">
        <v>0.8125</v>
      </c>
      <c r="K4240" s="329">
        <v>0.82638888888888884</v>
      </c>
      <c r="M4240" s="215" t="s">
        <v>136</v>
      </c>
      <c r="N4240" s="206">
        <v>5</v>
      </c>
      <c r="O4240" s="215" t="s">
        <v>136</v>
      </c>
      <c r="P4240" s="206">
        <v>5</v>
      </c>
      <c r="Q4240" s="215" t="s">
        <v>136</v>
      </c>
      <c r="R4240" s="206">
        <v>0</v>
      </c>
      <c r="S4240" s="215" t="s">
        <v>136</v>
      </c>
      <c r="T4240" s="206">
        <v>5</v>
      </c>
      <c r="U4240" s="215" t="s">
        <v>136</v>
      </c>
      <c r="V4240" s="206">
        <v>5</v>
      </c>
      <c r="W4240" s="215" t="s">
        <v>136</v>
      </c>
      <c r="X4240" s="206">
        <v>0</v>
      </c>
      <c r="AC4240" s="222">
        <f t="shared" si="896"/>
        <v>100</v>
      </c>
      <c r="AD4240" s="221" t="s">
        <v>37</v>
      </c>
      <c r="AE4240" s="195">
        <v>3</v>
      </c>
      <c r="AM4240" s="274">
        <f t="shared" si="899"/>
        <v>3</v>
      </c>
      <c r="AN4240" s="226">
        <v>0.75</v>
      </c>
      <c r="AO4240" s="227">
        <v>0.75</v>
      </c>
      <c r="AP4240" s="230">
        <f t="shared" si="905"/>
        <v>0</v>
      </c>
      <c r="AS4240" s="235" t="str">
        <f t="shared" ca="1" si="903"/>
        <v>ok</v>
      </c>
      <c r="AT4240" s="225" t="str">
        <f t="shared" ca="1" si="904"/>
        <v>ok</v>
      </c>
      <c r="AV4240" s="197">
        <v>0.3</v>
      </c>
      <c r="AW4240" s="198">
        <v>5</v>
      </c>
      <c r="AX4240" s="191" t="s">
        <v>606</v>
      </c>
      <c r="AY4240" s="190" t="s">
        <v>607</v>
      </c>
      <c r="AZ4240" s="197">
        <v>0.25</v>
      </c>
      <c r="BA4240" s="198">
        <v>1</v>
      </c>
      <c r="BB4240" s="191" t="s">
        <v>603</v>
      </c>
      <c r="BC4240" s="190" t="s">
        <v>604</v>
      </c>
      <c r="BD4240" s="197">
        <v>0.2</v>
      </c>
      <c r="BE4240" s="198">
        <v>2</v>
      </c>
      <c r="BF4240" s="191" t="s">
        <v>603</v>
      </c>
      <c r="BG4240" s="190" t="s">
        <v>604</v>
      </c>
    </row>
    <row r="4241" spans="1:1079" x14ac:dyDescent="0.25">
      <c r="A4241" s="190">
        <v>4000</v>
      </c>
      <c r="C4241" s="190" t="s">
        <v>5129</v>
      </c>
      <c r="D4241" s="209">
        <v>43745</v>
      </c>
      <c r="E4241" s="481" t="s">
        <v>1213</v>
      </c>
      <c r="F4241" s="207" t="s">
        <v>608</v>
      </c>
      <c r="G4241" s="207" t="s">
        <v>612</v>
      </c>
      <c r="H4241" s="209">
        <v>43745</v>
      </c>
      <c r="I4241" s="209">
        <v>43745</v>
      </c>
      <c r="J4241" s="329">
        <v>0.83333333333333337</v>
      </c>
      <c r="K4241" s="329">
        <v>0.83680555555555547</v>
      </c>
      <c r="M4241" s="214" t="s">
        <v>65</v>
      </c>
      <c r="N4241" s="206">
        <v>5</v>
      </c>
      <c r="O4241" s="214" t="s">
        <v>65</v>
      </c>
      <c r="P4241" s="206">
        <v>5</v>
      </c>
      <c r="Q4241" s="214" t="s">
        <v>65</v>
      </c>
      <c r="R4241" s="206">
        <v>0</v>
      </c>
      <c r="S4241" s="214" t="s">
        <v>65</v>
      </c>
      <c r="T4241" s="206">
        <v>5</v>
      </c>
      <c r="U4241" s="214" t="s">
        <v>65</v>
      </c>
      <c r="V4241" s="206">
        <v>5</v>
      </c>
      <c r="W4241" s="214" t="s">
        <v>65</v>
      </c>
      <c r="X4241" s="206">
        <v>0</v>
      </c>
      <c r="AC4241" s="222">
        <f t="shared" si="896"/>
        <v>100</v>
      </c>
      <c r="AD4241" s="221" t="s">
        <v>37</v>
      </c>
      <c r="AM4241" s="274">
        <f t="shared" si="899"/>
        <v>0</v>
      </c>
      <c r="AP4241" s="230">
        <f t="shared" si="905"/>
        <v>0</v>
      </c>
      <c r="AS4241" s="235" t="str">
        <f t="shared" ca="1" si="903"/>
        <v>ok</v>
      </c>
      <c r="AT4241" s="225" t="str">
        <f t="shared" ca="1" si="904"/>
        <v>ok</v>
      </c>
    </row>
    <row r="4242" spans="1:1079" x14ac:dyDescent="0.25">
      <c r="A4242" s="190">
        <v>4001</v>
      </c>
      <c r="C4242" s="190" t="s">
        <v>5130</v>
      </c>
      <c r="D4242" s="209">
        <v>43745</v>
      </c>
      <c r="E4242" s="481" t="s">
        <v>1213</v>
      </c>
      <c r="F4242" s="207" t="s">
        <v>608</v>
      </c>
      <c r="G4242" s="207" t="s">
        <v>612</v>
      </c>
      <c r="H4242" s="209">
        <v>43745</v>
      </c>
      <c r="I4242" s="209">
        <v>43745</v>
      </c>
      <c r="J4242" s="329">
        <v>0.86805555555555547</v>
      </c>
      <c r="K4242" s="329">
        <v>0.88541666666666663</v>
      </c>
      <c r="M4242" s="215" t="s">
        <v>136</v>
      </c>
      <c r="N4242" s="206">
        <v>5</v>
      </c>
      <c r="O4242" s="215" t="s">
        <v>136</v>
      </c>
      <c r="P4242" s="206">
        <v>5</v>
      </c>
      <c r="Q4242" s="215" t="s">
        <v>136</v>
      </c>
      <c r="R4242" s="206">
        <v>0</v>
      </c>
      <c r="S4242" s="215" t="s">
        <v>136</v>
      </c>
      <c r="T4242" s="206">
        <v>5</v>
      </c>
      <c r="U4242" s="215" t="s">
        <v>136</v>
      </c>
      <c r="V4242" s="206">
        <v>5</v>
      </c>
      <c r="W4242" s="215" t="s">
        <v>136</v>
      </c>
      <c r="X4242" s="206">
        <v>0</v>
      </c>
      <c r="AC4242" s="222">
        <f t="shared" si="896"/>
        <v>100</v>
      </c>
      <c r="AD4242" s="221" t="s">
        <v>37</v>
      </c>
      <c r="AE4242" s="195">
        <v>7</v>
      </c>
      <c r="AF4242" s="195">
        <v>2</v>
      </c>
      <c r="AM4242" s="274">
        <f t="shared" si="899"/>
        <v>9</v>
      </c>
      <c r="AN4242" s="226">
        <v>2.0499999999999998</v>
      </c>
      <c r="AO4242" s="227">
        <v>2.1</v>
      </c>
      <c r="AP4242" s="230">
        <f t="shared" si="905"/>
        <v>-5.0000000000000266E-2</v>
      </c>
      <c r="AS4242" s="235" t="str">
        <f t="shared" ca="1" si="903"/>
        <v>ok</v>
      </c>
      <c r="AT4242" s="225" t="str">
        <f t="shared" ca="1" si="904"/>
        <v>ok</v>
      </c>
      <c r="AV4242" s="197">
        <v>0.3</v>
      </c>
      <c r="AW4242" s="198">
        <v>1</v>
      </c>
      <c r="AX4242" s="191" t="s">
        <v>603</v>
      </c>
      <c r="AY4242" s="190" t="s">
        <v>604</v>
      </c>
      <c r="AZ4242" s="197">
        <v>0.3</v>
      </c>
      <c r="BA4242" s="198">
        <v>1</v>
      </c>
      <c r="BB4242" s="191" t="s">
        <v>1331</v>
      </c>
      <c r="BC4242" s="190" t="s">
        <v>5209</v>
      </c>
      <c r="BD4242" s="197">
        <v>0.25</v>
      </c>
      <c r="BE4242" s="198">
        <v>1</v>
      </c>
      <c r="BF4242" s="191" t="s">
        <v>606</v>
      </c>
      <c r="BG4242" s="190" t="s">
        <v>604</v>
      </c>
      <c r="BH4242" s="197">
        <v>0.25</v>
      </c>
      <c r="BI4242" s="198">
        <v>7</v>
      </c>
      <c r="BJ4242" s="191" t="s">
        <v>603</v>
      </c>
      <c r="BK4242" s="190" t="s">
        <v>604</v>
      </c>
      <c r="BL4242" s="197">
        <v>0.25</v>
      </c>
      <c r="BM4242" s="198">
        <v>6</v>
      </c>
      <c r="BN4242" s="191" t="s">
        <v>603</v>
      </c>
      <c r="BO4242" s="190" t="s">
        <v>604</v>
      </c>
      <c r="BP4242" s="197">
        <v>0.2</v>
      </c>
      <c r="BQ4242" s="198">
        <v>1</v>
      </c>
      <c r="BR4242" s="191" t="s">
        <v>603</v>
      </c>
      <c r="BS4242" s="190" t="s">
        <v>604</v>
      </c>
      <c r="BT4242" s="197">
        <v>0.2</v>
      </c>
      <c r="BU4242" s="198">
        <v>6</v>
      </c>
      <c r="BV4242" s="191" t="s">
        <v>603</v>
      </c>
      <c r="BW4242" s="190" t="s">
        <v>604</v>
      </c>
      <c r="BX4242" s="197">
        <v>0.2</v>
      </c>
      <c r="BY4242" s="198">
        <v>1</v>
      </c>
      <c r="BZ4242" s="191" t="s">
        <v>603</v>
      </c>
      <c r="CA4242" s="190" t="s">
        <v>604</v>
      </c>
      <c r="CB4242" s="197">
        <v>0.1</v>
      </c>
      <c r="CC4242" s="198">
        <v>7</v>
      </c>
      <c r="CD4242" s="191" t="s">
        <v>603</v>
      </c>
      <c r="CE4242" s="190" t="s">
        <v>604</v>
      </c>
    </row>
    <row r="4243" spans="1:1079" ht="15.75" thickBot="1" x14ac:dyDescent="0.3">
      <c r="A4243" s="245" t="s">
        <v>2812</v>
      </c>
      <c r="B4243" s="246"/>
      <c r="C4243" s="245" t="s">
        <v>2812</v>
      </c>
      <c r="D4243" s="247"/>
      <c r="E4243" s="482" t="s">
        <v>2812</v>
      </c>
      <c r="F4243" s="246" t="s">
        <v>608</v>
      </c>
      <c r="G4243" s="246" t="s">
        <v>612</v>
      </c>
      <c r="H4243" s="247">
        <v>43745</v>
      </c>
      <c r="I4243" s="247">
        <v>43745</v>
      </c>
      <c r="J4243" s="337">
        <v>0.97916666666666663</v>
      </c>
      <c r="K4243" s="337">
        <v>0.98958333333333337</v>
      </c>
      <c r="L4243" s="248"/>
      <c r="M4243" s="465"/>
      <c r="N4243" s="465"/>
      <c r="O4243" s="465"/>
      <c r="P4243" s="465"/>
      <c r="Q4243" s="465"/>
      <c r="R4243" s="465"/>
      <c r="S4243" s="465"/>
      <c r="T4243" s="465"/>
      <c r="U4243" s="465"/>
      <c r="V4243" s="465"/>
      <c r="W4243" s="465"/>
      <c r="X4243" s="335"/>
      <c r="Y4243" s="251"/>
      <c r="Z4243" s="251"/>
      <c r="AA4243" s="251"/>
      <c r="AB4243" s="250"/>
      <c r="AC4243" s="252"/>
      <c r="AD4243" s="251" t="s">
        <v>37</v>
      </c>
      <c r="AE4243" s="253">
        <v>1</v>
      </c>
      <c r="AF4243" s="253"/>
      <c r="AG4243" s="253"/>
      <c r="AH4243" s="253"/>
      <c r="AI4243" s="253"/>
      <c r="AJ4243" s="253"/>
      <c r="AK4243" s="253"/>
      <c r="AL4243" s="254"/>
      <c r="AM4243" s="466">
        <f t="shared" si="899"/>
        <v>1</v>
      </c>
      <c r="AN4243" s="255">
        <v>0.1</v>
      </c>
      <c r="AO4243" s="256"/>
      <c r="AP4243" s="401">
        <f t="shared" si="905"/>
        <v>0.1</v>
      </c>
      <c r="AQ4243" s="402"/>
      <c r="AR4243" s="258"/>
      <c r="AS4243" s="403" t="str">
        <f t="shared" si="903"/>
        <v/>
      </c>
      <c r="AT4243" s="261" t="str">
        <f t="shared" si="904"/>
        <v/>
      </c>
      <c r="AU4243" s="261"/>
      <c r="AV4243" s="262">
        <v>0.1</v>
      </c>
      <c r="AW4243" s="263">
        <v>2</v>
      </c>
      <c r="AX4243" s="264" t="s">
        <v>606</v>
      </c>
      <c r="AY4243" s="245" t="s">
        <v>604</v>
      </c>
      <c r="AZ4243" s="262"/>
      <c r="BA4243" s="263"/>
      <c r="BB4243" s="264"/>
      <c r="BC4243" s="245"/>
      <c r="BD4243" s="262"/>
      <c r="BE4243" s="263"/>
      <c r="BF4243" s="264"/>
      <c r="BG4243" s="245"/>
      <c r="BH4243" s="262"/>
      <c r="BI4243" s="263"/>
      <c r="BJ4243" s="264"/>
      <c r="BK4243" s="245"/>
      <c r="BL4243" s="262"/>
      <c r="BM4243" s="263"/>
      <c r="BN4243" s="264"/>
      <c r="BO4243" s="245"/>
      <c r="BP4243" s="262"/>
      <c r="BQ4243" s="263"/>
      <c r="BR4243" s="264"/>
      <c r="BS4243" s="245"/>
      <c r="BT4243" s="262"/>
      <c r="BU4243" s="263"/>
      <c r="BV4243" s="264"/>
      <c r="BW4243" s="245"/>
      <c r="BX4243" s="262"/>
      <c r="BY4243" s="263"/>
      <c r="BZ4243" s="264"/>
      <c r="CA4243" s="245"/>
      <c r="CB4243" s="262"/>
      <c r="CC4243" s="263"/>
      <c r="CD4243" s="264"/>
      <c r="CE4243" s="245"/>
      <c r="CF4243" s="262"/>
      <c r="CG4243" s="263"/>
      <c r="CH4243" s="264"/>
      <c r="CI4243" s="245"/>
      <c r="CJ4243" s="262"/>
      <c r="CK4243" s="263"/>
      <c r="CL4243" s="264"/>
      <c r="CM4243" s="245"/>
      <c r="CN4243" s="262"/>
      <c r="CO4243" s="263"/>
      <c r="CP4243" s="264"/>
      <c r="CQ4243" s="245"/>
      <c r="CR4243" s="262"/>
      <c r="CS4243" s="263"/>
      <c r="CT4243" s="264"/>
      <c r="CU4243" s="245"/>
      <c r="CV4243" s="262"/>
      <c r="CW4243" s="263"/>
      <c r="CX4243" s="264"/>
      <c r="CY4243" s="245"/>
      <c r="CZ4243" s="262"/>
      <c r="DA4243" s="263"/>
      <c r="DB4243" s="264"/>
      <c r="DC4243" s="245"/>
      <c r="DD4243" s="262"/>
      <c r="DE4243" s="263"/>
      <c r="DF4243" s="264"/>
      <c r="DG4243" s="245"/>
      <c r="DH4243" s="262"/>
      <c r="DI4243" s="263"/>
      <c r="DJ4243" s="264"/>
      <c r="DK4243" s="245"/>
      <c r="DL4243" s="262"/>
      <c r="DM4243" s="263"/>
      <c r="DN4243" s="264"/>
      <c r="DO4243" s="245"/>
      <c r="DP4243" s="262"/>
      <c r="DQ4243" s="263"/>
      <c r="DR4243" s="264"/>
      <c r="DS4243" s="245"/>
      <c r="DT4243" s="262"/>
      <c r="DU4243" s="263"/>
      <c r="DV4243" s="264"/>
      <c r="DW4243" s="245"/>
      <c r="DX4243" s="262"/>
      <c r="DY4243" s="263"/>
      <c r="DZ4243" s="264"/>
      <c r="EA4243" s="245"/>
      <c r="EB4243" s="262"/>
      <c r="EC4243" s="263"/>
      <c r="ED4243" s="264"/>
      <c r="EE4243" s="245"/>
      <c r="EF4243" s="262"/>
      <c r="EG4243" s="263"/>
      <c r="EH4243" s="264"/>
      <c r="EI4243" s="245"/>
      <c r="EJ4243" s="262"/>
      <c r="EK4243" s="263"/>
      <c r="EL4243" s="264"/>
      <c r="EM4243" s="245"/>
      <c r="EN4243" s="262"/>
      <c r="EO4243" s="263"/>
      <c r="EP4243" s="264"/>
      <c r="EQ4243" s="245"/>
      <c r="ER4243" s="262"/>
      <c r="ES4243" s="263"/>
      <c r="ET4243" s="264"/>
      <c r="EU4243" s="245"/>
      <c r="EV4243" s="262"/>
      <c r="EW4243" s="263"/>
      <c r="EX4243" s="264"/>
      <c r="EY4243" s="245"/>
      <c r="EZ4243" s="262"/>
      <c r="FA4243" s="263"/>
      <c r="FB4243" s="264"/>
      <c r="FC4243" s="245"/>
      <c r="FD4243" s="262"/>
      <c r="FE4243" s="263"/>
      <c r="FF4243" s="264"/>
      <c r="FG4243" s="245"/>
      <c r="FH4243" s="262"/>
      <c r="FI4243" s="263"/>
      <c r="FJ4243" s="264"/>
      <c r="FK4243" s="245"/>
      <c r="FL4243" s="262"/>
      <c r="FM4243" s="263"/>
      <c r="FN4243" s="264"/>
      <c r="FO4243" s="245"/>
      <c r="FP4243" s="262"/>
      <c r="FQ4243" s="263"/>
      <c r="FR4243" s="264"/>
      <c r="FS4243" s="245"/>
      <c r="FT4243" s="262"/>
      <c r="FU4243" s="263"/>
      <c r="FV4243" s="264"/>
      <c r="FW4243" s="245"/>
      <c r="FX4243" s="262"/>
      <c r="FY4243" s="263"/>
      <c r="FZ4243" s="264"/>
      <c r="GA4243" s="245"/>
      <c r="GB4243" s="262"/>
      <c r="GC4243" s="263"/>
      <c r="GD4243" s="264"/>
      <c r="GE4243" s="245"/>
      <c r="GF4243" s="262"/>
      <c r="GG4243" s="263"/>
      <c r="GH4243" s="264"/>
      <c r="GI4243" s="245"/>
      <c r="GJ4243" s="262"/>
      <c r="GK4243" s="263"/>
      <c r="GL4243" s="264"/>
      <c r="GM4243" s="245"/>
      <c r="GN4243" s="262"/>
      <c r="GO4243" s="263"/>
      <c r="GP4243" s="264"/>
      <c r="GQ4243" s="245"/>
      <c r="GR4243" s="262"/>
      <c r="GS4243" s="263"/>
      <c r="GT4243" s="264"/>
      <c r="GU4243" s="245"/>
      <c r="GV4243" s="262"/>
      <c r="GW4243" s="263"/>
      <c r="GX4243" s="264"/>
      <c r="GY4243" s="245"/>
      <c r="GZ4243" s="262"/>
      <c r="HA4243" s="263"/>
      <c r="HB4243" s="264"/>
      <c r="HC4243" s="245"/>
      <c r="HD4243" s="262"/>
      <c r="HE4243" s="263"/>
      <c r="HF4243" s="264"/>
      <c r="HG4243" s="245"/>
      <c r="HH4243" s="262"/>
      <c r="HI4243" s="263"/>
      <c r="HJ4243" s="264"/>
      <c r="HK4243" s="245"/>
      <c r="HL4243" s="262"/>
      <c r="HM4243" s="263"/>
      <c r="HN4243" s="264"/>
      <c r="HO4243" s="245"/>
      <c r="HP4243" s="262"/>
      <c r="HQ4243" s="263"/>
      <c r="HR4243" s="264"/>
      <c r="HS4243" s="245"/>
      <c r="HT4243" s="262"/>
      <c r="HU4243" s="263"/>
      <c r="HV4243" s="264"/>
      <c r="HW4243" s="245"/>
      <c r="HX4243" s="262"/>
      <c r="HY4243" s="263"/>
      <c r="HZ4243" s="264"/>
      <c r="IA4243" s="245"/>
      <c r="IB4243" s="262"/>
      <c r="IC4243" s="263"/>
      <c r="ID4243" s="264"/>
      <c r="IE4243" s="245"/>
      <c r="IF4243" s="262"/>
      <c r="IG4243" s="263"/>
      <c r="IH4243" s="264"/>
      <c r="II4243" s="245"/>
      <c r="IJ4243" s="262"/>
      <c r="IK4243" s="263"/>
      <c r="IL4243" s="264"/>
      <c r="IM4243" s="245"/>
      <c r="IN4243" s="262"/>
      <c r="IO4243" s="263"/>
      <c r="IP4243" s="264"/>
      <c r="IQ4243" s="245"/>
      <c r="IR4243" s="262"/>
      <c r="IS4243" s="263"/>
      <c r="IT4243" s="264"/>
      <c r="IU4243" s="245"/>
      <c r="IV4243" s="262"/>
      <c r="IW4243" s="263"/>
      <c r="IX4243" s="264"/>
      <c r="IY4243" s="245"/>
      <c r="IZ4243" s="262"/>
      <c r="JA4243" s="263"/>
      <c r="JB4243" s="264"/>
      <c r="JC4243" s="245"/>
      <c r="JD4243" s="262"/>
      <c r="JE4243" s="263"/>
      <c r="JF4243" s="264"/>
      <c r="JG4243" s="245"/>
      <c r="JH4243" s="262"/>
      <c r="JI4243" s="263"/>
      <c r="JJ4243" s="264"/>
      <c r="JK4243" s="245"/>
      <c r="JL4243" s="262"/>
      <c r="JM4243" s="263"/>
      <c r="JN4243" s="264"/>
      <c r="JO4243" s="245"/>
      <c r="JP4243" s="262"/>
      <c r="JQ4243" s="263"/>
      <c r="JR4243" s="264"/>
      <c r="JS4243" s="245"/>
      <c r="JT4243" s="262"/>
      <c r="JU4243" s="263"/>
      <c r="JV4243" s="264"/>
      <c r="JW4243" s="245"/>
      <c r="JX4243" s="262"/>
      <c r="JY4243" s="263"/>
      <c r="JZ4243" s="264"/>
      <c r="KA4243" s="245"/>
      <c r="KB4243" s="262"/>
      <c r="KC4243" s="263"/>
      <c r="KD4243" s="264"/>
      <c r="KE4243" s="245"/>
      <c r="KF4243" s="262"/>
      <c r="KG4243" s="263"/>
      <c r="KH4243" s="264"/>
      <c r="KI4243" s="245"/>
      <c r="KJ4243" s="262"/>
      <c r="KK4243" s="263"/>
      <c r="KL4243" s="264"/>
      <c r="KM4243" s="245"/>
      <c r="KN4243" s="262"/>
      <c r="KO4243" s="263"/>
      <c r="KP4243" s="264"/>
      <c r="KQ4243" s="245"/>
      <c r="KR4243" s="262"/>
      <c r="KS4243" s="263"/>
      <c r="KT4243" s="264"/>
      <c r="KU4243" s="245"/>
      <c r="KV4243" s="262"/>
      <c r="KW4243" s="263"/>
      <c r="KX4243" s="264"/>
      <c r="KY4243" s="245"/>
      <c r="KZ4243" s="262"/>
      <c r="LA4243" s="263"/>
      <c r="LB4243" s="264"/>
      <c r="LC4243" s="245"/>
      <c r="LD4243" s="262"/>
      <c r="LE4243" s="263"/>
      <c r="LF4243" s="264"/>
      <c r="LG4243" s="245"/>
      <c r="LH4243" s="262"/>
      <c r="LI4243" s="263"/>
      <c r="LJ4243" s="264"/>
      <c r="LK4243" s="245"/>
      <c r="LL4243" s="262"/>
      <c r="LM4243" s="263"/>
      <c r="LN4243" s="264"/>
      <c r="LO4243" s="245"/>
      <c r="LP4243" s="262"/>
      <c r="LQ4243" s="263"/>
      <c r="LR4243" s="264"/>
      <c r="LS4243" s="245"/>
      <c r="LT4243" s="262"/>
      <c r="LU4243" s="263"/>
      <c r="LV4243" s="264"/>
      <c r="LW4243" s="245"/>
      <c r="LX4243" s="262"/>
      <c r="LY4243" s="263"/>
      <c r="LZ4243" s="264"/>
      <c r="MA4243" s="245"/>
      <c r="MB4243" s="262"/>
      <c r="MC4243" s="263"/>
      <c r="MD4243" s="264"/>
      <c r="ME4243" s="245"/>
      <c r="MF4243" s="262"/>
      <c r="MG4243" s="263"/>
      <c r="MH4243" s="264"/>
      <c r="MI4243" s="245"/>
      <c r="MJ4243" s="262"/>
      <c r="MK4243" s="263"/>
      <c r="ML4243" s="264"/>
      <c r="MM4243" s="245"/>
      <c r="MN4243" s="262"/>
      <c r="MO4243" s="263"/>
      <c r="MP4243" s="264"/>
      <c r="MQ4243" s="245"/>
      <c r="MR4243" s="262"/>
      <c r="MS4243" s="263"/>
      <c r="MT4243" s="264"/>
      <c r="MU4243" s="245"/>
      <c r="MV4243" s="262"/>
      <c r="MW4243" s="263"/>
      <c r="MX4243" s="264"/>
      <c r="MY4243" s="245"/>
      <c r="MZ4243" s="262"/>
      <c r="NA4243" s="263"/>
      <c r="NB4243" s="264"/>
      <c r="NC4243" s="245"/>
      <c r="ND4243" s="262"/>
      <c r="NE4243" s="263"/>
      <c r="NF4243" s="264"/>
      <c r="NG4243" s="245"/>
      <c r="NH4243" s="262"/>
      <c r="NI4243" s="263"/>
      <c r="NJ4243" s="264"/>
      <c r="NK4243" s="245"/>
      <c r="NL4243" s="262"/>
      <c r="NM4243" s="263"/>
      <c r="NN4243" s="264"/>
      <c r="NO4243" s="245"/>
      <c r="NP4243" s="262"/>
      <c r="NQ4243" s="263"/>
      <c r="NR4243" s="264"/>
      <c r="NS4243" s="245"/>
      <c r="NT4243" s="262"/>
      <c r="NU4243" s="263"/>
      <c r="NV4243" s="264"/>
      <c r="NW4243" s="245"/>
      <c r="NX4243" s="262"/>
      <c r="NY4243" s="263"/>
      <c r="NZ4243" s="264"/>
      <c r="OA4243" s="245"/>
      <c r="OB4243" s="262"/>
      <c r="OC4243" s="263"/>
      <c r="OD4243" s="264"/>
      <c r="OE4243" s="245"/>
      <c r="OF4243" s="262"/>
      <c r="OG4243" s="263"/>
      <c r="OH4243" s="264"/>
      <c r="OI4243" s="245"/>
      <c r="OJ4243" s="262"/>
      <c r="OK4243" s="263"/>
      <c r="OL4243" s="264"/>
      <c r="OM4243" s="245"/>
      <c r="ON4243" s="262"/>
      <c r="OO4243" s="263"/>
      <c r="OP4243" s="264"/>
      <c r="OQ4243" s="245"/>
      <c r="OR4243" s="262"/>
      <c r="OS4243" s="263"/>
      <c r="OT4243" s="264"/>
      <c r="OU4243" s="245"/>
      <c r="OV4243" s="262"/>
      <c r="OW4243" s="263"/>
      <c r="OX4243" s="264"/>
      <c r="OY4243" s="245"/>
      <c r="OZ4243" s="262"/>
      <c r="PA4243" s="263"/>
      <c r="PB4243" s="264"/>
      <c r="PC4243" s="245"/>
      <c r="PD4243" s="262"/>
      <c r="PE4243" s="263"/>
      <c r="PF4243" s="264"/>
      <c r="PG4243" s="245"/>
      <c r="PH4243" s="262"/>
      <c r="PI4243" s="263"/>
      <c r="PJ4243" s="264"/>
      <c r="PK4243" s="245"/>
      <c r="PL4243" s="262"/>
      <c r="PM4243" s="263"/>
      <c r="PN4243" s="264"/>
      <c r="PO4243" s="245"/>
      <c r="PP4243" s="262"/>
      <c r="PQ4243" s="263"/>
      <c r="PR4243" s="264"/>
      <c r="PS4243" s="245"/>
      <c r="PT4243" s="262"/>
      <c r="PU4243" s="263"/>
      <c r="PV4243" s="264"/>
      <c r="PW4243" s="245"/>
      <c r="PX4243" s="262"/>
      <c r="PY4243" s="263"/>
      <c r="PZ4243" s="264"/>
      <c r="QA4243" s="245"/>
      <c r="QB4243" s="262"/>
      <c r="QC4243" s="263"/>
      <c r="QD4243" s="264"/>
      <c r="QE4243" s="245"/>
      <c r="QF4243" s="262"/>
      <c r="QG4243" s="263"/>
      <c r="QH4243" s="264"/>
      <c r="QI4243" s="245"/>
      <c r="QJ4243" s="262"/>
      <c r="QK4243" s="263"/>
      <c r="QL4243" s="264"/>
      <c r="QM4243" s="245"/>
      <c r="QN4243" s="262"/>
      <c r="QO4243" s="263"/>
      <c r="QP4243" s="264"/>
      <c r="QQ4243" s="245"/>
      <c r="QR4243" s="262"/>
      <c r="QS4243" s="263"/>
      <c r="QT4243" s="264"/>
      <c r="QU4243" s="245"/>
      <c r="QV4243" s="262"/>
      <c r="QW4243" s="263"/>
      <c r="QX4243" s="264"/>
      <c r="QY4243" s="245"/>
      <c r="QZ4243" s="262"/>
      <c r="RA4243" s="263"/>
      <c r="RB4243" s="264"/>
      <c r="RC4243" s="245"/>
      <c r="RD4243" s="262"/>
      <c r="RE4243" s="263"/>
      <c r="RF4243" s="264"/>
      <c r="RG4243" s="245"/>
      <c r="RH4243" s="262"/>
      <c r="RI4243" s="263"/>
      <c r="RJ4243" s="264"/>
      <c r="RK4243" s="245"/>
      <c r="RL4243" s="262"/>
      <c r="RM4243" s="263"/>
      <c r="RN4243" s="264"/>
      <c r="RO4243" s="245"/>
      <c r="RP4243" s="262"/>
      <c r="RQ4243" s="263"/>
      <c r="RR4243" s="264"/>
      <c r="RS4243" s="245"/>
      <c r="RT4243" s="262"/>
      <c r="RU4243" s="263"/>
      <c r="RV4243" s="264"/>
      <c r="RW4243" s="245"/>
      <c r="RX4243" s="262"/>
      <c r="RY4243" s="263"/>
      <c r="RZ4243" s="264"/>
      <c r="SA4243" s="245"/>
      <c r="SB4243" s="262"/>
      <c r="SC4243" s="263"/>
      <c r="SD4243" s="264"/>
      <c r="SE4243" s="245"/>
      <c r="SF4243" s="262"/>
      <c r="SG4243" s="263"/>
      <c r="SH4243" s="264"/>
      <c r="SI4243" s="245"/>
      <c r="SJ4243" s="262"/>
      <c r="SK4243" s="263"/>
      <c r="SL4243" s="264"/>
      <c r="SM4243" s="245"/>
      <c r="SN4243" s="262"/>
      <c r="SO4243" s="263"/>
      <c r="SP4243" s="264"/>
      <c r="SQ4243" s="245"/>
      <c r="SR4243" s="262"/>
      <c r="SS4243" s="263"/>
      <c r="ST4243" s="264"/>
      <c r="SU4243" s="245"/>
      <c r="SV4243" s="262"/>
      <c r="SW4243" s="263"/>
      <c r="SX4243" s="264"/>
      <c r="SY4243" s="245"/>
      <c r="SZ4243" s="262"/>
      <c r="TA4243" s="263"/>
      <c r="TB4243" s="264"/>
      <c r="TC4243" s="245"/>
      <c r="TD4243" s="262"/>
      <c r="TE4243" s="263"/>
      <c r="TF4243" s="264"/>
      <c r="TG4243" s="245"/>
      <c r="TH4243" s="262"/>
      <c r="TI4243" s="263"/>
      <c r="TJ4243" s="264"/>
      <c r="TK4243" s="245"/>
      <c r="TL4243" s="262"/>
      <c r="TM4243" s="263"/>
      <c r="TN4243" s="264"/>
      <c r="TO4243" s="245"/>
      <c r="TP4243" s="262"/>
      <c r="TQ4243" s="263"/>
      <c r="TR4243" s="264"/>
      <c r="TS4243" s="245"/>
      <c r="TT4243" s="262"/>
      <c r="TU4243" s="263"/>
      <c r="TV4243" s="264"/>
      <c r="TW4243" s="245"/>
      <c r="TX4243" s="262"/>
      <c r="TY4243" s="263"/>
      <c r="TZ4243" s="264"/>
      <c r="UA4243" s="245"/>
      <c r="UB4243" s="262"/>
      <c r="UC4243" s="263"/>
      <c r="UD4243" s="264"/>
      <c r="UE4243" s="245"/>
      <c r="UF4243" s="262"/>
      <c r="UG4243" s="263"/>
      <c r="UH4243" s="264"/>
      <c r="UI4243" s="245"/>
      <c r="UJ4243" s="262"/>
      <c r="UK4243" s="263"/>
      <c r="UL4243" s="264"/>
      <c r="UM4243" s="245"/>
      <c r="UN4243" s="262"/>
      <c r="UO4243" s="263"/>
      <c r="UP4243" s="264"/>
      <c r="UQ4243" s="245"/>
      <c r="UR4243" s="262"/>
      <c r="US4243" s="263"/>
      <c r="UT4243" s="264"/>
      <c r="UU4243" s="245"/>
      <c r="UV4243" s="262"/>
      <c r="UW4243" s="263"/>
      <c r="UX4243" s="264"/>
      <c r="UY4243" s="245"/>
      <c r="UZ4243" s="262"/>
      <c r="VA4243" s="263"/>
      <c r="VB4243" s="264"/>
      <c r="VC4243" s="245"/>
      <c r="VD4243" s="262"/>
      <c r="VE4243" s="263"/>
      <c r="VF4243" s="264"/>
      <c r="VG4243" s="245"/>
      <c r="VH4243" s="262"/>
      <c r="VI4243" s="263"/>
      <c r="VJ4243" s="264"/>
      <c r="VK4243" s="245"/>
      <c r="VL4243" s="262"/>
      <c r="VM4243" s="263"/>
      <c r="VN4243" s="264"/>
      <c r="VO4243" s="245"/>
      <c r="VP4243" s="262"/>
      <c r="VQ4243" s="263"/>
      <c r="VR4243" s="264"/>
      <c r="VS4243" s="245"/>
      <c r="VT4243" s="262"/>
      <c r="VU4243" s="263"/>
      <c r="VV4243" s="264"/>
      <c r="VW4243" s="245"/>
      <c r="VX4243" s="262"/>
      <c r="VY4243" s="263"/>
      <c r="VZ4243" s="264"/>
      <c r="WA4243" s="245"/>
      <c r="WB4243" s="262"/>
      <c r="WC4243" s="263"/>
      <c r="WD4243" s="264"/>
      <c r="WE4243" s="245"/>
      <c r="WF4243" s="262"/>
      <c r="WG4243" s="263"/>
      <c r="WH4243" s="264"/>
      <c r="WI4243" s="245"/>
      <c r="WJ4243" s="262"/>
      <c r="WK4243" s="263"/>
      <c r="WL4243" s="264"/>
      <c r="WM4243" s="245"/>
      <c r="WN4243" s="262"/>
      <c r="WO4243" s="263"/>
      <c r="WP4243" s="264"/>
      <c r="WQ4243" s="245"/>
      <c r="WR4243" s="262"/>
      <c r="WS4243" s="263"/>
      <c r="WT4243" s="264"/>
      <c r="WU4243" s="245"/>
      <c r="WV4243" s="262"/>
      <c r="WW4243" s="263"/>
      <c r="WX4243" s="264"/>
      <c r="WY4243" s="245"/>
      <c r="WZ4243" s="262"/>
      <c r="XA4243" s="263"/>
      <c r="XB4243" s="264"/>
      <c r="XC4243" s="245"/>
      <c r="XD4243" s="262"/>
      <c r="XE4243" s="263"/>
      <c r="XF4243" s="264"/>
      <c r="XG4243" s="245"/>
      <c r="XH4243" s="262"/>
      <c r="XI4243" s="263"/>
      <c r="XJ4243" s="264"/>
      <c r="XK4243" s="245"/>
      <c r="XL4243" s="262"/>
      <c r="XM4243" s="263"/>
      <c r="XN4243" s="264"/>
      <c r="XO4243" s="245"/>
      <c r="XP4243" s="262"/>
      <c r="XQ4243" s="263"/>
      <c r="XR4243" s="264"/>
      <c r="XS4243" s="245"/>
      <c r="XT4243" s="262"/>
      <c r="XU4243" s="263"/>
      <c r="XV4243" s="264"/>
      <c r="XW4243" s="245"/>
      <c r="XX4243" s="262"/>
      <c r="XY4243" s="263"/>
      <c r="XZ4243" s="264"/>
      <c r="YA4243" s="245"/>
      <c r="YB4243" s="262"/>
      <c r="YC4243" s="263"/>
      <c r="YD4243" s="264"/>
      <c r="YE4243" s="245"/>
      <c r="YF4243" s="262"/>
      <c r="YG4243" s="263"/>
      <c r="YH4243" s="264"/>
      <c r="YI4243" s="245"/>
      <c r="YJ4243" s="262"/>
      <c r="YK4243" s="263"/>
      <c r="YL4243" s="264"/>
      <c r="YM4243" s="245"/>
      <c r="YN4243" s="262"/>
      <c r="YO4243" s="263"/>
      <c r="YP4243" s="264"/>
      <c r="YQ4243" s="245"/>
      <c r="YR4243" s="262"/>
      <c r="YS4243" s="263"/>
      <c r="YT4243" s="264"/>
      <c r="YU4243" s="245"/>
      <c r="YV4243" s="262"/>
      <c r="YW4243" s="263"/>
      <c r="YX4243" s="264"/>
      <c r="YY4243" s="245"/>
      <c r="YZ4243" s="262"/>
      <c r="ZA4243" s="263"/>
      <c r="ZB4243" s="264"/>
      <c r="ZC4243" s="245"/>
      <c r="ZD4243" s="262"/>
      <c r="ZE4243" s="263"/>
      <c r="ZF4243" s="264"/>
      <c r="ZG4243" s="245"/>
      <c r="ZH4243" s="262"/>
      <c r="ZI4243" s="263"/>
      <c r="ZJ4243" s="264"/>
      <c r="ZK4243" s="245"/>
      <c r="ZL4243" s="262"/>
      <c r="ZM4243" s="263"/>
      <c r="ZN4243" s="264"/>
      <c r="ZO4243" s="245"/>
      <c r="ZP4243" s="262"/>
      <c r="ZQ4243" s="263"/>
      <c r="ZR4243" s="264"/>
      <c r="ZS4243" s="245"/>
      <c r="ZT4243" s="262"/>
      <c r="ZU4243" s="263"/>
      <c r="ZV4243" s="264"/>
      <c r="ZW4243" s="245"/>
      <c r="ZX4243" s="262"/>
      <c r="ZY4243" s="263"/>
      <c r="ZZ4243" s="264"/>
      <c r="AAA4243" s="245"/>
      <c r="AAB4243" s="262"/>
      <c r="AAC4243" s="263"/>
      <c r="AAD4243" s="264"/>
      <c r="AAE4243" s="245"/>
      <c r="AAF4243" s="262"/>
      <c r="AAG4243" s="263"/>
      <c r="AAH4243" s="264"/>
      <c r="AAI4243" s="245"/>
      <c r="AAJ4243" s="262"/>
      <c r="AAK4243" s="263"/>
      <c r="AAL4243" s="264"/>
      <c r="AAM4243" s="245"/>
      <c r="AAN4243" s="262"/>
      <c r="AAO4243" s="263"/>
      <c r="AAP4243" s="264"/>
      <c r="AAQ4243" s="245"/>
      <c r="AAR4243" s="262"/>
      <c r="AAS4243" s="263"/>
      <c r="AAT4243" s="264"/>
      <c r="AAU4243" s="245"/>
      <c r="AAV4243" s="262"/>
      <c r="AAW4243" s="263"/>
      <c r="AAX4243" s="264"/>
      <c r="AAY4243" s="245"/>
      <c r="AAZ4243" s="262"/>
      <c r="ABA4243" s="263"/>
      <c r="ABB4243" s="264"/>
      <c r="ABC4243" s="245"/>
      <c r="ABD4243" s="262"/>
      <c r="ABE4243" s="263"/>
      <c r="ABF4243" s="264"/>
      <c r="ABG4243" s="245"/>
      <c r="ABH4243" s="262"/>
      <c r="ABI4243" s="263"/>
      <c r="ABJ4243" s="264"/>
      <c r="ABK4243" s="245"/>
      <c r="ABL4243" s="262"/>
      <c r="ABM4243" s="263"/>
      <c r="ABN4243" s="264"/>
      <c r="ABO4243" s="245"/>
      <c r="ABP4243" s="262"/>
      <c r="ABQ4243" s="263"/>
      <c r="ABR4243" s="264"/>
      <c r="ABS4243" s="245"/>
      <c r="ABT4243" s="262"/>
      <c r="ABU4243" s="263"/>
      <c r="ABV4243" s="264"/>
      <c r="ABW4243" s="245"/>
      <c r="ABX4243" s="262"/>
      <c r="ABY4243" s="263"/>
      <c r="ABZ4243" s="264"/>
      <c r="ACA4243" s="245"/>
      <c r="ACB4243" s="262"/>
      <c r="ACC4243" s="263"/>
      <c r="ACD4243" s="264"/>
      <c r="ACE4243" s="245"/>
      <c r="ACF4243" s="262"/>
      <c r="ACG4243" s="263"/>
      <c r="ACH4243" s="264"/>
      <c r="ACI4243" s="245"/>
      <c r="ACJ4243" s="262"/>
      <c r="ACK4243" s="263"/>
      <c r="ACL4243" s="264"/>
      <c r="ACM4243" s="245"/>
      <c r="ACN4243" s="262"/>
      <c r="ACO4243" s="263"/>
      <c r="ACP4243" s="264"/>
      <c r="ACQ4243" s="245"/>
      <c r="ACR4243" s="262"/>
      <c r="ACS4243" s="263"/>
      <c r="ACT4243" s="264"/>
      <c r="ACU4243" s="245"/>
      <c r="ACV4243" s="262"/>
      <c r="ACW4243" s="263"/>
      <c r="ACX4243" s="264"/>
      <c r="ACY4243" s="245"/>
      <c r="ACZ4243" s="262"/>
      <c r="ADA4243" s="263"/>
      <c r="ADB4243" s="264"/>
      <c r="ADC4243" s="245"/>
      <c r="ADD4243" s="262"/>
      <c r="ADE4243" s="263"/>
      <c r="ADF4243" s="264"/>
      <c r="ADG4243" s="245"/>
      <c r="ADH4243" s="262"/>
      <c r="ADI4243" s="263"/>
      <c r="ADJ4243" s="264"/>
      <c r="ADK4243" s="245"/>
      <c r="ADL4243" s="262"/>
      <c r="ADM4243" s="263"/>
      <c r="ADN4243" s="264"/>
      <c r="ADO4243" s="245"/>
      <c r="ADP4243" s="262"/>
      <c r="ADQ4243" s="263"/>
      <c r="ADR4243" s="264"/>
      <c r="ADS4243" s="245"/>
      <c r="ADT4243" s="262"/>
      <c r="ADU4243" s="263"/>
      <c r="ADV4243" s="264"/>
      <c r="ADW4243" s="245"/>
      <c r="ADX4243" s="262"/>
      <c r="ADY4243" s="263"/>
      <c r="ADZ4243" s="264"/>
      <c r="AEA4243" s="245"/>
      <c r="AEB4243" s="262"/>
      <c r="AEC4243" s="263"/>
      <c r="AED4243" s="264"/>
      <c r="AEE4243" s="245"/>
      <c r="AEF4243" s="262"/>
      <c r="AEG4243" s="263"/>
      <c r="AEH4243" s="264"/>
      <c r="AEI4243" s="245"/>
      <c r="AEJ4243" s="262"/>
      <c r="AEK4243" s="263"/>
      <c r="AEL4243" s="264"/>
      <c r="AEM4243" s="245"/>
      <c r="AEN4243" s="262"/>
      <c r="AEO4243" s="263"/>
      <c r="AEP4243" s="264"/>
      <c r="AEQ4243" s="245"/>
      <c r="AER4243" s="262"/>
      <c r="AES4243" s="263"/>
      <c r="AET4243" s="264"/>
      <c r="AEU4243" s="245"/>
      <c r="AEV4243" s="262"/>
      <c r="AEW4243" s="263"/>
      <c r="AEX4243" s="264"/>
      <c r="AEY4243" s="245"/>
      <c r="AEZ4243" s="262"/>
      <c r="AFA4243" s="263"/>
      <c r="AFB4243" s="264"/>
      <c r="AFC4243" s="245"/>
      <c r="AFD4243" s="262"/>
      <c r="AFE4243" s="263"/>
      <c r="AFF4243" s="264"/>
      <c r="AFG4243" s="245"/>
      <c r="AFH4243" s="262"/>
      <c r="AFI4243" s="263"/>
      <c r="AFJ4243" s="264"/>
      <c r="AFK4243" s="245"/>
      <c r="AFL4243" s="262"/>
      <c r="AFM4243" s="263"/>
      <c r="AFN4243" s="264"/>
      <c r="AFO4243" s="245"/>
      <c r="AFP4243" s="262"/>
      <c r="AFQ4243" s="263"/>
      <c r="AFR4243" s="264"/>
      <c r="AFS4243" s="245"/>
      <c r="AFT4243" s="262"/>
      <c r="AFU4243" s="263"/>
      <c r="AFV4243" s="264"/>
      <c r="AFW4243" s="245"/>
      <c r="AFX4243" s="262"/>
      <c r="AFY4243" s="263"/>
      <c r="AFZ4243" s="264"/>
      <c r="AGA4243" s="245"/>
      <c r="AGB4243" s="262"/>
      <c r="AGC4243" s="263"/>
      <c r="AGD4243" s="264"/>
      <c r="AGE4243" s="245"/>
      <c r="AGF4243" s="262"/>
      <c r="AGG4243" s="263"/>
      <c r="AGH4243" s="264"/>
      <c r="AGI4243" s="245"/>
      <c r="AGJ4243" s="262"/>
      <c r="AGK4243" s="263"/>
      <c r="AGL4243" s="264"/>
      <c r="AGM4243" s="245"/>
      <c r="AGN4243" s="262"/>
      <c r="AGO4243" s="263"/>
      <c r="AGP4243" s="264"/>
      <c r="AGQ4243" s="245"/>
      <c r="AGR4243" s="262"/>
      <c r="AGS4243" s="263"/>
      <c r="AGT4243" s="264"/>
      <c r="AGU4243" s="245"/>
      <c r="AGV4243" s="262"/>
      <c r="AGW4243" s="263"/>
      <c r="AGX4243" s="264"/>
      <c r="AGY4243" s="245"/>
      <c r="AGZ4243" s="262"/>
      <c r="AHA4243" s="263"/>
      <c r="AHB4243" s="264"/>
      <c r="AHC4243" s="245"/>
      <c r="AHD4243" s="262"/>
      <c r="AHE4243" s="263"/>
      <c r="AHF4243" s="264"/>
      <c r="AHG4243" s="245"/>
      <c r="AHH4243" s="262"/>
      <c r="AHI4243" s="263"/>
      <c r="AHJ4243" s="264"/>
      <c r="AHK4243" s="245"/>
      <c r="AHL4243" s="262"/>
      <c r="AHM4243" s="263"/>
      <c r="AHN4243" s="264"/>
      <c r="AHO4243" s="245"/>
      <c r="AHP4243" s="262"/>
      <c r="AHQ4243" s="263"/>
      <c r="AHR4243" s="264"/>
      <c r="AHS4243" s="245"/>
      <c r="AHT4243" s="262"/>
      <c r="AHU4243" s="263"/>
      <c r="AHV4243" s="264"/>
      <c r="AHW4243" s="245"/>
      <c r="AHX4243" s="262"/>
      <c r="AHY4243" s="263"/>
      <c r="AHZ4243" s="264"/>
      <c r="AIA4243" s="245"/>
      <c r="AIB4243" s="262"/>
      <c r="AIC4243" s="263"/>
      <c r="AID4243" s="264"/>
      <c r="AIE4243" s="245"/>
      <c r="AIF4243" s="262"/>
      <c r="AIG4243" s="263"/>
      <c r="AIH4243" s="264"/>
      <c r="AII4243" s="245"/>
      <c r="AIJ4243" s="262"/>
      <c r="AIK4243" s="263"/>
      <c r="AIL4243" s="264"/>
      <c r="AIM4243" s="245"/>
      <c r="AIN4243" s="262"/>
      <c r="AIO4243" s="263"/>
      <c r="AIP4243" s="264"/>
      <c r="AIQ4243" s="245"/>
      <c r="AIR4243" s="262"/>
      <c r="AIS4243" s="263"/>
      <c r="AIT4243" s="264"/>
      <c r="AIU4243" s="245"/>
      <c r="AIV4243" s="262"/>
      <c r="AIW4243" s="263"/>
      <c r="AIX4243" s="264"/>
      <c r="AIY4243" s="245"/>
      <c r="AIZ4243" s="262"/>
      <c r="AJA4243" s="263"/>
      <c r="AJB4243" s="264"/>
      <c r="AJC4243" s="245"/>
      <c r="AJD4243" s="262"/>
      <c r="AJE4243" s="263"/>
      <c r="AJF4243" s="264"/>
      <c r="AJG4243" s="245"/>
      <c r="AJH4243" s="262"/>
      <c r="AJI4243" s="263"/>
      <c r="AJJ4243" s="264"/>
      <c r="AJK4243" s="245"/>
      <c r="AJL4243" s="262"/>
      <c r="AJM4243" s="263"/>
      <c r="AJN4243" s="264"/>
      <c r="AJO4243" s="245"/>
      <c r="AJP4243" s="262"/>
      <c r="AJQ4243" s="263"/>
      <c r="AJR4243" s="264"/>
      <c r="AJS4243" s="245"/>
      <c r="AJT4243" s="262"/>
      <c r="AJU4243" s="263"/>
      <c r="AJV4243" s="264"/>
      <c r="AJW4243" s="245"/>
      <c r="AJX4243" s="262"/>
      <c r="AJY4243" s="263"/>
      <c r="AJZ4243" s="264"/>
      <c r="AKA4243" s="245"/>
      <c r="AKB4243" s="262"/>
      <c r="AKC4243" s="263"/>
      <c r="AKD4243" s="264"/>
      <c r="AKE4243" s="245"/>
      <c r="AKF4243" s="262"/>
      <c r="AKG4243" s="263"/>
      <c r="AKH4243" s="264"/>
      <c r="AKI4243" s="245"/>
      <c r="AKJ4243" s="262"/>
      <c r="AKK4243" s="263"/>
      <c r="AKL4243" s="264"/>
      <c r="AKM4243" s="245"/>
      <c r="AKN4243" s="262"/>
      <c r="AKO4243" s="263"/>
      <c r="AKP4243" s="264"/>
      <c r="AKQ4243" s="245"/>
      <c r="AKR4243" s="262"/>
      <c r="AKS4243" s="263"/>
      <c r="AKT4243" s="264"/>
      <c r="AKU4243" s="245"/>
      <c r="AKV4243" s="262"/>
      <c r="AKW4243" s="263"/>
      <c r="AKX4243" s="264"/>
      <c r="AKY4243" s="245"/>
      <c r="AKZ4243" s="262"/>
      <c r="ALA4243" s="263"/>
      <c r="ALB4243" s="264"/>
      <c r="ALC4243" s="245"/>
      <c r="ALD4243" s="262"/>
      <c r="ALE4243" s="263"/>
      <c r="ALF4243" s="264"/>
      <c r="ALG4243" s="245"/>
      <c r="ALH4243" s="262"/>
      <c r="ALI4243" s="263"/>
      <c r="ALJ4243" s="264"/>
      <c r="ALK4243" s="245"/>
      <c r="ALL4243" s="262"/>
      <c r="ALM4243" s="263"/>
      <c r="ALN4243" s="264"/>
      <c r="ALO4243" s="245"/>
      <c r="ALP4243" s="262"/>
      <c r="ALQ4243" s="263"/>
      <c r="ALR4243" s="264"/>
      <c r="ALS4243" s="245"/>
      <c r="ALT4243" s="262"/>
      <c r="ALU4243" s="263"/>
      <c r="ALV4243" s="264"/>
      <c r="ALW4243" s="245"/>
      <c r="ALX4243" s="262"/>
      <c r="ALY4243" s="263"/>
      <c r="ALZ4243" s="264"/>
      <c r="AMA4243" s="245"/>
      <c r="AMB4243" s="262"/>
      <c r="AMC4243" s="263"/>
      <c r="AMD4243" s="264"/>
      <c r="AME4243" s="245"/>
      <c r="AMF4243" s="262"/>
      <c r="AMG4243" s="263"/>
      <c r="AMH4243" s="264"/>
      <c r="AMI4243" s="245"/>
      <c r="AMJ4243" s="262"/>
      <c r="AMK4243" s="263"/>
      <c r="AML4243" s="264"/>
      <c r="AMM4243" s="245"/>
      <c r="AMN4243" s="262"/>
      <c r="AMO4243" s="263"/>
      <c r="AMP4243" s="264"/>
      <c r="AMQ4243" s="245"/>
      <c r="AMR4243" s="262"/>
      <c r="AMS4243" s="263"/>
      <c r="AMT4243" s="264"/>
      <c r="AMU4243" s="245"/>
      <c r="AMV4243" s="262"/>
      <c r="AMW4243" s="263"/>
      <c r="AMX4243" s="264"/>
      <c r="AMY4243" s="245"/>
      <c r="AMZ4243" s="262"/>
      <c r="ANA4243" s="263"/>
      <c r="ANB4243" s="264"/>
      <c r="ANC4243" s="245"/>
      <c r="AND4243" s="262"/>
      <c r="ANE4243" s="263"/>
      <c r="ANF4243" s="264"/>
      <c r="ANG4243" s="245"/>
      <c r="ANH4243" s="262"/>
      <c r="ANI4243" s="263"/>
      <c r="ANJ4243" s="264"/>
      <c r="ANK4243" s="245"/>
      <c r="ANL4243" s="262"/>
      <c r="ANM4243" s="263"/>
      <c r="ANN4243" s="264"/>
      <c r="ANO4243" s="245"/>
      <c r="ANP4243" s="262"/>
      <c r="ANQ4243" s="263"/>
      <c r="ANR4243" s="264"/>
      <c r="ANS4243" s="245"/>
      <c r="ANT4243" s="262"/>
      <c r="ANU4243" s="263"/>
      <c r="ANV4243" s="264"/>
      <c r="ANW4243" s="245"/>
      <c r="ANX4243" s="262"/>
      <c r="ANY4243" s="263"/>
      <c r="ANZ4243" s="264"/>
      <c r="AOA4243" s="245"/>
      <c r="AOB4243" s="262"/>
      <c r="AOC4243" s="263"/>
      <c r="AOD4243" s="264"/>
      <c r="AOE4243" s="245"/>
      <c r="AOF4243" s="262"/>
      <c r="AOG4243" s="263"/>
      <c r="AOH4243" s="264"/>
      <c r="AOI4243" s="245"/>
      <c r="AOJ4243" s="262"/>
      <c r="AOK4243" s="263"/>
      <c r="AOL4243" s="264"/>
      <c r="AOM4243" s="245"/>
    </row>
    <row r="4244" spans="1:1079" ht="15.75" thickTop="1" x14ac:dyDescent="0.25">
      <c r="A4244" s="190">
        <v>4002</v>
      </c>
      <c r="B4244" s="207">
        <v>27</v>
      </c>
      <c r="C4244" s="190" t="s">
        <v>5210</v>
      </c>
      <c r="D4244" s="209">
        <v>43769</v>
      </c>
      <c r="E4244" s="483" t="s">
        <v>1213</v>
      </c>
      <c r="F4244" s="209" t="s">
        <v>608</v>
      </c>
      <c r="G4244" s="209" t="s">
        <v>5450</v>
      </c>
      <c r="H4244" s="209">
        <v>43769</v>
      </c>
      <c r="I4244" s="209">
        <v>43769</v>
      </c>
      <c r="J4244" s="329">
        <v>0.90972222222222221</v>
      </c>
      <c r="K4244" s="329">
        <v>0.91666666666666663</v>
      </c>
      <c r="M4244" s="215" t="s">
        <v>136</v>
      </c>
      <c r="N4244" s="206">
        <v>5</v>
      </c>
      <c r="O4244" s="215" t="s">
        <v>136</v>
      </c>
      <c r="P4244" s="206">
        <v>5</v>
      </c>
      <c r="Q4244" s="215" t="s">
        <v>136</v>
      </c>
      <c r="R4244" s="206">
        <v>0</v>
      </c>
      <c r="S4244" s="215" t="s">
        <v>136</v>
      </c>
      <c r="T4244" s="206">
        <v>5</v>
      </c>
      <c r="U4244" s="215" t="s">
        <v>136</v>
      </c>
      <c r="V4244" s="206">
        <v>5</v>
      </c>
      <c r="W4244" s="215" t="s">
        <v>136</v>
      </c>
      <c r="X4244" s="206">
        <v>0</v>
      </c>
      <c r="AC4244" s="222">
        <f t="shared" ref="AC4244:AC4293" si="906">(T4244+V4244+X4244+AA4244)/(N4244+P4244+R4244)*100</f>
        <v>100</v>
      </c>
      <c r="AD4244" s="221" t="s">
        <v>37</v>
      </c>
      <c r="AM4244" s="274">
        <f t="shared" si="899"/>
        <v>0</v>
      </c>
      <c r="AP4244" s="230">
        <f t="shared" si="905"/>
        <v>0</v>
      </c>
      <c r="AS4244" s="235" t="str">
        <f t="shared" ca="1" si="903"/>
        <v>ok</v>
      </c>
      <c r="AT4244" s="225" t="str">
        <f t="shared" ca="1" si="904"/>
        <v>ok</v>
      </c>
    </row>
    <row r="4245" spans="1:1079" x14ac:dyDescent="0.25">
      <c r="A4245" s="190">
        <v>4003</v>
      </c>
      <c r="B4245" s="207">
        <v>23</v>
      </c>
      <c r="C4245" s="190" t="s">
        <v>5211</v>
      </c>
      <c r="D4245" s="209">
        <v>43769</v>
      </c>
      <c r="E4245" s="483" t="s">
        <v>1213</v>
      </c>
      <c r="F4245" s="209" t="s">
        <v>608</v>
      </c>
      <c r="G4245" s="209" t="s">
        <v>5450</v>
      </c>
      <c r="H4245" s="209">
        <v>43769</v>
      </c>
      <c r="I4245" s="209">
        <v>43769</v>
      </c>
      <c r="J4245" s="329">
        <v>0.92361111111111116</v>
      </c>
      <c r="K4245" s="329">
        <v>0.93055555555555547</v>
      </c>
      <c r="M4245" s="214" t="s">
        <v>65</v>
      </c>
      <c r="N4245" s="206">
        <v>5</v>
      </c>
      <c r="O4245" s="214" t="s">
        <v>65</v>
      </c>
      <c r="P4245" s="206">
        <v>5</v>
      </c>
      <c r="Q4245" s="214" t="s">
        <v>65</v>
      </c>
      <c r="R4245" s="206">
        <v>0</v>
      </c>
      <c r="S4245" s="214" t="s">
        <v>65</v>
      </c>
      <c r="T4245" s="206">
        <v>5</v>
      </c>
      <c r="U4245" s="214" t="s">
        <v>65</v>
      </c>
      <c r="V4245" s="206">
        <v>5</v>
      </c>
      <c r="W4245" s="214" t="s">
        <v>65</v>
      </c>
      <c r="X4245" s="206">
        <v>0</v>
      </c>
      <c r="AC4245" s="222">
        <f t="shared" si="906"/>
        <v>100</v>
      </c>
      <c r="AD4245" s="221" t="s">
        <v>37</v>
      </c>
      <c r="AE4245" s="195">
        <v>3</v>
      </c>
      <c r="AF4245" s="195">
        <v>1</v>
      </c>
      <c r="AM4245" s="274">
        <f t="shared" si="899"/>
        <v>4</v>
      </c>
      <c r="AN4245" s="226">
        <v>1.1000000000000001</v>
      </c>
      <c r="AO4245" s="227">
        <v>1.1000000000000001</v>
      </c>
      <c r="AP4245" s="230">
        <f t="shared" si="905"/>
        <v>0</v>
      </c>
      <c r="AS4245" s="235" t="str">
        <f t="shared" ca="1" si="903"/>
        <v>ok</v>
      </c>
      <c r="AT4245" s="225" t="str">
        <f t="shared" ca="1" si="904"/>
        <v>ok</v>
      </c>
      <c r="AV4245" s="197">
        <v>0.5</v>
      </c>
      <c r="AW4245" s="198">
        <v>5</v>
      </c>
      <c r="AX4245" s="191" t="s">
        <v>603</v>
      </c>
      <c r="AY4245" s="190" t="s">
        <v>604</v>
      </c>
      <c r="AZ4245" s="197">
        <v>0.2</v>
      </c>
      <c r="BA4245" s="198">
        <v>1</v>
      </c>
      <c r="BB4245" s="191" t="s">
        <v>603</v>
      </c>
      <c r="BC4245" s="190" t="s">
        <v>607</v>
      </c>
      <c r="BD4245" s="197">
        <v>0.2</v>
      </c>
      <c r="BE4245" s="198">
        <v>6</v>
      </c>
      <c r="BF4245" s="191" t="s">
        <v>603</v>
      </c>
      <c r="BG4245" s="190" t="s">
        <v>604</v>
      </c>
      <c r="BH4245" s="197">
        <v>0.2</v>
      </c>
      <c r="BI4245" s="198">
        <v>1</v>
      </c>
      <c r="BJ4245" s="191" t="s">
        <v>606</v>
      </c>
      <c r="BK4245" s="190" t="s">
        <v>604</v>
      </c>
    </row>
    <row r="4246" spans="1:1079" x14ac:dyDescent="0.25">
      <c r="A4246" s="190">
        <v>4004</v>
      </c>
      <c r="B4246" s="207">
        <v>23</v>
      </c>
      <c r="C4246" s="190" t="s">
        <v>5212</v>
      </c>
      <c r="D4246" s="209">
        <v>43769</v>
      </c>
      <c r="E4246" s="483" t="s">
        <v>1213</v>
      </c>
      <c r="F4246" s="209" t="s">
        <v>608</v>
      </c>
      <c r="G4246" s="209" t="s">
        <v>5450</v>
      </c>
      <c r="H4246" s="209">
        <v>43769</v>
      </c>
      <c r="I4246" s="209">
        <v>43769</v>
      </c>
      <c r="J4246" s="329">
        <v>0.9375</v>
      </c>
      <c r="K4246" s="329">
        <v>0.94444444444444453</v>
      </c>
      <c r="M4246" s="215" t="s">
        <v>136</v>
      </c>
      <c r="N4246" s="206">
        <v>5</v>
      </c>
      <c r="O4246" s="215" t="s">
        <v>136</v>
      </c>
      <c r="P4246" s="206">
        <v>5</v>
      </c>
      <c r="Q4246" s="215" t="s">
        <v>136</v>
      </c>
      <c r="R4246" s="206">
        <v>0</v>
      </c>
      <c r="S4246" s="215" t="s">
        <v>136</v>
      </c>
      <c r="T4246" s="206">
        <v>5</v>
      </c>
      <c r="U4246" s="215" t="s">
        <v>136</v>
      </c>
      <c r="V4246" s="206">
        <v>5</v>
      </c>
      <c r="W4246" s="215" t="s">
        <v>136</v>
      </c>
      <c r="X4246" s="206">
        <v>0</v>
      </c>
      <c r="AC4246" s="222">
        <f t="shared" si="906"/>
        <v>100</v>
      </c>
      <c r="AD4246" s="221" t="s">
        <v>37</v>
      </c>
      <c r="AE4246" s="195">
        <v>1</v>
      </c>
      <c r="AM4246" s="274">
        <f t="shared" si="899"/>
        <v>1</v>
      </c>
      <c r="AN4246" s="226">
        <v>0.05</v>
      </c>
      <c r="AP4246" s="230">
        <f t="shared" si="905"/>
        <v>0.05</v>
      </c>
      <c r="AS4246" s="235" t="str">
        <f t="shared" ca="1" si="903"/>
        <v>ok</v>
      </c>
      <c r="AT4246" s="225" t="str">
        <f t="shared" ca="1" si="904"/>
        <v>ok</v>
      </c>
      <c r="AV4246" s="197">
        <v>0.05</v>
      </c>
      <c r="AW4246" s="198">
        <v>1</v>
      </c>
      <c r="AX4246" s="191" t="s">
        <v>603</v>
      </c>
      <c r="AY4246" s="190" t="s">
        <v>604</v>
      </c>
    </row>
    <row r="4247" spans="1:1079" x14ac:dyDescent="0.25">
      <c r="A4247" s="190">
        <v>4005</v>
      </c>
      <c r="B4247" s="207">
        <v>23</v>
      </c>
      <c r="C4247" s="190" t="s">
        <v>5213</v>
      </c>
      <c r="D4247" s="209">
        <v>43769</v>
      </c>
      <c r="E4247" s="483" t="s">
        <v>1213</v>
      </c>
      <c r="F4247" s="209" t="s">
        <v>608</v>
      </c>
      <c r="G4247" s="209" t="s">
        <v>5450</v>
      </c>
      <c r="H4247" s="209">
        <v>43769</v>
      </c>
      <c r="I4247" s="209">
        <v>43769</v>
      </c>
      <c r="J4247" s="329">
        <v>0.95138888888888884</v>
      </c>
      <c r="K4247" s="329">
        <v>0.95833333333333337</v>
      </c>
      <c r="M4247" s="214" t="s">
        <v>65</v>
      </c>
      <c r="N4247" s="206">
        <v>5</v>
      </c>
      <c r="O4247" s="214" t="s">
        <v>65</v>
      </c>
      <c r="P4247" s="206">
        <v>5</v>
      </c>
      <c r="Q4247" s="214" t="s">
        <v>65</v>
      </c>
      <c r="R4247" s="206">
        <v>0</v>
      </c>
      <c r="S4247" s="214" t="s">
        <v>65</v>
      </c>
      <c r="T4247" s="206">
        <v>5</v>
      </c>
      <c r="U4247" s="214" t="s">
        <v>65</v>
      </c>
      <c r="V4247" s="206">
        <v>5</v>
      </c>
      <c r="W4247" s="214" t="s">
        <v>65</v>
      </c>
      <c r="X4247" s="206">
        <v>0</v>
      </c>
      <c r="AC4247" s="222">
        <f t="shared" si="906"/>
        <v>100</v>
      </c>
      <c r="AD4247" s="221" t="s">
        <v>37</v>
      </c>
      <c r="AF4247" s="195">
        <v>1</v>
      </c>
      <c r="AM4247" s="274">
        <f t="shared" si="899"/>
        <v>1</v>
      </c>
      <c r="AN4247" s="226">
        <v>0.5</v>
      </c>
      <c r="AP4247" s="230">
        <f t="shared" si="905"/>
        <v>0.5</v>
      </c>
      <c r="AS4247" s="235" t="str">
        <f t="shared" ca="1" si="903"/>
        <v>ok</v>
      </c>
      <c r="AT4247" s="225" t="str">
        <f t="shared" ca="1" si="904"/>
        <v>ok</v>
      </c>
      <c r="AV4247" s="197">
        <v>0.5</v>
      </c>
      <c r="AW4247" s="198">
        <v>6</v>
      </c>
      <c r="AX4247" s="191" t="s">
        <v>610</v>
      </c>
      <c r="AY4247" s="190" t="s">
        <v>604</v>
      </c>
    </row>
    <row r="4248" spans="1:1079" x14ac:dyDescent="0.25">
      <c r="A4248" s="190">
        <v>4006</v>
      </c>
      <c r="B4248" s="207">
        <v>23</v>
      </c>
      <c r="C4248" s="190" t="s">
        <v>5214</v>
      </c>
      <c r="D4248" s="209">
        <v>43769</v>
      </c>
      <c r="E4248" s="483" t="s">
        <v>1213</v>
      </c>
      <c r="F4248" s="209" t="s">
        <v>608</v>
      </c>
      <c r="G4248" s="209" t="s">
        <v>5450</v>
      </c>
      <c r="H4248" s="209">
        <v>43769</v>
      </c>
      <c r="I4248" s="209">
        <v>43769</v>
      </c>
      <c r="J4248" s="329">
        <v>0.96527777777777779</v>
      </c>
      <c r="K4248" s="329">
        <v>0.97222222222222221</v>
      </c>
      <c r="M4248" s="215" t="s">
        <v>136</v>
      </c>
      <c r="N4248" s="206">
        <v>5</v>
      </c>
      <c r="O4248" s="215" t="s">
        <v>136</v>
      </c>
      <c r="P4248" s="206">
        <v>5</v>
      </c>
      <c r="Q4248" s="215" t="s">
        <v>136</v>
      </c>
      <c r="R4248" s="206">
        <v>0</v>
      </c>
      <c r="S4248" s="215" t="s">
        <v>136</v>
      </c>
      <c r="T4248" s="206">
        <v>5</v>
      </c>
      <c r="U4248" s="215" t="s">
        <v>136</v>
      </c>
      <c r="V4248" s="206">
        <v>5</v>
      </c>
      <c r="W4248" s="215" t="s">
        <v>136</v>
      </c>
      <c r="X4248" s="206">
        <v>0</v>
      </c>
      <c r="AC4248" s="222">
        <f t="shared" si="906"/>
        <v>100</v>
      </c>
      <c r="AD4248" s="221" t="s">
        <v>37</v>
      </c>
      <c r="AM4248" s="274">
        <f t="shared" si="899"/>
        <v>0</v>
      </c>
      <c r="AP4248" s="230">
        <f t="shared" si="905"/>
        <v>0</v>
      </c>
      <c r="AS4248" s="235" t="str">
        <f t="shared" ca="1" si="903"/>
        <v>ok</v>
      </c>
      <c r="AT4248" s="225" t="str">
        <f t="shared" ca="1" si="904"/>
        <v>ok</v>
      </c>
    </row>
    <row r="4249" spans="1:1079" x14ac:dyDescent="0.25">
      <c r="A4249" s="190">
        <v>4007</v>
      </c>
      <c r="B4249" s="207">
        <v>23</v>
      </c>
      <c r="C4249" s="190" t="s">
        <v>5215</v>
      </c>
      <c r="D4249" s="209">
        <v>43769</v>
      </c>
      <c r="E4249" s="483" t="s">
        <v>1213</v>
      </c>
      <c r="F4249" s="209" t="s">
        <v>608</v>
      </c>
      <c r="G4249" s="209" t="s">
        <v>5450</v>
      </c>
      <c r="H4249" s="209">
        <v>43770</v>
      </c>
      <c r="I4249" s="209">
        <v>43770</v>
      </c>
      <c r="J4249" s="329">
        <v>4.1666666666666664E-2</v>
      </c>
      <c r="K4249" s="329">
        <v>4.8611111111111112E-2</v>
      </c>
      <c r="M4249" s="214" t="s">
        <v>65</v>
      </c>
      <c r="N4249" s="206">
        <v>5</v>
      </c>
      <c r="O4249" s="214" t="s">
        <v>65</v>
      </c>
      <c r="P4249" s="206">
        <v>5</v>
      </c>
      <c r="Q4249" s="214" t="s">
        <v>65</v>
      </c>
      <c r="R4249" s="206">
        <v>0</v>
      </c>
      <c r="S4249" s="214" t="s">
        <v>65</v>
      </c>
      <c r="T4249" s="206">
        <v>5</v>
      </c>
      <c r="U4249" s="214" t="s">
        <v>65</v>
      </c>
      <c r="V4249" s="206">
        <v>5</v>
      </c>
      <c r="W4249" s="214" t="s">
        <v>65</v>
      </c>
      <c r="X4249" s="206">
        <v>0</v>
      </c>
      <c r="AC4249" s="222">
        <f t="shared" si="906"/>
        <v>100</v>
      </c>
      <c r="AD4249" s="221" t="s">
        <v>37</v>
      </c>
      <c r="AG4249" s="195">
        <v>1</v>
      </c>
      <c r="AM4249" s="274">
        <f t="shared" si="899"/>
        <v>1</v>
      </c>
      <c r="AN4249" s="226">
        <v>0.7</v>
      </c>
      <c r="AP4249" s="230">
        <f t="shared" si="905"/>
        <v>0.7</v>
      </c>
      <c r="AS4249" s="235" t="str">
        <f t="shared" ca="1" si="903"/>
        <v>ok</v>
      </c>
      <c r="AT4249" s="225" t="str">
        <f t="shared" ca="1" si="904"/>
        <v>ok</v>
      </c>
      <c r="AV4249" s="197">
        <v>0.7</v>
      </c>
      <c r="AW4249" s="198">
        <v>6</v>
      </c>
      <c r="AX4249" s="191" t="s">
        <v>603</v>
      </c>
      <c r="AY4249" s="190" t="s">
        <v>607</v>
      </c>
    </row>
    <row r="4250" spans="1:1079" s="431" customFormat="1" x14ac:dyDescent="0.25">
      <c r="A4250" s="408">
        <v>4008</v>
      </c>
      <c r="B4250" s="409">
        <v>23</v>
      </c>
      <c r="C4250" s="408" t="s">
        <v>5216</v>
      </c>
      <c r="D4250" s="411">
        <v>43769</v>
      </c>
      <c r="E4250" s="484" t="s">
        <v>1213</v>
      </c>
      <c r="F4250" s="411" t="s">
        <v>608</v>
      </c>
      <c r="G4250" s="411" t="s">
        <v>5450</v>
      </c>
      <c r="H4250" s="411">
        <v>43770</v>
      </c>
      <c r="I4250" s="411">
        <v>43770</v>
      </c>
      <c r="J4250" s="412">
        <v>5.5555555555555552E-2</v>
      </c>
      <c r="K4250" s="412">
        <v>6.25E-2</v>
      </c>
      <c r="L4250" s="413"/>
      <c r="M4250" s="469" t="s">
        <v>136</v>
      </c>
      <c r="N4250" s="415">
        <v>5</v>
      </c>
      <c r="O4250" s="469" t="s">
        <v>136</v>
      </c>
      <c r="P4250" s="415">
        <v>5</v>
      </c>
      <c r="Q4250" s="469" t="s">
        <v>136</v>
      </c>
      <c r="R4250" s="415">
        <v>0</v>
      </c>
      <c r="S4250" s="469" t="s">
        <v>136</v>
      </c>
      <c r="T4250" s="415">
        <v>5</v>
      </c>
      <c r="U4250" s="469" t="s">
        <v>136</v>
      </c>
      <c r="V4250" s="415">
        <v>5</v>
      </c>
      <c r="W4250" s="469" t="s">
        <v>136</v>
      </c>
      <c r="X4250" s="415">
        <v>0</v>
      </c>
      <c r="Y4250" s="417"/>
      <c r="Z4250" s="417"/>
      <c r="AA4250" s="417"/>
      <c r="AB4250" s="418"/>
      <c r="AC4250" s="455">
        <f t="shared" si="906"/>
        <v>100</v>
      </c>
      <c r="AD4250" s="417" t="s">
        <v>37</v>
      </c>
      <c r="AE4250" s="419"/>
      <c r="AF4250" s="419">
        <v>1</v>
      </c>
      <c r="AG4250" s="419">
        <v>1</v>
      </c>
      <c r="AH4250" s="419"/>
      <c r="AI4250" s="419"/>
      <c r="AJ4250" s="419"/>
      <c r="AK4250" s="419"/>
      <c r="AL4250" s="420"/>
      <c r="AM4250" s="470">
        <f t="shared" si="899"/>
        <v>2</v>
      </c>
      <c r="AN4250" s="421">
        <v>1.2</v>
      </c>
      <c r="AO4250" s="422">
        <v>1.25</v>
      </c>
      <c r="AP4250" s="423">
        <f t="shared" si="905"/>
        <v>-5.0000000000000044E-2</v>
      </c>
      <c r="AQ4250" s="424"/>
      <c r="AR4250" s="425"/>
      <c r="AS4250" s="426" t="str">
        <f t="shared" ca="1" si="903"/>
        <v>ok</v>
      </c>
      <c r="AT4250" s="427" t="str">
        <f t="shared" ca="1" si="904"/>
        <v>ok</v>
      </c>
      <c r="AU4250" s="427"/>
      <c r="AV4250" s="428">
        <v>0.7</v>
      </c>
      <c r="AW4250" s="429">
        <v>1</v>
      </c>
      <c r="AX4250" s="430" t="s">
        <v>603</v>
      </c>
      <c r="AY4250" s="408" t="s">
        <v>604</v>
      </c>
      <c r="AZ4250" s="428">
        <v>0.5</v>
      </c>
      <c r="BA4250" s="429">
        <v>2</v>
      </c>
      <c r="BB4250" s="430" t="s">
        <v>603</v>
      </c>
      <c r="BC4250" s="408" t="s">
        <v>607</v>
      </c>
      <c r="BD4250" s="428"/>
      <c r="BE4250" s="429"/>
      <c r="BF4250" s="430"/>
      <c r="BG4250" s="408"/>
      <c r="BH4250" s="428"/>
      <c r="BI4250" s="429"/>
      <c r="BJ4250" s="430"/>
      <c r="BK4250" s="408"/>
      <c r="BL4250" s="428"/>
      <c r="BM4250" s="429"/>
      <c r="BN4250" s="430"/>
      <c r="BO4250" s="408"/>
      <c r="BP4250" s="428"/>
      <c r="BQ4250" s="429"/>
      <c r="BR4250" s="430"/>
      <c r="BS4250" s="408"/>
      <c r="BT4250" s="428"/>
      <c r="BU4250" s="429"/>
      <c r="BV4250" s="430"/>
      <c r="BW4250" s="408"/>
      <c r="BX4250" s="428"/>
      <c r="BY4250" s="429"/>
      <c r="BZ4250" s="430"/>
      <c r="CA4250" s="408"/>
      <c r="CB4250" s="428"/>
      <c r="CC4250" s="429"/>
      <c r="CD4250" s="430"/>
      <c r="CE4250" s="408"/>
      <c r="CF4250" s="428"/>
      <c r="CG4250" s="429"/>
      <c r="CH4250" s="430"/>
      <c r="CI4250" s="408"/>
      <c r="CJ4250" s="428"/>
      <c r="CK4250" s="429"/>
      <c r="CL4250" s="430"/>
      <c r="CM4250" s="408"/>
      <c r="CN4250" s="428"/>
      <c r="CO4250" s="429"/>
      <c r="CP4250" s="430"/>
      <c r="CQ4250" s="408"/>
      <c r="CR4250" s="428"/>
      <c r="CS4250" s="429"/>
      <c r="CT4250" s="430"/>
      <c r="CU4250" s="408"/>
      <c r="CV4250" s="428"/>
      <c r="CW4250" s="429"/>
      <c r="CX4250" s="430"/>
      <c r="CY4250" s="408"/>
      <c r="CZ4250" s="428"/>
      <c r="DA4250" s="429"/>
      <c r="DB4250" s="430"/>
      <c r="DC4250" s="408"/>
      <c r="DD4250" s="428"/>
      <c r="DE4250" s="429"/>
      <c r="DF4250" s="430"/>
      <c r="DG4250" s="408"/>
      <c r="DH4250" s="428"/>
      <c r="DI4250" s="429"/>
      <c r="DJ4250" s="430"/>
      <c r="DK4250" s="408"/>
      <c r="DL4250" s="428"/>
      <c r="DM4250" s="429"/>
      <c r="DN4250" s="430"/>
      <c r="DO4250" s="408"/>
      <c r="DP4250" s="428"/>
      <c r="DQ4250" s="429"/>
      <c r="DR4250" s="430"/>
      <c r="DS4250" s="408"/>
      <c r="DT4250" s="428"/>
      <c r="DU4250" s="429"/>
      <c r="DV4250" s="430"/>
      <c r="DW4250" s="408"/>
      <c r="DX4250" s="428"/>
      <c r="DY4250" s="429"/>
      <c r="DZ4250" s="430"/>
      <c r="EA4250" s="408"/>
      <c r="EB4250" s="428"/>
      <c r="EC4250" s="429"/>
      <c r="ED4250" s="430"/>
      <c r="EE4250" s="408"/>
      <c r="EF4250" s="428"/>
      <c r="EG4250" s="429"/>
      <c r="EH4250" s="430"/>
      <c r="EI4250" s="408"/>
      <c r="EJ4250" s="428"/>
      <c r="EK4250" s="429"/>
      <c r="EL4250" s="430"/>
      <c r="EM4250" s="408"/>
      <c r="EN4250" s="428"/>
      <c r="EO4250" s="429"/>
      <c r="EP4250" s="430"/>
      <c r="EQ4250" s="408"/>
      <c r="ER4250" s="428"/>
      <c r="ES4250" s="429"/>
      <c r="ET4250" s="430"/>
      <c r="EU4250" s="408"/>
      <c r="EV4250" s="428"/>
      <c r="EW4250" s="429"/>
      <c r="EX4250" s="430"/>
      <c r="EY4250" s="408"/>
      <c r="EZ4250" s="428"/>
      <c r="FA4250" s="429"/>
      <c r="FB4250" s="430"/>
      <c r="FC4250" s="408"/>
      <c r="FD4250" s="428"/>
      <c r="FE4250" s="429"/>
      <c r="FF4250" s="430"/>
      <c r="FG4250" s="408"/>
      <c r="FH4250" s="428"/>
      <c r="FI4250" s="429"/>
      <c r="FJ4250" s="430"/>
      <c r="FK4250" s="408"/>
      <c r="FL4250" s="428"/>
      <c r="FM4250" s="429"/>
      <c r="FN4250" s="430"/>
      <c r="FO4250" s="408"/>
      <c r="FP4250" s="428"/>
      <c r="FQ4250" s="429"/>
      <c r="FR4250" s="430"/>
      <c r="FS4250" s="408"/>
      <c r="FT4250" s="428"/>
      <c r="FU4250" s="429"/>
      <c r="FV4250" s="430"/>
      <c r="FW4250" s="408"/>
      <c r="FX4250" s="428"/>
      <c r="FY4250" s="429"/>
      <c r="FZ4250" s="430"/>
      <c r="GA4250" s="408"/>
      <c r="GB4250" s="428"/>
      <c r="GC4250" s="429"/>
      <c r="GD4250" s="430"/>
      <c r="GE4250" s="408"/>
      <c r="GF4250" s="428"/>
      <c r="GG4250" s="429"/>
      <c r="GH4250" s="430"/>
      <c r="GI4250" s="408"/>
      <c r="GJ4250" s="428"/>
      <c r="GK4250" s="429"/>
      <c r="GL4250" s="430"/>
      <c r="GM4250" s="408"/>
      <c r="GN4250" s="428"/>
      <c r="GO4250" s="429"/>
      <c r="GP4250" s="430"/>
      <c r="GQ4250" s="408"/>
      <c r="GR4250" s="428"/>
      <c r="GS4250" s="429"/>
      <c r="GT4250" s="430"/>
      <c r="GU4250" s="408"/>
      <c r="GV4250" s="428"/>
      <c r="GW4250" s="429"/>
      <c r="GX4250" s="430"/>
      <c r="GY4250" s="408"/>
      <c r="GZ4250" s="428"/>
      <c r="HA4250" s="429"/>
      <c r="HB4250" s="430"/>
      <c r="HC4250" s="408"/>
      <c r="HD4250" s="428"/>
      <c r="HE4250" s="429"/>
      <c r="HF4250" s="430"/>
      <c r="HG4250" s="408"/>
      <c r="HH4250" s="428"/>
      <c r="HI4250" s="429"/>
      <c r="HJ4250" s="430"/>
      <c r="HK4250" s="408"/>
      <c r="HL4250" s="428"/>
      <c r="HM4250" s="429"/>
      <c r="HN4250" s="430"/>
      <c r="HO4250" s="408"/>
      <c r="HP4250" s="428"/>
      <c r="HQ4250" s="429"/>
      <c r="HR4250" s="430"/>
      <c r="HS4250" s="408"/>
      <c r="HT4250" s="428"/>
      <c r="HU4250" s="429"/>
      <c r="HV4250" s="430"/>
      <c r="HW4250" s="408"/>
      <c r="HX4250" s="428"/>
      <c r="HY4250" s="429"/>
      <c r="HZ4250" s="430"/>
      <c r="IA4250" s="408"/>
      <c r="IB4250" s="428"/>
      <c r="IC4250" s="429"/>
      <c r="ID4250" s="430"/>
      <c r="IE4250" s="408"/>
      <c r="IF4250" s="428"/>
      <c r="IG4250" s="429"/>
      <c r="IH4250" s="430"/>
      <c r="II4250" s="408"/>
      <c r="IJ4250" s="428"/>
      <c r="IK4250" s="429"/>
      <c r="IL4250" s="430"/>
      <c r="IM4250" s="408"/>
      <c r="IN4250" s="428"/>
      <c r="IO4250" s="429"/>
      <c r="IP4250" s="430"/>
      <c r="IQ4250" s="408"/>
      <c r="IR4250" s="428"/>
      <c r="IS4250" s="429"/>
      <c r="IT4250" s="430"/>
      <c r="IU4250" s="408"/>
      <c r="IV4250" s="428"/>
      <c r="IW4250" s="429"/>
      <c r="IX4250" s="430"/>
      <c r="IY4250" s="408"/>
      <c r="IZ4250" s="428"/>
      <c r="JA4250" s="429"/>
      <c r="JB4250" s="430"/>
      <c r="JC4250" s="408"/>
      <c r="JD4250" s="428"/>
      <c r="JE4250" s="429"/>
      <c r="JF4250" s="430"/>
      <c r="JG4250" s="408"/>
      <c r="JH4250" s="428"/>
      <c r="JI4250" s="429"/>
      <c r="JJ4250" s="430"/>
      <c r="JK4250" s="408"/>
      <c r="JL4250" s="428"/>
      <c r="JM4250" s="429"/>
      <c r="JN4250" s="430"/>
      <c r="JO4250" s="408"/>
      <c r="JP4250" s="428"/>
      <c r="JQ4250" s="429"/>
      <c r="JR4250" s="430"/>
      <c r="JS4250" s="408"/>
      <c r="JT4250" s="428"/>
      <c r="JU4250" s="429"/>
      <c r="JV4250" s="430"/>
      <c r="JW4250" s="408"/>
      <c r="JX4250" s="428"/>
      <c r="JY4250" s="429"/>
      <c r="JZ4250" s="430"/>
      <c r="KA4250" s="408"/>
      <c r="KB4250" s="428"/>
      <c r="KC4250" s="429"/>
      <c r="KD4250" s="430"/>
      <c r="KE4250" s="408"/>
      <c r="KF4250" s="428"/>
      <c r="KG4250" s="429"/>
      <c r="KH4250" s="430"/>
      <c r="KI4250" s="408"/>
      <c r="KJ4250" s="428"/>
      <c r="KK4250" s="429"/>
      <c r="KL4250" s="430"/>
      <c r="KM4250" s="408"/>
      <c r="KN4250" s="428"/>
      <c r="KO4250" s="429"/>
      <c r="KP4250" s="430"/>
      <c r="KQ4250" s="408"/>
      <c r="KR4250" s="428"/>
      <c r="KS4250" s="429"/>
      <c r="KT4250" s="430"/>
      <c r="KU4250" s="408"/>
      <c r="KV4250" s="428"/>
      <c r="KW4250" s="429"/>
      <c r="KX4250" s="430"/>
      <c r="KY4250" s="408"/>
      <c r="KZ4250" s="428"/>
      <c r="LA4250" s="429"/>
      <c r="LB4250" s="430"/>
      <c r="LC4250" s="408"/>
      <c r="LD4250" s="428"/>
      <c r="LE4250" s="429"/>
      <c r="LF4250" s="430"/>
      <c r="LG4250" s="408"/>
      <c r="LH4250" s="428"/>
      <c r="LI4250" s="429"/>
      <c r="LJ4250" s="430"/>
      <c r="LK4250" s="408"/>
      <c r="LL4250" s="428"/>
      <c r="LM4250" s="429"/>
      <c r="LN4250" s="430"/>
      <c r="LO4250" s="408"/>
      <c r="LP4250" s="428"/>
      <c r="LQ4250" s="429"/>
      <c r="LR4250" s="430"/>
      <c r="LS4250" s="408"/>
      <c r="LT4250" s="428"/>
      <c r="LU4250" s="429"/>
      <c r="LV4250" s="430"/>
      <c r="LW4250" s="408"/>
      <c r="LX4250" s="428"/>
      <c r="LY4250" s="429"/>
      <c r="LZ4250" s="430"/>
      <c r="MA4250" s="408"/>
      <c r="MB4250" s="428"/>
      <c r="MC4250" s="429"/>
      <c r="MD4250" s="430"/>
      <c r="ME4250" s="408"/>
      <c r="MF4250" s="428"/>
      <c r="MG4250" s="429"/>
      <c r="MH4250" s="430"/>
      <c r="MI4250" s="408"/>
      <c r="MJ4250" s="428"/>
      <c r="MK4250" s="429"/>
      <c r="ML4250" s="430"/>
      <c r="MM4250" s="408"/>
      <c r="MN4250" s="428"/>
      <c r="MO4250" s="429"/>
      <c r="MP4250" s="430"/>
      <c r="MQ4250" s="408"/>
      <c r="MR4250" s="428"/>
      <c r="MS4250" s="429"/>
      <c r="MT4250" s="430"/>
      <c r="MU4250" s="408"/>
      <c r="MV4250" s="428"/>
      <c r="MW4250" s="429"/>
      <c r="MX4250" s="430"/>
      <c r="MY4250" s="408"/>
      <c r="MZ4250" s="428"/>
      <c r="NA4250" s="429"/>
      <c r="NB4250" s="430"/>
      <c r="NC4250" s="408"/>
      <c r="ND4250" s="428"/>
      <c r="NE4250" s="429"/>
      <c r="NF4250" s="430"/>
      <c r="NG4250" s="408"/>
      <c r="NH4250" s="428"/>
      <c r="NI4250" s="429"/>
      <c r="NJ4250" s="430"/>
      <c r="NK4250" s="408"/>
      <c r="NL4250" s="428"/>
      <c r="NM4250" s="429"/>
      <c r="NN4250" s="430"/>
      <c r="NO4250" s="408"/>
      <c r="NP4250" s="428"/>
      <c r="NQ4250" s="429"/>
      <c r="NR4250" s="430"/>
      <c r="NS4250" s="408"/>
      <c r="NT4250" s="428"/>
      <c r="NU4250" s="429"/>
      <c r="NV4250" s="430"/>
      <c r="NW4250" s="408"/>
      <c r="NX4250" s="428"/>
      <c r="NY4250" s="429"/>
      <c r="NZ4250" s="430"/>
      <c r="OA4250" s="408"/>
      <c r="OB4250" s="428"/>
      <c r="OC4250" s="429"/>
      <c r="OD4250" s="430"/>
      <c r="OE4250" s="408"/>
      <c r="OF4250" s="428"/>
      <c r="OG4250" s="429"/>
      <c r="OH4250" s="430"/>
      <c r="OI4250" s="408"/>
      <c r="OJ4250" s="428"/>
      <c r="OK4250" s="429"/>
      <c r="OL4250" s="430"/>
      <c r="OM4250" s="408"/>
      <c r="ON4250" s="428"/>
      <c r="OO4250" s="429"/>
      <c r="OP4250" s="430"/>
      <c r="OQ4250" s="408"/>
      <c r="OR4250" s="428"/>
      <c r="OS4250" s="429"/>
      <c r="OT4250" s="430"/>
      <c r="OU4250" s="408"/>
      <c r="OV4250" s="428"/>
      <c r="OW4250" s="429"/>
      <c r="OX4250" s="430"/>
      <c r="OY4250" s="408"/>
      <c r="OZ4250" s="428"/>
      <c r="PA4250" s="429"/>
      <c r="PB4250" s="430"/>
      <c r="PC4250" s="408"/>
      <c r="PD4250" s="428"/>
      <c r="PE4250" s="429"/>
      <c r="PF4250" s="430"/>
      <c r="PG4250" s="408"/>
      <c r="PH4250" s="428"/>
      <c r="PI4250" s="429"/>
      <c r="PJ4250" s="430"/>
      <c r="PK4250" s="408"/>
      <c r="PL4250" s="428"/>
      <c r="PM4250" s="429"/>
      <c r="PN4250" s="430"/>
      <c r="PO4250" s="408"/>
      <c r="PP4250" s="428"/>
      <c r="PQ4250" s="429"/>
      <c r="PR4250" s="430"/>
      <c r="PS4250" s="408"/>
      <c r="PT4250" s="428"/>
      <c r="PU4250" s="429"/>
      <c r="PV4250" s="430"/>
      <c r="PW4250" s="408"/>
      <c r="PX4250" s="428"/>
      <c r="PY4250" s="429"/>
      <c r="PZ4250" s="430"/>
      <c r="QA4250" s="408"/>
      <c r="QB4250" s="428"/>
      <c r="QC4250" s="429"/>
      <c r="QD4250" s="430"/>
      <c r="QE4250" s="408"/>
      <c r="QF4250" s="428"/>
      <c r="QG4250" s="429"/>
      <c r="QH4250" s="430"/>
      <c r="QI4250" s="408"/>
      <c r="QJ4250" s="428"/>
      <c r="QK4250" s="429"/>
      <c r="QL4250" s="430"/>
      <c r="QM4250" s="408"/>
      <c r="QN4250" s="428"/>
      <c r="QO4250" s="429"/>
      <c r="QP4250" s="430"/>
      <c r="QQ4250" s="408"/>
      <c r="QR4250" s="428"/>
      <c r="QS4250" s="429"/>
      <c r="QT4250" s="430"/>
      <c r="QU4250" s="408"/>
      <c r="QV4250" s="428"/>
      <c r="QW4250" s="429"/>
      <c r="QX4250" s="430"/>
      <c r="QY4250" s="408"/>
      <c r="QZ4250" s="428"/>
      <c r="RA4250" s="429"/>
      <c r="RB4250" s="430"/>
      <c r="RC4250" s="408"/>
      <c r="RD4250" s="428"/>
      <c r="RE4250" s="429"/>
      <c r="RF4250" s="430"/>
      <c r="RG4250" s="408"/>
      <c r="RH4250" s="428"/>
      <c r="RI4250" s="429"/>
      <c r="RJ4250" s="430"/>
      <c r="RK4250" s="408"/>
      <c r="RL4250" s="428"/>
      <c r="RM4250" s="429"/>
      <c r="RN4250" s="430"/>
      <c r="RO4250" s="408"/>
      <c r="RP4250" s="428"/>
      <c r="RQ4250" s="429"/>
      <c r="RR4250" s="430"/>
      <c r="RS4250" s="408"/>
      <c r="RT4250" s="428"/>
      <c r="RU4250" s="429"/>
      <c r="RV4250" s="430"/>
      <c r="RW4250" s="408"/>
      <c r="RX4250" s="428"/>
      <c r="RY4250" s="429"/>
      <c r="RZ4250" s="430"/>
      <c r="SA4250" s="408"/>
      <c r="SB4250" s="428"/>
      <c r="SC4250" s="429"/>
      <c r="SD4250" s="430"/>
      <c r="SE4250" s="408"/>
      <c r="SF4250" s="428"/>
      <c r="SG4250" s="429"/>
      <c r="SH4250" s="430"/>
      <c r="SI4250" s="408"/>
      <c r="SJ4250" s="428"/>
      <c r="SK4250" s="429"/>
      <c r="SL4250" s="430"/>
      <c r="SM4250" s="408"/>
      <c r="SN4250" s="428"/>
      <c r="SO4250" s="429"/>
      <c r="SP4250" s="430"/>
      <c r="SQ4250" s="408"/>
      <c r="SR4250" s="428"/>
      <c r="SS4250" s="429"/>
      <c r="ST4250" s="430"/>
      <c r="SU4250" s="408"/>
      <c r="SV4250" s="428"/>
      <c r="SW4250" s="429"/>
      <c r="SX4250" s="430"/>
      <c r="SY4250" s="408"/>
      <c r="SZ4250" s="428"/>
      <c r="TA4250" s="429"/>
      <c r="TB4250" s="430"/>
      <c r="TC4250" s="408"/>
      <c r="TD4250" s="428"/>
      <c r="TE4250" s="429"/>
      <c r="TF4250" s="430"/>
      <c r="TG4250" s="408"/>
      <c r="TH4250" s="428"/>
      <c r="TI4250" s="429"/>
      <c r="TJ4250" s="430"/>
      <c r="TK4250" s="408"/>
      <c r="TL4250" s="428"/>
      <c r="TM4250" s="429"/>
      <c r="TN4250" s="430"/>
      <c r="TO4250" s="408"/>
      <c r="TP4250" s="428"/>
      <c r="TQ4250" s="429"/>
      <c r="TR4250" s="430"/>
      <c r="TS4250" s="408"/>
      <c r="TT4250" s="428"/>
      <c r="TU4250" s="429"/>
      <c r="TV4250" s="430"/>
      <c r="TW4250" s="408"/>
      <c r="TX4250" s="428"/>
      <c r="TY4250" s="429"/>
      <c r="TZ4250" s="430"/>
      <c r="UA4250" s="408"/>
      <c r="UB4250" s="428"/>
      <c r="UC4250" s="429"/>
      <c r="UD4250" s="430"/>
      <c r="UE4250" s="408"/>
      <c r="UF4250" s="428"/>
      <c r="UG4250" s="429"/>
      <c r="UH4250" s="430"/>
      <c r="UI4250" s="408"/>
      <c r="UJ4250" s="428"/>
      <c r="UK4250" s="429"/>
      <c r="UL4250" s="430"/>
      <c r="UM4250" s="408"/>
      <c r="UN4250" s="428"/>
      <c r="UO4250" s="429"/>
      <c r="UP4250" s="430"/>
      <c r="UQ4250" s="408"/>
      <c r="UR4250" s="428"/>
      <c r="US4250" s="429"/>
      <c r="UT4250" s="430"/>
      <c r="UU4250" s="408"/>
      <c r="UV4250" s="428"/>
      <c r="UW4250" s="429"/>
      <c r="UX4250" s="430"/>
      <c r="UY4250" s="408"/>
      <c r="UZ4250" s="428"/>
      <c r="VA4250" s="429"/>
      <c r="VB4250" s="430"/>
      <c r="VC4250" s="408"/>
      <c r="VD4250" s="428"/>
      <c r="VE4250" s="429"/>
      <c r="VF4250" s="430"/>
      <c r="VG4250" s="408"/>
      <c r="VH4250" s="428"/>
      <c r="VI4250" s="429"/>
      <c r="VJ4250" s="430"/>
      <c r="VK4250" s="408"/>
      <c r="VL4250" s="428"/>
      <c r="VM4250" s="429"/>
      <c r="VN4250" s="430"/>
      <c r="VO4250" s="408"/>
      <c r="VP4250" s="428"/>
      <c r="VQ4250" s="429"/>
      <c r="VR4250" s="430"/>
      <c r="VS4250" s="408"/>
      <c r="VT4250" s="428"/>
      <c r="VU4250" s="429"/>
      <c r="VV4250" s="430"/>
      <c r="VW4250" s="408"/>
      <c r="VX4250" s="428"/>
      <c r="VY4250" s="429"/>
      <c r="VZ4250" s="430"/>
      <c r="WA4250" s="408"/>
      <c r="WB4250" s="428"/>
      <c r="WC4250" s="429"/>
      <c r="WD4250" s="430"/>
      <c r="WE4250" s="408"/>
      <c r="WF4250" s="428"/>
      <c r="WG4250" s="429"/>
      <c r="WH4250" s="430"/>
      <c r="WI4250" s="408"/>
      <c r="WJ4250" s="428"/>
      <c r="WK4250" s="429"/>
      <c r="WL4250" s="430"/>
      <c r="WM4250" s="408"/>
      <c r="WN4250" s="428"/>
      <c r="WO4250" s="429"/>
      <c r="WP4250" s="430"/>
      <c r="WQ4250" s="408"/>
      <c r="WR4250" s="428"/>
      <c r="WS4250" s="429"/>
      <c r="WT4250" s="430"/>
      <c r="WU4250" s="408"/>
      <c r="WV4250" s="428"/>
      <c r="WW4250" s="429"/>
      <c r="WX4250" s="430"/>
      <c r="WY4250" s="408"/>
      <c r="WZ4250" s="428"/>
      <c r="XA4250" s="429"/>
      <c r="XB4250" s="430"/>
      <c r="XC4250" s="408"/>
      <c r="XD4250" s="428"/>
      <c r="XE4250" s="429"/>
      <c r="XF4250" s="430"/>
      <c r="XG4250" s="408"/>
      <c r="XH4250" s="428"/>
      <c r="XI4250" s="429"/>
      <c r="XJ4250" s="430"/>
      <c r="XK4250" s="408"/>
      <c r="XL4250" s="428"/>
      <c r="XM4250" s="429"/>
      <c r="XN4250" s="430"/>
      <c r="XO4250" s="408"/>
      <c r="XP4250" s="428"/>
      <c r="XQ4250" s="429"/>
      <c r="XR4250" s="430"/>
      <c r="XS4250" s="408"/>
      <c r="XT4250" s="428"/>
      <c r="XU4250" s="429"/>
      <c r="XV4250" s="430"/>
      <c r="XW4250" s="408"/>
      <c r="XX4250" s="428"/>
      <c r="XY4250" s="429"/>
      <c r="XZ4250" s="430"/>
      <c r="YA4250" s="408"/>
      <c r="YB4250" s="428"/>
      <c r="YC4250" s="429"/>
      <c r="YD4250" s="430"/>
      <c r="YE4250" s="408"/>
      <c r="YF4250" s="428"/>
      <c r="YG4250" s="429"/>
      <c r="YH4250" s="430"/>
      <c r="YI4250" s="408"/>
      <c r="YJ4250" s="428"/>
      <c r="YK4250" s="429"/>
      <c r="YL4250" s="430"/>
      <c r="YM4250" s="408"/>
      <c r="YN4250" s="428"/>
      <c r="YO4250" s="429"/>
      <c r="YP4250" s="430"/>
      <c r="YQ4250" s="408"/>
      <c r="YR4250" s="428"/>
      <c r="YS4250" s="429"/>
      <c r="YT4250" s="430"/>
      <c r="YU4250" s="408"/>
      <c r="YV4250" s="428"/>
      <c r="YW4250" s="429"/>
      <c r="YX4250" s="430"/>
      <c r="YY4250" s="408"/>
      <c r="YZ4250" s="428"/>
      <c r="ZA4250" s="429"/>
      <c r="ZB4250" s="430"/>
      <c r="ZC4250" s="408"/>
      <c r="ZD4250" s="428"/>
      <c r="ZE4250" s="429"/>
      <c r="ZF4250" s="430"/>
      <c r="ZG4250" s="408"/>
      <c r="ZH4250" s="428"/>
      <c r="ZI4250" s="429"/>
      <c r="ZJ4250" s="430"/>
      <c r="ZK4250" s="408"/>
      <c r="ZL4250" s="428"/>
      <c r="ZM4250" s="429"/>
      <c r="ZN4250" s="430"/>
      <c r="ZO4250" s="408"/>
      <c r="ZP4250" s="428"/>
      <c r="ZQ4250" s="429"/>
      <c r="ZR4250" s="430"/>
      <c r="ZS4250" s="408"/>
      <c r="ZT4250" s="428"/>
      <c r="ZU4250" s="429"/>
      <c r="ZV4250" s="430"/>
      <c r="ZW4250" s="408"/>
      <c r="ZX4250" s="428"/>
      <c r="ZY4250" s="429"/>
      <c r="ZZ4250" s="430"/>
      <c r="AAA4250" s="408"/>
      <c r="AAB4250" s="428"/>
      <c r="AAC4250" s="429"/>
      <c r="AAD4250" s="430"/>
      <c r="AAE4250" s="408"/>
      <c r="AAF4250" s="428"/>
      <c r="AAG4250" s="429"/>
      <c r="AAH4250" s="430"/>
      <c r="AAI4250" s="408"/>
      <c r="AAJ4250" s="428"/>
      <c r="AAK4250" s="429"/>
      <c r="AAL4250" s="430"/>
      <c r="AAM4250" s="408"/>
      <c r="AAN4250" s="428"/>
      <c r="AAO4250" s="429"/>
      <c r="AAP4250" s="430"/>
      <c r="AAQ4250" s="408"/>
      <c r="AAR4250" s="428"/>
      <c r="AAS4250" s="429"/>
      <c r="AAT4250" s="430"/>
      <c r="AAU4250" s="408"/>
      <c r="AAV4250" s="428"/>
      <c r="AAW4250" s="429"/>
      <c r="AAX4250" s="430"/>
      <c r="AAY4250" s="408"/>
      <c r="AAZ4250" s="428"/>
      <c r="ABA4250" s="429"/>
      <c r="ABB4250" s="430"/>
      <c r="ABC4250" s="408"/>
      <c r="ABD4250" s="428"/>
      <c r="ABE4250" s="429"/>
      <c r="ABF4250" s="430"/>
      <c r="ABG4250" s="408"/>
      <c r="ABH4250" s="428"/>
      <c r="ABI4250" s="429"/>
      <c r="ABJ4250" s="430"/>
      <c r="ABK4250" s="408"/>
      <c r="ABL4250" s="428"/>
      <c r="ABM4250" s="429"/>
      <c r="ABN4250" s="430"/>
      <c r="ABO4250" s="408"/>
      <c r="ABP4250" s="428"/>
      <c r="ABQ4250" s="429"/>
      <c r="ABR4250" s="430"/>
      <c r="ABS4250" s="408"/>
      <c r="ABT4250" s="428"/>
      <c r="ABU4250" s="429"/>
      <c r="ABV4250" s="430"/>
      <c r="ABW4250" s="408"/>
      <c r="ABX4250" s="428"/>
      <c r="ABY4250" s="429"/>
      <c r="ABZ4250" s="430"/>
      <c r="ACA4250" s="408"/>
      <c r="ACB4250" s="428"/>
      <c r="ACC4250" s="429"/>
      <c r="ACD4250" s="430"/>
      <c r="ACE4250" s="408"/>
      <c r="ACF4250" s="428"/>
      <c r="ACG4250" s="429"/>
      <c r="ACH4250" s="430"/>
      <c r="ACI4250" s="408"/>
      <c r="ACJ4250" s="428"/>
      <c r="ACK4250" s="429"/>
      <c r="ACL4250" s="430"/>
      <c r="ACM4250" s="408"/>
      <c r="ACN4250" s="428"/>
      <c r="ACO4250" s="429"/>
      <c r="ACP4250" s="430"/>
      <c r="ACQ4250" s="408"/>
      <c r="ACR4250" s="428"/>
      <c r="ACS4250" s="429"/>
      <c r="ACT4250" s="430"/>
      <c r="ACU4250" s="408"/>
      <c r="ACV4250" s="428"/>
      <c r="ACW4250" s="429"/>
      <c r="ACX4250" s="430"/>
      <c r="ACY4250" s="408"/>
      <c r="ACZ4250" s="428"/>
      <c r="ADA4250" s="429"/>
      <c r="ADB4250" s="430"/>
      <c r="ADC4250" s="408"/>
      <c r="ADD4250" s="428"/>
      <c r="ADE4250" s="429"/>
      <c r="ADF4250" s="430"/>
      <c r="ADG4250" s="408"/>
      <c r="ADH4250" s="428"/>
      <c r="ADI4250" s="429"/>
      <c r="ADJ4250" s="430"/>
      <c r="ADK4250" s="408"/>
      <c r="ADL4250" s="428"/>
      <c r="ADM4250" s="429"/>
      <c r="ADN4250" s="430"/>
      <c r="ADO4250" s="408"/>
      <c r="ADP4250" s="428"/>
      <c r="ADQ4250" s="429"/>
      <c r="ADR4250" s="430"/>
      <c r="ADS4250" s="408"/>
      <c r="ADT4250" s="428"/>
      <c r="ADU4250" s="429"/>
      <c r="ADV4250" s="430"/>
      <c r="ADW4250" s="408"/>
      <c r="ADX4250" s="428"/>
      <c r="ADY4250" s="429"/>
      <c r="ADZ4250" s="430"/>
      <c r="AEA4250" s="408"/>
      <c r="AEB4250" s="428"/>
      <c r="AEC4250" s="429"/>
      <c r="AED4250" s="430"/>
      <c r="AEE4250" s="408"/>
      <c r="AEF4250" s="428"/>
      <c r="AEG4250" s="429"/>
      <c r="AEH4250" s="430"/>
      <c r="AEI4250" s="408"/>
      <c r="AEJ4250" s="428"/>
      <c r="AEK4250" s="429"/>
      <c r="AEL4250" s="430"/>
      <c r="AEM4250" s="408"/>
      <c r="AEN4250" s="428"/>
      <c r="AEO4250" s="429"/>
      <c r="AEP4250" s="430"/>
      <c r="AEQ4250" s="408"/>
      <c r="AER4250" s="428"/>
      <c r="AES4250" s="429"/>
      <c r="AET4250" s="430"/>
      <c r="AEU4250" s="408"/>
      <c r="AEV4250" s="428"/>
      <c r="AEW4250" s="429"/>
      <c r="AEX4250" s="430"/>
      <c r="AEY4250" s="408"/>
      <c r="AEZ4250" s="428"/>
      <c r="AFA4250" s="429"/>
      <c r="AFB4250" s="430"/>
      <c r="AFC4250" s="408"/>
      <c r="AFD4250" s="428"/>
      <c r="AFE4250" s="429"/>
      <c r="AFF4250" s="430"/>
      <c r="AFG4250" s="408"/>
      <c r="AFH4250" s="428"/>
      <c r="AFI4250" s="429"/>
      <c r="AFJ4250" s="430"/>
      <c r="AFK4250" s="408"/>
      <c r="AFL4250" s="428"/>
      <c r="AFM4250" s="429"/>
      <c r="AFN4250" s="430"/>
      <c r="AFO4250" s="408"/>
      <c r="AFP4250" s="428"/>
      <c r="AFQ4250" s="429"/>
      <c r="AFR4250" s="430"/>
      <c r="AFS4250" s="408"/>
      <c r="AFT4250" s="428"/>
      <c r="AFU4250" s="429"/>
      <c r="AFV4250" s="430"/>
      <c r="AFW4250" s="408"/>
      <c r="AFX4250" s="428"/>
      <c r="AFY4250" s="429"/>
      <c r="AFZ4250" s="430"/>
      <c r="AGA4250" s="408"/>
      <c r="AGB4250" s="428"/>
      <c r="AGC4250" s="429"/>
      <c r="AGD4250" s="430"/>
      <c r="AGE4250" s="408"/>
      <c r="AGF4250" s="428"/>
      <c r="AGG4250" s="429"/>
      <c r="AGH4250" s="430"/>
      <c r="AGI4250" s="408"/>
      <c r="AGJ4250" s="428"/>
      <c r="AGK4250" s="429"/>
      <c r="AGL4250" s="430"/>
      <c r="AGM4250" s="408"/>
      <c r="AGN4250" s="428"/>
      <c r="AGO4250" s="429"/>
      <c r="AGP4250" s="430"/>
      <c r="AGQ4250" s="408"/>
      <c r="AGR4250" s="428"/>
      <c r="AGS4250" s="429"/>
      <c r="AGT4250" s="430"/>
      <c r="AGU4250" s="408"/>
      <c r="AGV4250" s="428"/>
      <c r="AGW4250" s="429"/>
      <c r="AGX4250" s="430"/>
      <c r="AGY4250" s="408"/>
      <c r="AGZ4250" s="428"/>
      <c r="AHA4250" s="429"/>
      <c r="AHB4250" s="430"/>
      <c r="AHC4250" s="408"/>
      <c r="AHD4250" s="428"/>
      <c r="AHE4250" s="429"/>
      <c r="AHF4250" s="430"/>
      <c r="AHG4250" s="408"/>
      <c r="AHH4250" s="428"/>
      <c r="AHI4250" s="429"/>
      <c r="AHJ4250" s="430"/>
      <c r="AHK4250" s="408"/>
      <c r="AHL4250" s="428"/>
      <c r="AHM4250" s="429"/>
      <c r="AHN4250" s="430"/>
      <c r="AHO4250" s="408"/>
      <c r="AHP4250" s="428"/>
      <c r="AHQ4250" s="429"/>
      <c r="AHR4250" s="430"/>
      <c r="AHS4250" s="408"/>
      <c r="AHT4250" s="428"/>
      <c r="AHU4250" s="429"/>
      <c r="AHV4250" s="430"/>
      <c r="AHW4250" s="408"/>
      <c r="AHX4250" s="428"/>
      <c r="AHY4250" s="429"/>
      <c r="AHZ4250" s="430"/>
      <c r="AIA4250" s="408"/>
      <c r="AIB4250" s="428"/>
      <c r="AIC4250" s="429"/>
      <c r="AID4250" s="430"/>
      <c r="AIE4250" s="408"/>
      <c r="AIF4250" s="428"/>
      <c r="AIG4250" s="429"/>
      <c r="AIH4250" s="430"/>
      <c r="AII4250" s="408"/>
      <c r="AIJ4250" s="428"/>
      <c r="AIK4250" s="429"/>
      <c r="AIL4250" s="430"/>
      <c r="AIM4250" s="408"/>
      <c r="AIN4250" s="428"/>
      <c r="AIO4250" s="429"/>
      <c r="AIP4250" s="430"/>
      <c r="AIQ4250" s="408"/>
      <c r="AIR4250" s="428"/>
      <c r="AIS4250" s="429"/>
      <c r="AIT4250" s="430"/>
      <c r="AIU4250" s="408"/>
      <c r="AIV4250" s="428"/>
      <c r="AIW4250" s="429"/>
      <c r="AIX4250" s="430"/>
      <c r="AIY4250" s="408"/>
      <c r="AIZ4250" s="428"/>
      <c r="AJA4250" s="429"/>
      <c r="AJB4250" s="430"/>
      <c r="AJC4250" s="408"/>
      <c r="AJD4250" s="428"/>
      <c r="AJE4250" s="429"/>
      <c r="AJF4250" s="430"/>
      <c r="AJG4250" s="408"/>
      <c r="AJH4250" s="428"/>
      <c r="AJI4250" s="429"/>
      <c r="AJJ4250" s="430"/>
      <c r="AJK4250" s="408"/>
      <c r="AJL4250" s="428"/>
      <c r="AJM4250" s="429"/>
      <c r="AJN4250" s="430"/>
      <c r="AJO4250" s="408"/>
      <c r="AJP4250" s="428"/>
      <c r="AJQ4250" s="429"/>
      <c r="AJR4250" s="430"/>
      <c r="AJS4250" s="408"/>
      <c r="AJT4250" s="428"/>
      <c r="AJU4250" s="429"/>
      <c r="AJV4250" s="430"/>
      <c r="AJW4250" s="408"/>
      <c r="AJX4250" s="428"/>
      <c r="AJY4250" s="429"/>
      <c r="AJZ4250" s="430"/>
      <c r="AKA4250" s="408"/>
      <c r="AKB4250" s="428"/>
      <c r="AKC4250" s="429"/>
      <c r="AKD4250" s="430"/>
      <c r="AKE4250" s="408"/>
      <c r="AKF4250" s="428"/>
      <c r="AKG4250" s="429"/>
      <c r="AKH4250" s="430"/>
      <c r="AKI4250" s="408"/>
      <c r="AKJ4250" s="428"/>
      <c r="AKK4250" s="429"/>
      <c r="AKL4250" s="430"/>
      <c r="AKM4250" s="408"/>
      <c r="AKN4250" s="428"/>
      <c r="AKO4250" s="429"/>
      <c r="AKP4250" s="430"/>
      <c r="AKQ4250" s="408"/>
      <c r="AKR4250" s="428"/>
      <c r="AKS4250" s="429"/>
      <c r="AKT4250" s="430"/>
      <c r="AKU4250" s="408"/>
      <c r="AKV4250" s="428"/>
      <c r="AKW4250" s="429"/>
      <c r="AKX4250" s="430"/>
      <c r="AKY4250" s="408"/>
      <c r="AKZ4250" s="428"/>
      <c r="ALA4250" s="429"/>
      <c r="ALB4250" s="430"/>
      <c r="ALC4250" s="408"/>
      <c r="ALD4250" s="428"/>
      <c r="ALE4250" s="429"/>
      <c r="ALF4250" s="430"/>
      <c r="ALG4250" s="408"/>
      <c r="ALH4250" s="428"/>
      <c r="ALI4250" s="429"/>
      <c r="ALJ4250" s="430"/>
      <c r="ALK4250" s="408"/>
      <c r="ALL4250" s="428"/>
      <c r="ALM4250" s="429"/>
      <c r="ALN4250" s="430"/>
      <c r="ALO4250" s="408"/>
      <c r="ALP4250" s="428"/>
      <c r="ALQ4250" s="429"/>
      <c r="ALR4250" s="430"/>
      <c r="ALS4250" s="408"/>
      <c r="ALT4250" s="428"/>
      <c r="ALU4250" s="429"/>
      <c r="ALV4250" s="430"/>
      <c r="ALW4250" s="408"/>
      <c r="ALX4250" s="428"/>
      <c r="ALY4250" s="429"/>
      <c r="ALZ4250" s="430"/>
      <c r="AMA4250" s="408"/>
      <c r="AMB4250" s="428"/>
      <c r="AMC4250" s="429"/>
      <c r="AMD4250" s="430"/>
      <c r="AME4250" s="408"/>
      <c r="AMF4250" s="428"/>
      <c r="AMG4250" s="429"/>
      <c r="AMH4250" s="430"/>
      <c r="AMI4250" s="408"/>
      <c r="AMJ4250" s="428"/>
      <c r="AMK4250" s="429"/>
      <c r="AML4250" s="430"/>
      <c r="AMM4250" s="408"/>
      <c r="AMN4250" s="428"/>
      <c r="AMO4250" s="429"/>
      <c r="AMP4250" s="430"/>
      <c r="AMQ4250" s="408"/>
      <c r="AMR4250" s="428"/>
      <c r="AMS4250" s="429"/>
      <c r="AMT4250" s="430"/>
      <c r="AMU4250" s="408"/>
      <c r="AMV4250" s="428"/>
      <c r="AMW4250" s="429"/>
      <c r="AMX4250" s="430"/>
      <c r="AMY4250" s="408"/>
      <c r="AMZ4250" s="428"/>
      <c r="ANA4250" s="429"/>
      <c r="ANB4250" s="430"/>
      <c r="ANC4250" s="408"/>
      <c r="AND4250" s="428"/>
      <c r="ANE4250" s="429"/>
      <c r="ANF4250" s="430"/>
      <c r="ANG4250" s="408"/>
      <c r="ANH4250" s="428"/>
      <c r="ANI4250" s="429"/>
      <c r="ANJ4250" s="430"/>
      <c r="ANK4250" s="408"/>
      <c r="ANL4250" s="428"/>
      <c r="ANM4250" s="429"/>
      <c r="ANN4250" s="430"/>
      <c r="ANO4250" s="408"/>
      <c r="ANP4250" s="428"/>
      <c r="ANQ4250" s="429"/>
      <c r="ANR4250" s="430"/>
      <c r="ANS4250" s="408"/>
      <c r="ANT4250" s="428"/>
      <c r="ANU4250" s="429"/>
      <c r="ANV4250" s="430"/>
      <c r="ANW4250" s="408"/>
      <c r="ANX4250" s="428"/>
      <c r="ANY4250" s="429"/>
      <c r="ANZ4250" s="430"/>
      <c r="AOA4250" s="408"/>
      <c r="AOB4250" s="428"/>
      <c r="AOC4250" s="429"/>
      <c r="AOD4250" s="430"/>
      <c r="AOE4250" s="408"/>
      <c r="AOF4250" s="428"/>
      <c r="AOG4250" s="429"/>
      <c r="AOH4250" s="430"/>
      <c r="AOI4250" s="408"/>
      <c r="AOJ4250" s="428"/>
      <c r="AOK4250" s="429"/>
      <c r="AOL4250" s="430"/>
      <c r="AOM4250" s="408"/>
    </row>
    <row r="4251" spans="1:1079" x14ac:dyDescent="0.25">
      <c r="A4251" s="190">
        <v>4009</v>
      </c>
      <c r="B4251" s="207">
        <v>27</v>
      </c>
      <c r="C4251" s="190" t="s">
        <v>5217</v>
      </c>
      <c r="D4251" s="209">
        <v>43770</v>
      </c>
      <c r="E4251" s="483" t="s">
        <v>1213</v>
      </c>
      <c r="F4251" s="209" t="s">
        <v>608</v>
      </c>
      <c r="G4251" s="209" t="s">
        <v>5450</v>
      </c>
      <c r="H4251" s="209">
        <v>43770</v>
      </c>
      <c r="I4251" s="209">
        <v>43770</v>
      </c>
      <c r="J4251" s="329">
        <v>6.5972222222222224E-2</v>
      </c>
      <c r="K4251" s="329">
        <v>6.9444444444444434E-2</v>
      </c>
      <c r="M4251" s="214" t="s">
        <v>65</v>
      </c>
      <c r="N4251" s="206">
        <v>5</v>
      </c>
      <c r="O4251" s="214" t="s">
        <v>65</v>
      </c>
      <c r="P4251" s="206">
        <v>5</v>
      </c>
      <c r="Q4251" s="214" t="s">
        <v>65</v>
      </c>
      <c r="R4251" s="206">
        <v>0</v>
      </c>
      <c r="S4251" s="214" t="s">
        <v>65</v>
      </c>
      <c r="T4251" s="206">
        <v>5</v>
      </c>
      <c r="U4251" s="214" t="s">
        <v>65</v>
      </c>
      <c r="V4251" s="206">
        <v>5</v>
      </c>
      <c r="W4251" s="214" t="s">
        <v>65</v>
      </c>
      <c r="X4251" s="206">
        <v>0</v>
      </c>
      <c r="AC4251" s="222">
        <f t="shared" si="906"/>
        <v>100</v>
      </c>
      <c r="AD4251" s="221" t="s">
        <v>37</v>
      </c>
      <c r="AM4251" s="274">
        <f t="shared" si="899"/>
        <v>0</v>
      </c>
      <c r="AP4251" s="230">
        <f t="shared" si="905"/>
        <v>0</v>
      </c>
      <c r="AS4251" s="235" t="str">
        <f t="shared" ca="1" si="903"/>
        <v>ok</v>
      </c>
      <c r="AT4251" s="225" t="str">
        <f t="shared" ca="1" si="904"/>
        <v>ok</v>
      </c>
    </row>
    <row r="4252" spans="1:1079" x14ac:dyDescent="0.25">
      <c r="A4252" s="190">
        <v>4010</v>
      </c>
      <c r="B4252" s="207">
        <v>23</v>
      </c>
      <c r="C4252" s="190" t="s">
        <v>5218</v>
      </c>
      <c r="D4252" s="209">
        <v>43770</v>
      </c>
      <c r="E4252" s="483" t="s">
        <v>1213</v>
      </c>
      <c r="F4252" s="209" t="s">
        <v>608</v>
      </c>
      <c r="G4252" s="209" t="s">
        <v>5450</v>
      </c>
      <c r="H4252" s="209">
        <v>43770</v>
      </c>
      <c r="I4252" s="209">
        <v>43770</v>
      </c>
      <c r="J4252" s="329">
        <v>7.6388888888888895E-2</v>
      </c>
      <c r="K4252" s="329">
        <v>8.3333333333333329E-2</v>
      </c>
      <c r="M4252" s="215" t="s">
        <v>136</v>
      </c>
      <c r="N4252" s="206">
        <v>5</v>
      </c>
      <c r="O4252" s="215" t="s">
        <v>136</v>
      </c>
      <c r="P4252" s="206">
        <v>5</v>
      </c>
      <c r="Q4252" s="215" t="s">
        <v>136</v>
      </c>
      <c r="R4252" s="206">
        <v>0</v>
      </c>
      <c r="S4252" s="215" t="s">
        <v>136</v>
      </c>
      <c r="T4252" s="206">
        <v>5</v>
      </c>
      <c r="U4252" s="215" t="s">
        <v>136</v>
      </c>
      <c r="V4252" s="206">
        <v>5</v>
      </c>
      <c r="W4252" s="215" t="s">
        <v>136</v>
      </c>
      <c r="X4252" s="206">
        <v>0</v>
      </c>
      <c r="AC4252" s="222">
        <f t="shared" si="906"/>
        <v>100</v>
      </c>
      <c r="AD4252" s="221" t="s">
        <v>37</v>
      </c>
      <c r="AE4252" s="195">
        <v>1</v>
      </c>
      <c r="AM4252" s="274">
        <f t="shared" si="899"/>
        <v>1</v>
      </c>
      <c r="AN4252" s="226">
        <v>0.08</v>
      </c>
      <c r="AP4252" s="230">
        <f t="shared" si="905"/>
        <v>0.08</v>
      </c>
      <c r="AS4252" s="235" t="str">
        <f t="shared" ca="1" si="903"/>
        <v>ok</v>
      </c>
      <c r="AT4252" s="225" t="str">
        <f t="shared" ca="1" si="904"/>
        <v>ok</v>
      </c>
      <c r="AV4252" s="197">
        <v>0.08</v>
      </c>
      <c r="AW4252" s="198">
        <v>5</v>
      </c>
      <c r="AX4252" s="191" t="s">
        <v>603</v>
      </c>
      <c r="AY4252" s="190" t="s">
        <v>607</v>
      </c>
    </row>
    <row r="4253" spans="1:1079" x14ac:dyDescent="0.25">
      <c r="A4253" s="190">
        <v>4011</v>
      </c>
      <c r="B4253" s="207">
        <v>23</v>
      </c>
      <c r="C4253" s="190" t="s">
        <v>5219</v>
      </c>
      <c r="D4253" s="209">
        <v>43770</v>
      </c>
      <c r="E4253" s="483" t="s">
        <v>1213</v>
      </c>
      <c r="F4253" s="209" t="s">
        <v>608</v>
      </c>
      <c r="G4253" s="209" t="s">
        <v>5450</v>
      </c>
      <c r="H4253" s="209">
        <v>43770</v>
      </c>
      <c r="I4253" s="209">
        <v>43770</v>
      </c>
      <c r="J4253" s="329">
        <v>9.0277777777777776E-2</v>
      </c>
      <c r="K4253" s="329">
        <v>9.7222222222222224E-2</v>
      </c>
      <c r="M4253" s="214" t="s">
        <v>65</v>
      </c>
      <c r="N4253" s="206">
        <v>5</v>
      </c>
      <c r="O4253" s="214" t="s">
        <v>65</v>
      </c>
      <c r="P4253" s="206">
        <v>5</v>
      </c>
      <c r="Q4253" s="214" t="s">
        <v>65</v>
      </c>
      <c r="R4253" s="206">
        <v>5</v>
      </c>
      <c r="S4253" s="214" t="s">
        <v>65</v>
      </c>
      <c r="T4253" s="206">
        <v>5</v>
      </c>
      <c r="U4253" s="214" t="s">
        <v>65</v>
      </c>
      <c r="V4253" s="206">
        <v>5</v>
      </c>
      <c r="W4253" s="214" t="s">
        <v>65</v>
      </c>
      <c r="X4253" s="206">
        <v>5</v>
      </c>
      <c r="AC4253" s="222">
        <f t="shared" si="906"/>
        <v>100</v>
      </c>
      <c r="AD4253" s="221" t="s">
        <v>37</v>
      </c>
      <c r="AF4253" s="195">
        <v>1</v>
      </c>
      <c r="AM4253" s="274">
        <f t="shared" si="899"/>
        <v>1</v>
      </c>
      <c r="AN4253" s="226">
        <v>0.4</v>
      </c>
      <c r="AP4253" s="230">
        <f t="shared" si="905"/>
        <v>0.4</v>
      </c>
      <c r="AS4253" s="235" t="str">
        <f t="shared" ca="1" si="903"/>
        <v>ok</v>
      </c>
      <c r="AT4253" s="225" t="str">
        <f t="shared" ca="1" si="904"/>
        <v>ok</v>
      </c>
      <c r="AV4253" s="197">
        <v>0.4</v>
      </c>
      <c r="AW4253" s="198">
        <v>6</v>
      </c>
      <c r="AX4253" s="191" t="s">
        <v>603</v>
      </c>
      <c r="AY4253" s="190" t="s">
        <v>604</v>
      </c>
    </row>
    <row r="4254" spans="1:1079" x14ac:dyDescent="0.25">
      <c r="A4254" s="190">
        <v>4012</v>
      </c>
      <c r="B4254" s="207">
        <v>23</v>
      </c>
      <c r="C4254" s="190" t="s">
        <v>5220</v>
      </c>
      <c r="D4254" s="209">
        <v>43770</v>
      </c>
      <c r="E4254" s="483" t="s">
        <v>1213</v>
      </c>
      <c r="F4254" s="209" t="s">
        <v>608</v>
      </c>
      <c r="G4254" s="209" t="s">
        <v>5450</v>
      </c>
      <c r="H4254" s="209">
        <v>43770</v>
      </c>
      <c r="I4254" s="209">
        <v>43770</v>
      </c>
      <c r="J4254" s="329">
        <v>0.10069444444444443</v>
      </c>
      <c r="K4254" s="329">
        <v>0.1076388888888889</v>
      </c>
      <c r="M4254" s="215" t="s">
        <v>136</v>
      </c>
      <c r="N4254" s="206">
        <v>5</v>
      </c>
      <c r="O4254" s="215" t="s">
        <v>136</v>
      </c>
      <c r="P4254" s="206">
        <v>5</v>
      </c>
      <c r="Q4254" s="215" t="s">
        <v>136</v>
      </c>
      <c r="R4254" s="206">
        <v>0</v>
      </c>
      <c r="S4254" s="215" t="s">
        <v>136</v>
      </c>
      <c r="T4254" s="206">
        <v>5</v>
      </c>
      <c r="U4254" s="215" t="s">
        <v>136</v>
      </c>
      <c r="V4254" s="206">
        <v>5</v>
      </c>
      <c r="W4254" s="215" t="s">
        <v>136</v>
      </c>
      <c r="X4254" s="206">
        <v>0</v>
      </c>
      <c r="AC4254" s="222">
        <f t="shared" si="906"/>
        <v>100</v>
      </c>
      <c r="AD4254" s="221" t="s">
        <v>37</v>
      </c>
      <c r="AE4254" s="195">
        <v>2</v>
      </c>
      <c r="AF4254" s="195">
        <v>2</v>
      </c>
      <c r="AM4254" s="274">
        <f t="shared" ref="AM4254:AM4317" si="907">SUM(AE4254:AL4254)</f>
        <v>4</v>
      </c>
      <c r="AN4254" s="226">
        <v>1.25</v>
      </c>
      <c r="AO4254" s="227">
        <v>1.2</v>
      </c>
      <c r="AP4254" s="230">
        <f t="shared" si="905"/>
        <v>5.0000000000000044E-2</v>
      </c>
      <c r="AS4254" s="235" t="str">
        <f t="shared" ca="1" si="903"/>
        <v>ok</v>
      </c>
      <c r="AT4254" s="225" t="str">
        <f t="shared" ca="1" si="904"/>
        <v>ok</v>
      </c>
      <c r="AV4254" s="197">
        <v>0.5</v>
      </c>
      <c r="AW4254" s="198">
        <v>1</v>
      </c>
      <c r="AX4254" s="191" t="s">
        <v>603</v>
      </c>
      <c r="AY4254" s="190" t="s">
        <v>604</v>
      </c>
      <c r="AZ4254" s="197">
        <v>0.45</v>
      </c>
      <c r="BA4254" s="198">
        <v>5</v>
      </c>
      <c r="BB4254" s="191" t="s">
        <v>603</v>
      </c>
      <c r="BC4254" s="190" t="s">
        <v>607</v>
      </c>
      <c r="BD4254" s="197">
        <v>0.2</v>
      </c>
      <c r="BE4254" s="198">
        <v>1</v>
      </c>
      <c r="BF4254" s="191" t="s">
        <v>603</v>
      </c>
      <c r="BG4254" s="190" t="s">
        <v>620</v>
      </c>
      <c r="BH4254" s="197">
        <v>0.1</v>
      </c>
      <c r="BI4254" s="198">
        <v>6</v>
      </c>
      <c r="BJ4254" s="191" t="s">
        <v>603</v>
      </c>
      <c r="BK4254" s="190" t="s">
        <v>607</v>
      </c>
    </row>
    <row r="4255" spans="1:1079" x14ac:dyDescent="0.25">
      <c r="A4255" s="190">
        <v>4013</v>
      </c>
      <c r="B4255" s="207">
        <v>23</v>
      </c>
      <c r="C4255" s="190" t="s">
        <v>5221</v>
      </c>
      <c r="D4255" s="209">
        <v>43770</v>
      </c>
      <c r="E4255" s="483" t="s">
        <v>1213</v>
      </c>
      <c r="F4255" s="209" t="s">
        <v>608</v>
      </c>
      <c r="G4255" s="209" t="s">
        <v>5450</v>
      </c>
      <c r="H4255" s="209">
        <v>43770</v>
      </c>
      <c r="I4255" s="209">
        <v>43770</v>
      </c>
      <c r="J4255" s="329">
        <v>0.15972222222222224</v>
      </c>
      <c r="K4255" s="329">
        <v>0.16666666666666666</v>
      </c>
      <c r="M4255" s="214" t="s">
        <v>65</v>
      </c>
      <c r="N4255" s="206">
        <v>5</v>
      </c>
      <c r="O4255" s="214" t="s">
        <v>65</v>
      </c>
      <c r="P4255" s="206">
        <v>5</v>
      </c>
      <c r="Q4255" s="214" t="s">
        <v>65</v>
      </c>
      <c r="R4255" s="206">
        <v>0</v>
      </c>
      <c r="S4255" s="214" t="s">
        <v>65</v>
      </c>
      <c r="T4255" s="206">
        <v>5</v>
      </c>
      <c r="U4255" s="214" t="s">
        <v>65</v>
      </c>
      <c r="V4255" s="206">
        <v>5</v>
      </c>
      <c r="W4255" s="214" t="s">
        <v>65</v>
      </c>
      <c r="X4255" s="206">
        <v>0</v>
      </c>
      <c r="AC4255" s="222">
        <f t="shared" si="906"/>
        <v>100</v>
      </c>
      <c r="AD4255" s="221" t="s">
        <v>37</v>
      </c>
      <c r="AF4255" s="195">
        <v>1</v>
      </c>
      <c r="AM4255" s="274">
        <f t="shared" si="907"/>
        <v>1</v>
      </c>
      <c r="AN4255" s="226">
        <v>0.4</v>
      </c>
      <c r="AP4255" s="230">
        <f t="shared" si="905"/>
        <v>0.4</v>
      </c>
      <c r="AS4255" s="235" t="str">
        <f t="shared" ca="1" si="903"/>
        <v>ok</v>
      </c>
      <c r="AT4255" s="225" t="str">
        <f t="shared" ca="1" si="904"/>
        <v>ok</v>
      </c>
      <c r="AV4255" s="197">
        <v>0.4</v>
      </c>
      <c r="AW4255" s="198">
        <v>2</v>
      </c>
      <c r="AX4255" s="191" t="s">
        <v>603</v>
      </c>
      <c r="AY4255" s="190" t="s">
        <v>604</v>
      </c>
    </row>
    <row r="4256" spans="1:1079" x14ac:dyDescent="0.25">
      <c r="A4256" s="190">
        <v>4014</v>
      </c>
      <c r="B4256" s="207">
        <v>23</v>
      </c>
      <c r="C4256" s="190" t="s">
        <v>5222</v>
      </c>
      <c r="D4256" s="209">
        <v>43770</v>
      </c>
      <c r="E4256" s="483" t="s">
        <v>1213</v>
      </c>
      <c r="F4256" s="209" t="s">
        <v>608</v>
      </c>
      <c r="G4256" s="209" t="s">
        <v>5450</v>
      </c>
      <c r="H4256" s="209">
        <v>43770</v>
      </c>
      <c r="I4256" s="209">
        <v>43770</v>
      </c>
      <c r="J4256" s="329">
        <v>0.17361111111111113</v>
      </c>
      <c r="K4256" s="329">
        <v>0.18055555555555555</v>
      </c>
      <c r="M4256" s="215" t="s">
        <v>136</v>
      </c>
      <c r="N4256" s="206">
        <v>5</v>
      </c>
      <c r="O4256" s="215" t="s">
        <v>136</v>
      </c>
      <c r="P4256" s="206">
        <v>5</v>
      </c>
      <c r="Q4256" s="215" t="s">
        <v>136</v>
      </c>
      <c r="R4256" s="206">
        <v>0</v>
      </c>
      <c r="S4256" s="215" t="s">
        <v>136</v>
      </c>
      <c r="T4256" s="206">
        <v>5</v>
      </c>
      <c r="U4256" s="215" t="s">
        <v>136</v>
      </c>
      <c r="V4256" s="206">
        <v>5</v>
      </c>
      <c r="W4256" s="215" t="s">
        <v>136</v>
      </c>
      <c r="X4256" s="206">
        <v>0</v>
      </c>
      <c r="AC4256" s="222">
        <f t="shared" si="906"/>
        <v>100</v>
      </c>
      <c r="AD4256" s="221" t="s">
        <v>37</v>
      </c>
      <c r="AF4256" s="195">
        <v>1</v>
      </c>
      <c r="AM4256" s="274">
        <f t="shared" si="907"/>
        <v>1</v>
      </c>
      <c r="AN4256" s="226">
        <v>0.45</v>
      </c>
      <c r="AP4256" s="230">
        <f t="shared" si="905"/>
        <v>0.45</v>
      </c>
      <c r="AS4256" s="235" t="str">
        <f t="shared" ca="1" si="903"/>
        <v>ok</v>
      </c>
      <c r="AT4256" s="225" t="str">
        <f t="shared" ca="1" si="904"/>
        <v>ok</v>
      </c>
      <c r="AV4256" s="197">
        <v>0.45</v>
      </c>
      <c r="AW4256" s="198">
        <v>1</v>
      </c>
      <c r="AX4256" s="191" t="s">
        <v>606</v>
      </c>
      <c r="AY4256" s="190" t="s">
        <v>604</v>
      </c>
    </row>
    <row r="4257" spans="1:91" x14ac:dyDescent="0.25">
      <c r="A4257" s="190">
        <v>4015</v>
      </c>
      <c r="B4257" s="207">
        <v>23</v>
      </c>
      <c r="C4257" s="190" t="s">
        <v>5223</v>
      </c>
      <c r="D4257" s="209">
        <v>43770</v>
      </c>
      <c r="E4257" s="483" t="s">
        <v>1213</v>
      </c>
      <c r="F4257" s="209" t="s">
        <v>608</v>
      </c>
      <c r="G4257" s="209" t="s">
        <v>5450</v>
      </c>
      <c r="H4257" s="209">
        <v>43770</v>
      </c>
      <c r="I4257" s="209">
        <v>43770</v>
      </c>
      <c r="J4257" s="329">
        <v>0.18402777777777779</v>
      </c>
      <c r="K4257" s="329">
        <v>0.19097222222222221</v>
      </c>
      <c r="M4257" s="214" t="s">
        <v>65</v>
      </c>
      <c r="N4257" s="206">
        <v>5</v>
      </c>
      <c r="O4257" s="214" t="s">
        <v>65</v>
      </c>
      <c r="P4257" s="206">
        <v>5</v>
      </c>
      <c r="Q4257" s="214" t="s">
        <v>65</v>
      </c>
      <c r="R4257" s="206">
        <v>0</v>
      </c>
      <c r="S4257" s="214" t="s">
        <v>65</v>
      </c>
      <c r="T4257" s="206">
        <v>5</v>
      </c>
      <c r="U4257" s="214" t="s">
        <v>65</v>
      </c>
      <c r="V4257" s="206">
        <v>5</v>
      </c>
      <c r="W4257" s="214" t="s">
        <v>65</v>
      </c>
      <c r="X4257" s="206">
        <v>0</v>
      </c>
      <c r="AC4257" s="222">
        <f t="shared" si="906"/>
        <v>100</v>
      </c>
      <c r="AD4257" s="221" t="s">
        <v>37</v>
      </c>
      <c r="AM4257" s="274">
        <f t="shared" si="907"/>
        <v>0</v>
      </c>
      <c r="AP4257" s="230">
        <f t="shared" si="905"/>
        <v>0</v>
      </c>
      <c r="AS4257" s="235" t="str">
        <f t="shared" ref="AS4257:AS4326" ca="1" si="908">IF(SUM($A4257)&gt;=1,IF(StoneCount=$AM4257,"ok","check"),"")</f>
        <v>ok</v>
      </c>
      <c r="AT4257" s="225" t="str">
        <f t="shared" ref="AT4257:AT4326" ca="1" si="909">IF(SUM($A4257)&gt;=1,IF(ROUND(StoneWeight,9)=$AN4257,"ok","check"),"")</f>
        <v>ok</v>
      </c>
    </row>
    <row r="4258" spans="1:91" x14ac:dyDescent="0.25">
      <c r="A4258" s="190">
        <v>4016</v>
      </c>
      <c r="B4258" s="207">
        <v>23</v>
      </c>
      <c r="C4258" s="190" t="s">
        <v>5224</v>
      </c>
      <c r="D4258" s="209">
        <v>43770</v>
      </c>
      <c r="E4258" s="483" t="s">
        <v>1213</v>
      </c>
      <c r="F4258" s="209" t="s">
        <v>608</v>
      </c>
      <c r="G4258" s="209" t="s">
        <v>5450</v>
      </c>
      <c r="H4258" s="209">
        <v>43770</v>
      </c>
      <c r="I4258" s="209">
        <v>43770</v>
      </c>
      <c r="J4258" s="329">
        <v>0.19444444444444445</v>
      </c>
      <c r="K4258" s="329">
        <v>0.20138888888888887</v>
      </c>
      <c r="M4258" s="215" t="s">
        <v>136</v>
      </c>
      <c r="N4258" s="206">
        <v>5</v>
      </c>
      <c r="O4258" s="215" t="s">
        <v>136</v>
      </c>
      <c r="P4258" s="206">
        <v>5</v>
      </c>
      <c r="Q4258" s="215" t="s">
        <v>136</v>
      </c>
      <c r="R4258" s="206">
        <v>0</v>
      </c>
      <c r="S4258" s="215" t="s">
        <v>136</v>
      </c>
      <c r="T4258" s="206">
        <v>5</v>
      </c>
      <c r="U4258" s="215" t="s">
        <v>136</v>
      </c>
      <c r="V4258" s="206">
        <v>5</v>
      </c>
      <c r="W4258" s="215" t="s">
        <v>136</v>
      </c>
      <c r="X4258" s="206">
        <v>0</v>
      </c>
      <c r="AC4258" s="222">
        <f t="shared" si="906"/>
        <v>100</v>
      </c>
      <c r="AD4258" s="221" t="s">
        <v>37</v>
      </c>
      <c r="AM4258" s="274">
        <f t="shared" si="907"/>
        <v>0</v>
      </c>
      <c r="AP4258" s="230">
        <f t="shared" si="905"/>
        <v>0</v>
      </c>
      <c r="AS4258" s="235" t="str">
        <f t="shared" ca="1" si="908"/>
        <v>ok</v>
      </c>
      <c r="AT4258" s="225" t="str">
        <f t="shared" ca="1" si="909"/>
        <v>ok</v>
      </c>
    </row>
    <row r="4259" spans="1:91" x14ac:dyDescent="0.25">
      <c r="A4259" s="190">
        <v>4017</v>
      </c>
      <c r="B4259" s="207">
        <v>23</v>
      </c>
      <c r="C4259" s="190" t="s">
        <v>5225</v>
      </c>
      <c r="D4259" s="209">
        <v>43770</v>
      </c>
      <c r="E4259" s="483" t="s">
        <v>1213</v>
      </c>
      <c r="F4259" s="207" t="s">
        <v>615</v>
      </c>
      <c r="G4259" s="207" t="s">
        <v>618</v>
      </c>
      <c r="H4259" s="209">
        <v>43770</v>
      </c>
      <c r="I4259" s="209">
        <v>43770</v>
      </c>
      <c r="J4259" s="329">
        <v>0.26319444444444445</v>
      </c>
      <c r="K4259" s="329">
        <v>0.27777777777777779</v>
      </c>
      <c r="M4259" s="214" t="s">
        <v>65</v>
      </c>
      <c r="N4259" s="206">
        <v>5</v>
      </c>
      <c r="O4259" s="214" t="s">
        <v>65</v>
      </c>
      <c r="P4259" s="206">
        <v>5</v>
      </c>
      <c r="Q4259" s="214" t="s">
        <v>65</v>
      </c>
      <c r="R4259" s="206">
        <v>0</v>
      </c>
      <c r="S4259" s="214" t="s">
        <v>65</v>
      </c>
      <c r="T4259" s="206">
        <v>5</v>
      </c>
      <c r="U4259" s="214" t="s">
        <v>65</v>
      </c>
      <c r="V4259" s="206">
        <v>5</v>
      </c>
      <c r="W4259" s="214" t="s">
        <v>65</v>
      </c>
      <c r="X4259" s="206">
        <v>0</v>
      </c>
      <c r="AC4259" s="222">
        <f t="shared" si="906"/>
        <v>100</v>
      </c>
      <c r="AD4259" s="221" t="s">
        <v>37</v>
      </c>
      <c r="AE4259" s="195">
        <v>2</v>
      </c>
      <c r="AM4259" s="274">
        <f t="shared" si="907"/>
        <v>2</v>
      </c>
      <c r="AN4259" s="226">
        <v>0.35</v>
      </c>
      <c r="AO4259" s="227">
        <v>0.35</v>
      </c>
      <c r="AP4259" s="230">
        <f t="shared" si="905"/>
        <v>0</v>
      </c>
      <c r="AS4259" s="235" t="str">
        <f t="shared" ca="1" si="908"/>
        <v>ok</v>
      </c>
      <c r="AT4259" s="225" t="str">
        <f t="shared" ca="1" si="909"/>
        <v>ok</v>
      </c>
      <c r="AV4259" s="197">
        <v>0.2</v>
      </c>
      <c r="AW4259" s="198">
        <v>2</v>
      </c>
      <c r="AX4259" s="191" t="s">
        <v>603</v>
      </c>
      <c r="AY4259" s="190" t="s">
        <v>607</v>
      </c>
      <c r="AZ4259" s="197">
        <v>0.15</v>
      </c>
      <c r="BA4259" s="198">
        <v>1</v>
      </c>
      <c r="BB4259" s="191" t="s">
        <v>603</v>
      </c>
      <c r="BC4259" s="190" t="s">
        <v>607</v>
      </c>
    </row>
    <row r="4260" spans="1:91" x14ac:dyDescent="0.25">
      <c r="A4260" s="190">
        <v>4018</v>
      </c>
      <c r="B4260" s="207">
        <v>23</v>
      </c>
      <c r="C4260" s="190" t="s">
        <v>5226</v>
      </c>
      <c r="D4260" s="209">
        <v>43770</v>
      </c>
      <c r="E4260" s="483" t="s">
        <v>1213</v>
      </c>
      <c r="F4260" s="207" t="s">
        <v>615</v>
      </c>
      <c r="G4260" s="207" t="s">
        <v>618</v>
      </c>
      <c r="H4260" s="209">
        <v>43770</v>
      </c>
      <c r="I4260" s="209">
        <v>43770</v>
      </c>
      <c r="J4260" s="329">
        <v>0.27847222222222223</v>
      </c>
      <c r="K4260" s="329">
        <v>0.28472222222222221</v>
      </c>
      <c r="M4260" s="215" t="s">
        <v>136</v>
      </c>
      <c r="N4260" s="206">
        <v>5</v>
      </c>
      <c r="O4260" s="215" t="s">
        <v>136</v>
      </c>
      <c r="P4260" s="206">
        <v>5</v>
      </c>
      <c r="Q4260" s="215" t="s">
        <v>136</v>
      </c>
      <c r="R4260" s="206">
        <v>0</v>
      </c>
      <c r="S4260" s="215" t="s">
        <v>136</v>
      </c>
      <c r="T4260" s="206">
        <v>5</v>
      </c>
      <c r="U4260" s="215" t="s">
        <v>136</v>
      </c>
      <c r="V4260" s="206">
        <v>5</v>
      </c>
      <c r="W4260" s="215" t="s">
        <v>136</v>
      </c>
      <c r="X4260" s="206">
        <v>0</v>
      </c>
      <c r="AC4260" s="222">
        <f t="shared" si="906"/>
        <v>100</v>
      </c>
      <c r="AD4260" s="221" t="s">
        <v>37</v>
      </c>
      <c r="AM4260" s="274">
        <f t="shared" si="907"/>
        <v>0</v>
      </c>
      <c r="AP4260" s="230">
        <f t="shared" si="905"/>
        <v>0</v>
      </c>
      <c r="AS4260" s="235" t="str">
        <f t="shared" ca="1" si="908"/>
        <v>ok</v>
      </c>
      <c r="AT4260" s="225" t="str">
        <f t="shared" ca="1" si="909"/>
        <v>ok</v>
      </c>
    </row>
    <row r="4261" spans="1:91" x14ac:dyDescent="0.25">
      <c r="A4261" s="190">
        <v>4019</v>
      </c>
      <c r="B4261" s="207">
        <v>23</v>
      </c>
      <c r="C4261" s="190" t="s">
        <v>5227</v>
      </c>
      <c r="D4261" s="209">
        <v>43770</v>
      </c>
      <c r="E4261" s="483" t="s">
        <v>1213</v>
      </c>
      <c r="F4261" s="207" t="s">
        <v>615</v>
      </c>
      <c r="G4261" s="207" t="s">
        <v>618</v>
      </c>
      <c r="H4261" s="209">
        <v>43770</v>
      </c>
      <c r="I4261" s="209">
        <v>43770</v>
      </c>
      <c r="J4261" s="329">
        <v>0.28819444444444448</v>
      </c>
      <c r="K4261" s="329">
        <v>0.31111111111111112</v>
      </c>
      <c r="M4261" s="214" t="s">
        <v>65</v>
      </c>
      <c r="N4261" s="206">
        <v>5</v>
      </c>
      <c r="O4261" s="214" t="s">
        <v>65</v>
      </c>
      <c r="P4261" s="206">
        <v>5</v>
      </c>
      <c r="Q4261" s="214" t="s">
        <v>65</v>
      </c>
      <c r="R4261" s="206">
        <v>0</v>
      </c>
      <c r="S4261" s="214" t="s">
        <v>65</v>
      </c>
      <c r="T4261" s="206">
        <v>5</v>
      </c>
      <c r="U4261" s="214" t="s">
        <v>65</v>
      </c>
      <c r="V4261" s="206">
        <v>5</v>
      </c>
      <c r="W4261" s="214" t="s">
        <v>65</v>
      </c>
      <c r="X4261" s="206">
        <v>0</v>
      </c>
      <c r="AC4261" s="222">
        <f t="shared" si="906"/>
        <v>100</v>
      </c>
      <c r="AD4261" s="221" t="s">
        <v>37</v>
      </c>
      <c r="AE4261" s="195">
        <v>9</v>
      </c>
      <c r="AF4261" s="195">
        <v>2</v>
      </c>
      <c r="AM4261" s="274">
        <f t="shared" si="907"/>
        <v>11</v>
      </c>
      <c r="AN4261" s="226">
        <v>2.4</v>
      </c>
      <c r="AO4261" s="227">
        <v>2.5</v>
      </c>
      <c r="AP4261" s="230">
        <f t="shared" si="905"/>
        <v>-0.10000000000000009</v>
      </c>
      <c r="AS4261" s="235" t="str">
        <f t="shared" ca="1" si="908"/>
        <v>ok</v>
      </c>
      <c r="AT4261" s="225" t="str">
        <f t="shared" ca="1" si="909"/>
        <v>ok</v>
      </c>
      <c r="AV4261" s="197">
        <v>0.4</v>
      </c>
      <c r="AW4261" s="198">
        <v>1</v>
      </c>
      <c r="AX4261" s="191" t="s">
        <v>603</v>
      </c>
      <c r="AY4261" s="190" t="s">
        <v>1674</v>
      </c>
      <c r="AZ4261" s="197">
        <v>0.4</v>
      </c>
      <c r="BA4261" s="198">
        <v>1</v>
      </c>
      <c r="BB4261" s="191" t="s">
        <v>603</v>
      </c>
      <c r="BC4261" s="190" t="s">
        <v>1674</v>
      </c>
      <c r="BD4261" s="197">
        <v>0.25</v>
      </c>
      <c r="BE4261" s="198">
        <v>2</v>
      </c>
      <c r="BF4261" s="191" t="s">
        <v>603</v>
      </c>
      <c r="BG4261" s="190" t="s">
        <v>607</v>
      </c>
      <c r="BH4261" s="197">
        <v>0.25</v>
      </c>
      <c r="BI4261" s="198">
        <v>6</v>
      </c>
      <c r="BJ4261" s="191" t="s">
        <v>603</v>
      </c>
      <c r="BK4261" s="190" t="s">
        <v>1674</v>
      </c>
      <c r="BL4261" s="197">
        <v>0.25</v>
      </c>
      <c r="BM4261" s="198">
        <v>1</v>
      </c>
      <c r="BN4261" s="191" t="s">
        <v>603</v>
      </c>
      <c r="BO4261" s="190" t="s">
        <v>607</v>
      </c>
      <c r="BP4261" s="197">
        <v>0.2</v>
      </c>
      <c r="BQ4261" s="198">
        <v>1</v>
      </c>
      <c r="BR4261" s="191" t="s">
        <v>603</v>
      </c>
      <c r="BS4261" s="190" t="s">
        <v>1674</v>
      </c>
      <c r="BT4261" s="197">
        <v>0.17</v>
      </c>
      <c r="BU4261" s="198">
        <v>1</v>
      </c>
      <c r="BV4261" s="191" t="s">
        <v>603</v>
      </c>
      <c r="BW4261" s="190" t="s">
        <v>607</v>
      </c>
      <c r="BX4261" s="197">
        <v>0.15</v>
      </c>
      <c r="BY4261" s="198">
        <v>1</v>
      </c>
      <c r="BZ4261" s="191" t="s">
        <v>603</v>
      </c>
      <c r="CA4261" s="190" t="s">
        <v>607</v>
      </c>
      <c r="CB4261" s="197">
        <v>0.15</v>
      </c>
      <c r="CC4261" s="198">
        <v>1</v>
      </c>
      <c r="CD4261" s="191" t="s">
        <v>603</v>
      </c>
      <c r="CE4261" s="190" t="s">
        <v>607</v>
      </c>
      <c r="CF4261" s="197">
        <v>0.15</v>
      </c>
      <c r="CG4261" s="198">
        <v>1</v>
      </c>
      <c r="CH4261" s="191" t="s">
        <v>603</v>
      </c>
      <c r="CI4261" s="190" t="s">
        <v>1674</v>
      </c>
      <c r="CJ4261" s="197">
        <v>0.03</v>
      </c>
      <c r="CK4261" s="198">
        <v>1</v>
      </c>
      <c r="CL4261" s="191" t="s">
        <v>603</v>
      </c>
      <c r="CM4261" s="190" t="s">
        <v>607</v>
      </c>
    </row>
    <row r="4262" spans="1:91" x14ac:dyDescent="0.25">
      <c r="A4262" s="190">
        <v>4020</v>
      </c>
      <c r="B4262" s="207">
        <v>23</v>
      </c>
      <c r="C4262" s="190" t="s">
        <v>5228</v>
      </c>
      <c r="D4262" s="209">
        <v>43770</v>
      </c>
      <c r="E4262" s="483" t="s">
        <v>1213</v>
      </c>
      <c r="F4262" s="207" t="s">
        <v>615</v>
      </c>
      <c r="G4262" s="207" t="s">
        <v>618</v>
      </c>
      <c r="H4262" s="209">
        <v>43770</v>
      </c>
      <c r="I4262" s="209">
        <v>43770</v>
      </c>
      <c r="J4262" s="329">
        <v>0.32013888888888892</v>
      </c>
      <c r="K4262" s="329">
        <v>0.3354166666666667</v>
      </c>
      <c r="M4262" s="215" t="s">
        <v>136</v>
      </c>
      <c r="N4262" s="206">
        <v>5</v>
      </c>
      <c r="O4262" s="215" t="s">
        <v>136</v>
      </c>
      <c r="P4262" s="206">
        <v>5</v>
      </c>
      <c r="Q4262" s="215" t="s">
        <v>136</v>
      </c>
      <c r="R4262" s="206">
        <v>0</v>
      </c>
      <c r="S4262" s="215" t="s">
        <v>136</v>
      </c>
      <c r="T4262" s="206">
        <v>5</v>
      </c>
      <c r="U4262" s="215" t="s">
        <v>136</v>
      </c>
      <c r="V4262" s="206">
        <v>5</v>
      </c>
      <c r="W4262" s="215" t="s">
        <v>136</v>
      </c>
      <c r="X4262" s="206">
        <v>0</v>
      </c>
      <c r="AC4262" s="222">
        <f t="shared" si="906"/>
        <v>100</v>
      </c>
      <c r="AD4262" s="221" t="s">
        <v>37</v>
      </c>
      <c r="AE4262" s="195">
        <v>5</v>
      </c>
      <c r="AF4262" s="195">
        <v>2</v>
      </c>
      <c r="AM4262" s="274">
        <f t="shared" si="907"/>
        <v>7</v>
      </c>
      <c r="AN4262" s="226">
        <v>1.35</v>
      </c>
      <c r="AO4262" s="227">
        <v>1.35</v>
      </c>
      <c r="AP4262" s="230">
        <f t="shared" ref="AP4262:AP4294" si="910">AN4262-AO4262</f>
        <v>0</v>
      </c>
      <c r="AS4262" s="235" t="str">
        <f t="shared" ca="1" si="908"/>
        <v>ok</v>
      </c>
      <c r="AT4262" s="225" t="str">
        <f t="shared" ca="1" si="909"/>
        <v>ok</v>
      </c>
      <c r="AV4262" s="197">
        <v>0.3</v>
      </c>
      <c r="AW4262" s="198">
        <v>2</v>
      </c>
      <c r="AX4262" s="191" t="s">
        <v>603</v>
      </c>
      <c r="AY4262" s="190" t="s">
        <v>607</v>
      </c>
      <c r="AZ4262" s="197">
        <v>0.3</v>
      </c>
      <c r="BA4262" s="198">
        <v>1</v>
      </c>
      <c r="BB4262" s="191" t="s">
        <v>610</v>
      </c>
      <c r="BC4262" s="190" t="s">
        <v>607</v>
      </c>
      <c r="BD4262" s="197">
        <v>0.2</v>
      </c>
      <c r="BE4262" s="198">
        <v>1</v>
      </c>
      <c r="BF4262" s="191" t="s">
        <v>603</v>
      </c>
      <c r="BG4262" s="190" t="s">
        <v>607</v>
      </c>
      <c r="BH4262" s="197">
        <v>0.15</v>
      </c>
      <c r="BI4262" s="198">
        <v>2</v>
      </c>
      <c r="BJ4262" s="191" t="s">
        <v>603</v>
      </c>
      <c r="BK4262" s="190" t="s">
        <v>607</v>
      </c>
      <c r="BL4262" s="197">
        <v>0.15</v>
      </c>
      <c r="BM4262" s="198">
        <v>1</v>
      </c>
      <c r="BN4262" s="191" t="s">
        <v>603</v>
      </c>
      <c r="BO4262" s="190" t="s">
        <v>1674</v>
      </c>
      <c r="BP4262" s="197">
        <v>0.15</v>
      </c>
      <c r="BQ4262" s="198">
        <v>6</v>
      </c>
      <c r="BR4262" s="191" t="s">
        <v>603</v>
      </c>
      <c r="BS4262" s="190" t="s">
        <v>607</v>
      </c>
      <c r="BT4262" s="197">
        <v>0.1</v>
      </c>
      <c r="BU4262" s="198">
        <v>2</v>
      </c>
      <c r="BV4262" s="191" t="s">
        <v>603</v>
      </c>
      <c r="BW4262" s="190" t="s">
        <v>607</v>
      </c>
    </row>
    <row r="4263" spans="1:91" x14ac:dyDescent="0.25">
      <c r="A4263" s="190">
        <v>4021</v>
      </c>
      <c r="B4263" s="207">
        <v>23</v>
      </c>
      <c r="C4263" s="190" t="s">
        <v>5229</v>
      </c>
      <c r="D4263" s="209">
        <v>43770</v>
      </c>
      <c r="E4263" s="483" t="s">
        <v>1213</v>
      </c>
      <c r="F4263" s="207" t="s">
        <v>615</v>
      </c>
      <c r="G4263" s="207" t="s">
        <v>618</v>
      </c>
      <c r="H4263" s="209">
        <v>43770</v>
      </c>
      <c r="I4263" s="209">
        <v>43770</v>
      </c>
      <c r="J4263" s="329">
        <v>0.33611111111111108</v>
      </c>
      <c r="K4263" s="329">
        <v>0.34166666666666662</v>
      </c>
      <c r="M4263" s="214" t="s">
        <v>65</v>
      </c>
      <c r="N4263" s="206">
        <v>5</v>
      </c>
      <c r="O4263" s="214" t="s">
        <v>65</v>
      </c>
      <c r="P4263" s="206">
        <v>5</v>
      </c>
      <c r="Q4263" s="214" t="s">
        <v>65</v>
      </c>
      <c r="R4263" s="206">
        <v>5</v>
      </c>
      <c r="S4263" s="214" t="s">
        <v>65</v>
      </c>
      <c r="T4263" s="206">
        <v>5</v>
      </c>
      <c r="U4263" s="214" t="s">
        <v>65</v>
      </c>
      <c r="V4263" s="206">
        <v>5</v>
      </c>
      <c r="W4263" s="214" t="s">
        <v>65</v>
      </c>
      <c r="X4263" s="206">
        <v>5</v>
      </c>
      <c r="AC4263" s="222">
        <f t="shared" si="906"/>
        <v>100</v>
      </c>
      <c r="AD4263" s="221" t="s">
        <v>37</v>
      </c>
      <c r="AM4263" s="274">
        <f t="shared" si="907"/>
        <v>0</v>
      </c>
      <c r="AP4263" s="230">
        <f t="shared" si="910"/>
        <v>0</v>
      </c>
      <c r="AS4263" s="235" t="str">
        <f t="shared" ca="1" si="908"/>
        <v>ok</v>
      </c>
      <c r="AT4263" s="225" t="str">
        <f t="shared" ca="1" si="909"/>
        <v>ok</v>
      </c>
    </row>
    <row r="4264" spans="1:91" x14ac:dyDescent="0.25">
      <c r="A4264" s="190">
        <v>4022</v>
      </c>
      <c r="B4264" s="207">
        <v>23</v>
      </c>
      <c r="C4264" s="190" t="s">
        <v>5230</v>
      </c>
      <c r="D4264" s="209">
        <v>43770</v>
      </c>
      <c r="E4264" s="483" t="s">
        <v>1213</v>
      </c>
      <c r="F4264" s="207" t="s">
        <v>615</v>
      </c>
      <c r="G4264" s="207" t="s">
        <v>618</v>
      </c>
      <c r="H4264" s="209">
        <v>43770</v>
      </c>
      <c r="I4264" s="209">
        <v>43770</v>
      </c>
      <c r="J4264" s="329">
        <v>0.34583333333333338</v>
      </c>
      <c r="K4264" s="329">
        <v>0.3520833333333333</v>
      </c>
      <c r="M4264" s="215" t="s">
        <v>136</v>
      </c>
      <c r="N4264" s="206">
        <v>5</v>
      </c>
      <c r="O4264" s="215" t="s">
        <v>136</v>
      </c>
      <c r="P4264" s="206">
        <v>5</v>
      </c>
      <c r="Q4264" s="215" t="s">
        <v>136</v>
      </c>
      <c r="R4264" s="206">
        <v>0</v>
      </c>
      <c r="S4264" s="215" t="s">
        <v>136</v>
      </c>
      <c r="T4264" s="206">
        <v>5</v>
      </c>
      <c r="U4264" s="215" t="s">
        <v>136</v>
      </c>
      <c r="V4264" s="206">
        <v>5</v>
      </c>
      <c r="W4264" s="215" t="s">
        <v>136</v>
      </c>
      <c r="X4264" s="206">
        <v>0</v>
      </c>
      <c r="AC4264" s="222">
        <f t="shared" si="906"/>
        <v>100</v>
      </c>
      <c r="AD4264" s="221" t="s">
        <v>37</v>
      </c>
      <c r="AM4264" s="274">
        <f t="shared" si="907"/>
        <v>0</v>
      </c>
      <c r="AP4264" s="230">
        <f t="shared" si="910"/>
        <v>0</v>
      </c>
      <c r="AS4264" s="235" t="str">
        <f t="shared" ca="1" si="908"/>
        <v>ok</v>
      </c>
      <c r="AT4264" s="225" t="str">
        <f t="shared" ca="1" si="909"/>
        <v>ok</v>
      </c>
    </row>
    <row r="4265" spans="1:91" x14ac:dyDescent="0.25">
      <c r="A4265" s="190">
        <v>4023</v>
      </c>
      <c r="B4265" s="207">
        <v>23</v>
      </c>
      <c r="C4265" s="190" t="s">
        <v>5231</v>
      </c>
      <c r="D4265" s="209">
        <v>43770</v>
      </c>
      <c r="E4265" s="483" t="s">
        <v>1213</v>
      </c>
      <c r="F4265" s="207" t="s">
        <v>615</v>
      </c>
      <c r="G4265" s="207" t="s">
        <v>618</v>
      </c>
      <c r="H4265" s="209">
        <v>43770</v>
      </c>
      <c r="I4265" s="209">
        <v>43770</v>
      </c>
      <c r="J4265" s="329">
        <v>0.35555555555555557</v>
      </c>
      <c r="K4265" s="329">
        <v>0.3659722222222222</v>
      </c>
      <c r="M4265" s="214" t="s">
        <v>65</v>
      </c>
      <c r="N4265" s="206">
        <v>5</v>
      </c>
      <c r="O4265" s="214" t="s">
        <v>65</v>
      </c>
      <c r="P4265" s="206">
        <v>5</v>
      </c>
      <c r="Q4265" s="214" t="s">
        <v>65</v>
      </c>
      <c r="R4265" s="206">
        <v>0</v>
      </c>
      <c r="S4265" s="214" t="s">
        <v>65</v>
      </c>
      <c r="T4265" s="206">
        <v>5</v>
      </c>
      <c r="U4265" s="214" t="s">
        <v>65</v>
      </c>
      <c r="V4265" s="206">
        <v>5</v>
      </c>
      <c r="W4265" s="214" t="s">
        <v>65</v>
      </c>
      <c r="X4265" s="206">
        <v>0</v>
      </c>
      <c r="AC4265" s="222">
        <f t="shared" si="906"/>
        <v>100</v>
      </c>
      <c r="AD4265" s="221" t="s">
        <v>37</v>
      </c>
      <c r="AE4265" s="195">
        <v>4</v>
      </c>
      <c r="AM4265" s="274">
        <f t="shared" si="907"/>
        <v>4</v>
      </c>
      <c r="AN4265" s="226">
        <v>0.7</v>
      </c>
      <c r="AO4265" s="227">
        <v>0.7</v>
      </c>
      <c r="AP4265" s="230">
        <f t="shared" si="910"/>
        <v>0</v>
      </c>
      <c r="AS4265" s="235" t="str">
        <f t="shared" ca="1" si="908"/>
        <v>ok</v>
      </c>
      <c r="AT4265" s="225" t="str">
        <f t="shared" ca="1" si="909"/>
        <v>ok</v>
      </c>
      <c r="AV4265" s="197">
        <v>0.25</v>
      </c>
      <c r="AW4265" s="198">
        <v>1</v>
      </c>
      <c r="AX4265" s="191" t="s">
        <v>603</v>
      </c>
      <c r="AY4265" s="190" t="s">
        <v>607</v>
      </c>
      <c r="AZ4265" s="197">
        <v>0.2</v>
      </c>
      <c r="BA4265" s="198">
        <v>1</v>
      </c>
      <c r="BB4265" s="191" t="s">
        <v>606</v>
      </c>
      <c r="BC4265" s="190" t="s">
        <v>607</v>
      </c>
      <c r="BD4265" s="197">
        <v>0.2</v>
      </c>
      <c r="BE4265" s="198">
        <v>6</v>
      </c>
      <c r="BF4265" s="191" t="s">
        <v>606</v>
      </c>
      <c r="BG4265" s="190" t="s">
        <v>607</v>
      </c>
      <c r="BH4265" s="197">
        <v>0.05</v>
      </c>
      <c r="BI4265" s="198">
        <v>2</v>
      </c>
      <c r="BJ4265" s="191" t="s">
        <v>603</v>
      </c>
      <c r="BK4265" s="190" t="s">
        <v>607</v>
      </c>
    </row>
    <row r="4266" spans="1:91" x14ac:dyDescent="0.25">
      <c r="A4266" s="190">
        <v>4024</v>
      </c>
      <c r="B4266" s="207">
        <v>23</v>
      </c>
      <c r="C4266" s="190" t="s">
        <v>5232</v>
      </c>
      <c r="D4266" s="209">
        <v>43770</v>
      </c>
      <c r="E4266" s="483" t="s">
        <v>1213</v>
      </c>
      <c r="F4266" s="207" t="s">
        <v>615</v>
      </c>
      <c r="G4266" s="207" t="s">
        <v>618</v>
      </c>
      <c r="H4266" s="209">
        <v>43770</v>
      </c>
      <c r="I4266" s="209">
        <v>43770</v>
      </c>
      <c r="J4266" s="329">
        <v>0.3666666666666667</v>
      </c>
      <c r="K4266" s="329">
        <v>0.37291666666666662</v>
      </c>
      <c r="M4266" s="215" t="s">
        <v>136</v>
      </c>
      <c r="N4266" s="206">
        <v>5</v>
      </c>
      <c r="O4266" s="215" t="s">
        <v>136</v>
      </c>
      <c r="P4266" s="206">
        <v>5</v>
      </c>
      <c r="Q4266" s="215" t="s">
        <v>136</v>
      </c>
      <c r="R4266" s="206">
        <v>0</v>
      </c>
      <c r="S4266" s="215" t="s">
        <v>136</v>
      </c>
      <c r="T4266" s="206">
        <v>5</v>
      </c>
      <c r="U4266" s="215" t="s">
        <v>136</v>
      </c>
      <c r="V4266" s="206">
        <v>5</v>
      </c>
      <c r="W4266" s="215" t="s">
        <v>136</v>
      </c>
      <c r="X4266" s="206">
        <v>0</v>
      </c>
      <c r="AC4266" s="222">
        <f t="shared" si="906"/>
        <v>100</v>
      </c>
      <c r="AD4266" s="221" t="s">
        <v>37</v>
      </c>
      <c r="AE4266" s="195">
        <v>1</v>
      </c>
      <c r="AM4266" s="274">
        <f t="shared" si="907"/>
        <v>1</v>
      </c>
      <c r="AN4266" s="226">
        <v>0.13</v>
      </c>
      <c r="AP4266" s="230">
        <f t="shared" si="910"/>
        <v>0.13</v>
      </c>
      <c r="AS4266" s="235" t="str">
        <f t="shared" ca="1" si="908"/>
        <v>ok</v>
      </c>
      <c r="AT4266" s="225" t="str">
        <f t="shared" ca="1" si="909"/>
        <v>ok</v>
      </c>
      <c r="AV4266" s="197">
        <v>0.13</v>
      </c>
      <c r="AW4266" s="198">
        <v>6</v>
      </c>
      <c r="AX4266" s="191" t="s">
        <v>603</v>
      </c>
      <c r="AY4266" s="190" t="s">
        <v>607</v>
      </c>
    </row>
    <row r="4267" spans="1:91" x14ac:dyDescent="0.25">
      <c r="A4267" s="190">
        <v>4025</v>
      </c>
      <c r="B4267" s="207">
        <v>23</v>
      </c>
      <c r="C4267" s="190" t="s">
        <v>5233</v>
      </c>
      <c r="D4267" s="209">
        <v>43770</v>
      </c>
      <c r="E4267" s="463" t="s">
        <v>1213</v>
      </c>
      <c r="F4267" s="207" t="s">
        <v>615</v>
      </c>
      <c r="G4267" s="207" t="s">
        <v>618</v>
      </c>
      <c r="H4267" s="209">
        <v>43770</v>
      </c>
      <c r="I4267" s="209">
        <v>43770</v>
      </c>
      <c r="J4267" s="329">
        <v>0.38263888888888892</v>
      </c>
      <c r="K4267" s="329">
        <v>0.39999999999999997</v>
      </c>
      <c r="M4267" s="214" t="s">
        <v>65</v>
      </c>
      <c r="N4267" s="206">
        <v>5</v>
      </c>
      <c r="O4267" s="214" t="s">
        <v>65</v>
      </c>
      <c r="P4267" s="206">
        <v>5</v>
      </c>
      <c r="Q4267" s="214" t="s">
        <v>65</v>
      </c>
      <c r="R4267" s="206">
        <v>0</v>
      </c>
      <c r="S4267" s="214" t="s">
        <v>65</v>
      </c>
      <c r="T4267" s="206">
        <v>5</v>
      </c>
      <c r="U4267" s="214" t="s">
        <v>65</v>
      </c>
      <c r="V4267" s="206">
        <v>5</v>
      </c>
      <c r="W4267" s="214" t="s">
        <v>65</v>
      </c>
      <c r="X4267" s="206">
        <v>0</v>
      </c>
      <c r="AC4267" s="222">
        <f t="shared" si="906"/>
        <v>100</v>
      </c>
      <c r="AD4267" s="221" t="s">
        <v>37</v>
      </c>
      <c r="AE4267" s="195">
        <v>2</v>
      </c>
      <c r="AM4267" s="274">
        <f t="shared" si="907"/>
        <v>2</v>
      </c>
      <c r="AN4267" s="226">
        <v>0.25</v>
      </c>
      <c r="AO4267" s="227">
        <v>0.25</v>
      </c>
      <c r="AP4267" s="230">
        <f t="shared" si="910"/>
        <v>0</v>
      </c>
      <c r="AS4267" s="235" t="str">
        <f t="shared" ca="1" si="908"/>
        <v>ok</v>
      </c>
      <c r="AT4267" s="225" t="str">
        <f t="shared" ca="1" si="909"/>
        <v>ok</v>
      </c>
      <c r="AV4267" s="197">
        <v>0.15</v>
      </c>
      <c r="AW4267" s="198">
        <v>1</v>
      </c>
      <c r="AX4267" s="191" t="s">
        <v>603</v>
      </c>
      <c r="AY4267" s="190" t="s">
        <v>607</v>
      </c>
      <c r="AZ4267" s="197">
        <v>0.1</v>
      </c>
      <c r="BA4267" s="198">
        <v>1</v>
      </c>
      <c r="BB4267" s="191" t="s">
        <v>603</v>
      </c>
      <c r="BC4267" s="190" t="s">
        <v>607</v>
      </c>
    </row>
    <row r="4268" spans="1:91" x14ac:dyDescent="0.25">
      <c r="A4268" s="190">
        <v>4026</v>
      </c>
      <c r="B4268" s="207">
        <v>23</v>
      </c>
      <c r="C4268" s="190" t="s">
        <v>5234</v>
      </c>
      <c r="D4268" s="209">
        <v>43770</v>
      </c>
      <c r="E4268" s="463" t="s">
        <v>1213</v>
      </c>
      <c r="F4268" s="207" t="s">
        <v>615</v>
      </c>
      <c r="G4268" s="207" t="s">
        <v>618</v>
      </c>
      <c r="H4268" s="209">
        <v>43770</v>
      </c>
      <c r="I4268" s="209">
        <v>43770</v>
      </c>
      <c r="J4268" s="329">
        <v>0.40069444444444446</v>
      </c>
      <c r="K4268" s="329">
        <v>0.4069444444444445</v>
      </c>
      <c r="M4268" s="215" t="s">
        <v>136</v>
      </c>
      <c r="N4268" s="206">
        <v>5</v>
      </c>
      <c r="O4268" s="215" t="s">
        <v>136</v>
      </c>
      <c r="P4268" s="206">
        <v>5</v>
      </c>
      <c r="Q4268" s="215" t="s">
        <v>136</v>
      </c>
      <c r="R4268" s="206">
        <v>0</v>
      </c>
      <c r="S4268" s="215" t="s">
        <v>136</v>
      </c>
      <c r="T4268" s="206">
        <v>5</v>
      </c>
      <c r="U4268" s="215" t="s">
        <v>136</v>
      </c>
      <c r="V4268" s="206">
        <v>5</v>
      </c>
      <c r="W4268" s="215" t="s">
        <v>136</v>
      </c>
      <c r="X4268" s="206">
        <v>0</v>
      </c>
      <c r="AC4268" s="222">
        <f t="shared" si="906"/>
        <v>100</v>
      </c>
      <c r="AD4268" s="221" t="s">
        <v>37</v>
      </c>
      <c r="AE4268" s="195">
        <v>1</v>
      </c>
      <c r="AM4268" s="274">
        <f t="shared" si="907"/>
        <v>1</v>
      </c>
      <c r="AN4268" s="226">
        <v>0.1</v>
      </c>
      <c r="AP4268" s="230">
        <f t="shared" si="910"/>
        <v>0.1</v>
      </c>
      <c r="AS4268" s="235" t="str">
        <f t="shared" ca="1" si="908"/>
        <v>ok</v>
      </c>
      <c r="AT4268" s="225" t="str">
        <f t="shared" ca="1" si="909"/>
        <v>ok</v>
      </c>
      <c r="AV4268" s="197">
        <v>0.1</v>
      </c>
      <c r="AW4268" s="198">
        <v>1</v>
      </c>
      <c r="AX4268" s="191" t="s">
        <v>603</v>
      </c>
      <c r="AY4268" s="190" t="s">
        <v>1674</v>
      </c>
    </row>
    <row r="4269" spans="1:91" x14ac:dyDescent="0.25">
      <c r="A4269" s="190">
        <v>4027</v>
      </c>
      <c r="B4269" s="207">
        <v>23</v>
      </c>
      <c r="C4269" s="190" t="s">
        <v>5235</v>
      </c>
      <c r="D4269" s="209">
        <v>43770</v>
      </c>
      <c r="E4269" s="463" t="s">
        <v>1213</v>
      </c>
      <c r="F4269" s="207" t="s">
        <v>615</v>
      </c>
      <c r="G4269" s="207" t="s">
        <v>618</v>
      </c>
      <c r="H4269" s="209">
        <v>43770</v>
      </c>
      <c r="I4269" s="209">
        <v>43770</v>
      </c>
      <c r="J4269" s="329">
        <v>0.44513888888888892</v>
      </c>
      <c r="K4269" s="329">
        <v>0.4513888888888889</v>
      </c>
      <c r="M4269" s="214" t="s">
        <v>65</v>
      </c>
      <c r="N4269" s="206">
        <v>5</v>
      </c>
      <c r="O4269" s="214" t="s">
        <v>65</v>
      </c>
      <c r="P4269" s="206">
        <v>5</v>
      </c>
      <c r="Q4269" s="214" t="s">
        <v>65</v>
      </c>
      <c r="R4269" s="206">
        <v>0</v>
      </c>
      <c r="S4269" s="214" t="s">
        <v>65</v>
      </c>
      <c r="T4269" s="206">
        <v>5</v>
      </c>
      <c r="U4269" s="214" t="s">
        <v>65</v>
      </c>
      <c r="V4269" s="206">
        <v>5</v>
      </c>
      <c r="W4269" s="214" t="s">
        <v>65</v>
      </c>
      <c r="X4269" s="206">
        <v>0</v>
      </c>
      <c r="AC4269" s="222">
        <f t="shared" si="906"/>
        <v>100</v>
      </c>
      <c r="AD4269" s="221" t="s">
        <v>37</v>
      </c>
      <c r="AE4269" s="195">
        <v>1</v>
      </c>
      <c r="AM4269" s="274">
        <f t="shared" si="907"/>
        <v>1</v>
      </c>
      <c r="AN4269" s="226">
        <v>0.1</v>
      </c>
      <c r="AP4269" s="230">
        <f t="shared" si="910"/>
        <v>0.1</v>
      </c>
      <c r="AS4269" s="235" t="str">
        <f t="shared" ca="1" si="908"/>
        <v>ok</v>
      </c>
      <c r="AT4269" s="225" t="str">
        <f t="shared" ca="1" si="909"/>
        <v>ok</v>
      </c>
      <c r="AV4269" s="197">
        <v>0.1</v>
      </c>
      <c r="AW4269" s="198">
        <v>6</v>
      </c>
      <c r="AX4269" s="191" t="s">
        <v>610</v>
      </c>
      <c r="AY4269" s="190" t="s">
        <v>607</v>
      </c>
    </row>
    <row r="4270" spans="1:91" x14ac:dyDescent="0.25">
      <c r="A4270" s="190">
        <v>4028</v>
      </c>
      <c r="B4270" s="207">
        <v>23</v>
      </c>
      <c r="C4270" s="190" t="s">
        <v>5236</v>
      </c>
      <c r="D4270" s="209">
        <v>43770</v>
      </c>
      <c r="E4270" s="463" t="s">
        <v>1213</v>
      </c>
      <c r="F4270" s="207" t="s">
        <v>615</v>
      </c>
      <c r="G4270" s="207" t="s">
        <v>618</v>
      </c>
      <c r="H4270" s="209">
        <v>43770</v>
      </c>
      <c r="I4270" s="209">
        <v>43770</v>
      </c>
      <c r="J4270" s="329">
        <v>0.45277777777777778</v>
      </c>
      <c r="K4270" s="329">
        <v>0.46319444444444446</v>
      </c>
      <c r="M4270" s="215" t="s">
        <v>136</v>
      </c>
      <c r="N4270" s="206">
        <v>5</v>
      </c>
      <c r="O4270" s="215" t="s">
        <v>136</v>
      </c>
      <c r="P4270" s="206">
        <v>5</v>
      </c>
      <c r="Q4270" s="215" t="s">
        <v>136</v>
      </c>
      <c r="R4270" s="206">
        <v>0</v>
      </c>
      <c r="S4270" s="215" t="s">
        <v>136</v>
      </c>
      <c r="T4270" s="206">
        <v>5</v>
      </c>
      <c r="U4270" s="215" t="s">
        <v>136</v>
      </c>
      <c r="V4270" s="206">
        <v>5</v>
      </c>
      <c r="W4270" s="215" t="s">
        <v>136</v>
      </c>
      <c r="X4270" s="206">
        <v>0</v>
      </c>
      <c r="AC4270" s="222">
        <f t="shared" si="906"/>
        <v>100</v>
      </c>
      <c r="AD4270" s="221" t="s">
        <v>37</v>
      </c>
      <c r="AE4270" s="195">
        <v>1</v>
      </c>
      <c r="AM4270" s="274">
        <f t="shared" si="907"/>
        <v>1</v>
      </c>
      <c r="AN4270" s="226">
        <v>0.25</v>
      </c>
      <c r="AP4270" s="230">
        <f t="shared" si="910"/>
        <v>0.25</v>
      </c>
      <c r="AS4270" s="235" t="str">
        <f t="shared" ca="1" si="908"/>
        <v>ok</v>
      </c>
      <c r="AT4270" s="225" t="str">
        <f t="shared" ca="1" si="909"/>
        <v>ok</v>
      </c>
      <c r="AV4270" s="197">
        <v>0.25</v>
      </c>
      <c r="AW4270" s="198">
        <v>6</v>
      </c>
      <c r="AX4270" s="191" t="s">
        <v>603</v>
      </c>
      <c r="AY4270" s="190" t="s">
        <v>607</v>
      </c>
    </row>
    <row r="4271" spans="1:91" x14ac:dyDescent="0.25">
      <c r="C4271" s="190" t="s">
        <v>5451</v>
      </c>
      <c r="D4271" s="209">
        <v>43770</v>
      </c>
      <c r="E4271" s="463" t="s">
        <v>2031</v>
      </c>
      <c r="F4271" s="207" t="s">
        <v>615</v>
      </c>
      <c r="G4271" s="207" t="s">
        <v>618</v>
      </c>
      <c r="H4271" s="209">
        <v>43770</v>
      </c>
      <c r="I4271" s="209">
        <v>43770</v>
      </c>
      <c r="J4271" s="329">
        <v>0.46388888888888885</v>
      </c>
      <c r="K4271" s="329">
        <v>0.46597222222222223</v>
      </c>
      <c r="M4271" s="206"/>
      <c r="N4271" s="206"/>
      <c r="O4271" s="206"/>
      <c r="P4271" s="206"/>
      <c r="Q4271" s="206"/>
      <c r="R4271" s="206"/>
      <c r="S4271" s="206"/>
      <c r="T4271" s="206"/>
      <c r="U4271" s="206"/>
      <c r="V4271" s="206"/>
      <c r="W4271" s="206"/>
      <c r="X4271" s="206"/>
      <c r="AC4271" s="222"/>
      <c r="AD4271" s="221" t="s">
        <v>37</v>
      </c>
      <c r="AM4271" s="274">
        <f t="shared" si="907"/>
        <v>0</v>
      </c>
    </row>
    <row r="4272" spans="1:91" x14ac:dyDescent="0.25">
      <c r="A4272" s="190">
        <v>4029</v>
      </c>
      <c r="B4272" s="207">
        <v>23</v>
      </c>
      <c r="C4272" s="190" t="s">
        <v>5237</v>
      </c>
      <c r="D4272" s="209">
        <v>43770</v>
      </c>
      <c r="E4272" s="463" t="s">
        <v>1213</v>
      </c>
      <c r="F4272" s="207" t="s">
        <v>615</v>
      </c>
      <c r="G4272" s="207" t="s">
        <v>618</v>
      </c>
      <c r="H4272" s="209">
        <v>43770</v>
      </c>
      <c r="I4272" s="209">
        <v>43770</v>
      </c>
      <c r="J4272" s="329">
        <v>0.47430555555555554</v>
      </c>
      <c r="K4272" s="329">
        <v>0.48194444444444445</v>
      </c>
      <c r="M4272" s="214" t="s">
        <v>65</v>
      </c>
      <c r="N4272" s="206">
        <v>5</v>
      </c>
      <c r="O4272" s="214" t="s">
        <v>65</v>
      </c>
      <c r="P4272" s="206">
        <v>5</v>
      </c>
      <c r="Q4272" s="214" t="s">
        <v>65</v>
      </c>
      <c r="R4272" s="206">
        <v>0</v>
      </c>
      <c r="S4272" s="214" t="s">
        <v>65</v>
      </c>
      <c r="T4272" s="206">
        <v>5</v>
      </c>
      <c r="U4272" s="214" t="s">
        <v>65</v>
      </c>
      <c r="V4272" s="206">
        <v>5</v>
      </c>
      <c r="W4272" s="214" t="s">
        <v>65</v>
      </c>
      <c r="X4272" s="206">
        <v>0</v>
      </c>
      <c r="AC4272" s="222">
        <f t="shared" si="906"/>
        <v>100</v>
      </c>
      <c r="AD4272" s="221" t="s">
        <v>37</v>
      </c>
      <c r="AE4272" s="195">
        <v>1</v>
      </c>
      <c r="AM4272" s="274">
        <f t="shared" si="907"/>
        <v>1</v>
      </c>
      <c r="AN4272" s="226">
        <v>0.1</v>
      </c>
      <c r="AP4272" s="230">
        <f t="shared" si="910"/>
        <v>0.1</v>
      </c>
      <c r="AS4272" s="235" t="str">
        <f t="shared" ca="1" si="908"/>
        <v>ok</v>
      </c>
      <c r="AT4272" s="225" t="str">
        <f t="shared" ca="1" si="909"/>
        <v>ok</v>
      </c>
      <c r="AV4272" s="197">
        <v>0.1</v>
      </c>
      <c r="AW4272" s="198">
        <v>6</v>
      </c>
      <c r="AX4272" s="191" t="s">
        <v>603</v>
      </c>
      <c r="AY4272" s="190" t="s">
        <v>1674</v>
      </c>
    </row>
    <row r="4273" spans="1:155" x14ac:dyDescent="0.25">
      <c r="A4273" s="190">
        <v>4030</v>
      </c>
      <c r="B4273" s="207">
        <v>23</v>
      </c>
      <c r="C4273" s="190" t="s">
        <v>5238</v>
      </c>
      <c r="D4273" s="209">
        <v>43770</v>
      </c>
      <c r="E4273" s="463" t="s">
        <v>1213</v>
      </c>
      <c r="F4273" s="207" t="s">
        <v>615</v>
      </c>
      <c r="G4273" s="207" t="s">
        <v>618</v>
      </c>
      <c r="H4273" s="209">
        <v>43770</v>
      </c>
      <c r="I4273" s="209">
        <v>43770</v>
      </c>
      <c r="J4273" s="329">
        <v>0.4916666666666667</v>
      </c>
      <c r="K4273" s="329">
        <v>0.50486111111111109</v>
      </c>
      <c r="M4273" s="215" t="s">
        <v>136</v>
      </c>
      <c r="N4273" s="206">
        <v>5</v>
      </c>
      <c r="O4273" s="215" t="s">
        <v>136</v>
      </c>
      <c r="P4273" s="206">
        <v>5</v>
      </c>
      <c r="Q4273" s="215" t="s">
        <v>136</v>
      </c>
      <c r="R4273" s="206">
        <v>0</v>
      </c>
      <c r="S4273" s="215" t="s">
        <v>136</v>
      </c>
      <c r="T4273" s="206">
        <v>5</v>
      </c>
      <c r="U4273" s="215" t="s">
        <v>136</v>
      </c>
      <c r="V4273" s="206">
        <v>5</v>
      </c>
      <c r="W4273" s="215" t="s">
        <v>136</v>
      </c>
      <c r="X4273" s="206">
        <v>0</v>
      </c>
      <c r="AC4273" s="222">
        <f t="shared" si="906"/>
        <v>100</v>
      </c>
      <c r="AD4273" s="221" t="s">
        <v>37</v>
      </c>
      <c r="AE4273" s="195">
        <v>5</v>
      </c>
      <c r="AM4273" s="274">
        <f t="shared" si="907"/>
        <v>5</v>
      </c>
      <c r="AN4273" s="226">
        <v>0.7</v>
      </c>
      <c r="AO4273" s="227">
        <v>0.7</v>
      </c>
      <c r="AP4273" s="230">
        <f t="shared" si="910"/>
        <v>0</v>
      </c>
      <c r="AS4273" s="235" t="str">
        <f t="shared" ca="1" si="908"/>
        <v>ok</v>
      </c>
      <c r="AT4273" s="225" t="str">
        <f t="shared" ca="1" si="909"/>
        <v>ok</v>
      </c>
      <c r="AV4273" s="197">
        <v>0.2</v>
      </c>
      <c r="AW4273" s="198">
        <v>6</v>
      </c>
      <c r="AX4273" s="191" t="s">
        <v>603</v>
      </c>
      <c r="AY4273" s="190" t="s">
        <v>1674</v>
      </c>
      <c r="AZ4273" s="197">
        <v>0.2</v>
      </c>
      <c r="BA4273" s="198">
        <v>2</v>
      </c>
      <c r="BB4273" s="191" t="s">
        <v>603</v>
      </c>
      <c r="BC4273" s="190" t="s">
        <v>607</v>
      </c>
      <c r="BD4273" s="197">
        <v>0.1</v>
      </c>
      <c r="BE4273" s="198">
        <v>1</v>
      </c>
      <c r="BF4273" s="191" t="s">
        <v>603</v>
      </c>
      <c r="BG4273" s="190" t="s">
        <v>607</v>
      </c>
      <c r="BH4273" s="197">
        <v>0.1</v>
      </c>
      <c r="BI4273" s="198">
        <v>1</v>
      </c>
      <c r="BJ4273" s="191" t="s">
        <v>603</v>
      </c>
      <c r="BK4273" s="190" t="s">
        <v>607</v>
      </c>
      <c r="BL4273" s="197">
        <v>0.1</v>
      </c>
      <c r="BM4273" s="198">
        <v>1</v>
      </c>
      <c r="BN4273" s="191" t="s">
        <v>603</v>
      </c>
      <c r="BO4273" s="190" t="s">
        <v>607</v>
      </c>
    </row>
    <row r="4274" spans="1:155" x14ac:dyDescent="0.25">
      <c r="A4274" s="190">
        <v>4031</v>
      </c>
      <c r="B4274" s="207">
        <v>41</v>
      </c>
      <c r="C4274" s="190" t="s">
        <v>5239</v>
      </c>
      <c r="D4274" s="209">
        <v>43770</v>
      </c>
      <c r="E4274" s="463" t="s">
        <v>1213</v>
      </c>
      <c r="F4274" s="207" t="s">
        <v>615</v>
      </c>
      <c r="G4274" s="207" t="s">
        <v>618</v>
      </c>
      <c r="H4274" s="209">
        <v>43770</v>
      </c>
      <c r="I4274" s="209">
        <v>43770</v>
      </c>
      <c r="J4274" s="329">
        <v>0.55277777777777781</v>
      </c>
      <c r="K4274" s="329">
        <v>0.56319444444444444</v>
      </c>
      <c r="M4274" s="214" t="s">
        <v>65</v>
      </c>
      <c r="N4274" s="206">
        <v>5</v>
      </c>
      <c r="O4274" s="214" t="s">
        <v>65</v>
      </c>
      <c r="P4274" s="206">
        <v>5</v>
      </c>
      <c r="Q4274" s="214" t="s">
        <v>65</v>
      </c>
      <c r="R4274" s="206">
        <v>5</v>
      </c>
      <c r="S4274" s="214" t="s">
        <v>65</v>
      </c>
      <c r="T4274" s="206">
        <v>5</v>
      </c>
      <c r="U4274" s="214" t="s">
        <v>65</v>
      </c>
      <c r="V4274" s="206">
        <v>5</v>
      </c>
      <c r="W4274" s="214" t="s">
        <v>65</v>
      </c>
      <c r="X4274" s="206">
        <v>5</v>
      </c>
      <c r="AC4274" s="222">
        <f t="shared" si="906"/>
        <v>100</v>
      </c>
      <c r="AD4274" s="221" t="s">
        <v>37</v>
      </c>
      <c r="AF4274" s="195">
        <v>1</v>
      </c>
      <c r="AM4274" s="274">
        <f t="shared" si="907"/>
        <v>1</v>
      </c>
      <c r="AN4274" s="226">
        <v>0.35</v>
      </c>
      <c r="AP4274" s="230">
        <f t="shared" si="910"/>
        <v>0.35</v>
      </c>
      <c r="AS4274" s="235" t="str">
        <f t="shared" ca="1" si="908"/>
        <v>ok</v>
      </c>
      <c r="AT4274" s="225" t="str">
        <f t="shared" ca="1" si="909"/>
        <v>ok</v>
      </c>
      <c r="AV4274" s="197">
        <v>0.35</v>
      </c>
      <c r="AW4274" s="198">
        <v>2</v>
      </c>
      <c r="AX4274" s="191" t="s">
        <v>603</v>
      </c>
      <c r="AY4274" s="190" t="s">
        <v>607</v>
      </c>
    </row>
    <row r="4275" spans="1:155" x14ac:dyDescent="0.25">
      <c r="A4275" s="190">
        <v>4032</v>
      </c>
      <c r="B4275" s="207">
        <v>23</v>
      </c>
      <c r="C4275" s="190" t="s">
        <v>5240</v>
      </c>
      <c r="D4275" s="209">
        <v>43770</v>
      </c>
      <c r="E4275" s="463" t="s">
        <v>1213</v>
      </c>
      <c r="F4275" s="207" t="s">
        <v>615</v>
      </c>
      <c r="G4275" s="207" t="s">
        <v>618</v>
      </c>
      <c r="H4275" s="209">
        <v>43770</v>
      </c>
      <c r="I4275" s="209">
        <v>43770</v>
      </c>
      <c r="J4275" s="329">
        <v>0.56458333333333333</v>
      </c>
      <c r="K4275" s="329">
        <v>0.57222222222222219</v>
      </c>
      <c r="M4275" s="215" t="s">
        <v>136</v>
      </c>
      <c r="N4275" s="206">
        <v>5</v>
      </c>
      <c r="O4275" s="215" t="s">
        <v>136</v>
      </c>
      <c r="P4275" s="206">
        <v>5</v>
      </c>
      <c r="Q4275" s="215" t="s">
        <v>136</v>
      </c>
      <c r="R4275" s="206">
        <v>0</v>
      </c>
      <c r="S4275" s="215" t="s">
        <v>136</v>
      </c>
      <c r="T4275" s="206">
        <v>5</v>
      </c>
      <c r="U4275" s="215" t="s">
        <v>136</v>
      </c>
      <c r="V4275" s="206">
        <v>5</v>
      </c>
      <c r="W4275" s="215" t="s">
        <v>136</v>
      </c>
      <c r="X4275" s="206">
        <v>0</v>
      </c>
      <c r="AC4275" s="222">
        <f t="shared" si="906"/>
        <v>100</v>
      </c>
      <c r="AD4275" s="221" t="s">
        <v>37</v>
      </c>
      <c r="AE4275" s="195">
        <v>1</v>
      </c>
      <c r="AM4275" s="274">
        <f t="shared" si="907"/>
        <v>1</v>
      </c>
      <c r="AN4275" s="226">
        <v>0.1</v>
      </c>
      <c r="AP4275" s="230">
        <f t="shared" si="910"/>
        <v>0.1</v>
      </c>
      <c r="AS4275" s="235" t="str">
        <f t="shared" ca="1" si="908"/>
        <v>ok</v>
      </c>
      <c r="AT4275" s="225" t="str">
        <f t="shared" ca="1" si="909"/>
        <v>ok</v>
      </c>
      <c r="AV4275" s="197">
        <v>0.1</v>
      </c>
      <c r="AW4275" s="198">
        <v>6</v>
      </c>
      <c r="AX4275" s="191" t="s">
        <v>610</v>
      </c>
      <c r="AY4275" s="190" t="s">
        <v>1674</v>
      </c>
    </row>
    <row r="4276" spans="1:155" x14ac:dyDescent="0.25">
      <c r="A4276" s="190">
        <v>4033</v>
      </c>
      <c r="B4276" s="207">
        <v>23</v>
      </c>
      <c r="C4276" s="190" t="s">
        <v>5241</v>
      </c>
      <c r="D4276" s="209">
        <v>43770</v>
      </c>
      <c r="E4276" s="463" t="s">
        <v>1213</v>
      </c>
      <c r="F4276" s="207" t="s">
        <v>615</v>
      </c>
      <c r="G4276" s="207" t="s">
        <v>618</v>
      </c>
      <c r="H4276" s="209">
        <v>43770</v>
      </c>
      <c r="I4276" s="209">
        <v>43770</v>
      </c>
      <c r="J4276" s="329">
        <v>0.57708333333333328</v>
      </c>
      <c r="K4276" s="329">
        <v>0.58819444444444446</v>
      </c>
      <c r="M4276" s="214" t="s">
        <v>65</v>
      </c>
      <c r="N4276" s="206">
        <v>5</v>
      </c>
      <c r="O4276" s="214" t="s">
        <v>65</v>
      </c>
      <c r="P4276" s="206">
        <v>5</v>
      </c>
      <c r="Q4276" s="214" t="s">
        <v>65</v>
      </c>
      <c r="R4276" s="206">
        <v>0</v>
      </c>
      <c r="S4276" s="214" t="s">
        <v>65</v>
      </c>
      <c r="T4276" s="206">
        <v>5</v>
      </c>
      <c r="U4276" s="214" t="s">
        <v>65</v>
      </c>
      <c r="V4276" s="206">
        <v>5</v>
      </c>
      <c r="W4276" s="214" t="s">
        <v>65</v>
      </c>
      <c r="X4276" s="206">
        <v>0</v>
      </c>
      <c r="AC4276" s="222">
        <f t="shared" si="906"/>
        <v>100</v>
      </c>
      <c r="AD4276" s="221" t="s">
        <v>37</v>
      </c>
      <c r="AE4276" s="195">
        <v>2</v>
      </c>
      <c r="AM4276" s="274">
        <f t="shared" si="907"/>
        <v>2</v>
      </c>
      <c r="AN4276" s="226">
        <v>0.27</v>
      </c>
      <c r="AO4276" s="227">
        <v>0.27</v>
      </c>
      <c r="AP4276" s="230">
        <f t="shared" si="910"/>
        <v>0</v>
      </c>
      <c r="AS4276" s="235" t="str">
        <f t="shared" ca="1" si="908"/>
        <v>ok</v>
      </c>
      <c r="AT4276" s="225" t="str">
        <f t="shared" ca="1" si="909"/>
        <v>ok</v>
      </c>
      <c r="AV4276" s="197">
        <v>0.25</v>
      </c>
      <c r="AW4276" s="198">
        <v>1</v>
      </c>
      <c r="AX4276" s="191" t="s">
        <v>603</v>
      </c>
      <c r="AY4276" s="190" t="s">
        <v>607</v>
      </c>
      <c r="AZ4276" s="197">
        <v>0.02</v>
      </c>
      <c r="BA4276" s="198">
        <v>6</v>
      </c>
      <c r="BB4276" s="191" t="s">
        <v>603</v>
      </c>
      <c r="BC4276" s="190" t="s">
        <v>1674</v>
      </c>
    </row>
    <row r="4277" spans="1:155" x14ac:dyDescent="0.25">
      <c r="A4277" s="190">
        <v>4034</v>
      </c>
      <c r="B4277" s="207">
        <v>23</v>
      </c>
      <c r="C4277" s="190" t="s">
        <v>5242</v>
      </c>
      <c r="D4277" s="209">
        <v>43770</v>
      </c>
      <c r="E4277" s="463" t="s">
        <v>1213</v>
      </c>
      <c r="F4277" s="207" t="s">
        <v>615</v>
      </c>
      <c r="G4277" s="207" t="s">
        <v>618</v>
      </c>
      <c r="H4277" s="209">
        <v>43770</v>
      </c>
      <c r="I4277" s="209">
        <v>43770</v>
      </c>
      <c r="J4277" s="329">
        <v>0.58888888888888891</v>
      </c>
      <c r="K4277" s="329">
        <v>0.59375</v>
      </c>
      <c r="M4277" s="215" t="s">
        <v>136</v>
      </c>
      <c r="N4277" s="206">
        <v>5</v>
      </c>
      <c r="O4277" s="215" t="s">
        <v>136</v>
      </c>
      <c r="P4277" s="206">
        <v>5</v>
      </c>
      <c r="Q4277" s="215" t="s">
        <v>136</v>
      </c>
      <c r="R4277" s="206">
        <v>0</v>
      </c>
      <c r="S4277" s="215" t="s">
        <v>136</v>
      </c>
      <c r="T4277" s="206">
        <v>5</v>
      </c>
      <c r="U4277" s="215" t="s">
        <v>136</v>
      </c>
      <c r="V4277" s="206">
        <v>5</v>
      </c>
      <c r="W4277" s="215" t="s">
        <v>136</v>
      </c>
      <c r="X4277" s="206">
        <v>0</v>
      </c>
      <c r="AC4277" s="222">
        <f t="shared" si="906"/>
        <v>100</v>
      </c>
      <c r="AD4277" s="221" t="s">
        <v>37</v>
      </c>
      <c r="AM4277" s="274">
        <f t="shared" si="907"/>
        <v>0</v>
      </c>
      <c r="AP4277" s="230">
        <f t="shared" si="910"/>
        <v>0</v>
      </c>
      <c r="AS4277" s="235" t="str">
        <f t="shared" ca="1" si="908"/>
        <v>ok</v>
      </c>
      <c r="AT4277" s="225" t="str">
        <f t="shared" ca="1" si="909"/>
        <v>ok</v>
      </c>
    </row>
    <row r="4278" spans="1:155" x14ac:dyDescent="0.25">
      <c r="A4278" s="190">
        <v>4035</v>
      </c>
      <c r="B4278" s="207">
        <v>23</v>
      </c>
      <c r="C4278" s="190" t="s">
        <v>5243</v>
      </c>
      <c r="D4278" s="209">
        <v>43770</v>
      </c>
      <c r="E4278" s="463" t="s">
        <v>1213</v>
      </c>
      <c r="F4278" s="207" t="s">
        <v>615</v>
      </c>
      <c r="G4278" s="207" t="s">
        <v>618</v>
      </c>
      <c r="H4278" s="209">
        <v>43770</v>
      </c>
      <c r="I4278" s="209">
        <v>43770</v>
      </c>
      <c r="J4278" s="329">
        <v>0.6069444444444444</v>
      </c>
      <c r="K4278" s="329">
        <v>0.6118055555555556</v>
      </c>
      <c r="M4278" s="214" t="s">
        <v>65</v>
      </c>
      <c r="N4278" s="206">
        <v>5</v>
      </c>
      <c r="O4278" s="214" t="s">
        <v>65</v>
      </c>
      <c r="P4278" s="206">
        <v>5</v>
      </c>
      <c r="Q4278" s="214" t="s">
        <v>65</v>
      </c>
      <c r="R4278" s="206">
        <v>0</v>
      </c>
      <c r="S4278" s="214" t="s">
        <v>65</v>
      </c>
      <c r="T4278" s="206">
        <v>5</v>
      </c>
      <c r="U4278" s="214" t="s">
        <v>65</v>
      </c>
      <c r="V4278" s="206">
        <v>5</v>
      </c>
      <c r="W4278" s="214" t="s">
        <v>65</v>
      </c>
      <c r="X4278" s="206">
        <v>0</v>
      </c>
      <c r="AC4278" s="222">
        <f t="shared" si="906"/>
        <v>100</v>
      </c>
      <c r="AD4278" s="221" t="s">
        <v>37</v>
      </c>
      <c r="AM4278" s="274">
        <f t="shared" si="907"/>
        <v>0</v>
      </c>
      <c r="AP4278" s="230">
        <f t="shared" si="910"/>
        <v>0</v>
      </c>
      <c r="AS4278" s="235" t="str">
        <f t="shared" ca="1" si="908"/>
        <v>ok</v>
      </c>
      <c r="AT4278" s="225" t="str">
        <f t="shared" ca="1" si="909"/>
        <v>ok</v>
      </c>
    </row>
    <row r="4279" spans="1:155" x14ac:dyDescent="0.25">
      <c r="A4279" s="190">
        <v>4036</v>
      </c>
      <c r="B4279" s="207">
        <v>23</v>
      </c>
      <c r="C4279" s="190" t="s">
        <v>5244</v>
      </c>
      <c r="D4279" s="209">
        <v>43770</v>
      </c>
      <c r="E4279" s="463" t="s">
        <v>1213</v>
      </c>
      <c r="F4279" s="207" t="s">
        <v>615</v>
      </c>
      <c r="G4279" s="207" t="s">
        <v>618</v>
      </c>
      <c r="H4279" s="209">
        <v>43770</v>
      </c>
      <c r="I4279" s="209">
        <v>43770</v>
      </c>
      <c r="J4279" s="329">
        <v>0.68125000000000002</v>
      </c>
      <c r="K4279" s="329">
        <v>0.69166666666666676</v>
      </c>
      <c r="M4279" s="215" t="s">
        <v>136</v>
      </c>
      <c r="N4279" s="206">
        <v>5</v>
      </c>
      <c r="O4279" s="215" t="s">
        <v>136</v>
      </c>
      <c r="P4279" s="206">
        <v>5</v>
      </c>
      <c r="Q4279" s="215" t="s">
        <v>136</v>
      </c>
      <c r="R4279" s="206">
        <v>0</v>
      </c>
      <c r="S4279" s="215" t="s">
        <v>136</v>
      </c>
      <c r="T4279" s="206">
        <v>5</v>
      </c>
      <c r="U4279" s="215" t="s">
        <v>136</v>
      </c>
      <c r="V4279" s="206">
        <v>5</v>
      </c>
      <c r="W4279" s="215" t="s">
        <v>136</v>
      </c>
      <c r="X4279" s="206">
        <v>0</v>
      </c>
      <c r="AC4279" s="222">
        <f t="shared" si="906"/>
        <v>100</v>
      </c>
      <c r="AD4279" s="221" t="s">
        <v>37</v>
      </c>
      <c r="AE4279" s="195">
        <v>4</v>
      </c>
      <c r="AM4279" s="274">
        <f t="shared" si="907"/>
        <v>4</v>
      </c>
      <c r="AN4279" s="226">
        <v>0.9</v>
      </c>
      <c r="AO4279" s="227">
        <v>0.9</v>
      </c>
      <c r="AP4279" s="230">
        <f t="shared" si="910"/>
        <v>0</v>
      </c>
      <c r="AS4279" s="235" t="str">
        <f t="shared" ca="1" si="908"/>
        <v>ok</v>
      </c>
      <c r="AT4279" s="225" t="str">
        <f t="shared" ca="1" si="909"/>
        <v>ok</v>
      </c>
      <c r="AV4279" s="197">
        <v>0.25</v>
      </c>
      <c r="AW4279" s="198">
        <v>1</v>
      </c>
      <c r="AX4279" s="191" t="s">
        <v>603</v>
      </c>
      <c r="AY4279" s="190" t="s">
        <v>607</v>
      </c>
      <c r="AZ4279" s="197">
        <v>0.25</v>
      </c>
      <c r="BA4279" s="198">
        <v>6</v>
      </c>
      <c r="BB4279" s="191" t="s">
        <v>603</v>
      </c>
      <c r="BC4279" s="190" t="s">
        <v>607</v>
      </c>
      <c r="BD4279" s="197">
        <v>0.25</v>
      </c>
      <c r="BE4279" s="198">
        <v>2</v>
      </c>
      <c r="BF4279" s="191" t="s">
        <v>603</v>
      </c>
      <c r="BG4279" s="190" t="s">
        <v>607</v>
      </c>
      <c r="BH4279" s="197">
        <v>0.15</v>
      </c>
      <c r="BI4279" s="198">
        <v>2</v>
      </c>
      <c r="BJ4279" s="191" t="s">
        <v>603</v>
      </c>
      <c r="BK4279" s="190" t="s">
        <v>1674</v>
      </c>
    </row>
    <row r="4280" spans="1:155" x14ac:dyDescent="0.25">
      <c r="A4280" s="190">
        <v>4037</v>
      </c>
      <c r="B4280" s="207">
        <v>23</v>
      </c>
      <c r="C4280" s="190" t="s">
        <v>5245</v>
      </c>
      <c r="D4280" s="209">
        <v>43770</v>
      </c>
      <c r="E4280" s="463" t="s">
        <v>1213</v>
      </c>
      <c r="F4280" s="207" t="s">
        <v>615</v>
      </c>
      <c r="G4280" s="207" t="s">
        <v>618</v>
      </c>
      <c r="H4280" s="209">
        <v>43770</v>
      </c>
      <c r="I4280" s="209">
        <v>43770</v>
      </c>
      <c r="J4280" s="329">
        <v>0.69236111111111109</v>
      </c>
      <c r="K4280" s="329">
        <v>0.70208333333333339</v>
      </c>
      <c r="M4280" s="214" t="s">
        <v>65</v>
      </c>
      <c r="N4280" s="206">
        <v>5</v>
      </c>
      <c r="O4280" s="214" t="s">
        <v>65</v>
      </c>
      <c r="P4280" s="206">
        <v>5</v>
      </c>
      <c r="Q4280" s="214" t="s">
        <v>65</v>
      </c>
      <c r="R4280" s="206">
        <v>0</v>
      </c>
      <c r="S4280" s="214" t="s">
        <v>65</v>
      </c>
      <c r="T4280" s="206">
        <v>5</v>
      </c>
      <c r="U4280" s="214" t="s">
        <v>65</v>
      </c>
      <c r="V4280" s="206">
        <v>5</v>
      </c>
      <c r="W4280" s="214" t="s">
        <v>65</v>
      </c>
      <c r="X4280" s="206">
        <v>0</v>
      </c>
      <c r="AC4280" s="222">
        <f t="shared" si="906"/>
        <v>100</v>
      </c>
      <c r="AD4280" s="221" t="s">
        <v>37</v>
      </c>
      <c r="AE4280" s="195">
        <v>3</v>
      </c>
      <c r="AF4280" s="195">
        <v>1</v>
      </c>
      <c r="AM4280" s="274">
        <f t="shared" si="907"/>
        <v>4</v>
      </c>
      <c r="AN4280" s="226">
        <v>0.75</v>
      </c>
      <c r="AO4280" s="227">
        <v>0.75</v>
      </c>
      <c r="AP4280" s="230">
        <f t="shared" si="910"/>
        <v>0</v>
      </c>
      <c r="AS4280" s="235" t="str">
        <f t="shared" ca="1" si="908"/>
        <v>ok</v>
      </c>
      <c r="AT4280" s="225" t="str">
        <f t="shared" ca="1" si="909"/>
        <v>ok</v>
      </c>
      <c r="AV4280" s="197">
        <v>0.3</v>
      </c>
      <c r="AW4280" s="198">
        <v>1</v>
      </c>
      <c r="AX4280" s="191" t="s">
        <v>603</v>
      </c>
      <c r="AY4280" s="190" t="s">
        <v>607</v>
      </c>
      <c r="AZ4280" s="197">
        <v>0.25</v>
      </c>
      <c r="BA4280" s="198">
        <v>1</v>
      </c>
      <c r="BB4280" s="191" t="s">
        <v>603</v>
      </c>
      <c r="BC4280" s="190" t="s">
        <v>607</v>
      </c>
      <c r="BD4280" s="197">
        <v>0.1</v>
      </c>
      <c r="BE4280" s="198">
        <v>1</v>
      </c>
      <c r="BF4280" s="191" t="s">
        <v>603</v>
      </c>
      <c r="BG4280" s="190" t="s">
        <v>607</v>
      </c>
      <c r="BH4280" s="197">
        <v>0.1</v>
      </c>
      <c r="BI4280" s="198">
        <v>6</v>
      </c>
      <c r="BJ4280" s="191" t="s">
        <v>603</v>
      </c>
      <c r="BK4280" s="190" t="s">
        <v>607</v>
      </c>
    </row>
    <row r="4281" spans="1:155" x14ac:dyDescent="0.25">
      <c r="A4281" s="190">
        <v>4038</v>
      </c>
      <c r="B4281" s="207">
        <v>23</v>
      </c>
      <c r="C4281" s="190" t="s">
        <v>5246</v>
      </c>
      <c r="D4281" s="209">
        <v>43770</v>
      </c>
      <c r="E4281" s="463" t="s">
        <v>1213</v>
      </c>
      <c r="F4281" s="207" t="s">
        <v>615</v>
      </c>
      <c r="G4281" s="207" t="s">
        <v>618</v>
      </c>
      <c r="H4281" s="209">
        <v>43770</v>
      </c>
      <c r="I4281" s="209">
        <v>43770</v>
      </c>
      <c r="J4281" s="329">
        <v>0.70486111111111116</v>
      </c>
      <c r="K4281" s="329">
        <v>0.74791666666666667</v>
      </c>
      <c r="M4281" s="215" t="s">
        <v>136</v>
      </c>
      <c r="N4281" s="206">
        <v>5</v>
      </c>
      <c r="O4281" s="215" t="s">
        <v>136</v>
      </c>
      <c r="P4281" s="206">
        <v>5</v>
      </c>
      <c r="Q4281" s="215" t="s">
        <v>136</v>
      </c>
      <c r="R4281" s="206">
        <v>0</v>
      </c>
      <c r="S4281" s="215" t="s">
        <v>136</v>
      </c>
      <c r="T4281" s="206">
        <v>5</v>
      </c>
      <c r="U4281" s="215" t="s">
        <v>136</v>
      </c>
      <c r="V4281" s="206">
        <v>5</v>
      </c>
      <c r="W4281" s="215" t="s">
        <v>136</v>
      </c>
      <c r="X4281" s="206">
        <v>0</v>
      </c>
      <c r="AC4281" s="222">
        <f t="shared" si="906"/>
        <v>100</v>
      </c>
      <c r="AD4281" s="221" t="s">
        <v>37</v>
      </c>
      <c r="AE4281" s="195">
        <v>8</v>
      </c>
      <c r="AF4281" s="195">
        <v>12</v>
      </c>
      <c r="AG4281" s="195">
        <v>7</v>
      </c>
      <c r="AM4281" s="274">
        <f t="shared" si="907"/>
        <v>27</v>
      </c>
      <c r="AN4281" s="226">
        <v>10.199999999999999</v>
      </c>
      <c r="AO4281" s="227">
        <v>10.4</v>
      </c>
      <c r="AP4281" s="230">
        <f t="shared" si="910"/>
        <v>-0.20000000000000107</v>
      </c>
      <c r="AS4281" s="235" t="str">
        <f t="shared" ca="1" si="908"/>
        <v>ok</v>
      </c>
      <c r="AT4281" s="225" t="str">
        <f t="shared" ca="1" si="909"/>
        <v>ok</v>
      </c>
      <c r="AV4281" s="197">
        <v>0.65</v>
      </c>
      <c r="AW4281" s="198">
        <v>2</v>
      </c>
      <c r="AX4281" s="191" t="s">
        <v>603</v>
      </c>
      <c r="AY4281" s="190" t="s">
        <v>1674</v>
      </c>
      <c r="AZ4281" s="197">
        <v>0.65</v>
      </c>
      <c r="BA4281" s="198">
        <v>1</v>
      </c>
      <c r="BB4281" s="191" t="s">
        <v>603</v>
      </c>
      <c r="BC4281" s="190" t="s">
        <v>607</v>
      </c>
      <c r="BD4281" s="197">
        <v>0.65</v>
      </c>
      <c r="BE4281" s="198">
        <v>1</v>
      </c>
      <c r="BF4281" s="191" t="s">
        <v>603</v>
      </c>
      <c r="BG4281" s="190" t="s">
        <v>607</v>
      </c>
      <c r="BH4281" s="197">
        <v>0.65</v>
      </c>
      <c r="BI4281" s="198">
        <v>2</v>
      </c>
      <c r="BJ4281" s="191" t="s">
        <v>603</v>
      </c>
      <c r="BK4281" s="190" t="s">
        <v>607</v>
      </c>
      <c r="BL4281" s="197">
        <v>0.65</v>
      </c>
      <c r="BM4281" s="198">
        <v>1</v>
      </c>
      <c r="BN4281" s="191" t="s">
        <v>603</v>
      </c>
      <c r="BO4281" s="190" t="s">
        <v>607</v>
      </c>
      <c r="BP4281" s="197">
        <v>0.55000000000000004</v>
      </c>
      <c r="BQ4281" s="198">
        <v>2</v>
      </c>
      <c r="BR4281" s="191" t="s">
        <v>603</v>
      </c>
      <c r="BS4281" s="190" t="s">
        <v>607</v>
      </c>
      <c r="BT4281" s="197">
        <v>0.55000000000000004</v>
      </c>
      <c r="BU4281" s="198">
        <v>1</v>
      </c>
      <c r="BV4281" s="191" t="s">
        <v>603</v>
      </c>
      <c r="BW4281" s="190" t="s">
        <v>607</v>
      </c>
      <c r="BX4281" s="197">
        <v>0.45</v>
      </c>
      <c r="BY4281" s="198">
        <v>1</v>
      </c>
      <c r="BZ4281" s="191" t="s">
        <v>603</v>
      </c>
      <c r="CA4281" s="190" t="s">
        <v>607</v>
      </c>
      <c r="CB4281" s="197">
        <v>0.45</v>
      </c>
      <c r="CC4281" s="198">
        <v>1</v>
      </c>
      <c r="CD4281" s="191" t="s">
        <v>603</v>
      </c>
      <c r="CE4281" s="190" t="s">
        <v>607</v>
      </c>
      <c r="CF4281" s="197">
        <v>0.4</v>
      </c>
      <c r="CG4281" s="198">
        <v>1</v>
      </c>
      <c r="CH4281" s="191" t="s">
        <v>603</v>
      </c>
      <c r="CI4281" s="190" t="s">
        <v>607</v>
      </c>
      <c r="CJ4281" s="197">
        <v>0.4</v>
      </c>
      <c r="CK4281" s="198">
        <v>6</v>
      </c>
      <c r="CL4281" s="191" t="s">
        <v>616</v>
      </c>
      <c r="CM4281" s="190" t="s">
        <v>607</v>
      </c>
      <c r="CN4281" s="197">
        <v>0.35</v>
      </c>
      <c r="CO4281" s="198">
        <v>2</v>
      </c>
      <c r="CP4281" s="191" t="s">
        <v>603</v>
      </c>
      <c r="CQ4281" s="190" t="s">
        <v>607</v>
      </c>
      <c r="CR4281" s="197">
        <v>0.3</v>
      </c>
      <c r="CS4281" s="198">
        <v>2</v>
      </c>
      <c r="CT4281" s="191" t="s">
        <v>603</v>
      </c>
      <c r="CU4281" s="190" t="s">
        <v>607</v>
      </c>
      <c r="CV4281" s="197">
        <v>0.3</v>
      </c>
      <c r="CW4281" s="198">
        <v>6</v>
      </c>
      <c r="CX4281" s="191" t="s">
        <v>603</v>
      </c>
      <c r="CY4281" s="190" t="s">
        <v>1674</v>
      </c>
      <c r="CZ4281" s="197">
        <v>0.3</v>
      </c>
      <c r="DA4281" s="198">
        <v>1</v>
      </c>
      <c r="DB4281" s="191" t="s">
        <v>606</v>
      </c>
      <c r="DC4281" s="190" t="s">
        <v>607</v>
      </c>
      <c r="DD4281" s="197">
        <v>0.3</v>
      </c>
      <c r="DE4281" s="198">
        <v>1</v>
      </c>
      <c r="DF4281" s="191" t="s">
        <v>603</v>
      </c>
      <c r="DG4281" s="190" t="s">
        <v>3277</v>
      </c>
      <c r="DH4281" s="197">
        <v>0.3</v>
      </c>
      <c r="DI4281" s="198">
        <v>1</v>
      </c>
      <c r="DJ4281" s="191" t="s">
        <v>603</v>
      </c>
      <c r="DK4281" s="190" t="s">
        <v>607</v>
      </c>
      <c r="DL4281" s="197">
        <v>0.3</v>
      </c>
      <c r="DM4281" s="198">
        <v>2</v>
      </c>
      <c r="DN4281" s="191" t="s">
        <v>603</v>
      </c>
      <c r="DO4281" s="190" t="s">
        <v>607</v>
      </c>
      <c r="DP4281" s="197">
        <v>0.3</v>
      </c>
      <c r="DQ4281" s="198">
        <v>1</v>
      </c>
      <c r="DR4281" s="191" t="s">
        <v>603</v>
      </c>
      <c r="DS4281" s="190" t="s">
        <v>620</v>
      </c>
      <c r="DT4281" s="197">
        <v>0.25</v>
      </c>
      <c r="DU4281" s="198">
        <v>1</v>
      </c>
      <c r="DV4281" s="191" t="s">
        <v>603</v>
      </c>
      <c r="DW4281" s="190" t="s">
        <v>607</v>
      </c>
      <c r="DX4281" s="197">
        <v>0.25</v>
      </c>
      <c r="DY4281" s="198">
        <v>4</v>
      </c>
      <c r="DZ4281" s="191" t="s">
        <v>603</v>
      </c>
      <c r="EA4281" s="190" t="s">
        <v>607</v>
      </c>
      <c r="EB4281" s="197">
        <v>0.25</v>
      </c>
      <c r="EC4281" s="198">
        <v>1</v>
      </c>
      <c r="ED4281" s="191" t="s">
        <v>603</v>
      </c>
      <c r="EE4281" s="190" t="s">
        <v>607</v>
      </c>
      <c r="EF4281" s="197">
        <v>0.25</v>
      </c>
      <c r="EG4281" s="198">
        <v>1</v>
      </c>
      <c r="EH4281" s="191" t="s">
        <v>603</v>
      </c>
      <c r="EI4281" s="190" t="s">
        <v>607</v>
      </c>
      <c r="EJ4281" s="197">
        <v>0.25</v>
      </c>
      <c r="EK4281" s="198">
        <v>1</v>
      </c>
      <c r="EL4281" s="191" t="s">
        <v>603</v>
      </c>
      <c r="EM4281" s="190" t="s">
        <v>607</v>
      </c>
      <c r="EN4281" s="197">
        <v>0.2</v>
      </c>
      <c r="EO4281" s="198">
        <v>1</v>
      </c>
      <c r="EP4281" s="191" t="s">
        <v>603</v>
      </c>
      <c r="EQ4281" s="190" t="s">
        <v>607</v>
      </c>
      <c r="ER4281" s="197">
        <v>0.15</v>
      </c>
      <c r="ES4281" s="198">
        <v>1</v>
      </c>
      <c r="ET4281" s="191" t="s">
        <v>603</v>
      </c>
      <c r="EU4281" s="190" t="s">
        <v>607</v>
      </c>
      <c r="EV4281" s="197">
        <v>0.1</v>
      </c>
      <c r="EW4281" s="198">
        <v>1</v>
      </c>
      <c r="EX4281" s="191" t="s">
        <v>603</v>
      </c>
      <c r="EY4281" s="190" t="s">
        <v>607</v>
      </c>
    </row>
    <row r="4282" spans="1:155" x14ac:dyDescent="0.25">
      <c r="A4282" s="190">
        <v>4039</v>
      </c>
      <c r="B4282" s="207">
        <v>23</v>
      </c>
      <c r="C4282" s="190" t="s">
        <v>5247</v>
      </c>
      <c r="D4282" s="209">
        <v>43770</v>
      </c>
      <c r="E4282" s="463" t="s">
        <v>1213</v>
      </c>
      <c r="F4282" s="207" t="s">
        <v>608</v>
      </c>
      <c r="G4282" s="207" t="s">
        <v>5450</v>
      </c>
      <c r="H4282" s="209">
        <v>43770</v>
      </c>
      <c r="I4282" s="209">
        <v>43770</v>
      </c>
      <c r="J4282" s="329">
        <v>0.77430555555555547</v>
      </c>
      <c r="K4282" s="329">
        <v>0.78125</v>
      </c>
      <c r="M4282" s="214" t="s">
        <v>65</v>
      </c>
      <c r="N4282" s="206">
        <v>5</v>
      </c>
      <c r="O4282" s="214" t="s">
        <v>65</v>
      </c>
      <c r="P4282" s="206">
        <v>5</v>
      </c>
      <c r="Q4282" s="214" t="s">
        <v>65</v>
      </c>
      <c r="R4282" s="206">
        <v>0</v>
      </c>
      <c r="S4282" s="214" t="s">
        <v>65</v>
      </c>
      <c r="T4282" s="206">
        <v>5</v>
      </c>
      <c r="U4282" s="214" t="s">
        <v>65</v>
      </c>
      <c r="V4282" s="206">
        <v>5</v>
      </c>
      <c r="W4282" s="214" t="s">
        <v>65</v>
      </c>
      <c r="X4282" s="206">
        <v>0</v>
      </c>
      <c r="AC4282" s="222">
        <f t="shared" si="906"/>
        <v>100</v>
      </c>
      <c r="AD4282" s="221" t="s">
        <v>37</v>
      </c>
      <c r="AE4282" s="195">
        <v>1</v>
      </c>
      <c r="AM4282" s="274">
        <f t="shared" si="907"/>
        <v>1</v>
      </c>
      <c r="AN4282" s="226">
        <v>0.25</v>
      </c>
      <c r="AP4282" s="230">
        <f t="shared" si="910"/>
        <v>0.25</v>
      </c>
      <c r="AS4282" s="235" t="str">
        <f t="shared" ca="1" si="908"/>
        <v>ok</v>
      </c>
      <c r="AT4282" s="225" t="str">
        <f t="shared" ca="1" si="909"/>
        <v>ok</v>
      </c>
      <c r="AV4282" s="197">
        <v>0.25</v>
      </c>
      <c r="AW4282" s="198">
        <v>1</v>
      </c>
      <c r="AX4282" s="191" t="s">
        <v>610</v>
      </c>
      <c r="AY4282" s="190" t="s">
        <v>604</v>
      </c>
    </row>
    <row r="4283" spans="1:155" x14ac:dyDescent="0.25">
      <c r="A4283" s="190">
        <v>4040</v>
      </c>
      <c r="B4283" s="207">
        <v>23</v>
      </c>
      <c r="C4283" s="190" t="s">
        <v>5248</v>
      </c>
      <c r="D4283" s="209">
        <v>43770</v>
      </c>
      <c r="E4283" s="463" t="s">
        <v>1213</v>
      </c>
      <c r="F4283" s="207" t="s">
        <v>608</v>
      </c>
      <c r="G4283" s="207" t="s">
        <v>5450</v>
      </c>
      <c r="H4283" s="209">
        <v>43770</v>
      </c>
      <c r="I4283" s="209">
        <v>43770</v>
      </c>
      <c r="J4283" s="329">
        <v>0.78472222222222221</v>
      </c>
      <c r="K4283" s="329">
        <v>0.79166666666666663</v>
      </c>
      <c r="M4283" s="215" t="s">
        <v>136</v>
      </c>
      <c r="N4283" s="206">
        <v>5</v>
      </c>
      <c r="O4283" s="215" t="s">
        <v>136</v>
      </c>
      <c r="P4283" s="206">
        <v>5</v>
      </c>
      <c r="Q4283" s="215" t="s">
        <v>136</v>
      </c>
      <c r="R4283" s="206">
        <v>0</v>
      </c>
      <c r="S4283" s="215" t="s">
        <v>136</v>
      </c>
      <c r="T4283" s="206">
        <v>5</v>
      </c>
      <c r="U4283" s="215" t="s">
        <v>136</v>
      </c>
      <c r="V4283" s="206">
        <v>5</v>
      </c>
      <c r="W4283" s="215" t="s">
        <v>136</v>
      </c>
      <c r="X4283" s="206">
        <v>0</v>
      </c>
      <c r="AC4283" s="222">
        <f t="shared" si="906"/>
        <v>100</v>
      </c>
      <c r="AD4283" s="221" t="s">
        <v>37</v>
      </c>
      <c r="AG4283" s="195">
        <v>1</v>
      </c>
      <c r="AM4283" s="274">
        <f t="shared" si="907"/>
        <v>1</v>
      </c>
      <c r="AN4283" s="226">
        <v>0.55000000000000004</v>
      </c>
      <c r="AP4283" s="230">
        <f t="shared" si="910"/>
        <v>0.55000000000000004</v>
      </c>
      <c r="AS4283" s="235" t="str">
        <f t="shared" ca="1" si="908"/>
        <v>ok</v>
      </c>
      <c r="AT4283" s="225" t="str">
        <f t="shared" ca="1" si="909"/>
        <v>ok</v>
      </c>
      <c r="AV4283" s="197">
        <v>0.55000000000000004</v>
      </c>
      <c r="AW4283" s="198">
        <v>2</v>
      </c>
      <c r="AX4283" s="191" t="s">
        <v>603</v>
      </c>
      <c r="AY4283" s="190" t="s">
        <v>604</v>
      </c>
    </row>
    <row r="4284" spans="1:155" x14ac:dyDescent="0.25">
      <c r="A4284" s="190">
        <v>4041</v>
      </c>
      <c r="B4284" s="207">
        <v>23</v>
      </c>
      <c r="C4284" s="190" t="s">
        <v>5249</v>
      </c>
      <c r="D4284" s="209">
        <v>43770</v>
      </c>
      <c r="E4284" s="463" t="s">
        <v>1213</v>
      </c>
      <c r="F4284" s="207" t="s">
        <v>608</v>
      </c>
      <c r="G4284" s="207" t="s">
        <v>5450</v>
      </c>
      <c r="H4284" s="209">
        <v>43770</v>
      </c>
      <c r="I4284" s="209">
        <v>43770</v>
      </c>
      <c r="J4284" s="329">
        <v>0.79513888888888884</v>
      </c>
      <c r="K4284" s="329">
        <v>0.80555555555555547</v>
      </c>
      <c r="M4284" s="214" t="s">
        <v>65</v>
      </c>
      <c r="N4284" s="206">
        <v>5</v>
      </c>
      <c r="O4284" s="214" t="s">
        <v>65</v>
      </c>
      <c r="P4284" s="206">
        <v>5</v>
      </c>
      <c r="Q4284" s="214" t="s">
        <v>65</v>
      </c>
      <c r="R4284" s="206">
        <v>5</v>
      </c>
      <c r="S4284" s="214" t="s">
        <v>65</v>
      </c>
      <c r="T4284" s="206">
        <v>5</v>
      </c>
      <c r="U4284" s="214" t="s">
        <v>65</v>
      </c>
      <c r="V4284" s="206">
        <v>5</v>
      </c>
      <c r="W4284" s="214" t="s">
        <v>65</v>
      </c>
      <c r="X4284" s="206">
        <v>5</v>
      </c>
      <c r="AC4284" s="222">
        <f t="shared" si="906"/>
        <v>100</v>
      </c>
      <c r="AD4284" s="221" t="s">
        <v>37</v>
      </c>
      <c r="AE4284" s="195">
        <v>2</v>
      </c>
      <c r="AF4284" s="195">
        <v>1</v>
      </c>
      <c r="AG4284" s="195">
        <v>1</v>
      </c>
      <c r="AM4284" s="274">
        <f t="shared" si="907"/>
        <v>4</v>
      </c>
      <c r="AN4284" s="226">
        <v>1.45</v>
      </c>
      <c r="AO4284" s="227">
        <v>1.4</v>
      </c>
      <c r="AP4284" s="230">
        <f t="shared" si="910"/>
        <v>5.0000000000000044E-2</v>
      </c>
      <c r="AS4284" s="235" t="str">
        <f t="shared" ca="1" si="908"/>
        <v>ok</v>
      </c>
      <c r="AT4284" s="225" t="str">
        <f t="shared" ca="1" si="909"/>
        <v>ok</v>
      </c>
      <c r="AV4284" s="197">
        <v>0.75</v>
      </c>
      <c r="AW4284" s="198">
        <v>2</v>
      </c>
      <c r="AX4284" s="191" t="s">
        <v>1331</v>
      </c>
      <c r="AY4284" s="190" t="s">
        <v>604</v>
      </c>
      <c r="AZ4284" s="197">
        <v>0.3</v>
      </c>
      <c r="BA4284" s="198">
        <v>1</v>
      </c>
      <c r="BB4284" s="191" t="s">
        <v>603</v>
      </c>
      <c r="BC4284" s="190" t="s">
        <v>604</v>
      </c>
      <c r="BD4284" s="197">
        <v>0.25</v>
      </c>
      <c r="BE4284" s="198">
        <v>1</v>
      </c>
      <c r="BF4284" s="191" t="s">
        <v>1331</v>
      </c>
      <c r="BG4284" s="190" t="s">
        <v>604</v>
      </c>
      <c r="BH4284" s="197">
        <v>0.15</v>
      </c>
      <c r="BI4284" s="198">
        <v>1</v>
      </c>
      <c r="BJ4284" s="191" t="s">
        <v>603</v>
      </c>
      <c r="BK4284" s="190" t="s">
        <v>620</v>
      </c>
    </row>
    <row r="4285" spans="1:155" x14ac:dyDescent="0.25">
      <c r="A4285" s="190">
        <v>4042</v>
      </c>
      <c r="B4285" s="207">
        <v>23</v>
      </c>
      <c r="C4285" s="190" t="s">
        <v>5250</v>
      </c>
      <c r="D4285" s="209">
        <v>43770</v>
      </c>
      <c r="E4285" s="463" t="s">
        <v>1213</v>
      </c>
      <c r="F4285" s="207" t="s">
        <v>608</v>
      </c>
      <c r="G4285" s="207" t="s">
        <v>5450</v>
      </c>
      <c r="H4285" s="209">
        <v>43770</v>
      </c>
      <c r="I4285" s="209">
        <v>43770</v>
      </c>
      <c r="J4285" s="329">
        <v>0.80902777777777779</v>
      </c>
      <c r="K4285" s="329">
        <v>0.81597222222222221</v>
      </c>
      <c r="M4285" s="215" t="s">
        <v>136</v>
      </c>
      <c r="N4285" s="206">
        <v>5</v>
      </c>
      <c r="O4285" s="215" t="s">
        <v>136</v>
      </c>
      <c r="P4285" s="206">
        <v>5</v>
      </c>
      <c r="Q4285" s="215" t="s">
        <v>136</v>
      </c>
      <c r="R4285" s="206">
        <v>0</v>
      </c>
      <c r="S4285" s="215" t="s">
        <v>136</v>
      </c>
      <c r="T4285" s="206">
        <v>5</v>
      </c>
      <c r="U4285" s="215" t="s">
        <v>136</v>
      </c>
      <c r="V4285" s="206">
        <v>5</v>
      </c>
      <c r="W4285" s="215" t="s">
        <v>136</v>
      </c>
      <c r="X4285" s="206">
        <v>0</v>
      </c>
      <c r="AC4285" s="222">
        <f t="shared" si="906"/>
        <v>100</v>
      </c>
      <c r="AD4285" s="221" t="s">
        <v>37</v>
      </c>
      <c r="AG4285" s="195">
        <v>1</v>
      </c>
      <c r="AM4285" s="274">
        <f t="shared" si="907"/>
        <v>1</v>
      </c>
      <c r="AN4285" s="226">
        <v>0.55000000000000004</v>
      </c>
      <c r="AP4285" s="230">
        <f t="shared" si="910"/>
        <v>0.55000000000000004</v>
      </c>
      <c r="AS4285" s="235" t="str">
        <f t="shared" ca="1" si="908"/>
        <v>ok</v>
      </c>
      <c r="AT4285" s="225" t="str">
        <f t="shared" ca="1" si="909"/>
        <v>ok</v>
      </c>
      <c r="AV4285" s="197">
        <v>0.55000000000000004</v>
      </c>
      <c r="AW4285" s="198">
        <v>1</v>
      </c>
      <c r="AX4285" s="191" t="s">
        <v>603</v>
      </c>
      <c r="AY4285" s="190" t="s">
        <v>604</v>
      </c>
    </row>
    <row r="4286" spans="1:155" x14ac:dyDescent="0.25">
      <c r="A4286" s="190">
        <v>4043</v>
      </c>
      <c r="B4286" s="207">
        <v>23</v>
      </c>
      <c r="C4286" s="190" t="s">
        <v>5251</v>
      </c>
      <c r="D4286" s="209">
        <v>43770</v>
      </c>
      <c r="E4286" s="463" t="s">
        <v>1213</v>
      </c>
      <c r="F4286" s="207" t="s">
        <v>608</v>
      </c>
      <c r="G4286" s="207" t="s">
        <v>5450</v>
      </c>
      <c r="H4286" s="209">
        <v>43770</v>
      </c>
      <c r="I4286" s="209">
        <v>43770</v>
      </c>
      <c r="J4286" s="329">
        <v>0.82291666666666663</v>
      </c>
      <c r="K4286" s="329">
        <v>0.83333333333333337</v>
      </c>
      <c r="M4286" s="214" t="s">
        <v>65</v>
      </c>
      <c r="N4286" s="206">
        <v>5</v>
      </c>
      <c r="O4286" s="214" t="s">
        <v>65</v>
      </c>
      <c r="P4286" s="206">
        <v>5</v>
      </c>
      <c r="Q4286" s="214" t="s">
        <v>65</v>
      </c>
      <c r="R4286" s="206">
        <v>0</v>
      </c>
      <c r="S4286" s="214" t="s">
        <v>65</v>
      </c>
      <c r="T4286" s="206">
        <v>5</v>
      </c>
      <c r="U4286" s="214" t="s">
        <v>65</v>
      </c>
      <c r="V4286" s="206">
        <v>5</v>
      </c>
      <c r="W4286" s="214" t="s">
        <v>65</v>
      </c>
      <c r="X4286" s="206">
        <v>0</v>
      </c>
      <c r="AC4286" s="222">
        <f t="shared" si="906"/>
        <v>100</v>
      </c>
      <c r="AD4286" s="221" t="s">
        <v>37</v>
      </c>
      <c r="AE4286" s="195">
        <v>3</v>
      </c>
      <c r="AF4286" s="195">
        <v>1</v>
      </c>
      <c r="AM4286" s="274">
        <f t="shared" si="907"/>
        <v>4</v>
      </c>
      <c r="AN4286" s="226">
        <v>1</v>
      </c>
      <c r="AO4286" s="227">
        <v>1</v>
      </c>
      <c r="AP4286" s="230">
        <f t="shared" si="910"/>
        <v>0</v>
      </c>
      <c r="AS4286" s="235" t="str">
        <f t="shared" ca="1" si="908"/>
        <v>ok</v>
      </c>
      <c r="AT4286" s="225" t="str">
        <f t="shared" ca="1" si="909"/>
        <v>ok</v>
      </c>
      <c r="AV4286" s="197">
        <v>0.5</v>
      </c>
      <c r="AW4286" s="198">
        <v>5</v>
      </c>
      <c r="AX4286" s="191" t="s">
        <v>603</v>
      </c>
      <c r="AY4286" s="190" t="s">
        <v>607</v>
      </c>
      <c r="AZ4286" s="197">
        <v>0.25</v>
      </c>
      <c r="BA4286" s="198">
        <v>4</v>
      </c>
      <c r="BB4286" s="191" t="s">
        <v>606</v>
      </c>
      <c r="BC4286" s="190" t="s">
        <v>604</v>
      </c>
      <c r="BD4286" s="197">
        <v>0.15</v>
      </c>
      <c r="BE4286" s="198">
        <v>5</v>
      </c>
      <c r="BF4286" s="191" t="s">
        <v>622</v>
      </c>
      <c r="BG4286" s="190" t="s">
        <v>607</v>
      </c>
      <c r="BH4286" s="197">
        <v>0.1</v>
      </c>
      <c r="BI4286" s="198">
        <v>1</v>
      </c>
      <c r="BJ4286" s="191" t="s">
        <v>610</v>
      </c>
      <c r="BK4286" s="190" t="s">
        <v>620</v>
      </c>
    </row>
    <row r="4287" spans="1:155" x14ac:dyDescent="0.25">
      <c r="A4287" s="190">
        <v>4044</v>
      </c>
      <c r="B4287" s="207">
        <v>23</v>
      </c>
      <c r="C4287" s="190" t="s">
        <v>5252</v>
      </c>
      <c r="D4287" s="209">
        <v>43770</v>
      </c>
      <c r="E4287" s="485" t="s">
        <v>1213</v>
      </c>
      <c r="F4287" s="207" t="s">
        <v>608</v>
      </c>
      <c r="G4287" s="207" t="s">
        <v>5450</v>
      </c>
      <c r="H4287" s="209">
        <v>43770</v>
      </c>
      <c r="I4287" s="209">
        <v>43770</v>
      </c>
      <c r="J4287" s="329">
        <v>0.84027777777777779</v>
      </c>
      <c r="K4287" s="329">
        <v>0.84375</v>
      </c>
      <c r="M4287" s="215" t="s">
        <v>136</v>
      </c>
      <c r="N4287" s="206">
        <v>5</v>
      </c>
      <c r="O4287" s="215" t="s">
        <v>136</v>
      </c>
      <c r="P4287" s="206">
        <v>5</v>
      </c>
      <c r="Q4287" s="215" t="s">
        <v>136</v>
      </c>
      <c r="R4287" s="206">
        <v>0</v>
      </c>
      <c r="S4287" s="215" t="s">
        <v>136</v>
      </c>
      <c r="T4287" s="206">
        <v>5</v>
      </c>
      <c r="U4287" s="215" t="s">
        <v>136</v>
      </c>
      <c r="V4287" s="206">
        <v>5</v>
      </c>
      <c r="W4287" s="215" t="s">
        <v>136</v>
      </c>
      <c r="X4287" s="206">
        <v>0</v>
      </c>
      <c r="AC4287" s="222">
        <f t="shared" si="906"/>
        <v>100</v>
      </c>
      <c r="AD4287" s="221" t="s">
        <v>37</v>
      </c>
      <c r="AM4287" s="274">
        <f t="shared" si="907"/>
        <v>0</v>
      </c>
      <c r="AP4287" s="230">
        <f t="shared" si="910"/>
        <v>0</v>
      </c>
      <c r="AS4287" s="235" t="str">
        <f t="shared" ca="1" si="908"/>
        <v>ok</v>
      </c>
      <c r="AT4287" s="225" t="str">
        <f t="shared" ca="1" si="909"/>
        <v>ok</v>
      </c>
    </row>
    <row r="4288" spans="1:155" x14ac:dyDescent="0.25">
      <c r="A4288" s="190">
        <v>4045</v>
      </c>
      <c r="B4288" s="207">
        <v>23</v>
      </c>
      <c r="C4288" s="190" t="s">
        <v>5253</v>
      </c>
      <c r="D4288" s="209">
        <v>43770</v>
      </c>
      <c r="E4288" s="463" t="s">
        <v>1213</v>
      </c>
      <c r="F4288" s="207" t="s">
        <v>608</v>
      </c>
      <c r="G4288" s="207" t="s">
        <v>5450</v>
      </c>
      <c r="H4288" s="209">
        <v>43770</v>
      </c>
      <c r="I4288" s="209">
        <v>43770</v>
      </c>
      <c r="J4288" s="329">
        <v>0.85069444444444453</v>
      </c>
      <c r="K4288" s="329">
        <v>0.85763888888888884</v>
      </c>
      <c r="M4288" s="214" t="s">
        <v>65</v>
      </c>
      <c r="N4288" s="206">
        <v>5</v>
      </c>
      <c r="O4288" s="214" t="s">
        <v>65</v>
      </c>
      <c r="P4288" s="206">
        <v>5</v>
      </c>
      <c r="Q4288" s="214" t="s">
        <v>65</v>
      </c>
      <c r="R4288" s="206">
        <v>0</v>
      </c>
      <c r="S4288" s="214" t="s">
        <v>65</v>
      </c>
      <c r="T4288" s="206">
        <v>5</v>
      </c>
      <c r="U4288" s="214" t="s">
        <v>65</v>
      </c>
      <c r="V4288" s="206">
        <v>5</v>
      </c>
      <c r="W4288" s="214" t="s">
        <v>65</v>
      </c>
      <c r="X4288" s="206">
        <v>0</v>
      </c>
      <c r="AC4288" s="222">
        <f t="shared" si="906"/>
        <v>100</v>
      </c>
      <c r="AD4288" s="221" t="s">
        <v>37</v>
      </c>
      <c r="AE4288" s="195">
        <v>1</v>
      </c>
      <c r="AF4288" s="195">
        <v>1</v>
      </c>
      <c r="AM4288" s="274">
        <f t="shared" si="907"/>
        <v>2</v>
      </c>
      <c r="AN4288" s="226">
        <v>0.5</v>
      </c>
      <c r="AO4288" s="227">
        <v>0.5</v>
      </c>
      <c r="AP4288" s="230">
        <f t="shared" si="910"/>
        <v>0</v>
      </c>
      <c r="AS4288" s="235" t="str">
        <f t="shared" ca="1" si="908"/>
        <v>ok</v>
      </c>
      <c r="AT4288" s="225" t="str">
        <f t="shared" ca="1" si="909"/>
        <v>ok</v>
      </c>
      <c r="AV4288" s="197">
        <v>0.35</v>
      </c>
      <c r="AW4288" s="198">
        <v>3</v>
      </c>
      <c r="AX4288" s="191" t="s">
        <v>603</v>
      </c>
      <c r="AY4288" s="190" t="s">
        <v>604</v>
      </c>
      <c r="AZ4288" s="197">
        <v>0.15</v>
      </c>
      <c r="BA4288" s="198">
        <v>1</v>
      </c>
      <c r="BB4288" s="191" t="s">
        <v>603</v>
      </c>
      <c r="BC4288" s="190" t="s">
        <v>604</v>
      </c>
    </row>
    <row r="4289" spans="1:59" x14ac:dyDescent="0.25">
      <c r="A4289" s="190">
        <v>4046</v>
      </c>
      <c r="B4289" s="207">
        <v>23</v>
      </c>
      <c r="C4289" s="190" t="s">
        <v>5254</v>
      </c>
      <c r="D4289" s="209">
        <v>43770</v>
      </c>
      <c r="E4289" s="463" t="s">
        <v>1213</v>
      </c>
      <c r="F4289" s="207" t="s">
        <v>608</v>
      </c>
      <c r="G4289" s="207" t="s">
        <v>5450</v>
      </c>
      <c r="H4289" s="209">
        <v>43770</v>
      </c>
      <c r="I4289" s="209">
        <v>43770</v>
      </c>
      <c r="J4289" s="329">
        <v>0.88541666666666663</v>
      </c>
      <c r="K4289" s="329">
        <v>0.89236111111111116</v>
      </c>
      <c r="M4289" s="215" t="s">
        <v>136</v>
      </c>
      <c r="N4289" s="206">
        <v>5</v>
      </c>
      <c r="O4289" s="215" t="s">
        <v>136</v>
      </c>
      <c r="P4289" s="206">
        <v>5</v>
      </c>
      <c r="Q4289" s="215" t="s">
        <v>136</v>
      </c>
      <c r="R4289" s="206">
        <v>0</v>
      </c>
      <c r="S4289" s="215" t="s">
        <v>136</v>
      </c>
      <c r="T4289" s="206">
        <v>5</v>
      </c>
      <c r="U4289" s="215" t="s">
        <v>136</v>
      </c>
      <c r="V4289" s="206">
        <v>5</v>
      </c>
      <c r="W4289" s="215" t="s">
        <v>136</v>
      </c>
      <c r="X4289" s="206">
        <v>0</v>
      </c>
      <c r="AC4289" s="222">
        <f t="shared" si="906"/>
        <v>100</v>
      </c>
      <c r="AD4289" s="221" t="s">
        <v>37</v>
      </c>
      <c r="AF4289" s="195">
        <v>3</v>
      </c>
      <c r="AM4289" s="274">
        <f t="shared" si="907"/>
        <v>3</v>
      </c>
      <c r="AN4289" s="226">
        <v>1.35</v>
      </c>
      <c r="AO4289" s="227">
        <v>1.35</v>
      </c>
      <c r="AP4289" s="230">
        <f t="shared" si="910"/>
        <v>0</v>
      </c>
      <c r="AS4289" s="235" t="str">
        <f t="shared" ca="1" si="908"/>
        <v>ok</v>
      </c>
      <c r="AT4289" s="225" t="str">
        <f t="shared" ca="1" si="909"/>
        <v>ok</v>
      </c>
      <c r="AV4289" s="197">
        <v>0.5</v>
      </c>
      <c r="AW4289" s="198">
        <v>2</v>
      </c>
      <c r="AX4289" s="191" t="s">
        <v>603</v>
      </c>
      <c r="AY4289" s="190" t="s">
        <v>604</v>
      </c>
      <c r="AZ4289" s="197">
        <v>0.5</v>
      </c>
      <c r="BA4289" s="198">
        <v>2</v>
      </c>
      <c r="BB4289" s="191" t="s">
        <v>603</v>
      </c>
      <c r="BC4289" s="190" t="s">
        <v>604</v>
      </c>
      <c r="BD4289" s="197">
        <v>0.35</v>
      </c>
      <c r="BE4289" s="198">
        <v>5</v>
      </c>
      <c r="BF4289" s="191" t="s">
        <v>1331</v>
      </c>
      <c r="BG4289" s="190" t="s">
        <v>607</v>
      </c>
    </row>
    <row r="4290" spans="1:59" x14ac:dyDescent="0.25">
      <c r="A4290" s="190">
        <v>4047</v>
      </c>
      <c r="B4290" s="207">
        <v>23</v>
      </c>
      <c r="C4290" s="190" t="s">
        <v>5255</v>
      </c>
      <c r="D4290" s="209">
        <v>43770</v>
      </c>
      <c r="E4290" s="463" t="s">
        <v>1213</v>
      </c>
      <c r="F4290" s="207" t="s">
        <v>608</v>
      </c>
      <c r="G4290" s="207" t="s">
        <v>5450</v>
      </c>
      <c r="H4290" s="209">
        <v>43770</v>
      </c>
      <c r="I4290" s="209">
        <v>43770</v>
      </c>
      <c r="J4290" s="329">
        <v>0.89930555555555547</v>
      </c>
      <c r="K4290" s="329">
        <v>0.90625</v>
      </c>
      <c r="M4290" s="214" t="s">
        <v>65</v>
      </c>
      <c r="N4290" s="206">
        <v>5</v>
      </c>
      <c r="O4290" s="214" t="s">
        <v>65</v>
      </c>
      <c r="P4290" s="206">
        <v>5</v>
      </c>
      <c r="Q4290" s="214" t="s">
        <v>65</v>
      </c>
      <c r="R4290" s="206">
        <v>0</v>
      </c>
      <c r="S4290" s="214" t="s">
        <v>65</v>
      </c>
      <c r="T4290" s="206">
        <v>5</v>
      </c>
      <c r="U4290" s="214" t="s">
        <v>65</v>
      </c>
      <c r="V4290" s="206">
        <v>5</v>
      </c>
      <c r="W4290" s="214" t="s">
        <v>65</v>
      </c>
      <c r="X4290" s="206">
        <v>0</v>
      </c>
      <c r="AC4290" s="222">
        <f t="shared" si="906"/>
        <v>100</v>
      </c>
      <c r="AD4290" s="221" t="s">
        <v>37</v>
      </c>
      <c r="AE4290" s="195">
        <v>1</v>
      </c>
      <c r="AM4290" s="274">
        <f t="shared" si="907"/>
        <v>1</v>
      </c>
      <c r="AN4290" s="226">
        <v>0.25</v>
      </c>
      <c r="AP4290" s="230">
        <f t="shared" si="910"/>
        <v>0.25</v>
      </c>
      <c r="AS4290" s="235" t="str">
        <f t="shared" ca="1" si="908"/>
        <v>ok</v>
      </c>
      <c r="AT4290" s="225" t="str">
        <f t="shared" ca="1" si="909"/>
        <v>ok</v>
      </c>
      <c r="AV4290" s="197">
        <v>0.25</v>
      </c>
      <c r="AW4290" s="198">
        <v>2</v>
      </c>
      <c r="AX4290" s="191" t="s">
        <v>622</v>
      </c>
      <c r="AY4290" s="190" t="s">
        <v>617</v>
      </c>
    </row>
    <row r="4291" spans="1:59" x14ac:dyDescent="0.25">
      <c r="A4291" s="190">
        <v>4048</v>
      </c>
      <c r="B4291" s="207">
        <v>23</v>
      </c>
      <c r="C4291" s="190" t="s">
        <v>5256</v>
      </c>
      <c r="D4291" s="209">
        <v>43770</v>
      </c>
      <c r="E4291" s="463" t="s">
        <v>1213</v>
      </c>
      <c r="F4291" s="207" t="s">
        <v>608</v>
      </c>
      <c r="G4291" s="207" t="s">
        <v>5450</v>
      </c>
      <c r="H4291" s="209">
        <v>43770</v>
      </c>
      <c r="I4291" s="209">
        <v>43770</v>
      </c>
      <c r="J4291" s="329">
        <v>0.90972222222222221</v>
      </c>
      <c r="K4291" s="329">
        <v>0.91666666666666663</v>
      </c>
      <c r="M4291" s="215" t="s">
        <v>136</v>
      </c>
      <c r="N4291" s="206">
        <v>5</v>
      </c>
      <c r="O4291" s="215" t="s">
        <v>136</v>
      </c>
      <c r="P4291" s="206">
        <v>5</v>
      </c>
      <c r="Q4291" s="215" t="s">
        <v>136</v>
      </c>
      <c r="R4291" s="206">
        <v>0</v>
      </c>
      <c r="S4291" s="215" t="s">
        <v>136</v>
      </c>
      <c r="T4291" s="206">
        <v>5</v>
      </c>
      <c r="U4291" s="215" t="s">
        <v>136</v>
      </c>
      <c r="V4291" s="206">
        <v>5</v>
      </c>
      <c r="W4291" s="215" t="s">
        <v>136</v>
      </c>
      <c r="X4291" s="206">
        <v>0</v>
      </c>
      <c r="AC4291" s="222">
        <f t="shared" si="906"/>
        <v>100</v>
      </c>
      <c r="AD4291" s="221" t="s">
        <v>37</v>
      </c>
      <c r="AE4291" s="195">
        <v>3</v>
      </c>
      <c r="AM4291" s="274">
        <f t="shared" si="907"/>
        <v>3</v>
      </c>
      <c r="AN4291" s="226">
        <v>0.7</v>
      </c>
      <c r="AO4291" s="227">
        <v>0.7</v>
      </c>
      <c r="AP4291" s="230">
        <f t="shared" si="910"/>
        <v>0</v>
      </c>
      <c r="AS4291" s="235" t="str">
        <f t="shared" ca="1" si="908"/>
        <v>ok</v>
      </c>
      <c r="AT4291" s="225" t="str">
        <f t="shared" ca="1" si="909"/>
        <v>ok</v>
      </c>
      <c r="AV4291" s="197">
        <v>0.25</v>
      </c>
      <c r="AW4291" s="198">
        <v>1</v>
      </c>
      <c r="AX4291" s="191" t="s">
        <v>622</v>
      </c>
      <c r="AY4291" s="190" t="s">
        <v>607</v>
      </c>
      <c r="AZ4291" s="197">
        <v>0.25</v>
      </c>
      <c r="BA4291" s="198">
        <v>6</v>
      </c>
      <c r="BB4291" s="191" t="s">
        <v>606</v>
      </c>
      <c r="BC4291" s="190" t="s">
        <v>604</v>
      </c>
      <c r="BD4291" s="197">
        <v>0.2</v>
      </c>
      <c r="BE4291" s="198">
        <v>1</v>
      </c>
      <c r="BF4291" s="191" t="s">
        <v>1331</v>
      </c>
      <c r="BG4291" s="190" t="s">
        <v>604</v>
      </c>
    </row>
    <row r="4292" spans="1:59" x14ac:dyDescent="0.25">
      <c r="A4292" s="190">
        <v>4049</v>
      </c>
      <c r="B4292" s="207">
        <v>23</v>
      </c>
      <c r="C4292" s="190" t="s">
        <v>5257</v>
      </c>
      <c r="D4292" s="209">
        <v>43770</v>
      </c>
      <c r="E4292" s="463" t="s">
        <v>1213</v>
      </c>
      <c r="F4292" s="207" t="s">
        <v>608</v>
      </c>
      <c r="G4292" s="207" t="s">
        <v>5450</v>
      </c>
      <c r="H4292" s="209">
        <v>43770</v>
      </c>
      <c r="I4292" s="209">
        <v>43770</v>
      </c>
      <c r="J4292" s="329">
        <v>0.95138888888888884</v>
      </c>
      <c r="K4292" s="329">
        <v>0.95486111111111116</v>
      </c>
      <c r="M4292" s="214" t="s">
        <v>65</v>
      </c>
      <c r="N4292" s="206">
        <v>5</v>
      </c>
      <c r="O4292" s="214" t="s">
        <v>65</v>
      </c>
      <c r="P4292" s="206">
        <v>5</v>
      </c>
      <c r="Q4292" s="214" t="s">
        <v>65</v>
      </c>
      <c r="R4292" s="206">
        <v>0</v>
      </c>
      <c r="S4292" s="214" t="s">
        <v>65</v>
      </c>
      <c r="T4292" s="206">
        <v>5</v>
      </c>
      <c r="U4292" s="214" t="s">
        <v>65</v>
      </c>
      <c r="V4292" s="206">
        <v>5</v>
      </c>
      <c r="W4292" s="214" t="s">
        <v>65</v>
      </c>
      <c r="X4292" s="206">
        <v>0</v>
      </c>
      <c r="AC4292" s="222">
        <f t="shared" si="906"/>
        <v>100</v>
      </c>
      <c r="AD4292" s="221" t="s">
        <v>37</v>
      </c>
      <c r="AM4292" s="274">
        <f t="shared" si="907"/>
        <v>0</v>
      </c>
      <c r="AP4292" s="230">
        <f t="shared" si="910"/>
        <v>0</v>
      </c>
      <c r="AS4292" s="235" t="str">
        <f t="shared" ca="1" si="908"/>
        <v>ok</v>
      </c>
      <c r="AT4292" s="225" t="str">
        <f t="shared" ca="1" si="909"/>
        <v>ok</v>
      </c>
    </row>
    <row r="4293" spans="1:59" x14ac:dyDescent="0.25">
      <c r="A4293" s="190">
        <v>4050</v>
      </c>
      <c r="B4293" s="207">
        <v>23</v>
      </c>
      <c r="C4293" s="190" t="s">
        <v>5258</v>
      </c>
      <c r="D4293" s="209">
        <v>43770</v>
      </c>
      <c r="E4293" s="463" t="s">
        <v>1213</v>
      </c>
      <c r="F4293" s="207" t="s">
        <v>608</v>
      </c>
      <c r="G4293" s="207" t="s">
        <v>5450</v>
      </c>
      <c r="H4293" s="209">
        <v>43770</v>
      </c>
      <c r="I4293" s="209">
        <v>43770</v>
      </c>
      <c r="J4293" s="329">
        <v>0.95833333333333337</v>
      </c>
      <c r="K4293" s="329">
        <v>0.96180555555555547</v>
      </c>
      <c r="M4293" s="215" t="s">
        <v>136</v>
      </c>
      <c r="N4293" s="206">
        <v>5</v>
      </c>
      <c r="O4293" s="215" t="s">
        <v>136</v>
      </c>
      <c r="P4293" s="206">
        <v>5</v>
      </c>
      <c r="Q4293" s="215" t="s">
        <v>136</v>
      </c>
      <c r="R4293" s="206">
        <v>0</v>
      </c>
      <c r="S4293" s="215" t="s">
        <v>136</v>
      </c>
      <c r="T4293" s="206">
        <v>5</v>
      </c>
      <c r="U4293" s="215" t="s">
        <v>136</v>
      </c>
      <c r="V4293" s="206">
        <v>5</v>
      </c>
      <c r="W4293" s="215" t="s">
        <v>136</v>
      </c>
      <c r="X4293" s="206">
        <v>0</v>
      </c>
      <c r="AC4293" s="222">
        <f t="shared" si="906"/>
        <v>100</v>
      </c>
      <c r="AD4293" s="221" t="s">
        <v>37</v>
      </c>
      <c r="AM4293" s="274">
        <f t="shared" si="907"/>
        <v>0</v>
      </c>
      <c r="AP4293" s="230">
        <f t="shared" si="910"/>
        <v>0</v>
      </c>
      <c r="AS4293" s="235" t="str">
        <f t="shared" ca="1" si="908"/>
        <v>ok</v>
      </c>
      <c r="AT4293" s="225" t="str">
        <f t="shared" ca="1" si="909"/>
        <v>ok</v>
      </c>
    </row>
    <row r="4294" spans="1:59" x14ac:dyDescent="0.25">
      <c r="A4294" s="190">
        <v>4051</v>
      </c>
      <c r="B4294" s="207">
        <v>23</v>
      </c>
      <c r="C4294" s="190" t="s">
        <v>5259</v>
      </c>
      <c r="D4294" s="209">
        <v>43770</v>
      </c>
      <c r="E4294" s="463" t="s">
        <v>1213</v>
      </c>
      <c r="F4294" s="207" t="s">
        <v>608</v>
      </c>
      <c r="G4294" s="207" t="s">
        <v>5450</v>
      </c>
      <c r="H4294" s="209">
        <v>43770</v>
      </c>
      <c r="I4294" s="209">
        <v>43770</v>
      </c>
      <c r="J4294" s="329">
        <v>0.97222222222222221</v>
      </c>
      <c r="K4294" s="329">
        <v>0.98611111111111116</v>
      </c>
      <c r="M4294" s="214" t="s">
        <v>65</v>
      </c>
      <c r="N4294" s="206">
        <v>5</v>
      </c>
      <c r="O4294" s="214" t="s">
        <v>65</v>
      </c>
      <c r="P4294" s="206">
        <v>5</v>
      </c>
      <c r="Q4294" s="214" t="s">
        <v>65</v>
      </c>
      <c r="R4294" s="206">
        <v>5</v>
      </c>
      <c r="S4294" s="214" t="s">
        <v>65</v>
      </c>
      <c r="T4294" s="206">
        <v>5</v>
      </c>
      <c r="U4294" s="214" t="s">
        <v>65</v>
      </c>
      <c r="V4294" s="206">
        <v>5</v>
      </c>
      <c r="W4294" s="214" t="s">
        <v>65</v>
      </c>
      <c r="X4294" s="206">
        <v>5</v>
      </c>
      <c r="AC4294" s="222">
        <f t="shared" ref="AC4294:AC4364" si="911">(T4294+V4294+X4294+AA4294)/(N4294+P4294+R4294)*100</f>
        <v>100</v>
      </c>
      <c r="AD4294" s="221" t="s">
        <v>37</v>
      </c>
      <c r="AE4294" s="195">
        <v>1</v>
      </c>
      <c r="AI4294" s="195">
        <v>1</v>
      </c>
      <c r="AM4294" s="274">
        <f t="shared" si="907"/>
        <v>2</v>
      </c>
      <c r="AN4294" s="226">
        <v>1.4</v>
      </c>
      <c r="AO4294" s="227">
        <v>1.4</v>
      </c>
      <c r="AP4294" s="230">
        <f t="shared" si="910"/>
        <v>0</v>
      </c>
      <c r="AS4294" s="235" t="str">
        <f t="shared" ca="1" si="908"/>
        <v>ok</v>
      </c>
      <c r="AT4294" s="225" t="str">
        <f t="shared" ca="1" si="909"/>
        <v>ok</v>
      </c>
      <c r="AV4294" s="197">
        <v>1.1499999999999999</v>
      </c>
      <c r="AW4294" s="198">
        <v>2</v>
      </c>
      <c r="AX4294" s="191" t="s">
        <v>603</v>
      </c>
      <c r="AY4294" s="190" t="s">
        <v>604</v>
      </c>
      <c r="AZ4294" s="197">
        <v>0.25</v>
      </c>
      <c r="BA4294" s="198">
        <v>6</v>
      </c>
      <c r="BB4294" s="191" t="s">
        <v>603</v>
      </c>
      <c r="BC4294" s="190" t="s">
        <v>607</v>
      </c>
    </row>
    <row r="4295" spans="1:59" x14ac:dyDescent="0.25">
      <c r="A4295" s="190">
        <v>4052</v>
      </c>
      <c r="B4295" s="207">
        <v>23</v>
      </c>
      <c r="C4295" s="190" t="s">
        <v>5260</v>
      </c>
      <c r="D4295" s="209">
        <v>43770</v>
      </c>
      <c r="E4295" s="463" t="s">
        <v>1213</v>
      </c>
      <c r="F4295" s="207" t="s">
        <v>608</v>
      </c>
      <c r="G4295" s="207" t="s">
        <v>5450</v>
      </c>
      <c r="H4295" s="209">
        <v>43770</v>
      </c>
      <c r="I4295" s="209">
        <v>43770</v>
      </c>
      <c r="J4295" s="329">
        <v>0.98958333333333337</v>
      </c>
      <c r="K4295" s="329">
        <v>0.99652777777777779</v>
      </c>
      <c r="M4295" s="215" t="s">
        <v>136</v>
      </c>
      <c r="N4295" s="206">
        <v>5</v>
      </c>
      <c r="O4295" s="215" t="s">
        <v>136</v>
      </c>
      <c r="P4295" s="206">
        <v>5</v>
      </c>
      <c r="Q4295" s="215" t="s">
        <v>136</v>
      </c>
      <c r="R4295" s="206">
        <v>0</v>
      </c>
      <c r="S4295" s="215" t="s">
        <v>136</v>
      </c>
      <c r="T4295" s="206">
        <v>5</v>
      </c>
      <c r="U4295" s="215" t="s">
        <v>136</v>
      </c>
      <c r="V4295" s="206">
        <v>5</v>
      </c>
      <c r="W4295" s="215" t="s">
        <v>136</v>
      </c>
      <c r="X4295" s="206">
        <v>0</v>
      </c>
      <c r="AC4295" s="222">
        <f t="shared" si="911"/>
        <v>100</v>
      </c>
      <c r="AD4295" s="221" t="s">
        <v>37</v>
      </c>
      <c r="AF4295" s="195">
        <v>1</v>
      </c>
      <c r="AM4295" s="274">
        <f t="shared" si="907"/>
        <v>1</v>
      </c>
      <c r="AN4295" s="226">
        <v>0.35</v>
      </c>
      <c r="AP4295" s="230">
        <f t="shared" ref="AP4295:AP4365" si="912">AN4295-AO4295</f>
        <v>0.35</v>
      </c>
      <c r="AS4295" s="235" t="str">
        <f t="shared" ca="1" si="908"/>
        <v>ok</v>
      </c>
      <c r="AT4295" s="225" t="str">
        <f t="shared" ca="1" si="909"/>
        <v>ok</v>
      </c>
      <c r="AV4295" s="197">
        <v>0.35</v>
      </c>
      <c r="AW4295" s="198">
        <v>2</v>
      </c>
      <c r="AX4295" s="191" t="s">
        <v>603</v>
      </c>
      <c r="AY4295" s="190" t="s">
        <v>604</v>
      </c>
    </row>
    <row r="4296" spans="1:59" x14ac:dyDescent="0.25">
      <c r="A4296" s="190">
        <v>4053</v>
      </c>
      <c r="B4296" s="207">
        <v>23</v>
      </c>
      <c r="C4296" s="190" t="s">
        <v>5261</v>
      </c>
      <c r="E4296" s="463" t="s">
        <v>3077</v>
      </c>
      <c r="I4296" s="209"/>
      <c r="M4296" s="206"/>
      <c r="N4296" s="206"/>
      <c r="O4296" s="206"/>
      <c r="P4296" s="206"/>
      <c r="Q4296" s="206"/>
      <c r="R4296" s="206"/>
      <c r="S4296" s="206"/>
      <c r="T4296" s="206"/>
      <c r="U4296" s="206"/>
      <c r="V4296" s="206"/>
      <c r="W4296" s="206"/>
      <c r="X4296" s="206"/>
      <c r="AC4296" s="222"/>
      <c r="AD4296" s="221"/>
      <c r="AM4296" s="274">
        <f t="shared" si="907"/>
        <v>0</v>
      </c>
      <c r="AP4296" s="230">
        <f t="shared" si="912"/>
        <v>0</v>
      </c>
      <c r="AS4296" s="235" t="str">
        <f t="shared" ca="1" si="908"/>
        <v>ok</v>
      </c>
      <c r="AT4296" s="225" t="str">
        <f t="shared" ca="1" si="909"/>
        <v>ok</v>
      </c>
    </row>
    <row r="4297" spans="1:59" x14ac:dyDescent="0.25">
      <c r="A4297" s="190">
        <v>4054</v>
      </c>
      <c r="B4297" s="207">
        <v>23</v>
      </c>
      <c r="C4297" s="190" t="s">
        <v>5452</v>
      </c>
      <c r="D4297" s="209">
        <v>43770</v>
      </c>
      <c r="E4297" s="463" t="s">
        <v>1213</v>
      </c>
      <c r="F4297" s="207" t="s">
        <v>608</v>
      </c>
      <c r="G4297" s="207" t="s">
        <v>5450</v>
      </c>
      <c r="H4297" s="209">
        <v>43771</v>
      </c>
      <c r="I4297" s="209">
        <v>43771</v>
      </c>
      <c r="J4297" s="329">
        <v>5.5555555555555552E-2</v>
      </c>
      <c r="K4297" s="329">
        <v>5.9027777777777783E-2</v>
      </c>
      <c r="M4297" s="214" t="s">
        <v>65</v>
      </c>
      <c r="N4297" s="206">
        <v>5</v>
      </c>
      <c r="O4297" s="214" t="s">
        <v>65</v>
      </c>
      <c r="P4297" s="206">
        <v>5</v>
      </c>
      <c r="Q4297" s="214" t="s">
        <v>65</v>
      </c>
      <c r="R4297" s="206">
        <v>0</v>
      </c>
      <c r="S4297" s="214" t="s">
        <v>65</v>
      </c>
      <c r="T4297" s="206">
        <v>5</v>
      </c>
      <c r="U4297" s="214" t="s">
        <v>65</v>
      </c>
      <c r="V4297" s="206">
        <v>5</v>
      </c>
      <c r="W4297" s="214" t="s">
        <v>65</v>
      </c>
      <c r="X4297" s="206">
        <v>0</v>
      </c>
      <c r="AC4297" s="222">
        <f t="shared" ref="AC4297" si="913">(T4297+V4297+X4297+AA4297)/(N4297+P4297+R4297)*100</f>
        <v>100</v>
      </c>
      <c r="AD4297" s="221" t="s">
        <v>37</v>
      </c>
      <c r="AM4297" s="274">
        <f t="shared" si="907"/>
        <v>0</v>
      </c>
      <c r="AP4297" s="230">
        <f t="shared" ref="AP4297" si="914">AN4297-AO4297</f>
        <v>0</v>
      </c>
      <c r="AS4297" s="235" t="str">
        <f t="shared" ca="1" si="908"/>
        <v>ok</v>
      </c>
      <c r="AT4297" s="225" t="str">
        <f t="shared" ca="1" si="909"/>
        <v>ok</v>
      </c>
    </row>
    <row r="4298" spans="1:59" x14ac:dyDescent="0.25">
      <c r="A4298" s="190">
        <v>4055</v>
      </c>
      <c r="B4298" s="207">
        <v>23</v>
      </c>
      <c r="C4298" s="190" t="s">
        <v>5262</v>
      </c>
      <c r="D4298" s="209">
        <v>43771</v>
      </c>
      <c r="E4298" s="463" t="s">
        <v>1213</v>
      </c>
      <c r="F4298" s="207" t="s">
        <v>608</v>
      </c>
      <c r="G4298" s="207" t="s">
        <v>5450</v>
      </c>
      <c r="H4298" s="209">
        <v>43771</v>
      </c>
      <c r="I4298" s="209">
        <v>43771</v>
      </c>
      <c r="J4298" s="329">
        <v>6.25E-2</v>
      </c>
      <c r="K4298" s="329">
        <v>6.5972222222222224E-2</v>
      </c>
      <c r="M4298" s="215" t="s">
        <v>136</v>
      </c>
      <c r="N4298" s="206">
        <v>5</v>
      </c>
      <c r="O4298" s="215" t="s">
        <v>136</v>
      </c>
      <c r="P4298" s="206">
        <v>5</v>
      </c>
      <c r="Q4298" s="215" t="s">
        <v>136</v>
      </c>
      <c r="R4298" s="206">
        <v>0</v>
      </c>
      <c r="S4298" s="215" t="s">
        <v>136</v>
      </c>
      <c r="T4298" s="206">
        <v>5</v>
      </c>
      <c r="U4298" s="215" t="s">
        <v>136</v>
      </c>
      <c r="V4298" s="206">
        <v>5</v>
      </c>
      <c r="W4298" s="215" t="s">
        <v>136</v>
      </c>
      <c r="X4298" s="206">
        <v>0</v>
      </c>
      <c r="AC4298" s="222">
        <f t="shared" si="911"/>
        <v>100</v>
      </c>
      <c r="AD4298" s="221" t="s">
        <v>37</v>
      </c>
      <c r="AE4298" s="195">
        <v>1</v>
      </c>
      <c r="AM4298" s="274">
        <f t="shared" si="907"/>
        <v>1</v>
      </c>
      <c r="AN4298" s="226">
        <v>0.15</v>
      </c>
      <c r="AP4298" s="230">
        <f t="shared" si="912"/>
        <v>0.15</v>
      </c>
      <c r="AS4298" s="235" t="str">
        <f t="shared" ca="1" si="908"/>
        <v>ok</v>
      </c>
      <c r="AT4298" s="225" t="str">
        <f t="shared" ca="1" si="909"/>
        <v>ok</v>
      </c>
      <c r="AV4298" s="197">
        <v>0.15</v>
      </c>
      <c r="AW4298" s="198">
        <v>1</v>
      </c>
      <c r="AX4298" s="191" t="s">
        <v>603</v>
      </c>
      <c r="AY4298" s="190" t="s">
        <v>604</v>
      </c>
    </row>
    <row r="4299" spans="1:59" x14ac:dyDescent="0.25">
      <c r="A4299" s="190">
        <v>4056</v>
      </c>
      <c r="B4299" s="207">
        <v>23</v>
      </c>
      <c r="C4299" s="190" t="s">
        <v>5263</v>
      </c>
      <c r="D4299" s="209">
        <v>43771</v>
      </c>
      <c r="E4299" s="463" t="s">
        <v>1213</v>
      </c>
      <c r="F4299" s="207" t="s">
        <v>608</v>
      </c>
      <c r="G4299" s="207" t="s">
        <v>5450</v>
      </c>
      <c r="H4299" s="209">
        <v>43771</v>
      </c>
      <c r="I4299" s="209">
        <v>43771</v>
      </c>
      <c r="J4299" s="329">
        <v>6.9444444444444434E-2</v>
      </c>
      <c r="K4299" s="329">
        <v>7.2916666666666671E-2</v>
      </c>
      <c r="M4299" s="214" t="s">
        <v>65</v>
      </c>
      <c r="N4299" s="206">
        <v>5</v>
      </c>
      <c r="O4299" s="214" t="s">
        <v>65</v>
      </c>
      <c r="P4299" s="206">
        <v>5</v>
      </c>
      <c r="Q4299" s="214" t="s">
        <v>65</v>
      </c>
      <c r="R4299" s="206">
        <v>0</v>
      </c>
      <c r="S4299" s="214" t="s">
        <v>65</v>
      </c>
      <c r="T4299" s="206">
        <v>5</v>
      </c>
      <c r="U4299" s="214" t="s">
        <v>65</v>
      </c>
      <c r="V4299" s="206">
        <v>5</v>
      </c>
      <c r="W4299" s="214" t="s">
        <v>65</v>
      </c>
      <c r="X4299" s="206">
        <v>0</v>
      </c>
      <c r="AC4299" s="222">
        <f t="shared" si="911"/>
        <v>100</v>
      </c>
      <c r="AD4299" s="221" t="s">
        <v>37</v>
      </c>
      <c r="AM4299" s="274">
        <f t="shared" si="907"/>
        <v>0</v>
      </c>
      <c r="AP4299" s="230">
        <f t="shared" si="912"/>
        <v>0</v>
      </c>
      <c r="AS4299" s="235" t="str">
        <f t="shared" ca="1" si="908"/>
        <v>ok</v>
      </c>
      <c r="AT4299" s="225" t="str">
        <f t="shared" ca="1" si="909"/>
        <v>ok</v>
      </c>
    </row>
    <row r="4300" spans="1:59" x14ac:dyDescent="0.25">
      <c r="A4300" s="190">
        <v>4057</v>
      </c>
      <c r="B4300" s="207">
        <v>23</v>
      </c>
      <c r="C4300" s="190" t="s">
        <v>5264</v>
      </c>
      <c r="D4300" s="209">
        <v>43771</v>
      </c>
      <c r="E4300" s="463" t="s">
        <v>1213</v>
      </c>
      <c r="F4300" s="207" t="s">
        <v>608</v>
      </c>
      <c r="G4300" s="207" t="s">
        <v>5450</v>
      </c>
      <c r="H4300" s="209">
        <v>43771</v>
      </c>
      <c r="I4300" s="209">
        <v>43771</v>
      </c>
      <c r="J4300" s="329">
        <v>7.6388888888888895E-2</v>
      </c>
      <c r="K4300" s="329">
        <v>8.3333333333333329E-2</v>
      </c>
      <c r="M4300" s="215" t="s">
        <v>136</v>
      </c>
      <c r="N4300" s="206">
        <v>5</v>
      </c>
      <c r="O4300" s="215" t="s">
        <v>136</v>
      </c>
      <c r="P4300" s="206">
        <v>5</v>
      </c>
      <c r="Q4300" s="215" t="s">
        <v>136</v>
      </c>
      <c r="R4300" s="206">
        <v>0</v>
      </c>
      <c r="S4300" s="215" t="s">
        <v>136</v>
      </c>
      <c r="T4300" s="206">
        <v>5</v>
      </c>
      <c r="U4300" s="215" t="s">
        <v>136</v>
      </c>
      <c r="V4300" s="206">
        <v>5</v>
      </c>
      <c r="W4300" s="215" t="s">
        <v>136</v>
      </c>
      <c r="X4300" s="206">
        <v>0</v>
      </c>
      <c r="AC4300" s="222">
        <f t="shared" si="911"/>
        <v>100</v>
      </c>
      <c r="AD4300" s="221" t="s">
        <v>37</v>
      </c>
      <c r="AM4300" s="274">
        <f t="shared" si="907"/>
        <v>0</v>
      </c>
      <c r="AP4300" s="230">
        <f t="shared" si="912"/>
        <v>0</v>
      </c>
      <c r="AS4300" s="235" t="str">
        <f t="shared" ca="1" si="908"/>
        <v>ok</v>
      </c>
      <c r="AT4300" s="225" t="str">
        <f t="shared" ca="1" si="909"/>
        <v>ok</v>
      </c>
    </row>
    <row r="4301" spans="1:59" x14ac:dyDescent="0.25">
      <c r="A4301" s="190">
        <v>4058</v>
      </c>
      <c r="B4301" s="207">
        <v>23</v>
      </c>
      <c r="C4301" s="190" t="s">
        <v>5265</v>
      </c>
      <c r="D4301" s="209">
        <v>43771</v>
      </c>
      <c r="E4301" s="463" t="s">
        <v>1213</v>
      </c>
      <c r="F4301" s="207" t="s">
        <v>608</v>
      </c>
      <c r="G4301" s="207" t="s">
        <v>5450</v>
      </c>
      <c r="H4301" s="209">
        <v>43771</v>
      </c>
      <c r="I4301" s="209">
        <v>43771</v>
      </c>
      <c r="J4301" s="329">
        <v>0.10069444444444443</v>
      </c>
      <c r="K4301" s="329">
        <v>0.1076388888888889</v>
      </c>
      <c r="M4301" s="214" t="s">
        <v>65</v>
      </c>
      <c r="N4301" s="206">
        <v>5</v>
      </c>
      <c r="O4301" s="214" t="s">
        <v>65</v>
      </c>
      <c r="P4301" s="206">
        <v>5</v>
      </c>
      <c r="Q4301" s="214" t="s">
        <v>65</v>
      </c>
      <c r="R4301" s="206">
        <v>0</v>
      </c>
      <c r="S4301" s="214" t="s">
        <v>65</v>
      </c>
      <c r="T4301" s="206">
        <v>5</v>
      </c>
      <c r="U4301" s="214" t="s">
        <v>65</v>
      </c>
      <c r="V4301" s="206">
        <v>5</v>
      </c>
      <c r="W4301" s="214" t="s">
        <v>65</v>
      </c>
      <c r="X4301" s="206">
        <v>0</v>
      </c>
      <c r="AC4301" s="222">
        <f t="shared" si="911"/>
        <v>100</v>
      </c>
      <c r="AD4301" s="221" t="s">
        <v>37</v>
      </c>
      <c r="AM4301" s="274">
        <f t="shared" si="907"/>
        <v>0</v>
      </c>
      <c r="AP4301" s="230">
        <f t="shared" si="912"/>
        <v>0</v>
      </c>
      <c r="AS4301" s="235" t="str">
        <f t="shared" ca="1" si="908"/>
        <v>ok</v>
      </c>
      <c r="AT4301" s="225" t="str">
        <f t="shared" ca="1" si="909"/>
        <v>ok</v>
      </c>
    </row>
    <row r="4302" spans="1:59" x14ac:dyDescent="0.25">
      <c r="A4302" s="190">
        <v>4059</v>
      </c>
      <c r="B4302" s="207">
        <v>23</v>
      </c>
      <c r="C4302" s="190" t="s">
        <v>5266</v>
      </c>
      <c r="D4302" s="209">
        <v>43771</v>
      </c>
      <c r="E4302" s="463" t="s">
        <v>1213</v>
      </c>
      <c r="F4302" s="207" t="s">
        <v>608</v>
      </c>
      <c r="G4302" s="207" t="s">
        <v>5450</v>
      </c>
      <c r="H4302" s="209">
        <v>43771</v>
      </c>
      <c r="I4302" s="209">
        <v>43771</v>
      </c>
      <c r="J4302" s="329">
        <v>0.15625</v>
      </c>
      <c r="K4302" s="329">
        <v>0.16319444444444445</v>
      </c>
      <c r="M4302" s="215" t="s">
        <v>136</v>
      </c>
      <c r="N4302" s="206">
        <v>5</v>
      </c>
      <c r="O4302" s="215" t="s">
        <v>136</v>
      </c>
      <c r="P4302" s="206">
        <v>5</v>
      </c>
      <c r="Q4302" s="215" t="s">
        <v>136</v>
      </c>
      <c r="R4302" s="206">
        <v>0</v>
      </c>
      <c r="S4302" s="215" t="s">
        <v>136</v>
      </c>
      <c r="T4302" s="206">
        <v>5</v>
      </c>
      <c r="U4302" s="215" t="s">
        <v>136</v>
      </c>
      <c r="V4302" s="206">
        <v>5</v>
      </c>
      <c r="W4302" s="215" t="s">
        <v>136</v>
      </c>
      <c r="X4302" s="206">
        <v>0</v>
      </c>
      <c r="AC4302" s="222">
        <f t="shared" si="911"/>
        <v>100</v>
      </c>
      <c r="AD4302" s="221" t="s">
        <v>37</v>
      </c>
      <c r="AG4302" s="195">
        <v>1</v>
      </c>
      <c r="AM4302" s="274">
        <f t="shared" si="907"/>
        <v>1</v>
      </c>
      <c r="AN4302" s="226">
        <v>0.55000000000000004</v>
      </c>
      <c r="AP4302" s="230">
        <f t="shared" si="912"/>
        <v>0.55000000000000004</v>
      </c>
      <c r="AS4302" s="235" t="str">
        <f t="shared" ca="1" si="908"/>
        <v>ok</v>
      </c>
      <c r="AT4302" s="225" t="str">
        <f t="shared" ca="1" si="909"/>
        <v>ok</v>
      </c>
      <c r="AV4302" s="197">
        <v>0.55000000000000004</v>
      </c>
      <c r="AW4302" s="198">
        <v>6</v>
      </c>
      <c r="AX4302" s="191" t="s">
        <v>610</v>
      </c>
      <c r="AY4302" s="190" t="s">
        <v>620</v>
      </c>
    </row>
    <row r="4303" spans="1:59" x14ac:dyDescent="0.25">
      <c r="A4303" s="190">
        <v>4060</v>
      </c>
      <c r="B4303" s="207">
        <v>23</v>
      </c>
      <c r="C4303" s="190" t="s">
        <v>5267</v>
      </c>
      <c r="D4303" s="209">
        <v>43771</v>
      </c>
      <c r="E4303" s="463" t="s">
        <v>1213</v>
      </c>
      <c r="F4303" s="207" t="s">
        <v>608</v>
      </c>
      <c r="G4303" s="207" t="s">
        <v>5450</v>
      </c>
      <c r="H4303" s="209">
        <v>43771</v>
      </c>
      <c r="I4303" s="209">
        <v>43771</v>
      </c>
      <c r="J4303" s="329">
        <v>0.19444444444444445</v>
      </c>
      <c r="K4303" s="329">
        <v>0.20138888888888887</v>
      </c>
      <c r="M4303" s="215" t="s">
        <v>136</v>
      </c>
      <c r="N4303" s="206">
        <v>5</v>
      </c>
      <c r="O4303" s="215" t="s">
        <v>136</v>
      </c>
      <c r="P4303" s="206">
        <v>5</v>
      </c>
      <c r="Q4303" s="215" t="s">
        <v>136</v>
      </c>
      <c r="R4303" s="206">
        <v>0</v>
      </c>
      <c r="S4303" s="215" t="s">
        <v>136</v>
      </c>
      <c r="T4303" s="206">
        <v>5</v>
      </c>
      <c r="U4303" s="215" t="s">
        <v>136</v>
      </c>
      <c r="V4303" s="206">
        <v>5</v>
      </c>
      <c r="W4303" s="215" t="s">
        <v>136</v>
      </c>
      <c r="X4303" s="206">
        <v>0</v>
      </c>
      <c r="AC4303" s="222">
        <f t="shared" si="911"/>
        <v>100</v>
      </c>
      <c r="AD4303" s="221" t="s">
        <v>37</v>
      </c>
      <c r="AE4303" s="195">
        <v>1</v>
      </c>
      <c r="AM4303" s="274">
        <f t="shared" si="907"/>
        <v>1</v>
      </c>
      <c r="AN4303" s="226">
        <v>0.05</v>
      </c>
      <c r="AP4303" s="230">
        <f t="shared" si="912"/>
        <v>0.05</v>
      </c>
      <c r="AS4303" s="235" t="str">
        <f t="shared" ca="1" si="908"/>
        <v>ok</v>
      </c>
      <c r="AT4303" s="225" t="str">
        <f t="shared" ca="1" si="909"/>
        <v>ok</v>
      </c>
      <c r="AV4303" s="197">
        <v>0.05</v>
      </c>
      <c r="AW4303" s="198">
        <v>5</v>
      </c>
      <c r="AX4303" s="191" t="s">
        <v>603</v>
      </c>
      <c r="AY4303" s="190" t="s">
        <v>604</v>
      </c>
    </row>
    <row r="4304" spans="1:59" x14ac:dyDescent="0.25">
      <c r="A4304" s="190">
        <v>4061</v>
      </c>
      <c r="B4304" s="207">
        <v>23</v>
      </c>
      <c r="C4304" s="190" t="s">
        <v>5268</v>
      </c>
      <c r="D4304" s="209">
        <v>43771</v>
      </c>
      <c r="E4304" s="463" t="s">
        <v>1213</v>
      </c>
      <c r="F4304" s="207" t="s">
        <v>608</v>
      </c>
      <c r="G4304" s="207" t="s">
        <v>5450</v>
      </c>
      <c r="H4304" s="209">
        <v>43771</v>
      </c>
      <c r="I4304" s="209">
        <v>43771</v>
      </c>
      <c r="J4304" s="329">
        <v>0.18402777777777779</v>
      </c>
      <c r="K4304" s="329">
        <v>0.19097222222222221</v>
      </c>
      <c r="M4304" s="214" t="s">
        <v>65</v>
      </c>
      <c r="N4304" s="206">
        <v>5</v>
      </c>
      <c r="O4304" s="214" t="s">
        <v>65</v>
      </c>
      <c r="P4304" s="206">
        <v>5</v>
      </c>
      <c r="Q4304" s="214" t="s">
        <v>65</v>
      </c>
      <c r="R4304" s="206">
        <v>0</v>
      </c>
      <c r="S4304" s="214" t="s">
        <v>65</v>
      </c>
      <c r="T4304" s="206">
        <v>5</v>
      </c>
      <c r="U4304" s="214" t="s">
        <v>65</v>
      </c>
      <c r="V4304" s="206">
        <v>5</v>
      </c>
      <c r="W4304" s="214" t="s">
        <v>65</v>
      </c>
      <c r="X4304" s="206">
        <v>0</v>
      </c>
      <c r="AC4304" s="222">
        <f t="shared" si="911"/>
        <v>100</v>
      </c>
      <c r="AD4304" s="221" t="s">
        <v>37</v>
      </c>
      <c r="AE4304" s="195">
        <v>1</v>
      </c>
      <c r="AM4304" s="274">
        <f t="shared" si="907"/>
        <v>1</v>
      </c>
      <c r="AN4304" s="226">
        <v>0.25</v>
      </c>
      <c r="AP4304" s="230">
        <f t="shared" si="912"/>
        <v>0.25</v>
      </c>
      <c r="AS4304" s="235" t="str">
        <f t="shared" ca="1" si="908"/>
        <v>ok</v>
      </c>
      <c r="AT4304" s="225" t="str">
        <f t="shared" ca="1" si="909"/>
        <v>ok</v>
      </c>
      <c r="AV4304" s="197">
        <v>0.25</v>
      </c>
      <c r="AW4304" s="198">
        <v>5</v>
      </c>
      <c r="AX4304" s="191" t="s">
        <v>603</v>
      </c>
      <c r="AY4304" s="190" t="s">
        <v>604</v>
      </c>
    </row>
    <row r="4305" spans="1:75" x14ac:dyDescent="0.25">
      <c r="A4305" s="190">
        <v>4062</v>
      </c>
      <c r="B4305" s="207">
        <v>23</v>
      </c>
      <c r="C4305" s="190" t="s">
        <v>5453</v>
      </c>
      <c r="D4305" s="209">
        <v>43771</v>
      </c>
      <c r="E4305" s="463" t="s">
        <v>1213</v>
      </c>
      <c r="F4305" s="207" t="s">
        <v>608</v>
      </c>
      <c r="G4305" s="207" t="s">
        <v>5450</v>
      </c>
      <c r="H4305" s="209">
        <v>43771</v>
      </c>
      <c r="I4305" s="209">
        <v>43771</v>
      </c>
      <c r="J4305" s="329">
        <v>0.20833333333333334</v>
      </c>
      <c r="K4305" s="329">
        <v>0.23263888888888887</v>
      </c>
      <c r="M4305" s="214" t="s">
        <v>65</v>
      </c>
      <c r="N4305" s="206">
        <v>5</v>
      </c>
      <c r="O4305" s="214" t="s">
        <v>65</v>
      </c>
      <c r="P4305" s="206">
        <v>5</v>
      </c>
      <c r="Q4305" s="214" t="s">
        <v>65</v>
      </c>
      <c r="R4305" s="206">
        <v>5</v>
      </c>
      <c r="S4305" s="214" t="s">
        <v>65</v>
      </c>
      <c r="T4305" s="206">
        <v>5</v>
      </c>
      <c r="U4305" s="214" t="s">
        <v>65</v>
      </c>
      <c r="V4305" s="206">
        <v>5</v>
      </c>
      <c r="W4305" s="214" t="s">
        <v>65</v>
      </c>
      <c r="X4305" s="206">
        <v>5</v>
      </c>
      <c r="AC4305" s="222">
        <f t="shared" ref="AC4305" si="915">(T4305+V4305+X4305+AA4305)/(N4305+P4305+R4305)*100</f>
        <v>100</v>
      </c>
      <c r="AD4305" s="221" t="s">
        <v>37</v>
      </c>
      <c r="AF4305" s="195">
        <v>1</v>
      </c>
      <c r="AM4305" s="274">
        <f t="shared" si="907"/>
        <v>1</v>
      </c>
      <c r="AN4305" s="226">
        <v>0.35</v>
      </c>
      <c r="AP4305" s="230">
        <f t="shared" ref="AP4305" si="916">AN4305-AO4305</f>
        <v>0.35</v>
      </c>
      <c r="AS4305" s="235" t="str">
        <f t="shared" ca="1" si="908"/>
        <v>ok</v>
      </c>
      <c r="AT4305" s="225" t="str">
        <f t="shared" ca="1" si="909"/>
        <v>ok</v>
      </c>
      <c r="AV4305" s="197">
        <v>0.35</v>
      </c>
      <c r="AW4305" s="198">
        <v>1</v>
      </c>
      <c r="AX4305" s="191" t="s">
        <v>1331</v>
      </c>
      <c r="AY4305" s="190" t="s">
        <v>604</v>
      </c>
    </row>
    <row r="4306" spans="1:75" x14ac:dyDescent="0.25">
      <c r="A4306" s="190">
        <v>4063</v>
      </c>
      <c r="B4306" s="207">
        <v>23</v>
      </c>
      <c r="C4306" s="190" t="s">
        <v>5269</v>
      </c>
      <c r="D4306" s="209">
        <v>43771</v>
      </c>
      <c r="E4306" s="463" t="s">
        <v>1213</v>
      </c>
      <c r="F4306" s="207" t="s">
        <v>615</v>
      </c>
      <c r="G4306" s="207" t="s">
        <v>618</v>
      </c>
      <c r="H4306" s="209">
        <v>43771</v>
      </c>
      <c r="I4306" s="209">
        <v>43771</v>
      </c>
      <c r="J4306" s="329">
        <v>0.28958333333333336</v>
      </c>
      <c r="K4306" s="329">
        <v>0.2986111111111111</v>
      </c>
      <c r="M4306" s="215" t="s">
        <v>136</v>
      </c>
      <c r="N4306" s="206">
        <v>5</v>
      </c>
      <c r="O4306" s="215" t="s">
        <v>136</v>
      </c>
      <c r="P4306" s="206">
        <v>5</v>
      </c>
      <c r="Q4306" s="215" t="s">
        <v>136</v>
      </c>
      <c r="R4306" s="206">
        <v>0</v>
      </c>
      <c r="S4306" s="215" t="s">
        <v>136</v>
      </c>
      <c r="T4306" s="206">
        <v>5</v>
      </c>
      <c r="U4306" s="215" t="s">
        <v>136</v>
      </c>
      <c r="V4306" s="206">
        <v>5</v>
      </c>
      <c r="W4306" s="215" t="s">
        <v>136</v>
      </c>
      <c r="X4306" s="206">
        <v>0</v>
      </c>
      <c r="AC4306" s="222">
        <f t="shared" si="911"/>
        <v>100</v>
      </c>
      <c r="AD4306" s="221" t="s">
        <v>37</v>
      </c>
      <c r="AE4306" s="195">
        <v>1</v>
      </c>
      <c r="AM4306" s="274">
        <f t="shared" si="907"/>
        <v>1</v>
      </c>
      <c r="AN4306" s="226">
        <v>0.1</v>
      </c>
      <c r="AP4306" s="230">
        <f t="shared" si="912"/>
        <v>0.1</v>
      </c>
      <c r="AS4306" s="235" t="str">
        <f t="shared" ca="1" si="908"/>
        <v>ok</v>
      </c>
      <c r="AT4306" s="225" t="str">
        <f t="shared" ca="1" si="909"/>
        <v>ok</v>
      </c>
      <c r="AV4306" s="197">
        <v>0.1</v>
      </c>
      <c r="AW4306" s="198">
        <v>1</v>
      </c>
      <c r="AX4306" s="191" t="s">
        <v>603</v>
      </c>
      <c r="AY4306" s="190" t="s">
        <v>3277</v>
      </c>
    </row>
    <row r="4307" spans="1:75" x14ac:dyDescent="0.25">
      <c r="A4307" s="190">
        <v>4064</v>
      </c>
      <c r="B4307" s="207">
        <v>23</v>
      </c>
      <c r="C4307" s="190" t="s">
        <v>5270</v>
      </c>
      <c r="D4307" s="209">
        <v>43771</v>
      </c>
      <c r="E4307" s="463" t="s">
        <v>1213</v>
      </c>
      <c r="F4307" s="207" t="s">
        <v>615</v>
      </c>
      <c r="G4307" s="207" t="s">
        <v>618</v>
      </c>
      <c r="H4307" s="209">
        <v>43771</v>
      </c>
      <c r="I4307" s="209">
        <v>43771</v>
      </c>
      <c r="J4307" s="329">
        <v>0.29930555555555555</v>
      </c>
      <c r="K4307" s="329">
        <v>0.3034722222222222</v>
      </c>
      <c r="M4307" s="214" t="s">
        <v>65</v>
      </c>
      <c r="N4307" s="206">
        <v>5</v>
      </c>
      <c r="O4307" s="214" t="s">
        <v>65</v>
      </c>
      <c r="P4307" s="206">
        <v>5</v>
      </c>
      <c r="Q4307" s="214" t="s">
        <v>65</v>
      </c>
      <c r="R4307" s="206">
        <v>0</v>
      </c>
      <c r="S4307" s="214" t="s">
        <v>65</v>
      </c>
      <c r="T4307" s="206">
        <v>5</v>
      </c>
      <c r="U4307" s="214" t="s">
        <v>65</v>
      </c>
      <c r="V4307" s="206">
        <v>5</v>
      </c>
      <c r="W4307" s="214" t="s">
        <v>65</v>
      </c>
      <c r="X4307" s="206">
        <v>0</v>
      </c>
      <c r="AC4307" s="222">
        <f t="shared" si="911"/>
        <v>100</v>
      </c>
      <c r="AD4307" s="221" t="s">
        <v>37</v>
      </c>
      <c r="AM4307" s="274">
        <f t="shared" si="907"/>
        <v>0</v>
      </c>
      <c r="AP4307" s="230">
        <f t="shared" si="912"/>
        <v>0</v>
      </c>
      <c r="AS4307" s="235" t="str">
        <f t="shared" ca="1" si="908"/>
        <v>ok</v>
      </c>
      <c r="AT4307" s="225" t="str">
        <f t="shared" ca="1" si="909"/>
        <v>ok</v>
      </c>
    </row>
    <row r="4308" spans="1:75" x14ac:dyDescent="0.25">
      <c r="A4308" s="190">
        <v>4065</v>
      </c>
      <c r="B4308" s="207">
        <v>23</v>
      </c>
      <c r="C4308" s="190" t="s">
        <v>5271</v>
      </c>
      <c r="D4308" s="209">
        <v>43771</v>
      </c>
      <c r="E4308" s="463" t="s">
        <v>1213</v>
      </c>
      <c r="F4308" s="207" t="s">
        <v>615</v>
      </c>
      <c r="G4308" s="207" t="s">
        <v>618</v>
      </c>
      <c r="H4308" s="209">
        <v>43771</v>
      </c>
      <c r="I4308" s="209">
        <v>43771</v>
      </c>
      <c r="J4308" s="329">
        <v>0.31527777777777777</v>
      </c>
      <c r="K4308" s="329">
        <v>0.31875000000000003</v>
      </c>
      <c r="M4308" s="215" t="s">
        <v>136</v>
      </c>
      <c r="N4308" s="206">
        <v>5</v>
      </c>
      <c r="O4308" s="215" t="s">
        <v>136</v>
      </c>
      <c r="P4308" s="206">
        <v>5</v>
      </c>
      <c r="Q4308" s="215" t="s">
        <v>136</v>
      </c>
      <c r="R4308" s="206">
        <v>0</v>
      </c>
      <c r="S4308" s="215" t="s">
        <v>136</v>
      </c>
      <c r="T4308" s="206">
        <v>5</v>
      </c>
      <c r="U4308" s="215" t="s">
        <v>136</v>
      </c>
      <c r="V4308" s="206">
        <v>5</v>
      </c>
      <c r="W4308" s="215" t="s">
        <v>136</v>
      </c>
      <c r="X4308" s="206">
        <v>0</v>
      </c>
      <c r="AC4308" s="222">
        <f t="shared" si="911"/>
        <v>100</v>
      </c>
      <c r="AD4308" s="221" t="s">
        <v>37</v>
      </c>
      <c r="AM4308" s="274">
        <f t="shared" si="907"/>
        <v>0</v>
      </c>
      <c r="AP4308" s="230">
        <f t="shared" si="912"/>
        <v>0</v>
      </c>
      <c r="AS4308" s="235" t="str">
        <f t="shared" ca="1" si="908"/>
        <v>ok</v>
      </c>
      <c r="AT4308" s="225" t="str">
        <f t="shared" ca="1" si="909"/>
        <v>ok</v>
      </c>
    </row>
    <row r="4309" spans="1:75" x14ac:dyDescent="0.25">
      <c r="A4309" s="190">
        <v>4066</v>
      </c>
      <c r="B4309" s="207">
        <v>23</v>
      </c>
      <c r="C4309" s="190" t="s">
        <v>5272</v>
      </c>
      <c r="D4309" s="209">
        <v>43771</v>
      </c>
      <c r="E4309" s="463" t="s">
        <v>1213</v>
      </c>
      <c r="F4309" s="207" t="s">
        <v>615</v>
      </c>
      <c r="G4309" s="207" t="s">
        <v>618</v>
      </c>
      <c r="H4309" s="209">
        <v>43771</v>
      </c>
      <c r="I4309" s="209">
        <v>43771</v>
      </c>
      <c r="J4309" s="329">
        <v>0.34652777777777777</v>
      </c>
      <c r="K4309" s="329">
        <v>0.35347222222222219</v>
      </c>
      <c r="M4309" s="214" t="s">
        <v>65</v>
      </c>
      <c r="N4309" s="206">
        <v>5</v>
      </c>
      <c r="O4309" s="214" t="s">
        <v>65</v>
      </c>
      <c r="P4309" s="206">
        <v>5</v>
      </c>
      <c r="Q4309" s="214" t="s">
        <v>65</v>
      </c>
      <c r="R4309" s="206">
        <v>0</v>
      </c>
      <c r="S4309" s="214" t="s">
        <v>65</v>
      </c>
      <c r="T4309" s="206">
        <v>5</v>
      </c>
      <c r="U4309" s="214" t="s">
        <v>65</v>
      </c>
      <c r="V4309" s="206">
        <v>5</v>
      </c>
      <c r="W4309" s="214" t="s">
        <v>65</v>
      </c>
      <c r="X4309" s="206">
        <v>0</v>
      </c>
      <c r="AC4309" s="222">
        <f t="shared" si="911"/>
        <v>100</v>
      </c>
      <c r="AD4309" s="221" t="s">
        <v>37</v>
      </c>
      <c r="AE4309" s="195">
        <v>1</v>
      </c>
      <c r="AM4309" s="274">
        <f t="shared" si="907"/>
        <v>1</v>
      </c>
      <c r="AN4309" s="226">
        <v>0.25</v>
      </c>
      <c r="AP4309" s="230">
        <f t="shared" si="912"/>
        <v>0.25</v>
      </c>
      <c r="AS4309" s="235" t="str">
        <f t="shared" ca="1" si="908"/>
        <v>ok</v>
      </c>
      <c r="AT4309" s="225" t="str">
        <f t="shared" ca="1" si="909"/>
        <v>ok</v>
      </c>
      <c r="AV4309" s="197">
        <v>0.25</v>
      </c>
      <c r="AW4309" s="198">
        <v>2</v>
      </c>
      <c r="AX4309" s="191" t="s">
        <v>603</v>
      </c>
      <c r="AY4309" s="190" t="s">
        <v>607</v>
      </c>
    </row>
    <row r="4310" spans="1:75" x14ac:dyDescent="0.25">
      <c r="A4310" s="190">
        <v>4067</v>
      </c>
      <c r="B4310" s="207">
        <v>23</v>
      </c>
      <c r="C4310" s="190" t="s">
        <v>5273</v>
      </c>
      <c r="D4310" s="209">
        <v>43771</v>
      </c>
      <c r="E4310" s="463" t="s">
        <v>1213</v>
      </c>
      <c r="F4310" s="207" t="s">
        <v>615</v>
      </c>
      <c r="G4310" s="207" t="s">
        <v>618</v>
      </c>
      <c r="H4310" s="209">
        <v>43771</v>
      </c>
      <c r="I4310" s="209">
        <v>43771</v>
      </c>
      <c r="J4310" s="329">
        <v>0.35416666666666669</v>
      </c>
      <c r="K4310" s="329">
        <v>0.36458333333333331</v>
      </c>
      <c r="M4310" s="215" t="s">
        <v>136</v>
      </c>
      <c r="N4310" s="206">
        <v>5</v>
      </c>
      <c r="O4310" s="215" t="s">
        <v>136</v>
      </c>
      <c r="P4310" s="206">
        <v>5</v>
      </c>
      <c r="Q4310" s="215" t="s">
        <v>136</v>
      </c>
      <c r="R4310" s="206">
        <v>0</v>
      </c>
      <c r="S4310" s="215" t="s">
        <v>136</v>
      </c>
      <c r="T4310" s="206">
        <v>5</v>
      </c>
      <c r="U4310" s="215" t="s">
        <v>136</v>
      </c>
      <c r="V4310" s="206">
        <v>5</v>
      </c>
      <c r="W4310" s="215" t="s">
        <v>136</v>
      </c>
      <c r="X4310" s="206">
        <v>0</v>
      </c>
      <c r="AC4310" s="222">
        <f t="shared" si="911"/>
        <v>100</v>
      </c>
      <c r="AD4310" s="221" t="s">
        <v>37</v>
      </c>
      <c r="AE4310" s="195">
        <v>1</v>
      </c>
      <c r="AF4310" s="195">
        <v>1</v>
      </c>
      <c r="AM4310" s="274">
        <f t="shared" si="907"/>
        <v>2</v>
      </c>
      <c r="AN4310" s="226">
        <v>0.5</v>
      </c>
      <c r="AO4310" s="227">
        <v>0.5</v>
      </c>
      <c r="AP4310" s="230">
        <f t="shared" si="912"/>
        <v>0</v>
      </c>
      <c r="AS4310" s="235" t="str">
        <f t="shared" ca="1" si="908"/>
        <v>ok</v>
      </c>
      <c r="AT4310" s="225" t="str">
        <f t="shared" ca="1" si="909"/>
        <v>ok</v>
      </c>
      <c r="AV4310" s="197">
        <v>0.4</v>
      </c>
      <c r="AW4310" s="198">
        <v>6</v>
      </c>
      <c r="AX4310" s="191" t="s">
        <v>603</v>
      </c>
      <c r="AY4310" s="190" t="s">
        <v>607</v>
      </c>
      <c r="AZ4310" s="197">
        <v>0.1</v>
      </c>
      <c r="BA4310" s="198">
        <v>2</v>
      </c>
      <c r="BB4310" s="191" t="s">
        <v>603</v>
      </c>
      <c r="BC4310" s="190" t="s">
        <v>607</v>
      </c>
    </row>
    <row r="4311" spans="1:75" x14ac:dyDescent="0.25">
      <c r="A4311" s="190">
        <v>4068</v>
      </c>
      <c r="B4311" s="207">
        <v>23</v>
      </c>
      <c r="C4311" s="190" t="s">
        <v>5274</v>
      </c>
      <c r="E4311" s="463" t="s">
        <v>3077</v>
      </c>
      <c r="I4311" s="209"/>
      <c r="M4311" s="206"/>
      <c r="N4311" s="206"/>
      <c r="O4311" s="206"/>
      <c r="P4311" s="206"/>
      <c r="Q4311" s="206"/>
      <c r="R4311" s="206"/>
      <c r="S4311" s="206"/>
      <c r="T4311" s="206"/>
      <c r="U4311" s="206"/>
      <c r="V4311" s="206"/>
      <c r="W4311" s="206"/>
      <c r="X4311" s="206"/>
      <c r="AC4311" s="222"/>
      <c r="AD4311" s="221"/>
      <c r="AM4311" s="274">
        <f t="shared" si="907"/>
        <v>0</v>
      </c>
      <c r="AP4311" s="230">
        <f t="shared" si="912"/>
        <v>0</v>
      </c>
      <c r="AS4311" s="235" t="str">
        <f t="shared" ca="1" si="908"/>
        <v>ok</v>
      </c>
      <c r="AT4311" s="225" t="str">
        <f t="shared" ca="1" si="909"/>
        <v>ok</v>
      </c>
    </row>
    <row r="4312" spans="1:75" x14ac:dyDescent="0.25">
      <c r="A4312" s="190">
        <v>4069</v>
      </c>
      <c r="B4312" s="207">
        <v>23</v>
      </c>
      <c r="C4312" s="190" t="s">
        <v>5454</v>
      </c>
      <c r="D4312" s="209">
        <v>43771</v>
      </c>
      <c r="E4312" s="463" t="s">
        <v>1213</v>
      </c>
      <c r="F4312" s="207" t="s">
        <v>615</v>
      </c>
      <c r="G4312" s="207" t="s">
        <v>618</v>
      </c>
      <c r="H4312" s="209">
        <v>43771</v>
      </c>
      <c r="I4312" s="209">
        <v>43771</v>
      </c>
      <c r="J4312" s="329">
        <v>0.39027777777777778</v>
      </c>
      <c r="K4312" s="329">
        <v>0.40277777777777773</v>
      </c>
      <c r="M4312" s="214" t="s">
        <v>65</v>
      </c>
      <c r="N4312" s="206">
        <v>5</v>
      </c>
      <c r="O4312" s="214" t="s">
        <v>65</v>
      </c>
      <c r="P4312" s="206">
        <v>5</v>
      </c>
      <c r="Q4312" s="214" t="s">
        <v>65</v>
      </c>
      <c r="R4312" s="206">
        <v>0</v>
      </c>
      <c r="S4312" s="214" t="s">
        <v>65</v>
      </c>
      <c r="T4312" s="206">
        <v>5</v>
      </c>
      <c r="U4312" s="214" t="s">
        <v>65</v>
      </c>
      <c r="V4312" s="206">
        <v>5</v>
      </c>
      <c r="W4312" s="214" t="s">
        <v>65</v>
      </c>
      <c r="X4312" s="206">
        <v>0</v>
      </c>
      <c r="AC4312" s="222">
        <f t="shared" ref="AC4312" si="917">(T4312+V4312+X4312+AA4312)/(N4312+P4312+R4312)*100</f>
        <v>100</v>
      </c>
      <c r="AD4312" s="221" t="s">
        <v>37</v>
      </c>
      <c r="AE4312" s="195">
        <v>3</v>
      </c>
      <c r="AF4312" s="195">
        <v>2</v>
      </c>
      <c r="AM4312" s="274">
        <f t="shared" si="907"/>
        <v>5</v>
      </c>
      <c r="AN4312" s="226">
        <v>1.23</v>
      </c>
      <c r="AO4312" s="227">
        <v>1.3</v>
      </c>
      <c r="AP4312" s="230">
        <f t="shared" ref="AP4312" si="918">AN4312-AO4312</f>
        <v>-7.0000000000000062E-2</v>
      </c>
      <c r="AS4312" s="235" t="str">
        <f t="shared" ca="1" si="908"/>
        <v>ok</v>
      </c>
      <c r="AT4312" s="225" t="str">
        <f t="shared" ca="1" si="909"/>
        <v>ok</v>
      </c>
      <c r="AV4312" s="197">
        <v>0.5</v>
      </c>
      <c r="AW4312" s="198">
        <v>6</v>
      </c>
      <c r="AX4312" s="191" t="s">
        <v>616</v>
      </c>
      <c r="AY4312" s="190" t="s">
        <v>1674</v>
      </c>
      <c r="AZ4312" s="197">
        <v>0.4</v>
      </c>
      <c r="BA4312" s="198">
        <v>6</v>
      </c>
      <c r="BB4312" s="191" t="s">
        <v>1331</v>
      </c>
      <c r="BC4312" s="190" t="s">
        <v>1674</v>
      </c>
      <c r="BD4312" s="197">
        <v>0.2</v>
      </c>
      <c r="BE4312" s="198">
        <v>6</v>
      </c>
      <c r="BF4312" s="191" t="s">
        <v>603</v>
      </c>
      <c r="BG4312" s="190" t="s">
        <v>607</v>
      </c>
      <c r="BH4312" s="197">
        <v>0.1</v>
      </c>
      <c r="BI4312" s="198">
        <v>1</v>
      </c>
      <c r="BJ4312" s="191" t="s">
        <v>606</v>
      </c>
      <c r="BK4312" s="190" t="s">
        <v>607</v>
      </c>
      <c r="BL4312" s="197">
        <v>0.03</v>
      </c>
      <c r="BM4312" s="198">
        <v>1</v>
      </c>
      <c r="BN4312" s="191" t="s">
        <v>610</v>
      </c>
      <c r="BO4312" s="190" t="s">
        <v>607</v>
      </c>
    </row>
    <row r="4313" spans="1:75" x14ac:dyDescent="0.25">
      <c r="A4313" s="190">
        <v>4070</v>
      </c>
      <c r="B4313" s="207">
        <v>23</v>
      </c>
      <c r="C4313" s="190" t="s">
        <v>5275</v>
      </c>
      <c r="D4313" s="209">
        <v>43771</v>
      </c>
      <c r="E4313" s="463" t="s">
        <v>1213</v>
      </c>
      <c r="F4313" s="207" t="s">
        <v>615</v>
      </c>
      <c r="G4313" s="207" t="s">
        <v>618</v>
      </c>
      <c r="H4313" s="209">
        <v>43771</v>
      </c>
      <c r="I4313" s="209">
        <v>43771</v>
      </c>
      <c r="J4313" s="329">
        <v>0.40347222222222223</v>
      </c>
      <c r="K4313" s="329">
        <v>0.40972222222222227</v>
      </c>
      <c r="M4313" s="215" t="s">
        <v>136</v>
      </c>
      <c r="N4313" s="206">
        <v>5</v>
      </c>
      <c r="O4313" s="215" t="s">
        <v>136</v>
      </c>
      <c r="P4313" s="206">
        <v>5</v>
      </c>
      <c r="Q4313" s="215" t="s">
        <v>136</v>
      </c>
      <c r="R4313" s="206">
        <v>0</v>
      </c>
      <c r="S4313" s="215" t="s">
        <v>136</v>
      </c>
      <c r="T4313" s="206">
        <v>5</v>
      </c>
      <c r="U4313" s="215" t="s">
        <v>136</v>
      </c>
      <c r="V4313" s="206">
        <v>5</v>
      </c>
      <c r="W4313" s="215" t="s">
        <v>136</v>
      </c>
      <c r="X4313" s="206">
        <v>0</v>
      </c>
      <c r="AC4313" s="222">
        <f t="shared" si="911"/>
        <v>100</v>
      </c>
      <c r="AD4313" s="221" t="s">
        <v>37</v>
      </c>
      <c r="AE4313" s="195">
        <v>1</v>
      </c>
      <c r="AM4313" s="274">
        <f t="shared" si="907"/>
        <v>1</v>
      </c>
      <c r="AN4313" s="226">
        <v>0.1</v>
      </c>
      <c r="AP4313" s="230">
        <f t="shared" si="912"/>
        <v>0.1</v>
      </c>
      <c r="AS4313" s="235" t="str">
        <f t="shared" ca="1" si="908"/>
        <v>ok</v>
      </c>
      <c r="AT4313" s="225" t="str">
        <f t="shared" ca="1" si="909"/>
        <v>ok</v>
      </c>
      <c r="AV4313" s="197">
        <v>0.1</v>
      </c>
      <c r="AW4313" s="198">
        <v>1</v>
      </c>
      <c r="AX4313" s="191" t="s">
        <v>603</v>
      </c>
      <c r="AY4313" s="190" t="s">
        <v>607</v>
      </c>
    </row>
    <row r="4314" spans="1:75" x14ac:dyDescent="0.25">
      <c r="A4314" s="190">
        <v>4071</v>
      </c>
      <c r="B4314" s="207">
        <v>23</v>
      </c>
      <c r="C4314" s="190" t="s">
        <v>5276</v>
      </c>
      <c r="D4314" s="209">
        <v>43771</v>
      </c>
      <c r="E4314" s="463" t="s">
        <v>1213</v>
      </c>
      <c r="F4314" s="207" t="s">
        <v>615</v>
      </c>
      <c r="G4314" s="207" t="s">
        <v>618</v>
      </c>
      <c r="H4314" s="209">
        <v>43771</v>
      </c>
      <c r="I4314" s="209">
        <v>43771</v>
      </c>
      <c r="J4314" s="329">
        <v>0.44722222222222219</v>
      </c>
      <c r="K4314" s="329">
        <v>0.4548611111111111</v>
      </c>
      <c r="M4314" s="214" t="s">
        <v>65</v>
      </c>
      <c r="N4314" s="206">
        <v>5</v>
      </c>
      <c r="O4314" s="214" t="s">
        <v>65</v>
      </c>
      <c r="P4314" s="206">
        <v>5</v>
      </c>
      <c r="Q4314" s="214" t="s">
        <v>65</v>
      </c>
      <c r="R4314" s="206">
        <v>0</v>
      </c>
      <c r="S4314" s="214" t="s">
        <v>65</v>
      </c>
      <c r="T4314" s="206">
        <v>5</v>
      </c>
      <c r="U4314" s="214" t="s">
        <v>65</v>
      </c>
      <c r="V4314" s="206">
        <v>5</v>
      </c>
      <c r="W4314" s="214" t="s">
        <v>65</v>
      </c>
      <c r="X4314" s="206">
        <v>0</v>
      </c>
      <c r="AC4314" s="222">
        <f t="shared" si="911"/>
        <v>100</v>
      </c>
      <c r="AD4314" s="221" t="s">
        <v>37</v>
      </c>
      <c r="AE4314" s="195">
        <v>2</v>
      </c>
      <c r="AM4314" s="274">
        <f t="shared" si="907"/>
        <v>2</v>
      </c>
      <c r="AN4314" s="226">
        <v>0.3</v>
      </c>
      <c r="AO4314" s="227">
        <v>0.3</v>
      </c>
      <c r="AP4314" s="230">
        <f t="shared" si="912"/>
        <v>0</v>
      </c>
      <c r="AS4314" s="235" t="str">
        <f t="shared" ca="1" si="908"/>
        <v>ok</v>
      </c>
      <c r="AT4314" s="225" t="str">
        <f t="shared" ca="1" si="909"/>
        <v>ok</v>
      </c>
      <c r="AV4314" s="197">
        <v>0.15</v>
      </c>
      <c r="AW4314" s="198">
        <v>1</v>
      </c>
      <c r="AX4314" s="191" t="s">
        <v>603</v>
      </c>
      <c r="AY4314" s="190" t="s">
        <v>607</v>
      </c>
      <c r="AZ4314" s="197">
        <v>0.15</v>
      </c>
      <c r="BA4314" s="198">
        <v>1</v>
      </c>
      <c r="BB4314" s="191" t="s">
        <v>603</v>
      </c>
      <c r="BC4314" s="190" t="s">
        <v>607</v>
      </c>
    </row>
    <row r="4315" spans="1:75" x14ac:dyDescent="0.25">
      <c r="A4315" s="190">
        <v>4072</v>
      </c>
      <c r="B4315" s="207">
        <v>23</v>
      </c>
      <c r="C4315" s="190" t="s">
        <v>5277</v>
      </c>
      <c r="E4315" s="463" t="s">
        <v>3077</v>
      </c>
      <c r="I4315" s="209"/>
      <c r="M4315" s="206"/>
      <c r="N4315" s="206"/>
      <c r="O4315" s="206"/>
      <c r="P4315" s="206"/>
      <c r="Q4315" s="206"/>
      <c r="R4315" s="206"/>
      <c r="S4315" s="206"/>
      <c r="T4315" s="206"/>
      <c r="U4315" s="206"/>
      <c r="V4315" s="206"/>
      <c r="W4315" s="206"/>
      <c r="X4315" s="206"/>
      <c r="AC4315" s="222"/>
      <c r="AD4315" s="221"/>
      <c r="AM4315" s="274">
        <f t="shared" si="907"/>
        <v>0</v>
      </c>
      <c r="AP4315" s="230">
        <f t="shared" si="912"/>
        <v>0</v>
      </c>
      <c r="AS4315" s="235" t="str">
        <f t="shared" ca="1" si="908"/>
        <v>ok</v>
      </c>
      <c r="AT4315" s="225" t="str">
        <f t="shared" ca="1" si="909"/>
        <v>ok</v>
      </c>
    </row>
    <row r="4316" spans="1:75" x14ac:dyDescent="0.25">
      <c r="A4316" s="190">
        <v>4073</v>
      </c>
      <c r="B4316" s="207">
        <v>23</v>
      </c>
      <c r="C4316" s="190" t="s">
        <v>5455</v>
      </c>
      <c r="D4316" s="209">
        <v>43771</v>
      </c>
      <c r="E4316" s="463" t="s">
        <v>1213</v>
      </c>
      <c r="F4316" s="207" t="s">
        <v>615</v>
      </c>
      <c r="G4316" s="207" t="s">
        <v>618</v>
      </c>
      <c r="H4316" s="209">
        <v>43771</v>
      </c>
      <c r="I4316" s="209">
        <v>43771</v>
      </c>
      <c r="J4316" s="329">
        <v>0.46527777777777773</v>
      </c>
      <c r="K4316" s="329">
        <v>0.47291666666666665</v>
      </c>
      <c r="M4316" s="215" t="s">
        <v>136</v>
      </c>
      <c r="N4316" s="206">
        <v>5</v>
      </c>
      <c r="O4316" s="215" t="s">
        <v>136</v>
      </c>
      <c r="P4316" s="206">
        <v>5</v>
      </c>
      <c r="Q4316" s="215" t="s">
        <v>136</v>
      </c>
      <c r="R4316" s="206">
        <v>0</v>
      </c>
      <c r="S4316" s="215" t="s">
        <v>136</v>
      </c>
      <c r="T4316" s="206">
        <v>5</v>
      </c>
      <c r="U4316" s="215" t="s">
        <v>136</v>
      </c>
      <c r="V4316" s="206">
        <v>5</v>
      </c>
      <c r="W4316" s="215" t="s">
        <v>136</v>
      </c>
      <c r="X4316" s="206">
        <v>0</v>
      </c>
      <c r="AC4316" s="222">
        <f t="shared" ref="AC4316" si="919">(T4316+V4316+X4316+AA4316)/(N4316+P4316+R4316)*100</f>
        <v>100</v>
      </c>
      <c r="AD4316" s="221" t="s">
        <v>37</v>
      </c>
      <c r="AE4316" s="195">
        <v>1</v>
      </c>
      <c r="AF4316" s="195">
        <v>1</v>
      </c>
      <c r="AM4316" s="274">
        <f t="shared" si="907"/>
        <v>2</v>
      </c>
      <c r="AN4316" s="226">
        <v>0.4</v>
      </c>
      <c r="AO4316" s="227">
        <v>0.4</v>
      </c>
      <c r="AP4316" s="230">
        <f t="shared" ref="AP4316" si="920">AN4316-AO4316</f>
        <v>0</v>
      </c>
      <c r="AS4316" s="235" t="str">
        <f t="shared" ca="1" si="908"/>
        <v>ok</v>
      </c>
      <c r="AT4316" s="225" t="str">
        <f t="shared" ca="1" si="909"/>
        <v>ok</v>
      </c>
      <c r="AV4316" s="197">
        <v>0.25</v>
      </c>
      <c r="AW4316" s="198">
        <v>2</v>
      </c>
      <c r="AX4316" s="191" t="s">
        <v>603</v>
      </c>
      <c r="AY4316" s="190" t="s">
        <v>607</v>
      </c>
      <c r="AZ4316" s="197">
        <v>0.15</v>
      </c>
      <c r="BA4316" s="198">
        <v>1</v>
      </c>
      <c r="BB4316" s="191" t="s">
        <v>603</v>
      </c>
      <c r="BC4316" s="190" t="s">
        <v>1674</v>
      </c>
    </row>
    <row r="4317" spans="1:75" x14ac:dyDescent="0.25">
      <c r="A4317" s="190">
        <v>4074</v>
      </c>
      <c r="B4317" s="207">
        <v>23</v>
      </c>
      <c r="C4317" s="190" t="s">
        <v>5278</v>
      </c>
      <c r="D4317" s="209">
        <v>43771</v>
      </c>
      <c r="E4317" s="463" t="s">
        <v>1213</v>
      </c>
      <c r="F4317" s="207" t="s">
        <v>615</v>
      </c>
      <c r="G4317" s="207" t="s">
        <v>618</v>
      </c>
      <c r="H4317" s="209">
        <v>43771</v>
      </c>
      <c r="I4317" s="209">
        <v>43771</v>
      </c>
      <c r="J4317" s="329">
        <v>0.47500000000000003</v>
      </c>
      <c r="M4317" s="214" t="s">
        <v>65</v>
      </c>
      <c r="N4317" s="206">
        <v>5</v>
      </c>
      <c r="O4317" s="214" t="s">
        <v>65</v>
      </c>
      <c r="P4317" s="206">
        <v>5</v>
      </c>
      <c r="Q4317" s="214" t="s">
        <v>65</v>
      </c>
      <c r="R4317" s="206">
        <v>0</v>
      </c>
      <c r="S4317" s="214" t="s">
        <v>65</v>
      </c>
      <c r="T4317" s="206">
        <v>5</v>
      </c>
      <c r="U4317" s="214" t="s">
        <v>65</v>
      </c>
      <c r="V4317" s="206">
        <v>5</v>
      </c>
      <c r="W4317" s="214" t="s">
        <v>65</v>
      </c>
      <c r="X4317" s="206">
        <v>0</v>
      </c>
      <c r="AC4317" s="222">
        <f t="shared" si="911"/>
        <v>100</v>
      </c>
      <c r="AD4317" s="221" t="s">
        <v>37</v>
      </c>
      <c r="AM4317" s="274">
        <f t="shared" si="907"/>
        <v>0</v>
      </c>
      <c r="AP4317" s="230">
        <f t="shared" si="912"/>
        <v>0</v>
      </c>
      <c r="AS4317" s="235" t="str">
        <f t="shared" ca="1" si="908"/>
        <v>ok</v>
      </c>
      <c r="AT4317" s="225" t="str">
        <f t="shared" ca="1" si="909"/>
        <v>ok</v>
      </c>
    </row>
    <row r="4318" spans="1:75" x14ac:dyDescent="0.25">
      <c r="C4318" s="190" t="s">
        <v>2959</v>
      </c>
      <c r="D4318" s="209">
        <v>43771</v>
      </c>
      <c r="E4318" s="463" t="s">
        <v>2031</v>
      </c>
      <c r="F4318" s="207" t="s">
        <v>615</v>
      </c>
      <c r="G4318" s="207" t="s">
        <v>618</v>
      </c>
      <c r="H4318" s="209">
        <v>43771</v>
      </c>
      <c r="I4318" s="209">
        <v>43771</v>
      </c>
      <c r="J4318" s="329">
        <v>0.48194444444444445</v>
      </c>
      <c r="K4318" s="329">
        <v>0.48472222222222222</v>
      </c>
      <c r="M4318" s="206"/>
      <c r="N4318" s="206"/>
      <c r="O4318" s="206"/>
      <c r="P4318" s="206"/>
      <c r="Q4318" s="206"/>
      <c r="R4318" s="206"/>
      <c r="S4318" s="206"/>
      <c r="T4318" s="206"/>
      <c r="U4318" s="206"/>
      <c r="V4318" s="206"/>
      <c r="W4318" s="206"/>
      <c r="X4318" s="206"/>
      <c r="AC4318" s="222"/>
      <c r="AD4318" s="221" t="s">
        <v>37</v>
      </c>
      <c r="AM4318" s="274">
        <f t="shared" ref="AM4318:AM4381" si="921">SUM(AE4318:AL4318)</f>
        <v>0</v>
      </c>
    </row>
    <row r="4319" spans="1:75" x14ac:dyDescent="0.25">
      <c r="A4319" s="190">
        <v>4075</v>
      </c>
      <c r="B4319" s="207">
        <v>23</v>
      </c>
      <c r="C4319" s="190" t="s">
        <v>5279</v>
      </c>
      <c r="D4319" s="209">
        <v>43771</v>
      </c>
      <c r="E4319" s="463" t="s">
        <v>1213</v>
      </c>
      <c r="F4319" s="207" t="s">
        <v>615</v>
      </c>
      <c r="G4319" s="207" t="s">
        <v>618</v>
      </c>
      <c r="H4319" s="209">
        <v>43771</v>
      </c>
      <c r="I4319" s="209">
        <v>43771</v>
      </c>
      <c r="J4319" s="329">
        <v>0.49444444444444446</v>
      </c>
      <c r="K4319" s="329">
        <v>0.51180555555555551</v>
      </c>
      <c r="M4319" s="215" t="s">
        <v>136</v>
      </c>
      <c r="N4319" s="206">
        <v>5</v>
      </c>
      <c r="O4319" s="215" t="s">
        <v>136</v>
      </c>
      <c r="P4319" s="206">
        <v>5</v>
      </c>
      <c r="Q4319" s="215" t="s">
        <v>136</v>
      </c>
      <c r="R4319" s="206">
        <v>5</v>
      </c>
      <c r="S4319" s="215" t="s">
        <v>136</v>
      </c>
      <c r="T4319" s="206">
        <v>5</v>
      </c>
      <c r="U4319" s="215" t="s">
        <v>136</v>
      </c>
      <c r="V4319" s="206">
        <v>5</v>
      </c>
      <c r="W4319" s="215" t="s">
        <v>136</v>
      </c>
      <c r="X4319" s="206">
        <v>5</v>
      </c>
      <c r="AC4319" s="222">
        <f t="shared" si="911"/>
        <v>100</v>
      </c>
      <c r="AD4319" s="221" t="s">
        <v>37</v>
      </c>
      <c r="AE4319" s="195">
        <v>5</v>
      </c>
      <c r="AF4319" s="195">
        <v>2</v>
      </c>
      <c r="AM4319" s="274">
        <f t="shared" si="921"/>
        <v>7</v>
      </c>
      <c r="AN4319" s="226">
        <v>1.3</v>
      </c>
      <c r="AO4319" s="227">
        <v>1.3</v>
      </c>
      <c r="AP4319" s="230">
        <f t="shared" si="912"/>
        <v>0</v>
      </c>
      <c r="AS4319" s="235" t="str">
        <f t="shared" ca="1" si="908"/>
        <v>ok</v>
      </c>
      <c r="AT4319" s="225" t="str">
        <f t="shared" ca="1" si="909"/>
        <v>ok</v>
      </c>
      <c r="AV4319" s="197">
        <v>0.4</v>
      </c>
      <c r="AW4319" s="198">
        <v>1</v>
      </c>
      <c r="AX4319" s="191" t="s">
        <v>603</v>
      </c>
      <c r="AY4319" s="190" t="s">
        <v>607</v>
      </c>
      <c r="AZ4319" s="197">
        <v>0.25</v>
      </c>
      <c r="BA4319" s="198">
        <v>5</v>
      </c>
      <c r="BB4319" s="191" t="s">
        <v>603</v>
      </c>
      <c r="BC4319" s="190" t="s">
        <v>607</v>
      </c>
      <c r="BD4319" s="197">
        <v>0.15</v>
      </c>
      <c r="BE4319" s="198">
        <v>2</v>
      </c>
      <c r="BF4319" s="191" t="s">
        <v>1331</v>
      </c>
      <c r="BG4319" s="190" t="s">
        <v>607</v>
      </c>
      <c r="BH4319" s="197">
        <v>0.15</v>
      </c>
      <c r="BI4319" s="198">
        <v>1</v>
      </c>
      <c r="BJ4319" s="191" t="s">
        <v>610</v>
      </c>
      <c r="BK4319" s="190" t="s">
        <v>607</v>
      </c>
      <c r="BL4319" s="197">
        <v>0.15</v>
      </c>
      <c r="BM4319" s="198">
        <v>2</v>
      </c>
      <c r="BN4319" s="191" t="s">
        <v>603</v>
      </c>
      <c r="BO4319" s="190" t="s">
        <v>607</v>
      </c>
      <c r="BP4319" s="197">
        <v>0.15</v>
      </c>
      <c r="BQ4319" s="198">
        <v>6</v>
      </c>
      <c r="BR4319" s="191" t="s">
        <v>610</v>
      </c>
      <c r="BS4319" s="190" t="s">
        <v>607</v>
      </c>
      <c r="BT4319" s="197">
        <v>0.05</v>
      </c>
      <c r="BU4319" s="198">
        <v>1</v>
      </c>
      <c r="BV4319" s="191" t="s">
        <v>603</v>
      </c>
      <c r="BW4319" s="190" t="s">
        <v>607</v>
      </c>
    </row>
    <row r="4320" spans="1:75" x14ac:dyDescent="0.25">
      <c r="A4320" s="190">
        <v>4076</v>
      </c>
      <c r="B4320" s="207">
        <v>23</v>
      </c>
      <c r="C4320" s="190" t="s">
        <v>5280</v>
      </c>
      <c r="D4320" s="209">
        <v>43771</v>
      </c>
      <c r="E4320" s="463" t="s">
        <v>1213</v>
      </c>
      <c r="F4320" s="207" t="s">
        <v>615</v>
      </c>
      <c r="G4320" s="207" t="s">
        <v>618</v>
      </c>
      <c r="H4320" s="209">
        <v>43771</v>
      </c>
      <c r="I4320" s="209">
        <v>43771</v>
      </c>
      <c r="J4320" s="329">
        <v>0.56319444444444444</v>
      </c>
      <c r="K4320" s="329">
        <v>0.57847222222222217</v>
      </c>
      <c r="M4320" s="214" t="s">
        <v>65</v>
      </c>
      <c r="N4320" s="206">
        <v>5</v>
      </c>
      <c r="O4320" s="214" t="s">
        <v>65</v>
      </c>
      <c r="P4320" s="206">
        <v>5</v>
      </c>
      <c r="Q4320" s="214" t="s">
        <v>65</v>
      </c>
      <c r="R4320" s="206">
        <v>0</v>
      </c>
      <c r="S4320" s="214" t="s">
        <v>65</v>
      </c>
      <c r="T4320" s="206">
        <v>5</v>
      </c>
      <c r="U4320" s="214" t="s">
        <v>65</v>
      </c>
      <c r="V4320" s="206">
        <v>5</v>
      </c>
      <c r="W4320" s="214" t="s">
        <v>65</v>
      </c>
      <c r="X4320" s="206">
        <v>0</v>
      </c>
      <c r="AC4320" s="222">
        <f t="shared" si="911"/>
        <v>100</v>
      </c>
      <c r="AD4320" s="221" t="s">
        <v>37</v>
      </c>
      <c r="AE4320" s="195">
        <v>6</v>
      </c>
      <c r="AF4320" s="195">
        <v>1</v>
      </c>
      <c r="AM4320" s="274">
        <f t="shared" si="921"/>
        <v>7</v>
      </c>
      <c r="AN4320" s="226">
        <v>1.4</v>
      </c>
      <c r="AO4320" s="227">
        <v>1.4</v>
      </c>
      <c r="AP4320" s="230">
        <f t="shared" si="912"/>
        <v>0</v>
      </c>
      <c r="AS4320" s="235" t="str">
        <f t="shared" ca="1" si="908"/>
        <v>ok</v>
      </c>
      <c r="AT4320" s="225" t="str">
        <f t="shared" ca="1" si="909"/>
        <v>ok</v>
      </c>
      <c r="AV4320" s="197">
        <v>0.35</v>
      </c>
      <c r="AW4320" s="198">
        <v>2</v>
      </c>
      <c r="AX4320" s="191" t="s">
        <v>603</v>
      </c>
      <c r="AY4320" s="190" t="s">
        <v>607</v>
      </c>
      <c r="AZ4320" s="197">
        <v>0.25</v>
      </c>
      <c r="BA4320" s="198">
        <v>6</v>
      </c>
      <c r="BB4320" s="191" t="s">
        <v>603</v>
      </c>
      <c r="BC4320" s="190" t="s">
        <v>607</v>
      </c>
      <c r="BD4320" s="197">
        <v>0.25</v>
      </c>
      <c r="BE4320" s="198">
        <v>4</v>
      </c>
      <c r="BF4320" s="191" t="s">
        <v>603</v>
      </c>
      <c r="BG4320" s="190" t="s">
        <v>1674</v>
      </c>
      <c r="BH4320" s="197">
        <v>0.15</v>
      </c>
      <c r="BI4320" s="198">
        <v>1</v>
      </c>
      <c r="BJ4320" s="191" t="s">
        <v>603</v>
      </c>
      <c r="BK4320" s="190" t="s">
        <v>607</v>
      </c>
      <c r="BL4320" s="197">
        <v>0.15</v>
      </c>
      <c r="BM4320" s="198">
        <v>6</v>
      </c>
      <c r="BN4320" s="191" t="s">
        <v>603</v>
      </c>
      <c r="BO4320" s="190" t="s">
        <v>3277</v>
      </c>
      <c r="BP4320" s="197">
        <v>0.15</v>
      </c>
      <c r="BQ4320" s="198">
        <v>2</v>
      </c>
      <c r="BR4320" s="191" t="s">
        <v>603</v>
      </c>
      <c r="BS4320" s="190" t="s">
        <v>607</v>
      </c>
      <c r="BT4320" s="197">
        <v>0.1</v>
      </c>
      <c r="BU4320" s="198">
        <v>1</v>
      </c>
      <c r="BV4320" s="191" t="s">
        <v>603</v>
      </c>
      <c r="BW4320" s="190" t="s">
        <v>607</v>
      </c>
    </row>
    <row r="4321" spans="1:79" x14ac:dyDescent="0.25">
      <c r="A4321" s="190">
        <v>4077</v>
      </c>
      <c r="B4321" s="207">
        <v>23</v>
      </c>
      <c r="C4321" s="190" t="s">
        <v>5281</v>
      </c>
      <c r="D4321" s="209">
        <v>43771</v>
      </c>
      <c r="E4321" s="463" t="s">
        <v>1213</v>
      </c>
      <c r="F4321" s="207" t="s">
        <v>615</v>
      </c>
      <c r="G4321" s="207" t="s">
        <v>618</v>
      </c>
      <c r="H4321" s="209">
        <v>43771</v>
      </c>
      <c r="I4321" s="209">
        <v>43771</v>
      </c>
      <c r="J4321" s="329">
        <v>0.57916666666666672</v>
      </c>
      <c r="K4321" s="329">
        <v>0.58680555555555558</v>
      </c>
      <c r="M4321" s="215" t="s">
        <v>136</v>
      </c>
      <c r="N4321" s="206">
        <v>5</v>
      </c>
      <c r="O4321" s="215" t="s">
        <v>136</v>
      </c>
      <c r="P4321" s="206">
        <v>5</v>
      </c>
      <c r="Q4321" s="215" t="s">
        <v>136</v>
      </c>
      <c r="R4321" s="206">
        <v>0</v>
      </c>
      <c r="S4321" s="215" t="s">
        <v>136</v>
      </c>
      <c r="T4321" s="206">
        <v>5</v>
      </c>
      <c r="U4321" s="215" t="s">
        <v>136</v>
      </c>
      <c r="V4321" s="206">
        <v>5</v>
      </c>
      <c r="W4321" s="215" t="s">
        <v>136</v>
      </c>
      <c r="X4321" s="206">
        <v>0</v>
      </c>
      <c r="AC4321" s="222">
        <f t="shared" si="911"/>
        <v>100</v>
      </c>
      <c r="AD4321" s="221" t="s">
        <v>37</v>
      </c>
      <c r="AE4321" s="195">
        <v>1</v>
      </c>
      <c r="AF4321" s="195">
        <v>1</v>
      </c>
      <c r="AM4321" s="274">
        <f t="shared" si="921"/>
        <v>2</v>
      </c>
      <c r="AN4321" s="226">
        <v>0.65</v>
      </c>
      <c r="AO4321" s="227">
        <v>0.65</v>
      </c>
      <c r="AP4321" s="230">
        <f t="shared" si="912"/>
        <v>0</v>
      </c>
      <c r="AS4321" s="235" t="str">
        <f t="shared" ca="1" si="908"/>
        <v>ok</v>
      </c>
      <c r="AT4321" s="225" t="str">
        <f t="shared" ca="1" si="909"/>
        <v>ok</v>
      </c>
      <c r="AV4321" s="197">
        <v>0.5</v>
      </c>
      <c r="AW4321" s="198">
        <v>6</v>
      </c>
      <c r="AX4321" s="191" t="s">
        <v>603</v>
      </c>
      <c r="AY4321" s="190" t="s">
        <v>1674</v>
      </c>
      <c r="AZ4321" s="197">
        <v>0.15</v>
      </c>
      <c r="BA4321" s="198">
        <v>1</v>
      </c>
      <c r="BB4321" s="191" t="s">
        <v>603</v>
      </c>
      <c r="BC4321" s="190" t="s">
        <v>607</v>
      </c>
    </row>
    <row r="4322" spans="1:79" x14ac:dyDescent="0.25">
      <c r="A4322" s="190">
        <v>4078</v>
      </c>
      <c r="B4322" s="207">
        <v>23</v>
      </c>
      <c r="C4322" s="190" t="s">
        <v>5282</v>
      </c>
      <c r="D4322" s="209">
        <v>43771</v>
      </c>
      <c r="E4322" s="463" t="s">
        <v>1213</v>
      </c>
      <c r="F4322" s="207" t="s">
        <v>615</v>
      </c>
      <c r="G4322" s="207" t="s">
        <v>618</v>
      </c>
      <c r="H4322" s="209">
        <v>43771</v>
      </c>
      <c r="I4322" s="209">
        <v>43771</v>
      </c>
      <c r="J4322" s="329">
        <v>0.58750000000000002</v>
      </c>
      <c r="K4322" s="329">
        <v>0.59166666666666667</v>
      </c>
      <c r="M4322" s="214" t="s">
        <v>65</v>
      </c>
      <c r="N4322" s="206">
        <v>5</v>
      </c>
      <c r="O4322" s="214" t="s">
        <v>65</v>
      </c>
      <c r="P4322" s="206">
        <v>5</v>
      </c>
      <c r="Q4322" s="214" t="s">
        <v>65</v>
      </c>
      <c r="R4322" s="206">
        <v>0</v>
      </c>
      <c r="S4322" s="214" t="s">
        <v>65</v>
      </c>
      <c r="T4322" s="206">
        <v>5</v>
      </c>
      <c r="U4322" s="214" t="s">
        <v>65</v>
      </c>
      <c r="V4322" s="206">
        <v>5</v>
      </c>
      <c r="W4322" s="214" t="s">
        <v>65</v>
      </c>
      <c r="X4322" s="206">
        <v>0</v>
      </c>
      <c r="AC4322" s="222">
        <f t="shared" si="911"/>
        <v>100</v>
      </c>
      <c r="AD4322" s="221" t="s">
        <v>37</v>
      </c>
      <c r="AM4322" s="274">
        <f t="shared" si="921"/>
        <v>0</v>
      </c>
      <c r="AP4322" s="230">
        <f t="shared" si="912"/>
        <v>0</v>
      </c>
      <c r="AS4322" s="235" t="str">
        <f t="shared" ca="1" si="908"/>
        <v>ok</v>
      </c>
      <c r="AT4322" s="225" t="str">
        <f t="shared" ca="1" si="909"/>
        <v>ok</v>
      </c>
    </row>
    <row r="4323" spans="1:79" x14ac:dyDescent="0.25">
      <c r="A4323" s="190">
        <v>4079</v>
      </c>
      <c r="B4323" s="207">
        <v>23</v>
      </c>
      <c r="C4323" s="190" t="s">
        <v>5283</v>
      </c>
      <c r="D4323" s="209">
        <v>43771</v>
      </c>
      <c r="E4323" s="463" t="s">
        <v>1213</v>
      </c>
      <c r="F4323" s="207" t="s">
        <v>615</v>
      </c>
      <c r="G4323" s="207" t="s">
        <v>618</v>
      </c>
      <c r="H4323" s="209">
        <v>43771</v>
      </c>
      <c r="I4323" s="209">
        <v>43771</v>
      </c>
      <c r="J4323" s="329">
        <v>0.59513888888888888</v>
      </c>
      <c r="K4323" s="329">
        <v>0.60902777777777783</v>
      </c>
      <c r="M4323" s="215" t="s">
        <v>136</v>
      </c>
      <c r="N4323" s="206">
        <v>5</v>
      </c>
      <c r="O4323" s="215" t="s">
        <v>136</v>
      </c>
      <c r="P4323" s="206">
        <v>5</v>
      </c>
      <c r="Q4323" s="215" t="s">
        <v>136</v>
      </c>
      <c r="R4323" s="206">
        <v>0</v>
      </c>
      <c r="S4323" s="215" t="s">
        <v>136</v>
      </c>
      <c r="T4323" s="206">
        <v>5</v>
      </c>
      <c r="U4323" s="215" t="s">
        <v>136</v>
      </c>
      <c r="V4323" s="206">
        <v>5</v>
      </c>
      <c r="W4323" s="215" t="s">
        <v>136</v>
      </c>
      <c r="X4323" s="206">
        <v>0</v>
      </c>
      <c r="AC4323" s="222">
        <f t="shared" si="911"/>
        <v>100</v>
      </c>
      <c r="AD4323" s="221" t="s">
        <v>37</v>
      </c>
      <c r="AE4323" s="195">
        <v>7</v>
      </c>
      <c r="AF4323" s="195">
        <v>1</v>
      </c>
      <c r="AM4323" s="274">
        <f t="shared" si="921"/>
        <v>8</v>
      </c>
      <c r="AN4323" s="226">
        <v>2</v>
      </c>
      <c r="AO4323" s="227">
        <v>2</v>
      </c>
      <c r="AP4323" s="230">
        <f t="shared" si="912"/>
        <v>0</v>
      </c>
      <c r="AS4323" s="235" t="str">
        <f t="shared" ca="1" si="908"/>
        <v>ok</v>
      </c>
      <c r="AT4323" s="225" t="str">
        <f t="shared" ca="1" si="909"/>
        <v>ok</v>
      </c>
      <c r="AV4323" s="197">
        <v>0.45</v>
      </c>
      <c r="AW4323" s="198">
        <v>6</v>
      </c>
      <c r="AX4323" s="191" t="s">
        <v>603</v>
      </c>
      <c r="AY4323" s="190" t="s">
        <v>607</v>
      </c>
      <c r="AZ4323" s="197">
        <v>0.25</v>
      </c>
      <c r="BA4323" s="198">
        <v>6</v>
      </c>
      <c r="BB4323" s="191" t="s">
        <v>603</v>
      </c>
      <c r="BC4323" s="190" t="s">
        <v>1674</v>
      </c>
      <c r="BD4323" s="197">
        <v>0.25</v>
      </c>
      <c r="BE4323" s="198">
        <v>6</v>
      </c>
      <c r="BF4323" s="191" t="s">
        <v>603</v>
      </c>
      <c r="BG4323" s="190" t="s">
        <v>607</v>
      </c>
      <c r="BH4323" s="197">
        <v>0.25</v>
      </c>
      <c r="BI4323" s="198">
        <v>6</v>
      </c>
      <c r="BJ4323" s="191" t="s">
        <v>603</v>
      </c>
      <c r="BK4323" s="190" t="s">
        <v>1674</v>
      </c>
      <c r="BL4323" s="197">
        <v>0.25</v>
      </c>
      <c r="BM4323" s="198">
        <v>2</v>
      </c>
      <c r="BN4323" s="191" t="s">
        <v>603</v>
      </c>
      <c r="BO4323" s="190" t="s">
        <v>607</v>
      </c>
      <c r="BP4323" s="197">
        <v>0.2</v>
      </c>
      <c r="BQ4323" s="198">
        <v>1</v>
      </c>
      <c r="BR4323" s="191" t="s">
        <v>603</v>
      </c>
      <c r="BS4323" s="190" t="s">
        <v>607</v>
      </c>
      <c r="BT4323" s="197">
        <v>0.2</v>
      </c>
      <c r="BU4323" s="198">
        <v>6</v>
      </c>
      <c r="BV4323" s="191" t="s">
        <v>603</v>
      </c>
      <c r="BW4323" s="190" t="s">
        <v>607</v>
      </c>
      <c r="BX4323" s="197">
        <v>0.15</v>
      </c>
      <c r="BY4323" s="198">
        <v>1</v>
      </c>
      <c r="BZ4323" s="191" t="s">
        <v>603</v>
      </c>
      <c r="CA4323" s="190" t="s">
        <v>1674</v>
      </c>
    </row>
    <row r="4324" spans="1:79" x14ac:dyDescent="0.25">
      <c r="A4324" s="190">
        <v>4080</v>
      </c>
      <c r="B4324" s="207">
        <v>23</v>
      </c>
      <c r="C4324" s="190" t="s">
        <v>5284</v>
      </c>
      <c r="D4324" s="209">
        <v>43771</v>
      </c>
      <c r="E4324" s="463" t="s">
        <v>1213</v>
      </c>
      <c r="F4324" s="207" t="s">
        <v>615</v>
      </c>
      <c r="G4324" s="207" t="s">
        <v>618</v>
      </c>
      <c r="H4324" s="209">
        <v>43771</v>
      </c>
      <c r="I4324" s="209">
        <v>43771</v>
      </c>
      <c r="J4324" s="329">
        <v>0.60972222222222217</v>
      </c>
      <c r="K4324" s="329">
        <v>0.62708333333333333</v>
      </c>
      <c r="M4324" s="214" t="s">
        <v>65</v>
      </c>
      <c r="N4324" s="206">
        <v>5</v>
      </c>
      <c r="O4324" s="214" t="s">
        <v>65</v>
      </c>
      <c r="P4324" s="206">
        <v>5</v>
      </c>
      <c r="Q4324" s="214" t="s">
        <v>65</v>
      </c>
      <c r="R4324" s="206">
        <v>0</v>
      </c>
      <c r="S4324" s="214" t="s">
        <v>65</v>
      </c>
      <c r="T4324" s="206">
        <v>5</v>
      </c>
      <c r="U4324" s="214" t="s">
        <v>65</v>
      </c>
      <c r="V4324" s="206">
        <v>5</v>
      </c>
      <c r="W4324" s="214" t="s">
        <v>65</v>
      </c>
      <c r="X4324" s="206">
        <v>0</v>
      </c>
      <c r="AC4324" s="222">
        <f t="shared" si="911"/>
        <v>100</v>
      </c>
      <c r="AD4324" s="221" t="s">
        <v>37</v>
      </c>
      <c r="AE4324" s="195">
        <v>3</v>
      </c>
      <c r="AF4324" s="195">
        <v>3</v>
      </c>
      <c r="AI4324" s="195">
        <v>1</v>
      </c>
      <c r="AM4324" s="274">
        <f t="shared" si="921"/>
        <v>7</v>
      </c>
      <c r="AN4324" s="226">
        <v>3.3</v>
      </c>
      <c r="AO4324" s="227">
        <v>3.4</v>
      </c>
      <c r="AP4324" s="230">
        <f t="shared" si="912"/>
        <v>-0.10000000000000009</v>
      </c>
      <c r="AS4324" s="235" t="str">
        <f t="shared" ca="1" si="908"/>
        <v>ok</v>
      </c>
      <c r="AT4324" s="225" t="str">
        <f t="shared" ca="1" si="909"/>
        <v>ok</v>
      </c>
      <c r="AV4324" s="197">
        <v>1.5</v>
      </c>
      <c r="AW4324" s="198">
        <v>6</v>
      </c>
      <c r="AX4324" s="191" t="s">
        <v>603</v>
      </c>
      <c r="AY4324" s="190" t="s">
        <v>1674</v>
      </c>
      <c r="AZ4324" s="197">
        <v>0.45</v>
      </c>
      <c r="BA4324" s="198">
        <v>6</v>
      </c>
      <c r="BB4324" s="191" t="s">
        <v>603</v>
      </c>
      <c r="BC4324" s="190" t="s">
        <v>607</v>
      </c>
      <c r="BD4324" s="197">
        <v>0.35</v>
      </c>
      <c r="BE4324" s="198">
        <v>1</v>
      </c>
      <c r="BF4324" s="191" t="s">
        <v>606</v>
      </c>
      <c r="BG4324" s="190" t="s">
        <v>607</v>
      </c>
      <c r="BH4324" s="197">
        <v>0.3</v>
      </c>
      <c r="BI4324" s="198">
        <v>2</v>
      </c>
      <c r="BJ4324" s="191" t="s">
        <v>603</v>
      </c>
      <c r="BK4324" s="190" t="s">
        <v>607</v>
      </c>
      <c r="BL4324" s="197">
        <v>0.25</v>
      </c>
      <c r="BM4324" s="198">
        <v>2</v>
      </c>
      <c r="BN4324" s="191" t="s">
        <v>603</v>
      </c>
      <c r="BO4324" s="190" t="s">
        <v>607</v>
      </c>
      <c r="BP4324" s="197">
        <v>0.25</v>
      </c>
      <c r="BQ4324" s="198">
        <v>1</v>
      </c>
      <c r="BR4324" s="191" t="s">
        <v>603</v>
      </c>
      <c r="BS4324" s="190" t="s">
        <v>607</v>
      </c>
      <c r="BT4324" s="197">
        <v>0.2</v>
      </c>
      <c r="BU4324" s="198">
        <v>2</v>
      </c>
      <c r="BV4324" s="191" t="s">
        <v>603</v>
      </c>
      <c r="BW4324" s="190" t="s">
        <v>607</v>
      </c>
    </row>
    <row r="4325" spans="1:79" x14ac:dyDescent="0.25">
      <c r="A4325" s="190">
        <v>4081</v>
      </c>
      <c r="B4325" s="207">
        <v>23</v>
      </c>
      <c r="C4325" s="190" t="s">
        <v>5285</v>
      </c>
      <c r="D4325" s="209">
        <v>43771</v>
      </c>
      <c r="E4325" s="463" t="s">
        <v>1213</v>
      </c>
      <c r="F4325" s="207" t="s">
        <v>615</v>
      </c>
      <c r="G4325" s="207" t="s">
        <v>618</v>
      </c>
      <c r="H4325" s="209">
        <v>43771</v>
      </c>
      <c r="I4325" s="209">
        <v>43771</v>
      </c>
      <c r="J4325" s="329">
        <v>0.62777777777777777</v>
      </c>
      <c r="K4325" s="329">
        <v>0.63055555555555554</v>
      </c>
      <c r="M4325" s="215" t="s">
        <v>136</v>
      </c>
      <c r="N4325" s="206">
        <v>5</v>
      </c>
      <c r="O4325" s="215" t="s">
        <v>136</v>
      </c>
      <c r="P4325" s="206">
        <v>5</v>
      </c>
      <c r="Q4325" s="215" t="s">
        <v>136</v>
      </c>
      <c r="R4325" s="206">
        <v>0</v>
      </c>
      <c r="S4325" s="215" t="s">
        <v>136</v>
      </c>
      <c r="T4325" s="206">
        <v>5</v>
      </c>
      <c r="U4325" s="215" t="s">
        <v>136</v>
      </c>
      <c r="V4325" s="206">
        <v>5</v>
      </c>
      <c r="W4325" s="215" t="s">
        <v>136</v>
      </c>
      <c r="X4325" s="206">
        <v>0</v>
      </c>
      <c r="AC4325" s="222">
        <f t="shared" si="911"/>
        <v>100</v>
      </c>
      <c r="AD4325" s="221" t="s">
        <v>37</v>
      </c>
      <c r="AM4325" s="274">
        <f t="shared" si="921"/>
        <v>0</v>
      </c>
      <c r="AP4325" s="230">
        <f t="shared" si="912"/>
        <v>0</v>
      </c>
      <c r="AS4325" s="235" t="str">
        <f t="shared" ca="1" si="908"/>
        <v>ok</v>
      </c>
      <c r="AT4325" s="225" t="str">
        <f t="shared" ca="1" si="909"/>
        <v>ok</v>
      </c>
    </row>
    <row r="4326" spans="1:79" x14ac:dyDescent="0.25">
      <c r="A4326" s="190">
        <v>4082</v>
      </c>
      <c r="B4326" s="207">
        <v>23</v>
      </c>
      <c r="C4326" s="190" t="s">
        <v>5286</v>
      </c>
      <c r="D4326" s="209">
        <v>43771</v>
      </c>
      <c r="E4326" s="463" t="s">
        <v>1213</v>
      </c>
      <c r="F4326" s="207" t="s">
        <v>615</v>
      </c>
      <c r="G4326" s="207" t="s">
        <v>618</v>
      </c>
      <c r="H4326" s="209">
        <v>43771</v>
      </c>
      <c r="I4326" s="209">
        <v>43771</v>
      </c>
      <c r="J4326" s="329">
        <v>0.65625</v>
      </c>
      <c r="K4326" s="329">
        <v>0.6694444444444444</v>
      </c>
      <c r="M4326" s="214" t="s">
        <v>65</v>
      </c>
      <c r="N4326" s="206">
        <v>5</v>
      </c>
      <c r="O4326" s="214" t="s">
        <v>65</v>
      </c>
      <c r="P4326" s="206">
        <v>5</v>
      </c>
      <c r="Q4326" s="214" t="s">
        <v>65</v>
      </c>
      <c r="R4326" s="206">
        <v>0</v>
      </c>
      <c r="S4326" s="214" t="s">
        <v>65</v>
      </c>
      <c r="T4326" s="206">
        <v>5</v>
      </c>
      <c r="U4326" s="214" t="s">
        <v>65</v>
      </c>
      <c r="V4326" s="206">
        <v>5</v>
      </c>
      <c r="W4326" s="214" t="s">
        <v>65</v>
      </c>
      <c r="X4326" s="206">
        <v>0</v>
      </c>
      <c r="AC4326" s="222">
        <f t="shared" si="911"/>
        <v>100</v>
      </c>
      <c r="AD4326" s="221" t="s">
        <v>37</v>
      </c>
      <c r="AE4326" s="195">
        <v>3</v>
      </c>
      <c r="AF4326" s="195">
        <v>2</v>
      </c>
      <c r="AM4326" s="274">
        <f t="shared" si="921"/>
        <v>5</v>
      </c>
      <c r="AN4326" s="226">
        <v>1.05</v>
      </c>
      <c r="AO4326" s="227">
        <v>1.1000000000000001</v>
      </c>
      <c r="AP4326" s="230">
        <f t="shared" si="912"/>
        <v>-5.0000000000000044E-2</v>
      </c>
      <c r="AS4326" s="235" t="str">
        <f t="shared" ca="1" si="908"/>
        <v>ok</v>
      </c>
      <c r="AT4326" s="225" t="str">
        <f t="shared" ca="1" si="909"/>
        <v>ok</v>
      </c>
      <c r="AV4326" s="197">
        <v>0.4</v>
      </c>
      <c r="AW4326" s="198">
        <v>1</v>
      </c>
      <c r="AX4326" s="191" t="s">
        <v>603</v>
      </c>
      <c r="AY4326" s="190" t="s">
        <v>607</v>
      </c>
      <c r="AZ4326" s="197">
        <v>0.4</v>
      </c>
      <c r="BA4326" s="198">
        <v>1</v>
      </c>
      <c r="BB4326" s="191" t="s">
        <v>603</v>
      </c>
      <c r="BC4326" s="190" t="s">
        <v>607</v>
      </c>
      <c r="BD4326" s="197">
        <v>0.1</v>
      </c>
      <c r="BE4326" s="198">
        <v>1</v>
      </c>
      <c r="BF4326" s="191" t="s">
        <v>610</v>
      </c>
      <c r="BG4326" s="190" t="s">
        <v>607</v>
      </c>
      <c r="BH4326" s="197">
        <v>0.1</v>
      </c>
      <c r="BI4326" s="198">
        <v>6</v>
      </c>
      <c r="BJ4326" s="191" t="s">
        <v>603</v>
      </c>
      <c r="BK4326" s="190" t="s">
        <v>1674</v>
      </c>
      <c r="BL4326" s="197">
        <v>0.05</v>
      </c>
      <c r="BM4326" s="198">
        <v>2</v>
      </c>
      <c r="BN4326" s="191" t="s">
        <v>603</v>
      </c>
      <c r="BO4326" s="190" t="s">
        <v>607</v>
      </c>
    </row>
    <row r="4327" spans="1:79" x14ac:dyDescent="0.25">
      <c r="A4327" s="190">
        <v>4083</v>
      </c>
      <c r="B4327" s="207">
        <v>23</v>
      </c>
      <c r="C4327" s="190" t="s">
        <v>5287</v>
      </c>
      <c r="E4327" s="463" t="s">
        <v>3077</v>
      </c>
      <c r="I4327" s="209"/>
      <c r="M4327" s="206"/>
      <c r="N4327" s="206"/>
      <c r="O4327" s="206"/>
      <c r="P4327" s="206"/>
      <c r="Q4327" s="206"/>
      <c r="R4327" s="206"/>
      <c r="S4327" s="206"/>
      <c r="T4327" s="206"/>
      <c r="U4327" s="206"/>
      <c r="V4327" s="206"/>
      <c r="W4327" s="206"/>
      <c r="X4327" s="206"/>
      <c r="AC4327" s="222"/>
      <c r="AD4327" s="221"/>
      <c r="AM4327" s="274">
        <f t="shared" si="921"/>
        <v>0</v>
      </c>
      <c r="AP4327" s="230">
        <f t="shared" si="912"/>
        <v>0</v>
      </c>
      <c r="AS4327" s="235" t="str">
        <f t="shared" ref="AS4327:AS4395" ca="1" si="922">IF(SUM($A4327)&gt;=1,IF(StoneCount=$AM4327,"ok","check"),"")</f>
        <v>ok</v>
      </c>
      <c r="AT4327" s="225" t="str">
        <f t="shared" ref="AT4327:AT4395" ca="1" si="923">IF(SUM($A4327)&gt;=1,IF(ROUND(StoneWeight,9)=$AN4327,"ok","check"),"")</f>
        <v>ok</v>
      </c>
    </row>
    <row r="4328" spans="1:79" x14ac:dyDescent="0.25">
      <c r="A4328" s="190">
        <v>4084</v>
      </c>
      <c r="B4328" s="207">
        <v>23</v>
      </c>
      <c r="C4328" s="190" t="s">
        <v>5456</v>
      </c>
      <c r="D4328" s="209">
        <v>43771</v>
      </c>
      <c r="E4328" s="463" t="s">
        <v>1213</v>
      </c>
      <c r="F4328" s="207" t="s">
        <v>615</v>
      </c>
      <c r="G4328" s="207" t="s">
        <v>618</v>
      </c>
      <c r="H4328" s="209">
        <v>43771</v>
      </c>
      <c r="I4328" s="209">
        <v>43771</v>
      </c>
      <c r="J4328" s="329">
        <v>0.67013888888888884</v>
      </c>
      <c r="K4328" s="329">
        <v>0.67291666666666661</v>
      </c>
      <c r="M4328" s="215" t="s">
        <v>136</v>
      </c>
      <c r="N4328" s="206">
        <v>5</v>
      </c>
      <c r="O4328" s="215" t="s">
        <v>136</v>
      </c>
      <c r="P4328" s="206">
        <v>5</v>
      </c>
      <c r="Q4328" s="215" t="s">
        <v>136</v>
      </c>
      <c r="R4328" s="206">
        <v>0</v>
      </c>
      <c r="S4328" s="215" t="s">
        <v>136</v>
      </c>
      <c r="T4328" s="206">
        <v>5</v>
      </c>
      <c r="U4328" s="215" t="s">
        <v>136</v>
      </c>
      <c r="V4328" s="206">
        <v>5</v>
      </c>
      <c r="W4328" s="215" t="s">
        <v>136</v>
      </c>
      <c r="X4328" s="206">
        <v>0</v>
      </c>
      <c r="AC4328" s="222">
        <f t="shared" ref="AC4328" si="924">(T4328+V4328+X4328+AA4328)/(N4328+P4328+R4328)*100</f>
        <v>100</v>
      </c>
      <c r="AD4328" s="221" t="s">
        <v>37</v>
      </c>
      <c r="AM4328" s="274">
        <f t="shared" si="921"/>
        <v>0</v>
      </c>
      <c r="AP4328" s="230">
        <f t="shared" ref="AP4328" si="925">AN4328-AO4328</f>
        <v>0</v>
      </c>
      <c r="AS4328" s="235" t="str">
        <f t="shared" ca="1" si="922"/>
        <v>ok</v>
      </c>
      <c r="AT4328" s="225" t="str">
        <f t="shared" ca="1" si="923"/>
        <v>ok</v>
      </c>
    </row>
    <row r="4329" spans="1:79" x14ac:dyDescent="0.25">
      <c r="A4329" s="190">
        <v>4085</v>
      </c>
      <c r="B4329" s="207">
        <v>23</v>
      </c>
      <c r="C4329" s="190" t="s">
        <v>5288</v>
      </c>
      <c r="D4329" s="209">
        <v>43771</v>
      </c>
      <c r="E4329" s="463" t="s">
        <v>1213</v>
      </c>
      <c r="F4329" s="207" t="s">
        <v>615</v>
      </c>
      <c r="G4329" s="207" t="s">
        <v>618</v>
      </c>
      <c r="H4329" s="209">
        <v>43771</v>
      </c>
      <c r="I4329" s="209">
        <v>43771</v>
      </c>
      <c r="J4329" s="329">
        <v>0.67638888888888893</v>
      </c>
      <c r="K4329" s="329">
        <v>0.68055555555555547</v>
      </c>
      <c r="M4329" s="214" t="s">
        <v>65</v>
      </c>
      <c r="N4329" s="206">
        <v>5</v>
      </c>
      <c r="O4329" s="214" t="s">
        <v>65</v>
      </c>
      <c r="P4329" s="206">
        <v>5</v>
      </c>
      <c r="Q4329" s="214" t="s">
        <v>65</v>
      </c>
      <c r="R4329" s="206">
        <v>0</v>
      </c>
      <c r="S4329" s="214" t="s">
        <v>65</v>
      </c>
      <c r="T4329" s="206">
        <v>5</v>
      </c>
      <c r="U4329" s="214" t="s">
        <v>65</v>
      </c>
      <c r="V4329" s="206">
        <v>5</v>
      </c>
      <c r="W4329" s="214" t="s">
        <v>65</v>
      </c>
      <c r="X4329" s="206">
        <v>0</v>
      </c>
      <c r="AC4329" s="222">
        <f t="shared" si="911"/>
        <v>100</v>
      </c>
      <c r="AD4329" s="221" t="s">
        <v>37</v>
      </c>
      <c r="AM4329" s="274">
        <f t="shared" si="921"/>
        <v>0</v>
      </c>
      <c r="AP4329" s="230">
        <f t="shared" si="912"/>
        <v>0</v>
      </c>
      <c r="AS4329" s="235" t="str">
        <f t="shared" ca="1" si="922"/>
        <v>ok</v>
      </c>
      <c r="AT4329" s="225" t="str">
        <f t="shared" ca="1" si="923"/>
        <v>ok</v>
      </c>
    </row>
    <row r="4330" spans="1:79" x14ac:dyDescent="0.25">
      <c r="A4330" s="190">
        <v>4086</v>
      </c>
      <c r="B4330" s="207">
        <v>23</v>
      </c>
      <c r="C4330" s="190" t="s">
        <v>5289</v>
      </c>
      <c r="D4330" s="209">
        <v>43771</v>
      </c>
      <c r="E4330" s="463" t="s">
        <v>1213</v>
      </c>
      <c r="F4330" s="207" t="s">
        <v>615</v>
      </c>
      <c r="G4330" s="207" t="s">
        <v>618</v>
      </c>
      <c r="H4330" s="209">
        <v>43771</v>
      </c>
      <c r="I4330" s="209">
        <v>43771</v>
      </c>
      <c r="J4330" s="329">
        <v>0.69166666666666676</v>
      </c>
      <c r="K4330" s="329">
        <v>0.70972222222222225</v>
      </c>
      <c r="M4330" s="215" t="s">
        <v>136</v>
      </c>
      <c r="N4330" s="206">
        <v>5</v>
      </c>
      <c r="O4330" s="215" t="s">
        <v>136</v>
      </c>
      <c r="P4330" s="206">
        <v>5</v>
      </c>
      <c r="Q4330" s="215" t="s">
        <v>136</v>
      </c>
      <c r="R4330" s="206">
        <v>5</v>
      </c>
      <c r="S4330" s="215" t="s">
        <v>136</v>
      </c>
      <c r="T4330" s="206">
        <v>5</v>
      </c>
      <c r="U4330" s="215" t="s">
        <v>136</v>
      </c>
      <c r="V4330" s="206">
        <v>5</v>
      </c>
      <c r="W4330" s="215" t="s">
        <v>136</v>
      </c>
      <c r="X4330" s="206">
        <v>5</v>
      </c>
      <c r="AC4330" s="222">
        <f t="shared" si="911"/>
        <v>100</v>
      </c>
      <c r="AD4330" s="221" t="s">
        <v>37</v>
      </c>
      <c r="AE4330" s="195">
        <v>6</v>
      </c>
      <c r="AM4330" s="274">
        <f t="shared" si="921"/>
        <v>6</v>
      </c>
      <c r="AN4330" s="226">
        <v>0.8</v>
      </c>
      <c r="AO4330" s="227">
        <v>0.8</v>
      </c>
      <c r="AP4330" s="230">
        <f t="shared" si="912"/>
        <v>0</v>
      </c>
      <c r="AS4330" s="235" t="str">
        <f t="shared" ca="1" si="922"/>
        <v>ok</v>
      </c>
      <c r="AT4330" s="225" t="str">
        <f t="shared" ca="1" si="923"/>
        <v>ok</v>
      </c>
      <c r="AV4330" s="197">
        <v>0.2</v>
      </c>
      <c r="AW4330" s="198">
        <v>6</v>
      </c>
      <c r="AX4330" s="191" t="s">
        <v>603</v>
      </c>
      <c r="AY4330" s="190" t="s">
        <v>607</v>
      </c>
      <c r="AZ4330" s="197">
        <v>0.2</v>
      </c>
      <c r="BA4330" s="198">
        <v>1</v>
      </c>
      <c r="BB4330" s="191" t="s">
        <v>603</v>
      </c>
      <c r="BC4330" s="190" t="s">
        <v>607</v>
      </c>
      <c r="BD4330" s="197">
        <v>0.2</v>
      </c>
      <c r="BE4330" s="198">
        <v>1</v>
      </c>
      <c r="BF4330" s="191" t="s">
        <v>603</v>
      </c>
      <c r="BG4330" s="190" t="s">
        <v>607</v>
      </c>
      <c r="BH4330" s="197">
        <v>0.1</v>
      </c>
      <c r="BI4330" s="198">
        <v>1</v>
      </c>
      <c r="BJ4330" s="191" t="s">
        <v>603</v>
      </c>
      <c r="BK4330" s="190" t="s">
        <v>607</v>
      </c>
      <c r="BL4330" s="197">
        <v>0.05</v>
      </c>
      <c r="BM4330" s="198">
        <v>1</v>
      </c>
      <c r="BN4330" s="191" t="s">
        <v>606</v>
      </c>
      <c r="BO4330" s="190" t="s">
        <v>607</v>
      </c>
      <c r="BP4330" s="197">
        <v>0.05</v>
      </c>
      <c r="BQ4330" s="198">
        <v>6</v>
      </c>
      <c r="BR4330" s="191" t="s">
        <v>603</v>
      </c>
      <c r="BS4330" s="190" t="s">
        <v>607</v>
      </c>
    </row>
    <row r="4331" spans="1:79" x14ac:dyDescent="0.25">
      <c r="A4331" s="190">
        <v>4087</v>
      </c>
      <c r="B4331" s="207">
        <v>23</v>
      </c>
      <c r="C4331" s="190" t="s">
        <v>5290</v>
      </c>
      <c r="D4331" s="209">
        <v>43771</v>
      </c>
      <c r="E4331" s="463" t="s">
        <v>1213</v>
      </c>
      <c r="F4331" s="207" t="s">
        <v>615</v>
      </c>
      <c r="G4331" s="207" t="s">
        <v>618</v>
      </c>
      <c r="H4331" s="209">
        <v>43771</v>
      </c>
      <c r="I4331" s="209">
        <v>43771</v>
      </c>
      <c r="J4331" s="329">
        <v>0.7104166666666667</v>
      </c>
      <c r="K4331" s="329">
        <v>0.71875</v>
      </c>
      <c r="M4331" s="214" t="s">
        <v>65</v>
      </c>
      <c r="N4331" s="206">
        <v>5</v>
      </c>
      <c r="O4331" s="214" t="s">
        <v>65</v>
      </c>
      <c r="P4331" s="206">
        <v>5</v>
      </c>
      <c r="Q4331" s="214" t="s">
        <v>65</v>
      </c>
      <c r="R4331" s="206">
        <v>0</v>
      </c>
      <c r="S4331" s="214" t="s">
        <v>65</v>
      </c>
      <c r="T4331" s="206">
        <v>5</v>
      </c>
      <c r="U4331" s="214" t="s">
        <v>65</v>
      </c>
      <c r="V4331" s="206">
        <v>5</v>
      </c>
      <c r="W4331" s="214" t="s">
        <v>65</v>
      </c>
      <c r="X4331" s="206">
        <v>0</v>
      </c>
      <c r="AC4331" s="222">
        <f t="shared" si="911"/>
        <v>100</v>
      </c>
      <c r="AD4331" s="221" t="s">
        <v>37</v>
      </c>
      <c r="AE4331" s="195">
        <v>1</v>
      </c>
      <c r="AM4331" s="274">
        <f t="shared" si="921"/>
        <v>1</v>
      </c>
      <c r="AN4331" s="226">
        <v>0.25</v>
      </c>
      <c r="AP4331" s="230">
        <f t="shared" si="912"/>
        <v>0.25</v>
      </c>
      <c r="AS4331" s="235" t="str">
        <f t="shared" ca="1" si="922"/>
        <v>ok</v>
      </c>
      <c r="AT4331" s="225" t="str">
        <f t="shared" ca="1" si="923"/>
        <v>ok</v>
      </c>
      <c r="AV4331" s="197">
        <v>0.25</v>
      </c>
      <c r="AW4331" s="198">
        <v>2</v>
      </c>
      <c r="AX4331" s="191" t="s">
        <v>603</v>
      </c>
      <c r="AY4331" s="190" t="s">
        <v>607</v>
      </c>
    </row>
    <row r="4332" spans="1:79" x14ac:dyDescent="0.25">
      <c r="A4332" s="190">
        <v>4088</v>
      </c>
      <c r="B4332" s="207">
        <v>41</v>
      </c>
      <c r="C4332" s="190" t="s">
        <v>5291</v>
      </c>
      <c r="D4332" s="209">
        <v>43771</v>
      </c>
      <c r="E4332" s="463" t="s">
        <v>1213</v>
      </c>
      <c r="F4332" s="207" t="s">
        <v>608</v>
      </c>
      <c r="G4332" s="207" t="s">
        <v>5450</v>
      </c>
      <c r="H4332" s="209">
        <v>43771</v>
      </c>
      <c r="I4332" s="209">
        <v>43771</v>
      </c>
      <c r="J4332" s="329">
        <v>0.77430555555555547</v>
      </c>
      <c r="K4332" s="329">
        <v>0.78125</v>
      </c>
      <c r="M4332" s="215" t="s">
        <v>136</v>
      </c>
      <c r="N4332" s="206">
        <v>5</v>
      </c>
      <c r="O4332" s="215" t="s">
        <v>136</v>
      </c>
      <c r="P4332" s="206">
        <v>5</v>
      </c>
      <c r="Q4332" s="215" t="s">
        <v>136</v>
      </c>
      <c r="R4332" s="206">
        <v>0</v>
      </c>
      <c r="S4332" s="215" t="s">
        <v>136</v>
      </c>
      <c r="T4332" s="206">
        <v>5</v>
      </c>
      <c r="U4332" s="215" t="s">
        <v>136</v>
      </c>
      <c r="V4332" s="206">
        <v>5</v>
      </c>
      <c r="W4332" s="215" t="s">
        <v>136</v>
      </c>
      <c r="X4332" s="206">
        <v>0</v>
      </c>
      <c r="AC4332" s="222">
        <f t="shared" si="911"/>
        <v>100</v>
      </c>
      <c r="AD4332" s="221" t="s">
        <v>37</v>
      </c>
      <c r="AE4332" s="195">
        <v>2</v>
      </c>
      <c r="AF4332" s="195">
        <v>3</v>
      </c>
      <c r="AM4332" s="274">
        <f t="shared" si="921"/>
        <v>5</v>
      </c>
      <c r="AN4332" s="226">
        <v>1.5</v>
      </c>
      <c r="AO4332" s="227">
        <v>1.4</v>
      </c>
      <c r="AP4332" s="230">
        <f t="shared" si="912"/>
        <v>0.10000000000000009</v>
      </c>
      <c r="AS4332" s="235" t="str">
        <f t="shared" ca="1" si="922"/>
        <v>ok</v>
      </c>
      <c r="AT4332" s="225" t="str">
        <f t="shared" ca="1" si="923"/>
        <v>ok</v>
      </c>
      <c r="AV4332" s="197">
        <v>0.4</v>
      </c>
      <c r="AW4332" s="198">
        <v>1</v>
      </c>
      <c r="AX4332" s="191" t="s">
        <v>603</v>
      </c>
      <c r="AY4332" s="190" t="s">
        <v>604</v>
      </c>
      <c r="AZ4332" s="197">
        <v>0.35</v>
      </c>
      <c r="BA4332" s="198">
        <v>4</v>
      </c>
      <c r="BB4332" s="191" t="s">
        <v>603</v>
      </c>
      <c r="BC4332" s="190" t="s">
        <v>604</v>
      </c>
      <c r="BD4332" s="197">
        <v>0.35</v>
      </c>
      <c r="BE4332" s="198">
        <v>2</v>
      </c>
      <c r="BF4332" s="191" t="s">
        <v>603</v>
      </c>
      <c r="BG4332" s="190" t="s">
        <v>604</v>
      </c>
      <c r="BH4332" s="197">
        <v>0.2</v>
      </c>
      <c r="BI4332" s="198">
        <v>5</v>
      </c>
      <c r="BJ4332" s="191" t="s">
        <v>1331</v>
      </c>
      <c r="BK4332" s="190" t="s">
        <v>604</v>
      </c>
      <c r="BL4332" s="197">
        <v>0.2</v>
      </c>
      <c r="BM4332" s="198">
        <v>1</v>
      </c>
      <c r="BN4332" s="191" t="s">
        <v>1331</v>
      </c>
      <c r="BO4332" s="190" t="s">
        <v>604</v>
      </c>
    </row>
    <row r="4333" spans="1:79" x14ac:dyDescent="0.25">
      <c r="A4333" s="190">
        <v>4089</v>
      </c>
      <c r="B4333" s="207">
        <v>41</v>
      </c>
      <c r="C4333" s="190" t="s">
        <v>5292</v>
      </c>
      <c r="D4333" s="209"/>
      <c r="E4333" s="463" t="s">
        <v>3077</v>
      </c>
      <c r="I4333" s="209"/>
      <c r="M4333" s="206"/>
      <c r="N4333" s="206"/>
      <c r="O4333" s="206"/>
      <c r="P4333" s="206"/>
      <c r="Q4333" s="206"/>
      <c r="R4333" s="206"/>
      <c r="S4333" s="206"/>
      <c r="T4333" s="206"/>
      <c r="U4333" s="206"/>
      <c r="V4333" s="206"/>
      <c r="W4333" s="206"/>
      <c r="X4333" s="206"/>
      <c r="AC4333" s="222"/>
      <c r="AD4333" s="221"/>
      <c r="AM4333" s="274">
        <f t="shared" si="921"/>
        <v>0</v>
      </c>
      <c r="AP4333" s="230">
        <f t="shared" si="912"/>
        <v>0</v>
      </c>
      <c r="AS4333" s="235" t="str">
        <f t="shared" ca="1" si="922"/>
        <v>ok</v>
      </c>
      <c r="AT4333" s="225" t="str">
        <f t="shared" ca="1" si="923"/>
        <v>ok</v>
      </c>
    </row>
    <row r="4334" spans="1:79" x14ac:dyDescent="0.25">
      <c r="A4334" s="190">
        <v>4090</v>
      </c>
      <c r="B4334" s="207">
        <v>23</v>
      </c>
      <c r="C4334" s="190" t="s">
        <v>5457</v>
      </c>
      <c r="D4334" s="209">
        <v>43771</v>
      </c>
      <c r="E4334" s="463" t="s">
        <v>1213</v>
      </c>
      <c r="F4334" s="207" t="s">
        <v>608</v>
      </c>
      <c r="G4334" s="207" t="s">
        <v>5450</v>
      </c>
      <c r="H4334" s="209">
        <v>43771</v>
      </c>
      <c r="I4334" s="209">
        <v>43771</v>
      </c>
      <c r="J4334" s="329">
        <v>0.78819444444444453</v>
      </c>
      <c r="K4334" s="329">
        <v>0.79513888888888884</v>
      </c>
      <c r="M4334" s="214" t="s">
        <v>65</v>
      </c>
      <c r="N4334" s="206">
        <v>5</v>
      </c>
      <c r="O4334" s="214" t="s">
        <v>65</v>
      </c>
      <c r="P4334" s="206">
        <v>5</v>
      </c>
      <c r="Q4334" s="214" t="s">
        <v>65</v>
      </c>
      <c r="R4334" s="206">
        <v>0</v>
      </c>
      <c r="S4334" s="214" t="s">
        <v>65</v>
      </c>
      <c r="T4334" s="206">
        <v>5</v>
      </c>
      <c r="U4334" s="214" t="s">
        <v>65</v>
      </c>
      <c r="V4334" s="206">
        <v>5</v>
      </c>
      <c r="W4334" s="214" t="s">
        <v>65</v>
      </c>
      <c r="X4334" s="206">
        <v>0</v>
      </c>
      <c r="AC4334" s="222">
        <f t="shared" si="911"/>
        <v>100</v>
      </c>
      <c r="AD4334" s="221" t="s">
        <v>37</v>
      </c>
      <c r="AE4334" s="195">
        <v>2</v>
      </c>
      <c r="AM4334" s="274">
        <f t="shared" si="921"/>
        <v>2</v>
      </c>
      <c r="AN4334" s="226">
        <v>0.35</v>
      </c>
      <c r="AO4334" s="227">
        <v>0.35</v>
      </c>
      <c r="AP4334" s="230">
        <f t="shared" si="912"/>
        <v>0</v>
      </c>
      <c r="AS4334" s="235" t="str">
        <f t="shared" ca="1" si="922"/>
        <v>ok</v>
      </c>
      <c r="AT4334" s="225" t="str">
        <f t="shared" ca="1" si="923"/>
        <v>ok</v>
      </c>
      <c r="AV4334" s="197">
        <v>0.25</v>
      </c>
      <c r="AW4334" s="198">
        <v>2</v>
      </c>
      <c r="AX4334" s="191" t="s">
        <v>606</v>
      </c>
      <c r="AY4334" s="190" t="s">
        <v>604</v>
      </c>
      <c r="AZ4334" s="197">
        <v>0.1</v>
      </c>
      <c r="BA4334" s="198">
        <v>1</v>
      </c>
      <c r="BB4334" s="191" t="s">
        <v>603</v>
      </c>
      <c r="BC4334" s="190" t="s">
        <v>604</v>
      </c>
    </row>
    <row r="4335" spans="1:79" x14ac:dyDescent="0.25">
      <c r="A4335" s="190">
        <v>4091</v>
      </c>
      <c r="B4335" s="207">
        <v>23</v>
      </c>
      <c r="C4335" s="190" t="s">
        <v>5293</v>
      </c>
      <c r="D4335" s="209">
        <v>43771</v>
      </c>
      <c r="E4335" s="463" t="s">
        <v>1213</v>
      </c>
      <c r="F4335" s="207" t="s">
        <v>608</v>
      </c>
      <c r="G4335" s="207" t="s">
        <v>5450</v>
      </c>
      <c r="H4335" s="209">
        <v>43771</v>
      </c>
      <c r="I4335" s="209">
        <v>43771</v>
      </c>
      <c r="J4335" s="329">
        <v>0.80208333333333337</v>
      </c>
      <c r="K4335" s="329">
        <v>0.80555555555555547</v>
      </c>
      <c r="M4335" s="215" t="s">
        <v>136</v>
      </c>
      <c r="N4335" s="206">
        <v>5</v>
      </c>
      <c r="O4335" s="215" t="s">
        <v>136</v>
      </c>
      <c r="P4335" s="206">
        <v>5</v>
      </c>
      <c r="Q4335" s="215" t="s">
        <v>136</v>
      </c>
      <c r="R4335" s="206">
        <v>0</v>
      </c>
      <c r="S4335" s="215" t="s">
        <v>136</v>
      </c>
      <c r="T4335" s="206">
        <v>5</v>
      </c>
      <c r="U4335" s="215" t="s">
        <v>136</v>
      </c>
      <c r="V4335" s="206">
        <v>5</v>
      </c>
      <c r="W4335" s="215" t="s">
        <v>136</v>
      </c>
      <c r="X4335" s="206">
        <v>0</v>
      </c>
      <c r="AC4335" s="222">
        <f t="shared" si="911"/>
        <v>100</v>
      </c>
      <c r="AD4335" s="221" t="s">
        <v>37</v>
      </c>
      <c r="AM4335" s="274">
        <f t="shared" si="921"/>
        <v>0</v>
      </c>
      <c r="AP4335" s="230">
        <f t="shared" si="912"/>
        <v>0</v>
      </c>
      <c r="AS4335" s="235" t="str">
        <f t="shared" ca="1" si="922"/>
        <v>ok</v>
      </c>
      <c r="AT4335" s="225" t="str">
        <f t="shared" ca="1" si="923"/>
        <v>ok</v>
      </c>
    </row>
    <row r="4336" spans="1:79" x14ac:dyDescent="0.25">
      <c r="A4336" s="190">
        <v>4092</v>
      </c>
      <c r="B4336" s="207">
        <v>23</v>
      </c>
      <c r="C4336" s="190" t="s">
        <v>5294</v>
      </c>
      <c r="D4336" s="209">
        <v>43771</v>
      </c>
      <c r="E4336" s="463" t="s">
        <v>1213</v>
      </c>
      <c r="F4336" s="207" t="s">
        <v>608</v>
      </c>
      <c r="G4336" s="207" t="s">
        <v>5450</v>
      </c>
      <c r="H4336" s="209">
        <v>43771</v>
      </c>
      <c r="I4336" s="209">
        <v>43771</v>
      </c>
      <c r="J4336" s="329">
        <v>0.80902777777777779</v>
      </c>
      <c r="K4336" s="329">
        <v>0.81944444444444453</v>
      </c>
      <c r="M4336" s="214" t="s">
        <v>65</v>
      </c>
      <c r="N4336" s="206">
        <v>5</v>
      </c>
      <c r="O4336" s="214" t="s">
        <v>65</v>
      </c>
      <c r="P4336" s="206">
        <v>5</v>
      </c>
      <c r="Q4336" s="214" t="s">
        <v>65</v>
      </c>
      <c r="R4336" s="206">
        <v>0</v>
      </c>
      <c r="S4336" s="214" t="s">
        <v>65</v>
      </c>
      <c r="T4336" s="206">
        <v>5</v>
      </c>
      <c r="U4336" s="214" t="s">
        <v>65</v>
      </c>
      <c r="V4336" s="206">
        <v>5</v>
      </c>
      <c r="W4336" s="214" t="s">
        <v>65</v>
      </c>
      <c r="X4336" s="206">
        <v>0</v>
      </c>
      <c r="AC4336" s="222">
        <f t="shared" si="911"/>
        <v>100</v>
      </c>
      <c r="AD4336" s="221" t="s">
        <v>37</v>
      </c>
      <c r="AE4336" s="195">
        <v>5</v>
      </c>
      <c r="AF4336" s="195">
        <v>1</v>
      </c>
      <c r="AM4336" s="274">
        <f t="shared" si="921"/>
        <v>6</v>
      </c>
      <c r="AN4336" s="226">
        <v>1.45</v>
      </c>
      <c r="AO4336" s="227">
        <v>1.45</v>
      </c>
      <c r="AP4336" s="230">
        <f t="shared" si="912"/>
        <v>0</v>
      </c>
      <c r="AS4336" s="235" t="str">
        <f t="shared" ca="1" si="922"/>
        <v>ok</v>
      </c>
      <c r="AT4336" s="225" t="str">
        <f t="shared" ca="1" si="923"/>
        <v>ok</v>
      </c>
      <c r="AV4336" s="197">
        <v>0.5</v>
      </c>
      <c r="AW4336" s="198">
        <v>1</v>
      </c>
      <c r="AX4336" s="191" t="s">
        <v>603</v>
      </c>
      <c r="AY4336" s="190" t="s">
        <v>604</v>
      </c>
      <c r="AZ4336" s="197">
        <v>0.25</v>
      </c>
      <c r="BA4336" s="198">
        <v>6</v>
      </c>
      <c r="BB4336" s="191" t="s">
        <v>603</v>
      </c>
      <c r="BC4336" s="190" t="s">
        <v>604</v>
      </c>
      <c r="BD4336" s="197">
        <v>0.2</v>
      </c>
      <c r="BE4336" s="198">
        <v>1</v>
      </c>
      <c r="BF4336" s="191" t="s">
        <v>1331</v>
      </c>
      <c r="BG4336" s="190" t="s">
        <v>604</v>
      </c>
      <c r="BH4336" s="197">
        <v>0.2</v>
      </c>
      <c r="BI4336" s="198">
        <v>6</v>
      </c>
      <c r="BJ4336" s="191" t="s">
        <v>603</v>
      </c>
      <c r="BK4336" s="190" t="s">
        <v>604</v>
      </c>
      <c r="BL4336" s="197">
        <v>0.2</v>
      </c>
      <c r="BM4336" s="198">
        <v>1</v>
      </c>
      <c r="BN4336" s="191" t="s">
        <v>603</v>
      </c>
      <c r="BO4336" s="190" t="s">
        <v>604</v>
      </c>
      <c r="BP4336" s="197">
        <v>0.1</v>
      </c>
      <c r="BQ4336" s="198">
        <v>5</v>
      </c>
      <c r="BR4336" s="191" t="s">
        <v>603</v>
      </c>
      <c r="BS4336" s="190" t="s">
        <v>607</v>
      </c>
    </row>
    <row r="4337" spans="1:107" x14ac:dyDescent="0.25">
      <c r="A4337" s="190">
        <v>4093</v>
      </c>
      <c r="B4337" s="207">
        <v>23</v>
      </c>
      <c r="C4337" s="190" t="s">
        <v>5295</v>
      </c>
      <c r="D4337" s="209">
        <v>43771</v>
      </c>
      <c r="E4337" s="463" t="s">
        <v>1213</v>
      </c>
      <c r="F4337" s="207" t="s">
        <v>608</v>
      </c>
      <c r="G4337" s="207" t="s">
        <v>5450</v>
      </c>
      <c r="H4337" s="209">
        <v>43771</v>
      </c>
      <c r="I4337" s="209">
        <v>43771</v>
      </c>
      <c r="J4337" s="329">
        <v>0.82291666666666663</v>
      </c>
      <c r="K4337" s="329">
        <v>0.82986111111111116</v>
      </c>
      <c r="M4337" s="215" t="s">
        <v>136</v>
      </c>
      <c r="N4337" s="206">
        <v>5</v>
      </c>
      <c r="O4337" s="215" t="s">
        <v>136</v>
      </c>
      <c r="P4337" s="206">
        <v>5</v>
      </c>
      <c r="Q4337" s="215" t="s">
        <v>136</v>
      </c>
      <c r="R4337" s="206">
        <v>0</v>
      </c>
      <c r="S4337" s="215" t="s">
        <v>136</v>
      </c>
      <c r="T4337" s="206">
        <v>5</v>
      </c>
      <c r="U4337" s="215" t="s">
        <v>136</v>
      </c>
      <c r="V4337" s="206">
        <v>5</v>
      </c>
      <c r="W4337" s="215" t="s">
        <v>136</v>
      </c>
      <c r="X4337" s="206">
        <v>0</v>
      </c>
      <c r="AC4337" s="222">
        <f t="shared" si="911"/>
        <v>100</v>
      </c>
      <c r="AD4337" s="221" t="s">
        <v>37</v>
      </c>
      <c r="AF4337" s="195">
        <v>1</v>
      </c>
      <c r="AM4337" s="274">
        <f t="shared" si="921"/>
        <v>1</v>
      </c>
      <c r="AN4337" s="226">
        <v>0.3</v>
      </c>
      <c r="AP4337" s="230">
        <f t="shared" si="912"/>
        <v>0.3</v>
      </c>
      <c r="AS4337" s="235" t="str">
        <f t="shared" ca="1" si="922"/>
        <v>ok</v>
      </c>
      <c r="AT4337" s="225" t="str">
        <f t="shared" ca="1" si="923"/>
        <v>ok</v>
      </c>
      <c r="AV4337" s="197">
        <v>0.3</v>
      </c>
      <c r="AW4337" s="198">
        <v>6</v>
      </c>
      <c r="AX4337" s="191" t="s">
        <v>603</v>
      </c>
      <c r="AY4337" s="190" t="s">
        <v>604</v>
      </c>
    </row>
    <row r="4338" spans="1:107" x14ac:dyDescent="0.25">
      <c r="A4338" s="190">
        <v>4094</v>
      </c>
      <c r="B4338" s="207">
        <v>23</v>
      </c>
      <c r="C4338" s="190" t="s">
        <v>5296</v>
      </c>
      <c r="D4338" s="209">
        <v>43771</v>
      </c>
      <c r="E4338" s="463" t="s">
        <v>1213</v>
      </c>
      <c r="F4338" s="207" t="s">
        <v>608</v>
      </c>
      <c r="G4338" s="207" t="s">
        <v>5450</v>
      </c>
      <c r="H4338" s="209">
        <v>43771</v>
      </c>
      <c r="I4338" s="209">
        <v>43771</v>
      </c>
      <c r="J4338" s="329">
        <v>0.83333333333333337</v>
      </c>
      <c r="K4338" s="329">
        <v>0.84375</v>
      </c>
      <c r="M4338" s="214" t="s">
        <v>65</v>
      </c>
      <c r="N4338" s="206">
        <v>5</v>
      </c>
      <c r="O4338" s="214" t="s">
        <v>65</v>
      </c>
      <c r="P4338" s="206">
        <v>5</v>
      </c>
      <c r="Q4338" s="214" t="s">
        <v>65</v>
      </c>
      <c r="R4338" s="206">
        <v>0</v>
      </c>
      <c r="S4338" s="214" t="s">
        <v>65</v>
      </c>
      <c r="T4338" s="206">
        <v>5</v>
      </c>
      <c r="U4338" s="214" t="s">
        <v>65</v>
      </c>
      <c r="V4338" s="206">
        <v>5</v>
      </c>
      <c r="W4338" s="214" t="s">
        <v>65</v>
      </c>
      <c r="X4338" s="206">
        <v>0</v>
      </c>
      <c r="AC4338" s="222">
        <f t="shared" si="911"/>
        <v>100</v>
      </c>
      <c r="AD4338" s="221" t="s">
        <v>37</v>
      </c>
      <c r="AE4338" s="195">
        <v>2</v>
      </c>
      <c r="AF4338" s="195">
        <v>2</v>
      </c>
      <c r="AH4338" s="195">
        <v>2</v>
      </c>
      <c r="AM4338" s="274">
        <f t="shared" si="921"/>
        <v>6</v>
      </c>
      <c r="AN4338" s="226">
        <v>3</v>
      </c>
      <c r="AO4338" s="227">
        <v>2.9</v>
      </c>
      <c r="AP4338" s="230">
        <f t="shared" si="912"/>
        <v>0.10000000000000009</v>
      </c>
      <c r="AS4338" s="235" t="str">
        <f t="shared" ca="1" si="922"/>
        <v>ok</v>
      </c>
      <c r="AT4338" s="225" t="str">
        <f t="shared" ca="1" si="923"/>
        <v>ok</v>
      </c>
      <c r="AV4338" s="197">
        <v>0.85</v>
      </c>
      <c r="AW4338" s="198">
        <v>6</v>
      </c>
      <c r="AX4338" s="191" t="s">
        <v>603</v>
      </c>
      <c r="AY4338" s="190" t="s">
        <v>607</v>
      </c>
      <c r="AZ4338" s="197">
        <v>0.85</v>
      </c>
      <c r="BA4338" s="198">
        <v>5</v>
      </c>
      <c r="BB4338" s="191" t="s">
        <v>603</v>
      </c>
      <c r="BC4338" s="190" t="s">
        <v>607</v>
      </c>
      <c r="BD4338" s="197">
        <v>0.5</v>
      </c>
      <c r="BE4338" s="198">
        <v>6</v>
      </c>
      <c r="BF4338" s="191" t="s">
        <v>622</v>
      </c>
      <c r="BG4338" s="190" t="s">
        <v>604</v>
      </c>
      <c r="BH4338" s="197">
        <v>0.35</v>
      </c>
      <c r="BI4338" s="198">
        <v>1</v>
      </c>
      <c r="BJ4338" s="191" t="s">
        <v>603</v>
      </c>
      <c r="BK4338" s="190" t="s">
        <v>604</v>
      </c>
      <c r="BL4338" s="197">
        <v>0.25</v>
      </c>
      <c r="BM4338" s="198">
        <v>5</v>
      </c>
      <c r="BN4338" s="191" t="s">
        <v>603</v>
      </c>
      <c r="BO4338" s="190" t="s">
        <v>604</v>
      </c>
      <c r="BP4338" s="197">
        <v>0.2</v>
      </c>
      <c r="BQ4338" s="198">
        <v>1</v>
      </c>
      <c r="BR4338" s="191" t="s">
        <v>603</v>
      </c>
      <c r="BS4338" s="190" t="s">
        <v>604</v>
      </c>
    </row>
    <row r="4339" spans="1:107" x14ac:dyDescent="0.25">
      <c r="A4339" s="190">
        <v>4095</v>
      </c>
      <c r="B4339" s="207">
        <v>41</v>
      </c>
      <c r="C4339" s="190" t="s">
        <v>5297</v>
      </c>
      <c r="D4339" s="209">
        <v>43771</v>
      </c>
      <c r="E4339" s="463" t="s">
        <v>1213</v>
      </c>
      <c r="F4339" s="207" t="s">
        <v>608</v>
      </c>
      <c r="G4339" s="207" t="s">
        <v>5450</v>
      </c>
      <c r="H4339" s="209">
        <v>43771</v>
      </c>
      <c r="I4339" s="209">
        <v>43771</v>
      </c>
      <c r="J4339" s="329">
        <v>0.84722222222222221</v>
      </c>
      <c r="K4339" s="329">
        <v>0.86458333333333337</v>
      </c>
      <c r="M4339" s="215" t="s">
        <v>136</v>
      </c>
      <c r="N4339" s="206">
        <v>5</v>
      </c>
      <c r="O4339" s="215" t="s">
        <v>136</v>
      </c>
      <c r="P4339" s="206">
        <v>5</v>
      </c>
      <c r="Q4339" s="215" t="s">
        <v>136</v>
      </c>
      <c r="R4339" s="206">
        <v>0</v>
      </c>
      <c r="S4339" s="215" t="s">
        <v>136</v>
      </c>
      <c r="T4339" s="206">
        <v>5</v>
      </c>
      <c r="U4339" s="215" t="s">
        <v>136</v>
      </c>
      <c r="V4339" s="206">
        <v>5</v>
      </c>
      <c r="W4339" s="215" t="s">
        <v>136</v>
      </c>
      <c r="X4339" s="206">
        <v>0</v>
      </c>
      <c r="AC4339" s="222">
        <f t="shared" si="911"/>
        <v>100</v>
      </c>
      <c r="AD4339" s="221" t="s">
        <v>37</v>
      </c>
      <c r="AE4339" s="195">
        <v>6</v>
      </c>
      <c r="AF4339" s="195">
        <v>9</v>
      </c>
      <c r="AM4339" s="274">
        <f t="shared" si="921"/>
        <v>15</v>
      </c>
      <c r="AN4339" s="226">
        <v>4.75</v>
      </c>
      <c r="AO4339" s="227">
        <v>4.6500000000000004</v>
      </c>
      <c r="AP4339" s="230">
        <f t="shared" si="912"/>
        <v>9.9999999999999645E-2</v>
      </c>
      <c r="AS4339" s="235" t="str">
        <f t="shared" ca="1" si="922"/>
        <v>ok</v>
      </c>
      <c r="AT4339" s="225" t="str">
        <f t="shared" ca="1" si="923"/>
        <v>ok</v>
      </c>
      <c r="AV4339" s="197">
        <v>0.5</v>
      </c>
      <c r="AW4339" s="198">
        <v>6</v>
      </c>
      <c r="AX4339" s="191" t="s">
        <v>603</v>
      </c>
      <c r="AY4339" s="190" t="s">
        <v>604</v>
      </c>
      <c r="AZ4339" s="197">
        <v>0.45</v>
      </c>
      <c r="BA4339" s="198">
        <v>1</v>
      </c>
      <c r="BB4339" s="191" t="s">
        <v>603</v>
      </c>
      <c r="BC4339" s="190" t="s">
        <v>604</v>
      </c>
      <c r="BD4339" s="197">
        <v>0.45</v>
      </c>
      <c r="BE4339" s="198">
        <v>2</v>
      </c>
      <c r="BF4339" s="191" t="s">
        <v>603</v>
      </c>
      <c r="BG4339" s="190" t="s">
        <v>604</v>
      </c>
      <c r="BH4339" s="197">
        <v>0.4</v>
      </c>
      <c r="BI4339" s="198">
        <v>2</v>
      </c>
      <c r="BJ4339" s="191" t="s">
        <v>603</v>
      </c>
      <c r="BK4339" s="190" t="s">
        <v>604</v>
      </c>
      <c r="BL4339" s="197">
        <v>0.4</v>
      </c>
      <c r="BM4339" s="198">
        <v>2</v>
      </c>
      <c r="BN4339" s="191" t="s">
        <v>603</v>
      </c>
      <c r="BO4339" s="190" t="s">
        <v>604</v>
      </c>
      <c r="BP4339" s="197">
        <v>0.4</v>
      </c>
      <c r="BQ4339" s="198">
        <v>2</v>
      </c>
      <c r="BR4339" s="191" t="s">
        <v>603</v>
      </c>
      <c r="BS4339" s="190" t="s">
        <v>604</v>
      </c>
      <c r="BT4339" s="197">
        <v>0.35</v>
      </c>
      <c r="BU4339" s="198">
        <v>2</v>
      </c>
      <c r="BV4339" s="191" t="s">
        <v>1331</v>
      </c>
      <c r="BW4339" s="190" t="s">
        <v>604</v>
      </c>
      <c r="BX4339" s="197">
        <v>0.3</v>
      </c>
      <c r="BY4339" s="198">
        <v>1</v>
      </c>
      <c r="BZ4339" s="191" t="s">
        <v>603</v>
      </c>
      <c r="CA4339" s="190" t="s">
        <v>604</v>
      </c>
      <c r="CB4339" s="197">
        <v>0.3</v>
      </c>
      <c r="CC4339" s="198">
        <v>1</v>
      </c>
      <c r="CD4339" s="191" t="s">
        <v>1331</v>
      </c>
      <c r="CE4339" s="190" t="s">
        <v>604</v>
      </c>
      <c r="CF4339" s="197">
        <v>0.25</v>
      </c>
      <c r="CG4339" s="198">
        <v>1</v>
      </c>
      <c r="CH4339" s="191" t="s">
        <v>1331</v>
      </c>
      <c r="CI4339" s="190" t="s">
        <v>604</v>
      </c>
      <c r="CJ4339" s="197">
        <v>0.25</v>
      </c>
      <c r="CK4339" s="198">
        <v>1</v>
      </c>
      <c r="CL4339" s="191" t="s">
        <v>4142</v>
      </c>
      <c r="CM4339" s="190" t="s">
        <v>604</v>
      </c>
      <c r="CN4339" s="197">
        <v>0.2</v>
      </c>
      <c r="CO4339" s="198">
        <v>1</v>
      </c>
      <c r="CP4339" s="191" t="s">
        <v>606</v>
      </c>
      <c r="CQ4339" s="190" t="s">
        <v>604</v>
      </c>
      <c r="CR4339" s="197">
        <v>0.2</v>
      </c>
      <c r="CS4339" s="198">
        <v>1</v>
      </c>
      <c r="CT4339" s="191" t="s">
        <v>603</v>
      </c>
      <c r="CU4339" s="190" t="s">
        <v>604</v>
      </c>
      <c r="CV4339" s="197">
        <v>0.15</v>
      </c>
      <c r="CW4339" s="198">
        <v>2</v>
      </c>
      <c r="CX4339" s="191" t="s">
        <v>603</v>
      </c>
      <c r="CY4339" s="190" t="s">
        <v>604</v>
      </c>
      <c r="CZ4339" s="197">
        <v>0.15</v>
      </c>
      <c r="DA4339" s="198">
        <v>2</v>
      </c>
      <c r="DB4339" s="191" t="s">
        <v>1331</v>
      </c>
      <c r="DC4339" s="190" t="s">
        <v>604</v>
      </c>
    </row>
    <row r="4340" spans="1:107" x14ac:dyDescent="0.25">
      <c r="A4340" s="190">
        <v>4096</v>
      </c>
      <c r="B4340" s="207">
        <v>41</v>
      </c>
      <c r="C4340" s="190" t="s">
        <v>5298</v>
      </c>
      <c r="D4340" s="209">
        <v>43771</v>
      </c>
      <c r="E4340" s="463" t="s">
        <v>1213</v>
      </c>
      <c r="F4340" s="207" t="s">
        <v>608</v>
      </c>
      <c r="G4340" s="207" t="s">
        <v>5450</v>
      </c>
      <c r="H4340" s="209">
        <v>43771</v>
      </c>
      <c r="I4340" s="209">
        <v>43771</v>
      </c>
      <c r="J4340" s="329">
        <v>0.86805555555555547</v>
      </c>
      <c r="K4340" s="329">
        <v>0.87847222222222221</v>
      </c>
      <c r="M4340" s="214" t="s">
        <v>65</v>
      </c>
      <c r="N4340" s="206">
        <v>5</v>
      </c>
      <c r="O4340" s="214" t="s">
        <v>65</v>
      </c>
      <c r="P4340" s="206">
        <v>5</v>
      </c>
      <c r="Q4340" s="214" t="s">
        <v>65</v>
      </c>
      <c r="R4340" s="206">
        <v>0</v>
      </c>
      <c r="S4340" s="214" t="s">
        <v>65</v>
      </c>
      <c r="T4340" s="206">
        <v>5</v>
      </c>
      <c r="U4340" s="214" t="s">
        <v>65</v>
      </c>
      <c r="V4340" s="206">
        <v>5</v>
      </c>
      <c r="W4340" s="214" t="s">
        <v>65</v>
      </c>
      <c r="X4340" s="206">
        <v>0</v>
      </c>
      <c r="AC4340" s="222">
        <f t="shared" si="911"/>
        <v>100</v>
      </c>
      <c r="AD4340" s="221" t="s">
        <v>37</v>
      </c>
      <c r="AE4340" s="195">
        <v>3</v>
      </c>
      <c r="AF4340" s="195">
        <v>1</v>
      </c>
      <c r="AM4340" s="274">
        <f t="shared" si="921"/>
        <v>4</v>
      </c>
      <c r="AN4340" s="226">
        <v>0.95</v>
      </c>
      <c r="AO4340" s="227">
        <v>0.85</v>
      </c>
      <c r="AP4340" s="230">
        <f t="shared" si="912"/>
        <v>9.9999999999999978E-2</v>
      </c>
      <c r="AS4340" s="235" t="str">
        <f t="shared" ca="1" si="922"/>
        <v>ok</v>
      </c>
      <c r="AT4340" s="225" t="str">
        <f t="shared" ca="1" si="923"/>
        <v>ok</v>
      </c>
      <c r="AV4340" s="197">
        <v>0.3</v>
      </c>
      <c r="AW4340" s="198">
        <v>1</v>
      </c>
      <c r="AX4340" s="191" t="s">
        <v>603</v>
      </c>
      <c r="AY4340" s="190" t="s">
        <v>604</v>
      </c>
      <c r="AZ4340" s="197">
        <v>0.25</v>
      </c>
      <c r="BA4340" s="198">
        <v>2</v>
      </c>
      <c r="BB4340" s="191" t="s">
        <v>610</v>
      </c>
      <c r="BC4340" s="190" t="s">
        <v>604</v>
      </c>
      <c r="BD4340" s="197">
        <v>0.2</v>
      </c>
      <c r="BE4340" s="198">
        <v>2</v>
      </c>
      <c r="BF4340" s="191" t="s">
        <v>603</v>
      </c>
      <c r="BG4340" s="190" t="s">
        <v>604</v>
      </c>
      <c r="BH4340" s="197">
        <v>0.2</v>
      </c>
      <c r="BI4340" s="198">
        <v>2</v>
      </c>
      <c r="BJ4340" s="191" t="s">
        <v>603</v>
      </c>
      <c r="BK4340" s="190" t="s">
        <v>604</v>
      </c>
    </row>
    <row r="4341" spans="1:107" x14ac:dyDescent="0.25">
      <c r="A4341" s="190">
        <v>4097</v>
      </c>
      <c r="B4341" s="207">
        <v>41</v>
      </c>
      <c r="C4341" s="190" t="s">
        <v>5299</v>
      </c>
      <c r="D4341" s="209">
        <v>43771</v>
      </c>
      <c r="E4341" s="463" t="s">
        <v>1213</v>
      </c>
      <c r="F4341" s="207" t="s">
        <v>608</v>
      </c>
      <c r="G4341" s="207" t="s">
        <v>5450</v>
      </c>
      <c r="H4341" s="209">
        <v>43771</v>
      </c>
      <c r="I4341" s="209">
        <v>43771</v>
      </c>
      <c r="J4341" s="329">
        <v>0.88541666666666663</v>
      </c>
      <c r="K4341" s="329">
        <v>0.89930555555555547</v>
      </c>
      <c r="M4341" s="215" t="s">
        <v>136</v>
      </c>
      <c r="N4341" s="206">
        <v>5</v>
      </c>
      <c r="O4341" s="215" t="s">
        <v>136</v>
      </c>
      <c r="P4341" s="206">
        <v>5</v>
      </c>
      <c r="Q4341" s="215" t="s">
        <v>136</v>
      </c>
      <c r="R4341" s="206">
        <v>5</v>
      </c>
      <c r="S4341" s="215" t="s">
        <v>136</v>
      </c>
      <c r="T4341" s="206">
        <v>5</v>
      </c>
      <c r="U4341" s="215" t="s">
        <v>136</v>
      </c>
      <c r="V4341" s="206">
        <v>5</v>
      </c>
      <c r="W4341" s="215" t="s">
        <v>136</v>
      </c>
      <c r="X4341" s="206">
        <v>5</v>
      </c>
      <c r="AC4341" s="222">
        <f t="shared" si="911"/>
        <v>100</v>
      </c>
      <c r="AD4341" s="221" t="s">
        <v>37</v>
      </c>
      <c r="AE4341" s="195">
        <v>5</v>
      </c>
      <c r="AF4341" s="195">
        <v>4</v>
      </c>
      <c r="AM4341" s="274">
        <f t="shared" si="921"/>
        <v>9</v>
      </c>
      <c r="AN4341" s="226">
        <v>2.35</v>
      </c>
      <c r="AO4341" s="227">
        <v>2.35</v>
      </c>
      <c r="AP4341" s="230">
        <f t="shared" si="912"/>
        <v>0</v>
      </c>
      <c r="AS4341" s="235" t="str">
        <f t="shared" ca="1" si="922"/>
        <v>ok</v>
      </c>
      <c r="AT4341" s="225" t="str">
        <f t="shared" ca="1" si="923"/>
        <v>ok</v>
      </c>
      <c r="AV4341" s="197">
        <v>0.4</v>
      </c>
      <c r="AW4341" s="198">
        <v>1</v>
      </c>
      <c r="AX4341" s="191" t="s">
        <v>1331</v>
      </c>
      <c r="AY4341" s="190" t="s">
        <v>604</v>
      </c>
      <c r="AZ4341" s="197">
        <v>0.35</v>
      </c>
      <c r="BA4341" s="198">
        <v>6</v>
      </c>
      <c r="BB4341" s="191" t="s">
        <v>610</v>
      </c>
      <c r="BC4341" s="190" t="s">
        <v>607</v>
      </c>
      <c r="BD4341" s="197">
        <v>0.3</v>
      </c>
      <c r="BE4341" s="198">
        <v>6</v>
      </c>
      <c r="BF4341" s="191" t="s">
        <v>603</v>
      </c>
      <c r="BG4341" s="190" t="s">
        <v>604</v>
      </c>
      <c r="BH4341" s="197">
        <v>0.3</v>
      </c>
      <c r="BI4341" s="198">
        <v>1</v>
      </c>
      <c r="BJ4341" s="191" t="s">
        <v>606</v>
      </c>
      <c r="BK4341" s="190" t="s">
        <v>604</v>
      </c>
      <c r="BL4341" s="197">
        <v>0.25</v>
      </c>
      <c r="BM4341" s="198">
        <v>6</v>
      </c>
      <c r="BN4341" s="191" t="s">
        <v>603</v>
      </c>
      <c r="BO4341" s="190" t="s">
        <v>607</v>
      </c>
      <c r="BP4341" s="197">
        <v>0.25</v>
      </c>
      <c r="BQ4341" s="198">
        <v>2</v>
      </c>
      <c r="BR4341" s="191" t="s">
        <v>603</v>
      </c>
      <c r="BS4341" s="190" t="s">
        <v>604</v>
      </c>
      <c r="BT4341" s="197">
        <v>0.2</v>
      </c>
      <c r="BU4341" s="198">
        <v>2</v>
      </c>
      <c r="BV4341" s="191" t="s">
        <v>603</v>
      </c>
      <c r="BW4341" s="190" t="s">
        <v>604</v>
      </c>
      <c r="BX4341" s="197">
        <v>0.2</v>
      </c>
      <c r="BY4341" s="198">
        <v>6</v>
      </c>
      <c r="BZ4341" s="191" t="s">
        <v>1331</v>
      </c>
      <c r="CA4341" s="190" t="s">
        <v>604</v>
      </c>
      <c r="CB4341" s="197">
        <v>0.1</v>
      </c>
      <c r="CC4341" s="198">
        <v>2</v>
      </c>
      <c r="CD4341" s="191" t="s">
        <v>603</v>
      </c>
      <c r="CE4341" s="190" t="s">
        <v>604</v>
      </c>
    </row>
    <row r="4342" spans="1:107" x14ac:dyDescent="0.25">
      <c r="A4342" s="190">
        <v>4098</v>
      </c>
      <c r="B4342" s="207">
        <v>41</v>
      </c>
      <c r="C4342" s="190" t="s">
        <v>5300</v>
      </c>
      <c r="D4342" s="209">
        <v>43771</v>
      </c>
      <c r="E4342" s="463" t="s">
        <v>1213</v>
      </c>
      <c r="F4342" s="207" t="s">
        <v>608</v>
      </c>
      <c r="G4342" s="207" t="s">
        <v>5450</v>
      </c>
      <c r="H4342" s="209">
        <v>43771</v>
      </c>
      <c r="I4342" s="209">
        <v>43771</v>
      </c>
      <c r="J4342" s="329">
        <v>0.94444444444444453</v>
      </c>
      <c r="K4342" s="329">
        <v>0.95486111111111116</v>
      </c>
      <c r="M4342" s="214" t="s">
        <v>65</v>
      </c>
      <c r="N4342" s="206">
        <v>5</v>
      </c>
      <c r="O4342" s="214" t="s">
        <v>65</v>
      </c>
      <c r="P4342" s="206">
        <v>5</v>
      </c>
      <c r="Q4342" s="214" t="s">
        <v>65</v>
      </c>
      <c r="R4342" s="206">
        <v>0</v>
      </c>
      <c r="S4342" s="214" t="s">
        <v>65</v>
      </c>
      <c r="T4342" s="206">
        <v>5</v>
      </c>
      <c r="U4342" s="214" t="s">
        <v>65</v>
      </c>
      <c r="V4342" s="206">
        <v>5</v>
      </c>
      <c r="W4342" s="214" t="s">
        <v>65</v>
      </c>
      <c r="X4342" s="206">
        <v>0</v>
      </c>
      <c r="AC4342" s="222">
        <f t="shared" si="911"/>
        <v>100</v>
      </c>
      <c r="AD4342" s="221" t="s">
        <v>37</v>
      </c>
      <c r="AE4342" s="195">
        <v>4</v>
      </c>
      <c r="AM4342" s="274">
        <f t="shared" si="921"/>
        <v>4</v>
      </c>
      <c r="AN4342" s="226">
        <v>0.8</v>
      </c>
      <c r="AO4342" s="227">
        <v>0.75</v>
      </c>
      <c r="AP4342" s="230">
        <f t="shared" si="912"/>
        <v>5.0000000000000044E-2</v>
      </c>
      <c r="AS4342" s="235" t="str">
        <f t="shared" ca="1" si="922"/>
        <v>ok</v>
      </c>
      <c r="AT4342" s="225" t="str">
        <f t="shared" ca="1" si="923"/>
        <v>ok</v>
      </c>
      <c r="AV4342" s="197">
        <v>0.25</v>
      </c>
      <c r="AW4342" s="198">
        <v>1</v>
      </c>
      <c r="AX4342" s="191" t="s">
        <v>603</v>
      </c>
      <c r="AY4342" s="190" t="s">
        <v>607</v>
      </c>
      <c r="AZ4342" s="197">
        <v>0.25</v>
      </c>
      <c r="BA4342" s="198">
        <v>2</v>
      </c>
      <c r="BB4342" s="191" t="s">
        <v>606</v>
      </c>
      <c r="BC4342" s="190" t="s">
        <v>604</v>
      </c>
      <c r="BD4342" s="197">
        <v>0.15</v>
      </c>
      <c r="BE4342" s="198">
        <v>6</v>
      </c>
      <c r="BF4342" s="191" t="s">
        <v>603</v>
      </c>
      <c r="BG4342" s="190" t="s">
        <v>604</v>
      </c>
      <c r="BH4342" s="197">
        <v>0.15</v>
      </c>
      <c r="BI4342" s="198">
        <v>1</v>
      </c>
      <c r="BJ4342" s="191" t="s">
        <v>1331</v>
      </c>
      <c r="BK4342" s="190" t="s">
        <v>604</v>
      </c>
    </row>
    <row r="4343" spans="1:107" x14ac:dyDescent="0.25">
      <c r="A4343" s="190">
        <v>4099</v>
      </c>
      <c r="B4343" s="207">
        <v>41</v>
      </c>
      <c r="C4343" s="190" t="s">
        <v>5301</v>
      </c>
      <c r="D4343" s="209">
        <v>43771</v>
      </c>
      <c r="E4343" s="463" t="s">
        <v>1213</v>
      </c>
      <c r="F4343" s="207" t="s">
        <v>608</v>
      </c>
      <c r="G4343" s="207" t="s">
        <v>5450</v>
      </c>
      <c r="H4343" s="209">
        <v>43771</v>
      </c>
      <c r="I4343" s="209">
        <v>43771</v>
      </c>
      <c r="J4343" s="329">
        <v>0.95833333333333337</v>
      </c>
      <c r="K4343" s="329">
        <v>0.96527777777777779</v>
      </c>
      <c r="M4343" s="215" t="s">
        <v>136</v>
      </c>
      <c r="N4343" s="206">
        <v>5</v>
      </c>
      <c r="O4343" s="215" t="s">
        <v>136</v>
      </c>
      <c r="P4343" s="206">
        <v>5</v>
      </c>
      <c r="Q4343" s="215" t="s">
        <v>136</v>
      </c>
      <c r="R4343" s="206">
        <v>0</v>
      </c>
      <c r="S4343" s="215" t="s">
        <v>136</v>
      </c>
      <c r="T4343" s="206">
        <v>5</v>
      </c>
      <c r="U4343" s="215" t="s">
        <v>136</v>
      </c>
      <c r="V4343" s="206">
        <v>5</v>
      </c>
      <c r="W4343" s="215" t="s">
        <v>136</v>
      </c>
      <c r="X4343" s="206">
        <v>0</v>
      </c>
      <c r="AC4343" s="222">
        <f t="shared" si="911"/>
        <v>100</v>
      </c>
      <c r="AD4343" s="221" t="s">
        <v>37</v>
      </c>
      <c r="AF4343" s="195">
        <v>1</v>
      </c>
      <c r="AM4343" s="274">
        <f t="shared" si="921"/>
        <v>1</v>
      </c>
      <c r="AN4343" s="226">
        <v>0.3</v>
      </c>
      <c r="AP4343" s="230">
        <f t="shared" si="912"/>
        <v>0.3</v>
      </c>
      <c r="AS4343" s="235" t="str">
        <f t="shared" ca="1" si="922"/>
        <v>ok</v>
      </c>
      <c r="AT4343" s="225" t="str">
        <f t="shared" ca="1" si="923"/>
        <v>ok</v>
      </c>
      <c r="AV4343" s="197">
        <v>0.3</v>
      </c>
      <c r="AW4343" s="198">
        <v>5</v>
      </c>
      <c r="AX4343" s="191" t="s">
        <v>603</v>
      </c>
      <c r="AY4343" s="190" t="s">
        <v>604</v>
      </c>
    </row>
    <row r="4344" spans="1:107" x14ac:dyDescent="0.25">
      <c r="A4344" s="190">
        <v>4100</v>
      </c>
      <c r="B4344" s="207">
        <v>41</v>
      </c>
      <c r="C4344" s="190" t="s">
        <v>5302</v>
      </c>
      <c r="D4344" s="209">
        <v>43771</v>
      </c>
      <c r="E4344" s="463" t="s">
        <v>1213</v>
      </c>
      <c r="F4344" s="207" t="s">
        <v>608</v>
      </c>
      <c r="G4344" s="207" t="s">
        <v>5450</v>
      </c>
      <c r="H4344" s="209">
        <v>43771</v>
      </c>
      <c r="I4344" s="209">
        <v>43771</v>
      </c>
      <c r="J4344" s="329">
        <v>0.96875</v>
      </c>
      <c r="K4344" s="329">
        <v>0.97222222222222221</v>
      </c>
      <c r="M4344" s="214" t="s">
        <v>65</v>
      </c>
      <c r="N4344" s="206">
        <v>5</v>
      </c>
      <c r="O4344" s="214" t="s">
        <v>65</v>
      </c>
      <c r="P4344" s="206">
        <v>5</v>
      </c>
      <c r="Q4344" s="214" t="s">
        <v>65</v>
      </c>
      <c r="R4344" s="206">
        <v>0</v>
      </c>
      <c r="S4344" s="214" t="s">
        <v>65</v>
      </c>
      <c r="T4344" s="206">
        <v>5</v>
      </c>
      <c r="U4344" s="214" t="s">
        <v>65</v>
      </c>
      <c r="V4344" s="206">
        <v>5</v>
      </c>
      <c r="W4344" s="214" t="s">
        <v>65</v>
      </c>
      <c r="X4344" s="206">
        <v>0</v>
      </c>
      <c r="AC4344" s="222">
        <f t="shared" si="911"/>
        <v>100</v>
      </c>
      <c r="AD4344" s="221" t="s">
        <v>37</v>
      </c>
      <c r="AF4344" s="195">
        <v>1</v>
      </c>
      <c r="AM4344" s="274">
        <f t="shared" si="921"/>
        <v>1</v>
      </c>
      <c r="AN4344" s="226">
        <v>0.3</v>
      </c>
      <c r="AP4344" s="230">
        <f t="shared" si="912"/>
        <v>0.3</v>
      </c>
      <c r="AS4344" s="235" t="str">
        <f t="shared" ca="1" si="922"/>
        <v>ok</v>
      </c>
      <c r="AT4344" s="225" t="str">
        <f t="shared" ca="1" si="923"/>
        <v>ok</v>
      </c>
      <c r="AV4344" s="197">
        <v>0.3</v>
      </c>
      <c r="AW4344" s="198">
        <v>6</v>
      </c>
      <c r="AX4344" s="191" t="s">
        <v>616</v>
      </c>
      <c r="AY4344" s="190" t="s">
        <v>604</v>
      </c>
    </row>
    <row r="4345" spans="1:107" x14ac:dyDescent="0.25">
      <c r="A4345" s="190">
        <v>4101</v>
      </c>
      <c r="B4345" s="207">
        <v>41</v>
      </c>
      <c r="C4345" s="190" t="s">
        <v>5303</v>
      </c>
      <c r="D4345" s="209">
        <v>43771</v>
      </c>
      <c r="E4345" s="463" t="s">
        <v>1213</v>
      </c>
      <c r="F4345" s="207" t="s">
        <v>608</v>
      </c>
      <c r="G4345" s="207" t="s">
        <v>5450</v>
      </c>
      <c r="H4345" s="209">
        <v>43771</v>
      </c>
      <c r="I4345" s="209">
        <v>43771</v>
      </c>
      <c r="J4345" s="329">
        <v>0.97916666666666663</v>
      </c>
      <c r="K4345" s="329">
        <v>0.98263888888888884</v>
      </c>
      <c r="M4345" s="215" t="s">
        <v>136</v>
      </c>
      <c r="N4345" s="206">
        <v>5</v>
      </c>
      <c r="O4345" s="215" t="s">
        <v>136</v>
      </c>
      <c r="P4345" s="206">
        <v>5</v>
      </c>
      <c r="Q4345" s="215" t="s">
        <v>136</v>
      </c>
      <c r="R4345" s="206">
        <v>0</v>
      </c>
      <c r="S4345" s="215" t="s">
        <v>136</v>
      </c>
      <c r="T4345" s="206">
        <v>5</v>
      </c>
      <c r="U4345" s="215" t="s">
        <v>136</v>
      </c>
      <c r="V4345" s="206">
        <v>5</v>
      </c>
      <c r="W4345" s="215" t="s">
        <v>136</v>
      </c>
      <c r="X4345" s="206">
        <v>0</v>
      </c>
      <c r="AC4345" s="222">
        <f t="shared" si="911"/>
        <v>100</v>
      </c>
      <c r="AD4345" s="221" t="s">
        <v>37</v>
      </c>
      <c r="AM4345" s="274">
        <f t="shared" si="921"/>
        <v>0</v>
      </c>
      <c r="AP4345" s="230">
        <f t="shared" si="912"/>
        <v>0</v>
      </c>
      <c r="AS4345" s="235" t="str">
        <f t="shared" ca="1" si="922"/>
        <v>ok</v>
      </c>
      <c r="AT4345" s="225" t="str">
        <f t="shared" ca="1" si="923"/>
        <v>ok</v>
      </c>
    </row>
    <row r="4346" spans="1:107" x14ac:dyDescent="0.25">
      <c r="A4346" s="190">
        <v>4102</v>
      </c>
      <c r="B4346" s="207">
        <v>41</v>
      </c>
      <c r="C4346" s="190" t="s">
        <v>5304</v>
      </c>
      <c r="D4346" s="209">
        <v>43771</v>
      </c>
      <c r="E4346" s="463" t="s">
        <v>1213</v>
      </c>
      <c r="F4346" s="207" t="s">
        <v>608</v>
      </c>
      <c r="G4346" s="207" t="s">
        <v>5450</v>
      </c>
      <c r="H4346" s="209">
        <v>43771</v>
      </c>
      <c r="I4346" s="209">
        <v>43771</v>
      </c>
      <c r="J4346" s="329">
        <v>0.98611111111111116</v>
      </c>
      <c r="K4346" s="329">
        <v>0.99305555555555547</v>
      </c>
      <c r="M4346" s="214" t="s">
        <v>65</v>
      </c>
      <c r="N4346" s="206">
        <v>5</v>
      </c>
      <c r="O4346" s="214" t="s">
        <v>65</v>
      </c>
      <c r="P4346" s="206">
        <v>5</v>
      </c>
      <c r="Q4346" s="214" t="s">
        <v>65</v>
      </c>
      <c r="R4346" s="206">
        <v>0</v>
      </c>
      <c r="S4346" s="214" t="s">
        <v>65</v>
      </c>
      <c r="T4346" s="206">
        <v>5</v>
      </c>
      <c r="U4346" s="214" t="s">
        <v>65</v>
      </c>
      <c r="V4346" s="206">
        <v>5</v>
      </c>
      <c r="W4346" s="214" t="s">
        <v>65</v>
      </c>
      <c r="X4346" s="206">
        <v>0</v>
      </c>
      <c r="AC4346" s="222">
        <f t="shared" si="911"/>
        <v>100</v>
      </c>
      <c r="AD4346" s="221" t="s">
        <v>37</v>
      </c>
      <c r="AM4346" s="274">
        <f t="shared" si="921"/>
        <v>0</v>
      </c>
      <c r="AP4346" s="230">
        <f t="shared" si="912"/>
        <v>0</v>
      </c>
      <c r="AS4346" s="235" t="str">
        <f t="shared" ca="1" si="922"/>
        <v>ok</v>
      </c>
      <c r="AT4346" s="225" t="str">
        <f t="shared" ca="1" si="923"/>
        <v>ok</v>
      </c>
    </row>
    <row r="4347" spans="1:107" x14ac:dyDescent="0.25">
      <c r="A4347" s="190">
        <v>4103</v>
      </c>
      <c r="B4347" s="207">
        <v>41</v>
      </c>
      <c r="C4347" s="190" t="s">
        <v>5305</v>
      </c>
      <c r="D4347" s="209">
        <v>43771</v>
      </c>
      <c r="E4347" s="463" t="s">
        <v>1213</v>
      </c>
      <c r="F4347" s="207" t="s">
        <v>608</v>
      </c>
      <c r="G4347" s="207" t="s">
        <v>5450</v>
      </c>
      <c r="H4347" s="209">
        <v>43772</v>
      </c>
      <c r="I4347" s="209">
        <v>43772</v>
      </c>
      <c r="J4347" s="329">
        <v>4.1666666666666664E-2</v>
      </c>
      <c r="K4347" s="329">
        <v>4.8611111111111112E-2</v>
      </c>
      <c r="M4347" s="215" t="s">
        <v>136</v>
      </c>
      <c r="N4347" s="206">
        <v>5</v>
      </c>
      <c r="O4347" s="215" t="s">
        <v>136</v>
      </c>
      <c r="P4347" s="206">
        <v>5</v>
      </c>
      <c r="Q4347" s="215" t="s">
        <v>136</v>
      </c>
      <c r="R4347" s="206">
        <v>0</v>
      </c>
      <c r="S4347" s="215" t="s">
        <v>136</v>
      </c>
      <c r="T4347" s="206">
        <v>5</v>
      </c>
      <c r="U4347" s="215" t="s">
        <v>136</v>
      </c>
      <c r="V4347" s="206">
        <v>5</v>
      </c>
      <c r="W4347" s="215" t="s">
        <v>136</v>
      </c>
      <c r="X4347" s="206">
        <v>0</v>
      </c>
      <c r="AC4347" s="222">
        <f t="shared" si="911"/>
        <v>100</v>
      </c>
      <c r="AD4347" s="221" t="s">
        <v>37</v>
      </c>
      <c r="AE4347" s="195">
        <v>2</v>
      </c>
      <c r="AM4347" s="274">
        <f t="shared" si="921"/>
        <v>2</v>
      </c>
      <c r="AN4347" s="226">
        <v>0.4</v>
      </c>
      <c r="AO4347" s="227">
        <v>0.4</v>
      </c>
      <c r="AP4347" s="230">
        <f t="shared" si="912"/>
        <v>0</v>
      </c>
      <c r="AS4347" s="235" t="str">
        <f t="shared" ca="1" si="922"/>
        <v>ok</v>
      </c>
      <c r="AT4347" s="225" t="str">
        <f t="shared" ca="1" si="923"/>
        <v>ok</v>
      </c>
      <c r="AV4347" s="197">
        <v>0.25</v>
      </c>
      <c r="AW4347" s="198">
        <v>1</v>
      </c>
      <c r="AX4347" s="191" t="s">
        <v>603</v>
      </c>
      <c r="AY4347" s="190" t="s">
        <v>604</v>
      </c>
      <c r="AZ4347" s="197">
        <v>0.15</v>
      </c>
      <c r="BA4347" s="198">
        <v>2</v>
      </c>
      <c r="BB4347" s="191" t="s">
        <v>606</v>
      </c>
      <c r="BC4347" s="190" t="s">
        <v>604</v>
      </c>
    </row>
    <row r="4348" spans="1:107" x14ac:dyDescent="0.25">
      <c r="A4348" s="190">
        <v>4104</v>
      </c>
      <c r="B4348" s="207">
        <v>41</v>
      </c>
      <c r="C4348" s="190" t="s">
        <v>5306</v>
      </c>
      <c r="D4348" s="209">
        <v>43771</v>
      </c>
      <c r="E4348" s="463" t="s">
        <v>1213</v>
      </c>
      <c r="F4348" s="207" t="s">
        <v>608</v>
      </c>
      <c r="G4348" s="207" t="s">
        <v>5450</v>
      </c>
      <c r="H4348" s="209">
        <v>43772</v>
      </c>
      <c r="I4348" s="209">
        <v>43772</v>
      </c>
      <c r="J4348" s="329">
        <v>5.2083333333333336E-2</v>
      </c>
      <c r="K4348" s="329">
        <v>5.5555555555555552E-2</v>
      </c>
      <c r="M4348" s="214" t="s">
        <v>65</v>
      </c>
      <c r="N4348" s="206">
        <v>5</v>
      </c>
      <c r="O4348" s="214" t="s">
        <v>65</v>
      </c>
      <c r="P4348" s="206">
        <v>5</v>
      </c>
      <c r="Q4348" s="214" t="s">
        <v>65</v>
      </c>
      <c r="R4348" s="206">
        <v>0</v>
      </c>
      <c r="S4348" s="214" t="s">
        <v>65</v>
      </c>
      <c r="T4348" s="206">
        <v>5</v>
      </c>
      <c r="U4348" s="214" t="s">
        <v>65</v>
      </c>
      <c r="V4348" s="206">
        <v>5</v>
      </c>
      <c r="W4348" s="214" t="s">
        <v>65</v>
      </c>
      <c r="X4348" s="206">
        <v>0</v>
      </c>
      <c r="AC4348" s="222">
        <f t="shared" si="911"/>
        <v>100</v>
      </c>
      <c r="AD4348" s="221" t="s">
        <v>37</v>
      </c>
      <c r="AM4348" s="274">
        <f t="shared" si="921"/>
        <v>0</v>
      </c>
      <c r="AP4348" s="230">
        <f t="shared" si="912"/>
        <v>0</v>
      </c>
      <c r="AS4348" s="235" t="str">
        <f t="shared" ca="1" si="922"/>
        <v>ok</v>
      </c>
      <c r="AT4348" s="225" t="str">
        <f t="shared" ca="1" si="923"/>
        <v>ok</v>
      </c>
    </row>
    <row r="4349" spans="1:107" x14ac:dyDescent="0.25">
      <c r="A4349" s="190">
        <v>4105</v>
      </c>
      <c r="B4349" s="207">
        <v>41</v>
      </c>
      <c r="C4349" s="190" t="s">
        <v>5307</v>
      </c>
      <c r="D4349" s="209">
        <v>43772</v>
      </c>
      <c r="E4349" s="463" t="s">
        <v>1213</v>
      </c>
      <c r="F4349" s="207" t="s">
        <v>608</v>
      </c>
      <c r="G4349" s="207" t="s">
        <v>5450</v>
      </c>
      <c r="H4349" s="209">
        <v>43772</v>
      </c>
      <c r="I4349" s="209">
        <v>43772</v>
      </c>
      <c r="J4349" s="329">
        <v>5.9027777777777783E-2</v>
      </c>
      <c r="K4349" s="329">
        <v>6.5972222222222224E-2</v>
      </c>
      <c r="M4349" s="215" t="s">
        <v>136</v>
      </c>
      <c r="N4349" s="206">
        <v>5</v>
      </c>
      <c r="O4349" s="215" t="s">
        <v>136</v>
      </c>
      <c r="P4349" s="206">
        <v>5</v>
      </c>
      <c r="Q4349" s="215" t="s">
        <v>136</v>
      </c>
      <c r="R4349" s="206">
        <v>0</v>
      </c>
      <c r="S4349" s="215" t="s">
        <v>136</v>
      </c>
      <c r="T4349" s="206">
        <v>5</v>
      </c>
      <c r="U4349" s="215" t="s">
        <v>136</v>
      </c>
      <c r="V4349" s="206">
        <v>5</v>
      </c>
      <c r="W4349" s="215" t="s">
        <v>136</v>
      </c>
      <c r="X4349" s="206">
        <v>0</v>
      </c>
      <c r="AC4349" s="222">
        <f t="shared" si="911"/>
        <v>100</v>
      </c>
      <c r="AD4349" s="221" t="s">
        <v>37</v>
      </c>
      <c r="AF4349" s="195">
        <v>3</v>
      </c>
      <c r="AM4349" s="274">
        <f t="shared" si="921"/>
        <v>3</v>
      </c>
      <c r="AN4349" s="226">
        <v>1.25</v>
      </c>
      <c r="AO4349" s="227">
        <v>1.25</v>
      </c>
      <c r="AP4349" s="230">
        <f t="shared" si="912"/>
        <v>0</v>
      </c>
      <c r="AS4349" s="235" t="str">
        <f t="shared" ca="1" si="922"/>
        <v>ok</v>
      </c>
      <c r="AT4349" s="225" t="str">
        <f t="shared" ca="1" si="923"/>
        <v>ok</v>
      </c>
      <c r="AV4349" s="197">
        <v>0.45</v>
      </c>
      <c r="AW4349" s="198">
        <v>1</v>
      </c>
      <c r="AX4349" s="191" t="s">
        <v>603</v>
      </c>
      <c r="AY4349" s="190" t="s">
        <v>604</v>
      </c>
      <c r="AZ4349" s="197">
        <v>0.4</v>
      </c>
      <c r="BA4349" s="198">
        <v>1</v>
      </c>
      <c r="BB4349" s="191" t="s">
        <v>603</v>
      </c>
      <c r="BC4349" s="190" t="s">
        <v>607</v>
      </c>
      <c r="BD4349" s="197">
        <v>0.4</v>
      </c>
      <c r="BE4349" s="198">
        <v>6</v>
      </c>
      <c r="BF4349" s="191" t="s">
        <v>603</v>
      </c>
      <c r="BG4349" s="190" t="s">
        <v>604</v>
      </c>
    </row>
    <row r="4350" spans="1:107" x14ac:dyDescent="0.25">
      <c r="A4350" s="190">
        <v>4106</v>
      </c>
      <c r="B4350" s="207">
        <v>41</v>
      </c>
      <c r="C4350" s="190" t="s">
        <v>5308</v>
      </c>
      <c r="D4350" s="209">
        <v>43772</v>
      </c>
      <c r="E4350" s="463" t="s">
        <v>1213</v>
      </c>
      <c r="F4350" s="207" t="s">
        <v>608</v>
      </c>
      <c r="G4350" s="207" t="s">
        <v>5450</v>
      </c>
      <c r="H4350" s="209">
        <v>43772</v>
      </c>
      <c r="I4350" s="209">
        <v>43772</v>
      </c>
      <c r="J4350" s="329">
        <v>6.9444444444444434E-2</v>
      </c>
      <c r="K4350" s="329">
        <v>8.3333333333333329E-2</v>
      </c>
      <c r="M4350" s="214" t="s">
        <v>65</v>
      </c>
      <c r="N4350" s="206">
        <v>5</v>
      </c>
      <c r="O4350" s="214" t="s">
        <v>65</v>
      </c>
      <c r="P4350" s="206">
        <v>5</v>
      </c>
      <c r="Q4350" s="214" t="s">
        <v>65</v>
      </c>
      <c r="R4350" s="206">
        <v>0</v>
      </c>
      <c r="S4350" s="214" t="s">
        <v>65</v>
      </c>
      <c r="T4350" s="206">
        <v>5</v>
      </c>
      <c r="U4350" s="214" t="s">
        <v>65</v>
      </c>
      <c r="V4350" s="206">
        <v>5</v>
      </c>
      <c r="W4350" s="214" t="s">
        <v>65</v>
      </c>
      <c r="X4350" s="206">
        <v>0</v>
      </c>
      <c r="AC4350" s="222">
        <f t="shared" si="911"/>
        <v>100</v>
      </c>
      <c r="AD4350" s="221" t="s">
        <v>37</v>
      </c>
      <c r="AE4350" s="195">
        <v>3</v>
      </c>
      <c r="AF4350" s="195">
        <v>6</v>
      </c>
      <c r="AM4350" s="274">
        <f t="shared" si="921"/>
        <v>9</v>
      </c>
      <c r="AN4350" s="226">
        <v>2.75</v>
      </c>
      <c r="AO4350" s="227">
        <v>2.7</v>
      </c>
      <c r="AP4350" s="230">
        <f t="shared" si="912"/>
        <v>4.9999999999999822E-2</v>
      </c>
      <c r="AS4350" s="235" t="str">
        <f t="shared" ca="1" si="922"/>
        <v>ok</v>
      </c>
      <c r="AT4350" s="225" t="str">
        <f t="shared" ca="1" si="923"/>
        <v>ok</v>
      </c>
      <c r="AV4350" s="197">
        <v>0.4</v>
      </c>
      <c r="AW4350" s="198">
        <v>1</v>
      </c>
      <c r="AX4350" s="191" t="s">
        <v>603</v>
      </c>
      <c r="AY4350" s="190" t="s">
        <v>604</v>
      </c>
      <c r="AZ4350" s="197">
        <v>0.4</v>
      </c>
      <c r="BA4350" s="198">
        <v>1</v>
      </c>
      <c r="BB4350" s="191" t="s">
        <v>622</v>
      </c>
      <c r="BC4350" s="190" t="s">
        <v>604</v>
      </c>
      <c r="BD4350" s="197">
        <v>0.35</v>
      </c>
      <c r="BE4350" s="198">
        <v>1</v>
      </c>
      <c r="BF4350" s="191" t="s">
        <v>4142</v>
      </c>
      <c r="BG4350" s="190" t="s">
        <v>604</v>
      </c>
      <c r="BH4350" s="197">
        <v>0.35</v>
      </c>
      <c r="BI4350" s="198">
        <v>1</v>
      </c>
      <c r="BJ4350" s="191" t="s">
        <v>603</v>
      </c>
      <c r="BK4350" s="190" t="s">
        <v>604</v>
      </c>
      <c r="BL4350" s="197">
        <v>0.35</v>
      </c>
      <c r="BM4350" s="198">
        <v>1</v>
      </c>
      <c r="BN4350" s="191" t="s">
        <v>606</v>
      </c>
      <c r="BO4350" s="190" t="s">
        <v>604</v>
      </c>
      <c r="BP4350" s="197">
        <v>0.35</v>
      </c>
      <c r="BQ4350" s="198">
        <v>1</v>
      </c>
      <c r="BR4350" s="191" t="s">
        <v>603</v>
      </c>
      <c r="BS4350" s="190" t="s">
        <v>604</v>
      </c>
      <c r="BT4350" s="197">
        <v>0.25</v>
      </c>
      <c r="BU4350" s="198">
        <v>1</v>
      </c>
      <c r="BV4350" s="191" t="s">
        <v>603</v>
      </c>
      <c r="BW4350" s="190" t="s">
        <v>604</v>
      </c>
      <c r="BX4350" s="197">
        <v>0.15</v>
      </c>
      <c r="BY4350" s="198">
        <v>6</v>
      </c>
      <c r="BZ4350" s="191" t="s">
        <v>603</v>
      </c>
      <c r="CA4350" s="190" t="s">
        <v>604</v>
      </c>
      <c r="CB4350" s="197">
        <v>0.15</v>
      </c>
      <c r="CC4350" s="198">
        <v>2</v>
      </c>
      <c r="CD4350" s="191" t="s">
        <v>603</v>
      </c>
      <c r="CE4350" s="190" t="s">
        <v>620</v>
      </c>
    </row>
    <row r="4351" spans="1:107" x14ac:dyDescent="0.25">
      <c r="A4351" s="190">
        <v>4107</v>
      </c>
      <c r="B4351" s="207">
        <v>23</v>
      </c>
      <c r="C4351" s="190" t="s">
        <v>5309</v>
      </c>
      <c r="D4351" s="209">
        <v>43772</v>
      </c>
      <c r="E4351" s="463" t="s">
        <v>1213</v>
      </c>
      <c r="F4351" s="207" t="s">
        <v>608</v>
      </c>
      <c r="G4351" s="207" t="s">
        <v>5450</v>
      </c>
      <c r="H4351" s="209">
        <v>43772</v>
      </c>
      <c r="I4351" s="209">
        <v>43772</v>
      </c>
      <c r="J4351" s="329">
        <v>8.6805555555555566E-2</v>
      </c>
      <c r="K4351" s="329">
        <v>9.7222222222222224E-2</v>
      </c>
      <c r="M4351" s="215" t="s">
        <v>136</v>
      </c>
      <c r="N4351" s="206">
        <v>5</v>
      </c>
      <c r="O4351" s="215" t="s">
        <v>136</v>
      </c>
      <c r="P4351" s="206">
        <v>5</v>
      </c>
      <c r="Q4351" s="215" t="s">
        <v>136</v>
      </c>
      <c r="R4351" s="206">
        <v>5</v>
      </c>
      <c r="S4351" s="215" t="s">
        <v>136</v>
      </c>
      <c r="T4351" s="206">
        <v>5</v>
      </c>
      <c r="U4351" s="215" t="s">
        <v>136</v>
      </c>
      <c r="V4351" s="206">
        <v>5</v>
      </c>
      <c r="W4351" s="215" t="s">
        <v>136</v>
      </c>
      <c r="X4351" s="206">
        <v>5</v>
      </c>
      <c r="AC4351" s="222">
        <f t="shared" si="911"/>
        <v>100</v>
      </c>
      <c r="AD4351" s="221" t="s">
        <v>37</v>
      </c>
      <c r="AF4351" s="195">
        <v>4</v>
      </c>
      <c r="AM4351" s="274">
        <f t="shared" si="921"/>
        <v>4</v>
      </c>
      <c r="AN4351" s="226">
        <v>1.4</v>
      </c>
      <c r="AO4351" s="227">
        <v>1.4</v>
      </c>
      <c r="AP4351" s="230">
        <f t="shared" si="912"/>
        <v>0</v>
      </c>
      <c r="AS4351" s="235" t="str">
        <f t="shared" ca="1" si="922"/>
        <v>ok</v>
      </c>
      <c r="AT4351" s="225" t="str">
        <f t="shared" ca="1" si="923"/>
        <v>ok</v>
      </c>
      <c r="AV4351" s="197">
        <v>0.4</v>
      </c>
      <c r="AW4351" s="198">
        <v>6</v>
      </c>
      <c r="AX4351" s="191" t="s">
        <v>616</v>
      </c>
      <c r="AY4351" s="190" t="s">
        <v>607</v>
      </c>
      <c r="AZ4351" s="197">
        <v>0.35</v>
      </c>
      <c r="BA4351" s="198">
        <v>1</v>
      </c>
      <c r="BB4351" s="191" t="s">
        <v>603</v>
      </c>
      <c r="BC4351" s="190" t="s">
        <v>604</v>
      </c>
      <c r="BD4351" s="197">
        <v>0.35</v>
      </c>
      <c r="BE4351" s="198">
        <v>2</v>
      </c>
      <c r="BF4351" s="191" t="s">
        <v>603</v>
      </c>
      <c r="BG4351" s="190" t="s">
        <v>607</v>
      </c>
      <c r="BH4351" s="197">
        <v>0.3</v>
      </c>
      <c r="BI4351" s="198">
        <v>6</v>
      </c>
      <c r="BJ4351" s="191" t="s">
        <v>603</v>
      </c>
      <c r="BK4351" s="190" t="s">
        <v>604</v>
      </c>
    </row>
    <row r="4352" spans="1:107" x14ac:dyDescent="0.25">
      <c r="A4352" s="190">
        <v>4108</v>
      </c>
      <c r="B4352" s="207">
        <v>41</v>
      </c>
      <c r="C4352" s="190" t="s">
        <v>5310</v>
      </c>
      <c r="D4352" s="209">
        <v>43772</v>
      </c>
      <c r="E4352" s="463" t="s">
        <v>1213</v>
      </c>
      <c r="F4352" s="207" t="s">
        <v>608</v>
      </c>
      <c r="G4352" s="207" t="s">
        <v>5450</v>
      </c>
      <c r="H4352" s="209">
        <v>43772</v>
      </c>
      <c r="I4352" s="209">
        <v>43772</v>
      </c>
      <c r="J4352" s="329">
        <v>0.10069444444444443</v>
      </c>
      <c r="K4352" s="329">
        <v>0.1111111111111111</v>
      </c>
      <c r="M4352" s="214" t="s">
        <v>65</v>
      </c>
      <c r="N4352" s="206">
        <v>5</v>
      </c>
      <c r="O4352" s="214" t="s">
        <v>65</v>
      </c>
      <c r="P4352" s="206">
        <v>5</v>
      </c>
      <c r="Q4352" s="214" t="s">
        <v>65</v>
      </c>
      <c r="R4352" s="206">
        <v>0</v>
      </c>
      <c r="S4352" s="214" t="s">
        <v>65</v>
      </c>
      <c r="T4352" s="206">
        <v>5</v>
      </c>
      <c r="U4352" s="214" t="s">
        <v>65</v>
      </c>
      <c r="V4352" s="206">
        <v>5</v>
      </c>
      <c r="W4352" s="214" t="s">
        <v>65</v>
      </c>
      <c r="X4352" s="206">
        <v>0</v>
      </c>
      <c r="AC4352" s="222">
        <f t="shared" si="911"/>
        <v>100</v>
      </c>
      <c r="AD4352" s="221" t="s">
        <v>37</v>
      </c>
      <c r="AE4352" s="195">
        <v>1</v>
      </c>
      <c r="AH4352" s="195">
        <v>1</v>
      </c>
      <c r="AM4352" s="274">
        <f t="shared" si="921"/>
        <v>2</v>
      </c>
      <c r="AN4352" s="226">
        <v>0.9</v>
      </c>
      <c r="AO4352" s="227">
        <v>0.9</v>
      </c>
      <c r="AP4352" s="230">
        <f t="shared" si="912"/>
        <v>0</v>
      </c>
      <c r="AS4352" s="235" t="str">
        <f t="shared" ca="1" si="922"/>
        <v>ok</v>
      </c>
      <c r="AT4352" s="225" t="str">
        <f t="shared" ca="1" si="923"/>
        <v>ok</v>
      </c>
      <c r="AV4352" s="197">
        <v>0.8</v>
      </c>
      <c r="AW4352" s="198">
        <v>1</v>
      </c>
      <c r="AX4352" s="191" t="s">
        <v>603</v>
      </c>
      <c r="AY4352" s="190" t="s">
        <v>604</v>
      </c>
      <c r="AZ4352" s="197">
        <v>0.1</v>
      </c>
      <c r="BA4352" s="198">
        <v>6</v>
      </c>
      <c r="BB4352" s="191" t="s">
        <v>603</v>
      </c>
      <c r="BC4352" s="190" t="s">
        <v>607</v>
      </c>
    </row>
    <row r="4353" spans="1:91" x14ac:dyDescent="0.25">
      <c r="A4353" s="190">
        <v>4109</v>
      </c>
      <c r="B4353" s="207">
        <v>41</v>
      </c>
      <c r="C4353" s="190" t="s">
        <v>5311</v>
      </c>
      <c r="D4353" s="209">
        <v>43772</v>
      </c>
      <c r="E4353" s="463" t="s">
        <v>1213</v>
      </c>
      <c r="F4353" s="207" t="s">
        <v>608</v>
      </c>
      <c r="G4353" s="207" t="s">
        <v>5450</v>
      </c>
      <c r="H4353" s="209">
        <v>43772</v>
      </c>
      <c r="I4353" s="209">
        <v>43772</v>
      </c>
      <c r="J4353" s="329">
        <v>0.16319444444444445</v>
      </c>
      <c r="K4353" s="329">
        <v>0.16666666666666666</v>
      </c>
      <c r="M4353" s="215" t="s">
        <v>136</v>
      </c>
      <c r="N4353" s="206">
        <v>5</v>
      </c>
      <c r="O4353" s="215" t="s">
        <v>136</v>
      </c>
      <c r="P4353" s="206">
        <v>5</v>
      </c>
      <c r="Q4353" s="215" t="s">
        <v>136</v>
      </c>
      <c r="R4353" s="206">
        <v>0</v>
      </c>
      <c r="S4353" s="215" t="s">
        <v>136</v>
      </c>
      <c r="T4353" s="206">
        <v>5</v>
      </c>
      <c r="U4353" s="215" t="s">
        <v>136</v>
      </c>
      <c r="V4353" s="206">
        <v>5</v>
      </c>
      <c r="W4353" s="215" t="s">
        <v>136</v>
      </c>
      <c r="X4353" s="206">
        <v>0</v>
      </c>
      <c r="AC4353" s="222">
        <f t="shared" si="911"/>
        <v>100</v>
      </c>
      <c r="AD4353" s="221" t="s">
        <v>37</v>
      </c>
      <c r="AE4353" s="195">
        <v>1</v>
      </c>
      <c r="AF4353" s="195">
        <v>1</v>
      </c>
      <c r="AM4353" s="274">
        <f t="shared" si="921"/>
        <v>2</v>
      </c>
      <c r="AN4353" s="226">
        <v>0.5</v>
      </c>
      <c r="AO4353" s="227">
        <v>0.5</v>
      </c>
      <c r="AP4353" s="230">
        <f t="shared" si="912"/>
        <v>0</v>
      </c>
      <c r="AS4353" s="235" t="str">
        <f t="shared" ca="1" si="922"/>
        <v>ok</v>
      </c>
      <c r="AT4353" s="225" t="str">
        <f t="shared" ca="1" si="923"/>
        <v>ok</v>
      </c>
      <c r="AV4353" s="197">
        <v>0.3</v>
      </c>
      <c r="AW4353" s="198">
        <v>1</v>
      </c>
      <c r="AX4353" s="191" t="s">
        <v>603</v>
      </c>
      <c r="AY4353" s="190" t="s">
        <v>604</v>
      </c>
      <c r="AZ4353" s="197">
        <v>0.2</v>
      </c>
      <c r="BA4353" s="198">
        <v>6</v>
      </c>
      <c r="BB4353" s="191" t="s">
        <v>603</v>
      </c>
      <c r="BC4353" s="190" t="s">
        <v>604</v>
      </c>
    </row>
    <row r="4354" spans="1:91" x14ac:dyDescent="0.25">
      <c r="A4354" s="190">
        <v>4110</v>
      </c>
      <c r="B4354" s="207">
        <v>41</v>
      </c>
      <c r="C4354" s="190" t="s">
        <v>5312</v>
      </c>
      <c r="D4354" s="209">
        <v>43772</v>
      </c>
      <c r="E4354" s="463" t="s">
        <v>1213</v>
      </c>
      <c r="F4354" s="207" t="s">
        <v>608</v>
      </c>
      <c r="G4354" s="207" t="s">
        <v>5450</v>
      </c>
      <c r="H4354" s="209">
        <v>43772</v>
      </c>
      <c r="I4354" s="209">
        <v>43772</v>
      </c>
      <c r="J4354" s="329">
        <v>0.17013888888888887</v>
      </c>
      <c r="K4354" s="329">
        <v>0.17708333333333334</v>
      </c>
      <c r="M4354" s="214" t="s">
        <v>65</v>
      </c>
      <c r="N4354" s="206">
        <v>5</v>
      </c>
      <c r="O4354" s="214" t="s">
        <v>65</v>
      </c>
      <c r="P4354" s="206">
        <v>5</v>
      </c>
      <c r="Q4354" s="214" t="s">
        <v>65</v>
      </c>
      <c r="R4354" s="206">
        <v>0</v>
      </c>
      <c r="S4354" s="214" t="s">
        <v>65</v>
      </c>
      <c r="T4354" s="206">
        <v>5</v>
      </c>
      <c r="U4354" s="214" t="s">
        <v>65</v>
      </c>
      <c r="V4354" s="206">
        <v>5</v>
      </c>
      <c r="W4354" s="214" t="s">
        <v>65</v>
      </c>
      <c r="X4354" s="206">
        <v>0</v>
      </c>
      <c r="AC4354" s="222">
        <f t="shared" si="911"/>
        <v>100</v>
      </c>
      <c r="AD4354" s="221" t="s">
        <v>37</v>
      </c>
      <c r="AM4354" s="274">
        <f t="shared" si="921"/>
        <v>0</v>
      </c>
      <c r="AP4354" s="230">
        <f t="shared" si="912"/>
        <v>0</v>
      </c>
      <c r="AS4354" s="235" t="str">
        <f t="shared" ca="1" si="922"/>
        <v>ok</v>
      </c>
      <c r="AT4354" s="225" t="str">
        <f t="shared" ca="1" si="923"/>
        <v>ok</v>
      </c>
    </row>
    <row r="4355" spans="1:91" x14ac:dyDescent="0.25">
      <c r="A4355" s="190">
        <v>4111</v>
      </c>
      <c r="B4355" s="207">
        <v>41</v>
      </c>
      <c r="C4355" s="190" t="s">
        <v>5313</v>
      </c>
      <c r="D4355" s="209">
        <v>43772</v>
      </c>
      <c r="E4355" s="463" t="s">
        <v>1213</v>
      </c>
      <c r="F4355" s="207" t="s">
        <v>608</v>
      </c>
      <c r="G4355" s="207" t="s">
        <v>5450</v>
      </c>
      <c r="H4355" s="209">
        <v>43772</v>
      </c>
      <c r="I4355" s="209">
        <v>43772</v>
      </c>
      <c r="J4355" s="329">
        <v>0.18055555555555555</v>
      </c>
      <c r="K4355" s="329">
        <v>0.1875</v>
      </c>
      <c r="M4355" s="215" t="s">
        <v>136</v>
      </c>
      <c r="N4355" s="206">
        <v>5</v>
      </c>
      <c r="O4355" s="215" t="s">
        <v>136</v>
      </c>
      <c r="P4355" s="206">
        <v>5</v>
      </c>
      <c r="Q4355" s="215" t="s">
        <v>136</v>
      </c>
      <c r="R4355" s="206">
        <v>0</v>
      </c>
      <c r="S4355" s="215" t="s">
        <v>136</v>
      </c>
      <c r="T4355" s="206">
        <v>5</v>
      </c>
      <c r="U4355" s="215" t="s">
        <v>136</v>
      </c>
      <c r="V4355" s="206">
        <v>5</v>
      </c>
      <c r="W4355" s="215" t="s">
        <v>136</v>
      </c>
      <c r="X4355" s="206">
        <v>0</v>
      </c>
      <c r="AC4355" s="222">
        <f t="shared" si="911"/>
        <v>100</v>
      </c>
      <c r="AD4355" s="221" t="s">
        <v>37</v>
      </c>
      <c r="AE4355" s="195">
        <v>2</v>
      </c>
      <c r="AM4355" s="274">
        <f t="shared" si="921"/>
        <v>2</v>
      </c>
      <c r="AN4355" s="226">
        <v>0.45</v>
      </c>
      <c r="AO4355" s="227">
        <v>0.45</v>
      </c>
      <c r="AP4355" s="230">
        <f t="shared" si="912"/>
        <v>0</v>
      </c>
      <c r="AS4355" s="235" t="str">
        <f t="shared" ca="1" si="922"/>
        <v>ok</v>
      </c>
      <c r="AT4355" s="225" t="str">
        <f t="shared" ca="1" si="923"/>
        <v>ok</v>
      </c>
      <c r="AV4355" s="197">
        <v>0.25</v>
      </c>
      <c r="AW4355" s="198">
        <v>6</v>
      </c>
      <c r="AX4355" s="191" t="s">
        <v>603</v>
      </c>
      <c r="AY4355" s="190" t="s">
        <v>607</v>
      </c>
      <c r="AZ4355" s="197">
        <v>0.2</v>
      </c>
      <c r="BA4355" s="198">
        <v>1</v>
      </c>
      <c r="BB4355" s="191" t="s">
        <v>603</v>
      </c>
      <c r="BC4355" s="190" t="s">
        <v>604</v>
      </c>
    </row>
    <row r="4356" spans="1:91" x14ac:dyDescent="0.25">
      <c r="A4356" s="190">
        <v>4112</v>
      </c>
      <c r="B4356" s="207">
        <v>23</v>
      </c>
      <c r="C4356" s="190" t="s">
        <v>5314</v>
      </c>
      <c r="D4356" s="209">
        <v>43772</v>
      </c>
      <c r="E4356" s="463" t="s">
        <v>1213</v>
      </c>
      <c r="F4356" s="207" t="s">
        <v>608</v>
      </c>
      <c r="G4356" s="207" t="s">
        <v>5450</v>
      </c>
      <c r="H4356" s="209">
        <v>43772</v>
      </c>
      <c r="I4356" s="209">
        <v>43772</v>
      </c>
      <c r="J4356" s="329">
        <v>0.19097222222222221</v>
      </c>
      <c r="K4356" s="329">
        <v>0.19444444444444445</v>
      </c>
      <c r="M4356" s="214" t="s">
        <v>65</v>
      </c>
      <c r="N4356" s="206">
        <v>5</v>
      </c>
      <c r="O4356" s="214" t="s">
        <v>65</v>
      </c>
      <c r="P4356" s="206">
        <v>5</v>
      </c>
      <c r="Q4356" s="214" t="s">
        <v>65</v>
      </c>
      <c r="R4356" s="206">
        <v>0</v>
      </c>
      <c r="S4356" s="214" t="s">
        <v>65</v>
      </c>
      <c r="T4356" s="206">
        <v>5</v>
      </c>
      <c r="U4356" s="214" t="s">
        <v>65</v>
      </c>
      <c r="V4356" s="206">
        <v>5</v>
      </c>
      <c r="W4356" s="214" t="s">
        <v>65</v>
      </c>
      <c r="X4356" s="206">
        <v>0</v>
      </c>
      <c r="AC4356" s="222">
        <f t="shared" si="911"/>
        <v>100</v>
      </c>
      <c r="AD4356" s="221" t="s">
        <v>37</v>
      </c>
      <c r="AM4356" s="274">
        <f t="shared" si="921"/>
        <v>0</v>
      </c>
      <c r="AP4356" s="230">
        <f t="shared" si="912"/>
        <v>0</v>
      </c>
      <c r="AS4356" s="235" t="str">
        <f t="shared" ca="1" si="922"/>
        <v>ok</v>
      </c>
      <c r="AT4356" s="225" t="str">
        <f t="shared" ca="1" si="923"/>
        <v>ok</v>
      </c>
    </row>
    <row r="4357" spans="1:91" x14ac:dyDescent="0.25">
      <c r="A4357" s="190">
        <v>4113</v>
      </c>
      <c r="B4357" s="207">
        <v>41</v>
      </c>
      <c r="C4357" s="190" t="s">
        <v>5315</v>
      </c>
      <c r="D4357" s="209">
        <v>43772</v>
      </c>
      <c r="E4357" s="463" t="s">
        <v>1213</v>
      </c>
      <c r="F4357" s="207" t="s">
        <v>608</v>
      </c>
      <c r="G4357" s="207" t="s">
        <v>5450</v>
      </c>
      <c r="H4357" s="209">
        <v>43772</v>
      </c>
      <c r="I4357" s="209">
        <v>43772</v>
      </c>
      <c r="J4357" s="329">
        <v>0.20138888888888887</v>
      </c>
      <c r="K4357" s="329">
        <v>0.20833333333333334</v>
      </c>
      <c r="M4357" s="215" t="s">
        <v>136</v>
      </c>
      <c r="N4357" s="206">
        <v>5</v>
      </c>
      <c r="O4357" s="215" t="s">
        <v>136</v>
      </c>
      <c r="P4357" s="206">
        <v>5</v>
      </c>
      <c r="Q4357" s="215" t="s">
        <v>136</v>
      </c>
      <c r="R4357" s="206">
        <v>0</v>
      </c>
      <c r="S4357" s="215" t="s">
        <v>136</v>
      </c>
      <c r="T4357" s="206">
        <v>5</v>
      </c>
      <c r="U4357" s="215" t="s">
        <v>136</v>
      </c>
      <c r="V4357" s="206">
        <v>5</v>
      </c>
      <c r="W4357" s="215" t="s">
        <v>136</v>
      </c>
      <c r="X4357" s="206">
        <v>0</v>
      </c>
      <c r="AC4357" s="222">
        <f t="shared" si="911"/>
        <v>100</v>
      </c>
      <c r="AD4357" s="221" t="s">
        <v>37</v>
      </c>
      <c r="AE4357" s="195">
        <v>9</v>
      </c>
      <c r="AF4357" s="195">
        <v>2</v>
      </c>
      <c r="AM4357" s="274">
        <f t="shared" si="921"/>
        <v>11</v>
      </c>
      <c r="AN4357" s="226">
        <v>2.2999999999999998</v>
      </c>
      <c r="AO4357" s="227">
        <v>2.25</v>
      </c>
      <c r="AP4357" s="230">
        <f t="shared" si="912"/>
        <v>4.9999999999999822E-2</v>
      </c>
      <c r="AS4357" s="235" t="str">
        <f t="shared" ca="1" si="922"/>
        <v>ok</v>
      </c>
      <c r="AT4357" s="225" t="str">
        <f t="shared" ca="1" si="923"/>
        <v>ok</v>
      </c>
      <c r="AV4357" s="197">
        <v>0.4</v>
      </c>
      <c r="AW4357" s="198">
        <v>6</v>
      </c>
      <c r="AX4357" s="191" t="s">
        <v>603</v>
      </c>
      <c r="AY4357" s="190" t="s">
        <v>607</v>
      </c>
      <c r="AZ4357" s="197">
        <v>0.3</v>
      </c>
      <c r="BA4357" s="198">
        <v>1</v>
      </c>
      <c r="BB4357" s="191" t="s">
        <v>603</v>
      </c>
      <c r="BC4357" s="190" t="s">
        <v>604</v>
      </c>
      <c r="BD4357" s="197">
        <v>0.2</v>
      </c>
      <c r="BE4357" s="198">
        <v>2</v>
      </c>
      <c r="BF4357" s="191" t="s">
        <v>603</v>
      </c>
      <c r="BG4357" s="190" t="s">
        <v>604</v>
      </c>
      <c r="BH4357" s="197">
        <v>0.2</v>
      </c>
      <c r="BI4357" s="198">
        <v>6</v>
      </c>
      <c r="BJ4357" s="191" t="s">
        <v>603</v>
      </c>
      <c r="BK4357" s="190" t="s">
        <v>604</v>
      </c>
      <c r="BL4357" s="197">
        <v>0.2</v>
      </c>
      <c r="BM4357" s="198">
        <v>6</v>
      </c>
      <c r="BN4357" s="191" t="s">
        <v>603</v>
      </c>
      <c r="BO4357" s="190" t="s">
        <v>604</v>
      </c>
      <c r="BP4357" s="197">
        <v>0.2</v>
      </c>
      <c r="BQ4357" s="198">
        <v>2</v>
      </c>
      <c r="BR4357" s="191" t="s">
        <v>606</v>
      </c>
      <c r="BS4357" s="190" t="s">
        <v>604</v>
      </c>
      <c r="BT4357" s="197">
        <v>0.2</v>
      </c>
      <c r="BU4357" s="198">
        <v>1</v>
      </c>
      <c r="BV4357" s="191" t="s">
        <v>603</v>
      </c>
      <c r="BW4357" s="190" t="s">
        <v>604</v>
      </c>
      <c r="BX4357" s="197">
        <v>0.2</v>
      </c>
      <c r="BY4357" s="198">
        <v>2</v>
      </c>
      <c r="BZ4357" s="191" t="s">
        <v>603</v>
      </c>
      <c r="CA4357" s="190" t="s">
        <v>604</v>
      </c>
      <c r="CB4357" s="197">
        <v>0.2</v>
      </c>
      <c r="CC4357" s="198">
        <v>6</v>
      </c>
      <c r="CD4357" s="191" t="s">
        <v>603</v>
      </c>
      <c r="CE4357" s="190" t="s">
        <v>604</v>
      </c>
      <c r="CF4357" s="197">
        <v>0.1</v>
      </c>
      <c r="CG4357" s="198">
        <v>6</v>
      </c>
      <c r="CH4357" s="191" t="s">
        <v>603</v>
      </c>
      <c r="CI4357" s="190" t="s">
        <v>604</v>
      </c>
      <c r="CJ4357" s="197">
        <v>0.1</v>
      </c>
      <c r="CK4357" s="198">
        <v>6</v>
      </c>
      <c r="CL4357" s="191" t="s">
        <v>603</v>
      </c>
      <c r="CM4357" s="190" t="s">
        <v>604</v>
      </c>
    </row>
    <row r="4358" spans="1:91" x14ac:dyDescent="0.25">
      <c r="A4358" s="190">
        <v>4114</v>
      </c>
      <c r="B4358" s="207">
        <v>41</v>
      </c>
      <c r="C4358" s="190" t="s">
        <v>5316</v>
      </c>
      <c r="D4358" s="209">
        <v>43772</v>
      </c>
      <c r="E4358" s="463" t="s">
        <v>1213</v>
      </c>
      <c r="F4358" s="207" t="s">
        <v>615</v>
      </c>
      <c r="G4358" s="207" t="s">
        <v>618</v>
      </c>
      <c r="H4358" s="209">
        <v>43772</v>
      </c>
      <c r="I4358" s="209">
        <v>43772</v>
      </c>
      <c r="J4358" s="329">
        <v>0.27430555555555552</v>
      </c>
      <c r="K4358" s="329">
        <v>0.28472222222222221</v>
      </c>
      <c r="M4358" s="214" t="s">
        <v>65</v>
      </c>
      <c r="N4358" s="206">
        <v>5</v>
      </c>
      <c r="O4358" s="214" t="s">
        <v>65</v>
      </c>
      <c r="P4358" s="206">
        <v>5</v>
      </c>
      <c r="Q4358" s="214" t="s">
        <v>65</v>
      </c>
      <c r="R4358" s="206">
        <v>0</v>
      </c>
      <c r="S4358" s="214" t="s">
        <v>65</v>
      </c>
      <c r="T4358" s="206">
        <v>5</v>
      </c>
      <c r="U4358" s="214" t="s">
        <v>65</v>
      </c>
      <c r="V4358" s="206">
        <v>5</v>
      </c>
      <c r="W4358" s="214" t="s">
        <v>65</v>
      </c>
      <c r="X4358" s="206">
        <v>0</v>
      </c>
      <c r="AC4358" s="222">
        <f t="shared" si="911"/>
        <v>100</v>
      </c>
      <c r="AD4358" s="221" t="s">
        <v>37</v>
      </c>
      <c r="AF4358" s="195">
        <v>1</v>
      </c>
      <c r="AM4358" s="274">
        <f t="shared" si="921"/>
        <v>1</v>
      </c>
      <c r="AN4358" s="226">
        <v>0.35</v>
      </c>
      <c r="AP4358" s="230">
        <f t="shared" si="912"/>
        <v>0.35</v>
      </c>
      <c r="AS4358" s="235" t="str">
        <f t="shared" ca="1" si="922"/>
        <v>ok</v>
      </c>
      <c r="AT4358" s="225" t="str">
        <f t="shared" ca="1" si="923"/>
        <v>ok</v>
      </c>
      <c r="AV4358" s="197">
        <v>0.35</v>
      </c>
      <c r="AW4358" s="198">
        <v>6</v>
      </c>
      <c r="AX4358" s="191" t="s">
        <v>603</v>
      </c>
      <c r="AY4358" s="190" t="s">
        <v>607</v>
      </c>
    </row>
    <row r="4359" spans="1:91" x14ac:dyDescent="0.25">
      <c r="A4359" s="190">
        <v>4115</v>
      </c>
      <c r="B4359" s="207">
        <v>41</v>
      </c>
      <c r="C4359" s="190" t="s">
        <v>5317</v>
      </c>
      <c r="D4359" s="209">
        <v>43772</v>
      </c>
      <c r="E4359" s="463" t="s">
        <v>1213</v>
      </c>
      <c r="F4359" s="207" t="s">
        <v>615</v>
      </c>
      <c r="G4359" s="207" t="s">
        <v>618</v>
      </c>
      <c r="H4359" s="209">
        <v>43772</v>
      </c>
      <c r="I4359" s="209">
        <v>43772</v>
      </c>
      <c r="J4359" s="329">
        <v>0.28819444444444448</v>
      </c>
      <c r="K4359" s="329">
        <v>0.30069444444444443</v>
      </c>
      <c r="M4359" s="215" t="s">
        <v>136</v>
      </c>
      <c r="N4359" s="206">
        <v>5</v>
      </c>
      <c r="O4359" s="215" t="s">
        <v>136</v>
      </c>
      <c r="P4359" s="206">
        <v>5</v>
      </c>
      <c r="Q4359" s="215" t="s">
        <v>136</v>
      </c>
      <c r="R4359" s="206">
        <v>0</v>
      </c>
      <c r="S4359" s="215" t="s">
        <v>136</v>
      </c>
      <c r="T4359" s="206">
        <v>5</v>
      </c>
      <c r="U4359" s="215" t="s">
        <v>136</v>
      </c>
      <c r="V4359" s="206">
        <v>5</v>
      </c>
      <c r="W4359" s="215" t="s">
        <v>136</v>
      </c>
      <c r="X4359" s="206">
        <v>0</v>
      </c>
      <c r="AC4359" s="222">
        <f t="shared" si="911"/>
        <v>100</v>
      </c>
      <c r="AD4359" s="221" t="s">
        <v>37</v>
      </c>
      <c r="AE4359" s="195">
        <v>2</v>
      </c>
      <c r="AF4359" s="195">
        <v>1</v>
      </c>
      <c r="AM4359" s="274">
        <f t="shared" si="921"/>
        <v>3</v>
      </c>
      <c r="AN4359" s="226">
        <v>0.65</v>
      </c>
      <c r="AO4359" s="227">
        <v>0.65</v>
      </c>
      <c r="AP4359" s="230">
        <f t="shared" si="912"/>
        <v>0</v>
      </c>
      <c r="AS4359" s="235" t="str">
        <f t="shared" ca="1" si="922"/>
        <v>ok</v>
      </c>
      <c r="AT4359" s="225" t="str">
        <f t="shared" ca="1" si="923"/>
        <v>ok</v>
      </c>
      <c r="AV4359" s="197">
        <v>0.3</v>
      </c>
      <c r="AW4359" s="198">
        <v>1</v>
      </c>
      <c r="AX4359" s="191" t="s">
        <v>603</v>
      </c>
      <c r="AY4359" s="190" t="s">
        <v>607</v>
      </c>
      <c r="AZ4359" s="197">
        <v>0.25</v>
      </c>
      <c r="BA4359" s="198">
        <v>6</v>
      </c>
      <c r="BB4359" s="191" t="s">
        <v>603</v>
      </c>
      <c r="BC4359" s="190" t="s">
        <v>607</v>
      </c>
      <c r="BD4359" s="197">
        <v>0.1</v>
      </c>
      <c r="BE4359" s="198">
        <v>6</v>
      </c>
      <c r="BF4359" s="191" t="s">
        <v>603</v>
      </c>
      <c r="BG4359" s="190" t="s">
        <v>607</v>
      </c>
    </row>
    <row r="4360" spans="1:91" x14ac:dyDescent="0.25">
      <c r="A4360" s="190">
        <v>4116</v>
      </c>
      <c r="B4360" s="207">
        <v>41</v>
      </c>
      <c r="C4360" s="190" t="s">
        <v>5318</v>
      </c>
      <c r="D4360" s="209">
        <v>43772</v>
      </c>
      <c r="E4360" s="463" t="s">
        <v>1213</v>
      </c>
      <c r="F4360" s="207" t="s">
        <v>615</v>
      </c>
      <c r="G4360" s="207" t="s">
        <v>618</v>
      </c>
      <c r="H4360" s="209">
        <v>43772</v>
      </c>
      <c r="I4360" s="209">
        <v>43772</v>
      </c>
      <c r="J4360" s="329">
        <v>0.30138888888888887</v>
      </c>
      <c r="K4360" s="329">
        <v>0.31805555555555554</v>
      </c>
      <c r="M4360" s="214" t="s">
        <v>65</v>
      </c>
      <c r="N4360" s="206">
        <v>5</v>
      </c>
      <c r="O4360" s="214" t="s">
        <v>65</v>
      </c>
      <c r="P4360" s="206">
        <v>5</v>
      </c>
      <c r="Q4360" s="214" t="s">
        <v>65</v>
      </c>
      <c r="R4360" s="206">
        <v>5</v>
      </c>
      <c r="S4360" s="214" t="s">
        <v>65</v>
      </c>
      <c r="T4360" s="206">
        <v>5</v>
      </c>
      <c r="U4360" s="214" t="s">
        <v>65</v>
      </c>
      <c r="V4360" s="206">
        <v>5</v>
      </c>
      <c r="W4360" s="214" t="s">
        <v>65</v>
      </c>
      <c r="X4360" s="206">
        <v>5</v>
      </c>
      <c r="AC4360" s="222">
        <f t="shared" si="911"/>
        <v>100</v>
      </c>
      <c r="AD4360" s="221" t="s">
        <v>37</v>
      </c>
      <c r="AE4360" s="195">
        <v>2</v>
      </c>
      <c r="AM4360" s="274">
        <f t="shared" si="921"/>
        <v>2</v>
      </c>
      <c r="AN4360" s="226">
        <v>0.35</v>
      </c>
      <c r="AO4360" s="227">
        <v>0.35</v>
      </c>
      <c r="AP4360" s="230">
        <f t="shared" si="912"/>
        <v>0</v>
      </c>
      <c r="AS4360" s="235" t="str">
        <f t="shared" ca="1" si="922"/>
        <v>ok</v>
      </c>
      <c r="AT4360" s="225" t="str">
        <f t="shared" ca="1" si="923"/>
        <v>ok</v>
      </c>
      <c r="AV4360" s="197">
        <v>0.25</v>
      </c>
      <c r="AW4360" s="198">
        <v>6</v>
      </c>
      <c r="AX4360" s="191" t="s">
        <v>603</v>
      </c>
      <c r="AY4360" s="190" t="s">
        <v>1674</v>
      </c>
      <c r="AZ4360" s="197">
        <v>0.1</v>
      </c>
      <c r="BA4360" s="198">
        <v>6</v>
      </c>
      <c r="BB4360" s="191" t="s">
        <v>606</v>
      </c>
      <c r="BC4360" s="190" t="s">
        <v>1963</v>
      </c>
    </row>
    <row r="4361" spans="1:91" x14ac:dyDescent="0.25">
      <c r="A4361" s="190">
        <v>4117</v>
      </c>
      <c r="B4361" s="207">
        <v>41</v>
      </c>
      <c r="C4361" s="190" t="s">
        <v>5319</v>
      </c>
      <c r="D4361" s="209"/>
      <c r="E4361" s="463" t="s">
        <v>3077</v>
      </c>
      <c r="I4361" s="209"/>
      <c r="M4361" s="206"/>
      <c r="N4361" s="206"/>
      <c r="O4361" s="206"/>
      <c r="P4361" s="206"/>
      <c r="Q4361" s="206"/>
      <c r="R4361" s="206"/>
      <c r="S4361" s="206"/>
      <c r="T4361" s="206"/>
      <c r="U4361" s="206"/>
      <c r="V4361" s="206"/>
      <c r="W4361" s="206"/>
      <c r="X4361" s="206"/>
      <c r="AC4361" s="222"/>
      <c r="AD4361" s="221"/>
      <c r="AM4361" s="274">
        <f t="shared" si="921"/>
        <v>0</v>
      </c>
      <c r="AP4361" s="230">
        <f t="shared" si="912"/>
        <v>0</v>
      </c>
      <c r="AS4361" s="235" t="str">
        <f t="shared" ca="1" si="922"/>
        <v>ok</v>
      </c>
      <c r="AT4361" s="225" t="str">
        <f t="shared" ca="1" si="923"/>
        <v>ok</v>
      </c>
    </row>
    <row r="4362" spans="1:91" x14ac:dyDescent="0.25">
      <c r="A4362" s="190">
        <v>4118</v>
      </c>
      <c r="B4362" s="207">
        <v>41</v>
      </c>
      <c r="C4362" s="190" t="s">
        <v>5458</v>
      </c>
      <c r="D4362" s="209">
        <v>43772</v>
      </c>
      <c r="E4362" s="463" t="s">
        <v>1213</v>
      </c>
      <c r="F4362" s="207" t="s">
        <v>615</v>
      </c>
      <c r="G4362" s="207" t="s">
        <v>618</v>
      </c>
      <c r="H4362" s="209">
        <v>43772</v>
      </c>
      <c r="I4362" s="209">
        <v>43772</v>
      </c>
      <c r="J4362" s="329">
        <v>0.32222222222222224</v>
      </c>
      <c r="K4362" s="329">
        <v>0.32708333333333334</v>
      </c>
      <c r="M4362" s="215" t="s">
        <v>136</v>
      </c>
      <c r="N4362" s="206">
        <v>5</v>
      </c>
      <c r="O4362" s="215" t="s">
        <v>136</v>
      </c>
      <c r="P4362" s="206">
        <v>5</v>
      </c>
      <c r="Q4362" s="215" t="s">
        <v>136</v>
      </c>
      <c r="R4362" s="206">
        <v>0</v>
      </c>
      <c r="S4362" s="215" t="s">
        <v>136</v>
      </c>
      <c r="T4362" s="206">
        <v>5</v>
      </c>
      <c r="U4362" s="215" t="s">
        <v>136</v>
      </c>
      <c r="V4362" s="206">
        <v>5</v>
      </c>
      <c r="W4362" s="215" t="s">
        <v>136</v>
      </c>
      <c r="X4362" s="206">
        <v>0</v>
      </c>
      <c r="AC4362" s="222">
        <f t="shared" ref="AC4362" si="926">(T4362+V4362+X4362+AA4362)/(N4362+P4362+R4362)*100</f>
        <v>100</v>
      </c>
      <c r="AD4362" s="221" t="s">
        <v>37</v>
      </c>
      <c r="AM4362" s="274">
        <f t="shared" si="921"/>
        <v>0</v>
      </c>
      <c r="AP4362" s="230">
        <f t="shared" ref="AP4362" si="927">AN4362-AO4362</f>
        <v>0</v>
      </c>
      <c r="AS4362" s="235" t="str">
        <f t="shared" ca="1" si="922"/>
        <v>ok</v>
      </c>
      <c r="AT4362" s="225" t="str">
        <f t="shared" ca="1" si="923"/>
        <v>ok</v>
      </c>
    </row>
    <row r="4363" spans="1:91" x14ac:dyDescent="0.25">
      <c r="A4363" s="190">
        <v>4119</v>
      </c>
      <c r="B4363" s="207">
        <v>41</v>
      </c>
      <c r="C4363" s="190" t="s">
        <v>5320</v>
      </c>
      <c r="D4363" s="209">
        <v>43772</v>
      </c>
      <c r="E4363" s="463" t="s">
        <v>1213</v>
      </c>
      <c r="F4363" s="207" t="s">
        <v>615</v>
      </c>
      <c r="G4363" s="207" t="s">
        <v>618</v>
      </c>
      <c r="H4363" s="209">
        <v>43772</v>
      </c>
      <c r="I4363" s="209">
        <v>43772</v>
      </c>
      <c r="J4363" s="329">
        <v>0.35069444444444442</v>
      </c>
      <c r="K4363" s="329">
        <v>0.35902777777777778</v>
      </c>
      <c r="M4363" s="214" t="s">
        <v>65</v>
      </c>
      <c r="N4363" s="206">
        <v>5</v>
      </c>
      <c r="O4363" s="214" t="s">
        <v>65</v>
      </c>
      <c r="P4363" s="206">
        <v>5</v>
      </c>
      <c r="Q4363" s="214" t="s">
        <v>65</v>
      </c>
      <c r="R4363" s="206">
        <v>0</v>
      </c>
      <c r="S4363" s="214" t="s">
        <v>65</v>
      </c>
      <c r="T4363" s="206">
        <v>5</v>
      </c>
      <c r="U4363" s="214" t="s">
        <v>65</v>
      </c>
      <c r="V4363" s="206">
        <v>5</v>
      </c>
      <c r="W4363" s="214" t="s">
        <v>65</v>
      </c>
      <c r="X4363" s="206">
        <v>0</v>
      </c>
      <c r="AC4363" s="222">
        <f t="shared" si="911"/>
        <v>100</v>
      </c>
      <c r="AD4363" s="221" t="s">
        <v>37</v>
      </c>
      <c r="AE4363" s="195">
        <v>3</v>
      </c>
      <c r="AM4363" s="274">
        <f t="shared" si="921"/>
        <v>3</v>
      </c>
      <c r="AN4363" s="226">
        <v>0.35</v>
      </c>
      <c r="AO4363" s="227">
        <v>0.35</v>
      </c>
      <c r="AP4363" s="230">
        <f t="shared" si="912"/>
        <v>0</v>
      </c>
      <c r="AS4363" s="235" t="str">
        <f t="shared" ca="1" si="922"/>
        <v>ok</v>
      </c>
      <c r="AT4363" s="225" t="str">
        <f t="shared" ca="1" si="923"/>
        <v>ok</v>
      </c>
      <c r="AV4363" s="197">
        <v>0.2</v>
      </c>
      <c r="AW4363" s="198">
        <v>6</v>
      </c>
      <c r="AX4363" s="191" t="s">
        <v>606</v>
      </c>
      <c r="AY4363" s="190" t="s">
        <v>607</v>
      </c>
      <c r="AZ4363" s="197">
        <v>0.1</v>
      </c>
      <c r="BA4363" s="198">
        <v>6</v>
      </c>
      <c r="BB4363" s="191" t="s">
        <v>603</v>
      </c>
      <c r="BC4363" s="190" t="s">
        <v>607</v>
      </c>
      <c r="BD4363" s="197">
        <v>0.05</v>
      </c>
      <c r="BE4363" s="198">
        <v>6</v>
      </c>
      <c r="BF4363" s="191" t="s">
        <v>610</v>
      </c>
      <c r="BG4363" s="190" t="s">
        <v>1674</v>
      </c>
    </row>
    <row r="4364" spans="1:91" x14ac:dyDescent="0.25">
      <c r="A4364" s="190">
        <v>4120</v>
      </c>
      <c r="B4364" s="207">
        <v>41</v>
      </c>
      <c r="C4364" s="190" t="s">
        <v>5321</v>
      </c>
      <c r="D4364" s="209">
        <v>43772</v>
      </c>
      <c r="E4364" s="463" t="s">
        <v>1213</v>
      </c>
      <c r="F4364" s="207" t="s">
        <v>615</v>
      </c>
      <c r="G4364" s="207" t="s">
        <v>618</v>
      </c>
      <c r="H4364" s="209">
        <v>43772</v>
      </c>
      <c r="I4364" s="209">
        <v>43772</v>
      </c>
      <c r="J4364" s="329">
        <v>0.35972222222222222</v>
      </c>
      <c r="K4364" s="329">
        <v>0.36736111111111108</v>
      </c>
      <c r="M4364" s="215" t="s">
        <v>136</v>
      </c>
      <c r="N4364" s="206">
        <v>5</v>
      </c>
      <c r="O4364" s="215" t="s">
        <v>136</v>
      </c>
      <c r="P4364" s="206">
        <v>5</v>
      </c>
      <c r="Q4364" s="215" t="s">
        <v>136</v>
      </c>
      <c r="R4364" s="206">
        <v>0</v>
      </c>
      <c r="S4364" s="215" t="s">
        <v>136</v>
      </c>
      <c r="T4364" s="206">
        <v>5</v>
      </c>
      <c r="U4364" s="215" t="s">
        <v>136</v>
      </c>
      <c r="V4364" s="206">
        <v>5</v>
      </c>
      <c r="W4364" s="215" t="s">
        <v>136</v>
      </c>
      <c r="X4364" s="206">
        <v>0</v>
      </c>
      <c r="AC4364" s="222">
        <f t="shared" si="911"/>
        <v>100</v>
      </c>
      <c r="AD4364" s="221" t="s">
        <v>37</v>
      </c>
      <c r="AE4364" s="195">
        <v>3</v>
      </c>
      <c r="AM4364" s="274">
        <f t="shared" si="921"/>
        <v>3</v>
      </c>
      <c r="AN4364" s="226">
        <v>0.7</v>
      </c>
      <c r="AO4364" s="227">
        <v>0.7</v>
      </c>
      <c r="AP4364" s="230">
        <f t="shared" si="912"/>
        <v>0</v>
      </c>
      <c r="AS4364" s="235" t="str">
        <f t="shared" ca="1" si="922"/>
        <v>ok</v>
      </c>
      <c r="AT4364" s="225" t="str">
        <f t="shared" ca="1" si="923"/>
        <v>ok</v>
      </c>
      <c r="AV4364" s="197">
        <v>0.25</v>
      </c>
      <c r="AW4364" s="198">
        <v>2</v>
      </c>
      <c r="AX4364" s="191" t="s">
        <v>603</v>
      </c>
      <c r="AY4364" s="190" t="s">
        <v>607</v>
      </c>
      <c r="AZ4364" s="197">
        <v>0.25</v>
      </c>
      <c r="BA4364" s="198">
        <v>1</v>
      </c>
      <c r="BB4364" s="191" t="s">
        <v>603</v>
      </c>
      <c r="BC4364" s="190" t="s">
        <v>607</v>
      </c>
      <c r="BD4364" s="197">
        <v>0.2</v>
      </c>
      <c r="BE4364" s="198">
        <v>1</v>
      </c>
      <c r="BF4364" s="191" t="s">
        <v>603</v>
      </c>
      <c r="BG4364" s="190" t="s">
        <v>607</v>
      </c>
    </row>
    <row r="4365" spans="1:91" x14ac:dyDescent="0.25">
      <c r="A4365" s="190">
        <v>4121</v>
      </c>
      <c r="B4365" s="207">
        <v>41</v>
      </c>
      <c r="C4365" s="190" t="s">
        <v>5322</v>
      </c>
      <c r="D4365" s="209">
        <v>43772</v>
      </c>
      <c r="E4365" s="463" t="s">
        <v>1213</v>
      </c>
      <c r="F4365" s="207" t="s">
        <v>615</v>
      </c>
      <c r="G4365" s="207" t="s">
        <v>618</v>
      </c>
      <c r="H4365" s="209">
        <v>43772</v>
      </c>
      <c r="I4365" s="209">
        <v>43772</v>
      </c>
      <c r="J4365" s="329">
        <v>0.4055555555555555</v>
      </c>
      <c r="K4365" s="329">
        <v>0.40763888888888888</v>
      </c>
      <c r="M4365" s="214" t="s">
        <v>65</v>
      </c>
      <c r="N4365" s="206">
        <v>5</v>
      </c>
      <c r="O4365" s="214" t="s">
        <v>65</v>
      </c>
      <c r="P4365" s="206">
        <v>5</v>
      </c>
      <c r="Q4365" s="214" t="s">
        <v>65</v>
      </c>
      <c r="R4365" s="206">
        <v>0</v>
      </c>
      <c r="S4365" s="214" t="s">
        <v>65</v>
      </c>
      <c r="T4365" s="206">
        <v>5</v>
      </c>
      <c r="U4365" s="214" t="s">
        <v>65</v>
      </c>
      <c r="V4365" s="206">
        <v>5</v>
      </c>
      <c r="W4365" s="214" t="s">
        <v>65</v>
      </c>
      <c r="X4365" s="206">
        <v>0</v>
      </c>
      <c r="AC4365" s="222">
        <f t="shared" ref="AC4365:AC4438" si="928">(T4365+V4365+X4365+AA4365)/(N4365+P4365+R4365)*100</f>
        <v>100</v>
      </c>
      <c r="AD4365" s="221" t="s">
        <v>37</v>
      </c>
      <c r="AM4365" s="274">
        <f t="shared" si="921"/>
        <v>0</v>
      </c>
      <c r="AP4365" s="230">
        <f t="shared" si="912"/>
        <v>0</v>
      </c>
      <c r="AS4365" s="235" t="str">
        <f t="shared" ca="1" si="922"/>
        <v>ok</v>
      </c>
      <c r="AT4365" s="225" t="str">
        <f t="shared" ca="1" si="923"/>
        <v>ok</v>
      </c>
    </row>
    <row r="4366" spans="1:91" x14ac:dyDescent="0.25">
      <c r="A4366" s="190">
        <v>4122</v>
      </c>
      <c r="B4366" s="207">
        <v>41</v>
      </c>
      <c r="C4366" s="190" t="s">
        <v>5323</v>
      </c>
      <c r="D4366" s="209">
        <v>43772</v>
      </c>
      <c r="E4366" s="463" t="s">
        <v>1213</v>
      </c>
      <c r="F4366" s="207" t="s">
        <v>615</v>
      </c>
      <c r="G4366" s="207" t="s">
        <v>618</v>
      </c>
      <c r="H4366" s="209">
        <v>43772</v>
      </c>
      <c r="I4366" s="209">
        <v>43772</v>
      </c>
      <c r="J4366" s="329">
        <v>0.44305555555555554</v>
      </c>
      <c r="K4366" s="329">
        <v>0.45694444444444443</v>
      </c>
      <c r="M4366" s="215" t="s">
        <v>136</v>
      </c>
      <c r="N4366" s="206">
        <v>5</v>
      </c>
      <c r="O4366" s="215" t="s">
        <v>136</v>
      </c>
      <c r="P4366" s="206">
        <v>5</v>
      </c>
      <c r="Q4366" s="215" t="s">
        <v>136</v>
      </c>
      <c r="R4366" s="206">
        <v>0</v>
      </c>
      <c r="S4366" s="215" t="s">
        <v>136</v>
      </c>
      <c r="T4366" s="206">
        <v>5</v>
      </c>
      <c r="U4366" s="215" t="s">
        <v>136</v>
      </c>
      <c r="V4366" s="206">
        <v>5</v>
      </c>
      <c r="W4366" s="215" t="s">
        <v>136</v>
      </c>
      <c r="X4366" s="206">
        <v>0</v>
      </c>
      <c r="AC4366" s="222">
        <f t="shared" si="928"/>
        <v>100</v>
      </c>
      <c r="AD4366" s="221" t="s">
        <v>37</v>
      </c>
      <c r="AE4366" s="195">
        <v>8</v>
      </c>
      <c r="AF4366" s="195">
        <v>1</v>
      </c>
      <c r="AM4366" s="274">
        <f t="shared" si="921"/>
        <v>9</v>
      </c>
      <c r="AN4366" s="226">
        <v>1.5</v>
      </c>
      <c r="AO4366" s="227">
        <v>1.5</v>
      </c>
      <c r="AP4366" s="230">
        <f t="shared" ref="AP4366:AP4439" si="929">AN4366-AO4366</f>
        <v>0</v>
      </c>
      <c r="AS4366" s="235" t="str">
        <f t="shared" ca="1" si="922"/>
        <v>ok</v>
      </c>
      <c r="AT4366" s="225" t="str">
        <f t="shared" ca="1" si="923"/>
        <v>ok</v>
      </c>
      <c r="AV4366" s="197">
        <v>0.35</v>
      </c>
      <c r="AW4366" s="198">
        <v>6</v>
      </c>
      <c r="AX4366" s="191" t="s">
        <v>603</v>
      </c>
      <c r="AY4366" s="190" t="s">
        <v>607</v>
      </c>
      <c r="AZ4366" s="197">
        <v>0.25</v>
      </c>
      <c r="BA4366" s="198">
        <v>1</v>
      </c>
      <c r="BB4366" s="191" t="s">
        <v>603</v>
      </c>
      <c r="BC4366" s="190" t="s">
        <v>1674</v>
      </c>
      <c r="BD4366" s="197">
        <v>0.15</v>
      </c>
      <c r="BE4366" s="198">
        <v>1</v>
      </c>
      <c r="BF4366" s="191" t="s">
        <v>603</v>
      </c>
      <c r="BG4366" s="190" t="s">
        <v>607</v>
      </c>
      <c r="BH4366" s="197">
        <v>0.15</v>
      </c>
      <c r="BI4366" s="198">
        <v>2</v>
      </c>
      <c r="BJ4366" s="191" t="s">
        <v>603</v>
      </c>
      <c r="BK4366" s="190" t="s">
        <v>620</v>
      </c>
      <c r="BL4366" s="197">
        <v>0.15</v>
      </c>
      <c r="BM4366" s="198">
        <v>6</v>
      </c>
      <c r="BN4366" s="191" t="s">
        <v>603</v>
      </c>
      <c r="BO4366" s="190" t="s">
        <v>607</v>
      </c>
      <c r="BP4366" s="197">
        <v>0.15</v>
      </c>
      <c r="BQ4366" s="198">
        <v>2</v>
      </c>
      <c r="BR4366" s="191" t="s">
        <v>603</v>
      </c>
      <c r="BS4366" s="190" t="s">
        <v>607</v>
      </c>
      <c r="BT4366" s="197">
        <v>0.15</v>
      </c>
      <c r="BU4366" s="198">
        <v>1</v>
      </c>
      <c r="BV4366" s="191" t="s">
        <v>603</v>
      </c>
      <c r="BW4366" s="190" t="s">
        <v>607</v>
      </c>
      <c r="BX4366" s="197">
        <v>0.1</v>
      </c>
      <c r="BY4366" s="198">
        <v>6</v>
      </c>
      <c r="BZ4366" s="191" t="s">
        <v>603</v>
      </c>
      <c r="CA4366" s="190" t="s">
        <v>1674</v>
      </c>
      <c r="CB4366" s="197">
        <v>0.05</v>
      </c>
      <c r="CC4366" s="198">
        <v>1</v>
      </c>
      <c r="CD4366" s="191" t="s">
        <v>603</v>
      </c>
      <c r="CE4366" s="190" t="s">
        <v>607</v>
      </c>
    </row>
    <row r="4367" spans="1:91" x14ac:dyDescent="0.25">
      <c r="A4367" s="190">
        <v>4123</v>
      </c>
      <c r="B4367" s="207">
        <v>41</v>
      </c>
      <c r="C4367" s="190" t="s">
        <v>5324</v>
      </c>
      <c r="D4367" s="209"/>
      <c r="E4367" s="463" t="s">
        <v>3077</v>
      </c>
      <c r="I4367" s="209"/>
      <c r="M4367" s="206"/>
      <c r="N4367" s="206"/>
      <c r="O4367" s="206"/>
      <c r="P4367" s="206"/>
      <c r="Q4367" s="206"/>
      <c r="R4367" s="206"/>
      <c r="S4367" s="206"/>
      <c r="T4367" s="206"/>
      <c r="U4367" s="206"/>
      <c r="V4367" s="206"/>
      <c r="W4367" s="206"/>
      <c r="X4367" s="206"/>
      <c r="AC4367" s="222"/>
      <c r="AD4367" s="221"/>
      <c r="AM4367" s="274">
        <f t="shared" si="921"/>
        <v>0</v>
      </c>
      <c r="AP4367" s="230">
        <f t="shared" si="929"/>
        <v>0</v>
      </c>
      <c r="AS4367" s="235" t="str">
        <f t="shared" ca="1" si="922"/>
        <v>ok</v>
      </c>
      <c r="AT4367" s="225" t="str">
        <f t="shared" ca="1" si="923"/>
        <v>ok</v>
      </c>
    </row>
    <row r="4368" spans="1:91" x14ac:dyDescent="0.25">
      <c r="A4368" s="190">
        <v>4124</v>
      </c>
      <c r="B4368" s="207">
        <v>41</v>
      </c>
      <c r="C4368" s="190" t="s">
        <v>5459</v>
      </c>
      <c r="D4368" s="209">
        <v>43772</v>
      </c>
      <c r="E4368" s="463" t="s">
        <v>1213</v>
      </c>
      <c r="F4368" s="207" t="s">
        <v>615</v>
      </c>
      <c r="G4368" s="207" t="s">
        <v>618</v>
      </c>
      <c r="H4368" s="209">
        <v>43772</v>
      </c>
      <c r="I4368" s="209">
        <v>43772</v>
      </c>
      <c r="J4368" s="329">
        <v>0.45763888888888887</v>
      </c>
      <c r="K4368" s="329">
        <v>0.47638888888888892</v>
      </c>
      <c r="M4368" s="214" t="s">
        <v>65</v>
      </c>
      <c r="N4368" s="206">
        <v>5</v>
      </c>
      <c r="O4368" s="214" t="s">
        <v>65</v>
      </c>
      <c r="P4368" s="206">
        <v>5</v>
      </c>
      <c r="Q4368" s="214" t="s">
        <v>65</v>
      </c>
      <c r="R4368" s="206">
        <v>0</v>
      </c>
      <c r="S4368" s="214" t="s">
        <v>65</v>
      </c>
      <c r="T4368" s="206">
        <v>5</v>
      </c>
      <c r="U4368" s="214" t="s">
        <v>65</v>
      </c>
      <c r="V4368" s="206">
        <v>5</v>
      </c>
      <c r="W4368" s="214" t="s">
        <v>65</v>
      </c>
      <c r="X4368" s="206">
        <v>0</v>
      </c>
      <c r="AC4368" s="222">
        <f t="shared" ref="AC4368" si="930">(T4368+V4368+X4368+AA4368)/(N4368+P4368+R4368)*100</f>
        <v>100</v>
      </c>
      <c r="AD4368" s="221" t="s">
        <v>37</v>
      </c>
      <c r="AE4368" s="195">
        <v>7</v>
      </c>
      <c r="AF4368" s="195">
        <v>2</v>
      </c>
      <c r="AM4368" s="274">
        <f t="shared" si="921"/>
        <v>9</v>
      </c>
      <c r="AN4368" s="226">
        <v>1.3</v>
      </c>
      <c r="AO4368" s="227">
        <v>1.3</v>
      </c>
      <c r="AP4368" s="230">
        <f t="shared" ref="AP4368" si="931">AN4368-AO4368</f>
        <v>0</v>
      </c>
      <c r="AS4368" s="235" t="str">
        <f t="shared" ca="1" si="922"/>
        <v>ok</v>
      </c>
      <c r="AT4368" s="225" t="str">
        <f t="shared" ca="1" si="923"/>
        <v>ok</v>
      </c>
      <c r="AV4368" s="197">
        <v>0.35</v>
      </c>
      <c r="AW4368" s="198">
        <v>1</v>
      </c>
      <c r="AX4368" s="191" t="s">
        <v>603</v>
      </c>
      <c r="AY4368" s="190" t="s">
        <v>607</v>
      </c>
      <c r="AZ4368" s="197">
        <v>0.3</v>
      </c>
      <c r="BA4368" s="198">
        <v>6</v>
      </c>
      <c r="BB4368" s="191" t="s">
        <v>603</v>
      </c>
      <c r="BC4368" s="190" t="s">
        <v>607</v>
      </c>
      <c r="BD4368" s="197">
        <v>0.15</v>
      </c>
      <c r="BE4368" s="198">
        <v>1</v>
      </c>
      <c r="BF4368" s="191" t="s">
        <v>603</v>
      </c>
      <c r="BG4368" s="190" t="s">
        <v>607</v>
      </c>
      <c r="BH4368" s="197">
        <v>0.15</v>
      </c>
      <c r="BI4368" s="198">
        <v>6</v>
      </c>
      <c r="BJ4368" s="191" t="s">
        <v>603</v>
      </c>
      <c r="BK4368" s="190" t="s">
        <v>1674</v>
      </c>
      <c r="BL4368" s="197">
        <v>0.1</v>
      </c>
      <c r="BM4368" s="198">
        <v>2</v>
      </c>
      <c r="BN4368" s="191" t="s">
        <v>603</v>
      </c>
      <c r="BO4368" s="190" t="s">
        <v>607</v>
      </c>
      <c r="BP4368" s="197">
        <v>0.1</v>
      </c>
      <c r="BQ4368" s="198">
        <v>2</v>
      </c>
      <c r="BR4368" s="191" t="s">
        <v>603</v>
      </c>
      <c r="BS4368" s="190" t="s">
        <v>607</v>
      </c>
      <c r="BT4368" s="197">
        <v>0.05</v>
      </c>
      <c r="BU4368" s="198">
        <v>1</v>
      </c>
      <c r="BV4368" s="191" t="s">
        <v>603</v>
      </c>
      <c r="BW4368" s="190" t="s">
        <v>607</v>
      </c>
      <c r="BX4368" s="197">
        <v>0.05</v>
      </c>
      <c r="BY4368" s="198">
        <v>6</v>
      </c>
      <c r="BZ4368" s="191" t="s">
        <v>603</v>
      </c>
      <c r="CA4368" s="190" t="s">
        <v>607</v>
      </c>
      <c r="CB4368" s="197">
        <v>0.05</v>
      </c>
      <c r="CC4368" s="198">
        <v>1</v>
      </c>
      <c r="CD4368" s="191" t="s">
        <v>603</v>
      </c>
      <c r="CE4368" s="190" t="s">
        <v>607</v>
      </c>
    </row>
    <row r="4369" spans="1:323" x14ac:dyDescent="0.25">
      <c r="A4369" s="190">
        <v>4125</v>
      </c>
      <c r="B4369" s="207">
        <v>41</v>
      </c>
      <c r="C4369" s="190" t="s">
        <v>5325</v>
      </c>
      <c r="D4369" s="209">
        <v>43772</v>
      </c>
      <c r="E4369" s="463" t="s">
        <v>1213</v>
      </c>
      <c r="F4369" s="207" t="s">
        <v>615</v>
      </c>
      <c r="G4369" s="207" t="s">
        <v>618</v>
      </c>
      <c r="H4369" s="209">
        <v>43772</v>
      </c>
      <c r="I4369" s="209">
        <v>43772</v>
      </c>
      <c r="J4369" s="329">
        <v>0.4770833333333333</v>
      </c>
      <c r="K4369" s="329">
        <v>0.49027777777777781</v>
      </c>
      <c r="M4369" s="215" t="s">
        <v>136</v>
      </c>
      <c r="N4369" s="206">
        <v>5</v>
      </c>
      <c r="O4369" s="215" t="s">
        <v>136</v>
      </c>
      <c r="P4369" s="206">
        <v>5</v>
      </c>
      <c r="Q4369" s="215" t="s">
        <v>136</v>
      </c>
      <c r="R4369" s="206">
        <v>0</v>
      </c>
      <c r="S4369" s="215" t="s">
        <v>136</v>
      </c>
      <c r="T4369" s="206">
        <v>5</v>
      </c>
      <c r="U4369" s="215" t="s">
        <v>136</v>
      </c>
      <c r="V4369" s="206">
        <v>5</v>
      </c>
      <c r="W4369" s="215" t="s">
        <v>136</v>
      </c>
      <c r="X4369" s="206">
        <v>0</v>
      </c>
      <c r="AC4369" s="222">
        <f t="shared" si="928"/>
        <v>100</v>
      </c>
      <c r="AD4369" s="221" t="s">
        <v>37</v>
      </c>
      <c r="AE4369" s="195">
        <v>8</v>
      </c>
      <c r="AF4369" s="195">
        <v>1</v>
      </c>
      <c r="AM4369" s="274">
        <f t="shared" si="921"/>
        <v>9</v>
      </c>
      <c r="AN4369" s="226">
        <v>1.4</v>
      </c>
      <c r="AO4369" s="227">
        <v>1.4</v>
      </c>
      <c r="AP4369" s="230">
        <f t="shared" si="929"/>
        <v>0</v>
      </c>
      <c r="AS4369" s="235" t="str">
        <f t="shared" ca="1" si="922"/>
        <v>ok</v>
      </c>
      <c r="AT4369" s="225" t="str">
        <f t="shared" ca="1" si="923"/>
        <v>ok</v>
      </c>
      <c r="AV4369" s="197">
        <v>0.35</v>
      </c>
      <c r="AW4369" s="198">
        <v>1</v>
      </c>
      <c r="AX4369" s="191" t="s">
        <v>603</v>
      </c>
      <c r="AY4369" s="190" t="s">
        <v>607</v>
      </c>
      <c r="AZ4369" s="197">
        <v>0.2</v>
      </c>
      <c r="BA4369" s="198">
        <v>1</v>
      </c>
      <c r="BB4369" s="191" t="s">
        <v>610</v>
      </c>
      <c r="BC4369" s="190" t="s">
        <v>607</v>
      </c>
      <c r="BD4369" s="197">
        <v>0.2</v>
      </c>
      <c r="BE4369" s="198">
        <v>2</v>
      </c>
      <c r="BF4369" s="191" t="s">
        <v>603</v>
      </c>
      <c r="BG4369" s="190" t="s">
        <v>607</v>
      </c>
      <c r="BH4369" s="197">
        <v>0.15</v>
      </c>
      <c r="BI4369" s="198">
        <v>6</v>
      </c>
      <c r="BJ4369" s="191" t="s">
        <v>603</v>
      </c>
      <c r="BK4369" s="190" t="s">
        <v>3277</v>
      </c>
      <c r="BL4369" s="197">
        <v>0.15</v>
      </c>
      <c r="BM4369" s="198">
        <v>6</v>
      </c>
      <c r="BN4369" s="191" t="s">
        <v>603</v>
      </c>
      <c r="BO4369" s="190" t="s">
        <v>607</v>
      </c>
      <c r="BP4369" s="197">
        <v>0.15</v>
      </c>
      <c r="BQ4369" s="198">
        <v>6</v>
      </c>
      <c r="BR4369" s="191" t="s">
        <v>603</v>
      </c>
      <c r="BS4369" s="190" t="s">
        <v>1674</v>
      </c>
      <c r="BT4369" s="197">
        <v>0.1</v>
      </c>
      <c r="BU4369" s="198">
        <v>1</v>
      </c>
      <c r="BV4369" s="191" t="s">
        <v>603</v>
      </c>
      <c r="BW4369" s="190" t="s">
        <v>1674</v>
      </c>
      <c r="BX4369" s="197">
        <v>0.05</v>
      </c>
      <c r="BY4369" s="198">
        <v>2</v>
      </c>
      <c r="BZ4369" s="191" t="s">
        <v>603</v>
      </c>
      <c r="CA4369" s="190" t="s">
        <v>607</v>
      </c>
      <c r="CB4369" s="197">
        <v>0.05</v>
      </c>
      <c r="CC4369" s="198">
        <v>1</v>
      </c>
      <c r="CD4369" s="191" t="s">
        <v>603</v>
      </c>
      <c r="CE4369" s="190" t="s">
        <v>607</v>
      </c>
    </row>
    <row r="4370" spans="1:323" x14ac:dyDescent="0.25">
      <c r="A4370" s="190">
        <v>4126</v>
      </c>
      <c r="B4370" s="207">
        <v>41</v>
      </c>
      <c r="C4370" s="190" t="s">
        <v>5326</v>
      </c>
      <c r="D4370" s="209">
        <v>43772</v>
      </c>
      <c r="E4370" s="463" t="s">
        <v>1213</v>
      </c>
      <c r="F4370" s="207" t="s">
        <v>615</v>
      </c>
      <c r="G4370" s="207" t="s">
        <v>618</v>
      </c>
      <c r="H4370" s="209">
        <v>43772</v>
      </c>
      <c r="I4370" s="209">
        <v>43772</v>
      </c>
      <c r="J4370" s="329">
        <v>0.4909722222222222</v>
      </c>
      <c r="K4370" s="329">
        <v>0.49791666666666662</v>
      </c>
      <c r="M4370" s="214" t="s">
        <v>65</v>
      </c>
      <c r="N4370" s="206">
        <v>5</v>
      </c>
      <c r="O4370" s="214" t="s">
        <v>65</v>
      </c>
      <c r="P4370" s="206">
        <v>5</v>
      </c>
      <c r="Q4370" s="214" t="s">
        <v>65</v>
      </c>
      <c r="R4370" s="206">
        <v>0</v>
      </c>
      <c r="S4370" s="214" t="s">
        <v>65</v>
      </c>
      <c r="T4370" s="206">
        <v>5</v>
      </c>
      <c r="U4370" s="214" t="s">
        <v>65</v>
      </c>
      <c r="V4370" s="206">
        <v>5</v>
      </c>
      <c r="W4370" s="214" t="s">
        <v>65</v>
      </c>
      <c r="X4370" s="206">
        <v>0</v>
      </c>
      <c r="AC4370" s="222">
        <f t="shared" si="928"/>
        <v>100</v>
      </c>
      <c r="AD4370" s="221" t="s">
        <v>37</v>
      </c>
      <c r="AE4370" s="195">
        <v>3</v>
      </c>
      <c r="AM4370" s="274">
        <f t="shared" si="921"/>
        <v>3</v>
      </c>
      <c r="AN4370" s="226">
        <v>0.3</v>
      </c>
      <c r="AO4370" s="227">
        <v>0.3</v>
      </c>
      <c r="AP4370" s="230">
        <f t="shared" si="929"/>
        <v>0</v>
      </c>
      <c r="AS4370" s="235" t="str">
        <f t="shared" ca="1" si="922"/>
        <v>ok</v>
      </c>
      <c r="AT4370" s="225" t="str">
        <f t="shared" ca="1" si="923"/>
        <v>ok</v>
      </c>
      <c r="AV4370" s="197">
        <v>0.15</v>
      </c>
      <c r="AW4370" s="198">
        <v>6</v>
      </c>
      <c r="AX4370" s="191" t="s">
        <v>603</v>
      </c>
      <c r="AY4370" s="190" t="s">
        <v>607</v>
      </c>
      <c r="AZ4370" s="197">
        <v>0.1</v>
      </c>
      <c r="BA4370" s="198">
        <v>6</v>
      </c>
      <c r="BB4370" s="191" t="s">
        <v>603</v>
      </c>
      <c r="BC4370" s="190" t="s">
        <v>607</v>
      </c>
      <c r="BD4370" s="197">
        <v>0.05</v>
      </c>
      <c r="BE4370" s="198">
        <v>6</v>
      </c>
      <c r="BF4370" s="191" t="s">
        <v>603</v>
      </c>
      <c r="BG4370" s="190" t="s">
        <v>607</v>
      </c>
    </row>
    <row r="4371" spans="1:323" x14ac:dyDescent="0.25">
      <c r="A4371" s="190">
        <v>4127</v>
      </c>
      <c r="B4371" s="207">
        <v>41</v>
      </c>
      <c r="C4371" s="190" t="s">
        <v>5327</v>
      </c>
      <c r="D4371" s="209">
        <v>43772</v>
      </c>
      <c r="E4371" s="463" t="s">
        <v>1213</v>
      </c>
      <c r="F4371" s="207" t="s">
        <v>615</v>
      </c>
      <c r="G4371" s="207" t="s">
        <v>618</v>
      </c>
      <c r="H4371" s="209">
        <v>43772</v>
      </c>
      <c r="I4371" s="209">
        <v>43772</v>
      </c>
      <c r="M4371" s="215" t="s">
        <v>136</v>
      </c>
      <c r="N4371" s="206">
        <v>5</v>
      </c>
      <c r="O4371" s="215" t="s">
        <v>136</v>
      </c>
      <c r="P4371" s="206">
        <v>5</v>
      </c>
      <c r="Q4371" s="215" t="s">
        <v>136</v>
      </c>
      <c r="R4371" s="206">
        <v>0</v>
      </c>
      <c r="S4371" s="215" t="s">
        <v>136</v>
      </c>
      <c r="T4371" s="206">
        <v>5</v>
      </c>
      <c r="U4371" s="215" t="s">
        <v>136</v>
      </c>
      <c r="V4371" s="206">
        <v>5</v>
      </c>
      <c r="W4371" s="215" t="s">
        <v>136</v>
      </c>
      <c r="X4371" s="206">
        <v>0</v>
      </c>
      <c r="AC4371" s="222">
        <f t="shared" si="928"/>
        <v>100</v>
      </c>
      <c r="AD4371" s="221" t="s">
        <v>37</v>
      </c>
      <c r="AE4371" s="195">
        <v>42</v>
      </c>
      <c r="AF4371" s="195">
        <v>24</v>
      </c>
      <c r="AG4371" s="195">
        <v>2</v>
      </c>
      <c r="AI4371" s="195">
        <v>1</v>
      </c>
      <c r="AM4371" s="274">
        <f t="shared" si="921"/>
        <v>69</v>
      </c>
      <c r="AN4371" s="226">
        <v>18.3</v>
      </c>
      <c r="AO4371" s="227">
        <v>18.399999999999999</v>
      </c>
      <c r="AP4371" s="230">
        <f t="shared" si="929"/>
        <v>-9.9999999999997868E-2</v>
      </c>
      <c r="AS4371" s="235" t="str">
        <f t="shared" ca="1" si="922"/>
        <v>ok</v>
      </c>
      <c r="AT4371" s="225" t="str">
        <f t="shared" ca="1" si="923"/>
        <v>ok</v>
      </c>
      <c r="AV4371" s="468">
        <v>1.3</v>
      </c>
      <c r="AW4371" s="467">
        <v>6</v>
      </c>
      <c r="AX4371" s="467" t="s">
        <v>603</v>
      </c>
      <c r="AY4371" s="467" t="s">
        <v>1674</v>
      </c>
      <c r="AZ4371" s="468">
        <v>0.55000000000000004</v>
      </c>
      <c r="BA4371" s="467">
        <v>1</v>
      </c>
      <c r="BB4371" s="467" t="s">
        <v>603</v>
      </c>
      <c r="BC4371" s="467" t="s">
        <v>607</v>
      </c>
      <c r="BD4371" s="468">
        <v>0.55000000000000004</v>
      </c>
      <c r="BE4371" s="467">
        <v>6</v>
      </c>
      <c r="BF4371" s="467" t="s">
        <v>603</v>
      </c>
      <c r="BG4371" s="467" t="s">
        <v>611</v>
      </c>
      <c r="BH4371" s="468">
        <v>0.45</v>
      </c>
      <c r="BI4371" s="467">
        <v>1</v>
      </c>
      <c r="BJ4371" s="467" t="s">
        <v>603</v>
      </c>
      <c r="BK4371" s="467" t="s">
        <v>607</v>
      </c>
      <c r="BL4371" s="468">
        <v>0.45</v>
      </c>
      <c r="BM4371" s="467">
        <v>1</v>
      </c>
      <c r="BN4371" s="467" t="s">
        <v>603</v>
      </c>
      <c r="BO4371" s="467" t="s">
        <v>607</v>
      </c>
      <c r="BP4371" s="468">
        <v>0.45</v>
      </c>
      <c r="BQ4371" s="467">
        <v>2</v>
      </c>
      <c r="BR4371" s="467" t="s">
        <v>603</v>
      </c>
      <c r="BS4371" s="467" t="s">
        <v>607</v>
      </c>
      <c r="BT4371" s="468">
        <v>0.45</v>
      </c>
      <c r="BU4371" s="467">
        <v>1</v>
      </c>
      <c r="BV4371" s="467" t="s">
        <v>606</v>
      </c>
      <c r="BW4371" s="467" t="s">
        <v>607</v>
      </c>
      <c r="BX4371" s="468">
        <v>0.4</v>
      </c>
      <c r="BY4371" s="467">
        <v>6</v>
      </c>
      <c r="BZ4371" s="467" t="s">
        <v>1331</v>
      </c>
      <c r="CA4371" s="467" t="s">
        <v>607</v>
      </c>
      <c r="CB4371" s="468">
        <v>0.4</v>
      </c>
      <c r="CC4371" s="467">
        <v>2</v>
      </c>
      <c r="CD4371" s="467" t="s">
        <v>603</v>
      </c>
      <c r="CE4371" s="467" t="s">
        <v>607</v>
      </c>
      <c r="CF4371" s="468">
        <v>0.4</v>
      </c>
      <c r="CG4371" s="467">
        <v>2</v>
      </c>
      <c r="CH4371" s="467" t="s">
        <v>603</v>
      </c>
      <c r="CI4371" s="467" t="s">
        <v>607</v>
      </c>
      <c r="CJ4371" s="468">
        <v>0.35</v>
      </c>
      <c r="CK4371" s="467">
        <v>6</v>
      </c>
      <c r="CL4371" s="467" t="s">
        <v>610</v>
      </c>
      <c r="CM4371" s="467" t="s">
        <v>3277</v>
      </c>
      <c r="CN4371" s="468">
        <v>0.35</v>
      </c>
      <c r="CO4371" s="467">
        <v>1</v>
      </c>
      <c r="CP4371" s="467" t="s">
        <v>603</v>
      </c>
      <c r="CQ4371" s="467" t="s">
        <v>607</v>
      </c>
      <c r="CR4371" s="468">
        <v>0.35</v>
      </c>
      <c r="CS4371" s="467">
        <v>2</v>
      </c>
      <c r="CT4371" s="467" t="s">
        <v>603</v>
      </c>
      <c r="CU4371" s="467" t="s">
        <v>607</v>
      </c>
      <c r="CV4371" s="468">
        <v>0.35</v>
      </c>
      <c r="CW4371" s="467">
        <v>1</v>
      </c>
      <c r="CX4371" s="467" t="s">
        <v>603</v>
      </c>
      <c r="CY4371" s="467" t="s">
        <v>607</v>
      </c>
      <c r="CZ4371" s="468">
        <v>0.35</v>
      </c>
      <c r="DA4371" s="467">
        <v>2</v>
      </c>
      <c r="DB4371" s="467" t="s">
        <v>603</v>
      </c>
      <c r="DC4371" s="467" t="s">
        <v>607</v>
      </c>
      <c r="DD4371" s="468">
        <v>0.35</v>
      </c>
      <c r="DE4371" s="467">
        <v>1</v>
      </c>
      <c r="DF4371" s="467" t="s">
        <v>603</v>
      </c>
      <c r="DG4371" s="467" t="s">
        <v>607</v>
      </c>
      <c r="DH4371" s="468">
        <v>0.35</v>
      </c>
      <c r="DI4371" s="467">
        <v>1</v>
      </c>
      <c r="DJ4371" s="467" t="s">
        <v>603</v>
      </c>
      <c r="DK4371" s="467" t="s">
        <v>607</v>
      </c>
      <c r="DL4371" s="468">
        <v>0.35</v>
      </c>
      <c r="DM4371" s="467">
        <v>2</v>
      </c>
      <c r="DN4371" s="467" t="s">
        <v>603</v>
      </c>
      <c r="DO4371" s="467" t="s">
        <v>604</v>
      </c>
      <c r="DP4371" s="468">
        <v>0.35</v>
      </c>
      <c r="DQ4371" s="467">
        <v>2</v>
      </c>
      <c r="DR4371" s="467" t="s">
        <v>603</v>
      </c>
      <c r="DS4371" s="467" t="s">
        <v>607</v>
      </c>
      <c r="DT4371" s="468">
        <v>0.35</v>
      </c>
      <c r="DU4371" s="467">
        <v>2</v>
      </c>
      <c r="DV4371" s="467" t="s">
        <v>603</v>
      </c>
      <c r="DW4371" s="467" t="s">
        <v>607</v>
      </c>
      <c r="DX4371" s="468">
        <v>0.35</v>
      </c>
      <c r="DY4371" s="467">
        <v>2</v>
      </c>
      <c r="DZ4371" s="467" t="s">
        <v>603</v>
      </c>
      <c r="EA4371" s="467" t="s">
        <v>607</v>
      </c>
      <c r="EB4371" s="468">
        <v>0.35</v>
      </c>
      <c r="EC4371" s="467">
        <v>2</v>
      </c>
      <c r="ED4371" s="467" t="s">
        <v>603</v>
      </c>
      <c r="EE4371" s="467" t="s">
        <v>607</v>
      </c>
      <c r="EF4371" s="468">
        <v>0.3</v>
      </c>
      <c r="EG4371" s="467">
        <v>2</v>
      </c>
      <c r="EH4371" s="467" t="s">
        <v>603</v>
      </c>
      <c r="EI4371" s="467" t="s">
        <v>607</v>
      </c>
      <c r="EJ4371" s="468">
        <v>0.3</v>
      </c>
      <c r="EK4371" s="467">
        <v>1</v>
      </c>
      <c r="EL4371" s="467" t="s">
        <v>603</v>
      </c>
      <c r="EM4371" s="467" t="s">
        <v>607</v>
      </c>
      <c r="EN4371" s="468">
        <v>0.3</v>
      </c>
      <c r="EO4371" s="467">
        <v>2</v>
      </c>
      <c r="EP4371" s="467" t="s">
        <v>603</v>
      </c>
      <c r="EQ4371" s="467" t="s">
        <v>607</v>
      </c>
      <c r="ER4371" s="468">
        <v>0.3</v>
      </c>
      <c r="ES4371" s="467">
        <v>1</v>
      </c>
      <c r="ET4371" s="467" t="s">
        <v>603</v>
      </c>
      <c r="EU4371" s="467" t="s">
        <v>607</v>
      </c>
      <c r="EV4371" s="468">
        <v>0.3</v>
      </c>
      <c r="EW4371" s="467">
        <v>2</v>
      </c>
      <c r="EX4371" s="467" t="s">
        <v>603</v>
      </c>
      <c r="EY4371" s="467" t="s">
        <v>607</v>
      </c>
      <c r="EZ4371" s="468">
        <v>0.25</v>
      </c>
      <c r="FA4371" s="467">
        <v>2</v>
      </c>
      <c r="FB4371" s="467" t="s">
        <v>603</v>
      </c>
      <c r="FC4371" s="467" t="s">
        <v>607</v>
      </c>
      <c r="FD4371" s="468">
        <v>0.25</v>
      </c>
      <c r="FE4371" s="467">
        <v>1</v>
      </c>
      <c r="FF4371" s="467" t="s">
        <v>603</v>
      </c>
      <c r="FG4371" s="467" t="s">
        <v>607</v>
      </c>
      <c r="FH4371" s="468">
        <v>0.25</v>
      </c>
      <c r="FI4371" s="467">
        <v>1</v>
      </c>
      <c r="FJ4371" s="467" t="s">
        <v>606</v>
      </c>
      <c r="FK4371" s="467" t="s">
        <v>607</v>
      </c>
      <c r="FL4371" s="468">
        <v>0.25</v>
      </c>
      <c r="FM4371" s="467">
        <v>6</v>
      </c>
      <c r="FN4371" s="467" t="s">
        <v>603</v>
      </c>
      <c r="FO4371" s="467" t="s">
        <v>607</v>
      </c>
      <c r="FP4371" s="468">
        <v>0.25</v>
      </c>
      <c r="FQ4371" s="467">
        <v>6</v>
      </c>
      <c r="FR4371" s="467" t="s">
        <v>603</v>
      </c>
      <c r="FS4371" s="467" t="s">
        <v>607</v>
      </c>
      <c r="FT4371" s="468">
        <v>0.25</v>
      </c>
      <c r="FU4371" s="467">
        <v>1</v>
      </c>
      <c r="FV4371" s="467" t="s">
        <v>603</v>
      </c>
      <c r="FW4371" s="467" t="s">
        <v>607</v>
      </c>
      <c r="FX4371" s="468">
        <v>0.25</v>
      </c>
      <c r="FY4371" s="467">
        <v>1</v>
      </c>
      <c r="FZ4371" s="467" t="s">
        <v>603</v>
      </c>
      <c r="GA4371" s="467" t="s">
        <v>607</v>
      </c>
      <c r="GB4371" s="468">
        <v>0.25</v>
      </c>
      <c r="GC4371" s="467">
        <v>6</v>
      </c>
      <c r="GD4371" s="467" t="s">
        <v>603</v>
      </c>
      <c r="GE4371" s="467" t="s">
        <v>607</v>
      </c>
      <c r="GF4371" s="468">
        <v>0.2</v>
      </c>
      <c r="GG4371" s="467">
        <v>1</v>
      </c>
      <c r="GH4371" s="467" t="s">
        <v>603</v>
      </c>
      <c r="GI4371" s="467" t="s">
        <v>607</v>
      </c>
      <c r="GJ4371" s="468">
        <v>0.2</v>
      </c>
      <c r="GK4371" s="467">
        <v>6</v>
      </c>
      <c r="GL4371" s="467" t="s">
        <v>603</v>
      </c>
      <c r="GM4371" s="467" t="s">
        <v>607</v>
      </c>
      <c r="GN4371" s="468">
        <v>0.2</v>
      </c>
      <c r="GO4371" s="467">
        <v>1</v>
      </c>
      <c r="GP4371" s="467" t="s">
        <v>603</v>
      </c>
      <c r="GQ4371" s="467" t="s">
        <v>607</v>
      </c>
      <c r="GR4371" s="468">
        <v>0.2</v>
      </c>
      <c r="GS4371" s="467">
        <v>2</v>
      </c>
      <c r="GT4371" s="467" t="s">
        <v>603</v>
      </c>
      <c r="GU4371" s="467" t="s">
        <v>607</v>
      </c>
      <c r="GV4371" s="468">
        <v>0.2</v>
      </c>
      <c r="GW4371" s="467">
        <v>6</v>
      </c>
      <c r="GX4371" s="467" t="s">
        <v>603</v>
      </c>
      <c r="GY4371" s="467" t="s">
        <v>607</v>
      </c>
      <c r="GZ4371" s="468">
        <v>0.2</v>
      </c>
      <c r="HA4371" s="467">
        <v>1</v>
      </c>
      <c r="HB4371" s="467" t="s">
        <v>603</v>
      </c>
      <c r="HC4371" s="467" t="s">
        <v>607</v>
      </c>
      <c r="HD4371" s="468">
        <v>0.2</v>
      </c>
      <c r="HE4371" s="467">
        <v>1</v>
      </c>
      <c r="HF4371" s="467" t="s">
        <v>603</v>
      </c>
      <c r="HG4371" s="467" t="s">
        <v>607</v>
      </c>
      <c r="HH4371" s="468">
        <v>0.2</v>
      </c>
      <c r="HI4371" s="467">
        <v>6</v>
      </c>
      <c r="HJ4371" s="467" t="s">
        <v>603</v>
      </c>
      <c r="HK4371" s="467" t="s">
        <v>607</v>
      </c>
      <c r="HL4371" s="468">
        <v>0.2</v>
      </c>
      <c r="HM4371" s="467">
        <v>2</v>
      </c>
      <c r="HN4371" s="467" t="s">
        <v>603</v>
      </c>
      <c r="HO4371" s="467" t="s">
        <v>607</v>
      </c>
      <c r="HP4371" s="468">
        <v>0.2</v>
      </c>
      <c r="HQ4371" s="467">
        <v>1</v>
      </c>
      <c r="HR4371" s="467" t="s">
        <v>603</v>
      </c>
      <c r="HS4371" s="467" t="s">
        <v>607</v>
      </c>
      <c r="HT4371" s="468">
        <v>0.2</v>
      </c>
      <c r="HU4371" s="467">
        <v>2</v>
      </c>
      <c r="HV4371" s="467" t="s">
        <v>603</v>
      </c>
      <c r="HW4371" s="467" t="s">
        <v>607</v>
      </c>
      <c r="HX4371" s="468">
        <v>0.2</v>
      </c>
      <c r="HY4371" s="467">
        <v>1</v>
      </c>
      <c r="HZ4371" s="467" t="s">
        <v>603</v>
      </c>
      <c r="IA4371" s="467" t="s">
        <v>607</v>
      </c>
      <c r="IB4371" s="468">
        <v>0.2</v>
      </c>
      <c r="IC4371" s="467">
        <v>1</v>
      </c>
      <c r="ID4371" s="467" t="s">
        <v>603</v>
      </c>
      <c r="IE4371" s="467" t="s">
        <v>607</v>
      </c>
      <c r="IF4371" s="468">
        <v>0.2</v>
      </c>
      <c r="IG4371" s="467">
        <v>1</v>
      </c>
      <c r="IH4371" s="467" t="s">
        <v>603</v>
      </c>
      <c r="II4371" s="467" t="s">
        <v>607</v>
      </c>
      <c r="IJ4371" s="468">
        <v>0.2</v>
      </c>
      <c r="IK4371" s="467">
        <v>1</v>
      </c>
      <c r="IL4371" s="467" t="s">
        <v>603</v>
      </c>
      <c r="IM4371" s="467" t="s">
        <v>607</v>
      </c>
      <c r="IN4371" s="468">
        <v>0.2</v>
      </c>
      <c r="IO4371" s="467">
        <v>1</v>
      </c>
      <c r="IP4371" s="467" t="s">
        <v>603</v>
      </c>
      <c r="IQ4371" s="467" t="s">
        <v>607</v>
      </c>
      <c r="IR4371" s="468">
        <v>0.15</v>
      </c>
      <c r="IS4371" s="467">
        <v>6</v>
      </c>
      <c r="IT4371" s="467" t="s">
        <v>603</v>
      </c>
      <c r="IU4371" s="467" t="s">
        <v>607</v>
      </c>
      <c r="IV4371" s="468">
        <v>0.15</v>
      </c>
      <c r="IW4371" s="467">
        <v>1</v>
      </c>
      <c r="IX4371" s="467" t="s">
        <v>603</v>
      </c>
      <c r="IY4371" s="467" t="s">
        <v>607</v>
      </c>
      <c r="IZ4371" s="468">
        <v>0.15</v>
      </c>
      <c r="JA4371" s="467">
        <v>1</v>
      </c>
      <c r="JB4371" s="467" t="s">
        <v>603</v>
      </c>
      <c r="JC4371" s="467" t="s">
        <v>607</v>
      </c>
      <c r="JD4371" s="468">
        <v>0.15</v>
      </c>
      <c r="JE4371" s="467">
        <v>1</v>
      </c>
      <c r="JF4371" s="467" t="s">
        <v>603</v>
      </c>
      <c r="JG4371" s="467" t="s">
        <v>607</v>
      </c>
      <c r="JH4371" s="468">
        <v>0.15</v>
      </c>
      <c r="JI4371" s="467">
        <v>6</v>
      </c>
      <c r="JJ4371" s="467" t="s">
        <v>603</v>
      </c>
      <c r="JK4371" s="467" t="s">
        <v>1674</v>
      </c>
      <c r="JL4371" s="468">
        <v>0.1</v>
      </c>
      <c r="JM4371" s="467">
        <v>1</v>
      </c>
      <c r="JN4371" s="467" t="s">
        <v>603</v>
      </c>
      <c r="JO4371" s="467" t="s">
        <v>620</v>
      </c>
      <c r="JP4371" s="468">
        <v>0.1</v>
      </c>
      <c r="JQ4371" s="467">
        <v>1</v>
      </c>
      <c r="JR4371" s="467" t="s">
        <v>603</v>
      </c>
      <c r="JS4371" s="467" t="s">
        <v>607</v>
      </c>
      <c r="JT4371" s="468">
        <v>0.1</v>
      </c>
      <c r="JU4371" s="467">
        <v>2</v>
      </c>
      <c r="JV4371" s="467" t="s">
        <v>603</v>
      </c>
      <c r="JW4371" s="467" t="s">
        <v>607</v>
      </c>
      <c r="JX4371" s="468">
        <v>0.1</v>
      </c>
      <c r="JY4371" s="467">
        <v>1</v>
      </c>
      <c r="JZ4371" s="467" t="s">
        <v>606</v>
      </c>
      <c r="KA4371" s="467" t="s">
        <v>607</v>
      </c>
      <c r="KB4371" s="468">
        <v>0.1</v>
      </c>
      <c r="KC4371" s="467">
        <v>1</v>
      </c>
      <c r="KD4371" s="467" t="s">
        <v>603</v>
      </c>
      <c r="KE4371" s="467" t="s">
        <v>607</v>
      </c>
      <c r="KF4371" s="468">
        <v>0.1</v>
      </c>
      <c r="KG4371" s="467">
        <v>6</v>
      </c>
      <c r="KH4371" s="467" t="s">
        <v>603</v>
      </c>
      <c r="KI4371" s="467" t="s">
        <v>1674</v>
      </c>
      <c r="KJ4371" s="468">
        <v>0.1</v>
      </c>
      <c r="KK4371" s="467">
        <v>1</v>
      </c>
      <c r="KL4371" s="467" t="s">
        <v>603</v>
      </c>
      <c r="KM4371" s="467" t="s">
        <v>607</v>
      </c>
      <c r="KN4371" s="468">
        <v>0.1</v>
      </c>
      <c r="KO4371" s="467">
        <v>1</v>
      </c>
      <c r="KP4371" s="467" t="s">
        <v>603</v>
      </c>
      <c r="KQ4371" s="467" t="s">
        <v>607</v>
      </c>
      <c r="KR4371" s="468">
        <v>0.1</v>
      </c>
      <c r="KS4371" s="467">
        <v>1</v>
      </c>
      <c r="KT4371" s="467" t="s">
        <v>606</v>
      </c>
      <c r="KU4371" s="467" t="s">
        <v>607</v>
      </c>
      <c r="KV4371" s="468">
        <v>0.1</v>
      </c>
      <c r="KW4371" s="467">
        <v>1</v>
      </c>
      <c r="KX4371" s="467" t="s">
        <v>616</v>
      </c>
      <c r="KY4371" s="467" t="s">
        <v>607</v>
      </c>
      <c r="KZ4371" s="468">
        <v>0.1</v>
      </c>
      <c r="LA4371" s="467">
        <v>1</v>
      </c>
      <c r="LB4371" s="467" t="s">
        <v>603</v>
      </c>
      <c r="LC4371" s="467" t="s">
        <v>607</v>
      </c>
      <c r="LD4371" s="468">
        <v>0.1</v>
      </c>
      <c r="LE4371" s="467">
        <v>1</v>
      </c>
      <c r="LF4371" s="467" t="s">
        <v>603</v>
      </c>
      <c r="LG4371" s="467" t="s">
        <v>607</v>
      </c>
      <c r="LH4371" s="468">
        <v>0.05</v>
      </c>
      <c r="LI4371" s="467">
        <v>1</v>
      </c>
      <c r="LJ4371" s="467" t="s">
        <v>603</v>
      </c>
      <c r="LK4371" s="467" t="s">
        <v>607</v>
      </c>
    </row>
    <row r="4372" spans="1:323" x14ac:dyDescent="0.25">
      <c r="A4372" s="190">
        <v>4128</v>
      </c>
      <c r="B4372" s="207">
        <v>41</v>
      </c>
      <c r="C4372" s="190" t="s">
        <v>5328</v>
      </c>
      <c r="D4372" s="209"/>
      <c r="E4372" s="463" t="s">
        <v>3077</v>
      </c>
      <c r="I4372" s="209"/>
      <c r="M4372" s="206"/>
      <c r="N4372" s="206"/>
      <c r="O4372" s="206"/>
      <c r="P4372" s="206"/>
      <c r="Q4372" s="206"/>
      <c r="R4372" s="206"/>
      <c r="S4372" s="206"/>
      <c r="T4372" s="206"/>
      <c r="U4372" s="206"/>
      <c r="V4372" s="206"/>
      <c r="W4372" s="206"/>
      <c r="X4372" s="206"/>
      <c r="AC4372" s="222"/>
      <c r="AD4372" s="221"/>
      <c r="AM4372" s="274">
        <f t="shared" si="921"/>
        <v>0</v>
      </c>
      <c r="AP4372" s="230">
        <f t="shared" si="929"/>
        <v>0</v>
      </c>
      <c r="AS4372" s="235" t="str">
        <f t="shared" ca="1" si="922"/>
        <v>ok</v>
      </c>
      <c r="AT4372" s="225" t="str">
        <f t="shared" ca="1" si="923"/>
        <v>ok</v>
      </c>
    </row>
    <row r="4373" spans="1:323" x14ac:dyDescent="0.25">
      <c r="A4373" s="190">
        <v>4129</v>
      </c>
      <c r="B4373" s="207">
        <v>41</v>
      </c>
      <c r="C4373" s="190" t="s">
        <v>5460</v>
      </c>
      <c r="D4373" s="209">
        <v>43772</v>
      </c>
      <c r="E4373" s="463" t="s">
        <v>1213</v>
      </c>
      <c r="F4373" s="207" t="s">
        <v>615</v>
      </c>
      <c r="G4373" s="207" t="s">
        <v>618</v>
      </c>
      <c r="H4373" s="209">
        <v>43772</v>
      </c>
      <c r="I4373" s="209">
        <v>43772</v>
      </c>
      <c r="J4373" s="329">
        <v>0.60486111111111118</v>
      </c>
      <c r="K4373" s="329">
        <v>0.625</v>
      </c>
      <c r="M4373" s="214" t="s">
        <v>65</v>
      </c>
      <c r="N4373" s="206">
        <v>5</v>
      </c>
      <c r="O4373" s="214" t="s">
        <v>65</v>
      </c>
      <c r="P4373" s="206">
        <v>5</v>
      </c>
      <c r="Q4373" s="214" t="s">
        <v>65</v>
      </c>
      <c r="R4373" s="206">
        <v>5</v>
      </c>
      <c r="S4373" s="214" t="s">
        <v>65</v>
      </c>
      <c r="T4373" s="206">
        <v>5</v>
      </c>
      <c r="U4373" s="214" t="s">
        <v>65</v>
      </c>
      <c r="V4373" s="206">
        <v>5</v>
      </c>
      <c r="W4373" s="214" t="s">
        <v>65</v>
      </c>
      <c r="X4373" s="206">
        <v>5</v>
      </c>
      <c r="AC4373" s="222">
        <f t="shared" ref="AC4373" si="932">(T4373+V4373+X4373+AA4373)/(N4373+P4373+R4373)*100</f>
        <v>100</v>
      </c>
      <c r="AD4373" s="221" t="s">
        <v>37</v>
      </c>
      <c r="AE4373" s="195">
        <v>6</v>
      </c>
      <c r="AF4373" s="195">
        <v>1</v>
      </c>
      <c r="AM4373" s="274">
        <f t="shared" si="921"/>
        <v>7</v>
      </c>
      <c r="AN4373" s="226">
        <v>1.4</v>
      </c>
      <c r="AO4373" s="227">
        <v>1.35</v>
      </c>
      <c r="AP4373" s="230">
        <f t="shared" ref="AP4373" si="933">AN4373-AO4373</f>
        <v>4.9999999999999822E-2</v>
      </c>
      <c r="AS4373" s="235" t="str">
        <f t="shared" ca="1" si="922"/>
        <v>ok</v>
      </c>
      <c r="AT4373" s="225" t="str">
        <f t="shared" ca="1" si="923"/>
        <v>ok</v>
      </c>
      <c r="AV4373" s="197">
        <v>0.35</v>
      </c>
      <c r="AW4373" s="198">
        <v>1</v>
      </c>
      <c r="AX4373" s="191" t="s">
        <v>603</v>
      </c>
      <c r="AY4373" s="190" t="s">
        <v>1674</v>
      </c>
      <c r="AZ4373" s="197">
        <v>0.25</v>
      </c>
      <c r="BA4373" s="198">
        <v>1</v>
      </c>
      <c r="BB4373" s="191" t="s">
        <v>603</v>
      </c>
      <c r="BC4373" s="190" t="s">
        <v>607</v>
      </c>
      <c r="BD4373" s="197">
        <v>0.25</v>
      </c>
      <c r="BE4373" s="198">
        <v>6</v>
      </c>
      <c r="BF4373" s="191" t="s">
        <v>603</v>
      </c>
      <c r="BG4373" s="190" t="s">
        <v>607</v>
      </c>
      <c r="BH4373" s="197">
        <v>0.2</v>
      </c>
      <c r="BI4373" s="198">
        <v>4</v>
      </c>
      <c r="BJ4373" s="191" t="s">
        <v>603</v>
      </c>
      <c r="BK4373" s="190" t="s">
        <v>1674</v>
      </c>
      <c r="BL4373" s="197">
        <v>0.2</v>
      </c>
      <c r="BM4373" s="198">
        <v>1</v>
      </c>
      <c r="BN4373" s="191" t="s">
        <v>603</v>
      </c>
      <c r="BO4373" s="190" t="s">
        <v>607</v>
      </c>
      <c r="BP4373" s="197">
        <v>0.1</v>
      </c>
      <c r="BQ4373" s="198">
        <v>6</v>
      </c>
      <c r="BR4373" s="191" t="s">
        <v>606</v>
      </c>
      <c r="BS4373" s="190" t="s">
        <v>607</v>
      </c>
      <c r="BT4373" s="197">
        <v>0.05</v>
      </c>
      <c r="BU4373" s="198">
        <v>1</v>
      </c>
      <c r="BV4373" s="191" t="s">
        <v>603</v>
      </c>
      <c r="BW4373" s="190" t="s">
        <v>607</v>
      </c>
    </row>
    <row r="4374" spans="1:323" x14ac:dyDescent="0.25">
      <c r="A4374" s="190">
        <v>4130</v>
      </c>
      <c r="B4374" s="207">
        <v>41</v>
      </c>
      <c r="C4374" s="190" t="s">
        <v>5329</v>
      </c>
      <c r="D4374" s="209">
        <v>43772</v>
      </c>
      <c r="E4374" s="463" t="s">
        <v>1213</v>
      </c>
      <c r="F4374" s="207" t="s">
        <v>615</v>
      </c>
      <c r="G4374" s="207" t="s">
        <v>618</v>
      </c>
      <c r="H4374" s="209">
        <v>43772</v>
      </c>
      <c r="I4374" s="209">
        <v>43772</v>
      </c>
      <c r="J4374" s="329">
        <v>0.62777777777777777</v>
      </c>
      <c r="K4374" s="329">
        <v>0.63541666666666663</v>
      </c>
      <c r="M4374" s="215" t="s">
        <v>136</v>
      </c>
      <c r="N4374" s="206">
        <v>5</v>
      </c>
      <c r="O4374" s="215" t="s">
        <v>136</v>
      </c>
      <c r="P4374" s="206">
        <v>5</v>
      </c>
      <c r="Q4374" s="215" t="s">
        <v>136</v>
      </c>
      <c r="R4374" s="206">
        <v>0</v>
      </c>
      <c r="S4374" s="215" t="s">
        <v>136</v>
      </c>
      <c r="T4374" s="206">
        <v>5</v>
      </c>
      <c r="U4374" s="215" t="s">
        <v>136</v>
      </c>
      <c r="V4374" s="206">
        <v>5</v>
      </c>
      <c r="W4374" s="215" t="s">
        <v>136</v>
      </c>
      <c r="X4374" s="206">
        <v>0</v>
      </c>
      <c r="AC4374" s="222">
        <f t="shared" si="928"/>
        <v>100</v>
      </c>
      <c r="AD4374" s="221" t="s">
        <v>37</v>
      </c>
      <c r="AE4374" s="195">
        <v>1</v>
      </c>
      <c r="AM4374" s="274">
        <f t="shared" si="921"/>
        <v>1</v>
      </c>
      <c r="AN4374" s="226">
        <v>0.05</v>
      </c>
      <c r="AP4374" s="230">
        <f t="shared" si="929"/>
        <v>0.05</v>
      </c>
      <c r="AS4374" s="235" t="str">
        <f t="shared" ca="1" si="922"/>
        <v>ok</v>
      </c>
      <c r="AT4374" s="225" t="str">
        <f t="shared" ca="1" si="923"/>
        <v>ok</v>
      </c>
      <c r="AV4374" s="197">
        <v>0.05</v>
      </c>
      <c r="AW4374" s="198">
        <v>1</v>
      </c>
      <c r="AX4374" s="191" t="s">
        <v>603</v>
      </c>
      <c r="AY4374" s="190" t="s">
        <v>607</v>
      </c>
    </row>
    <row r="4375" spans="1:323" x14ac:dyDescent="0.25">
      <c r="A4375" s="190">
        <v>4131</v>
      </c>
      <c r="B4375" s="207">
        <v>41</v>
      </c>
      <c r="C4375" s="190" t="s">
        <v>5330</v>
      </c>
      <c r="D4375" s="209">
        <v>43772</v>
      </c>
      <c r="E4375" s="463" t="s">
        <v>1213</v>
      </c>
      <c r="F4375" s="207" t="s">
        <v>615</v>
      </c>
      <c r="G4375" s="207" t="s">
        <v>618</v>
      </c>
      <c r="H4375" s="209">
        <v>43772</v>
      </c>
      <c r="I4375" s="209">
        <v>43772</v>
      </c>
      <c r="J4375" s="329">
        <v>0.6743055555555556</v>
      </c>
      <c r="K4375" s="329">
        <v>0.68055555555555547</v>
      </c>
      <c r="M4375" s="214" t="s">
        <v>65</v>
      </c>
      <c r="N4375" s="206">
        <v>5</v>
      </c>
      <c r="O4375" s="214" t="s">
        <v>65</v>
      </c>
      <c r="P4375" s="206">
        <v>5</v>
      </c>
      <c r="Q4375" s="214" t="s">
        <v>65</v>
      </c>
      <c r="R4375" s="206">
        <v>0</v>
      </c>
      <c r="S4375" s="214" t="s">
        <v>65</v>
      </c>
      <c r="T4375" s="206">
        <v>5</v>
      </c>
      <c r="U4375" s="214" t="s">
        <v>65</v>
      </c>
      <c r="V4375" s="206">
        <v>5</v>
      </c>
      <c r="W4375" s="214" t="s">
        <v>65</v>
      </c>
      <c r="X4375" s="206">
        <v>0</v>
      </c>
      <c r="AC4375" s="222">
        <f t="shared" si="928"/>
        <v>100</v>
      </c>
      <c r="AD4375" s="221" t="s">
        <v>37</v>
      </c>
      <c r="AF4375" s="195">
        <v>1</v>
      </c>
      <c r="AM4375" s="274">
        <f t="shared" si="921"/>
        <v>1</v>
      </c>
      <c r="AN4375" s="226">
        <v>0.3</v>
      </c>
      <c r="AP4375" s="230">
        <f t="shared" si="929"/>
        <v>0.3</v>
      </c>
      <c r="AS4375" s="235" t="str">
        <f t="shared" ca="1" si="922"/>
        <v>ok</v>
      </c>
      <c r="AT4375" s="225" t="str">
        <f t="shared" ca="1" si="923"/>
        <v>ok</v>
      </c>
      <c r="AV4375" s="197">
        <v>0.3</v>
      </c>
      <c r="AW4375" s="198">
        <v>1</v>
      </c>
      <c r="AX4375" s="191" t="s">
        <v>616</v>
      </c>
      <c r="AY4375" s="190" t="s">
        <v>607</v>
      </c>
    </row>
    <row r="4376" spans="1:323" x14ac:dyDescent="0.25">
      <c r="A4376" s="190">
        <v>4132</v>
      </c>
      <c r="B4376" s="207">
        <v>41</v>
      </c>
      <c r="C4376" s="190" t="s">
        <v>5331</v>
      </c>
      <c r="D4376" s="209">
        <v>43772</v>
      </c>
      <c r="E4376" s="463" t="s">
        <v>1213</v>
      </c>
      <c r="F4376" s="207" t="s">
        <v>615</v>
      </c>
      <c r="G4376" s="207" t="s">
        <v>618</v>
      </c>
      <c r="H4376" s="209">
        <v>43772</v>
      </c>
      <c r="I4376" s="209">
        <v>43772</v>
      </c>
      <c r="J4376" s="329">
        <v>0.6875</v>
      </c>
      <c r="K4376" s="329">
        <v>0.69513888888888886</v>
      </c>
      <c r="M4376" s="215" t="s">
        <v>136</v>
      </c>
      <c r="N4376" s="206">
        <v>5</v>
      </c>
      <c r="O4376" s="215" t="s">
        <v>136</v>
      </c>
      <c r="P4376" s="206">
        <v>5</v>
      </c>
      <c r="Q4376" s="215" t="s">
        <v>136</v>
      </c>
      <c r="R4376" s="206">
        <v>0</v>
      </c>
      <c r="S4376" s="215" t="s">
        <v>136</v>
      </c>
      <c r="T4376" s="206">
        <v>5</v>
      </c>
      <c r="U4376" s="215" t="s">
        <v>136</v>
      </c>
      <c r="V4376" s="206">
        <v>5</v>
      </c>
      <c r="W4376" s="215" t="s">
        <v>136</v>
      </c>
      <c r="X4376" s="206">
        <v>0</v>
      </c>
      <c r="AC4376" s="222">
        <f t="shared" si="928"/>
        <v>100</v>
      </c>
      <c r="AD4376" s="221" t="s">
        <v>37</v>
      </c>
      <c r="AE4376" s="195">
        <v>4</v>
      </c>
      <c r="AM4376" s="274">
        <f t="shared" si="921"/>
        <v>4</v>
      </c>
      <c r="AN4376" s="226">
        <v>0.55000000000000004</v>
      </c>
      <c r="AO4376" s="227">
        <v>0.55000000000000004</v>
      </c>
      <c r="AP4376" s="230">
        <f t="shared" si="929"/>
        <v>0</v>
      </c>
      <c r="AS4376" s="235" t="str">
        <f t="shared" ca="1" si="922"/>
        <v>ok</v>
      </c>
      <c r="AT4376" s="225" t="str">
        <f t="shared" ca="1" si="923"/>
        <v>ok</v>
      </c>
      <c r="AV4376" s="197">
        <v>0.25</v>
      </c>
      <c r="AW4376" s="198">
        <v>1</v>
      </c>
      <c r="AX4376" s="191" t="s">
        <v>1331</v>
      </c>
      <c r="AY4376" s="190" t="s">
        <v>607</v>
      </c>
      <c r="AZ4376" s="197">
        <v>0.1</v>
      </c>
      <c r="BA4376" s="198">
        <v>1</v>
      </c>
      <c r="BB4376" s="191" t="s">
        <v>603</v>
      </c>
      <c r="BC4376" s="190" t="s">
        <v>607</v>
      </c>
      <c r="BD4376" s="197">
        <v>0.1</v>
      </c>
      <c r="BE4376" s="198">
        <v>6</v>
      </c>
      <c r="BF4376" s="191" t="s">
        <v>603</v>
      </c>
      <c r="BG4376" s="190" t="s">
        <v>607</v>
      </c>
      <c r="BH4376" s="197">
        <v>0.1</v>
      </c>
      <c r="BI4376" s="198">
        <v>6</v>
      </c>
      <c r="BJ4376" s="191" t="s">
        <v>603</v>
      </c>
      <c r="BK4376" s="190" t="s">
        <v>607</v>
      </c>
    </row>
    <row r="4377" spans="1:323" x14ac:dyDescent="0.25">
      <c r="A4377" s="190">
        <v>4133</v>
      </c>
      <c r="B4377" s="207">
        <v>23</v>
      </c>
      <c r="C4377" s="190" t="s">
        <v>5332</v>
      </c>
      <c r="D4377" s="209">
        <v>43772</v>
      </c>
      <c r="E4377" s="463" t="s">
        <v>1213</v>
      </c>
      <c r="F4377" s="207" t="s">
        <v>615</v>
      </c>
      <c r="G4377" s="207" t="s">
        <v>618</v>
      </c>
      <c r="H4377" s="209">
        <v>43772</v>
      </c>
      <c r="I4377" s="209">
        <v>43772</v>
      </c>
      <c r="J4377" s="329">
        <v>0.6958333333333333</v>
      </c>
      <c r="K4377" s="329">
        <v>0.70347222222222217</v>
      </c>
      <c r="M4377" s="214" t="s">
        <v>65</v>
      </c>
      <c r="N4377" s="206">
        <v>5</v>
      </c>
      <c r="O4377" s="214" t="s">
        <v>65</v>
      </c>
      <c r="P4377" s="206">
        <v>5</v>
      </c>
      <c r="Q4377" s="214" t="s">
        <v>65</v>
      </c>
      <c r="R4377" s="206">
        <v>0</v>
      </c>
      <c r="S4377" s="214" t="s">
        <v>65</v>
      </c>
      <c r="T4377" s="206">
        <v>5</v>
      </c>
      <c r="U4377" s="214" t="s">
        <v>65</v>
      </c>
      <c r="V4377" s="206">
        <v>5</v>
      </c>
      <c r="W4377" s="214" t="s">
        <v>65</v>
      </c>
      <c r="X4377" s="206">
        <v>0</v>
      </c>
      <c r="AC4377" s="222">
        <f t="shared" si="928"/>
        <v>100</v>
      </c>
      <c r="AD4377" s="221" t="s">
        <v>37</v>
      </c>
      <c r="AE4377" s="195">
        <v>1</v>
      </c>
      <c r="AF4377" s="195">
        <v>2</v>
      </c>
      <c r="AG4377" s="195">
        <v>1</v>
      </c>
      <c r="AM4377" s="274">
        <f t="shared" si="921"/>
        <v>4</v>
      </c>
      <c r="AN4377" s="226">
        <v>1.4</v>
      </c>
      <c r="AO4377" s="227">
        <v>1.4</v>
      </c>
      <c r="AP4377" s="230">
        <f t="shared" si="929"/>
        <v>0</v>
      </c>
      <c r="AS4377" s="235" t="str">
        <f t="shared" ca="1" si="922"/>
        <v>ok</v>
      </c>
      <c r="AT4377" s="225" t="str">
        <f t="shared" ca="1" si="923"/>
        <v>ok</v>
      </c>
      <c r="AV4377" s="197">
        <v>0.65</v>
      </c>
      <c r="AW4377" s="198">
        <v>2</v>
      </c>
      <c r="AX4377" s="191" t="s">
        <v>603</v>
      </c>
      <c r="AY4377" s="190" t="s">
        <v>607</v>
      </c>
      <c r="AZ4377" s="197">
        <v>0.35</v>
      </c>
      <c r="BA4377" s="198">
        <v>1</v>
      </c>
      <c r="BB4377" s="191" t="s">
        <v>603</v>
      </c>
      <c r="BC4377" s="190" t="s">
        <v>607</v>
      </c>
      <c r="BD4377" s="197">
        <v>0.3</v>
      </c>
      <c r="BE4377" s="198">
        <v>1</v>
      </c>
      <c r="BF4377" s="191" t="s">
        <v>603</v>
      </c>
      <c r="BG4377" s="190" t="s">
        <v>607</v>
      </c>
      <c r="BH4377" s="197">
        <v>0.1</v>
      </c>
      <c r="BI4377" s="198">
        <v>1</v>
      </c>
      <c r="BJ4377" s="191" t="s">
        <v>603</v>
      </c>
      <c r="BK4377" s="190" t="s">
        <v>604</v>
      </c>
    </row>
    <row r="4378" spans="1:323" x14ac:dyDescent="0.25">
      <c r="A4378" s="190">
        <v>4134</v>
      </c>
      <c r="B4378" s="207">
        <v>23</v>
      </c>
      <c r="C4378" s="190" t="s">
        <v>5333</v>
      </c>
      <c r="D4378" s="209">
        <v>43772</v>
      </c>
      <c r="E4378" s="463" t="s">
        <v>1213</v>
      </c>
      <c r="F4378" s="207" t="s">
        <v>615</v>
      </c>
      <c r="G4378" s="207" t="s">
        <v>618</v>
      </c>
      <c r="H4378" s="209">
        <v>43772</v>
      </c>
      <c r="I4378" s="209">
        <v>43772</v>
      </c>
      <c r="J4378" s="329">
        <v>0.70416666666666661</v>
      </c>
      <c r="K4378" s="329">
        <v>0.71319444444444446</v>
      </c>
      <c r="M4378" s="215" t="s">
        <v>136</v>
      </c>
      <c r="N4378" s="206">
        <v>5</v>
      </c>
      <c r="O4378" s="215" t="s">
        <v>136</v>
      </c>
      <c r="P4378" s="206">
        <v>5</v>
      </c>
      <c r="Q4378" s="215" t="s">
        <v>136</v>
      </c>
      <c r="R4378" s="206">
        <v>0</v>
      </c>
      <c r="S4378" s="215" t="s">
        <v>136</v>
      </c>
      <c r="T4378" s="206">
        <v>5</v>
      </c>
      <c r="U4378" s="215" t="s">
        <v>136</v>
      </c>
      <c r="V4378" s="206">
        <v>5</v>
      </c>
      <c r="W4378" s="215" t="s">
        <v>136</v>
      </c>
      <c r="X4378" s="206">
        <v>0</v>
      </c>
      <c r="AC4378" s="222">
        <f t="shared" si="928"/>
        <v>100</v>
      </c>
      <c r="AD4378" s="221" t="s">
        <v>37</v>
      </c>
      <c r="AE4378" s="195">
        <v>1</v>
      </c>
      <c r="AM4378" s="274">
        <f t="shared" si="921"/>
        <v>1</v>
      </c>
      <c r="AN4378" s="226">
        <v>0.2</v>
      </c>
      <c r="AP4378" s="230">
        <f t="shared" si="929"/>
        <v>0.2</v>
      </c>
      <c r="AS4378" s="235" t="str">
        <f t="shared" ca="1" si="922"/>
        <v>ok</v>
      </c>
      <c r="AT4378" s="225" t="str">
        <f t="shared" ca="1" si="923"/>
        <v>ok</v>
      </c>
      <c r="AV4378" s="197">
        <v>0.2</v>
      </c>
      <c r="AW4378" s="198">
        <v>6</v>
      </c>
      <c r="AX4378" s="191" t="s">
        <v>616</v>
      </c>
      <c r="AY4378" s="190" t="s">
        <v>607</v>
      </c>
    </row>
    <row r="4379" spans="1:323" x14ac:dyDescent="0.25">
      <c r="C4379" s="190" t="s">
        <v>5461</v>
      </c>
      <c r="D4379" s="209"/>
      <c r="E4379" s="463" t="s">
        <v>2031</v>
      </c>
      <c r="F4379" s="207" t="s">
        <v>615</v>
      </c>
      <c r="G4379" s="207" t="s">
        <v>618</v>
      </c>
      <c r="H4379" s="209">
        <v>43772</v>
      </c>
      <c r="I4379" s="209">
        <v>43772</v>
      </c>
      <c r="M4379" s="206"/>
      <c r="N4379" s="206"/>
      <c r="O4379" s="206"/>
      <c r="P4379" s="206"/>
      <c r="Q4379" s="206"/>
      <c r="R4379" s="206"/>
      <c r="S4379" s="206"/>
      <c r="T4379" s="206"/>
      <c r="U4379" s="206"/>
      <c r="V4379" s="206"/>
      <c r="W4379" s="206"/>
      <c r="X4379" s="206"/>
      <c r="AC4379" s="222"/>
      <c r="AD4379" s="221" t="s">
        <v>37</v>
      </c>
      <c r="AM4379" s="274">
        <f t="shared" si="921"/>
        <v>0</v>
      </c>
    </row>
    <row r="4380" spans="1:323" x14ac:dyDescent="0.25">
      <c r="A4380" s="190">
        <v>4135</v>
      </c>
      <c r="B4380" s="207">
        <v>23</v>
      </c>
      <c r="C4380" s="190" t="s">
        <v>5334</v>
      </c>
      <c r="D4380" s="209">
        <v>43772</v>
      </c>
      <c r="E4380" s="463" t="s">
        <v>1213</v>
      </c>
      <c r="F4380" s="207" t="s">
        <v>615</v>
      </c>
      <c r="G4380" s="207" t="s">
        <v>618</v>
      </c>
      <c r="H4380" s="209">
        <v>43772</v>
      </c>
      <c r="I4380" s="209">
        <v>43772</v>
      </c>
      <c r="J4380" s="329">
        <v>0.72152777777777777</v>
      </c>
      <c r="K4380" s="329">
        <v>0.73402777777777783</v>
      </c>
      <c r="M4380" s="214" t="s">
        <v>65</v>
      </c>
      <c r="N4380" s="206">
        <v>5</v>
      </c>
      <c r="O4380" s="214" t="s">
        <v>65</v>
      </c>
      <c r="P4380" s="206">
        <v>5</v>
      </c>
      <c r="Q4380" s="214" t="s">
        <v>65</v>
      </c>
      <c r="R4380" s="206">
        <v>0</v>
      </c>
      <c r="S4380" s="214" t="s">
        <v>65</v>
      </c>
      <c r="T4380" s="206">
        <v>5</v>
      </c>
      <c r="U4380" s="214" t="s">
        <v>65</v>
      </c>
      <c r="V4380" s="206">
        <v>5</v>
      </c>
      <c r="W4380" s="214" t="s">
        <v>65</v>
      </c>
      <c r="X4380" s="206">
        <v>0</v>
      </c>
      <c r="AC4380" s="222">
        <f t="shared" si="928"/>
        <v>100</v>
      </c>
      <c r="AD4380" s="221" t="s">
        <v>37</v>
      </c>
      <c r="AE4380" s="195">
        <v>4</v>
      </c>
      <c r="AF4380" s="195">
        <v>1</v>
      </c>
      <c r="AG4380" s="195">
        <v>1</v>
      </c>
      <c r="AM4380" s="274">
        <f t="shared" si="921"/>
        <v>6</v>
      </c>
      <c r="AN4380" s="226">
        <v>1.5</v>
      </c>
      <c r="AO4380" s="227">
        <v>1.5</v>
      </c>
      <c r="AP4380" s="230">
        <f t="shared" si="929"/>
        <v>0</v>
      </c>
      <c r="AS4380" s="235" t="str">
        <f t="shared" ca="1" si="922"/>
        <v>ok</v>
      </c>
      <c r="AT4380" s="225" t="str">
        <f t="shared" ca="1" si="923"/>
        <v>ok</v>
      </c>
      <c r="AV4380" s="197">
        <v>0.6</v>
      </c>
      <c r="AW4380" s="198">
        <v>6</v>
      </c>
      <c r="AX4380" s="191" t="s">
        <v>603</v>
      </c>
      <c r="AY4380" s="190" t="s">
        <v>1674</v>
      </c>
      <c r="AZ4380" s="197">
        <v>0.35</v>
      </c>
      <c r="BA4380" s="198">
        <v>6</v>
      </c>
      <c r="BB4380" s="191" t="s">
        <v>603</v>
      </c>
      <c r="BC4380" s="190" t="s">
        <v>1674</v>
      </c>
      <c r="BD4380" s="197">
        <v>0.2</v>
      </c>
      <c r="BE4380" s="198">
        <v>1</v>
      </c>
      <c r="BF4380" s="191" t="s">
        <v>606</v>
      </c>
      <c r="BG4380" s="190" t="s">
        <v>607</v>
      </c>
      <c r="BH4380" s="197">
        <v>0.2</v>
      </c>
      <c r="BI4380" s="198">
        <v>4</v>
      </c>
      <c r="BJ4380" s="191" t="s">
        <v>616</v>
      </c>
      <c r="BK4380" s="190" t="s">
        <v>1674</v>
      </c>
      <c r="BL4380" s="197">
        <v>0.1</v>
      </c>
      <c r="BM4380" s="198">
        <v>1</v>
      </c>
      <c r="BN4380" s="191" t="s">
        <v>603</v>
      </c>
      <c r="BO4380" s="190" t="s">
        <v>607</v>
      </c>
      <c r="BP4380" s="197">
        <v>0.05</v>
      </c>
      <c r="BQ4380" s="198">
        <v>2</v>
      </c>
      <c r="BR4380" s="191" t="s">
        <v>603</v>
      </c>
      <c r="BS4380" s="190" t="s">
        <v>607</v>
      </c>
    </row>
    <row r="4381" spans="1:323" x14ac:dyDescent="0.25">
      <c r="A4381" s="190">
        <v>4136</v>
      </c>
      <c r="B4381" s="207">
        <v>23</v>
      </c>
      <c r="C4381" s="190" t="s">
        <v>5335</v>
      </c>
      <c r="D4381" s="209">
        <v>43772</v>
      </c>
      <c r="E4381" s="463" t="s">
        <v>1213</v>
      </c>
      <c r="F4381" s="207" t="s">
        <v>615</v>
      </c>
      <c r="G4381" s="207" t="s">
        <v>618</v>
      </c>
      <c r="H4381" s="209">
        <v>43772</v>
      </c>
      <c r="I4381" s="209">
        <v>43772</v>
      </c>
      <c r="J4381" s="329">
        <v>0.73472222222222217</v>
      </c>
      <c r="K4381" s="329">
        <v>0.73958333333333337</v>
      </c>
      <c r="M4381" s="215" t="s">
        <v>136</v>
      </c>
      <c r="N4381" s="206">
        <v>5</v>
      </c>
      <c r="O4381" s="215" t="s">
        <v>136</v>
      </c>
      <c r="P4381" s="206">
        <v>5</v>
      </c>
      <c r="Q4381" s="215" t="s">
        <v>136</v>
      </c>
      <c r="R4381" s="206">
        <v>0</v>
      </c>
      <c r="S4381" s="215" t="s">
        <v>136</v>
      </c>
      <c r="T4381" s="206">
        <v>5</v>
      </c>
      <c r="U4381" s="215" t="s">
        <v>136</v>
      </c>
      <c r="V4381" s="206">
        <v>5</v>
      </c>
      <c r="W4381" s="215" t="s">
        <v>136</v>
      </c>
      <c r="X4381" s="206">
        <v>0</v>
      </c>
      <c r="AC4381" s="222">
        <f t="shared" si="928"/>
        <v>100</v>
      </c>
      <c r="AD4381" s="221" t="s">
        <v>37</v>
      </c>
      <c r="AM4381" s="274">
        <f t="shared" si="921"/>
        <v>0</v>
      </c>
      <c r="AP4381" s="230">
        <f t="shared" si="929"/>
        <v>0</v>
      </c>
      <c r="AS4381" s="235" t="str">
        <f t="shared" ca="1" si="922"/>
        <v>ok</v>
      </c>
      <c r="AT4381" s="225" t="str">
        <f t="shared" ca="1" si="923"/>
        <v>ok</v>
      </c>
    </row>
    <row r="4382" spans="1:323" x14ac:dyDescent="0.25">
      <c r="A4382" s="190">
        <v>4137</v>
      </c>
      <c r="B4382" s="207">
        <v>23</v>
      </c>
      <c r="C4382" s="190" t="s">
        <v>5336</v>
      </c>
      <c r="D4382" s="209">
        <v>43772</v>
      </c>
      <c r="E4382" s="463" t="s">
        <v>1213</v>
      </c>
      <c r="F4382" s="207" t="s">
        <v>608</v>
      </c>
      <c r="G4382" s="207" t="s">
        <v>5450</v>
      </c>
      <c r="H4382" s="209">
        <v>43772</v>
      </c>
      <c r="I4382" s="209">
        <v>43772</v>
      </c>
      <c r="J4382" s="329">
        <v>0.76736111111111116</v>
      </c>
      <c r="K4382" s="329">
        <v>0.77430555555555547</v>
      </c>
      <c r="M4382" s="214" t="s">
        <v>65</v>
      </c>
      <c r="N4382" s="206">
        <v>5</v>
      </c>
      <c r="O4382" s="214" t="s">
        <v>65</v>
      </c>
      <c r="P4382" s="206">
        <v>5</v>
      </c>
      <c r="Q4382" s="214" t="s">
        <v>65</v>
      </c>
      <c r="R4382" s="206">
        <v>0</v>
      </c>
      <c r="S4382" s="214" t="s">
        <v>65</v>
      </c>
      <c r="T4382" s="206">
        <v>5</v>
      </c>
      <c r="U4382" s="214" t="s">
        <v>65</v>
      </c>
      <c r="V4382" s="206">
        <v>5</v>
      </c>
      <c r="W4382" s="214" t="s">
        <v>65</v>
      </c>
      <c r="X4382" s="206">
        <v>0</v>
      </c>
      <c r="AC4382" s="222">
        <f t="shared" si="928"/>
        <v>100</v>
      </c>
      <c r="AD4382" s="221" t="s">
        <v>37</v>
      </c>
      <c r="AE4382" s="195">
        <v>2</v>
      </c>
      <c r="AM4382" s="274">
        <f t="shared" ref="AM4382:AM4445" si="934">SUM(AE4382:AL4382)</f>
        <v>2</v>
      </c>
      <c r="AN4382" s="226">
        <v>0.5</v>
      </c>
      <c r="AO4382" s="227">
        <v>0.5</v>
      </c>
      <c r="AP4382" s="230">
        <f t="shared" si="929"/>
        <v>0</v>
      </c>
      <c r="AS4382" s="235" t="str">
        <f t="shared" ca="1" si="922"/>
        <v>ok</v>
      </c>
      <c r="AT4382" s="225" t="str">
        <f t="shared" ca="1" si="923"/>
        <v>ok</v>
      </c>
      <c r="AV4382" s="197">
        <v>0.25</v>
      </c>
      <c r="AW4382" s="198">
        <v>1</v>
      </c>
      <c r="AX4382" s="191" t="s">
        <v>603</v>
      </c>
      <c r="AY4382" s="190" t="s">
        <v>604</v>
      </c>
      <c r="AZ4382" s="197">
        <v>0.25</v>
      </c>
      <c r="BA4382" s="198">
        <v>6</v>
      </c>
      <c r="BB4382" s="191" t="s">
        <v>1331</v>
      </c>
      <c r="BC4382" s="190" t="s">
        <v>604</v>
      </c>
    </row>
    <row r="4383" spans="1:323" x14ac:dyDescent="0.25">
      <c r="A4383" s="190">
        <v>4138</v>
      </c>
      <c r="B4383" s="207">
        <v>41</v>
      </c>
      <c r="C4383" s="190" t="s">
        <v>5337</v>
      </c>
      <c r="D4383" s="209">
        <v>43772</v>
      </c>
      <c r="E4383" s="463" t="s">
        <v>1213</v>
      </c>
      <c r="F4383" s="207" t="s">
        <v>608</v>
      </c>
      <c r="G4383" s="207" t="s">
        <v>5450</v>
      </c>
      <c r="H4383" s="209">
        <v>43772</v>
      </c>
      <c r="I4383" s="209">
        <v>43772</v>
      </c>
      <c r="J4383" s="329">
        <v>0.77777777777777779</v>
      </c>
      <c r="K4383" s="329">
        <v>0.78472222222222221</v>
      </c>
      <c r="M4383" s="215" t="s">
        <v>136</v>
      </c>
      <c r="N4383" s="206">
        <v>5</v>
      </c>
      <c r="O4383" s="215" t="s">
        <v>136</v>
      </c>
      <c r="P4383" s="206">
        <v>5</v>
      </c>
      <c r="Q4383" s="215" t="s">
        <v>136</v>
      </c>
      <c r="R4383" s="206">
        <v>0</v>
      </c>
      <c r="S4383" s="215" t="s">
        <v>136</v>
      </c>
      <c r="T4383" s="206">
        <v>5</v>
      </c>
      <c r="U4383" s="215" t="s">
        <v>136</v>
      </c>
      <c r="V4383" s="206">
        <v>5</v>
      </c>
      <c r="W4383" s="215" t="s">
        <v>136</v>
      </c>
      <c r="X4383" s="206">
        <v>0</v>
      </c>
      <c r="AC4383" s="222">
        <f t="shared" si="928"/>
        <v>100</v>
      </c>
      <c r="AD4383" s="221" t="s">
        <v>37</v>
      </c>
      <c r="AE4383" s="195">
        <v>1</v>
      </c>
      <c r="AH4383" s="195">
        <v>1</v>
      </c>
      <c r="AM4383" s="274">
        <f t="shared" si="934"/>
        <v>2</v>
      </c>
      <c r="AN4383" s="226">
        <v>1.1499999999999999</v>
      </c>
      <c r="AO4383" s="227">
        <v>1.1499999999999999</v>
      </c>
      <c r="AP4383" s="230">
        <f t="shared" si="929"/>
        <v>0</v>
      </c>
      <c r="AS4383" s="235" t="str">
        <f t="shared" ca="1" si="922"/>
        <v>ok</v>
      </c>
      <c r="AT4383" s="225" t="str">
        <f t="shared" ca="1" si="923"/>
        <v>ok</v>
      </c>
      <c r="AV4383" s="197">
        <v>0.9</v>
      </c>
      <c r="AW4383" s="198">
        <v>5</v>
      </c>
      <c r="AX4383" s="191" t="s">
        <v>610</v>
      </c>
      <c r="AY4383" s="190" t="s">
        <v>604</v>
      </c>
      <c r="AZ4383" s="197">
        <v>0.25</v>
      </c>
      <c r="BA4383" s="198">
        <v>1</v>
      </c>
      <c r="BB4383" s="191" t="s">
        <v>603</v>
      </c>
      <c r="BC4383" s="190" t="s">
        <v>607</v>
      </c>
    </row>
    <row r="4384" spans="1:323" x14ac:dyDescent="0.25">
      <c r="A4384" s="190">
        <v>4139</v>
      </c>
      <c r="B4384" s="207">
        <v>41</v>
      </c>
      <c r="C4384" s="190" t="s">
        <v>5338</v>
      </c>
      <c r="D4384" s="209">
        <v>43772</v>
      </c>
      <c r="E4384" s="463" t="s">
        <v>1213</v>
      </c>
      <c r="F4384" s="207" t="s">
        <v>608</v>
      </c>
      <c r="G4384" s="207" t="s">
        <v>5450</v>
      </c>
      <c r="H4384" s="209">
        <v>43772</v>
      </c>
      <c r="I4384" s="209">
        <v>43772</v>
      </c>
      <c r="J4384" s="329">
        <v>0.78819444444444453</v>
      </c>
      <c r="K4384" s="329">
        <v>0.79861111111111116</v>
      </c>
      <c r="M4384" s="214" t="s">
        <v>65</v>
      </c>
      <c r="N4384" s="206">
        <v>5</v>
      </c>
      <c r="O4384" s="214" t="s">
        <v>65</v>
      </c>
      <c r="P4384" s="206">
        <v>5</v>
      </c>
      <c r="Q4384" s="214" t="s">
        <v>65</v>
      </c>
      <c r="R4384" s="206">
        <v>5</v>
      </c>
      <c r="S4384" s="214" t="s">
        <v>65</v>
      </c>
      <c r="T4384" s="206">
        <v>5</v>
      </c>
      <c r="U4384" s="214" t="s">
        <v>65</v>
      </c>
      <c r="V4384" s="206">
        <v>5</v>
      </c>
      <c r="W4384" s="214" t="s">
        <v>65</v>
      </c>
      <c r="X4384" s="206">
        <v>5</v>
      </c>
      <c r="AC4384" s="222">
        <f t="shared" si="928"/>
        <v>100</v>
      </c>
      <c r="AD4384" s="221" t="s">
        <v>37</v>
      </c>
      <c r="AE4384" s="195">
        <v>2</v>
      </c>
      <c r="AF4384" s="195">
        <v>3</v>
      </c>
      <c r="AM4384" s="274">
        <f t="shared" si="934"/>
        <v>5</v>
      </c>
      <c r="AN4384" s="226">
        <v>1.25</v>
      </c>
      <c r="AO4384" s="227">
        <v>1.25</v>
      </c>
      <c r="AP4384" s="230">
        <f t="shared" si="929"/>
        <v>0</v>
      </c>
      <c r="AS4384" s="235" t="str">
        <f t="shared" ca="1" si="922"/>
        <v>ok</v>
      </c>
      <c r="AT4384" s="225" t="str">
        <f t="shared" ca="1" si="923"/>
        <v>ok</v>
      </c>
      <c r="AV4384" s="197">
        <v>0.3</v>
      </c>
      <c r="AW4384" s="198">
        <v>2</v>
      </c>
      <c r="AX4384" s="191" t="s">
        <v>1331</v>
      </c>
      <c r="AY4384" s="190" t="s">
        <v>604</v>
      </c>
      <c r="AZ4384" s="197">
        <v>0.3</v>
      </c>
      <c r="BA4384" s="198">
        <v>5</v>
      </c>
      <c r="BB4384" s="191" t="s">
        <v>606</v>
      </c>
      <c r="BC4384" s="190" t="s">
        <v>604</v>
      </c>
      <c r="BD4384" s="197">
        <v>0.3</v>
      </c>
      <c r="BE4384" s="198">
        <v>6</v>
      </c>
      <c r="BF4384" s="191" t="s">
        <v>1331</v>
      </c>
      <c r="BG4384" s="190" t="s">
        <v>607</v>
      </c>
      <c r="BH4384" s="197">
        <v>0.25</v>
      </c>
      <c r="BI4384" s="198">
        <v>6</v>
      </c>
      <c r="BJ4384" s="191" t="s">
        <v>603</v>
      </c>
      <c r="BK4384" s="190" t="s">
        <v>604</v>
      </c>
      <c r="BL4384" s="197">
        <v>0.1</v>
      </c>
      <c r="BM4384" s="198">
        <v>1</v>
      </c>
      <c r="BN4384" s="191" t="s">
        <v>622</v>
      </c>
      <c r="BO4384" s="190" t="s">
        <v>604</v>
      </c>
    </row>
    <row r="4385" spans="1:131" x14ac:dyDescent="0.25">
      <c r="A4385" s="190">
        <v>4140</v>
      </c>
      <c r="B4385" s="207">
        <v>41</v>
      </c>
      <c r="C4385" s="190" t="s">
        <v>5339</v>
      </c>
      <c r="D4385" s="209">
        <v>43772</v>
      </c>
      <c r="E4385" s="463" t="s">
        <v>1213</v>
      </c>
      <c r="F4385" s="207" t="s">
        <v>608</v>
      </c>
      <c r="G4385" s="207" t="s">
        <v>5450</v>
      </c>
      <c r="H4385" s="209">
        <v>43772</v>
      </c>
      <c r="I4385" s="209">
        <v>43772</v>
      </c>
      <c r="J4385" s="329">
        <v>0.80555555555555547</v>
      </c>
      <c r="K4385" s="329">
        <v>0.8125</v>
      </c>
      <c r="M4385" s="215" t="s">
        <v>136</v>
      </c>
      <c r="N4385" s="206">
        <v>5</v>
      </c>
      <c r="O4385" s="215" t="s">
        <v>136</v>
      </c>
      <c r="P4385" s="206">
        <v>5</v>
      </c>
      <c r="Q4385" s="215" t="s">
        <v>136</v>
      </c>
      <c r="R4385" s="206">
        <v>0</v>
      </c>
      <c r="S4385" s="215" t="s">
        <v>136</v>
      </c>
      <c r="T4385" s="206">
        <v>5</v>
      </c>
      <c r="U4385" s="215" t="s">
        <v>136</v>
      </c>
      <c r="V4385" s="206">
        <v>5</v>
      </c>
      <c r="W4385" s="215" t="s">
        <v>136</v>
      </c>
      <c r="X4385" s="206">
        <v>0</v>
      </c>
      <c r="AC4385" s="222">
        <f t="shared" si="928"/>
        <v>100</v>
      </c>
      <c r="AD4385" s="221" t="s">
        <v>37</v>
      </c>
      <c r="AF4385" s="195">
        <v>1</v>
      </c>
      <c r="AM4385" s="274">
        <f t="shared" si="934"/>
        <v>1</v>
      </c>
      <c r="AN4385" s="226">
        <v>0.35</v>
      </c>
      <c r="AP4385" s="230">
        <f t="shared" si="929"/>
        <v>0.35</v>
      </c>
      <c r="AS4385" s="235" t="str">
        <f t="shared" ca="1" si="922"/>
        <v>ok</v>
      </c>
      <c r="AT4385" s="225" t="str">
        <f t="shared" ca="1" si="923"/>
        <v>ok</v>
      </c>
      <c r="AV4385" s="197">
        <v>0.35</v>
      </c>
      <c r="AW4385" s="198">
        <v>2</v>
      </c>
      <c r="AX4385" s="191" t="s">
        <v>603</v>
      </c>
      <c r="AY4385" s="190" t="s">
        <v>604</v>
      </c>
    </row>
    <row r="4386" spans="1:131" x14ac:dyDescent="0.25">
      <c r="A4386" s="190">
        <v>4141</v>
      </c>
      <c r="B4386" s="207">
        <v>41</v>
      </c>
      <c r="C4386" s="190" t="s">
        <v>5340</v>
      </c>
      <c r="D4386" s="209">
        <v>43772</v>
      </c>
      <c r="E4386" s="463" t="s">
        <v>1213</v>
      </c>
      <c r="F4386" s="207" t="s">
        <v>608</v>
      </c>
      <c r="G4386" s="207" t="s">
        <v>5450</v>
      </c>
      <c r="H4386" s="209">
        <v>43772</v>
      </c>
      <c r="I4386" s="209">
        <v>43772</v>
      </c>
      <c r="J4386" s="329">
        <v>0.81944444444444453</v>
      </c>
      <c r="K4386" s="329">
        <v>0.83333333333333337</v>
      </c>
      <c r="M4386" s="214" t="s">
        <v>65</v>
      </c>
      <c r="N4386" s="206">
        <v>5</v>
      </c>
      <c r="O4386" s="214" t="s">
        <v>65</v>
      </c>
      <c r="P4386" s="206">
        <v>5</v>
      </c>
      <c r="Q4386" s="214" t="s">
        <v>65</v>
      </c>
      <c r="R4386" s="206">
        <v>0</v>
      </c>
      <c r="S4386" s="214" t="s">
        <v>65</v>
      </c>
      <c r="T4386" s="206">
        <v>5</v>
      </c>
      <c r="U4386" s="214" t="s">
        <v>65</v>
      </c>
      <c r="V4386" s="206">
        <v>5</v>
      </c>
      <c r="W4386" s="214" t="s">
        <v>65</v>
      </c>
      <c r="X4386" s="206">
        <v>0</v>
      </c>
      <c r="AC4386" s="222">
        <f t="shared" si="928"/>
        <v>100</v>
      </c>
      <c r="AD4386" s="221" t="s">
        <v>37</v>
      </c>
      <c r="AE4386" s="195">
        <v>4</v>
      </c>
      <c r="AF4386" s="195">
        <v>3</v>
      </c>
      <c r="AG4386" s="195">
        <v>1</v>
      </c>
      <c r="AM4386" s="274">
        <f t="shared" si="934"/>
        <v>8</v>
      </c>
      <c r="AN4386" s="226">
        <v>2.75</v>
      </c>
      <c r="AO4386" s="227">
        <v>2.65</v>
      </c>
      <c r="AP4386" s="230">
        <f t="shared" si="929"/>
        <v>0.10000000000000009</v>
      </c>
      <c r="AS4386" s="235" t="str">
        <f t="shared" ca="1" si="922"/>
        <v>ok</v>
      </c>
      <c r="AT4386" s="225" t="str">
        <f t="shared" ca="1" si="923"/>
        <v>ok</v>
      </c>
      <c r="AV4386" s="197">
        <v>0.6</v>
      </c>
      <c r="AW4386" s="198">
        <v>1</v>
      </c>
      <c r="AX4386" s="191" t="s">
        <v>606</v>
      </c>
      <c r="AY4386" s="190" t="s">
        <v>604</v>
      </c>
      <c r="AZ4386" s="197">
        <v>0.5</v>
      </c>
      <c r="BA4386" s="198">
        <v>5</v>
      </c>
      <c r="BB4386" s="191" t="s">
        <v>1331</v>
      </c>
      <c r="BC4386" s="190" t="s">
        <v>604</v>
      </c>
      <c r="BD4386" s="197">
        <v>0.4</v>
      </c>
      <c r="BE4386" s="198">
        <v>2</v>
      </c>
      <c r="BF4386" s="191" t="s">
        <v>603</v>
      </c>
      <c r="BG4386" s="190" t="s">
        <v>604</v>
      </c>
      <c r="BH4386" s="197">
        <v>0.3</v>
      </c>
      <c r="BI4386" s="198">
        <v>2</v>
      </c>
      <c r="BJ4386" s="191" t="s">
        <v>603</v>
      </c>
      <c r="BK4386" s="190" t="s">
        <v>604</v>
      </c>
      <c r="BL4386" s="197">
        <v>0.25</v>
      </c>
      <c r="BM4386" s="198">
        <v>1</v>
      </c>
      <c r="BN4386" s="191" t="s">
        <v>603</v>
      </c>
      <c r="BO4386" s="190" t="s">
        <v>604</v>
      </c>
      <c r="BP4386" s="197">
        <v>0.25</v>
      </c>
      <c r="BQ4386" s="198">
        <v>6</v>
      </c>
      <c r="BR4386" s="191" t="s">
        <v>603</v>
      </c>
      <c r="BS4386" s="190" t="s">
        <v>604</v>
      </c>
      <c r="BT4386" s="197">
        <v>0.25</v>
      </c>
      <c r="BU4386" s="198">
        <v>2</v>
      </c>
      <c r="BV4386" s="191" t="s">
        <v>603</v>
      </c>
      <c r="BW4386" s="190" t="s">
        <v>604</v>
      </c>
      <c r="BX4386" s="197">
        <v>0.2</v>
      </c>
      <c r="BY4386" s="198">
        <v>2</v>
      </c>
      <c r="BZ4386" s="191" t="s">
        <v>603</v>
      </c>
      <c r="CA4386" s="190" t="s">
        <v>604</v>
      </c>
    </row>
    <row r="4387" spans="1:131" x14ac:dyDescent="0.25">
      <c r="A4387" s="190">
        <v>4142</v>
      </c>
      <c r="B4387" s="207">
        <v>41</v>
      </c>
      <c r="C4387" s="190" t="s">
        <v>5341</v>
      </c>
      <c r="D4387" s="209">
        <v>43772</v>
      </c>
      <c r="E4387" s="463" t="s">
        <v>1213</v>
      </c>
      <c r="F4387" s="207" t="s">
        <v>608</v>
      </c>
      <c r="G4387" s="207" t="s">
        <v>5450</v>
      </c>
      <c r="H4387" s="209">
        <v>43772</v>
      </c>
      <c r="I4387" s="209">
        <v>43772</v>
      </c>
      <c r="J4387" s="329">
        <v>0.84375</v>
      </c>
      <c r="K4387" s="329">
        <v>0.85416666666666663</v>
      </c>
      <c r="M4387" s="215" t="s">
        <v>136</v>
      </c>
      <c r="N4387" s="206">
        <v>5</v>
      </c>
      <c r="O4387" s="215" t="s">
        <v>136</v>
      </c>
      <c r="P4387" s="206">
        <v>5</v>
      </c>
      <c r="Q4387" s="215" t="s">
        <v>136</v>
      </c>
      <c r="R4387" s="206">
        <v>0</v>
      </c>
      <c r="S4387" s="215" t="s">
        <v>136</v>
      </c>
      <c r="T4387" s="206">
        <v>5</v>
      </c>
      <c r="U4387" s="215" t="s">
        <v>136</v>
      </c>
      <c r="V4387" s="206">
        <v>5</v>
      </c>
      <c r="W4387" s="215" t="s">
        <v>136</v>
      </c>
      <c r="X4387" s="206">
        <v>0</v>
      </c>
      <c r="AC4387" s="222">
        <f t="shared" si="928"/>
        <v>100</v>
      </c>
      <c r="AD4387" s="221" t="s">
        <v>37</v>
      </c>
      <c r="AE4387" s="195">
        <v>6</v>
      </c>
      <c r="AF4387" s="195">
        <v>5</v>
      </c>
      <c r="AG4387" s="195">
        <v>1</v>
      </c>
      <c r="AM4387" s="274">
        <f t="shared" si="934"/>
        <v>12</v>
      </c>
      <c r="AN4387" s="226">
        <v>3.37</v>
      </c>
      <c r="AO4387" s="227">
        <v>3.25</v>
      </c>
      <c r="AP4387" s="230">
        <f t="shared" si="929"/>
        <v>0.12000000000000011</v>
      </c>
      <c r="AS4387" s="235" t="str">
        <f t="shared" ca="1" si="922"/>
        <v>ok</v>
      </c>
      <c r="AT4387" s="225" t="str">
        <f t="shared" ca="1" si="923"/>
        <v>ok</v>
      </c>
      <c r="AV4387" s="197">
        <v>0.6</v>
      </c>
      <c r="AW4387" s="198">
        <v>5</v>
      </c>
      <c r="AX4387" s="191" t="s">
        <v>610</v>
      </c>
      <c r="AY4387" s="190" t="s">
        <v>604</v>
      </c>
      <c r="AZ4387" s="197">
        <v>0.35</v>
      </c>
      <c r="BA4387" s="198">
        <v>6</v>
      </c>
      <c r="BB4387" s="191" t="s">
        <v>603</v>
      </c>
      <c r="BC4387" s="190" t="s">
        <v>604</v>
      </c>
      <c r="BD4387" s="197">
        <v>0.35</v>
      </c>
      <c r="BE4387" s="198">
        <v>2</v>
      </c>
      <c r="BF4387" s="191" t="s">
        <v>603</v>
      </c>
      <c r="BG4387" s="190" t="s">
        <v>604</v>
      </c>
      <c r="BH4387" s="197">
        <v>0.35</v>
      </c>
      <c r="BI4387" s="198">
        <v>4</v>
      </c>
      <c r="BJ4387" s="191" t="s">
        <v>603</v>
      </c>
      <c r="BK4387" s="190" t="s">
        <v>604</v>
      </c>
      <c r="BL4387" s="197">
        <v>0.3</v>
      </c>
      <c r="BM4387" s="198">
        <v>2</v>
      </c>
      <c r="BN4387" s="191" t="s">
        <v>603</v>
      </c>
      <c r="BO4387" s="190" t="s">
        <v>607</v>
      </c>
      <c r="BP4387" s="197">
        <v>0.3</v>
      </c>
      <c r="BQ4387" s="198">
        <v>5</v>
      </c>
      <c r="BR4387" s="191" t="s">
        <v>616</v>
      </c>
      <c r="BS4387" s="190" t="s">
        <v>604</v>
      </c>
      <c r="BT4387" s="197">
        <v>0.25</v>
      </c>
      <c r="BU4387" s="198">
        <v>6</v>
      </c>
      <c r="BV4387" s="191" t="s">
        <v>606</v>
      </c>
      <c r="BW4387" s="190" t="s">
        <v>604</v>
      </c>
      <c r="BX4387" s="197">
        <v>0.25</v>
      </c>
      <c r="BY4387" s="198">
        <v>1</v>
      </c>
      <c r="BZ4387" s="191" t="s">
        <v>603</v>
      </c>
      <c r="CA4387" s="190" t="s">
        <v>604</v>
      </c>
      <c r="CB4387" s="197">
        <v>0.25</v>
      </c>
      <c r="CC4387" s="198">
        <v>1</v>
      </c>
      <c r="CD4387" s="191" t="s">
        <v>603</v>
      </c>
      <c r="CE4387" s="190" t="s">
        <v>620</v>
      </c>
      <c r="CF4387" s="197">
        <v>0.25</v>
      </c>
      <c r="CG4387" s="198">
        <v>5</v>
      </c>
      <c r="CH4387" s="191" t="s">
        <v>1331</v>
      </c>
      <c r="CI4387" s="190" t="s">
        <v>604</v>
      </c>
      <c r="CJ4387" s="197">
        <v>0.1</v>
      </c>
      <c r="CK4387" s="198">
        <v>1</v>
      </c>
      <c r="CL4387" s="191" t="s">
        <v>1331</v>
      </c>
      <c r="CM4387" s="190" t="s">
        <v>604</v>
      </c>
      <c r="CN4387" s="197">
        <v>0.02</v>
      </c>
      <c r="CO4387" s="198">
        <v>5</v>
      </c>
      <c r="CP4387" s="191" t="s">
        <v>622</v>
      </c>
      <c r="CQ4387" s="190" t="s">
        <v>604</v>
      </c>
    </row>
    <row r="4388" spans="1:131" x14ac:dyDescent="0.25">
      <c r="A4388" s="190">
        <v>4143</v>
      </c>
      <c r="B4388" s="207">
        <v>41</v>
      </c>
      <c r="C4388" s="190" t="s">
        <v>5342</v>
      </c>
      <c r="D4388" s="209">
        <v>43772</v>
      </c>
      <c r="E4388" s="463" t="s">
        <v>1213</v>
      </c>
      <c r="F4388" s="207" t="s">
        <v>608</v>
      </c>
      <c r="G4388" s="207" t="s">
        <v>5450</v>
      </c>
      <c r="H4388" s="209">
        <v>43772</v>
      </c>
      <c r="I4388" s="209">
        <v>43772</v>
      </c>
      <c r="J4388" s="329">
        <v>0.86111111111111116</v>
      </c>
      <c r="K4388" s="329">
        <v>0.87847222222222221</v>
      </c>
      <c r="M4388" s="214" t="s">
        <v>65</v>
      </c>
      <c r="N4388" s="206">
        <v>5</v>
      </c>
      <c r="O4388" s="214" t="s">
        <v>65</v>
      </c>
      <c r="P4388" s="206">
        <v>5</v>
      </c>
      <c r="Q4388" s="214" t="s">
        <v>65</v>
      </c>
      <c r="R4388" s="206">
        <v>0</v>
      </c>
      <c r="S4388" s="214" t="s">
        <v>65</v>
      </c>
      <c r="T4388" s="206">
        <v>5</v>
      </c>
      <c r="U4388" s="214" t="s">
        <v>65</v>
      </c>
      <c r="V4388" s="206">
        <v>5</v>
      </c>
      <c r="W4388" s="214" t="s">
        <v>65</v>
      </c>
      <c r="X4388" s="206">
        <v>0</v>
      </c>
      <c r="AC4388" s="222">
        <f t="shared" si="928"/>
        <v>100</v>
      </c>
      <c r="AD4388" s="221" t="s">
        <v>37</v>
      </c>
      <c r="AE4388" s="195">
        <v>5</v>
      </c>
      <c r="AF4388" s="195">
        <v>9</v>
      </c>
      <c r="AG4388" s="195">
        <v>1</v>
      </c>
      <c r="AI4388" s="195">
        <v>1</v>
      </c>
      <c r="AM4388" s="274">
        <f t="shared" si="934"/>
        <v>16</v>
      </c>
      <c r="AN4388" s="222">
        <v>6.05</v>
      </c>
      <c r="AO4388" s="228">
        <v>5.9</v>
      </c>
      <c r="AP4388" s="230">
        <f t="shared" si="929"/>
        <v>0.14999999999999947</v>
      </c>
      <c r="AS4388" s="235" t="str">
        <f t="shared" ca="1" si="922"/>
        <v>ok</v>
      </c>
      <c r="AT4388" s="225" t="str">
        <f t="shared" ca="1" si="923"/>
        <v>ok</v>
      </c>
      <c r="AV4388" s="197">
        <v>1.1000000000000001</v>
      </c>
      <c r="AW4388" s="198">
        <v>5</v>
      </c>
      <c r="AX4388" s="191" t="s">
        <v>603</v>
      </c>
      <c r="AY4388" s="190" t="s">
        <v>3277</v>
      </c>
      <c r="AZ4388" s="197">
        <v>0.7</v>
      </c>
      <c r="BA4388" s="198">
        <v>2</v>
      </c>
      <c r="BB4388" s="191" t="s">
        <v>603</v>
      </c>
      <c r="BC4388" s="190" t="s">
        <v>620</v>
      </c>
      <c r="BD4388" s="197">
        <v>0.5</v>
      </c>
      <c r="BE4388" s="198">
        <v>2</v>
      </c>
      <c r="BF4388" s="191" t="s">
        <v>603</v>
      </c>
      <c r="BG4388" s="190" t="s">
        <v>607</v>
      </c>
      <c r="BH4388" s="197">
        <v>0.4</v>
      </c>
      <c r="BI4388" s="198">
        <v>2</v>
      </c>
      <c r="BJ4388" s="191" t="s">
        <v>603</v>
      </c>
      <c r="BK4388" s="190" t="s">
        <v>604</v>
      </c>
      <c r="BL4388" s="197">
        <v>0.35</v>
      </c>
      <c r="BM4388" s="198">
        <v>2</v>
      </c>
      <c r="BN4388" s="191" t="s">
        <v>603</v>
      </c>
      <c r="BO4388" s="190" t="s">
        <v>604</v>
      </c>
      <c r="BP4388" s="197">
        <v>0.35</v>
      </c>
      <c r="BQ4388" s="198">
        <v>1</v>
      </c>
      <c r="BR4388" s="191" t="s">
        <v>603</v>
      </c>
      <c r="BS4388" s="190" t="s">
        <v>620</v>
      </c>
      <c r="BT4388" s="197">
        <v>0.3</v>
      </c>
      <c r="BU4388" s="198">
        <v>6</v>
      </c>
      <c r="BV4388" s="191" t="s">
        <v>603</v>
      </c>
      <c r="BW4388" s="190" t="s">
        <v>604</v>
      </c>
      <c r="BX4388" s="197">
        <v>0.3</v>
      </c>
      <c r="BY4388" s="198">
        <v>6</v>
      </c>
      <c r="BZ4388" s="191" t="s">
        <v>603</v>
      </c>
      <c r="CA4388" s="190" t="s">
        <v>620</v>
      </c>
      <c r="CB4388" s="197">
        <v>0.3</v>
      </c>
      <c r="CC4388" s="198">
        <v>1</v>
      </c>
      <c r="CD4388" s="191" t="s">
        <v>603</v>
      </c>
      <c r="CE4388" s="190" t="s">
        <v>604</v>
      </c>
      <c r="CF4388" s="197">
        <v>0.3</v>
      </c>
      <c r="CG4388" s="198">
        <v>1</v>
      </c>
      <c r="CH4388" s="191" t="s">
        <v>603</v>
      </c>
      <c r="CI4388" s="190" t="s">
        <v>620</v>
      </c>
      <c r="CJ4388" s="197">
        <v>0.3</v>
      </c>
      <c r="CK4388" s="198">
        <v>5</v>
      </c>
      <c r="CL4388" s="191" t="s">
        <v>1331</v>
      </c>
      <c r="CM4388" s="190" t="s">
        <v>604</v>
      </c>
      <c r="CN4388" s="197">
        <v>0.25</v>
      </c>
      <c r="CO4388" s="198">
        <v>1</v>
      </c>
      <c r="CP4388" s="191" t="s">
        <v>603</v>
      </c>
      <c r="CQ4388" s="190" t="s">
        <v>604</v>
      </c>
      <c r="CR4388" s="197">
        <v>0.25</v>
      </c>
      <c r="CS4388" s="198">
        <v>2</v>
      </c>
      <c r="CT4388" s="191" t="s">
        <v>603</v>
      </c>
      <c r="CU4388" s="190" t="s">
        <v>604</v>
      </c>
      <c r="CV4388" s="197">
        <v>0.25</v>
      </c>
      <c r="CW4388" s="198">
        <v>1</v>
      </c>
      <c r="CX4388" s="191" t="s">
        <v>603</v>
      </c>
      <c r="CY4388" s="190" t="s">
        <v>604</v>
      </c>
      <c r="CZ4388" s="197">
        <v>0.25</v>
      </c>
      <c r="DA4388" s="198">
        <v>5</v>
      </c>
      <c r="DB4388" s="191" t="s">
        <v>603</v>
      </c>
      <c r="DC4388" s="190" t="s">
        <v>620</v>
      </c>
      <c r="DD4388" s="197">
        <v>0.15</v>
      </c>
      <c r="DE4388" s="198">
        <v>2</v>
      </c>
      <c r="DF4388" s="191" t="s">
        <v>603</v>
      </c>
      <c r="DG4388" s="190" t="s">
        <v>604</v>
      </c>
    </row>
    <row r="4389" spans="1:131" x14ac:dyDescent="0.25">
      <c r="A4389" s="190">
        <v>4144</v>
      </c>
      <c r="B4389" s="207">
        <v>41</v>
      </c>
      <c r="C4389" s="190" t="s">
        <v>5343</v>
      </c>
      <c r="D4389" s="209">
        <v>43772</v>
      </c>
      <c r="E4389" s="463" t="s">
        <v>1213</v>
      </c>
      <c r="F4389" s="207" t="s">
        <v>608</v>
      </c>
      <c r="G4389" s="207" t="s">
        <v>5450</v>
      </c>
      <c r="H4389" s="209">
        <v>43772</v>
      </c>
      <c r="I4389" s="209">
        <v>43772</v>
      </c>
      <c r="J4389" s="329">
        <v>0.88888888888888884</v>
      </c>
      <c r="K4389" s="329">
        <v>0.90625</v>
      </c>
      <c r="M4389" s="215" t="s">
        <v>136</v>
      </c>
      <c r="N4389" s="206">
        <v>5</v>
      </c>
      <c r="O4389" s="215" t="s">
        <v>136</v>
      </c>
      <c r="P4389" s="206">
        <v>5</v>
      </c>
      <c r="Q4389" s="215" t="s">
        <v>136</v>
      </c>
      <c r="R4389" s="206">
        <v>0</v>
      </c>
      <c r="S4389" s="215" t="s">
        <v>136</v>
      </c>
      <c r="T4389" s="206">
        <v>5</v>
      </c>
      <c r="U4389" s="215" t="s">
        <v>136</v>
      </c>
      <c r="V4389" s="206">
        <v>5</v>
      </c>
      <c r="W4389" s="215" t="s">
        <v>136</v>
      </c>
      <c r="X4389" s="206">
        <v>0</v>
      </c>
      <c r="AC4389" s="222">
        <f t="shared" si="928"/>
        <v>100</v>
      </c>
      <c r="AD4389" s="221" t="s">
        <v>37</v>
      </c>
      <c r="AE4389" s="195">
        <v>5</v>
      </c>
      <c r="AF4389" s="195">
        <v>11</v>
      </c>
      <c r="AG4389" s="195">
        <v>1</v>
      </c>
      <c r="AH4389" s="195">
        <v>1</v>
      </c>
      <c r="AM4389" s="274">
        <f t="shared" si="934"/>
        <v>18</v>
      </c>
      <c r="AN4389" s="226">
        <v>6.45</v>
      </c>
      <c r="AO4389" s="227">
        <v>6.35</v>
      </c>
      <c r="AP4389" s="230">
        <f t="shared" si="929"/>
        <v>0.10000000000000053</v>
      </c>
      <c r="AS4389" s="235" t="str">
        <f t="shared" ca="1" si="922"/>
        <v>ok</v>
      </c>
      <c r="AT4389" s="225" t="str">
        <f t="shared" ca="1" si="923"/>
        <v>ok</v>
      </c>
      <c r="AV4389" s="197">
        <v>0.85</v>
      </c>
      <c r="AW4389" s="198">
        <v>2</v>
      </c>
      <c r="AX4389" s="191" t="s">
        <v>603</v>
      </c>
      <c r="AY4389" s="190" t="s">
        <v>620</v>
      </c>
      <c r="AZ4389" s="197">
        <v>0.55000000000000004</v>
      </c>
      <c r="BA4389" s="198">
        <v>1</v>
      </c>
      <c r="BB4389" s="191" t="s">
        <v>603</v>
      </c>
      <c r="BC4389" s="190" t="s">
        <v>604</v>
      </c>
      <c r="BD4389" s="197">
        <v>0.5</v>
      </c>
      <c r="BE4389" s="198">
        <v>5</v>
      </c>
      <c r="BF4389" s="191" t="s">
        <v>603</v>
      </c>
      <c r="BG4389" s="190" t="s">
        <v>620</v>
      </c>
      <c r="BH4389" s="197">
        <v>0.5</v>
      </c>
      <c r="BI4389" s="198">
        <v>2</v>
      </c>
      <c r="BJ4389" s="191" t="s">
        <v>603</v>
      </c>
      <c r="BK4389" s="190" t="s">
        <v>604</v>
      </c>
      <c r="BL4389" s="197">
        <v>0.45</v>
      </c>
      <c r="BM4389" s="198">
        <v>2</v>
      </c>
      <c r="BN4389" s="191" t="s">
        <v>603</v>
      </c>
      <c r="BO4389" s="190" t="s">
        <v>604</v>
      </c>
      <c r="BP4389" s="197">
        <v>0.35</v>
      </c>
      <c r="BQ4389" s="198">
        <v>2</v>
      </c>
      <c r="BR4389" s="191" t="s">
        <v>603</v>
      </c>
      <c r="BS4389" s="190" t="s">
        <v>620</v>
      </c>
      <c r="BT4389" s="197">
        <v>0.35</v>
      </c>
      <c r="BU4389" s="198">
        <v>5</v>
      </c>
      <c r="BV4389" s="199" t="s">
        <v>603</v>
      </c>
      <c r="BW4389" s="206" t="s">
        <v>620</v>
      </c>
      <c r="BX4389" s="197">
        <v>0.3</v>
      </c>
      <c r="BY4389" s="198">
        <v>5</v>
      </c>
      <c r="BZ4389" s="191" t="s">
        <v>606</v>
      </c>
      <c r="CA4389" s="190" t="s">
        <v>604</v>
      </c>
      <c r="CB4389" s="197">
        <v>0.3</v>
      </c>
      <c r="CC4389" s="198">
        <v>1</v>
      </c>
      <c r="CD4389" s="191" t="s">
        <v>603</v>
      </c>
      <c r="CE4389" s="190" t="s">
        <v>604</v>
      </c>
      <c r="CF4389" s="197">
        <v>0.3</v>
      </c>
      <c r="CG4389" s="198">
        <v>6</v>
      </c>
      <c r="CH4389" s="191" t="s">
        <v>603</v>
      </c>
      <c r="CI4389" s="190" t="s">
        <v>604</v>
      </c>
      <c r="CJ4389" s="197">
        <v>0.3</v>
      </c>
      <c r="CK4389" s="198">
        <v>2</v>
      </c>
      <c r="CL4389" s="191" t="s">
        <v>603</v>
      </c>
      <c r="CM4389" s="190" t="s">
        <v>604</v>
      </c>
      <c r="CN4389" s="197">
        <v>0.3</v>
      </c>
      <c r="CO4389" s="198">
        <v>1</v>
      </c>
      <c r="CP4389" s="191" t="s">
        <v>603</v>
      </c>
      <c r="CQ4389" s="190" t="s">
        <v>620</v>
      </c>
      <c r="CR4389" s="197">
        <v>0.3</v>
      </c>
      <c r="CS4389" s="198">
        <v>1</v>
      </c>
      <c r="CT4389" s="191" t="s">
        <v>603</v>
      </c>
      <c r="CU4389" s="190" t="s">
        <v>620</v>
      </c>
      <c r="CV4389" s="197">
        <v>0.25</v>
      </c>
      <c r="CW4389" s="198">
        <v>6</v>
      </c>
      <c r="CX4389" s="191" t="s">
        <v>610</v>
      </c>
      <c r="CY4389" s="190" t="s">
        <v>607</v>
      </c>
      <c r="CZ4389" s="197">
        <v>0.25</v>
      </c>
      <c r="DA4389" s="198">
        <v>2</v>
      </c>
      <c r="DB4389" s="191" t="s">
        <v>603</v>
      </c>
      <c r="DC4389" s="190" t="s">
        <v>604</v>
      </c>
      <c r="DD4389" s="197">
        <v>0.2</v>
      </c>
      <c r="DE4389" s="198">
        <v>2</v>
      </c>
      <c r="DF4389" s="191" t="s">
        <v>603</v>
      </c>
      <c r="DG4389" s="190" t="s">
        <v>604</v>
      </c>
      <c r="DH4389" s="197">
        <v>0.2</v>
      </c>
      <c r="DI4389" s="198">
        <v>6</v>
      </c>
      <c r="DJ4389" s="191" t="s">
        <v>610</v>
      </c>
      <c r="DK4389" s="190" t="s">
        <v>620</v>
      </c>
      <c r="DL4389" s="197">
        <v>0.2</v>
      </c>
      <c r="DM4389" s="198">
        <v>2</v>
      </c>
      <c r="DN4389" s="191" t="s">
        <v>603</v>
      </c>
      <c r="DO4389" s="190" t="s">
        <v>620</v>
      </c>
    </row>
    <row r="4390" spans="1:131" x14ac:dyDescent="0.25">
      <c r="A4390" s="190">
        <v>4145</v>
      </c>
      <c r="B4390" s="207">
        <v>41</v>
      </c>
      <c r="C4390" s="190" t="s">
        <v>5344</v>
      </c>
      <c r="D4390" s="209">
        <v>43772</v>
      </c>
      <c r="E4390" s="463" t="s">
        <v>1213</v>
      </c>
      <c r="F4390" s="207" t="s">
        <v>608</v>
      </c>
      <c r="G4390" s="207" t="s">
        <v>5450</v>
      </c>
      <c r="H4390" s="209">
        <v>43772</v>
      </c>
      <c r="I4390" s="209">
        <v>43772</v>
      </c>
      <c r="J4390" s="329">
        <v>0.96527777777777779</v>
      </c>
      <c r="K4390" s="329">
        <v>0.98263888888888884</v>
      </c>
      <c r="M4390" s="214" t="s">
        <v>65</v>
      </c>
      <c r="N4390" s="206">
        <v>5</v>
      </c>
      <c r="O4390" s="214" t="s">
        <v>65</v>
      </c>
      <c r="P4390" s="206">
        <v>5</v>
      </c>
      <c r="Q4390" s="214" t="s">
        <v>65</v>
      </c>
      <c r="R4390" s="206">
        <v>0</v>
      </c>
      <c r="S4390" s="214" t="s">
        <v>65</v>
      </c>
      <c r="T4390" s="206">
        <v>5</v>
      </c>
      <c r="U4390" s="214" t="s">
        <v>65</v>
      </c>
      <c r="V4390" s="206">
        <v>5</v>
      </c>
      <c r="W4390" s="214" t="s">
        <v>65</v>
      </c>
      <c r="X4390" s="206">
        <v>0</v>
      </c>
      <c r="AC4390" s="222">
        <f t="shared" si="928"/>
        <v>100</v>
      </c>
      <c r="AD4390" s="221" t="s">
        <v>37</v>
      </c>
      <c r="AE4390" s="195">
        <v>6</v>
      </c>
      <c r="AF4390" s="195">
        <v>13</v>
      </c>
      <c r="AG4390" s="195">
        <v>2</v>
      </c>
      <c r="AM4390" s="274">
        <f t="shared" si="934"/>
        <v>21</v>
      </c>
      <c r="AN4390" s="226">
        <v>7.4</v>
      </c>
      <c r="AO4390" s="227">
        <v>7</v>
      </c>
      <c r="AP4390" s="230">
        <f t="shared" si="929"/>
        <v>0.40000000000000036</v>
      </c>
      <c r="AS4390" s="235" t="str">
        <f t="shared" ca="1" si="922"/>
        <v>ok</v>
      </c>
      <c r="AT4390" s="225" t="str">
        <f t="shared" ca="1" si="923"/>
        <v>ok</v>
      </c>
      <c r="AV4390" s="197">
        <v>0.6</v>
      </c>
      <c r="AW4390" s="198">
        <v>2</v>
      </c>
      <c r="AX4390" s="191" t="s">
        <v>603</v>
      </c>
      <c r="AY4390" s="190" t="s">
        <v>604</v>
      </c>
      <c r="AZ4390" s="197">
        <v>0.6</v>
      </c>
      <c r="BA4390" s="198">
        <v>6</v>
      </c>
      <c r="BB4390" s="191" t="s">
        <v>603</v>
      </c>
      <c r="BC4390" s="190" t="s">
        <v>607</v>
      </c>
      <c r="BD4390" s="197">
        <v>0.5</v>
      </c>
      <c r="BE4390" s="198">
        <v>1</v>
      </c>
      <c r="BF4390" s="191" t="s">
        <v>603</v>
      </c>
      <c r="BG4390" s="190" t="s">
        <v>620</v>
      </c>
      <c r="BH4390" s="197">
        <v>0.5</v>
      </c>
      <c r="BI4390" s="198">
        <v>1</v>
      </c>
      <c r="BJ4390" s="191" t="s">
        <v>603</v>
      </c>
      <c r="BK4390" s="190" t="s">
        <v>604</v>
      </c>
      <c r="BL4390" s="197">
        <v>0.45</v>
      </c>
      <c r="BM4390" s="198">
        <v>1</v>
      </c>
      <c r="BN4390" s="191" t="s">
        <v>603</v>
      </c>
      <c r="BO4390" s="190" t="s">
        <v>604</v>
      </c>
      <c r="BP4390" s="197">
        <v>0.4</v>
      </c>
      <c r="BQ4390" s="198">
        <v>2</v>
      </c>
      <c r="BR4390" s="191" t="s">
        <v>603</v>
      </c>
      <c r="BS4390" s="190" t="s">
        <v>620</v>
      </c>
      <c r="BT4390" s="197">
        <v>0.4</v>
      </c>
      <c r="BU4390" s="198">
        <v>6</v>
      </c>
      <c r="BV4390" s="191" t="s">
        <v>603</v>
      </c>
      <c r="BW4390" s="190" t="s">
        <v>604</v>
      </c>
      <c r="BX4390" s="197">
        <v>0.4</v>
      </c>
      <c r="BY4390" s="198">
        <v>1</v>
      </c>
      <c r="BZ4390" s="191" t="s">
        <v>603</v>
      </c>
      <c r="CA4390" s="190" t="s">
        <v>604</v>
      </c>
      <c r="CB4390" s="197">
        <v>0.35</v>
      </c>
      <c r="CC4390" s="198">
        <v>1</v>
      </c>
      <c r="CD4390" s="191" t="s">
        <v>603</v>
      </c>
      <c r="CE4390" s="190" t="s">
        <v>620</v>
      </c>
      <c r="CF4390" s="197">
        <v>0.35</v>
      </c>
      <c r="CG4390" s="198">
        <v>2</v>
      </c>
      <c r="CH4390" s="191" t="s">
        <v>603</v>
      </c>
      <c r="CI4390" s="190" t="s">
        <v>604</v>
      </c>
      <c r="CJ4390" s="197">
        <v>0.35</v>
      </c>
      <c r="CK4390" s="198">
        <v>1</v>
      </c>
      <c r="CL4390" s="191" t="s">
        <v>606</v>
      </c>
      <c r="CM4390" s="190" t="s">
        <v>620</v>
      </c>
      <c r="CN4390" s="197">
        <v>0.35</v>
      </c>
      <c r="CO4390" s="198">
        <v>1</v>
      </c>
      <c r="CP4390" s="191" t="s">
        <v>603</v>
      </c>
      <c r="CQ4390" s="190" t="s">
        <v>620</v>
      </c>
      <c r="CR4390" s="197">
        <v>0.35</v>
      </c>
      <c r="CS4390" s="198">
        <v>2</v>
      </c>
      <c r="CT4390" s="191" t="s">
        <v>603</v>
      </c>
      <c r="CU4390" s="190" t="s">
        <v>620</v>
      </c>
      <c r="CV4390" s="197">
        <v>0.35</v>
      </c>
      <c r="CW4390" s="198">
        <v>6</v>
      </c>
      <c r="CX4390" s="191" t="s">
        <v>622</v>
      </c>
      <c r="CY4390" s="190" t="s">
        <v>620</v>
      </c>
      <c r="CZ4390" s="197">
        <v>0.3</v>
      </c>
      <c r="DA4390" s="198">
        <v>6</v>
      </c>
      <c r="DB4390" s="191" t="s">
        <v>603</v>
      </c>
      <c r="DC4390" s="190" t="s">
        <v>604</v>
      </c>
      <c r="DD4390" s="197">
        <v>0.25</v>
      </c>
      <c r="DE4390" s="198">
        <v>1</v>
      </c>
      <c r="DF4390" s="191" t="s">
        <v>603</v>
      </c>
      <c r="DG4390" s="190" t="s">
        <v>604</v>
      </c>
      <c r="DH4390" s="197">
        <v>0.25</v>
      </c>
      <c r="DI4390" s="198">
        <v>4</v>
      </c>
      <c r="DJ4390" s="191" t="s">
        <v>610</v>
      </c>
      <c r="DK4390" s="190" t="s">
        <v>620</v>
      </c>
      <c r="DL4390" s="197">
        <v>0.25</v>
      </c>
      <c r="DM4390" s="198">
        <v>2</v>
      </c>
      <c r="DN4390" s="191" t="s">
        <v>603</v>
      </c>
      <c r="DO4390" s="190" t="s">
        <v>604</v>
      </c>
      <c r="DP4390" s="197">
        <v>0.2</v>
      </c>
      <c r="DQ4390" s="198">
        <v>1</v>
      </c>
      <c r="DR4390" s="191" t="s">
        <v>610</v>
      </c>
      <c r="DS4390" s="190" t="s">
        <v>620</v>
      </c>
      <c r="DT4390" s="197">
        <v>0.15</v>
      </c>
      <c r="DU4390" s="198">
        <v>6</v>
      </c>
      <c r="DV4390" s="191" t="s">
        <v>610</v>
      </c>
      <c r="DW4390" s="190" t="s">
        <v>620</v>
      </c>
      <c r="DX4390" s="197">
        <v>0.05</v>
      </c>
      <c r="DY4390" s="198">
        <v>5</v>
      </c>
      <c r="DZ4390" s="191" t="s">
        <v>606</v>
      </c>
      <c r="EA4390" s="190" t="s">
        <v>604</v>
      </c>
    </row>
    <row r="4391" spans="1:131" x14ac:dyDescent="0.25">
      <c r="A4391" s="190">
        <v>4146</v>
      </c>
      <c r="B4391" s="207">
        <v>41</v>
      </c>
      <c r="C4391" s="190" t="s">
        <v>5345</v>
      </c>
      <c r="D4391" s="209">
        <v>43772</v>
      </c>
      <c r="E4391" s="463" t="s">
        <v>1213</v>
      </c>
      <c r="F4391" s="207" t="s">
        <v>608</v>
      </c>
      <c r="G4391" s="207" t="s">
        <v>5450</v>
      </c>
      <c r="H4391" s="209">
        <v>43772</v>
      </c>
      <c r="I4391" s="209">
        <v>43772</v>
      </c>
      <c r="J4391" s="329">
        <v>0.98958333333333337</v>
      </c>
      <c r="K4391" s="329">
        <v>0.99930555555555556</v>
      </c>
      <c r="M4391" s="215" t="s">
        <v>136</v>
      </c>
      <c r="N4391" s="206">
        <v>5</v>
      </c>
      <c r="O4391" s="215" t="s">
        <v>136</v>
      </c>
      <c r="P4391" s="206">
        <v>5</v>
      </c>
      <c r="Q4391" s="215" t="s">
        <v>136</v>
      </c>
      <c r="R4391" s="206">
        <v>0</v>
      </c>
      <c r="S4391" s="215" t="s">
        <v>136</v>
      </c>
      <c r="T4391" s="206">
        <v>5</v>
      </c>
      <c r="U4391" s="215" t="s">
        <v>136</v>
      </c>
      <c r="V4391" s="206">
        <v>5</v>
      </c>
      <c r="W4391" s="215" t="s">
        <v>136</v>
      </c>
      <c r="X4391" s="206">
        <v>0</v>
      </c>
      <c r="AC4391" s="222">
        <f t="shared" si="928"/>
        <v>100</v>
      </c>
      <c r="AD4391" s="221" t="s">
        <v>37</v>
      </c>
      <c r="AE4391" s="195">
        <v>2</v>
      </c>
      <c r="AF4391" s="195">
        <v>3</v>
      </c>
      <c r="AM4391" s="274">
        <f t="shared" si="934"/>
        <v>5</v>
      </c>
      <c r="AN4391" s="226">
        <v>1.55</v>
      </c>
      <c r="AO4391" s="227">
        <v>1.55</v>
      </c>
      <c r="AP4391" s="230">
        <f t="shared" si="929"/>
        <v>0</v>
      </c>
      <c r="AS4391" s="235" t="str">
        <f t="shared" ca="1" si="922"/>
        <v>ok</v>
      </c>
      <c r="AT4391" s="225" t="str">
        <f t="shared" ca="1" si="923"/>
        <v>ok</v>
      </c>
      <c r="AV4391" s="197">
        <v>0.4</v>
      </c>
      <c r="AW4391" s="198">
        <v>6</v>
      </c>
      <c r="AX4391" s="191" t="s">
        <v>603</v>
      </c>
      <c r="AY4391" s="190" t="s">
        <v>604</v>
      </c>
      <c r="AZ4391" s="197">
        <v>0.4</v>
      </c>
      <c r="BA4391" s="198">
        <v>6</v>
      </c>
      <c r="BB4391" s="191" t="s">
        <v>603</v>
      </c>
      <c r="BC4391" s="190" t="s">
        <v>620</v>
      </c>
      <c r="BD4391" s="197">
        <v>0.3</v>
      </c>
      <c r="BE4391" s="198">
        <v>6</v>
      </c>
      <c r="BF4391" s="191" t="s">
        <v>622</v>
      </c>
      <c r="BG4391" s="190" t="s">
        <v>620</v>
      </c>
      <c r="BH4391" s="197">
        <v>0.25</v>
      </c>
      <c r="BI4391" s="198">
        <v>6</v>
      </c>
      <c r="BJ4391" s="191" t="s">
        <v>603</v>
      </c>
      <c r="BK4391" s="190" t="s">
        <v>604</v>
      </c>
      <c r="BL4391" s="197">
        <v>0.2</v>
      </c>
      <c r="BM4391" s="198">
        <v>6</v>
      </c>
      <c r="BN4391" s="191" t="s">
        <v>606</v>
      </c>
      <c r="BO4391" s="190" t="s">
        <v>604</v>
      </c>
    </row>
    <row r="4392" spans="1:131" x14ac:dyDescent="0.25">
      <c r="A4392" s="190">
        <v>4147</v>
      </c>
      <c r="B4392" s="207">
        <v>41</v>
      </c>
      <c r="C4392" s="190" t="s">
        <v>5346</v>
      </c>
      <c r="D4392" s="209">
        <v>43772</v>
      </c>
      <c r="E4392" s="463" t="s">
        <v>1213</v>
      </c>
      <c r="F4392" s="207" t="s">
        <v>608</v>
      </c>
      <c r="G4392" s="207" t="s">
        <v>5450</v>
      </c>
      <c r="H4392" s="209">
        <v>43773</v>
      </c>
      <c r="I4392" s="209">
        <v>43773</v>
      </c>
      <c r="J4392" s="329">
        <v>6.9444444444444441E-3</v>
      </c>
      <c r="K4392" s="329">
        <v>1.3888888888888888E-2</v>
      </c>
      <c r="M4392" s="214" t="s">
        <v>65</v>
      </c>
      <c r="N4392" s="206">
        <v>5</v>
      </c>
      <c r="O4392" s="214" t="s">
        <v>65</v>
      </c>
      <c r="P4392" s="206">
        <v>5</v>
      </c>
      <c r="Q4392" s="214" t="s">
        <v>65</v>
      </c>
      <c r="R4392" s="206">
        <v>0</v>
      </c>
      <c r="S4392" s="214" t="s">
        <v>65</v>
      </c>
      <c r="T4392" s="206">
        <v>5</v>
      </c>
      <c r="U4392" s="214" t="s">
        <v>65</v>
      </c>
      <c r="V4392" s="206">
        <v>5</v>
      </c>
      <c r="W4392" s="214" t="s">
        <v>65</v>
      </c>
      <c r="X4392" s="206">
        <v>0</v>
      </c>
      <c r="AC4392" s="222">
        <f t="shared" si="928"/>
        <v>100</v>
      </c>
      <c r="AD4392" s="221" t="s">
        <v>37</v>
      </c>
      <c r="AF4392" s="195">
        <v>2</v>
      </c>
      <c r="AM4392" s="274">
        <f t="shared" si="934"/>
        <v>2</v>
      </c>
      <c r="AN4392" s="226">
        <v>0.6</v>
      </c>
      <c r="AO4392" s="227">
        <v>0.6</v>
      </c>
      <c r="AP4392" s="230">
        <f t="shared" si="929"/>
        <v>0</v>
      </c>
      <c r="AS4392" s="235" t="str">
        <f t="shared" ca="1" si="922"/>
        <v>ok</v>
      </c>
      <c r="AT4392" s="225" t="str">
        <f t="shared" ca="1" si="923"/>
        <v>ok</v>
      </c>
      <c r="AV4392" s="197">
        <v>0.3</v>
      </c>
      <c r="AW4392" s="198">
        <v>6</v>
      </c>
      <c r="AX4392" s="191" t="s">
        <v>610</v>
      </c>
      <c r="AY4392" s="190" t="s">
        <v>620</v>
      </c>
      <c r="AZ4392" s="197">
        <v>0.3</v>
      </c>
      <c r="BA4392" s="198">
        <v>6</v>
      </c>
      <c r="BB4392" s="191" t="s">
        <v>603</v>
      </c>
      <c r="BC4392" s="190" t="s">
        <v>604</v>
      </c>
    </row>
    <row r="4393" spans="1:131" x14ac:dyDescent="0.25">
      <c r="A4393" s="190">
        <v>4148</v>
      </c>
      <c r="B4393" s="207">
        <v>41</v>
      </c>
      <c r="C4393" s="190" t="s">
        <v>5347</v>
      </c>
      <c r="D4393" s="209">
        <v>43772</v>
      </c>
      <c r="E4393" s="463" t="s">
        <v>1213</v>
      </c>
      <c r="F4393" s="207" t="s">
        <v>608</v>
      </c>
      <c r="G4393" s="207" t="s">
        <v>5450</v>
      </c>
      <c r="H4393" s="209">
        <v>43773</v>
      </c>
      <c r="I4393" s="209">
        <v>43773</v>
      </c>
      <c r="J4393" s="329">
        <v>4.8611111111111112E-2</v>
      </c>
      <c r="K4393" s="329">
        <v>5.5555555555555552E-2</v>
      </c>
      <c r="M4393" s="215" t="s">
        <v>136</v>
      </c>
      <c r="N4393" s="206">
        <v>5</v>
      </c>
      <c r="O4393" s="215" t="s">
        <v>136</v>
      </c>
      <c r="P4393" s="206">
        <v>5</v>
      </c>
      <c r="Q4393" s="215" t="s">
        <v>136</v>
      </c>
      <c r="R4393" s="206">
        <v>0</v>
      </c>
      <c r="S4393" s="215" t="s">
        <v>136</v>
      </c>
      <c r="T4393" s="206">
        <v>5</v>
      </c>
      <c r="U4393" s="215" t="s">
        <v>136</v>
      </c>
      <c r="V4393" s="206">
        <v>5</v>
      </c>
      <c r="W4393" s="215" t="s">
        <v>136</v>
      </c>
      <c r="X4393" s="206">
        <v>0</v>
      </c>
      <c r="AC4393" s="222">
        <f t="shared" si="928"/>
        <v>100</v>
      </c>
      <c r="AD4393" s="221" t="s">
        <v>37</v>
      </c>
      <c r="AE4393" s="195">
        <v>4</v>
      </c>
      <c r="AF4393" s="195">
        <v>1</v>
      </c>
      <c r="AM4393" s="274">
        <f t="shared" si="934"/>
        <v>5</v>
      </c>
      <c r="AN4393" s="226">
        <v>1.05</v>
      </c>
      <c r="AO4393" s="227">
        <v>1.1000000000000001</v>
      </c>
      <c r="AP4393" s="230">
        <f t="shared" si="929"/>
        <v>-5.0000000000000044E-2</v>
      </c>
      <c r="AS4393" s="235" t="str">
        <f t="shared" ca="1" si="922"/>
        <v>ok</v>
      </c>
      <c r="AT4393" s="225" t="str">
        <f t="shared" ca="1" si="923"/>
        <v>ok</v>
      </c>
      <c r="AV4393" s="197">
        <v>0.3</v>
      </c>
      <c r="AW4393" s="198">
        <v>1</v>
      </c>
      <c r="AX4393" s="191" t="s">
        <v>1331</v>
      </c>
      <c r="AY4393" s="190" t="s">
        <v>620</v>
      </c>
      <c r="AZ4393" s="197">
        <v>0.25</v>
      </c>
      <c r="BA4393" s="198">
        <v>5</v>
      </c>
      <c r="BB4393" s="191" t="s">
        <v>603</v>
      </c>
      <c r="BC4393" s="190" t="s">
        <v>620</v>
      </c>
      <c r="BD4393" s="197">
        <v>0.2</v>
      </c>
      <c r="BE4393" s="198">
        <v>1</v>
      </c>
      <c r="BF4393" s="191" t="s">
        <v>1331</v>
      </c>
      <c r="BG4393" s="190" t="s">
        <v>620</v>
      </c>
      <c r="BH4393" s="197">
        <v>0.2</v>
      </c>
      <c r="BI4393" s="198">
        <v>1</v>
      </c>
      <c r="BJ4393" s="191" t="s">
        <v>603</v>
      </c>
      <c r="BK4393" s="190" t="s">
        <v>604</v>
      </c>
      <c r="BL4393" s="197">
        <v>0.1</v>
      </c>
      <c r="BM4393" s="198">
        <v>1</v>
      </c>
      <c r="BN4393" s="191" t="s">
        <v>603</v>
      </c>
      <c r="BO4393" s="190" t="s">
        <v>604</v>
      </c>
    </row>
    <row r="4394" spans="1:131" x14ac:dyDescent="0.25">
      <c r="A4394" s="190">
        <v>4149</v>
      </c>
      <c r="B4394" s="207">
        <v>41</v>
      </c>
      <c r="C4394" s="190" t="s">
        <v>5348</v>
      </c>
      <c r="D4394" s="209">
        <v>43772</v>
      </c>
      <c r="E4394" s="463" t="s">
        <v>1213</v>
      </c>
      <c r="F4394" s="207" t="s">
        <v>608</v>
      </c>
      <c r="G4394" s="207" t="s">
        <v>5450</v>
      </c>
      <c r="H4394" s="209">
        <v>43773</v>
      </c>
      <c r="I4394" s="209">
        <v>43773</v>
      </c>
      <c r="J4394" s="329">
        <v>5.9027777777777783E-2</v>
      </c>
      <c r="K4394" s="329">
        <v>6.9444444444444434E-2</v>
      </c>
      <c r="M4394" s="214" t="s">
        <v>65</v>
      </c>
      <c r="N4394" s="206">
        <v>5</v>
      </c>
      <c r="O4394" s="214" t="s">
        <v>65</v>
      </c>
      <c r="P4394" s="206">
        <v>5</v>
      </c>
      <c r="Q4394" s="214" t="s">
        <v>65</v>
      </c>
      <c r="R4394" s="206">
        <v>5</v>
      </c>
      <c r="S4394" s="214" t="s">
        <v>65</v>
      </c>
      <c r="T4394" s="206">
        <v>5</v>
      </c>
      <c r="U4394" s="214" t="s">
        <v>65</v>
      </c>
      <c r="V4394" s="206">
        <v>5</v>
      </c>
      <c r="W4394" s="214" t="s">
        <v>65</v>
      </c>
      <c r="X4394" s="206">
        <v>5</v>
      </c>
      <c r="AC4394" s="222">
        <f t="shared" si="928"/>
        <v>100</v>
      </c>
      <c r="AD4394" s="221" t="s">
        <v>37</v>
      </c>
      <c r="AE4394" s="195">
        <v>4</v>
      </c>
      <c r="AF4394" s="195">
        <v>2</v>
      </c>
      <c r="AH4394" s="195">
        <v>1</v>
      </c>
      <c r="AM4394" s="274">
        <f t="shared" si="934"/>
        <v>7</v>
      </c>
      <c r="AN4394" s="226">
        <v>2.2999999999999998</v>
      </c>
      <c r="AO4394" s="227">
        <v>2.15</v>
      </c>
      <c r="AP4394" s="230">
        <f t="shared" si="929"/>
        <v>0.14999999999999991</v>
      </c>
      <c r="AS4394" s="235" t="str">
        <f t="shared" ca="1" si="922"/>
        <v>ok</v>
      </c>
      <c r="AT4394" s="225" t="str">
        <f t="shared" ca="1" si="923"/>
        <v>ok</v>
      </c>
      <c r="AV4394" s="197">
        <v>0.8</v>
      </c>
      <c r="AW4394" s="198">
        <v>1</v>
      </c>
      <c r="AX4394" s="191" t="s">
        <v>603</v>
      </c>
      <c r="AY4394" s="190" t="s">
        <v>604</v>
      </c>
      <c r="AZ4394" s="197">
        <v>0.4</v>
      </c>
      <c r="BA4394" s="198">
        <v>6</v>
      </c>
      <c r="BB4394" s="191" t="s">
        <v>603</v>
      </c>
      <c r="BC4394" s="190" t="s">
        <v>604</v>
      </c>
      <c r="BD4394" s="197">
        <v>0.3</v>
      </c>
      <c r="BE4394" s="198">
        <v>1</v>
      </c>
      <c r="BF4394" s="191" t="s">
        <v>603</v>
      </c>
      <c r="BG4394" s="190" t="s">
        <v>604</v>
      </c>
      <c r="BH4394" s="197">
        <v>0.25</v>
      </c>
      <c r="BI4394" s="198">
        <v>6</v>
      </c>
      <c r="BJ4394" s="191" t="s">
        <v>1331</v>
      </c>
      <c r="BK4394" s="190" t="s">
        <v>604</v>
      </c>
      <c r="BL4394" s="197">
        <v>0.25</v>
      </c>
      <c r="BM4394" s="198">
        <v>6</v>
      </c>
      <c r="BN4394" s="191" t="s">
        <v>603</v>
      </c>
      <c r="BO4394" s="190" t="s">
        <v>604</v>
      </c>
      <c r="BP4394" s="197">
        <v>0.2</v>
      </c>
      <c r="BQ4394" s="198">
        <v>2</v>
      </c>
      <c r="BR4394" s="191" t="s">
        <v>603</v>
      </c>
      <c r="BS4394" s="190" t="s">
        <v>620</v>
      </c>
      <c r="BT4394" s="197">
        <v>0.1</v>
      </c>
      <c r="BU4394" s="198">
        <v>5</v>
      </c>
      <c r="BV4394" s="191" t="s">
        <v>610</v>
      </c>
      <c r="BW4394" s="190" t="s">
        <v>3277</v>
      </c>
    </row>
    <row r="4395" spans="1:131" x14ac:dyDescent="0.25">
      <c r="A4395" s="190">
        <v>4150</v>
      </c>
      <c r="B4395" s="207">
        <v>41</v>
      </c>
      <c r="C4395" s="190" t="s">
        <v>5349</v>
      </c>
      <c r="D4395" s="209">
        <v>43773</v>
      </c>
      <c r="E4395" s="463" t="s">
        <v>1213</v>
      </c>
      <c r="F4395" s="207" t="s">
        <v>608</v>
      </c>
      <c r="G4395" s="207" t="s">
        <v>5450</v>
      </c>
      <c r="H4395" s="209">
        <v>43773</v>
      </c>
      <c r="I4395" s="209">
        <v>43773</v>
      </c>
      <c r="J4395" s="329">
        <v>7.6388888888888895E-2</v>
      </c>
      <c r="K4395" s="329">
        <v>8.3333333333333329E-2</v>
      </c>
      <c r="M4395" s="215" t="s">
        <v>136</v>
      </c>
      <c r="N4395" s="206">
        <v>5</v>
      </c>
      <c r="O4395" s="215" t="s">
        <v>136</v>
      </c>
      <c r="P4395" s="206">
        <v>5</v>
      </c>
      <c r="Q4395" s="215" t="s">
        <v>136</v>
      </c>
      <c r="R4395" s="206">
        <v>0</v>
      </c>
      <c r="S4395" s="215" t="s">
        <v>136</v>
      </c>
      <c r="T4395" s="206">
        <v>5</v>
      </c>
      <c r="U4395" s="215" t="s">
        <v>136</v>
      </c>
      <c r="V4395" s="206">
        <v>5</v>
      </c>
      <c r="W4395" s="215" t="s">
        <v>136</v>
      </c>
      <c r="X4395" s="206">
        <v>0</v>
      </c>
      <c r="AC4395" s="222">
        <f t="shared" si="928"/>
        <v>100</v>
      </c>
      <c r="AD4395" s="221" t="s">
        <v>37</v>
      </c>
      <c r="AF4395" s="195">
        <v>1</v>
      </c>
      <c r="AM4395" s="274">
        <f t="shared" si="934"/>
        <v>1</v>
      </c>
      <c r="AN4395" s="226">
        <v>0.3</v>
      </c>
      <c r="AP4395" s="230">
        <f t="shared" si="929"/>
        <v>0.3</v>
      </c>
      <c r="AS4395" s="235" t="str">
        <f t="shared" ca="1" si="922"/>
        <v>ok</v>
      </c>
      <c r="AT4395" s="225" t="str">
        <f t="shared" ca="1" si="923"/>
        <v>ok</v>
      </c>
      <c r="AV4395" s="197">
        <v>0.3</v>
      </c>
      <c r="AW4395" s="198">
        <v>4</v>
      </c>
      <c r="AX4395" s="191" t="s">
        <v>606</v>
      </c>
      <c r="AY4395" s="190" t="s">
        <v>607</v>
      </c>
    </row>
    <row r="4396" spans="1:131" x14ac:dyDescent="0.25">
      <c r="A4396" s="190">
        <v>4151</v>
      </c>
      <c r="B4396" s="207">
        <v>41</v>
      </c>
      <c r="C4396" s="190" t="s">
        <v>5350</v>
      </c>
      <c r="D4396" s="209">
        <v>43773</v>
      </c>
      <c r="E4396" s="463" t="s">
        <v>1213</v>
      </c>
      <c r="F4396" s="207" t="s">
        <v>608</v>
      </c>
      <c r="G4396" s="207" t="s">
        <v>5450</v>
      </c>
      <c r="H4396" s="209">
        <v>43773</v>
      </c>
      <c r="I4396" s="209">
        <v>43773</v>
      </c>
      <c r="J4396" s="329">
        <v>8.6805555555555566E-2</v>
      </c>
      <c r="K4396" s="329">
        <v>9.0277777777777776E-2</v>
      </c>
      <c r="M4396" s="214" t="s">
        <v>65</v>
      </c>
      <c r="N4396" s="206">
        <v>5</v>
      </c>
      <c r="O4396" s="214" t="s">
        <v>65</v>
      </c>
      <c r="P4396" s="206">
        <v>5</v>
      </c>
      <c r="Q4396" s="214" t="s">
        <v>65</v>
      </c>
      <c r="R4396" s="206">
        <v>0</v>
      </c>
      <c r="S4396" s="214" t="s">
        <v>65</v>
      </c>
      <c r="T4396" s="206">
        <v>5</v>
      </c>
      <c r="U4396" s="214" t="s">
        <v>65</v>
      </c>
      <c r="V4396" s="206">
        <v>5</v>
      </c>
      <c r="W4396" s="214" t="s">
        <v>65</v>
      </c>
      <c r="X4396" s="206">
        <v>0</v>
      </c>
      <c r="AC4396" s="222">
        <f t="shared" si="928"/>
        <v>100</v>
      </c>
      <c r="AD4396" s="221" t="s">
        <v>37</v>
      </c>
      <c r="AM4396" s="274">
        <f t="shared" si="934"/>
        <v>0</v>
      </c>
      <c r="AP4396" s="230">
        <f t="shared" si="929"/>
        <v>0</v>
      </c>
      <c r="AS4396" s="235" t="str">
        <f t="shared" ref="AS4396:AS4466" ca="1" si="935">IF(SUM($A4396)&gt;=1,IF(StoneCount=$AM4396,"ok","check"),"")</f>
        <v>ok</v>
      </c>
      <c r="AT4396" s="225" t="str">
        <f t="shared" ref="AT4396:AT4466" ca="1" si="936">IF(SUM($A4396)&gt;=1,IF(ROUND(StoneWeight,9)=$AN4396,"ok","check"),"")</f>
        <v>ok</v>
      </c>
    </row>
    <row r="4397" spans="1:131" x14ac:dyDescent="0.25">
      <c r="A4397" s="190">
        <v>4152</v>
      </c>
      <c r="B4397" s="207">
        <v>41</v>
      </c>
      <c r="C4397" s="190" t="s">
        <v>5351</v>
      </c>
      <c r="D4397" s="209">
        <v>43773</v>
      </c>
      <c r="E4397" s="463" t="s">
        <v>1213</v>
      </c>
      <c r="F4397" s="207" t="s">
        <v>608</v>
      </c>
      <c r="G4397" s="207" t="s">
        <v>5450</v>
      </c>
      <c r="H4397" s="209">
        <v>43773</v>
      </c>
      <c r="I4397" s="209">
        <v>43773</v>
      </c>
      <c r="J4397" s="329">
        <v>0.10069444444444443</v>
      </c>
      <c r="K4397" s="329">
        <v>0.1076388888888889</v>
      </c>
      <c r="M4397" s="215" t="s">
        <v>136</v>
      </c>
      <c r="N4397" s="206">
        <v>5</v>
      </c>
      <c r="O4397" s="215" t="s">
        <v>136</v>
      </c>
      <c r="P4397" s="206">
        <v>5</v>
      </c>
      <c r="Q4397" s="215" t="s">
        <v>136</v>
      </c>
      <c r="R4397" s="206">
        <v>0</v>
      </c>
      <c r="S4397" s="215" t="s">
        <v>136</v>
      </c>
      <c r="T4397" s="206">
        <v>5</v>
      </c>
      <c r="U4397" s="215" t="s">
        <v>136</v>
      </c>
      <c r="V4397" s="206">
        <v>5</v>
      </c>
      <c r="W4397" s="215" t="s">
        <v>136</v>
      </c>
      <c r="X4397" s="206">
        <v>0</v>
      </c>
      <c r="AC4397" s="222">
        <f t="shared" si="928"/>
        <v>100</v>
      </c>
      <c r="AD4397" s="221" t="s">
        <v>37</v>
      </c>
      <c r="AF4397" s="195">
        <v>1</v>
      </c>
      <c r="AM4397" s="274">
        <f t="shared" si="934"/>
        <v>1</v>
      </c>
      <c r="AN4397" s="226">
        <v>0.5</v>
      </c>
      <c r="AP4397" s="230">
        <f t="shared" si="929"/>
        <v>0.5</v>
      </c>
      <c r="AS4397" s="235" t="str">
        <f t="shared" ca="1" si="935"/>
        <v>ok</v>
      </c>
      <c r="AT4397" s="225" t="str">
        <f t="shared" ca="1" si="936"/>
        <v>ok</v>
      </c>
      <c r="AV4397" s="197">
        <v>0.5</v>
      </c>
      <c r="AW4397" s="198">
        <v>1</v>
      </c>
      <c r="AX4397" s="191" t="s">
        <v>603</v>
      </c>
      <c r="AY4397" s="190" t="s">
        <v>604</v>
      </c>
    </row>
    <row r="4398" spans="1:131" x14ac:dyDescent="0.25">
      <c r="A4398" s="190">
        <v>4153</v>
      </c>
      <c r="B4398" s="207">
        <v>41</v>
      </c>
      <c r="C4398" s="190" t="s">
        <v>5352</v>
      </c>
      <c r="D4398" s="209">
        <v>43773</v>
      </c>
      <c r="E4398" s="463" t="s">
        <v>1213</v>
      </c>
      <c r="F4398" s="207" t="s">
        <v>608</v>
      </c>
      <c r="G4398" s="207" t="s">
        <v>5450</v>
      </c>
      <c r="H4398" s="209">
        <v>43773</v>
      </c>
      <c r="I4398" s="209">
        <v>43773</v>
      </c>
      <c r="J4398" s="329">
        <v>0.1111111111111111</v>
      </c>
      <c r="K4398" s="329">
        <v>0.11805555555555557</v>
      </c>
      <c r="M4398" s="214" t="s">
        <v>65</v>
      </c>
      <c r="N4398" s="206">
        <v>5</v>
      </c>
      <c r="O4398" s="214" t="s">
        <v>65</v>
      </c>
      <c r="P4398" s="206">
        <v>5</v>
      </c>
      <c r="Q4398" s="214" t="s">
        <v>65</v>
      </c>
      <c r="R4398" s="206">
        <v>0</v>
      </c>
      <c r="S4398" s="214" t="s">
        <v>65</v>
      </c>
      <c r="T4398" s="206">
        <v>5</v>
      </c>
      <c r="U4398" s="214" t="s">
        <v>65</v>
      </c>
      <c r="V4398" s="206">
        <v>5</v>
      </c>
      <c r="W4398" s="214" t="s">
        <v>65</v>
      </c>
      <c r="X4398" s="206">
        <v>0</v>
      </c>
      <c r="AC4398" s="222">
        <f t="shared" si="928"/>
        <v>100</v>
      </c>
      <c r="AD4398" s="221" t="s">
        <v>37</v>
      </c>
      <c r="AE4398" s="195">
        <v>2</v>
      </c>
      <c r="AF4398" s="195">
        <v>3</v>
      </c>
      <c r="AM4398" s="274">
        <f t="shared" si="934"/>
        <v>5</v>
      </c>
      <c r="AN4398" s="226">
        <v>1.5</v>
      </c>
      <c r="AO4398" s="227">
        <v>1.5</v>
      </c>
      <c r="AP4398" s="230">
        <f t="shared" si="929"/>
        <v>0</v>
      </c>
      <c r="AS4398" s="235" t="str">
        <f t="shared" ca="1" si="935"/>
        <v>ok</v>
      </c>
      <c r="AT4398" s="225" t="str">
        <f t="shared" ca="1" si="936"/>
        <v>ok</v>
      </c>
      <c r="AV4398" s="197">
        <v>0.4</v>
      </c>
      <c r="AW4398" s="198">
        <v>2</v>
      </c>
      <c r="AX4398" s="191" t="s">
        <v>603</v>
      </c>
      <c r="AY4398" s="190" t="s">
        <v>607</v>
      </c>
      <c r="AZ4398" s="197">
        <v>0.35</v>
      </c>
      <c r="BA4398" s="198">
        <v>2</v>
      </c>
      <c r="BB4398" s="191" t="s">
        <v>603</v>
      </c>
      <c r="BC4398" s="190" t="s">
        <v>604</v>
      </c>
      <c r="BD4398" s="197">
        <v>0.3</v>
      </c>
      <c r="BE4398" s="198">
        <v>1</v>
      </c>
      <c r="BF4398" s="191" t="s">
        <v>603</v>
      </c>
      <c r="BG4398" s="190" t="s">
        <v>604</v>
      </c>
      <c r="BH4398" s="197">
        <v>0.25</v>
      </c>
      <c r="BI4398" s="198">
        <v>2</v>
      </c>
      <c r="BJ4398" s="191" t="s">
        <v>606</v>
      </c>
      <c r="BK4398" s="190" t="s">
        <v>604</v>
      </c>
      <c r="BL4398" s="197">
        <v>0.2</v>
      </c>
      <c r="BM4398" s="198">
        <v>1</v>
      </c>
      <c r="BN4398" s="191" t="s">
        <v>603</v>
      </c>
      <c r="BO4398" s="190" t="s">
        <v>604</v>
      </c>
    </row>
    <row r="4399" spans="1:131" x14ac:dyDescent="0.25">
      <c r="A4399" s="190">
        <v>4154</v>
      </c>
      <c r="B4399" s="207">
        <v>41</v>
      </c>
      <c r="C4399" s="190" t="s">
        <v>5353</v>
      </c>
      <c r="D4399" s="209">
        <v>43773</v>
      </c>
      <c r="E4399" s="463" t="s">
        <v>1213</v>
      </c>
      <c r="F4399" s="207" t="s">
        <v>608</v>
      </c>
      <c r="G4399" s="207" t="s">
        <v>5450</v>
      </c>
      <c r="H4399" s="209">
        <v>43773</v>
      </c>
      <c r="I4399" s="209">
        <v>43773</v>
      </c>
      <c r="J4399" s="329">
        <v>0.15277777777777776</v>
      </c>
      <c r="K4399" s="329">
        <v>0.16319444444444445</v>
      </c>
      <c r="M4399" s="215" t="s">
        <v>136</v>
      </c>
      <c r="N4399" s="206">
        <v>5</v>
      </c>
      <c r="O4399" s="215" t="s">
        <v>136</v>
      </c>
      <c r="P4399" s="206">
        <v>5</v>
      </c>
      <c r="Q4399" s="215" t="s">
        <v>136</v>
      </c>
      <c r="R4399" s="206">
        <v>0</v>
      </c>
      <c r="S4399" s="215" t="s">
        <v>136</v>
      </c>
      <c r="T4399" s="206">
        <v>5</v>
      </c>
      <c r="U4399" s="215" t="s">
        <v>136</v>
      </c>
      <c r="V4399" s="206">
        <v>5</v>
      </c>
      <c r="W4399" s="215" t="s">
        <v>136</v>
      </c>
      <c r="X4399" s="206">
        <v>0</v>
      </c>
      <c r="AC4399" s="222">
        <f t="shared" si="928"/>
        <v>100</v>
      </c>
      <c r="AD4399" s="221" t="s">
        <v>37</v>
      </c>
      <c r="AE4399" s="195">
        <v>3</v>
      </c>
      <c r="AF4399" s="195">
        <v>1</v>
      </c>
      <c r="AM4399" s="274">
        <f t="shared" si="934"/>
        <v>4</v>
      </c>
      <c r="AN4399" s="226">
        <v>1.05</v>
      </c>
      <c r="AO4399" s="227">
        <v>1.05</v>
      </c>
      <c r="AP4399" s="230">
        <f t="shared" si="929"/>
        <v>0</v>
      </c>
      <c r="AS4399" s="235" t="str">
        <f t="shared" ca="1" si="935"/>
        <v>ok</v>
      </c>
      <c r="AT4399" s="225" t="str">
        <f t="shared" ca="1" si="936"/>
        <v>ok</v>
      </c>
      <c r="AV4399" s="197">
        <v>0.35</v>
      </c>
      <c r="AW4399" s="198">
        <v>5</v>
      </c>
      <c r="AX4399" s="191" t="s">
        <v>606</v>
      </c>
      <c r="AY4399" s="190" t="s">
        <v>604</v>
      </c>
      <c r="AZ4399" s="197">
        <v>0.25</v>
      </c>
      <c r="BA4399" s="198">
        <v>6</v>
      </c>
      <c r="BB4399" s="191" t="s">
        <v>616</v>
      </c>
      <c r="BC4399" s="190" t="s">
        <v>3277</v>
      </c>
      <c r="BD4399" s="197">
        <v>0.25</v>
      </c>
      <c r="BE4399" s="198">
        <v>6</v>
      </c>
      <c r="BF4399" s="191" t="s">
        <v>606</v>
      </c>
      <c r="BG4399" s="190" t="s">
        <v>620</v>
      </c>
      <c r="BH4399" s="197">
        <v>0.2</v>
      </c>
      <c r="BI4399" s="198">
        <v>5</v>
      </c>
      <c r="BJ4399" s="191" t="s">
        <v>1331</v>
      </c>
      <c r="BK4399" s="190" t="s">
        <v>604</v>
      </c>
    </row>
    <row r="4400" spans="1:131" x14ac:dyDescent="0.25">
      <c r="A4400" s="190">
        <v>4155</v>
      </c>
      <c r="B4400" s="207">
        <v>41</v>
      </c>
      <c r="C4400" s="190" t="s">
        <v>5354</v>
      </c>
      <c r="D4400" s="209">
        <v>43773</v>
      </c>
      <c r="E4400" s="463" t="s">
        <v>1213</v>
      </c>
      <c r="F4400" s="207" t="s">
        <v>608</v>
      </c>
      <c r="G4400" s="207" t="s">
        <v>5450</v>
      </c>
      <c r="H4400" s="209">
        <v>43773</v>
      </c>
      <c r="I4400" s="209">
        <v>43773</v>
      </c>
      <c r="J4400" s="329">
        <v>0.16666666666666666</v>
      </c>
      <c r="K4400" s="329">
        <v>0.17708333333333334</v>
      </c>
      <c r="M4400" s="214" t="s">
        <v>65</v>
      </c>
      <c r="N4400" s="206">
        <v>5</v>
      </c>
      <c r="O4400" s="214" t="s">
        <v>65</v>
      </c>
      <c r="P4400" s="206">
        <v>5</v>
      </c>
      <c r="Q4400" s="214" t="s">
        <v>65</v>
      </c>
      <c r="R4400" s="206">
        <v>0</v>
      </c>
      <c r="S4400" s="214" t="s">
        <v>65</v>
      </c>
      <c r="T4400" s="206">
        <v>5</v>
      </c>
      <c r="U4400" s="214" t="s">
        <v>65</v>
      </c>
      <c r="V4400" s="206">
        <v>5</v>
      </c>
      <c r="W4400" s="214" t="s">
        <v>65</v>
      </c>
      <c r="X4400" s="206">
        <v>0</v>
      </c>
      <c r="AC4400" s="222">
        <f t="shared" si="928"/>
        <v>100</v>
      </c>
      <c r="AD4400" s="221" t="s">
        <v>37</v>
      </c>
      <c r="AE4400" s="195">
        <v>4</v>
      </c>
      <c r="AF4400" s="195">
        <v>3</v>
      </c>
      <c r="AM4400" s="274">
        <f t="shared" si="934"/>
        <v>7</v>
      </c>
      <c r="AN4400" s="226">
        <v>1.7</v>
      </c>
      <c r="AO4400" s="227">
        <v>1.75</v>
      </c>
      <c r="AP4400" s="230">
        <f t="shared" si="929"/>
        <v>-5.0000000000000044E-2</v>
      </c>
      <c r="AS4400" s="235" t="str">
        <f t="shared" ca="1" si="935"/>
        <v>ok</v>
      </c>
      <c r="AT4400" s="225" t="str">
        <f t="shared" ca="1" si="936"/>
        <v>ok</v>
      </c>
      <c r="AV4400" s="197">
        <v>0.35</v>
      </c>
      <c r="AW4400" s="198">
        <v>1</v>
      </c>
      <c r="AX4400" s="191" t="s">
        <v>603</v>
      </c>
      <c r="AY4400" s="190" t="s">
        <v>620</v>
      </c>
      <c r="AZ4400" s="197">
        <v>0.35</v>
      </c>
      <c r="BA4400" s="198">
        <v>2</v>
      </c>
      <c r="BB4400" s="191" t="s">
        <v>603</v>
      </c>
      <c r="BC4400" s="190" t="s">
        <v>604</v>
      </c>
      <c r="BD4400" s="197">
        <v>0.3</v>
      </c>
      <c r="BE4400" s="198">
        <v>1</v>
      </c>
      <c r="BF4400" s="191" t="s">
        <v>603</v>
      </c>
      <c r="BG4400" s="190" t="s">
        <v>620</v>
      </c>
      <c r="BH4400" s="197">
        <v>0.2</v>
      </c>
      <c r="BI4400" s="198">
        <v>5</v>
      </c>
      <c r="BJ4400" s="191" t="s">
        <v>603</v>
      </c>
      <c r="BK4400" s="190" t="s">
        <v>620</v>
      </c>
      <c r="BL4400" s="197">
        <v>0.2</v>
      </c>
      <c r="BM4400" s="198">
        <v>1</v>
      </c>
      <c r="BN4400" s="191" t="s">
        <v>606</v>
      </c>
      <c r="BO4400" s="190" t="s">
        <v>604</v>
      </c>
      <c r="BP4400" s="197">
        <v>0.15</v>
      </c>
      <c r="BQ4400" s="198">
        <v>1</v>
      </c>
      <c r="BR4400" s="191" t="s">
        <v>603</v>
      </c>
      <c r="BS4400" s="190" t="s">
        <v>604</v>
      </c>
      <c r="BT4400" s="197">
        <v>0.15</v>
      </c>
      <c r="BU4400" s="198">
        <v>6</v>
      </c>
      <c r="BV4400" s="191" t="s">
        <v>603</v>
      </c>
      <c r="BW4400" s="190" t="s">
        <v>620</v>
      </c>
    </row>
    <row r="4401" spans="1:71" x14ac:dyDescent="0.25">
      <c r="A4401" s="190">
        <v>4156</v>
      </c>
      <c r="B4401" s="207">
        <v>41</v>
      </c>
      <c r="C4401" s="190" t="s">
        <v>5355</v>
      </c>
      <c r="D4401" s="209">
        <v>43773</v>
      </c>
      <c r="E4401" s="463" t="s">
        <v>1213</v>
      </c>
      <c r="F4401" s="207" t="s">
        <v>608</v>
      </c>
      <c r="G4401" s="207" t="s">
        <v>5450</v>
      </c>
      <c r="H4401" s="209">
        <v>43773</v>
      </c>
      <c r="I4401" s="209">
        <v>43773</v>
      </c>
      <c r="J4401" s="329">
        <v>0.18402777777777779</v>
      </c>
      <c r="K4401" s="329">
        <v>0.19444444444444445</v>
      </c>
      <c r="M4401" s="215" t="s">
        <v>136</v>
      </c>
      <c r="N4401" s="206">
        <v>5</v>
      </c>
      <c r="O4401" s="215" t="s">
        <v>136</v>
      </c>
      <c r="P4401" s="206">
        <v>5</v>
      </c>
      <c r="Q4401" s="215" t="s">
        <v>136</v>
      </c>
      <c r="R4401" s="206">
        <v>0</v>
      </c>
      <c r="S4401" s="215" t="s">
        <v>136</v>
      </c>
      <c r="T4401" s="206">
        <v>5</v>
      </c>
      <c r="U4401" s="215" t="s">
        <v>136</v>
      </c>
      <c r="V4401" s="206">
        <v>5</v>
      </c>
      <c r="W4401" s="215" t="s">
        <v>136</v>
      </c>
      <c r="X4401" s="206">
        <v>0</v>
      </c>
      <c r="AC4401" s="222">
        <f t="shared" si="928"/>
        <v>100</v>
      </c>
      <c r="AD4401" s="221" t="s">
        <v>37</v>
      </c>
      <c r="AE4401" s="195">
        <v>2</v>
      </c>
      <c r="AF4401" s="195">
        <v>1</v>
      </c>
      <c r="AM4401" s="274">
        <f t="shared" si="934"/>
        <v>3</v>
      </c>
      <c r="AN4401" s="226">
        <v>0.75</v>
      </c>
      <c r="AO4401" s="227">
        <v>0.75</v>
      </c>
      <c r="AP4401" s="230">
        <f t="shared" si="929"/>
        <v>0</v>
      </c>
      <c r="AS4401" s="235" t="str">
        <f t="shared" ca="1" si="935"/>
        <v>ok</v>
      </c>
      <c r="AT4401" s="225" t="str">
        <f t="shared" ca="1" si="936"/>
        <v>ok</v>
      </c>
      <c r="AV4401" s="197">
        <v>0.3</v>
      </c>
      <c r="AW4401" s="198">
        <v>2</v>
      </c>
      <c r="AX4401" s="191" t="s">
        <v>603</v>
      </c>
      <c r="AY4401" s="190" t="s">
        <v>604</v>
      </c>
      <c r="AZ4401" s="197">
        <v>0.25</v>
      </c>
      <c r="BA4401" s="198">
        <v>1</v>
      </c>
      <c r="BB4401" s="191" t="s">
        <v>606</v>
      </c>
      <c r="BC4401" s="190" t="s">
        <v>604</v>
      </c>
      <c r="BD4401" s="197">
        <v>0.2</v>
      </c>
      <c r="BE4401" s="198">
        <v>1</v>
      </c>
      <c r="BF4401" s="191" t="s">
        <v>603</v>
      </c>
      <c r="BG4401" s="190" t="s">
        <v>604</v>
      </c>
    </row>
    <row r="4402" spans="1:71" x14ac:dyDescent="0.25">
      <c r="A4402" s="190">
        <v>4157</v>
      </c>
      <c r="B4402" s="207">
        <v>41</v>
      </c>
      <c r="C4402" s="190" t="s">
        <v>5356</v>
      </c>
      <c r="D4402" s="209">
        <v>43773</v>
      </c>
      <c r="E4402" s="463" t="s">
        <v>1213</v>
      </c>
      <c r="F4402" s="207" t="s">
        <v>615</v>
      </c>
      <c r="G4402" s="207" t="s">
        <v>618</v>
      </c>
      <c r="H4402" s="209">
        <v>43773</v>
      </c>
      <c r="I4402" s="209">
        <v>43773</v>
      </c>
      <c r="J4402" s="329">
        <v>0.27291666666666664</v>
      </c>
      <c r="K4402" s="329">
        <v>0.28750000000000003</v>
      </c>
      <c r="M4402" s="214" t="s">
        <v>65</v>
      </c>
      <c r="N4402" s="206">
        <v>5</v>
      </c>
      <c r="O4402" s="214" t="s">
        <v>65</v>
      </c>
      <c r="P4402" s="206">
        <v>5</v>
      </c>
      <c r="Q4402" s="214" t="s">
        <v>65</v>
      </c>
      <c r="R4402" s="206">
        <v>0</v>
      </c>
      <c r="S4402" s="214" t="s">
        <v>65</v>
      </c>
      <c r="T4402" s="206">
        <v>5</v>
      </c>
      <c r="U4402" s="214" t="s">
        <v>65</v>
      </c>
      <c r="V4402" s="206">
        <v>5</v>
      </c>
      <c r="W4402" s="214" t="s">
        <v>65</v>
      </c>
      <c r="X4402" s="206">
        <v>0</v>
      </c>
      <c r="AC4402" s="222">
        <f t="shared" si="928"/>
        <v>100</v>
      </c>
      <c r="AD4402" s="221" t="s">
        <v>37</v>
      </c>
      <c r="AE4402" s="195">
        <v>4</v>
      </c>
      <c r="AF4402" s="195">
        <v>1</v>
      </c>
      <c r="AG4402" s="195">
        <v>1</v>
      </c>
      <c r="AM4402" s="274">
        <f t="shared" si="934"/>
        <v>6</v>
      </c>
      <c r="AN4402" s="226">
        <v>1.35</v>
      </c>
      <c r="AO4402" s="227">
        <v>1.35</v>
      </c>
      <c r="AP4402" s="230">
        <f t="shared" si="929"/>
        <v>0</v>
      </c>
      <c r="AS4402" s="235" t="str">
        <f t="shared" ca="1" si="935"/>
        <v>ok</v>
      </c>
      <c r="AT4402" s="225" t="str">
        <f t="shared" ca="1" si="936"/>
        <v>ok</v>
      </c>
      <c r="AV4402" s="197">
        <v>0.65</v>
      </c>
      <c r="AW4402" s="198">
        <v>1</v>
      </c>
      <c r="AX4402" s="191" t="s">
        <v>603</v>
      </c>
      <c r="AY4402" s="190" t="s">
        <v>607</v>
      </c>
      <c r="AZ4402" s="197">
        <v>0.3</v>
      </c>
      <c r="BA4402" s="198">
        <v>6</v>
      </c>
      <c r="BB4402" s="191" t="s">
        <v>603</v>
      </c>
      <c r="BC4402" s="190" t="s">
        <v>607</v>
      </c>
      <c r="BD4402" s="197">
        <v>0.15</v>
      </c>
      <c r="BE4402" s="198">
        <v>2</v>
      </c>
      <c r="BF4402" s="191" t="s">
        <v>603</v>
      </c>
      <c r="BG4402" s="190" t="s">
        <v>607</v>
      </c>
      <c r="BH4402" s="197">
        <v>0.1</v>
      </c>
      <c r="BI4402" s="198">
        <v>6</v>
      </c>
      <c r="BJ4402" s="191" t="s">
        <v>603</v>
      </c>
      <c r="BK4402" s="190" t="s">
        <v>607</v>
      </c>
      <c r="BL4402" s="197">
        <v>0.1</v>
      </c>
      <c r="BM4402" s="198">
        <v>1</v>
      </c>
      <c r="BN4402" s="191" t="s">
        <v>603</v>
      </c>
      <c r="BO4402" s="190" t="s">
        <v>607</v>
      </c>
      <c r="BP4402" s="197">
        <v>0.05</v>
      </c>
      <c r="BQ4402" s="198">
        <v>6</v>
      </c>
      <c r="BR4402" s="191" t="s">
        <v>603</v>
      </c>
      <c r="BS4402" s="190" t="s">
        <v>607</v>
      </c>
    </row>
    <row r="4403" spans="1:71" x14ac:dyDescent="0.25">
      <c r="A4403" s="190">
        <v>4158</v>
      </c>
      <c r="B4403" s="207">
        <v>41</v>
      </c>
      <c r="C4403" s="190" t="s">
        <v>5357</v>
      </c>
      <c r="D4403" s="209">
        <v>43773</v>
      </c>
      <c r="E4403" s="463" t="s">
        <v>1213</v>
      </c>
      <c r="F4403" s="207" t="s">
        <v>615</v>
      </c>
      <c r="G4403" s="207" t="s">
        <v>618</v>
      </c>
      <c r="H4403" s="209">
        <v>43773</v>
      </c>
      <c r="I4403" s="209">
        <v>43773</v>
      </c>
      <c r="J4403" s="329">
        <v>0.28819444444444448</v>
      </c>
      <c r="K4403" s="329">
        <v>0.29305555555555557</v>
      </c>
      <c r="M4403" s="215" t="s">
        <v>136</v>
      </c>
      <c r="N4403" s="206">
        <v>5</v>
      </c>
      <c r="O4403" s="215" t="s">
        <v>136</v>
      </c>
      <c r="P4403" s="206">
        <v>5</v>
      </c>
      <c r="Q4403" s="215" t="s">
        <v>136</v>
      </c>
      <c r="R4403" s="206">
        <v>0</v>
      </c>
      <c r="S4403" s="215" t="s">
        <v>136</v>
      </c>
      <c r="T4403" s="206">
        <v>5</v>
      </c>
      <c r="U4403" s="215" t="s">
        <v>136</v>
      </c>
      <c r="V4403" s="206">
        <v>5</v>
      </c>
      <c r="W4403" s="215" t="s">
        <v>136</v>
      </c>
      <c r="X4403" s="206">
        <v>0</v>
      </c>
      <c r="AC4403" s="222">
        <f t="shared" si="928"/>
        <v>100</v>
      </c>
      <c r="AD4403" s="221" t="s">
        <v>37</v>
      </c>
      <c r="AM4403" s="274">
        <f t="shared" si="934"/>
        <v>0</v>
      </c>
      <c r="AP4403" s="230">
        <f t="shared" si="929"/>
        <v>0</v>
      </c>
      <c r="AS4403" s="235" t="str">
        <f t="shared" ca="1" si="935"/>
        <v>ok</v>
      </c>
      <c r="AT4403" s="225" t="str">
        <f t="shared" ca="1" si="936"/>
        <v>ok</v>
      </c>
    </row>
    <row r="4404" spans="1:71" x14ac:dyDescent="0.25">
      <c r="A4404" s="190">
        <v>4159</v>
      </c>
      <c r="B4404" s="207">
        <v>41</v>
      </c>
      <c r="C4404" s="190" t="s">
        <v>5358</v>
      </c>
      <c r="D4404" s="209">
        <v>43773</v>
      </c>
      <c r="E4404" s="463" t="s">
        <v>1213</v>
      </c>
      <c r="F4404" s="207" t="s">
        <v>615</v>
      </c>
      <c r="G4404" s="207" t="s">
        <v>618</v>
      </c>
      <c r="H4404" s="209">
        <v>43773</v>
      </c>
      <c r="I4404" s="209">
        <v>43773</v>
      </c>
      <c r="J4404" s="329">
        <v>0.30833333333333335</v>
      </c>
      <c r="K4404" s="329">
        <v>0.31388888888888888</v>
      </c>
      <c r="M4404" s="214" t="s">
        <v>65</v>
      </c>
      <c r="N4404" s="206">
        <v>5</v>
      </c>
      <c r="O4404" s="214" t="s">
        <v>65</v>
      </c>
      <c r="P4404" s="206">
        <v>5</v>
      </c>
      <c r="Q4404" s="214" t="s">
        <v>65</v>
      </c>
      <c r="R4404" s="206">
        <v>5</v>
      </c>
      <c r="S4404" s="214" t="s">
        <v>65</v>
      </c>
      <c r="T4404" s="206">
        <v>5</v>
      </c>
      <c r="U4404" s="214" t="s">
        <v>65</v>
      </c>
      <c r="V4404" s="206">
        <v>5</v>
      </c>
      <c r="W4404" s="214" t="s">
        <v>65</v>
      </c>
      <c r="X4404" s="206">
        <v>5</v>
      </c>
      <c r="AC4404" s="222">
        <f t="shared" si="928"/>
        <v>100</v>
      </c>
      <c r="AD4404" s="221" t="s">
        <v>37</v>
      </c>
      <c r="AF4404" s="195">
        <v>1</v>
      </c>
      <c r="AM4404" s="274">
        <f t="shared" si="934"/>
        <v>1</v>
      </c>
      <c r="AN4404" s="226">
        <v>0.35</v>
      </c>
      <c r="AP4404" s="230">
        <f t="shared" si="929"/>
        <v>0.35</v>
      </c>
      <c r="AS4404" s="235" t="str">
        <f t="shared" ca="1" si="935"/>
        <v>ok</v>
      </c>
      <c r="AT4404" s="225" t="str">
        <f t="shared" ca="1" si="936"/>
        <v>ok</v>
      </c>
      <c r="AV4404" s="197">
        <v>0.35</v>
      </c>
      <c r="AW4404" s="198">
        <v>2</v>
      </c>
      <c r="AX4404" s="191" t="s">
        <v>603</v>
      </c>
      <c r="AY4404" s="190" t="s">
        <v>607</v>
      </c>
    </row>
    <row r="4405" spans="1:71" x14ac:dyDescent="0.25">
      <c r="A4405" s="190">
        <v>4160</v>
      </c>
      <c r="B4405" s="207">
        <v>41</v>
      </c>
      <c r="C4405" s="190" t="s">
        <v>5359</v>
      </c>
      <c r="D4405" s="209">
        <v>43773</v>
      </c>
      <c r="E4405" s="463" t="s">
        <v>1213</v>
      </c>
      <c r="F4405" s="207" t="s">
        <v>615</v>
      </c>
      <c r="G4405" s="207" t="s">
        <v>618</v>
      </c>
      <c r="H4405" s="209">
        <v>43773</v>
      </c>
      <c r="I4405" s="209">
        <v>43773</v>
      </c>
      <c r="J4405" s="329">
        <v>0.32361111111111113</v>
      </c>
      <c r="K4405" s="329">
        <v>0.3347222222222222</v>
      </c>
      <c r="M4405" s="215" t="s">
        <v>136</v>
      </c>
      <c r="N4405" s="206">
        <v>5</v>
      </c>
      <c r="O4405" s="215" t="s">
        <v>136</v>
      </c>
      <c r="P4405" s="206">
        <v>5</v>
      </c>
      <c r="Q4405" s="215" t="s">
        <v>136</v>
      </c>
      <c r="R4405" s="206">
        <v>0</v>
      </c>
      <c r="S4405" s="215" t="s">
        <v>136</v>
      </c>
      <c r="T4405" s="206">
        <v>5</v>
      </c>
      <c r="U4405" s="215" t="s">
        <v>136</v>
      </c>
      <c r="V4405" s="206">
        <v>5</v>
      </c>
      <c r="W4405" s="215" t="s">
        <v>136</v>
      </c>
      <c r="X4405" s="206">
        <v>0</v>
      </c>
      <c r="AC4405" s="222">
        <f t="shared" si="928"/>
        <v>100</v>
      </c>
      <c r="AD4405" s="221" t="s">
        <v>37</v>
      </c>
      <c r="AE4405" s="195">
        <v>4</v>
      </c>
      <c r="AM4405" s="274">
        <f t="shared" si="934"/>
        <v>4</v>
      </c>
      <c r="AN4405" s="226">
        <v>0.6</v>
      </c>
      <c r="AO4405" s="227">
        <v>0.6</v>
      </c>
      <c r="AP4405" s="230">
        <f t="shared" si="929"/>
        <v>0</v>
      </c>
      <c r="AS4405" s="235" t="str">
        <f t="shared" ca="1" si="935"/>
        <v>ok</v>
      </c>
      <c r="AT4405" s="225" t="str">
        <f t="shared" ca="1" si="936"/>
        <v>ok</v>
      </c>
      <c r="AV4405" s="197">
        <v>0.25</v>
      </c>
      <c r="AW4405" s="198">
        <v>6</v>
      </c>
      <c r="AX4405" s="191" t="s">
        <v>603</v>
      </c>
      <c r="AY4405" s="190" t="s">
        <v>607</v>
      </c>
      <c r="AZ4405" s="197">
        <v>0.2</v>
      </c>
      <c r="BA4405" s="198">
        <v>6</v>
      </c>
      <c r="BB4405" s="191" t="s">
        <v>603</v>
      </c>
      <c r="BC4405" s="190" t="s">
        <v>607</v>
      </c>
      <c r="BD4405" s="197">
        <v>0.1</v>
      </c>
      <c r="BE4405" s="198">
        <v>2</v>
      </c>
      <c r="BF4405" s="191" t="s">
        <v>603</v>
      </c>
      <c r="BG4405" s="190" t="s">
        <v>607</v>
      </c>
      <c r="BH4405" s="197">
        <v>0.05</v>
      </c>
      <c r="BI4405" s="198">
        <v>1</v>
      </c>
      <c r="BJ4405" s="191" t="s">
        <v>603</v>
      </c>
      <c r="BK4405" s="190" t="s">
        <v>607</v>
      </c>
    </row>
    <row r="4406" spans="1:71" x14ac:dyDescent="0.25">
      <c r="A4406" s="190">
        <v>4161</v>
      </c>
      <c r="B4406" s="207">
        <v>41</v>
      </c>
      <c r="C4406" s="190" t="s">
        <v>5360</v>
      </c>
      <c r="D4406" s="209"/>
      <c r="E4406" s="463" t="s">
        <v>3077</v>
      </c>
      <c r="I4406" s="209"/>
      <c r="M4406" s="206"/>
      <c r="N4406" s="206"/>
      <c r="O4406" s="206"/>
      <c r="P4406" s="206"/>
      <c r="Q4406" s="206"/>
      <c r="R4406" s="206"/>
      <c r="S4406" s="206"/>
      <c r="T4406" s="206"/>
      <c r="U4406" s="206"/>
      <c r="V4406" s="206"/>
      <c r="W4406" s="206"/>
      <c r="X4406" s="206"/>
      <c r="AC4406" s="222"/>
      <c r="AD4406" s="221"/>
      <c r="AM4406" s="274">
        <f t="shared" si="934"/>
        <v>0</v>
      </c>
      <c r="AP4406" s="230">
        <f t="shared" si="929"/>
        <v>0</v>
      </c>
      <c r="AS4406" s="235" t="str">
        <f t="shared" ca="1" si="935"/>
        <v>ok</v>
      </c>
      <c r="AT4406" s="225" t="str">
        <f t="shared" ca="1" si="936"/>
        <v>ok</v>
      </c>
    </row>
    <row r="4407" spans="1:71" x14ac:dyDescent="0.25">
      <c r="A4407" s="190">
        <v>4162</v>
      </c>
      <c r="B4407" s="207">
        <v>41</v>
      </c>
      <c r="C4407" s="190" t="s">
        <v>5462</v>
      </c>
      <c r="D4407" s="209"/>
      <c r="E4407" s="463" t="s">
        <v>3077</v>
      </c>
      <c r="I4407" s="209"/>
      <c r="M4407" s="206"/>
      <c r="N4407" s="206"/>
      <c r="O4407" s="206"/>
      <c r="P4407" s="206"/>
      <c r="Q4407" s="206"/>
      <c r="R4407" s="206"/>
      <c r="S4407" s="206"/>
      <c r="T4407" s="206"/>
      <c r="U4407" s="206"/>
      <c r="V4407" s="206"/>
      <c r="W4407" s="206"/>
      <c r="X4407" s="206"/>
      <c r="AC4407" s="222"/>
      <c r="AD4407" s="221"/>
      <c r="AM4407" s="274">
        <f t="shared" si="934"/>
        <v>0</v>
      </c>
      <c r="AP4407" s="230">
        <f t="shared" ref="AP4407" si="937">AN4407-AO4407</f>
        <v>0</v>
      </c>
      <c r="AS4407" s="235" t="str">
        <f t="shared" ca="1" si="935"/>
        <v>ok</v>
      </c>
      <c r="AT4407" s="225" t="str">
        <f t="shared" ca="1" si="936"/>
        <v>ok</v>
      </c>
    </row>
    <row r="4408" spans="1:71" x14ac:dyDescent="0.25">
      <c r="A4408" s="190">
        <v>4163</v>
      </c>
      <c r="B4408" s="207">
        <v>41</v>
      </c>
      <c r="C4408" s="190" t="s">
        <v>5463</v>
      </c>
      <c r="D4408" s="209"/>
      <c r="E4408" s="463" t="s">
        <v>1219</v>
      </c>
      <c r="F4408" s="207" t="s">
        <v>615</v>
      </c>
      <c r="G4408" s="207" t="s">
        <v>618</v>
      </c>
      <c r="H4408" s="209">
        <v>43773</v>
      </c>
      <c r="I4408" s="209">
        <v>43773</v>
      </c>
      <c r="J4408" s="329">
        <v>0.3354166666666667</v>
      </c>
      <c r="K4408" s="329">
        <v>0.33749999999999997</v>
      </c>
      <c r="M4408" s="214" t="s">
        <v>65</v>
      </c>
      <c r="N4408" s="206">
        <v>5</v>
      </c>
      <c r="O4408" s="214" t="s">
        <v>65</v>
      </c>
      <c r="P4408" s="206">
        <v>5</v>
      </c>
      <c r="Q4408" s="214" t="s">
        <v>65</v>
      </c>
      <c r="R4408" s="206">
        <v>0</v>
      </c>
      <c r="S4408" s="214" t="s">
        <v>65</v>
      </c>
      <c r="T4408" s="206">
        <v>5</v>
      </c>
      <c r="U4408" s="214" t="s">
        <v>65</v>
      </c>
      <c r="V4408" s="206">
        <v>5</v>
      </c>
      <c r="W4408" s="214" t="s">
        <v>65</v>
      </c>
      <c r="X4408" s="206">
        <v>0</v>
      </c>
      <c r="AC4408" s="222">
        <f t="shared" ref="AC4408" si="938">(T4408+V4408+X4408+AA4408)/(N4408+P4408+R4408)*100</f>
        <v>100</v>
      </c>
      <c r="AD4408" s="221" t="s">
        <v>37</v>
      </c>
      <c r="AM4408" s="274">
        <f t="shared" si="934"/>
        <v>0</v>
      </c>
      <c r="AP4408" s="230">
        <f t="shared" ref="AP4408" si="939">AN4408-AO4408</f>
        <v>0</v>
      </c>
      <c r="AS4408" s="235" t="str">
        <f t="shared" ca="1" si="935"/>
        <v>ok</v>
      </c>
      <c r="AT4408" s="225" t="str">
        <f t="shared" ca="1" si="936"/>
        <v>ok</v>
      </c>
    </row>
    <row r="4409" spans="1:71" x14ac:dyDescent="0.25">
      <c r="A4409" s="190">
        <v>4164</v>
      </c>
      <c r="B4409" s="207">
        <v>41</v>
      </c>
      <c r="C4409" s="190" t="s">
        <v>5361</v>
      </c>
      <c r="D4409" s="209">
        <v>43773</v>
      </c>
      <c r="E4409" s="463" t="s">
        <v>1213</v>
      </c>
      <c r="F4409" s="207" t="s">
        <v>615</v>
      </c>
      <c r="G4409" s="207" t="s">
        <v>618</v>
      </c>
      <c r="H4409" s="209">
        <v>43773</v>
      </c>
      <c r="I4409" s="209">
        <v>43773</v>
      </c>
      <c r="J4409" s="329">
        <v>0.35069444444444442</v>
      </c>
      <c r="K4409" s="329">
        <v>0.35486111111111113</v>
      </c>
      <c r="M4409" s="215" t="s">
        <v>136</v>
      </c>
      <c r="N4409" s="206">
        <v>5</v>
      </c>
      <c r="O4409" s="215" t="s">
        <v>136</v>
      </c>
      <c r="P4409" s="206">
        <v>5</v>
      </c>
      <c r="Q4409" s="215" t="s">
        <v>136</v>
      </c>
      <c r="R4409" s="206">
        <v>0</v>
      </c>
      <c r="S4409" s="215" t="s">
        <v>136</v>
      </c>
      <c r="T4409" s="206">
        <v>5</v>
      </c>
      <c r="U4409" s="215" t="s">
        <v>136</v>
      </c>
      <c r="V4409" s="206">
        <v>5</v>
      </c>
      <c r="W4409" s="215" t="s">
        <v>136</v>
      </c>
      <c r="X4409" s="206">
        <v>0</v>
      </c>
      <c r="AC4409" s="222">
        <f t="shared" si="928"/>
        <v>100</v>
      </c>
      <c r="AD4409" s="221" t="s">
        <v>37</v>
      </c>
      <c r="AM4409" s="274">
        <f t="shared" si="934"/>
        <v>0</v>
      </c>
      <c r="AP4409" s="230">
        <f t="shared" si="929"/>
        <v>0</v>
      </c>
      <c r="AS4409" s="235" t="str">
        <f t="shared" ca="1" si="935"/>
        <v>ok</v>
      </c>
      <c r="AT4409" s="225" t="str">
        <f t="shared" ca="1" si="936"/>
        <v>ok</v>
      </c>
    </row>
    <row r="4410" spans="1:71" x14ac:dyDescent="0.25">
      <c r="A4410" s="190">
        <v>4165</v>
      </c>
      <c r="B4410" s="207">
        <v>41</v>
      </c>
      <c r="C4410" s="190" t="s">
        <v>5362</v>
      </c>
      <c r="D4410" s="209">
        <v>43773</v>
      </c>
      <c r="E4410" s="463" t="s">
        <v>1213</v>
      </c>
      <c r="F4410" s="207" t="s">
        <v>615</v>
      </c>
      <c r="G4410" s="207" t="s">
        <v>618</v>
      </c>
      <c r="H4410" s="209">
        <v>43773</v>
      </c>
      <c r="I4410" s="209">
        <v>43773</v>
      </c>
      <c r="J4410" s="329">
        <v>0.37083333333333335</v>
      </c>
      <c r="K4410" s="329">
        <v>0.37638888888888888</v>
      </c>
      <c r="M4410" s="214" t="s">
        <v>65</v>
      </c>
      <c r="N4410" s="206">
        <v>5</v>
      </c>
      <c r="O4410" s="214" t="s">
        <v>65</v>
      </c>
      <c r="P4410" s="206">
        <v>5</v>
      </c>
      <c r="Q4410" s="214" t="s">
        <v>65</v>
      </c>
      <c r="R4410" s="206">
        <v>0</v>
      </c>
      <c r="S4410" s="214" t="s">
        <v>65</v>
      </c>
      <c r="T4410" s="206">
        <v>5</v>
      </c>
      <c r="U4410" s="214" t="s">
        <v>65</v>
      </c>
      <c r="V4410" s="206">
        <v>5</v>
      </c>
      <c r="W4410" s="214" t="s">
        <v>65</v>
      </c>
      <c r="X4410" s="206">
        <v>0</v>
      </c>
      <c r="AC4410" s="222">
        <f t="shared" si="928"/>
        <v>100</v>
      </c>
      <c r="AD4410" s="221" t="s">
        <v>37</v>
      </c>
      <c r="AF4410" s="195">
        <v>1</v>
      </c>
      <c r="AM4410" s="274">
        <f t="shared" si="934"/>
        <v>1</v>
      </c>
      <c r="AN4410" s="226">
        <v>0.5</v>
      </c>
      <c r="AP4410" s="230">
        <f t="shared" si="929"/>
        <v>0.5</v>
      </c>
      <c r="AS4410" s="235" t="str">
        <f t="shared" ca="1" si="935"/>
        <v>ok</v>
      </c>
      <c r="AT4410" s="225" t="str">
        <f t="shared" ca="1" si="936"/>
        <v>ok</v>
      </c>
      <c r="AV4410" s="197">
        <v>0.5</v>
      </c>
      <c r="AW4410" s="198">
        <v>6</v>
      </c>
      <c r="AX4410" s="191" t="s">
        <v>603</v>
      </c>
      <c r="AY4410" s="190" t="s">
        <v>1674</v>
      </c>
    </row>
    <row r="4411" spans="1:71" x14ac:dyDescent="0.25">
      <c r="A4411" s="190">
        <v>4166</v>
      </c>
      <c r="B4411" s="207">
        <v>23</v>
      </c>
      <c r="C4411" s="190" t="s">
        <v>5363</v>
      </c>
      <c r="D4411" s="209">
        <v>43773</v>
      </c>
      <c r="E4411" s="463" t="s">
        <v>1213</v>
      </c>
      <c r="F4411" s="207" t="s">
        <v>615</v>
      </c>
      <c r="G4411" s="207" t="s">
        <v>618</v>
      </c>
      <c r="H4411" s="209">
        <v>43773</v>
      </c>
      <c r="I4411" s="209">
        <v>43773</v>
      </c>
      <c r="J4411" s="329">
        <v>0.40277777777777773</v>
      </c>
      <c r="K4411" s="329">
        <v>0.40833333333333338</v>
      </c>
      <c r="M4411" s="215" t="s">
        <v>136</v>
      </c>
      <c r="N4411" s="206">
        <v>5</v>
      </c>
      <c r="O4411" s="215" t="s">
        <v>136</v>
      </c>
      <c r="P4411" s="206">
        <v>5</v>
      </c>
      <c r="Q4411" s="215" t="s">
        <v>136</v>
      </c>
      <c r="R4411" s="206">
        <v>0</v>
      </c>
      <c r="S4411" s="215" t="s">
        <v>136</v>
      </c>
      <c r="T4411" s="206">
        <v>5</v>
      </c>
      <c r="U4411" s="215" t="s">
        <v>136</v>
      </c>
      <c r="V4411" s="206">
        <v>5</v>
      </c>
      <c r="W4411" s="215" t="s">
        <v>136</v>
      </c>
      <c r="X4411" s="206">
        <v>0</v>
      </c>
      <c r="AC4411" s="222">
        <f t="shared" si="928"/>
        <v>100</v>
      </c>
      <c r="AD4411" s="221" t="s">
        <v>37</v>
      </c>
      <c r="AE4411" s="195">
        <v>1</v>
      </c>
      <c r="AM4411" s="274">
        <f t="shared" si="934"/>
        <v>1</v>
      </c>
      <c r="AN4411" s="226">
        <v>0.25</v>
      </c>
      <c r="AP4411" s="230">
        <f t="shared" si="929"/>
        <v>0.25</v>
      </c>
      <c r="AS4411" s="235" t="str">
        <f t="shared" ca="1" si="935"/>
        <v>ok</v>
      </c>
      <c r="AT4411" s="225" t="str">
        <f t="shared" ca="1" si="936"/>
        <v>ok</v>
      </c>
      <c r="AV4411" s="197">
        <v>0.25</v>
      </c>
      <c r="AW4411" s="198">
        <v>1</v>
      </c>
      <c r="AX4411" s="191" t="s">
        <v>603</v>
      </c>
      <c r="AY4411" s="190" t="s">
        <v>607</v>
      </c>
    </row>
    <row r="4412" spans="1:71" x14ac:dyDescent="0.25">
      <c r="A4412" s="190">
        <v>4167</v>
      </c>
      <c r="B4412" s="207">
        <v>23</v>
      </c>
      <c r="C4412" s="190" t="s">
        <v>5364</v>
      </c>
      <c r="D4412" s="209">
        <v>43773</v>
      </c>
      <c r="E4412" s="463" t="s">
        <v>1213</v>
      </c>
      <c r="F4412" s="207" t="s">
        <v>615</v>
      </c>
      <c r="G4412" s="207" t="s">
        <v>618</v>
      </c>
      <c r="H4412" s="209">
        <v>43773</v>
      </c>
      <c r="I4412" s="209">
        <v>43773</v>
      </c>
      <c r="J4412" s="329">
        <v>0.40972222222222227</v>
      </c>
      <c r="K4412" s="329">
        <v>0.41736111111111113</v>
      </c>
      <c r="M4412" s="214" t="s">
        <v>65</v>
      </c>
      <c r="N4412" s="206">
        <v>5</v>
      </c>
      <c r="O4412" s="214" t="s">
        <v>65</v>
      </c>
      <c r="P4412" s="206">
        <v>5</v>
      </c>
      <c r="Q4412" s="214" t="s">
        <v>65</v>
      </c>
      <c r="R4412" s="206">
        <v>0</v>
      </c>
      <c r="S4412" s="214" t="s">
        <v>65</v>
      </c>
      <c r="T4412" s="206">
        <v>5</v>
      </c>
      <c r="U4412" s="214" t="s">
        <v>65</v>
      </c>
      <c r="V4412" s="206">
        <v>5</v>
      </c>
      <c r="W4412" s="214" t="s">
        <v>65</v>
      </c>
      <c r="X4412" s="206">
        <v>0</v>
      </c>
      <c r="AC4412" s="222">
        <f t="shared" si="928"/>
        <v>100</v>
      </c>
      <c r="AD4412" s="221" t="s">
        <v>37</v>
      </c>
      <c r="AE4412" s="195">
        <v>1</v>
      </c>
      <c r="AF4412" s="195">
        <v>1</v>
      </c>
      <c r="AM4412" s="274">
        <f t="shared" si="934"/>
        <v>2</v>
      </c>
      <c r="AN4412" s="226">
        <v>0.55000000000000004</v>
      </c>
      <c r="AO4412" s="227">
        <v>0.55000000000000004</v>
      </c>
      <c r="AP4412" s="230">
        <f t="shared" si="929"/>
        <v>0</v>
      </c>
      <c r="AS4412" s="235" t="str">
        <f t="shared" ca="1" si="935"/>
        <v>ok</v>
      </c>
      <c r="AT4412" s="225" t="str">
        <f t="shared" ca="1" si="936"/>
        <v>ok</v>
      </c>
      <c r="AV4412" s="197">
        <v>0.35</v>
      </c>
      <c r="AW4412" s="198">
        <v>6</v>
      </c>
      <c r="AX4412" s="191" t="s">
        <v>603</v>
      </c>
      <c r="AY4412" s="190" t="s">
        <v>607</v>
      </c>
      <c r="AZ4412" s="197">
        <v>0.2</v>
      </c>
      <c r="BA4412" s="198">
        <v>1</v>
      </c>
      <c r="BB4412" s="191" t="s">
        <v>603</v>
      </c>
      <c r="BC4412" s="190" t="s">
        <v>607</v>
      </c>
    </row>
    <row r="4413" spans="1:71" x14ac:dyDescent="0.25">
      <c r="A4413" s="190">
        <v>4168</v>
      </c>
      <c r="B4413" s="207">
        <v>23</v>
      </c>
      <c r="C4413" s="190" t="s">
        <v>5365</v>
      </c>
      <c r="D4413" s="209"/>
      <c r="E4413" s="463" t="s">
        <v>3077</v>
      </c>
      <c r="I4413" s="209"/>
      <c r="M4413" s="206"/>
      <c r="N4413" s="206"/>
      <c r="O4413" s="206"/>
      <c r="P4413" s="206"/>
      <c r="Q4413" s="206"/>
      <c r="R4413" s="206"/>
      <c r="S4413" s="206"/>
      <c r="T4413" s="206"/>
      <c r="U4413" s="206"/>
      <c r="V4413" s="206"/>
      <c r="W4413" s="206"/>
      <c r="X4413" s="206"/>
      <c r="AC4413" s="222"/>
      <c r="AD4413" s="221"/>
      <c r="AM4413" s="274">
        <f t="shared" si="934"/>
        <v>0</v>
      </c>
      <c r="AP4413" s="230">
        <f t="shared" si="929"/>
        <v>0</v>
      </c>
      <c r="AS4413" s="235" t="str">
        <f t="shared" ca="1" si="935"/>
        <v>ok</v>
      </c>
      <c r="AT4413" s="225" t="str">
        <f t="shared" ca="1" si="936"/>
        <v>ok</v>
      </c>
    </row>
    <row r="4414" spans="1:71" x14ac:dyDescent="0.25">
      <c r="A4414" s="190">
        <v>4169</v>
      </c>
      <c r="B4414" s="207">
        <v>23</v>
      </c>
      <c r="C4414" s="190" t="s">
        <v>5464</v>
      </c>
      <c r="D4414" s="209">
        <v>43773</v>
      </c>
      <c r="E4414" s="463" t="s">
        <v>1213</v>
      </c>
      <c r="F4414" s="207" t="s">
        <v>615</v>
      </c>
      <c r="G4414" s="207" t="s">
        <v>618</v>
      </c>
      <c r="H4414" s="209">
        <v>43773</v>
      </c>
      <c r="I4414" s="209">
        <v>43773</v>
      </c>
      <c r="J4414" s="329">
        <v>0.44305555555555554</v>
      </c>
      <c r="K4414" s="329">
        <v>0.4465277777777778</v>
      </c>
      <c r="M4414" s="215" t="s">
        <v>136</v>
      </c>
      <c r="N4414" s="206">
        <v>5</v>
      </c>
      <c r="O4414" s="215" t="s">
        <v>136</v>
      </c>
      <c r="P4414" s="206">
        <v>5</v>
      </c>
      <c r="Q4414" s="215" t="s">
        <v>136</v>
      </c>
      <c r="R4414" s="206">
        <v>0</v>
      </c>
      <c r="S4414" s="215" t="s">
        <v>136</v>
      </c>
      <c r="T4414" s="206">
        <v>5</v>
      </c>
      <c r="U4414" s="215" t="s">
        <v>136</v>
      </c>
      <c r="V4414" s="206">
        <v>5</v>
      </c>
      <c r="W4414" s="215" t="s">
        <v>136</v>
      </c>
      <c r="X4414" s="206">
        <v>0</v>
      </c>
      <c r="AC4414" s="222">
        <f t="shared" ref="AC4414" si="940">(T4414+V4414+X4414+AA4414)/(N4414+P4414+R4414)*100</f>
        <v>100</v>
      </c>
      <c r="AD4414" s="221" t="s">
        <v>37</v>
      </c>
      <c r="AM4414" s="274">
        <f t="shared" si="934"/>
        <v>0</v>
      </c>
      <c r="AP4414" s="230">
        <f t="shared" ref="AP4414" si="941">AN4414-AO4414</f>
        <v>0</v>
      </c>
      <c r="AS4414" s="235" t="str">
        <f t="shared" ca="1" si="935"/>
        <v>ok</v>
      </c>
      <c r="AT4414" s="225" t="str">
        <f t="shared" ca="1" si="936"/>
        <v>ok</v>
      </c>
    </row>
    <row r="4415" spans="1:71" x14ac:dyDescent="0.25">
      <c r="A4415" s="190">
        <v>4170</v>
      </c>
      <c r="B4415" s="207">
        <v>41</v>
      </c>
      <c r="C4415" s="190" t="s">
        <v>5366</v>
      </c>
      <c r="D4415" s="209">
        <v>43773</v>
      </c>
      <c r="E4415" s="463" t="s">
        <v>1213</v>
      </c>
      <c r="F4415" s="207" t="s">
        <v>615</v>
      </c>
      <c r="G4415" s="207" t="s">
        <v>618</v>
      </c>
      <c r="H4415" s="209">
        <v>43773</v>
      </c>
      <c r="I4415" s="209">
        <v>43773</v>
      </c>
      <c r="J4415" s="329">
        <v>0.45069444444444445</v>
      </c>
      <c r="K4415" s="329">
        <v>0.45694444444444443</v>
      </c>
      <c r="M4415" s="214" t="s">
        <v>65</v>
      </c>
      <c r="N4415" s="206">
        <v>5</v>
      </c>
      <c r="O4415" s="214" t="s">
        <v>65</v>
      </c>
      <c r="P4415" s="206">
        <v>5</v>
      </c>
      <c r="Q4415" s="214" t="s">
        <v>65</v>
      </c>
      <c r="R4415" s="206">
        <v>0</v>
      </c>
      <c r="S4415" s="214" t="s">
        <v>65</v>
      </c>
      <c r="T4415" s="206">
        <v>5</v>
      </c>
      <c r="U4415" s="214" t="s">
        <v>65</v>
      </c>
      <c r="V4415" s="206">
        <v>5</v>
      </c>
      <c r="W4415" s="214" t="s">
        <v>65</v>
      </c>
      <c r="X4415" s="206">
        <v>0</v>
      </c>
      <c r="AC4415" s="222">
        <f t="shared" si="928"/>
        <v>100</v>
      </c>
      <c r="AD4415" s="221" t="s">
        <v>37</v>
      </c>
      <c r="AM4415" s="274">
        <f t="shared" si="934"/>
        <v>0</v>
      </c>
      <c r="AP4415" s="230">
        <f t="shared" si="929"/>
        <v>0</v>
      </c>
      <c r="AS4415" s="235" t="str">
        <f t="shared" ca="1" si="935"/>
        <v>ok</v>
      </c>
      <c r="AT4415" s="225" t="str">
        <f t="shared" ca="1" si="936"/>
        <v>ok</v>
      </c>
    </row>
    <row r="4416" spans="1:71" x14ac:dyDescent="0.25">
      <c r="C4416" s="190" t="s">
        <v>5465</v>
      </c>
      <c r="D4416" s="209"/>
      <c r="E4416" s="463" t="s">
        <v>2031</v>
      </c>
      <c r="F4416" s="207" t="s">
        <v>615</v>
      </c>
      <c r="G4416" s="207" t="s">
        <v>618</v>
      </c>
      <c r="H4416" s="209">
        <v>43773</v>
      </c>
      <c r="I4416" s="209">
        <v>43773</v>
      </c>
      <c r="J4416" s="329">
        <v>0.45763888888888887</v>
      </c>
      <c r="K4416" s="329">
        <v>0.4604166666666667</v>
      </c>
      <c r="M4416" s="206"/>
      <c r="N4416" s="206"/>
      <c r="O4416" s="206"/>
      <c r="P4416" s="206"/>
      <c r="Q4416" s="206"/>
      <c r="R4416" s="206"/>
      <c r="S4416" s="206"/>
      <c r="T4416" s="206"/>
      <c r="U4416" s="206"/>
      <c r="V4416" s="206"/>
      <c r="W4416" s="206"/>
      <c r="X4416" s="206"/>
      <c r="AC4416" s="222"/>
      <c r="AD4416" s="221" t="s">
        <v>37</v>
      </c>
      <c r="AM4416" s="274">
        <f t="shared" si="934"/>
        <v>0</v>
      </c>
    </row>
    <row r="4417" spans="1:83" x14ac:dyDescent="0.25">
      <c r="A4417" s="190">
        <v>4171</v>
      </c>
      <c r="B4417" s="207">
        <v>41</v>
      </c>
      <c r="C4417" s="190" t="s">
        <v>5367</v>
      </c>
      <c r="D4417" s="209">
        <v>43773</v>
      </c>
      <c r="E4417" s="463" t="s">
        <v>1213</v>
      </c>
      <c r="F4417" s="207" t="s">
        <v>615</v>
      </c>
      <c r="G4417" s="207" t="s">
        <v>618</v>
      </c>
      <c r="H4417" s="209">
        <v>43773</v>
      </c>
      <c r="I4417" s="209">
        <v>43773</v>
      </c>
      <c r="J4417" s="329">
        <v>0.47500000000000003</v>
      </c>
      <c r="K4417" s="329">
        <v>0.48541666666666666</v>
      </c>
      <c r="M4417" s="215" t="s">
        <v>136</v>
      </c>
      <c r="N4417" s="206">
        <v>5</v>
      </c>
      <c r="O4417" s="215" t="s">
        <v>136</v>
      </c>
      <c r="P4417" s="206">
        <v>5</v>
      </c>
      <c r="Q4417" s="215" t="s">
        <v>136</v>
      </c>
      <c r="R4417" s="206">
        <v>0</v>
      </c>
      <c r="S4417" s="215" t="s">
        <v>136</v>
      </c>
      <c r="T4417" s="206">
        <v>5</v>
      </c>
      <c r="U4417" s="215" t="s">
        <v>136</v>
      </c>
      <c r="V4417" s="206">
        <v>5</v>
      </c>
      <c r="W4417" s="215" t="s">
        <v>136</v>
      </c>
      <c r="X4417" s="206">
        <v>0</v>
      </c>
      <c r="AC4417" s="222">
        <f t="shared" si="928"/>
        <v>100</v>
      </c>
      <c r="AD4417" s="221" t="s">
        <v>37</v>
      </c>
      <c r="AE4417" s="195">
        <v>2</v>
      </c>
      <c r="AM4417" s="274">
        <f t="shared" si="934"/>
        <v>2</v>
      </c>
      <c r="AN4417" s="226">
        <v>0.35</v>
      </c>
      <c r="AO4417" s="227">
        <v>0.35</v>
      </c>
      <c r="AP4417" s="230">
        <f t="shared" si="929"/>
        <v>0</v>
      </c>
      <c r="AS4417" s="235" t="str">
        <f t="shared" ca="1" si="935"/>
        <v>ok</v>
      </c>
      <c r="AT4417" s="225" t="str">
        <f t="shared" ca="1" si="936"/>
        <v>ok</v>
      </c>
      <c r="AV4417" s="197">
        <v>0.25</v>
      </c>
      <c r="AW4417" s="198">
        <v>1</v>
      </c>
      <c r="AX4417" s="191" t="s">
        <v>603</v>
      </c>
      <c r="AY4417" s="190" t="s">
        <v>607</v>
      </c>
      <c r="AZ4417" s="197">
        <v>0.1</v>
      </c>
      <c r="BA4417" s="198">
        <v>2</v>
      </c>
      <c r="BB4417" s="191" t="s">
        <v>603</v>
      </c>
      <c r="BC4417" s="190" t="s">
        <v>607</v>
      </c>
    </row>
    <row r="4418" spans="1:83" x14ac:dyDescent="0.25">
      <c r="A4418" s="190">
        <v>4172</v>
      </c>
      <c r="B4418" s="207">
        <v>41</v>
      </c>
      <c r="C4418" s="190" t="s">
        <v>5131</v>
      </c>
      <c r="D4418" s="209">
        <v>43773</v>
      </c>
      <c r="E4418" s="463" t="s">
        <v>1213</v>
      </c>
      <c r="F4418" s="207" t="s">
        <v>615</v>
      </c>
      <c r="G4418" s="207" t="s">
        <v>618</v>
      </c>
      <c r="H4418" s="209">
        <v>43773</v>
      </c>
      <c r="I4418" s="209">
        <v>43773</v>
      </c>
      <c r="J4418" s="329">
        <v>0.4861111111111111</v>
      </c>
      <c r="K4418" s="329">
        <v>0.50277777777777777</v>
      </c>
      <c r="M4418" s="214" t="s">
        <v>65</v>
      </c>
      <c r="N4418" s="206">
        <v>5</v>
      </c>
      <c r="O4418" s="214" t="s">
        <v>65</v>
      </c>
      <c r="P4418" s="206">
        <v>5</v>
      </c>
      <c r="Q4418" s="214" t="s">
        <v>65</v>
      </c>
      <c r="R4418" s="206">
        <v>5</v>
      </c>
      <c r="S4418" s="214" t="s">
        <v>65</v>
      </c>
      <c r="T4418" s="206">
        <v>5</v>
      </c>
      <c r="U4418" s="214" t="s">
        <v>65</v>
      </c>
      <c r="V4418" s="206">
        <v>5</v>
      </c>
      <c r="W4418" s="214" t="s">
        <v>65</v>
      </c>
      <c r="X4418" s="206">
        <v>5</v>
      </c>
      <c r="AC4418" s="222">
        <f t="shared" si="928"/>
        <v>100</v>
      </c>
      <c r="AD4418" s="221" t="s">
        <v>37</v>
      </c>
      <c r="AE4418" s="195">
        <v>9</v>
      </c>
      <c r="AM4418" s="274">
        <f t="shared" si="934"/>
        <v>9</v>
      </c>
      <c r="AN4418" s="226">
        <v>0.95</v>
      </c>
      <c r="AO4418" s="227">
        <v>0.95</v>
      </c>
      <c r="AP4418" s="230">
        <f t="shared" si="929"/>
        <v>0</v>
      </c>
      <c r="AS4418" s="235" t="str">
        <f t="shared" ca="1" si="935"/>
        <v>ok</v>
      </c>
      <c r="AT4418" s="225" t="str">
        <f t="shared" ca="1" si="936"/>
        <v>ok</v>
      </c>
      <c r="AV4418" s="197">
        <v>0.2</v>
      </c>
      <c r="AW4418" s="198">
        <v>1</v>
      </c>
      <c r="AX4418" s="191" t="s">
        <v>603</v>
      </c>
      <c r="AY4418" s="190" t="s">
        <v>607</v>
      </c>
      <c r="AZ4418" s="197">
        <v>0.2</v>
      </c>
      <c r="BA4418" s="198">
        <v>6</v>
      </c>
      <c r="BB4418" s="191" t="s">
        <v>1331</v>
      </c>
      <c r="BC4418" s="190" t="s">
        <v>1674</v>
      </c>
      <c r="BD4418" s="197">
        <v>0.1</v>
      </c>
      <c r="BE4418" s="198">
        <v>6</v>
      </c>
      <c r="BF4418" s="191" t="s">
        <v>603</v>
      </c>
      <c r="BG4418" s="190" t="s">
        <v>607</v>
      </c>
      <c r="BH4418" s="197">
        <v>0.1</v>
      </c>
      <c r="BI4418" s="198">
        <v>1</v>
      </c>
      <c r="BJ4418" s="191" t="s">
        <v>603</v>
      </c>
      <c r="BK4418" s="190" t="s">
        <v>1674</v>
      </c>
      <c r="BL4418" s="197">
        <v>0.1</v>
      </c>
      <c r="BM4418" s="198">
        <v>1</v>
      </c>
      <c r="BN4418" s="191" t="s">
        <v>603</v>
      </c>
      <c r="BO4418" s="190" t="s">
        <v>607</v>
      </c>
      <c r="BP4418" s="197">
        <v>0.1</v>
      </c>
      <c r="BQ4418" s="198">
        <v>2</v>
      </c>
      <c r="BR4418" s="191" t="s">
        <v>603</v>
      </c>
      <c r="BS4418" s="190" t="s">
        <v>607</v>
      </c>
      <c r="BT4418" s="197">
        <v>0.05</v>
      </c>
      <c r="BU4418" s="198">
        <v>1</v>
      </c>
      <c r="BV4418" s="191" t="s">
        <v>610</v>
      </c>
      <c r="BW4418" s="190" t="s">
        <v>607</v>
      </c>
      <c r="BX4418" s="197">
        <v>0.05</v>
      </c>
      <c r="BY4418" s="198">
        <v>6</v>
      </c>
      <c r="BZ4418" s="191" t="s">
        <v>610</v>
      </c>
      <c r="CA4418" s="190" t="s">
        <v>607</v>
      </c>
      <c r="CB4418" s="197">
        <v>0.05</v>
      </c>
      <c r="CC4418" s="198">
        <v>6</v>
      </c>
      <c r="CD4418" s="191" t="s">
        <v>603</v>
      </c>
      <c r="CE4418" s="190" t="s">
        <v>607</v>
      </c>
    </row>
    <row r="4419" spans="1:83" x14ac:dyDescent="0.25">
      <c r="A4419" s="190">
        <v>4173</v>
      </c>
      <c r="B4419" s="207">
        <v>41</v>
      </c>
      <c r="C4419" s="190" t="s">
        <v>5368</v>
      </c>
      <c r="D4419" s="209"/>
      <c r="E4419" s="463" t="s">
        <v>3077</v>
      </c>
      <c r="I4419" s="209"/>
      <c r="M4419" s="206"/>
      <c r="N4419" s="206"/>
      <c r="O4419" s="206"/>
      <c r="P4419" s="206"/>
      <c r="Q4419" s="206"/>
      <c r="R4419" s="206"/>
      <c r="S4419" s="206"/>
      <c r="T4419" s="206"/>
      <c r="U4419" s="206"/>
      <c r="V4419" s="206"/>
      <c r="W4419" s="206"/>
      <c r="X4419" s="206"/>
      <c r="AC4419" s="222"/>
      <c r="AD4419" s="221"/>
      <c r="AM4419" s="274">
        <f t="shared" si="934"/>
        <v>0</v>
      </c>
      <c r="AP4419" s="230">
        <f t="shared" si="929"/>
        <v>0</v>
      </c>
      <c r="AS4419" s="235" t="str">
        <f t="shared" ca="1" si="935"/>
        <v>ok</v>
      </c>
      <c r="AT4419" s="225" t="str">
        <f t="shared" ca="1" si="936"/>
        <v>ok</v>
      </c>
    </row>
    <row r="4420" spans="1:83" x14ac:dyDescent="0.25">
      <c r="A4420" s="190">
        <v>4174</v>
      </c>
      <c r="B4420" s="207">
        <v>41</v>
      </c>
      <c r="C4420" s="190" t="s">
        <v>5466</v>
      </c>
      <c r="D4420" s="209">
        <v>43773</v>
      </c>
      <c r="E4420" s="463" t="s">
        <v>1213</v>
      </c>
      <c r="F4420" s="207" t="s">
        <v>615</v>
      </c>
      <c r="G4420" s="207" t="s">
        <v>618</v>
      </c>
      <c r="H4420" s="209">
        <v>43773</v>
      </c>
      <c r="I4420" s="209">
        <v>43773</v>
      </c>
      <c r="J4420" s="329">
        <v>0.55208333333333337</v>
      </c>
      <c r="K4420" s="329">
        <v>0.55972222222222223</v>
      </c>
      <c r="M4420" s="215" t="s">
        <v>136</v>
      </c>
      <c r="N4420" s="206">
        <v>5</v>
      </c>
      <c r="O4420" s="215" t="s">
        <v>136</v>
      </c>
      <c r="P4420" s="206">
        <v>5</v>
      </c>
      <c r="Q4420" s="215" t="s">
        <v>136</v>
      </c>
      <c r="R4420" s="206">
        <v>0</v>
      </c>
      <c r="S4420" s="215" t="s">
        <v>136</v>
      </c>
      <c r="T4420" s="206">
        <v>5</v>
      </c>
      <c r="U4420" s="215" t="s">
        <v>136</v>
      </c>
      <c r="V4420" s="206">
        <v>5</v>
      </c>
      <c r="W4420" s="215" t="s">
        <v>136</v>
      </c>
      <c r="X4420" s="206">
        <v>0</v>
      </c>
      <c r="AC4420" s="222">
        <f t="shared" ref="AC4420" si="942">(T4420+V4420+X4420+AA4420)/(N4420+P4420+R4420)*100</f>
        <v>100</v>
      </c>
      <c r="AD4420" s="221" t="s">
        <v>37</v>
      </c>
      <c r="AE4420" s="195">
        <v>1</v>
      </c>
      <c r="AG4420" s="195">
        <v>1</v>
      </c>
      <c r="AM4420" s="274">
        <f t="shared" si="934"/>
        <v>2</v>
      </c>
      <c r="AN4420" s="226">
        <v>0.75</v>
      </c>
      <c r="AO4420" s="227">
        <v>0.75</v>
      </c>
      <c r="AP4420" s="230">
        <f t="shared" ref="AP4420" si="943">AN4420-AO4420</f>
        <v>0</v>
      </c>
      <c r="AS4420" s="235" t="str">
        <f t="shared" ca="1" si="935"/>
        <v>ok</v>
      </c>
      <c r="AT4420" s="225" t="str">
        <f t="shared" ca="1" si="936"/>
        <v>ok</v>
      </c>
      <c r="AV4420" s="197">
        <v>0.65</v>
      </c>
      <c r="AW4420" s="198">
        <v>6</v>
      </c>
      <c r="AX4420" s="191" t="s">
        <v>603</v>
      </c>
      <c r="AY4420" s="190" t="s">
        <v>607</v>
      </c>
      <c r="AZ4420" s="197">
        <v>0.1</v>
      </c>
      <c r="BA4420" s="198">
        <v>5</v>
      </c>
      <c r="BB4420" s="191" t="s">
        <v>603</v>
      </c>
      <c r="BC4420" s="190" t="s">
        <v>607</v>
      </c>
    </row>
    <row r="4421" spans="1:83" x14ac:dyDescent="0.25">
      <c r="A4421" s="190">
        <v>4175</v>
      </c>
      <c r="B4421" s="207">
        <v>41</v>
      </c>
      <c r="C4421" s="190" t="s">
        <v>5369</v>
      </c>
      <c r="D4421" s="209">
        <v>43773</v>
      </c>
      <c r="E4421" s="463" t="s">
        <v>1213</v>
      </c>
      <c r="F4421" s="207" t="s">
        <v>615</v>
      </c>
      <c r="G4421" s="207" t="s">
        <v>618</v>
      </c>
      <c r="H4421" s="209">
        <v>43773</v>
      </c>
      <c r="I4421" s="209">
        <v>43773</v>
      </c>
      <c r="J4421" s="329">
        <v>0.56041666666666667</v>
      </c>
      <c r="K4421" s="329">
        <v>0.56527777777777777</v>
      </c>
      <c r="M4421" s="214" t="s">
        <v>65</v>
      </c>
      <c r="N4421" s="206">
        <v>5</v>
      </c>
      <c r="O4421" s="214" t="s">
        <v>65</v>
      </c>
      <c r="P4421" s="206">
        <v>5</v>
      </c>
      <c r="Q4421" s="214" t="s">
        <v>65</v>
      </c>
      <c r="R4421" s="206">
        <v>0</v>
      </c>
      <c r="S4421" s="214" t="s">
        <v>65</v>
      </c>
      <c r="T4421" s="206">
        <v>5</v>
      </c>
      <c r="U4421" s="214" t="s">
        <v>65</v>
      </c>
      <c r="V4421" s="206">
        <v>5</v>
      </c>
      <c r="W4421" s="214" t="s">
        <v>65</v>
      </c>
      <c r="X4421" s="206">
        <v>0</v>
      </c>
      <c r="AC4421" s="222">
        <f t="shared" si="928"/>
        <v>100</v>
      </c>
      <c r="AD4421" s="221" t="s">
        <v>37</v>
      </c>
      <c r="AE4421" s="195">
        <v>1</v>
      </c>
      <c r="AM4421" s="274">
        <f t="shared" si="934"/>
        <v>1</v>
      </c>
      <c r="AN4421" s="226">
        <v>0.05</v>
      </c>
      <c r="AP4421" s="230">
        <f t="shared" si="929"/>
        <v>0.05</v>
      </c>
      <c r="AS4421" s="235" t="str">
        <f t="shared" ca="1" si="935"/>
        <v>ok</v>
      </c>
      <c r="AT4421" s="225" t="str">
        <f t="shared" ca="1" si="936"/>
        <v>ok</v>
      </c>
      <c r="AV4421" s="197">
        <v>0.05</v>
      </c>
      <c r="AW4421" s="198">
        <v>1</v>
      </c>
      <c r="AX4421" s="191" t="s">
        <v>606</v>
      </c>
      <c r="AY4421" s="190" t="s">
        <v>607</v>
      </c>
    </row>
    <row r="4422" spans="1:83" x14ac:dyDescent="0.25">
      <c r="A4422" s="190">
        <v>4176</v>
      </c>
      <c r="B4422" s="207">
        <v>41</v>
      </c>
      <c r="C4422" s="190" t="s">
        <v>5370</v>
      </c>
      <c r="D4422" s="209">
        <v>43773</v>
      </c>
      <c r="E4422" s="463" t="s">
        <v>1213</v>
      </c>
      <c r="F4422" s="207" t="s">
        <v>615</v>
      </c>
      <c r="G4422" s="207" t="s">
        <v>618</v>
      </c>
      <c r="H4422" s="209">
        <v>43773</v>
      </c>
      <c r="I4422" s="209">
        <v>43773</v>
      </c>
      <c r="J4422" s="329">
        <v>0.56597222222222221</v>
      </c>
      <c r="K4422" s="329">
        <v>0.57152777777777775</v>
      </c>
      <c r="M4422" s="215" t="s">
        <v>136</v>
      </c>
      <c r="N4422" s="206">
        <v>5</v>
      </c>
      <c r="O4422" s="215" t="s">
        <v>136</v>
      </c>
      <c r="P4422" s="206">
        <v>5</v>
      </c>
      <c r="Q4422" s="215" t="s">
        <v>136</v>
      </c>
      <c r="R4422" s="206">
        <v>0</v>
      </c>
      <c r="S4422" s="215" t="s">
        <v>136</v>
      </c>
      <c r="T4422" s="206">
        <v>5</v>
      </c>
      <c r="U4422" s="215" t="s">
        <v>136</v>
      </c>
      <c r="V4422" s="206">
        <v>5</v>
      </c>
      <c r="W4422" s="215" t="s">
        <v>136</v>
      </c>
      <c r="X4422" s="206">
        <v>0</v>
      </c>
      <c r="AC4422" s="222">
        <f t="shared" si="928"/>
        <v>100</v>
      </c>
      <c r="AD4422" s="221" t="s">
        <v>37</v>
      </c>
      <c r="AE4422" s="195">
        <v>1</v>
      </c>
      <c r="AM4422" s="274">
        <f t="shared" si="934"/>
        <v>1</v>
      </c>
      <c r="AN4422" s="226">
        <v>0.1</v>
      </c>
      <c r="AP4422" s="230">
        <f t="shared" si="929"/>
        <v>0.1</v>
      </c>
      <c r="AS4422" s="235" t="str">
        <f t="shared" ca="1" si="935"/>
        <v>ok</v>
      </c>
      <c r="AT4422" s="225" t="str">
        <f t="shared" ca="1" si="936"/>
        <v>ok</v>
      </c>
      <c r="AV4422" s="197">
        <v>0.1</v>
      </c>
      <c r="AW4422" s="198">
        <v>1</v>
      </c>
      <c r="AX4422" s="191" t="s">
        <v>603</v>
      </c>
      <c r="AY4422" s="190" t="s">
        <v>607</v>
      </c>
    </row>
    <row r="4423" spans="1:83" x14ac:dyDescent="0.25">
      <c r="A4423" s="190">
        <v>4177</v>
      </c>
      <c r="B4423" s="207">
        <v>41</v>
      </c>
      <c r="C4423" s="190" t="s">
        <v>5371</v>
      </c>
      <c r="D4423" s="209">
        <v>43773</v>
      </c>
      <c r="E4423" s="463" t="s">
        <v>1213</v>
      </c>
      <c r="F4423" s="207" t="s">
        <v>615</v>
      </c>
      <c r="G4423" s="207" t="s">
        <v>618</v>
      </c>
      <c r="H4423" s="209">
        <v>43773</v>
      </c>
      <c r="I4423" s="209">
        <v>43773</v>
      </c>
      <c r="J4423" s="329">
        <v>0.57222222222222219</v>
      </c>
      <c r="K4423" s="329">
        <v>0.58263888888888882</v>
      </c>
      <c r="M4423" s="214" t="s">
        <v>65</v>
      </c>
      <c r="N4423" s="206">
        <v>5</v>
      </c>
      <c r="O4423" s="214" t="s">
        <v>65</v>
      </c>
      <c r="P4423" s="206">
        <v>5</v>
      </c>
      <c r="Q4423" s="214" t="s">
        <v>65</v>
      </c>
      <c r="R4423" s="206">
        <v>0</v>
      </c>
      <c r="S4423" s="214" t="s">
        <v>65</v>
      </c>
      <c r="T4423" s="206">
        <v>5</v>
      </c>
      <c r="U4423" s="214" t="s">
        <v>65</v>
      </c>
      <c r="V4423" s="206">
        <v>5</v>
      </c>
      <c r="W4423" s="214" t="s">
        <v>65</v>
      </c>
      <c r="X4423" s="206">
        <v>0</v>
      </c>
      <c r="AC4423" s="222">
        <f t="shared" si="928"/>
        <v>100</v>
      </c>
      <c r="AD4423" s="221" t="s">
        <v>37</v>
      </c>
      <c r="AE4423" s="195">
        <v>1</v>
      </c>
      <c r="AM4423" s="274">
        <f t="shared" si="934"/>
        <v>1</v>
      </c>
      <c r="AN4423" s="226">
        <v>0.1</v>
      </c>
      <c r="AP4423" s="230">
        <f t="shared" si="929"/>
        <v>0.1</v>
      </c>
      <c r="AS4423" s="235" t="str">
        <f t="shared" ca="1" si="935"/>
        <v>ok</v>
      </c>
      <c r="AT4423" s="225" t="str">
        <f t="shared" ca="1" si="936"/>
        <v>ok</v>
      </c>
      <c r="AV4423" s="197">
        <v>0.1</v>
      </c>
      <c r="AW4423" s="198">
        <v>1</v>
      </c>
      <c r="AX4423" s="191" t="s">
        <v>603</v>
      </c>
      <c r="AY4423" s="190" t="s">
        <v>607</v>
      </c>
    </row>
    <row r="4424" spans="1:83" x14ac:dyDescent="0.25">
      <c r="A4424" s="190">
        <v>4178</v>
      </c>
      <c r="B4424" s="207">
        <v>41</v>
      </c>
      <c r="C4424" s="190" t="s">
        <v>5372</v>
      </c>
      <c r="D4424" s="209">
        <v>43773</v>
      </c>
      <c r="E4424" s="463" t="s">
        <v>1213</v>
      </c>
      <c r="F4424" s="207" t="s">
        <v>615</v>
      </c>
      <c r="G4424" s="207" t="s">
        <v>618</v>
      </c>
      <c r="H4424" s="209">
        <v>43773</v>
      </c>
      <c r="I4424" s="209">
        <v>43773</v>
      </c>
      <c r="J4424" s="329">
        <v>0.5854166666666667</v>
      </c>
      <c r="K4424" s="329">
        <v>0.58958333333333335</v>
      </c>
      <c r="M4424" s="215" t="s">
        <v>136</v>
      </c>
      <c r="N4424" s="206">
        <v>5</v>
      </c>
      <c r="O4424" s="215" t="s">
        <v>136</v>
      </c>
      <c r="P4424" s="206">
        <v>5</v>
      </c>
      <c r="Q4424" s="215" t="s">
        <v>136</v>
      </c>
      <c r="R4424" s="206">
        <v>0</v>
      </c>
      <c r="S4424" s="215" t="s">
        <v>136</v>
      </c>
      <c r="T4424" s="206">
        <v>5</v>
      </c>
      <c r="U4424" s="215" t="s">
        <v>136</v>
      </c>
      <c r="V4424" s="206">
        <v>5</v>
      </c>
      <c r="W4424" s="215" t="s">
        <v>136</v>
      </c>
      <c r="X4424" s="206">
        <v>0</v>
      </c>
      <c r="AC4424" s="222">
        <f t="shared" si="928"/>
        <v>100</v>
      </c>
      <c r="AD4424" s="221" t="s">
        <v>37</v>
      </c>
      <c r="AM4424" s="274">
        <f t="shared" si="934"/>
        <v>0</v>
      </c>
      <c r="AP4424" s="230">
        <f t="shared" si="929"/>
        <v>0</v>
      </c>
      <c r="AS4424" s="235" t="str">
        <f t="shared" ca="1" si="935"/>
        <v>ok</v>
      </c>
      <c r="AT4424" s="225" t="str">
        <f t="shared" ca="1" si="936"/>
        <v>ok</v>
      </c>
    </row>
    <row r="4425" spans="1:83" x14ac:dyDescent="0.25">
      <c r="A4425" s="190">
        <v>4179</v>
      </c>
      <c r="B4425" s="207">
        <v>41</v>
      </c>
      <c r="C4425" s="190" t="s">
        <v>5373</v>
      </c>
      <c r="D4425" s="209">
        <v>43773</v>
      </c>
      <c r="E4425" s="463" t="s">
        <v>1213</v>
      </c>
      <c r="F4425" s="207" t="s">
        <v>615</v>
      </c>
      <c r="G4425" s="207" t="s">
        <v>618</v>
      </c>
      <c r="H4425" s="209">
        <v>43773</v>
      </c>
      <c r="I4425" s="209">
        <v>43773</v>
      </c>
      <c r="J4425" s="329">
        <v>0.59305555555555556</v>
      </c>
      <c r="K4425" s="329">
        <v>0.60138888888888886</v>
      </c>
      <c r="M4425" s="214" t="s">
        <v>65</v>
      </c>
      <c r="N4425" s="206">
        <v>5</v>
      </c>
      <c r="O4425" s="214" t="s">
        <v>65</v>
      </c>
      <c r="P4425" s="206">
        <v>5</v>
      </c>
      <c r="Q4425" s="214" t="s">
        <v>65</v>
      </c>
      <c r="R4425" s="206">
        <v>0</v>
      </c>
      <c r="S4425" s="214" t="s">
        <v>65</v>
      </c>
      <c r="T4425" s="206">
        <v>5</v>
      </c>
      <c r="U4425" s="214" t="s">
        <v>65</v>
      </c>
      <c r="V4425" s="206">
        <v>5</v>
      </c>
      <c r="W4425" s="214" t="s">
        <v>65</v>
      </c>
      <c r="X4425" s="206">
        <v>0</v>
      </c>
      <c r="AC4425" s="222">
        <f t="shared" si="928"/>
        <v>100</v>
      </c>
      <c r="AD4425" s="221" t="s">
        <v>37</v>
      </c>
      <c r="AE4425" s="195">
        <v>1</v>
      </c>
      <c r="AF4425" s="195">
        <v>1</v>
      </c>
      <c r="AM4425" s="274">
        <f t="shared" si="934"/>
        <v>2</v>
      </c>
      <c r="AN4425" s="226">
        <v>0.45</v>
      </c>
      <c r="AO4425" s="227">
        <v>0.45</v>
      </c>
      <c r="AP4425" s="230">
        <f t="shared" si="929"/>
        <v>0</v>
      </c>
      <c r="AS4425" s="235" t="str">
        <f t="shared" ca="1" si="935"/>
        <v>ok</v>
      </c>
      <c r="AT4425" s="225" t="str">
        <f t="shared" ca="1" si="936"/>
        <v>ok</v>
      </c>
      <c r="AV4425" s="197">
        <v>0.35</v>
      </c>
      <c r="AW4425" s="198">
        <v>1</v>
      </c>
      <c r="AX4425" s="191" t="s">
        <v>603</v>
      </c>
      <c r="AY4425" s="190" t="s">
        <v>607</v>
      </c>
      <c r="AZ4425" s="197">
        <v>0.1</v>
      </c>
      <c r="BA4425" s="198">
        <v>1</v>
      </c>
      <c r="BB4425" s="191" t="s">
        <v>603</v>
      </c>
      <c r="BC4425" s="190" t="s">
        <v>620</v>
      </c>
    </row>
    <row r="4426" spans="1:83" x14ac:dyDescent="0.25">
      <c r="A4426" s="190">
        <v>4180</v>
      </c>
      <c r="B4426" s="207">
        <v>41</v>
      </c>
      <c r="C4426" s="190" t="s">
        <v>5374</v>
      </c>
      <c r="D4426" s="209">
        <v>43773</v>
      </c>
      <c r="E4426" s="463" t="s">
        <v>1213</v>
      </c>
      <c r="F4426" s="207" t="s">
        <v>615</v>
      </c>
      <c r="G4426" s="207" t="s">
        <v>618</v>
      </c>
      <c r="H4426" s="209">
        <v>43773</v>
      </c>
      <c r="I4426" s="209">
        <v>43773</v>
      </c>
      <c r="J4426" s="329">
        <v>0.61249999999999993</v>
      </c>
      <c r="K4426" s="329">
        <v>0.61527777777777781</v>
      </c>
      <c r="M4426" s="215" t="s">
        <v>136</v>
      </c>
      <c r="N4426" s="206">
        <v>5</v>
      </c>
      <c r="O4426" s="215" t="s">
        <v>136</v>
      </c>
      <c r="P4426" s="206">
        <v>5</v>
      </c>
      <c r="Q4426" s="215" t="s">
        <v>136</v>
      </c>
      <c r="R4426" s="206">
        <v>0</v>
      </c>
      <c r="S4426" s="215" t="s">
        <v>136</v>
      </c>
      <c r="T4426" s="206">
        <v>5</v>
      </c>
      <c r="U4426" s="215" t="s">
        <v>136</v>
      </c>
      <c r="V4426" s="206">
        <v>5</v>
      </c>
      <c r="W4426" s="215" t="s">
        <v>136</v>
      </c>
      <c r="X4426" s="206">
        <v>0</v>
      </c>
      <c r="AC4426" s="222">
        <f t="shared" si="928"/>
        <v>100</v>
      </c>
      <c r="AD4426" s="221" t="s">
        <v>37</v>
      </c>
      <c r="AM4426" s="274">
        <f t="shared" si="934"/>
        <v>0</v>
      </c>
      <c r="AP4426" s="230">
        <f t="shared" si="929"/>
        <v>0</v>
      </c>
      <c r="AS4426" s="235" t="str">
        <f t="shared" ca="1" si="935"/>
        <v>ok</v>
      </c>
      <c r="AT4426" s="225" t="str">
        <f t="shared" ca="1" si="936"/>
        <v>ok</v>
      </c>
    </row>
    <row r="4427" spans="1:83" x14ac:dyDescent="0.25">
      <c r="A4427" s="190">
        <v>4181</v>
      </c>
      <c r="B4427" s="207">
        <v>41</v>
      </c>
      <c r="C4427" s="190" t="s">
        <v>5375</v>
      </c>
      <c r="D4427" s="209">
        <v>43773</v>
      </c>
      <c r="E4427" s="463" t="s">
        <v>1213</v>
      </c>
      <c r="F4427" s="207" t="s">
        <v>615</v>
      </c>
      <c r="G4427" s="207" t="s">
        <v>618</v>
      </c>
      <c r="H4427" s="209">
        <v>43773</v>
      </c>
      <c r="I4427" s="209">
        <v>43773</v>
      </c>
      <c r="J4427" s="329">
        <v>0.6694444444444444</v>
      </c>
      <c r="K4427" s="329">
        <v>0.6777777777777777</v>
      </c>
      <c r="M4427" s="214" t="s">
        <v>65</v>
      </c>
      <c r="N4427" s="206">
        <v>5</v>
      </c>
      <c r="O4427" s="214" t="s">
        <v>65</v>
      </c>
      <c r="P4427" s="206">
        <v>5</v>
      </c>
      <c r="Q4427" s="214" t="s">
        <v>65</v>
      </c>
      <c r="R4427" s="206">
        <v>0</v>
      </c>
      <c r="S4427" s="214" t="s">
        <v>65</v>
      </c>
      <c r="T4427" s="206">
        <v>5</v>
      </c>
      <c r="U4427" s="214" t="s">
        <v>65</v>
      </c>
      <c r="V4427" s="206">
        <v>5</v>
      </c>
      <c r="W4427" s="214" t="s">
        <v>65</v>
      </c>
      <c r="X4427" s="206">
        <v>0</v>
      </c>
      <c r="AC4427" s="222">
        <f t="shared" si="928"/>
        <v>100</v>
      </c>
      <c r="AD4427" s="221" t="s">
        <v>37</v>
      </c>
      <c r="AE4427" s="195">
        <v>2</v>
      </c>
      <c r="AG4427" s="195">
        <v>1</v>
      </c>
      <c r="AM4427" s="274">
        <f t="shared" si="934"/>
        <v>3</v>
      </c>
      <c r="AN4427" s="226">
        <v>1</v>
      </c>
      <c r="AO4427" s="227">
        <v>1</v>
      </c>
      <c r="AP4427" s="230">
        <f t="shared" si="929"/>
        <v>0</v>
      </c>
      <c r="AS4427" s="235" t="str">
        <f t="shared" ca="1" si="935"/>
        <v>ok</v>
      </c>
      <c r="AT4427" s="225" t="str">
        <f t="shared" ca="1" si="936"/>
        <v>ok</v>
      </c>
      <c r="AV4427" s="197">
        <v>0.55000000000000004</v>
      </c>
      <c r="AW4427" s="198">
        <v>2</v>
      </c>
      <c r="AX4427" s="191" t="s">
        <v>603</v>
      </c>
      <c r="AY4427" s="190" t="s">
        <v>1674</v>
      </c>
      <c r="AZ4427" s="197">
        <v>0.25</v>
      </c>
      <c r="BA4427" s="198">
        <v>1</v>
      </c>
      <c r="BB4427" s="191" t="s">
        <v>1331</v>
      </c>
      <c r="BC4427" s="190" t="s">
        <v>607</v>
      </c>
      <c r="BD4427" s="197">
        <v>0.2</v>
      </c>
      <c r="BE4427" s="198">
        <v>6</v>
      </c>
      <c r="BF4427" s="191" t="s">
        <v>603</v>
      </c>
      <c r="BG4427" s="190" t="s">
        <v>607</v>
      </c>
    </row>
    <row r="4428" spans="1:83" x14ac:dyDescent="0.25">
      <c r="A4428" s="190">
        <v>4182</v>
      </c>
      <c r="B4428" s="207">
        <v>41</v>
      </c>
      <c r="C4428" s="190" t="s">
        <v>5376</v>
      </c>
      <c r="D4428" s="209"/>
      <c r="E4428" s="463" t="s">
        <v>3077</v>
      </c>
      <c r="I4428" s="209"/>
      <c r="M4428" s="206"/>
      <c r="N4428" s="206"/>
      <c r="O4428" s="206"/>
      <c r="P4428" s="206"/>
      <c r="Q4428" s="206"/>
      <c r="R4428" s="206"/>
      <c r="S4428" s="206"/>
      <c r="T4428" s="206"/>
      <c r="U4428" s="206"/>
      <c r="V4428" s="206"/>
      <c r="W4428" s="206"/>
      <c r="X4428" s="206"/>
      <c r="AC4428" s="222"/>
      <c r="AD4428" s="221"/>
      <c r="AM4428" s="274">
        <f t="shared" si="934"/>
        <v>0</v>
      </c>
      <c r="AP4428" s="230">
        <f t="shared" si="929"/>
        <v>0</v>
      </c>
      <c r="AS4428" s="235" t="str">
        <f t="shared" ca="1" si="935"/>
        <v>ok</v>
      </c>
      <c r="AT4428" s="225" t="str">
        <f t="shared" ca="1" si="936"/>
        <v>ok</v>
      </c>
    </row>
    <row r="4429" spans="1:83" x14ac:dyDescent="0.25">
      <c r="A4429" s="190">
        <v>4183</v>
      </c>
      <c r="B4429" s="207">
        <v>41</v>
      </c>
      <c r="C4429" s="190" t="s">
        <v>5467</v>
      </c>
      <c r="D4429" s="209">
        <v>43773</v>
      </c>
      <c r="E4429" s="463" t="s">
        <v>1213</v>
      </c>
      <c r="F4429" s="207" t="s">
        <v>615</v>
      </c>
      <c r="G4429" s="207" t="s">
        <v>618</v>
      </c>
      <c r="H4429" s="209">
        <v>43773</v>
      </c>
      <c r="I4429" s="209">
        <v>43773</v>
      </c>
      <c r="J4429" s="329">
        <v>0.67847222222222225</v>
      </c>
      <c r="K4429" s="329">
        <v>0.68194444444444446</v>
      </c>
      <c r="M4429" s="215" t="s">
        <v>136</v>
      </c>
      <c r="N4429" s="206">
        <v>5</v>
      </c>
      <c r="O4429" s="215" t="s">
        <v>136</v>
      </c>
      <c r="P4429" s="206">
        <v>5</v>
      </c>
      <c r="Q4429" s="215" t="s">
        <v>136</v>
      </c>
      <c r="R4429" s="206">
        <v>0</v>
      </c>
      <c r="S4429" s="215" t="s">
        <v>136</v>
      </c>
      <c r="T4429" s="206">
        <v>5</v>
      </c>
      <c r="U4429" s="215" t="s">
        <v>136</v>
      </c>
      <c r="V4429" s="206">
        <v>5</v>
      </c>
      <c r="W4429" s="215" t="s">
        <v>136</v>
      </c>
      <c r="X4429" s="206">
        <v>0</v>
      </c>
      <c r="AC4429" s="222">
        <f t="shared" ref="AC4429" si="944">(T4429+V4429+X4429+AA4429)/(N4429+P4429+R4429)*100</f>
        <v>100</v>
      </c>
      <c r="AD4429" s="221" t="s">
        <v>37</v>
      </c>
      <c r="AM4429" s="274">
        <f t="shared" si="934"/>
        <v>0</v>
      </c>
      <c r="AP4429" s="230">
        <f t="shared" ref="AP4429" si="945">AN4429-AO4429</f>
        <v>0</v>
      </c>
      <c r="AS4429" s="235" t="str">
        <f t="shared" ca="1" si="935"/>
        <v>ok</v>
      </c>
      <c r="AT4429" s="225" t="str">
        <f t="shared" ca="1" si="936"/>
        <v>ok</v>
      </c>
    </row>
    <row r="4430" spans="1:83" x14ac:dyDescent="0.25">
      <c r="A4430" s="190">
        <v>4184</v>
      </c>
      <c r="B4430" s="207">
        <v>41</v>
      </c>
      <c r="C4430" s="190" t="s">
        <v>5132</v>
      </c>
      <c r="D4430" s="209">
        <v>43773</v>
      </c>
      <c r="E4430" s="463" t="s">
        <v>1213</v>
      </c>
      <c r="F4430" s="207" t="s">
        <v>615</v>
      </c>
      <c r="G4430" s="207" t="s">
        <v>618</v>
      </c>
      <c r="H4430" s="209">
        <v>43773</v>
      </c>
      <c r="I4430" s="209">
        <v>43773</v>
      </c>
      <c r="J4430" s="329">
        <v>0.68680555555555556</v>
      </c>
      <c r="K4430" s="329">
        <v>0.70624999999999993</v>
      </c>
      <c r="M4430" s="214" t="s">
        <v>65</v>
      </c>
      <c r="N4430" s="206">
        <v>5</v>
      </c>
      <c r="O4430" s="214" t="s">
        <v>65</v>
      </c>
      <c r="P4430" s="206">
        <v>5</v>
      </c>
      <c r="Q4430" s="214" t="s">
        <v>65</v>
      </c>
      <c r="R4430" s="206">
        <v>5</v>
      </c>
      <c r="S4430" s="214" t="s">
        <v>65</v>
      </c>
      <c r="T4430" s="206">
        <v>5</v>
      </c>
      <c r="U4430" s="214" t="s">
        <v>65</v>
      </c>
      <c r="V4430" s="206">
        <v>5</v>
      </c>
      <c r="W4430" s="214" t="s">
        <v>65</v>
      </c>
      <c r="X4430" s="206">
        <v>5</v>
      </c>
      <c r="AC4430" s="222">
        <f t="shared" si="928"/>
        <v>100</v>
      </c>
      <c r="AD4430" s="221" t="s">
        <v>37</v>
      </c>
      <c r="AE4430" s="195">
        <v>3</v>
      </c>
      <c r="AM4430" s="274">
        <f t="shared" si="934"/>
        <v>3</v>
      </c>
      <c r="AN4430" s="226">
        <v>0.25</v>
      </c>
      <c r="AO4430" s="227">
        <v>0.25</v>
      </c>
      <c r="AP4430" s="230">
        <f t="shared" si="929"/>
        <v>0</v>
      </c>
      <c r="AS4430" s="235" t="str">
        <f t="shared" ca="1" si="935"/>
        <v>ok</v>
      </c>
      <c r="AT4430" s="225" t="str">
        <f t="shared" ca="1" si="936"/>
        <v>ok</v>
      </c>
      <c r="AV4430" s="197">
        <v>0.1</v>
      </c>
      <c r="AW4430" s="198">
        <v>6</v>
      </c>
      <c r="AX4430" s="191" t="s">
        <v>603</v>
      </c>
      <c r="AY4430" s="190" t="s">
        <v>607</v>
      </c>
      <c r="AZ4430" s="197">
        <v>0.1</v>
      </c>
      <c r="BA4430" s="198">
        <v>6</v>
      </c>
      <c r="BB4430" s="191" t="s">
        <v>603</v>
      </c>
      <c r="BC4430" s="190" t="s">
        <v>607</v>
      </c>
      <c r="BD4430" s="197">
        <v>0.05</v>
      </c>
      <c r="BE4430" s="198">
        <v>6</v>
      </c>
      <c r="BF4430" s="191" t="s">
        <v>603</v>
      </c>
      <c r="BG4430" s="190" t="s">
        <v>607</v>
      </c>
    </row>
    <row r="4431" spans="1:83" x14ac:dyDescent="0.25">
      <c r="A4431" s="190">
        <v>4185</v>
      </c>
      <c r="B4431" s="207">
        <v>41</v>
      </c>
      <c r="C4431" s="190" t="s">
        <v>5138</v>
      </c>
      <c r="D4431" s="209"/>
      <c r="E4431" s="463" t="s">
        <v>3077</v>
      </c>
      <c r="I4431" s="209"/>
      <c r="M4431" s="206"/>
      <c r="N4431" s="206"/>
      <c r="O4431" s="206"/>
      <c r="P4431" s="206"/>
      <c r="Q4431" s="206"/>
      <c r="R4431" s="206"/>
      <c r="S4431" s="206"/>
      <c r="T4431" s="206"/>
      <c r="U4431" s="206"/>
      <c r="V4431" s="206"/>
      <c r="W4431" s="206"/>
      <c r="X4431" s="206"/>
      <c r="AC4431" s="222"/>
      <c r="AD4431" s="221"/>
      <c r="AM4431" s="274">
        <f t="shared" si="934"/>
        <v>0</v>
      </c>
      <c r="AP4431" s="230">
        <f t="shared" si="929"/>
        <v>0</v>
      </c>
      <c r="AS4431" s="235" t="str">
        <f t="shared" ca="1" si="935"/>
        <v>ok</v>
      </c>
      <c r="AT4431" s="225" t="str">
        <f t="shared" ca="1" si="936"/>
        <v>ok</v>
      </c>
    </row>
    <row r="4432" spans="1:83" x14ac:dyDescent="0.25">
      <c r="A4432" s="190">
        <v>4186</v>
      </c>
      <c r="B4432" s="207">
        <v>41</v>
      </c>
      <c r="C4432" s="190" t="s">
        <v>5468</v>
      </c>
      <c r="D4432" s="209">
        <v>43773</v>
      </c>
      <c r="E4432" s="463" t="s">
        <v>1213</v>
      </c>
      <c r="F4432" s="207" t="s">
        <v>615</v>
      </c>
      <c r="G4432" s="207" t="s">
        <v>618</v>
      </c>
      <c r="H4432" s="209">
        <v>43773</v>
      </c>
      <c r="I4432" s="209">
        <v>43773</v>
      </c>
      <c r="J4432" s="329">
        <v>0.71111111111111114</v>
      </c>
      <c r="K4432" s="329">
        <v>0.71875</v>
      </c>
      <c r="M4432" s="215" t="s">
        <v>136</v>
      </c>
      <c r="N4432" s="206">
        <v>5</v>
      </c>
      <c r="O4432" s="215" t="s">
        <v>136</v>
      </c>
      <c r="P4432" s="206">
        <v>5</v>
      </c>
      <c r="Q4432" s="215" t="s">
        <v>136</v>
      </c>
      <c r="R4432" s="206">
        <v>0</v>
      </c>
      <c r="S4432" s="215" t="s">
        <v>136</v>
      </c>
      <c r="T4432" s="206">
        <v>5</v>
      </c>
      <c r="U4432" s="215" t="s">
        <v>136</v>
      </c>
      <c r="V4432" s="206">
        <v>5</v>
      </c>
      <c r="W4432" s="215" t="s">
        <v>136</v>
      </c>
      <c r="X4432" s="206">
        <v>0</v>
      </c>
      <c r="AC4432" s="222">
        <f t="shared" ref="AC4432" si="946">(T4432+V4432+X4432+AA4432)/(N4432+P4432+R4432)*100</f>
        <v>100</v>
      </c>
      <c r="AD4432" s="221" t="s">
        <v>37</v>
      </c>
      <c r="AF4432" s="195">
        <v>1</v>
      </c>
      <c r="AM4432" s="274">
        <f t="shared" si="934"/>
        <v>1</v>
      </c>
      <c r="AN4432" s="226">
        <v>0.45</v>
      </c>
      <c r="AP4432" s="230">
        <f t="shared" ref="AP4432" si="947">AN4432-AO4432</f>
        <v>0.45</v>
      </c>
      <c r="AS4432" s="235" t="str">
        <f t="shared" ca="1" si="935"/>
        <v>ok</v>
      </c>
      <c r="AT4432" s="225" t="str">
        <f t="shared" ca="1" si="936"/>
        <v>ok</v>
      </c>
      <c r="AV4432" s="197">
        <v>0.45</v>
      </c>
      <c r="AW4432" s="198">
        <v>1</v>
      </c>
      <c r="AX4432" s="191" t="s">
        <v>603</v>
      </c>
      <c r="AY4432" s="190" t="s">
        <v>1674</v>
      </c>
    </row>
    <row r="4433" spans="1:75" x14ac:dyDescent="0.25">
      <c r="A4433" s="190">
        <v>4187</v>
      </c>
      <c r="B4433" s="207">
        <v>41</v>
      </c>
      <c r="C4433" s="190" t="s">
        <v>5377</v>
      </c>
      <c r="D4433" s="209">
        <v>43773</v>
      </c>
      <c r="E4433" s="463" t="s">
        <v>1213</v>
      </c>
      <c r="F4433" s="207" t="s">
        <v>608</v>
      </c>
      <c r="G4433" s="207" t="s">
        <v>5450</v>
      </c>
      <c r="H4433" s="209">
        <v>43773</v>
      </c>
      <c r="I4433" s="209">
        <v>43773</v>
      </c>
      <c r="J4433" s="329">
        <v>0.77083333333333337</v>
      </c>
      <c r="K4433" s="329">
        <v>0.77430555555555547</v>
      </c>
      <c r="M4433" s="214" t="s">
        <v>65</v>
      </c>
      <c r="N4433" s="206">
        <v>5</v>
      </c>
      <c r="O4433" s="214" t="s">
        <v>65</v>
      </c>
      <c r="P4433" s="206">
        <v>5</v>
      </c>
      <c r="Q4433" s="214" t="s">
        <v>65</v>
      </c>
      <c r="R4433" s="206">
        <v>0</v>
      </c>
      <c r="S4433" s="214" t="s">
        <v>65</v>
      </c>
      <c r="T4433" s="206">
        <v>5</v>
      </c>
      <c r="U4433" s="214" t="s">
        <v>65</v>
      </c>
      <c r="V4433" s="206">
        <v>5</v>
      </c>
      <c r="W4433" s="214" t="s">
        <v>65</v>
      </c>
      <c r="X4433" s="206">
        <v>0</v>
      </c>
      <c r="AC4433" s="222">
        <f t="shared" si="928"/>
        <v>100</v>
      </c>
      <c r="AD4433" s="221" t="s">
        <v>37</v>
      </c>
      <c r="AE4433" s="195">
        <v>1</v>
      </c>
      <c r="AM4433" s="274">
        <f t="shared" si="934"/>
        <v>1</v>
      </c>
      <c r="AN4433" s="226">
        <v>0.1</v>
      </c>
      <c r="AP4433" s="230">
        <f t="shared" si="929"/>
        <v>0.1</v>
      </c>
      <c r="AS4433" s="235" t="str">
        <f t="shared" ca="1" si="935"/>
        <v>ok</v>
      </c>
      <c r="AT4433" s="225" t="str">
        <f t="shared" ca="1" si="936"/>
        <v>ok</v>
      </c>
      <c r="AV4433" s="197">
        <v>0.1</v>
      </c>
      <c r="AW4433" s="198">
        <v>1</v>
      </c>
      <c r="AX4433" s="191" t="s">
        <v>603</v>
      </c>
      <c r="AY4433" s="190" t="s">
        <v>620</v>
      </c>
    </row>
    <row r="4434" spans="1:75" x14ac:dyDescent="0.25">
      <c r="A4434" s="190">
        <v>4188</v>
      </c>
      <c r="B4434" s="207">
        <v>41</v>
      </c>
      <c r="C4434" s="190" t="s">
        <v>5378</v>
      </c>
      <c r="D4434" s="209">
        <v>43773</v>
      </c>
      <c r="E4434" s="463" t="s">
        <v>1213</v>
      </c>
      <c r="F4434" s="207" t="s">
        <v>608</v>
      </c>
      <c r="G4434" s="207" t="s">
        <v>5450</v>
      </c>
      <c r="H4434" s="209">
        <v>43773</v>
      </c>
      <c r="I4434" s="209">
        <v>43773</v>
      </c>
      <c r="J4434" s="329">
        <v>0.77777777777777779</v>
      </c>
      <c r="K4434" s="329">
        <v>0.78125</v>
      </c>
      <c r="M4434" s="215" t="s">
        <v>136</v>
      </c>
      <c r="N4434" s="206">
        <v>5</v>
      </c>
      <c r="O4434" s="215" t="s">
        <v>136</v>
      </c>
      <c r="P4434" s="206">
        <v>5</v>
      </c>
      <c r="Q4434" s="215" t="s">
        <v>136</v>
      </c>
      <c r="R4434" s="206">
        <v>0</v>
      </c>
      <c r="S4434" s="215" t="s">
        <v>136</v>
      </c>
      <c r="T4434" s="206">
        <v>5</v>
      </c>
      <c r="U4434" s="215" t="s">
        <v>136</v>
      </c>
      <c r="V4434" s="206">
        <v>5</v>
      </c>
      <c r="W4434" s="215" t="s">
        <v>136</v>
      </c>
      <c r="X4434" s="206">
        <v>0</v>
      </c>
      <c r="AC4434" s="222">
        <f t="shared" si="928"/>
        <v>100</v>
      </c>
      <c r="AD4434" s="221" t="s">
        <v>37</v>
      </c>
      <c r="AE4434" s="195">
        <v>1</v>
      </c>
      <c r="AM4434" s="274">
        <f t="shared" si="934"/>
        <v>1</v>
      </c>
      <c r="AN4434" s="226">
        <v>0.1</v>
      </c>
      <c r="AP4434" s="230">
        <f t="shared" si="929"/>
        <v>0.1</v>
      </c>
      <c r="AS4434" s="235" t="str">
        <f t="shared" ca="1" si="935"/>
        <v>ok</v>
      </c>
      <c r="AT4434" s="225" t="str">
        <f t="shared" ca="1" si="936"/>
        <v>ok</v>
      </c>
      <c r="AV4434" s="197">
        <v>0.1</v>
      </c>
      <c r="AW4434" s="198">
        <v>1</v>
      </c>
      <c r="AX4434" s="191" t="s">
        <v>603</v>
      </c>
      <c r="AY4434" s="190" t="s">
        <v>604</v>
      </c>
    </row>
    <row r="4435" spans="1:75" x14ac:dyDescent="0.25">
      <c r="A4435" s="190">
        <v>4189</v>
      </c>
      <c r="B4435" s="207">
        <v>41</v>
      </c>
      <c r="C4435" s="190" t="s">
        <v>5379</v>
      </c>
      <c r="D4435" s="209">
        <v>43773</v>
      </c>
      <c r="E4435" s="463" t="s">
        <v>1213</v>
      </c>
      <c r="F4435" s="207" t="s">
        <v>608</v>
      </c>
      <c r="G4435" s="207" t="s">
        <v>5450</v>
      </c>
      <c r="H4435" s="209">
        <v>43773</v>
      </c>
      <c r="I4435" s="209">
        <v>43773</v>
      </c>
      <c r="J4435" s="329">
        <v>0.78472222222222221</v>
      </c>
      <c r="K4435" s="329">
        <v>0.79166666666666663</v>
      </c>
      <c r="M4435" s="214" t="s">
        <v>65</v>
      </c>
      <c r="N4435" s="206">
        <v>5</v>
      </c>
      <c r="O4435" s="214" t="s">
        <v>65</v>
      </c>
      <c r="P4435" s="206">
        <v>5</v>
      </c>
      <c r="Q4435" s="214" t="s">
        <v>65</v>
      </c>
      <c r="R4435" s="206">
        <v>0</v>
      </c>
      <c r="S4435" s="214" t="s">
        <v>65</v>
      </c>
      <c r="T4435" s="206">
        <v>5</v>
      </c>
      <c r="U4435" s="214" t="s">
        <v>65</v>
      </c>
      <c r="V4435" s="206">
        <v>5</v>
      </c>
      <c r="W4435" s="214" t="s">
        <v>65</v>
      </c>
      <c r="X4435" s="206">
        <v>0</v>
      </c>
      <c r="AC4435" s="222">
        <f t="shared" si="928"/>
        <v>100</v>
      </c>
      <c r="AD4435" s="221" t="s">
        <v>37</v>
      </c>
      <c r="AE4435" s="195">
        <v>1</v>
      </c>
      <c r="AM4435" s="274">
        <f t="shared" si="934"/>
        <v>1</v>
      </c>
      <c r="AN4435" s="226">
        <v>0.08</v>
      </c>
      <c r="AP4435" s="230">
        <f t="shared" si="929"/>
        <v>0.08</v>
      </c>
      <c r="AS4435" s="235" t="str">
        <f t="shared" ca="1" si="935"/>
        <v>ok</v>
      </c>
      <c r="AT4435" s="225" t="str">
        <f t="shared" ca="1" si="936"/>
        <v>ok</v>
      </c>
      <c r="AV4435" s="197">
        <v>0.08</v>
      </c>
      <c r="AW4435" s="198">
        <v>1</v>
      </c>
      <c r="AX4435" s="191" t="s">
        <v>610</v>
      </c>
      <c r="AY4435" s="190" t="s">
        <v>620</v>
      </c>
    </row>
    <row r="4436" spans="1:75" x14ac:dyDescent="0.25">
      <c r="A4436" s="190">
        <v>4190</v>
      </c>
      <c r="B4436" s="207">
        <v>41</v>
      </c>
      <c r="C4436" s="190" t="s">
        <v>5380</v>
      </c>
      <c r="D4436" s="209">
        <v>43773</v>
      </c>
      <c r="E4436" s="463" t="s">
        <v>1213</v>
      </c>
      <c r="F4436" s="207" t="s">
        <v>608</v>
      </c>
      <c r="G4436" s="207" t="s">
        <v>5450</v>
      </c>
      <c r="H4436" s="209">
        <v>43773</v>
      </c>
      <c r="I4436" s="209">
        <v>43773</v>
      </c>
      <c r="J4436" s="329">
        <v>0.79861111111111116</v>
      </c>
      <c r="K4436" s="329">
        <v>0.80208333333333337</v>
      </c>
      <c r="M4436" s="215" t="s">
        <v>136</v>
      </c>
      <c r="N4436" s="206">
        <v>5</v>
      </c>
      <c r="O4436" s="215" t="s">
        <v>136</v>
      </c>
      <c r="P4436" s="206">
        <v>5</v>
      </c>
      <c r="Q4436" s="215" t="s">
        <v>136</v>
      </c>
      <c r="R4436" s="206">
        <v>0</v>
      </c>
      <c r="S4436" s="215" t="s">
        <v>136</v>
      </c>
      <c r="T4436" s="206">
        <v>5</v>
      </c>
      <c r="U4436" s="215" t="s">
        <v>136</v>
      </c>
      <c r="V4436" s="206">
        <v>5</v>
      </c>
      <c r="W4436" s="215" t="s">
        <v>136</v>
      </c>
      <c r="X4436" s="206">
        <v>0</v>
      </c>
      <c r="AC4436" s="222">
        <f t="shared" si="928"/>
        <v>100</v>
      </c>
      <c r="AD4436" s="221" t="s">
        <v>37</v>
      </c>
      <c r="AM4436" s="274">
        <f t="shared" si="934"/>
        <v>0</v>
      </c>
      <c r="AP4436" s="230">
        <f t="shared" si="929"/>
        <v>0</v>
      </c>
      <c r="AS4436" s="235" t="str">
        <f t="shared" ca="1" si="935"/>
        <v>ok</v>
      </c>
      <c r="AT4436" s="225" t="str">
        <f t="shared" ca="1" si="936"/>
        <v>ok</v>
      </c>
    </row>
    <row r="4437" spans="1:75" x14ac:dyDescent="0.25">
      <c r="A4437" s="190">
        <v>4191</v>
      </c>
      <c r="B4437" s="207">
        <v>41</v>
      </c>
      <c r="C4437" s="190" t="s">
        <v>5140</v>
      </c>
      <c r="D4437" s="209">
        <v>43773</v>
      </c>
      <c r="E4437" s="463" t="s">
        <v>1213</v>
      </c>
      <c r="F4437" s="207" t="s">
        <v>608</v>
      </c>
      <c r="G4437" s="207" t="s">
        <v>5450</v>
      </c>
      <c r="H4437" s="209">
        <v>43773</v>
      </c>
      <c r="I4437" s="209">
        <v>43773</v>
      </c>
      <c r="J4437" s="329">
        <v>0.84027777777777779</v>
      </c>
      <c r="K4437" s="329">
        <v>0.84722222222222221</v>
      </c>
      <c r="M4437" s="214" t="s">
        <v>65</v>
      </c>
      <c r="N4437" s="206">
        <v>5</v>
      </c>
      <c r="O4437" s="214" t="s">
        <v>65</v>
      </c>
      <c r="P4437" s="206">
        <v>5</v>
      </c>
      <c r="Q4437" s="214" t="s">
        <v>65</v>
      </c>
      <c r="R4437" s="206">
        <v>0</v>
      </c>
      <c r="S4437" s="214" t="s">
        <v>65</v>
      </c>
      <c r="T4437" s="206">
        <v>5</v>
      </c>
      <c r="U4437" s="214" t="s">
        <v>65</v>
      </c>
      <c r="V4437" s="206">
        <v>5</v>
      </c>
      <c r="W4437" s="214" t="s">
        <v>65</v>
      </c>
      <c r="X4437" s="206">
        <v>0</v>
      </c>
      <c r="AC4437" s="222">
        <f t="shared" si="928"/>
        <v>100</v>
      </c>
      <c r="AD4437" s="221" t="s">
        <v>37</v>
      </c>
      <c r="AF4437" s="195">
        <v>1</v>
      </c>
      <c r="AM4437" s="274">
        <f t="shared" si="934"/>
        <v>1</v>
      </c>
      <c r="AN4437" s="226">
        <v>0.4</v>
      </c>
      <c r="AP4437" s="230">
        <f t="shared" si="929"/>
        <v>0.4</v>
      </c>
      <c r="AS4437" s="235" t="str">
        <f t="shared" ca="1" si="935"/>
        <v>ok</v>
      </c>
      <c r="AT4437" s="225" t="str">
        <f t="shared" ca="1" si="936"/>
        <v>ok</v>
      </c>
      <c r="AV4437" s="197">
        <v>0.4</v>
      </c>
      <c r="AW4437" s="198">
        <v>1</v>
      </c>
      <c r="AX4437" s="191" t="s">
        <v>603</v>
      </c>
      <c r="AY4437" s="190" t="s">
        <v>604</v>
      </c>
    </row>
    <row r="4438" spans="1:75" x14ac:dyDescent="0.25">
      <c r="A4438" s="190">
        <v>4192</v>
      </c>
      <c r="B4438" s="207">
        <v>41</v>
      </c>
      <c r="C4438" s="190" t="s">
        <v>5141</v>
      </c>
      <c r="D4438" s="209">
        <v>43773</v>
      </c>
      <c r="E4438" s="463" t="s">
        <v>1213</v>
      </c>
      <c r="F4438" s="207" t="s">
        <v>608</v>
      </c>
      <c r="G4438" s="207" t="s">
        <v>5450</v>
      </c>
      <c r="H4438" s="209">
        <v>43773</v>
      </c>
      <c r="I4438" s="209">
        <v>43773</v>
      </c>
      <c r="J4438" s="329">
        <v>0.85069444444444453</v>
      </c>
      <c r="K4438" s="329">
        <v>0.85763888888888884</v>
      </c>
      <c r="M4438" s="215" t="s">
        <v>136</v>
      </c>
      <c r="N4438" s="206">
        <v>5</v>
      </c>
      <c r="O4438" s="215" t="s">
        <v>136</v>
      </c>
      <c r="P4438" s="206">
        <v>5</v>
      </c>
      <c r="Q4438" s="215" t="s">
        <v>136</v>
      </c>
      <c r="R4438" s="206">
        <v>0</v>
      </c>
      <c r="S4438" s="215" t="s">
        <v>136</v>
      </c>
      <c r="T4438" s="206">
        <v>5</v>
      </c>
      <c r="U4438" s="215" t="s">
        <v>136</v>
      </c>
      <c r="V4438" s="206">
        <v>5</v>
      </c>
      <c r="W4438" s="215" t="s">
        <v>136</v>
      </c>
      <c r="X4438" s="206">
        <v>0</v>
      </c>
      <c r="AC4438" s="222">
        <f t="shared" si="928"/>
        <v>100</v>
      </c>
      <c r="AD4438" s="221" t="s">
        <v>37</v>
      </c>
      <c r="AE4438" s="195">
        <v>2</v>
      </c>
      <c r="AM4438" s="274">
        <f t="shared" si="934"/>
        <v>2</v>
      </c>
      <c r="AN4438" s="226">
        <v>0.2</v>
      </c>
      <c r="AO4438" s="227">
        <v>0.2</v>
      </c>
      <c r="AP4438" s="230">
        <f t="shared" si="929"/>
        <v>0</v>
      </c>
      <c r="AS4438" s="235" t="str">
        <f t="shared" ca="1" si="935"/>
        <v>ok</v>
      </c>
      <c r="AT4438" s="225" t="str">
        <f t="shared" ca="1" si="936"/>
        <v>ok</v>
      </c>
      <c r="AV4438" s="197">
        <v>0.1</v>
      </c>
      <c r="AW4438" s="198">
        <v>5</v>
      </c>
      <c r="AX4438" s="191" t="s">
        <v>603</v>
      </c>
      <c r="AY4438" s="190" t="s">
        <v>604</v>
      </c>
      <c r="AZ4438" s="197">
        <v>0.1</v>
      </c>
      <c r="BA4438" s="198">
        <v>5</v>
      </c>
      <c r="BB4438" s="191" t="s">
        <v>603</v>
      </c>
      <c r="BC4438" s="190" t="s">
        <v>604</v>
      </c>
    </row>
    <row r="4439" spans="1:75" x14ac:dyDescent="0.25">
      <c r="A4439" s="190">
        <v>4193</v>
      </c>
      <c r="B4439" s="207">
        <v>41</v>
      </c>
      <c r="C4439" s="190" t="s">
        <v>5381</v>
      </c>
      <c r="D4439" s="209">
        <v>43773</v>
      </c>
      <c r="E4439" s="463" t="s">
        <v>1213</v>
      </c>
      <c r="F4439" s="207" t="s">
        <v>608</v>
      </c>
      <c r="G4439" s="207" t="s">
        <v>5450</v>
      </c>
      <c r="H4439" s="209">
        <v>43773</v>
      </c>
      <c r="I4439" s="209">
        <v>43773</v>
      </c>
      <c r="J4439" s="329">
        <v>0.86111111111111116</v>
      </c>
      <c r="K4439" s="329">
        <v>0.86458333333333337</v>
      </c>
      <c r="M4439" s="214" t="s">
        <v>65</v>
      </c>
      <c r="N4439" s="206">
        <v>5</v>
      </c>
      <c r="O4439" s="214" t="s">
        <v>65</v>
      </c>
      <c r="P4439" s="206">
        <v>5</v>
      </c>
      <c r="Q4439" s="214" t="s">
        <v>65</v>
      </c>
      <c r="R4439" s="206">
        <v>0</v>
      </c>
      <c r="S4439" s="214" t="s">
        <v>65</v>
      </c>
      <c r="T4439" s="206">
        <v>5</v>
      </c>
      <c r="U4439" s="214" t="s">
        <v>65</v>
      </c>
      <c r="V4439" s="206">
        <v>5</v>
      </c>
      <c r="W4439" s="214" t="s">
        <v>65</v>
      </c>
      <c r="X4439" s="206">
        <v>0</v>
      </c>
      <c r="AC4439" s="222">
        <f t="shared" ref="AC4439:AC4503" si="948">(T4439+V4439+X4439+AA4439)/(N4439+P4439+R4439)*100</f>
        <v>100</v>
      </c>
      <c r="AD4439" s="221" t="s">
        <v>37</v>
      </c>
      <c r="AE4439" s="195">
        <v>1</v>
      </c>
      <c r="AM4439" s="274">
        <f t="shared" si="934"/>
        <v>1</v>
      </c>
      <c r="AN4439" s="226">
        <v>0.15</v>
      </c>
      <c r="AP4439" s="230">
        <f t="shared" si="929"/>
        <v>0.15</v>
      </c>
      <c r="AS4439" s="235" t="str">
        <f t="shared" ca="1" si="935"/>
        <v>ok</v>
      </c>
      <c r="AT4439" s="225" t="str">
        <f t="shared" ca="1" si="936"/>
        <v>ok</v>
      </c>
      <c r="AV4439" s="197">
        <v>0.15</v>
      </c>
      <c r="AW4439" s="198">
        <v>2</v>
      </c>
      <c r="AX4439" s="191" t="s">
        <v>603</v>
      </c>
      <c r="AY4439" s="190" t="s">
        <v>607</v>
      </c>
    </row>
    <row r="4440" spans="1:75" x14ac:dyDescent="0.25">
      <c r="A4440" s="190">
        <v>4194</v>
      </c>
      <c r="B4440" s="207">
        <v>41</v>
      </c>
      <c r="C4440" s="190" t="s">
        <v>5382</v>
      </c>
      <c r="D4440" s="209">
        <v>43773</v>
      </c>
      <c r="E4440" s="463" t="s">
        <v>1213</v>
      </c>
      <c r="F4440" s="207" t="s">
        <v>608</v>
      </c>
      <c r="G4440" s="207" t="s">
        <v>5450</v>
      </c>
      <c r="H4440" s="209">
        <v>43773</v>
      </c>
      <c r="I4440" s="209">
        <v>43773</v>
      </c>
      <c r="J4440" s="329">
        <v>0.86805555555555547</v>
      </c>
      <c r="K4440" s="329">
        <v>0.87152777777777779</v>
      </c>
      <c r="M4440" s="215" t="s">
        <v>136</v>
      </c>
      <c r="N4440" s="206">
        <v>5</v>
      </c>
      <c r="O4440" s="215" t="s">
        <v>136</v>
      </c>
      <c r="P4440" s="206">
        <v>5</v>
      </c>
      <c r="Q4440" s="215" t="s">
        <v>136</v>
      </c>
      <c r="R4440" s="206">
        <v>0</v>
      </c>
      <c r="S4440" s="215" t="s">
        <v>136</v>
      </c>
      <c r="T4440" s="206">
        <v>5</v>
      </c>
      <c r="U4440" s="215" t="s">
        <v>136</v>
      </c>
      <c r="V4440" s="206">
        <v>5</v>
      </c>
      <c r="W4440" s="215" t="s">
        <v>136</v>
      </c>
      <c r="X4440" s="206">
        <v>0</v>
      </c>
      <c r="AC4440" s="222">
        <f t="shared" si="948"/>
        <v>100</v>
      </c>
      <c r="AD4440" s="221" t="s">
        <v>37</v>
      </c>
      <c r="AE4440" s="195">
        <v>1</v>
      </c>
      <c r="AM4440" s="274">
        <f t="shared" si="934"/>
        <v>1</v>
      </c>
      <c r="AN4440" s="226">
        <v>0.1</v>
      </c>
      <c r="AP4440" s="230">
        <f t="shared" ref="AP4440:AP4504" si="949">AN4440-AO4440</f>
        <v>0.1</v>
      </c>
      <c r="AS4440" s="235" t="str">
        <f t="shared" ca="1" si="935"/>
        <v>ok</v>
      </c>
      <c r="AT4440" s="225" t="str">
        <f t="shared" ca="1" si="936"/>
        <v>ok</v>
      </c>
      <c r="AV4440" s="197">
        <v>0.1</v>
      </c>
      <c r="AW4440" s="198">
        <v>5</v>
      </c>
      <c r="AX4440" s="191" t="s">
        <v>1331</v>
      </c>
      <c r="AY4440" s="190" t="s">
        <v>604</v>
      </c>
    </row>
    <row r="4441" spans="1:75" x14ac:dyDescent="0.25">
      <c r="A4441" s="190">
        <v>4195</v>
      </c>
      <c r="B4441" s="207">
        <v>41</v>
      </c>
      <c r="C4441" s="190" t="s">
        <v>5383</v>
      </c>
      <c r="D4441" s="209">
        <v>43773</v>
      </c>
      <c r="E4441" s="463" t="s">
        <v>1213</v>
      </c>
      <c r="F4441" s="207" t="s">
        <v>608</v>
      </c>
      <c r="G4441" s="207" t="s">
        <v>5450</v>
      </c>
      <c r="H4441" s="209">
        <v>43773</v>
      </c>
      <c r="I4441" s="209">
        <v>43773</v>
      </c>
      <c r="J4441" s="329">
        <v>0.93402777777777779</v>
      </c>
      <c r="K4441" s="329">
        <v>0.94444444444444453</v>
      </c>
      <c r="M4441" s="214" t="s">
        <v>65</v>
      </c>
      <c r="N4441" s="206">
        <v>5</v>
      </c>
      <c r="O4441" s="214" t="s">
        <v>65</v>
      </c>
      <c r="P4441" s="206">
        <v>5</v>
      </c>
      <c r="Q4441" s="214" t="s">
        <v>65</v>
      </c>
      <c r="R4441" s="206">
        <v>5</v>
      </c>
      <c r="S4441" s="214" t="s">
        <v>65</v>
      </c>
      <c r="T4441" s="206">
        <v>5</v>
      </c>
      <c r="U4441" s="214" t="s">
        <v>65</v>
      </c>
      <c r="V4441" s="206">
        <v>5</v>
      </c>
      <c r="W4441" s="214" t="s">
        <v>65</v>
      </c>
      <c r="X4441" s="206">
        <v>5</v>
      </c>
      <c r="AC4441" s="222">
        <f t="shared" si="948"/>
        <v>100</v>
      </c>
      <c r="AD4441" s="221" t="s">
        <v>37</v>
      </c>
      <c r="AE4441" s="195">
        <v>3</v>
      </c>
      <c r="AF4441" s="195">
        <v>2</v>
      </c>
      <c r="AM4441" s="274">
        <f t="shared" si="934"/>
        <v>5</v>
      </c>
      <c r="AN4441" s="226">
        <v>1.2</v>
      </c>
      <c r="AO4441" s="227">
        <v>1.2</v>
      </c>
      <c r="AP4441" s="230">
        <f t="shared" si="949"/>
        <v>0</v>
      </c>
      <c r="AS4441" s="235" t="str">
        <f t="shared" ca="1" si="935"/>
        <v>ok</v>
      </c>
      <c r="AT4441" s="225" t="str">
        <f t="shared" ca="1" si="936"/>
        <v>ok</v>
      </c>
      <c r="AV4441" s="197">
        <v>0.3</v>
      </c>
      <c r="AW4441" s="198">
        <v>2</v>
      </c>
      <c r="AX4441" s="191" t="s">
        <v>603</v>
      </c>
      <c r="AY4441" s="190" t="s">
        <v>604</v>
      </c>
      <c r="AZ4441" s="197">
        <v>0.3</v>
      </c>
      <c r="BA4441" s="198">
        <v>6</v>
      </c>
      <c r="BB4441" s="191" t="s">
        <v>603</v>
      </c>
      <c r="BC4441" s="190" t="s">
        <v>604</v>
      </c>
      <c r="BD4441" s="197">
        <v>0.25</v>
      </c>
      <c r="BE4441" s="198">
        <v>6</v>
      </c>
      <c r="BF4441" s="191" t="s">
        <v>1331</v>
      </c>
      <c r="BG4441" s="190" t="s">
        <v>604</v>
      </c>
      <c r="BH4441" s="197">
        <v>0.25</v>
      </c>
      <c r="BI4441" s="198">
        <v>2</v>
      </c>
      <c r="BJ4441" s="191" t="s">
        <v>603</v>
      </c>
      <c r="BK4441" s="190" t="s">
        <v>604</v>
      </c>
      <c r="BL4441" s="197">
        <v>0.1</v>
      </c>
      <c r="BM4441" s="198">
        <v>1</v>
      </c>
      <c r="BN4441" s="191" t="s">
        <v>603</v>
      </c>
      <c r="BO4441" s="190" t="s">
        <v>620</v>
      </c>
    </row>
    <row r="4442" spans="1:75" x14ac:dyDescent="0.25">
      <c r="A4442" s="190">
        <v>4196</v>
      </c>
      <c r="B4442" s="207">
        <v>41</v>
      </c>
      <c r="C4442" s="190" t="s">
        <v>5384</v>
      </c>
      <c r="D4442" s="209">
        <v>43773</v>
      </c>
      <c r="E4442" s="463" t="s">
        <v>1213</v>
      </c>
      <c r="F4442" s="207" t="s">
        <v>608</v>
      </c>
      <c r="G4442" s="207" t="s">
        <v>5450</v>
      </c>
      <c r="H4442" s="209">
        <v>43773</v>
      </c>
      <c r="I4442" s="209">
        <v>43773</v>
      </c>
      <c r="J4442" s="329">
        <v>0.95138888888888884</v>
      </c>
      <c r="K4442" s="329">
        <v>0.95833333333333337</v>
      </c>
      <c r="M4442" s="215" t="s">
        <v>136</v>
      </c>
      <c r="N4442" s="206">
        <v>5</v>
      </c>
      <c r="O4442" s="215" t="s">
        <v>136</v>
      </c>
      <c r="P4442" s="206">
        <v>5</v>
      </c>
      <c r="Q4442" s="215" t="s">
        <v>136</v>
      </c>
      <c r="R4442" s="206">
        <v>0</v>
      </c>
      <c r="S4442" s="215" t="s">
        <v>136</v>
      </c>
      <c r="T4442" s="206">
        <v>5</v>
      </c>
      <c r="U4442" s="215" t="s">
        <v>136</v>
      </c>
      <c r="V4442" s="206">
        <v>5</v>
      </c>
      <c r="W4442" s="215" t="s">
        <v>136</v>
      </c>
      <c r="X4442" s="206">
        <v>0</v>
      </c>
      <c r="AC4442" s="222">
        <f t="shared" si="948"/>
        <v>100</v>
      </c>
      <c r="AD4442" s="221" t="s">
        <v>37</v>
      </c>
      <c r="AE4442" s="195">
        <v>1</v>
      </c>
      <c r="AM4442" s="274">
        <f t="shared" si="934"/>
        <v>1</v>
      </c>
      <c r="AN4442" s="226">
        <v>0.1</v>
      </c>
      <c r="AP4442" s="230">
        <f t="shared" si="949"/>
        <v>0.1</v>
      </c>
      <c r="AS4442" s="235" t="str">
        <f t="shared" ca="1" si="935"/>
        <v>ok</v>
      </c>
      <c r="AT4442" s="225" t="str">
        <f t="shared" ca="1" si="936"/>
        <v>ok</v>
      </c>
      <c r="AV4442" s="197">
        <v>0.1</v>
      </c>
      <c r="AW4442" s="198">
        <v>2</v>
      </c>
      <c r="AX4442" s="191" t="s">
        <v>603</v>
      </c>
      <c r="AY4442" s="190" t="s">
        <v>604</v>
      </c>
    </row>
    <row r="4443" spans="1:75" x14ac:dyDescent="0.25">
      <c r="A4443" s="190">
        <v>4197</v>
      </c>
      <c r="B4443" s="207">
        <v>41</v>
      </c>
      <c r="C4443" s="190" t="s">
        <v>5385</v>
      </c>
      <c r="D4443" s="209">
        <v>43773</v>
      </c>
      <c r="E4443" s="463" t="s">
        <v>1213</v>
      </c>
      <c r="F4443" s="207" t="s">
        <v>608</v>
      </c>
      <c r="G4443" s="207" t="s">
        <v>5450</v>
      </c>
      <c r="H4443" s="209">
        <v>43773</v>
      </c>
      <c r="I4443" s="209">
        <v>43773</v>
      </c>
      <c r="J4443" s="329">
        <v>0.96180555555555547</v>
      </c>
      <c r="K4443" s="329">
        <v>0.97222222222222221</v>
      </c>
      <c r="M4443" s="214" t="s">
        <v>65</v>
      </c>
      <c r="N4443" s="206">
        <v>5</v>
      </c>
      <c r="O4443" s="214" t="s">
        <v>65</v>
      </c>
      <c r="P4443" s="206">
        <v>5</v>
      </c>
      <c r="Q4443" s="214" t="s">
        <v>65</v>
      </c>
      <c r="R4443" s="206">
        <v>0</v>
      </c>
      <c r="S4443" s="214" t="s">
        <v>65</v>
      </c>
      <c r="T4443" s="206">
        <v>5</v>
      </c>
      <c r="U4443" s="214" t="s">
        <v>65</v>
      </c>
      <c r="V4443" s="206">
        <v>5</v>
      </c>
      <c r="W4443" s="214" t="s">
        <v>65</v>
      </c>
      <c r="X4443" s="206">
        <v>0</v>
      </c>
      <c r="AC4443" s="222">
        <f t="shared" si="948"/>
        <v>100</v>
      </c>
      <c r="AD4443" s="221" t="s">
        <v>37</v>
      </c>
      <c r="AE4443" s="195">
        <v>4</v>
      </c>
      <c r="AF4443" s="195">
        <v>3</v>
      </c>
      <c r="AM4443" s="274">
        <f t="shared" si="934"/>
        <v>7</v>
      </c>
      <c r="AN4443" s="226">
        <v>1.8</v>
      </c>
      <c r="AO4443" s="227">
        <v>1.75</v>
      </c>
      <c r="AP4443" s="230">
        <f t="shared" si="949"/>
        <v>5.0000000000000044E-2</v>
      </c>
      <c r="AS4443" s="235" t="str">
        <f t="shared" ca="1" si="935"/>
        <v>ok</v>
      </c>
      <c r="AT4443" s="225" t="str">
        <f t="shared" ca="1" si="936"/>
        <v>ok</v>
      </c>
      <c r="AV4443" s="197">
        <v>0.4</v>
      </c>
      <c r="AW4443" s="198">
        <v>2</v>
      </c>
      <c r="AX4443" s="191" t="s">
        <v>603</v>
      </c>
      <c r="AY4443" s="190" t="s">
        <v>607</v>
      </c>
      <c r="AZ4443" s="197">
        <v>0.3</v>
      </c>
      <c r="BA4443" s="198">
        <v>2</v>
      </c>
      <c r="BB4443" s="191" t="s">
        <v>603</v>
      </c>
      <c r="BC4443" s="190" t="s">
        <v>604</v>
      </c>
      <c r="BD4443" s="197">
        <v>0.3</v>
      </c>
      <c r="BE4443" s="198">
        <v>1</v>
      </c>
      <c r="BF4443" s="191" t="s">
        <v>603</v>
      </c>
      <c r="BG4443" s="190" t="s">
        <v>607</v>
      </c>
      <c r="BH4443" s="197">
        <v>0.25</v>
      </c>
      <c r="BI4443" s="198">
        <v>1</v>
      </c>
      <c r="BJ4443" s="191" t="s">
        <v>603</v>
      </c>
      <c r="BK4443" s="190" t="s">
        <v>604</v>
      </c>
      <c r="BL4443" s="197">
        <v>0.25</v>
      </c>
      <c r="BM4443" s="198">
        <v>6</v>
      </c>
      <c r="BN4443" s="191" t="s">
        <v>622</v>
      </c>
      <c r="BO4443" s="190" t="s">
        <v>620</v>
      </c>
      <c r="BP4443" s="197">
        <v>0.2</v>
      </c>
      <c r="BQ4443" s="198">
        <v>6</v>
      </c>
      <c r="BR4443" s="191" t="s">
        <v>603</v>
      </c>
      <c r="BS4443" s="190" t="s">
        <v>604</v>
      </c>
      <c r="BT4443" s="197">
        <v>0.1</v>
      </c>
      <c r="BU4443" s="198">
        <v>6</v>
      </c>
      <c r="BV4443" s="191" t="s">
        <v>603</v>
      </c>
      <c r="BW4443" s="190" t="s">
        <v>604</v>
      </c>
    </row>
    <row r="4444" spans="1:75" x14ac:dyDescent="0.25">
      <c r="A4444" s="190">
        <v>4198</v>
      </c>
      <c r="B4444" s="207">
        <v>41</v>
      </c>
      <c r="C4444" s="190" t="s">
        <v>5137</v>
      </c>
      <c r="D4444" s="209">
        <v>43773</v>
      </c>
      <c r="E4444" s="463" t="s">
        <v>1213</v>
      </c>
      <c r="F4444" s="207" t="s">
        <v>608</v>
      </c>
      <c r="G4444" s="207" t="s">
        <v>5450</v>
      </c>
      <c r="H4444" s="209">
        <v>43773</v>
      </c>
      <c r="I4444" s="209">
        <v>43773</v>
      </c>
      <c r="J4444" s="329">
        <v>0.97916666666666663</v>
      </c>
      <c r="K4444" s="329">
        <v>0.98611111111111116</v>
      </c>
      <c r="M4444" s="215" t="s">
        <v>136</v>
      </c>
      <c r="N4444" s="206">
        <v>5</v>
      </c>
      <c r="O4444" s="215" t="s">
        <v>136</v>
      </c>
      <c r="P4444" s="206">
        <v>5</v>
      </c>
      <c r="Q4444" s="215" t="s">
        <v>136</v>
      </c>
      <c r="R4444" s="206">
        <v>0</v>
      </c>
      <c r="S4444" s="215" t="s">
        <v>136</v>
      </c>
      <c r="T4444" s="206">
        <v>5</v>
      </c>
      <c r="U4444" s="215" t="s">
        <v>136</v>
      </c>
      <c r="V4444" s="206">
        <v>5</v>
      </c>
      <c r="W4444" s="215" t="s">
        <v>136</v>
      </c>
      <c r="X4444" s="206">
        <v>0</v>
      </c>
      <c r="AC4444" s="222">
        <f t="shared" si="948"/>
        <v>100</v>
      </c>
      <c r="AD4444" s="221" t="s">
        <v>37</v>
      </c>
      <c r="AE4444" s="195">
        <v>4</v>
      </c>
      <c r="AM4444" s="274">
        <f t="shared" si="934"/>
        <v>4</v>
      </c>
      <c r="AN4444" s="226">
        <v>0.6</v>
      </c>
      <c r="AO4444" s="227">
        <v>0.6</v>
      </c>
      <c r="AP4444" s="230">
        <f t="shared" si="949"/>
        <v>0</v>
      </c>
      <c r="AS4444" s="235" t="str">
        <f t="shared" ca="1" si="935"/>
        <v>ok</v>
      </c>
      <c r="AT4444" s="225" t="str">
        <f t="shared" ca="1" si="936"/>
        <v>ok</v>
      </c>
      <c r="AV4444" s="197">
        <v>0.2</v>
      </c>
      <c r="AW4444" s="198">
        <v>5</v>
      </c>
      <c r="AX4444" s="191" t="s">
        <v>622</v>
      </c>
      <c r="AY4444" s="190" t="s">
        <v>620</v>
      </c>
      <c r="AZ4444" s="197">
        <v>0.2</v>
      </c>
      <c r="BA4444" s="198">
        <v>6</v>
      </c>
      <c r="BB4444" s="191" t="s">
        <v>603</v>
      </c>
      <c r="BC4444" s="190" t="s">
        <v>604</v>
      </c>
      <c r="BD4444" s="197">
        <v>0.1</v>
      </c>
      <c r="BE4444" s="198">
        <v>6</v>
      </c>
      <c r="BF4444" s="191" t="s">
        <v>603</v>
      </c>
      <c r="BG4444" s="190" t="s">
        <v>3277</v>
      </c>
      <c r="BH4444" s="197">
        <v>0.1</v>
      </c>
      <c r="BI4444" s="198">
        <v>2</v>
      </c>
      <c r="BJ4444" s="191" t="s">
        <v>603</v>
      </c>
      <c r="BK4444" s="190" t="s">
        <v>604</v>
      </c>
    </row>
    <row r="4445" spans="1:75" x14ac:dyDescent="0.25">
      <c r="A4445" s="190">
        <v>4199</v>
      </c>
      <c r="B4445" s="207">
        <v>41</v>
      </c>
      <c r="C4445" s="190" t="s">
        <v>5386</v>
      </c>
      <c r="D4445" s="209">
        <v>43773</v>
      </c>
      <c r="E4445" s="463" t="s">
        <v>1213</v>
      </c>
      <c r="F4445" s="207" t="s">
        <v>608</v>
      </c>
      <c r="G4445" s="207" t="s">
        <v>5450</v>
      </c>
      <c r="H4445" s="209">
        <v>43773</v>
      </c>
      <c r="I4445" s="209">
        <v>43773</v>
      </c>
      <c r="J4445" s="329">
        <v>0.98958333333333337</v>
      </c>
      <c r="K4445" s="329">
        <v>0.99652777777777779</v>
      </c>
      <c r="M4445" s="214" t="s">
        <v>65</v>
      </c>
      <c r="N4445" s="206">
        <v>5</v>
      </c>
      <c r="O4445" s="214" t="s">
        <v>65</v>
      </c>
      <c r="P4445" s="206">
        <v>5</v>
      </c>
      <c r="Q4445" s="214" t="s">
        <v>65</v>
      </c>
      <c r="R4445" s="206">
        <v>0</v>
      </c>
      <c r="S4445" s="214" t="s">
        <v>65</v>
      </c>
      <c r="T4445" s="206">
        <v>5</v>
      </c>
      <c r="U4445" s="214" t="s">
        <v>65</v>
      </c>
      <c r="V4445" s="206">
        <v>5</v>
      </c>
      <c r="W4445" s="214" t="s">
        <v>65</v>
      </c>
      <c r="X4445" s="206">
        <v>0</v>
      </c>
      <c r="AC4445" s="222">
        <f t="shared" si="948"/>
        <v>100</v>
      </c>
      <c r="AD4445" s="221" t="s">
        <v>37</v>
      </c>
      <c r="AE4445" s="195">
        <v>1</v>
      </c>
      <c r="AM4445" s="274">
        <f t="shared" si="934"/>
        <v>1</v>
      </c>
      <c r="AN4445" s="226">
        <v>0.2</v>
      </c>
      <c r="AP4445" s="230">
        <f t="shared" si="949"/>
        <v>0.2</v>
      </c>
      <c r="AS4445" s="235" t="str">
        <f t="shared" ca="1" si="935"/>
        <v>ok</v>
      </c>
      <c r="AT4445" s="225" t="str">
        <f t="shared" ca="1" si="936"/>
        <v>ok</v>
      </c>
      <c r="AV4445" s="197">
        <v>0.2</v>
      </c>
      <c r="AW4445" s="198">
        <v>7</v>
      </c>
      <c r="AX4445" s="191" t="s">
        <v>603</v>
      </c>
      <c r="AY4445" s="190" t="s">
        <v>607</v>
      </c>
    </row>
    <row r="4446" spans="1:75" x14ac:dyDescent="0.25">
      <c r="A4446" s="190">
        <v>4200</v>
      </c>
      <c r="B4446" s="207">
        <v>41</v>
      </c>
      <c r="C4446" s="190" t="s">
        <v>5133</v>
      </c>
      <c r="D4446" s="209">
        <v>43773</v>
      </c>
      <c r="E4446" s="463" t="s">
        <v>1213</v>
      </c>
      <c r="F4446" s="207" t="s">
        <v>608</v>
      </c>
      <c r="G4446" s="207" t="s">
        <v>5450</v>
      </c>
      <c r="H4446" s="209">
        <v>43774</v>
      </c>
      <c r="I4446" s="209">
        <v>43774</v>
      </c>
      <c r="J4446" s="329">
        <v>4.8611111111111112E-2</v>
      </c>
      <c r="K4446" s="329">
        <v>5.5555555555555552E-2</v>
      </c>
      <c r="M4446" s="215" t="s">
        <v>136</v>
      </c>
      <c r="N4446" s="206">
        <v>5</v>
      </c>
      <c r="O4446" s="215" t="s">
        <v>136</v>
      </c>
      <c r="P4446" s="206">
        <v>5</v>
      </c>
      <c r="Q4446" s="215" t="s">
        <v>136</v>
      </c>
      <c r="R4446" s="206">
        <v>0</v>
      </c>
      <c r="S4446" s="215" t="s">
        <v>136</v>
      </c>
      <c r="T4446" s="206">
        <v>5</v>
      </c>
      <c r="U4446" s="215" t="s">
        <v>136</v>
      </c>
      <c r="V4446" s="206">
        <v>5</v>
      </c>
      <c r="W4446" s="215" t="s">
        <v>136</v>
      </c>
      <c r="X4446" s="206">
        <v>0</v>
      </c>
      <c r="AC4446" s="222">
        <f t="shared" si="948"/>
        <v>100</v>
      </c>
      <c r="AD4446" s="221" t="s">
        <v>37</v>
      </c>
      <c r="AE4446" s="195">
        <v>3</v>
      </c>
      <c r="AM4446" s="274">
        <f t="shared" ref="AM4446:AM4509" si="950">SUM(AE4446:AL4446)</f>
        <v>3</v>
      </c>
      <c r="AN4446" s="226">
        <v>0.5</v>
      </c>
      <c r="AO4446" s="227">
        <v>0.5</v>
      </c>
      <c r="AP4446" s="230">
        <f t="shared" si="949"/>
        <v>0</v>
      </c>
      <c r="AS4446" s="235" t="str">
        <f t="shared" ca="1" si="935"/>
        <v>ok</v>
      </c>
      <c r="AT4446" s="225" t="str">
        <f t="shared" ca="1" si="936"/>
        <v>ok</v>
      </c>
      <c r="AV4446" s="197">
        <v>0.2</v>
      </c>
      <c r="AW4446" s="198">
        <v>6</v>
      </c>
      <c r="AX4446" s="191" t="s">
        <v>1331</v>
      </c>
      <c r="AY4446" s="190" t="s">
        <v>607</v>
      </c>
      <c r="AZ4446" s="197">
        <v>0.15</v>
      </c>
      <c r="BA4446" s="198">
        <v>1</v>
      </c>
      <c r="BB4446" s="191" t="s">
        <v>603</v>
      </c>
      <c r="BC4446" s="190" t="s">
        <v>620</v>
      </c>
      <c r="BD4446" s="197">
        <v>0.15</v>
      </c>
      <c r="BE4446" s="198">
        <v>1</v>
      </c>
      <c r="BF4446" s="191" t="s">
        <v>603</v>
      </c>
      <c r="BG4446" s="190" t="s">
        <v>604</v>
      </c>
    </row>
    <row r="4447" spans="1:75" x14ac:dyDescent="0.25">
      <c r="A4447" s="190">
        <v>4201</v>
      </c>
      <c r="B4447" s="207">
        <v>41</v>
      </c>
      <c r="C4447" s="190" t="s">
        <v>5134</v>
      </c>
      <c r="D4447" s="209">
        <v>43774</v>
      </c>
      <c r="E4447" s="463" t="s">
        <v>1213</v>
      </c>
      <c r="F4447" s="207" t="s">
        <v>608</v>
      </c>
      <c r="G4447" s="207" t="s">
        <v>5450</v>
      </c>
      <c r="H4447" s="209">
        <v>43774</v>
      </c>
      <c r="I4447" s="209">
        <v>43774</v>
      </c>
      <c r="J4447" s="329">
        <v>5.9027777777777783E-2</v>
      </c>
      <c r="K4447" s="329">
        <v>6.5972222222222224E-2</v>
      </c>
      <c r="M4447" s="214" t="s">
        <v>65</v>
      </c>
      <c r="N4447" s="206">
        <v>5</v>
      </c>
      <c r="O4447" s="214" t="s">
        <v>65</v>
      </c>
      <c r="P4447" s="206">
        <v>5</v>
      </c>
      <c r="Q4447" s="214" t="s">
        <v>65</v>
      </c>
      <c r="R4447" s="206">
        <v>0</v>
      </c>
      <c r="S4447" s="214" t="s">
        <v>65</v>
      </c>
      <c r="T4447" s="206">
        <v>5</v>
      </c>
      <c r="U4447" s="214" t="s">
        <v>65</v>
      </c>
      <c r="V4447" s="206">
        <v>5</v>
      </c>
      <c r="W4447" s="214" t="s">
        <v>65</v>
      </c>
      <c r="X4447" s="206">
        <v>0</v>
      </c>
      <c r="AC4447" s="222">
        <f t="shared" si="948"/>
        <v>100</v>
      </c>
      <c r="AD4447" s="221" t="s">
        <v>37</v>
      </c>
      <c r="AF4447" s="195">
        <v>1</v>
      </c>
      <c r="AM4447" s="274">
        <f t="shared" si="950"/>
        <v>1</v>
      </c>
      <c r="AN4447" s="226">
        <v>0.3</v>
      </c>
      <c r="AP4447" s="230">
        <f t="shared" si="949"/>
        <v>0.3</v>
      </c>
      <c r="AS4447" s="235" t="str">
        <f t="shared" ca="1" si="935"/>
        <v>ok</v>
      </c>
      <c r="AT4447" s="225" t="str">
        <f t="shared" ca="1" si="936"/>
        <v>ok</v>
      </c>
      <c r="AV4447" s="197">
        <v>0.3</v>
      </c>
      <c r="AW4447" s="198">
        <v>5</v>
      </c>
      <c r="AX4447" s="191" t="s">
        <v>610</v>
      </c>
      <c r="AY4447" s="190" t="s">
        <v>607</v>
      </c>
    </row>
    <row r="4448" spans="1:75" x14ac:dyDescent="0.25">
      <c r="A4448" s="190">
        <v>4202</v>
      </c>
      <c r="B4448" s="207">
        <v>41</v>
      </c>
      <c r="C4448" s="190" t="s">
        <v>5135</v>
      </c>
      <c r="D4448" s="209">
        <v>43774</v>
      </c>
      <c r="E4448" s="463" t="s">
        <v>1213</v>
      </c>
      <c r="F4448" s="207" t="s">
        <v>608</v>
      </c>
      <c r="G4448" s="207" t="s">
        <v>5450</v>
      </c>
      <c r="H4448" s="209">
        <v>43774</v>
      </c>
      <c r="I4448" s="209">
        <v>43774</v>
      </c>
      <c r="J4448" s="329">
        <v>6.9444444444444434E-2</v>
      </c>
      <c r="K4448" s="329">
        <v>7.2916666666666671E-2</v>
      </c>
      <c r="M4448" s="215" t="s">
        <v>136</v>
      </c>
      <c r="N4448" s="206">
        <v>5</v>
      </c>
      <c r="O4448" s="215" t="s">
        <v>136</v>
      </c>
      <c r="P4448" s="206">
        <v>5</v>
      </c>
      <c r="Q4448" s="215" t="s">
        <v>136</v>
      </c>
      <c r="R4448" s="206">
        <v>0</v>
      </c>
      <c r="S4448" s="215" t="s">
        <v>136</v>
      </c>
      <c r="T4448" s="206">
        <v>5</v>
      </c>
      <c r="U4448" s="215" t="s">
        <v>136</v>
      </c>
      <c r="V4448" s="206">
        <v>5</v>
      </c>
      <c r="W4448" s="215" t="s">
        <v>136</v>
      </c>
      <c r="X4448" s="206">
        <v>0</v>
      </c>
      <c r="AC4448" s="222">
        <f t="shared" si="948"/>
        <v>100</v>
      </c>
      <c r="AD4448" s="221" t="s">
        <v>37</v>
      </c>
      <c r="AM4448" s="274">
        <f t="shared" si="950"/>
        <v>0</v>
      </c>
      <c r="AP4448" s="230">
        <f t="shared" si="949"/>
        <v>0</v>
      </c>
      <c r="AS4448" s="235" t="str">
        <f t="shared" ca="1" si="935"/>
        <v>ok</v>
      </c>
      <c r="AT4448" s="225" t="str">
        <f t="shared" ca="1" si="936"/>
        <v>ok</v>
      </c>
    </row>
    <row r="4449" spans="1:59" x14ac:dyDescent="0.25">
      <c r="A4449" s="190">
        <v>4203</v>
      </c>
      <c r="B4449" s="207">
        <v>41</v>
      </c>
      <c r="C4449" s="190" t="s">
        <v>5387</v>
      </c>
      <c r="D4449" s="209">
        <v>43774</v>
      </c>
      <c r="E4449" s="463" t="s">
        <v>1213</v>
      </c>
      <c r="F4449" s="207" t="s">
        <v>608</v>
      </c>
      <c r="G4449" s="207" t="s">
        <v>5450</v>
      </c>
      <c r="H4449" s="209">
        <v>43774</v>
      </c>
      <c r="I4449" s="209">
        <v>43774</v>
      </c>
      <c r="J4449" s="329">
        <v>7.6388888888888895E-2</v>
      </c>
      <c r="K4449" s="329">
        <v>8.3333333333333329E-2</v>
      </c>
      <c r="M4449" s="214" t="s">
        <v>65</v>
      </c>
      <c r="N4449" s="206">
        <v>5</v>
      </c>
      <c r="O4449" s="214" t="s">
        <v>65</v>
      </c>
      <c r="P4449" s="206">
        <v>5</v>
      </c>
      <c r="Q4449" s="214" t="s">
        <v>65</v>
      </c>
      <c r="R4449" s="206">
        <v>0</v>
      </c>
      <c r="S4449" s="214" t="s">
        <v>65</v>
      </c>
      <c r="T4449" s="206">
        <v>5</v>
      </c>
      <c r="U4449" s="214" t="s">
        <v>65</v>
      </c>
      <c r="V4449" s="206">
        <v>5</v>
      </c>
      <c r="W4449" s="214" t="s">
        <v>65</v>
      </c>
      <c r="X4449" s="206">
        <v>0</v>
      </c>
      <c r="AC4449" s="222">
        <f t="shared" si="948"/>
        <v>100</v>
      </c>
      <c r="AD4449" s="221" t="s">
        <v>37</v>
      </c>
      <c r="AE4449" s="195">
        <v>1</v>
      </c>
      <c r="AF4449" s="195">
        <v>1</v>
      </c>
      <c r="AM4449" s="274">
        <f t="shared" si="950"/>
        <v>2</v>
      </c>
      <c r="AN4449" s="226">
        <v>0.4</v>
      </c>
      <c r="AO4449" s="227">
        <v>0.4</v>
      </c>
      <c r="AP4449" s="230">
        <f t="shared" si="949"/>
        <v>0</v>
      </c>
      <c r="AS4449" s="235" t="str">
        <f t="shared" ca="1" si="935"/>
        <v>ok</v>
      </c>
      <c r="AT4449" s="225" t="str">
        <f t="shared" ca="1" si="936"/>
        <v>ok</v>
      </c>
      <c r="AV4449" s="197">
        <v>0.3</v>
      </c>
      <c r="AW4449" s="198">
        <v>5</v>
      </c>
      <c r="AX4449" s="191" t="s">
        <v>603</v>
      </c>
      <c r="AY4449" s="190" t="s">
        <v>607</v>
      </c>
      <c r="AZ4449" s="197">
        <v>0.1</v>
      </c>
      <c r="BA4449" s="198">
        <v>5</v>
      </c>
      <c r="BB4449" s="191" t="s">
        <v>603</v>
      </c>
      <c r="BC4449" s="190" t="s">
        <v>604</v>
      </c>
    </row>
    <row r="4450" spans="1:59" x14ac:dyDescent="0.25">
      <c r="A4450" s="190">
        <v>4204</v>
      </c>
      <c r="B4450" s="207">
        <v>41</v>
      </c>
      <c r="C4450" s="190" t="s">
        <v>5388</v>
      </c>
      <c r="D4450" s="209">
        <v>43774</v>
      </c>
      <c r="E4450" s="463" t="s">
        <v>1213</v>
      </c>
      <c r="F4450" s="207" t="s">
        <v>608</v>
      </c>
      <c r="G4450" s="207" t="s">
        <v>5450</v>
      </c>
      <c r="H4450" s="209">
        <v>43774</v>
      </c>
      <c r="I4450" s="209">
        <v>43774</v>
      </c>
      <c r="J4450" s="329">
        <v>8.6805555555555566E-2</v>
      </c>
      <c r="K4450" s="329">
        <v>9.375E-2</v>
      </c>
      <c r="M4450" s="215" t="s">
        <v>136</v>
      </c>
      <c r="N4450" s="206">
        <v>5</v>
      </c>
      <c r="O4450" s="215" t="s">
        <v>136</v>
      </c>
      <c r="P4450" s="206">
        <v>5</v>
      </c>
      <c r="Q4450" s="215" t="s">
        <v>136</v>
      </c>
      <c r="R4450" s="206">
        <v>0</v>
      </c>
      <c r="S4450" s="215" t="s">
        <v>136</v>
      </c>
      <c r="T4450" s="206">
        <v>5</v>
      </c>
      <c r="U4450" s="215" t="s">
        <v>136</v>
      </c>
      <c r="V4450" s="206">
        <v>5</v>
      </c>
      <c r="W4450" s="215" t="s">
        <v>136</v>
      </c>
      <c r="X4450" s="206">
        <v>0</v>
      </c>
      <c r="AC4450" s="222">
        <f t="shared" si="948"/>
        <v>100</v>
      </c>
      <c r="AD4450" s="221" t="s">
        <v>37</v>
      </c>
      <c r="AE4450" s="195">
        <v>1</v>
      </c>
      <c r="AF4450" s="195">
        <v>1</v>
      </c>
      <c r="AM4450" s="274">
        <f t="shared" si="950"/>
        <v>2</v>
      </c>
      <c r="AN4450" s="226">
        <v>0.6</v>
      </c>
      <c r="AO4450" s="227">
        <v>0.6</v>
      </c>
      <c r="AP4450" s="230">
        <f t="shared" si="949"/>
        <v>0</v>
      </c>
      <c r="AS4450" s="235" t="str">
        <f t="shared" ca="1" si="935"/>
        <v>ok</v>
      </c>
      <c r="AT4450" s="225" t="str">
        <f t="shared" ca="1" si="936"/>
        <v>ok</v>
      </c>
      <c r="AV4450" s="197">
        <v>0.5</v>
      </c>
      <c r="AW4450" s="198">
        <v>5</v>
      </c>
      <c r="AX4450" s="191" t="s">
        <v>606</v>
      </c>
      <c r="AY4450" s="190" t="s">
        <v>607</v>
      </c>
      <c r="AZ4450" s="197">
        <v>0.1</v>
      </c>
      <c r="BA4450" s="198">
        <v>1</v>
      </c>
      <c r="BB4450" s="191" t="s">
        <v>603</v>
      </c>
      <c r="BC4450" s="190" t="s">
        <v>604</v>
      </c>
    </row>
    <row r="4451" spans="1:59" x14ac:dyDescent="0.25">
      <c r="A4451" s="190">
        <v>4205</v>
      </c>
      <c r="B4451" s="207">
        <v>41</v>
      </c>
      <c r="C4451" s="190" t="s">
        <v>5136</v>
      </c>
      <c r="D4451" s="209">
        <v>43774</v>
      </c>
      <c r="E4451" s="463" t="s">
        <v>1213</v>
      </c>
      <c r="F4451" s="207" t="s">
        <v>608</v>
      </c>
      <c r="G4451" s="207" t="s">
        <v>5450</v>
      </c>
      <c r="H4451" s="209">
        <v>43774</v>
      </c>
      <c r="I4451" s="209">
        <v>43774</v>
      </c>
      <c r="J4451" s="329">
        <v>0.15625</v>
      </c>
      <c r="K4451" s="329">
        <v>0.16319444444444445</v>
      </c>
      <c r="M4451" s="214" t="s">
        <v>65</v>
      </c>
      <c r="N4451" s="206">
        <v>5</v>
      </c>
      <c r="O4451" s="214" t="s">
        <v>65</v>
      </c>
      <c r="P4451" s="206">
        <v>5</v>
      </c>
      <c r="Q4451" s="214" t="s">
        <v>65</v>
      </c>
      <c r="R4451" s="206">
        <v>5</v>
      </c>
      <c r="S4451" s="214" t="s">
        <v>65</v>
      </c>
      <c r="T4451" s="206">
        <v>5</v>
      </c>
      <c r="U4451" s="214" t="s">
        <v>65</v>
      </c>
      <c r="V4451" s="206">
        <v>5</v>
      </c>
      <c r="W4451" s="214" t="s">
        <v>65</v>
      </c>
      <c r="X4451" s="206">
        <v>5</v>
      </c>
      <c r="AC4451" s="222">
        <f t="shared" si="948"/>
        <v>100</v>
      </c>
      <c r="AD4451" s="221" t="s">
        <v>37</v>
      </c>
      <c r="AE4451" s="195">
        <v>3</v>
      </c>
      <c r="AM4451" s="274">
        <f t="shared" si="950"/>
        <v>3</v>
      </c>
      <c r="AN4451" s="226">
        <v>0.65</v>
      </c>
      <c r="AP4451" s="230">
        <f t="shared" si="949"/>
        <v>0.65</v>
      </c>
      <c r="AS4451" s="235" t="str">
        <f t="shared" ca="1" si="935"/>
        <v>ok</v>
      </c>
      <c r="AT4451" s="225" t="str">
        <f t="shared" ca="1" si="936"/>
        <v>ok</v>
      </c>
      <c r="AV4451" s="197">
        <v>0.25</v>
      </c>
      <c r="AW4451" s="198">
        <v>5</v>
      </c>
      <c r="AX4451" s="191" t="s">
        <v>603</v>
      </c>
      <c r="AY4451" s="190" t="s">
        <v>607</v>
      </c>
      <c r="AZ4451" s="197">
        <v>0.2</v>
      </c>
      <c r="BA4451" s="198">
        <v>1</v>
      </c>
      <c r="BB4451" s="191" t="s">
        <v>603</v>
      </c>
      <c r="BC4451" s="190" t="s">
        <v>604</v>
      </c>
      <c r="BD4451" s="197">
        <v>0.2</v>
      </c>
      <c r="BE4451" s="198">
        <v>1</v>
      </c>
      <c r="BF4451" s="191" t="s">
        <v>603</v>
      </c>
      <c r="BG4451" s="190" t="s">
        <v>604</v>
      </c>
    </row>
    <row r="4452" spans="1:59" x14ac:dyDescent="0.25">
      <c r="A4452" s="190">
        <v>4206</v>
      </c>
      <c r="B4452" s="207">
        <v>41</v>
      </c>
      <c r="C4452" s="190" t="s">
        <v>5389</v>
      </c>
      <c r="D4452" s="209">
        <v>43774</v>
      </c>
      <c r="E4452" s="463" t="s">
        <v>1213</v>
      </c>
      <c r="F4452" s="207" t="s">
        <v>608</v>
      </c>
      <c r="G4452" s="207" t="s">
        <v>5450</v>
      </c>
      <c r="H4452" s="209">
        <v>43774</v>
      </c>
      <c r="I4452" s="209">
        <v>43774</v>
      </c>
      <c r="J4452" s="329">
        <v>0.17013888888888887</v>
      </c>
      <c r="K4452" s="329">
        <v>0.17708333333333334</v>
      </c>
      <c r="M4452" s="215" t="s">
        <v>136</v>
      </c>
      <c r="N4452" s="206">
        <v>5</v>
      </c>
      <c r="O4452" s="215" t="s">
        <v>136</v>
      </c>
      <c r="P4452" s="206">
        <v>5</v>
      </c>
      <c r="Q4452" s="215" t="s">
        <v>136</v>
      </c>
      <c r="R4452" s="206">
        <v>0</v>
      </c>
      <c r="S4452" s="215" t="s">
        <v>136</v>
      </c>
      <c r="T4452" s="206">
        <v>5</v>
      </c>
      <c r="U4452" s="215" t="s">
        <v>136</v>
      </c>
      <c r="V4452" s="206">
        <v>5</v>
      </c>
      <c r="W4452" s="215" t="s">
        <v>136</v>
      </c>
      <c r="X4452" s="206">
        <v>0</v>
      </c>
      <c r="AC4452" s="222">
        <f t="shared" si="948"/>
        <v>100</v>
      </c>
      <c r="AD4452" s="221" t="s">
        <v>37</v>
      </c>
      <c r="AE4452" s="195">
        <v>2</v>
      </c>
      <c r="AM4452" s="274">
        <f t="shared" si="950"/>
        <v>2</v>
      </c>
      <c r="AN4452" s="226">
        <v>0.4</v>
      </c>
      <c r="AO4452" s="227">
        <v>0.4</v>
      </c>
      <c r="AP4452" s="230">
        <f t="shared" si="949"/>
        <v>0</v>
      </c>
      <c r="AS4452" s="235" t="str">
        <f t="shared" ca="1" si="935"/>
        <v>ok</v>
      </c>
      <c r="AT4452" s="225" t="str">
        <f t="shared" ca="1" si="936"/>
        <v>ok</v>
      </c>
      <c r="AV4452" s="197">
        <v>0.25</v>
      </c>
      <c r="AW4452" s="198">
        <v>2</v>
      </c>
      <c r="AX4452" s="191" t="s">
        <v>603</v>
      </c>
      <c r="AY4452" s="190" t="s">
        <v>620</v>
      </c>
      <c r="AZ4452" s="197">
        <v>0.15</v>
      </c>
      <c r="BA4452" s="198">
        <v>1</v>
      </c>
      <c r="BB4452" s="191" t="s">
        <v>1331</v>
      </c>
      <c r="BC4452" s="190" t="s">
        <v>604</v>
      </c>
    </row>
    <row r="4453" spans="1:59" x14ac:dyDescent="0.25">
      <c r="A4453" s="190">
        <v>4207</v>
      </c>
      <c r="B4453" s="207">
        <v>41</v>
      </c>
      <c r="C4453" s="190" t="s">
        <v>5390</v>
      </c>
      <c r="D4453" s="209">
        <v>43774</v>
      </c>
      <c r="E4453" s="463" t="s">
        <v>1213</v>
      </c>
      <c r="F4453" s="207" t="s">
        <v>608</v>
      </c>
      <c r="G4453" s="207" t="s">
        <v>5450</v>
      </c>
      <c r="H4453" s="209">
        <v>43774</v>
      </c>
      <c r="I4453" s="209">
        <v>43774</v>
      </c>
      <c r="J4453" s="329">
        <v>0.18055555555555555</v>
      </c>
      <c r="K4453" s="329">
        <v>0.1875</v>
      </c>
      <c r="M4453" s="214" t="s">
        <v>65</v>
      </c>
      <c r="N4453" s="206">
        <v>5</v>
      </c>
      <c r="O4453" s="214" t="s">
        <v>65</v>
      </c>
      <c r="P4453" s="206">
        <v>5</v>
      </c>
      <c r="Q4453" s="214" t="s">
        <v>65</v>
      </c>
      <c r="R4453" s="206">
        <v>0</v>
      </c>
      <c r="S4453" s="214" t="s">
        <v>65</v>
      </c>
      <c r="T4453" s="206">
        <v>5</v>
      </c>
      <c r="U4453" s="214" t="s">
        <v>65</v>
      </c>
      <c r="V4453" s="206">
        <v>5</v>
      </c>
      <c r="W4453" s="214" t="s">
        <v>65</v>
      </c>
      <c r="X4453" s="206">
        <v>0</v>
      </c>
      <c r="AC4453" s="222">
        <f t="shared" si="948"/>
        <v>100</v>
      </c>
      <c r="AD4453" s="221" t="s">
        <v>37</v>
      </c>
      <c r="AE4453" s="195">
        <v>1</v>
      </c>
      <c r="AI4453" s="195">
        <v>1</v>
      </c>
      <c r="AM4453" s="274">
        <f t="shared" si="950"/>
        <v>2</v>
      </c>
      <c r="AN4453" s="226">
        <v>1.2</v>
      </c>
      <c r="AO4453" s="227">
        <v>1.2</v>
      </c>
      <c r="AP4453" s="230">
        <f t="shared" si="949"/>
        <v>0</v>
      </c>
      <c r="AS4453" s="235" t="str">
        <f t="shared" ca="1" si="935"/>
        <v>ok</v>
      </c>
      <c r="AT4453" s="225" t="str">
        <f t="shared" ca="1" si="936"/>
        <v>ok</v>
      </c>
      <c r="AV4453" s="197">
        <v>1.1000000000000001</v>
      </c>
      <c r="AW4453" s="198">
        <v>5</v>
      </c>
      <c r="AX4453" s="191" t="s">
        <v>603</v>
      </c>
      <c r="AY4453" s="190" t="s">
        <v>607</v>
      </c>
      <c r="AZ4453" s="197">
        <v>0.1</v>
      </c>
      <c r="BA4453" s="198">
        <v>6</v>
      </c>
      <c r="BB4453" s="191" t="s">
        <v>603</v>
      </c>
      <c r="BC4453" s="190" t="s">
        <v>604</v>
      </c>
    </row>
    <row r="4454" spans="1:59" x14ac:dyDescent="0.25">
      <c r="A4454" s="190">
        <v>4208</v>
      </c>
      <c r="B4454" s="207">
        <v>41</v>
      </c>
      <c r="C4454" s="190" t="s">
        <v>5391</v>
      </c>
      <c r="D4454" s="209">
        <v>43774</v>
      </c>
      <c r="E4454" s="463" t="s">
        <v>1213</v>
      </c>
      <c r="F4454" s="207" t="s">
        <v>608</v>
      </c>
      <c r="G4454" s="207" t="s">
        <v>5450</v>
      </c>
      <c r="H4454" s="209">
        <v>43774</v>
      </c>
      <c r="I4454" s="209">
        <v>43774</v>
      </c>
      <c r="J4454" s="329">
        <v>0.19444444444444445</v>
      </c>
      <c r="K4454" s="329">
        <v>0.20138888888888887</v>
      </c>
      <c r="M4454" s="215" t="s">
        <v>136</v>
      </c>
      <c r="N4454" s="206">
        <v>5</v>
      </c>
      <c r="O4454" s="215" t="s">
        <v>136</v>
      </c>
      <c r="P4454" s="206">
        <v>5</v>
      </c>
      <c r="Q4454" s="215" t="s">
        <v>136</v>
      </c>
      <c r="R4454" s="206">
        <v>0</v>
      </c>
      <c r="S4454" s="215" t="s">
        <v>136</v>
      </c>
      <c r="T4454" s="206">
        <v>5</v>
      </c>
      <c r="U4454" s="215" t="s">
        <v>136</v>
      </c>
      <c r="V4454" s="206">
        <v>5</v>
      </c>
      <c r="W4454" s="215" t="s">
        <v>136</v>
      </c>
      <c r="X4454" s="206">
        <v>0</v>
      </c>
      <c r="AC4454" s="222">
        <f t="shared" si="948"/>
        <v>100</v>
      </c>
      <c r="AD4454" s="221" t="s">
        <v>37</v>
      </c>
      <c r="AE4454" s="195">
        <v>1</v>
      </c>
      <c r="AM4454" s="274">
        <f t="shared" si="950"/>
        <v>1</v>
      </c>
      <c r="AN4454" s="226">
        <v>0.1</v>
      </c>
      <c r="AP4454" s="230">
        <f t="shared" si="949"/>
        <v>0.1</v>
      </c>
      <c r="AS4454" s="235" t="str">
        <f t="shared" ca="1" si="935"/>
        <v>ok</v>
      </c>
      <c r="AT4454" s="225" t="str">
        <f t="shared" ca="1" si="936"/>
        <v>ok</v>
      </c>
      <c r="AV4454" s="197">
        <v>0.1</v>
      </c>
      <c r="AW4454" s="198">
        <v>5</v>
      </c>
      <c r="AX4454" s="191" t="s">
        <v>603</v>
      </c>
      <c r="AY4454" s="190" t="s">
        <v>620</v>
      </c>
    </row>
    <row r="4455" spans="1:59" x14ac:dyDescent="0.25">
      <c r="A4455" s="190">
        <v>4209</v>
      </c>
      <c r="B4455" s="207">
        <v>41</v>
      </c>
      <c r="C4455" s="190" t="s">
        <v>5139</v>
      </c>
      <c r="D4455" s="209">
        <v>43774</v>
      </c>
      <c r="E4455" s="463" t="s">
        <v>1213</v>
      </c>
      <c r="F4455" s="207" t="s">
        <v>608</v>
      </c>
      <c r="G4455" s="207" t="s">
        <v>5450</v>
      </c>
      <c r="H4455" s="209">
        <v>43774</v>
      </c>
      <c r="I4455" s="209">
        <v>43774</v>
      </c>
      <c r="J4455" s="329">
        <v>0.20833333333333334</v>
      </c>
      <c r="K4455" s="329">
        <v>0.21527777777777779</v>
      </c>
      <c r="M4455" s="214" t="s">
        <v>65</v>
      </c>
      <c r="N4455" s="206">
        <v>5</v>
      </c>
      <c r="O4455" s="214" t="s">
        <v>65</v>
      </c>
      <c r="P4455" s="206">
        <v>5</v>
      </c>
      <c r="Q4455" s="214" t="s">
        <v>65</v>
      </c>
      <c r="R4455" s="206">
        <v>0</v>
      </c>
      <c r="S4455" s="214" t="s">
        <v>65</v>
      </c>
      <c r="T4455" s="206">
        <v>5</v>
      </c>
      <c r="U4455" s="214" t="s">
        <v>65</v>
      </c>
      <c r="V4455" s="206">
        <v>5</v>
      </c>
      <c r="W4455" s="214" t="s">
        <v>65</v>
      </c>
      <c r="X4455" s="206">
        <v>0</v>
      </c>
      <c r="AC4455" s="222">
        <f t="shared" si="948"/>
        <v>100</v>
      </c>
      <c r="AD4455" s="221" t="s">
        <v>37</v>
      </c>
      <c r="AE4455" s="195">
        <v>1</v>
      </c>
      <c r="AM4455" s="274">
        <f t="shared" si="950"/>
        <v>1</v>
      </c>
      <c r="AN4455" s="226">
        <v>0.15</v>
      </c>
      <c r="AP4455" s="230">
        <f t="shared" si="949"/>
        <v>0.15</v>
      </c>
      <c r="AS4455" s="235" t="str">
        <f t="shared" ca="1" si="935"/>
        <v>ok</v>
      </c>
      <c r="AT4455" s="225" t="str">
        <f t="shared" ca="1" si="936"/>
        <v>ok</v>
      </c>
      <c r="AV4455" s="197">
        <v>0.15</v>
      </c>
      <c r="AW4455" s="198">
        <v>2</v>
      </c>
      <c r="AX4455" s="191" t="s">
        <v>603</v>
      </c>
      <c r="AY4455" s="190" t="s">
        <v>604</v>
      </c>
    </row>
    <row r="4456" spans="1:59" x14ac:dyDescent="0.25">
      <c r="A4456" s="190">
        <v>4210</v>
      </c>
      <c r="B4456" s="207">
        <v>41</v>
      </c>
      <c r="C4456" s="190" t="s">
        <v>5392</v>
      </c>
      <c r="D4456" s="209">
        <v>43774</v>
      </c>
      <c r="E4456" s="463" t="s">
        <v>1213</v>
      </c>
      <c r="F4456" s="207" t="s">
        <v>608</v>
      </c>
      <c r="G4456" s="207" t="s">
        <v>5450</v>
      </c>
      <c r="H4456" s="209">
        <v>43774</v>
      </c>
      <c r="I4456" s="209">
        <v>43774</v>
      </c>
      <c r="J4456" s="329">
        <v>0.22222222222222221</v>
      </c>
      <c r="K4456" s="329">
        <v>0.22916666666666666</v>
      </c>
      <c r="M4456" s="215" t="s">
        <v>136</v>
      </c>
      <c r="N4456" s="206">
        <v>5</v>
      </c>
      <c r="O4456" s="215" t="s">
        <v>136</v>
      </c>
      <c r="P4456" s="206">
        <v>5</v>
      </c>
      <c r="Q4456" s="215" t="s">
        <v>136</v>
      </c>
      <c r="R4456" s="206">
        <v>0</v>
      </c>
      <c r="S4456" s="215" t="s">
        <v>136</v>
      </c>
      <c r="T4456" s="206">
        <v>5</v>
      </c>
      <c r="U4456" s="215" t="s">
        <v>136</v>
      </c>
      <c r="V4456" s="206">
        <v>5</v>
      </c>
      <c r="W4456" s="215" t="s">
        <v>136</v>
      </c>
      <c r="X4456" s="206">
        <v>0</v>
      </c>
      <c r="AC4456" s="222">
        <f t="shared" si="948"/>
        <v>100</v>
      </c>
      <c r="AD4456" s="221" t="s">
        <v>37</v>
      </c>
      <c r="AE4456" s="195">
        <v>1</v>
      </c>
      <c r="AF4456" s="195">
        <v>1</v>
      </c>
      <c r="AM4456" s="274">
        <f t="shared" si="950"/>
        <v>2</v>
      </c>
      <c r="AN4456" s="226">
        <v>0.45</v>
      </c>
      <c r="AO4456" s="227">
        <v>0.45</v>
      </c>
      <c r="AP4456" s="230">
        <f t="shared" si="949"/>
        <v>0</v>
      </c>
      <c r="AS4456" s="235" t="str">
        <f t="shared" ca="1" si="935"/>
        <v>ok</v>
      </c>
      <c r="AT4456" s="225" t="str">
        <f t="shared" ca="1" si="936"/>
        <v>ok</v>
      </c>
      <c r="AV4456" s="197">
        <v>0.35</v>
      </c>
      <c r="AW4456" s="198">
        <v>1</v>
      </c>
      <c r="AX4456" s="191" t="s">
        <v>603</v>
      </c>
      <c r="AY4456" s="190" t="s">
        <v>607</v>
      </c>
      <c r="AZ4456" s="197">
        <v>0.1</v>
      </c>
      <c r="BA4456" s="198">
        <v>1</v>
      </c>
      <c r="BB4456" s="191" t="s">
        <v>622</v>
      </c>
      <c r="BC4456" s="190" t="s">
        <v>607</v>
      </c>
    </row>
    <row r="4457" spans="1:59" x14ac:dyDescent="0.25">
      <c r="A4457" s="190">
        <v>4211</v>
      </c>
      <c r="B4457" s="207">
        <v>41</v>
      </c>
      <c r="C4457" s="190" t="s">
        <v>5393</v>
      </c>
      <c r="D4457" s="209">
        <v>43774</v>
      </c>
      <c r="E4457" s="463" t="s">
        <v>1213</v>
      </c>
      <c r="F4457" s="207" t="s">
        <v>615</v>
      </c>
      <c r="G4457" s="207" t="s">
        <v>618</v>
      </c>
      <c r="H4457" s="209">
        <v>43774</v>
      </c>
      <c r="I4457" s="209">
        <v>43774</v>
      </c>
      <c r="J4457" s="329">
        <v>0.27569444444444446</v>
      </c>
      <c r="K4457" s="329">
        <v>0.29166666666666669</v>
      </c>
      <c r="M4457" s="214" t="s">
        <v>65</v>
      </c>
      <c r="N4457" s="206">
        <v>5</v>
      </c>
      <c r="O4457" s="214" t="s">
        <v>65</v>
      </c>
      <c r="P4457" s="206">
        <v>5</v>
      </c>
      <c r="Q4457" s="214" t="s">
        <v>65</v>
      </c>
      <c r="R4457" s="206">
        <v>0</v>
      </c>
      <c r="S4457" s="214" t="s">
        <v>65</v>
      </c>
      <c r="T4457" s="206">
        <v>5</v>
      </c>
      <c r="U4457" s="214" t="s">
        <v>65</v>
      </c>
      <c r="V4457" s="206">
        <v>5</v>
      </c>
      <c r="W4457" s="214" t="s">
        <v>65</v>
      </c>
      <c r="X4457" s="206">
        <v>0</v>
      </c>
      <c r="AC4457" s="222">
        <f t="shared" si="948"/>
        <v>100</v>
      </c>
      <c r="AD4457" s="221" t="s">
        <v>37</v>
      </c>
      <c r="AF4457" s="195">
        <v>1</v>
      </c>
      <c r="AG4457" s="195">
        <v>1</v>
      </c>
      <c r="AI4457" s="195">
        <v>1</v>
      </c>
      <c r="AM4457" s="274">
        <f t="shared" si="950"/>
        <v>3</v>
      </c>
      <c r="AN4457" s="226">
        <v>2.25</v>
      </c>
      <c r="AO4457" s="227">
        <v>2.25</v>
      </c>
      <c r="AP4457" s="230">
        <f t="shared" si="949"/>
        <v>0</v>
      </c>
      <c r="AS4457" s="235" t="str">
        <f t="shared" ca="1" si="935"/>
        <v>ok</v>
      </c>
      <c r="AT4457" s="225" t="str">
        <f t="shared" ca="1" si="936"/>
        <v>ok</v>
      </c>
      <c r="AV4457" s="197">
        <v>1.25</v>
      </c>
      <c r="AW4457" s="198">
        <v>6</v>
      </c>
      <c r="AX4457" s="191" t="s">
        <v>603</v>
      </c>
      <c r="AY4457" s="190" t="s">
        <v>1674</v>
      </c>
      <c r="AZ4457" s="197">
        <v>0.65</v>
      </c>
      <c r="BA4457" s="198">
        <v>6</v>
      </c>
      <c r="BB4457" s="191" t="s">
        <v>603</v>
      </c>
      <c r="BC4457" s="190" t="s">
        <v>1674</v>
      </c>
      <c r="BD4457" s="197">
        <v>0.35</v>
      </c>
      <c r="BE4457" s="198">
        <v>1</v>
      </c>
      <c r="BF4457" s="191" t="s">
        <v>603</v>
      </c>
      <c r="BG4457" s="190" t="s">
        <v>1674</v>
      </c>
    </row>
    <row r="4458" spans="1:59" x14ac:dyDescent="0.25">
      <c r="A4458" s="190">
        <v>4212</v>
      </c>
      <c r="B4458" s="207">
        <v>41</v>
      </c>
      <c r="C4458" s="190" t="s">
        <v>5394</v>
      </c>
      <c r="D4458" s="209">
        <v>43774</v>
      </c>
      <c r="E4458" s="463" t="s">
        <v>1213</v>
      </c>
      <c r="F4458" s="207" t="s">
        <v>615</v>
      </c>
      <c r="G4458" s="207" t="s">
        <v>618</v>
      </c>
      <c r="H4458" s="209">
        <v>43774</v>
      </c>
      <c r="I4458" s="209">
        <v>43774</v>
      </c>
      <c r="J4458" s="329">
        <v>0.29236111111111113</v>
      </c>
      <c r="K4458" s="329">
        <v>0.2986111111111111</v>
      </c>
      <c r="M4458" s="215" t="s">
        <v>136</v>
      </c>
      <c r="N4458" s="206">
        <v>5</v>
      </c>
      <c r="O4458" s="215" t="s">
        <v>136</v>
      </c>
      <c r="P4458" s="206">
        <v>5</v>
      </c>
      <c r="Q4458" s="215" t="s">
        <v>136</v>
      </c>
      <c r="R4458" s="206">
        <v>0</v>
      </c>
      <c r="S4458" s="215" t="s">
        <v>136</v>
      </c>
      <c r="T4458" s="206">
        <v>5</v>
      </c>
      <c r="U4458" s="215" t="s">
        <v>136</v>
      </c>
      <c r="V4458" s="206">
        <v>5</v>
      </c>
      <c r="W4458" s="215" t="s">
        <v>136</v>
      </c>
      <c r="X4458" s="206">
        <v>0</v>
      </c>
      <c r="AC4458" s="222">
        <f t="shared" si="948"/>
        <v>100</v>
      </c>
      <c r="AD4458" s="221" t="s">
        <v>37</v>
      </c>
      <c r="AE4458" s="195">
        <v>1</v>
      </c>
      <c r="AM4458" s="274">
        <f t="shared" si="950"/>
        <v>1</v>
      </c>
      <c r="AN4458" s="226">
        <v>0.2</v>
      </c>
      <c r="AP4458" s="230">
        <f t="shared" si="949"/>
        <v>0.2</v>
      </c>
      <c r="AS4458" s="235" t="str">
        <f t="shared" ca="1" si="935"/>
        <v>ok</v>
      </c>
      <c r="AT4458" s="225" t="str">
        <f t="shared" ca="1" si="936"/>
        <v>ok</v>
      </c>
      <c r="AV4458" s="197">
        <v>0.2</v>
      </c>
      <c r="AW4458" s="198">
        <v>6</v>
      </c>
      <c r="AX4458" s="191" t="s">
        <v>603</v>
      </c>
      <c r="AY4458" s="190" t="s">
        <v>607</v>
      </c>
    </row>
    <row r="4459" spans="1:59" x14ac:dyDescent="0.25">
      <c r="A4459" s="190">
        <v>4213</v>
      </c>
      <c r="B4459" s="207">
        <v>41</v>
      </c>
      <c r="C4459" s="190" t="s">
        <v>5142</v>
      </c>
      <c r="D4459" s="209">
        <v>43774</v>
      </c>
      <c r="E4459" s="463" t="s">
        <v>1213</v>
      </c>
      <c r="F4459" s="207" t="s">
        <v>615</v>
      </c>
      <c r="G4459" s="207" t="s">
        <v>618</v>
      </c>
      <c r="H4459" s="209">
        <v>43774</v>
      </c>
      <c r="I4459" s="209">
        <v>43774</v>
      </c>
      <c r="J4459" s="329">
        <v>0.30694444444444441</v>
      </c>
      <c r="K4459" s="329">
        <v>0.31319444444444444</v>
      </c>
      <c r="M4459" s="214" t="s">
        <v>65</v>
      </c>
      <c r="N4459" s="206">
        <v>5</v>
      </c>
      <c r="O4459" s="214" t="s">
        <v>65</v>
      </c>
      <c r="P4459" s="206">
        <v>5</v>
      </c>
      <c r="Q4459" s="214" t="s">
        <v>65</v>
      </c>
      <c r="R4459" s="206">
        <v>0</v>
      </c>
      <c r="S4459" s="214" t="s">
        <v>65</v>
      </c>
      <c r="T4459" s="206">
        <v>5</v>
      </c>
      <c r="U4459" s="214" t="s">
        <v>65</v>
      </c>
      <c r="V4459" s="206">
        <v>5</v>
      </c>
      <c r="W4459" s="214" t="s">
        <v>65</v>
      </c>
      <c r="X4459" s="206">
        <v>0</v>
      </c>
      <c r="AC4459" s="222">
        <f t="shared" si="948"/>
        <v>100</v>
      </c>
      <c r="AD4459" s="221" t="s">
        <v>37</v>
      </c>
      <c r="AE4459" s="195">
        <v>1</v>
      </c>
      <c r="AM4459" s="274">
        <f t="shared" si="950"/>
        <v>1</v>
      </c>
      <c r="AN4459" s="226">
        <v>0.1</v>
      </c>
      <c r="AP4459" s="230">
        <f t="shared" si="949"/>
        <v>0.1</v>
      </c>
      <c r="AS4459" s="235" t="str">
        <f t="shared" ca="1" si="935"/>
        <v>ok</v>
      </c>
      <c r="AT4459" s="225" t="str">
        <f t="shared" ca="1" si="936"/>
        <v>ok</v>
      </c>
      <c r="AV4459" s="197">
        <v>0.1</v>
      </c>
      <c r="AW4459" s="198">
        <v>1</v>
      </c>
      <c r="AX4459" s="191" t="s">
        <v>603</v>
      </c>
      <c r="AY4459" s="190" t="s">
        <v>1674</v>
      </c>
    </row>
    <row r="4460" spans="1:59" x14ac:dyDescent="0.25">
      <c r="A4460" s="190">
        <v>4214</v>
      </c>
      <c r="B4460" s="207">
        <v>41</v>
      </c>
      <c r="C4460" s="190" t="s">
        <v>5395</v>
      </c>
      <c r="D4460" s="209">
        <v>43774</v>
      </c>
      <c r="E4460" s="463" t="s">
        <v>1213</v>
      </c>
      <c r="F4460" s="207" t="s">
        <v>615</v>
      </c>
      <c r="G4460" s="207" t="s">
        <v>618</v>
      </c>
      <c r="H4460" s="209">
        <v>43774</v>
      </c>
      <c r="I4460" s="209">
        <v>43774</v>
      </c>
      <c r="J4460" s="329">
        <v>0.3430555555555555</v>
      </c>
      <c r="K4460" s="329">
        <v>0.35138888888888892</v>
      </c>
      <c r="M4460" s="215" t="s">
        <v>136</v>
      </c>
      <c r="N4460" s="206">
        <v>5</v>
      </c>
      <c r="O4460" s="215" t="s">
        <v>136</v>
      </c>
      <c r="P4460" s="206">
        <v>5</v>
      </c>
      <c r="Q4460" s="215" t="s">
        <v>136</v>
      </c>
      <c r="R4460" s="206">
        <v>0</v>
      </c>
      <c r="S4460" s="215" t="s">
        <v>136</v>
      </c>
      <c r="T4460" s="206">
        <v>5</v>
      </c>
      <c r="U4460" s="215" t="s">
        <v>136</v>
      </c>
      <c r="V4460" s="206">
        <v>5</v>
      </c>
      <c r="W4460" s="215" t="s">
        <v>136</v>
      </c>
      <c r="X4460" s="206">
        <v>0</v>
      </c>
      <c r="AC4460" s="222">
        <f t="shared" si="948"/>
        <v>100</v>
      </c>
      <c r="AD4460" s="221" t="s">
        <v>37</v>
      </c>
      <c r="AE4460" s="195">
        <v>1</v>
      </c>
      <c r="AM4460" s="274">
        <f t="shared" si="950"/>
        <v>1</v>
      </c>
      <c r="AN4460" s="226">
        <v>0.1</v>
      </c>
      <c r="AP4460" s="230">
        <f t="shared" si="949"/>
        <v>0.1</v>
      </c>
      <c r="AS4460" s="235" t="str">
        <f t="shared" ca="1" si="935"/>
        <v>ok</v>
      </c>
      <c r="AT4460" s="225" t="str">
        <f t="shared" ca="1" si="936"/>
        <v>ok</v>
      </c>
      <c r="AV4460" s="197">
        <v>0.1</v>
      </c>
      <c r="AW4460" s="198">
        <v>6</v>
      </c>
      <c r="AX4460" s="191" t="s">
        <v>610</v>
      </c>
      <c r="AY4460" s="190" t="s">
        <v>1674</v>
      </c>
    </row>
    <row r="4461" spans="1:59" x14ac:dyDescent="0.25">
      <c r="A4461" s="190">
        <v>4215</v>
      </c>
      <c r="B4461" s="207">
        <v>41</v>
      </c>
      <c r="C4461" s="190" t="s">
        <v>5396</v>
      </c>
      <c r="D4461" s="209">
        <v>43774</v>
      </c>
      <c r="E4461" s="463" t="s">
        <v>1213</v>
      </c>
      <c r="F4461" s="207" t="s">
        <v>615</v>
      </c>
      <c r="G4461" s="207" t="s">
        <v>618</v>
      </c>
      <c r="H4461" s="209">
        <v>43774</v>
      </c>
      <c r="I4461" s="209">
        <v>43774</v>
      </c>
      <c r="J4461" s="329">
        <v>0.3520833333333333</v>
      </c>
      <c r="K4461" s="329">
        <v>0.35833333333333334</v>
      </c>
      <c r="M4461" s="214" t="s">
        <v>65</v>
      </c>
      <c r="N4461" s="206">
        <v>5</v>
      </c>
      <c r="O4461" s="214" t="s">
        <v>65</v>
      </c>
      <c r="P4461" s="206">
        <v>5</v>
      </c>
      <c r="Q4461" s="214" t="s">
        <v>65</v>
      </c>
      <c r="R4461" s="206">
        <v>5</v>
      </c>
      <c r="S4461" s="214" t="s">
        <v>65</v>
      </c>
      <c r="T4461" s="206">
        <v>5</v>
      </c>
      <c r="U4461" s="214" t="s">
        <v>65</v>
      </c>
      <c r="V4461" s="206">
        <v>5</v>
      </c>
      <c r="W4461" s="214" t="s">
        <v>65</v>
      </c>
      <c r="X4461" s="206">
        <v>5</v>
      </c>
      <c r="AC4461" s="222">
        <f t="shared" si="948"/>
        <v>100</v>
      </c>
      <c r="AD4461" s="221" t="s">
        <v>37</v>
      </c>
      <c r="AM4461" s="274">
        <f t="shared" si="950"/>
        <v>0</v>
      </c>
      <c r="AP4461" s="230">
        <f t="shared" si="949"/>
        <v>0</v>
      </c>
      <c r="AS4461" s="235" t="str">
        <f t="shared" ca="1" si="935"/>
        <v>ok</v>
      </c>
      <c r="AT4461" s="225" t="str">
        <f t="shared" ca="1" si="936"/>
        <v>ok</v>
      </c>
    </row>
    <row r="4462" spans="1:59" x14ac:dyDescent="0.25">
      <c r="A4462" s="190">
        <v>4216</v>
      </c>
      <c r="B4462" s="207">
        <v>41</v>
      </c>
      <c r="C4462" s="190" t="s">
        <v>5143</v>
      </c>
      <c r="D4462" s="209">
        <v>43774</v>
      </c>
      <c r="E4462" s="463" t="s">
        <v>1213</v>
      </c>
      <c r="F4462" s="207" t="s">
        <v>615</v>
      </c>
      <c r="G4462" s="207" t="s">
        <v>618</v>
      </c>
      <c r="H4462" s="209">
        <v>43774</v>
      </c>
      <c r="I4462" s="209">
        <v>43774</v>
      </c>
      <c r="J4462" s="329">
        <v>0.3666666666666667</v>
      </c>
      <c r="K4462" s="329">
        <v>0.37708333333333338</v>
      </c>
      <c r="M4462" s="215" t="s">
        <v>136</v>
      </c>
      <c r="N4462" s="206">
        <v>5</v>
      </c>
      <c r="O4462" s="215" t="s">
        <v>136</v>
      </c>
      <c r="P4462" s="206">
        <v>5</v>
      </c>
      <c r="Q4462" s="215" t="s">
        <v>136</v>
      </c>
      <c r="R4462" s="206">
        <v>0</v>
      </c>
      <c r="S4462" s="215" t="s">
        <v>136</v>
      </c>
      <c r="T4462" s="206">
        <v>5</v>
      </c>
      <c r="U4462" s="215" t="s">
        <v>136</v>
      </c>
      <c r="V4462" s="206">
        <v>5</v>
      </c>
      <c r="W4462" s="215" t="s">
        <v>136</v>
      </c>
      <c r="X4462" s="206">
        <v>0</v>
      </c>
      <c r="AC4462" s="222">
        <f t="shared" si="948"/>
        <v>100</v>
      </c>
      <c r="AD4462" s="221" t="s">
        <v>37</v>
      </c>
      <c r="AE4462" s="195">
        <v>3</v>
      </c>
      <c r="AM4462" s="274">
        <f t="shared" si="950"/>
        <v>3</v>
      </c>
      <c r="AN4462" s="226">
        <v>0.25</v>
      </c>
      <c r="AO4462" s="227">
        <v>0.25</v>
      </c>
      <c r="AP4462" s="230">
        <f t="shared" si="949"/>
        <v>0</v>
      </c>
      <c r="AS4462" s="235" t="str">
        <f t="shared" ca="1" si="935"/>
        <v>ok</v>
      </c>
      <c r="AT4462" s="225" t="str">
        <f t="shared" ca="1" si="936"/>
        <v>ok</v>
      </c>
      <c r="AV4462" s="197">
        <v>0.1</v>
      </c>
      <c r="AW4462" s="198">
        <v>1</v>
      </c>
      <c r="AX4462" s="191" t="s">
        <v>603</v>
      </c>
      <c r="AY4462" s="190" t="s">
        <v>607</v>
      </c>
      <c r="AZ4462" s="197">
        <v>0.1</v>
      </c>
      <c r="BA4462" s="198">
        <v>1</v>
      </c>
      <c r="BB4462" s="191" t="s">
        <v>603</v>
      </c>
      <c r="BC4462" s="190" t="s">
        <v>607</v>
      </c>
      <c r="BD4462" s="197">
        <v>0.05</v>
      </c>
      <c r="BE4462" s="198">
        <v>1</v>
      </c>
      <c r="BF4462" s="191" t="s">
        <v>603</v>
      </c>
      <c r="BG4462" s="190" t="s">
        <v>607</v>
      </c>
    </row>
    <row r="4463" spans="1:59" x14ac:dyDescent="0.25">
      <c r="A4463" s="190">
        <v>4217</v>
      </c>
      <c r="B4463" s="207">
        <v>41</v>
      </c>
      <c r="C4463" s="190" t="s">
        <v>5397</v>
      </c>
      <c r="D4463" s="209">
        <v>43774</v>
      </c>
      <c r="E4463" s="463" t="s">
        <v>1213</v>
      </c>
      <c r="F4463" s="207" t="s">
        <v>615</v>
      </c>
      <c r="G4463" s="207" t="s">
        <v>618</v>
      </c>
      <c r="H4463" s="209">
        <v>43774</v>
      </c>
      <c r="I4463" s="209">
        <v>43774</v>
      </c>
      <c r="J4463" s="329">
        <v>0.40902777777777777</v>
      </c>
      <c r="K4463" s="329">
        <v>0.41180555555555554</v>
      </c>
      <c r="M4463" s="214" t="s">
        <v>65</v>
      </c>
      <c r="N4463" s="206">
        <v>5</v>
      </c>
      <c r="O4463" s="214" t="s">
        <v>65</v>
      </c>
      <c r="P4463" s="206">
        <v>5</v>
      </c>
      <c r="Q4463" s="214" t="s">
        <v>65</v>
      </c>
      <c r="R4463" s="206">
        <v>0</v>
      </c>
      <c r="S4463" s="214" t="s">
        <v>65</v>
      </c>
      <c r="T4463" s="206">
        <v>5</v>
      </c>
      <c r="U4463" s="214" t="s">
        <v>65</v>
      </c>
      <c r="V4463" s="206">
        <v>5</v>
      </c>
      <c r="W4463" s="214" t="s">
        <v>65</v>
      </c>
      <c r="X4463" s="206">
        <v>0</v>
      </c>
      <c r="AC4463" s="222">
        <f t="shared" si="948"/>
        <v>100</v>
      </c>
      <c r="AD4463" s="221" t="s">
        <v>37</v>
      </c>
      <c r="AM4463" s="274">
        <f t="shared" si="950"/>
        <v>0</v>
      </c>
      <c r="AP4463" s="230">
        <f t="shared" si="949"/>
        <v>0</v>
      </c>
      <c r="AS4463" s="235" t="str">
        <f t="shared" ca="1" si="935"/>
        <v>ok</v>
      </c>
      <c r="AT4463" s="225" t="str">
        <f t="shared" ca="1" si="936"/>
        <v>ok</v>
      </c>
    </row>
    <row r="4464" spans="1:59" x14ac:dyDescent="0.25">
      <c r="A4464" s="190">
        <v>4218</v>
      </c>
      <c r="B4464" s="207">
        <v>41</v>
      </c>
      <c r="C4464" s="190" t="s">
        <v>5398</v>
      </c>
      <c r="D4464" s="209">
        <v>43774</v>
      </c>
      <c r="E4464" s="463" t="s">
        <v>1213</v>
      </c>
      <c r="F4464" s="207" t="s">
        <v>615</v>
      </c>
      <c r="G4464" s="207" t="s">
        <v>618</v>
      </c>
      <c r="H4464" s="209">
        <v>43774</v>
      </c>
      <c r="I4464" s="209">
        <v>43774</v>
      </c>
      <c r="J4464" s="329">
        <v>0.44375000000000003</v>
      </c>
      <c r="K4464" s="329">
        <v>0.45277777777777778</v>
      </c>
      <c r="M4464" s="215" t="s">
        <v>136</v>
      </c>
      <c r="N4464" s="206">
        <v>5</v>
      </c>
      <c r="O4464" s="215" t="s">
        <v>136</v>
      </c>
      <c r="P4464" s="206">
        <v>5</v>
      </c>
      <c r="Q4464" s="215" t="s">
        <v>136</v>
      </c>
      <c r="R4464" s="206">
        <v>0</v>
      </c>
      <c r="S4464" s="215" t="s">
        <v>136</v>
      </c>
      <c r="T4464" s="206">
        <v>5</v>
      </c>
      <c r="U4464" s="215" t="s">
        <v>136</v>
      </c>
      <c r="V4464" s="206">
        <v>5</v>
      </c>
      <c r="W4464" s="215" t="s">
        <v>136</v>
      </c>
      <c r="X4464" s="206">
        <v>0</v>
      </c>
      <c r="AC4464" s="222">
        <f t="shared" si="948"/>
        <v>100</v>
      </c>
      <c r="AD4464" s="221" t="s">
        <v>37</v>
      </c>
      <c r="AE4464" s="195">
        <v>1</v>
      </c>
      <c r="AF4464" s="195">
        <v>1</v>
      </c>
      <c r="AM4464" s="274">
        <f t="shared" si="950"/>
        <v>2</v>
      </c>
      <c r="AN4464" s="226">
        <v>0.55000000000000004</v>
      </c>
      <c r="AO4464" s="227">
        <v>0.55000000000000004</v>
      </c>
      <c r="AP4464" s="230">
        <f t="shared" si="949"/>
        <v>0</v>
      </c>
      <c r="AS4464" s="235" t="str">
        <f t="shared" ca="1" si="935"/>
        <v>ok</v>
      </c>
      <c r="AT4464" s="225" t="str">
        <f t="shared" ca="1" si="936"/>
        <v>ok</v>
      </c>
      <c r="AV4464" s="197">
        <v>0.35</v>
      </c>
      <c r="AW4464" s="198">
        <v>6</v>
      </c>
      <c r="AX4464" s="191" t="s">
        <v>603</v>
      </c>
      <c r="AY4464" s="190" t="s">
        <v>607</v>
      </c>
      <c r="AZ4464" s="197">
        <v>0.2</v>
      </c>
      <c r="BA4464" s="198">
        <v>6</v>
      </c>
      <c r="BB4464" s="191" t="s">
        <v>603</v>
      </c>
      <c r="BC4464" s="190" t="s">
        <v>607</v>
      </c>
    </row>
    <row r="4465" spans="1:79" x14ac:dyDescent="0.25">
      <c r="A4465" s="190">
        <v>4219</v>
      </c>
      <c r="B4465" s="207">
        <v>41</v>
      </c>
      <c r="C4465" s="190" t="s">
        <v>5399</v>
      </c>
      <c r="D4465" s="209">
        <v>43774</v>
      </c>
      <c r="E4465" s="463" t="s">
        <v>1213</v>
      </c>
      <c r="F4465" s="207" t="s">
        <v>615</v>
      </c>
      <c r="G4465" s="207" t="s">
        <v>618</v>
      </c>
      <c r="H4465" s="209">
        <v>43774</v>
      </c>
      <c r="I4465" s="209">
        <v>43774</v>
      </c>
      <c r="J4465" s="329">
        <v>0.45347222222222222</v>
      </c>
      <c r="K4465" s="329">
        <v>0.45763888888888887</v>
      </c>
      <c r="M4465" s="214" t="s">
        <v>65</v>
      </c>
      <c r="N4465" s="206">
        <v>5</v>
      </c>
      <c r="O4465" s="214" t="s">
        <v>65</v>
      </c>
      <c r="P4465" s="206">
        <v>5</v>
      </c>
      <c r="Q4465" s="214" t="s">
        <v>65</v>
      </c>
      <c r="R4465" s="206">
        <v>0</v>
      </c>
      <c r="S4465" s="214" t="s">
        <v>65</v>
      </c>
      <c r="T4465" s="206">
        <v>5</v>
      </c>
      <c r="U4465" s="214" t="s">
        <v>65</v>
      </c>
      <c r="V4465" s="206">
        <v>5</v>
      </c>
      <c r="W4465" s="214" t="s">
        <v>65</v>
      </c>
      <c r="X4465" s="206">
        <v>0</v>
      </c>
      <c r="AC4465" s="222">
        <f t="shared" si="948"/>
        <v>100</v>
      </c>
      <c r="AD4465" s="221" t="s">
        <v>37</v>
      </c>
      <c r="AM4465" s="274">
        <f t="shared" si="950"/>
        <v>0</v>
      </c>
      <c r="AP4465" s="230">
        <f t="shared" si="949"/>
        <v>0</v>
      </c>
      <c r="AS4465" s="235" t="str">
        <f t="shared" ca="1" si="935"/>
        <v>ok</v>
      </c>
      <c r="AT4465" s="225" t="str">
        <f t="shared" ca="1" si="936"/>
        <v>ok</v>
      </c>
    </row>
    <row r="4466" spans="1:79" x14ac:dyDescent="0.25">
      <c r="A4466" s="190">
        <v>4220</v>
      </c>
      <c r="B4466" s="207">
        <v>41</v>
      </c>
      <c r="C4466" s="190" t="s">
        <v>5400</v>
      </c>
      <c r="D4466" s="209">
        <v>43774</v>
      </c>
      <c r="E4466" s="463" t="s">
        <v>1213</v>
      </c>
      <c r="F4466" s="207" t="s">
        <v>615</v>
      </c>
      <c r="G4466" s="207" t="s">
        <v>618</v>
      </c>
      <c r="H4466" s="209">
        <v>43774</v>
      </c>
      <c r="I4466" s="209">
        <v>43774</v>
      </c>
      <c r="J4466" s="329">
        <v>0.46111111111111108</v>
      </c>
      <c r="K4466" s="329">
        <v>0.4680555555555555</v>
      </c>
      <c r="M4466" s="215" t="s">
        <v>136</v>
      </c>
      <c r="N4466" s="206">
        <v>5</v>
      </c>
      <c r="O4466" s="215" t="s">
        <v>136</v>
      </c>
      <c r="P4466" s="206">
        <v>5</v>
      </c>
      <c r="Q4466" s="215" t="s">
        <v>136</v>
      </c>
      <c r="R4466" s="206">
        <v>0</v>
      </c>
      <c r="S4466" s="215" t="s">
        <v>136</v>
      </c>
      <c r="T4466" s="206">
        <v>5</v>
      </c>
      <c r="U4466" s="215" t="s">
        <v>136</v>
      </c>
      <c r="V4466" s="206">
        <v>5</v>
      </c>
      <c r="W4466" s="215" t="s">
        <v>136</v>
      </c>
      <c r="X4466" s="206">
        <v>0</v>
      </c>
      <c r="AC4466" s="222">
        <f t="shared" si="948"/>
        <v>100</v>
      </c>
      <c r="AD4466" s="221" t="s">
        <v>37</v>
      </c>
      <c r="AE4466" s="195">
        <v>1</v>
      </c>
      <c r="AM4466" s="274">
        <f t="shared" si="950"/>
        <v>1</v>
      </c>
      <c r="AN4466" s="226">
        <v>0.2</v>
      </c>
      <c r="AP4466" s="230">
        <f t="shared" si="949"/>
        <v>0.2</v>
      </c>
      <c r="AS4466" s="235" t="str">
        <f t="shared" ca="1" si="935"/>
        <v>ok</v>
      </c>
      <c r="AT4466" s="225" t="str">
        <f t="shared" ca="1" si="936"/>
        <v>ok</v>
      </c>
      <c r="AV4466" s="197">
        <v>0.2</v>
      </c>
      <c r="AW4466" s="198">
        <v>2</v>
      </c>
      <c r="AX4466" s="191" t="s">
        <v>603</v>
      </c>
      <c r="AY4466" s="190" t="s">
        <v>1674</v>
      </c>
    </row>
    <row r="4467" spans="1:79" x14ac:dyDescent="0.25">
      <c r="A4467" s="190">
        <v>4221</v>
      </c>
      <c r="B4467" s="207">
        <v>41</v>
      </c>
      <c r="C4467" s="190" t="s">
        <v>5401</v>
      </c>
      <c r="D4467" s="209">
        <v>43774</v>
      </c>
      <c r="E4467" s="463" t="s">
        <v>1213</v>
      </c>
      <c r="F4467" s="207" t="s">
        <v>615</v>
      </c>
      <c r="G4467" s="207" t="s">
        <v>618</v>
      </c>
      <c r="H4467" s="209">
        <v>43774</v>
      </c>
      <c r="I4467" s="209">
        <v>43774</v>
      </c>
      <c r="J4467" s="329">
        <v>0.46875</v>
      </c>
      <c r="K4467" s="329">
        <v>0.47361111111111115</v>
      </c>
      <c r="M4467" s="214" t="s">
        <v>65</v>
      </c>
      <c r="N4467" s="206">
        <v>5</v>
      </c>
      <c r="O4467" s="214" t="s">
        <v>65</v>
      </c>
      <c r="P4467" s="206">
        <v>5</v>
      </c>
      <c r="Q4467" s="214" t="s">
        <v>65</v>
      </c>
      <c r="R4467" s="206">
        <v>0</v>
      </c>
      <c r="S4467" s="214" t="s">
        <v>65</v>
      </c>
      <c r="T4467" s="206">
        <v>5</v>
      </c>
      <c r="U4467" s="214" t="s">
        <v>65</v>
      </c>
      <c r="V4467" s="206">
        <v>5</v>
      </c>
      <c r="W4467" s="214" t="s">
        <v>65</v>
      </c>
      <c r="X4467" s="206">
        <v>0</v>
      </c>
      <c r="AC4467" s="222">
        <f t="shared" si="948"/>
        <v>100</v>
      </c>
      <c r="AD4467" s="221" t="s">
        <v>37</v>
      </c>
      <c r="AM4467" s="274">
        <f t="shared" si="950"/>
        <v>0</v>
      </c>
      <c r="AP4467" s="230">
        <f t="shared" si="949"/>
        <v>0</v>
      </c>
      <c r="AS4467" s="235" t="str">
        <f t="shared" ref="AS4467:AS4534" ca="1" si="951">IF(SUM($A4467)&gt;=1,IF(StoneCount=$AM4467,"ok","check"),"")</f>
        <v>ok</v>
      </c>
      <c r="AT4467" s="225" t="str">
        <f t="shared" ref="AT4467:AT4534" ca="1" si="952">IF(SUM($A4467)&gt;=1,IF(ROUND(StoneWeight,9)=$AN4467,"ok","check"),"")</f>
        <v>ok</v>
      </c>
    </row>
    <row r="4468" spans="1:79" x14ac:dyDescent="0.25">
      <c r="C4468" s="190" t="s">
        <v>5469</v>
      </c>
      <c r="D4468" s="209"/>
      <c r="E4468" s="463" t="s">
        <v>2031</v>
      </c>
      <c r="F4468" s="207" t="s">
        <v>615</v>
      </c>
      <c r="G4468" s="207" t="s">
        <v>618</v>
      </c>
      <c r="H4468" s="209">
        <v>43774</v>
      </c>
      <c r="I4468" s="209">
        <v>43774</v>
      </c>
      <c r="J4468" s="329">
        <v>0.47569444444444442</v>
      </c>
      <c r="K4468" s="329">
        <v>0.47847222222222219</v>
      </c>
      <c r="M4468" s="206"/>
      <c r="N4468" s="206"/>
      <c r="O4468" s="206"/>
      <c r="P4468" s="206"/>
      <c r="Q4468" s="206"/>
      <c r="R4468" s="206"/>
      <c r="S4468" s="206"/>
      <c r="T4468" s="206"/>
      <c r="U4468" s="206"/>
      <c r="V4468" s="206"/>
      <c r="W4468" s="206"/>
      <c r="X4468" s="206"/>
      <c r="AC4468" s="222"/>
      <c r="AD4468" s="221" t="s">
        <v>37</v>
      </c>
      <c r="AM4468" s="274">
        <f t="shared" si="950"/>
        <v>0</v>
      </c>
    </row>
    <row r="4469" spans="1:79" x14ac:dyDescent="0.25">
      <c r="A4469" s="190">
        <v>4222</v>
      </c>
      <c r="B4469" s="207">
        <v>41</v>
      </c>
      <c r="C4469" s="190" t="s">
        <v>5402</v>
      </c>
      <c r="D4469" s="209">
        <v>43774</v>
      </c>
      <c r="E4469" s="463" t="s">
        <v>1213</v>
      </c>
      <c r="F4469" s="207" t="s">
        <v>615</v>
      </c>
      <c r="G4469" s="207" t="s">
        <v>618</v>
      </c>
      <c r="H4469" s="209">
        <v>43774</v>
      </c>
      <c r="I4469" s="209">
        <v>43774</v>
      </c>
      <c r="J4469" s="329">
        <v>0.48194444444444445</v>
      </c>
      <c r="K4469" s="329">
        <v>0.49513888888888885</v>
      </c>
      <c r="M4469" s="215" t="s">
        <v>136</v>
      </c>
      <c r="N4469" s="206">
        <v>5</v>
      </c>
      <c r="O4469" s="215" t="s">
        <v>136</v>
      </c>
      <c r="P4469" s="206">
        <v>5</v>
      </c>
      <c r="Q4469" s="215" t="s">
        <v>136</v>
      </c>
      <c r="R4469" s="206">
        <v>0</v>
      </c>
      <c r="S4469" s="215" t="s">
        <v>136</v>
      </c>
      <c r="T4469" s="206">
        <v>5</v>
      </c>
      <c r="U4469" s="215" t="s">
        <v>136</v>
      </c>
      <c r="V4469" s="206">
        <v>5</v>
      </c>
      <c r="W4469" s="215" t="s">
        <v>136</v>
      </c>
      <c r="X4469" s="206">
        <v>0</v>
      </c>
      <c r="AC4469" s="222">
        <f t="shared" si="948"/>
        <v>100</v>
      </c>
      <c r="AD4469" s="221" t="s">
        <v>37</v>
      </c>
      <c r="AE4469" s="195">
        <v>4</v>
      </c>
      <c r="AM4469" s="274">
        <f t="shared" si="950"/>
        <v>4</v>
      </c>
      <c r="AN4469" s="226">
        <v>0.45</v>
      </c>
      <c r="AO4469" s="227">
        <v>0.45</v>
      </c>
      <c r="AP4469" s="230">
        <f t="shared" si="949"/>
        <v>0</v>
      </c>
      <c r="AS4469" s="235" t="str">
        <f t="shared" ca="1" si="951"/>
        <v>ok</v>
      </c>
      <c r="AT4469" s="225" t="str">
        <f t="shared" ca="1" si="952"/>
        <v>ok</v>
      </c>
      <c r="AV4469" s="197">
        <v>0.15</v>
      </c>
      <c r="AW4469" s="198">
        <v>1</v>
      </c>
      <c r="AX4469" s="191" t="s">
        <v>603</v>
      </c>
      <c r="AY4469" s="190" t="s">
        <v>607</v>
      </c>
      <c r="AZ4469" s="197">
        <v>0.15</v>
      </c>
      <c r="BA4469" s="198">
        <v>6</v>
      </c>
      <c r="BB4469" s="191" t="s">
        <v>603</v>
      </c>
      <c r="BC4469" s="190" t="s">
        <v>607</v>
      </c>
      <c r="BD4469" s="197">
        <v>0.1</v>
      </c>
      <c r="BE4469" s="198">
        <v>2</v>
      </c>
      <c r="BF4469" s="191" t="s">
        <v>603</v>
      </c>
      <c r="BG4469" s="190" t="s">
        <v>607</v>
      </c>
      <c r="BH4469" s="197">
        <v>0.05</v>
      </c>
      <c r="BI4469" s="198">
        <v>1</v>
      </c>
      <c r="BJ4469" s="191" t="s">
        <v>603</v>
      </c>
      <c r="BK4469" s="190" t="s">
        <v>607</v>
      </c>
    </row>
    <row r="4470" spans="1:79" x14ac:dyDescent="0.25">
      <c r="A4470" s="190">
        <v>4223</v>
      </c>
      <c r="B4470" s="207">
        <v>41</v>
      </c>
      <c r="C4470" s="190" t="s">
        <v>5403</v>
      </c>
      <c r="D4470" s="209">
        <v>43774</v>
      </c>
      <c r="E4470" s="463" t="s">
        <v>1213</v>
      </c>
      <c r="F4470" s="207" t="s">
        <v>615</v>
      </c>
      <c r="G4470" s="207" t="s">
        <v>618</v>
      </c>
      <c r="H4470" s="209">
        <v>43774</v>
      </c>
      <c r="I4470" s="209">
        <v>43774</v>
      </c>
      <c r="J4470" s="329">
        <v>0.49583333333333335</v>
      </c>
      <c r="K4470" s="329">
        <v>0.5</v>
      </c>
      <c r="M4470" s="214" t="s">
        <v>65</v>
      </c>
      <c r="N4470" s="206">
        <v>5</v>
      </c>
      <c r="O4470" s="214" t="s">
        <v>65</v>
      </c>
      <c r="P4470" s="206">
        <v>5</v>
      </c>
      <c r="Q4470" s="214" t="s">
        <v>65</v>
      </c>
      <c r="R4470" s="206">
        <v>0</v>
      </c>
      <c r="S4470" s="214" t="s">
        <v>65</v>
      </c>
      <c r="T4470" s="206">
        <v>5</v>
      </c>
      <c r="U4470" s="214" t="s">
        <v>65</v>
      </c>
      <c r="V4470" s="206">
        <v>5</v>
      </c>
      <c r="W4470" s="214" t="s">
        <v>65</v>
      </c>
      <c r="X4470" s="206">
        <v>0</v>
      </c>
      <c r="AC4470" s="222">
        <f t="shared" si="948"/>
        <v>100</v>
      </c>
      <c r="AD4470" s="221" t="s">
        <v>37</v>
      </c>
      <c r="AM4470" s="274">
        <f t="shared" si="950"/>
        <v>0</v>
      </c>
      <c r="AP4470" s="230">
        <f t="shared" si="949"/>
        <v>0</v>
      </c>
      <c r="AS4470" s="235" t="str">
        <f t="shared" ca="1" si="951"/>
        <v>ok</v>
      </c>
      <c r="AT4470" s="225" t="str">
        <f t="shared" ca="1" si="952"/>
        <v>ok</v>
      </c>
    </row>
    <row r="4471" spans="1:79" x14ac:dyDescent="0.25">
      <c r="A4471" s="190">
        <v>4224</v>
      </c>
      <c r="B4471" s="207">
        <v>41</v>
      </c>
      <c r="C4471" s="190" t="s">
        <v>5144</v>
      </c>
      <c r="D4471" s="209">
        <v>43774</v>
      </c>
      <c r="E4471" s="463" t="s">
        <v>1213</v>
      </c>
      <c r="F4471" s="207" t="s">
        <v>615</v>
      </c>
      <c r="G4471" s="207" t="s">
        <v>618</v>
      </c>
      <c r="H4471" s="209">
        <v>43774</v>
      </c>
      <c r="I4471" s="209">
        <v>43774</v>
      </c>
      <c r="J4471" s="329">
        <v>0.55902777777777779</v>
      </c>
      <c r="K4471" s="329">
        <v>0.56527777777777777</v>
      </c>
      <c r="M4471" s="215" t="s">
        <v>136</v>
      </c>
      <c r="N4471" s="206">
        <v>5</v>
      </c>
      <c r="O4471" s="215" t="s">
        <v>136</v>
      </c>
      <c r="P4471" s="206">
        <v>5</v>
      </c>
      <c r="Q4471" s="215" t="s">
        <v>136</v>
      </c>
      <c r="R4471" s="206">
        <v>0</v>
      </c>
      <c r="S4471" s="215" t="s">
        <v>136</v>
      </c>
      <c r="T4471" s="206">
        <v>5</v>
      </c>
      <c r="U4471" s="215" t="s">
        <v>136</v>
      </c>
      <c r="V4471" s="206">
        <v>5</v>
      </c>
      <c r="W4471" s="215" t="s">
        <v>136</v>
      </c>
      <c r="X4471" s="206">
        <v>0</v>
      </c>
      <c r="AC4471" s="222">
        <f t="shared" si="948"/>
        <v>100</v>
      </c>
      <c r="AD4471" s="221" t="s">
        <v>37</v>
      </c>
      <c r="AE4471" s="195">
        <v>1</v>
      </c>
      <c r="AM4471" s="274">
        <f t="shared" si="950"/>
        <v>1</v>
      </c>
      <c r="AN4471" s="226">
        <v>0.15</v>
      </c>
      <c r="AP4471" s="230">
        <f t="shared" si="949"/>
        <v>0.15</v>
      </c>
      <c r="AS4471" s="235" t="str">
        <f t="shared" ca="1" si="951"/>
        <v>ok</v>
      </c>
      <c r="AT4471" s="225" t="str">
        <f t="shared" ca="1" si="952"/>
        <v>ok</v>
      </c>
      <c r="AV4471" s="197">
        <v>0.15</v>
      </c>
      <c r="AW4471" s="198">
        <v>1</v>
      </c>
      <c r="AX4471" s="191" t="s">
        <v>610</v>
      </c>
      <c r="AY4471" s="190" t="s">
        <v>607</v>
      </c>
    </row>
    <row r="4472" spans="1:79" x14ac:dyDescent="0.25">
      <c r="A4472" s="190">
        <v>4225</v>
      </c>
      <c r="B4472" s="207">
        <v>41</v>
      </c>
      <c r="C4472" s="190" t="s">
        <v>5146</v>
      </c>
      <c r="D4472" s="209">
        <v>43774</v>
      </c>
      <c r="E4472" s="463" t="s">
        <v>1213</v>
      </c>
      <c r="F4472" s="207" t="s">
        <v>615</v>
      </c>
      <c r="G4472" s="207" t="s">
        <v>618</v>
      </c>
      <c r="H4472" s="209">
        <v>43774</v>
      </c>
      <c r="I4472" s="209">
        <v>43774</v>
      </c>
      <c r="J4472" s="329">
        <v>0.56874999999999998</v>
      </c>
      <c r="K4472" s="329">
        <v>0.58680555555555558</v>
      </c>
      <c r="M4472" s="214" t="s">
        <v>65</v>
      </c>
      <c r="N4472" s="206">
        <v>5</v>
      </c>
      <c r="O4472" s="214" t="s">
        <v>65</v>
      </c>
      <c r="P4472" s="206">
        <v>5</v>
      </c>
      <c r="Q4472" s="214" t="s">
        <v>65</v>
      </c>
      <c r="R4472" s="206">
        <v>5</v>
      </c>
      <c r="S4472" s="214" t="s">
        <v>65</v>
      </c>
      <c r="T4472" s="206">
        <v>5</v>
      </c>
      <c r="U4472" s="214" t="s">
        <v>65</v>
      </c>
      <c r="V4472" s="206">
        <v>5</v>
      </c>
      <c r="W4472" s="214" t="s">
        <v>65</v>
      </c>
      <c r="X4472" s="206">
        <v>5</v>
      </c>
      <c r="AC4472" s="222">
        <f t="shared" si="948"/>
        <v>100</v>
      </c>
      <c r="AD4472" s="221" t="s">
        <v>37</v>
      </c>
      <c r="AE4472" s="195">
        <v>7</v>
      </c>
      <c r="AF4472" s="195">
        <v>1</v>
      </c>
      <c r="AM4472" s="274">
        <f t="shared" si="950"/>
        <v>8</v>
      </c>
      <c r="AN4472" s="226">
        <v>1.1499999999999999</v>
      </c>
      <c r="AO4472" s="227">
        <v>1.2</v>
      </c>
      <c r="AP4472" s="230">
        <f t="shared" si="949"/>
        <v>-5.0000000000000044E-2</v>
      </c>
      <c r="AS4472" s="235" t="str">
        <f t="shared" ca="1" si="951"/>
        <v>ok</v>
      </c>
      <c r="AT4472" s="225" t="str">
        <f t="shared" ca="1" si="952"/>
        <v>ok</v>
      </c>
      <c r="AV4472" s="197">
        <v>0.3</v>
      </c>
      <c r="AW4472" s="198">
        <v>6</v>
      </c>
      <c r="AX4472" s="191" t="s">
        <v>603</v>
      </c>
      <c r="AY4472" s="190" t="s">
        <v>1674</v>
      </c>
      <c r="AZ4472" s="197">
        <v>0.25</v>
      </c>
      <c r="BA4472" s="198">
        <v>1</v>
      </c>
      <c r="BB4472" s="191" t="s">
        <v>603</v>
      </c>
      <c r="BC4472" s="190" t="s">
        <v>607</v>
      </c>
      <c r="BD4472" s="197">
        <v>0.25</v>
      </c>
      <c r="BE4472" s="198">
        <v>1</v>
      </c>
      <c r="BF4472" s="191" t="s">
        <v>603</v>
      </c>
      <c r="BG4472" s="190" t="s">
        <v>607</v>
      </c>
      <c r="BH4472" s="197">
        <v>0.1</v>
      </c>
      <c r="BI4472" s="198">
        <v>2</v>
      </c>
      <c r="BJ4472" s="191" t="s">
        <v>603</v>
      </c>
      <c r="BK4472" s="190" t="s">
        <v>607</v>
      </c>
      <c r="BL4472" s="197">
        <v>0.1</v>
      </c>
      <c r="BM4472" s="198">
        <v>1</v>
      </c>
      <c r="BN4472" s="191" t="s">
        <v>610</v>
      </c>
      <c r="BO4472" s="190" t="s">
        <v>607</v>
      </c>
      <c r="BP4472" s="197">
        <v>0.05</v>
      </c>
      <c r="BQ4472" s="198">
        <v>1</v>
      </c>
      <c r="BR4472" s="191" t="s">
        <v>603</v>
      </c>
      <c r="BS4472" s="190" t="s">
        <v>607</v>
      </c>
      <c r="BT4472" s="197">
        <v>0.05</v>
      </c>
      <c r="BU4472" s="198">
        <v>6</v>
      </c>
      <c r="BV4472" s="191" t="s">
        <v>1331</v>
      </c>
      <c r="BW4472" s="190" t="s">
        <v>607</v>
      </c>
      <c r="BX4472" s="197">
        <v>0.05</v>
      </c>
      <c r="BY4472" s="198">
        <v>1</v>
      </c>
      <c r="BZ4472" s="191" t="s">
        <v>610</v>
      </c>
      <c r="CA4472" s="190" t="s">
        <v>607</v>
      </c>
    </row>
    <row r="4473" spans="1:79" x14ac:dyDescent="0.25">
      <c r="A4473" s="190">
        <v>4226</v>
      </c>
      <c r="B4473" s="207">
        <v>41</v>
      </c>
      <c r="C4473" s="190" t="s">
        <v>5404</v>
      </c>
      <c r="D4473" s="209">
        <v>43774</v>
      </c>
      <c r="E4473" s="463" t="s">
        <v>1213</v>
      </c>
      <c r="F4473" s="207" t="s">
        <v>615</v>
      </c>
      <c r="G4473" s="207" t="s">
        <v>618</v>
      </c>
      <c r="H4473" s="209">
        <v>43774</v>
      </c>
      <c r="I4473" s="209">
        <v>43774</v>
      </c>
      <c r="J4473" s="329">
        <v>0.58819444444444446</v>
      </c>
      <c r="K4473" s="329">
        <v>0.60069444444444442</v>
      </c>
      <c r="M4473" s="215" t="s">
        <v>136</v>
      </c>
      <c r="N4473" s="206">
        <v>5</v>
      </c>
      <c r="O4473" s="215" t="s">
        <v>136</v>
      </c>
      <c r="P4473" s="206">
        <v>5</v>
      </c>
      <c r="Q4473" s="215" t="s">
        <v>136</v>
      </c>
      <c r="R4473" s="206">
        <v>0</v>
      </c>
      <c r="S4473" s="215" t="s">
        <v>136</v>
      </c>
      <c r="T4473" s="206">
        <v>5</v>
      </c>
      <c r="U4473" s="215" t="s">
        <v>136</v>
      </c>
      <c r="V4473" s="206">
        <v>5</v>
      </c>
      <c r="W4473" s="215" t="s">
        <v>136</v>
      </c>
      <c r="X4473" s="206">
        <v>0</v>
      </c>
      <c r="AC4473" s="222">
        <f t="shared" si="948"/>
        <v>100</v>
      </c>
      <c r="AD4473" s="221" t="s">
        <v>37</v>
      </c>
      <c r="AE4473" s="195">
        <v>3</v>
      </c>
      <c r="AF4473" s="195">
        <v>1</v>
      </c>
      <c r="AM4473" s="274">
        <f t="shared" si="950"/>
        <v>4</v>
      </c>
      <c r="AN4473" s="226">
        <v>0.95</v>
      </c>
      <c r="AO4473" s="227">
        <v>0.95</v>
      </c>
      <c r="AP4473" s="230">
        <f t="shared" si="949"/>
        <v>0</v>
      </c>
      <c r="AS4473" s="235" t="str">
        <f t="shared" ca="1" si="951"/>
        <v>ok</v>
      </c>
      <c r="AT4473" s="225" t="str">
        <f t="shared" ca="1" si="952"/>
        <v>ok</v>
      </c>
      <c r="AV4473" s="197">
        <v>0.5</v>
      </c>
      <c r="AW4473" s="198">
        <v>1</v>
      </c>
      <c r="AX4473" s="191" t="s">
        <v>606</v>
      </c>
      <c r="AY4473" s="190" t="s">
        <v>607</v>
      </c>
      <c r="AZ4473" s="197">
        <v>0.25</v>
      </c>
      <c r="BA4473" s="198">
        <v>1</v>
      </c>
      <c r="BB4473" s="191" t="s">
        <v>603</v>
      </c>
      <c r="BC4473" s="190" t="s">
        <v>607</v>
      </c>
      <c r="BD4473" s="197">
        <v>0.1</v>
      </c>
      <c r="BE4473" s="198">
        <v>1</v>
      </c>
      <c r="BF4473" s="191" t="s">
        <v>603</v>
      </c>
      <c r="BG4473" s="190" t="s">
        <v>607</v>
      </c>
      <c r="BH4473" s="197">
        <v>0.1</v>
      </c>
      <c r="BI4473" s="198">
        <v>2</v>
      </c>
      <c r="BJ4473" s="191" t="s">
        <v>603</v>
      </c>
      <c r="BK4473" s="190" t="s">
        <v>607</v>
      </c>
    </row>
    <row r="4474" spans="1:79" x14ac:dyDescent="0.25">
      <c r="A4474" s="190">
        <v>4227</v>
      </c>
      <c r="B4474" s="207">
        <v>41</v>
      </c>
      <c r="C4474" s="190" t="s">
        <v>5405</v>
      </c>
      <c r="D4474" s="209">
        <v>43774</v>
      </c>
      <c r="E4474" s="463" t="s">
        <v>1213</v>
      </c>
      <c r="F4474" s="207" t="s">
        <v>615</v>
      </c>
      <c r="G4474" s="207" t="s">
        <v>618</v>
      </c>
      <c r="H4474" s="209">
        <v>43774</v>
      </c>
      <c r="I4474" s="209">
        <v>43774</v>
      </c>
      <c r="J4474" s="329">
        <v>0.60138888888888886</v>
      </c>
      <c r="K4474" s="329">
        <v>0.61041666666666672</v>
      </c>
      <c r="M4474" s="214" t="s">
        <v>65</v>
      </c>
      <c r="N4474" s="206">
        <v>5</v>
      </c>
      <c r="O4474" s="214" t="s">
        <v>65</v>
      </c>
      <c r="P4474" s="206">
        <v>5</v>
      </c>
      <c r="Q4474" s="214" t="s">
        <v>65</v>
      </c>
      <c r="R4474" s="206">
        <v>0</v>
      </c>
      <c r="S4474" s="214" t="s">
        <v>65</v>
      </c>
      <c r="T4474" s="206">
        <v>5</v>
      </c>
      <c r="U4474" s="214" t="s">
        <v>65</v>
      </c>
      <c r="V4474" s="206">
        <v>5</v>
      </c>
      <c r="W4474" s="214" t="s">
        <v>65</v>
      </c>
      <c r="X4474" s="206">
        <v>0</v>
      </c>
      <c r="AC4474" s="222">
        <f t="shared" si="948"/>
        <v>100</v>
      </c>
      <c r="AD4474" s="221" t="s">
        <v>37</v>
      </c>
      <c r="AE4474" s="195">
        <v>3</v>
      </c>
      <c r="AF4474" s="195">
        <v>1</v>
      </c>
      <c r="AM4474" s="274">
        <f t="shared" si="950"/>
        <v>4</v>
      </c>
      <c r="AN4474" s="226">
        <v>0.9</v>
      </c>
      <c r="AO4474" s="227">
        <v>0.9</v>
      </c>
      <c r="AP4474" s="230">
        <f t="shared" si="949"/>
        <v>0</v>
      </c>
      <c r="AS4474" s="235" t="str">
        <f t="shared" ca="1" si="951"/>
        <v>ok</v>
      </c>
      <c r="AT4474" s="225" t="str">
        <f t="shared" ca="1" si="952"/>
        <v>ok</v>
      </c>
      <c r="AV4474" s="197">
        <v>0.35</v>
      </c>
      <c r="AW4474" s="198">
        <v>1</v>
      </c>
      <c r="AX4474" s="191" t="s">
        <v>603</v>
      </c>
      <c r="AY4474" s="190" t="s">
        <v>607</v>
      </c>
      <c r="AZ4474" s="197">
        <v>0.2</v>
      </c>
      <c r="BA4474" s="198">
        <v>1</v>
      </c>
      <c r="BB4474" s="191" t="s">
        <v>603</v>
      </c>
      <c r="BC4474" s="190" t="s">
        <v>607</v>
      </c>
      <c r="BD4474" s="197">
        <v>0.2</v>
      </c>
      <c r="BE4474" s="198">
        <v>1</v>
      </c>
      <c r="BF4474" s="191" t="s">
        <v>603</v>
      </c>
      <c r="BG4474" s="190" t="s">
        <v>607</v>
      </c>
      <c r="BH4474" s="197">
        <v>0.15</v>
      </c>
      <c r="BI4474" s="198">
        <v>6</v>
      </c>
      <c r="BJ4474" s="191" t="s">
        <v>603</v>
      </c>
      <c r="BK4474" s="190" t="s">
        <v>607</v>
      </c>
    </row>
    <row r="4475" spans="1:79" x14ac:dyDescent="0.25">
      <c r="A4475" s="190">
        <v>4228</v>
      </c>
      <c r="B4475" s="207">
        <v>41</v>
      </c>
      <c r="C4475" s="190" t="s">
        <v>5406</v>
      </c>
      <c r="D4475" s="209">
        <v>43774</v>
      </c>
      <c r="E4475" s="463" t="s">
        <v>1213</v>
      </c>
      <c r="F4475" s="207" t="s">
        <v>615</v>
      </c>
      <c r="G4475" s="207" t="s">
        <v>618</v>
      </c>
      <c r="H4475" s="209">
        <v>43774</v>
      </c>
      <c r="I4475" s="209">
        <v>43774</v>
      </c>
      <c r="J4475" s="329">
        <v>0.61111111111111105</v>
      </c>
      <c r="K4475" s="329">
        <v>0.61597222222222225</v>
      </c>
      <c r="M4475" s="215" t="s">
        <v>136</v>
      </c>
      <c r="N4475" s="206">
        <v>5</v>
      </c>
      <c r="O4475" s="215" t="s">
        <v>136</v>
      </c>
      <c r="P4475" s="206">
        <v>5</v>
      </c>
      <c r="Q4475" s="215" t="s">
        <v>136</v>
      </c>
      <c r="R4475" s="206">
        <v>0</v>
      </c>
      <c r="S4475" s="215" t="s">
        <v>136</v>
      </c>
      <c r="T4475" s="206">
        <v>5</v>
      </c>
      <c r="U4475" s="215" t="s">
        <v>136</v>
      </c>
      <c r="V4475" s="206">
        <v>5</v>
      </c>
      <c r="W4475" s="215" t="s">
        <v>136</v>
      </c>
      <c r="X4475" s="206">
        <v>0</v>
      </c>
      <c r="AC4475" s="222">
        <f t="shared" si="948"/>
        <v>100</v>
      </c>
      <c r="AD4475" s="221" t="s">
        <v>37</v>
      </c>
      <c r="AE4475" s="195">
        <v>1</v>
      </c>
      <c r="AM4475" s="274">
        <f t="shared" si="950"/>
        <v>1</v>
      </c>
      <c r="AN4475" s="226">
        <v>0.1</v>
      </c>
      <c r="AP4475" s="230">
        <f t="shared" si="949"/>
        <v>0.1</v>
      </c>
      <c r="AS4475" s="235" t="str">
        <f t="shared" ca="1" si="951"/>
        <v>ok</v>
      </c>
      <c r="AT4475" s="225" t="str">
        <f t="shared" ca="1" si="952"/>
        <v>ok</v>
      </c>
      <c r="AV4475" s="197">
        <v>0.1</v>
      </c>
      <c r="AW4475" s="198">
        <v>1</v>
      </c>
      <c r="AX4475" s="191" t="s">
        <v>603</v>
      </c>
      <c r="AY4475" s="190" t="s">
        <v>607</v>
      </c>
    </row>
    <row r="4476" spans="1:79" x14ac:dyDescent="0.25">
      <c r="A4476" s="190">
        <v>4229</v>
      </c>
      <c r="B4476" s="207">
        <v>41</v>
      </c>
      <c r="C4476" s="190" t="s">
        <v>5407</v>
      </c>
      <c r="D4476" s="209">
        <v>43774</v>
      </c>
      <c r="E4476" s="463" t="s">
        <v>1213</v>
      </c>
      <c r="F4476" s="207" t="s">
        <v>615</v>
      </c>
      <c r="G4476" s="207" t="s">
        <v>618</v>
      </c>
      <c r="H4476" s="209">
        <v>43774</v>
      </c>
      <c r="I4476" s="209">
        <v>43774</v>
      </c>
      <c r="J4476" s="329">
        <v>0.65486111111111112</v>
      </c>
      <c r="K4476" s="329">
        <v>0.66875000000000007</v>
      </c>
      <c r="M4476" s="214" t="s">
        <v>65</v>
      </c>
      <c r="N4476" s="206">
        <v>5</v>
      </c>
      <c r="O4476" s="214" t="s">
        <v>65</v>
      </c>
      <c r="P4476" s="206">
        <v>5</v>
      </c>
      <c r="Q4476" s="214" t="s">
        <v>65</v>
      </c>
      <c r="R4476" s="206">
        <v>0</v>
      </c>
      <c r="S4476" s="214" t="s">
        <v>65</v>
      </c>
      <c r="T4476" s="206">
        <v>5</v>
      </c>
      <c r="U4476" s="214" t="s">
        <v>65</v>
      </c>
      <c r="V4476" s="206">
        <v>5</v>
      </c>
      <c r="W4476" s="214" t="s">
        <v>65</v>
      </c>
      <c r="X4476" s="206">
        <v>0</v>
      </c>
      <c r="AC4476" s="222">
        <f t="shared" si="948"/>
        <v>100</v>
      </c>
      <c r="AD4476" s="221" t="s">
        <v>37</v>
      </c>
      <c r="AE4476" s="195">
        <v>6</v>
      </c>
      <c r="AM4476" s="274">
        <f t="shared" si="950"/>
        <v>6</v>
      </c>
      <c r="AN4476" s="226">
        <v>0.9</v>
      </c>
      <c r="AO4476" s="227">
        <v>0.9</v>
      </c>
      <c r="AP4476" s="230">
        <f t="shared" si="949"/>
        <v>0</v>
      </c>
      <c r="AS4476" s="235" t="str">
        <f t="shared" ca="1" si="951"/>
        <v>ok</v>
      </c>
      <c r="AT4476" s="225" t="str">
        <f t="shared" ca="1" si="952"/>
        <v>ok</v>
      </c>
      <c r="AV4476" s="197">
        <v>0.25</v>
      </c>
      <c r="AW4476" s="198">
        <v>6</v>
      </c>
      <c r="AX4476" s="191" t="s">
        <v>603</v>
      </c>
      <c r="AY4476" s="190" t="s">
        <v>607</v>
      </c>
      <c r="AZ4476" s="197">
        <v>0.25</v>
      </c>
      <c r="BA4476" s="198">
        <v>1</v>
      </c>
      <c r="BB4476" s="191" t="s">
        <v>603</v>
      </c>
      <c r="BC4476" s="190" t="s">
        <v>607</v>
      </c>
      <c r="BD4476" s="197">
        <v>0.1</v>
      </c>
      <c r="BE4476" s="198">
        <v>1</v>
      </c>
      <c r="BF4476" s="191" t="s">
        <v>603</v>
      </c>
      <c r="BG4476" s="190" t="s">
        <v>607</v>
      </c>
      <c r="BH4476" s="197">
        <v>0.1</v>
      </c>
      <c r="BI4476" s="198">
        <v>1</v>
      </c>
      <c r="BJ4476" s="191" t="s">
        <v>606</v>
      </c>
      <c r="BK4476" s="190" t="s">
        <v>607</v>
      </c>
      <c r="BL4476" s="197">
        <v>0.1</v>
      </c>
      <c r="BM4476" s="198">
        <v>2</v>
      </c>
      <c r="BN4476" s="191" t="s">
        <v>603</v>
      </c>
      <c r="BO4476" s="190" t="s">
        <v>607</v>
      </c>
      <c r="BP4476" s="197">
        <v>0.1</v>
      </c>
      <c r="BQ4476" s="198">
        <v>2</v>
      </c>
      <c r="BR4476" s="191" t="s">
        <v>603</v>
      </c>
      <c r="BS4476" s="190" t="s">
        <v>607</v>
      </c>
    </row>
    <row r="4477" spans="1:79" x14ac:dyDescent="0.25">
      <c r="A4477" s="190">
        <v>4230</v>
      </c>
      <c r="B4477" s="207">
        <v>41</v>
      </c>
      <c r="C4477" s="190" t="s">
        <v>5408</v>
      </c>
      <c r="D4477" s="209">
        <v>43774</v>
      </c>
      <c r="E4477" s="463" t="s">
        <v>1213</v>
      </c>
      <c r="F4477" s="207" t="s">
        <v>615</v>
      </c>
      <c r="G4477" s="207" t="s">
        <v>618</v>
      </c>
      <c r="H4477" s="209">
        <v>43774</v>
      </c>
      <c r="I4477" s="209">
        <v>43774</v>
      </c>
      <c r="J4477" s="329">
        <v>0.6694444444444444</v>
      </c>
      <c r="K4477" s="329">
        <v>0.67499999999999993</v>
      </c>
      <c r="M4477" s="215" t="s">
        <v>136</v>
      </c>
      <c r="N4477" s="206">
        <v>5</v>
      </c>
      <c r="O4477" s="215" t="s">
        <v>136</v>
      </c>
      <c r="P4477" s="206">
        <v>5</v>
      </c>
      <c r="Q4477" s="215" t="s">
        <v>136</v>
      </c>
      <c r="R4477" s="206">
        <v>0</v>
      </c>
      <c r="S4477" s="215" t="s">
        <v>136</v>
      </c>
      <c r="T4477" s="206">
        <v>5</v>
      </c>
      <c r="U4477" s="215" t="s">
        <v>136</v>
      </c>
      <c r="V4477" s="206">
        <v>5</v>
      </c>
      <c r="W4477" s="215" t="s">
        <v>136</v>
      </c>
      <c r="X4477" s="206">
        <v>0</v>
      </c>
      <c r="AC4477" s="222">
        <f t="shared" si="948"/>
        <v>100</v>
      </c>
      <c r="AD4477" s="221" t="s">
        <v>37</v>
      </c>
      <c r="AE4477" s="195">
        <v>2</v>
      </c>
      <c r="AM4477" s="274">
        <f t="shared" si="950"/>
        <v>2</v>
      </c>
      <c r="AN4477" s="226">
        <v>0.3</v>
      </c>
      <c r="AO4477" s="227">
        <v>0.3</v>
      </c>
      <c r="AP4477" s="230">
        <f t="shared" si="949"/>
        <v>0</v>
      </c>
      <c r="AS4477" s="235" t="str">
        <f t="shared" ca="1" si="951"/>
        <v>ok</v>
      </c>
      <c r="AT4477" s="225" t="str">
        <f t="shared" ca="1" si="952"/>
        <v>ok</v>
      </c>
      <c r="AV4477" s="197">
        <v>0.25</v>
      </c>
      <c r="AW4477" s="198">
        <v>1</v>
      </c>
      <c r="AX4477" s="191" t="s">
        <v>603</v>
      </c>
      <c r="AY4477" s="190" t="s">
        <v>607</v>
      </c>
      <c r="AZ4477" s="197">
        <v>0.05</v>
      </c>
      <c r="BA4477" s="198">
        <v>1</v>
      </c>
      <c r="BB4477" s="191" t="s">
        <v>603</v>
      </c>
      <c r="BC4477" s="190" t="s">
        <v>607</v>
      </c>
    </row>
    <row r="4478" spans="1:79" x14ac:dyDescent="0.25">
      <c r="A4478" s="190">
        <v>4231</v>
      </c>
      <c r="B4478" s="207">
        <v>41</v>
      </c>
      <c r="C4478" s="190" t="s">
        <v>5409</v>
      </c>
      <c r="D4478" s="209">
        <v>43774</v>
      </c>
      <c r="E4478" s="463" t="s">
        <v>1213</v>
      </c>
      <c r="F4478" s="207" t="s">
        <v>615</v>
      </c>
      <c r="G4478" s="207" t="s">
        <v>618</v>
      </c>
      <c r="H4478" s="209">
        <v>43774</v>
      </c>
      <c r="I4478" s="209">
        <v>43774</v>
      </c>
      <c r="J4478" s="329">
        <v>0.67638888888888893</v>
      </c>
      <c r="K4478" s="329">
        <v>0.67986111111111114</v>
      </c>
      <c r="M4478" s="214" t="s">
        <v>65</v>
      </c>
      <c r="N4478" s="206">
        <v>5</v>
      </c>
      <c r="O4478" s="214" t="s">
        <v>65</v>
      </c>
      <c r="P4478" s="206">
        <v>5</v>
      </c>
      <c r="Q4478" s="214" t="s">
        <v>65</v>
      </c>
      <c r="R4478" s="206">
        <v>0</v>
      </c>
      <c r="S4478" s="214" t="s">
        <v>65</v>
      </c>
      <c r="T4478" s="206">
        <v>5</v>
      </c>
      <c r="U4478" s="214" t="s">
        <v>65</v>
      </c>
      <c r="V4478" s="206">
        <v>5</v>
      </c>
      <c r="W4478" s="214" t="s">
        <v>65</v>
      </c>
      <c r="X4478" s="206">
        <v>0</v>
      </c>
      <c r="AC4478" s="222">
        <f t="shared" si="948"/>
        <v>100</v>
      </c>
      <c r="AD4478" s="221" t="s">
        <v>37</v>
      </c>
      <c r="AM4478" s="274">
        <f t="shared" si="950"/>
        <v>0</v>
      </c>
      <c r="AP4478" s="230">
        <f t="shared" si="949"/>
        <v>0</v>
      </c>
      <c r="AS4478" s="235" t="str">
        <f t="shared" ca="1" si="951"/>
        <v>ok</v>
      </c>
      <c r="AT4478" s="225" t="str">
        <f t="shared" ca="1" si="952"/>
        <v>ok</v>
      </c>
    </row>
    <row r="4479" spans="1:79" x14ac:dyDescent="0.25">
      <c r="A4479" s="190">
        <v>4232</v>
      </c>
      <c r="B4479" s="207">
        <v>41</v>
      </c>
      <c r="C4479" s="190" t="s">
        <v>5410</v>
      </c>
      <c r="D4479" s="209">
        <v>43774</v>
      </c>
      <c r="E4479" s="463" t="s">
        <v>1213</v>
      </c>
      <c r="F4479" s="207" t="s">
        <v>615</v>
      </c>
      <c r="G4479" s="207" t="s">
        <v>618</v>
      </c>
      <c r="H4479" s="209">
        <v>43774</v>
      </c>
      <c r="I4479" s="209">
        <v>43774</v>
      </c>
      <c r="J4479" s="329">
        <v>0.68125000000000002</v>
      </c>
      <c r="K4479" s="329">
        <v>0.68819444444444444</v>
      </c>
      <c r="M4479" s="215" t="s">
        <v>136</v>
      </c>
      <c r="N4479" s="206">
        <v>5</v>
      </c>
      <c r="O4479" s="215" t="s">
        <v>136</v>
      </c>
      <c r="P4479" s="206">
        <v>5</v>
      </c>
      <c r="Q4479" s="215" t="s">
        <v>136</v>
      </c>
      <c r="R4479" s="206">
        <v>0</v>
      </c>
      <c r="S4479" s="215" t="s">
        <v>136</v>
      </c>
      <c r="T4479" s="206">
        <v>5</v>
      </c>
      <c r="U4479" s="215" t="s">
        <v>136</v>
      </c>
      <c r="V4479" s="206">
        <v>5</v>
      </c>
      <c r="W4479" s="215" t="s">
        <v>136</v>
      </c>
      <c r="X4479" s="206">
        <v>0</v>
      </c>
      <c r="AC4479" s="222">
        <f t="shared" si="948"/>
        <v>100</v>
      </c>
      <c r="AD4479" s="221" t="s">
        <v>37</v>
      </c>
      <c r="AF4479" s="195">
        <v>1</v>
      </c>
      <c r="AM4479" s="274">
        <f t="shared" si="950"/>
        <v>1</v>
      </c>
      <c r="AN4479" s="226">
        <v>0.35</v>
      </c>
      <c r="AP4479" s="230">
        <f t="shared" si="949"/>
        <v>0.35</v>
      </c>
      <c r="AS4479" s="235" t="str">
        <f t="shared" ca="1" si="951"/>
        <v>ok</v>
      </c>
      <c r="AT4479" s="225" t="str">
        <f t="shared" ca="1" si="952"/>
        <v>ok</v>
      </c>
      <c r="AV4479" s="197">
        <v>0.35</v>
      </c>
      <c r="AW4479" s="198">
        <v>1</v>
      </c>
      <c r="AX4479" s="191" t="s">
        <v>603</v>
      </c>
      <c r="AY4479" s="190" t="s">
        <v>607</v>
      </c>
    </row>
    <row r="4480" spans="1:79" x14ac:dyDescent="0.25">
      <c r="A4480" s="190">
        <v>4233</v>
      </c>
      <c r="B4480" s="207">
        <v>41</v>
      </c>
      <c r="C4480" s="190" t="s">
        <v>5147</v>
      </c>
      <c r="D4480" s="209">
        <v>43774</v>
      </c>
      <c r="E4480" s="463" t="s">
        <v>1213</v>
      </c>
      <c r="F4480" s="207" t="s">
        <v>615</v>
      </c>
      <c r="G4480" s="207" t="s">
        <v>618</v>
      </c>
      <c r="H4480" s="209">
        <v>43774</v>
      </c>
      <c r="I4480" s="209">
        <v>43774</v>
      </c>
      <c r="J4480" s="329">
        <v>0.69652777777777775</v>
      </c>
      <c r="K4480" s="329">
        <v>0.70000000000000007</v>
      </c>
      <c r="M4480" s="214" t="s">
        <v>65</v>
      </c>
      <c r="N4480" s="206">
        <v>5</v>
      </c>
      <c r="O4480" s="214" t="s">
        <v>65</v>
      </c>
      <c r="P4480" s="206">
        <v>5</v>
      </c>
      <c r="Q4480" s="214" t="s">
        <v>65</v>
      </c>
      <c r="R4480" s="206">
        <v>0</v>
      </c>
      <c r="S4480" s="214" t="s">
        <v>65</v>
      </c>
      <c r="T4480" s="206">
        <v>5</v>
      </c>
      <c r="U4480" s="214" t="s">
        <v>65</v>
      </c>
      <c r="V4480" s="206">
        <v>5</v>
      </c>
      <c r="W4480" s="214" t="s">
        <v>65</v>
      </c>
      <c r="X4480" s="206">
        <v>0</v>
      </c>
      <c r="AC4480" s="222">
        <f t="shared" si="948"/>
        <v>100</v>
      </c>
      <c r="AD4480" s="221" t="s">
        <v>37</v>
      </c>
      <c r="AM4480" s="274">
        <f t="shared" si="950"/>
        <v>0</v>
      </c>
      <c r="AP4480" s="230">
        <f t="shared" si="949"/>
        <v>0</v>
      </c>
      <c r="AS4480" s="235" t="str">
        <f t="shared" ca="1" si="951"/>
        <v>ok</v>
      </c>
      <c r="AT4480" s="225" t="str">
        <f t="shared" ca="1" si="952"/>
        <v>ok</v>
      </c>
    </row>
    <row r="4481" spans="1:63" x14ac:dyDescent="0.25">
      <c r="A4481" s="190">
        <v>4234</v>
      </c>
      <c r="B4481" s="207">
        <v>41</v>
      </c>
      <c r="C4481" s="190" t="s">
        <v>5149</v>
      </c>
      <c r="D4481" s="209">
        <v>43774</v>
      </c>
      <c r="E4481" s="463" t="s">
        <v>1213</v>
      </c>
      <c r="F4481" s="207" t="s">
        <v>615</v>
      </c>
      <c r="G4481" s="207" t="s">
        <v>618</v>
      </c>
      <c r="H4481" s="209">
        <v>43774</v>
      </c>
      <c r="I4481" s="209">
        <v>43774</v>
      </c>
      <c r="J4481" s="329">
        <v>0.70347222222222217</v>
      </c>
      <c r="K4481" s="329">
        <v>0.71180555555555547</v>
      </c>
      <c r="M4481" s="215" t="s">
        <v>136</v>
      </c>
      <c r="N4481" s="206">
        <v>5</v>
      </c>
      <c r="O4481" s="215" t="s">
        <v>136</v>
      </c>
      <c r="P4481" s="206">
        <v>5</v>
      </c>
      <c r="Q4481" s="215" t="s">
        <v>136</v>
      </c>
      <c r="R4481" s="206">
        <v>0</v>
      </c>
      <c r="S4481" s="215" t="s">
        <v>136</v>
      </c>
      <c r="T4481" s="206">
        <v>5</v>
      </c>
      <c r="U4481" s="215" t="s">
        <v>136</v>
      </c>
      <c r="V4481" s="206">
        <v>5</v>
      </c>
      <c r="W4481" s="215" t="s">
        <v>136</v>
      </c>
      <c r="X4481" s="206">
        <v>0</v>
      </c>
      <c r="AC4481" s="222">
        <f t="shared" si="948"/>
        <v>100</v>
      </c>
      <c r="AD4481" s="221" t="s">
        <v>37</v>
      </c>
      <c r="AF4481" s="195">
        <v>1</v>
      </c>
      <c r="AM4481" s="274">
        <f t="shared" si="950"/>
        <v>1</v>
      </c>
      <c r="AN4481" s="226">
        <v>0.3</v>
      </c>
      <c r="AP4481" s="230">
        <f t="shared" si="949"/>
        <v>0.3</v>
      </c>
      <c r="AS4481" s="235" t="str">
        <f t="shared" ca="1" si="951"/>
        <v>ok</v>
      </c>
      <c r="AT4481" s="225" t="str">
        <f t="shared" ca="1" si="952"/>
        <v>ok</v>
      </c>
      <c r="AV4481" s="197">
        <v>0.3</v>
      </c>
      <c r="AW4481" s="198">
        <v>6</v>
      </c>
      <c r="AX4481" s="191" t="s">
        <v>603</v>
      </c>
      <c r="AY4481" s="190" t="s">
        <v>1674</v>
      </c>
    </row>
    <row r="4482" spans="1:63" x14ac:dyDescent="0.25">
      <c r="A4482" s="190">
        <v>4235</v>
      </c>
      <c r="B4482" s="207">
        <v>41</v>
      </c>
      <c r="C4482" s="190" t="s">
        <v>5148</v>
      </c>
      <c r="D4482" s="209">
        <v>43774</v>
      </c>
      <c r="E4482" s="463" t="s">
        <v>1213</v>
      </c>
      <c r="F4482" s="207" t="s">
        <v>615</v>
      </c>
      <c r="G4482" s="207" t="s">
        <v>618</v>
      </c>
      <c r="H4482" s="209">
        <v>43774</v>
      </c>
      <c r="I4482" s="209">
        <v>43774</v>
      </c>
      <c r="J4482" s="329">
        <v>0.72638888888888886</v>
      </c>
      <c r="K4482" s="329">
        <v>0.73263888888888884</v>
      </c>
      <c r="M4482" s="214" t="s">
        <v>65</v>
      </c>
      <c r="N4482" s="206">
        <v>5</v>
      </c>
      <c r="O4482" s="214" t="s">
        <v>65</v>
      </c>
      <c r="P4482" s="206">
        <v>5</v>
      </c>
      <c r="Q4482" s="214" t="s">
        <v>65</v>
      </c>
      <c r="R4482" s="206">
        <v>5</v>
      </c>
      <c r="S4482" s="214" t="s">
        <v>65</v>
      </c>
      <c r="T4482" s="206">
        <v>5</v>
      </c>
      <c r="U4482" s="214" t="s">
        <v>65</v>
      </c>
      <c r="V4482" s="206">
        <v>5</v>
      </c>
      <c r="W4482" s="214" t="s">
        <v>65</v>
      </c>
      <c r="X4482" s="206">
        <v>5</v>
      </c>
      <c r="AC4482" s="222">
        <f t="shared" si="948"/>
        <v>100</v>
      </c>
      <c r="AD4482" s="221" t="s">
        <v>37</v>
      </c>
      <c r="AM4482" s="274">
        <f t="shared" si="950"/>
        <v>0</v>
      </c>
      <c r="AP4482" s="230">
        <f t="shared" si="949"/>
        <v>0</v>
      </c>
      <c r="AS4482" s="235" t="str">
        <f t="shared" ca="1" si="951"/>
        <v>ok</v>
      </c>
      <c r="AT4482" s="225" t="str">
        <f t="shared" ca="1" si="952"/>
        <v>ok</v>
      </c>
    </row>
    <row r="4483" spans="1:63" x14ac:dyDescent="0.25">
      <c r="A4483" s="190">
        <v>4236</v>
      </c>
      <c r="B4483" s="207">
        <v>41</v>
      </c>
      <c r="C4483" s="190" t="s">
        <v>5411</v>
      </c>
      <c r="D4483" s="209">
        <v>43774</v>
      </c>
      <c r="E4483" s="463" t="s">
        <v>1213</v>
      </c>
      <c r="F4483" s="207" t="s">
        <v>608</v>
      </c>
      <c r="G4483" s="207" t="s">
        <v>5450</v>
      </c>
      <c r="H4483" s="209">
        <v>43774</v>
      </c>
      <c r="I4483" s="209">
        <v>43774</v>
      </c>
      <c r="J4483" s="329">
        <v>0.77430555555555547</v>
      </c>
      <c r="K4483" s="329">
        <v>0.77777777777777779</v>
      </c>
      <c r="M4483" s="215" t="s">
        <v>136</v>
      </c>
      <c r="N4483" s="206">
        <v>5</v>
      </c>
      <c r="O4483" s="215" t="s">
        <v>136</v>
      </c>
      <c r="P4483" s="206">
        <v>5</v>
      </c>
      <c r="Q4483" s="215" t="s">
        <v>136</v>
      </c>
      <c r="R4483" s="206">
        <v>0</v>
      </c>
      <c r="S4483" s="215" t="s">
        <v>136</v>
      </c>
      <c r="T4483" s="206">
        <v>5</v>
      </c>
      <c r="U4483" s="215" t="s">
        <v>136</v>
      </c>
      <c r="V4483" s="206">
        <v>5</v>
      </c>
      <c r="W4483" s="215" t="s">
        <v>136</v>
      </c>
      <c r="X4483" s="206">
        <v>0</v>
      </c>
      <c r="AC4483" s="222">
        <f t="shared" si="948"/>
        <v>100</v>
      </c>
      <c r="AD4483" s="221" t="s">
        <v>37</v>
      </c>
      <c r="AE4483" s="195">
        <v>1</v>
      </c>
      <c r="AM4483" s="274">
        <f t="shared" si="950"/>
        <v>1</v>
      </c>
      <c r="AN4483" s="226">
        <v>0.15</v>
      </c>
      <c r="AP4483" s="230">
        <f t="shared" si="949"/>
        <v>0.15</v>
      </c>
      <c r="AS4483" s="235" t="str">
        <f t="shared" ca="1" si="951"/>
        <v>ok</v>
      </c>
      <c r="AT4483" s="225" t="str">
        <f t="shared" ca="1" si="952"/>
        <v>ok</v>
      </c>
      <c r="AV4483" s="197">
        <v>0.15</v>
      </c>
      <c r="AW4483" s="198">
        <v>7</v>
      </c>
      <c r="AX4483" s="191" t="s">
        <v>603</v>
      </c>
      <c r="AY4483" s="190" t="s">
        <v>604</v>
      </c>
    </row>
    <row r="4484" spans="1:63" x14ac:dyDescent="0.25">
      <c r="A4484" s="190">
        <v>4237</v>
      </c>
      <c r="B4484" s="207">
        <v>41</v>
      </c>
      <c r="C4484" s="190" t="s">
        <v>5412</v>
      </c>
      <c r="D4484" s="209">
        <v>43774</v>
      </c>
      <c r="E4484" s="463" t="s">
        <v>1213</v>
      </c>
      <c r="F4484" s="207" t="s">
        <v>608</v>
      </c>
      <c r="G4484" s="207" t="s">
        <v>5450</v>
      </c>
      <c r="H4484" s="209">
        <v>43774</v>
      </c>
      <c r="I4484" s="209">
        <v>43774</v>
      </c>
      <c r="J4484" s="329">
        <v>0.78125</v>
      </c>
      <c r="K4484" s="329">
        <v>0.78819444444444453</v>
      </c>
      <c r="M4484" s="214" t="s">
        <v>65</v>
      </c>
      <c r="N4484" s="206">
        <v>5</v>
      </c>
      <c r="O4484" s="214" t="s">
        <v>65</v>
      </c>
      <c r="P4484" s="206">
        <v>5</v>
      </c>
      <c r="Q4484" s="214" t="s">
        <v>65</v>
      </c>
      <c r="R4484" s="206">
        <v>0</v>
      </c>
      <c r="S4484" s="214" t="s">
        <v>65</v>
      </c>
      <c r="T4484" s="206">
        <v>5</v>
      </c>
      <c r="U4484" s="214" t="s">
        <v>65</v>
      </c>
      <c r="V4484" s="206">
        <v>5</v>
      </c>
      <c r="W4484" s="214" t="s">
        <v>65</v>
      </c>
      <c r="X4484" s="206">
        <v>0</v>
      </c>
      <c r="AC4484" s="222">
        <f t="shared" si="948"/>
        <v>100</v>
      </c>
      <c r="AD4484" s="221" t="s">
        <v>37</v>
      </c>
      <c r="AE4484" s="195">
        <v>2</v>
      </c>
      <c r="AM4484" s="274">
        <f t="shared" si="950"/>
        <v>2</v>
      </c>
      <c r="AN4484" s="226">
        <v>0.35</v>
      </c>
      <c r="AO4484" s="227">
        <v>0.35</v>
      </c>
      <c r="AP4484" s="230">
        <f t="shared" si="949"/>
        <v>0</v>
      </c>
      <c r="AS4484" s="235" t="str">
        <f t="shared" ca="1" si="951"/>
        <v>ok</v>
      </c>
      <c r="AT4484" s="225" t="str">
        <f t="shared" ca="1" si="952"/>
        <v>ok</v>
      </c>
      <c r="AV4484" s="197">
        <v>0.25</v>
      </c>
      <c r="AW4484" s="198">
        <v>1</v>
      </c>
      <c r="AX4484" s="191" t="s">
        <v>603</v>
      </c>
      <c r="AY4484" s="190" t="s">
        <v>620</v>
      </c>
      <c r="AZ4484" s="197">
        <v>0.1</v>
      </c>
      <c r="BA4484" s="198">
        <v>1</v>
      </c>
      <c r="BB4484" s="191" t="s">
        <v>603</v>
      </c>
      <c r="BC4484" s="190" t="s">
        <v>604</v>
      </c>
    </row>
    <row r="4485" spans="1:63" x14ac:dyDescent="0.25">
      <c r="A4485" s="190">
        <v>4238</v>
      </c>
      <c r="B4485" s="207">
        <v>41</v>
      </c>
      <c r="C4485" s="190" t="s">
        <v>5413</v>
      </c>
      <c r="D4485" s="209">
        <v>43774</v>
      </c>
      <c r="E4485" s="463" t="s">
        <v>1213</v>
      </c>
      <c r="F4485" s="207" t="s">
        <v>608</v>
      </c>
      <c r="G4485" s="207" t="s">
        <v>5450</v>
      </c>
      <c r="H4485" s="209">
        <v>43774</v>
      </c>
      <c r="I4485" s="209">
        <v>43774</v>
      </c>
      <c r="J4485" s="329">
        <v>0.79166666666666663</v>
      </c>
      <c r="K4485" s="329">
        <v>0.79513888888888884</v>
      </c>
      <c r="M4485" s="215" t="s">
        <v>136</v>
      </c>
      <c r="N4485" s="206">
        <v>5</v>
      </c>
      <c r="O4485" s="215" t="s">
        <v>136</v>
      </c>
      <c r="P4485" s="206">
        <v>5</v>
      </c>
      <c r="Q4485" s="215" t="s">
        <v>136</v>
      </c>
      <c r="R4485" s="206">
        <v>0</v>
      </c>
      <c r="S4485" s="215" t="s">
        <v>136</v>
      </c>
      <c r="T4485" s="206">
        <v>5</v>
      </c>
      <c r="U4485" s="215" t="s">
        <v>136</v>
      </c>
      <c r="V4485" s="206">
        <v>5</v>
      </c>
      <c r="W4485" s="215" t="s">
        <v>136</v>
      </c>
      <c r="X4485" s="206">
        <v>0</v>
      </c>
      <c r="AC4485" s="222">
        <f t="shared" si="948"/>
        <v>100</v>
      </c>
      <c r="AD4485" s="221" t="s">
        <v>37</v>
      </c>
      <c r="AM4485" s="274">
        <f t="shared" si="950"/>
        <v>0</v>
      </c>
      <c r="AP4485" s="230">
        <f t="shared" si="949"/>
        <v>0</v>
      </c>
      <c r="AS4485" s="235" t="str">
        <f t="shared" ca="1" si="951"/>
        <v>ok</v>
      </c>
      <c r="AT4485" s="225" t="str">
        <f t="shared" ca="1" si="952"/>
        <v>ok</v>
      </c>
    </row>
    <row r="4486" spans="1:63" x14ac:dyDescent="0.25">
      <c r="A4486" s="190">
        <v>4239</v>
      </c>
      <c r="B4486" s="207">
        <v>41</v>
      </c>
      <c r="C4486" s="190" t="s">
        <v>5414</v>
      </c>
      <c r="D4486" s="209">
        <v>43774</v>
      </c>
      <c r="E4486" s="463" t="s">
        <v>1213</v>
      </c>
      <c r="F4486" s="207" t="s">
        <v>608</v>
      </c>
      <c r="G4486" s="207" t="s">
        <v>5450</v>
      </c>
      <c r="H4486" s="209">
        <v>43774</v>
      </c>
      <c r="I4486" s="209">
        <v>43774</v>
      </c>
      <c r="J4486" s="329">
        <v>0.82986111111111116</v>
      </c>
      <c r="K4486" s="329">
        <v>0.83333333333333337</v>
      </c>
      <c r="M4486" s="214" t="s">
        <v>65</v>
      </c>
      <c r="N4486" s="206">
        <v>5</v>
      </c>
      <c r="O4486" s="214" t="s">
        <v>65</v>
      </c>
      <c r="P4486" s="206">
        <v>5</v>
      </c>
      <c r="Q4486" s="214" t="s">
        <v>65</v>
      </c>
      <c r="R4486" s="206">
        <v>0</v>
      </c>
      <c r="S4486" s="214" t="s">
        <v>65</v>
      </c>
      <c r="T4486" s="206">
        <v>5</v>
      </c>
      <c r="U4486" s="214" t="s">
        <v>65</v>
      </c>
      <c r="V4486" s="206">
        <v>5</v>
      </c>
      <c r="W4486" s="214" t="s">
        <v>65</v>
      </c>
      <c r="X4486" s="206">
        <v>0</v>
      </c>
      <c r="AC4486" s="222">
        <f t="shared" si="948"/>
        <v>100</v>
      </c>
      <c r="AD4486" s="221" t="s">
        <v>37</v>
      </c>
      <c r="AE4486" s="195">
        <v>1</v>
      </c>
      <c r="AM4486" s="274">
        <f t="shared" si="950"/>
        <v>1</v>
      </c>
      <c r="AN4486" s="226">
        <v>0.05</v>
      </c>
      <c r="AP4486" s="230">
        <f t="shared" si="949"/>
        <v>0.05</v>
      </c>
      <c r="AS4486" s="235" t="str">
        <f t="shared" ca="1" si="951"/>
        <v>ok</v>
      </c>
      <c r="AT4486" s="225" t="str">
        <f t="shared" ca="1" si="952"/>
        <v>ok</v>
      </c>
      <c r="AV4486" s="197">
        <v>0.05</v>
      </c>
      <c r="AW4486" s="198">
        <v>1</v>
      </c>
      <c r="AX4486" s="191" t="s">
        <v>606</v>
      </c>
      <c r="AY4486" s="190" t="s">
        <v>604</v>
      </c>
    </row>
    <row r="4487" spans="1:63" x14ac:dyDescent="0.25">
      <c r="A4487" s="190">
        <v>4240</v>
      </c>
      <c r="B4487" s="207">
        <v>41</v>
      </c>
      <c r="C4487" s="190" t="s">
        <v>5150</v>
      </c>
      <c r="D4487" s="209">
        <v>43774</v>
      </c>
      <c r="E4487" s="463" t="s">
        <v>1213</v>
      </c>
      <c r="F4487" s="207" t="s">
        <v>608</v>
      </c>
      <c r="G4487" s="207" t="s">
        <v>5450</v>
      </c>
      <c r="H4487" s="209">
        <v>43774</v>
      </c>
      <c r="I4487" s="209">
        <v>43774</v>
      </c>
      <c r="J4487" s="329">
        <v>0.83680555555555547</v>
      </c>
      <c r="K4487" s="329">
        <v>0.84027777777777779</v>
      </c>
      <c r="M4487" s="215" t="s">
        <v>136</v>
      </c>
      <c r="N4487" s="206">
        <v>5</v>
      </c>
      <c r="O4487" s="215" t="s">
        <v>136</v>
      </c>
      <c r="P4487" s="206">
        <v>5</v>
      </c>
      <c r="Q4487" s="215" t="s">
        <v>136</v>
      </c>
      <c r="R4487" s="206">
        <v>0</v>
      </c>
      <c r="S4487" s="215" t="s">
        <v>136</v>
      </c>
      <c r="T4487" s="206">
        <v>5</v>
      </c>
      <c r="U4487" s="215" t="s">
        <v>136</v>
      </c>
      <c r="V4487" s="206">
        <v>5</v>
      </c>
      <c r="W4487" s="215" t="s">
        <v>136</v>
      </c>
      <c r="X4487" s="206">
        <v>0</v>
      </c>
      <c r="AC4487" s="222">
        <f t="shared" si="948"/>
        <v>100</v>
      </c>
      <c r="AD4487" s="221" t="s">
        <v>37</v>
      </c>
      <c r="AM4487" s="274">
        <f t="shared" si="950"/>
        <v>0</v>
      </c>
      <c r="AP4487" s="230">
        <f t="shared" si="949"/>
        <v>0</v>
      </c>
      <c r="AS4487" s="235" t="str">
        <f t="shared" ca="1" si="951"/>
        <v>ok</v>
      </c>
      <c r="AT4487" s="225" t="str">
        <f t="shared" ca="1" si="952"/>
        <v>ok</v>
      </c>
    </row>
    <row r="4488" spans="1:63" x14ac:dyDescent="0.25">
      <c r="A4488" s="190">
        <v>4241</v>
      </c>
      <c r="B4488" s="207">
        <v>41</v>
      </c>
      <c r="C4488" s="190" t="s">
        <v>5415</v>
      </c>
      <c r="D4488" s="209">
        <v>43774</v>
      </c>
      <c r="E4488" s="463" t="s">
        <v>1213</v>
      </c>
      <c r="F4488" s="207" t="s">
        <v>608</v>
      </c>
      <c r="G4488" s="207" t="s">
        <v>5450</v>
      </c>
      <c r="H4488" s="209">
        <v>43774</v>
      </c>
      <c r="I4488" s="209">
        <v>43774</v>
      </c>
      <c r="J4488" s="329">
        <v>0.84722222222222221</v>
      </c>
      <c r="K4488" s="329">
        <v>0.85416666666666663</v>
      </c>
      <c r="M4488" s="214" t="s">
        <v>65</v>
      </c>
      <c r="N4488" s="206">
        <v>5</v>
      </c>
      <c r="O4488" s="214" t="s">
        <v>65</v>
      </c>
      <c r="P4488" s="206">
        <v>5</v>
      </c>
      <c r="Q4488" s="214" t="s">
        <v>65</v>
      </c>
      <c r="R4488" s="206">
        <v>0</v>
      </c>
      <c r="S4488" s="214" t="s">
        <v>65</v>
      </c>
      <c r="T4488" s="206">
        <v>5</v>
      </c>
      <c r="U4488" s="214" t="s">
        <v>65</v>
      </c>
      <c r="V4488" s="206">
        <v>5</v>
      </c>
      <c r="W4488" s="214" t="s">
        <v>65</v>
      </c>
      <c r="X4488" s="206">
        <v>0</v>
      </c>
      <c r="AC4488" s="222">
        <f t="shared" si="948"/>
        <v>100</v>
      </c>
      <c r="AD4488" s="221" t="s">
        <v>37</v>
      </c>
      <c r="AM4488" s="274">
        <f t="shared" si="950"/>
        <v>0</v>
      </c>
      <c r="AP4488" s="230">
        <f t="shared" si="949"/>
        <v>0</v>
      </c>
      <c r="AS4488" s="235" t="str">
        <f t="shared" ca="1" si="951"/>
        <v>ok</v>
      </c>
      <c r="AT4488" s="225" t="str">
        <f t="shared" ca="1" si="952"/>
        <v>ok</v>
      </c>
    </row>
    <row r="4489" spans="1:63" x14ac:dyDescent="0.25">
      <c r="A4489" s="190">
        <v>4242</v>
      </c>
      <c r="B4489" s="207">
        <v>41</v>
      </c>
      <c r="C4489" s="190" t="s">
        <v>5416</v>
      </c>
      <c r="D4489" s="209">
        <v>43774</v>
      </c>
      <c r="E4489" s="463" t="s">
        <v>1213</v>
      </c>
      <c r="F4489" s="207" t="s">
        <v>608</v>
      </c>
      <c r="G4489" s="207" t="s">
        <v>5450</v>
      </c>
      <c r="H4489" s="209">
        <v>43774</v>
      </c>
      <c r="I4489" s="209">
        <v>43774</v>
      </c>
      <c r="J4489" s="329">
        <v>0.85416666666666663</v>
      </c>
      <c r="K4489" s="329">
        <v>0.85763888888888884</v>
      </c>
      <c r="M4489" s="215" t="s">
        <v>136</v>
      </c>
      <c r="N4489" s="206">
        <v>5</v>
      </c>
      <c r="O4489" s="215" t="s">
        <v>136</v>
      </c>
      <c r="P4489" s="206">
        <v>5</v>
      </c>
      <c r="Q4489" s="215" t="s">
        <v>136</v>
      </c>
      <c r="R4489" s="206">
        <v>0</v>
      </c>
      <c r="S4489" s="215" t="s">
        <v>136</v>
      </c>
      <c r="T4489" s="206">
        <v>5</v>
      </c>
      <c r="U4489" s="215" t="s">
        <v>136</v>
      </c>
      <c r="V4489" s="206">
        <v>5</v>
      </c>
      <c r="W4489" s="215" t="s">
        <v>136</v>
      </c>
      <c r="X4489" s="206">
        <v>0</v>
      </c>
      <c r="AC4489" s="222">
        <f t="shared" si="948"/>
        <v>100</v>
      </c>
      <c r="AD4489" s="221" t="s">
        <v>37</v>
      </c>
      <c r="AE4489" s="195">
        <v>1</v>
      </c>
      <c r="AM4489" s="274">
        <f t="shared" si="950"/>
        <v>1</v>
      </c>
      <c r="AN4489" s="226">
        <v>0.1</v>
      </c>
      <c r="AP4489" s="230">
        <f t="shared" si="949"/>
        <v>0.1</v>
      </c>
      <c r="AS4489" s="235" t="str">
        <f t="shared" ca="1" si="951"/>
        <v>ok</v>
      </c>
      <c r="AT4489" s="225" t="str">
        <f t="shared" ca="1" si="952"/>
        <v>ok</v>
      </c>
      <c r="AV4489" s="197">
        <v>0.1</v>
      </c>
      <c r="AW4489" s="198">
        <v>6</v>
      </c>
      <c r="AX4489" s="191" t="s">
        <v>603</v>
      </c>
      <c r="AY4489" s="190" t="s">
        <v>604</v>
      </c>
    </row>
    <row r="4490" spans="1:63" x14ac:dyDescent="0.25">
      <c r="A4490" s="190">
        <v>4243</v>
      </c>
      <c r="B4490" s="207">
        <v>41</v>
      </c>
      <c r="C4490" s="190" t="s">
        <v>5417</v>
      </c>
      <c r="D4490" s="209">
        <v>43774</v>
      </c>
      <c r="E4490" s="463" t="s">
        <v>1213</v>
      </c>
      <c r="F4490" s="207" t="s">
        <v>608</v>
      </c>
      <c r="G4490" s="207" t="s">
        <v>5450</v>
      </c>
      <c r="H4490" s="209">
        <v>43774</v>
      </c>
      <c r="I4490" s="209">
        <v>43774</v>
      </c>
      <c r="J4490" s="329">
        <v>0.86458333333333337</v>
      </c>
      <c r="K4490" s="329">
        <v>0.875</v>
      </c>
      <c r="M4490" s="214" t="s">
        <v>65</v>
      </c>
      <c r="N4490" s="206">
        <v>5</v>
      </c>
      <c r="O4490" s="214" t="s">
        <v>65</v>
      </c>
      <c r="P4490" s="206">
        <v>5</v>
      </c>
      <c r="Q4490" s="214" t="s">
        <v>65</v>
      </c>
      <c r="R4490" s="206">
        <v>0</v>
      </c>
      <c r="S4490" s="214" t="s">
        <v>65</v>
      </c>
      <c r="T4490" s="206">
        <v>5</v>
      </c>
      <c r="U4490" s="214" t="s">
        <v>65</v>
      </c>
      <c r="V4490" s="206">
        <v>5</v>
      </c>
      <c r="W4490" s="214" t="s">
        <v>65</v>
      </c>
      <c r="X4490" s="206">
        <v>0</v>
      </c>
      <c r="AC4490" s="222">
        <f t="shared" si="948"/>
        <v>100</v>
      </c>
      <c r="AD4490" s="221" t="s">
        <v>37</v>
      </c>
      <c r="AE4490" s="195">
        <v>2</v>
      </c>
      <c r="AF4490" s="195">
        <v>2</v>
      </c>
      <c r="AM4490" s="274">
        <f t="shared" si="950"/>
        <v>4</v>
      </c>
      <c r="AN4490" s="226">
        <v>1.1000000000000001</v>
      </c>
      <c r="AO4490" s="227">
        <v>1.1000000000000001</v>
      </c>
      <c r="AP4490" s="230">
        <f t="shared" si="949"/>
        <v>0</v>
      </c>
      <c r="AS4490" s="235" t="str">
        <f t="shared" ca="1" si="951"/>
        <v>ok</v>
      </c>
      <c r="AT4490" s="225" t="str">
        <f t="shared" ca="1" si="952"/>
        <v>ok</v>
      </c>
      <c r="AV4490" s="197">
        <v>0.5</v>
      </c>
      <c r="AW4490" s="198">
        <v>1</v>
      </c>
      <c r="AX4490" s="191" t="s">
        <v>603</v>
      </c>
      <c r="AY4490" s="190" t="s">
        <v>604</v>
      </c>
      <c r="AZ4490" s="197">
        <v>0.35</v>
      </c>
      <c r="BA4490" s="198">
        <v>2</v>
      </c>
      <c r="BB4490" s="191" t="s">
        <v>603</v>
      </c>
      <c r="BC4490" s="190" t="s">
        <v>604</v>
      </c>
      <c r="BD4490" s="197">
        <v>0.15</v>
      </c>
      <c r="BE4490" s="198">
        <v>6</v>
      </c>
      <c r="BF4490" s="191" t="s">
        <v>603</v>
      </c>
      <c r="BG4490" s="190" t="s">
        <v>604</v>
      </c>
      <c r="BH4490" s="197">
        <v>0.1</v>
      </c>
      <c r="BI4490" s="198">
        <v>6</v>
      </c>
      <c r="BJ4490" s="191" t="s">
        <v>603</v>
      </c>
      <c r="BK4490" s="190" t="s">
        <v>620</v>
      </c>
    </row>
    <row r="4491" spans="1:63" x14ac:dyDescent="0.25">
      <c r="A4491" s="190">
        <v>4244</v>
      </c>
      <c r="B4491" s="207">
        <v>41</v>
      </c>
      <c r="C4491" s="190" t="s">
        <v>5418</v>
      </c>
      <c r="D4491" s="209">
        <v>43774</v>
      </c>
      <c r="E4491" s="463" t="s">
        <v>1213</v>
      </c>
      <c r="F4491" s="207" t="s">
        <v>608</v>
      </c>
      <c r="G4491" s="207" t="s">
        <v>5450</v>
      </c>
      <c r="H4491" s="209">
        <v>43774</v>
      </c>
      <c r="I4491" s="209">
        <v>43774</v>
      </c>
      <c r="J4491" s="329">
        <v>0.88194444444444453</v>
      </c>
      <c r="K4491" s="329">
        <v>0.88888888888888884</v>
      </c>
      <c r="M4491" s="215" t="s">
        <v>136</v>
      </c>
      <c r="N4491" s="206">
        <v>5</v>
      </c>
      <c r="O4491" s="215" t="s">
        <v>136</v>
      </c>
      <c r="P4491" s="206">
        <v>5</v>
      </c>
      <c r="Q4491" s="215" t="s">
        <v>136</v>
      </c>
      <c r="R4491" s="206">
        <v>0</v>
      </c>
      <c r="S4491" s="215" t="s">
        <v>136</v>
      </c>
      <c r="T4491" s="206">
        <v>5</v>
      </c>
      <c r="U4491" s="215" t="s">
        <v>136</v>
      </c>
      <c r="V4491" s="206">
        <v>5</v>
      </c>
      <c r="W4491" s="215" t="s">
        <v>136</v>
      </c>
      <c r="X4491" s="206">
        <v>0</v>
      </c>
      <c r="AC4491" s="222">
        <f t="shared" si="948"/>
        <v>100</v>
      </c>
      <c r="AD4491" s="221" t="s">
        <v>37</v>
      </c>
      <c r="AE4491" s="195">
        <v>2</v>
      </c>
      <c r="AM4491" s="274">
        <f t="shared" si="950"/>
        <v>2</v>
      </c>
      <c r="AN4491" s="226">
        <v>0.35</v>
      </c>
      <c r="AO4491" s="227">
        <v>0.35</v>
      </c>
      <c r="AP4491" s="230">
        <f t="shared" si="949"/>
        <v>0</v>
      </c>
      <c r="AS4491" s="235" t="str">
        <f t="shared" ca="1" si="951"/>
        <v>ok</v>
      </c>
      <c r="AT4491" s="225" t="str">
        <f t="shared" ca="1" si="952"/>
        <v>ok</v>
      </c>
      <c r="AV4491" s="197">
        <v>0.25</v>
      </c>
      <c r="AW4491" s="198">
        <v>5</v>
      </c>
      <c r="AX4491" s="191" t="s">
        <v>603</v>
      </c>
      <c r="AY4491" s="190" t="s">
        <v>620</v>
      </c>
      <c r="AZ4491" s="197">
        <v>0.1</v>
      </c>
      <c r="BA4491" s="198">
        <v>2</v>
      </c>
      <c r="BB4491" s="191" t="s">
        <v>603</v>
      </c>
      <c r="BC4491" s="190" t="s">
        <v>607</v>
      </c>
    </row>
    <row r="4492" spans="1:63" x14ac:dyDescent="0.25">
      <c r="A4492" s="190">
        <v>4245</v>
      </c>
      <c r="B4492" s="207">
        <v>41</v>
      </c>
      <c r="C4492" s="190" t="s">
        <v>5145</v>
      </c>
      <c r="D4492" s="209">
        <v>43774</v>
      </c>
      <c r="E4492" s="463" t="s">
        <v>1213</v>
      </c>
      <c r="F4492" s="207" t="s">
        <v>608</v>
      </c>
      <c r="G4492" s="207" t="s">
        <v>5450</v>
      </c>
      <c r="H4492" s="209">
        <v>43774</v>
      </c>
      <c r="I4492" s="209">
        <v>43774</v>
      </c>
      <c r="J4492" s="329">
        <v>0.95486111111111116</v>
      </c>
      <c r="K4492" s="329">
        <v>0.96180555555555547</v>
      </c>
      <c r="M4492" s="214" t="s">
        <v>65</v>
      </c>
      <c r="N4492" s="206">
        <v>5</v>
      </c>
      <c r="O4492" s="214" t="s">
        <v>65</v>
      </c>
      <c r="P4492" s="206">
        <v>5</v>
      </c>
      <c r="Q4492" s="214" t="s">
        <v>65</v>
      </c>
      <c r="R4492" s="206">
        <v>5</v>
      </c>
      <c r="S4492" s="214" t="s">
        <v>65</v>
      </c>
      <c r="T4492" s="206">
        <v>5</v>
      </c>
      <c r="U4492" s="214" t="s">
        <v>65</v>
      </c>
      <c r="V4492" s="206">
        <v>5</v>
      </c>
      <c r="W4492" s="214" t="s">
        <v>65</v>
      </c>
      <c r="X4492" s="206">
        <v>5</v>
      </c>
      <c r="AC4492" s="222">
        <f t="shared" si="948"/>
        <v>100</v>
      </c>
      <c r="AD4492" s="221" t="s">
        <v>37</v>
      </c>
      <c r="AE4492" s="195">
        <v>1</v>
      </c>
      <c r="AF4492" s="195">
        <v>1</v>
      </c>
      <c r="AM4492" s="274">
        <f t="shared" si="950"/>
        <v>2</v>
      </c>
      <c r="AN4492" s="226">
        <v>0.45</v>
      </c>
      <c r="AO4492" s="227">
        <v>0.45</v>
      </c>
      <c r="AP4492" s="230">
        <f t="shared" si="949"/>
        <v>0</v>
      </c>
      <c r="AS4492" s="235" t="str">
        <f t="shared" ca="1" si="951"/>
        <v>ok</v>
      </c>
      <c r="AT4492" s="225" t="str">
        <f t="shared" ca="1" si="952"/>
        <v>ok</v>
      </c>
      <c r="AV4492" s="197">
        <v>0.3</v>
      </c>
      <c r="AW4492" s="198">
        <v>6</v>
      </c>
      <c r="AX4492" s="191" t="s">
        <v>603</v>
      </c>
      <c r="AY4492" s="190" t="s">
        <v>620</v>
      </c>
      <c r="AZ4492" s="197">
        <v>0.15</v>
      </c>
      <c r="BA4492" s="198">
        <v>6</v>
      </c>
      <c r="BB4492" s="191" t="s">
        <v>606</v>
      </c>
      <c r="BC4492" s="190" t="s">
        <v>620</v>
      </c>
    </row>
    <row r="4493" spans="1:63" x14ac:dyDescent="0.25">
      <c r="A4493" s="190">
        <v>4246</v>
      </c>
      <c r="B4493" s="207">
        <v>41</v>
      </c>
      <c r="C4493" s="190" t="s">
        <v>5419</v>
      </c>
      <c r="D4493" s="209">
        <v>43774</v>
      </c>
      <c r="E4493" s="463" t="s">
        <v>1213</v>
      </c>
      <c r="F4493" s="207" t="s">
        <v>608</v>
      </c>
      <c r="G4493" s="207" t="s">
        <v>5450</v>
      </c>
      <c r="H4493" s="209">
        <v>43774</v>
      </c>
      <c r="I4493" s="209">
        <v>43774</v>
      </c>
      <c r="J4493" s="329">
        <v>0.96527777777777779</v>
      </c>
      <c r="K4493" s="329">
        <v>0.96875</v>
      </c>
      <c r="M4493" s="215" t="s">
        <v>136</v>
      </c>
      <c r="N4493" s="206">
        <v>5</v>
      </c>
      <c r="O4493" s="215" t="s">
        <v>136</v>
      </c>
      <c r="P4493" s="206">
        <v>5</v>
      </c>
      <c r="Q4493" s="215" t="s">
        <v>136</v>
      </c>
      <c r="R4493" s="206">
        <v>0</v>
      </c>
      <c r="S4493" s="215" t="s">
        <v>136</v>
      </c>
      <c r="T4493" s="206">
        <v>5</v>
      </c>
      <c r="U4493" s="215" t="s">
        <v>136</v>
      </c>
      <c r="V4493" s="206">
        <v>5</v>
      </c>
      <c r="W4493" s="215" t="s">
        <v>136</v>
      </c>
      <c r="X4493" s="206">
        <v>0</v>
      </c>
      <c r="AC4493" s="222">
        <f t="shared" si="948"/>
        <v>100</v>
      </c>
      <c r="AD4493" s="221" t="s">
        <v>37</v>
      </c>
      <c r="AF4493" s="195">
        <v>1</v>
      </c>
      <c r="AM4493" s="274">
        <f t="shared" si="950"/>
        <v>1</v>
      </c>
      <c r="AN4493" s="226">
        <v>0.3</v>
      </c>
      <c r="AP4493" s="230">
        <f t="shared" si="949"/>
        <v>0.3</v>
      </c>
      <c r="AS4493" s="235" t="str">
        <f t="shared" ca="1" si="951"/>
        <v>ok</v>
      </c>
      <c r="AT4493" s="225" t="str">
        <f t="shared" ca="1" si="952"/>
        <v>ok</v>
      </c>
      <c r="AV4493" s="197">
        <v>0.3</v>
      </c>
      <c r="AW4493" s="198">
        <v>1</v>
      </c>
      <c r="AX4493" s="191" t="s">
        <v>622</v>
      </c>
      <c r="AY4493" s="190" t="s">
        <v>604</v>
      </c>
    </row>
    <row r="4494" spans="1:63" x14ac:dyDescent="0.25">
      <c r="A4494" s="190">
        <v>4247</v>
      </c>
      <c r="B4494" s="207">
        <v>41</v>
      </c>
      <c r="C4494" s="190" t="s">
        <v>5420</v>
      </c>
      <c r="D4494" s="209">
        <v>43774</v>
      </c>
      <c r="E4494" s="463" t="s">
        <v>1213</v>
      </c>
      <c r="F4494" s="207" t="s">
        <v>608</v>
      </c>
      <c r="G4494" s="207" t="s">
        <v>5450</v>
      </c>
      <c r="H4494" s="209">
        <v>43774</v>
      </c>
      <c r="I4494" s="209">
        <v>43774</v>
      </c>
      <c r="J4494" s="329">
        <v>0.97222222222222221</v>
      </c>
      <c r="K4494" s="329">
        <v>0.97569444444444453</v>
      </c>
      <c r="M4494" s="214" t="s">
        <v>65</v>
      </c>
      <c r="N4494" s="206">
        <v>5</v>
      </c>
      <c r="O4494" s="214" t="s">
        <v>65</v>
      </c>
      <c r="P4494" s="206">
        <v>5</v>
      </c>
      <c r="Q4494" s="214" t="s">
        <v>65</v>
      </c>
      <c r="R4494" s="206">
        <v>0</v>
      </c>
      <c r="S4494" s="214" t="s">
        <v>65</v>
      </c>
      <c r="T4494" s="206">
        <v>5</v>
      </c>
      <c r="U4494" s="214" t="s">
        <v>65</v>
      </c>
      <c r="V4494" s="206">
        <v>5</v>
      </c>
      <c r="W4494" s="214" t="s">
        <v>65</v>
      </c>
      <c r="X4494" s="206">
        <v>0</v>
      </c>
      <c r="AC4494" s="222">
        <f t="shared" si="948"/>
        <v>100</v>
      </c>
      <c r="AD4494" s="221" t="s">
        <v>37</v>
      </c>
      <c r="AE4494" s="195">
        <v>1</v>
      </c>
      <c r="AM4494" s="274">
        <f t="shared" si="950"/>
        <v>1</v>
      </c>
      <c r="AN4494" s="226">
        <v>0.2</v>
      </c>
      <c r="AP4494" s="230">
        <f t="shared" si="949"/>
        <v>0.2</v>
      </c>
      <c r="AS4494" s="235" t="str">
        <f t="shared" ca="1" si="951"/>
        <v>ok</v>
      </c>
      <c r="AT4494" s="225" t="str">
        <f t="shared" ca="1" si="952"/>
        <v>ok</v>
      </c>
      <c r="AV4494" s="197">
        <v>0.2</v>
      </c>
      <c r="AW4494" s="198">
        <v>2</v>
      </c>
      <c r="AX4494" s="191" t="s">
        <v>603</v>
      </c>
      <c r="AY4494" s="190" t="s">
        <v>604</v>
      </c>
    </row>
    <row r="4495" spans="1:63" x14ac:dyDescent="0.25">
      <c r="A4495" s="190">
        <v>4248</v>
      </c>
      <c r="B4495" s="207">
        <v>41</v>
      </c>
      <c r="C4495" s="190" t="s">
        <v>5421</v>
      </c>
      <c r="D4495" s="209">
        <v>43774</v>
      </c>
      <c r="E4495" s="463" t="s">
        <v>1213</v>
      </c>
      <c r="F4495" s="207" t="s">
        <v>608</v>
      </c>
      <c r="G4495" s="207" t="s">
        <v>5450</v>
      </c>
      <c r="H4495" s="209">
        <v>43774</v>
      </c>
      <c r="I4495" s="209">
        <v>43774</v>
      </c>
      <c r="J4495" s="329">
        <v>0.97916666666666663</v>
      </c>
      <c r="K4495" s="329">
        <v>0.98263888888888884</v>
      </c>
      <c r="M4495" s="215" t="s">
        <v>136</v>
      </c>
      <c r="N4495" s="206">
        <v>5</v>
      </c>
      <c r="O4495" s="215" t="s">
        <v>136</v>
      </c>
      <c r="P4495" s="206">
        <v>5</v>
      </c>
      <c r="Q4495" s="215" t="s">
        <v>136</v>
      </c>
      <c r="R4495" s="206">
        <v>0</v>
      </c>
      <c r="S4495" s="215" t="s">
        <v>136</v>
      </c>
      <c r="T4495" s="206">
        <v>5</v>
      </c>
      <c r="U4495" s="215" t="s">
        <v>136</v>
      </c>
      <c r="V4495" s="206">
        <v>5</v>
      </c>
      <c r="W4495" s="215" t="s">
        <v>136</v>
      </c>
      <c r="X4495" s="206">
        <v>0</v>
      </c>
      <c r="AC4495" s="222">
        <f t="shared" si="948"/>
        <v>100</v>
      </c>
      <c r="AD4495" s="221" t="s">
        <v>37</v>
      </c>
      <c r="AM4495" s="274">
        <f t="shared" si="950"/>
        <v>0</v>
      </c>
      <c r="AP4495" s="230">
        <f t="shared" si="949"/>
        <v>0</v>
      </c>
      <c r="AS4495" s="235" t="str">
        <f t="shared" ca="1" si="951"/>
        <v>ok</v>
      </c>
      <c r="AT4495" s="225" t="str">
        <f t="shared" ca="1" si="952"/>
        <v>ok</v>
      </c>
    </row>
    <row r="4496" spans="1:63" x14ac:dyDescent="0.25">
      <c r="A4496" s="190">
        <v>4249</v>
      </c>
      <c r="B4496" s="207">
        <v>41</v>
      </c>
      <c r="C4496" s="190" t="s">
        <v>5422</v>
      </c>
      <c r="D4496" s="209">
        <v>43774</v>
      </c>
      <c r="E4496" s="463" t="s">
        <v>1213</v>
      </c>
      <c r="F4496" s="207" t="s">
        <v>608</v>
      </c>
      <c r="G4496" s="207" t="s">
        <v>5450</v>
      </c>
      <c r="H4496" s="209">
        <v>43774</v>
      </c>
      <c r="I4496" s="209">
        <v>43774</v>
      </c>
      <c r="J4496" s="329">
        <v>0.98958333333333337</v>
      </c>
      <c r="K4496" s="329">
        <v>0.99305555555555547</v>
      </c>
      <c r="M4496" s="214" t="s">
        <v>65</v>
      </c>
      <c r="N4496" s="206">
        <v>5</v>
      </c>
      <c r="O4496" s="214" t="s">
        <v>65</v>
      </c>
      <c r="P4496" s="206">
        <v>5</v>
      </c>
      <c r="Q4496" s="214" t="s">
        <v>65</v>
      </c>
      <c r="R4496" s="206">
        <v>0</v>
      </c>
      <c r="S4496" s="214" t="s">
        <v>65</v>
      </c>
      <c r="T4496" s="206">
        <v>5</v>
      </c>
      <c r="U4496" s="214" t="s">
        <v>65</v>
      </c>
      <c r="V4496" s="206">
        <v>5</v>
      </c>
      <c r="W4496" s="214" t="s">
        <v>65</v>
      </c>
      <c r="X4496" s="206">
        <v>0</v>
      </c>
      <c r="AC4496" s="222">
        <f t="shared" si="948"/>
        <v>100</v>
      </c>
      <c r="AD4496" s="221" t="s">
        <v>37</v>
      </c>
      <c r="AM4496" s="274">
        <f t="shared" si="950"/>
        <v>0</v>
      </c>
      <c r="AP4496" s="230">
        <f t="shared" si="949"/>
        <v>0</v>
      </c>
      <c r="AS4496" s="235" t="str">
        <f t="shared" ca="1" si="951"/>
        <v>ok</v>
      </c>
      <c r="AT4496" s="225" t="str">
        <f t="shared" ca="1" si="952"/>
        <v>ok</v>
      </c>
    </row>
    <row r="4497" spans="1:71" x14ac:dyDescent="0.25">
      <c r="A4497" s="190">
        <v>4250</v>
      </c>
      <c r="B4497" s="207">
        <v>41</v>
      </c>
      <c r="C4497" s="190" t="s">
        <v>5151</v>
      </c>
      <c r="D4497" s="209">
        <v>43774</v>
      </c>
      <c r="E4497" s="463" t="s">
        <v>1213</v>
      </c>
      <c r="F4497" s="207" t="s">
        <v>608</v>
      </c>
      <c r="G4497" s="207" t="s">
        <v>5450</v>
      </c>
      <c r="H4497" s="209">
        <v>43775</v>
      </c>
      <c r="I4497" s="209">
        <v>43775</v>
      </c>
      <c r="J4497" s="329">
        <v>3.8194444444444441E-2</v>
      </c>
      <c r="K4497" s="329">
        <v>4.1666666666666664E-2</v>
      </c>
      <c r="M4497" s="215" t="s">
        <v>136</v>
      </c>
      <c r="N4497" s="206">
        <v>5</v>
      </c>
      <c r="O4497" s="215" t="s">
        <v>136</v>
      </c>
      <c r="P4497" s="206">
        <v>5</v>
      </c>
      <c r="Q4497" s="215" t="s">
        <v>136</v>
      </c>
      <c r="R4497" s="206">
        <v>0</v>
      </c>
      <c r="S4497" s="215" t="s">
        <v>136</v>
      </c>
      <c r="T4497" s="206">
        <v>5</v>
      </c>
      <c r="U4497" s="215" t="s">
        <v>136</v>
      </c>
      <c r="V4497" s="206">
        <v>5</v>
      </c>
      <c r="W4497" s="215" t="s">
        <v>136</v>
      </c>
      <c r="X4497" s="206">
        <v>0</v>
      </c>
      <c r="AC4497" s="222">
        <f t="shared" si="948"/>
        <v>100</v>
      </c>
      <c r="AD4497" s="221" t="s">
        <v>37</v>
      </c>
      <c r="AG4497" s="195">
        <v>1</v>
      </c>
      <c r="AM4497" s="274">
        <f t="shared" si="950"/>
        <v>1</v>
      </c>
      <c r="AN4497" s="226">
        <v>0.65</v>
      </c>
      <c r="AP4497" s="230">
        <f t="shared" si="949"/>
        <v>0.65</v>
      </c>
      <c r="AS4497" s="235" t="str">
        <f t="shared" ca="1" si="951"/>
        <v>ok</v>
      </c>
      <c r="AT4497" s="225" t="str">
        <f t="shared" ca="1" si="952"/>
        <v>ok</v>
      </c>
      <c r="AV4497" s="197">
        <v>0.65</v>
      </c>
      <c r="AW4497" s="198">
        <v>1</v>
      </c>
      <c r="AX4497" s="191" t="s">
        <v>606</v>
      </c>
      <c r="AY4497" s="190" t="s">
        <v>604</v>
      </c>
    </row>
    <row r="4498" spans="1:71" x14ac:dyDescent="0.25">
      <c r="A4498" s="190">
        <v>4251</v>
      </c>
      <c r="B4498" s="207">
        <v>41</v>
      </c>
      <c r="C4498" s="190" t="s">
        <v>5152</v>
      </c>
      <c r="D4498" s="209">
        <v>43774</v>
      </c>
      <c r="E4498" s="463" t="s">
        <v>1213</v>
      </c>
      <c r="F4498" s="207" t="s">
        <v>608</v>
      </c>
      <c r="G4498" s="207" t="s">
        <v>5450</v>
      </c>
      <c r="H4498" s="209">
        <v>43775</v>
      </c>
      <c r="I4498" s="209">
        <v>43775</v>
      </c>
      <c r="J4498" s="329">
        <v>4.5138888888888888E-2</v>
      </c>
      <c r="K4498" s="329">
        <v>5.2083333333333336E-2</v>
      </c>
      <c r="M4498" s="214" t="s">
        <v>65</v>
      </c>
      <c r="N4498" s="206">
        <v>5</v>
      </c>
      <c r="O4498" s="214" t="s">
        <v>65</v>
      </c>
      <c r="P4498" s="206">
        <v>5</v>
      </c>
      <c r="Q4498" s="214" t="s">
        <v>65</v>
      </c>
      <c r="R4498" s="206">
        <v>0</v>
      </c>
      <c r="S4498" s="214" t="s">
        <v>65</v>
      </c>
      <c r="T4498" s="206">
        <v>5</v>
      </c>
      <c r="U4498" s="214" t="s">
        <v>65</v>
      </c>
      <c r="V4498" s="206">
        <v>5</v>
      </c>
      <c r="W4498" s="214" t="s">
        <v>65</v>
      </c>
      <c r="X4498" s="206">
        <v>0</v>
      </c>
      <c r="AC4498" s="222">
        <f t="shared" si="948"/>
        <v>100</v>
      </c>
      <c r="AD4498" s="221" t="s">
        <v>37</v>
      </c>
      <c r="AE4498" s="195">
        <v>2</v>
      </c>
      <c r="AM4498" s="274">
        <f t="shared" si="950"/>
        <v>2</v>
      </c>
      <c r="AN4498" s="226">
        <v>0.3</v>
      </c>
      <c r="AO4498" s="227">
        <v>0.3</v>
      </c>
      <c r="AP4498" s="230">
        <f t="shared" si="949"/>
        <v>0</v>
      </c>
      <c r="AS4498" s="235" t="str">
        <f t="shared" ca="1" si="951"/>
        <v>ok</v>
      </c>
      <c r="AT4498" s="225" t="str">
        <f t="shared" ca="1" si="952"/>
        <v>ok</v>
      </c>
      <c r="AV4498" s="197">
        <v>0.15</v>
      </c>
      <c r="AW4498" s="198">
        <v>6</v>
      </c>
      <c r="AX4498" s="191" t="s">
        <v>1331</v>
      </c>
      <c r="AY4498" s="190" t="s">
        <v>604</v>
      </c>
      <c r="AZ4498" s="197">
        <v>0.15</v>
      </c>
      <c r="BA4498" s="198">
        <v>6</v>
      </c>
      <c r="BB4498" s="191" t="s">
        <v>603</v>
      </c>
      <c r="BC4498" s="190" t="s">
        <v>620</v>
      </c>
    </row>
    <row r="4499" spans="1:71" x14ac:dyDescent="0.25">
      <c r="A4499" s="190">
        <v>4252</v>
      </c>
      <c r="B4499" s="207">
        <v>41</v>
      </c>
      <c r="C4499" s="190" t="s">
        <v>5155</v>
      </c>
      <c r="D4499" s="209">
        <v>43775</v>
      </c>
      <c r="E4499" s="463" t="s">
        <v>1213</v>
      </c>
      <c r="F4499" s="207" t="s">
        <v>608</v>
      </c>
      <c r="G4499" s="207" t="s">
        <v>5450</v>
      </c>
      <c r="H4499" s="209">
        <v>43775</v>
      </c>
      <c r="I4499" s="209">
        <v>43775</v>
      </c>
      <c r="J4499" s="329">
        <v>5.9027777777777783E-2</v>
      </c>
      <c r="K4499" s="329">
        <v>6.25E-2</v>
      </c>
      <c r="M4499" s="215" t="s">
        <v>136</v>
      </c>
      <c r="N4499" s="206">
        <v>5</v>
      </c>
      <c r="O4499" s="215" t="s">
        <v>136</v>
      </c>
      <c r="P4499" s="206">
        <v>5</v>
      </c>
      <c r="Q4499" s="215" t="s">
        <v>136</v>
      </c>
      <c r="R4499" s="206">
        <v>0</v>
      </c>
      <c r="S4499" s="215" t="s">
        <v>136</v>
      </c>
      <c r="T4499" s="206">
        <v>5</v>
      </c>
      <c r="U4499" s="215" t="s">
        <v>136</v>
      </c>
      <c r="V4499" s="206">
        <v>5</v>
      </c>
      <c r="W4499" s="215" t="s">
        <v>136</v>
      </c>
      <c r="X4499" s="206">
        <v>0</v>
      </c>
      <c r="AC4499" s="222">
        <f t="shared" si="948"/>
        <v>100</v>
      </c>
      <c r="AD4499" s="221" t="s">
        <v>37</v>
      </c>
      <c r="AM4499" s="274">
        <f t="shared" si="950"/>
        <v>0</v>
      </c>
      <c r="AP4499" s="230">
        <f t="shared" si="949"/>
        <v>0</v>
      </c>
      <c r="AS4499" s="235" t="str">
        <f t="shared" ca="1" si="951"/>
        <v>ok</v>
      </c>
      <c r="AT4499" s="225" t="str">
        <f t="shared" ca="1" si="952"/>
        <v>ok</v>
      </c>
    </row>
    <row r="4500" spans="1:71" x14ac:dyDescent="0.25">
      <c r="A4500" s="190">
        <v>4253</v>
      </c>
      <c r="B4500" s="207">
        <v>41</v>
      </c>
      <c r="C4500" s="190" t="s">
        <v>5156</v>
      </c>
      <c r="D4500" s="209">
        <v>43775</v>
      </c>
      <c r="E4500" s="463" t="s">
        <v>1213</v>
      </c>
      <c r="F4500" s="207" t="s">
        <v>608</v>
      </c>
      <c r="G4500" s="207" t="s">
        <v>5450</v>
      </c>
      <c r="H4500" s="209">
        <v>43775</v>
      </c>
      <c r="I4500" s="209">
        <v>43775</v>
      </c>
      <c r="J4500" s="329">
        <v>6.9444444444444434E-2</v>
      </c>
      <c r="K4500" s="329">
        <v>7.9861111111111105E-2</v>
      </c>
      <c r="M4500" s="214" t="s">
        <v>65</v>
      </c>
      <c r="N4500" s="206">
        <v>5</v>
      </c>
      <c r="O4500" s="214" t="s">
        <v>65</v>
      </c>
      <c r="P4500" s="206">
        <v>5</v>
      </c>
      <c r="Q4500" s="214" t="s">
        <v>65</v>
      </c>
      <c r="R4500" s="206">
        <v>0</v>
      </c>
      <c r="S4500" s="214" t="s">
        <v>65</v>
      </c>
      <c r="T4500" s="206">
        <v>5</v>
      </c>
      <c r="U4500" s="214" t="s">
        <v>65</v>
      </c>
      <c r="V4500" s="206">
        <v>5</v>
      </c>
      <c r="W4500" s="214" t="s">
        <v>65</v>
      </c>
      <c r="X4500" s="206">
        <v>0</v>
      </c>
      <c r="AC4500" s="222">
        <f t="shared" si="948"/>
        <v>100</v>
      </c>
      <c r="AD4500" s="221" t="s">
        <v>37</v>
      </c>
      <c r="AE4500" s="195">
        <v>4</v>
      </c>
      <c r="AF4500" s="195">
        <v>2</v>
      </c>
      <c r="AM4500" s="274">
        <f t="shared" si="950"/>
        <v>6</v>
      </c>
      <c r="AN4500" s="226">
        <v>1.35</v>
      </c>
      <c r="AO4500" s="227">
        <v>1.4</v>
      </c>
      <c r="AP4500" s="230">
        <f t="shared" si="949"/>
        <v>-4.9999999999999822E-2</v>
      </c>
      <c r="AS4500" s="235" t="str">
        <f t="shared" ca="1" si="951"/>
        <v>ok</v>
      </c>
      <c r="AT4500" s="225" t="str">
        <f t="shared" ca="1" si="952"/>
        <v>ok</v>
      </c>
      <c r="AV4500" s="197">
        <v>0.4</v>
      </c>
      <c r="AW4500" s="198">
        <v>2</v>
      </c>
      <c r="AX4500" s="191" t="s">
        <v>1331</v>
      </c>
      <c r="AY4500" s="190" t="s">
        <v>604</v>
      </c>
      <c r="AZ4500" s="197">
        <v>0.35</v>
      </c>
      <c r="BA4500" s="198">
        <v>2</v>
      </c>
      <c r="BB4500" s="191" t="s">
        <v>603</v>
      </c>
      <c r="BC4500" s="190" t="s">
        <v>604</v>
      </c>
      <c r="BD4500" s="197">
        <v>0.2</v>
      </c>
      <c r="BE4500" s="198">
        <v>2</v>
      </c>
      <c r="BF4500" s="191" t="s">
        <v>606</v>
      </c>
      <c r="BG4500" s="190" t="s">
        <v>620</v>
      </c>
      <c r="BH4500" s="197">
        <v>0.2</v>
      </c>
      <c r="BI4500" s="198">
        <v>2</v>
      </c>
      <c r="BJ4500" s="191" t="s">
        <v>603</v>
      </c>
      <c r="BK4500" s="190" t="s">
        <v>604</v>
      </c>
      <c r="BL4500" s="197">
        <v>0.15</v>
      </c>
      <c r="BM4500" s="198">
        <v>1</v>
      </c>
      <c r="BN4500" s="191" t="s">
        <v>622</v>
      </c>
      <c r="BO4500" s="190" t="s">
        <v>604</v>
      </c>
      <c r="BP4500" s="197">
        <v>0.05</v>
      </c>
      <c r="BQ4500" s="198">
        <v>6</v>
      </c>
      <c r="BR4500" s="191" t="s">
        <v>603</v>
      </c>
      <c r="BS4500" s="190" t="s">
        <v>604</v>
      </c>
    </row>
    <row r="4501" spans="1:71" x14ac:dyDescent="0.25">
      <c r="A4501" s="190">
        <v>4254</v>
      </c>
      <c r="B4501" s="207">
        <v>41</v>
      </c>
      <c r="C4501" s="190" t="s">
        <v>5157</v>
      </c>
      <c r="D4501" s="209">
        <v>43775</v>
      </c>
      <c r="E4501" s="463" t="s">
        <v>1213</v>
      </c>
      <c r="F4501" s="207" t="s">
        <v>608</v>
      </c>
      <c r="G4501" s="207" t="s">
        <v>5450</v>
      </c>
      <c r="H4501" s="209">
        <v>43775</v>
      </c>
      <c r="I4501" s="209">
        <v>43775</v>
      </c>
      <c r="J4501" s="329">
        <v>8.6805555555555566E-2</v>
      </c>
      <c r="K4501" s="329">
        <v>9.375E-2</v>
      </c>
      <c r="M4501" s="215" t="s">
        <v>136</v>
      </c>
      <c r="N4501" s="206">
        <v>5</v>
      </c>
      <c r="O4501" s="215" t="s">
        <v>136</v>
      </c>
      <c r="P4501" s="206">
        <v>5</v>
      </c>
      <c r="Q4501" s="215" t="s">
        <v>136</v>
      </c>
      <c r="R4501" s="206">
        <v>0</v>
      </c>
      <c r="S4501" s="215" t="s">
        <v>136</v>
      </c>
      <c r="T4501" s="206">
        <v>5</v>
      </c>
      <c r="U4501" s="215" t="s">
        <v>136</v>
      </c>
      <c r="V4501" s="206">
        <v>5</v>
      </c>
      <c r="W4501" s="215" t="s">
        <v>136</v>
      </c>
      <c r="X4501" s="206">
        <v>0</v>
      </c>
      <c r="AC4501" s="222">
        <f t="shared" si="948"/>
        <v>100</v>
      </c>
      <c r="AD4501" s="221" t="s">
        <v>37</v>
      </c>
      <c r="AE4501" s="195">
        <v>4</v>
      </c>
      <c r="AM4501" s="274">
        <f t="shared" si="950"/>
        <v>4</v>
      </c>
      <c r="AN4501" s="226">
        <v>0.7</v>
      </c>
      <c r="AO4501" s="227">
        <v>0.75</v>
      </c>
      <c r="AP4501" s="230">
        <f t="shared" si="949"/>
        <v>-5.0000000000000044E-2</v>
      </c>
      <c r="AS4501" s="235" t="str">
        <f t="shared" ca="1" si="951"/>
        <v>ok</v>
      </c>
      <c r="AT4501" s="225" t="str">
        <f t="shared" ca="1" si="952"/>
        <v>ok</v>
      </c>
      <c r="AV4501" s="197">
        <v>0.25</v>
      </c>
      <c r="AW4501" s="198">
        <v>2</v>
      </c>
      <c r="AX4501" s="191" t="s">
        <v>603</v>
      </c>
      <c r="AY4501" s="190" t="s">
        <v>604</v>
      </c>
      <c r="AZ4501" s="197">
        <v>0.15</v>
      </c>
      <c r="BA4501" s="198">
        <v>7</v>
      </c>
      <c r="BB4501" s="191" t="s">
        <v>603</v>
      </c>
      <c r="BC4501" s="190" t="s">
        <v>620</v>
      </c>
      <c r="BD4501" s="197">
        <v>0.15</v>
      </c>
      <c r="BE4501" s="198">
        <v>1</v>
      </c>
      <c r="BF4501" s="191" t="s">
        <v>622</v>
      </c>
      <c r="BG4501" s="190" t="s">
        <v>604</v>
      </c>
      <c r="BH4501" s="197">
        <v>0.15</v>
      </c>
      <c r="BI4501" s="198">
        <v>1</v>
      </c>
      <c r="BJ4501" s="191" t="s">
        <v>603</v>
      </c>
      <c r="BK4501" s="190" t="s">
        <v>604</v>
      </c>
    </row>
    <row r="4502" spans="1:71" x14ac:dyDescent="0.25">
      <c r="A4502" s="190">
        <v>4255</v>
      </c>
      <c r="B4502" s="207">
        <v>41</v>
      </c>
      <c r="C4502" s="190" t="s">
        <v>5158</v>
      </c>
      <c r="D4502" s="209">
        <v>43775</v>
      </c>
      <c r="E4502" s="463" t="s">
        <v>1213</v>
      </c>
      <c r="F4502" s="207" t="s">
        <v>608</v>
      </c>
      <c r="G4502" s="207" t="s">
        <v>5450</v>
      </c>
      <c r="H4502" s="209">
        <v>43775</v>
      </c>
      <c r="I4502" s="209">
        <v>43775</v>
      </c>
      <c r="J4502" s="329">
        <v>0.10416666666666667</v>
      </c>
      <c r="K4502" s="329">
        <v>0.1111111111111111</v>
      </c>
      <c r="M4502" s="214" t="s">
        <v>65</v>
      </c>
      <c r="N4502" s="206">
        <v>5</v>
      </c>
      <c r="O4502" s="214" t="s">
        <v>65</v>
      </c>
      <c r="P4502" s="206">
        <v>5</v>
      </c>
      <c r="Q4502" s="214" t="s">
        <v>65</v>
      </c>
      <c r="R4502" s="206">
        <v>5</v>
      </c>
      <c r="S4502" s="214" t="s">
        <v>65</v>
      </c>
      <c r="T4502" s="206">
        <v>5</v>
      </c>
      <c r="U4502" s="214" t="s">
        <v>65</v>
      </c>
      <c r="V4502" s="206">
        <v>5</v>
      </c>
      <c r="W4502" s="214" t="s">
        <v>65</v>
      </c>
      <c r="X4502" s="206">
        <v>5</v>
      </c>
      <c r="AC4502" s="222">
        <f t="shared" si="948"/>
        <v>100</v>
      </c>
      <c r="AD4502" s="221" t="s">
        <v>37</v>
      </c>
      <c r="AE4502" s="195">
        <v>2</v>
      </c>
      <c r="AM4502" s="274">
        <f t="shared" si="950"/>
        <v>2</v>
      </c>
      <c r="AN4502" s="226">
        <v>0.35</v>
      </c>
      <c r="AO4502" s="227">
        <v>0.35</v>
      </c>
      <c r="AP4502" s="230">
        <f t="shared" si="949"/>
        <v>0</v>
      </c>
      <c r="AS4502" s="235" t="str">
        <f t="shared" ca="1" si="951"/>
        <v>ok</v>
      </c>
      <c r="AT4502" s="225" t="str">
        <f t="shared" ca="1" si="952"/>
        <v>ok</v>
      </c>
      <c r="AV4502" s="197">
        <v>0.2</v>
      </c>
      <c r="AW4502" s="198">
        <v>5</v>
      </c>
      <c r="AX4502" s="191" t="s">
        <v>603</v>
      </c>
      <c r="AY4502" s="190" t="s">
        <v>607</v>
      </c>
      <c r="AZ4502" s="197">
        <v>0.15</v>
      </c>
      <c r="BA4502" s="198">
        <v>1</v>
      </c>
      <c r="BB4502" s="191" t="s">
        <v>603</v>
      </c>
      <c r="BC4502" s="190" t="s">
        <v>604</v>
      </c>
    </row>
    <row r="4503" spans="1:71" x14ac:dyDescent="0.25">
      <c r="A4503" s="190">
        <v>4256</v>
      </c>
      <c r="B4503" s="207">
        <v>41</v>
      </c>
      <c r="C4503" s="190" t="s">
        <v>5159</v>
      </c>
      <c r="D4503" s="209">
        <v>43775</v>
      </c>
      <c r="E4503" s="463" t="s">
        <v>1213</v>
      </c>
      <c r="F4503" s="207" t="s">
        <v>608</v>
      </c>
      <c r="G4503" s="207" t="s">
        <v>5450</v>
      </c>
      <c r="H4503" s="209">
        <v>43775</v>
      </c>
      <c r="I4503" s="209">
        <v>43775</v>
      </c>
      <c r="J4503" s="329">
        <v>0.17013888888888887</v>
      </c>
      <c r="K4503" s="329">
        <v>0.17708333333333334</v>
      </c>
      <c r="M4503" s="215" t="s">
        <v>136</v>
      </c>
      <c r="N4503" s="206">
        <v>5</v>
      </c>
      <c r="O4503" s="215" t="s">
        <v>136</v>
      </c>
      <c r="P4503" s="206">
        <v>5</v>
      </c>
      <c r="Q4503" s="215" t="s">
        <v>136</v>
      </c>
      <c r="R4503" s="206">
        <v>0</v>
      </c>
      <c r="S4503" s="215" t="s">
        <v>136</v>
      </c>
      <c r="T4503" s="206">
        <v>5</v>
      </c>
      <c r="U4503" s="215" t="s">
        <v>136</v>
      </c>
      <c r="V4503" s="206">
        <v>5</v>
      </c>
      <c r="W4503" s="215" t="s">
        <v>136</v>
      </c>
      <c r="X4503" s="206">
        <v>0</v>
      </c>
      <c r="AC4503" s="222">
        <f t="shared" si="948"/>
        <v>100</v>
      </c>
      <c r="AD4503" s="221" t="s">
        <v>37</v>
      </c>
      <c r="AE4503" s="195">
        <v>3</v>
      </c>
      <c r="AM4503" s="274">
        <f t="shared" si="950"/>
        <v>3</v>
      </c>
      <c r="AN4503" s="226">
        <v>0.45</v>
      </c>
      <c r="AO4503" s="227">
        <v>0.45</v>
      </c>
      <c r="AP4503" s="230">
        <f t="shared" si="949"/>
        <v>0</v>
      </c>
      <c r="AS4503" s="235" t="str">
        <f t="shared" ca="1" si="951"/>
        <v>ok</v>
      </c>
      <c r="AT4503" s="225" t="str">
        <f t="shared" ca="1" si="952"/>
        <v>ok</v>
      </c>
      <c r="AV4503" s="197">
        <v>0.25</v>
      </c>
      <c r="AW4503" s="198">
        <v>2</v>
      </c>
      <c r="AX4503" s="191" t="s">
        <v>603</v>
      </c>
      <c r="AY4503" s="190" t="s">
        <v>604</v>
      </c>
      <c r="AZ4503" s="197">
        <v>0.1</v>
      </c>
      <c r="BA4503" s="198">
        <v>1</v>
      </c>
      <c r="BB4503" s="191" t="s">
        <v>603</v>
      </c>
      <c r="BC4503" s="190" t="s">
        <v>604</v>
      </c>
      <c r="BD4503" s="197">
        <v>0.1</v>
      </c>
      <c r="BE4503" s="198">
        <v>6</v>
      </c>
      <c r="BF4503" s="191" t="s">
        <v>603</v>
      </c>
      <c r="BG4503" s="190" t="s">
        <v>604</v>
      </c>
    </row>
    <row r="4504" spans="1:71" x14ac:dyDescent="0.25">
      <c r="A4504" s="190">
        <v>4257</v>
      </c>
      <c r="B4504" s="207">
        <v>41</v>
      </c>
      <c r="C4504" s="190" t="s">
        <v>5160</v>
      </c>
      <c r="D4504" s="209"/>
      <c r="E4504" s="463" t="s">
        <v>3077</v>
      </c>
      <c r="I4504" s="209"/>
      <c r="M4504" s="206"/>
      <c r="N4504" s="206"/>
      <c r="O4504" s="206"/>
      <c r="P4504" s="206"/>
      <c r="Q4504" s="206"/>
      <c r="R4504" s="206"/>
      <c r="S4504" s="206"/>
      <c r="T4504" s="206"/>
      <c r="U4504" s="206"/>
      <c r="V4504" s="206"/>
      <c r="W4504" s="206"/>
      <c r="X4504" s="206"/>
      <c r="AC4504" s="222"/>
      <c r="AD4504" s="221"/>
      <c r="AM4504" s="274">
        <f t="shared" si="950"/>
        <v>0</v>
      </c>
      <c r="AP4504" s="230">
        <f t="shared" si="949"/>
        <v>0</v>
      </c>
      <c r="AS4504" s="235" t="str">
        <f t="shared" ca="1" si="951"/>
        <v>ok</v>
      </c>
      <c r="AT4504" s="225" t="str">
        <f t="shared" ca="1" si="952"/>
        <v>ok</v>
      </c>
    </row>
    <row r="4505" spans="1:71" x14ac:dyDescent="0.25">
      <c r="A4505" s="190">
        <v>4258</v>
      </c>
      <c r="B4505" s="207">
        <v>41</v>
      </c>
      <c r="C4505" s="190" t="s">
        <v>5470</v>
      </c>
      <c r="D4505" s="209">
        <v>43775</v>
      </c>
      <c r="E4505" s="463" t="s">
        <v>1213</v>
      </c>
      <c r="F4505" s="207" t="s">
        <v>608</v>
      </c>
      <c r="G4505" s="207" t="s">
        <v>5450</v>
      </c>
      <c r="H4505" s="209">
        <v>43775</v>
      </c>
      <c r="I4505" s="209">
        <v>43775</v>
      </c>
      <c r="J4505" s="329">
        <v>0.18402777777777779</v>
      </c>
      <c r="K4505" s="329">
        <v>0.19444444444444445</v>
      </c>
      <c r="M4505" s="214" t="s">
        <v>65</v>
      </c>
      <c r="N4505" s="206">
        <v>5</v>
      </c>
      <c r="O4505" s="214" t="s">
        <v>65</v>
      </c>
      <c r="P4505" s="206">
        <v>5</v>
      </c>
      <c r="Q4505" s="214" t="s">
        <v>65</v>
      </c>
      <c r="R4505" s="206">
        <v>0</v>
      </c>
      <c r="S4505" s="214" t="s">
        <v>65</v>
      </c>
      <c r="T4505" s="206">
        <v>5</v>
      </c>
      <c r="U4505" s="214" t="s">
        <v>65</v>
      </c>
      <c r="V4505" s="206">
        <v>5</v>
      </c>
      <c r="W4505" s="214" t="s">
        <v>65</v>
      </c>
      <c r="X4505" s="206">
        <v>0</v>
      </c>
      <c r="AC4505" s="222">
        <f t="shared" ref="AC4505" si="953">(T4505+V4505+X4505+AA4505)/(N4505+P4505+R4505)*100</f>
        <v>100</v>
      </c>
      <c r="AD4505" s="221" t="s">
        <v>37</v>
      </c>
      <c r="AE4505" s="195">
        <v>4</v>
      </c>
      <c r="AG4505" s="195">
        <v>1</v>
      </c>
      <c r="AM4505" s="274">
        <f t="shared" si="950"/>
        <v>5</v>
      </c>
      <c r="AN4505" s="226">
        <v>1.1499999999999999</v>
      </c>
      <c r="AO4505" s="227">
        <v>1.25</v>
      </c>
      <c r="AP4505" s="230">
        <f t="shared" ref="AP4505" si="954">AN4505-AO4505</f>
        <v>-0.10000000000000009</v>
      </c>
      <c r="AS4505" s="235" t="str">
        <f t="shared" ca="1" si="951"/>
        <v>ok</v>
      </c>
      <c r="AT4505" s="225" t="str">
        <f t="shared" ca="1" si="952"/>
        <v>ok</v>
      </c>
      <c r="AV4505" s="197">
        <v>0.6</v>
      </c>
      <c r="AW4505" s="198">
        <v>1</v>
      </c>
      <c r="AX4505" s="191" t="s">
        <v>603</v>
      </c>
      <c r="AY4505" s="190" t="s">
        <v>604</v>
      </c>
      <c r="AZ4505" s="197">
        <v>0.2</v>
      </c>
      <c r="BA4505" s="198">
        <v>6</v>
      </c>
      <c r="BB4505" s="191" t="s">
        <v>603</v>
      </c>
      <c r="BC4505" s="190" t="s">
        <v>604</v>
      </c>
      <c r="BD4505" s="197">
        <v>0.15</v>
      </c>
      <c r="BE4505" s="198">
        <v>2</v>
      </c>
      <c r="BF4505" s="191" t="s">
        <v>603</v>
      </c>
      <c r="BG4505" s="190" t="s">
        <v>620</v>
      </c>
      <c r="BH4505" s="197">
        <v>0.1</v>
      </c>
      <c r="BI4505" s="198">
        <v>6</v>
      </c>
      <c r="BJ4505" s="191" t="s">
        <v>603</v>
      </c>
      <c r="BK4505" s="190" t="s">
        <v>620</v>
      </c>
      <c r="BL4505" s="197">
        <v>0.1</v>
      </c>
      <c r="BM4505" s="198">
        <v>5</v>
      </c>
      <c r="BN4505" s="191" t="s">
        <v>606</v>
      </c>
      <c r="BO4505" s="190" t="s">
        <v>620</v>
      </c>
    </row>
    <row r="4506" spans="1:71" x14ac:dyDescent="0.25">
      <c r="A4506" s="190">
        <v>4259</v>
      </c>
      <c r="B4506" s="207">
        <v>41</v>
      </c>
      <c r="C4506" s="190" t="s">
        <v>5154</v>
      </c>
      <c r="D4506" s="209">
        <v>43775</v>
      </c>
      <c r="E4506" s="463" t="s">
        <v>1213</v>
      </c>
      <c r="F4506" s="207" t="s">
        <v>608</v>
      </c>
      <c r="G4506" s="207" t="s">
        <v>5450</v>
      </c>
      <c r="H4506" s="209">
        <v>43775</v>
      </c>
      <c r="I4506" s="209">
        <v>43775</v>
      </c>
      <c r="J4506" s="329">
        <v>0.19791666666666666</v>
      </c>
      <c r="K4506" s="329">
        <v>0.20138888888888887</v>
      </c>
      <c r="M4506" s="215" t="s">
        <v>136</v>
      </c>
      <c r="N4506" s="206">
        <v>5</v>
      </c>
      <c r="O4506" s="215" t="s">
        <v>136</v>
      </c>
      <c r="P4506" s="206">
        <v>5</v>
      </c>
      <c r="Q4506" s="215" t="s">
        <v>136</v>
      </c>
      <c r="R4506" s="206">
        <v>0</v>
      </c>
      <c r="S4506" s="215" t="s">
        <v>136</v>
      </c>
      <c r="T4506" s="206">
        <v>5</v>
      </c>
      <c r="U4506" s="215" t="s">
        <v>136</v>
      </c>
      <c r="V4506" s="206">
        <v>5</v>
      </c>
      <c r="W4506" s="215" t="s">
        <v>136</v>
      </c>
      <c r="X4506" s="206">
        <v>0</v>
      </c>
      <c r="AC4506" s="222">
        <f t="shared" ref="AC4506:AC4558" si="955">(T4506+V4506+X4506+AA4506)/(N4506+P4506+R4506)*100</f>
        <v>100</v>
      </c>
      <c r="AD4506" s="221" t="s">
        <v>37</v>
      </c>
      <c r="AM4506" s="274">
        <f t="shared" si="950"/>
        <v>0</v>
      </c>
      <c r="AP4506" s="230">
        <f t="shared" ref="AP4506:AP4562" si="956">AN4506-AO4506</f>
        <v>0</v>
      </c>
      <c r="AS4506" s="235" t="str">
        <f t="shared" ca="1" si="951"/>
        <v>ok</v>
      </c>
      <c r="AT4506" s="225" t="str">
        <f t="shared" ca="1" si="952"/>
        <v>ok</v>
      </c>
    </row>
    <row r="4507" spans="1:71" x14ac:dyDescent="0.25">
      <c r="A4507" s="190">
        <v>4260</v>
      </c>
      <c r="B4507" s="207">
        <v>41</v>
      </c>
      <c r="C4507" s="190" t="s">
        <v>5153</v>
      </c>
      <c r="D4507" s="209">
        <v>43775</v>
      </c>
      <c r="E4507" s="463" t="s">
        <v>1213</v>
      </c>
      <c r="F4507" s="207" t="s">
        <v>608</v>
      </c>
      <c r="G4507" s="207" t="s">
        <v>5450</v>
      </c>
      <c r="H4507" s="209">
        <v>43775</v>
      </c>
      <c r="I4507" s="209">
        <v>43775</v>
      </c>
      <c r="J4507" s="329">
        <v>0.20833333333333334</v>
      </c>
      <c r="K4507" s="329">
        <v>0.21180555555555555</v>
      </c>
      <c r="M4507" s="214" t="s">
        <v>65</v>
      </c>
      <c r="N4507" s="206">
        <v>5</v>
      </c>
      <c r="O4507" s="214" t="s">
        <v>65</v>
      </c>
      <c r="P4507" s="206">
        <v>5</v>
      </c>
      <c r="Q4507" s="214" t="s">
        <v>65</v>
      </c>
      <c r="R4507" s="206">
        <v>0</v>
      </c>
      <c r="S4507" s="214" t="s">
        <v>65</v>
      </c>
      <c r="T4507" s="206">
        <v>5</v>
      </c>
      <c r="U4507" s="214" t="s">
        <v>65</v>
      </c>
      <c r="V4507" s="206">
        <v>5</v>
      </c>
      <c r="W4507" s="214" t="s">
        <v>65</v>
      </c>
      <c r="X4507" s="206">
        <v>0</v>
      </c>
      <c r="AC4507" s="222">
        <f t="shared" si="955"/>
        <v>100</v>
      </c>
      <c r="AD4507" s="221" t="s">
        <v>37</v>
      </c>
      <c r="AM4507" s="274">
        <f t="shared" si="950"/>
        <v>0</v>
      </c>
      <c r="AP4507" s="230">
        <f t="shared" si="956"/>
        <v>0</v>
      </c>
      <c r="AS4507" s="235" t="str">
        <f t="shared" ca="1" si="951"/>
        <v>ok</v>
      </c>
      <c r="AT4507" s="225" t="str">
        <f t="shared" ca="1" si="952"/>
        <v>ok</v>
      </c>
    </row>
    <row r="4508" spans="1:71" x14ac:dyDescent="0.25">
      <c r="A4508" s="190">
        <v>4261</v>
      </c>
      <c r="B4508" s="207">
        <v>41</v>
      </c>
      <c r="C4508" s="190" t="s">
        <v>5423</v>
      </c>
      <c r="D4508" s="209">
        <v>43775</v>
      </c>
      <c r="E4508" s="463" t="s">
        <v>1213</v>
      </c>
      <c r="F4508" s="207" t="s">
        <v>608</v>
      </c>
      <c r="G4508" s="207" t="s">
        <v>5450</v>
      </c>
      <c r="H4508" s="209">
        <v>43775</v>
      </c>
      <c r="I4508" s="209">
        <v>43775</v>
      </c>
      <c r="J4508" s="329">
        <v>0.21875</v>
      </c>
      <c r="K4508" s="329">
        <v>0.22569444444444445</v>
      </c>
      <c r="M4508" s="215" t="s">
        <v>136</v>
      </c>
      <c r="N4508" s="206">
        <v>5</v>
      </c>
      <c r="O4508" s="215" t="s">
        <v>136</v>
      </c>
      <c r="P4508" s="206">
        <v>5</v>
      </c>
      <c r="Q4508" s="215" t="s">
        <v>136</v>
      </c>
      <c r="R4508" s="206">
        <v>0</v>
      </c>
      <c r="S4508" s="215" t="s">
        <v>136</v>
      </c>
      <c r="T4508" s="206">
        <v>5</v>
      </c>
      <c r="U4508" s="215" t="s">
        <v>136</v>
      </c>
      <c r="V4508" s="206">
        <v>5</v>
      </c>
      <c r="W4508" s="215" t="s">
        <v>136</v>
      </c>
      <c r="X4508" s="206">
        <v>0</v>
      </c>
      <c r="AC4508" s="222">
        <f t="shared" si="955"/>
        <v>100</v>
      </c>
      <c r="AD4508" s="221" t="s">
        <v>37</v>
      </c>
      <c r="AM4508" s="274">
        <f t="shared" si="950"/>
        <v>0</v>
      </c>
      <c r="AP4508" s="230">
        <f t="shared" si="956"/>
        <v>0</v>
      </c>
      <c r="AS4508" s="235" t="str">
        <f t="shared" ca="1" si="951"/>
        <v>ok</v>
      </c>
      <c r="AT4508" s="225" t="str">
        <f t="shared" ca="1" si="952"/>
        <v>ok</v>
      </c>
    </row>
    <row r="4509" spans="1:71" x14ac:dyDescent="0.25">
      <c r="A4509" s="190">
        <v>4262</v>
      </c>
      <c r="B4509" s="207">
        <v>41</v>
      </c>
      <c r="C4509" s="190" t="s">
        <v>5167</v>
      </c>
      <c r="D4509" s="209">
        <v>43775</v>
      </c>
      <c r="E4509" s="463" t="s">
        <v>1213</v>
      </c>
      <c r="F4509" s="207" t="s">
        <v>615</v>
      </c>
      <c r="G4509" s="207" t="s">
        <v>618</v>
      </c>
      <c r="H4509" s="209">
        <v>43775</v>
      </c>
      <c r="I4509" s="209">
        <v>43775</v>
      </c>
      <c r="J4509" s="329">
        <v>0.29166666666666669</v>
      </c>
      <c r="K4509" s="329">
        <v>0.30138888888888887</v>
      </c>
      <c r="M4509" s="214" t="s">
        <v>65</v>
      </c>
      <c r="N4509" s="206">
        <v>5</v>
      </c>
      <c r="O4509" s="214" t="s">
        <v>65</v>
      </c>
      <c r="P4509" s="206">
        <v>5</v>
      </c>
      <c r="Q4509" s="214" t="s">
        <v>65</v>
      </c>
      <c r="R4509" s="206">
        <v>0</v>
      </c>
      <c r="S4509" s="214" t="s">
        <v>65</v>
      </c>
      <c r="T4509" s="206">
        <v>5</v>
      </c>
      <c r="U4509" s="214" t="s">
        <v>65</v>
      </c>
      <c r="V4509" s="206">
        <v>5</v>
      </c>
      <c r="W4509" s="214" t="s">
        <v>65</v>
      </c>
      <c r="X4509" s="206">
        <v>0</v>
      </c>
      <c r="AC4509" s="222">
        <f t="shared" si="955"/>
        <v>100</v>
      </c>
      <c r="AD4509" s="221" t="s">
        <v>37</v>
      </c>
      <c r="AE4509" s="195">
        <v>4</v>
      </c>
      <c r="AH4509" s="195">
        <v>1</v>
      </c>
      <c r="AM4509" s="274">
        <f t="shared" si="950"/>
        <v>5</v>
      </c>
      <c r="AN4509" s="226">
        <v>1.6</v>
      </c>
      <c r="AO4509" s="227">
        <v>1.6</v>
      </c>
      <c r="AP4509" s="230">
        <f t="shared" si="956"/>
        <v>0</v>
      </c>
      <c r="AS4509" s="235" t="str">
        <f t="shared" ca="1" si="951"/>
        <v>ok</v>
      </c>
      <c r="AT4509" s="225" t="str">
        <f t="shared" ca="1" si="952"/>
        <v>ok</v>
      </c>
      <c r="AV4509" s="197">
        <v>0.8</v>
      </c>
      <c r="AW4509" s="198">
        <v>6</v>
      </c>
      <c r="AX4509" s="191" t="s">
        <v>603</v>
      </c>
      <c r="AY4509" s="190" t="s">
        <v>1674</v>
      </c>
      <c r="AZ4509" s="197">
        <v>0.25</v>
      </c>
      <c r="BA4509" s="198">
        <v>1</v>
      </c>
      <c r="BB4509" s="191" t="s">
        <v>603</v>
      </c>
      <c r="BC4509" s="190" t="s">
        <v>607</v>
      </c>
      <c r="BD4509" s="197">
        <v>0.25</v>
      </c>
      <c r="BE4509" s="198">
        <v>1</v>
      </c>
      <c r="BF4509" s="191" t="s">
        <v>603</v>
      </c>
      <c r="BG4509" s="190" t="s">
        <v>607</v>
      </c>
      <c r="BH4509" s="197">
        <v>0.15</v>
      </c>
      <c r="BI4509" s="198">
        <v>6</v>
      </c>
      <c r="BJ4509" s="191" t="s">
        <v>610</v>
      </c>
      <c r="BK4509" s="190" t="s">
        <v>1674</v>
      </c>
      <c r="BL4509" s="197">
        <v>0.15</v>
      </c>
      <c r="BM4509" s="198">
        <v>6</v>
      </c>
      <c r="BN4509" s="191" t="s">
        <v>610</v>
      </c>
      <c r="BO4509" s="190" t="s">
        <v>1674</v>
      </c>
    </row>
    <row r="4510" spans="1:71" x14ac:dyDescent="0.25">
      <c r="A4510" s="190">
        <v>4263</v>
      </c>
      <c r="B4510" s="207">
        <v>41</v>
      </c>
      <c r="C4510" s="190" t="s">
        <v>5161</v>
      </c>
      <c r="D4510" s="209"/>
      <c r="E4510" s="463" t="s">
        <v>3077</v>
      </c>
      <c r="I4510" s="209"/>
      <c r="M4510" s="206"/>
      <c r="N4510" s="206"/>
      <c r="O4510" s="206"/>
      <c r="P4510" s="206"/>
      <c r="Q4510" s="206"/>
      <c r="R4510" s="206"/>
      <c r="S4510" s="206"/>
      <c r="T4510" s="206"/>
      <c r="U4510" s="206"/>
      <c r="V4510" s="206"/>
      <c r="W4510" s="206"/>
      <c r="X4510" s="206"/>
      <c r="AC4510" s="222"/>
      <c r="AD4510" s="221"/>
      <c r="AM4510" s="274">
        <f t="shared" ref="AM4510:AM4573" si="957">SUM(AE4510:AL4510)</f>
        <v>0</v>
      </c>
      <c r="AP4510" s="230">
        <f t="shared" si="956"/>
        <v>0</v>
      </c>
      <c r="AS4510" s="235" t="str">
        <f t="shared" ca="1" si="951"/>
        <v>ok</v>
      </c>
      <c r="AT4510" s="225" t="str">
        <f t="shared" ca="1" si="952"/>
        <v>ok</v>
      </c>
    </row>
    <row r="4511" spans="1:71" x14ac:dyDescent="0.25">
      <c r="A4511" s="190">
        <v>4264</v>
      </c>
      <c r="B4511" s="207">
        <v>41</v>
      </c>
      <c r="C4511" s="190" t="s">
        <v>5471</v>
      </c>
      <c r="D4511" s="209">
        <v>43775</v>
      </c>
      <c r="E4511" s="463" t="s">
        <v>1213</v>
      </c>
      <c r="F4511" s="207" t="s">
        <v>615</v>
      </c>
      <c r="G4511" s="207" t="s">
        <v>618</v>
      </c>
      <c r="H4511" s="209">
        <v>43775</v>
      </c>
      <c r="I4511" s="209">
        <v>43775</v>
      </c>
      <c r="J4511" s="329">
        <v>0.30208333333333331</v>
      </c>
      <c r="K4511" s="329">
        <v>0.30624999999999997</v>
      </c>
      <c r="M4511" s="215" t="s">
        <v>136</v>
      </c>
      <c r="N4511" s="206">
        <v>5</v>
      </c>
      <c r="O4511" s="215" t="s">
        <v>136</v>
      </c>
      <c r="P4511" s="206">
        <v>5</v>
      </c>
      <c r="Q4511" s="215" t="s">
        <v>136</v>
      </c>
      <c r="R4511" s="206">
        <v>0</v>
      </c>
      <c r="S4511" s="215" t="s">
        <v>136</v>
      </c>
      <c r="T4511" s="206">
        <v>5</v>
      </c>
      <c r="U4511" s="215" t="s">
        <v>136</v>
      </c>
      <c r="V4511" s="206">
        <v>5</v>
      </c>
      <c r="W4511" s="215" t="s">
        <v>136</v>
      </c>
      <c r="X4511" s="206">
        <v>0</v>
      </c>
      <c r="AC4511" s="222">
        <f t="shared" ref="AC4511" si="958">(T4511+V4511+X4511+AA4511)/(N4511+P4511+R4511)*100</f>
        <v>100</v>
      </c>
      <c r="AD4511" s="221" t="s">
        <v>37</v>
      </c>
      <c r="AM4511" s="274">
        <f t="shared" si="957"/>
        <v>0</v>
      </c>
      <c r="AP4511" s="230">
        <f t="shared" ref="AP4511" si="959">AN4511-AO4511</f>
        <v>0</v>
      </c>
      <c r="AS4511" s="235" t="str">
        <f t="shared" ca="1" si="951"/>
        <v>ok</v>
      </c>
      <c r="AT4511" s="225" t="str">
        <f t="shared" ca="1" si="952"/>
        <v>ok</v>
      </c>
    </row>
    <row r="4512" spans="1:71" x14ac:dyDescent="0.25">
      <c r="A4512" s="190">
        <v>4265</v>
      </c>
      <c r="B4512" s="207">
        <v>41</v>
      </c>
      <c r="C4512" s="190" t="s">
        <v>5162</v>
      </c>
      <c r="D4512" s="209">
        <v>43775</v>
      </c>
      <c r="E4512" s="463" t="s">
        <v>1213</v>
      </c>
      <c r="F4512" s="207" t="s">
        <v>615</v>
      </c>
      <c r="G4512" s="207" t="s">
        <v>618</v>
      </c>
      <c r="H4512" s="209">
        <v>43775</v>
      </c>
      <c r="I4512" s="209">
        <v>43775</v>
      </c>
      <c r="J4512" s="329">
        <v>0.31527777777777777</v>
      </c>
      <c r="K4512" s="329">
        <v>0.32291666666666669</v>
      </c>
      <c r="M4512" s="214" t="s">
        <v>65</v>
      </c>
      <c r="N4512" s="206">
        <v>5</v>
      </c>
      <c r="O4512" s="214" t="s">
        <v>65</v>
      </c>
      <c r="P4512" s="206">
        <v>5</v>
      </c>
      <c r="Q4512" s="214" t="s">
        <v>65</v>
      </c>
      <c r="R4512" s="206">
        <v>0</v>
      </c>
      <c r="S4512" s="214" t="s">
        <v>65</v>
      </c>
      <c r="T4512" s="206">
        <v>5</v>
      </c>
      <c r="U4512" s="214" t="s">
        <v>65</v>
      </c>
      <c r="V4512" s="206">
        <v>5</v>
      </c>
      <c r="W4512" s="214" t="s">
        <v>65</v>
      </c>
      <c r="X4512" s="206">
        <v>0</v>
      </c>
      <c r="AC4512" s="222">
        <f t="shared" si="955"/>
        <v>100</v>
      </c>
      <c r="AD4512" s="221" t="s">
        <v>37</v>
      </c>
      <c r="AE4512" s="195">
        <v>2</v>
      </c>
      <c r="AM4512" s="274">
        <f t="shared" si="957"/>
        <v>2</v>
      </c>
      <c r="AN4512" s="226">
        <v>0.2</v>
      </c>
      <c r="AO4512" s="227">
        <v>0.2</v>
      </c>
      <c r="AP4512" s="230">
        <f t="shared" si="956"/>
        <v>0</v>
      </c>
      <c r="AS4512" s="235" t="str">
        <f t="shared" ca="1" si="951"/>
        <v>ok</v>
      </c>
      <c r="AT4512" s="225" t="str">
        <f t="shared" ca="1" si="952"/>
        <v>ok</v>
      </c>
      <c r="AV4512" s="197">
        <v>0.15</v>
      </c>
      <c r="AW4512" s="198">
        <v>2</v>
      </c>
      <c r="AX4512" s="191" t="s">
        <v>603</v>
      </c>
      <c r="AY4512" s="190" t="s">
        <v>607</v>
      </c>
      <c r="AZ4512" s="197">
        <v>0.05</v>
      </c>
      <c r="BA4512" s="198">
        <v>6</v>
      </c>
      <c r="BB4512" s="191" t="s">
        <v>603</v>
      </c>
      <c r="BC4512" s="190" t="s">
        <v>607</v>
      </c>
    </row>
    <row r="4513" spans="1:179" x14ac:dyDescent="0.25">
      <c r="A4513" s="190">
        <v>4266</v>
      </c>
      <c r="B4513" s="207">
        <v>41</v>
      </c>
      <c r="C4513" s="190" t="s">
        <v>5164</v>
      </c>
      <c r="D4513" s="209">
        <v>43775</v>
      </c>
      <c r="E4513" s="463" t="s">
        <v>1213</v>
      </c>
      <c r="F4513" s="207" t="s">
        <v>615</v>
      </c>
      <c r="G4513" s="207" t="s">
        <v>618</v>
      </c>
      <c r="H4513" s="209">
        <v>43775</v>
      </c>
      <c r="I4513" s="209">
        <v>43775</v>
      </c>
      <c r="J4513" s="329">
        <v>0.32361111111111113</v>
      </c>
      <c r="K4513" s="329">
        <v>0.33611111111111108</v>
      </c>
      <c r="M4513" s="215" t="s">
        <v>136</v>
      </c>
      <c r="N4513" s="206">
        <v>5</v>
      </c>
      <c r="O4513" s="215" t="s">
        <v>136</v>
      </c>
      <c r="P4513" s="206">
        <v>5</v>
      </c>
      <c r="Q4513" s="215" t="s">
        <v>136</v>
      </c>
      <c r="R4513" s="206">
        <v>0</v>
      </c>
      <c r="S4513" s="215" t="s">
        <v>136</v>
      </c>
      <c r="T4513" s="206">
        <v>5</v>
      </c>
      <c r="U4513" s="215" t="s">
        <v>136</v>
      </c>
      <c r="V4513" s="206">
        <v>5</v>
      </c>
      <c r="W4513" s="215" t="s">
        <v>136</v>
      </c>
      <c r="X4513" s="206">
        <v>0</v>
      </c>
      <c r="AC4513" s="222">
        <f t="shared" si="955"/>
        <v>100</v>
      </c>
      <c r="AD4513" s="221" t="s">
        <v>37</v>
      </c>
      <c r="AE4513" s="195">
        <v>4</v>
      </c>
      <c r="AF4513" s="195">
        <v>2</v>
      </c>
      <c r="AM4513" s="274">
        <f t="shared" si="957"/>
        <v>6</v>
      </c>
      <c r="AN4513" s="226">
        <v>1.6</v>
      </c>
      <c r="AO4513" s="227">
        <v>1.6</v>
      </c>
      <c r="AP4513" s="230">
        <f t="shared" si="956"/>
        <v>0</v>
      </c>
      <c r="AS4513" s="235" t="str">
        <f t="shared" ca="1" si="951"/>
        <v>ok</v>
      </c>
      <c r="AT4513" s="225" t="str">
        <f t="shared" ca="1" si="952"/>
        <v>ok</v>
      </c>
      <c r="AV4513" s="197">
        <v>0.45</v>
      </c>
      <c r="AW4513" s="198">
        <v>1</v>
      </c>
      <c r="AX4513" s="191" t="s">
        <v>603</v>
      </c>
      <c r="AY4513" s="190" t="s">
        <v>607</v>
      </c>
      <c r="AZ4513" s="197">
        <v>0.3</v>
      </c>
      <c r="BA4513" s="198">
        <v>2</v>
      </c>
      <c r="BB4513" s="191" t="s">
        <v>603</v>
      </c>
      <c r="BC4513" s="190" t="s">
        <v>607</v>
      </c>
      <c r="BD4513" s="197">
        <v>0.25</v>
      </c>
      <c r="BE4513" s="198">
        <v>2</v>
      </c>
      <c r="BF4513" s="191" t="s">
        <v>603</v>
      </c>
      <c r="BG4513" s="190" t="s">
        <v>607</v>
      </c>
      <c r="BH4513" s="197">
        <v>0.2</v>
      </c>
      <c r="BI4513" s="198">
        <v>1</v>
      </c>
      <c r="BJ4513" s="191" t="s">
        <v>603</v>
      </c>
      <c r="BK4513" s="190" t="s">
        <v>607</v>
      </c>
      <c r="BL4513" s="197">
        <v>0.2</v>
      </c>
      <c r="BM4513" s="198">
        <v>1</v>
      </c>
      <c r="BN4513" s="191" t="s">
        <v>1331</v>
      </c>
      <c r="BO4513" s="190" t="s">
        <v>607</v>
      </c>
      <c r="BP4513" s="197">
        <v>0.2</v>
      </c>
      <c r="BQ4513" s="198">
        <v>6</v>
      </c>
      <c r="BR4513" s="191" t="s">
        <v>603</v>
      </c>
      <c r="BS4513" s="190" t="s">
        <v>607</v>
      </c>
    </row>
    <row r="4514" spans="1:179" x14ac:dyDescent="0.25">
      <c r="A4514" s="190">
        <v>4267</v>
      </c>
      <c r="B4514" s="207">
        <v>41</v>
      </c>
      <c r="C4514" s="190" t="s">
        <v>5165</v>
      </c>
      <c r="D4514" s="209">
        <v>43775</v>
      </c>
      <c r="E4514" s="463" t="s">
        <v>1213</v>
      </c>
      <c r="F4514" s="207" t="s">
        <v>615</v>
      </c>
      <c r="G4514" s="207" t="s">
        <v>618</v>
      </c>
      <c r="H4514" s="209">
        <v>43775</v>
      </c>
      <c r="I4514" s="209">
        <v>43775</v>
      </c>
      <c r="J4514" s="329">
        <v>0.35138888888888892</v>
      </c>
      <c r="K4514" s="329">
        <v>0.36527777777777781</v>
      </c>
      <c r="M4514" s="214" t="s">
        <v>65</v>
      </c>
      <c r="N4514" s="206">
        <v>5</v>
      </c>
      <c r="O4514" s="214" t="s">
        <v>65</v>
      </c>
      <c r="P4514" s="206">
        <v>5</v>
      </c>
      <c r="Q4514" s="214" t="s">
        <v>65</v>
      </c>
      <c r="R4514" s="206">
        <v>5</v>
      </c>
      <c r="S4514" s="214" t="s">
        <v>65</v>
      </c>
      <c r="T4514" s="206">
        <v>5</v>
      </c>
      <c r="U4514" s="214" t="s">
        <v>65</v>
      </c>
      <c r="V4514" s="206">
        <v>5</v>
      </c>
      <c r="W4514" s="214" t="s">
        <v>65</v>
      </c>
      <c r="X4514" s="206">
        <v>5</v>
      </c>
      <c r="AC4514" s="222">
        <f t="shared" si="955"/>
        <v>100</v>
      </c>
      <c r="AD4514" s="221" t="s">
        <v>37</v>
      </c>
      <c r="AE4514" s="195">
        <v>8</v>
      </c>
      <c r="AM4514" s="274">
        <f t="shared" si="957"/>
        <v>8</v>
      </c>
      <c r="AN4514" s="226">
        <v>1.35</v>
      </c>
      <c r="AO4514" s="227">
        <v>1.3</v>
      </c>
      <c r="AP4514" s="230">
        <f t="shared" si="956"/>
        <v>5.0000000000000044E-2</v>
      </c>
      <c r="AS4514" s="235" t="str">
        <f t="shared" ca="1" si="951"/>
        <v>ok</v>
      </c>
      <c r="AT4514" s="225" t="str">
        <f t="shared" ca="1" si="952"/>
        <v>ok</v>
      </c>
      <c r="AV4514" s="197">
        <v>0.25</v>
      </c>
      <c r="AW4514" s="198">
        <v>1</v>
      </c>
      <c r="AX4514" s="191" t="s">
        <v>603</v>
      </c>
      <c r="AY4514" s="190" t="s">
        <v>1674</v>
      </c>
      <c r="AZ4514" s="197">
        <v>0.2</v>
      </c>
      <c r="BA4514" s="198">
        <v>1</v>
      </c>
      <c r="BB4514" s="191" t="s">
        <v>603</v>
      </c>
      <c r="BC4514" s="190" t="s">
        <v>607</v>
      </c>
      <c r="BD4514" s="197">
        <v>0.2</v>
      </c>
      <c r="BE4514" s="198">
        <v>1</v>
      </c>
      <c r="BF4514" s="191" t="s">
        <v>603</v>
      </c>
      <c r="BG4514" s="190" t="s">
        <v>607</v>
      </c>
      <c r="BH4514" s="197">
        <v>0.2</v>
      </c>
      <c r="BI4514" s="198">
        <v>1</v>
      </c>
      <c r="BJ4514" s="191" t="s">
        <v>603</v>
      </c>
      <c r="BK4514" s="190" t="s">
        <v>607</v>
      </c>
      <c r="BL4514" s="197">
        <v>0.2</v>
      </c>
      <c r="BM4514" s="198">
        <v>1</v>
      </c>
      <c r="BN4514" s="191" t="s">
        <v>603</v>
      </c>
      <c r="BO4514" s="190" t="s">
        <v>620</v>
      </c>
      <c r="BP4514" s="197">
        <v>0.2</v>
      </c>
      <c r="BQ4514" s="198">
        <v>6</v>
      </c>
      <c r="BR4514" s="191" t="s">
        <v>603</v>
      </c>
      <c r="BS4514" s="190" t="s">
        <v>1674</v>
      </c>
      <c r="BT4514" s="197">
        <v>0.05</v>
      </c>
      <c r="BU4514" s="198">
        <v>1</v>
      </c>
      <c r="BV4514" s="191" t="s">
        <v>603</v>
      </c>
      <c r="BW4514" s="190" t="s">
        <v>607</v>
      </c>
      <c r="BX4514" s="197">
        <v>0.05</v>
      </c>
      <c r="BY4514" s="198">
        <v>1</v>
      </c>
      <c r="BZ4514" s="191" t="s">
        <v>603</v>
      </c>
      <c r="CA4514" s="190" t="s">
        <v>607</v>
      </c>
    </row>
    <row r="4515" spans="1:179" x14ac:dyDescent="0.25">
      <c r="A4515" s="190">
        <v>4268</v>
      </c>
      <c r="B4515" s="207">
        <v>41</v>
      </c>
      <c r="C4515" s="190" t="s">
        <v>5166</v>
      </c>
      <c r="D4515" s="209">
        <v>43775</v>
      </c>
      <c r="E4515" s="463" t="s">
        <v>1213</v>
      </c>
      <c r="F4515" s="207" t="s">
        <v>615</v>
      </c>
      <c r="G4515" s="207" t="s">
        <v>618</v>
      </c>
      <c r="H4515" s="209">
        <v>43775</v>
      </c>
      <c r="I4515" s="209">
        <v>43775</v>
      </c>
      <c r="J4515" s="329">
        <v>0.3659722222222222</v>
      </c>
      <c r="K4515" s="329">
        <v>0.37847222222222227</v>
      </c>
      <c r="M4515" s="215" t="s">
        <v>136</v>
      </c>
      <c r="N4515" s="206">
        <v>5</v>
      </c>
      <c r="O4515" s="215" t="s">
        <v>136</v>
      </c>
      <c r="P4515" s="206">
        <v>5</v>
      </c>
      <c r="Q4515" s="215" t="s">
        <v>136</v>
      </c>
      <c r="R4515" s="206">
        <v>0</v>
      </c>
      <c r="S4515" s="215" t="s">
        <v>136</v>
      </c>
      <c r="T4515" s="206">
        <v>5</v>
      </c>
      <c r="U4515" s="215" t="s">
        <v>136</v>
      </c>
      <c r="V4515" s="206">
        <v>5</v>
      </c>
      <c r="W4515" s="215" t="s">
        <v>136</v>
      </c>
      <c r="X4515" s="206">
        <v>0</v>
      </c>
      <c r="AC4515" s="222">
        <f t="shared" si="955"/>
        <v>100</v>
      </c>
      <c r="AD4515" s="221" t="s">
        <v>37</v>
      </c>
      <c r="AE4515" s="195">
        <v>8</v>
      </c>
      <c r="AF4515" s="195">
        <v>1</v>
      </c>
      <c r="AM4515" s="274">
        <f t="shared" si="957"/>
        <v>9</v>
      </c>
      <c r="AN4515" s="226">
        <v>1.27</v>
      </c>
      <c r="AO4515" s="227">
        <v>1.27</v>
      </c>
      <c r="AP4515" s="230">
        <f t="shared" si="956"/>
        <v>0</v>
      </c>
      <c r="AS4515" s="235" t="str">
        <f t="shared" ca="1" si="951"/>
        <v>ok</v>
      </c>
      <c r="AT4515" s="225" t="str">
        <f t="shared" ca="1" si="952"/>
        <v>ok</v>
      </c>
      <c r="AV4515" s="197">
        <v>0.4</v>
      </c>
      <c r="AW4515" s="198">
        <v>6</v>
      </c>
      <c r="AX4515" s="191" t="s">
        <v>603</v>
      </c>
      <c r="AY4515" s="190" t="s">
        <v>607</v>
      </c>
      <c r="AZ4515" s="197">
        <v>0.15</v>
      </c>
      <c r="BA4515" s="198">
        <v>6</v>
      </c>
      <c r="BB4515" s="191" t="s">
        <v>603</v>
      </c>
      <c r="BC4515" s="190" t="s">
        <v>1674</v>
      </c>
      <c r="BD4515" s="197">
        <v>0.15</v>
      </c>
      <c r="BE4515" s="198">
        <v>1</v>
      </c>
      <c r="BF4515" s="191" t="s">
        <v>603</v>
      </c>
      <c r="BG4515" s="190" t="s">
        <v>607</v>
      </c>
      <c r="BH4515" s="197">
        <v>0.15</v>
      </c>
      <c r="BI4515" s="198">
        <v>1</v>
      </c>
      <c r="BJ4515" s="191" t="s">
        <v>603</v>
      </c>
      <c r="BK4515" s="190" t="s">
        <v>607</v>
      </c>
      <c r="BL4515" s="197">
        <v>0.1</v>
      </c>
      <c r="BM4515" s="198">
        <v>7</v>
      </c>
      <c r="BN4515" s="191" t="s">
        <v>603</v>
      </c>
      <c r="BO4515" s="190" t="s">
        <v>1674</v>
      </c>
      <c r="BP4515" s="197">
        <v>0.1</v>
      </c>
      <c r="BQ4515" s="198">
        <v>6</v>
      </c>
      <c r="BR4515" s="191" t="s">
        <v>603</v>
      </c>
      <c r="BS4515" s="190" t="s">
        <v>607</v>
      </c>
      <c r="BT4515" s="197">
        <v>0.1</v>
      </c>
      <c r="BU4515" s="198">
        <v>1</v>
      </c>
      <c r="BV4515" s="191" t="s">
        <v>603</v>
      </c>
      <c r="BW4515" s="190" t="s">
        <v>607</v>
      </c>
      <c r="BX4515" s="197">
        <v>0.1</v>
      </c>
      <c r="BY4515" s="198">
        <v>2</v>
      </c>
      <c r="BZ4515" s="191" t="s">
        <v>603</v>
      </c>
      <c r="CA4515" s="190" t="s">
        <v>607</v>
      </c>
      <c r="CB4515" s="197">
        <v>0.02</v>
      </c>
      <c r="CC4515" s="198">
        <v>1</v>
      </c>
      <c r="CD4515" s="191" t="s">
        <v>603</v>
      </c>
      <c r="CE4515" s="190" t="s">
        <v>607</v>
      </c>
    </row>
    <row r="4516" spans="1:179" x14ac:dyDescent="0.25">
      <c r="A4516" s="190">
        <v>4269</v>
      </c>
      <c r="B4516" s="207">
        <v>41</v>
      </c>
      <c r="C4516" s="190" t="s">
        <v>5169</v>
      </c>
      <c r="D4516" s="209">
        <v>43775</v>
      </c>
      <c r="E4516" s="463" t="s">
        <v>1213</v>
      </c>
      <c r="F4516" s="207" t="s">
        <v>615</v>
      </c>
      <c r="G4516" s="207" t="s">
        <v>618</v>
      </c>
      <c r="H4516" s="209">
        <v>43775</v>
      </c>
      <c r="I4516" s="209">
        <v>43775</v>
      </c>
      <c r="J4516" s="329">
        <v>0.40069444444444446</v>
      </c>
      <c r="K4516" s="329">
        <v>0.41666666666666669</v>
      </c>
      <c r="M4516" s="214" t="s">
        <v>65</v>
      </c>
      <c r="N4516" s="206">
        <v>5</v>
      </c>
      <c r="O4516" s="214" t="s">
        <v>65</v>
      </c>
      <c r="P4516" s="206">
        <v>5</v>
      </c>
      <c r="Q4516" s="214" t="s">
        <v>65</v>
      </c>
      <c r="R4516" s="206">
        <v>0</v>
      </c>
      <c r="S4516" s="214" t="s">
        <v>65</v>
      </c>
      <c r="T4516" s="206">
        <v>5</v>
      </c>
      <c r="U4516" s="214" t="s">
        <v>65</v>
      </c>
      <c r="V4516" s="206">
        <v>5</v>
      </c>
      <c r="W4516" s="214" t="s">
        <v>65</v>
      </c>
      <c r="X4516" s="206">
        <v>0</v>
      </c>
      <c r="AC4516" s="222">
        <f t="shared" si="955"/>
        <v>100</v>
      </c>
      <c r="AD4516" s="221" t="s">
        <v>37</v>
      </c>
      <c r="AE4516" s="195">
        <v>9</v>
      </c>
      <c r="AM4516" s="274">
        <f t="shared" si="957"/>
        <v>9</v>
      </c>
      <c r="AN4516" s="226">
        <v>1.1499999999999999</v>
      </c>
      <c r="AO4516" s="227">
        <v>1.1499999999999999</v>
      </c>
      <c r="AP4516" s="230">
        <f t="shared" si="956"/>
        <v>0</v>
      </c>
      <c r="AS4516" s="235" t="str">
        <f t="shared" ca="1" si="951"/>
        <v>ok</v>
      </c>
      <c r="AT4516" s="225" t="str">
        <f t="shared" ca="1" si="952"/>
        <v>ok</v>
      </c>
      <c r="AV4516" s="197">
        <v>0.2</v>
      </c>
      <c r="AW4516" s="198">
        <v>1</v>
      </c>
      <c r="AX4516" s="191" t="s">
        <v>603</v>
      </c>
      <c r="AY4516" s="190" t="s">
        <v>607</v>
      </c>
      <c r="AZ4516" s="197">
        <v>0.2</v>
      </c>
      <c r="BA4516" s="198">
        <v>2</v>
      </c>
      <c r="BB4516" s="191" t="s">
        <v>603</v>
      </c>
      <c r="BC4516" s="190" t="s">
        <v>607</v>
      </c>
      <c r="BD4516" s="197">
        <v>0.2</v>
      </c>
      <c r="BE4516" s="198">
        <v>1</v>
      </c>
      <c r="BF4516" s="191" t="s">
        <v>610</v>
      </c>
      <c r="BG4516" s="190" t="s">
        <v>607</v>
      </c>
      <c r="BH4516" s="197">
        <v>0.15</v>
      </c>
      <c r="BI4516" s="198">
        <v>1</v>
      </c>
      <c r="BJ4516" s="191" t="s">
        <v>603</v>
      </c>
      <c r="BK4516" s="190" t="s">
        <v>607</v>
      </c>
      <c r="BL4516" s="197">
        <v>0.15</v>
      </c>
      <c r="BM4516" s="198">
        <v>1</v>
      </c>
      <c r="BN4516" s="191" t="s">
        <v>603</v>
      </c>
      <c r="BO4516" s="190" t="s">
        <v>607</v>
      </c>
      <c r="BP4516" s="197">
        <v>0.1</v>
      </c>
      <c r="BQ4516" s="198">
        <v>6</v>
      </c>
      <c r="BR4516" s="191" t="s">
        <v>603</v>
      </c>
      <c r="BS4516" s="190" t="s">
        <v>607</v>
      </c>
      <c r="BT4516" s="197">
        <v>0.05</v>
      </c>
      <c r="BU4516" s="198">
        <v>1</v>
      </c>
      <c r="BV4516" s="191" t="s">
        <v>603</v>
      </c>
      <c r="BW4516" s="190" t="s">
        <v>607</v>
      </c>
      <c r="BX4516" s="197">
        <v>0.05</v>
      </c>
      <c r="BY4516" s="198">
        <v>1</v>
      </c>
      <c r="BZ4516" s="191" t="s">
        <v>603</v>
      </c>
      <c r="CA4516" s="190" t="s">
        <v>607</v>
      </c>
      <c r="CB4516" s="197">
        <v>0.05</v>
      </c>
      <c r="CC4516" s="198">
        <v>1</v>
      </c>
      <c r="CD4516" s="191" t="s">
        <v>603</v>
      </c>
      <c r="CE4516" s="190" t="s">
        <v>607</v>
      </c>
    </row>
    <row r="4517" spans="1:179" x14ac:dyDescent="0.25">
      <c r="A4517" s="190">
        <v>4270</v>
      </c>
      <c r="B4517" s="207">
        <v>41</v>
      </c>
      <c r="C4517" s="190" t="s">
        <v>5168</v>
      </c>
      <c r="D4517" s="209">
        <v>43775</v>
      </c>
      <c r="E4517" s="463" t="s">
        <v>1213</v>
      </c>
      <c r="F4517" s="207" t="s">
        <v>615</v>
      </c>
      <c r="G4517" s="207" t="s">
        <v>618</v>
      </c>
      <c r="H4517" s="209">
        <v>43775</v>
      </c>
      <c r="I4517" s="209">
        <v>43775</v>
      </c>
      <c r="J4517" s="329">
        <v>0.41805555555555557</v>
      </c>
      <c r="K4517" s="329">
        <v>0.4236111111111111</v>
      </c>
      <c r="M4517" s="215" t="s">
        <v>136</v>
      </c>
      <c r="N4517" s="206">
        <v>5</v>
      </c>
      <c r="O4517" s="215" t="s">
        <v>136</v>
      </c>
      <c r="P4517" s="206">
        <v>5</v>
      </c>
      <c r="Q4517" s="215" t="s">
        <v>136</v>
      </c>
      <c r="R4517" s="206">
        <v>0</v>
      </c>
      <c r="S4517" s="215" t="s">
        <v>136</v>
      </c>
      <c r="T4517" s="206">
        <v>5</v>
      </c>
      <c r="U4517" s="215" t="s">
        <v>136</v>
      </c>
      <c r="V4517" s="206">
        <v>5</v>
      </c>
      <c r="W4517" s="215" t="s">
        <v>136</v>
      </c>
      <c r="X4517" s="206">
        <v>0</v>
      </c>
      <c r="AC4517" s="222">
        <f t="shared" si="955"/>
        <v>100</v>
      </c>
      <c r="AD4517" s="221" t="s">
        <v>37</v>
      </c>
      <c r="AE4517" s="195">
        <v>3</v>
      </c>
      <c r="AM4517" s="274">
        <f t="shared" si="957"/>
        <v>3</v>
      </c>
      <c r="AN4517" s="226">
        <v>0.6</v>
      </c>
      <c r="AO4517" s="227">
        <v>0.6</v>
      </c>
      <c r="AP4517" s="230">
        <f t="shared" si="956"/>
        <v>0</v>
      </c>
      <c r="AS4517" s="235" t="str">
        <f t="shared" ca="1" si="951"/>
        <v>ok</v>
      </c>
      <c r="AT4517" s="225" t="str">
        <f t="shared" ca="1" si="952"/>
        <v>ok</v>
      </c>
      <c r="AV4517" s="197">
        <v>0.2</v>
      </c>
      <c r="AW4517" s="198">
        <v>1</v>
      </c>
      <c r="AX4517" s="191" t="s">
        <v>610</v>
      </c>
      <c r="AY4517" s="190" t="s">
        <v>1674</v>
      </c>
      <c r="AZ4517" s="197">
        <v>0.2</v>
      </c>
      <c r="BA4517" s="198">
        <v>6</v>
      </c>
      <c r="BB4517" s="191" t="s">
        <v>603</v>
      </c>
      <c r="BC4517" s="190" t="s">
        <v>607</v>
      </c>
      <c r="BD4517" s="197">
        <v>0.2</v>
      </c>
      <c r="BE4517" s="198">
        <v>6</v>
      </c>
      <c r="BF4517" s="191" t="s">
        <v>603</v>
      </c>
      <c r="BG4517" s="190" t="s">
        <v>607</v>
      </c>
    </row>
    <row r="4518" spans="1:179" x14ac:dyDescent="0.25">
      <c r="A4518" s="190">
        <v>4271</v>
      </c>
      <c r="B4518" s="207">
        <v>19</v>
      </c>
      <c r="C4518" s="190" t="s">
        <v>5424</v>
      </c>
      <c r="D4518" s="209">
        <v>43775</v>
      </c>
      <c r="E4518" s="463" t="s">
        <v>1213</v>
      </c>
      <c r="F4518" s="207" t="s">
        <v>615</v>
      </c>
      <c r="G4518" s="207" t="s">
        <v>618</v>
      </c>
      <c r="H4518" s="209">
        <v>43775</v>
      </c>
      <c r="I4518" s="209">
        <v>43775</v>
      </c>
      <c r="J4518" s="329">
        <v>0.44791666666666669</v>
      </c>
      <c r="K4518" s="329">
        <v>0.45694444444444443</v>
      </c>
      <c r="M4518" s="214" t="s">
        <v>65</v>
      </c>
      <c r="N4518" s="206">
        <v>5</v>
      </c>
      <c r="O4518" s="214" t="s">
        <v>65</v>
      </c>
      <c r="P4518" s="206">
        <v>5</v>
      </c>
      <c r="Q4518" s="214" t="s">
        <v>65</v>
      </c>
      <c r="R4518" s="206">
        <v>0</v>
      </c>
      <c r="S4518" s="214" t="s">
        <v>65</v>
      </c>
      <c r="T4518" s="206">
        <v>5</v>
      </c>
      <c r="U4518" s="214" t="s">
        <v>65</v>
      </c>
      <c r="V4518" s="206">
        <v>5</v>
      </c>
      <c r="W4518" s="214" t="s">
        <v>65</v>
      </c>
      <c r="X4518" s="206">
        <v>0</v>
      </c>
      <c r="AC4518" s="222">
        <f t="shared" si="955"/>
        <v>100</v>
      </c>
      <c r="AD4518" s="221" t="s">
        <v>37</v>
      </c>
      <c r="AE4518" s="195">
        <v>2</v>
      </c>
      <c r="AF4518" s="195">
        <v>1</v>
      </c>
      <c r="AM4518" s="274">
        <f t="shared" si="957"/>
        <v>3</v>
      </c>
      <c r="AN4518" s="226">
        <v>0.85</v>
      </c>
      <c r="AO4518" s="227">
        <v>0.85</v>
      </c>
      <c r="AP4518" s="230">
        <f t="shared" si="956"/>
        <v>0</v>
      </c>
      <c r="AS4518" s="235" t="str">
        <f t="shared" ca="1" si="951"/>
        <v>ok</v>
      </c>
      <c r="AT4518" s="225" t="str">
        <f t="shared" ca="1" si="952"/>
        <v>ok</v>
      </c>
      <c r="AV4518" s="197">
        <v>0.5</v>
      </c>
      <c r="AW4518" s="198">
        <v>1</v>
      </c>
      <c r="AX4518" s="191" t="s">
        <v>603</v>
      </c>
      <c r="AY4518" s="190" t="s">
        <v>1674</v>
      </c>
      <c r="AZ4518" s="197">
        <v>0.25</v>
      </c>
      <c r="BA4518" s="198">
        <v>6</v>
      </c>
      <c r="BB4518" s="191" t="s">
        <v>603</v>
      </c>
      <c r="BC4518" s="190" t="s">
        <v>1674</v>
      </c>
      <c r="BD4518" s="197">
        <v>0.1</v>
      </c>
      <c r="BE4518" s="198">
        <v>1</v>
      </c>
      <c r="BF4518" s="191" t="s">
        <v>603</v>
      </c>
      <c r="BG4518" s="190" t="s">
        <v>607</v>
      </c>
    </row>
    <row r="4519" spans="1:179" x14ac:dyDescent="0.25">
      <c r="A4519" s="190">
        <v>4272</v>
      </c>
      <c r="B4519" s="207">
        <v>19</v>
      </c>
      <c r="C4519" s="190" t="s">
        <v>5425</v>
      </c>
      <c r="D4519" s="209">
        <v>43775</v>
      </c>
      <c r="E4519" s="463" t="s">
        <v>1213</v>
      </c>
      <c r="F4519" s="207" t="s">
        <v>615</v>
      </c>
      <c r="G4519" s="207" t="s">
        <v>618</v>
      </c>
      <c r="H4519" s="209">
        <v>43775</v>
      </c>
      <c r="I4519" s="209">
        <v>43775</v>
      </c>
      <c r="J4519" s="329">
        <v>0.46249999999999997</v>
      </c>
      <c r="K4519" s="329">
        <v>0.47430555555555554</v>
      </c>
      <c r="M4519" s="215" t="s">
        <v>136</v>
      </c>
      <c r="N4519" s="206">
        <v>5</v>
      </c>
      <c r="O4519" s="215" t="s">
        <v>136</v>
      </c>
      <c r="P4519" s="206">
        <v>5</v>
      </c>
      <c r="Q4519" s="215" t="s">
        <v>136</v>
      </c>
      <c r="R4519" s="206">
        <v>0</v>
      </c>
      <c r="S4519" s="215" t="s">
        <v>136</v>
      </c>
      <c r="T4519" s="206">
        <v>5</v>
      </c>
      <c r="U4519" s="215" t="s">
        <v>136</v>
      </c>
      <c r="V4519" s="206">
        <v>5</v>
      </c>
      <c r="W4519" s="215" t="s">
        <v>136</v>
      </c>
      <c r="X4519" s="206">
        <v>0</v>
      </c>
      <c r="AC4519" s="222">
        <f t="shared" si="955"/>
        <v>100</v>
      </c>
      <c r="AD4519" s="221" t="s">
        <v>37</v>
      </c>
      <c r="AE4519" s="195">
        <v>3</v>
      </c>
      <c r="AM4519" s="274">
        <f t="shared" si="957"/>
        <v>3</v>
      </c>
      <c r="AN4519" s="226">
        <v>0.11</v>
      </c>
      <c r="AO4519" s="227">
        <v>0.11</v>
      </c>
      <c r="AP4519" s="230">
        <f t="shared" si="956"/>
        <v>0</v>
      </c>
      <c r="AS4519" s="235" t="str">
        <f t="shared" ca="1" si="951"/>
        <v>ok</v>
      </c>
      <c r="AT4519" s="225" t="str">
        <f t="shared" ca="1" si="952"/>
        <v>ok</v>
      </c>
      <c r="AV4519" s="197">
        <v>0.05</v>
      </c>
      <c r="AW4519" s="198">
        <v>1</v>
      </c>
      <c r="AX4519" s="191" t="s">
        <v>603</v>
      </c>
      <c r="AY4519" s="190" t="s">
        <v>607</v>
      </c>
      <c r="AZ4519" s="197">
        <v>0.03</v>
      </c>
      <c r="BA4519" s="198">
        <v>6</v>
      </c>
      <c r="BB4519" s="191" t="s">
        <v>603</v>
      </c>
      <c r="BC4519" s="190" t="s">
        <v>607</v>
      </c>
      <c r="BD4519" s="197">
        <v>0.03</v>
      </c>
      <c r="BE4519" s="198">
        <v>1</v>
      </c>
      <c r="BF4519" s="191" t="s">
        <v>603</v>
      </c>
      <c r="BG4519" s="190" t="s">
        <v>607</v>
      </c>
    </row>
    <row r="4520" spans="1:179" x14ac:dyDescent="0.25">
      <c r="A4520" s="190">
        <v>4273</v>
      </c>
      <c r="B4520" s="207">
        <v>41</v>
      </c>
      <c r="C4520" s="190" t="s">
        <v>5426</v>
      </c>
      <c r="D4520" s="209">
        <v>43775</v>
      </c>
      <c r="E4520" s="463" t="s">
        <v>1213</v>
      </c>
      <c r="F4520" s="207" t="s">
        <v>615</v>
      </c>
      <c r="G4520" s="207" t="s">
        <v>618</v>
      </c>
      <c r="H4520" s="209">
        <v>43775</v>
      </c>
      <c r="I4520" s="209">
        <v>43775</v>
      </c>
      <c r="J4520" s="329">
        <v>0.47500000000000003</v>
      </c>
      <c r="K4520" s="329">
        <v>0.4826388888888889</v>
      </c>
      <c r="M4520" s="214" t="s">
        <v>65</v>
      </c>
      <c r="N4520" s="206">
        <v>5</v>
      </c>
      <c r="O4520" s="214" t="s">
        <v>65</v>
      </c>
      <c r="P4520" s="206">
        <v>5</v>
      </c>
      <c r="Q4520" s="214" t="s">
        <v>65</v>
      </c>
      <c r="R4520" s="206">
        <v>0</v>
      </c>
      <c r="S4520" s="214" t="s">
        <v>65</v>
      </c>
      <c r="T4520" s="206">
        <v>5</v>
      </c>
      <c r="U4520" s="214" t="s">
        <v>65</v>
      </c>
      <c r="V4520" s="206">
        <v>5</v>
      </c>
      <c r="W4520" s="214" t="s">
        <v>65</v>
      </c>
      <c r="X4520" s="206">
        <v>0</v>
      </c>
      <c r="AC4520" s="222">
        <f t="shared" si="955"/>
        <v>100</v>
      </c>
      <c r="AD4520" s="221" t="s">
        <v>37</v>
      </c>
      <c r="AE4520" s="195">
        <v>1</v>
      </c>
      <c r="AM4520" s="274">
        <f t="shared" si="957"/>
        <v>1</v>
      </c>
      <c r="AN4520" s="226">
        <v>0.25</v>
      </c>
      <c r="AP4520" s="230">
        <f t="shared" si="956"/>
        <v>0.25</v>
      </c>
      <c r="AS4520" s="235" t="str">
        <f t="shared" ca="1" si="951"/>
        <v>ok</v>
      </c>
      <c r="AT4520" s="225" t="str">
        <f t="shared" ca="1" si="952"/>
        <v>ok</v>
      </c>
      <c r="AV4520" s="197">
        <v>0.25</v>
      </c>
      <c r="AW4520" s="198">
        <v>6</v>
      </c>
      <c r="AX4520" s="191" t="s">
        <v>603</v>
      </c>
      <c r="AY4520" s="190" t="s">
        <v>1674</v>
      </c>
    </row>
    <row r="4521" spans="1:179" x14ac:dyDescent="0.25">
      <c r="A4521" s="190">
        <v>4274</v>
      </c>
      <c r="B4521" s="207">
        <v>41</v>
      </c>
      <c r="C4521" s="190" t="s">
        <v>5427</v>
      </c>
      <c r="D4521" s="209">
        <v>43775</v>
      </c>
      <c r="E4521" s="463" t="s">
        <v>1213</v>
      </c>
      <c r="F4521" s="207" t="s">
        <v>615</v>
      </c>
      <c r="G4521" s="207" t="s">
        <v>618</v>
      </c>
      <c r="H4521" s="209">
        <v>43775</v>
      </c>
      <c r="I4521" s="209">
        <v>43775</v>
      </c>
      <c r="J4521" s="329">
        <v>0.48819444444444443</v>
      </c>
      <c r="K4521" s="329">
        <v>0.49583333333333335</v>
      </c>
      <c r="M4521" s="215" t="s">
        <v>136</v>
      </c>
      <c r="N4521" s="206">
        <v>5</v>
      </c>
      <c r="O4521" s="215" t="s">
        <v>136</v>
      </c>
      <c r="P4521" s="206">
        <v>5</v>
      </c>
      <c r="Q4521" s="215" t="s">
        <v>136</v>
      </c>
      <c r="R4521" s="206">
        <v>0</v>
      </c>
      <c r="S4521" s="215" t="s">
        <v>136</v>
      </c>
      <c r="T4521" s="206">
        <v>5</v>
      </c>
      <c r="U4521" s="215" t="s">
        <v>136</v>
      </c>
      <c r="V4521" s="206">
        <v>5</v>
      </c>
      <c r="W4521" s="215" t="s">
        <v>136</v>
      </c>
      <c r="X4521" s="206">
        <v>0</v>
      </c>
      <c r="AC4521" s="222">
        <f t="shared" si="955"/>
        <v>100</v>
      </c>
      <c r="AD4521" s="221" t="s">
        <v>37</v>
      </c>
      <c r="AE4521" s="195">
        <v>1</v>
      </c>
      <c r="AM4521" s="274">
        <f t="shared" si="957"/>
        <v>1</v>
      </c>
      <c r="AN4521" s="226">
        <v>0.25</v>
      </c>
      <c r="AP4521" s="230">
        <f t="shared" si="956"/>
        <v>0.25</v>
      </c>
      <c r="AS4521" s="235" t="str">
        <f t="shared" ca="1" si="951"/>
        <v>ok</v>
      </c>
      <c r="AT4521" s="225" t="str">
        <f t="shared" ca="1" si="952"/>
        <v>ok</v>
      </c>
      <c r="AV4521" s="197">
        <v>0.25</v>
      </c>
      <c r="AW4521" s="198">
        <v>1</v>
      </c>
      <c r="AX4521" s="191" t="s">
        <v>603</v>
      </c>
      <c r="AY4521" s="190" t="s">
        <v>607</v>
      </c>
    </row>
    <row r="4522" spans="1:179" x14ac:dyDescent="0.25">
      <c r="A4522" s="190">
        <v>4275</v>
      </c>
      <c r="B4522" s="207">
        <v>41</v>
      </c>
      <c r="C4522" s="190" t="s">
        <v>5170</v>
      </c>
      <c r="D4522" s="209">
        <v>43775</v>
      </c>
      <c r="E4522" s="463" t="s">
        <v>1213</v>
      </c>
      <c r="F4522" s="207" t="s">
        <v>615</v>
      </c>
      <c r="G4522" s="207" t="s">
        <v>618</v>
      </c>
      <c r="H4522" s="209">
        <v>43775</v>
      </c>
      <c r="I4522" s="209">
        <v>43775</v>
      </c>
      <c r="J4522" s="329">
        <v>0.55138888888888882</v>
      </c>
      <c r="K4522" s="329">
        <v>0.56111111111111112</v>
      </c>
      <c r="M4522" s="214" t="s">
        <v>65</v>
      </c>
      <c r="N4522" s="206">
        <v>5</v>
      </c>
      <c r="O4522" s="214" t="s">
        <v>65</v>
      </c>
      <c r="P4522" s="206">
        <v>5</v>
      </c>
      <c r="Q4522" s="214" t="s">
        <v>65</v>
      </c>
      <c r="R4522" s="206">
        <v>0</v>
      </c>
      <c r="S4522" s="214" t="s">
        <v>65</v>
      </c>
      <c r="T4522" s="206">
        <v>5</v>
      </c>
      <c r="U4522" s="214" t="s">
        <v>65</v>
      </c>
      <c r="V4522" s="206">
        <v>5</v>
      </c>
      <c r="W4522" s="214" t="s">
        <v>65</v>
      </c>
      <c r="X4522" s="206">
        <v>0</v>
      </c>
      <c r="AC4522" s="222">
        <f t="shared" si="955"/>
        <v>100</v>
      </c>
      <c r="AD4522" s="221" t="s">
        <v>37</v>
      </c>
      <c r="AE4522" s="195">
        <v>1</v>
      </c>
      <c r="AM4522" s="274">
        <f t="shared" si="957"/>
        <v>1</v>
      </c>
      <c r="AN4522" s="226">
        <v>0.25</v>
      </c>
      <c r="AP4522" s="230">
        <f t="shared" si="956"/>
        <v>0.25</v>
      </c>
      <c r="AS4522" s="235" t="str">
        <f t="shared" ca="1" si="951"/>
        <v>ok</v>
      </c>
      <c r="AT4522" s="225" t="str">
        <f t="shared" ca="1" si="952"/>
        <v>ok</v>
      </c>
      <c r="AV4522" s="197">
        <v>0.25</v>
      </c>
      <c r="AW4522" s="198">
        <v>1</v>
      </c>
      <c r="AX4522" s="191" t="s">
        <v>603</v>
      </c>
      <c r="AY4522" s="190" t="s">
        <v>607</v>
      </c>
    </row>
    <row r="4523" spans="1:179" x14ac:dyDescent="0.25">
      <c r="A4523" s="190">
        <v>4276</v>
      </c>
      <c r="B4523" s="207">
        <v>41</v>
      </c>
      <c r="C4523" s="190" t="s">
        <v>5172</v>
      </c>
      <c r="D4523" s="209">
        <v>43775</v>
      </c>
      <c r="E4523" s="463" t="s">
        <v>1213</v>
      </c>
      <c r="F4523" s="207" t="s">
        <v>615</v>
      </c>
      <c r="G4523" s="207" t="s">
        <v>618</v>
      </c>
      <c r="H4523" s="209">
        <v>43775</v>
      </c>
      <c r="I4523" s="209">
        <v>43775</v>
      </c>
      <c r="J4523" s="329">
        <v>0.56180555555555556</v>
      </c>
      <c r="K4523" s="329">
        <v>0.56944444444444442</v>
      </c>
      <c r="M4523" s="215" t="s">
        <v>136</v>
      </c>
      <c r="N4523" s="206">
        <v>5</v>
      </c>
      <c r="O4523" s="215" t="s">
        <v>136</v>
      </c>
      <c r="P4523" s="206">
        <v>5</v>
      </c>
      <c r="Q4523" s="215" t="s">
        <v>136</v>
      </c>
      <c r="R4523" s="206">
        <v>0</v>
      </c>
      <c r="S4523" s="215" t="s">
        <v>136</v>
      </c>
      <c r="T4523" s="206">
        <v>5</v>
      </c>
      <c r="U4523" s="215" t="s">
        <v>136</v>
      </c>
      <c r="V4523" s="206">
        <v>5</v>
      </c>
      <c r="W4523" s="215" t="s">
        <v>136</v>
      </c>
      <c r="X4523" s="206">
        <v>0</v>
      </c>
      <c r="AC4523" s="222">
        <f t="shared" si="955"/>
        <v>100</v>
      </c>
      <c r="AD4523" s="221" t="s">
        <v>37</v>
      </c>
      <c r="AE4523" s="195">
        <v>1</v>
      </c>
      <c r="AM4523" s="274">
        <f t="shared" si="957"/>
        <v>1</v>
      </c>
      <c r="AN4523" s="226">
        <v>0.1</v>
      </c>
      <c r="AP4523" s="230">
        <f t="shared" si="956"/>
        <v>0.1</v>
      </c>
      <c r="AS4523" s="235" t="str">
        <f t="shared" ca="1" si="951"/>
        <v>ok</v>
      </c>
      <c r="AT4523" s="225" t="str">
        <f t="shared" ca="1" si="952"/>
        <v>ok</v>
      </c>
      <c r="AV4523" s="197">
        <v>0.1</v>
      </c>
      <c r="AW4523" s="198">
        <v>1</v>
      </c>
      <c r="AX4523" s="191" t="s">
        <v>603</v>
      </c>
      <c r="AY4523" s="190" t="s">
        <v>607</v>
      </c>
    </row>
    <row r="4524" spans="1:179" x14ac:dyDescent="0.25">
      <c r="A4524" s="190">
        <v>4277</v>
      </c>
      <c r="B4524" s="207">
        <v>41</v>
      </c>
      <c r="C4524" s="190" t="s">
        <v>5173</v>
      </c>
      <c r="D4524" s="209">
        <v>43775</v>
      </c>
      <c r="E4524" s="463" t="s">
        <v>1213</v>
      </c>
      <c r="F4524" s="207" t="s">
        <v>615</v>
      </c>
      <c r="G4524" s="207" t="s">
        <v>618</v>
      </c>
      <c r="H4524" s="209">
        <v>43775</v>
      </c>
      <c r="I4524" s="209">
        <v>43775</v>
      </c>
      <c r="J4524" s="329">
        <v>0.57013888888888886</v>
      </c>
      <c r="K4524" s="329">
        <v>0.58333333333333337</v>
      </c>
      <c r="M4524" s="214" t="s">
        <v>65</v>
      </c>
      <c r="N4524" s="206">
        <v>5</v>
      </c>
      <c r="O4524" s="214" t="s">
        <v>65</v>
      </c>
      <c r="P4524" s="206">
        <v>5</v>
      </c>
      <c r="Q4524" s="214" t="s">
        <v>65</v>
      </c>
      <c r="R4524" s="206">
        <v>5</v>
      </c>
      <c r="S4524" s="214" t="s">
        <v>65</v>
      </c>
      <c r="T4524" s="206">
        <v>5</v>
      </c>
      <c r="U4524" s="214" t="s">
        <v>65</v>
      </c>
      <c r="V4524" s="206">
        <v>5</v>
      </c>
      <c r="W4524" s="214" t="s">
        <v>65</v>
      </c>
      <c r="X4524" s="206">
        <v>5</v>
      </c>
      <c r="AC4524" s="222">
        <f t="shared" si="955"/>
        <v>100</v>
      </c>
      <c r="AD4524" s="221" t="s">
        <v>37</v>
      </c>
      <c r="AE4524" s="195">
        <v>3</v>
      </c>
      <c r="AF4524" s="195">
        <v>1</v>
      </c>
      <c r="AM4524" s="274">
        <f t="shared" si="957"/>
        <v>4</v>
      </c>
      <c r="AN4524" s="226">
        <v>1</v>
      </c>
      <c r="AO4524" s="227">
        <v>1</v>
      </c>
      <c r="AP4524" s="230">
        <f t="shared" si="956"/>
        <v>0</v>
      </c>
      <c r="AS4524" s="235" t="str">
        <f t="shared" ca="1" si="951"/>
        <v>ok</v>
      </c>
      <c r="AT4524" s="225" t="str">
        <f t="shared" ca="1" si="952"/>
        <v>ok</v>
      </c>
      <c r="AV4524" s="197">
        <v>0.45</v>
      </c>
      <c r="AW4524" s="198">
        <v>1</v>
      </c>
      <c r="AX4524" s="191" t="s">
        <v>606</v>
      </c>
      <c r="AY4524" s="190" t="s">
        <v>607</v>
      </c>
      <c r="AZ4524" s="197">
        <v>0.2</v>
      </c>
      <c r="BA4524" s="198">
        <v>5</v>
      </c>
      <c r="BB4524" s="191" t="s">
        <v>603</v>
      </c>
      <c r="BC4524" s="190" t="s">
        <v>1674</v>
      </c>
      <c r="BD4524" s="197">
        <v>0.2</v>
      </c>
      <c r="BE4524" s="198">
        <v>1</v>
      </c>
      <c r="BF4524" s="191" t="s">
        <v>603</v>
      </c>
      <c r="BG4524" s="190" t="s">
        <v>1674</v>
      </c>
      <c r="BH4524" s="197">
        <v>0.15</v>
      </c>
      <c r="BI4524" s="198">
        <v>6</v>
      </c>
      <c r="BJ4524" s="191" t="s">
        <v>603</v>
      </c>
      <c r="BK4524" s="190" t="s">
        <v>607</v>
      </c>
    </row>
    <row r="4525" spans="1:179" x14ac:dyDescent="0.25">
      <c r="A4525" s="190">
        <v>4278</v>
      </c>
      <c r="B4525" s="207">
        <v>41</v>
      </c>
      <c r="C4525" s="190" t="s">
        <v>5163</v>
      </c>
      <c r="D4525" s="209">
        <v>43775</v>
      </c>
      <c r="E4525" s="463" t="s">
        <v>1213</v>
      </c>
      <c r="F4525" s="207" t="s">
        <v>615</v>
      </c>
      <c r="G4525" s="207" t="s">
        <v>618</v>
      </c>
      <c r="H4525" s="209">
        <v>43775</v>
      </c>
      <c r="I4525" s="209">
        <v>43775</v>
      </c>
      <c r="J4525" s="329">
        <v>0.58750000000000002</v>
      </c>
      <c r="K4525" s="329">
        <v>0.62847222222222221</v>
      </c>
      <c r="M4525" s="215" t="s">
        <v>136</v>
      </c>
      <c r="N4525" s="206">
        <v>5</v>
      </c>
      <c r="O4525" s="215" t="s">
        <v>136</v>
      </c>
      <c r="P4525" s="206">
        <v>5</v>
      </c>
      <c r="Q4525" s="215" t="s">
        <v>136</v>
      </c>
      <c r="R4525" s="206">
        <v>0</v>
      </c>
      <c r="S4525" s="215" t="s">
        <v>136</v>
      </c>
      <c r="T4525" s="206">
        <v>5</v>
      </c>
      <c r="U4525" s="215" t="s">
        <v>136</v>
      </c>
      <c r="V4525" s="206">
        <v>5</v>
      </c>
      <c r="W4525" s="215" t="s">
        <v>136</v>
      </c>
      <c r="X4525" s="206">
        <v>0</v>
      </c>
      <c r="AC4525" s="222">
        <f t="shared" si="955"/>
        <v>100</v>
      </c>
      <c r="AD4525" s="221" t="s">
        <v>37</v>
      </c>
      <c r="AE4525" s="195">
        <v>30</v>
      </c>
      <c r="AF4525" s="195">
        <v>3</v>
      </c>
      <c r="AM4525" s="274">
        <f t="shared" si="957"/>
        <v>33</v>
      </c>
      <c r="AN4525" s="226">
        <v>5.74</v>
      </c>
      <c r="AO4525" s="227">
        <v>5.8</v>
      </c>
      <c r="AP4525" s="230">
        <f t="shared" si="956"/>
        <v>-5.9999999999999609E-2</v>
      </c>
      <c r="AS4525" s="235" t="str">
        <f t="shared" ca="1" si="951"/>
        <v>ok</v>
      </c>
      <c r="AT4525" s="225" t="str">
        <f t="shared" ca="1" si="952"/>
        <v>ok</v>
      </c>
      <c r="AV4525" s="197">
        <v>0.15</v>
      </c>
      <c r="AW4525" s="198">
        <v>1</v>
      </c>
      <c r="AX4525" s="191" t="s">
        <v>603</v>
      </c>
      <c r="AY4525" s="190" t="s">
        <v>607</v>
      </c>
      <c r="AZ4525" s="197">
        <v>0.15</v>
      </c>
      <c r="BA4525" s="198">
        <v>1</v>
      </c>
      <c r="BB4525" s="191" t="s">
        <v>603</v>
      </c>
      <c r="BC4525" s="190" t="s">
        <v>620</v>
      </c>
      <c r="BD4525" s="197">
        <v>0.15</v>
      </c>
      <c r="BE4525" s="198">
        <v>1</v>
      </c>
      <c r="BF4525" s="191" t="s">
        <v>603</v>
      </c>
      <c r="BG4525" s="190" t="s">
        <v>607</v>
      </c>
      <c r="BH4525" s="197">
        <v>0.15</v>
      </c>
      <c r="BI4525" s="198">
        <v>1</v>
      </c>
      <c r="BJ4525" s="191" t="s">
        <v>603</v>
      </c>
      <c r="BK4525" s="190" t="s">
        <v>620</v>
      </c>
      <c r="BL4525" s="197">
        <v>0.15</v>
      </c>
      <c r="BM4525" s="198">
        <v>1</v>
      </c>
      <c r="BN4525" s="191" t="s">
        <v>603</v>
      </c>
      <c r="BO4525" s="190" t="s">
        <v>607</v>
      </c>
      <c r="BP4525" s="197">
        <v>0.15</v>
      </c>
      <c r="BQ4525" s="198">
        <v>6</v>
      </c>
      <c r="BR4525" s="191" t="s">
        <v>603</v>
      </c>
      <c r="BS4525" s="190" t="s">
        <v>1963</v>
      </c>
      <c r="BT4525" s="197">
        <v>0.1</v>
      </c>
      <c r="BU4525" s="198">
        <v>5</v>
      </c>
      <c r="BV4525" s="191" t="s">
        <v>603</v>
      </c>
      <c r="BW4525" s="190" t="s">
        <v>607</v>
      </c>
      <c r="BX4525" s="197">
        <v>0.1</v>
      </c>
      <c r="BY4525" s="198">
        <v>6</v>
      </c>
      <c r="BZ4525" s="191" t="s">
        <v>603</v>
      </c>
      <c r="CA4525" s="190" t="s">
        <v>607</v>
      </c>
      <c r="CB4525" s="197">
        <v>0.1</v>
      </c>
      <c r="CC4525" s="198">
        <v>1</v>
      </c>
      <c r="CD4525" s="191" t="s">
        <v>1331</v>
      </c>
      <c r="CE4525" s="190" t="s">
        <v>607</v>
      </c>
      <c r="CF4525" s="197">
        <v>0.1</v>
      </c>
      <c r="CG4525" s="198">
        <v>2</v>
      </c>
      <c r="CH4525" s="191" t="s">
        <v>603</v>
      </c>
      <c r="CI4525" s="190" t="s">
        <v>607</v>
      </c>
      <c r="CJ4525" s="197">
        <v>0.05</v>
      </c>
      <c r="CK4525" s="198">
        <v>1</v>
      </c>
      <c r="CL4525" s="191" t="s">
        <v>603</v>
      </c>
      <c r="CM4525" s="190" t="s">
        <v>607</v>
      </c>
      <c r="CN4525" s="197">
        <v>0.02</v>
      </c>
      <c r="CO4525" s="198">
        <v>6</v>
      </c>
      <c r="CP4525" s="191" t="s">
        <v>603</v>
      </c>
      <c r="CQ4525" s="190" t="s">
        <v>607</v>
      </c>
      <c r="CR4525" s="197">
        <v>0.02</v>
      </c>
      <c r="CS4525" s="198">
        <v>6</v>
      </c>
      <c r="CT4525" s="191" t="s">
        <v>603</v>
      </c>
      <c r="CU4525" s="190" t="s">
        <v>1674</v>
      </c>
      <c r="CV4525" s="197">
        <v>0.45</v>
      </c>
      <c r="CW4525" s="198">
        <v>6</v>
      </c>
      <c r="CX4525" s="191" t="s">
        <v>603</v>
      </c>
      <c r="CY4525" s="190" t="s">
        <v>607</v>
      </c>
      <c r="CZ4525" s="197">
        <v>0.35</v>
      </c>
      <c r="DA4525" s="198">
        <v>1</v>
      </c>
      <c r="DB4525" s="191" t="s">
        <v>603</v>
      </c>
      <c r="DC4525" s="190" t="s">
        <v>607</v>
      </c>
      <c r="DD4525" s="197">
        <v>0.3</v>
      </c>
      <c r="DE4525" s="198">
        <v>2</v>
      </c>
      <c r="DF4525" s="191" t="s">
        <v>603</v>
      </c>
      <c r="DG4525" s="190" t="s">
        <v>607</v>
      </c>
      <c r="DH4525" s="197">
        <v>0.25</v>
      </c>
      <c r="DI4525" s="198">
        <v>5</v>
      </c>
      <c r="DJ4525" s="191" t="s">
        <v>603</v>
      </c>
      <c r="DK4525" s="190" t="s">
        <v>3277</v>
      </c>
      <c r="DL4525" s="197">
        <v>0.25</v>
      </c>
      <c r="DM4525" s="198">
        <v>1</v>
      </c>
      <c r="DN4525" s="191" t="s">
        <v>603</v>
      </c>
      <c r="DO4525" s="190" t="s">
        <v>607</v>
      </c>
      <c r="DP4525" s="197">
        <v>0.2</v>
      </c>
      <c r="DQ4525" s="198">
        <v>6</v>
      </c>
      <c r="DR4525" s="191" t="s">
        <v>603</v>
      </c>
      <c r="DS4525" s="190" t="s">
        <v>607</v>
      </c>
      <c r="DT4525" s="197">
        <v>0.2</v>
      </c>
      <c r="DU4525" s="198">
        <v>2</v>
      </c>
      <c r="DV4525" s="191" t="s">
        <v>603</v>
      </c>
      <c r="DW4525" s="190" t="s">
        <v>607</v>
      </c>
      <c r="DX4525" s="197">
        <v>0.2</v>
      </c>
      <c r="DY4525" s="198">
        <v>1</v>
      </c>
      <c r="DZ4525" s="191" t="s">
        <v>603</v>
      </c>
      <c r="EA4525" s="190" t="s">
        <v>607</v>
      </c>
      <c r="EB4525" s="197">
        <v>0.2</v>
      </c>
      <c r="EC4525" s="198">
        <v>1</v>
      </c>
      <c r="ED4525" s="191" t="s">
        <v>603</v>
      </c>
      <c r="EE4525" s="190" t="s">
        <v>607</v>
      </c>
      <c r="EF4525" s="197">
        <v>0.2</v>
      </c>
      <c r="EG4525" s="198">
        <v>6</v>
      </c>
      <c r="EH4525" s="191" t="s">
        <v>603</v>
      </c>
      <c r="EI4525" s="190" t="s">
        <v>3277</v>
      </c>
      <c r="EJ4525" s="197">
        <v>0.25</v>
      </c>
      <c r="EK4525" s="198">
        <v>6</v>
      </c>
      <c r="EL4525" s="191" t="s">
        <v>603</v>
      </c>
      <c r="EM4525" s="190" t="s">
        <v>607</v>
      </c>
      <c r="EN4525" s="197">
        <v>0.2</v>
      </c>
      <c r="EO4525" s="198">
        <v>1</v>
      </c>
      <c r="EP4525" s="191" t="s">
        <v>603</v>
      </c>
      <c r="EQ4525" s="190" t="s">
        <v>607</v>
      </c>
      <c r="ER4525" s="197">
        <v>0.2</v>
      </c>
      <c r="ES4525" s="198">
        <v>1</v>
      </c>
      <c r="ET4525" s="191" t="s">
        <v>603</v>
      </c>
      <c r="EU4525" s="190" t="s">
        <v>607</v>
      </c>
      <c r="EV4525" s="197">
        <v>0.2</v>
      </c>
      <c r="EW4525" s="198">
        <v>1</v>
      </c>
      <c r="EX4525" s="191" t="s">
        <v>603</v>
      </c>
      <c r="EY4525" s="190" t="s">
        <v>607</v>
      </c>
      <c r="EZ4525" s="197">
        <v>0.15</v>
      </c>
      <c r="FA4525" s="198">
        <v>1</v>
      </c>
      <c r="FB4525" s="191" t="s">
        <v>603</v>
      </c>
      <c r="FC4525" s="190" t="s">
        <v>607</v>
      </c>
      <c r="FD4525" s="197">
        <v>0.15</v>
      </c>
      <c r="FE4525" s="198">
        <v>2</v>
      </c>
      <c r="FF4525" s="191" t="s">
        <v>603</v>
      </c>
      <c r="FG4525" s="190" t="s">
        <v>607</v>
      </c>
      <c r="FH4525" s="197">
        <v>0.15</v>
      </c>
      <c r="FI4525" s="198">
        <v>1</v>
      </c>
      <c r="FJ4525" s="191" t="s">
        <v>606</v>
      </c>
      <c r="FK4525" s="190" t="s">
        <v>607</v>
      </c>
      <c r="FL4525" s="197">
        <v>0.15</v>
      </c>
      <c r="FM4525" s="198">
        <v>6</v>
      </c>
      <c r="FN4525" s="191" t="s">
        <v>603</v>
      </c>
      <c r="FO4525" s="190" t="s">
        <v>607</v>
      </c>
      <c r="FP4525" s="197">
        <v>0.15</v>
      </c>
      <c r="FQ4525" s="198">
        <v>6</v>
      </c>
      <c r="FR4525" s="191" t="s">
        <v>1331</v>
      </c>
      <c r="FS4525" s="190" t="s">
        <v>607</v>
      </c>
      <c r="FT4525" s="197">
        <v>0.15</v>
      </c>
      <c r="FU4525" s="198">
        <v>1</v>
      </c>
      <c r="FV4525" s="191" t="s">
        <v>603</v>
      </c>
      <c r="FW4525" s="190" t="s">
        <v>607</v>
      </c>
    </row>
    <row r="4526" spans="1:179" x14ac:dyDescent="0.25">
      <c r="A4526" s="190">
        <v>4279</v>
      </c>
      <c r="B4526" s="207">
        <v>41</v>
      </c>
      <c r="C4526" s="190" t="s">
        <v>5174</v>
      </c>
      <c r="D4526" s="209">
        <v>43775</v>
      </c>
      <c r="E4526" s="463" t="s">
        <v>1213</v>
      </c>
      <c r="F4526" s="207" t="s">
        <v>615</v>
      </c>
      <c r="G4526" s="207" t="s">
        <v>618</v>
      </c>
      <c r="H4526" s="209">
        <v>43775</v>
      </c>
      <c r="I4526" s="209">
        <v>43775</v>
      </c>
      <c r="J4526" s="329">
        <v>0.63055555555555554</v>
      </c>
      <c r="K4526" s="329">
        <v>0.6430555555555556</v>
      </c>
      <c r="M4526" s="214" t="s">
        <v>65</v>
      </c>
      <c r="N4526" s="206">
        <v>5</v>
      </c>
      <c r="O4526" s="214" t="s">
        <v>65</v>
      </c>
      <c r="P4526" s="206">
        <v>5</v>
      </c>
      <c r="Q4526" s="214" t="s">
        <v>65</v>
      </c>
      <c r="R4526" s="206">
        <v>0</v>
      </c>
      <c r="S4526" s="214" t="s">
        <v>65</v>
      </c>
      <c r="T4526" s="206">
        <v>5</v>
      </c>
      <c r="U4526" s="214" t="s">
        <v>65</v>
      </c>
      <c r="V4526" s="206">
        <v>5</v>
      </c>
      <c r="W4526" s="214" t="s">
        <v>65</v>
      </c>
      <c r="X4526" s="206">
        <v>0</v>
      </c>
      <c r="AC4526" s="222">
        <f t="shared" si="955"/>
        <v>100</v>
      </c>
      <c r="AD4526" s="221" t="s">
        <v>37</v>
      </c>
      <c r="AE4526" s="195">
        <v>2</v>
      </c>
      <c r="AM4526" s="274">
        <f t="shared" si="957"/>
        <v>2</v>
      </c>
      <c r="AN4526" s="226">
        <v>0.15</v>
      </c>
      <c r="AO4526" s="227">
        <v>0.15</v>
      </c>
      <c r="AP4526" s="230">
        <f t="shared" si="956"/>
        <v>0</v>
      </c>
      <c r="AS4526" s="235" t="str">
        <f t="shared" ca="1" si="951"/>
        <v>ok</v>
      </c>
      <c r="AT4526" s="225" t="str">
        <f t="shared" ca="1" si="952"/>
        <v>ok</v>
      </c>
      <c r="AV4526" s="197">
        <v>0.1</v>
      </c>
      <c r="AW4526" s="198">
        <v>1</v>
      </c>
      <c r="AX4526" s="191" t="s">
        <v>603</v>
      </c>
      <c r="AY4526" s="190" t="s">
        <v>607</v>
      </c>
      <c r="AZ4526" s="197">
        <v>0.05</v>
      </c>
      <c r="BA4526" s="198">
        <v>1</v>
      </c>
      <c r="BB4526" s="191" t="s">
        <v>603</v>
      </c>
      <c r="BC4526" s="190" t="s">
        <v>607</v>
      </c>
    </row>
    <row r="4527" spans="1:179" x14ac:dyDescent="0.25">
      <c r="A4527" s="190">
        <v>4280</v>
      </c>
      <c r="B4527" s="207">
        <v>41</v>
      </c>
      <c r="C4527" s="190" t="s">
        <v>5175</v>
      </c>
      <c r="D4527" s="209">
        <v>43775</v>
      </c>
      <c r="E4527" s="463" t="s">
        <v>1213</v>
      </c>
      <c r="F4527" s="207" t="s">
        <v>615</v>
      </c>
      <c r="G4527" s="207" t="s">
        <v>618</v>
      </c>
      <c r="H4527" s="209">
        <v>43775</v>
      </c>
      <c r="I4527" s="209">
        <v>43775</v>
      </c>
      <c r="J4527" s="329">
        <v>0.64930555555555558</v>
      </c>
      <c r="K4527" s="329">
        <v>0.67291666666666661</v>
      </c>
      <c r="M4527" s="215" t="s">
        <v>136</v>
      </c>
      <c r="N4527" s="206">
        <v>5</v>
      </c>
      <c r="O4527" s="215" t="s">
        <v>136</v>
      </c>
      <c r="P4527" s="206">
        <v>5</v>
      </c>
      <c r="Q4527" s="215" t="s">
        <v>136</v>
      </c>
      <c r="R4527" s="206">
        <v>0</v>
      </c>
      <c r="S4527" s="215" t="s">
        <v>136</v>
      </c>
      <c r="T4527" s="206">
        <v>5</v>
      </c>
      <c r="U4527" s="215" t="s">
        <v>136</v>
      </c>
      <c r="V4527" s="206">
        <v>5</v>
      </c>
      <c r="W4527" s="215" t="s">
        <v>136</v>
      </c>
      <c r="X4527" s="206">
        <v>0</v>
      </c>
      <c r="AC4527" s="222">
        <f t="shared" si="955"/>
        <v>100</v>
      </c>
      <c r="AD4527" s="221" t="s">
        <v>37</v>
      </c>
      <c r="AE4527" s="195">
        <v>6</v>
      </c>
      <c r="AG4527" s="195">
        <v>1</v>
      </c>
      <c r="AM4527" s="274">
        <f t="shared" si="957"/>
        <v>7</v>
      </c>
      <c r="AN4527" s="226">
        <v>1.3</v>
      </c>
      <c r="AO4527" s="227">
        <v>1.35</v>
      </c>
      <c r="AP4527" s="230">
        <f t="shared" si="956"/>
        <v>-5.0000000000000044E-2</v>
      </c>
      <c r="AS4527" s="235" t="str">
        <f t="shared" ca="1" si="951"/>
        <v>ok</v>
      </c>
      <c r="AT4527" s="225" t="str">
        <f t="shared" ca="1" si="952"/>
        <v>ok</v>
      </c>
      <c r="AV4527" s="197">
        <v>0.6</v>
      </c>
      <c r="AW4527" s="198">
        <v>2</v>
      </c>
      <c r="AX4527" s="191" t="s">
        <v>603</v>
      </c>
      <c r="AY4527" s="190" t="s">
        <v>607</v>
      </c>
      <c r="AZ4527" s="197">
        <v>0.15</v>
      </c>
      <c r="BA4527" s="198">
        <v>6</v>
      </c>
      <c r="BB4527" s="191" t="s">
        <v>603</v>
      </c>
      <c r="BC4527" s="190" t="s">
        <v>607</v>
      </c>
      <c r="BD4527" s="197">
        <v>0.15</v>
      </c>
      <c r="BE4527" s="198">
        <v>6</v>
      </c>
      <c r="BF4527" s="191" t="s">
        <v>1331</v>
      </c>
      <c r="BG4527" s="190" t="s">
        <v>1674</v>
      </c>
      <c r="BH4527" s="197">
        <v>0.15</v>
      </c>
      <c r="BI4527" s="198">
        <v>6</v>
      </c>
      <c r="BJ4527" s="191" t="s">
        <v>603</v>
      </c>
      <c r="BK4527" s="190" t="s">
        <v>607</v>
      </c>
      <c r="BL4527" s="197">
        <v>0.1</v>
      </c>
      <c r="BM4527" s="198">
        <v>1</v>
      </c>
      <c r="BN4527" s="191" t="s">
        <v>603</v>
      </c>
      <c r="BO4527" s="190" t="s">
        <v>607</v>
      </c>
      <c r="BP4527" s="197">
        <v>0.1</v>
      </c>
      <c r="BQ4527" s="198">
        <v>1</v>
      </c>
      <c r="BR4527" s="191" t="s">
        <v>603</v>
      </c>
      <c r="BS4527" s="190" t="s">
        <v>607</v>
      </c>
      <c r="BT4527" s="197">
        <v>0.05</v>
      </c>
      <c r="BU4527" s="198">
        <v>1</v>
      </c>
      <c r="BV4527" s="191" t="s">
        <v>1331</v>
      </c>
      <c r="BW4527" s="190" t="s">
        <v>607</v>
      </c>
    </row>
    <row r="4528" spans="1:179" x14ac:dyDescent="0.25">
      <c r="A4528" s="190">
        <v>4281</v>
      </c>
      <c r="B4528" s="207">
        <v>41</v>
      </c>
      <c r="C4528" s="190" t="s">
        <v>5177</v>
      </c>
      <c r="D4528" s="209">
        <v>43775</v>
      </c>
      <c r="E4528" s="463" t="s">
        <v>1213</v>
      </c>
      <c r="F4528" s="207" t="s">
        <v>615</v>
      </c>
      <c r="G4528" s="207" t="s">
        <v>618</v>
      </c>
      <c r="H4528" s="209">
        <v>43775</v>
      </c>
      <c r="I4528" s="209">
        <v>43775</v>
      </c>
      <c r="J4528" s="329">
        <v>0.67361111111111116</v>
      </c>
      <c r="K4528" s="329">
        <v>0.68333333333333324</v>
      </c>
      <c r="M4528" s="214" t="s">
        <v>65</v>
      </c>
      <c r="N4528" s="206">
        <v>5</v>
      </c>
      <c r="O4528" s="214" t="s">
        <v>65</v>
      </c>
      <c r="P4528" s="206">
        <v>5</v>
      </c>
      <c r="Q4528" s="214" t="s">
        <v>65</v>
      </c>
      <c r="R4528" s="206">
        <v>0</v>
      </c>
      <c r="S4528" s="214" t="s">
        <v>65</v>
      </c>
      <c r="T4528" s="206">
        <v>5</v>
      </c>
      <c r="U4528" s="214" t="s">
        <v>65</v>
      </c>
      <c r="V4528" s="206">
        <v>5</v>
      </c>
      <c r="W4528" s="214" t="s">
        <v>65</v>
      </c>
      <c r="X4528" s="206">
        <v>0</v>
      </c>
      <c r="AC4528" s="222">
        <f t="shared" si="955"/>
        <v>100</v>
      </c>
      <c r="AD4528" s="221" t="s">
        <v>37</v>
      </c>
      <c r="AE4528" s="195">
        <v>2</v>
      </c>
      <c r="AM4528" s="274">
        <f t="shared" si="957"/>
        <v>2</v>
      </c>
      <c r="AN4528" s="226">
        <v>0.2</v>
      </c>
      <c r="AO4528" s="227">
        <v>0.2</v>
      </c>
      <c r="AP4528" s="230">
        <f t="shared" si="956"/>
        <v>0</v>
      </c>
      <c r="AS4528" s="235" t="str">
        <f t="shared" ca="1" si="951"/>
        <v>ok</v>
      </c>
      <c r="AT4528" s="225" t="str">
        <f t="shared" ca="1" si="952"/>
        <v>ok</v>
      </c>
      <c r="AV4528" s="197">
        <v>0.1</v>
      </c>
      <c r="AW4528" s="198">
        <v>1</v>
      </c>
      <c r="AX4528" s="191" t="s">
        <v>603</v>
      </c>
      <c r="AY4528" s="190" t="s">
        <v>607</v>
      </c>
      <c r="AZ4528" s="197">
        <v>0.1</v>
      </c>
      <c r="BA4528" s="198">
        <v>2</v>
      </c>
      <c r="BB4528" s="191" t="s">
        <v>603</v>
      </c>
      <c r="BC4528" s="190" t="s">
        <v>607</v>
      </c>
    </row>
    <row r="4529" spans="1:111" x14ac:dyDescent="0.25">
      <c r="A4529" s="190">
        <v>4282</v>
      </c>
      <c r="B4529" s="207">
        <v>41</v>
      </c>
      <c r="C4529" s="190" t="s">
        <v>5176</v>
      </c>
      <c r="D4529" s="209">
        <v>43775</v>
      </c>
      <c r="E4529" s="463" t="s">
        <v>1213</v>
      </c>
      <c r="F4529" s="207" t="s">
        <v>615</v>
      </c>
      <c r="G4529" s="207" t="s">
        <v>618</v>
      </c>
      <c r="H4529" s="209">
        <v>43775</v>
      </c>
      <c r="I4529" s="209">
        <v>43775</v>
      </c>
      <c r="J4529" s="329">
        <v>0.68402777777777779</v>
      </c>
      <c r="K4529" s="329">
        <v>0.6972222222222223</v>
      </c>
      <c r="M4529" s="215" t="s">
        <v>136</v>
      </c>
      <c r="N4529" s="206">
        <v>5</v>
      </c>
      <c r="O4529" s="215" t="s">
        <v>136</v>
      </c>
      <c r="P4529" s="206">
        <v>5</v>
      </c>
      <c r="Q4529" s="215" t="s">
        <v>136</v>
      </c>
      <c r="R4529" s="206">
        <v>0</v>
      </c>
      <c r="S4529" s="215" t="s">
        <v>136</v>
      </c>
      <c r="T4529" s="206">
        <v>5</v>
      </c>
      <c r="U4529" s="215" t="s">
        <v>136</v>
      </c>
      <c r="V4529" s="206">
        <v>5</v>
      </c>
      <c r="W4529" s="215" t="s">
        <v>136</v>
      </c>
      <c r="X4529" s="206">
        <v>0</v>
      </c>
      <c r="AC4529" s="222">
        <f t="shared" si="955"/>
        <v>100</v>
      </c>
      <c r="AD4529" s="221" t="s">
        <v>37</v>
      </c>
      <c r="AE4529" s="195">
        <v>5</v>
      </c>
      <c r="AM4529" s="274">
        <f t="shared" si="957"/>
        <v>5</v>
      </c>
      <c r="AN4529" s="226">
        <v>0.55000000000000004</v>
      </c>
      <c r="AO4529" s="227">
        <v>0.55000000000000004</v>
      </c>
      <c r="AP4529" s="230">
        <f t="shared" si="956"/>
        <v>0</v>
      </c>
      <c r="AS4529" s="235" t="str">
        <f t="shared" ca="1" si="951"/>
        <v>ok</v>
      </c>
      <c r="AT4529" s="225" t="str">
        <f t="shared" ca="1" si="952"/>
        <v>ok</v>
      </c>
      <c r="AV4529" s="197">
        <v>0.2</v>
      </c>
      <c r="AW4529" s="198">
        <v>6</v>
      </c>
      <c r="AX4529" s="191" t="s">
        <v>603</v>
      </c>
      <c r="AY4529" s="190" t="s">
        <v>3277</v>
      </c>
      <c r="AZ4529" s="197">
        <v>0.1</v>
      </c>
      <c r="BA4529" s="198">
        <v>6</v>
      </c>
      <c r="BB4529" s="191" t="s">
        <v>1331</v>
      </c>
      <c r="BC4529" s="190" t="s">
        <v>607</v>
      </c>
      <c r="BD4529" s="197">
        <v>0.1</v>
      </c>
      <c r="BE4529" s="198">
        <v>1</v>
      </c>
      <c r="BF4529" s="191" t="s">
        <v>603</v>
      </c>
      <c r="BG4529" s="190" t="s">
        <v>607</v>
      </c>
      <c r="BH4529" s="197">
        <v>0.1</v>
      </c>
      <c r="BI4529" s="198">
        <v>1</v>
      </c>
      <c r="BJ4529" s="191" t="s">
        <v>603</v>
      </c>
      <c r="BK4529" s="190" t="s">
        <v>607</v>
      </c>
      <c r="BL4529" s="197">
        <v>0.05</v>
      </c>
      <c r="BM4529" s="198">
        <v>1</v>
      </c>
      <c r="BN4529" s="191" t="s">
        <v>603</v>
      </c>
      <c r="BO4529" s="190" t="s">
        <v>607</v>
      </c>
    </row>
    <row r="4530" spans="1:111" x14ac:dyDescent="0.25">
      <c r="C4530" s="190" t="s">
        <v>5472</v>
      </c>
      <c r="D4530" s="209"/>
      <c r="E4530" s="463" t="s">
        <v>2031</v>
      </c>
      <c r="F4530" s="207" t="s">
        <v>615</v>
      </c>
      <c r="G4530" s="207" t="s">
        <v>618</v>
      </c>
      <c r="H4530" s="209">
        <v>43775</v>
      </c>
      <c r="I4530" s="209">
        <v>43775</v>
      </c>
      <c r="J4530" s="329">
        <v>0.69791666666666663</v>
      </c>
      <c r="K4530" s="329">
        <v>0.7006944444444444</v>
      </c>
      <c r="M4530" s="206"/>
      <c r="N4530" s="206"/>
      <c r="O4530" s="206"/>
      <c r="P4530" s="206"/>
      <c r="Q4530" s="206"/>
      <c r="R4530" s="206"/>
      <c r="S4530" s="206"/>
      <c r="T4530" s="206"/>
      <c r="U4530" s="206"/>
      <c r="V4530" s="206"/>
      <c r="W4530" s="206"/>
      <c r="X4530" s="206"/>
      <c r="AC4530" s="222"/>
      <c r="AD4530" s="221" t="s">
        <v>37</v>
      </c>
      <c r="AM4530" s="274">
        <f t="shared" si="957"/>
        <v>0</v>
      </c>
    </row>
    <row r="4531" spans="1:111" x14ac:dyDescent="0.25">
      <c r="A4531" s="190">
        <v>4283</v>
      </c>
      <c r="B4531" s="207">
        <v>41</v>
      </c>
      <c r="C4531" s="190" t="s">
        <v>5171</v>
      </c>
      <c r="D4531" s="209">
        <v>43775</v>
      </c>
      <c r="E4531" s="463" t="s">
        <v>1213</v>
      </c>
      <c r="F4531" s="207" t="s">
        <v>615</v>
      </c>
      <c r="G4531" s="207" t="s">
        <v>618</v>
      </c>
      <c r="H4531" s="209">
        <v>43775</v>
      </c>
      <c r="I4531" s="209">
        <v>43775</v>
      </c>
      <c r="J4531" s="329">
        <v>0.7055555555555556</v>
      </c>
      <c r="K4531" s="329">
        <v>0.71527777777777779</v>
      </c>
      <c r="M4531" s="214" t="s">
        <v>65</v>
      </c>
      <c r="N4531" s="206">
        <v>5</v>
      </c>
      <c r="O4531" s="214" t="s">
        <v>65</v>
      </c>
      <c r="P4531" s="206">
        <v>5</v>
      </c>
      <c r="Q4531" s="214" t="s">
        <v>65</v>
      </c>
      <c r="R4531" s="206">
        <v>0</v>
      </c>
      <c r="S4531" s="214" t="s">
        <v>65</v>
      </c>
      <c r="T4531" s="206">
        <v>5</v>
      </c>
      <c r="U4531" s="214" t="s">
        <v>65</v>
      </c>
      <c r="V4531" s="206">
        <v>5</v>
      </c>
      <c r="W4531" s="214" t="s">
        <v>65</v>
      </c>
      <c r="X4531" s="206">
        <v>0</v>
      </c>
      <c r="AC4531" s="222">
        <f t="shared" si="955"/>
        <v>100</v>
      </c>
      <c r="AD4531" s="221" t="s">
        <v>37</v>
      </c>
      <c r="AE4531" s="195">
        <v>1</v>
      </c>
      <c r="AM4531" s="274">
        <f t="shared" si="957"/>
        <v>1</v>
      </c>
      <c r="AN4531" s="226">
        <v>0.2</v>
      </c>
      <c r="AP4531" s="230">
        <f t="shared" si="956"/>
        <v>0.2</v>
      </c>
      <c r="AS4531" s="235" t="str">
        <f t="shared" ca="1" si="951"/>
        <v>ok</v>
      </c>
      <c r="AT4531" s="225" t="str">
        <f t="shared" ca="1" si="952"/>
        <v>ok</v>
      </c>
      <c r="AV4531" s="197">
        <v>0.2</v>
      </c>
      <c r="AW4531" s="198">
        <v>1</v>
      </c>
      <c r="AX4531" s="191" t="s">
        <v>603</v>
      </c>
      <c r="AY4531" s="190" t="s">
        <v>607</v>
      </c>
    </row>
    <row r="4532" spans="1:111" x14ac:dyDescent="0.25">
      <c r="A4532" s="190">
        <v>4284</v>
      </c>
      <c r="B4532" s="207">
        <v>19</v>
      </c>
      <c r="C4532" s="190" t="s">
        <v>5428</v>
      </c>
      <c r="D4532" s="209">
        <v>43775</v>
      </c>
      <c r="E4532" s="463" t="s">
        <v>1213</v>
      </c>
      <c r="F4532" s="207" t="s">
        <v>608</v>
      </c>
      <c r="G4532" s="207" t="s">
        <v>5450</v>
      </c>
      <c r="H4532" s="209">
        <v>43775</v>
      </c>
      <c r="I4532" s="209">
        <v>43775</v>
      </c>
      <c r="J4532" s="329">
        <v>0.77083333333333337</v>
      </c>
      <c r="K4532" s="329">
        <v>0.78819444444444453</v>
      </c>
      <c r="M4532" s="215" t="s">
        <v>136</v>
      </c>
      <c r="N4532" s="206">
        <v>5</v>
      </c>
      <c r="O4532" s="215" t="s">
        <v>136</v>
      </c>
      <c r="P4532" s="206">
        <v>5</v>
      </c>
      <c r="Q4532" s="215" t="s">
        <v>136</v>
      </c>
      <c r="R4532" s="206">
        <v>0</v>
      </c>
      <c r="S4532" s="215" t="s">
        <v>136</v>
      </c>
      <c r="T4532" s="206">
        <v>5</v>
      </c>
      <c r="U4532" s="215" t="s">
        <v>136</v>
      </c>
      <c r="V4532" s="206">
        <v>5</v>
      </c>
      <c r="W4532" s="215" t="s">
        <v>136</v>
      </c>
      <c r="X4532" s="206">
        <v>0</v>
      </c>
      <c r="AC4532" s="222">
        <f t="shared" si="955"/>
        <v>100</v>
      </c>
      <c r="AD4532" s="221" t="s">
        <v>37</v>
      </c>
      <c r="AE4532" s="195">
        <v>15</v>
      </c>
      <c r="AF4532" s="195">
        <v>1</v>
      </c>
      <c r="AM4532" s="274">
        <f t="shared" si="957"/>
        <v>16</v>
      </c>
      <c r="AN4532" s="226">
        <v>2.2000000000000002</v>
      </c>
      <c r="AO4532" s="227">
        <v>2.25</v>
      </c>
      <c r="AP4532" s="230">
        <f t="shared" si="956"/>
        <v>-4.9999999999999822E-2</v>
      </c>
      <c r="AS4532" s="235" t="str">
        <f t="shared" ca="1" si="951"/>
        <v>ok</v>
      </c>
      <c r="AT4532" s="225" t="str">
        <f t="shared" ca="1" si="952"/>
        <v>ok</v>
      </c>
      <c r="AV4532" s="197">
        <v>0.3</v>
      </c>
      <c r="AW4532" s="198">
        <v>1</v>
      </c>
      <c r="AX4532" s="191" t="s">
        <v>603</v>
      </c>
      <c r="AY4532" s="190" t="s">
        <v>604</v>
      </c>
      <c r="AZ4532" s="197">
        <v>0.2</v>
      </c>
      <c r="BA4532" s="198">
        <v>5</v>
      </c>
      <c r="BB4532" s="191" t="s">
        <v>603</v>
      </c>
      <c r="BC4532" s="190" t="s">
        <v>607</v>
      </c>
      <c r="BD4532" s="197">
        <v>0.2</v>
      </c>
      <c r="BE4532" s="198">
        <v>1</v>
      </c>
      <c r="BF4532" s="191" t="s">
        <v>603</v>
      </c>
      <c r="BG4532" s="190" t="s">
        <v>607</v>
      </c>
      <c r="BH4532" s="197">
        <v>0.2</v>
      </c>
      <c r="BI4532" s="198">
        <v>4</v>
      </c>
      <c r="BJ4532" s="191" t="s">
        <v>603</v>
      </c>
      <c r="BK4532" s="190" t="s">
        <v>604</v>
      </c>
      <c r="BL4532" s="197">
        <v>0.15</v>
      </c>
      <c r="BM4532" s="198">
        <v>2</v>
      </c>
      <c r="BN4532" s="191" t="s">
        <v>603</v>
      </c>
      <c r="BO4532" s="190" t="s">
        <v>620</v>
      </c>
      <c r="BP4532" s="197">
        <v>0.15</v>
      </c>
      <c r="BQ4532" s="198">
        <v>2</v>
      </c>
      <c r="BR4532" s="191" t="s">
        <v>603</v>
      </c>
      <c r="BS4532" s="190" t="s">
        <v>604</v>
      </c>
      <c r="BT4532" s="197">
        <v>0.15</v>
      </c>
      <c r="BU4532" s="198">
        <v>6</v>
      </c>
      <c r="BV4532" s="191" t="s">
        <v>603</v>
      </c>
      <c r="BW4532" s="190" t="s">
        <v>604</v>
      </c>
      <c r="BX4532" s="197">
        <v>0.15</v>
      </c>
      <c r="BY4532" s="198">
        <v>5</v>
      </c>
      <c r="BZ4532" s="191" t="s">
        <v>622</v>
      </c>
      <c r="CA4532" s="190" t="s">
        <v>5474</v>
      </c>
      <c r="CB4532" s="197">
        <v>0.15</v>
      </c>
      <c r="CC4532" s="198">
        <v>6</v>
      </c>
      <c r="CD4532" s="191" t="s">
        <v>603</v>
      </c>
      <c r="CE4532" s="190" t="s">
        <v>604</v>
      </c>
      <c r="CF4532" s="197">
        <v>0.15</v>
      </c>
      <c r="CG4532" s="198">
        <v>1</v>
      </c>
      <c r="CH4532" s="191" t="s">
        <v>606</v>
      </c>
      <c r="CI4532" s="190" t="s">
        <v>604</v>
      </c>
      <c r="CJ4532" s="197">
        <v>0.1</v>
      </c>
      <c r="CK4532" s="198">
        <v>2</v>
      </c>
      <c r="CL4532" s="191" t="s">
        <v>603</v>
      </c>
      <c r="CM4532" s="190" t="s">
        <v>620</v>
      </c>
      <c r="CN4532" s="197">
        <v>0.1</v>
      </c>
      <c r="CO4532" s="198">
        <v>6</v>
      </c>
      <c r="CP4532" s="191" t="s">
        <v>603</v>
      </c>
      <c r="CQ4532" s="190" t="s">
        <v>604</v>
      </c>
      <c r="CR4532" s="197">
        <v>0.05</v>
      </c>
      <c r="CS4532" s="198">
        <v>2</v>
      </c>
      <c r="CT4532" s="191" t="s">
        <v>603</v>
      </c>
      <c r="CU4532" s="190" t="s">
        <v>620</v>
      </c>
      <c r="CV4532" s="197">
        <v>0.05</v>
      </c>
      <c r="CW4532" s="198">
        <v>5</v>
      </c>
      <c r="CX4532" s="191" t="s">
        <v>603</v>
      </c>
      <c r="CY4532" s="190" t="s">
        <v>3277</v>
      </c>
      <c r="CZ4532" s="197">
        <v>0.05</v>
      </c>
      <c r="DA4532" s="198">
        <v>6</v>
      </c>
      <c r="DB4532" s="191" t="s">
        <v>603</v>
      </c>
      <c r="DC4532" s="190" t="s">
        <v>620</v>
      </c>
      <c r="DD4532" s="197">
        <v>0.05</v>
      </c>
      <c r="DE4532" s="198">
        <v>5</v>
      </c>
      <c r="DF4532" s="191" t="s">
        <v>603</v>
      </c>
      <c r="DG4532" s="190" t="s">
        <v>607</v>
      </c>
    </row>
    <row r="4533" spans="1:111" x14ac:dyDescent="0.25">
      <c r="A4533" s="190">
        <v>4285</v>
      </c>
      <c r="B4533" s="207">
        <v>19</v>
      </c>
      <c r="C4533" s="190" t="s">
        <v>5429</v>
      </c>
      <c r="D4533" s="209">
        <v>43775</v>
      </c>
      <c r="E4533" s="463" t="s">
        <v>3100</v>
      </c>
      <c r="F4533" s="207" t="s">
        <v>608</v>
      </c>
      <c r="G4533" s="207" t="s">
        <v>5450</v>
      </c>
      <c r="H4533" s="209">
        <v>43775</v>
      </c>
      <c r="I4533" s="209">
        <v>43775</v>
      </c>
      <c r="J4533" s="329">
        <v>0.79513888888888884</v>
      </c>
      <c r="K4533" s="329">
        <v>0.80208333333333337</v>
      </c>
      <c r="M4533" s="214" t="s">
        <v>65</v>
      </c>
      <c r="N4533" s="206">
        <v>5</v>
      </c>
      <c r="O4533" s="214" t="s">
        <v>65</v>
      </c>
      <c r="P4533" s="206">
        <v>5</v>
      </c>
      <c r="Q4533" s="214" t="s">
        <v>65</v>
      </c>
      <c r="R4533" s="206">
        <v>0</v>
      </c>
      <c r="S4533" s="214" t="s">
        <v>65</v>
      </c>
      <c r="T4533" s="206">
        <v>5</v>
      </c>
      <c r="U4533" s="214" t="s">
        <v>65</v>
      </c>
      <c r="V4533" s="206">
        <v>5</v>
      </c>
      <c r="W4533" s="214" t="s">
        <v>65</v>
      </c>
      <c r="X4533" s="206">
        <v>0</v>
      </c>
      <c r="AC4533" s="222">
        <f t="shared" si="955"/>
        <v>100</v>
      </c>
      <c r="AD4533" s="221" t="s">
        <v>37</v>
      </c>
      <c r="AE4533" s="195">
        <v>2</v>
      </c>
      <c r="AM4533" s="274">
        <f t="shared" si="957"/>
        <v>2</v>
      </c>
      <c r="AN4533" s="226">
        <v>0.25</v>
      </c>
      <c r="AO4533" s="227">
        <v>0.25</v>
      </c>
      <c r="AP4533" s="230">
        <f t="shared" si="956"/>
        <v>0</v>
      </c>
      <c r="AS4533" s="235" t="str">
        <f t="shared" ca="1" si="951"/>
        <v>ok</v>
      </c>
      <c r="AT4533" s="225" t="str">
        <f t="shared" ca="1" si="952"/>
        <v>ok</v>
      </c>
      <c r="AV4533" s="197">
        <v>0.15</v>
      </c>
      <c r="AW4533" s="198">
        <v>5</v>
      </c>
      <c r="AX4533" s="191" t="s">
        <v>606</v>
      </c>
      <c r="AY4533" s="190" t="s">
        <v>604</v>
      </c>
      <c r="AZ4533" s="197">
        <v>0.1</v>
      </c>
      <c r="BA4533" s="198">
        <v>5</v>
      </c>
      <c r="BB4533" s="191" t="s">
        <v>603</v>
      </c>
      <c r="BC4533" s="190" t="s">
        <v>604</v>
      </c>
    </row>
    <row r="4534" spans="1:111" x14ac:dyDescent="0.25">
      <c r="A4534" s="190">
        <v>4286</v>
      </c>
      <c r="B4534" s="207">
        <v>19</v>
      </c>
      <c r="C4534" s="190" t="s">
        <v>5473</v>
      </c>
      <c r="D4534" s="209">
        <v>43775</v>
      </c>
      <c r="E4534" s="463" t="s">
        <v>1213</v>
      </c>
      <c r="F4534" s="207" t="s">
        <v>608</v>
      </c>
      <c r="G4534" s="207" t="s">
        <v>5450</v>
      </c>
      <c r="H4534" s="209">
        <v>43775</v>
      </c>
      <c r="I4534" s="209">
        <v>43775</v>
      </c>
      <c r="J4534" s="329">
        <v>0.80902777777777779</v>
      </c>
      <c r="K4534" s="329">
        <v>0.8125</v>
      </c>
      <c r="M4534" s="215" t="s">
        <v>136</v>
      </c>
      <c r="N4534" s="206">
        <v>5</v>
      </c>
      <c r="O4534" s="215" t="s">
        <v>136</v>
      </c>
      <c r="P4534" s="206">
        <v>5</v>
      </c>
      <c r="Q4534" s="215" t="s">
        <v>136</v>
      </c>
      <c r="R4534" s="206">
        <v>0</v>
      </c>
      <c r="S4534" s="215" t="s">
        <v>136</v>
      </c>
      <c r="T4534" s="206">
        <v>5</v>
      </c>
      <c r="U4534" s="215" t="s">
        <v>136</v>
      </c>
      <c r="V4534" s="206">
        <v>5</v>
      </c>
      <c r="W4534" s="215" t="s">
        <v>136</v>
      </c>
      <c r="X4534" s="206">
        <v>0</v>
      </c>
      <c r="AC4534" s="222">
        <f t="shared" si="955"/>
        <v>100</v>
      </c>
      <c r="AD4534" s="221" t="s">
        <v>37</v>
      </c>
      <c r="AM4534" s="274">
        <f t="shared" si="957"/>
        <v>0</v>
      </c>
      <c r="AP4534" s="230">
        <f t="shared" si="956"/>
        <v>0</v>
      </c>
      <c r="AS4534" s="235" t="str">
        <f t="shared" ca="1" si="951"/>
        <v>ok</v>
      </c>
      <c r="AT4534" s="225" t="str">
        <f t="shared" ca="1" si="952"/>
        <v>ok</v>
      </c>
    </row>
    <row r="4535" spans="1:111" x14ac:dyDescent="0.25">
      <c r="A4535" s="190">
        <v>4287</v>
      </c>
      <c r="B4535" s="207">
        <v>19</v>
      </c>
      <c r="C4535" s="190" t="s">
        <v>5430</v>
      </c>
      <c r="D4535" s="209">
        <v>43775</v>
      </c>
      <c r="E4535" s="463" t="s">
        <v>1213</v>
      </c>
      <c r="F4535" s="207" t="s">
        <v>608</v>
      </c>
      <c r="G4535" s="207" t="s">
        <v>5450</v>
      </c>
      <c r="H4535" s="209">
        <v>43775</v>
      </c>
      <c r="I4535" s="209">
        <v>43775</v>
      </c>
      <c r="J4535" s="329">
        <v>0.81944444444444453</v>
      </c>
      <c r="K4535" s="329">
        <v>0.82638888888888884</v>
      </c>
      <c r="M4535" s="214" t="s">
        <v>65</v>
      </c>
      <c r="N4535" s="206">
        <v>5</v>
      </c>
      <c r="O4535" s="214" t="s">
        <v>65</v>
      </c>
      <c r="P4535" s="206">
        <v>5</v>
      </c>
      <c r="Q4535" s="214" t="s">
        <v>65</v>
      </c>
      <c r="R4535" s="206">
        <v>5</v>
      </c>
      <c r="S4535" s="214" t="s">
        <v>65</v>
      </c>
      <c r="T4535" s="206">
        <v>5</v>
      </c>
      <c r="U4535" s="214" t="s">
        <v>65</v>
      </c>
      <c r="V4535" s="206">
        <v>5</v>
      </c>
      <c r="W4535" s="214" t="s">
        <v>65</v>
      </c>
      <c r="X4535" s="206">
        <v>5</v>
      </c>
      <c r="AC4535" s="222">
        <f t="shared" si="955"/>
        <v>100</v>
      </c>
      <c r="AD4535" s="221" t="s">
        <v>37</v>
      </c>
      <c r="AM4535" s="274">
        <f t="shared" si="957"/>
        <v>0</v>
      </c>
      <c r="AP4535" s="230">
        <f t="shared" si="956"/>
        <v>0</v>
      </c>
      <c r="AS4535" s="235" t="str">
        <f t="shared" ref="AS4535:AS4607" ca="1" si="960">IF(SUM($A4535)&gt;=1,IF(StoneCount=$AM4535,"ok","check"),"")</f>
        <v>ok</v>
      </c>
      <c r="AT4535" s="225" t="str">
        <f t="shared" ref="AT4535:AT4607" ca="1" si="961">IF(SUM($A4535)&gt;=1,IF(ROUND(StoneWeight,9)=$AN4535,"ok","check"),"")</f>
        <v>ok</v>
      </c>
    </row>
    <row r="4536" spans="1:111" x14ac:dyDescent="0.25">
      <c r="A4536" s="190">
        <v>4288</v>
      </c>
      <c r="B4536" s="207">
        <v>19</v>
      </c>
      <c r="C4536" s="190" t="s">
        <v>5431</v>
      </c>
      <c r="D4536" s="209">
        <v>43775</v>
      </c>
      <c r="E4536" s="463" t="s">
        <v>1213</v>
      </c>
      <c r="F4536" s="207" t="s">
        <v>608</v>
      </c>
      <c r="G4536" s="207" t="s">
        <v>5450</v>
      </c>
      <c r="H4536" s="209">
        <v>43775</v>
      </c>
      <c r="I4536" s="209">
        <v>43775</v>
      </c>
      <c r="J4536" s="329">
        <v>0.83333333333333337</v>
      </c>
      <c r="K4536" s="329">
        <v>0.84027777777777779</v>
      </c>
      <c r="M4536" s="215" t="s">
        <v>136</v>
      </c>
      <c r="N4536" s="206">
        <v>5</v>
      </c>
      <c r="O4536" s="215" t="s">
        <v>136</v>
      </c>
      <c r="P4536" s="206">
        <v>5</v>
      </c>
      <c r="Q4536" s="215" t="s">
        <v>136</v>
      </c>
      <c r="R4536" s="206">
        <v>0</v>
      </c>
      <c r="S4536" s="215" t="s">
        <v>136</v>
      </c>
      <c r="T4536" s="206">
        <v>5</v>
      </c>
      <c r="U4536" s="215" t="s">
        <v>136</v>
      </c>
      <c r="V4536" s="206">
        <v>5</v>
      </c>
      <c r="W4536" s="215" t="s">
        <v>136</v>
      </c>
      <c r="X4536" s="206">
        <v>0</v>
      </c>
      <c r="AC4536" s="222">
        <f t="shared" si="955"/>
        <v>100</v>
      </c>
      <c r="AD4536" s="221" t="s">
        <v>37</v>
      </c>
      <c r="AM4536" s="274">
        <f t="shared" si="957"/>
        <v>0</v>
      </c>
      <c r="AP4536" s="230">
        <f t="shared" si="956"/>
        <v>0</v>
      </c>
      <c r="AS4536" s="235" t="str">
        <f t="shared" ca="1" si="960"/>
        <v>ok</v>
      </c>
      <c r="AT4536" s="225" t="str">
        <f t="shared" ca="1" si="961"/>
        <v>ok</v>
      </c>
    </row>
    <row r="4537" spans="1:111" x14ac:dyDescent="0.25">
      <c r="A4537" s="190">
        <v>4289</v>
      </c>
      <c r="B4537" s="207">
        <v>19</v>
      </c>
      <c r="C4537" s="190" t="s">
        <v>5432</v>
      </c>
      <c r="D4537" s="209">
        <v>43775</v>
      </c>
      <c r="E4537" s="463" t="s">
        <v>1213</v>
      </c>
      <c r="F4537" s="207" t="s">
        <v>608</v>
      </c>
      <c r="G4537" s="207" t="s">
        <v>5450</v>
      </c>
      <c r="H4537" s="209">
        <v>43775</v>
      </c>
      <c r="I4537" s="209">
        <v>43775</v>
      </c>
      <c r="J4537" s="329">
        <v>0.84722222222222221</v>
      </c>
      <c r="K4537" s="329">
        <v>0.85416666666666663</v>
      </c>
      <c r="M4537" s="214" t="s">
        <v>65</v>
      </c>
      <c r="N4537" s="206">
        <v>5</v>
      </c>
      <c r="O4537" s="214" t="s">
        <v>65</v>
      </c>
      <c r="P4537" s="206">
        <v>5</v>
      </c>
      <c r="Q4537" s="214" t="s">
        <v>65</v>
      </c>
      <c r="R4537" s="206">
        <v>0</v>
      </c>
      <c r="S4537" s="214" t="s">
        <v>65</v>
      </c>
      <c r="T4537" s="206">
        <v>5</v>
      </c>
      <c r="U4537" s="214" t="s">
        <v>65</v>
      </c>
      <c r="V4537" s="206">
        <v>5</v>
      </c>
      <c r="W4537" s="214" t="s">
        <v>65</v>
      </c>
      <c r="X4537" s="206">
        <v>0</v>
      </c>
      <c r="AC4537" s="222">
        <f t="shared" si="955"/>
        <v>100</v>
      </c>
      <c r="AD4537" s="221" t="s">
        <v>37</v>
      </c>
      <c r="AE4537" s="195">
        <v>1</v>
      </c>
      <c r="AM4537" s="274">
        <f t="shared" si="957"/>
        <v>1</v>
      </c>
      <c r="AN4537" s="226">
        <v>0.25</v>
      </c>
      <c r="AP4537" s="230">
        <f t="shared" si="956"/>
        <v>0.25</v>
      </c>
      <c r="AS4537" s="235" t="str">
        <f t="shared" ca="1" si="960"/>
        <v>ok</v>
      </c>
      <c r="AT4537" s="225" t="str">
        <f t="shared" ca="1" si="961"/>
        <v>ok</v>
      </c>
      <c r="AV4537" s="197">
        <v>0.25</v>
      </c>
      <c r="AW4537" s="198">
        <v>2</v>
      </c>
      <c r="AX4537" s="191" t="s">
        <v>603</v>
      </c>
      <c r="AY4537" s="190" t="s">
        <v>604</v>
      </c>
    </row>
    <row r="4538" spans="1:111" x14ac:dyDescent="0.25">
      <c r="A4538" s="190">
        <v>4290</v>
      </c>
      <c r="B4538" s="207">
        <v>19</v>
      </c>
      <c r="C4538" s="190" t="s">
        <v>5433</v>
      </c>
      <c r="D4538" s="209">
        <v>43775</v>
      </c>
      <c r="E4538" s="463" t="s">
        <v>1213</v>
      </c>
      <c r="F4538" s="207" t="s">
        <v>608</v>
      </c>
      <c r="G4538" s="207" t="s">
        <v>5450</v>
      </c>
      <c r="H4538" s="209">
        <v>43775</v>
      </c>
      <c r="I4538" s="209">
        <v>43775</v>
      </c>
      <c r="J4538" s="329">
        <v>0.86111111111111116</v>
      </c>
      <c r="K4538" s="329">
        <v>0.86805555555555547</v>
      </c>
      <c r="M4538" s="215" t="s">
        <v>136</v>
      </c>
      <c r="N4538" s="206">
        <v>5</v>
      </c>
      <c r="O4538" s="215" t="s">
        <v>136</v>
      </c>
      <c r="P4538" s="206">
        <v>5</v>
      </c>
      <c r="Q4538" s="215" t="s">
        <v>136</v>
      </c>
      <c r="R4538" s="206">
        <v>0</v>
      </c>
      <c r="S4538" s="215" t="s">
        <v>136</v>
      </c>
      <c r="T4538" s="206">
        <v>5</v>
      </c>
      <c r="U4538" s="215" t="s">
        <v>136</v>
      </c>
      <c r="V4538" s="206">
        <v>5</v>
      </c>
      <c r="W4538" s="215" t="s">
        <v>136</v>
      </c>
      <c r="X4538" s="206">
        <v>0</v>
      </c>
      <c r="AC4538" s="222">
        <f t="shared" si="955"/>
        <v>100</v>
      </c>
      <c r="AD4538" s="221" t="s">
        <v>37</v>
      </c>
      <c r="AE4538" s="195">
        <v>2</v>
      </c>
      <c r="AM4538" s="274">
        <f t="shared" si="957"/>
        <v>2</v>
      </c>
      <c r="AN4538" s="226">
        <v>0.25</v>
      </c>
      <c r="AO4538" s="227">
        <v>0.25</v>
      </c>
      <c r="AP4538" s="230">
        <f t="shared" si="956"/>
        <v>0</v>
      </c>
      <c r="AS4538" s="235" t="str">
        <f t="shared" ca="1" si="960"/>
        <v>ok</v>
      </c>
      <c r="AT4538" s="225" t="str">
        <f t="shared" ca="1" si="961"/>
        <v>ok</v>
      </c>
      <c r="AV4538" s="197">
        <v>0.15</v>
      </c>
      <c r="AW4538" s="198">
        <v>6</v>
      </c>
      <c r="AX4538" s="191" t="s">
        <v>603</v>
      </c>
      <c r="AY4538" s="190" t="s">
        <v>604</v>
      </c>
      <c r="AZ4538" s="197">
        <v>0.1</v>
      </c>
      <c r="BA4538" s="198">
        <v>5</v>
      </c>
      <c r="BB4538" s="191" t="s">
        <v>603</v>
      </c>
      <c r="BC4538" s="190" t="s">
        <v>604</v>
      </c>
    </row>
    <row r="4539" spans="1:111" x14ac:dyDescent="0.25">
      <c r="A4539" s="190">
        <v>4291</v>
      </c>
      <c r="B4539" s="207">
        <v>19</v>
      </c>
      <c r="C4539" s="190" t="s">
        <v>5434</v>
      </c>
      <c r="D4539" s="209">
        <v>43775</v>
      </c>
      <c r="E4539" s="463" t="s">
        <v>1213</v>
      </c>
      <c r="F4539" s="207" t="s">
        <v>608</v>
      </c>
      <c r="G4539" s="207" t="s">
        <v>5450</v>
      </c>
      <c r="H4539" s="209">
        <v>43775</v>
      </c>
      <c r="I4539" s="209">
        <v>43775</v>
      </c>
      <c r="J4539" s="329">
        <v>0.875</v>
      </c>
      <c r="K4539" s="329">
        <v>0.88194444444444453</v>
      </c>
      <c r="M4539" s="214" t="s">
        <v>65</v>
      </c>
      <c r="N4539" s="206">
        <v>5</v>
      </c>
      <c r="O4539" s="214" t="s">
        <v>65</v>
      </c>
      <c r="P4539" s="206">
        <v>5</v>
      </c>
      <c r="Q4539" s="214" t="s">
        <v>65</v>
      </c>
      <c r="R4539" s="206">
        <v>0</v>
      </c>
      <c r="S4539" s="214" t="s">
        <v>65</v>
      </c>
      <c r="T4539" s="206">
        <v>5</v>
      </c>
      <c r="U4539" s="214" t="s">
        <v>65</v>
      </c>
      <c r="V4539" s="206">
        <v>5</v>
      </c>
      <c r="W4539" s="214" t="s">
        <v>65</v>
      </c>
      <c r="X4539" s="206">
        <v>0</v>
      </c>
      <c r="AC4539" s="222">
        <f t="shared" si="955"/>
        <v>100</v>
      </c>
      <c r="AD4539" s="221" t="s">
        <v>37</v>
      </c>
      <c r="AM4539" s="274">
        <f t="shared" si="957"/>
        <v>0</v>
      </c>
      <c r="AP4539" s="230">
        <f t="shared" si="956"/>
        <v>0</v>
      </c>
      <c r="AS4539" s="235" t="str">
        <f t="shared" ca="1" si="960"/>
        <v>ok</v>
      </c>
      <c r="AT4539" s="225" t="str">
        <f t="shared" ca="1" si="961"/>
        <v>ok</v>
      </c>
    </row>
    <row r="4540" spans="1:111" x14ac:dyDescent="0.25">
      <c r="A4540" s="190">
        <v>4292</v>
      </c>
      <c r="B4540" s="207">
        <v>19</v>
      </c>
      <c r="C4540" s="190" t="s">
        <v>5435</v>
      </c>
      <c r="D4540" s="209">
        <v>43775</v>
      </c>
      <c r="E4540" s="463" t="s">
        <v>1213</v>
      </c>
      <c r="F4540" s="207" t="s">
        <v>608</v>
      </c>
      <c r="G4540" s="207" t="s">
        <v>5450</v>
      </c>
      <c r="H4540" s="209">
        <v>43775</v>
      </c>
      <c r="I4540" s="209">
        <v>43775</v>
      </c>
      <c r="J4540" s="329">
        <v>0.9375</v>
      </c>
      <c r="K4540" s="329">
        <v>0.94097222222222221</v>
      </c>
      <c r="M4540" s="215" t="s">
        <v>136</v>
      </c>
      <c r="N4540" s="206">
        <v>5</v>
      </c>
      <c r="O4540" s="215" t="s">
        <v>136</v>
      </c>
      <c r="P4540" s="206">
        <v>5</v>
      </c>
      <c r="Q4540" s="215" t="s">
        <v>136</v>
      </c>
      <c r="R4540" s="206">
        <v>0</v>
      </c>
      <c r="S4540" s="215" t="s">
        <v>136</v>
      </c>
      <c r="T4540" s="206">
        <v>5</v>
      </c>
      <c r="U4540" s="215" t="s">
        <v>136</v>
      </c>
      <c r="V4540" s="206">
        <v>5</v>
      </c>
      <c r="W4540" s="215" t="s">
        <v>136</v>
      </c>
      <c r="X4540" s="206">
        <v>0</v>
      </c>
      <c r="AC4540" s="222">
        <f t="shared" si="955"/>
        <v>100</v>
      </c>
      <c r="AD4540" s="221" t="s">
        <v>37</v>
      </c>
      <c r="AM4540" s="274">
        <f t="shared" si="957"/>
        <v>0</v>
      </c>
      <c r="AP4540" s="230">
        <f t="shared" si="956"/>
        <v>0</v>
      </c>
      <c r="AS4540" s="235" t="str">
        <f t="shared" ca="1" si="960"/>
        <v>ok</v>
      </c>
      <c r="AT4540" s="225" t="str">
        <f t="shared" ca="1" si="961"/>
        <v>ok</v>
      </c>
    </row>
    <row r="4541" spans="1:111" x14ac:dyDescent="0.25">
      <c r="A4541" s="190">
        <v>4293</v>
      </c>
      <c r="B4541" s="207">
        <v>19</v>
      </c>
      <c r="C4541" s="190" t="s">
        <v>5436</v>
      </c>
      <c r="D4541" s="209">
        <v>43775</v>
      </c>
      <c r="E4541" s="463" t="s">
        <v>1213</v>
      </c>
      <c r="F4541" s="207" t="s">
        <v>608</v>
      </c>
      <c r="G4541" s="207" t="s">
        <v>5450</v>
      </c>
      <c r="H4541" s="209">
        <v>43775</v>
      </c>
      <c r="I4541" s="209">
        <v>43775</v>
      </c>
      <c r="J4541" s="329">
        <v>0.94444444444444453</v>
      </c>
      <c r="K4541" s="329">
        <v>0.95138888888888884</v>
      </c>
      <c r="M4541" s="214" t="s">
        <v>65</v>
      </c>
      <c r="N4541" s="206">
        <v>5</v>
      </c>
      <c r="O4541" s="214" t="s">
        <v>65</v>
      </c>
      <c r="P4541" s="206">
        <v>5</v>
      </c>
      <c r="Q4541" s="214" t="s">
        <v>65</v>
      </c>
      <c r="R4541" s="206">
        <v>0</v>
      </c>
      <c r="S4541" s="214" t="s">
        <v>65</v>
      </c>
      <c r="T4541" s="206">
        <v>5</v>
      </c>
      <c r="U4541" s="214" t="s">
        <v>65</v>
      </c>
      <c r="V4541" s="206">
        <v>5</v>
      </c>
      <c r="W4541" s="214" t="s">
        <v>65</v>
      </c>
      <c r="X4541" s="206">
        <v>0</v>
      </c>
      <c r="AC4541" s="222">
        <f t="shared" si="955"/>
        <v>100</v>
      </c>
      <c r="AD4541" s="221" t="s">
        <v>37</v>
      </c>
      <c r="AF4541" s="195">
        <v>1</v>
      </c>
      <c r="AM4541" s="274">
        <f t="shared" si="957"/>
        <v>1</v>
      </c>
      <c r="AN4541" s="226">
        <v>0.35</v>
      </c>
      <c r="AP4541" s="230">
        <f t="shared" si="956"/>
        <v>0.35</v>
      </c>
      <c r="AS4541" s="235" t="str">
        <f t="shared" ca="1" si="960"/>
        <v>ok</v>
      </c>
      <c r="AT4541" s="225" t="str">
        <f t="shared" ca="1" si="961"/>
        <v>ok</v>
      </c>
      <c r="AV4541" s="197">
        <v>0.35</v>
      </c>
      <c r="AW4541" s="198">
        <v>2</v>
      </c>
      <c r="AX4541" s="191" t="s">
        <v>603</v>
      </c>
      <c r="AY4541" s="190" t="s">
        <v>620</v>
      </c>
    </row>
    <row r="4542" spans="1:111" x14ac:dyDescent="0.25">
      <c r="A4542" s="190">
        <v>4294</v>
      </c>
      <c r="B4542" s="207">
        <v>41</v>
      </c>
      <c r="C4542" s="190" t="s">
        <v>5437</v>
      </c>
      <c r="D4542" s="209">
        <v>43775</v>
      </c>
      <c r="E4542" s="463" t="s">
        <v>1213</v>
      </c>
      <c r="F4542" s="207" t="s">
        <v>608</v>
      </c>
      <c r="G4542" s="207" t="s">
        <v>5450</v>
      </c>
      <c r="H4542" s="209">
        <v>43775</v>
      </c>
      <c r="I4542" s="209">
        <v>43775</v>
      </c>
      <c r="J4542" s="329">
        <v>0.95833333333333337</v>
      </c>
      <c r="K4542" s="329">
        <v>0.96527777777777779</v>
      </c>
      <c r="M4542" s="215" t="s">
        <v>136</v>
      </c>
      <c r="N4542" s="206">
        <v>5</v>
      </c>
      <c r="O4542" s="215" t="s">
        <v>136</v>
      </c>
      <c r="P4542" s="206">
        <v>5</v>
      </c>
      <c r="Q4542" s="215" t="s">
        <v>136</v>
      </c>
      <c r="R4542" s="206">
        <v>0</v>
      </c>
      <c r="S4542" s="215" t="s">
        <v>136</v>
      </c>
      <c r="T4542" s="206">
        <v>5</v>
      </c>
      <c r="U4542" s="215" t="s">
        <v>136</v>
      </c>
      <c r="V4542" s="206">
        <v>5</v>
      </c>
      <c r="W4542" s="215" t="s">
        <v>136</v>
      </c>
      <c r="X4542" s="206">
        <v>0</v>
      </c>
      <c r="AC4542" s="222">
        <f t="shared" si="955"/>
        <v>100</v>
      </c>
      <c r="AD4542" s="221" t="s">
        <v>37</v>
      </c>
      <c r="AE4542" s="195">
        <v>2</v>
      </c>
      <c r="AM4542" s="274">
        <f t="shared" si="957"/>
        <v>2</v>
      </c>
      <c r="AN4542" s="226">
        <v>0.35</v>
      </c>
      <c r="AO4542" s="227">
        <v>0.35</v>
      </c>
      <c r="AP4542" s="230">
        <f t="shared" si="956"/>
        <v>0</v>
      </c>
      <c r="AS4542" s="235" t="str">
        <f t="shared" ca="1" si="960"/>
        <v>ok</v>
      </c>
      <c r="AT4542" s="225" t="str">
        <f t="shared" ca="1" si="961"/>
        <v>ok</v>
      </c>
      <c r="AV4542" s="197">
        <v>0.25</v>
      </c>
      <c r="AW4542" s="198">
        <v>1</v>
      </c>
      <c r="AX4542" s="191" t="s">
        <v>603</v>
      </c>
      <c r="AY4542" s="190" t="s">
        <v>604</v>
      </c>
      <c r="AZ4542" s="197">
        <v>0.1</v>
      </c>
      <c r="BA4542" s="198">
        <v>6</v>
      </c>
      <c r="BB4542" s="191" t="s">
        <v>622</v>
      </c>
      <c r="BC4542" s="190" t="s">
        <v>604</v>
      </c>
    </row>
    <row r="4543" spans="1:111" x14ac:dyDescent="0.25">
      <c r="A4543" s="190">
        <v>4295</v>
      </c>
      <c r="B4543" s="207">
        <v>41</v>
      </c>
      <c r="C4543" s="190" t="s">
        <v>5438</v>
      </c>
      <c r="D4543" s="209">
        <v>43775</v>
      </c>
      <c r="E4543" s="463" t="s">
        <v>1213</v>
      </c>
      <c r="F4543" s="207" t="s">
        <v>608</v>
      </c>
      <c r="G4543" s="207" t="s">
        <v>5450</v>
      </c>
      <c r="H4543" s="209">
        <v>43775</v>
      </c>
      <c r="I4543" s="209">
        <v>43775</v>
      </c>
      <c r="J4543" s="329">
        <v>0.97222222222222221</v>
      </c>
      <c r="K4543" s="329">
        <v>0.98958333333333337</v>
      </c>
      <c r="M4543" s="214" t="s">
        <v>65</v>
      </c>
      <c r="N4543" s="206">
        <v>5</v>
      </c>
      <c r="O4543" s="214" t="s">
        <v>65</v>
      </c>
      <c r="P4543" s="206">
        <v>5</v>
      </c>
      <c r="Q4543" s="214" t="s">
        <v>65</v>
      </c>
      <c r="R4543" s="206">
        <v>0</v>
      </c>
      <c r="S4543" s="214" t="s">
        <v>65</v>
      </c>
      <c r="T4543" s="206">
        <v>5</v>
      </c>
      <c r="U4543" s="214" t="s">
        <v>65</v>
      </c>
      <c r="V4543" s="206">
        <v>5</v>
      </c>
      <c r="W4543" s="214" t="s">
        <v>65</v>
      </c>
      <c r="X4543" s="206">
        <v>0</v>
      </c>
      <c r="AC4543" s="222">
        <f t="shared" si="955"/>
        <v>100</v>
      </c>
      <c r="AD4543" s="221" t="s">
        <v>37</v>
      </c>
      <c r="AE4543" s="195">
        <v>8</v>
      </c>
      <c r="AF4543" s="195">
        <v>1</v>
      </c>
      <c r="AM4543" s="274">
        <f t="shared" si="957"/>
        <v>9</v>
      </c>
      <c r="AN4543" s="226">
        <v>1.85</v>
      </c>
      <c r="AO4543" s="227">
        <v>1.9</v>
      </c>
      <c r="AP4543" s="230">
        <f t="shared" si="956"/>
        <v>-4.9999999999999822E-2</v>
      </c>
      <c r="AS4543" s="235" t="str">
        <f t="shared" ca="1" si="960"/>
        <v>ok</v>
      </c>
      <c r="AT4543" s="225" t="str">
        <f t="shared" ca="1" si="961"/>
        <v>ok</v>
      </c>
      <c r="AV4543" s="197">
        <v>0.3</v>
      </c>
      <c r="AW4543" s="198">
        <v>1</v>
      </c>
      <c r="AX4543" s="191" t="s">
        <v>606</v>
      </c>
      <c r="AY4543" s="190" t="s">
        <v>604</v>
      </c>
      <c r="AZ4543" s="197">
        <v>0.25</v>
      </c>
      <c r="BA4543" s="198">
        <v>2</v>
      </c>
      <c r="BB4543" s="191" t="s">
        <v>603</v>
      </c>
      <c r="BC4543" s="190" t="s">
        <v>604</v>
      </c>
      <c r="BD4543" s="197">
        <v>0.2</v>
      </c>
      <c r="BE4543" s="198">
        <v>2</v>
      </c>
      <c r="BF4543" s="191" t="s">
        <v>610</v>
      </c>
      <c r="BG4543" s="190" t="s">
        <v>604</v>
      </c>
      <c r="BH4543" s="197">
        <v>0.2</v>
      </c>
      <c r="BI4543" s="198">
        <v>1</v>
      </c>
      <c r="BJ4543" s="191" t="s">
        <v>603</v>
      </c>
      <c r="BK4543" s="190" t="s">
        <v>620</v>
      </c>
      <c r="BL4543" s="197">
        <v>0.2</v>
      </c>
      <c r="BM4543" s="198">
        <v>2</v>
      </c>
      <c r="BN4543" s="191" t="s">
        <v>603</v>
      </c>
      <c r="BO4543" s="190" t="s">
        <v>604</v>
      </c>
      <c r="BP4543" s="197">
        <v>0.2</v>
      </c>
      <c r="BQ4543" s="198">
        <v>2</v>
      </c>
      <c r="BR4543" s="191" t="s">
        <v>603</v>
      </c>
      <c r="BS4543" s="190" t="s">
        <v>620</v>
      </c>
      <c r="BT4543" s="197">
        <v>0.2</v>
      </c>
      <c r="BU4543" s="198">
        <v>2</v>
      </c>
      <c r="BV4543" s="191" t="s">
        <v>1331</v>
      </c>
      <c r="BW4543" s="190" t="s">
        <v>604</v>
      </c>
      <c r="BX4543" s="197">
        <v>0.15</v>
      </c>
      <c r="BY4543" s="198">
        <v>6</v>
      </c>
      <c r="BZ4543" s="191" t="s">
        <v>603</v>
      </c>
      <c r="CA4543" s="190" t="s">
        <v>604</v>
      </c>
      <c r="CB4543" s="197">
        <v>0.15</v>
      </c>
      <c r="CC4543" s="198">
        <v>6</v>
      </c>
      <c r="CD4543" s="191" t="s">
        <v>610</v>
      </c>
      <c r="CE4543" s="190" t="s">
        <v>3277</v>
      </c>
    </row>
    <row r="4544" spans="1:111" x14ac:dyDescent="0.25">
      <c r="A4544" s="190">
        <v>4296</v>
      </c>
      <c r="B4544" s="207">
        <v>41</v>
      </c>
      <c r="C4544" s="190" t="s">
        <v>5179</v>
      </c>
      <c r="D4544" s="209">
        <v>43776</v>
      </c>
      <c r="E4544" s="463" t="s">
        <v>1213</v>
      </c>
      <c r="F4544" s="207" t="s">
        <v>608</v>
      </c>
      <c r="G4544" s="207" t="s">
        <v>5450</v>
      </c>
      <c r="H4544" s="209">
        <v>43776</v>
      </c>
      <c r="I4544" s="209">
        <v>43776</v>
      </c>
      <c r="J4544" s="329">
        <v>5.2083333333333336E-2</v>
      </c>
      <c r="K4544" s="329">
        <v>5.9027777777777783E-2</v>
      </c>
      <c r="M4544" s="215" t="s">
        <v>136</v>
      </c>
      <c r="N4544" s="206">
        <v>5</v>
      </c>
      <c r="O4544" s="215" t="s">
        <v>136</v>
      </c>
      <c r="P4544" s="206">
        <v>5</v>
      </c>
      <c r="Q4544" s="215" t="s">
        <v>136</v>
      </c>
      <c r="R4544" s="206">
        <v>0</v>
      </c>
      <c r="S4544" s="215" t="s">
        <v>136</v>
      </c>
      <c r="T4544" s="206">
        <v>5</v>
      </c>
      <c r="U4544" s="215" t="s">
        <v>136</v>
      </c>
      <c r="V4544" s="206">
        <v>5</v>
      </c>
      <c r="W4544" s="215" t="s">
        <v>136</v>
      </c>
      <c r="X4544" s="206">
        <v>0</v>
      </c>
      <c r="AC4544" s="222">
        <f t="shared" si="955"/>
        <v>100</v>
      </c>
      <c r="AD4544" s="221" t="s">
        <v>37</v>
      </c>
      <c r="AF4544" s="195">
        <v>2</v>
      </c>
      <c r="AM4544" s="274">
        <f t="shared" si="957"/>
        <v>2</v>
      </c>
      <c r="AN4544" s="226">
        <v>0.9</v>
      </c>
      <c r="AO4544" s="227">
        <v>0.9</v>
      </c>
      <c r="AP4544" s="230">
        <f t="shared" si="956"/>
        <v>0</v>
      </c>
      <c r="AS4544" s="235" t="str">
        <f t="shared" ca="1" si="960"/>
        <v>ok</v>
      </c>
      <c r="AT4544" s="225" t="str">
        <f t="shared" ca="1" si="961"/>
        <v>ok</v>
      </c>
      <c r="AV4544" s="197">
        <v>0.5</v>
      </c>
      <c r="AW4544" s="198">
        <v>1</v>
      </c>
      <c r="AX4544" s="191" t="s">
        <v>603</v>
      </c>
      <c r="AY4544" s="190" t="s">
        <v>604</v>
      </c>
      <c r="AZ4544" s="197">
        <v>0.4</v>
      </c>
      <c r="BA4544" s="198">
        <v>7</v>
      </c>
      <c r="BB4544" s="191" t="s">
        <v>603</v>
      </c>
      <c r="BC4544" s="190" t="s">
        <v>604</v>
      </c>
    </row>
    <row r="4545" spans="1:119" x14ac:dyDescent="0.25">
      <c r="A4545" s="190">
        <v>4297</v>
      </c>
      <c r="B4545" s="207">
        <v>41</v>
      </c>
      <c r="C4545" s="190" t="s">
        <v>5439</v>
      </c>
      <c r="D4545" s="209">
        <v>43776</v>
      </c>
      <c r="E4545" s="463" t="s">
        <v>1213</v>
      </c>
      <c r="F4545" s="207" t="s">
        <v>608</v>
      </c>
      <c r="G4545" s="207" t="s">
        <v>5450</v>
      </c>
      <c r="H4545" s="209">
        <v>43776</v>
      </c>
      <c r="I4545" s="209">
        <v>43776</v>
      </c>
      <c r="J4545" s="329">
        <v>6.25E-2</v>
      </c>
      <c r="K4545" s="329">
        <v>7.2916666666666671E-2</v>
      </c>
      <c r="M4545" s="214" t="s">
        <v>65</v>
      </c>
      <c r="N4545" s="206">
        <v>5</v>
      </c>
      <c r="O4545" s="214" t="s">
        <v>65</v>
      </c>
      <c r="P4545" s="206">
        <v>5</v>
      </c>
      <c r="Q4545" s="214" t="s">
        <v>65</v>
      </c>
      <c r="R4545" s="206">
        <v>5</v>
      </c>
      <c r="S4545" s="214" t="s">
        <v>65</v>
      </c>
      <c r="T4545" s="206">
        <v>5</v>
      </c>
      <c r="U4545" s="214" t="s">
        <v>65</v>
      </c>
      <c r="V4545" s="206">
        <v>5</v>
      </c>
      <c r="W4545" s="214" t="s">
        <v>65</v>
      </c>
      <c r="X4545" s="206">
        <v>5</v>
      </c>
      <c r="AC4545" s="222">
        <f t="shared" si="955"/>
        <v>100</v>
      </c>
      <c r="AD4545" s="221" t="s">
        <v>37</v>
      </c>
      <c r="AE4545" s="195">
        <v>3</v>
      </c>
      <c r="AM4545" s="274">
        <f t="shared" si="957"/>
        <v>3</v>
      </c>
      <c r="AN4545" s="226">
        <v>0.4</v>
      </c>
      <c r="AO4545" s="227">
        <v>0.4</v>
      </c>
      <c r="AP4545" s="230">
        <f t="shared" si="956"/>
        <v>0</v>
      </c>
      <c r="AS4545" s="235" t="str">
        <f t="shared" ca="1" si="960"/>
        <v>ok</v>
      </c>
      <c r="AT4545" s="225" t="str">
        <f t="shared" ca="1" si="961"/>
        <v>ok</v>
      </c>
      <c r="AV4545" s="197">
        <v>0.15</v>
      </c>
      <c r="AW4545" s="198">
        <v>4</v>
      </c>
      <c r="AX4545" s="191" t="s">
        <v>603</v>
      </c>
      <c r="AY4545" s="190" t="s">
        <v>604</v>
      </c>
      <c r="AZ4545" s="197">
        <v>0.15</v>
      </c>
      <c r="BA4545" s="198">
        <v>1</v>
      </c>
      <c r="BB4545" s="191" t="s">
        <v>603</v>
      </c>
      <c r="BC4545" s="190" t="s">
        <v>604</v>
      </c>
      <c r="BD4545" s="197">
        <v>0.1</v>
      </c>
      <c r="BE4545" s="198">
        <v>5</v>
      </c>
      <c r="BF4545" s="191" t="s">
        <v>622</v>
      </c>
      <c r="BG4545" s="190" t="s">
        <v>604</v>
      </c>
    </row>
    <row r="4546" spans="1:119" x14ac:dyDescent="0.25">
      <c r="A4546" s="190">
        <v>4298</v>
      </c>
      <c r="B4546" s="207">
        <v>41</v>
      </c>
      <c r="C4546" s="190" t="s">
        <v>5440</v>
      </c>
      <c r="D4546" s="209">
        <v>43776</v>
      </c>
      <c r="E4546" s="463" t="s">
        <v>1213</v>
      </c>
      <c r="F4546" s="207" t="s">
        <v>608</v>
      </c>
      <c r="G4546" s="207" t="s">
        <v>5450</v>
      </c>
      <c r="H4546" s="209">
        <v>43776</v>
      </c>
      <c r="I4546" s="209">
        <v>43776</v>
      </c>
      <c r="J4546" s="329">
        <v>8.3333333333333329E-2</v>
      </c>
      <c r="K4546" s="329">
        <v>9.0277777777777776E-2</v>
      </c>
      <c r="M4546" s="215" t="s">
        <v>136</v>
      </c>
      <c r="N4546" s="206">
        <v>5</v>
      </c>
      <c r="O4546" s="215" t="s">
        <v>136</v>
      </c>
      <c r="P4546" s="206">
        <v>5</v>
      </c>
      <c r="Q4546" s="215" t="s">
        <v>136</v>
      </c>
      <c r="R4546" s="206">
        <v>0</v>
      </c>
      <c r="S4546" s="215" t="s">
        <v>136</v>
      </c>
      <c r="T4546" s="206">
        <v>5</v>
      </c>
      <c r="U4546" s="215" t="s">
        <v>136</v>
      </c>
      <c r="V4546" s="206">
        <v>5</v>
      </c>
      <c r="W4546" s="215" t="s">
        <v>136</v>
      </c>
      <c r="X4546" s="206">
        <v>0</v>
      </c>
      <c r="AC4546" s="222">
        <f t="shared" si="955"/>
        <v>100</v>
      </c>
      <c r="AD4546" s="221" t="s">
        <v>37</v>
      </c>
      <c r="AE4546" s="195">
        <v>1</v>
      </c>
      <c r="AF4546" s="195">
        <v>1</v>
      </c>
      <c r="AM4546" s="274">
        <f t="shared" si="957"/>
        <v>2</v>
      </c>
      <c r="AN4546" s="226">
        <v>0.5</v>
      </c>
      <c r="AO4546" s="227">
        <v>0.5</v>
      </c>
      <c r="AP4546" s="230">
        <f t="shared" si="956"/>
        <v>0</v>
      </c>
      <c r="AS4546" s="235" t="str">
        <f t="shared" ca="1" si="960"/>
        <v>ok</v>
      </c>
      <c r="AT4546" s="225" t="str">
        <f t="shared" ca="1" si="961"/>
        <v>ok</v>
      </c>
      <c r="AV4546" s="197">
        <v>0.3</v>
      </c>
      <c r="AW4546" s="198">
        <v>5</v>
      </c>
      <c r="AX4546" s="191" t="s">
        <v>603</v>
      </c>
      <c r="AY4546" s="190" t="s">
        <v>620</v>
      </c>
      <c r="AZ4546" s="197">
        <v>0.2</v>
      </c>
      <c r="BA4546" s="198">
        <v>5</v>
      </c>
      <c r="BB4546" s="191" t="s">
        <v>1331</v>
      </c>
      <c r="BC4546" s="190" t="s">
        <v>604</v>
      </c>
    </row>
    <row r="4547" spans="1:119" x14ac:dyDescent="0.25">
      <c r="A4547" s="190">
        <v>4299</v>
      </c>
      <c r="B4547" s="207">
        <v>41</v>
      </c>
      <c r="C4547" s="190" t="s">
        <v>5178</v>
      </c>
      <c r="D4547" s="209">
        <v>43776</v>
      </c>
      <c r="E4547" s="463" t="s">
        <v>1213</v>
      </c>
      <c r="F4547" s="207" t="s">
        <v>608</v>
      </c>
      <c r="G4547" s="207" t="s">
        <v>5450</v>
      </c>
      <c r="H4547" s="209">
        <v>43776</v>
      </c>
      <c r="I4547" s="209">
        <v>43776</v>
      </c>
      <c r="J4547" s="329">
        <v>0.15625</v>
      </c>
      <c r="K4547" s="329">
        <v>0.17013888888888887</v>
      </c>
      <c r="M4547" s="214" t="s">
        <v>65</v>
      </c>
      <c r="N4547" s="206">
        <v>5</v>
      </c>
      <c r="O4547" s="214" t="s">
        <v>65</v>
      </c>
      <c r="P4547" s="206">
        <v>5</v>
      </c>
      <c r="Q4547" s="214" t="s">
        <v>65</v>
      </c>
      <c r="R4547" s="206">
        <v>0</v>
      </c>
      <c r="S4547" s="214" t="s">
        <v>65</v>
      </c>
      <c r="T4547" s="206">
        <v>5</v>
      </c>
      <c r="U4547" s="214" t="s">
        <v>65</v>
      </c>
      <c r="V4547" s="206">
        <v>5</v>
      </c>
      <c r="W4547" s="214" t="s">
        <v>65</v>
      </c>
      <c r="X4547" s="206">
        <v>0</v>
      </c>
      <c r="AC4547" s="222">
        <f t="shared" si="955"/>
        <v>100</v>
      </c>
      <c r="AD4547" s="221" t="s">
        <v>37</v>
      </c>
      <c r="AE4547" s="195">
        <v>16</v>
      </c>
      <c r="AF4547" s="195">
        <v>2</v>
      </c>
      <c r="AM4547" s="274">
        <f t="shared" si="957"/>
        <v>18</v>
      </c>
      <c r="AN4547" s="226">
        <v>3.55</v>
      </c>
      <c r="AO4547" s="227">
        <v>3.65</v>
      </c>
      <c r="AP4547" s="230">
        <f t="shared" si="956"/>
        <v>-0.10000000000000009</v>
      </c>
      <c r="AS4547" s="235" t="str">
        <f t="shared" ca="1" si="960"/>
        <v>ok</v>
      </c>
      <c r="AT4547" s="225" t="str">
        <f t="shared" ca="1" si="961"/>
        <v>ok</v>
      </c>
      <c r="AV4547" s="197">
        <v>0.45</v>
      </c>
      <c r="AW4547" s="198">
        <v>5</v>
      </c>
      <c r="AX4547" s="191" t="s">
        <v>603</v>
      </c>
      <c r="AY4547" s="190" t="s">
        <v>604</v>
      </c>
      <c r="AZ4547" s="197">
        <v>0.45</v>
      </c>
      <c r="BA4547" s="198">
        <v>2</v>
      </c>
      <c r="BB4547" s="191" t="s">
        <v>603</v>
      </c>
      <c r="BC4547" s="190" t="s">
        <v>620</v>
      </c>
      <c r="BD4547" s="197">
        <v>0.25</v>
      </c>
      <c r="BE4547" s="198">
        <v>2</v>
      </c>
      <c r="BF4547" s="191" t="s">
        <v>603</v>
      </c>
      <c r="BG4547" s="190" t="s">
        <v>620</v>
      </c>
      <c r="BH4547" s="197">
        <v>0.25</v>
      </c>
      <c r="BI4547" s="198">
        <v>5</v>
      </c>
      <c r="BJ4547" s="191" t="s">
        <v>603</v>
      </c>
      <c r="BK4547" s="190" t="s">
        <v>604</v>
      </c>
      <c r="BL4547" s="197">
        <v>0.25</v>
      </c>
      <c r="BM4547" s="198">
        <v>1</v>
      </c>
      <c r="BN4547" s="191" t="s">
        <v>603</v>
      </c>
      <c r="BO4547" s="190" t="s">
        <v>604</v>
      </c>
      <c r="BP4547" s="197">
        <v>0.2</v>
      </c>
      <c r="BQ4547" s="198">
        <v>1</v>
      </c>
      <c r="BR4547" s="191" t="s">
        <v>603</v>
      </c>
      <c r="BS4547" s="190" t="s">
        <v>604</v>
      </c>
      <c r="BT4547" s="197">
        <v>0.2</v>
      </c>
      <c r="BU4547" s="198">
        <v>1</v>
      </c>
      <c r="BV4547" s="191" t="s">
        <v>610</v>
      </c>
      <c r="BW4547" s="190" t="s">
        <v>604</v>
      </c>
      <c r="BX4547" s="197">
        <v>0.2</v>
      </c>
      <c r="BY4547" s="198">
        <v>1</v>
      </c>
      <c r="BZ4547" s="191" t="s">
        <v>1331</v>
      </c>
      <c r="CA4547" s="190" t="s">
        <v>604</v>
      </c>
      <c r="CB4547" s="197">
        <v>0.2</v>
      </c>
      <c r="CC4547" s="198">
        <v>1</v>
      </c>
      <c r="CD4547" s="191" t="s">
        <v>606</v>
      </c>
      <c r="CE4547" s="190" t="s">
        <v>604</v>
      </c>
      <c r="CF4547" s="197">
        <v>0.2</v>
      </c>
      <c r="CG4547" s="198">
        <v>1</v>
      </c>
      <c r="CH4547" s="191" t="s">
        <v>603</v>
      </c>
      <c r="CI4547" s="190" t="s">
        <v>607</v>
      </c>
      <c r="CJ4547" s="197">
        <v>0.15</v>
      </c>
      <c r="CK4547" s="198">
        <v>5</v>
      </c>
      <c r="CL4547" s="191" t="s">
        <v>603</v>
      </c>
      <c r="CM4547" s="190" t="s">
        <v>620</v>
      </c>
      <c r="CN4547" s="197">
        <v>0.15</v>
      </c>
      <c r="CO4547" s="198">
        <v>1</v>
      </c>
      <c r="CP4547" s="191" t="s">
        <v>603</v>
      </c>
      <c r="CQ4547" s="190" t="s">
        <v>604</v>
      </c>
      <c r="CR4547" s="197">
        <v>0.15</v>
      </c>
      <c r="CS4547" s="198">
        <v>6</v>
      </c>
      <c r="CT4547" s="191" t="s">
        <v>610</v>
      </c>
      <c r="CU4547" s="190" t="s">
        <v>607</v>
      </c>
      <c r="CV4547" s="197">
        <v>0.1</v>
      </c>
      <c r="CW4547" s="198">
        <v>5</v>
      </c>
      <c r="CX4547" s="191" t="s">
        <v>603</v>
      </c>
      <c r="CY4547" s="190" t="s">
        <v>604</v>
      </c>
      <c r="CZ4547" s="197">
        <v>0.1</v>
      </c>
      <c r="DA4547" s="198">
        <v>1</v>
      </c>
      <c r="DB4547" s="191" t="s">
        <v>603</v>
      </c>
      <c r="DC4547" s="190" t="s">
        <v>604</v>
      </c>
      <c r="DD4547" s="197">
        <v>0.1</v>
      </c>
      <c r="DE4547" s="198">
        <v>6</v>
      </c>
      <c r="DF4547" s="191" t="s">
        <v>622</v>
      </c>
      <c r="DG4547" s="190" t="s">
        <v>620</v>
      </c>
      <c r="DH4547" s="197">
        <v>0.1</v>
      </c>
      <c r="DI4547" s="198">
        <v>2</v>
      </c>
      <c r="DJ4547" s="191" t="s">
        <v>603</v>
      </c>
      <c r="DK4547" s="190" t="s">
        <v>620</v>
      </c>
      <c r="DL4547" s="197">
        <v>0.05</v>
      </c>
      <c r="DM4547" s="198">
        <v>2</v>
      </c>
      <c r="DN4547" s="191" t="s">
        <v>603</v>
      </c>
      <c r="DO4547" s="190" t="s">
        <v>604</v>
      </c>
    </row>
    <row r="4548" spans="1:119" x14ac:dyDescent="0.25">
      <c r="A4548" s="190">
        <v>4300</v>
      </c>
      <c r="B4548" s="207">
        <v>41</v>
      </c>
      <c r="C4548" s="190" t="s">
        <v>5441</v>
      </c>
      <c r="D4548" s="209">
        <v>43776</v>
      </c>
      <c r="E4548" s="463" t="s">
        <v>1213</v>
      </c>
      <c r="F4548" s="207" t="s">
        <v>608</v>
      </c>
      <c r="G4548" s="207" t="s">
        <v>5450</v>
      </c>
      <c r="H4548" s="209">
        <v>43776</v>
      </c>
      <c r="I4548" s="209">
        <v>43776</v>
      </c>
      <c r="J4548" s="329">
        <v>0.17708333333333334</v>
      </c>
      <c r="K4548" s="329">
        <v>0.18402777777777779</v>
      </c>
      <c r="M4548" s="215" t="s">
        <v>136</v>
      </c>
      <c r="N4548" s="206">
        <v>5</v>
      </c>
      <c r="O4548" s="215" t="s">
        <v>136</v>
      </c>
      <c r="P4548" s="206">
        <v>5</v>
      </c>
      <c r="Q4548" s="215" t="s">
        <v>136</v>
      </c>
      <c r="R4548" s="206">
        <v>0</v>
      </c>
      <c r="S4548" s="215" t="s">
        <v>136</v>
      </c>
      <c r="T4548" s="206">
        <v>5</v>
      </c>
      <c r="U4548" s="215" t="s">
        <v>136</v>
      </c>
      <c r="V4548" s="206">
        <v>5</v>
      </c>
      <c r="W4548" s="215" t="s">
        <v>136</v>
      </c>
      <c r="X4548" s="206">
        <v>0</v>
      </c>
      <c r="AC4548" s="222">
        <f t="shared" si="955"/>
        <v>100</v>
      </c>
      <c r="AD4548" s="221" t="s">
        <v>37</v>
      </c>
      <c r="AE4548" s="195">
        <v>2</v>
      </c>
      <c r="AM4548" s="274">
        <f t="shared" si="957"/>
        <v>2</v>
      </c>
      <c r="AN4548" s="226">
        <v>0.4</v>
      </c>
      <c r="AO4548" s="227">
        <v>0.4</v>
      </c>
      <c r="AP4548" s="230">
        <f t="shared" si="956"/>
        <v>0</v>
      </c>
      <c r="AS4548" s="235" t="str">
        <f t="shared" ca="1" si="960"/>
        <v>ok</v>
      </c>
      <c r="AT4548" s="225" t="str">
        <f t="shared" ca="1" si="961"/>
        <v>ok</v>
      </c>
      <c r="AV4548" s="197">
        <v>0.2</v>
      </c>
      <c r="AW4548" s="198">
        <v>6</v>
      </c>
      <c r="AX4548" s="191" t="s">
        <v>606</v>
      </c>
      <c r="AY4548" s="190" t="s">
        <v>604</v>
      </c>
      <c r="AZ4548" s="197">
        <v>0.2</v>
      </c>
      <c r="BA4548" s="198">
        <v>2</v>
      </c>
      <c r="BB4548" s="191" t="s">
        <v>622</v>
      </c>
      <c r="BC4548" s="190" t="s">
        <v>604</v>
      </c>
    </row>
    <row r="4549" spans="1:119" x14ac:dyDescent="0.25">
      <c r="A4549" s="190">
        <v>4301</v>
      </c>
      <c r="B4549" s="207">
        <v>41</v>
      </c>
      <c r="C4549" s="190" t="s">
        <v>5442</v>
      </c>
      <c r="D4549" s="209">
        <v>43776</v>
      </c>
      <c r="E4549" s="463" t="s">
        <v>1213</v>
      </c>
      <c r="F4549" s="207" t="s">
        <v>608</v>
      </c>
      <c r="G4549" s="207" t="s">
        <v>5450</v>
      </c>
      <c r="H4549" s="209">
        <v>43776</v>
      </c>
      <c r="I4549" s="209">
        <v>43776</v>
      </c>
      <c r="J4549" s="329">
        <v>0.19097222222222221</v>
      </c>
      <c r="K4549" s="329">
        <v>0.20138888888888887</v>
      </c>
      <c r="M4549" s="214" t="s">
        <v>65</v>
      </c>
      <c r="N4549" s="206">
        <v>5</v>
      </c>
      <c r="O4549" s="214" t="s">
        <v>65</v>
      </c>
      <c r="P4549" s="206">
        <v>5</v>
      </c>
      <c r="Q4549" s="214" t="s">
        <v>65</v>
      </c>
      <c r="R4549" s="206">
        <v>0</v>
      </c>
      <c r="S4549" s="214" t="s">
        <v>65</v>
      </c>
      <c r="T4549" s="206">
        <v>5</v>
      </c>
      <c r="U4549" s="214" t="s">
        <v>65</v>
      </c>
      <c r="V4549" s="206">
        <v>5</v>
      </c>
      <c r="W4549" s="214" t="s">
        <v>65</v>
      </c>
      <c r="X4549" s="206">
        <v>0</v>
      </c>
      <c r="AC4549" s="222">
        <f t="shared" si="955"/>
        <v>100</v>
      </c>
      <c r="AD4549" s="221" t="s">
        <v>37</v>
      </c>
      <c r="AE4549" s="195">
        <v>4</v>
      </c>
      <c r="AM4549" s="274">
        <f t="shared" si="957"/>
        <v>4</v>
      </c>
      <c r="AN4549" s="226">
        <v>0.7</v>
      </c>
      <c r="AO4549" s="227">
        <v>0.7</v>
      </c>
      <c r="AP4549" s="230">
        <f t="shared" si="956"/>
        <v>0</v>
      </c>
      <c r="AS4549" s="235" t="str">
        <f t="shared" ca="1" si="960"/>
        <v>ok</v>
      </c>
      <c r="AT4549" s="225" t="str">
        <f t="shared" ca="1" si="961"/>
        <v>ok</v>
      </c>
      <c r="AV4549" s="197">
        <v>0.25</v>
      </c>
      <c r="AW4549" s="198">
        <v>1</v>
      </c>
      <c r="AX4549" s="191" t="s">
        <v>603</v>
      </c>
      <c r="AY4549" s="190" t="s">
        <v>604</v>
      </c>
      <c r="AZ4549" s="197">
        <v>0.2</v>
      </c>
      <c r="BA4549" s="198">
        <v>1</v>
      </c>
      <c r="BB4549" s="191" t="s">
        <v>603</v>
      </c>
      <c r="BC4549" s="190" t="s">
        <v>604</v>
      </c>
      <c r="BD4549" s="197">
        <v>0.2</v>
      </c>
      <c r="BE4549" s="198">
        <v>6</v>
      </c>
      <c r="BF4549" s="191" t="s">
        <v>603</v>
      </c>
      <c r="BG4549" s="190" t="s">
        <v>604</v>
      </c>
      <c r="BH4549" s="197">
        <v>0.05</v>
      </c>
      <c r="BI4549" s="198">
        <v>6</v>
      </c>
      <c r="BJ4549" s="191" t="s">
        <v>622</v>
      </c>
      <c r="BK4549" s="190" t="s">
        <v>604</v>
      </c>
    </row>
    <row r="4550" spans="1:119" x14ac:dyDescent="0.25">
      <c r="A4550" s="190">
        <v>4302</v>
      </c>
      <c r="B4550" s="207">
        <v>41</v>
      </c>
      <c r="C4550" s="190" t="s">
        <v>5443</v>
      </c>
      <c r="D4550" s="209">
        <v>43776</v>
      </c>
      <c r="E4550" s="463" t="s">
        <v>1213</v>
      </c>
      <c r="F4550" s="207" t="s">
        <v>608</v>
      </c>
      <c r="G4550" s="207" t="s">
        <v>5450</v>
      </c>
      <c r="H4550" s="209">
        <v>43776</v>
      </c>
      <c r="I4550" s="209">
        <v>43776</v>
      </c>
      <c r="J4550" s="329">
        <v>0.20833333333333334</v>
      </c>
      <c r="K4550" s="329">
        <v>0.21180555555555555</v>
      </c>
      <c r="M4550" s="215" t="s">
        <v>136</v>
      </c>
      <c r="N4550" s="206">
        <v>5</v>
      </c>
      <c r="O4550" s="215" t="s">
        <v>136</v>
      </c>
      <c r="P4550" s="206">
        <v>5</v>
      </c>
      <c r="Q4550" s="215" t="s">
        <v>136</v>
      </c>
      <c r="R4550" s="206">
        <v>0</v>
      </c>
      <c r="S4550" s="215" t="s">
        <v>136</v>
      </c>
      <c r="T4550" s="206">
        <v>5</v>
      </c>
      <c r="U4550" s="215" t="s">
        <v>136</v>
      </c>
      <c r="V4550" s="206">
        <v>5</v>
      </c>
      <c r="W4550" s="215" t="s">
        <v>136</v>
      </c>
      <c r="X4550" s="206">
        <v>0</v>
      </c>
      <c r="AC4550" s="222">
        <f t="shared" si="955"/>
        <v>100</v>
      </c>
      <c r="AD4550" s="221" t="s">
        <v>37</v>
      </c>
      <c r="AM4550" s="274">
        <f t="shared" si="957"/>
        <v>0</v>
      </c>
      <c r="AP4550" s="230">
        <f t="shared" si="956"/>
        <v>0</v>
      </c>
      <c r="AS4550" s="235" t="str">
        <f t="shared" ca="1" si="960"/>
        <v>ok</v>
      </c>
      <c r="AT4550" s="225" t="str">
        <f t="shared" ca="1" si="961"/>
        <v>ok</v>
      </c>
    </row>
    <row r="4551" spans="1:119" x14ac:dyDescent="0.25">
      <c r="A4551" s="190">
        <v>4303</v>
      </c>
      <c r="B4551" s="207">
        <v>41</v>
      </c>
      <c r="C4551" s="190" t="s">
        <v>5444</v>
      </c>
      <c r="D4551" s="209">
        <v>43776</v>
      </c>
      <c r="E4551" s="463" t="s">
        <v>1213</v>
      </c>
      <c r="F4551" s="207" t="s">
        <v>608</v>
      </c>
      <c r="G4551" s="207" t="s">
        <v>5450</v>
      </c>
      <c r="H4551" s="209">
        <v>43776</v>
      </c>
      <c r="I4551" s="209">
        <v>43776</v>
      </c>
      <c r="J4551" s="329">
        <v>0.22222222222222221</v>
      </c>
      <c r="K4551" s="329">
        <v>0.22569444444444445</v>
      </c>
      <c r="M4551" s="214" t="s">
        <v>65</v>
      </c>
      <c r="N4551" s="206">
        <v>5</v>
      </c>
      <c r="O4551" s="214" t="s">
        <v>65</v>
      </c>
      <c r="P4551" s="206">
        <v>5</v>
      </c>
      <c r="Q4551" s="214" t="s">
        <v>65</v>
      </c>
      <c r="R4551" s="206">
        <v>0</v>
      </c>
      <c r="S4551" s="214" t="s">
        <v>65</v>
      </c>
      <c r="T4551" s="206">
        <v>5</v>
      </c>
      <c r="U4551" s="214" t="s">
        <v>65</v>
      </c>
      <c r="V4551" s="206">
        <v>5</v>
      </c>
      <c r="W4551" s="214" t="s">
        <v>65</v>
      </c>
      <c r="X4551" s="206">
        <v>0</v>
      </c>
      <c r="AC4551" s="222">
        <f t="shared" si="955"/>
        <v>100</v>
      </c>
      <c r="AD4551" s="221" t="s">
        <v>37</v>
      </c>
      <c r="AE4551" s="195">
        <v>1</v>
      </c>
      <c r="AM4551" s="274">
        <f t="shared" si="957"/>
        <v>1</v>
      </c>
      <c r="AN4551" s="226">
        <v>0.25</v>
      </c>
      <c r="AP4551" s="230">
        <f t="shared" si="956"/>
        <v>0.25</v>
      </c>
      <c r="AS4551" s="235" t="str">
        <f t="shared" ca="1" si="960"/>
        <v>ok</v>
      </c>
      <c r="AT4551" s="225" t="str">
        <f t="shared" ca="1" si="961"/>
        <v>ok</v>
      </c>
      <c r="AV4551" s="197">
        <v>0.25</v>
      </c>
      <c r="AW4551" s="198">
        <v>1</v>
      </c>
      <c r="AX4551" s="191" t="s">
        <v>603</v>
      </c>
      <c r="AY4551" s="190" t="s">
        <v>604</v>
      </c>
    </row>
    <row r="4552" spans="1:119" x14ac:dyDescent="0.25">
      <c r="A4552" s="190">
        <v>4304</v>
      </c>
      <c r="B4552" s="207">
        <v>41</v>
      </c>
      <c r="C4552" s="190" t="s">
        <v>5445</v>
      </c>
      <c r="D4552" s="209">
        <v>43776</v>
      </c>
      <c r="E4552" s="463" t="s">
        <v>1213</v>
      </c>
      <c r="F4552" s="207" t="s">
        <v>615</v>
      </c>
      <c r="G4552" s="207" t="s">
        <v>618</v>
      </c>
      <c r="H4552" s="209">
        <v>43776</v>
      </c>
      <c r="I4552" s="209">
        <v>43776</v>
      </c>
      <c r="J4552" s="329">
        <v>0.27777777777777779</v>
      </c>
      <c r="K4552" s="329">
        <v>0.28333333333333333</v>
      </c>
      <c r="M4552" s="215" t="s">
        <v>136</v>
      </c>
      <c r="N4552" s="206">
        <v>5</v>
      </c>
      <c r="O4552" s="215" t="s">
        <v>136</v>
      </c>
      <c r="P4552" s="206">
        <v>5</v>
      </c>
      <c r="Q4552" s="215" t="s">
        <v>136</v>
      </c>
      <c r="R4552" s="206">
        <v>0</v>
      </c>
      <c r="S4552" s="215" t="s">
        <v>136</v>
      </c>
      <c r="T4552" s="206">
        <v>5</v>
      </c>
      <c r="U4552" s="215" t="s">
        <v>136</v>
      </c>
      <c r="V4552" s="206">
        <v>5</v>
      </c>
      <c r="W4552" s="215" t="s">
        <v>136</v>
      </c>
      <c r="X4552" s="206">
        <v>0</v>
      </c>
      <c r="AC4552" s="222">
        <f t="shared" si="955"/>
        <v>100</v>
      </c>
      <c r="AD4552" s="221" t="s">
        <v>37</v>
      </c>
      <c r="AE4552" s="195">
        <v>1</v>
      </c>
      <c r="AM4552" s="274">
        <f t="shared" si="957"/>
        <v>1</v>
      </c>
      <c r="AN4552" s="226">
        <v>0.2</v>
      </c>
      <c r="AP4552" s="230">
        <f t="shared" si="956"/>
        <v>0.2</v>
      </c>
      <c r="AS4552" s="235" t="str">
        <f t="shared" ca="1" si="960"/>
        <v>ok</v>
      </c>
      <c r="AT4552" s="225" t="str">
        <f t="shared" ca="1" si="961"/>
        <v>ok</v>
      </c>
      <c r="AV4552" s="197">
        <v>0.2</v>
      </c>
      <c r="AW4552" s="198">
        <v>1</v>
      </c>
      <c r="AX4552" s="191" t="s">
        <v>1331</v>
      </c>
      <c r="AY4552" s="190" t="s">
        <v>607</v>
      </c>
    </row>
    <row r="4553" spans="1:119" x14ac:dyDescent="0.25">
      <c r="A4553" s="190">
        <v>4305</v>
      </c>
      <c r="B4553" s="207">
        <v>41</v>
      </c>
      <c r="C4553" s="190" t="s">
        <v>5446</v>
      </c>
      <c r="D4553" s="209">
        <v>43776</v>
      </c>
      <c r="E4553" s="463" t="s">
        <v>1213</v>
      </c>
      <c r="F4553" s="207" t="s">
        <v>615</v>
      </c>
      <c r="G4553" s="207" t="s">
        <v>618</v>
      </c>
      <c r="H4553" s="209">
        <v>43776</v>
      </c>
      <c r="I4553" s="209">
        <v>43776</v>
      </c>
      <c r="J4553" s="329">
        <v>0.28402777777777777</v>
      </c>
      <c r="K4553" s="329">
        <v>0.29375000000000001</v>
      </c>
      <c r="M4553" s="214" t="s">
        <v>65</v>
      </c>
      <c r="N4553" s="206">
        <v>5</v>
      </c>
      <c r="O4553" s="214" t="s">
        <v>65</v>
      </c>
      <c r="P4553" s="206">
        <v>5</v>
      </c>
      <c r="Q4553" s="214" t="s">
        <v>65</v>
      </c>
      <c r="R4553" s="206">
        <v>0</v>
      </c>
      <c r="S4553" s="214" t="s">
        <v>65</v>
      </c>
      <c r="T4553" s="206">
        <v>5</v>
      </c>
      <c r="U4553" s="214" t="s">
        <v>65</v>
      </c>
      <c r="V4553" s="206">
        <v>5</v>
      </c>
      <c r="W4553" s="214" t="s">
        <v>65</v>
      </c>
      <c r="X4553" s="206">
        <v>0</v>
      </c>
      <c r="AC4553" s="222">
        <f t="shared" si="955"/>
        <v>100</v>
      </c>
      <c r="AD4553" s="221" t="s">
        <v>37</v>
      </c>
      <c r="AE4553" s="195">
        <v>1</v>
      </c>
      <c r="AM4553" s="274">
        <f t="shared" si="957"/>
        <v>1</v>
      </c>
      <c r="AN4553" s="226">
        <v>0.1</v>
      </c>
      <c r="AP4553" s="230">
        <f t="shared" si="956"/>
        <v>0.1</v>
      </c>
      <c r="AS4553" s="235" t="str">
        <f t="shared" ca="1" si="960"/>
        <v>ok</v>
      </c>
      <c r="AT4553" s="225" t="str">
        <f t="shared" ca="1" si="961"/>
        <v>ok</v>
      </c>
      <c r="AV4553" s="197">
        <v>0.1</v>
      </c>
      <c r="AW4553" s="198">
        <v>6</v>
      </c>
      <c r="AX4553" s="191" t="s">
        <v>603</v>
      </c>
      <c r="AY4553" s="190" t="s">
        <v>607</v>
      </c>
    </row>
    <row r="4554" spans="1:119" x14ac:dyDescent="0.25">
      <c r="A4554" s="190">
        <v>4306</v>
      </c>
      <c r="B4554" s="207">
        <v>41</v>
      </c>
      <c r="C4554" s="190" t="s">
        <v>5447</v>
      </c>
      <c r="D4554" s="209">
        <v>43776</v>
      </c>
      <c r="E4554" s="463" t="s">
        <v>1213</v>
      </c>
      <c r="F4554" s="207" t="s">
        <v>615</v>
      </c>
      <c r="G4554" s="207" t="s">
        <v>618</v>
      </c>
      <c r="H4554" s="209">
        <v>43776</v>
      </c>
      <c r="I4554" s="209">
        <v>43776</v>
      </c>
      <c r="J4554" s="329">
        <v>0.29444444444444445</v>
      </c>
      <c r="K4554" s="329">
        <v>0.30416666666666664</v>
      </c>
      <c r="M4554" s="215" t="s">
        <v>136</v>
      </c>
      <c r="N4554" s="206">
        <v>5</v>
      </c>
      <c r="O4554" s="215" t="s">
        <v>136</v>
      </c>
      <c r="P4554" s="206">
        <v>5</v>
      </c>
      <c r="Q4554" s="215" t="s">
        <v>136</v>
      </c>
      <c r="R4554" s="206">
        <v>0</v>
      </c>
      <c r="S4554" s="215" t="s">
        <v>136</v>
      </c>
      <c r="T4554" s="206">
        <v>5</v>
      </c>
      <c r="U4554" s="215" t="s">
        <v>136</v>
      </c>
      <c r="V4554" s="206">
        <v>5</v>
      </c>
      <c r="W4554" s="215" t="s">
        <v>136</v>
      </c>
      <c r="X4554" s="206">
        <v>0</v>
      </c>
      <c r="AC4554" s="222">
        <f t="shared" si="955"/>
        <v>100</v>
      </c>
      <c r="AD4554" s="221" t="s">
        <v>37</v>
      </c>
      <c r="AE4554" s="195">
        <v>2</v>
      </c>
      <c r="AM4554" s="274">
        <f t="shared" si="957"/>
        <v>2</v>
      </c>
      <c r="AN4554" s="226">
        <v>0.1</v>
      </c>
      <c r="AO4554" s="227">
        <v>0.1</v>
      </c>
      <c r="AP4554" s="230">
        <f t="shared" si="956"/>
        <v>0</v>
      </c>
      <c r="AS4554" s="235" t="str">
        <f t="shared" ca="1" si="960"/>
        <v>ok</v>
      </c>
      <c r="AT4554" s="225" t="str">
        <f t="shared" ca="1" si="961"/>
        <v>ok</v>
      </c>
      <c r="AV4554" s="197">
        <v>0.05</v>
      </c>
      <c r="AW4554" s="198">
        <v>1</v>
      </c>
      <c r="AX4554" s="191" t="s">
        <v>603</v>
      </c>
      <c r="AY4554" s="190" t="s">
        <v>607</v>
      </c>
      <c r="AZ4554" s="197">
        <v>0.05</v>
      </c>
      <c r="BA4554" s="198">
        <v>1</v>
      </c>
      <c r="BB4554" s="191" t="s">
        <v>603</v>
      </c>
      <c r="BC4554" s="190" t="s">
        <v>607</v>
      </c>
    </row>
    <row r="4555" spans="1:119" x14ac:dyDescent="0.25">
      <c r="A4555" s="190">
        <v>4307</v>
      </c>
      <c r="B4555" s="207">
        <v>41</v>
      </c>
      <c r="C4555" s="190" t="s">
        <v>5448</v>
      </c>
      <c r="D4555" s="209">
        <v>43776</v>
      </c>
      <c r="E4555" s="463" t="s">
        <v>1213</v>
      </c>
      <c r="F4555" s="207" t="s">
        <v>615</v>
      </c>
      <c r="G4555" s="207" t="s">
        <v>618</v>
      </c>
      <c r="H4555" s="209">
        <v>43776</v>
      </c>
      <c r="I4555" s="209">
        <v>43776</v>
      </c>
      <c r="J4555" s="329">
        <v>0.31458333333333333</v>
      </c>
      <c r="K4555" s="329">
        <v>0.31875000000000003</v>
      </c>
      <c r="M4555" s="214" t="s">
        <v>65</v>
      </c>
      <c r="N4555" s="206">
        <v>5</v>
      </c>
      <c r="O4555" s="214" t="s">
        <v>65</v>
      </c>
      <c r="P4555" s="206">
        <v>5</v>
      </c>
      <c r="Q4555" s="214" t="s">
        <v>65</v>
      </c>
      <c r="R4555" s="206">
        <v>5</v>
      </c>
      <c r="S4555" s="214" t="s">
        <v>65</v>
      </c>
      <c r="T4555" s="206">
        <v>5</v>
      </c>
      <c r="U4555" s="214" t="s">
        <v>65</v>
      </c>
      <c r="V4555" s="206">
        <v>5</v>
      </c>
      <c r="W4555" s="214" t="s">
        <v>65</v>
      </c>
      <c r="X4555" s="206">
        <v>5</v>
      </c>
      <c r="AC4555" s="222">
        <f t="shared" si="955"/>
        <v>100</v>
      </c>
      <c r="AD4555" s="221" t="s">
        <v>37</v>
      </c>
      <c r="AM4555" s="274">
        <f t="shared" si="957"/>
        <v>0</v>
      </c>
      <c r="AP4555" s="230">
        <f t="shared" si="956"/>
        <v>0</v>
      </c>
      <c r="AS4555" s="235" t="str">
        <f t="shared" ca="1" si="960"/>
        <v>ok</v>
      </c>
      <c r="AT4555" s="225" t="str">
        <f t="shared" ca="1" si="961"/>
        <v>ok</v>
      </c>
    </row>
    <row r="4556" spans="1:119" x14ac:dyDescent="0.25">
      <c r="A4556" s="190">
        <v>4308</v>
      </c>
      <c r="B4556" s="207">
        <v>41</v>
      </c>
      <c r="C4556" s="190" t="s">
        <v>5180</v>
      </c>
      <c r="D4556" s="209">
        <v>43776</v>
      </c>
      <c r="E4556" s="463" t="s">
        <v>1213</v>
      </c>
      <c r="F4556" s="207" t="s">
        <v>615</v>
      </c>
      <c r="G4556" s="207" t="s">
        <v>618</v>
      </c>
      <c r="H4556" s="209">
        <v>43776</v>
      </c>
      <c r="I4556" s="209">
        <v>43776</v>
      </c>
      <c r="J4556" s="329">
        <v>0.35000000000000003</v>
      </c>
      <c r="K4556" s="329">
        <v>0.35486111111111113</v>
      </c>
      <c r="M4556" s="215" t="s">
        <v>136</v>
      </c>
      <c r="N4556" s="206">
        <v>5</v>
      </c>
      <c r="O4556" s="215" t="s">
        <v>136</v>
      </c>
      <c r="P4556" s="206">
        <v>5</v>
      </c>
      <c r="Q4556" s="215" t="s">
        <v>136</v>
      </c>
      <c r="R4556" s="206">
        <v>0</v>
      </c>
      <c r="S4556" s="215" t="s">
        <v>136</v>
      </c>
      <c r="T4556" s="206">
        <v>5</v>
      </c>
      <c r="U4556" s="215" t="s">
        <v>136</v>
      </c>
      <c r="V4556" s="206">
        <v>5</v>
      </c>
      <c r="W4556" s="215" t="s">
        <v>136</v>
      </c>
      <c r="X4556" s="206">
        <v>0</v>
      </c>
      <c r="AC4556" s="222">
        <f t="shared" si="955"/>
        <v>100</v>
      </c>
      <c r="AD4556" s="221" t="s">
        <v>37</v>
      </c>
      <c r="AM4556" s="274">
        <f t="shared" si="957"/>
        <v>0</v>
      </c>
      <c r="AP4556" s="230">
        <f t="shared" si="956"/>
        <v>0</v>
      </c>
      <c r="AS4556" s="235" t="str">
        <f t="shared" ca="1" si="960"/>
        <v>ok</v>
      </c>
      <c r="AT4556" s="225" t="str">
        <f t="shared" ca="1" si="961"/>
        <v>ok</v>
      </c>
    </row>
    <row r="4557" spans="1:119" x14ac:dyDescent="0.25">
      <c r="A4557" s="190">
        <v>4309</v>
      </c>
      <c r="B4557" s="207">
        <v>41</v>
      </c>
      <c r="C4557" s="190" t="s">
        <v>5181</v>
      </c>
      <c r="D4557" s="209">
        <v>43776</v>
      </c>
      <c r="E4557" s="463" t="s">
        <v>1213</v>
      </c>
      <c r="F4557" s="207" t="s">
        <v>615</v>
      </c>
      <c r="G4557" s="207" t="s">
        <v>618</v>
      </c>
      <c r="H4557" s="209">
        <v>43776</v>
      </c>
      <c r="I4557" s="209">
        <v>43776</v>
      </c>
      <c r="J4557" s="329">
        <v>0.36388888888888887</v>
      </c>
      <c r="K4557" s="329">
        <v>0.36736111111111108</v>
      </c>
      <c r="M4557" s="214" t="s">
        <v>65</v>
      </c>
      <c r="N4557" s="206">
        <v>5</v>
      </c>
      <c r="O4557" s="214" t="s">
        <v>65</v>
      </c>
      <c r="P4557" s="206">
        <v>5</v>
      </c>
      <c r="Q4557" s="214" t="s">
        <v>65</v>
      </c>
      <c r="R4557" s="206">
        <v>0</v>
      </c>
      <c r="S4557" s="214" t="s">
        <v>65</v>
      </c>
      <c r="T4557" s="206">
        <v>5</v>
      </c>
      <c r="U4557" s="214" t="s">
        <v>65</v>
      </c>
      <c r="V4557" s="206">
        <v>5</v>
      </c>
      <c r="W4557" s="214" t="s">
        <v>65</v>
      </c>
      <c r="X4557" s="206">
        <v>0</v>
      </c>
      <c r="AC4557" s="222">
        <f t="shared" si="955"/>
        <v>100</v>
      </c>
      <c r="AD4557" s="221" t="s">
        <v>37</v>
      </c>
      <c r="AM4557" s="274">
        <f t="shared" si="957"/>
        <v>0</v>
      </c>
      <c r="AP4557" s="230">
        <f t="shared" si="956"/>
        <v>0</v>
      </c>
      <c r="AS4557" s="235" t="str">
        <f t="shared" ca="1" si="960"/>
        <v>ok</v>
      </c>
      <c r="AT4557" s="225" t="str">
        <f t="shared" ca="1" si="961"/>
        <v>ok</v>
      </c>
    </row>
    <row r="4558" spans="1:119" x14ac:dyDescent="0.25">
      <c r="A4558" s="190">
        <v>4310</v>
      </c>
      <c r="B4558" s="207">
        <v>41</v>
      </c>
      <c r="C4558" s="190" t="s">
        <v>5182</v>
      </c>
      <c r="D4558" s="209">
        <v>43776</v>
      </c>
      <c r="E4558" s="463" t="s">
        <v>1213</v>
      </c>
      <c r="F4558" s="207" t="s">
        <v>615</v>
      </c>
      <c r="G4558" s="207" t="s">
        <v>618</v>
      </c>
      <c r="H4558" s="209">
        <v>43776</v>
      </c>
      <c r="I4558" s="209">
        <v>43776</v>
      </c>
      <c r="J4558" s="329">
        <v>0.37013888888888885</v>
      </c>
      <c r="K4558" s="329">
        <v>0.375</v>
      </c>
      <c r="M4558" s="215" t="s">
        <v>136</v>
      </c>
      <c r="N4558" s="206">
        <v>5</v>
      </c>
      <c r="O4558" s="215" t="s">
        <v>136</v>
      </c>
      <c r="P4558" s="206">
        <v>5</v>
      </c>
      <c r="Q4558" s="215" t="s">
        <v>136</v>
      </c>
      <c r="R4558" s="206">
        <v>0</v>
      </c>
      <c r="S4558" s="215" t="s">
        <v>136</v>
      </c>
      <c r="T4558" s="206">
        <v>5</v>
      </c>
      <c r="U4558" s="215" t="s">
        <v>136</v>
      </c>
      <c r="V4558" s="206">
        <v>5</v>
      </c>
      <c r="W4558" s="215" t="s">
        <v>136</v>
      </c>
      <c r="X4558" s="206">
        <v>0</v>
      </c>
      <c r="AC4558" s="222">
        <f t="shared" si="955"/>
        <v>100</v>
      </c>
      <c r="AD4558" s="221" t="s">
        <v>37</v>
      </c>
      <c r="AM4558" s="274">
        <f t="shared" si="957"/>
        <v>0</v>
      </c>
      <c r="AP4558" s="230">
        <f t="shared" si="956"/>
        <v>0</v>
      </c>
      <c r="AS4558" s="235" t="str">
        <f t="shared" ca="1" si="960"/>
        <v>ok</v>
      </c>
      <c r="AT4558" s="225" t="str">
        <f t="shared" ca="1" si="961"/>
        <v>ok</v>
      </c>
    </row>
    <row r="4559" spans="1:119" x14ac:dyDescent="0.25">
      <c r="A4559" s="190">
        <v>4311</v>
      </c>
      <c r="B4559" s="207">
        <v>41</v>
      </c>
      <c r="C4559" s="190" t="s">
        <v>5183</v>
      </c>
      <c r="D4559" s="209">
        <v>43776</v>
      </c>
      <c r="E4559" s="463" t="s">
        <v>1213</v>
      </c>
      <c r="F4559" s="207" t="s">
        <v>615</v>
      </c>
      <c r="G4559" s="207" t="s">
        <v>618</v>
      </c>
      <c r="H4559" s="209">
        <v>43776</v>
      </c>
      <c r="I4559" s="209">
        <v>43776</v>
      </c>
      <c r="J4559" s="329">
        <v>0.39513888888888887</v>
      </c>
      <c r="K4559" s="329">
        <v>0.4055555555555555</v>
      </c>
      <c r="M4559" s="214" t="s">
        <v>65</v>
      </c>
      <c r="N4559" s="206">
        <v>5</v>
      </c>
      <c r="O4559" s="214" t="s">
        <v>65</v>
      </c>
      <c r="P4559" s="206">
        <v>5</v>
      </c>
      <c r="Q4559" s="214" t="s">
        <v>65</v>
      </c>
      <c r="R4559" s="206">
        <v>0</v>
      </c>
      <c r="S4559" s="214" t="s">
        <v>65</v>
      </c>
      <c r="T4559" s="206">
        <v>5</v>
      </c>
      <c r="U4559" s="214" t="s">
        <v>65</v>
      </c>
      <c r="V4559" s="206">
        <v>5</v>
      </c>
      <c r="W4559" s="214" t="s">
        <v>65</v>
      </c>
      <c r="X4559" s="206">
        <v>0</v>
      </c>
      <c r="AC4559" s="222">
        <f t="shared" ref="AC4559:AC4564" si="962">(T4559+V4559+X4559+AA4559)/(N4559+P4559+R4559)*100</f>
        <v>100</v>
      </c>
      <c r="AD4559" s="221" t="s">
        <v>37</v>
      </c>
      <c r="AE4559" s="195">
        <v>1</v>
      </c>
      <c r="AM4559" s="274">
        <f t="shared" si="957"/>
        <v>1</v>
      </c>
      <c r="AN4559" s="226">
        <v>0.15</v>
      </c>
      <c r="AP4559" s="230">
        <f t="shared" si="956"/>
        <v>0.15</v>
      </c>
      <c r="AS4559" s="235" t="str">
        <f t="shared" ca="1" si="960"/>
        <v>ok</v>
      </c>
      <c r="AT4559" s="225" t="str">
        <f t="shared" ca="1" si="961"/>
        <v>ok</v>
      </c>
      <c r="AV4559" s="197">
        <v>0.15</v>
      </c>
      <c r="AW4559" s="198">
        <v>1</v>
      </c>
      <c r="AX4559" s="191" t="s">
        <v>610</v>
      </c>
      <c r="AY4559" s="190" t="s">
        <v>607</v>
      </c>
    </row>
    <row r="4560" spans="1:119" x14ac:dyDescent="0.25">
      <c r="A4560" s="190">
        <v>4312</v>
      </c>
      <c r="B4560" s="207">
        <v>41</v>
      </c>
      <c r="C4560" s="190" t="s">
        <v>5185</v>
      </c>
      <c r="D4560" s="209">
        <v>43776</v>
      </c>
      <c r="E4560" s="463" t="s">
        <v>1213</v>
      </c>
      <c r="F4560" s="207" t="s">
        <v>615</v>
      </c>
      <c r="G4560" s="207" t="s">
        <v>618</v>
      </c>
      <c r="H4560" s="209">
        <v>43776</v>
      </c>
      <c r="I4560" s="209">
        <v>43776</v>
      </c>
      <c r="J4560" s="329">
        <v>0.48194444444444445</v>
      </c>
      <c r="K4560" s="329">
        <v>0.49861111111111112</v>
      </c>
      <c r="M4560" s="215" t="s">
        <v>136</v>
      </c>
      <c r="N4560" s="206">
        <v>5</v>
      </c>
      <c r="O4560" s="215" t="s">
        <v>136</v>
      </c>
      <c r="P4560" s="206">
        <v>5</v>
      </c>
      <c r="Q4560" s="215" t="s">
        <v>136</v>
      </c>
      <c r="R4560" s="206">
        <v>0</v>
      </c>
      <c r="S4560" s="215" t="s">
        <v>136</v>
      </c>
      <c r="T4560" s="206">
        <v>5</v>
      </c>
      <c r="U4560" s="215" t="s">
        <v>136</v>
      </c>
      <c r="V4560" s="206">
        <v>4</v>
      </c>
      <c r="W4560" s="215" t="s">
        <v>136</v>
      </c>
      <c r="X4560" s="206">
        <v>0</v>
      </c>
      <c r="AC4560" s="222">
        <f t="shared" si="962"/>
        <v>90</v>
      </c>
      <c r="AD4560" s="221" t="s">
        <v>37</v>
      </c>
      <c r="AE4560" s="195">
        <v>1</v>
      </c>
      <c r="AM4560" s="274">
        <f t="shared" si="957"/>
        <v>1</v>
      </c>
      <c r="AN4560" s="226">
        <v>0.1</v>
      </c>
      <c r="AP4560" s="230">
        <f t="shared" si="956"/>
        <v>0.1</v>
      </c>
      <c r="AS4560" s="235" t="str">
        <f t="shared" ca="1" si="960"/>
        <v>ok</v>
      </c>
      <c r="AT4560" s="225" t="str">
        <f t="shared" ca="1" si="961"/>
        <v>ok</v>
      </c>
      <c r="AV4560" s="197">
        <v>0.1</v>
      </c>
      <c r="AW4560" s="198">
        <v>1</v>
      </c>
      <c r="AX4560" s="191" t="s">
        <v>603</v>
      </c>
      <c r="AY4560" s="190" t="s">
        <v>607</v>
      </c>
    </row>
    <row r="4561" spans="1:63" x14ac:dyDescent="0.25">
      <c r="A4561" s="190">
        <v>4313</v>
      </c>
      <c r="B4561" s="207">
        <v>41</v>
      </c>
      <c r="C4561" s="190" t="s">
        <v>5186</v>
      </c>
      <c r="D4561" s="209">
        <v>43776</v>
      </c>
      <c r="E4561" s="463" t="s">
        <v>1213</v>
      </c>
      <c r="F4561" s="207" t="s">
        <v>615</v>
      </c>
      <c r="G4561" s="207" t="s">
        <v>618</v>
      </c>
      <c r="H4561" s="209">
        <v>43776</v>
      </c>
      <c r="I4561" s="209">
        <v>43776</v>
      </c>
      <c r="J4561" s="329">
        <v>0.5</v>
      </c>
      <c r="K4561" s="329">
        <v>0.51736111111111105</v>
      </c>
      <c r="M4561" s="214" t="s">
        <v>65</v>
      </c>
      <c r="N4561" s="206">
        <v>5</v>
      </c>
      <c r="O4561" s="214" t="s">
        <v>65</v>
      </c>
      <c r="P4561" s="206">
        <v>5</v>
      </c>
      <c r="Q4561" s="214" t="s">
        <v>65</v>
      </c>
      <c r="R4561" s="206">
        <v>0</v>
      </c>
      <c r="S4561" s="214" t="s">
        <v>65</v>
      </c>
      <c r="T4561" s="206">
        <v>5</v>
      </c>
      <c r="U4561" s="214" t="s">
        <v>65</v>
      </c>
      <c r="V4561" s="206">
        <v>4</v>
      </c>
      <c r="W4561" s="214" t="s">
        <v>65</v>
      </c>
      <c r="X4561" s="206">
        <v>0</v>
      </c>
      <c r="AC4561" s="222">
        <f t="shared" si="962"/>
        <v>90</v>
      </c>
      <c r="AD4561" s="221" t="s">
        <v>37</v>
      </c>
      <c r="AE4561" s="195">
        <v>1</v>
      </c>
      <c r="AF4561" s="195">
        <v>1</v>
      </c>
      <c r="AM4561" s="274">
        <f t="shared" si="957"/>
        <v>2</v>
      </c>
      <c r="AN4561" s="226">
        <v>0.4</v>
      </c>
      <c r="AO4561" s="227">
        <v>0.4</v>
      </c>
      <c r="AP4561" s="230">
        <f t="shared" si="956"/>
        <v>0</v>
      </c>
      <c r="AS4561" s="235" t="str">
        <f t="shared" ca="1" si="960"/>
        <v>ok</v>
      </c>
      <c r="AT4561" s="225" t="str">
        <f t="shared" ca="1" si="961"/>
        <v>ok</v>
      </c>
      <c r="AV4561" s="197">
        <v>0.3</v>
      </c>
      <c r="AW4561" s="198">
        <v>1</v>
      </c>
      <c r="AX4561" s="191" t="s">
        <v>603</v>
      </c>
      <c r="AY4561" s="190" t="s">
        <v>607</v>
      </c>
      <c r="AZ4561" s="197">
        <v>0.1</v>
      </c>
      <c r="BA4561" s="198">
        <v>6</v>
      </c>
      <c r="BB4561" s="191" t="s">
        <v>603</v>
      </c>
      <c r="BC4561" s="190" t="s">
        <v>607</v>
      </c>
    </row>
    <row r="4562" spans="1:63" x14ac:dyDescent="0.25">
      <c r="A4562" s="190">
        <v>4314</v>
      </c>
      <c r="B4562" s="207">
        <v>41</v>
      </c>
      <c r="C4562" s="190" t="s">
        <v>5184</v>
      </c>
      <c r="D4562" s="209">
        <v>43776</v>
      </c>
      <c r="E4562" s="463" t="s">
        <v>1213</v>
      </c>
      <c r="F4562" s="207" t="s">
        <v>615</v>
      </c>
      <c r="G4562" s="207" t="s">
        <v>618</v>
      </c>
      <c r="H4562" s="209">
        <v>43776</v>
      </c>
      <c r="I4562" s="209">
        <v>43776</v>
      </c>
      <c r="J4562" s="329">
        <v>0.5180555555555556</v>
      </c>
      <c r="K4562" s="329">
        <v>0.52222222222222225</v>
      </c>
      <c r="M4562" s="215" t="s">
        <v>136</v>
      </c>
      <c r="N4562" s="206">
        <v>5</v>
      </c>
      <c r="O4562" s="215" t="s">
        <v>136</v>
      </c>
      <c r="P4562" s="206">
        <v>5</v>
      </c>
      <c r="Q4562" s="215" t="s">
        <v>136</v>
      </c>
      <c r="R4562" s="206">
        <v>0</v>
      </c>
      <c r="S4562" s="215" t="s">
        <v>136</v>
      </c>
      <c r="T4562" s="206">
        <v>5</v>
      </c>
      <c r="U4562" s="215" t="s">
        <v>136</v>
      </c>
      <c r="V4562" s="206">
        <v>5</v>
      </c>
      <c r="W4562" s="215" t="s">
        <v>136</v>
      </c>
      <c r="X4562" s="206">
        <v>0</v>
      </c>
      <c r="Y4562" s="221" t="s">
        <v>5475</v>
      </c>
      <c r="Z4562" s="221" t="s">
        <v>13</v>
      </c>
      <c r="AA4562" s="221">
        <v>1</v>
      </c>
      <c r="AB4562" s="220" t="s">
        <v>5186</v>
      </c>
      <c r="AC4562" s="222">
        <f t="shared" si="962"/>
        <v>110.00000000000001</v>
      </c>
      <c r="AD4562" s="221" t="s">
        <v>37</v>
      </c>
      <c r="AM4562" s="274">
        <f t="shared" si="957"/>
        <v>0</v>
      </c>
      <c r="AP4562" s="230">
        <f t="shared" si="956"/>
        <v>0</v>
      </c>
      <c r="AS4562" s="235" t="str">
        <f t="shared" ca="1" si="960"/>
        <v>ok</v>
      </c>
      <c r="AT4562" s="225" t="str">
        <f t="shared" ca="1" si="961"/>
        <v>ok</v>
      </c>
    </row>
    <row r="4563" spans="1:63" x14ac:dyDescent="0.25">
      <c r="A4563" s="190">
        <v>4315</v>
      </c>
      <c r="B4563" s="207">
        <v>41</v>
      </c>
      <c r="C4563" s="190" t="s">
        <v>5449</v>
      </c>
      <c r="D4563" s="209">
        <v>43776</v>
      </c>
      <c r="E4563" s="463" t="s">
        <v>1213</v>
      </c>
      <c r="F4563" s="207" t="s">
        <v>615</v>
      </c>
      <c r="G4563" s="207" t="s">
        <v>618</v>
      </c>
      <c r="H4563" s="209">
        <v>43776</v>
      </c>
      <c r="I4563" s="209">
        <v>43776</v>
      </c>
      <c r="J4563" s="329">
        <v>0.52777777777777779</v>
      </c>
      <c r="K4563" s="329">
        <v>0.54166666666666663</v>
      </c>
      <c r="M4563" s="214" t="s">
        <v>65</v>
      </c>
      <c r="N4563" s="206">
        <v>5</v>
      </c>
      <c r="O4563" s="214" t="s">
        <v>65</v>
      </c>
      <c r="P4563" s="206">
        <v>5</v>
      </c>
      <c r="Q4563" s="214" t="s">
        <v>65</v>
      </c>
      <c r="R4563" s="206">
        <v>0</v>
      </c>
      <c r="S4563" s="214" t="s">
        <v>65</v>
      </c>
      <c r="T4563" s="206">
        <v>5</v>
      </c>
      <c r="U4563" s="214" t="s">
        <v>65</v>
      </c>
      <c r="V4563" s="206">
        <v>4</v>
      </c>
      <c r="W4563" s="214" t="s">
        <v>65</v>
      </c>
      <c r="X4563" s="206">
        <v>0</v>
      </c>
      <c r="AC4563" s="222">
        <f t="shared" si="962"/>
        <v>90</v>
      </c>
      <c r="AD4563" s="221" t="s">
        <v>37</v>
      </c>
      <c r="AE4563" s="195">
        <v>4</v>
      </c>
      <c r="AM4563" s="274">
        <f t="shared" si="957"/>
        <v>4</v>
      </c>
      <c r="AN4563" s="226">
        <v>0.7</v>
      </c>
      <c r="AO4563" s="227">
        <v>0.7</v>
      </c>
      <c r="AP4563" s="230">
        <f t="shared" ref="AP4563:AP4564" si="963">AN4563-AO4563</f>
        <v>0</v>
      </c>
      <c r="AS4563" s="235" t="str">
        <f t="shared" ca="1" si="960"/>
        <v>ok</v>
      </c>
      <c r="AT4563" s="225" t="str">
        <f t="shared" ca="1" si="961"/>
        <v>ok</v>
      </c>
      <c r="AV4563" s="197">
        <v>0.25</v>
      </c>
      <c r="AW4563" s="198">
        <v>6</v>
      </c>
      <c r="AX4563" s="191" t="s">
        <v>603</v>
      </c>
      <c r="AY4563" s="190" t="s">
        <v>1674</v>
      </c>
      <c r="AZ4563" s="197">
        <v>0.2</v>
      </c>
      <c r="BA4563" s="198">
        <v>1</v>
      </c>
      <c r="BB4563" s="191" t="s">
        <v>603</v>
      </c>
      <c r="BC4563" s="190" t="s">
        <v>607</v>
      </c>
      <c r="BD4563" s="197">
        <v>0.2</v>
      </c>
      <c r="BE4563" s="198">
        <v>1</v>
      </c>
      <c r="BF4563" s="191" t="s">
        <v>603</v>
      </c>
      <c r="BG4563" s="190" t="s">
        <v>607</v>
      </c>
      <c r="BH4563" s="197">
        <v>0.05</v>
      </c>
      <c r="BI4563" s="198">
        <v>1</v>
      </c>
      <c r="BJ4563" s="191" t="s">
        <v>603</v>
      </c>
      <c r="BK4563" s="190" t="s">
        <v>607</v>
      </c>
    </row>
    <row r="4564" spans="1:63" x14ac:dyDescent="0.25">
      <c r="A4564" s="190">
        <v>4316</v>
      </c>
      <c r="B4564" s="207">
        <v>41</v>
      </c>
      <c r="C4564" s="190" t="s">
        <v>5187</v>
      </c>
      <c r="D4564" s="209">
        <v>43776</v>
      </c>
      <c r="E4564" s="463" t="s">
        <v>1213</v>
      </c>
      <c r="F4564" s="207" t="s">
        <v>615</v>
      </c>
      <c r="G4564" s="207" t="s">
        <v>618</v>
      </c>
      <c r="H4564" s="209">
        <v>43776</v>
      </c>
      <c r="I4564" s="209">
        <v>43776</v>
      </c>
      <c r="J4564" s="329">
        <v>0.54513888888888895</v>
      </c>
      <c r="K4564" s="329">
        <v>0.55972222222222223</v>
      </c>
      <c r="M4564" s="215" t="s">
        <v>136</v>
      </c>
      <c r="N4564" s="206">
        <v>5</v>
      </c>
      <c r="O4564" s="215" t="s">
        <v>136</v>
      </c>
      <c r="P4564" s="206">
        <v>5</v>
      </c>
      <c r="Q4564" s="215" t="s">
        <v>136</v>
      </c>
      <c r="R4564" s="206">
        <v>0</v>
      </c>
      <c r="S4564" s="215" t="s">
        <v>136</v>
      </c>
      <c r="T4564" s="206">
        <v>5</v>
      </c>
      <c r="U4564" s="215" t="s">
        <v>136</v>
      </c>
      <c r="V4564" s="206">
        <v>5</v>
      </c>
      <c r="W4564" s="215" t="s">
        <v>136</v>
      </c>
      <c r="X4564" s="206">
        <v>0</v>
      </c>
      <c r="AC4564" s="222">
        <f t="shared" si="962"/>
        <v>100</v>
      </c>
      <c r="AD4564" s="221" t="s">
        <v>37</v>
      </c>
      <c r="AE4564" s="195">
        <v>3</v>
      </c>
      <c r="AM4564" s="274">
        <f t="shared" si="957"/>
        <v>3</v>
      </c>
      <c r="AN4564" s="226">
        <v>0.5</v>
      </c>
      <c r="AO4564" s="227">
        <v>0.5</v>
      </c>
      <c r="AP4564" s="230">
        <f t="shared" si="963"/>
        <v>0</v>
      </c>
      <c r="AS4564" s="235" t="str">
        <f t="shared" ca="1" si="960"/>
        <v>ok</v>
      </c>
      <c r="AT4564" s="225" t="str">
        <f t="shared" ca="1" si="961"/>
        <v>ok</v>
      </c>
      <c r="AV4564" s="197">
        <v>0.2</v>
      </c>
      <c r="AW4564" s="198">
        <v>1</v>
      </c>
      <c r="AX4564" s="191" t="s">
        <v>603</v>
      </c>
      <c r="AY4564" s="190" t="s">
        <v>607</v>
      </c>
      <c r="AZ4564" s="197">
        <v>0.2</v>
      </c>
      <c r="BA4564" s="198">
        <v>1</v>
      </c>
      <c r="BB4564" s="191" t="s">
        <v>610</v>
      </c>
      <c r="BC4564" s="190" t="s">
        <v>607</v>
      </c>
      <c r="BD4564" s="197">
        <v>0.1</v>
      </c>
      <c r="BE4564" s="198">
        <v>1</v>
      </c>
      <c r="BF4564" s="191" t="s">
        <v>603</v>
      </c>
      <c r="BG4564" s="190" t="s">
        <v>1674</v>
      </c>
    </row>
    <row r="4565" spans="1:63" x14ac:dyDescent="0.25">
      <c r="C4565" s="190" t="s">
        <v>5476</v>
      </c>
      <c r="D4565" s="209">
        <v>43776</v>
      </c>
      <c r="E4565" s="463" t="s">
        <v>2031</v>
      </c>
      <c r="F4565" s="207" t="s">
        <v>615</v>
      </c>
      <c r="G4565" s="207" t="s">
        <v>618</v>
      </c>
      <c r="H4565" s="209">
        <v>43776</v>
      </c>
      <c r="I4565" s="209">
        <v>43776</v>
      </c>
      <c r="J4565" s="329">
        <v>0.56041666666666667</v>
      </c>
      <c r="K4565" s="329">
        <v>0.56180555555555556</v>
      </c>
      <c r="M4565" s="214" t="s">
        <v>65</v>
      </c>
      <c r="N4565" s="206">
        <v>5</v>
      </c>
      <c r="O4565" s="214" t="s">
        <v>65</v>
      </c>
      <c r="P4565" s="206">
        <v>5</v>
      </c>
      <c r="Q4565" s="214" t="s">
        <v>65</v>
      </c>
      <c r="R4565" s="206">
        <v>0</v>
      </c>
      <c r="S4565" s="214" t="s">
        <v>65</v>
      </c>
      <c r="T4565" s="206">
        <v>5</v>
      </c>
      <c r="U4565" s="214" t="s">
        <v>65</v>
      </c>
      <c r="V4565" s="206">
        <v>5</v>
      </c>
      <c r="W4565" s="214" t="s">
        <v>65</v>
      </c>
      <c r="X4565" s="206">
        <v>0</v>
      </c>
      <c r="AC4565" s="222">
        <f t="shared" ref="AC4565:AC4640" si="964">(T4565+V4565+X4565+AA4565)/(N4565+P4565+R4565)*100</f>
        <v>100</v>
      </c>
      <c r="AD4565" s="221" t="s">
        <v>37</v>
      </c>
      <c r="AM4565" s="274">
        <f t="shared" si="957"/>
        <v>0</v>
      </c>
    </row>
    <row r="4566" spans="1:63" x14ac:dyDescent="0.25">
      <c r="A4566" s="190">
        <v>4317</v>
      </c>
      <c r="C4566" s="432" t="s">
        <v>5477</v>
      </c>
      <c r="D4566" s="209">
        <v>43777</v>
      </c>
      <c r="E4566" s="463" t="s">
        <v>1213</v>
      </c>
      <c r="F4566" s="207" t="s">
        <v>615</v>
      </c>
      <c r="G4566" s="207" t="s">
        <v>618</v>
      </c>
      <c r="H4566" s="209">
        <v>43777</v>
      </c>
      <c r="I4566" s="209">
        <v>43777</v>
      </c>
      <c r="J4566" s="329">
        <v>0.6958333333333333</v>
      </c>
      <c r="K4566" s="329">
        <v>0.70416666666666661</v>
      </c>
      <c r="M4566" s="215" t="s">
        <v>136</v>
      </c>
      <c r="N4566" s="206">
        <v>5</v>
      </c>
      <c r="O4566" s="215" t="s">
        <v>136</v>
      </c>
      <c r="P4566" s="206">
        <v>5</v>
      </c>
      <c r="Q4566" s="215" t="s">
        <v>136</v>
      </c>
      <c r="R4566" s="206">
        <v>0</v>
      </c>
      <c r="S4566" s="215" t="s">
        <v>136</v>
      </c>
      <c r="T4566" s="206">
        <v>5</v>
      </c>
      <c r="U4566" s="215" t="s">
        <v>136</v>
      </c>
      <c r="V4566" s="206">
        <v>5</v>
      </c>
      <c r="W4566" s="215" t="s">
        <v>136</v>
      </c>
      <c r="X4566" s="206">
        <v>0</v>
      </c>
      <c r="AC4566" s="222">
        <f t="shared" si="964"/>
        <v>100</v>
      </c>
      <c r="AD4566" s="221" t="s">
        <v>37</v>
      </c>
      <c r="AE4566" s="195">
        <v>2</v>
      </c>
      <c r="AM4566" s="274">
        <f t="shared" si="957"/>
        <v>2</v>
      </c>
      <c r="AN4566" s="226">
        <v>0.15</v>
      </c>
      <c r="AO4566" s="227">
        <v>0.15</v>
      </c>
      <c r="AP4566" s="230">
        <f t="shared" ref="AP4566:AP4577" si="965">AN4566-AO4566</f>
        <v>0</v>
      </c>
      <c r="AS4566" s="235" t="str">
        <f t="shared" ca="1" si="960"/>
        <v>ok</v>
      </c>
      <c r="AT4566" s="225" t="str">
        <f t="shared" ca="1" si="961"/>
        <v>ok</v>
      </c>
      <c r="AV4566" s="197">
        <v>0.1</v>
      </c>
      <c r="AW4566" s="198">
        <v>1</v>
      </c>
      <c r="AX4566" s="191" t="s">
        <v>603</v>
      </c>
      <c r="AY4566" s="190" t="s">
        <v>607</v>
      </c>
      <c r="AZ4566" s="197">
        <v>0.05</v>
      </c>
      <c r="BA4566" s="198">
        <v>1</v>
      </c>
      <c r="BB4566" s="191" t="s">
        <v>606</v>
      </c>
      <c r="BC4566" s="190" t="s">
        <v>607</v>
      </c>
    </row>
    <row r="4567" spans="1:63" x14ac:dyDescent="0.25">
      <c r="A4567" s="190">
        <v>4318</v>
      </c>
      <c r="C4567" s="432" t="s">
        <v>5478</v>
      </c>
      <c r="D4567" s="209">
        <v>43777</v>
      </c>
      <c r="E4567" s="463" t="s">
        <v>1213</v>
      </c>
      <c r="F4567" s="207" t="s">
        <v>615</v>
      </c>
      <c r="G4567" s="207" t="s">
        <v>618</v>
      </c>
      <c r="H4567" s="209">
        <v>43777</v>
      </c>
      <c r="I4567" s="209">
        <v>43777</v>
      </c>
      <c r="J4567" s="329">
        <v>0.70972222222222225</v>
      </c>
      <c r="K4567" s="329">
        <v>0.72013888888888899</v>
      </c>
      <c r="M4567" s="214" t="s">
        <v>65</v>
      </c>
      <c r="N4567" s="206">
        <v>5</v>
      </c>
      <c r="O4567" s="214" t="s">
        <v>65</v>
      </c>
      <c r="P4567" s="206">
        <v>5</v>
      </c>
      <c r="Q4567" s="214" t="s">
        <v>65</v>
      </c>
      <c r="R4567" s="206">
        <v>0</v>
      </c>
      <c r="S4567" s="214" t="s">
        <v>65</v>
      </c>
      <c r="T4567" s="206">
        <v>5</v>
      </c>
      <c r="U4567" s="214" t="s">
        <v>65</v>
      </c>
      <c r="V4567" s="206">
        <v>5</v>
      </c>
      <c r="W4567" s="214" t="s">
        <v>65</v>
      </c>
      <c r="X4567" s="206">
        <v>0</v>
      </c>
      <c r="AC4567" s="222">
        <f t="shared" si="964"/>
        <v>100</v>
      </c>
      <c r="AD4567" s="221" t="s">
        <v>37</v>
      </c>
      <c r="AE4567" s="195">
        <v>2</v>
      </c>
      <c r="AM4567" s="274">
        <f t="shared" si="957"/>
        <v>2</v>
      </c>
      <c r="AN4567" s="226">
        <v>0.3</v>
      </c>
      <c r="AO4567" s="227">
        <v>0.3</v>
      </c>
      <c r="AP4567" s="230">
        <f t="shared" si="965"/>
        <v>0</v>
      </c>
      <c r="AS4567" s="235" t="str">
        <f t="shared" ca="1" si="960"/>
        <v>ok</v>
      </c>
      <c r="AT4567" s="225" t="str">
        <f t="shared" ca="1" si="961"/>
        <v>ok</v>
      </c>
      <c r="AV4567" s="197">
        <v>0.2</v>
      </c>
      <c r="AW4567" s="198">
        <v>1</v>
      </c>
      <c r="AX4567" s="191" t="s">
        <v>603</v>
      </c>
      <c r="AY4567" s="190" t="s">
        <v>607</v>
      </c>
      <c r="AZ4567" s="197">
        <v>0.1</v>
      </c>
      <c r="BA4567" s="198">
        <v>1</v>
      </c>
      <c r="BB4567" s="191" t="s">
        <v>603</v>
      </c>
      <c r="BC4567" s="190" t="s">
        <v>607</v>
      </c>
    </row>
    <row r="4568" spans="1:63" x14ac:dyDescent="0.25">
      <c r="A4568" s="190">
        <v>4319</v>
      </c>
      <c r="C4568" s="432" t="s">
        <v>5479</v>
      </c>
      <c r="D4568" s="209">
        <v>43777</v>
      </c>
      <c r="E4568" s="463" t="s">
        <v>1213</v>
      </c>
      <c r="F4568" s="207" t="s">
        <v>615</v>
      </c>
      <c r="G4568" s="207" t="s">
        <v>618</v>
      </c>
      <c r="H4568" s="209">
        <v>43777</v>
      </c>
      <c r="I4568" s="209">
        <v>43777</v>
      </c>
      <c r="J4568" s="329">
        <v>0.72083333333333333</v>
      </c>
      <c r="K4568" s="329">
        <v>0.73541666666666661</v>
      </c>
      <c r="M4568" s="215" t="s">
        <v>136</v>
      </c>
      <c r="N4568" s="206">
        <v>5</v>
      </c>
      <c r="O4568" s="215" t="s">
        <v>136</v>
      </c>
      <c r="P4568" s="206">
        <v>5</v>
      </c>
      <c r="Q4568" s="215" t="s">
        <v>136</v>
      </c>
      <c r="R4568" s="206">
        <v>0</v>
      </c>
      <c r="S4568" s="215" t="s">
        <v>136</v>
      </c>
      <c r="T4568" s="206">
        <v>5</v>
      </c>
      <c r="U4568" s="215" t="s">
        <v>136</v>
      </c>
      <c r="V4568" s="206">
        <v>5</v>
      </c>
      <c r="W4568" s="215" t="s">
        <v>136</v>
      </c>
      <c r="X4568" s="206">
        <v>0</v>
      </c>
      <c r="AC4568" s="222">
        <f t="shared" si="964"/>
        <v>100</v>
      </c>
      <c r="AD4568" s="221" t="s">
        <v>37</v>
      </c>
      <c r="AM4568" s="274">
        <f t="shared" si="957"/>
        <v>0</v>
      </c>
      <c r="AP4568" s="230">
        <f t="shared" si="965"/>
        <v>0</v>
      </c>
      <c r="AS4568" s="235" t="str">
        <f t="shared" ca="1" si="960"/>
        <v>ok</v>
      </c>
      <c r="AT4568" s="225" t="str">
        <f t="shared" ca="1" si="961"/>
        <v>ok</v>
      </c>
    </row>
    <row r="4569" spans="1:63" x14ac:dyDescent="0.25">
      <c r="A4569" s="190">
        <v>4320</v>
      </c>
      <c r="C4569" s="432" t="s">
        <v>5480</v>
      </c>
      <c r="D4569" s="209">
        <v>43777</v>
      </c>
      <c r="E4569" s="463" t="s">
        <v>1213</v>
      </c>
      <c r="F4569" s="207" t="s">
        <v>608</v>
      </c>
      <c r="G4569" s="207" t="s">
        <v>5450</v>
      </c>
      <c r="H4569" s="209">
        <v>43777</v>
      </c>
      <c r="I4569" s="209">
        <v>43777</v>
      </c>
      <c r="J4569" s="329">
        <v>0.77777777777777779</v>
      </c>
      <c r="K4569" s="329">
        <v>0.78125</v>
      </c>
      <c r="M4569" s="214" t="s">
        <v>65</v>
      </c>
      <c r="N4569" s="206">
        <v>5</v>
      </c>
      <c r="O4569" s="214" t="s">
        <v>65</v>
      </c>
      <c r="P4569" s="206">
        <v>5</v>
      </c>
      <c r="Q4569" s="214" t="s">
        <v>65</v>
      </c>
      <c r="R4569" s="206">
        <v>0</v>
      </c>
      <c r="S4569" s="214" t="s">
        <v>65</v>
      </c>
      <c r="T4569" s="206">
        <v>5</v>
      </c>
      <c r="U4569" s="214" t="s">
        <v>65</v>
      </c>
      <c r="V4569" s="206">
        <v>5</v>
      </c>
      <c r="W4569" s="214" t="s">
        <v>65</v>
      </c>
      <c r="X4569" s="206">
        <v>0</v>
      </c>
      <c r="AC4569" s="222">
        <f t="shared" si="964"/>
        <v>100</v>
      </c>
      <c r="AD4569" s="221" t="s">
        <v>37</v>
      </c>
      <c r="AM4569" s="274">
        <f t="shared" si="957"/>
        <v>0</v>
      </c>
      <c r="AP4569" s="230">
        <f t="shared" si="965"/>
        <v>0</v>
      </c>
      <c r="AS4569" s="235" t="str">
        <f t="shared" ca="1" si="960"/>
        <v>ok</v>
      </c>
      <c r="AT4569" s="225" t="str">
        <f t="shared" ca="1" si="961"/>
        <v>ok</v>
      </c>
    </row>
    <row r="4570" spans="1:63" x14ac:dyDescent="0.25">
      <c r="A4570" s="190">
        <v>4321</v>
      </c>
      <c r="C4570" s="432" t="s">
        <v>5481</v>
      </c>
      <c r="D4570" s="209">
        <v>43777</v>
      </c>
      <c r="E4570" s="463" t="s">
        <v>1213</v>
      </c>
      <c r="F4570" s="207" t="s">
        <v>608</v>
      </c>
      <c r="G4570" s="207" t="s">
        <v>5450</v>
      </c>
      <c r="H4570" s="209">
        <v>43777</v>
      </c>
      <c r="I4570" s="209">
        <v>43777</v>
      </c>
      <c r="J4570" s="329">
        <v>0.78472222222222221</v>
      </c>
      <c r="K4570" s="329">
        <v>0.79166666666666663</v>
      </c>
      <c r="M4570" s="215" t="s">
        <v>136</v>
      </c>
      <c r="N4570" s="206">
        <v>5</v>
      </c>
      <c r="O4570" s="215" t="s">
        <v>136</v>
      </c>
      <c r="P4570" s="206">
        <v>5</v>
      </c>
      <c r="Q4570" s="215" t="s">
        <v>136</v>
      </c>
      <c r="R4570" s="206">
        <v>0</v>
      </c>
      <c r="S4570" s="215" t="s">
        <v>136</v>
      </c>
      <c r="T4570" s="206">
        <v>5</v>
      </c>
      <c r="U4570" s="215" t="s">
        <v>136</v>
      </c>
      <c r="V4570" s="206">
        <v>5</v>
      </c>
      <c r="W4570" s="215" t="s">
        <v>136</v>
      </c>
      <c r="X4570" s="206">
        <v>0</v>
      </c>
      <c r="AC4570" s="222">
        <f t="shared" si="964"/>
        <v>100</v>
      </c>
      <c r="AD4570" s="221" t="s">
        <v>37</v>
      </c>
      <c r="AE4570" s="195">
        <v>1</v>
      </c>
      <c r="AM4570" s="274">
        <f t="shared" si="957"/>
        <v>1</v>
      </c>
      <c r="AN4570" s="226">
        <v>0.1</v>
      </c>
      <c r="AP4570" s="230">
        <f t="shared" si="965"/>
        <v>0.1</v>
      </c>
      <c r="AS4570" s="235" t="str">
        <f t="shared" ca="1" si="960"/>
        <v>ok</v>
      </c>
      <c r="AT4570" s="225" t="str">
        <f t="shared" ca="1" si="961"/>
        <v>ok</v>
      </c>
      <c r="AV4570" s="197">
        <v>0.1</v>
      </c>
      <c r="AW4570" s="198">
        <v>5</v>
      </c>
      <c r="AX4570" s="191" t="s">
        <v>606</v>
      </c>
      <c r="AY4570" s="190" t="s">
        <v>604</v>
      </c>
    </row>
    <row r="4571" spans="1:63" x14ac:dyDescent="0.25">
      <c r="A4571" s="190">
        <v>4322</v>
      </c>
      <c r="C4571" s="432" t="s">
        <v>5482</v>
      </c>
      <c r="D4571" s="209">
        <v>43777</v>
      </c>
      <c r="E4571" s="463" t="s">
        <v>1213</v>
      </c>
      <c r="F4571" s="207" t="s">
        <v>608</v>
      </c>
      <c r="G4571" s="207" t="s">
        <v>5450</v>
      </c>
      <c r="H4571" s="209">
        <v>43777</v>
      </c>
      <c r="I4571" s="209">
        <v>43777</v>
      </c>
      <c r="J4571" s="329">
        <v>0.79513888888888884</v>
      </c>
      <c r="K4571" s="329">
        <v>0.80208333333333337</v>
      </c>
      <c r="M4571" s="214" t="s">
        <v>65</v>
      </c>
      <c r="N4571" s="206">
        <v>5</v>
      </c>
      <c r="O4571" s="214" t="s">
        <v>65</v>
      </c>
      <c r="P4571" s="206">
        <v>5</v>
      </c>
      <c r="Q4571" s="214" t="s">
        <v>65</v>
      </c>
      <c r="R4571" s="206">
        <v>0</v>
      </c>
      <c r="S4571" s="214" t="s">
        <v>65</v>
      </c>
      <c r="T4571" s="206">
        <v>5</v>
      </c>
      <c r="U4571" s="214" t="s">
        <v>65</v>
      </c>
      <c r="V4571" s="206">
        <v>5</v>
      </c>
      <c r="W4571" s="214" t="s">
        <v>65</v>
      </c>
      <c r="X4571" s="206">
        <v>0</v>
      </c>
      <c r="AC4571" s="222">
        <f t="shared" si="964"/>
        <v>100</v>
      </c>
      <c r="AD4571" s="221" t="s">
        <v>37</v>
      </c>
      <c r="AF4571" s="195">
        <v>1</v>
      </c>
      <c r="AM4571" s="274">
        <f t="shared" si="957"/>
        <v>1</v>
      </c>
      <c r="AN4571" s="226">
        <v>0.35</v>
      </c>
      <c r="AP4571" s="230">
        <f t="shared" si="965"/>
        <v>0.35</v>
      </c>
      <c r="AS4571" s="235" t="str">
        <f t="shared" ca="1" si="960"/>
        <v>ok</v>
      </c>
      <c r="AT4571" s="225" t="str">
        <f t="shared" ca="1" si="961"/>
        <v>ok</v>
      </c>
      <c r="AV4571" s="197">
        <v>0.35</v>
      </c>
      <c r="AW4571" s="198">
        <v>5</v>
      </c>
      <c r="AX4571" s="191" t="s">
        <v>603</v>
      </c>
      <c r="AY4571" s="190" t="s">
        <v>620</v>
      </c>
    </row>
    <row r="4572" spans="1:63" x14ac:dyDescent="0.25">
      <c r="A4572" s="190">
        <v>4323</v>
      </c>
      <c r="C4572" s="432" t="s">
        <v>5483</v>
      </c>
      <c r="D4572" s="209">
        <v>43777</v>
      </c>
      <c r="E4572" s="463" t="s">
        <v>1213</v>
      </c>
      <c r="F4572" s="207" t="s">
        <v>608</v>
      </c>
      <c r="G4572" s="207" t="s">
        <v>5450</v>
      </c>
      <c r="H4572" s="209">
        <v>43777</v>
      </c>
      <c r="I4572" s="209">
        <v>43777</v>
      </c>
      <c r="J4572" s="329">
        <v>0.80902777777777779</v>
      </c>
      <c r="K4572" s="329">
        <v>0.8125</v>
      </c>
      <c r="M4572" s="215" t="s">
        <v>136</v>
      </c>
      <c r="N4572" s="206">
        <v>5</v>
      </c>
      <c r="O4572" s="215" t="s">
        <v>136</v>
      </c>
      <c r="P4572" s="206">
        <v>5</v>
      </c>
      <c r="Q4572" s="215" t="s">
        <v>136</v>
      </c>
      <c r="R4572" s="206">
        <v>0</v>
      </c>
      <c r="S4572" s="215" t="s">
        <v>136</v>
      </c>
      <c r="T4572" s="206">
        <v>5</v>
      </c>
      <c r="U4572" s="215" t="s">
        <v>136</v>
      </c>
      <c r="V4572" s="206">
        <v>5</v>
      </c>
      <c r="W4572" s="215" t="s">
        <v>136</v>
      </c>
      <c r="X4572" s="206">
        <v>0</v>
      </c>
      <c r="AC4572" s="222">
        <f t="shared" si="964"/>
        <v>100</v>
      </c>
      <c r="AD4572" s="221" t="s">
        <v>37</v>
      </c>
      <c r="AE4572" s="195">
        <v>1</v>
      </c>
      <c r="AM4572" s="274">
        <f t="shared" si="957"/>
        <v>1</v>
      </c>
      <c r="AN4572" s="226">
        <v>0.01</v>
      </c>
      <c r="AP4572" s="230">
        <f t="shared" si="965"/>
        <v>0.01</v>
      </c>
      <c r="AS4572" s="235" t="str">
        <f t="shared" ca="1" si="960"/>
        <v>ok</v>
      </c>
      <c r="AT4572" s="225" t="str">
        <f t="shared" ca="1" si="961"/>
        <v>ok</v>
      </c>
      <c r="AV4572" s="197">
        <v>0.01</v>
      </c>
      <c r="AW4572" s="198">
        <v>5</v>
      </c>
      <c r="AX4572" s="191" t="s">
        <v>603</v>
      </c>
      <c r="AY4572" s="190" t="s">
        <v>604</v>
      </c>
    </row>
    <row r="4573" spans="1:63" x14ac:dyDescent="0.25">
      <c r="A4573" s="190">
        <v>4324</v>
      </c>
      <c r="C4573" s="432" t="s">
        <v>5484</v>
      </c>
      <c r="D4573" s="209">
        <v>43777</v>
      </c>
      <c r="E4573" s="463" t="s">
        <v>1213</v>
      </c>
      <c r="F4573" s="207" t="s">
        <v>608</v>
      </c>
      <c r="G4573" s="207" t="s">
        <v>5450</v>
      </c>
      <c r="H4573" s="209">
        <v>43777</v>
      </c>
      <c r="I4573" s="209">
        <v>43777</v>
      </c>
      <c r="J4573" s="329">
        <v>0.84722222222222221</v>
      </c>
      <c r="K4573" s="329">
        <v>0.85416666666666663</v>
      </c>
      <c r="M4573" s="214" t="s">
        <v>65</v>
      </c>
      <c r="N4573" s="206">
        <v>5</v>
      </c>
      <c r="O4573" s="214" t="s">
        <v>65</v>
      </c>
      <c r="P4573" s="206">
        <v>5</v>
      </c>
      <c r="Q4573" s="214" t="s">
        <v>65</v>
      </c>
      <c r="R4573" s="206">
        <v>0</v>
      </c>
      <c r="S4573" s="214" t="s">
        <v>65</v>
      </c>
      <c r="T4573" s="206">
        <v>5</v>
      </c>
      <c r="U4573" s="214" t="s">
        <v>65</v>
      </c>
      <c r="V4573" s="206">
        <v>5</v>
      </c>
      <c r="W4573" s="214" t="s">
        <v>65</v>
      </c>
      <c r="X4573" s="206">
        <v>0</v>
      </c>
      <c r="AC4573" s="222">
        <f t="shared" si="964"/>
        <v>100</v>
      </c>
      <c r="AD4573" s="221" t="s">
        <v>37</v>
      </c>
      <c r="AM4573" s="274">
        <f t="shared" si="957"/>
        <v>0</v>
      </c>
      <c r="AP4573" s="230">
        <f t="shared" si="965"/>
        <v>0</v>
      </c>
      <c r="AS4573" s="235" t="str">
        <f t="shared" ca="1" si="960"/>
        <v>ok</v>
      </c>
      <c r="AT4573" s="225" t="str">
        <f t="shared" ca="1" si="961"/>
        <v>ok</v>
      </c>
    </row>
    <row r="4574" spans="1:63" x14ac:dyDescent="0.25">
      <c r="A4574" s="190">
        <v>4325</v>
      </c>
      <c r="C4574" s="432" t="s">
        <v>5485</v>
      </c>
      <c r="D4574" s="209">
        <v>43777</v>
      </c>
      <c r="E4574" s="463" t="s">
        <v>1213</v>
      </c>
      <c r="F4574" s="207" t="s">
        <v>608</v>
      </c>
      <c r="G4574" s="207" t="s">
        <v>5450</v>
      </c>
      <c r="H4574" s="209">
        <v>43777</v>
      </c>
      <c r="I4574" s="209">
        <v>43777</v>
      </c>
      <c r="J4574" s="329">
        <v>0.87847222222222221</v>
      </c>
      <c r="K4574" s="329">
        <v>0.88194444444444453</v>
      </c>
      <c r="M4574" s="215" t="s">
        <v>136</v>
      </c>
      <c r="N4574" s="206">
        <v>5</v>
      </c>
      <c r="O4574" s="215" t="s">
        <v>136</v>
      </c>
      <c r="P4574" s="206">
        <v>5</v>
      </c>
      <c r="Q4574" s="215" t="s">
        <v>136</v>
      </c>
      <c r="R4574" s="206">
        <v>0</v>
      </c>
      <c r="S4574" s="215" t="s">
        <v>136</v>
      </c>
      <c r="T4574" s="206">
        <v>5</v>
      </c>
      <c r="U4574" s="215" t="s">
        <v>136</v>
      </c>
      <c r="V4574" s="206">
        <v>5</v>
      </c>
      <c r="W4574" s="215" t="s">
        <v>136</v>
      </c>
      <c r="X4574" s="206">
        <v>0</v>
      </c>
      <c r="AC4574" s="222">
        <f t="shared" si="964"/>
        <v>100</v>
      </c>
      <c r="AD4574" s="221" t="s">
        <v>37</v>
      </c>
      <c r="AM4574" s="274">
        <f t="shared" ref="AM4574:AM4637" si="966">SUM(AE4574:AL4574)</f>
        <v>0</v>
      </c>
      <c r="AP4574" s="230">
        <f t="shared" si="965"/>
        <v>0</v>
      </c>
      <c r="AS4574" s="235" t="str">
        <f t="shared" ca="1" si="960"/>
        <v>ok</v>
      </c>
      <c r="AT4574" s="225" t="str">
        <f t="shared" ca="1" si="961"/>
        <v>ok</v>
      </c>
    </row>
    <row r="4575" spans="1:63" x14ac:dyDescent="0.25">
      <c r="A4575" s="190">
        <v>4326</v>
      </c>
      <c r="C4575" s="432" t="s">
        <v>5486</v>
      </c>
      <c r="D4575" s="209">
        <v>43777</v>
      </c>
      <c r="E4575" s="463" t="s">
        <v>1213</v>
      </c>
      <c r="F4575" s="207" t="s">
        <v>608</v>
      </c>
      <c r="G4575" s="207" t="s">
        <v>5450</v>
      </c>
      <c r="H4575" s="209">
        <v>43777</v>
      </c>
      <c r="I4575" s="209">
        <v>43777</v>
      </c>
      <c r="J4575" s="329">
        <v>0.95833333333333337</v>
      </c>
      <c r="K4575" s="329">
        <v>0.96527777777777779</v>
      </c>
      <c r="M4575" s="214" t="s">
        <v>65</v>
      </c>
      <c r="N4575" s="206">
        <v>5</v>
      </c>
      <c r="O4575" s="214" t="s">
        <v>65</v>
      </c>
      <c r="P4575" s="206">
        <v>5</v>
      </c>
      <c r="Q4575" s="214" t="s">
        <v>65</v>
      </c>
      <c r="R4575" s="206">
        <v>5</v>
      </c>
      <c r="S4575" s="214" t="s">
        <v>65</v>
      </c>
      <c r="T4575" s="206">
        <v>5</v>
      </c>
      <c r="U4575" s="214" t="s">
        <v>65</v>
      </c>
      <c r="V4575" s="206">
        <v>5</v>
      </c>
      <c r="W4575" s="214" t="s">
        <v>65</v>
      </c>
      <c r="X4575" s="206">
        <v>5</v>
      </c>
      <c r="AC4575" s="222">
        <f t="shared" si="964"/>
        <v>100</v>
      </c>
      <c r="AD4575" s="221" t="s">
        <v>37</v>
      </c>
      <c r="AM4575" s="274">
        <f t="shared" si="966"/>
        <v>0</v>
      </c>
      <c r="AP4575" s="230">
        <f t="shared" si="965"/>
        <v>0</v>
      </c>
      <c r="AS4575" s="235" t="str">
        <f t="shared" ca="1" si="960"/>
        <v>ok</v>
      </c>
      <c r="AT4575" s="225" t="str">
        <f t="shared" ca="1" si="961"/>
        <v>ok</v>
      </c>
    </row>
    <row r="4576" spans="1:63" x14ac:dyDescent="0.25">
      <c r="A4576" s="190">
        <v>4327</v>
      </c>
      <c r="C4576" s="432" t="s">
        <v>5487</v>
      </c>
      <c r="D4576" s="209">
        <v>43777</v>
      </c>
      <c r="E4576" s="463" t="s">
        <v>1213</v>
      </c>
      <c r="F4576" s="207" t="s">
        <v>608</v>
      </c>
      <c r="G4576" s="207" t="s">
        <v>5450</v>
      </c>
      <c r="H4576" s="209">
        <v>43777</v>
      </c>
      <c r="I4576" s="209">
        <v>43777</v>
      </c>
      <c r="J4576" s="329">
        <v>0.96875</v>
      </c>
      <c r="K4576" s="329">
        <v>0.97569444444444453</v>
      </c>
      <c r="M4576" s="215" t="s">
        <v>136</v>
      </c>
      <c r="N4576" s="206">
        <v>5</v>
      </c>
      <c r="O4576" s="215" t="s">
        <v>136</v>
      </c>
      <c r="P4576" s="206">
        <v>5</v>
      </c>
      <c r="Q4576" s="215" t="s">
        <v>136</v>
      </c>
      <c r="R4576" s="206">
        <v>0</v>
      </c>
      <c r="S4576" s="215" t="s">
        <v>136</v>
      </c>
      <c r="T4576" s="206">
        <v>5</v>
      </c>
      <c r="U4576" s="215" t="s">
        <v>136</v>
      </c>
      <c r="V4576" s="206">
        <v>5</v>
      </c>
      <c r="W4576" s="215" t="s">
        <v>136</v>
      </c>
      <c r="X4576" s="206">
        <v>0</v>
      </c>
      <c r="AC4576" s="222">
        <f t="shared" si="964"/>
        <v>100</v>
      </c>
      <c r="AD4576" s="221" t="s">
        <v>37</v>
      </c>
      <c r="AM4576" s="274">
        <f t="shared" si="966"/>
        <v>0</v>
      </c>
      <c r="AP4576" s="230">
        <f t="shared" si="965"/>
        <v>0</v>
      </c>
      <c r="AS4576" s="235" t="str">
        <f t="shared" ca="1" si="960"/>
        <v>ok</v>
      </c>
      <c r="AT4576" s="225" t="str">
        <f t="shared" ca="1" si="961"/>
        <v>ok</v>
      </c>
    </row>
    <row r="4577" spans="1:71" x14ac:dyDescent="0.25">
      <c r="A4577" s="190">
        <v>4328</v>
      </c>
      <c r="C4577" s="432" t="s">
        <v>5488</v>
      </c>
      <c r="D4577" s="209">
        <v>43777</v>
      </c>
      <c r="E4577" s="463" t="s">
        <v>1213</v>
      </c>
      <c r="F4577" s="207" t="s">
        <v>608</v>
      </c>
      <c r="G4577" s="207" t="s">
        <v>5450</v>
      </c>
      <c r="H4577" s="209">
        <v>43778</v>
      </c>
      <c r="I4577" s="209">
        <v>43778</v>
      </c>
      <c r="J4577" s="329">
        <v>2.7777777777777776E-2</v>
      </c>
      <c r="K4577" s="329">
        <v>3.125E-2</v>
      </c>
      <c r="M4577" s="214" t="s">
        <v>65</v>
      </c>
      <c r="N4577" s="206">
        <v>5</v>
      </c>
      <c r="O4577" s="214" t="s">
        <v>65</v>
      </c>
      <c r="P4577" s="206">
        <v>5</v>
      </c>
      <c r="Q4577" s="214" t="s">
        <v>65</v>
      </c>
      <c r="R4577" s="206">
        <v>0</v>
      </c>
      <c r="S4577" s="214" t="s">
        <v>65</v>
      </c>
      <c r="T4577" s="206">
        <v>5</v>
      </c>
      <c r="U4577" s="214" t="s">
        <v>65</v>
      </c>
      <c r="V4577" s="206">
        <v>5</v>
      </c>
      <c r="W4577" s="214" t="s">
        <v>65</v>
      </c>
      <c r="X4577" s="206">
        <v>0</v>
      </c>
      <c r="AC4577" s="222">
        <f t="shared" si="964"/>
        <v>100</v>
      </c>
      <c r="AD4577" s="221" t="s">
        <v>37</v>
      </c>
      <c r="AM4577" s="274">
        <f t="shared" si="966"/>
        <v>0</v>
      </c>
      <c r="AP4577" s="230">
        <f t="shared" si="965"/>
        <v>0</v>
      </c>
      <c r="AS4577" s="235" t="str">
        <f t="shared" ca="1" si="960"/>
        <v>ok</v>
      </c>
      <c r="AT4577" s="225" t="str">
        <f t="shared" ca="1" si="961"/>
        <v>ok</v>
      </c>
    </row>
    <row r="4578" spans="1:71" x14ac:dyDescent="0.25">
      <c r="A4578" s="190">
        <v>4329</v>
      </c>
      <c r="C4578" s="432" t="s">
        <v>5489</v>
      </c>
      <c r="D4578" s="209">
        <v>43777</v>
      </c>
      <c r="E4578" s="463" t="s">
        <v>1213</v>
      </c>
      <c r="F4578" s="207" t="s">
        <v>608</v>
      </c>
      <c r="G4578" s="207" t="s">
        <v>5450</v>
      </c>
      <c r="H4578" s="209">
        <v>43778</v>
      </c>
      <c r="I4578" s="209">
        <v>43778</v>
      </c>
      <c r="J4578" s="329">
        <v>3.8194444444444441E-2</v>
      </c>
      <c r="K4578" s="329">
        <v>4.5138888888888888E-2</v>
      </c>
      <c r="M4578" s="215" t="s">
        <v>136</v>
      </c>
      <c r="N4578" s="206">
        <v>5</v>
      </c>
      <c r="O4578" s="215" t="s">
        <v>136</v>
      </c>
      <c r="P4578" s="206">
        <v>5</v>
      </c>
      <c r="Q4578" s="215" t="s">
        <v>136</v>
      </c>
      <c r="R4578" s="206">
        <v>0</v>
      </c>
      <c r="S4578" s="215" t="s">
        <v>136</v>
      </c>
      <c r="T4578" s="206">
        <v>5</v>
      </c>
      <c r="U4578" s="215" t="s">
        <v>136</v>
      </c>
      <c r="V4578" s="206">
        <v>5</v>
      </c>
      <c r="W4578" s="215" t="s">
        <v>136</v>
      </c>
      <c r="X4578" s="206">
        <v>0</v>
      </c>
      <c r="AC4578" s="222">
        <f t="shared" si="964"/>
        <v>100</v>
      </c>
      <c r="AD4578" s="221" t="s">
        <v>37</v>
      </c>
      <c r="AM4578" s="274">
        <f t="shared" si="966"/>
        <v>0</v>
      </c>
      <c r="AP4578" s="230">
        <f t="shared" ref="AP4578:AP4657" si="967">AN4578-AO4578</f>
        <v>0</v>
      </c>
      <c r="AS4578" s="235" t="str">
        <f t="shared" ca="1" si="960"/>
        <v>ok</v>
      </c>
      <c r="AT4578" s="225" t="str">
        <f t="shared" ca="1" si="961"/>
        <v>ok</v>
      </c>
    </row>
    <row r="4579" spans="1:71" x14ac:dyDescent="0.25">
      <c r="A4579" s="190">
        <v>4330</v>
      </c>
      <c r="C4579" s="432" t="s">
        <v>5490</v>
      </c>
      <c r="D4579" s="209">
        <v>43778</v>
      </c>
      <c r="E4579" s="463" t="s">
        <v>1213</v>
      </c>
      <c r="F4579" s="207" t="s">
        <v>608</v>
      </c>
      <c r="G4579" s="207" t="s">
        <v>5450</v>
      </c>
      <c r="H4579" s="209">
        <v>43778</v>
      </c>
      <c r="I4579" s="209">
        <v>43778</v>
      </c>
      <c r="J4579" s="329">
        <v>5.2083333333333336E-2</v>
      </c>
      <c r="K4579" s="329">
        <v>5.9027777777777783E-2</v>
      </c>
      <c r="M4579" s="214" t="s">
        <v>65</v>
      </c>
      <c r="N4579" s="206">
        <v>5</v>
      </c>
      <c r="O4579" s="214" t="s">
        <v>65</v>
      </c>
      <c r="P4579" s="206">
        <v>5</v>
      </c>
      <c r="Q4579" s="214" t="s">
        <v>65</v>
      </c>
      <c r="R4579" s="206">
        <v>0</v>
      </c>
      <c r="S4579" s="214" t="s">
        <v>65</v>
      </c>
      <c r="T4579" s="206">
        <v>5</v>
      </c>
      <c r="U4579" s="214" t="s">
        <v>65</v>
      </c>
      <c r="V4579" s="206">
        <v>5</v>
      </c>
      <c r="W4579" s="214" t="s">
        <v>65</v>
      </c>
      <c r="X4579" s="206">
        <v>0</v>
      </c>
      <c r="AC4579" s="222">
        <f t="shared" si="964"/>
        <v>100</v>
      </c>
      <c r="AD4579" s="221" t="s">
        <v>37</v>
      </c>
      <c r="AE4579" s="195">
        <v>1</v>
      </c>
      <c r="AM4579" s="274">
        <f t="shared" si="966"/>
        <v>1</v>
      </c>
      <c r="AN4579" s="226">
        <v>0.1</v>
      </c>
      <c r="AP4579" s="230">
        <f t="shared" si="967"/>
        <v>0.1</v>
      </c>
      <c r="AS4579" s="235" t="str">
        <f t="shared" ca="1" si="960"/>
        <v>ok</v>
      </c>
      <c r="AT4579" s="225" t="str">
        <f t="shared" ca="1" si="961"/>
        <v>ok</v>
      </c>
      <c r="AV4579" s="197">
        <v>0.1</v>
      </c>
      <c r="AW4579" s="198">
        <v>1</v>
      </c>
      <c r="AX4579" s="191" t="s">
        <v>603</v>
      </c>
      <c r="AY4579" s="190" t="s">
        <v>604</v>
      </c>
    </row>
    <row r="4580" spans="1:71" x14ac:dyDescent="0.25">
      <c r="A4580" s="190">
        <v>4331</v>
      </c>
      <c r="C4580" s="432" t="s">
        <v>5491</v>
      </c>
      <c r="D4580" s="209">
        <v>43778</v>
      </c>
      <c r="E4580" s="463" t="s">
        <v>1213</v>
      </c>
      <c r="F4580" s="207" t="s">
        <v>608</v>
      </c>
      <c r="G4580" s="207" t="s">
        <v>5450</v>
      </c>
      <c r="H4580" s="209">
        <v>43778</v>
      </c>
      <c r="I4580" s="209">
        <v>43778</v>
      </c>
      <c r="J4580" s="329">
        <v>6.5972222222222224E-2</v>
      </c>
      <c r="K4580" s="329">
        <v>7.2916666666666671E-2</v>
      </c>
      <c r="M4580" s="215" t="s">
        <v>136</v>
      </c>
      <c r="N4580" s="206">
        <v>5</v>
      </c>
      <c r="O4580" s="215" t="s">
        <v>136</v>
      </c>
      <c r="P4580" s="206">
        <v>5</v>
      </c>
      <c r="Q4580" s="215" t="s">
        <v>136</v>
      </c>
      <c r="R4580" s="206">
        <v>0</v>
      </c>
      <c r="S4580" s="215" t="s">
        <v>136</v>
      </c>
      <c r="T4580" s="206">
        <v>5</v>
      </c>
      <c r="U4580" s="215" t="s">
        <v>136</v>
      </c>
      <c r="V4580" s="206">
        <v>5</v>
      </c>
      <c r="W4580" s="215" t="s">
        <v>136</v>
      </c>
      <c r="X4580" s="206">
        <v>0</v>
      </c>
      <c r="AC4580" s="222">
        <f t="shared" si="964"/>
        <v>100</v>
      </c>
      <c r="AD4580" s="221" t="s">
        <v>37</v>
      </c>
      <c r="AM4580" s="274">
        <f t="shared" si="966"/>
        <v>0</v>
      </c>
      <c r="AP4580" s="230">
        <f t="shared" si="967"/>
        <v>0</v>
      </c>
      <c r="AS4580" s="235" t="str">
        <f t="shared" ca="1" si="960"/>
        <v>ok</v>
      </c>
      <c r="AT4580" s="225" t="str">
        <f t="shared" ca="1" si="961"/>
        <v>ok</v>
      </c>
    </row>
    <row r="4581" spans="1:71" x14ac:dyDescent="0.25">
      <c r="A4581" s="190">
        <v>4332</v>
      </c>
      <c r="C4581" s="432" t="s">
        <v>5492</v>
      </c>
      <c r="E4581" s="463" t="s">
        <v>3077</v>
      </c>
      <c r="M4581" s="206"/>
      <c r="N4581" s="206"/>
      <c r="O4581" s="206"/>
      <c r="P4581" s="206"/>
      <c r="Q4581" s="206"/>
      <c r="R4581" s="206"/>
      <c r="S4581" s="206"/>
      <c r="T4581" s="206"/>
      <c r="U4581" s="206"/>
      <c r="V4581" s="206"/>
      <c r="W4581" s="206"/>
      <c r="X4581" s="206"/>
      <c r="AC4581" s="222"/>
      <c r="AD4581" s="221"/>
      <c r="AM4581" s="274">
        <f t="shared" si="966"/>
        <v>0</v>
      </c>
      <c r="AP4581" s="230">
        <f t="shared" si="967"/>
        <v>0</v>
      </c>
      <c r="AS4581" s="235" t="str">
        <f t="shared" ca="1" si="960"/>
        <v>ok</v>
      </c>
      <c r="AT4581" s="225" t="str">
        <f t="shared" ca="1" si="961"/>
        <v>ok</v>
      </c>
    </row>
    <row r="4582" spans="1:71" x14ac:dyDescent="0.25">
      <c r="A4582" s="190">
        <v>4333</v>
      </c>
      <c r="C4582" s="432" t="s">
        <v>5564</v>
      </c>
      <c r="E4582" s="463" t="s">
        <v>3077</v>
      </c>
      <c r="M4582" s="206"/>
      <c r="N4582" s="206"/>
      <c r="O4582" s="206"/>
      <c r="P4582" s="206"/>
      <c r="Q4582" s="206"/>
      <c r="R4582" s="206"/>
      <c r="S4582" s="206"/>
      <c r="T4582" s="206"/>
      <c r="U4582" s="206"/>
      <c r="V4582" s="206"/>
      <c r="W4582" s="206"/>
      <c r="X4582" s="206"/>
      <c r="AC4582" s="222"/>
      <c r="AD4582" s="221"/>
      <c r="AM4582" s="274">
        <f t="shared" si="966"/>
        <v>0</v>
      </c>
      <c r="AP4582" s="230">
        <f t="shared" ref="AP4582" si="968">AN4582-AO4582</f>
        <v>0</v>
      </c>
      <c r="AS4582" s="235" t="str">
        <f t="shared" ca="1" si="960"/>
        <v>ok</v>
      </c>
      <c r="AT4582" s="225" t="str">
        <f t="shared" ca="1" si="961"/>
        <v>ok</v>
      </c>
    </row>
    <row r="4583" spans="1:71" x14ac:dyDescent="0.25">
      <c r="A4583" s="190">
        <v>4334</v>
      </c>
      <c r="C4583" s="432" t="s">
        <v>5565</v>
      </c>
      <c r="D4583" s="209">
        <v>43778</v>
      </c>
      <c r="E4583" s="463" t="s">
        <v>1213</v>
      </c>
      <c r="F4583" s="207" t="s">
        <v>615</v>
      </c>
      <c r="G4583" s="207" t="s">
        <v>618</v>
      </c>
      <c r="H4583" s="209">
        <v>43778</v>
      </c>
      <c r="I4583" s="209">
        <v>43778</v>
      </c>
      <c r="J4583" s="329">
        <v>0.27152777777777776</v>
      </c>
      <c r="K4583" s="329">
        <v>0.27847222222222223</v>
      </c>
      <c r="M4583" s="214" t="s">
        <v>65</v>
      </c>
      <c r="N4583" s="206">
        <v>5</v>
      </c>
      <c r="O4583" s="214" t="s">
        <v>65</v>
      </c>
      <c r="P4583" s="206">
        <v>5</v>
      </c>
      <c r="Q4583" s="214" t="s">
        <v>65</v>
      </c>
      <c r="R4583" s="206">
        <v>0</v>
      </c>
      <c r="S4583" s="214" t="s">
        <v>65</v>
      </c>
      <c r="T4583" s="206">
        <v>5</v>
      </c>
      <c r="U4583" s="214" t="s">
        <v>65</v>
      </c>
      <c r="V4583" s="206">
        <v>5</v>
      </c>
      <c r="W4583" s="214" t="s">
        <v>65</v>
      </c>
      <c r="X4583" s="206">
        <v>0</v>
      </c>
      <c r="AC4583" s="222">
        <f t="shared" ref="AC4583" si="969">(T4583+V4583+X4583+AA4583)/(N4583+P4583+R4583)*100</f>
        <v>100</v>
      </c>
      <c r="AD4583" s="221" t="s">
        <v>37</v>
      </c>
      <c r="AM4583" s="274">
        <f t="shared" si="966"/>
        <v>0</v>
      </c>
      <c r="AP4583" s="230">
        <f t="shared" ref="AP4583" si="970">AN4583-AO4583</f>
        <v>0</v>
      </c>
      <c r="AS4583" s="235" t="str">
        <f t="shared" ca="1" si="960"/>
        <v>ok</v>
      </c>
      <c r="AT4583" s="225" t="str">
        <f t="shared" ca="1" si="961"/>
        <v>ok</v>
      </c>
    </row>
    <row r="4584" spans="1:71" x14ac:dyDescent="0.25">
      <c r="A4584" s="190">
        <v>4335</v>
      </c>
      <c r="C4584" s="432" t="s">
        <v>5493</v>
      </c>
      <c r="D4584" s="209">
        <v>43778</v>
      </c>
      <c r="E4584" s="463" t="s">
        <v>1213</v>
      </c>
      <c r="F4584" s="207" t="s">
        <v>615</v>
      </c>
      <c r="G4584" s="207" t="s">
        <v>618</v>
      </c>
      <c r="H4584" s="209">
        <v>43778</v>
      </c>
      <c r="I4584" s="209">
        <v>43778</v>
      </c>
      <c r="J4584" s="329">
        <v>0.2902777777777778</v>
      </c>
      <c r="K4584" s="329">
        <v>0.29791666666666666</v>
      </c>
      <c r="M4584" s="215" t="s">
        <v>136</v>
      </c>
      <c r="N4584" s="206">
        <v>5</v>
      </c>
      <c r="O4584" s="215" t="s">
        <v>136</v>
      </c>
      <c r="P4584" s="206">
        <v>5</v>
      </c>
      <c r="Q4584" s="215" t="s">
        <v>136</v>
      </c>
      <c r="R4584" s="206">
        <v>0</v>
      </c>
      <c r="S4584" s="215" t="s">
        <v>136</v>
      </c>
      <c r="T4584" s="206">
        <v>5</v>
      </c>
      <c r="U4584" s="215" t="s">
        <v>136</v>
      </c>
      <c r="V4584" s="206">
        <v>5</v>
      </c>
      <c r="W4584" s="215" t="s">
        <v>136</v>
      </c>
      <c r="X4584" s="206">
        <v>0</v>
      </c>
      <c r="AC4584" s="222">
        <f t="shared" si="964"/>
        <v>100</v>
      </c>
      <c r="AD4584" s="221" t="s">
        <v>37</v>
      </c>
      <c r="AE4584" s="195">
        <v>1</v>
      </c>
      <c r="AF4584" s="195">
        <v>1</v>
      </c>
      <c r="AG4584" s="195">
        <v>1</v>
      </c>
      <c r="AM4584" s="274">
        <f t="shared" si="966"/>
        <v>3</v>
      </c>
      <c r="AN4584" s="226">
        <v>1.1000000000000001</v>
      </c>
      <c r="AO4584" s="227">
        <v>1.1000000000000001</v>
      </c>
      <c r="AP4584" s="230">
        <f t="shared" si="967"/>
        <v>0</v>
      </c>
      <c r="AS4584" s="235" t="str">
        <f t="shared" ca="1" si="960"/>
        <v>ok</v>
      </c>
      <c r="AT4584" s="225" t="str">
        <f t="shared" ca="1" si="961"/>
        <v>ok</v>
      </c>
      <c r="AV4584" s="197">
        <v>0.55000000000000004</v>
      </c>
      <c r="AW4584" s="198">
        <v>1</v>
      </c>
      <c r="AX4584" s="191" t="s">
        <v>603</v>
      </c>
      <c r="AY4584" s="190" t="s">
        <v>607</v>
      </c>
      <c r="AZ4584" s="197">
        <v>0.35</v>
      </c>
      <c r="BA4584" s="198">
        <v>1</v>
      </c>
      <c r="BB4584" s="191" t="s">
        <v>603</v>
      </c>
      <c r="BC4584" s="190" t="s">
        <v>1674</v>
      </c>
      <c r="BD4584" s="197">
        <v>0.2</v>
      </c>
      <c r="BE4584" s="198">
        <v>2</v>
      </c>
      <c r="BF4584" s="191" t="s">
        <v>603</v>
      </c>
      <c r="BG4584" s="190" t="s">
        <v>607</v>
      </c>
    </row>
    <row r="4585" spans="1:71" x14ac:dyDescent="0.25">
      <c r="A4585" s="190">
        <v>4336</v>
      </c>
      <c r="C4585" s="432" t="s">
        <v>5494</v>
      </c>
      <c r="D4585" s="209">
        <v>43778</v>
      </c>
      <c r="E4585" s="463" t="s">
        <v>1213</v>
      </c>
      <c r="F4585" s="207" t="s">
        <v>615</v>
      </c>
      <c r="G4585" s="207" t="s">
        <v>618</v>
      </c>
      <c r="H4585" s="209">
        <v>43778</v>
      </c>
      <c r="I4585" s="209">
        <v>43778</v>
      </c>
      <c r="J4585" s="329">
        <v>0.2986111111111111</v>
      </c>
      <c r="K4585" s="329">
        <v>0.30972222222222223</v>
      </c>
      <c r="M4585" s="214" t="s">
        <v>65</v>
      </c>
      <c r="N4585" s="206">
        <v>5</v>
      </c>
      <c r="O4585" s="214" t="s">
        <v>65</v>
      </c>
      <c r="P4585" s="206">
        <v>5</v>
      </c>
      <c r="Q4585" s="214" t="s">
        <v>65</v>
      </c>
      <c r="R4585" s="206">
        <v>0</v>
      </c>
      <c r="S4585" s="214" t="s">
        <v>65</v>
      </c>
      <c r="T4585" s="206">
        <v>5</v>
      </c>
      <c r="U4585" s="214" t="s">
        <v>65</v>
      </c>
      <c r="V4585" s="206">
        <v>5</v>
      </c>
      <c r="W4585" s="214" t="s">
        <v>65</v>
      </c>
      <c r="X4585" s="206">
        <v>0</v>
      </c>
      <c r="AC4585" s="222">
        <f t="shared" si="964"/>
        <v>100</v>
      </c>
      <c r="AD4585" s="221" t="s">
        <v>37</v>
      </c>
      <c r="AE4585" s="195">
        <v>6</v>
      </c>
      <c r="AM4585" s="274">
        <f t="shared" si="966"/>
        <v>6</v>
      </c>
      <c r="AN4585" s="226">
        <v>0.95</v>
      </c>
      <c r="AO4585" s="227">
        <v>0.95</v>
      </c>
      <c r="AP4585" s="230">
        <f t="shared" si="967"/>
        <v>0</v>
      </c>
      <c r="AS4585" s="235" t="str">
        <f t="shared" ca="1" si="960"/>
        <v>ok</v>
      </c>
      <c r="AT4585" s="225" t="str">
        <f t="shared" ca="1" si="961"/>
        <v>ok</v>
      </c>
      <c r="AV4585" s="197">
        <v>0.25</v>
      </c>
      <c r="AW4585" s="198">
        <v>2</v>
      </c>
      <c r="AX4585" s="191" t="s">
        <v>606</v>
      </c>
      <c r="AY4585" s="190" t="s">
        <v>607</v>
      </c>
      <c r="AZ4585" s="197">
        <v>0.25</v>
      </c>
      <c r="BA4585" s="198">
        <v>6</v>
      </c>
      <c r="BB4585" s="191" t="s">
        <v>616</v>
      </c>
      <c r="BC4585" s="190" t="s">
        <v>607</v>
      </c>
      <c r="BD4585" s="197">
        <v>0.15</v>
      </c>
      <c r="BE4585" s="198">
        <v>1</v>
      </c>
      <c r="BF4585" s="191" t="s">
        <v>603</v>
      </c>
      <c r="BG4585" s="190" t="s">
        <v>607</v>
      </c>
      <c r="BH4585" s="197">
        <v>0.15</v>
      </c>
      <c r="BI4585" s="198">
        <v>2</v>
      </c>
      <c r="BJ4585" s="191" t="s">
        <v>603</v>
      </c>
      <c r="BK4585" s="190" t="s">
        <v>607</v>
      </c>
      <c r="BL4585" s="197">
        <v>0.1</v>
      </c>
      <c r="BM4585" s="198">
        <v>1</v>
      </c>
      <c r="BN4585" s="191" t="s">
        <v>603</v>
      </c>
      <c r="BO4585" s="190" t="s">
        <v>607</v>
      </c>
      <c r="BP4585" s="197">
        <v>0.05</v>
      </c>
      <c r="BQ4585" s="198">
        <v>1</v>
      </c>
      <c r="BR4585" s="191" t="s">
        <v>603</v>
      </c>
      <c r="BS4585" s="190" t="s">
        <v>607</v>
      </c>
    </row>
    <row r="4586" spans="1:71" x14ac:dyDescent="0.25">
      <c r="A4586" s="190">
        <v>4337</v>
      </c>
      <c r="C4586" s="432" t="s">
        <v>5495</v>
      </c>
      <c r="D4586" s="209">
        <v>43778</v>
      </c>
      <c r="E4586" s="463" t="s">
        <v>1213</v>
      </c>
      <c r="F4586" s="207" t="s">
        <v>615</v>
      </c>
      <c r="G4586" s="207" t="s">
        <v>618</v>
      </c>
      <c r="H4586" s="209">
        <v>43778</v>
      </c>
      <c r="I4586" s="209">
        <v>43778</v>
      </c>
      <c r="J4586" s="329">
        <v>0.31666666666666665</v>
      </c>
      <c r="K4586" s="329">
        <v>0.32708333333333334</v>
      </c>
      <c r="M4586" s="215" t="s">
        <v>136</v>
      </c>
      <c r="N4586" s="206">
        <v>5</v>
      </c>
      <c r="O4586" s="215" t="s">
        <v>136</v>
      </c>
      <c r="P4586" s="206">
        <v>5</v>
      </c>
      <c r="Q4586" s="215" t="s">
        <v>136</v>
      </c>
      <c r="R4586" s="206">
        <v>0</v>
      </c>
      <c r="S4586" s="215" t="s">
        <v>136</v>
      </c>
      <c r="T4586" s="206">
        <v>5</v>
      </c>
      <c r="U4586" s="215" t="s">
        <v>136</v>
      </c>
      <c r="V4586" s="206">
        <v>5</v>
      </c>
      <c r="W4586" s="215" t="s">
        <v>136</v>
      </c>
      <c r="X4586" s="206">
        <v>0</v>
      </c>
      <c r="AC4586" s="222">
        <f t="shared" si="964"/>
        <v>100</v>
      </c>
      <c r="AD4586" s="221" t="s">
        <v>37</v>
      </c>
      <c r="AE4586" s="195">
        <v>1</v>
      </c>
      <c r="AF4586" s="195">
        <v>4</v>
      </c>
      <c r="AM4586" s="274">
        <f t="shared" si="966"/>
        <v>5</v>
      </c>
      <c r="AN4586" s="226">
        <v>1.4</v>
      </c>
      <c r="AO4586" s="227">
        <v>1.4</v>
      </c>
      <c r="AP4586" s="230">
        <f t="shared" si="967"/>
        <v>0</v>
      </c>
      <c r="AS4586" s="235" t="str">
        <f t="shared" ca="1" si="960"/>
        <v>ok</v>
      </c>
      <c r="AT4586" s="225" t="str">
        <f t="shared" ca="1" si="961"/>
        <v>ok</v>
      </c>
      <c r="AV4586" s="197">
        <v>0.4</v>
      </c>
      <c r="AW4586" s="198">
        <v>1</v>
      </c>
      <c r="AX4586" s="191" t="s">
        <v>603</v>
      </c>
      <c r="AY4586" s="190" t="s">
        <v>607</v>
      </c>
      <c r="AZ4586" s="197">
        <v>0.3</v>
      </c>
      <c r="BA4586" s="198">
        <v>1</v>
      </c>
      <c r="BB4586" s="191" t="s">
        <v>603</v>
      </c>
      <c r="BC4586" s="190" t="s">
        <v>607</v>
      </c>
      <c r="BD4586" s="197">
        <v>0.3</v>
      </c>
      <c r="BE4586" s="198">
        <v>1</v>
      </c>
      <c r="BF4586" s="191" t="s">
        <v>603</v>
      </c>
      <c r="BG4586" s="190" t="s">
        <v>607</v>
      </c>
      <c r="BH4586" s="197">
        <v>0.3</v>
      </c>
      <c r="BI4586" s="198">
        <v>5</v>
      </c>
      <c r="BJ4586" s="191" t="s">
        <v>603</v>
      </c>
      <c r="BK4586" s="190" t="s">
        <v>1674</v>
      </c>
      <c r="BL4586" s="197">
        <v>0.1</v>
      </c>
      <c r="BM4586" s="198">
        <v>1</v>
      </c>
      <c r="BN4586" s="191" t="s">
        <v>603</v>
      </c>
      <c r="BO4586" s="190" t="s">
        <v>607</v>
      </c>
    </row>
    <row r="4587" spans="1:71" x14ac:dyDescent="0.25">
      <c r="A4587" s="190">
        <v>4338</v>
      </c>
      <c r="C4587" s="432" t="s">
        <v>5496</v>
      </c>
      <c r="D4587" s="209">
        <v>43778</v>
      </c>
      <c r="E4587" s="463" t="s">
        <v>1213</v>
      </c>
      <c r="F4587" s="207" t="s">
        <v>615</v>
      </c>
      <c r="G4587" s="207" t="s">
        <v>618</v>
      </c>
      <c r="H4587" s="209">
        <v>43778</v>
      </c>
      <c r="I4587" s="209">
        <v>43778</v>
      </c>
      <c r="J4587" s="329">
        <v>0.32847222222222222</v>
      </c>
      <c r="K4587" s="329">
        <v>0.34097222222222223</v>
      </c>
      <c r="M4587" s="214" t="s">
        <v>65</v>
      </c>
      <c r="N4587" s="206">
        <v>5</v>
      </c>
      <c r="O4587" s="214" t="s">
        <v>65</v>
      </c>
      <c r="P4587" s="206">
        <v>5</v>
      </c>
      <c r="Q4587" s="214" t="s">
        <v>65</v>
      </c>
      <c r="R4587" s="206">
        <v>5</v>
      </c>
      <c r="S4587" s="214" t="s">
        <v>65</v>
      </c>
      <c r="T4587" s="206">
        <v>5</v>
      </c>
      <c r="U4587" s="214" t="s">
        <v>65</v>
      </c>
      <c r="V4587" s="206">
        <v>5</v>
      </c>
      <c r="W4587" s="214" t="s">
        <v>65</v>
      </c>
      <c r="X4587" s="206">
        <v>5</v>
      </c>
      <c r="AC4587" s="222">
        <f t="shared" si="964"/>
        <v>100</v>
      </c>
      <c r="AD4587" s="221" t="s">
        <v>37</v>
      </c>
      <c r="AE4587" s="195">
        <v>3</v>
      </c>
      <c r="AF4587" s="195">
        <v>1</v>
      </c>
      <c r="AM4587" s="274">
        <f t="shared" si="966"/>
        <v>4</v>
      </c>
      <c r="AN4587" s="226">
        <v>0.65</v>
      </c>
      <c r="AO4587" s="227">
        <v>0.65</v>
      </c>
      <c r="AP4587" s="230">
        <f t="shared" si="967"/>
        <v>0</v>
      </c>
      <c r="AS4587" s="235" t="str">
        <f t="shared" ca="1" si="960"/>
        <v>ok</v>
      </c>
      <c r="AT4587" s="225" t="str">
        <f t="shared" ca="1" si="961"/>
        <v>ok</v>
      </c>
      <c r="AV4587" s="197">
        <v>0.3</v>
      </c>
      <c r="AW4587" s="198">
        <v>2</v>
      </c>
      <c r="AX4587" s="191" t="s">
        <v>603</v>
      </c>
      <c r="AY4587" s="190" t="s">
        <v>607</v>
      </c>
      <c r="AZ4587" s="197">
        <v>0.2</v>
      </c>
      <c r="BA4587" s="198">
        <v>2</v>
      </c>
      <c r="BB4587" s="191" t="s">
        <v>603</v>
      </c>
      <c r="BC4587" s="190" t="s">
        <v>620</v>
      </c>
      <c r="BD4587" s="197">
        <v>0.1</v>
      </c>
      <c r="BE4587" s="198">
        <v>1</v>
      </c>
      <c r="BF4587" s="191" t="s">
        <v>606</v>
      </c>
      <c r="BG4587" s="190" t="s">
        <v>607</v>
      </c>
      <c r="BH4587" s="197">
        <v>0.05</v>
      </c>
      <c r="BI4587" s="198">
        <v>1</v>
      </c>
      <c r="BJ4587" s="191" t="s">
        <v>603</v>
      </c>
      <c r="BK4587" s="190" t="s">
        <v>607</v>
      </c>
    </row>
    <row r="4588" spans="1:71" x14ac:dyDescent="0.25">
      <c r="A4588" s="190">
        <v>4339</v>
      </c>
      <c r="C4588" s="432" t="s">
        <v>5497</v>
      </c>
      <c r="D4588" s="209">
        <v>43778</v>
      </c>
      <c r="E4588" s="463" t="s">
        <v>1213</v>
      </c>
      <c r="F4588" s="207" t="s">
        <v>615</v>
      </c>
      <c r="G4588" s="207" t="s">
        <v>618</v>
      </c>
      <c r="H4588" s="209">
        <v>43778</v>
      </c>
      <c r="I4588" s="209">
        <v>43778</v>
      </c>
      <c r="J4588" s="329">
        <v>0.35486111111111113</v>
      </c>
      <c r="K4588" s="329">
        <v>0.36458333333333331</v>
      </c>
      <c r="M4588" s="215" t="s">
        <v>136</v>
      </c>
      <c r="N4588" s="206">
        <v>5</v>
      </c>
      <c r="O4588" s="215" t="s">
        <v>136</v>
      </c>
      <c r="P4588" s="206">
        <v>5</v>
      </c>
      <c r="Q4588" s="215" t="s">
        <v>136</v>
      </c>
      <c r="R4588" s="206">
        <v>0</v>
      </c>
      <c r="S4588" s="215" t="s">
        <v>136</v>
      </c>
      <c r="T4588" s="206">
        <v>5</v>
      </c>
      <c r="U4588" s="215" t="s">
        <v>136</v>
      </c>
      <c r="V4588" s="206">
        <v>5</v>
      </c>
      <c r="W4588" s="215" t="s">
        <v>136</v>
      </c>
      <c r="X4588" s="206">
        <v>0</v>
      </c>
      <c r="AC4588" s="222">
        <f t="shared" si="964"/>
        <v>100</v>
      </c>
      <c r="AD4588" s="221" t="s">
        <v>37</v>
      </c>
      <c r="AE4588" s="195">
        <v>2</v>
      </c>
      <c r="AM4588" s="274">
        <f t="shared" si="966"/>
        <v>2</v>
      </c>
      <c r="AN4588" s="226">
        <v>0.2</v>
      </c>
      <c r="AO4588" s="227">
        <v>0.2</v>
      </c>
      <c r="AP4588" s="230">
        <f t="shared" si="967"/>
        <v>0</v>
      </c>
      <c r="AS4588" s="235" t="str">
        <f t="shared" ca="1" si="960"/>
        <v>ok</v>
      </c>
      <c r="AT4588" s="225" t="str">
        <f t="shared" ca="1" si="961"/>
        <v>ok</v>
      </c>
      <c r="AV4588" s="197">
        <v>0.15</v>
      </c>
      <c r="AW4588" s="198">
        <v>1</v>
      </c>
      <c r="AX4588" s="191" t="s">
        <v>603</v>
      </c>
      <c r="AY4588" s="190" t="s">
        <v>607</v>
      </c>
      <c r="AZ4588" s="197">
        <v>0.05</v>
      </c>
      <c r="BA4588" s="198">
        <v>1</v>
      </c>
      <c r="BB4588" s="191" t="s">
        <v>610</v>
      </c>
      <c r="BC4588" s="190" t="s">
        <v>607</v>
      </c>
    </row>
    <row r="4589" spans="1:71" x14ac:dyDescent="0.25">
      <c r="A4589" s="190">
        <v>4340</v>
      </c>
      <c r="C4589" s="432" t="s">
        <v>5498</v>
      </c>
      <c r="E4589" s="463" t="s">
        <v>3077</v>
      </c>
      <c r="M4589" s="206"/>
      <c r="N4589" s="206"/>
      <c r="O4589" s="206"/>
      <c r="P4589" s="206"/>
      <c r="Q4589" s="206"/>
      <c r="R4589" s="206"/>
      <c r="S4589" s="206"/>
      <c r="T4589" s="206"/>
      <c r="U4589" s="206"/>
      <c r="V4589" s="206"/>
      <c r="W4589" s="206"/>
      <c r="X4589" s="206"/>
      <c r="AC4589" s="222"/>
      <c r="AD4589" s="221"/>
      <c r="AM4589" s="274">
        <f t="shared" si="966"/>
        <v>0</v>
      </c>
      <c r="AP4589" s="230">
        <f t="shared" ref="AP4589" si="971">AN4589-AO4589</f>
        <v>0</v>
      </c>
      <c r="AS4589" s="235" t="str">
        <f t="shared" ca="1" si="960"/>
        <v>ok</v>
      </c>
      <c r="AT4589" s="225" t="str">
        <f t="shared" ca="1" si="961"/>
        <v>ok</v>
      </c>
    </row>
    <row r="4590" spans="1:71" x14ac:dyDescent="0.25">
      <c r="A4590" s="190">
        <v>4341</v>
      </c>
      <c r="C4590" s="432" t="s">
        <v>5566</v>
      </c>
      <c r="E4590" s="463" t="s">
        <v>3077</v>
      </c>
      <c r="M4590" s="206"/>
      <c r="N4590" s="206"/>
      <c r="O4590" s="206"/>
      <c r="P4590" s="206"/>
      <c r="Q4590" s="206"/>
      <c r="R4590" s="206"/>
      <c r="S4590" s="206"/>
      <c r="T4590" s="206"/>
      <c r="U4590" s="206"/>
      <c r="V4590" s="206"/>
      <c r="W4590" s="206"/>
      <c r="X4590" s="206"/>
      <c r="AC4590" s="222"/>
      <c r="AD4590" s="221"/>
      <c r="AM4590" s="274">
        <f t="shared" si="966"/>
        <v>0</v>
      </c>
      <c r="AP4590" s="230">
        <f t="shared" ref="AP4590" si="972">AN4590-AO4590</f>
        <v>0</v>
      </c>
      <c r="AS4590" s="235" t="str">
        <f t="shared" ca="1" si="960"/>
        <v>ok</v>
      </c>
      <c r="AT4590" s="225" t="str">
        <f t="shared" ca="1" si="961"/>
        <v>ok</v>
      </c>
    </row>
    <row r="4591" spans="1:71" x14ac:dyDescent="0.25">
      <c r="A4591" s="190">
        <v>4342</v>
      </c>
      <c r="C4591" s="432" t="s">
        <v>5567</v>
      </c>
      <c r="D4591" s="209">
        <v>43778</v>
      </c>
      <c r="E4591" s="463" t="s">
        <v>1213</v>
      </c>
      <c r="F4591" s="207" t="s">
        <v>615</v>
      </c>
      <c r="G4591" s="207" t="s">
        <v>618</v>
      </c>
      <c r="H4591" s="209">
        <v>43778</v>
      </c>
      <c r="I4591" s="209">
        <v>43778</v>
      </c>
      <c r="J4591" s="329">
        <v>0.3979166666666667</v>
      </c>
      <c r="K4591" s="329">
        <v>0.40208333333333335</v>
      </c>
      <c r="M4591" s="214" t="s">
        <v>65</v>
      </c>
      <c r="N4591" s="206">
        <v>5</v>
      </c>
      <c r="O4591" s="214" t="s">
        <v>65</v>
      </c>
      <c r="P4591" s="206">
        <v>5</v>
      </c>
      <c r="Q4591" s="214" t="s">
        <v>65</v>
      </c>
      <c r="R4591" s="206">
        <v>0</v>
      </c>
      <c r="S4591" s="214" t="s">
        <v>65</v>
      </c>
      <c r="T4591" s="206">
        <v>5</v>
      </c>
      <c r="U4591" s="214" t="s">
        <v>65</v>
      </c>
      <c r="V4591" s="206">
        <v>5</v>
      </c>
      <c r="W4591" s="214" t="s">
        <v>65</v>
      </c>
      <c r="X4591" s="206">
        <v>0</v>
      </c>
      <c r="AC4591" s="222">
        <f t="shared" si="964"/>
        <v>100</v>
      </c>
      <c r="AD4591" s="221" t="s">
        <v>37</v>
      </c>
      <c r="AM4591" s="274">
        <f t="shared" si="966"/>
        <v>0</v>
      </c>
      <c r="AP4591" s="230">
        <f t="shared" si="967"/>
        <v>0</v>
      </c>
      <c r="AS4591" s="235" t="str">
        <f t="shared" ca="1" si="960"/>
        <v>ok</v>
      </c>
      <c r="AT4591" s="225" t="str">
        <f t="shared" ca="1" si="961"/>
        <v>ok</v>
      </c>
    </row>
    <row r="4592" spans="1:71" x14ac:dyDescent="0.25">
      <c r="A4592" s="190">
        <v>4343</v>
      </c>
      <c r="C4592" s="432" t="s">
        <v>5499</v>
      </c>
      <c r="D4592" s="209">
        <v>43778</v>
      </c>
      <c r="E4592" s="463" t="s">
        <v>1213</v>
      </c>
      <c r="F4592" s="207" t="s">
        <v>615</v>
      </c>
      <c r="G4592" s="207" t="s">
        <v>618</v>
      </c>
      <c r="H4592" s="209">
        <v>43778</v>
      </c>
      <c r="I4592" s="209">
        <v>43778</v>
      </c>
      <c r="J4592" s="329">
        <v>0.40625</v>
      </c>
      <c r="K4592" s="329">
        <v>0.41388888888888892</v>
      </c>
      <c r="M4592" s="215" t="s">
        <v>136</v>
      </c>
      <c r="N4592" s="206">
        <v>5</v>
      </c>
      <c r="O4592" s="215" t="s">
        <v>136</v>
      </c>
      <c r="P4592" s="206">
        <v>5</v>
      </c>
      <c r="Q4592" s="215" t="s">
        <v>136</v>
      </c>
      <c r="R4592" s="206">
        <v>0</v>
      </c>
      <c r="S4592" s="215" t="s">
        <v>136</v>
      </c>
      <c r="T4592" s="206">
        <v>5</v>
      </c>
      <c r="U4592" s="215" t="s">
        <v>136</v>
      </c>
      <c r="V4592" s="206">
        <v>5</v>
      </c>
      <c r="W4592" s="215" t="s">
        <v>136</v>
      </c>
      <c r="X4592" s="206">
        <v>0</v>
      </c>
      <c r="AC4592" s="222">
        <f t="shared" si="964"/>
        <v>100</v>
      </c>
      <c r="AD4592" s="221" t="s">
        <v>37</v>
      </c>
      <c r="AM4592" s="274">
        <f t="shared" si="966"/>
        <v>0</v>
      </c>
      <c r="AP4592" s="230">
        <f t="shared" si="967"/>
        <v>0</v>
      </c>
      <c r="AS4592" s="235" t="str">
        <f t="shared" ca="1" si="960"/>
        <v>ok</v>
      </c>
      <c r="AT4592" s="225" t="str">
        <f t="shared" ca="1" si="961"/>
        <v>ok</v>
      </c>
    </row>
    <row r="4593" spans="1:83" x14ac:dyDescent="0.25">
      <c r="A4593" s="190">
        <v>4344</v>
      </c>
      <c r="C4593" s="432" t="s">
        <v>5500</v>
      </c>
      <c r="E4593" s="463" t="s">
        <v>3077</v>
      </c>
      <c r="M4593" s="206"/>
      <c r="N4593" s="206"/>
      <c r="O4593" s="206"/>
      <c r="P4593" s="206"/>
      <c r="Q4593" s="206"/>
      <c r="R4593" s="206"/>
      <c r="S4593" s="206"/>
      <c r="T4593" s="206"/>
      <c r="U4593" s="206"/>
      <c r="V4593" s="206"/>
      <c r="W4593" s="206"/>
      <c r="X4593" s="206"/>
      <c r="AC4593" s="222"/>
      <c r="AD4593" s="221"/>
      <c r="AM4593" s="274">
        <f t="shared" si="966"/>
        <v>0</v>
      </c>
      <c r="AP4593" s="230">
        <f t="shared" ref="AP4593:AP4594" si="973">AN4593-AO4593</f>
        <v>0</v>
      </c>
      <c r="AS4593" s="235" t="str">
        <f t="shared" ca="1" si="960"/>
        <v>ok</v>
      </c>
      <c r="AT4593" s="225" t="str">
        <f t="shared" ca="1" si="961"/>
        <v>ok</v>
      </c>
    </row>
    <row r="4594" spans="1:83" x14ac:dyDescent="0.25">
      <c r="A4594" s="190">
        <v>4345</v>
      </c>
      <c r="C4594" s="432" t="s">
        <v>5568</v>
      </c>
      <c r="E4594" s="463" t="s">
        <v>3077</v>
      </c>
      <c r="M4594" s="206"/>
      <c r="N4594" s="206"/>
      <c r="O4594" s="206"/>
      <c r="P4594" s="206"/>
      <c r="Q4594" s="206"/>
      <c r="R4594" s="206"/>
      <c r="S4594" s="206"/>
      <c r="T4594" s="206"/>
      <c r="U4594" s="206"/>
      <c r="V4594" s="206"/>
      <c r="W4594" s="206"/>
      <c r="X4594" s="206"/>
      <c r="AC4594" s="222"/>
      <c r="AD4594" s="221"/>
      <c r="AM4594" s="274">
        <f t="shared" si="966"/>
        <v>0</v>
      </c>
      <c r="AP4594" s="230">
        <f t="shared" si="973"/>
        <v>0</v>
      </c>
      <c r="AS4594" s="235" t="str">
        <f t="shared" ca="1" si="960"/>
        <v>ok</v>
      </c>
      <c r="AT4594" s="225" t="str">
        <f t="shared" ca="1" si="961"/>
        <v>ok</v>
      </c>
    </row>
    <row r="4595" spans="1:83" x14ac:dyDescent="0.25">
      <c r="A4595" s="190">
        <v>4346</v>
      </c>
      <c r="C4595" s="432" t="s">
        <v>5569</v>
      </c>
      <c r="D4595" s="209">
        <v>43778</v>
      </c>
      <c r="E4595" s="463" t="s">
        <v>1213</v>
      </c>
      <c r="F4595" s="207" t="s">
        <v>615</v>
      </c>
      <c r="G4595" s="207" t="s">
        <v>618</v>
      </c>
      <c r="H4595" s="209">
        <v>43778</v>
      </c>
      <c r="I4595" s="209">
        <v>43778</v>
      </c>
      <c r="J4595" s="329">
        <v>0.44861111111111113</v>
      </c>
      <c r="K4595" s="329">
        <v>0.45416666666666666</v>
      </c>
      <c r="M4595" s="214" t="s">
        <v>65</v>
      </c>
      <c r="N4595" s="206">
        <v>5</v>
      </c>
      <c r="O4595" s="214" t="s">
        <v>65</v>
      </c>
      <c r="P4595" s="206">
        <v>5</v>
      </c>
      <c r="Q4595" s="214" t="s">
        <v>65</v>
      </c>
      <c r="R4595" s="206">
        <v>0</v>
      </c>
      <c r="S4595" s="214" t="s">
        <v>65</v>
      </c>
      <c r="T4595" s="206">
        <v>5</v>
      </c>
      <c r="U4595" s="214" t="s">
        <v>65</v>
      </c>
      <c r="V4595" s="206">
        <v>5</v>
      </c>
      <c r="W4595" s="214" t="s">
        <v>65</v>
      </c>
      <c r="X4595" s="206">
        <v>0</v>
      </c>
      <c r="AC4595" s="222">
        <f t="shared" si="964"/>
        <v>100</v>
      </c>
      <c r="AD4595" s="221" t="s">
        <v>37</v>
      </c>
      <c r="AM4595" s="274">
        <f t="shared" si="966"/>
        <v>0</v>
      </c>
      <c r="AP4595" s="230">
        <f t="shared" si="967"/>
        <v>0</v>
      </c>
      <c r="AS4595" s="235" t="str">
        <f t="shared" ca="1" si="960"/>
        <v>ok</v>
      </c>
      <c r="AT4595" s="225" t="str">
        <f t="shared" ca="1" si="961"/>
        <v>ok</v>
      </c>
    </row>
    <row r="4596" spans="1:83" x14ac:dyDescent="0.25">
      <c r="A4596" s="190">
        <v>4347</v>
      </c>
      <c r="C4596" s="432" t="s">
        <v>5501</v>
      </c>
      <c r="E4596" s="463" t="s">
        <v>3077</v>
      </c>
      <c r="M4596" s="206"/>
      <c r="N4596" s="206"/>
      <c r="O4596" s="206"/>
      <c r="P4596" s="206"/>
      <c r="Q4596" s="206"/>
      <c r="R4596" s="206"/>
      <c r="S4596" s="206"/>
      <c r="T4596" s="206"/>
      <c r="U4596" s="206"/>
      <c r="V4596" s="206"/>
      <c r="W4596" s="206"/>
      <c r="X4596" s="206"/>
      <c r="AC4596" s="222"/>
      <c r="AD4596" s="221"/>
      <c r="AM4596" s="274">
        <f t="shared" si="966"/>
        <v>0</v>
      </c>
      <c r="AP4596" s="230">
        <f t="shared" si="967"/>
        <v>0</v>
      </c>
      <c r="AS4596" s="235" t="str">
        <f t="shared" ca="1" si="960"/>
        <v>ok</v>
      </c>
      <c r="AT4596" s="225" t="str">
        <f t="shared" ca="1" si="961"/>
        <v>ok</v>
      </c>
    </row>
    <row r="4597" spans="1:83" x14ac:dyDescent="0.25">
      <c r="A4597" s="190">
        <v>4348</v>
      </c>
      <c r="C4597" s="432" t="s">
        <v>5570</v>
      </c>
      <c r="E4597" s="463" t="s">
        <v>3077</v>
      </c>
      <c r="M4597" s="206"/>
      <c r="N4597" s="206"/>
      <c r="O4597" s="206"/>
      <c r="P4597" s="206"/>
      <c r="Q4597" s="206"/>
      <c r="R4597" s="206"/>
      <c r="S4597" s="206"/>
      <c r="T4597" s="206"/>
      <c r="U4597" s="206"/>
      <c r="V4597" s="206"/>
      <c r="W4597" s="206"/>
      <c r="X4597" s="206"/>
      <c r="AC4597" s="222"/>
      <c r="AD4597" s="221"/>
      <c r="AM4597" s="274">
        <f t="shared" si="966"/>
        <v>0</v>
      </c>
      <c r="AP4597" s="230">
        <f t="shared" ref="AP4597" si="974">AN4597-AO4597</f>
        <v>0</v>
      </c>
      <c r="AS4597" s="235" t="str">
        <f t="shared" ca="1" si="960"/>
        <v>ok</v>
      </c>
      <c r="AT4597" s="225" t="str">
        <f t="shared" ca="1" si="961"/>
        <v>ok</v>
      </c>
    </row>
    <row r="4598" spans="1:83" x14ac:dyDescent="0.25">
      <c r="A4598" s="190">
        <v>4349</v>
      </c>
      <c r="C4598" s="432" t="s">
        <v>5571</v>
      </c>
      <c r="D4598" s="209">
        <v>43778</v>
      </c>
      <c r="E4598" s="463" t="s">
        <v>1213</v>
      </c>
      <c r="F4598" s="207" t="s">
        <v>615</v>
      </c>
      <c r="G4598" s="207" t="s">
        <v>618</v>
      </c>
      <c r="H4598" s="209">
        <v>43778</v>
      </c>
      <c r="I4598" s="209">
        <v>43778</v>
      </c>
      <c r="J4598" s="329">
        <v>0.47500000000000003</v>
      </c>
      <c r="K4598" s="329">
        <v>0.47986111111111113</v>
      </c>
      <c r="M4598" s="215" t="s">
        <v>136</v>
      </c>
      <c r="N4598" s="206">
        <v>5</v>
      </c>
      <c r="O4598" s="215" t="s">
        <v>136</v>
      </c>
      <c r="P4598" s="206">
        <v>5</v>
      </c>
      <c r="Q4598" s="215" t="s">
        <v>136</v>
      </c>
      <c r="R4598" s="206">
        <v>0</v>
      </c>
      <c r="S4598" s="215" t="s">
        <v>136</v>
      </c>
      <c r="T4598" s="206">
        <v>5</v>
      </c>
      <c r="U4598" s="215" t="s">
        <v>136</v>
      </c>
      <c r="V4598" s="206">
        <v>5</v>
      </c>
      <c r="W4598" s="215" t="s">
        <v>136</v>
      </c>
      <c r="X4598" s="206">
        <v>0</v>
      </c>
      <c r="AC4598" s="222">
        <f t="shared" si="964"/>
        <v>100</v>
      </c>
      <c r="AD4598" s="221" t="s">
        <v>37</v>
      </c>
      <c r="AM4598" s="274">
        <f t="shared" si="966"/>
        <v>0</v>
      </c>
      <c r="AP4598" s="230">
        <f t="shared" si="967"/>
        <v>0</v>
      </c>
      <c r="AS4598" s="235" t="str">
        <f t="shared" ca="1" si="960"/>
        <v>ok</v>
      </c>
      <c r="AT4598" s="225" t="str">
        <f t="shared" ca="1" si="961"/>
        <v>ok</v>
      </c>
    </row>
    <row r="4599" spans="1:83" x14ac:dyDescent="0.25">
      <c r="A4599" s="190">
        <v>4350</v>
      </c>
      <c r="C4599" s="432" t="s">
        <v>5502</v>
      </c>
      <c r="D4599" s="209">
        <v>43778</v>
      </c>
      <c r="E4599" s="463" t="s">
        <v>1213</v>
      </c>
      <c r="F4599" s="207" t="s">
        <v>615</v>
      </c>
      <c r="G4599" s="207" t="s">
        <v>618</v>
      </c>
      <c r="H4599" s="209">
        <v>43778</v>
      </c>
      <c r="I4599" s="209">
        <v>43778</v>
      </c>
      <c r="J4599" s="329">
        <v>0.48819444444444443</v>
      </c>
      <c r="K4599" s="329">
        <v>0.49236111111111108</v>
      </c>
      <c r="M4599" s="214" t="s">
        <v>65</v>
      </c>
      <c r="N4599" s="206">
        <v>5</v>
      </c>
      <c r="O4599" s="214" t="s">
        <v>65</v>
      </c>
      <c r="P4599" s="206">
        <v>5</v>
      </c>
      <c r="Q4599" s="214" t="s">
        <v>65</v>
      </c>
      <c r="R4599" s="206">
        <v>0</v>
      </c>
      <c r="S4599" s="214" t="s">
        <v>65</v>
      </c>
      <c r="T4599" s="206">
        <v>5</v>
      </c>
      <c r="U4599" s="214" t="s">
        <v>65</v>
      </c>
      <c r="V4599" s="206">
        <v>5</v>
      </c>
      <c r="W4599" s="214" t="s">
        <v>65</v>
      </c>
      <c r="X4599" s="206">
        <v>0</v>
      </c>
      <c r="AC4599" s="222">
        <f t="shared" si="964"/>
        <v>100</v>
      </c>
      <c r="AD4599" s="221" t="s">
        <v>37</v>
      </c>
      <c r="AM4599" s="274">
        <f t="shared" si="966"/>
        <v>0</v>
      </c>
      <c r="AP4599" s="230">
        <f t="shared" si="967"/>
        <v>0</v>
      </c>
      <c r="AS4599" s="235" t="str">
        <f t="shared" ca="1" si="960"/>
        <v>ok</v>
      </c>
      <c r="AT4599" s="225" t="str">
        <f t="shared" ca="1" si="961"/>
        <v>ok</v>
      </c>
    </row>
    <row r="4600" spans="1:83" x14ac:dyDescent="0.25">
      <c r="A4600" s="190">
        <v>4351</v>
      </c>
      <c r="C4600" s="432" t="s">
        <v>5503</v>
      </c>
      <c r="E4600" s="463" t="s">
        <v>3077</v>
      </c>
      <c r="M4600" s="206"/>
      <c r="N4600" s="206"/>
      <c r="O4600" s="206"/>
      <c r="P4600" s="206"/>
      <c r="Q4600" s="206"/>
      <c r="R4600" s="206"/>
      <c r="S4600" s="206"/>
      <c r="T4600" s="206"/>
      <c r="U4600" s="206"/>
      <c r="V4600" s="206"/>
      <c r="W4600" s="206"/>
      <c r="X4600" s="206"/>
      <c r="AC4600" s="222"/>
      <c r="AD4600" s="221"/>
      <c r="AM4600" s="274">
        <f t="shared" si="966"/>
        <v>0</v>
      </c>
      <c r="AP4600" s="230">
        <f t="shared" ref="AP4600" si="975">AN4600-AO4600</f>
        <v>0</v>
      </c>
      <c r="AS4600" s="235" t="str">
        <f t="shared" ca="1" si="960"/>
        <v>ok</v>
      </c>
      <c r="AT4600" s="225" t="str">
        <f t="shared" ca="1" si="961"/>
        <v>ok</v>
      </c>
    </row>
    <row r="4601" spans="1:83" x14ac:dyDescent="0.25">
      <c r="A4601" s="190">
        <v>4352</v>
      </c>
      <c r="C4601" s="432" t="s">
        <v>5572</v>
      </c>
      <c r="D4601" s="209">
        <v>43778</v>
      </c>
      <c r="E4601" s="463" t="s">
        <v>1213</v>
      </c>
      <c r="F4601" s="207" t="s">
        <v>615</v>
      </c>
      <c r="G4601" s="207" t="s">
        <v>618</v>
      </c>
      <c r="H4601" s="209">
        <v>43778</v>
      </c>
      <c r="I4601" s="209">
        <v>43778</v>
      </c>
      <c r="J4601" s="329">
        <v>0.54652777777777783</v>
      </c>
      <c r="K4601" s="329">
        <v>0.55833333333333335</v>
      </c>
      <c r="M4601" s="215" t="s">
        <v>136</v>
      </c>
      <c r="N4601" s="206">
        <v>5</v>
      </c>
      <c r="O4601" s="215" t="s">
        <v>136</v>
      </c>
      <c r="P4601" s="206">
        <v>5</v>
      </c>
      <c r="Q4601" s="215" t="s">
        <v>136</v>
      </c>
      <c r="R4601" s="206">
        <v>0</v>
      </c>
      <c r="S4601" s="215" t="s">
        <v>136</v>
      </c>
      <c r="T4601" s="206">
        <v>5</v>
      </c>
      <c r="U4601" s="215" t="s">
        <v>136</v>
      </c>
      <c r="V4601" s="206">
        <v>5</v>
      </c>
      <c r="W4601" s="215" t="s">
        <v>136</v>
      </c>
      <c r="X4601" s="206">
        <v>0</v>
      </c>
      <c r="AC4601" s="222">
        <f t="shared" si="964"/>
        <v>100</v>
      </c>
      <c r="AD4601" s="221" t="s">
        <v>37</v>
      </c>
      <c r="AE4601" s="195">
        <v>1</v>
      </c>
      <c r="AM4601" s="274">
        <f t="shared" si="966"/>
        <v>1</v>
      </c>
      <c r="AN4601" s="226">
        <v>0.1</v>
      </c>
      <c r="AP4601" s="230">
        <f t="shared" si="967"/>
        <v>0.1</v>
      </c>
      <c r="AS4601" s="235" t="str">
        <f t="shared" ca="1" si="960"/>
        <v>ok</v>
      </c>
      <c r="AT4601" s="225" t="str">
        <f t="shared" ca="1" si="961"/>
        <v>ok</v>
      </c>
      <c r="AV4601" s="197">
        <v>0.1</v>
      </c>
      <c r="AW4601" s="198">
        <v>1</v>
      </c>
      <c r="AX4601" s="191" t="s">
        <v>603</v>
      </c>
      <c r="AY4601" s="190" t="s">
        <v>607</v>
      </c>
    </row>
    <row r="4602" spans="1:83" x14ac:dyDescent="0.25">
      <c r="A4602" s="190">
        <v>4353</v>
      </c>
      <c r="C4602" s="432" t="s">
        <v>5504</v>
      </c>
      <c r="D4602" s="209">
        <v>43778</v>
      </c>
      <c r="E4602" s="463" t="s">
        <v>1213</v>
      </c>
      <c r="F4602" s="207" t="s">
        <v>615</v>
      </c>
      <c r="G4602" s="207" t="s">
        <v>618</v>
      </c>
      <c r="H4602" s="209">
        <v>43778</v>
      </c>
      <c r="I4602" s="209">
        <v>43778</v>
      </c>
      <c r="J4602" s="329">
        <v>0.56041666666666667</v>
      </c>
      <c r="K4602" s="329">
        <v>0.56805555555555554</v>
      </c>
      <c r="M4602" s="214" t="s">
        <v>65</v>
      </c>
      <c r="N4602" s="206">
        <v>5</v>
      </c>
      <c r="O4602" s="214" t="s">
        <v>65</v>
      </c>
      <c r="P4602" s="206">
        <v>5</v>
      </c>
      <c r="Q4602" s="214" t="s">
        <v>65</v>
      </c>
      <c r="R4602" s="206">
        <v>0</v>
      </c>
      <c r="S4602" s="214" t="s">
        <v>65</v>
      </c>
      <c r="T4602" s="206">
        <v>5</v>
      </c>
      <c r="U4602" s="214" t="s">
        <v>65</v>
      </c>
      <c r="V4602" s="206">
        <v>5</v>
      </c>
      <c r="W4602" s="214" t="s">
        <v>65</v>
      </c>
      <c r="X4602" s="206">
        <v>0</v>
      </c>
      <c r="AC4602" s="222">
        <f t="shared" si="964"/>
        <v>100</v>
      </c>
      <c r="AD4602" s="221" t="s">
        <v>37</v>
      </c>
      <c r="AE4602" s="195">
        <v>2</v>
      </c>
      <c r="AM4602" s="274">
        <f t="shared" si="966"/>
        <v>2</v>
      </c>
      <c r="AN4602" s="226">
        <v>0.25</v>
      </c>
      <c r="AO4602" s="227">
        <v>0.25</v>
      </c>
      <c r="AP4602" s="230">
        <f t="shared" si="967"/>
        <v>0</v>
      </c>
      <c r="AS4602" s="235" t="str">
        <f t="shared" ca="1" si="960"/>
        <v>ok</v>
      </c>
      <c r="AT4602" s="225" t="str">
        <f t="shared" ca="1" si="961"/>
        <v>ok</v>
      </c>
      <c r="AV4602" s="197">
        <v>0.15</v>
      </c>
      <c r="AW4602" s="198">
        <v>1</v>
      </c>
      <c r="AX4602" s="191" t="s">
        <v>603</v>
      </c>
      <c r="AY4602" s="190" t="s">
        <v>607</v>
      </c>
      <c r="AZ4602" s="197">
        <v>0.1</v>
      </c>
      <c r="BA4602" s="198">
        <v>6</v>
      </c>
      <c r="BB4602" s="191" t="s">
        <v>603</v>
      </c>
      <c r="BC4602" s="190" t="s">
        <v>607</v>
      </c>
    </row>
    <row r="4603" spans="1:83" x14ac:dyDescent="0.25">
      <c r="A4603" s="190">
        <v>4354</v>
      </c>
      <c r="C4603" s="432" t="s">
        <v>5505</v>
      </c>
      <c r="D4603" s="209">
        <v>43778</v>
      </c>
      <c r="E4603" s="463" t="s">
        <v>1213</v>
      </c>
      <c r="F4603" s="207" t="s">
        <v>615</v>
      </c>
      <c r="G4603" s="207" t="s">
        <v>618</v>
      </c>
      <c r="H4603" s="209">
        <v>43778</v>
      </c>
      <c r="I4603" s="209">
        <v>43778</v>
      </c>
      <c r="J4603" s="329">
        <v>0.56874999999999998</v>
      </c>
      <c r="K4603" s="329">
        <v>0.57361111111111118</v>
      </c>
      <c r="M4603" s="215" t="s">
        <v>136</v>
      </c>
      <c r="N4603" s="206">
        <v>5</v>
      </c>
      <c r="O4603" s="215" t="s">
        <v>136</v>
      </c>
      <c r="P4603" s="206">
        <v>5</v>
      </c>
      <c r="Q4603" s="215" t="s">
        <v>136</v>
      </c>
      <c r="R4603" s="206">
        <v>0</v>
      </c>
      <c r="S4603" s="215" t="s">
        <v>136</v>
      </c>
      <c r="T4603" s="206">
        <v>5</v>
      </c>
      <c r="U4603" s="215" t="s">
        <v>136</v>
      </c>
      <c r="V4603" s="206">
        <v>5</v>
      </c>
      <c r="W4603" s="215" t="s">
        <v>136</v>
      </c>
      <c r="X4603" s="206">
        <v>0</v>
      </c>
      <c r="AC4603" s="222">
        <f t="shared" si="964"/>
        <v>100</v>
      </c>
      <c r="AD4603" s="221" t="s">
        <v>37</v>
      </c>
      <c r="AM4603" s="274">
        <f t="shared" si="966"/>
        <v>0</v>
      </c>
      <c r="AP4603" s="230">
        <f t="shared" si="967"/>
        <v>0</v>
      </c>
      <c r="AS4603" s="235" t="str">
        <f t="shared" ca="1" si="960"/>
        <v>ok</v>
      </c>
      <c r="AT4603" s="225" t="str">
        <f t="shared" ca="1" si="961"/>
        <v>ok</v>
      </c>
    </row>
    <row r="4604" spans="1:83" x14ac:dyDescent="0.25">
      <c r="A4604" s="190">
        <v>4355</v>
      </c>
      <c r="C4604" s="432" t="s">
        <v>5506</v>
      </c>
      <c r="D4604" s="209">
        <v>43778</v>
      </c>
      <c r="E4604" s="463" t="s">
        <v>1213</v>
      </c>
      <c r="F4604" s="207" t="s">
        <v>615</v>
      </c>
      <c r="G4604" s="207" t="s">
        <v>618</v>
      </c>
      <c r="H4604" s="209">
        <v>43778</v>
      </c>
      <c r="I4604" s="209">
        <v>43778</v>
      </c>
      <c r="J4604" s="329">
        <v>0.57638888888888895</v>
      </c>
      <c r="K4604" s="329">
        <v>0.5854166666666667</v>
      </c>
      <c r="M4604" s="214" t="s">
        <v>65</v>
      </c>
      <c r="N4604" s="206">
        <v>5</v>
      </c>
      <c r="O4604" s="214" t="s">
        <v>65</v>
      </c>
      <c r="P4604" s="206">
        <v>5</v>
      </c>
      <c r="Q4604" s="214" t="s">
        <v>65</v>
      </c>
      <c r="R4604" s="206">
        <v>5</v>
      </c>
      <c r="S4604" s="214" t="s">
        <v>65</v>
      </c>
      <c r="T4604" s="206">
        <v>5</v>
      </c>
      <c r="U4604" s="214" t="s">
        <v>65</v>
      </c>
      <c r="V4604" s="206">
        <v>5</v>
      </c>
      <c r="W4604" s="214" t="s">
        <v>65</v>
      </c>
      <c r="X4604" s="206">
        <v>5</v>
      </c>
      <c r="AC4604" s="222">
        <f t="shared" si="964"/>
        <v>100</v>
      </c>
      <c r="AD4604" s="221" t="s">
        <v>37</v>
      </c>
      <c r="AM4604" s="274">
        <f t="shared" si="966"/>
        <v>0</v>
      </c>
      <c r="AP4604" s="230">
        <f t="shared" si="967"/>
        <v>0</v>
      </c>
      <c r="AS4604" s="235" t="str">
        <f t="shared" ca="1" si="960"/>
        <v>ok</v>
      </c>
      <c r="AT4604" s="225" t="str">
        <f t="shared" ca="1" si="961"/>
        <v>ok</v>
      </c>
    </row>
    <row r="4605" spans="1:83" x14ac:dyDescent="0.25">
      <c r="A4605" s="190">
        <v>4356</v>
      </c>
      <c r="C4605" s="432" t="s">
        <v>5507</v>
      </c>
      <c r="D4605" s="209">
        <v>43778</v>
      </c>
      <c r="E4605" s="463" t="s">
        <v>1213</v>
      </c>
      <c r="F4605" s="207" t="s">
        <v>615</v>
      </c>
      <c r="G4605" s="207" t="s">
        <v>618</v>
      </c>
      <c r="H4605" s="209">
        <v>43778</v>
      </c>
      <c r="I4605" s="209">
        <v>43778</v>
      </c>
      <c r="J4605" s="329">
        <v>0.58958333333333335</v>
      </c>
      <c r="K4605" s="329">
        <v>0.59513888888888888</v>
      </c>
      <c r="M4605" s="215" t="s">
        <v>136</v>
      </c>
      <c r="N4605" s="206">
        <v>5</v>
      </c>
      <c r="O4605" s="215" t="s">
        <v>136</v>
      </c>
      <c r="P4605" s="206">
        <v>5</v>
      </c>
      <c r="Q4605" s="215" t="s">
        <v>136</v>
      </c>
      <c r="R4605" s="206">
        <v>0</v>
      </c>
      <c r="S4605" s="215" t="s">
        <v>136</v>
      </c>
      <c r="T4605" s="206">
        <v>5</v>
      </c>
      <c r="U4605" s="215" t="s">
        <v>136</v>
      </c>
      <c r="V4605" s="206">
        <v>5</v>
      </c>
      <c r="W4605" s="215" t="s">
        <v>136</v>
      </c>
      <c r="X4605" s="206">
        <v>0</v>
      </c>
      <c r="AC4605" s="222">
        <f t="shared" si="964"/>
        <v>100</v>
      </c>
      <c r="AD4605" s="221" t="s">
        <v>37</v>
      </c>
      <c r="AM4605" s="274">
        <f t="shared" si="966"/>
        <v>0</v>
      </c>
      <c r="AP4605" s="230">
        <f t="shared" si="967"/>
        <v>0</v>
      </c>
      <c r="AS4605" s="235" t="str">
        <f t="shared" ca="1" si="960"/>
        <v>ok</v>
      </c>
      <c r="AT4605" s="225" t="str">
        <f t="shared" ca="1" si="961"/>
        <v>ok</v>
      </c>
    </row>
    <row r="4606" spans="1:83" x14ac:dyDescent="0.25">
      <c r="A4606" s="190">
        <v>4357</v>
      </c>
      <c r="C4606" s="432" t="s">
        <v>5508</v>
      </c>
      <c r="D4606" s="209">
        <v>43778</v>
      </c>
      <c r="E4606" s="463" t="s">
        <v>1213</v>
      </c>
      <c r="F4606" s="207" t="s">
        <v>615</v>
      </c>
      <c r="G4606" s="207" t="s">
        <v>618</v>
      </c>
      <c r="H4606" s="209">
        <v>43778</v>
      </c>
      <c r="I4606" s="209">
        <v>43778</v>
      </c>
      <c r="J4606" s="329">
        <v>0.60902777777777783</v>
      </c>
      <c r="K4606" s="329">
        <v>0.625</v>
      </c>
      <c r="M4606" s="214" t="s">
        <v>65</v>
      </c>
      <c r="N4606" s="206">
        <v>5</v>
      </c>
      <c r="O4606" s="214" t="s">
        <v>65</v>
      </c>
      <c r="P4606" s="206">
        <v>5</v>
      </c>
      <c r="Q4606" s="214" t="s">
        <v>65</v>
      </c>
      <c r="R4606" s="206">
        <v>0</v>
      </c>
      <c r="S4606" s="214" t="s">
        <v>65</v>
      </c>
      <c r="T4606" s="206">
        <v>5</v>
      </c>
      <c r="U4606" s="214" t="s">
        <v>65</v>
      </c>
      <c r="V4606" s="206">
        <v>5</v>
      </c>
      <c r="W4606" s="214" t="s">
        <v>65</v>
      </c>
      <c r="X4606" s="206">
        <v>0</v>
      </c>
      <c r="AC4606" s="222">
        <f t="shared" si="964"/>
        <v>100</v>
      </c>
      <c r="AD4606" s="221" t="s">
        <v>37</v>
      </c>
      <c r="AE4606" s="195">
        <v>5</v>
      </c>
      <c r="AF4606" s="195">
        <v>1</v>
      </c>
      <c r="AM4606" s="274">
        <f t="shared" si="966"/>
        <v>6</v>
      </c>
      <c r="AN4606" s="226">
        <v>0.98</v>
      </c>
      <c r="AO4606" s="227">
        <v>0.98</v>
      </c>
      <c r="AP4606" s="230">
        <f t="shared" si="967"/>
        <v>0</v>
      </c>
      <c r="AS4606" s="235" t="str">
        <f t="shared" ca="1" si="960"/>
        <v>ok</v>
      </c>
      <c r="AT4606" s="225" t="str">
        <f t="shared" ca="1" si="961"/>
        <v>ok</v>
      </c>
      <c r="AV4606" s="197">
        <v>0.4</v>
      </c>
      <c r="AW4606" s="198">
        <v>1</v>
      </c>
      <c r="AX4606" s="191" t="s">
        <v>603</v>
      </c>
      <c r="AY4606" s="190" t="s">
        <v>607</v>
      </c>
      <c r="AZ4606" s="197">
        <v>0.25</v>
      </c>
      <c r="BA4606" s="198">
        <v>1</v>
      </c>
      <c r="BB4606" s="191" t="s">
        <v>603</v>
      </c>
      <c r="BC4606" s="190" t="s">
        <v>607</v>
      </c>
      <c r="BD4606" s="197">
        <v>0.15</v>
      </c>
      <c r="BE4606" s="198">
        <v>1</v>
      </c>
      <c r="BF4606" s="191" t="s">
        <v>610</v>
      </c>
      <c r="BG4606" s="190" t="s">
        <v>607</v>
      </c>
      <c r="BH4606" s="197">
        <v>0.1</v>
      </c>
      <c r="BI4606" s="198">
        <v>6</v>
      </c>
      <c r="BJ4606" s="191" t="s">
        <v>603</v>
      </c>
      <c r="BK4606" s="190" t="s">
        <v>607</v>
      </c>
      <c r="BL4606" s="197">
        <v>0.05</v>
      </c>
      <c r="BM4606" s="198">
        <v>1</v>
      </c>
      <c r="BN4606" s="191" t="s">
        <v>603</v>
      </c>
      <c r="BO4606" s="190" t="s">
        <v>607</v>
      </c>
      <c r="BP4606" s="197">
        <v>0.03</v>
      </c>
      <c r="BQ4606" s="198">
        <v>6</v>
      </c>
      <c r="BR4606" s="191" t="s">
        <v>603</v>
      </c>
      <c r="BS4606" s="190" t="s">
        <v>607</v>
      </c>
    </row>
    <row r="4607" spans="1:83" x14ac:dyDescent="0.25">
      <c r="A4607" s="190">
        <v>4358</v>
      </c>
      <c r="C4607" s="432" t="s">
        <v>5509</v>
      </c>
      <c r="D4607" s="209">
        <v>43778</v>
      </c>
      <c r="E4607" s="463" t="s">
        <v>1213</v>
      </c>
      <c r="F4607" s="207" t="s">
        <v>615</v>
      </c>
      <c r="G4607" s="207" t="s">
        <v>618</v>
      </c>
      <c r="H4607" s="209">
        <v>43778</v>
      </c>
      <c r="I4607" s="209">
        <v>43778</v>
      </c>
      <c r="J4607" s="329">
        <v>0.68472222222222223</v>
      </c>
      <c r="K4607" s="329">
        <v>0.69930555555555562</v>
      </c>
      <c r="M4607" s="215" t="s">
        <v>136</v>
      </c>
      <c r="N4607" s="206">
        <v>5</v>
      </c>
      <c r="O4607" s="215" t="s">
        <v>136</v>
      </c>
      <c r="P4607" s="206">
        <v>5</v>
      </c>
      <c r="Q4607" s="215" t="s">
        <v>136</v>
      </c>
      <c r="R4607" s="206">
        <v>0</v>
      </c>
      <c r="S4607" s="215" t="s">
        <v>136</v>
      </c>
      <c r="T4607" s="206">
        <v>5</v>
      </c>
      <c r="U4607" s="215" t="s">
        <v>136</v>
      </c>
      <c r="V4607" s="206">
        <v>5</v>
      </c>
      <c r="W4607" s="215" t="s">
        <v>136</v>
      </c>
      <c r="X4607" s="206">
        <v>0</v>
      </c>
      <c r="AC4607" s="222">
        <f t="shared" si="964"/>
        <v>100</v>
      </c>
      <c r="AD4607" s="221" t="s">
        <v>37</v>
      </c>
      <c r="AE4607" s="195">
        <v>9</v>
      </c>
      <c r="AM4607" s="274">
        <f t="shared" si="966"/>
        <v>9</v>
      </c>
      <c r="AN4607" s="226">
        <v>1.2</v>
      </c>
      <c r="AO4607" s="227">
        <v>1.2</v>
      </c>
      <c r="AP4607" s="230">
        <f t="shared" si="967"/>
        <v>0</v>
      </c>
      <c r="AS4607" s="235" t="str">
        <f t="shared" ca="1" si="960"/>
        <v>ok</v>
      </c>
      <c r="AT4607" s="225" t="str">
        <f t="shared" ca="1" si="961"/>
        <v>ok</v>
      </c>
      <c r="AV4607" s="197">
        <v>0.2</v>
      </c>
      <c r="AW4607" s="198">
        <v>1</v>
      </c>
      <c r="AX4607" s="191" t="s">
        <v>603</v>
      </c>
      <c r="AY4607" s="190" t="s">
        <v>607</v>
      </c>
      <c r="AZ4607" s="197">
        <v>0.2</v>
      </c>
      <c r="BA4607" s="198">
        <v>6</v>
      </c>
      <c r="BB4607" s="191" t="s">
        <v>603</v>
      </c>
      <c r="BC4607" s="190" t="s">
        <v>607</v>
      </c>
      <c r="BD4607" s="197">
        <v>0.2</v>
      </c>
      <c r="BE4607" s="198">
        <v>6</v>
      </c>
      <c r="BF4607" s="191" t="s">
        <v>603</v>
      </c>
      <c r="BG4607" s="190" t="s">
        <v>607</v>
      </c>
      <c r="BH4607" s="197">
        <v>0.15</v>
      </c>
      <c r="BI4607" s="198">
        <v>5</v>
      </c>
      <c r="BJ4607" s="191" t="s">
        <v>603</v>
      </c>
      <c r="BK4607" s="190" t="s">
        <v>607</v>
      </c>
      <c r="BL4607" s="197">
        <v>0.1</v>
      </c>
      <c r="BM4607" s="198">
        <v>2</v>
      </c>
      <c r="BN4607" s="191" t="s">
        <v>603</v>
      </c>
      <c r="BO4607" s="190" t="s">
        <v>607</v>
      </c>
      <c r="BP4607" s="197">
        <v>0.1</v>
      </c>
      <c r="BQ4607" s="198">
        <v>1</v>
      </c>
      <c r="BR4607" s="191" t="s">
        <v>603</v>
      </c>
      <c r="BS4607" s="190" t="s">
        <v>607</v>
      </c>
      <c r="BT4607" s="197">
        <v>0.1</v>
      </c>
      <c r="BU4607" s="198">
        <v>1</v>
      </c>
      <c r="BV4607" s="191" t="s">
        <v>603</v>
      </c>
      <c r="BW4607" s="190" t="s">
        <v>607</v>
      </c>
      <c r="BX4607" s="197">
        <v>0.1</v>
      </c>
      <c r="BY4607" s="198">
        <v>2</v>
      </c>
      <c r="BZ4607" s="191" t="s">
        <v>610</v>
      </c>
      <c r="CA4607" s="190" t="s">
        <v>607</v>
      </c>
      <c r="CB4607" s="197">
        <v>0.05</v>
      </c>
      <c r="CC4607" s="198">
        <v>1</v>
      </c>
      <c r="CD4607" s="191" t="s">
        <v>603</v>
      </c>
      <c r="CE4607" s="190" t="s">
        <v>607</v>
      </c>
    </row>
    <row r="4608" spans="1:83" x14ac:dyDescent="0.25">
      <c r="A4608" s="190">
        <v>4359</v>
      </c>
      <c r="C4608" s="432" t="s">
        <v>5510</v>
      </c>
      <c r="D4608" s="209">
        <v>43778</v>
      </c>
      <c r="E4608" s="463" t="s">
        <v>1213</v>
      </c>
      <c r="F4608" s="207" t="s">
        <v>615</v>
      </c>
      <c r="G4608" s="207" t="s">
        <v>618</v>
      </c>
      <c r="H4608" s="209">
        <v>43778</v>
      </c>
      <c r="I4608" s="209">
        <v>43778</v>
      </c>
      <c r="J4608" s="329">
        <v>0.71597222222222223</v>
      </c>
      <c r="K4608" s="329">
        <v>0.72777777777777775</v>
      </c>
      <c r="M4608" s="214" t="s">
        <v>65</v>
      </c>
      <c r="N4608" s="206">
        <v>5</v>
      </c>
      <c r="O4608" s="214" t="s">
        <v>65</v>
      </c>
      <c r="P4608" s="206">
        <v>5</v>
      </c>
      <c r="Q4608" s="214" t="s">
        <v>65</v>
      </c>
      <c r="R4608" s="206">
        <v>0</v>
      </c>
      <c r="S4608" s="214" t="s">
        <v>65</v>
      </c>
      <c r="T4608" s="206">
        <v>5</v>
      </c>
      <c r="U4608" s="214" t="s">
        <v>65</v>
      </c>
      <c r="V4608" s="206">
        <v>5</v>
      </c>
      <c r="W4608" s="214" t="s">
        <v>65</v>
      </c>
      <c r="X4608" s="206">
        <v>0</v>
      </c>
      <c r="AC4608" s="222">
        <f t="shared" si="964"/>
        <v>100</v>
      </c>
      <c r="AD4608" s="221" t="s">
        <v>37</v>
      </c>
      <c r="AE4608" s="195">
        <v>6</v>
      </c>
      <c r="AM4608" s="274">
        <f t="shared" si="966"/>
        <v>6</v>
      </c>
      <c r="AN4608" s="226">
        <v>0.85</v>
      </c>
      <c r="AO4608" s="227">
        <v>0.85</v>
      </c>
      <c r="AP4608" s="230">
        <f t="shared" si="967"/>
        <v>0</v>
      </c>
      <c r="AS4608" s="235" t="str">
        <f t="shared" ref="AS4608:AS4674" ca="1" si="976">IF(SUM($A4608)&gt;=1,IF(StoneCount=$AM4608,"ok","check"),"")</f>
        <v>ok</v>
      </c>
      <c r="AT4608" s="225" t="str">
        <f t="shared" ref="AT4608:AT4674" ca="1" si="977">IF(SUM($A4608)&gt;=1,IF(ROUND(StoneWeight,9)=$AN4608,"ok","check"),"")</f>
        <v>ok</v>
      </c>
      <c r="AV4608" s="197">
        <v>0.25</v>
      </c>
      <c r="AW4608" s="198">
        <v>1</v>
      </c>
      <c r="AX4608" s="191" t="s">
        <v>603</v>
      </c>
      <c r="AY4608" s="190" t="s">
        <v>607</v>
      </c>
      <c r="AZ4608" s="197">
        <v>0.25</v>
      </c>
      <c r="BA4608" s="198">
        <v>6</v>
      </c>
      <c r="BB4608" s="191" t="s">
        <v>603</v>
      </c>
      <c r="BC4608" s="190" t="s">
        <v>5573</v>
      </c>
      <c r="BD4608" s="197">
        <v>0.15</v>
      </c>
      <c r="BE4608" s="198">
        <v>1</v>
      </c>
      <c r="BF4608" s="191" t="s">
        <v>603</v>
      </c>
      <c r="BG4608" s="190" t="s">
        <v>607</v>
      </c>
      <c r="BH4608" s="197">
        <v>0.1</v>
      </c>
      <c r="BI4608" s="198">
        <v>1</v>
      </c>
      <c r="BJ4608" s="191" t="s">
        <v>603</v>
      </c>
      <c r="BK4608" s="190" t="s">
        <v>607</v>
      </c>
      <c r="BL4608" s="197">
        <v>0.05</v>
      </c>
      <c r="BM4608" s="198">
        <v>1</v>
      </c>
      <c r="BN4608" s="191" t="s">
        <v>603</v>
      </c>
      <c r="BO4608" s="190" t="s">
        <v>607</v>
      </c>
      <c r="BP4608" s="197">
        <v>0.05</v>
      </c>
      <c r="BQ4608" s="198">
        <v>1</v>
      </c>
      <c r="BR4608" s="191" t="s">
        <v>603</v>
      </c>
      <c r="BS4608" s="190" t="s">
        <v>607</v>
      </c>
    </row>
    <row r="4609" spans="1:99" x14ac:dyDescent="0.25">
      <c r="A4609" s="190">
        <v>4360</v>
      </c>
      <c r="C4609" s="432" t="s">
        <v>5511</v>
      </c>
      <c r="D4609" s="209">
        <v>43778</v>
      </c>
      <c r="E4609" s="463" t="s">
        <v>1213</v>
      </c>
      <c r="F4609" s="207" t="s">
        <v>615</v>
      </c>
      <c r="G4609" s="207" t="s">
        <v>618</v>
      </c>
      <c r="H4609" s="209">
        <v>43778</v>
      </c>
      <c r="I4609" s="209">
        <v>43778</v>
      </c>
      <c r="J4609" s="329">
        <v>0.7284722222222223</v>
      </c>
      <c r="K4609" s="329">
        <v>0.7368055555555556</v>
      </c>
      <c r="M4609" s="215" t="s">
        <v>136</v>
      </c>
      <c r="N4609" s="206">
        <v>5</v>
      </c>
      <c r="O4609" s="215" t="s">
        <v>136</v>
      </c>
      <c r="P4609" s="206">
        <v>5</v>
      </c>
      <c r="Q4609" s="215" t="s">
        <v>136</v>
      </c>
      <c r="R4609" s="206">
        <v>0</v>
      </c>
      <c r="S4609" s="215" t="s">
        <v>136</v>
      </c>
      <c r="T4609" s="206">
        <v>5</v>
      </c>
      <c r="U4609" s="215" t="s">
        <v>136</v>
      </c>
      <c r="V4609" s="206">
        <v>5</v>
      </c>
      <c r="W4609" s="215" t="s">
        <v>136</v>
      </c>
      <c r="X4609" s="206">
        <v>0</v>
      </c>
      <c r="AC4609" s="222">
        <f t="shared" si="964"/>
        <v>100</v>
      </c>
      <c r="AD4609" s="221" t="s">
        <v>37</v>
      </c>
      <c r="AE4609" s="195">
        <v>1</v>
      </c>
      <c r="AF4609" s="195">
        <v>1</v>
      </c>
      <c r="AM4609" s="274">
        <f t="shared" si="966"/>
        <v>2</v>
      </c>
      <c r="AN4609" s="226">
        <v>0.45</v>
      </c>
      <c r="AO4609" s="227">
        <v>0.45</v>
      </c>
      <c r="AP4609" s="230">
        <f t="shared" si="967"/>
        <v>0</v>
      </c>
      <c r="AS4609" s="235" t="str">
        <f t="shared" ca="1" si="976"/>
        <v>ok</v>
      </c>
      <c r="AT4609" s="225" t="str">
        <f t="shared" ca="1" si="977"/>
        <v>ok</v>
      </c>
      <c r="AV4609" s="197">
        <v>0.35</v>
      </c>
      <c r="AW4609" s="198">
        <v>5</v>
      </c>
      <c r="AX4609" s="191" t="s">
        <v>603</v>
      </c>
      <c r="AY4609" s="190" t="s">
        <v>607</v>
      </c>
      <c r="AZ4609" s="197">
        <v>0.1</v>
      </c>
      <c r="BA4609" s="198">
        <v>1</v>
      </c>
      <c r="BB4609" s="191" t="s">
        <v>603</v>
      </c>
      <c r="BC4609" s="190" t="s">
        <v>607</v>
      </c>
    </row>
    <row r="4610" spans="1:99" x14ac:dyDescent="0.25">
      <c r="A4610" s="190">
        <v>4361</v>
      </c>
      <c r="C4610" s="432" t="s">
        <v>5512</v>
      </c>
      <c r="D4610" s="209"/>
      <c r="E4610" s="463" t="s">
        <v>3077</v>
      </c>
      <c r="I4610" s="209"/>
      <c r="M4610" s="206"/>
      <c r="N4610" s="206"/>
      <c r="O4610" s="206"/>
      <c r="P4610" s="206"/>
      <c r="Q4610" s="206"/>
      <c r="R4610" s="206"/>
      <c r="S4610" s="206"/>
      <c r="T4610" s="206"/>
      <c r="U4610" s="206"/>
      <c r="V4610" s="206"/>
      <c r="W4610" s="206"/>
      <c r="X4610" s="206"/>
      <c r="AC4610" s="222"/>
      <c r="AD4610" s="221"/>
      <c r="AM4610" s="274">
        <f t="shared" si="966"/>
        <v>0</v>
      </c>
      <c r="AP4610" s="230">
        <f t="shared" si="967"/>
        <v>0</v>
      </c>
      <c r="AS4610" s="235" t="str">
        <f t="shared" ca="1" si="976"/>
        <v>ok</v>
      </c>
      <c r="AT4610" s="225" t="str">
        <f t="shared" ca="1" si="977"/>
        <v>ok</v>
      </c>
    </row>
    <row r="4611" spans="1:99" x14ac:dyDescent="0.25">
      <c r="A4611" s="190">
        <v>4362</v>
      </c>
      <c r="C4611" s="432" t="s">
        <v>5574</v>
      </c>
      <c r="D4611" s="209"/>
      <c r="E4611" s="463" t="s">
        <v>3077</v>
      </c>
      <c r="I4611" s="209"/>
      <c r="M4611" s="206"/>
      <c r="N4611" s="206"/>
      <c r="O4611" s="206"/>
      <c r="P4611" s="206"/>
      <c r="Q4611" s="206"/>
      <c r="R4611" s="206"/>
      <c r="S4611" s="206"/>
      <c r="T4611" s="206"/>
      <c r="U4611" s="206"/>
      <c r="V4611" s="206"/>
      <c r="W4611" s="206"/>
      <c r="X4611" s="206"/>
      <c r="AC4611" s="222"/>
      <c r="AD4611" s="221"/>
      <c r="AM4611" s="274">
        <f t="shared" si="966"/>
        <v>0</v>
      </c>
      <c r="AP4611" s="230">
        <f t="shared" si="967"/>
        <v>0</v>
      </c>
      <c r="AS4611" s="235" t="str">
        <f t="shared" ca="1" si="976"/>
        <v>ok</v>
      </c>
      <c r="AT4611" s="225" t="str">
        <f t="shared" ca="1" si="977"/>
        <v>ok</v>
      </c>
    </row>
    <row r="4612" spans="1:99" x14ac:dyDescent="0.25">
      <c r="A4612" s="190">
        <v>4363</v>
      </c>
      <c r="C4612" s="432" t="s">
        <v>5575</v>
      </c>
      <c r="D4612" s="209">
        <v>43778</v>
      </c>
      <c r="E4612" s="463" t="s">
        <v>1213</v>
      </c>
      <c r="F4612" s="207" t="s">
        <v>608</v>
      </c>
      <c r="G4612" s="207" t="s">
        <v>5450</v>
      </c>
      <c r="H4612" s="209">
        <v>43778</v>
      </c>
      <c r="I4612" s="209">
        <v>43778</v>
      </c>
      <c r="J4612" s="329">
        <v>0.76041666666666663</v>
      </c>
      <c r="K4612" s="329">
        <v>0.76736111111111116</v>
      </c>
      <c r="M4612" s="214" t="s">
        <v>65</v>
      </c>
      <c r="N4612" s="206">
        <v>5</v>
      </c>
      <c r="O4612" s="214" t="s">
        <v>65</v>
      </c>
      <c r="P4612" s="206">
        <v>5</v>
      </c>
      <c r="Q4612" s="214" t="s">
        <v>65</v>
      </c>
      <c r="R4612" s="206">
        <v>0</v>
      </c>
      <c r="S4612" s="214" t="s">
        <v>65</v>
      </c>
      <c r="T4612" s="206">
        <v>5</v>
      </c>
      <c r="U4612" s="214" t="s">
        <v>65</v>
      </c>
      <c r="V4612" s="206">
        <v>5</v>
      </c>
      <c r="W4612" s="214" t="s">
        <v>65</v>
      </c>
      <c r="X4612" s="206">
        <v>0</v>
      </c>
      <c r="AC4612" s="222">
        <f t="shared" si="964"/>
        <v>100</v>
      </c>
      <c r="AD4612" s="221" t="s">
        <v>37</v>
      </c>
      <c r="AE4612" s="195">
        <v>2</v>
      </c>
      <c r="AM4612" s="274">
        <f t="shared" si="966"/>
        <v>2</v>
      </c>
      <c r="AN4612" s="226">
        <v>0.2</v>
      </c>
      <c r="AO4612" s="227">
        <v>0.2</v>
      </c>
      <c r="AP4612" s="230">
        <f t="shared" si="967"/>
        <v>0</v>
      </c>
      <c r="AS4612" s="235" t="str">
        <f t="shared" ca="1" si="976"/>
        <v>ok</v>
      </c>
      <c r="AT4612" s="225" t="str">
        <f t="shared" ca="1" si="977"/>
        <v>ok</v>
      </c>
      <c r="AV4612" s="197">
        <v>0.1</v>
      </c>
      <c r="AW4612" s="198">
        <v>6</v>
      </c>
      <c r="AX4612" s="191" t="s">
        <v>603</v>
      </c>
      <c r="AY4612" s="190" t="s">
        <v>604</v>
      </c>
      <c r="AZ4612" s="197">
        <v>0.1</v>
      </c>
      <c r="BA4612" s="198">
        <v>6</v>
      </c>
      <c r="BB4612" s="191" t="s">
        <v>603</v>
      </c>
      <c r="BC4612" s="190" t="s">
        <v>604</v>
      </c>
    </row>
    <row r="4613" spans="1:99" x14ac:dyDescent="0.25">
      <c r="A4613" s="190">
        <v>4364</v>
      </c>
      <c r="C4613" s="432" t="s">
        <v>5513</v>
      </c>
      <c r="D4613" s="209">
        <v>43778</v>
      </c>
      <c r="E4613" s="463" t="s">
        <v>1213</v>
      </c>
      <c r="F4613" s="207" t="s">
        <v>608</v>
      </c>
      <c r="G4613" s="207" t="s">
        <v>5450</v>
      </c>
      <c r="H4613" s="209">
        <v>43778</v>
      </c>
      <c r="I4613" s="209">
        <v>43778</v>
      </c>
      <c r="J4613" s="329">
        <v>0.77083333333333337</v>
      </c>
      <c r="K4613" s="329">
        <v>0.78472222222222221</v>
      </c>
      <c r="M4613" s="215" t="s">
        <v>136</v>
      </c>
      <c r="N4613" s="206">
        <v>5</v>
      </c>
      <c r="O4613" s="215" t="s">
        <v>136</v>
      </c>
      <c r="P4613" s="206">
        <v>5</v>
      </c>
      <c r="Q4613" s="215" t="s">
        <v>136</v>
      </c>
      <c r="R4613" s="206">
        <v>0</v>
      </c>
      <c r="S4613" s="215" t="s">
        <v>136</v>
      </c>
      <c r="T4613" s="206">
        <v>5</v>
      </c>
      <c r="U4613" s="215" t="s">
        <v>136</v>
      </c>
      <c r="V4613" s="206">
        <v>5</v>
      </c>
      <c r="W4613" s="215" t="s">
        <v>136</v>
      </c>
      <c r="X4613" s="206">
        <v>0</v>
      </c>
      <c r="AC4613" s="222">
        <f t="shared" si="964"/>
        <v>100</v>
      </c>
      <c r="AD4613" s="221" t="s">
        <v>37</v>
      </c>
      <c r="AE4613" s="195">
        <v>9</v>
      </c>
      <c r="AM4613" s="274">
        <f t="shared" si="966"/>
        <v>9</v>
      </c>
      <c r="AN4613" s="226">
        <v>0.78</v>
      </c>
      <c r="AO4613" s="227">
        <v>0.85</v>
      </c>
      <c r="AP4613" s="230">
        <f t="shared" si="967"/>
        <v>-6.9999999999999951E-2</v>
      </c>
      <c r="AS4613" s="235" t="str">
        <f t="shared" ca="1" si="976"/>
        <v>ok</v>
      </c>
      <c r="AT4613" s="225" t="str">
        <f t="shared" ca="1" si="977"/>
        <v>ok</v>
      </c>
      <c r="AV4613" s="197">
        <v>0.1</v>
      </c>
      <c r="AW4613" s="198">
        <v>5</v>
      </c>
      <c r="AX4613" s="191" t="s">
        <v>603</v>
      </c>
      <c r="AY4613" s="190" t="s">
        <v>604</v>
      </c>
      <c r="AZ4613" s="197">
        <v>0.1</v>
      </c>
      <c r="BA4613" s="198">
        <v>4</v>
      </c>
      <c r="BB4613" s="191" t="s">
        <v>603</v>
      </c>
      <c r="BC4613" s="190" t="s">
        <v>604</v>
      </c>
      <c r="BD4613" s="197">
        <v>0.1</v>
      </c>
      <c r="BE4613" s="198">
        <v>1</v>
      </c>
      <c r="BF4613" s="191" t="s">
        <v>610</v>
      </c>
      <c r="BG4613" s="190" t="s">
        <v>604</v>
      </c>
      <c r="BH4613" s="197">
        <v>0.1</v>
      </c>
      <c r="BI4613" s="198">
        <v>1</v>
      </c>
      <c r="BJ4613" s="191" t="s">
        <v>603</v>
      </c>
      <c r="BK4613" s="190" t="s">
        <v>604</v>
      </c>
      <c r="BL4613" s="197">
        <v>0.1</v>
      </c>
      <c r="BM4613" s="198">
        <v>6</v>
      </c>
      <c r="BN4613" s="191" t="s">
        <v>603</v>
      </c>
      <c r="BO4613" s="190" t="s">
        <v>604</v>
      </c>
      <c r="BP4613" s="197">
        <v>7.0000000000000007E-2</v>
      </c>
      <c r="BQ4613" s="198">
        <v>1</v>
      </c>
      <c r="BR4613" s="191" t="s">
        <v>603</v>
      </c>
      <c r="BS4613" s="190" t="s">
        <v>604</v>
      </c>
      <c r="BT4613" s="197">
        <v>7.0000000000000007E-2</v>
      </c>
      <c r="BU4613" s="198">
        <v>1</v>
      </c>
      <c r="BV4613" s="191" t="s">
        <v>606</v>
      </c>
      <c r="BW4613" s="190" t="s">
        <v>604</v>
      </c>
      <c r="BX4613" s="197">
        <v>7.0000000000000007E-2</v>
      </c>
      <c r="BY4613" s="198">
        <v>1</v>
      </c>
      <c r="BZ4613" s="191" t="s">
        <v>603</v>
      </c>
      <c r="CA4613" s="190" t="s">
        <v>604</v>
      </c>
      <c r="CB4613" s="197">
        <v>7.0000000000000007E-2</v>
      </c>
      <c r="CC4613" s="198">
        <v>1</v>
      </c>
      <c r="CD4613" s="191" t="s">
        <v>603</v>
      </c>
      <c r="CE4613" s="190" t="s">
        <v>604</v>
      </c>
    </row>
    <row r="4614" spans="1:99" x14ac:dyDescent="0.25">
      <c r="A4614" s="190">
        <v>4365</v>
      </c>
      <c r="C4614" s="432" t="s">
        <v>5514</v>
      </c>
      <c r="D4614" s="209">
        <v>43778</v>
      </c>
      <c r="E4614" s="463" t="s">
        <v>1213</v>
      </c>
      <c r="F4614" s="207" t="s">
        <v>608</v>
      </c>
      <c r="G4614" s="207" t="s">
        <v>5450</v>
      </c>
      <c r="H4614" s="209">
        <v>43778</v>
      </c>
      <c r="I4614" s="209">
        <v>43778</v>
      </c>
      <c r="J4614" s="329">
        <v>0.79166666666666663</v>
      </c>
      <c r="K4614" s="329">
        <v>0.80208333333333337</v>
      </c>
      <c r="M4614" s="214" t="s">
        <v>65</v>
      </c>
      <c r="N4614" s="206">
        <v>5</v>
      </c>
      <c r="O4614" s="214" t="s">
        <v>65</v>
      </c>
      <c r="P4614" s="206">
        <v>5</v>
      </c>
      <c r="Q4614" s="214" t="s">
        <v>65</v>
      </c>
      <c r="R4614" s="206">
        <v>0</v>
      </c>
      <c r="S4614" s="214" t="s">
        <v>65</v>
      </c>
      <c r="T4614" s="206">
        <v>5</v>
      </c>
      <c r="U4614" s="214" t="s">
        <v>65</v>
      </c>
      <c r="V4614" s="206">
        <v>5</v>
      </c>
      <c r="W4614" s="214" t="s">
        <v>65</v>
      </c>
      <c r="X4614" s="206">
        <v>0</v>
      </c>
      <c r="AC4614" s="222">
        <f t="shared" si="964"/>
        <v>100</v>
      </c>
      <c r="AD4614" s="221" t="s">
        <v>37</v>
      </c>
      <c r="AE4614" s="195">
        <v>3</v>
      </c>
      <c r="AM4614" s="274">
        <f t="shared" si="966"/>
        <v>3</v>
      </c>
      <c r="AN4614" s="226">
        <v>0.25</v>
      </c>
      <c r="AO4614" s="227">
        <v>0.25</v>
      </c>
      <c r="AP4614" s="230">
        <f t="shared" si="967"/>
        <v>0</v>
      </c>
      <c r="AS4614" s="235" t="str">
        <f t="shared" ca="1" si="976"/>
        <v>ok</v>
      </c>
      <c r="AT4614" s="225" t="str">
        <f t="shared" ca="1" si="977"/>
        <v>ok</v>
      </c>
      <c r="AV4614" s="197">
        <v>0.1</v>
      </c>
      <c r="AW4614" s="198">
        <v>5</v>
      </c>
      <c r="AX4614" s="191" t="s">
        <v>1331</v>
      </c>
      <c r="AY4614" s="190" t="s">
        <v>604</v>
      </c>
      <c r="AZ4614" s="197">
        <v>0.1</v>
      </c>
      <c r="BA4614" s="198">
        <v>6</v>
      </c>
      <c r="BB4614" s="191" t="s">
        <v>606</v>
      </c>
      <c r="BC4614" s="190" t="s">
        <v>604</v>
      </c>
      <c r="BD4614" s="197">
        <v>0.05</v>
      </c>
      <c r="BE4614" s="198">
        <v>6</v>
      </c>
      <c r="BF4614" s="191" t="s">
        <v>603</v>
      </c>
      <c r="BG4614" s="190" t="s">
        <v>620</v>
      </c>
    </row>
    <row r="4615" spans="1:99" x14ac:dyDescent="0.25">
      <c r="A4615" s="190">
        <v>4366</v>
      </c>
      <c r="C4615" s="432" t="s">
        <v>5515</v>
      </c>
      <c r="D4615" s="209">
        <v>43778</v>
      </c>
      <c r="E4615" s="463" t="s">
        <v>1213</v>
      </c>
      <c r="F4615" s="207" t="s">
        <v>608</v>
      </c>
      <c r="G4615" s="207" t="s">
        <v>5450</v>
      </c>
      <c r="H4615" s="209">
        <v>43778</v>
      </c>
      <c r="I4615" s="209">
        <v>43778</v>
      </c>
      <c r="J4615" s="329">
        <v>0.80902777777777779</v>
      </c>
      <c r="K4615" s="329">
        <v>0.81597222222222221</v>
      </c>
      <c r="M4615" s="215" t="s">
        <v>136</v>
      </c>
      <c r="N4615" s="206">
        <v>5</v>
      </c>
      <c r="O4615" s="215" t="s">
        <v>136</v>
      </c>
      <c r="P4615" s="206">
        <v>5</v>
      </c>
      <c r="Q4615" s="215" t="s">
        <v>136</v>
      </c>
      <c r="R4615" s="206">
        <v>0</v>
      </c>
      <c r="S4615" s="215" t="s">
        <v>136</v>
      </c>
      <c r="T4615" s="206">
        <v>5</v>
      </c>
      <c r="U4615" s="215" t="s">
        <v>136</v>
      </c>
      <c r="V4615" s="206">
        <v>5</v>
      </c>
      <c r="W4615" s="215" t="s">
        <v>136</v>
      </c>
      <c r="X4615" s="206">
        <v>0</v>
      </c>
      <c r="AC4615" s="222">
        <f t="shared" si="964"/>
        <v>100</v>
      </c>
      <c r="AD4615" s="221" t="s">
        <v>37</v>
      </c>
      <c r="AM4615" s="274">
        <f t="shared" si="966"/>
        <v>0</v>
      </c>
      <c r="AP4615" s="230">
        <f t="shared" si="967"/>
        <v>0</v>
      </c>
      <c r="AS4615" s="235" t="str">
        <f t="shared" ca="1" si="976"/>
        <v>ok</v>
      </c>
      <c r="AT4615" s="225" t="str">
        <f t="shared" ca="1" si="977"/>
        <v>ok</v>
      </c>
    </row>
    <row r="4616" spans="1:99" x14ac:dyDescent="0.25">
      <c r="A4616" s="190">
        <v>4367</v>
      </c>
      <c r="C4616" s="432" t="s">
        <v>5516</v>
      </c>
      <c r="D4616" s="209">
        <v>43778</v>
      </c>
      <c r="E4616" s="463" t="s">
        <v>1213</v>
      </c>
      <c r="F4616" s="207" t="s">
        <v>608</v>
      </c>
      <c r="G4616" s="207" t="s">
        <v>5450</v>
      </c>
      <c r="H4616" s="209">
        <v>43778</v>
      </c>
      <c r="I4616" s="209">
        <v>43778</v>
      </c>
      <c r="J4616" s="329">
        <v>0.81944444444444453</v>
      </c>
      <c r="K4616" s="329">
        <v>0.82638888888888884</v>
      </c>
      <c r="M4616" s="214" t="s">
        <v>65</v>
      </c>
      <c r="N4616" s="206">
        <v>5</v>
      </c>
      <c r="O4616" s="214" t="s">
        <v>65</v>
      </c>
      <c r="P4616" s="206">
        <v>5</v>
      </c>
      <c r="Q4616" s="214" t="s">
        <v>65</v>
      </c>
      <c r="R4616" s="206">
        <v>5</v>
      </c>
      <c r="S4616" s="214" t="s">
        <v>65</v>
      </c>
      <c r="T4616" s="206">
        <v>5</v>
      </c>
      <c r="U4616" s="214" t="s">
        <v>65</v>
      </c>
      <c r="V4616" s="206">
        <v>5</v>
      </c>
      <c r="W4616" s="214" t="s">
        <v>65</v>
      </c>
      <c r="X4616" s="206">
        <v>5</v>
      </c>
      <c r="AC4616" s="222">
        <f t="shared" si="964"/>
        <v>100</v>
      </c>
      <c r="AD4616" s="221" t="s">
        <v>37</v>
      </c>
      <c r="AE4616" s="195">
        <v>2</v>
      </c>
      <c r="AM4616" s="274">
        <f t="shared" si="966"/>
        <v>2</v>
      </c>
      <c r="AN4616" s="226">
        <v>0.45</v>
      </c>
      <c r="AO4616" s="227">
        <v>0.45</v>
      </c>
      <c r="AP4616" s="230">
        <f t="shared" si="967"/>
        <v>0</v>
      </c>
      <c r="AS4616" s="235" t="str">
        <f t="shared" ca="1" si="976"/>
        <v>ok</v>
      </c>
      <c r="AT4616" s="225" t="str">
        <f t="shared" ca="1" si="977"/>
        <v>ok</v>
      </c>
      <c r="AV4616" s="197">
        <v>0.25</v>
      </c>
      <c r="AW4616" s="198">
        <v>6</v>
      </c>
      <c r="AX4616" s="191" t="s">
        <v>603</v>
      </c>
      <c r="AY4616" s="190" t="s">
        <v>604</v>
      </c>
      <c r="AZ4616" s="197">
        <v>0.2</v>
      </c>
      <c r="BA4616" s="198">
        <v>6</v>
      </c>
      <c r="BB4616" s="191" t="s">
        <v>603</v>
      </c>
      <c r="BC4616" s="190" t="s">
        <v>604</v>
      </c>
    </row>
    <row r="4617" spans="1:99" x14ac:dyDescent="0.25">
      <c r="A4617" s="190">
        <v>4368</v>
      </c>
      <c r="C4617" s="432" t="s">
        <v>5517</v>
      </c>
      <c r="D4617" s="209">
        <v>43778</v>
      </c>
      <c r="E4617" s="463" t="s">
        <v>1213</v>
      </c>
      <c r="F4617" s="207" t="s">
        <v>608</v>
      </c>
      <c r="G4617" s="207" t="s">
        <v>5450</v>
      </c>
      <c r="H4617" s="209">
        <v>43778</v>
      </c>
      <c r="I4617" s="209">
        <v>43778</v>
      </c>
      <c r="J4617" s="329">
        <v>0.82986111111111116</v>
      </c>
      <c r="K4617" s="329">
        <v>0.84375</v>
      </c>
      <c r="M4617" s="215" t="s">
        <v>136</v>
      </c>
      <c r="N4617" s="206">
        <v>5</v>
      </c>
      <c r="O4617" s="215" t="s">
        <v>136</v>
      </c>
      <c r="P4617" s="206">
        <v>5</v>
      </c>
      <c r="Q4617" s="215" t="s">
        <v>136</v>
      </c>
      <c r="R4617" s="206">
        <v>0</v>
      </c>
      <c r="S4617" s="215" t="s">
        <v>136</v>
      </c>
      <c r="T4617" s="206">
        <v>5</v>
      </c>
      <c r="U4617" s="215" t="s">
        <v>136</v>
      </c>
      <c r="V4617" s="206">
        <v>5</v>
      </c>
      <c r="W4617" s="215" t="s">
        <v>136</v>
      </c>
      <c r="X4617" s="206">
        <v>0</v>
      </c>
      <c r="AC4617" s="222">
        <f t="shared" si="964"/>
        <v>100</v>
      </c>
      <c r="AD4617" s="221" t="s">
        <v>37</v>
      </c>
      <c r="AE4617" s="195">
        <v>7</v>
      </c>
      <c r="AF4617" s="195">
        <v>6</v>
      </c>
      <c r="AM4617" s="274">
        <f t="shared" si="966"/>
        <v>13</v>
      </c>
      <c r="AN4617" s="226">
        <v>3.2</v>
      </c>
      <c r="AO4617" s="227">
        <v>3.25</v>
      </c>
      <c r="AP4617" s="230">
        <f t="shared" si="967"/>
        <v>-4.9999999999999822E-2</v>
      </c>
      <c r="AS4617" s="235" t="str">
        <f t="shared" ca="1" si="976"/>
        <v>ok</v>
      </c>
      <c r="AT4617" s="225" t="str">
        <f t="shared" ca="1" si="977"/>
        <v>ok</v>
      </c>
      <c r="AV4617" s="197">
        <v>0.45</v>
      </c>
      <c r="AW4617" s="198">
        <v>1</v>
      </c>
      <c r="AX4617" s="191" t="s">
        <v>603</v>
      </c>
      <c r="AY4617" s="190" t="s">
        <v>607</v>
      </c>
      <c r="AZ4617" s="197">
        <v>0.3</v>
      </c>
      <c r="BA4617" s="198">
        <v>2</v>
      </c>
      <c r="BB4617" s="191" t="s">
        <v>603</v>
      </c>
      <c r="BC4617" s="190" t="s">
        <v>604</v>
      </c>
      <c r="BD4617" s="197">
        <v>0.3</v>
      </c>
      <c r="BE4617" s="198">
        <v>1</v>
      </c>
      <c r="BF4617" s="191" t="s">
        <v>603</v>
      </c>
      <c r="BG4617" s="190" t="s">
        <v>604</v>
      </c>
      <c r="BH4617" s="197">
        <v>0.3</v>
      </c>
      <c r="BI4617" s="198">
        <v>5</v>
      </c>
      <c r="BJ4617" s="191" t="s">
        <v>603</v>
      </c>
      <c r="BK4617" s="190" t="s">
        <v>620</v>
      </c>
      <c r="BL4617" s="197">
        <v>0.3</v>
      </c>
      <c r="BM4617" s="198">
        <v>6</v>
      </c>
      <c r="BN4617" s="191" t="s">
        <v>603</v>
      </c>
      <c r="BO4617" s="190" t="s">
        <v>604</v>
      </c>
      <c r="BP4617" s="197">
        <v>0.3</v>
      </c>
      <c r="BQ4617" s="198">
        <v>6</v>
      </c>
      <c r="BR4617" s="191" t="s">
        <v>603</v>
      </c>
      <c r="BS4617" s="190" t="s">
        <v>604</v>
      </c>
      <c r="BT4617" s="197">
        <v>0.25</v>
      </c>
      <c r="BU4617" s="198">
        <v>6</v>
      </c>
      <c r="BV4617" s="191" t="s">
        <v>603</v>
      </c>
      <c r="BW4617" s="190" t="s">
        <v>604</v>
      </c>
      <c r="BX4617" s="197">
        <v>0.25</v>
      </c>
      <c r="BY4617" s="198">
        <v>1</v>
      </c>
      <c r="BZ4617" s="191" t="s">
        <v>606</v>
      </c>
      <c r="CA4617" s="190" t="s">
        <v>604</v>
      </c>
      <c r="CB4617" s="197">
        <v>0.25</v>
      </c>
      <c r="CC4617" s="198">
        <v>1</v>
      </c>
      <c r="CD4617" s="191" t="s">
        <v>603</v>
      </c>
      <c r="CE4617" s="190" t="s">
        <v>604</v>
      </c>
      <c r="CF4617" s="197">
        <v>0.25</v>
      </c>
      <c r="CG4617" s="198">
        <v>1</v>
      </c>
      <c r="CH4617" s="191" t="s">
        <v>603</v>
      </c>
      <c r="CI4617" s="190" t="s">
        <v>604</v>
      </c>
      <c r="CJ4617" s="197">
        <v>0.1</v>
      </c>
      <c r="CK4617" s="198">
        <v>2</v>
      </c>
      <c r="CL4617" s="191" t="s">
        <v>603</v>
      </c>
      <c r="CM4617" s="190" t="s">
        <v>620</v>
      </c>
      <c r="CN4617" s="197">
        <v>0.1</v>
      </c>
      <c r="CO4617" s="198">
        <v>2</v>
      </c>
      <c r="CP4617" s="191" t="s">
        <v>603</v>
      </c>
      <c r="CQ4617" s="190" t="s">
        <v>604</v>
      </c>
      <c r="CR4617" s="197">
        <v>0.05</v>
      </c>
      <c r="CS4617" s="198">
        <v>1</v>
      </c>
      <c r="CT4617" s="191" t="s">
        <v>603</v>
      </c>
      <c r="CU4617" s="190" t="s">
        <v>604</v>
      </c>
    </row>
    <row r="4618" spans="1:99" x14ac:dyDescent="0.25">
      <c r="A4618" s="190">
        <v>4369</v>
      </c>
      <c r="C4618" s="432" t="s">
        <v>5518</v>
      </c>
      <c r="D4618" s="209">
        <v>43778</v>
      </c>
      <c r="E4618" s="463" t="s">
        <v>1213</v>
      </c>
      <c r="F4618" s="207" t="s">
        <v>608</v>
      </c>
      <c r="G4618" s="207" t="s">
        <v>5450</v>
      </c>
      <c r="H4618" s="209">
        <v>43778</v>
      </c>
      <c r="I4618" s="209">
        <v>43778</v>
      </c>
      <c r="J4618" s="329">
        <v>0.85069444444444453</v>
      </c>
      <c r="K4618" s="329">
        <v>0.86458333333333337</v>
      </c>
      <c r="M4618" s="214" t="s">
        <v>65</v>
      </c>
      <c r="N4618" s="206">
        <v>5</v>
      </c>
      <c r="O4618" s="214" t="s">
        <v>65</v>
      </c>
      <c r="P4618" s="206">
        <v>5</v>
      </c>
      <c r="Q4618" s="214" t="s">
        <v>65</v>
      </c>
      <c r="R4618" s="206">
        <v>0</v>
      </c>
      <c r="S4618" s="214" t="s">
        <v>65</v>
      </c>
      <c r="T4618" s="206">
        <v>5</v>
      </c>
      <c r="U4618" s="214" t="s">
        <v>65</v>
      </c>
      <c r="V4618" s="206">
        <v>5</v>
      </c>
      <c r="W4618" s="214" t="s">
        <v>65</v>
      </c>
      <c r="X4618" s="206">
        <v>0</v>
      </c>
      <c r="AC4618" s="222">
        <f t="shared" si="964"/>
        <v>100</v>
      </c>
      <c r="AD4618" s="221" t="s">
        <v>37</v>
      </c>
      <c r="AE4618" s="195">
        <v>5</v>
      </c>
      <c r="AF4618" s="195">
        <v>4</v>
      </c>
      <c r="AM4618" s="274">
        <f t="shared" si="966"/>
        <v>9</v>
      </c>
      <c r="AN4618" s="226">
        <v>1.95</v>
      </c>
      <c r="AO4618" s="227">
        <v>2</v>
      </c>
      <c r="AP4618" s="230">
        <f t="shared" si="967"/>
        <v>-5.0000000000000044E-2</v>
      </c>
      <c r="AS4618" s="235" t="str">
        <f t="shared" ca="1" si="976"/>
        <v>ok</v>
      </c>
      <c r="AT4618" s="225" t="str">
        <f t="shared" ca="1" si="977"/>
        <v>ok</v>
      </c>
      <c r="AV4618" s="197">
        <v>0.35</v>
      </c>
      <c r="AW4618" s="198">
        <v>1</v>
      </c>
      <c r="AX4618" s="191" t="s">
        <v>603</v>
      </c>
      <c r="AY4618" s="190" t="s">
        <v>604</v>
      </c>
      <c r="AZ4618" s="197">
        <v>0.35</v>
      </c>
      <c r="BA4618" s="198">
        <v>1</v>
      </c>
      <c r="BB4618" s="191" t="s">
        <v>603</v>
      </c>
      <c r="BC4618" s="190" t="s">
        <v>604</v>
      </c>
      <c r="BD4618" s="197">
        <v>0.3</v>
      </c>
      <c r="BE4618" s="198">
        <v>1</v>
      </c>
      <c r="BF4618" s="191" t="s">
        <v>603</v>
      </c>
      <c r="BG4618" s="190" t="s">
        <v>604</v>
      </c>
      <c r="BH4618" s="197">
        <v>0.3</v>
      </c>
      <c r="BI4618" s="198">
        <v>1</v>
      </c>
      <c r="BJ4618" s="191" t="s">
        <v>603</v>
      </c>
      <c r="BK4618" s="190" t="s">
        <v>620</v>
      </c>
      <c r="BL4618" s="197">
        <v>0.2</v>
      </c>
      <c r="BM4618" s="198">
        <v>1</v>
      </c>
      <c r="BN4618" s="191" t="s">
        <v>603</v>
      </c>
      <c r="BO4618" s="190" t="s">
        <v>604</v>
      </c>
      <c r="BP4618" s="197">
        <v>0.2</v>
      </c>
      <c r="BQ4618" s="198">
        <v>6</v>
      </c>
      <c r="BR4618" s="191" t="s">
        <v>603</v>
      </c>
      <c r="BS4618" s="190" t="s">
        <v>604</v>
      </c>
      <c r="BT4618" s="197">
        <v>0.1</v>
      </c>
      <c r="BU4618" s="198">
        <v>6</v>
      </c>
      <c r="BV4618" s="191" t="s">
        <v>603</v>
      </c>
      <c r="BW4618" s="190" t="s">
        <v>604</v>
      </c>
      <c r="BX4618" s="197">
        <v>0.1</v>
      </c>
      <c r="BY4618" s="198">
        <v>6</v>
      </c>
      <c r="BZ4618" s="191" t="s">
        <v>603</v>
      </c>
      <c r="CA4618" s="190" t="s">
        <v>604</v>
      </c>
      <c r="CB4618" s="197">
        <v>0.05</v>
      </c>
      <c r="CC4618" s="198">
        <v>6</v>
      </c>
      <c r="CD4618" s="191" t="s">
        <v>603</v>
      </c>
      <c r="CE4618" s="190" t="s">
        <v>604</v>
      </c>
    </row>
    <row r="4619" spans="1:99" x14ac:dyDescent="0.25">
      <c r="A4619" s="190">
        <v>4370</v>
      </c>
      <c r="C4619" s="432" t="s">
        <v>5519</v>
      </c>
      <c r="D4619" s="209"/>
      <c r="E4619" s="463" t="s">
        <v>3077</v>
      </c>
      <c r="I4619" s="209"/>
      <c r="M4619" s="206"/>
      <c r="N4619" s="206"/>
      <c r="O4619" s="206"/>
      <c r="P4619" s="206"/>
      <c r="Q4619" s="206"/>
      <c r="R4619" s="206"/>
      <c r="S4619" s="206"/>
      <c r="T4619" s="206"/>
      <c r="U4619" s="206"/>
      <c r="V4619" s="206"/>
      <c r="W4619" s="206"/>
      <c r="X4619" s="206"/>
      <c r="AC4619" s="222"/>
      <c r="AD4619" s="221"/>
      <c r="AM4619" s="274">
        <f t="shared" si="966"/>
        <v>0</v>
      </c>
      <c r="AP4619" s="230">
        <f t="shared" si="967"/>
        <v>0</v>
      </c>
      <c r="AS4619" s="235" t="str">
        <f t="shared" ca="1" si="976"/>
        <v>ok</v>
      </c>
      <c r="AT4619" s="225" t="str">
        <f t="shared" ca="1" si="977"/>
        <v>ok</v>
      </c>
    </row>
    <row r="4620" spans="1:99" x14ac:dyDescent="0.25">
      <c r="A4620" s="190">
        <v>4371</v>
      </c>
      <c r="C4620" s="432" t="s">
        <v>5576</v>
      </c>
      <c r="E4620" s="463" t="s">
        <v>3077</v>
      </c>
      <c r="M4620" s="206"/>
      <c r="N4620" s="206"/>
      <c r="O4620" s="206"/>
      <c r="P4620" s="206"/>
      <c r="Q4620" s="206"/>
      <c r="R4620" s="206"/>
      <c r="S4620" s="206"/>
      <c r="T4620" s="206"/>
      <c r="U4620" s="206"/>
      <c r="V4620" s="206"/>
      <c r="W4620" s="206"/>
      <c r="X4620" s="206"/>
      <c r="AC4620" s="222"/>
      <c r="AD4620" s="221"/>
      <c r="AM4620" s="274">
        <f t="shared" si="966"/>
        <v>0</v>
      </c>
      <c r="AP4620" s="230">
        <f t="shared" si="967"/>
        <v>0</v>
      </c>
      <c r="AS4620" s="235" t="str">
        <f t="shared" ca="1" si="976"/>
        <v>ok</v>
      </c>
      <c r="AT4620" s="225" t="str">
        <f t="shared" ca="1" si="977"/>
        <v>ok</v>
      </c>
    </row>
    <row r="4621" spans="1:99" x14ac:dyDescent="0.25">
      <c r="A4621" s="190">
        <v>4372</v>
      </c>
      <c r="C4621" s="432" t="s">
        <v>5577</v>
      </c>
      <c r="D4621" s="209">
        <v>43778</v>
      </c>
      <c r="E4621" s="463" t="s">
        <v>1213</v>
      </c>
      <c r="F4621" s="207" t="s">
        <v>608</v>
      </c>
      <c r="G4621" s="207" t="s">
        <v>5450</v>
      </c>
      <c r="H4621" s="209">
        <v>43778</v>
      </c>
      <c r="I4621" s="209">
        <v>43778</v>
      </c>
      <c r="J4621" s="329">
        <v>0.87152777777777779</v>
      </c>
      <c r="K4621" s="329">
        <v>0.87847222222222221</v>
      </c>
      <c r="M4621" s="215" t="s">
        <v>136</v>
      </c>
      <c r="N4621" s="206">
        <v>5</v>
      </c>
      <c r="O4621" s="215" t="s">
        <v>136</v>
      </c>
      <c r="P4621" s="206">
        <v>5</v>
      </c>
      <c r="Q4621" s="215" t="s">
        <v>136</v>
      </c>
      <c r="R4621" s="206">
        <v>0</v>
      </c>
      <c r="S4621" s="215" t="s">
        <v>136</v>
      </c>
      <c r="T4621" s="206">
        <v>5</v>
      </c>
      <c r="U4621" s="215" t="s">
        <v>136</v>
      </c>
      <c r="V4621" s="206">
        <v>5</v>
      </c>
      <c r="W4621" s="215" t="s">
        <v>136</v>
      </c>
      <c r="X4621" s="206">
        <v>0</v>
      </c>
      <c r="AC4621" s="222">
        <f t="shared" si="964"/>
        <v>100</v>
      </c>
      <c r="AD4621" s="221" t="s">
        <v>37</v>
      </c>
      <c r="AM4621" s="274">
        <f t="shared" si="966"/>
        <v>0</v>
      </c>
      <c r="AP4621" s="230">
        <f t="shared" si="967"/>
        <v>0</v>
      </c>
      <c r="AS4621" s="235" t="str">
        <f t="shared" ca="1" si="976"/>
        <v>ok</v>
      </c>
      <c r="AT4621" s="225" t="str">
        <f t="shared" ca="1" si="977"/>
        <v>ok</v>
      </c>
    </row>
    <row r="4622" spans="1:99" x14ac:dyDescent="0.25">
      <c r="A4622" s="190">
        <v>4373</v>
      </c>
      <c r="C4622" s="432" t="s">
        <v>5520</v>
      </c>
      <c r="D4622" s="209">
        <v>43778</v>
      </c>
      <c r="E4622" s="463" t="s">
        <v>1213</v>
      </c>
      <c r="F4622" s="207" t="s">
        <v>608</v>
      </c>
      <c r="G4622" s="207" t="s">
        <v>5450</v>
      </c>
      <c r="H4622" s="209">
        <v>43778</v>
      </c>
      <c r="I4622" s="209">
        <v>43778</v>
      </c>
      <c r="J4622" s="329">
        <v>0.92708333333333337</v>
      </c>
      <c r="K4622" s="329">
        <v>0.93402777777777779</v>
      </c>
      <c r="M4622" s="214" t="s">
        <v>65</v>
      </c>
      <c r="N4622" s="206">
        <v>5</v>
      </c>
      <c r="O4622" s="214" t="s">
        <v>65</v>
      </c>
      <c r="P4622" s="206">
        <v>5</v>
      </c>
      <c r="Q4622" s="214" t="s">
        <v>65</v>
      </c>
      <c r="R4622" s="206">
        <v>0</v>
      </c>
      <c r="S4622" s="214" t="s">
        <v>65</v>
      </c>
      <c r="T4622" s="206">
        <v>5</v>
      </c>
      <c r="U4622" s="214" t="s">
        <v>65</v>
      </c>
      <c r="V4622" s="206">
        <v>5</v>
      </c>
      <c r="W4622" s="214" t="s">
        <v>65</v>
      </c>
      <c r="X4622" s="206">
        <v>0</v>
      </c>
      <c r="AC4622" s="222">
        <f t="shared" si="964"/>
        <v>100</v>
      </c>
      <c r="AD4622" s="221" t="s">
        <v>37</v>
      </c>
      <c r="AE4622" s="195">
        <v>1</v>
      </c>
      <c r="AM4622" s="274">
        <f t="shared" si="966"/>
        <v>1</v>
      </c>
      <c r="AN4622" s="226">
        <v>0.05</v>
      </c>
      <c r="AP4622" s="230">
        <f t="shared" si="967"/>
        <v>0.05</v>
      </c>
      <c r="AS4622" s="235" t="str">
        <f t="shared" ca="1" si="976"/>
        <v>ok</v>
      </c>
      <c r="AT4622" s="225" t="str">
        <f t="shared" ca="1" si="977"/>
        <v>ok</v>
      </c>
      <c r="AV4622" s="197">
        <v>0.05</v>
      </c>
      <c r="AW4622" s="198">
        <v>5</v>
      </c>
      <c r="AX4622" s="191" t="s">
        <v>603</v>
      </c>
      <c r="AY4622" s="190" t="s">
        <v>604</v>
      </c>
    </row>
    <row r="4623" spans="1:99" x14ac:dyDescent="0.25">
      <c r="A4623" s="190">
        <v>4374</v>
      </c>
      <c r="C4623" s="432" t="s">
        <v>5521</v>
      </c>
      <c r="D4623" s="209">
        <v>43778</v>
      </c>
      <c r="E4623" s="463" t="s">
        <v>1213</v>
      </c>
      <c r="F4623" s="207" t="s">
        <v>608</v>
      </c>
      <c r="G4623" s="207" t="s">
        <v>5450</v>
      </c>
      <c r="H4623" s="209">
        <v>43778</v>
      </c>
      <c r="I4623" s="209">
        <v>43778</v>
      </c>
      <c r="J4623" s="329">
        <v>0.94097222222222221</v>
      </c>
      <c r="K4623" s="329">
        <v>0.94444444444444453</v>
      </c>
      <c r="M4623" s="215" t="s">
        <v>136</v>
      </c>
      <c r="N4623" s="206">
        <v>5</v>
      </c>
      <c r="O4623" s="215" t="s">
        <v>136</v>
      </c>
      <c r="P4623" s="206">
        <v>5</v>
      </c>
      <c r="Q4623" s="215" t="s">
        <v>136</v>
      </c>
      <c r="R4623" s="206">
        <v>0</v>
      </c>
      <c r="S4623" s="215" t="s">
        <v>136</v>
      </c>
      <c r="T4623" s="206">
        <v>5</v>
      </c>
      <c r="U4623" s="215" t="s">
        <v>136</v>
      </c>
      <c r="V4623" s="206">
        <v>5</v>
      </c>
      <c r="W4623" s="215" t="s">
        <v>136</v>
      </c>
      <c r="X4623" s="206">
        <v>0</v>
      </c>
      <c r="AC4623" s="222">
        <f t="shared" si="964"/>
        <v>100</v>
      </c>
      <c r="AD4623" s="221" t="s">
        <v>37</v>
      </c>
      <c r="AE4623" s="195">
        <v>1</v>
      </c>
      <c r="AM4623" s="274">
        <f t="shared" si="966"/>
        <v>1</v>
      </c>
      <c r="AN4623" s="226">
        <v>0.25</v>
      </c>
      <c r="AP4623" s="230">
        <f t="shared" si="967"/>
        <v>0.25</v>
      </c>
      <c r="AS4623" s="235" t="str">
        <f t="shared" ca="1" si="976"/>
        <v>ok</v>
      </c>
      <c r="AT4623" s="225" t="str">
        <f t="shared" ca="1" si="977"/>
        <v>ok</v>
      </c>
      <c r="AV4623" s="197">
        <v>0.25</v>
      </c>
      <c r="AW4623" s="198">
        <v>6</v>
      </c>
      <c r="AX4623" s="191" t="s">
        <v>603</v>
      </c>
      <c r="AY4623" s="190" t="s">
        <v>607</v>
      </c>
    </row>
    <row r="4624" spans="1:99" x14ac:dyDescent="0.25">
      <c r="A4624" s="190">
        <v>4375</v>
      </c>
      <c r="C4624" s="432" t="s">
        <v>5522</v>
      </c>
      <c r="D4624" s="209">
        <v>43778</v>
      </c>
      <c r="E4624" s="463" t="s">
        <v>1213</v>
      </c>
      <c r="F4624" s="207" t="s">
        <v>608</v>
      </c>
      <c r="G4624" s="207" t="s">
        <v>5450</v>
      </c>
      <c r="H4624" s="209">
        <v>43778</v>
      </c>
      <c r="I4624" s="209">
        <v>43778</v>
      </c>
      <c r="J4624" s="329">
        <v>0.94791666666666663</v>
      </c>
      <c r="K4624" s="329">
        <v>0.95138888888888884</v>
      </c>
      <c r="M4624" s="214" t="s">
        <v>65</v>
      </c>
      <c r="N4624" s="206">
        <v>5</v>
      </c>
      <c r="O4624" s="214" t="s">
        <v>65</v>
      </c>
      <c r="P4624" s="206">
        <v>5</v>
      </c>
      <c r="Q4624" s="214" t="s">
        <v>65</v>
      </c>
      <c r="R4624" s="206">
        <v>0</v>
      </c>
      <c r="S4624" s="214" t="s">
        <v>65</v>
      </c>
      <c r="T4624" s="206">
        <v>5</v>
      </c>
      <c r="U4624" s="214" t="s">
        <v>65</v>
      </c>
      <c r="V4624" s="206">
        <v>5</v>
      </c>
      <c r="W4624" s="214" t="s">
        <v>65</v>
      </c>
      <c r="X4624" s="206">
        <v>0</v>
      </c>
      <c r="AC4624" s="222">
        <f t="shared" si="964"/>
        <v>100</v>
      </c>
      <c r="AD4624" s="221" t="s">
        <v>37</v>
      </c>
      <c r="AE4624" s="195">
        <v>2</v>
      </c>
      <c r="AF4624" s="195">
        <v>1</v>
      </c>
      <c r="AM4624" s="274">
        <f t="shared" si="966"/>
        <v>3</v>
      </c>
      <c r="AN4624" s="226">
        <v>0.8</v>
      </c>
      <c r="AO4624" s="227">
        <v>0.85</v>
      </c>
      <c r="AP4624" s="230">
        <f t="shared" si="967"/>
        <v>-4.9999999999999933E-2</v>
      </c>
      <c r="AS4624" s="235" t="str">
        <f t="shared" ca="1" si="976"/>
        <v>ok</v>
      </c>
      <c r="AT4624" s="225" t="str">
        <f t="shared" ca="1" si="977"/>
        <v>ok</v>
      </c>
      <c r="AV4624" s="197">
        <v>0.4</v>
      </c>
      <c r="AW4624" s="198">
        <v>1</v>
      </c>
      <c r="AX4624" s="191" t="s">
        <v>606</v>
      </c>
      <c r="AY4624" s="190" t="s">
        <v>604</v>
      </c>
      <c r="AZ4624" s="197">
        <v>0.25</v>
      </c>
      <c r="BA4624" s="198">
        <v>6</v>
      </c>
      <c r="BB4624" s="191" t="s">
        <v>603</v>
      </c>
      <c r="BC4624" s="190" t="s">
        <v>604</v>
      </c>
      <c r="BD4624" s="197">
        <v>0.15</v>
      </c>
      <c r="BE4624" s="198">
        <v>1</v>
      </c>
      <c r="BF4624" s="191" t="s">
        <v>1331</v>
      </c>
      <c r="BG4624" s="190" t="s">
        <v>604</v>
      </c>
    </row>
    <row r="4625" spans="1:155" x14ac:dyDescent="0.25">
      <c r="A4625" s="190">
        <v>4376</v>
      </c>
      <c r="C4625" s="432" t="s">
        <v>5523</v>
      </c>
      <c r="D4625" s="209">
        <v>43778</v>
      </c>
      <c r="E4625" s="463" t="s">
        <v>1213</v>
      </c>
      <c r="F4625" s="207" t="s">
        <v>608</v>
      </c>
      <c r="G4625" s="207" t="s">
        <v>5450</v>
      </c>
      <c r="H4625" s="209">
        <v>43778</v>
      </c>
      <c r="I4625" s="209">
        <v>43778</v>
      </c>
      <c r="J4625" s="329">
        <v>0.95486111111111116</v>
      </c>
      <c r="K4625" s="329">
        <v>0.96875</v>
      </c>
      <c r="M4625" s="215" t="s">
        <v>136</v>
      </c>
      <c r="N4625" s="206">
        <v>5</v>
      </c>
      <c r="O4625" s="215" t="s">
        <v>136</v>
      </c>
      <c r="P4625" s="206">
        <v>5</v>
      </c>
      <c r="Q4625" s="215" t="s">
        <v>136</v>
      </c>
      <c r="R4625" s="206">
        <v>0</v>
      </c>
      <c r="S4625" s="215" t="s">
        <v>136</v>
      </c>
      <c r="T4625" s="206">
        <v>5</v>
      </c>
      <c r="U4625" s="215" t="s">
        <v>136</v>
      </c>
      <c r="V4625" s="206">
        <v>5</v>
      </c>
      <c r="W4625" s="215" t="s">
        <v>136</v>
      </c>
      <c r="X4625" s="206">
        <v>0</v>
      </c>
      <c r="AC4625" s="222">
        <f t="shared" si="964"/>
        <v>100</v>
      </c>
      <c r="AD4625" s="221" t="s">
        <v>37</v>
      </c>
      <c r="AE4625" s="195">
        <v>9</v>
      </c>
      <c r="AF4625" s="195">
        <v>2</v>
      </c>
      <c r="AM4625" s="274">
        <f t="shared" si="966"/>
        <v>11</v>
      </c>
      <c r="AN4625" s="226">
        <v>2.0499999999999998</v>
      </c>
      <c r="AO4625" s="227">
        <v>2.15</v>
      </c>
      <c r="AP4625" s="230">
        <f t="shared" si="967"/>
        <v>-0.10000000000000009</v>
      </c>
      <c r="AS4625" s="235" t="str">
        <f t="shared" ca="1" si="976"/>
        <v>ok</v>
      </c>
      <c r="AT4625" s="225" t="str">
        <f t="shared" ca="1" si="977"/>
        <v>ok</v>
      </c>
      <c r="AV4625" s="197">
        <v>0.3</v>
      </c>
      <c r="AW4625" s="198">
        <v>2</v>
      </c>
      <c r="AX4625" s="191" t="s">
        <v>603</v>
      </c>
      <c r="AY4625" s="190" t="s">
        <v>620</v>
      </c>
      <c r="AZ4625" s="197">
        <v>0.3</v>
      </c>
      <c r="BA4625" s="198">
        <v>2</v>
      </c>
      <c r="BB4625" s="191" t="s">
        <v>603</v>
      </c>
      <c r="BC4625" s="190" t="s">
        <v>620</v>
      </c>
      <c r="BD4625" s="197">
        <v>0.25</v>
      </c>
      <c r="BE4625" s="198">
        <v>1</v>
      </c>
      <c r="BF4625" s="191" t="s">
        <v>603</v>
      </c>
      <c r="BG4625" s="190" t="s">
        <v>607</v>
      </c>
      <c r="BH4625" s="197">
        <v>0.25</v>
      </c>
      <c r="BI4625" s="198">
        <v>2</v>
      </c>
      <c r="BJ4625" s="191" t="s">
        <v>603</v>
      </c>
      <c r="BK4625" s="190" t="s">
        <v>604</v>
      </c>
      <c r="BL4625" s="197">
        <v>0.2</v>
      </c>
      <c r="BM4625" s="198">
        <v>2</v>
      </c>
      <c r="BN4625" s="191" t="s">
        <v>603</v>
      </c>
      <c r="BO4625" s="190" t="s">
        <v>604</v>
      </c>
      <c r="BP4625" s="197">
        <v>0.2</v>
      </c>
      <c r="BQ4625" s="198">
        <v>1</v>
      </c>
      <c r="BR4625" s="191" t="s">
        <v>606</v>
      </c>
      <c r="BS4625" s="190" t="s">
        <v>607</v>
      </c>
      <c r="BT4625" s="197">
        <v>0.2</v>
      </c>
      <c r="BU4625" s="198">
        <v>1</v>
      </c>
      <c r="BV4625" s="191" t="s">
        <v>606</v>
      </c>
      <c r="BW4625" s="190" t="s">
        <v>604</v>
      </c>
      <c r="BX4625" s="197">
        <v>0.1</v>
      </c>
      <c r="BY4625" s="198">
        <v>2</v>
      </c>
      <c r="BZ4625" s="191" t="s">
        <v>603</v>
      </c>
      <c r="CA4625" s="190" t="s">
        <v>604</v>
      </c>
      <c r="CB4625" s="197">
        <v>0.1</v>
      </c>
      <c r="CC4625" s="198">
        <v>1</v>
      </c>
      <c r="CD4625" s="191" t="s">
        <v>603</v>
      </c>
      <c r="CE4625" s="190" t="s">
        <v>604</v>
      </c>
      <c r="CF4625" s="197">
        <v>0.1</v>
      </c>
      <c r="CG4625" s="198">
        <v>6</v>
      </c>
      <c r="CH4625" s="191" t="s">
        <v>1331</v>
      </c>
      <c r="CI4625" s="190" t="s">
        <v>604</v>
      </c>
      <c r="CJ4625" s="197">
        <v>0.05</v>
      </c>
      <c r="CK4625" s="198">
        <v>7</v>
      </c>
      <c r="CL4625" s="191" t="s">
        <v>603</v>
      </c>
      <c r="CM4625" s="190" t="s">
        <v>604</v>
      </c>
    </row>
    <row r="4626" spans="1:155" x14ac:dyDescent="0.25">
      <c r="A4626" s="190">
        <v>4377</v>
      </c>
      <c r="C4626" s="432" t="s">
        <v>5524</v>
      </c>
      <c r="D4626" s="209">
        <v>43778</v>
      </c>
      <c r="E4626" s="463" t="s">
        <v>1213</v>
      </c>
      <c r="F4626" s="207" t="s">
        <v>608</v>
      </c>
      <c r="G4626" s="207" t="s">
        <v>5450</v>
      </c>
      <c r="H4626" s="209">
        <v>43778</v>
      </c>
      <c r="I4626" s="209">
        <v>43778</v>
      </c>
      <c r="J4626" s="329">
        <v>0.97569444444444453</v>
      </c>
      <c r="K4626" s="329">
        <v>0.98611111111111116</v>
      </c>
      <c r="M4626" s="214" t="s">
        <v>65</v>
      </c>
      <c r="N4626" s="206">
        <v>5</v>
      </c>
      <c r="O4626" s="214" t="s">
        <v>65</v>
      </c>
      <c r="P4626" s="206">
        <v>5</v>
      </c>
      <c r="Q4626" s="214" t="s">
        <v>65</v>
      </c>
      <c r="R4626" s="206">
        <v>0</v>
      </c>
      <c r="S4626" s="214" t="s">
        <v>65</v>
      </c>
      <c r="T4626" s="206">
        <v>5</v>
      </c>
      <c r="U4626" s="214" t="s">
        <v>65</v>
      </c>
      <c r="V4626" s="206">
        <v>5</v>
      </c>
      <c r="W4626" s="214" t="s">
        <v>65</v>
      </c>
      <c r="X4626" s="206">
        <v>0</v>
      </c>
      <c r="AC4626" s="222">
        <f t="shared" si="964"/>
        <v>100</v>
      </c>
      <c r="AD4626" s="221" t="s">
        <v>37</v>
      </c>
      <c r="AE4626" s="195">
        <v>8</v>
      </c>
      <c r="AF4626" s="195">
        <v>1</v>
      </c>
      <c r="AM4626" s="274">
        <f t="shared" si="966"/>
        <v>9</v>
      </c>
      <c r="AN4626" s="226">
        <v>1.03</v>
      </c>
      <c r="AO4626" s="227">
        <v>1</v>
      </c>
      <c r="AP4626" s="230">
        <f t="shared" si="967"/>
        <v>3.0000000000000027E-2</v>
      </c>
      <c r="AS4626" s="235" t="str">
        <f t="shared" ca="1" si="976"/>
        <v>ok</v>
      </c>
      <c r="AT4626" s="225" t="str">
        <f t="shared" ca="1" si="977"/>
        <v>ok</v>
      </c>
      <c r="AV4626" s="197">
        <v>0.3</v>
      </c>
      <c r="AW4626" s="198">
        <v>1</v>
      </c>
      <c r="AX4626" s="191" t="s">
        <v>603</v>
      </c>
      <c r="AY4626" s="190" t="s">
        <v>604</v>
      </c>
      <c r="AZ4626" s="197">
        <v>0.2</v>
      </c>
      <c r="BA4626" s="198">
        <v>1</v>
      </c>
      <c r="BB4626" s="191" t="s">
        <v>610</v>
      </c>
      <c r="BC4626" s="190" t="s">
        <v>607</v>
      </c>
      <c r="BD4626" s="197">
        <v>0.15</v>
      </c>
      <c r="BE4626" s="198">
        <v>4</v>
      </c>
      <c r="BF4626" s="191" t="s">
        <v>606</v>
      </c>
      <c r="BG4626" s="190" t="s">
        <v>604</v>
      </c>
      <c r="BH4626" s="197">
        <v>0.1</v>
      </c>
      <c r="BI4626" s="198">
        <v>6</v>
      </c>
      <c r="BJ4626" s="191" t="s">
        <v>603</v>
      </c>
      <c r="BK4626" s="190" t="s">
        <v>604</v>
      </c>
      <c r="BL4626" s="197">
        <v>0.1</v>
      </c>
      <c r="BM4626" s="198">
        <v>6</v>
      </c>
      <c r="BN4626" s="191" t="s">
        <v>603</v>
      </c>
      <c r="BO4626" s="190" t="s">
        <v>604</v>
      </c>
      <c r="BP4626" s="197">
        <v>0.05</v>
      </c>
      <c r="BQ4626" s="198">
        <v>5</v>
      </c>
      <c r="BR4626" s="191" t="s">
        <v>603</v>
      </c>
      <c r="BS4626" s="190" t="s">
        <v>620</v>
      </c>
      <c r="BT4626" s="197">
        <v>0.05</v>
      </c>
      <c r="BU4626" s="198">
        <v>6</v>
      </c>
      <c r="BV4626" s="191" t="s">
        <v>4142</v>
      </c>
      <c r="BW4626" s="190" t="s">
        <v>604</v>
      </c>
      <c r="BX4626" s="197">
        <v>0.05</v>
      </c>
      <c r="BY4626" s="198">
        <v>5</v>
      </c>
      <c r="BZ4626" s="191" t="s">
        <v>603</v>
      </c>
      <c r="CA4626" s="190" t="s">
        <v>604</v>
      </c>
      <c r="CB4626" s="197">
        <v>0.03</v>
      </c>
      <c r="CC4626" s="198">
        <v>5</v>
      </c>
      <c r="CD4626" s="191" t="s">
        <v>610</v>
      </c>
      <c r="CE4626" s="190" t="s">
        <v>620</v>
      </c>
    </row>
    <row r="4627" spans="1:155" x14ac:dyDescent="0.25">
      <c r="A4627" s="190">
        <v>4378</v>
      </c>
      <c r="C4627" s="432" t="s">
        <v>5525</v>
      </c>
      <c r="D4627" s="209">
        <v>43778</v>
      </c>
      <c r="E4627" s="463" t="s">
        <v>1213</v>
      </c>
      <c r="F4627" s="207" t="s">
        <v>608</v>
      </c>
      <c r="G4627" s="207" t="s">
        <v>5450</v>
      </c>
      <c r="H4627" s="209">
        <v>43778</v>
      </c>
      <c r="I4627" s="209">
        <v>43778</v>
      </c>
      <c r="J4627" s="329">
        <v>0.99305555555555547</v>
      </c>
      <c r="K4627" s="329">
        <v>0.99930555555555556</v>
      </c>
      <c r="M4627" s="215" t="s">
        <v>136</v>
      </c>
      <c r="N4627" s="206">
        <v>5</v>
      </c>
      <c r="O4627" s="215" t="s">
        <v>136</v>
      </c>
      <c r="P4627" s="206">
        <v>5</v>
      </c>
      <c r="Q4627" s="215" t="s">
        <v>136</v>
      </c>
      <c r="R4627" s="206">
        <v>0</v>
      </c>
      <c r="S4627" s="215" t="s">
        <v>136</v>
      </c>
      <c r="T4627" s="206">
        <v>5</v>
      </c>
      <c r="U4627" s="215" t="s">
        <v>136</v>
      </c>
      <c r="V4627" s="206">
        <v>5</v>
      </c>
      <c r="W4627" s="215" t="s">
        <v>136</v>
      </c>
      <c r="X4627" s="206">
        <v>0</v>
      </c>
      <c r="AC4627" s="222">
        <f t="shared" si="964"/>
        <v>100</v>
      </c>
      <c r="AD4627" s="221" t="s">
        <v>37</v>
      </c>
      <c r="AE4627" s="195">
        <v>22</v>
      </c>
      <c r="AF4627" s="195">
        <v>4</v>
      </c>
      <c r="AH4627" s="195">
        <v>1</v>
      </c>
      <c r="AM4627" s="274">
        <f t="shared" si="966"/>
        <v>27</v>
      </c>
      <c r="AN4627" s="226">
        <v>5.85</v>
      </c>
      <c r="AO4627" s="227">
        <v>6</v>
      </c>
      <c r="AP4627" s="230">
        <f t="shared" si="967"/>
        <v>-0.15000000000000036</v>
      </c>
      <c r="AS4627" s="235" t="str">
        <f t="shared" ca="1" si="976"/>
        <v>ok</v>
      </c>
      <c r="AT4627" s="225" t="str">
        <f t="shared" ca="1" si="977"/>
        <v>ok</v>
      </c>
      <c r="AV4627" s="197">
        <v>0.85</v>
      </c>
      <c r="AW4627" s="198">
        <v>6</v>
      </c>
      <c r="AX4627" s="191" t="s">
        <v>603</v>
      </c>
      <c r="AY4627" s="190" t="s">
        <v>620</v>
      </c>
      <c r="AZ4627" s="197">
        <v>0.4</v>
      </c>
      <c r="BA4627" s="198">
        <v>1</v>
      </c>
      <c r="BB4627" s="191" t="s">
        <v>603</v>
      </c>
      <c r="BC4627" s="190" t="s">
        <v>620</v>
      </c>
      <c r="BD4627" s="197">
        <v>0.4</v>
      </c>
      <c r="BE4627" s="198">
        <v>5</v>
      </c>
      <c r="BF4627" s="191" t="s">
        <v>603</v>
      </c>
      <c r="BG4627" s="190" t="s">
        <v>607</v>
      </c>
      <c r="BH4627" s="197">
        <v>0.4</v>
      </c>
      <c r="BI4627" s="198">
        <v>2</v>
      </c>
      <c r="BJ4627" s="191" t="s">
        <v>603</v>
      </c>
      <c r="BK4627" s="190" t="s">
        <v>620</v>
      </c>
      <c r="BL4627" s="197">
        <v>0.35</v>
      </c>
      <c r="BM4627" s="198">
        <v>5</v>
      </c>
      <c r="BN4627" s="191" t="s">
        <v>603</v>
      </c>
      <c r="BO4627" s="190" t="s">
        <v>604</v>
      </c>
      <c r="BP4627" s="197">
        <v>0.25</v>
      </c>
      <c r="BQ4627" s="198">
        <v>6</v>
      </c>
      <c r="BR4627" s="191" t="s">
        <v>603</v>
      </c>
      <c r="BS4627" s="190" t="s">
        <v>5578</v>
      </c>
      <c r="BT4627" s="197">
        <v>0.2</v>
      </c>
      <c r="BU4627" s="198">
        <v>1</v>
      </c>
      <c r="BV4627" s="191" t="s">
        <v>622</v>
      </c>
      <c r="BW4627" s="190" t="s">
        <v>604</v>
      </c>
      <c r="BX4627" s="197">
        <v>0.2</v>
      </c>
      <c r="BY4627" s="198">
        <v>2</v>
      </c>
      <c r="BZ4627" s="191" t="s">
        <v>603</v>
      </c>
      <c r="CA4627" s="190" t="s">
        <v>604</v>
      </c>
      <c r="CB4627" s="197">
        <v>0.2</v>
      </c>
      <c r="CC4627" s="198">
        <v>2</v>
      </c>
      <c r="CD4627" s="191" t="s">
        <v>603</v>
      </c>
      <c r="CE4627" s="190" t="s">
        <v>604</v>
      </c>
      <c r="CF4627" s="197">
        <v>0.2</v>
      </c>
      <c r="CG4627" s="198">
        <v>2</v>
      </c>
      <c r="CH4627" s="191" t="s">
        <v>603</v>
      </c>
      <c r="CI4627" s="190" t="s">
        <v>604</v>
      </c>
      <c r="CJ4627" s="197">
        <v>0.2</v>
      </c>
      <c r="CK4627" s="198">
        <v>4</v>
      </c>
      <c r="CL4627" s="191" t="s">
        <v>1331</v>
      </c>
      <c r="CM4627" s="190" t="s">
        <v>604</v>
      </c>
      <c r="CN4627" s="197">
        <v>0.2</v>
      </c>
      <c r="CO4627" s="198">
        <v>1</v>
      </c>
      <c r="CP4627" s="191" t="s">
        <v>603</v>
      </c>
      <c r="CQ4627" s="190" t="s">
        <v>604</v>
      </c>
      <c r="CR4627" s="197">
        <v>0.2</v>
      </c>
      <c r="CS4627" s="198">
        <v>1</v>
      </c>
      <c r="CT4627" s="191" t="s">
        <v>603</v>
      </c>
      <c r="CU4627" s="190" t="s">
        <v>604</v>
      </c>
      <c r="CV4627" s="197">
        <v>0.2</v>
      </c>
      <c r="CW4627" s="198">
        <v>2</v>
      </c>
      <c r="CX4627" s="191" t="s">
        <v>603</v>
      </c>
      <c r="CY4627" s="190" t="s">
        <v>604</v>
      </c>
      <c r="CZ4627" s="197">
        <v>0.2</v>
      </c>
      <c r="DA4627" s="198">
        <v>2</v>
      </c>
      <c r="DB4627" s="191" t="s">
        <v>603</v>
      </c>
      <c r="DC4627" s="190" t="s">
        <v>604</v>
      </c>
      <c r="DD4627" s="197">
        <v>0.2</v>
      </c>
      <c r="DE4627" s="198">
        <v>6</v>
      </c>
      <c r="DF4627" s="191" t="s">
        <v>616</v>
      </c>
      <c r="DG4627" s="190" t="s">
        <v>5579</v>
      </c>
      <c r="DH4627" s="197">
        <v>0.15</v>
      </c>
      <c r="DI4627" s="198">
        <v>1</v>
      </c>
      <c r="DJ4627" s="191" t="s">
        <v>603</v>
      </c>
      <c r="DK4627" s="190" t="s">
        <v>604</v>
      </c>
      <c r="DL4627" s="197">
        <v>0.15</v>
      </c>
      <c r="DM4627" s="198">
        <v>1</v>
      </c>
      <c r="DN4627" s="191" t="s">
        <v>5580</v>
      </c>
      <c r="DO4627" s="190" t="s">
        <v>604</v>
      </c>
      <c r="DP4627" s="197">
        <v>0.15</v>
      </c>
      <c r="DQ4627" s="198">
        <v>6</v>
      </c>
      <c r="DR4627" s="191" t="s">
        <v>603</v>
      </c>
      <c r="DS4627" s="190" t="s">
        <v>620</v>
      </c>
      <c r="DT4627" s="197">
        <v>0.1</v>
      </c>
      <c r="DU4627" s="198">
        <v>1</v>
      </c>
      <c r="DV4627" s="191" t="s">
        <v>610</v>
      </c>
      <c r="DW4627" s="190" t="s">
        <v>607</v>
      </c>
      <c r="DX4627" s="197">
        <v>0.1</v>
      </c>
      <c r="DY4627" s="198">
        <v>1</v>
      </c>
      <c r="DZ4627" s="191" t="s">
        <v>603</v>
      </c>
      <c r="EA4627" s="190" t="s">
        <v>607</v>
      </c>
      <c r="EB4627" s="197">
        <v>0.1</v>
      </c>
      <c r="EC4627" s="198">
        <v>1</v>
      </c>
      <c r="ED4627" s="191" t="s">
        <v>603</v>
      </c>
      <c r="EE4627" s="190" t="s">
        <v>620</v>
      </c>
      <c r="EF4627" s="197">
        <v>0.1</v>
      </c>
      <c r="EG4627" s="198">
        <v>5</v>
      </c>
      <c r="EH4627" s="191" t="s">
        <v>603</v>
      </c>
      <c r="EI4627" s="190" t="s">
        <v>607</v>
      </c>
      <c r="EJ4627" s="197">
        <v>0.1</v>
      </c>
      <c r="EK4627" s="198">
        <v>1</v>
      </c>
      <c r="EL4627" s="191" t="s">
        <v>603</v>
      </c>
      <c r="EM4627" s="190" t="s">
        <v>604</v>
      </c>
      <c r="EN4627" s="197">
        <v>0.1</v>
      </c>
      <c r="EO4627" s="198">
        <v>6</v>
      </c>
      <c r="EP4627" s="191" t="s">
        <v>603</v>
      </c>
      <c r="EQ4627" s="190" t="s">
        <v>604</v>
      </c>
      <c r="ER4627" s="197">
        <v>0.1</v>
      </c>
      <c r="ES4627" s="198">
        <v>5</v>
      </c>
      <c r="ET4627" s="191" t="s">
        <v>603</v>
      </c>
      <c r="EU4627" s="190" t="s">
        <v>604</v>
      </c>
      <c r="EV4627" s="197">
        <v>0.05</v>
      </c>
      <c r="EW4627" s="198">
        <v>5</v>
      </c>
      <c r="EX4627" s="191" t="s">
        <v>603</v>
      </c>
      <c r="EY4627" s="190" t="s">
        <v>604</v>
      </c>
    </row>
    <row r="4628" spans="1:155" x14ac:dyDescent="0.25">
      <c r="A4628" s="190">
        <v>4379</v>
      </c>
      <c r="C4628" s="432" t="s">
        <v>5526</v>
      </c>
      <c r="D4628" s="209">
        <v>43778</v>
      </c>
      <c r="E4628" s="463" t="s">
        <v>1213</v>
      </c>
      <c r="F4628" s="207" t="s">
        <v>608</v>
      </c>
      <c r="G4628" s="207" t="s">
        <v>5450</v>
      </c>
      <c r="H4628" s="209">
        <v>43779</v>
      </c>
      <c r="I4628" s="209">
        <v>43779</v>
      </c>
      <c r="J4628" s="329">
        <v>6.9444444444444441E-3</v>
      </c>
      <c r="K4628" s="329">
        <v>2.0833333333333332E-2</v>
      </c>
      <c r="M4628" s="214" t="s">
        <v>65</v>
      </c>
      <c r="N4628" s="206">
        <v>5</v>
      </c>
      <c r="O4628" s="214" t="s">
        <v>65</v>
      </c>
      <c r="P4628" s="206">
        <v>5</v>
      </c>
      <c r="Q4628" s="214" t="s">
        <v>65</v>
      </c>
      <c r="R4628" s="206">
        <v>5</v>
      </c>
      <c r="S4628" s="214" t="s">
        <v>65</v>
      </c>
      <c r="T4628" s="206">
        <v>5</v>
      </c>
      <c r="U4628" s="214" t="s">
        <v>65</v>
      </c>
      <c r="V4628" s="206">
        <v>5</v>
      </c>
      <c r="W4628" s="214" t="s">
        <v>65</v>
      </c>
      <c r="X4628" s="206">
        <v>5</v>
      </c>
      <c r="AC4628" s="222">
        <f t="shared" si="964"/>
        <v>100</v>
      </c>
      <c r="AD4628" s="221" t="s">
        <v>37</v>
      </c>
      <c r="AE4628" s="195">
        <v>13</v>
      </c>
      <c r="AF4628" s="195">
        <v>1</v>
      </c>
      <c r="AM4628" s="274">
        <f t="shared" si="966"/>
        <v>14</v>
      </c>
      <c r="AN4628" s="226">
        <v>1.81</v>
      </c>
      <c r="AO4628" s="227">
        <v>1.9</v>
      </c>
      <c r="AP4628" s="230">
        <f t="shared" si="967"/>
        <v>-8.9999999999999858E-2</v>
      </c>
      <c r="AS4628" s="235" t="str">
        <f t="shared" ca="1" si="976"/>
        <v>ok</v>
      </c>
      <c r="AT4628" s="225" t="str">
        <f t="shared" ca="1" si="977"/>
        <v>ok</v>
      </c>
      <c r="AV4628" s="197">
        <v>0.3</v>
      </c>
      <c r="AW4628" s="198">
        <v>1</v>
      </c>
      <c r="AX4628" s="191" t="s">
        <v>603</v>
      </c>
      <c r="AY4628" s="190" t="s">
        <v>604</v>
      </c>
      <c r="AZ4628" s="197">
        <v>0.2</v>
      </c>
      <c r="BA4628" s="198">
        <v>6</v>
      </c>
      <c r="BB4628" s="191" t="s">
        <v>1331</v>
      </c>
      <c r="BC4628" s="190" t="s">
        <v>604</v>
      </c>
      <c r="BD4628" s="197">
        <v>0.2</v>
      </c>
      <c r="BE4628" s="198">
        <v>7</v>
      </c>
      <c r="BF4628" s="191" t="s">
        <v>603</v>
      </c>
      <c r="BG4628" s="190" t="s">
        <v>620</v>
      </c>
      <c r="BH4628" s="197">
        <v>0.2</v>
      </c>
      <c r="BI4628" s="198">
        <v>2</v>
      </c>
      <c r="BJ4628" s="191" t="s">
        <v>603</v>
      </c>
      <c r="BK4628" s="190" t="s">
        <v>604</v>
      </c>
      <c r="BL4628" s="197">
        <v>0.2</v>
      </c>
      <c r="BM4628" s="198">
        <v>2</v>
      </c>
      <c r="BN4628" s="191" t="s">
        <v>603</v>
      </c>
      <c r="BO4628" s="190" t="s">
        <v>604</v>
      </c>
      <c r="BP4628" s="197">
        <v>0.1</v>
      </c>
      <c r="BQ4628" s="198">
        <v>6</v>
      </c>
      <c r="BR4628" s="191" t="s">
        <v>603</v>
      </c>
      <c r="BS4628" s="190" t="s">
        <v>620</v>
      </c>
      <c r="BT4628" s="197">
        <v>0.1</v>
      </c>
      <c r="BU4628" s="198">
        <v>1</v>
      </c>
      <c r="BV4628" s="191" t="s">
        <v>603</v>
      </c>
      <c r="BW4628" s="190" t="s">
        <v>604</v>
      </c>
      <c r="BX4628" s="197">
        <v>0.1</v>
      </c>
      <c r="BY4628" s="198">
        <v>2</v>
      </c>
      <c r="BZ4628" s="191" t="s">
        <v>603</v>
      </c>
      <c r="CA4628" s="190" t="s">
        <v>604</v>
      </c>
      <c r="CB4628" s="197">
        <v>0.1</v>
      </c>
      <c r="CC4628" s="198">
        <v>6</v>
      </c>
      <c r="CD4628" s="191" t="s">
        <v>622</v>
      </c>
      <c r="CE4628" s="190" t="s">
        <v>620</v>
      </c>
      <c r="CF4628" s="197">
        <v>0.08</v>
      </c>
      <c r="CG4628" s="198">
        <v>5</v>
      </c>
      <c r="CH4628" s="191" t="s">
        <v>603</v>
      </c>
      <c r="CI4628" s="190" t="s">
        <v>604</v>
      </c>
      <c r="CJ4628" s="197">
        <v>0.08</v>
      </c>
      <c r="CK4628" s="198">
        <v>1</v>
      </c>
      <c r="CL4628" s="191" t="s">
        <v>603</v>
      </c>
      <c r="CM4628" s="190" t="s">
        <v>604</v>
      </c>
      <c r="CN4628" s="197">
        <v>0.08</v>
      </c>
      <c r="CO4628" s="198">
        <v>5</v>
      </c>
      <c r="CP4628" s="191" t="s">
        <v>603</v>
      </c>
      <c r="CQ4628" s="190" t="s">
        <v>604</v>
      </c>
      <c r="CR4628" s="197">
        <v>0.05</v>
      </c>
      <c r="CS4628" s="198">
        <v>1</v>
      </c>
      <c r="CT4628" s="191" t="s">
        <v>603</v>
      </c>
      <c r="CU4628" s="190" t="s">
        <v>620</v>
      </c>
      <c r="CV4628" s="197">
        <v>0.02</v>
      </c>
      <c r="CW4628" s="198">
        <v>1</v>
      </c>
      <c r="CX4628" s="191" t="s">
        <v>603</v>
      </c>
      <c r="CY4628" s="190" t="s">
        <v>620</v>
      </c>
    </row>
    <row r="4629" spans="1:155" x14ac:dyDescent="0.25">
      <c r="A4629" s="190">
        <v>4380</v>
      </c>
      <c r="C4629" s="432" t="s">
        <v>5527</v>
      </c>
      <c r="D4629" s="209">
        <v>43778</v>
      </c>
      <c r="E4629" s="463" t="s">
        <v>1213</v>
      </c>
      <c r="F4629" s="207" t="s">
        <v>608</v>
      </c>
      <c r="G4629" s="207" t="s">
        <v>5450</v>
      </c>
      <c r="H4629" s="209">
        <v>43779</v>
      </c>
      <c r="I4629" s="209">
        <v>43779</v>
      </c>
      <c r="J4629" s="329">
        <v>8.6805555555555566E-2</v>
      </c>
      <c r="K4629" s="329">
        <v>9.375E-2</v>
      </c>
      <c r="M4629" s="215" t="s">
        <v>136</v>
      </c>
      <c r="N4629" s="206">
        <v>5</v>
      </c>
      <c r="O4629" s="215" t="s">
        <v>136</v>
      </c>
      <c r="P4629" s="206">
        <v>5</v>
      </c>
      <c r="Q4629" s="215" t="s">
        <v>136</v>
      </c>
      <c r="R4629" s="206">
        <v>0</v>
      </c>
      <c r="S4629" s="215" t="s">
        <v>136</v>
      </c>
      <c r="T4629" s="206">
        <v>5</v>
      </c>
      <c r="U4629" s="215" t="s">
        <v>136</v>
      </c>
      <c r="V4629" s="206">
        <v>5</v>
      </c>
      <c r="W4629" s="215" t="s">
        <v>136</v>
      </c>
      <c r="X4629" s="206">
        <v>0</v>
      </c>
      <c r="AC4629" s="222">
        <f t="shared" si="964"/>
        <v>100</v>
      </c>
      <c r="AD4629" s="221" t="s">
        <v>37</v>
      </c>
      <c r="AE4629" s="195">
        <v>3</v>
      </c>
      <c r="AM4629" s="274">
        <f t="shared" si="966"/>
        <v>3</v>
      </c>
      <c r="AN4629" s="226">
        <v>0.5</v>
      </c>
      <c r="AO4629" s="227">
        <v>0.5</v>
      </c>
      <c r="AP4629" s="230">
        <f t="shared" si="967"/>
        <v>0</v>
      </c>
      <c r="AS4629" s="235" t="str">
        <f t="shared" ca="1" si="976"/>
        <v>ok</v>
      </c>
      <c r="AT4629" s="225" t="str">
        <f t="shared" ca="1" si="977"/>
        <v>ok</v>
      </c>
      <c r="AV4629" s="197">
        <v>0.2</v>
      </c>
      <c r="AW4629" s="198">
        <v>1</v>
      </c>
      <c r="AX4629" s="191" t="s">
        <v>603</v>
      </c>
      <c r="AY4629" s="190" t="s">
        <v>604</v>
      </c>
      <c r="AZ4629" s="197">
        <v>0.2</v>
      </c>
      <c r="BA4629" s="198">
        <v>2</v>
      </c>
      <c r="BB4629" s="191" t="s">
        <v>603</v>
      </c>
      <c r="BC4629" s="190" t="s">
        <v>620</v>
      </c>
      <c r="BD4629" s="197">
        <v>0.1</v>
      </c>
      <c r="BE4629" s="198">
        <v>1</v>
      </c>
      <c r="BF4629" s="191" t="s">
        <v>603</v>
      </c>
      <c r="BG4629" s="190" t="s">
        <v>604</v>
      </c>
    </row>
    <row r="4630" spans="1:155" x14ac:dyDescent="0.25">
      <c r="A4630" s="190">
        <v>4381</v>
      </c>
      <c r="C4630" s="432" t="s">
        <v>5528</v>
      </c>
      <c r="D4630" s="209">
        <v>43778</v>
      </c>
      <c r="E4630" s="463" t="s">
        <v>1213</v>
      </c>
      <c r="F4630" s="207" t="s">
        <v>608</v>
      </c>
      <c r="G4630" s="207" t="s">
        <v>5450</v>
      </c>
      <c r="H4630" s="209">
        <v>43779</v>
      </c>
      <c r="I4630" s="209">
        <v>43779</v>
      </c>
      <c r="J4630" s="329">
        <v>0.10069444444444443</v>
      </c>
      <c r="K4630" s="329">
        <v>0.11458333333333333</v>
      </c>
      <c r="M4630" s="214" t="s">
        <v>65</v>
      </c>
      <c r="N4630" s="206">
        <v>5</v>
      </c>
      <c r="O4630" s="214" t="s">
        <v>65</v>
      </c>
      <c r="P4630" s="206">
        <v>5</v>
      </c>
      <c r="Q4630" s="214" t="s">
        <v>65</v>
      </c>
      <c r="R4630" s="206">
        <v>0</v>
      </c>
      <c r="S4630" s="214" t="s">
        <v>65</v>
      </c>
      <c r="T4630" s="206">
        <v>5</v>
      </c>
      <c r="U4630" s="214" t="s">
        <v>65</v>
      </c>
      <c r="V4630" s="206">
        <v>5</v>
      </c>
      <c r="W4630" s="214" t="s">
        <v>65</v>
      </c>
      <c r="X4630" s="206">
        <v>0</v>
      </c>
      <c r="AC4630" s="222">
        <f t="shared" si="964"/>
        <v>100</v>
      </c>
      <c r="AD4630" s="221" t="s">
        <v>37</v>
      </c>
      <c r="AE4630" s="195">
        <v>6</v>
      </c>
      <c r="AF4630" s="195">
        <v>4</v>
      </c>
      <c r="AM4630" s="274">
        <f t="shared" si="966"/>
        <v>10</v>
      </c>
      <c r="AN4630" s="226">
        <v>2</v>
      </c>
      <c r="AO4630" s="227">
        <v>2</v>
      </c>
      <c r="AP4630" s="230">
        <f t="shared" si="967"/>
        <v>0</v>
      </c>
      <c r="AS4630" s="235" t="str">
        <f t="shared" ca="1" si="976"/>
        <v>ok</v>
      </c>
      <c r="AT4630" s="225" t="str">
        <f t="shared" ca="1" si="977"/>
        <v>ok</v>
      </c>
      <c r="AV4630" s="197">
        <v>0.4</v>
      </c>
      <c r="AW4630" s="198">
        <v>2</v>
      </c>
      <c r="AX4630" s="191" t="s">
        <v>603</v>
      </c>
      <c r="AY4630" s="190" t="s">
        <v>604</v>
      </c>
      <c r="AZ4630" s="197">
        <v>0.3</v>
      </c>
      <c r="BA4630" s="198">
        <v>2</v>
      </c>
      <c r="BB4630" s="191" t="s">
        <v>603</v>
      </c>
      <c r="BC4630" s="190" t="s">
        <v>604</v>
      </c>
      <c r="BD4630" s="197">
        <v>0.3</v>
      </c>
      <c r="BE4630" s="198">
        <v>6</v>
      </c>
      <c r="BF4630" s="191" t="s">
        <v>603</v>
      </c>
      <c r="BG4630" s="190" t="s">
        <v>607</v>
      </c>
      <c r="BH4630" s="197">
        <v>0.3</v>
      </c>
      <c r="BI4630" s="198">
        <v>2</v>
      </c>
      <c r="BJ4630" s="191" t="s">
        <v>603</v>
      </c>
      <c r="BK4630" s="190" t="s">
        <v>620</v>
      </c>
      <c r="BL4630" s="197">
        <v>0.15</v>
      </c>
      <c r="BM4630" s="198">
        <v>5</v>
      </c>
      <c r="BN4630" s="191" t="s">
        <v>616</v>
      </c>
      <c r="BO4630" s="190" t="s">
        <v>620</v>
      </c>
      <c r="BP4630" s="197">
        <v>0.15</v>
      </c>
      <c r="BQ4630" s="198">
        <v>2</v>
      </c>
      <c r="BR4630" s="191" t="s">
        <v>603</v>
      </c>
      <c r="BS4630" s="190" t="s">
        <v>604</v>
      </c>
      <c r="BT4630" s="197">
        <v>0.1</v>
      </c>
      <c r="BU4630" s="198">
        <v>5</v>
      </c>
      <c r="BV4630" s="191" t="s">
        <v>603</v>
      </c>
      <c r="BW4630" s="190" t="s">
        <v>620</v>
      </c>
      <c r="BX4630" s="197">
        <v>0.1</v>
      </c>
      <c r="BY4630" s="198">
        <v>5</v>
      </c>
      <c r="BZ4630" s="191" t="s">
        <v>1331</v>
      </c>
      <c r="CA4630" s="190" t="s">
        <v>604</v>
      </c>
      <c r="CB4630" s="197">
        <v>0.1</v>
      </c>
      <c r="CC4630" s="198">
        <v>1</v>
      </c>
      <c r="CD4630" s="191" t="s">
        <v>1331</v>
      </c>
      <c r="CE4630" s="190" t="s">
        <v>604</v>
      </c>
      <c r="CF4630" s="197">
        <v>0.1</v>
      </c>
      <c r="CG4630" s="198">
        <v>4</v>
      </c>
      <c r="CH4630" s="191" t="s">
        <v>610</v>
      </c>
      <c r="CI4630" s="190" t="s">
        <v>607</v>
      </c>
    </row>
    <row r="4631" spans="1:155" x14ac:dyDescent="0.25">
      <c r="A4631" s="190">
        <v>4382</v>
      </c>
      <c r="C4631" s="432" t="s">
        <v>5529</v>
      </c>
      <c r="D4631" s="209">
        <v>43779</v>
      </c>
      <c r="E4631" s="463" t="s">
        <v>1213</v>
      </c>
      <c r="F4631" s="207" t="s">
        <v>608</v>
      </c>
      <c r="G4631" s="207" t="s">
        <v>5450</v>
      </c>
      <c r="H4631" s="209">
        <v>43779</v>
      </c>
      <c r="I4631" s="209">
        <v>43779</v>
      </c>
      <c r="J4631" s="329">
        <v>0.12152777777777778</v>
      </c>
      <c r="K4631" s="329">
        <v>0.13194444444444445</v>
      </c>
      <c r="M4631" s="215" t="s">
        <v>136</v>
      </c>
      <c r="N4631" s="206">
        <v>5</v>
      </c>
      <c r="O4631" s="215" t="s">
        <v>136</v>
      </c>
      <c r="P4631" s="206">
        <v>5</v>
      </c>
      <c r="Q4631" s="215" t="s">
        <v>136</v>
      </c>
      <c r="R4631" s="206">
        <v>0</v>
      </c>
      <c r="S4631" s="215" t="s">
        <v>136</v>
      </c>
      <c r="T4631" s="206">
        <v>5</v>
      </c>
      <c r="U4631" s="215" t="s">
        <v>136</v>
      </c>
      <c r="V4631" s="206">
        <v>5</v>
      </c>
      <c r="W4631" s="215" t="s">
        <v>136</v>
      </c>
      <c r="X4631" s="206">
        <v>0</v>
      </c>
      <c r="AC4631" s="222">
        <f t="shared" si="964"/>
        <v>100</v>
      </c>
      <c r="AD4631" s="221" t="s">
        <v>37</v>
      </c>
      <c r="AE4631" s="195">
        <v>5</v>
      </c>
      <c r="AM4631" s="274">
        <f t="shared" si="966"/>
        <v>5</v>
      </c>
      <c r="AN4631" s="226">
        <v>0.54</v>
      </c>
      <c r="AO4631" s="227">
        <v>0.54</v>
      </c>
      <c r="AP4631" s="230">
        <f t="shared" si="967"/>
        <v>0</v>
      </c>
      <c r="AS4631" s="235" t="str">
        <f t="shared" ca="1" si="976"/>
        <v>ok</v>
      </c>
      <c r="AT4631" s="225" t="str">
        <f t="shared" ca="1" si="977"/>
        <v>ok</v>
      </c>
      <c r="AV4631" s="197">
        <v>0.2</v>
      </c>
      <c r="AW4631" s="198">
        <v>5</v>
      </c>
      <c r="AX4631" s="191" t="s">
        <v>603</v>
      </c>
      <c r="AY4631" s="190" t="s">
        <v>604</v>
      </c>
      <c r="AZ4631" s="197">
        <v>0.2</v>
      </c>
      <c r="BA4631" s="198">
        <v>2</v>
      </c>
      <c r="BB4631" s="191" t="s">
        <v>603</v>
      </c>
      <c r="BC4631" s="190" t="s">
        <v>604</v>
      </c>
      <c r="BD4631" s="197">
        <v>0.1</v>
      </c>
      <c r="BE4631" s="198">
        <v>5</v>
      </c>
      <c r="BF4631" s="191" t="s">
        <v>622</v>
      </c>
      <c r="BG4631" s="190" t="s">
        <v>607</v>
      </c>
      <c r="BH4631" s="197">
        <v>0.02</v>
      </c>
      <c r="BI4631" s="198">
        <v>1</v>
      </c>
      <c r="BJ4631" s="191" t="s">
        <v>603</v>
      </c>
      <c r="BK4631" s="190" t="s">
        <v>604</v>
      </c>
      <c r="BL4631" s="197">
        <v>0.02</v>
      </c>
      <c r="BM4631" s="198">
        <v>2</v>
      </c>
      <c r="BN4631" s="191" t="s">
        <v>603</v>
      </c>
      <c r="BO4631" s="190" t="s">
        <v>604</v>
      </c>
    </row>
    <row r="4632" spans="1:155" x14ac:dyDescent="0.25">
      <c r="A4632" s="190">
        <v>4383</v>
      </c>
      <c r="C4632" s="432" t="s">
        <v>5530</v>
      </c>
      <c r="D4632" s="209">
        <v>43779</v>
      </c>
      <c r="E4632" s="463" t="s">
        <v>1213</v>
      </c>
      <c r="F4632" s="207" t="s">
        <v>608</v>
      </c>
      <c r="G4632" s="207" t="s">
        <v>5450</v>
      </c>
      <c r="H4632" s="209">
        <v>43779</v>
      </c>
      <c r="I4632" s="209">
        <v>43779</v>
      </c>
      <c r="J4632" s="329">
        <v>0.1388888888888889</v>
      </c>
      <c r="K4632" s="329">
        <v>0.14583333333333334</v>
      </c>
      <c r="M4632" s="214" t="s">
        <v>65</v>
      </c>
      <c r="N4632" s="206">
        <v>5</v>
      </c>
      <c r="O4632" s="214" t="s">
        <v>65</v>
      </c>
      <c r="P4632" s="206">
        <v>5</v>
      </c>
      <c r="Q4632" s="214" t="s">
        <v>65</v>
      </c>
      <c r="R4632" s="206">
        <v>0</v>
      </c>
      <c r="S4632" s="214" t="s">
        <v>65</v>
      </c>
      <c r="T4632" s="206">
        <v>5</v>
      </c>
      <c r="U4632" s="214" t="s">
        <v>65</v>
      </c>
      <c r="V4632" s="206">
        <v>5</v>
      </c>
      <c r="W4632" s="214" t="s">
        <v>65</v>
      </c>
      <c r="X4632" s="206">
        <v>0</v>
      </c>
      <c r="AC4632" s="222">
        <f t="shared" si="964"/>
        <v>100</v>
      </c>
      <c r="AD4632" s="221" t="s">
        <v>37</v>
      </c>
      <c r="AE4632" s="195">
        <v>1</v>
      </c>
      <c r="AM4632" s="274">
        <f t="shared" si="966"/>
        <v>1</v>
      </c>
      <c r="AN4632" s="226">
        <v>0.05</v>
      </c>
      <c r="AP4632" s="230">
        <f t="shared" si="967"/>
        <v>0.05</v>
      </c>
      <c r="AS4632" s="235" t="str">
        <f t="shared" ca="1" si="976"/>
        <v>ok</v>
      </c>
      <c r="AT4632" s="225" t="str">
        <f t="shared" ca="1" si="977"/>
        <v>ok</v>
      </c>
      <c r="AV4632" s="197">
        <v>0.05</v>
      </c>
      <c r="AW4632" s="198">
        <v>6</v>
      </c>
      <c r="AX4632" s="191" t="s">
        <v>603</v>
      </c>
      <c r="AY4632" s="190" t="s">
        <v>604</v>
      </c>
    </row>
    <row r="4633" spans="1:155" x14ac:dyDescent="0.25">
      <c r="C4633" s="432" t="s">
        <v>5581</v>
      </c>
      <c r="D4633" s="209"/>
      <c r="E4633" s="463" t="s">
        <v>2031</v>
      </c>
      <c r="F4633" s="207" t="s">
        <v>608</v>
      </c>
      <c r="G4633" s="207" t="s">
        <v>5450</v>
      </c>
      <c r="H4633" s="209">
        <v>43779</v>
      </c>
      <c r="I4633" s="209">
        <v>43779</v>
      </c>
      <c r="J4633" s="329">
        <v>0.14930555555555555</v>
      </c>
      <c r="K4633" s="329">
        <v>0.15277777777777776</v>
      </c>
      <c r="M4633" s="206"/>
      <c r="N4633" s="206"/>
      <c r="O4633" s="206"/>
      <c r="P4633" s="206"/>
      <c r="Q4633" s="206"/>
      <c r="R4633" s="206"/>
      <c r="S4633" s="206"/>
      <c r="T4633" s="206"/>
      <c r="U4633" s="206"/>
      <c r="V4633" s="206"/>
      <c r="W4633" s="206"/>
      <c r="X4633" s="206"/>
      <c r="AC4633" s="222"/>
      <c r="AD4633" s="221" t="s">
        <v>37</v>
      </c>
      <c r="AM4633" s="274">
        <f t="shared" si="966"/>
        <v>0</v>
      </c>
      <c r="AP4633" s="230">
        <f t="shared" ref="AP4633" si="978">AN4633-AO4633</f>
        <v>0</v>
      </c>
      <c r="AS4633" s="235" t="str">
        <f t="shared" si="976"/>
        <v/>
      </c>
      <c r="AT4633" s="225" t="str">
        <f t="shared" si="977"/>
        <v/>
      </c>
    </row>
    <row r="4634" spans="1:155" x14ac:dyDescent="0.25">
      <c r="A4634" s="190">
        <v>4384</v>
      </c>
      <c r="C4634" s="432" t="s">
        <v>5531</v>
      </c>
      <c r="D4634" s="209">
        <v>43779</v>
      </c>
      <c r="E4634" s="463" t="s">
        <v>1213</v>
      </c>
      <c r="F4634" s="207" t="s">
        <v>608</v>
      </c>
      <c r="G4634" s="207" t="s">
        <v>5450</v>
      </c>
      <c r="H4634" s="209">
        <v>43779</v>
      </c>
      <c r="I4634" s="209">
        <v>43779</v>
      </c>
      <c r="J4634" s="329">
        <v>0.15972222222222224</v>
      </c>
      <c r="K4634" s="329">
        <v>0.16666666666666666</v>
      </c>
      <c r="M4634" s="215" t="s">
        <v>136</v>
      </c>
      <c r="N4634" s="206">
        <v>5</v>
      </c>
      <c r="O4634" s="215" t="s">
        <v>136</v>
      </c>
      <c r="P4634" s="206">
        <v>5</v>
      </c>
      <c r="Q4634" s="215" t="s">
        <v>136</v>
      </c>
      <c r="R4634" s="206">
        <v>0</v>
      </c>
      <c r="S4634" s="215" t="s">
        <v>136</v>
      </c>
      <c r="T4634" s="206">
        <v>5</v>
      </c>
      <c r="U4634" s="215" t="s">
        <v>136</v>
      </c>
      <c r="V4634" s="206">
        <v>5</v>
      </c>
      <c r="W4634" s="215" t="s">
        <v>136</v>
      </c>
      <c r="X4634" s="206">
        <v>0</v>
      </c>
      <c r="AC4634" s="222">
        <f t="shared" si="964"/>
        <v>100</v>
      </c>
      <c r="AD4634" s="221" t="s">
        <v>37</v>
      </c>
      <c r="AM4634" s="274">
        <f t="shared" si="966"/>
        <v>0</v>
      </c>
      <c r="AP4634" s="230">
        <f t="shared" si="967"/>
        <v>0</v>
      </c>
      <c r="AS4634" s="235" t="str">
        <f t="shared" ca="1" si="976"/>
        <v>ok</v>
      </c>
      <c r="AT4634" s="225" t="str">
        <f t="shared" ca="1" si="977"/>
        <v>ok</v>
      </c>
    </row>
    <row r="4635" spans="1:155" x14ac:dyDescent="0.25">
      <c r="A4635" s="190">
        <v>4385</v>
      </c>
      <c r="C4635" s="432" t="s">
        <v>5532</v>
      </c>
      <c r="D4635" s="209"/>
      <c r="E4635" s="463" t="s">
        <v>3077</v>
      </c>
      <c r="I4635" s="209"/>
      <c r="M4635" s="206"/>
      <c r="N4635" s="206"/>
      <c r="O4635" s="206"/>
      <c r="P4635" s="206"/>
      <c r="Q4635" s="206"/>
      <c r="R4635" s="206"/>
      <c r="S4635" s="206"/>
      <c r="T4635" s="206"/>
      <c r="U4635" s="206"/>
      <c r="V4635" s="206"/>
      <c r="W4635" s="206"/>
      <c r="X4635" s="206"/>
      <c r="AC4635" s="222"/>
      <c r="AD4635" s="221"/>
      <c r="AM4635" s="274">
        <f t="shared" si="966"/>
        <v>0</v>
      </c>
      <c r="AP4635" s="230">
        <f t="shared" si="967"/>
        <v>0</v>
      </c>
      <c r="AS4635" s="235" t="str">
        <f t="shared" ca="1" si="976"/>
        <v>ok</v>
      </c>
      <c r="AT4635" s="225" t="str">
        <f t="shared" ca="1" si="977"/>
        <v>ok</v>
      </c>
    </row>
    <row r="4636" spans="1:155" x14ac:dyDescent="0.25">
      <c r="A4636" s="190">
        <v>4386</v>
      </c>
      <c r="C4636" s="432" t="s">
        <v>5582</v>
      </c>
      <c r="D4636" s="209"/>
      <c r="E4636" s="463" t="s">
        <v>3077</v>
      </c>
      <c r="I4636" s="209"/>
      <c r="M4636" s="206"/>
      <c r="N4636" s="206"/>
      <c r="O4636" s="206"/>
      <c r="P4636" s="206"/>
      <c r="Q4636" s="206"/>
      <c r="R4636" s="206"/>
      <c r="S4636" s="206"/>
      <c r="T4636" s="206"/>
      <c r="U4636" s="206"/>
      <c r="V4636" s="206"/>
      <c r="W4636" s="206"/>
      <c r="X4636" s="206"/>
      <c r="AC4636" s="222"/>
      <c r="AD4636" s="221"/>
      <c r="AM4636" s="274">
        <f t="shared" si="966"/>
        <v>0</v>
      </c>
      <c r="AP4636" s="230">
        <f t="shared" ref="AP4636" si="979">AN4636-AO4636</f>
        <v>0</v>
      </c>
      <c r="AS4636" s="235" t="str">
        <f t="shared" ca="1" si="976"/>
        <v>ok</v>
      </c>
      <c r="AT4636" s="225" t="str">
        <f t="shared" ca="1" si="977"/>
        <v>ok</v>
      </c>
    </row>
    <row r="4637" spans="1:155" x14ac:dyDescent="0.25">
      <c r="A4637" s="190">
        <v>4387</v>
      </c>
      <c r="C4637" s="432" t="s">
        <v>5583</v>
      </c>
      <c r="D4637" s="209">
        <v>43779</v>
      </c>
      <c r="E4637" s="463" t="s">
        <v>1213</v>
      </c>
      <c r="F4637" s="207" t="s">
        <v>608</v>
      </c>
      <c r="G4637" s="207" t="s">
        <v>5450</v>
      </c>
      <c r="H4637" s="209">
        <v>43779</v>
      </c>
      <c r="I4637" s="209">
        <v>43779</v>
      </c>
      <c r="J4637" s="329">
        <v>0.17361111111111113</v>
      </c>
      <c r="K4637" s="329">
        <v>0.18055555555555555</v>
      </c>
      <c r="M4637" s="214" t="s">
        <v>65</v>
      </c>
      <c r="N4637" s="206">
        <v>5</v>
      </c>
      <c r="O4637" s="214" t="s">
        <v>65</v>
      </c>
      <c r="P4637" s="206">
        <v>5</v>
      </c>
      <c r="Q4637" s="214" t="s">
        <v>65</v>
      </c>
      <c r="R4637" s="206">
        <v>0</v>
      </c>
      <c r="S4637" s="214" t="s">
        <v>65</v>
      </c>
      <c r="T4637" s="206">
        <v>5</v>
      </c>
      <c r="U4637" s="214" t="s">
        <v>65</v>
      </c>
      <c r="V4637" s="206">
        <v>5</v>
      </c>
      <c r="W4637" s="214" t="s">
        <v>65</v>
      </c>
      <c r="X4637" s="206">
        <v>0</v>
      </c>
      <c r="AC4637" s="222">
        <f t="shared" ref="AC4637" si="980">(T4637+V4637+X4637+AA4637)/(N4637+P4637+R4637)*100</f>
        <v>100</v>
      </c>
      <c r="AD4637" s="221" t="s">
        <v>37</v>
      </c>
      <c r="AE4637" s="195">
        <v>2</v>
      </c>
      <c r="AM4637" s="274">
        <f t="shared" si="966"/>
        <v>2</v>
      </c>
      <c r="AN4637" s="226">
        <v>0.4</v>
      </c>
      <c r="AO4637" s="227">
        <v>0.4</v>
      </c>
      <c r="AP4637" s="230">
        <f t="shared" ref="AP4637" si="981">AN4637-AO4637</f>
        <v>0</v>
      </c>
      <c r="AS4637" s="235" t="str">
        <f t="shared" ca="1" si="976"/>
        <v>ok</v>
      </c>
      <c r="AT4637" s="225" t="str">
        <f t="shared" ca="1" si="977"/>
        <v>ok</v>
      </c>
      <c r="AV4637" s="197">
        <v>0.2</v>
      </c>
      <c r="AW4637" s="198">
        <v>1</v>
      </c>
      <c r="AX4637" s="191" t="s">
        <v>622</v>
      </c>
      <c r="AY4637" s="190" t="s">
        <v>604</v>
      </c>
      <c r="AZ4637" s="197">
        <v>0.2</v>
      </c>
      <c r="BA4637" s="198">
        <v>1</v>
      </c>
      <c r="BB4637" s="191" t="s">
        <v>603</v>
      </c>
      <c r="BC4637" s="190" t="s">
        <v>604</v>
      </c>
    </row>
    <row r="4638" spans="1:155" x14ac:dyDescent="0.25">
      <c r="A4638" s="190">
        <v>4388</v>
      </c>
      <c r="C4638" s="432" t="s">
        <v>5533</v>
      </c>
      <c r="D4638" s="209">
        <v>43779</v>
      </c>
      <c r="E4638" s="463" t="s">
        <v>1213</v>
      </c>
      <c r="F4638" s="207" t="s">
        <v>608</v>
      </c>
      <c r="G4638" s="207" t="s">
        <v>5450</v>
      </c>
      <c r="H4638" s="209">
        <v>43779</v>
      </c>
      <c r="I4638" s="209">
        <v>43779</v>
      </c>
      <c r="J4638" s="329">
        <v>0.18402777777777779</v>
      </c>
      <c r="K4638" s="329">
        <v>0.19097222222222221</v>
      </c>
      <c r="M4638" s="215" t="s">
        <v>136</v>
      </c>
      <c r="N4638" s="206">
        <v>5</v>
      </c>
      <c r="O4638" s="215" t="s">
        <v>136</v>
      </c>
      <c r="P4638" s="206">
        <v>5</v>
      </c>
      <c r="Q4638" s="215" t="s">
        <v>136</v>
      </c>
      <c r="R4638" s="206">
        <v>0</v>
      </c>
      <c r="S4638" s="215" t="s">
        <v>136</v>
      </c>
      <c r="T4638" s="206">
        <v>5</v>
      </c>
      <c r="U4638" s="215" t="s">
        <v>136</v>
      </c>
      <c r="V4638" s="206">
        <v>5</v>
      </c>
      <c r="W4638" s="215" t="s">
        <v>136</v>
      </c>
      <c r="X4638" s="206">
        <v>0</v>
      </c>
      <c r="AC4638" s="222">
        <f t="shared" si="964"/>
        <v>100</v>
      </c>
      <c r="AD4638" s="221" t="s">
        <v>37</v>
      </c>
      <c r="AE4638" s="195">
        <v>3</v>
      </c>
      <c r="AF4638" s="195">
        <v>1</v>
      </c>
      <c r="AM4638" s="274">
        <f t="shared" ref="AM4638:AM4649" si="982">SUM(AE4638:AL4638)</f>
        <v>4</v>
      </c>
      <c r="AN4638" s="226">
        <v>0.95</v>
      </c>
      <c r="AO4638" s="227">
        <v>1</v>
      </c>
      <c r="AP4638" s="230">
        <f t="shared" si="967"/>
        <v>-5.0000000000000044E-2</v>
      </c>
      <c r="AS4638" s="235" t="str">
        <f t="shared" ca="1" si="976"/>
        <v>ok</v>
      </c>
      <c r="AT4638" s="225" t="str">
        <f t="shared" ca="1" si="977"/>
        <v>ok</v>
      </c>
      <c r="AV4638" s="197">
        <v>0.45</v>
      </c>
      <c r="AW4638" s="198">
        <v>1</v>
      </c>
      <c r="AX4638" s="191" t="s">
        <v>603</v>
      </c>
      <c r="AY4638" s="190" t="s">
        <v>620</v>
      </c>
      <c r="AZ4638" s="197">
        <v>0.25</v>
      </c>
      <c r="BA4638" s="198">
        <v>1</v>
      </c>
      <c r="BB4638" s="191" t="s">
        <v>616</v>
      </c>
      <c r="BC4638" s="190" t="s">
        <v>607</v>
      </c>
      <c r="BD4638" s="197">
        <v>0.2</v>
      </c>
      <c r="BE4638" s="198">
        <v>3</v>
      </c>
      <c r="BF4638" s="191" t="s">
        <v>603</v>
      </c>
      <c r="BG4638" s="190" t="s">
        <v>604</v>
      </c>
      <c r="BH4638" s="197">
        <v>0.05</v>
      </c>
      <c r="BI4638" s="198">
        <v>1</v>
      </c>
      <c r="BJ4638" s="191" t="s">
        <v>603</v>
      </c>
      <c r="BK4638" s="190" t="s">
        <v>604</v>
      </c>
    </row>
    <row r="4639" spans="1:155" x14ac:dyDescent="0.25">
      <c r="A4639" s="190">
        <v>4389</v>
      </c>
      <c r="C4639" s="432" t="s">
        <v>5534</v>
      </c>
      <c r="D4639" s="209">
        <v>43779</v>
      </c>
      <c r="E4639" s="463" t="s">
        <v>1213</v>
      </c>
      <c r="F4639" s="207" t="s">
        <v>608</v>
      </c>
      <c r="G4639" s="207" t="s">
        <v>5450</v>
      </c>
      <c r="H4639" s="209">
        <v>43779</v>
      </c>
      <c r="I4639" s="209">
        <v>43779</v>
      </c>
      <c r="J4639" s="329">
        <v>0.19444444444444445</v>
      </c>
      <c r="K4639" s="329">
        <v>0.20138888888888887</v>
      </c>
      <c r="M4639" s="214" t="s">
        <v>65</v>
      </c>
      <c r="N4639" s="206">
        <v>5</v>
      </c>
      <c r="O4639" s="214" t="s">
        <v>65</v>
      </c>
      <c r="P4639" s="206">
        <v>5</v>
      </c>
      <c r="Q4639" s="214" t="s">
        <v>65</v>
      </c>
      <c r="R4639" s="206">
        <v>0</v>
      </c>
      <c r="S4639" s="214" t="s">
        <v>65</v>
      </c>
      <c r="T4639" s="206">
        <v>5</v>
      </c>
      <c r="U4639" s="214" t="s">
        <v>65</v>
      </c>
      <c r="V4639" s="206">
        <v>5</v>
      </c>
      <c r="W4639" s="214" t="s">
        <v>65</v>
      </c>
      <c r="X4639" s="206">
        <v>0</v>
      </c>
      <c r="AC4639" s="222">
        <f t="shared" si="964"/>
        <v>100</v>
      </c>
      <c r="AD4639" s="221" t="s">
        <v>37</v>
      </c>
      <c r="AG4639" s="195">
        <v>1</v>
      </c>
      <c r="AM4639" s="274">
        <f t="shared" si="982"/>
        <v>1</v>
      </c>
      <c r="AN4639" s="226">
        <v>0.6</v>
      </c>
      <c r="AP4639" s="230">
        <f t="shared" si="967"/>
        <v>0.6</v>
      </c>
      <c r="AS4639" s="235" t="str">
        <f t="shared" ca="1" si="976"/>
        <v>ok</v>
      </c>
      <c r="AT4639" s="225" t="str">
        <f t="shared" ca="1" si="977"/>
        <v>ok</v>
      </c>
      <c r="AV4639" s="197">
        <v>0.6</v>
      </c>
      <c r="AW4639" s="198">
        <v>5</v>
      </c>
      <c r="AX4639" s="191" t="s">
        <v>603</v>
      </c>
      <c r="AY4639" s="190" t="s">
        <v>604</v>
      </c>
    </row>
    <row r="4640" spans="1:155" x14ac:dyDescent="0.25">
      <c r="A4640" s="190">
        <v>4390</v>
      </c>
      <c r="C4640" s="432" t="s">
        <v>5535</v>
      </c>
      <c r="D4640" s="209">
        <v>43779</v>
      </c>
      <c r="E4640" s="463" t="s">
        <v>1213</v>
      </c>
      <c r="F4640" s="207" t="s">
        <v>608</v>
      </c>
      <c r="G4640" s="207" t="s">
        <v>5450</v>
      </c>
      <c r="H4640" s="209">
        <v>43779</v>
      </c>
      <c r="I4640" s="209">
        <v>43779</v>
      </c>
      <c r="J4640" s="329">
        <v>0.21180555555555555</v>
      </c>
      <c r="K4640" s="329">
        <v>0.22222222222222221</v>
      </c>
      <c r="M4640" s="215" t="s">
        <v>136</v>
      </c>
      <c r="N4640" s="206">
        <v>5</v>
      </c>
      <c r="O4640" s="215" t="s">
        <v>136</v>
      </c>
      <c r="P4640" s="206">
        <v>5</v>
      </c>
      <c r="Q4640" s="215" t="s">
        <v>136</v>
      </c>
      <c r="R4640" s="206">
        <v>0</v>
      </c>
      <c r="S4640" s="215" t="s">
        <v>136</v>
      </c>
      <c r="T4640" s="206">
        <v>5</v>
      </c>
      <c r="U4640" s="215" t="s">
        <v>136</v>
      </c>
      <c r="V4640" s="206">
        <v>5</v>
      </c>
      <c r="W4640" s="215" t="s">
        <v>136</v>
      </c>
      <c r="X4640" s="206">
        <v>0</v>
      </c>
      <c r="AC4640" s="222">
        <f t="shared" si="964"/>
        <v>100</v>
      </c>
      <c r="AD4640" s="221" t="s">
        <v>37</v>
      </c>
      <c r="AE4640" s="195">
        <v>3</v>
      </c>
      <c r="AM4640" s="274">
        <f t="shared" si="982"/>
        <v>3</v>
      </c>
      <c r="AN4640" s="226">
        <v>0.25</v>
      </c>
      <c r="AO4640" s="227">
        <v>0.25</v>
      </c>
      <c r="AP4640" s="230">
        <f t="shared" si="967"/>
        <v>0</v>
      </c>
      <c r="AS4640" s="235" t="str">
        <f t="shared" ca="1" si="976"/>
        <v>ok</v>
      </c>
      <c r="AT4640" s="225" t="str">
        <f t="shared" ca="1" si="977"/>
        <v>ok</v>
      </c>
      <c r="AV4640" s="197">
        <v>0.1</v>
      </c>
      <c r="AW4640" s="198">
        <v>6</v>
      </c>
      <c r="AX4640" s="191" t="s">
        <v>603</v>
      </c>
      <c r="AY4640" s="190" t="s">
        <v>604</v>
      </c>
      <c r="AZ4640" s="197">
        <v>0.1</v>
      </c>
      <c r="BA4640" s="198">
        <v>5</v>
      </c>
      <c r="BB4640" s="191" t="s">
        <v>603</v>
      </c>
      <c r="BC4640" s="190" t="s">
        <v>604</v>
      </c>
      <c r="BD4640" s="197">
        <v>0.05</v>
      </c>
      <c r="BE4640" s="198">
        <v>6</v>
      </c>
      <c r="BF4640" s="191" t="s">
        <v>606</v>
      </c>
      <c r="BG4640" s="190" t="s">
        <v>604</v>
      </c>
    </row>
    <row r="4641" spans="1:95" x14ac:dyDescent="0.25">
      <c r="A4641" s="190">
        <v>4391</v>
      </c>
      <c r="C4641" s="432" t="s">
        <v>5536</v>
      </c>
      <c r="E4641" s="463" t="s">
        <v>3077</v>
      </c>
      <c r="M4641" s="206"/>
      <c r="N4641" s="206"/>
      <c r="O4641" s="206"/>
      <c r="P4641" s="206"/>
      <c r="Q4641" s="206"/>
      <c r="R4641" s="206"/>
      <c r="S4641" s="206"/>
      <c r="T4641" s="206"/>
      <c r="U4641" s="206"/>
      <c r="V4641" s="206"/>
      <c r="W4641" s="206"/>
      <c r="X4641" s="206"/>
      <c r="AC4641" s="222"/>
      <c r="AD4641" s="221"/>
      <c r="AM4641" s="274">
        <f t="shared" si="982"/>
        <v>0</v>
      </c>
      <c r="AP4641" s="230">
        <f t="shared" si="967"/>
        <v>0</v>
      </c>
      <c r="AS4641" s="235" t="str">
        <f t="shared" ca="1" si="976"/>
        <v>ok</v>
      </c>
      <c r="AT4641" s="225" t="str">
        <f t="shared" ca="1" si="977"/>
        <v>ok</v>
      </c>
    </row>
    <row r="4642" spans="1:95" x14ac:dyDescent="0.25">
      <c r="A4642" s="190">
        <v>4392</v>
      </c>
      <c r="C4642" s="432" t="s">
        <v>5584</v>
      </c>
      <c r="D4642" s="209">
        <v>43779</v>
      </c>
      <c r="E4642" s="463" t="s">
        <v>1213</v>
      </c>
      <c r="F4642" s="207" t="s">
        <v>615</v>
      </c>
      <c r="G4642" s="207" t="s">
        <v>618</v>
      </c>
      <c r="H4642" s="209">
        <v>43779</v>
      </c>
      <c r="I4642" s="209">
        <v>43779</v>
      </c>
      <c r="J4642" s="329">
        <v>0.27986111111111112</v>
      </c>
      <c r="K4642" s="329">
        <v>0.29375000000000001</v>
      </c>
      <c r="M4642" s="214" t="s">
        <v>65</v>
      </c>
      <c r="N4642" s="206">
        <v>5</v>
      </c>
      <c r="O4642" s="214" t="s">
        <v>65</v>
      </c>
      <c r="P4642" s="206">
        <v>5</v>
      </c>
      <c r="Q4642" s="214" t="s">
        <v>65</v>
      </c>
      <c r="R4642" s="206">
        <v>5</v>
      </c>
      <c r="S4642" s="214" t="s">
        <v>65</v>
      </c>
      <c r="T4642" s="206">
        <v>5</v>
      </c>
      <c r="U4642" s="214" t="s">
        <v>65</v>
      </c>
      <c r="V4642" s="206">
        <v>5</v>
      </c>
      <c r="W4642" s="214" t="s">
        <v>65</v>
      </c>
      <c r="X4642" s="206">
        <v>5</v>
      </c>
      <c r="AC4642" s="222">
        <f t="shared" ref="AC4642" si="983">(T4642+V4642+X4642+AA4642)/(N4642+P4642+R4642)*100</f>
        <v>100</v>
      </c>
      <c r="AD4642" s="221" t="s">
        <v>37</v>
      </c>
      <c r="AE4642" s="195">
        <v>2</v>
      </c>
      <c r="AM4642" s="274">
        <f t="shared" si="982"/>
        <v>2</v>
      </c>
      <c r="AN4642" s="226">
        <v>0.35</v>
      </c>
      <c r="AP4642" s="230">
        <f t="shared" ref="AP4642" si="984">AN4642-AO4642</f>
        <v>0.35</v>
      </c>
      <c r="AS4642" s="235" t="str">
        <f t="shared" ca="1" si="976"/>
        <v>ok</v>
      </c>
      <c r="AT4642" s="225" t="str">
        <f t="shared" ca="1" si="977"/>
        <v>ok</v>
      </c>
      <c r="AV4642" s="197">
        <v>0.25</v>
      </c>
      <c r="AW4642" s="198">
        <v>1</v>
      </c>
      <c r="AX4642" s="191" t="s">
        <v>603</v>
      </c>
      <c r="AY4642" s="190" t="s">
        <v>607</v>
      </c>
      <c r="AZ4642" s="197">
        <v>0.1</v>
      </c>
      <c r="BA4642" s="198">
        <v>1</v>
      </c>
      <c r="BB4642" s="191" t="s">
        <v>603</v>
      </c>
      <c r="BC4642" s="190" t="s">
        <v>607</v>
      </c>
    </row>
    <row r="4643" spans="1:95" x14ac:dyDescent="0.25">
      <c r="A4643" s="190">
        <v>4393</v>
      </c>
      <c r="C4643" s="432" t="s">
        <v>5537</v>
      </c>
      <c r="D4643" s="209">
        <v>43779</v>
      </c>
      <c r="E4643" s="463" t="s">
        <v>1213</v>
      </c>
      <c r="F4643" s="207" t="s">
        <v>615</v>
      </c>
      <c r="G4643" s="207" t="s">
        <v>618</v>
      </c>
      <c r="H4643" s="209">
        <v>43779</v>
      </c>
      <c r="I4643" s="209">
        <v>43779</v>
      </c>
      <c r="J4643" s="329">
        <v>0.29444444444444445</v>
      </c>
      <c r="K4643" s="329">
        <v>0.2986111111111111</v>
      </c>
      <c r="M4643" s="215" t="s">
        <v>136</v>
      </c>
      <c r="N4643" s="206">
        <v>5</v>
      </c>
      <c r="O4643" s="215" t="s">
        <v>136</v>
      </c>
      <c r="P4643" s="206">
        <v>5</v>
      </c>
      <c r="Q4643" s="215" t="s">
        <v>136</v>
      </c>
      <c r="R4643" s="206">
        <v>0</v>
      </c>
      <c r="S4643" s="215" t="s">
        <v>136</v>
      </c>
      <c r="T4643" s="206">
        <v>5</v>
      </c>
      <c r="U4643" s="215" t="s">
        <v>136</v>
      </c>
      <c r="V4643" s="206">
        <v>5</v>
      </c>
      <c r="W4643" s="215" t="s">
        <v>136</v>
      </c>
      <c r="X4643" s="206">
        <v>0</v>
      </c>
      <c r="AC4643" s="222">
        <f t="shared" ref="AC4643:AC4668" si="985">(T4643+V4643+X4643+AA4643)/(N4643+P4643+R4643)*100</f>
        <v>100</v>
      </c>
      <c r="AD4643" s="221" t="s">
        <v>37</v>
      </c>
      <c r="AM4643" s="274">
        <f t="shared" si="982"/>
        <v>0</v>
      </c>
      <c r="AP4643" s="230">
        <f t="shared" si="967"/>
        <v>0</v>
      </c>
      <c r="AS4643" s="235" t="str">
        <f t="shared" ca="1" si="976"/>
        <v>ok</v>
      </c>
      <c r="AT4643" s="225" t="str">
        <f t="shared" ca="1" si="977"/>
        <v>ok</v>
      </c>
    </row>
    <row r="4644" spans="1:95" x14ac:dyDescent="0.25">
      <c r="A4644" s="190">
        <v>4394</v>
      </c>
      <c r="C4644" s="432" t="s">
        <v>5538</v>
      </c>
      <c r="D4644" s="209">
        <v>43779</v>
      </c>
      <c r="E4644" s="463" t="s">
        <v>1213</v>
      </c>
      <c r="F4644" s="207" t="s">
        <v>615</v>
      </c>
      <c r="G4644" s="207" t="s">
        <v>618</v>
      </c>
      <c r="H4644" s="209">
        <v>43779</v>
      </c>
      <c r="I4644" s="209">
        <v>43779</v>
      </c>
      <c r="J4644" s="329">
        <v>0.30208333333333331</v>
      </c>
      <c r="K4644" s="329">
        <v>0.30694444444444441</v>
      </c>
      <c r="M4644" s="214" t="s">
        <v>65</v>
      </c>
      <c r="N4644" s="206">
        <v>5</v>
      </c>
      <c r="O4644" s="214" t="s">
        <v>65</v>
      </c>
      <c r="P4644" s="206">
        <v>5</v>
      </c>
      <c r="Q4644" s="214" t="s">
        <v>65</v>
      </c>
      <c r="R4644" s="206">
        <v>0</v>
      </c>
      <c r="S4644" s="214" t="s">
        <v>65</v>
      </c>
      <c r="T4644" s="206">
        <v>5</v>
      </c>
      <c r="U4644" s="214" t="s">
        <v>65</v>
      </c>
      <c r="V4644" s="206">
        <v>5</v>
      </c>
      <c r="W4644" s="214" t="s">
        <v>65</v>
      </c>
      <c r="X4644" s="206">
        <v>0</v>
      </c>
      <c r="AC4644" s="222">
        <f t="shared" si="985"/>
        <v>100</v>
      </c>
      <c r="AD4644" s="221" t="s">
        <v>37</v>
      </c>
      <c r="AM4644" s="274">
        <f t="shared" si="982"/>
        <v>0</v>
      </c>
      <c r="AP4644" s="230">
        <f t="shared" si="967"/>
        <v>0</v>
      </c>
      <c r="AS4644" s="235" t="str">
        <f t="shared" ca="1" si="976"/>
        <v>ok</v>
      </c>
      <c r="AT4644" s="225" t="str">
        <f t="shared" ca="1" si="977"/>
        <v>ok</v>
      </c>
    </row>
    <row r="4645" spans="1:95" x14ac:dyDescent="0.25">
      <c r="A4645" s="190">
        <v>4395</v>
      </c>
      <c r="C4645" s="432" t="s">
        <v>5539</v>
      </c>
      <c r="D4645" s="209">
        <v>43779</v>
      </c>
      <c r="E4645" s="463" t="s">
        <v>1213</v>
      </c>
      <c r="F4645" s="207" t="s">
        <v>615</v>
      </c>
      <c r="G4645" s="207" t="s">
        <v>618</v>
      </c>
      <c r="H4645" s="209">
        <v>43779</v>
      </c>
      <c r="I4645" s="209">
        <v>43779</v>
      </c>
      <c r="J4645" s="329">
        <v>0.31736111111111115</v>
      </c>
      <c r="K4645" s="329">
        <v>0.32777777777777778</v>
      </c>
      <c r="M4645" s="215" t="s">
        <v>136</v>
      </c>
      <c r="N4645" s="206">
        <v>5</v>
      </c>
      <c r="O4645" s="215" t="s">
        <v>136</v>
      </c>
      <c r="P4645" s="206">
        <v>5</v>
      </c>
      <c r="Q4645" s="215" t="s">
        <v>136</v>
      </c>
      <c r="R4645" s="206">
        <v>0</v>
      </c>
      <c r="S4645" s="215" t="s">
        <v>136</v>
      </c>
      <c r="T4645" s="206">
        <v>5</v>
      </c>
      <c r="U4645" s="215" t="s">
        <v>136</v>
      </c>
      <c r="V4645" s="206">
        <v>5</v>
      </c>
      <c r="W4645" s="215" t="s">
        <v>136</v>
      </c>
      <c r="X4645" s="206">
        <v>0</v>
      </c>
      <c r="AC4645" s="222">
        <f t="shared" si="985"/>
        <v>100</v>
      </c>
      <c r="AD4645" s="221" t="s">
        <v>37</v>
      </c>
      <c r="AE4645" s="195">
        <v>2</v>
      </c>
      <c r="AF4645" s="195">
        <v>3</v>
      </c>
      <c r="AM4645" s="274">
        <f t="shared" si="982"/>
        <v>5</v>
      </c>
      <c r="AN4645" s="226">
        <v>1.5</v>
      </c>
      <c r="AO4645" s="227">
        <v>1.5</v>
      </c>
      <c r="AP4645" s="230">
        <f t="shared" si="967"/>
        <v>0</v>
      </c>
      <c r="AS4645" s="235" t="str">
        <f t="shared" ca="1" si="976"/>
        <v>ok</v>
      </c>
      <c r="AT4645" s="225" t="str">
        <f t="shared" ca="1" si="977"/>
        <v>ok</v>
      </c>
      <c r="AV4645" s="197">
        <v>0.4</v>
      </c>
      <c r="AW4645" s="198">
        <v>6</v>
      </c>
      <c r="AX4645" s="191" t="s">
        <v>603</v>
      </c>
      <c r="AY4645" s="190" t="s">
        <v>607</v>
      </c>
      <c r="AZ4645" s="197">
        <v>0.4</v>
      </c>
      <c r="BA4645" s="198">
        <v>6</v>
      </c>
      <c r="BB4645" s="191" t="s">
        <v>603</v>
      </c>
      <c r="BC4645" s="190" t="s">
        <v>1674</v>
      </c>
      <c r="BD4645" s="197">
        <v>0.35</v>
      </c>
      <c r="BE4645" s="198">
        <v>6</v>
      </c>
      <c r="BF4645" s="191" t="s">
        <v>603</v>
      </c>
      <c r="BG4645" s="190" t="s">
        <v>607</v>
      </c>
      <c r="BH4645" s="197">
        <v>0.25</v>
      </c>
      <c r="BI4645" s="198">
        <v>6</v>
      </c>
      <c r="BJ4645" s="191" t="s">
        <v>603</v>
      </c>
      <c r="BK4645" s="190" t="s">
        <v>607</v>
      </c>
      <c r="BL4645" s="197">
        <v>0.1</v>
      </c>
      <c r="BM4645" s="198">
        <v>6</v>
      </c>
      <c r="BN4645" s="191" t="s">
        <v>603</v>
      </c>
      <c r="BO4645" s="190" t="s">
        <v>607</v>
      </c>
    </row>
    <row r="4646" spans="1:95" x14ac:dyDescent="0.25">
      <c r="A4646" s="190">
        <v>4396</v>
      </c>
      <c r="C4646" s="432" t="s">
        <v>5540</v>
      </c>
      <c r="D4646" s="209">
        <v>43779</v>
      </c>
      <c r="E4646" s="463" t="s">
        <v>1213</v>
      </c>
      <c r="F4646" s="207" t="s">
        <v>615</v>
      </c>
      <c r="G4646" s="207" t="s">
        <v>618</v>
      </c>
      <c r="H4646" s="209">
        <v>43779</v>
      </c>
      <c r="I4646" s="209">
        <v>43779</v>
      </c>
      <c r="J4646" s="329">
        <v>0.32847222222222222</v>
      </c>
      <c r="K4646" s="329">
        <v>0.34236111111111112</v>
      </c>
      <c r="M4646" s="214" t="s">
        <v>65</v>
      </c>
      <c r="N4646" s="206">
        <v>5</v>
      </c>
      <c r="O4646" s="214" t="s">
        <v>65</v>
      </c>
      <c r="P4646" s="206">
        <v>5</v>
      </c>
      <c r="Q4646" s="214" t="s">
        <v>65</v>
      </c>
      <c r="R4646" s="206">
        <v>0</v>
      </c>
      <c r="S4646" s="214" t="s">
        <v>65</v>
      </c>
      <c r="T4646" s="206">
        <v>5</v>
      </c>
      <c r="U4646" s="214" t="s">
        <v>65</v>
      </c>
      <c r="V4646" s="206">
        <v>5</v>
      </c>
      <c r="W4646" s="214" t="s">
        <v>65</v>
      </c>
      <c r="X4646" s="206">
        <v>0</v>
      </c>
      <c r="AC4646" s="222">
        <f t="shared" si="985"/>
        <v>100</v>
      </c>
      <c r="AD4646" s="221" t="s">
        <v>37</v>
      </c>
      <c r="AE4646" s="195">
        <v>3</v>
      </c>
      <c r="AM4646" s="274">
        <f t="shared" si="982"/>
        <v>3</v>
      </c>
      <c r="AN4646" s="226">
        <v>0.35</v>
      </c>
      <c r="AO4646" s="227">
        <v>0.35</v>
      </c>
      <c r="AP4646" s="230">
        <f t="shared" si="967"/>
        <v>0</v>
      </c>
      <c r="AS4646" s="235" t="str">
        <f t="shared" ca="1" si="976"/>
        <v>ok</v>
      </c>
      <c r="AT4646" s="225" t="str">
        <f t="shared" ca="1" si="977"/>
        <v>ok</v>
      </c>
      <c r="AV4646" s="197">
        <v>0.2</v>
      </c>
      <c r="AW4646" s="198">
        <v>1</v>
      </c>
      <c r="AX4646" s="191" t="s">
        <v>603</v>
      </c>
      <c r="AY4646" s="190" t="s">
        <v>607</v>
      </c>
      <c r="AZ4646" s="197">
        <v>0.1</v>
      </c>
      <c r="BA4646" s="198">
        <v>1</v>
      </c>
      <c r="BB4646" s="191" t="s">
        <v>603</v>
      </c>
      <c r="BC4646" s="190" t="s">
        <v>607</v>
      </c>
      <c r="BD4646" s="197">
        <v>0.05</v>
      </c>
      <c r="BE4646" s="198">
        <v>1</v>
      </c>
      <c r="BF4646" s="191" t="s">
        <v>603</v>
      </c>
      <c r="BG4646" s="190" t="s">
        <v>620</v>
      </c>
    </row>
    <row r="4647" spans="1:95" x14ac:dyDescent="0.25">
      <c r="A4647" s="190">
        <v>4397</v>
      </c>
      <c r="C4647" s="432" t="s">
        <v>5541</v>
      </c>
      <c r="D4647" s="209"/>
      <c r="E4647" s="463" t="s">
        <v>3077</v>
      </c>
      <c r="I4647" s="209"/>
      <c r="M4647" s="206"/>
      <c r="N4647" s="206"/>
      <c r="O4647" s="206"/>
      <c r="P4647" s="206"/>
      <c r="Q4647" s="206"/>
      <c r="R4647" s="206"/>
      <c r="S4647" s="206"/>
      <c r="T4647" s="206"/>
      <c r="U4647" s="206"/>
      <c r="V4647" s="206"/>
      <c r="W4647" s="206"/>
      <c r="X4647" s="206"/>
      <c r="AC4647" s="222"/>
      <c r="AD4647" s="221"/>
      <c r="AM4647" s="274">
        <f t="shared" si="982"/>
        <v>0</v>
      </c>
      <c r="AP4647" s="230">
        <f t="shared" si="967"/>
        <v>0</v>
      </c>
      <c r="AS4647" s="235" t="str">
        <f t="shared" ca="1" si="976"/>
        <v>ok</v>
      </c>
      <c r="AT4647" s="225" t="str">
        <f t="shared" ca="1" si="977"/>
        <v>ok</v>
      </c>
    </row>
    <row r="4648" spans="1:95" x14ac:dyDescent="0.25">
      <c r="A4648" s="190">
        <v>4398</v>
      </c>
      <c r="C4648" s="432" t="s">
        <v>5585</v>
      </c>
      <c r="D4648" s="209"/>
      <c r="E4648" s="463" t="s">
        <v>3077</v>
      </c>
      <c r="I4648" s="209"/>
      <c r="M4648" s="206"/>
      <c r="N4648" s="206"/>
      <c r="O4648" s="206"/>
      <c r="P4648" s="206"/>
      <c r="Q4648" s="206"/>
      <c r="R4648" s="206"/>
      <c r="S4648" s="206"/>
      <c r="T4648" s="206"/>
      <c r="U4648" s="206"/>
      <c r="V4648" s="206"/>
      <c r="W4648" s="206"/>
      <c r="X4648" s="206"/>
      <c r="AC4648" s="222"/>
      <c r="AD4648" s="221"/>
      <c r="AM4648" s="274">
        <f t="shared" si="982"/>
        <v>0</v>
      </c>
      <c r="AP4648" s="230">
        <f t="shared" ref="AP4648" si="986">AN4648-AO4648</f>
        <v>0</v>
      </c>
      <c r="AS4648" s="235" t="str">
        <f t="shared" ca="1" si="976"/>
        <v>ok</v>
      </c>
      <c r="AT4648" s="225" t="str">
        <f t="shared" ca="1" si="977"/>
        <v>ok</v>
      </c>
    </row>
    <row r="4649" spans="1:95" x14ac:dyDescent="0.25">
      <c r="A4649" s="190">
        <v>4399</v>
      </c>
      <c r="C4649" s="432" t="s">
        <v>5586</v>
      </c>
      <c r="D4649" s="209">
        <v>43779</v>
      </c>
      <c r="E4649" s="463" t="s">
        <v>1213</v>
      </c>
      <c r="F4649" s="207" t="s">
        <v>615</v>
      </c>
      <c r="G4649" s="207" t="s">
        <v>618</v>
      </c>
      <c r="H4649" s="209">
        <v>43779</v>
      </c>
      <c r="I4649" s="209">
        <v>43779</v>
      </c>
      <c r="J4649" s="329">
        <v>0.35625000000000001</v>
      </c>
      <c r="K4649" s="329">
        <v>0.3659722222222222</v>
      </c>
      <c r="M4649" s="215" t="s">
        <v>136</v>
      </c>
      <c r="N4649" s="206">
        <v>5</v>
      </c>
      <c r="O4649" s="215" t="s">
        <v>136</v>
      </c>
      <c r="P4649" s="206">
        <v>5</v>
      </c>
      <c r="Q4649" s="215" t="s">
        <v>136</v>
      </c>
      <c r="R4649" s="206">
        <v>0</v>
      </c>
      <c r="S4649" s="215" t="s">
        <v>136</v>
      </c>
      <c r="T4649" s="206">
        <v>5</v>
      </c>
      <c r="U4649" s="215" t="s">
        <v>136</v>
      </c>
      <c r="V4649" s="206">
        <v>5</v>
      </c>
      <c r="W4649" s="215" t="s">
        <v>136</v>
      </c>
      <c r="X4649" s="206">
        <v>0</v>
      </c>
      <c r="AC4649" s="222">
        <f t="shared" ref="AC4649" si="987">(T4649+V4649+X4649+AA4649)/(N4649+P4649+R4649)*100</f>
        <v>100</v>
      </c>
      <c r="AD4649" s="221" t="s">
        <v>37</v>
      </c>
      <c r="AF4649" s="195">
        <v>1</v>
      </c>
      <c r="AM4649" s="274">
        <f t="shared" si="982"/>
        <v>1</v>
      </c>
      <c r="AN4649" s="226">
        <v>0.35</v>
      </c>
      <c r="AP4649" s="230">
        <f t="shared" ref="AP4649" si="988">AN4649-AO4649</f>
        <v>0.35</v>
      </c>
      <c r="AS4649" s="235" t="str">
        <f t="shared" ca="1" si="976"/>
        <v>ok</v>
      </c>
      <c r="AT4649" s="225" t="str">
        <f t="shared" ca="1" si="977"/>
        <v>ok</v>
      </c>
      <c r="AV4649" s="197">
        <v>0.35</v>
      </c>
      <c r="AW4649" s="198">
        <v>1</v>
      </c>
      <c r="AX4649" s="191" t="s">
        <v>603</v>
      </c>
      <c r="AY4649" s="190" t="s">
        <v>1674</v>
      </c>
    </row>
    <row r="4650" spans="1:95" x14ac:dyDescent="0.25">
      <c r="A4650" s="190">
        <v>4400</v>
      </c>
      <c r="C4650" s="432" t="s">
        <v>5542</v>
      </c>
      <c r="D4650" s="209">
        <v>43779</v>
      </c>
      <c r="E4650" s="463" t="s">
        <v>1213</v>
      </c>
      <c r="F4650" s="207" t="s">
        <v>615</v>
      </c>
      <c r="G4650" s="207" t="s">
        <v>618</v>
      </c>
      <c r="H4650" s="209">
        <v>43779</v>
      </c>
      <c r="I4650" s="209">
        <v>43779</v>
      </c>
      <c r="J4650" s="329">
        <v>0.39444444444444443</v>
      </c>
      <c r="K4650" s="329">
        <v>0.4145833333333333</v>
      </c>
      <c r="M4650" s="214" t="s">
        <v>65</v>
      </c>
      <c r="N4650" s="206">
        <v>5</v>
      </c>
      <c r="O4650" s="214" t="s">
        <v>65</v>
      </c>
      <c r="P4650" s="206">
        <v>5</v>
      </c>
      <c r="Q4650" s="214" t="s">
        <v>65</v>
      </c>
      <c r="R4650" s="206">
        <v>0</v>
      </c>
      <c r="S4650" s="214" t="s">
        <v>65</v>
      </c>
      <c r="T4650" s="206">
        <v>5</v>
      </c>
      <c r="U4650" s="214" t="s">
        <v>65</v>
      </c>
      <c r="V4650" s="206">
        <v>5</v>
      </c>
      <c r="W4650" s="214" t="s">
        <v>65</v>
      </c>
      <c r="X4650" s="206">
        <v>0</v>
      </c>
      <c r="AC4650" s="222">
        <f t="shared" si="985"/>
        <v>100</v>
      </c>
      <c r="AD4650" s="221" t="s">
        <v>37</v>
      </c>
      <c r="AE4650" s="195">
        <v>5</v>
      </c>
      <c r="AF4650" s="195">
        <v>1</v>
      </c>
      <c r="AG4650" s="195">
        <v>1</v>
      </c>
      <c r="AM4650" s="274">
        <f t="shared" ref="AM4650:AM4657" si="989">SUM(AE4650:AL4650)</f>
        <v>7</v>
      </c>
      <c r="AN4650" s="226">
        <v>1.65</v>
      </c>
      <c r="AO4650" s="227">
        <v>1.65</v>
      </c>
      <c r="AP4650" s="230">
        <f t="shared" si="967"/>
        <v>0</v>
      </c>
      <c r="AS4650" s="235" t="str">
        <f t="shared" ca="1" si="976"/>
        <v>ok</v>
      </c>
      <c r="AT4650" s="225" t="str">
        <f t="shared" ca="1" si="977"/>
        <v>ok</v>
      </c>
      <c r="AV4650" s="197">
        <v>0.55000000000000004</v>
      </c>
      <c r="AW4650" s="198">
        <v>1</v>
      </c>
      <c r="AX4650" s="191" t="s">
        <v>603</v>
      </c>
      <c r="AY4650" s="190" t="s">
        <v>607</v>
      </c>
      <c r="AZ4650" s="197">
        <v>0.3</v>
      </c>
      <c r="BA4650" s="198">
        <v>2</v>
      </c>
      <c r="BB4650" s="191" t="s">
        <v>603</v>
      </c>
      <c r="BC4650" s="190" t="s">
        <v>607</v>
      </c>
      <c r="BD4650" s="197">
        <v>0.25</v>
      </c>
      <c r="BE4650" s="198">
        <v>1</v>
      </c>
      <c r="BF4650" s="191" t="s">
        <v>606</v>
      </c>
      <c r="BG4650" s="190" t="s">
        <v>607</v>
      </c>
      <c r="BH4650" s="197">
        <v>0.25</v>
      </c>
      <c r="BI4650" s="198">
        <v>2</v>
      </c>
      <c r="BJ4650" s="191" t="s">
        <v>603</v>
      </c>
      <c r="BK4650" s="190" t="s">
        <v>607</v>
      </c>
      <c r="BL4650" s="197">
        <v>0.15</v>
      </c>
      <c r="BM4650" s="198">
        <v>1</v>
      </c>
      <c r="BN4650" s="191" t="s">
        <v>606</v>
      </c>
      <c r="BO4650" s="190" t="s">
        <v>607</v>
      </c>
      <c r="BP4650" s="197">
        <v>0.1</v>
      </c>
      <c r="BQ4650" s="198">
        <v>2</v>
      </c>
      <c r="BR4650" s="191" t="s">
        <v>610</v>
      </c>
      <c r="BS4650" s="190" t="s">
        <v>607</v>
      </c>
      <c r="BT4650" s="197">
        <v>0.05</v>
      </c>
      <c r="BU4650" s="198">
        <v>6</v>
      </c>
      <c r="BV4650" s="191" t="s">
        <v>603</v>
      </c>
      <c r="BW4650" s="190" t="s">
        <v>607</v>
      </c>
    </row>
    <row r="4651" spans="1:95" x14ac:dyDescent="0.25">
      <c r="A4651" s="190">
        <v>4401</v>
      </c>
      <c r="C4651" s="432" t="s">
        <v>5543</v>
      </c>
      <c r="D4651" s="209">
        <v>43779</v>
      </c>
      <c r="E4651" s="463" t="s">
        <v>1213</v>
      </c>
      <c r="F4651" s="207" t="s">
        <v>615</v>
      </c>
      <c r="G4651" s="207" t="s">
        <v>618</v>
      </c>
      <c r="H4651" s="209">
        <v>43779</v>
      </c>
      <c r="I4651" s="209">
        <v>43779</v>
      </c>
      <c r="J4651" s="329">
        <v>0.4152777777777778</v>
      </c>
      <c r="K4651" s="329">
        <v>0.42222222222222222</v>
      </c>
      <c r="M4651" s="215" t="s">
        <v>136</v>
      </c>
      <c r="N4651" s="206">
        <v>5</v>
      </c>
      <c r="O4651" s="215" t="s">
        <v>136</v>
      </c>
      <c r="P4651" s="206">
        <v>5</v>
      </c>
      <c r="Q4651" s="215" t="s">
        <v>136</v>
      </c>
      <c r="R4651" s="206">
        <v>0</v>
      </c>
      <c r="S4651" s="215" t="s">
        <v>136</v>
      </c>
      <c r="T4651" s="206">
        <v>5</v>
      </c>
      <c r="U4651" s="215" t="s">
        <v>136</v>
      </c>
      <c r="V4651" s="206">
        <v>5</v>
      </c>
      <c r="W4651" s="215" t="s">
        <v>136</v>
      </c>
      <c r="X4651" s="206">
        <v>0</v>
      </c>
      <c r="AC4651" s="222">
        <f t="shared" si="985"/>
        <v>100</v>
      </c>
      <c r="AD4651" s="221" t="s">
        <v>37</v>
      </c>
      <c r="AM4651" s="274">
        <f t="shared" si="989"/>
        <v>0</v>
      </c>
      <c r="AP4651" s="230">
        <f t="shared" si="967"/>
        <v>0</v>
      </c>
      <c r="AS4651" s="235" t="str">
        <f t="shared" ca="1" si="976"/>
        <v>ok</v>
      </c>
      <c r="AT4651" s="225" t="str">
        <f t="shared" ca="1" si="977"/>
        <v>ok</v>
      </c>
    </row>
    <row r="4652" spans="1:95" x14ac:dyDescent="0.25">
      <c r="A4652" s="190">
        <v>4402</v>
      </c>
      <c r="C4652" s="432" t="s">
        <v>5544</v>
      </c>
      <c r="D4652" s="209">
        <v>43779</v>
      </c>
      <c r="E4652" s="463" t="s">
        <v>1213</v>
      </c>
      <c r="F4652" s="207" t="s">
        <v>615</v>
      </c>
      <c r="G4652" s="207" t="s">
        <v>618</v>
      </c>
      <c r="H4652" s="209">
        <v>43779</v>
      </c>
      <c r="I4652" s="209">
        <v>43779</v>
      </c>
      <c r="J4652" s="329">
        <v>0.4826388888888889</v>
      </c>
      <c r="K4652" s="329">
        <v>0.51388888888888895</v>
      </c>
      <c r="M4652" s="214" t="s">
        <v>65</v>
      </c>
      <c r="N4652" s="206">
        <v>5</v>
      </c>
      <c r="O4652" s="214" t="s">
        <v>65</v>
      </c>
      <c r="P4652" s="206">
        <v>5</v>
      </c>
      <c r="Q4652" s="214" t="s">
        <v>65</v>
      </c>
      <c r="R4652" s="206">
        <v>0</v>
      </c>
      <c r="S4652" s="214" t="s">
        <v>65</v>
      </c>
      <c r="T4652" s="206">
        <v>5</v>
      </c>
      <c r="U4652" s="214" t="s">
        <v>65</v>
      </c>
      <c r="V4652" s="206">
        <v>5</v>
      </c>
      <c r="W4652" s="214" t="s">
        <v>65</v>
      </c>
      <c r="X4652" s="206">
        <v>0</v>
      </c>
      <c r="AC4652" s="222">
        <f t="shared" si="985"/>
        <v>100</v>
      </c>
      <c r="AD4652" s="221" t="s">
        <v>37</v>
      </c>
      <c r="AE4652" s="195">
        <v>10</v>
      </c>
      <c r="AF4652" s="195">
        <v>2</v>
      </c>
      <c r="AM4652" s="274">
        <f t="shared" si="989"/>
        <v>12</v>
      </c>
      <c r="AN4652" s="226">
        <v>2.5</v>
      </c>
      <c r="AO4652" s="227">
        <v>2.5</v>
      </c>
      <c r="AP4652" s="230">
        <f t="shared" si="967"/>
        <v>0</v>
      </c>
      <c r="AS4652" s="235" t="str">
        <f t="shared" ca="1" si="976"/>
        <v>ok</v>
      </c>
      <c r="AT4652" s="225" t="str">
        <f t="shared" ca="1" si="977"/>
        <v>ok</v>
      </c>
      <c r="AV4652" s="197">
        <v>0.35</v>
      </c>
      <c r="AW4652" s="198">
        <v>6</v>
      </c>
      <c r="AX4652" s="191" t="s">
        <v>603</v>
      </c>
      <c r="AY4652" s="190" t="s">
        <v>1674</v>
      </c>
      <c r="AZ4652" s="197">
        <v>0.35</v>
      </c>
      <c r="BA4652" s="198">
        <v>1</v>
      </c>
      <c r="BB4652" s="191" t="s">
        <v>610</v>
      </c>
      <c r="BC4652" s="190" t="s">
        <v>607</v>
      </c>
      <c r="BD4652" s="197">
        <v>0.25</v>
      </c>
      <c r="BE4652" s="198">
        <v>1</v>
      </c>
      <c r="BF4652" s="191" t="s">
        <v>603</v>
      </c>
      <c r="BG4652" s="190" t="s">
        <v>607</v>
      </c>
      <c r="BH4652" s="197">
        <v>0.25</v>
      </c>
      <c r="BI4652" s="198">
        <v>1</v>
      </c>
      <c r="BJ4652" s="191" t="s">
        <v>603</v>
      </c>
      <c r="BK4652" s="190" t="s">
        <v>607</v>
      </c>
      <c r="BL4652" s="197">
        <v>0.2</v>
      </c>
      <c r="BM4652" s="198">
        <v>2</v>
      </c>
      <c r="BN4652" s="191" t="s">
        <v>603</v>
      </c>
      <c r="BO4652" s="190" t="s">
        <v>607</v>
      </c>
      <c r="BP4652" s="197">
        <v>0.2</v>
      </c>
      <c r="BQ4652" s="198">
        <v>2</v>
      </c>
      <c r="BR4652" s="191" t="s">
        <v>603</v>
      </c>
      <c r="BS4652" s="190" t="s">
        <v>607</v>
      </c>
      <c r="BT4652" s="197">
        <v>0.2</v>
      </c>
      <c r="BU4652" s="198">
        <v>4</v>
      </c>
      <c r="BV4652" s="191" t="s">
        <v>606</v>
      </c>
      <c r="BW4652" s="190" t="s">
        <v>607</v>
      </c>
      <c r="BX4652" s="197">
        <v>0.2</v>
      </c>
      <c r="BY4652" s="198">
        <v>1</v>
      </c>
      <c r="BZ4652" s="191" t="s">
        <v>603</v>
      </c>
      <c r="CA4652" s="190" t="s">
        <v>607</v>
      </c>
      <c r="CB4652" s="197">
        <v>0.15</v>
      </c>
      <c r="CC4652" s="198">
        <v>1</v>
      </c>
      <c r="CD4652" s="191" t="s">
        <v>603</v>
      </c>
      <c r="CE4652" s="190" t="s">
        <v>607</v>
      </c>
      <c r="CF4652" s="197">
        <v>0.15</v>
      </c>
      <c r="CG4652" s="198">
        <v>6</v>
      </c>
      <c r="CH4652" s="191" t="s">
        <v>603</v>
      </c>
      <c r="CI4652" s="190" t="s">
        <v>607</v>
      </c>
      <c r="CJ4652" s="197">
        <v>0.1</v>
      </c>
      <c r="CK4652" s="198">
        <v>1</v>
      </c>
      <c r="CL4652" s="191" t="s">
        <v>603</v>
      </c>
      <c r="CM4652" s="190" t="s">
        <v>607</v>
      </c>
      <c r="CN4652" s="197">
        <v>0.1</v>
      </c>
      <c r="CO4652" s="198">
        <v>4</v>
      </c>
      <c r="CP4652" s="191" t="s">
        <v>603</v>
      </c>
      <c r="CQ4652" s="190" t="s">
        <v>607</v>
      </c>
    </row>
    <row r="4653" spans="1:95" x14ac:dyDescent="0.25">
      <c r="C4653" s="432" t="s">
        <v>5675</v>
      </c>
      <c r="D4653" s="209"/>
      <c r="E4653" s="463" t="s">
        <v>2031</v>
      </c>
      <c r="F4653" s="207" t="s">
        <v>615</v>
      </c>
      <c r="G4653" s="207" t="s">
        <v>618</v>
      </c>
      <c r="H4653" s="209">
        <v>43779</v>
      </c>
      <c r="I4653" s="209">
        <v>43779</v>
      </c>
      <c r="J4653" s="329">
        <v>0.51458333333333328</v>
      </c>
      <c r="K4653" s="329">
        <v>0.51736111111111105</v>
      </c>
      <c r="M4653" s="206"/>
      <c r="N4653" s="206"/>
      <c r="O4653" s="206"/>
      <c r="P4653" s="206"/>
      <c r="Q4653" s="206"/>
      <c r="R4653" s="206"/>
      <c r="S4653" s="206"/>
      <c r="T4653" s="206"/>
      <c r="U4653" s="206"/>
      <c r="V4653" s="206"/>
      <c r="W4653" s="206"/>
      <c r="X4653" s="206"/>
      <c r="AC4653" s="222"/>
      <c r="AD4653" s="221" t="s">
        <v>37</v>
      </c>
    </row>
    <row r="4654" spans="1:95" x14ac:dyDescent="0.25">
      <c r="A4654" s="190">
        <v>4403</v>
      </c>
      <c r="C4654" s="432" t="s">
        <v>5545</v>
      </c>
      <c r="D4654" s="209">
        <v>43779</v>
      </c>
      <c r="E4654" s="463" t="s">
        <v>1213</v>
      </c>
      <c r="F4654" s="207" t="s">
        <v>615</v>
      </c>
      <c r="G4654" s="207" t="s">
        <v>618</v>
      </c>
      <c r="H4654" s="209">
        <v>43779</v>
      </c>
      <c r="I4654" s="209">
        <v>43779</v>
      </c>
      <c r="J4654" s="329">
        <v>0.57291666666666663</v>
      </c>
      <c r="K4654" s="329">
        <v>0.57986111111111105</v>
      </c>
      <c r="M4654" s="215" t="s">
        <v>136</v>
      </c>
      <c r="N4654" s="206">
        <v>5</v>
      </c>
      <c r="O4654" s="215" t="s">
        <v>136</v>
      </c>
      <c r="P4654" s="206">
        <v>5</v>
      </c>
      <c r="Q4654" s="215" t="s">
        <v>136</v>
      </c>
      <c r="R4654" s="206">
        <v>0</v>
      </c>
      <c r="S4654" s="215" t="s">
        <v>136</v>
      </c>
      <c r="T4654" s="206">
        <v>5</v>
      </c>
      <c r="U4654" s="215" t="s">
        <v>136</v>
      </c>
      <c r="V4654" s="206">
        <v>5</v>
      </c>
      <c r="W4654" s="215" t="s">
        <v>136</v>
      </c>
      <c r="X4654" s="206">
        <v>0</v>
      </c>
      <c r="AC4654" s="222">
        <f t="shared" si="985"/>
        <v>100</v>
      </c>
      <c r="AD4654" s="221" t="s">
        <v>37</v>
      </c>
      <c r="AE4654" s="195">
        <v>1</v>
      </c>
      <c r="AM4654" s="274">
        <f t="shared" si="989"/>
        <v>1</v>
      </c>
      <c r="AN4654" s="226">
        <v>0.25</v>
      </c>
      <c r="AP4654" s="230">
        <f t="shared" si="967"/>
        <v>0.25</v>
      </c>
      <c r="AS4654" s="235" t="str">
        <f t="shared" ca="1" si="976"/>
        <v>ok</v>
      </c>
      <c r="AT4654" s="225" t="str">
        <f t="shared" ca="1" si="977"/>
        <v>ok</v>
      </c>
      <c r="AV4654" s="197">
        <v>0.25</v>
      </c>
      <c r="AW4654" s="198">
        <v>1</v>
      </c>
      <c r="AX4654" s="191" t="s">
        <v>603</v>
      </c>
      <c r="AY4654" s="190" t="s">
        <v>607</v>
      </c>
    </row>
    <row r="4655" spans="1:95" x14ac:dyDescent="0.25">
      <c r="A4655" s="190">
        <v>4404</v>
      </c>
      <c r="C4655" s="432" t="s">
        <v>5546</v>
      </c>
      <c r="D4655" s="209">
        <v>43779</v>
      </c>
      <c r="E4655" s="463" t="s">
        <v>1213</v>
      </c>
      <c r="F4655" s="207" t="s">
        <v>615</v>
      </c>
      <c r="G4655" s="207" t="s">
        <v>618</v>
      </c>
      <c r="H4655" s="209">
        <v>43779</v>
      </c>
      <c r="I4655" s="209">
        <v>43779</v>
      </c>
      <c r="J4655" s="329">
        <v>0.58124999999999993</v>
      </c>
      <c r="K4655" s="329">
        <v>0.59027777777777779</v>
      </c>
      <c r="M4655" s="214" t="s">
        <v>65</v>
      </c>
      <c r="N4655" s="206">
        <v>5</v>
      </c>
      <c r="O4655" s="214" t="s">
        <v>65</v>
      </c>
      <c r="P4655" s="206">
        <v>5</v>
      </c>
      <c r="Q4655" s="214" t="s">
        <v>65</v>
      </c>
      <c r="R4655" s="206">
        <v>5</v>
      </c>
      <c r="S4655" s="214" t="s">
        <v>65</v>
      </c>
      <c r="T4655" s="206">
        <v>5</v>
      </c>
      <c r="U4655" s="214" t="s">
        <v>65</v>
      </c>
      <c r="V4655" s="206">
        <v>5</v>
      </c>
      <c r="W4655" s="214" t="s">
        <v>65</v>
      </c>
      <c r="X4655" s="206">
        <v>5</v>
      </c>
      <c r="AC4655" s="222">
        <f t="shared" si="985"/>
        <v>100</v>
      </c>
      <c r="AD4655" s="221" t="s">
        <v>37</v>
      </c>
      <c r="AM4655" s="274">
        <f t="shared" si="989"/>
        <v>0</v>
      </c>
      <c r="AP4655" s="230">
        <f t="shared" si="967"/>
        <v>0</v>
      </c>
      <c r="AS4655" s="235" t="str">
        <f t="shared" ca="1" si="976"/>
        <v>ok</v>
      </c>
      <c r="AT4655" s="225" t="str">
        <f t="shared" ca="1" si="977"/>
        <v>ok</v>
      </c>
    </row>
    <row r="4656" spans="1:95" x14ac:dyDescent="0.25">
      <c r="A4656" s="190">
        <v>4405</v>
      </c>
      <c r="C4656" s="432" t="s">
        <v>5547</v>
      </c>
      <c r="D4656" s="209">
        <v>43779</v>
      </c>
      <c r="E4656" s="463" t="s">
        <v>1213</v>
      </c>
      <c r="F4656" s="207" t="s">
        <v>615</v>
      </c>
      <c r="G4656" s="207" t="s">
        <v>618</v>
      </c>
      <c r="H4656" s="209">
        <v>43779</v>
      </c>
      <c r="I4656" s="209">
        <v>43779</v>
      </c>
      <c r="J4656" s="329">
        <v>0.59305555555555556</v>
      </c>
      <c r="K4656" s="329">
        <v>0.59861111111111109</v>
      </c>
      <c r="M4656" s="215" t="s">
        <v>136</v>
      </c>
      <c r="N4656" s="206">
        <v>5</v>
      </c>
      <c r="O4656" s="215" t="s">
        <v>136</v>
      </c>
      <c r="P4656" s="206">
        <v>5</v>
      </c>
      <c r="Q4656" s="215" t="s">
        <v>136</v>
      </c>
      <c r="R4656" s="206">
        <v>0</v>
      </c>
      <c r="S4656" s="215" t="s">
        <v>136</v>
      </c>
      <c r="T4656" s="206">
        <v>5</v>
      </c>
      <c r="U4656" s="215" t="s">
        <v>136</v>
      </c>
      <c r="V4656" s="206">
        <v>5</v>
      </c>
      <c r="W4656" s="215" t="s">
        <v>136</v>
      </c>
      <c r="X4656" s="206">
        <v>0</v>
      </c>
      <c r="AC4656" s="222">
        <f t="shared" si="985"/>
        <v>100</v>
      </c>
      <c r="AD4656" s="221" t="s">
        <v>37</v>
      </c>
      <c r="AM4656" s="274">
        <f t="shared" si="989"/>
        <v>0</v>
      </c>
      <c r="AP4656" s="230">
        <f t="shared" si="967"/>
        <v>0</v>
      </c>
      <c r="AS4656" s="235" t="str">
        <f t="shared" ca="1" si="976"/>
        <v>ok</v>
      </c>
      <c r="AT4656" s="225" t="str">
        <f t="shared" ca="1" si="977"/>
        <v>ok</v>
      </c>
    </row>
    <row r="4657" spans="1:51" x14ac:dyDescent="0.25">
      <c r="A4657" s="190">
        <v>4406</v>
      </c>
      <c r="C4657" s="432" t="s">
        <v>5548</v>
      </c>
      <c r="D4657" s="209">
        <v>43779</v>
      </c>
      <c r="E4657" s="463" t="s">
        <v>1213</v>
      </c>
      <c r="F4657" s="207" t="s">
        <v>615</v>
      </c>
      <c r="G4657" s="207" t="s">
        <v>618</v>
      </c>
      <c r="H4657" s="209">
        <v>43779</v>
      </c>
      <c r="I4657" s="209">
        <v>43779</v>
      </c>
      <c r="J4657" s="329">
        <v>0.60555555555555551</v>
      </c>
      <c r="K4657" s="329">
        <v>0.61041666666666672</v>
      </c>
      <c r="M4657" s="214" t="s">
        <v>65</v>
      </c>
      <c r="N4657" s="206">
        <v>5</v>
      </c>
      <c r="O4657" s="214" t="s">
        <v>65</v>
      </c>
      <c r="P4657" s="206">
        <v>5</v>
      </c>
      <c r="Q4657" s="214" t="s">
        <v>65</v>
      </c>
      <c r="R4657" s="206">
        <v>0</v>
      </c>
      <c r="S4657" s="214" t="s">
        <v>65</v>
      </c>
      <c r="T4657" s="206">
        <v>5</v>
      </c>
      <c r="U4657" s="214" t="s">
        <v>65</v>
      </c>
      <c r="V4657" s="206">
        <v>5</v>
      </c>
      <c r="W4657" s="214" t="s">
        <v>65</v>
      </c>
      <c r="X4657" s="206">
        <v>0</v>
      </c>
      <c r="AC4657" s="222">
        <f t="shared" si="985"/>
        <v>100</v>
      </c>
      <c r="AD4657" s="221" t="s">
        <v>37</v>
      </c>
      <c r="AM4657" s="274">
        <f t="shared" si="989"/>
        <v>0</v>
      </c>
      <c r="AP4657" s="230">
        <f t="shared" si="967"/>
        <v>0</v>
      </c>
      <c r="AS4657" s="235" t="str">
        <f t="shared" ca="1" si="976"/>
        <v>ok</v>
      </c>
      <c r="AT4657" s="225" t="str">
        <f t="shared" ca="1" si="977"/>
        <v>ok</v>
      </c>
    </row>
    <row r="4658" spans="1:51" x14ac:dyDescent="0.25">
      <c r="A4658" s="190">
        <v>4407</v>
      </c>
      <c r="C4658" s="432" t="s">
        <v>5549</v>
      </c>
      <c r="D4658" s="209">
        <v>43779</v>
      </c>
      <c r="E4658" s="463" t="s">
        <v>1213</v>
      </c>
      <c r="F4658" s="207" t="s">
        <v>615</v>
      </c>
      <c r="G4658" s="207" t="s">
        <v>618</v>
      </c>
      <c r="H4658" s="209">
        <v>43779</v>
      </c>
      <c r="I4658" s="209">
        <v>43779</v>
      </c>
      <c r="J4658" s="329">
        <v>0.66388888888888886</v>
      </c>
      <c r="K4658" s="329">
        <v>0.66805555555555562</v>
      </c>
      <c r="M4658" s="215" t="s">
        <v>136</v>
      </c>
      <c r="N4658" s="206">
        <v>5</v>
      </c>
      <c r="O4658" s="215" t="s">
        <v>136</v>
      </c>
      <c r="P4658" s="206">
        <v>5</v>
      </c>
      <c r="Q4658" s="215" t="s">
        <v>136</v>
      </c>
      <c r="R4658" s="206">
        <v>0</v>
      </c>
      <c r="S4658" s="215" t="s">
        <v>136</v>
      </c>
      <c r="T4658" s="206">
        <v>5</v>
      </c>
      <c r="U4658" s="215" t="s">
        <v>136</v>
      </c>
      <c r="V4658" s="206">
        <v>5</v>
      </c>
      <c r="W4658" s="215" t="s">
        <v>136</v>
      </c>
      <c r="X4658" s="206">
        <v>0</v>
      </c>
      <c r="AC4658" s="222">
        <f t="shared" si="985"/>
        <v>100</v>
      </c>
      <c r="AD4658" s="221" t="s">
        <v>37</v>
      </c>
      <c r="AM4658" s="274">
        <f t="shared" ref="AM4658:AM4659" si="990">SUM(AE4658:AL4658)</f>
        <v>0</v>
      </c>
      <c r="AP4658" s="230">
        <f t="shared" ref="AP4658:AP4659" si="991">AN4658-AO4658</f>
        <v>0</v>
      </c>
      <c r="AS4658" s="235" t="str">
        <f t="shared" ca="1" si="976"/>
        <v>ok</v>
      </c>
      <c r="AT4658" s="225" t="str">
        <f t="shared" ca="1" si="977"/>
        <v>ok</v>
      </c>
    </row>
    <row r="4659" spans="1:51" x14ac:dyDescent="0.25">
      <c r="A4659" s="190">
        <v>4408</v>
      </c>
      <c r="C4659" s="432" t="s">
        <v>5550</v>
      </c>
      <c r="D4659" s="209">
        <v>43779</v>
      </c>
      <c r="E4659" s="463" t="s">
        <v>1213</v>
      </c>
      <c r="F4659" s="207" t="s">
        <v>615</v>
      </c>
      <c r="G4659" s="207" t="s">
        <v>618</v>
      </c>
      <c r="H4659" s="209">
        <v>43779</v>
      </c>
      <c r="I4659" s="209">
        <v>43779</v>
      </c>
      <c r="J4659" s="329">
        <v>0.67013888888888884</v>
      </c>
      <c r="K4659" s="329">
        <v>0.68055555555555547</v>
      </c>
      <c r="M4659" s="214" t="s">
        <v>65</v>
      </c>
      <c r="N4659" s="206">
        <v>5</v>
      </c>
      <c r="O4659" s="214" t="s">
        <v>65</v>
      </c>
      <c r="P4659" s="206">
        <v>5</v>
      </c>
      <c r="Q4659" s="214" t="s">
        <v>65</v>
      </c>
      <c r="R4659" s="206">
        <v>0</v>
      </c>
      <c r="S4659" s="214" t="s">
        <v>65</v>
      </c>
      <c r="T4659" s="206">
        <v>5</v>
      </c>
      <c r="U4659" s="214" t="s">
        <v>65</v>
      </c>
      <c r="V4659" s="206">
        <v>5</v>
      </c>
      <c r="W4659" s="214" t="s">
        <v>65</v>
      </c>
      <c r="X4659" s="206">
        <v>0</v>
      </c>
      <c r="AC4659" s="222">
        <f t="shared" si="985"/>
        <v>100</v>
      </c>
      <c r="AD4659" s="221" t="s">
        <v>37</v>
      </c>
      <c r="AE4659" s="195">
        <v>1</v>
      </c>
      <c r="AM4659" s="274">
        <f t="shared" si="990"/>
        <v>1</v>
      </c>
      <c r="AN4659" s="226">
        <v>0.03</v>
      </c>
      <c r="AP4659" s="230">
        <f t="shared" si="991"/>
        <v>0.03</v>
      </c>
      <c r="AS4659" s="235" t="str">
        <f t="shared" ca="1" si="976"/>
        <v>ok</v>
      </c>
      <c r="AT4659" s="225" t="str">
        <f t="shared" ca="1" si="977"/>
        <v>ok</v>
      </c>
      <c r="AV4659" s="197">
        <v>0.03</v>
      </c>
      <c r="AW4659" s="198">
        <v>1</v>
      </c>
      <c r="AX4659" s="191" t="s">
        <v>1331</v>
      </c>
      <c r="AY4659" s="190" t="s">
        <v>607</v>
      </c>
    </row>
    <row r="4660" spans="1:51" x14ac:dyDescent="0.25">
      <c r="A4660" s="190">
        <v>4409</v>
      </c>
      <c r="C4660" s="432" t="s">
        <v>5551</v>
      </c>
      <c r="D4660" s="209">
        <v>43779</v>
      </c>
      <c r="E4660" s="463" t="s">
        <v>1213</v>
      </c>
      <c r="F4660" s="207" t="s">
        <v>615</v>
      </c>
      <c r="G4660" s="207" t="s">
        <v>618</v>
      </c>
      <c r="H4660" s="209">
        <v>43779</v>
      </c>
      <c r="I4660" s="209">
        <v>43779</v>
      </c>
      <c r="J4660" s="329">
        <v>0.68125000000000002</v>
      </c>
      <c r="K4660" s="329">
        <v>0.69236111111111109</v>
      </c>
      <c r="M4660" s="215" t="s">
        <v>136</v>
      </c>
      <c r="N4660" s="206">
        <v>5</v>
      </c>
      <c r="O4660" s="215" t="s">
        <v>136</v>
      </c>
      <c r="P4660" s="206">
        <v>5</v>
      </c>
      <c r="Q4660" s="215" t="s">
        <v>136</v>
      </c>
      <c r="R4660" s="206">
        <v>0</v>
      </c>
      <c r="S4660" s="215" t="s">
        <v>136</v>
      </c>
      <c r="T4660" s="206">
        <v>5</v>
      </c>
      <c r="U4660" s="215" t="s">
        <v>136</v>
      </c>
      <c r="V4660" s="206">
        <v>5</v>
      </c>
      <c r="W4660" s="215" t="s">
        <v>136</v>
      </c>
      <c r="X4660" s="206">
        <v>0</v>
      </c>
      <c r="AC4660" s="222">
        <f t="shared" si="985"/>
        <v>100</v>
      </c>
      <c r="AD4660" s="221" t="s">
        <v>37</v>
      </c>
      <c r="AE4660" s="195">
        <v>1</v>
      </c>
      <c r="AM4660" s="274">
        <f t="shared" ref="AM4660:AM4673" si="992">SUM(AE4660:AL4660)</f>
        <v>1</v>
      </c>
      <c r="AN4660" s="226">
        <v>0.02</v>
      </c>
      <c r="AP4660" s="230">
        <f t="shared" ref="AP4660:AP4673" si="993">AN4660-AO4660</f>
        <v>0.02</v>
      </c>
      <c r="AS4660" s="235" t="str">
        <f t="shared" ca="1" si="976"/>
        <v>ok</v>
      </c>
      <c r="AT4660" s="225" t="str">
        <f t="shared" ca="1" si="977"/>
        <v>ok</v>
      </c>
      <c r="AV4660" s="197">
        <v>0.02</v>
      </c>
      <c r="AW4660" s="198">
        <v>6</v>
      </c>
      <c r="AX4660" s="191" t="s">
        <v>603</v>
      </c>
      <c r="AY4660" s="190" t="s">
        <v>607</v>
      </c>
    </row>
    <row r="4661" spans="1:51" x14ac:dyDescent="0.25">
      <c r="A4661" s="190">
        <v>4410</v>
      </c>
      <c r="C4661" s="432" t="s">
        <v>5552</v>
      </c>
      <c r="D4661" s="209">
        <v>43779</v>
      </c>
      <c r="E4661" s="463" t="s">
        <v>1213</v>
      </c>
      <c r="F4661" s="207" t="s">
        <v>615</v>
      </c>
      <c r="G4661" s="207" t="s">
        <v>618</v>
      </c>
      <c r="H4661" s="209">
        <v>43779</v>
      </c>
      <c r="I4661" s="209">
        <v>43779</v>
      </c>
      <c r="J4661" s="329">
        <v>0.69513888888888886</v>
      </c>
      <c r="K4661" s="329">
        <v>0.70000000000000007</v>
      </c>
      <c r="M4661" s="214" t="s">
        <v>65</v>
      </c>
      <c r="N4661" s="206">
        <v>5</v>
      </c>
      <c r="O4661" s="214" t="s">
        <v>65</v>
      </c>
      <c r="P4661" s="206">
        <v>5</v>
      </c>
      <c r="Q4661" s="214" t="s">
        <v>65</v>
      </c>
      <c r="R4661" s="206">
        <v>0</v>
      </c>
      <c r="S4661" s="214" t="s">
        <v>65</v>
      </c>
      <c r="T4661" s="206">
        <v>5</v>
      </c>
      <c r="U4661" s="214" t="s">
        <v>65</v>
      </c>
      <c r="V4661" s="206">
        <v>5</v>
      </c>
      <c r="W4661" s="214" t="s">
        <v>65</v>
      </c>
      <c r="X4661" s="206">
        <v>0</v>
      </c>
      <c r="AC4661" s="222">
        <f t="shared" si="985"/>
        <v>100</v>
      </c>
      <c r="AD4661" s="221" t="s">
        <v>37</v>
      </c>
      <c r="AM4661" s="274">
        <f t="shared" si="992"/>
        <v>0</v>
      </c>
      <c r="AP4661" s="230">
        <f t="shared" si="993"/>
        <v>0</v>
      </c>
      <c r="AS4661" s="235" t="str">
        <f t="shared" ca="1" si="976"/>
        <v>ok</v>
      </c>
      <c r="AT4661" s="225" t="str">
        <f t="shared" ca="1" si="977"/>
        <v>ok</v>
      </c>
    </row>
    <row r="4662" spans="1:51" x14ac:dyDescent="0.25">
      <c r="A4662" s="190">
        <v>4411</v>
      </c>
      <c r="C4662" s="432" t="s">
        <v>5553</v>
      </c>
      <c r="D4662" s="209">
        <v>43779</v>
      </c>
      <c r="E4662" s="463" t="s">
        <v>1213</v>
      </c>
      <c r="F4662" s="207" t="s">
        <v>615</v>
      </c>
      <c r="G4662" s="207" t="s">
        <v>618</v>
      </c>
      <c r="H4662" s="209">
        <v>43779</v>
      </c>
      <c r="I4662" s="209">
        <v>43779</v>
      </c>
      <c r="J4662" s="329">
        <v>0.71111111111111114</v>
      </c>
      <c r="K4662" s="329">
        <v>0.72013888888888899</v>
      </c>
      <c r="M4662" s="215" t="s">
        <v>136</v>
      </c>
      <c r="N4662" s="206">
        <v>5</v>
      </c>
      <c r="O4662" s="215" t="s">
        <v>136</v>
      </c>
      <c r="P4662" s="206">
        <v>5</v>
      </c>
      <c r="Q4662" s="215" t="s">
        <v>136</v>
      </c>
      <c r="R4662" s="206">
        <v>0</v>
      </c>
      <c r="S4662" s="215" t="s">
        <v>136</v>
      </c>
      <c r="T4662" s="206">
        <v>5</v>
      </c>
      <c r="U4662" s="215" t="s">
        <v>136</v>
      </c>
      <c r="V4662" s="206">
        <v>5</v>
      </c>
      <c r="W4662" s="215" t="s">
        <v>136</v>
      </c>
      <c r="X4662" s="206">
        <v>0</v>
      </c>
      <c r="AC4662" s="222">
        <f t="shared" si="985"/>
        <v>100</v>
      </c>
      <c r="AD4662" s="221" t="s">
        <v>37</v>
      </c>
      <c r="AE4662" s="195">
        <v>1</v>
      </c>
      <c r="AM4662" s="274">
        <f t="shared" si="992"/>
        <v>1</v>
      </c>
      <c r="AN4662" s="226">
        <v>0.2</v>
      </c>
      <c r="AP4662" s="230">
        <f t="shared" si="993"/>
        <v>0.2</v>
      </c>
      <c r="AS4662" s="235" t="str">
        <f t="shared" ca="1" si="976"/>
        <v>ok</v>
      </c>
      <c r="AT4662" s="225" t="str">
        <f t="shared" ca="1" si="977"/>
        <v>ok</v>
      </c>
      <c r="AV4662" s="197">
        <v>0.2</v>
      </c>
      <c r="AW4662" s="198">
        <v>1</v>
      </c>
      <c r="AX4662" s="191" t="s">
        <v>603</v>
      </c>
      <c r="AY4662" s="190" t="s">
        <v>607</v>
      </c>
    </row>
    <row r="4663" spans="1:51" x14ac:dyDescent="0.25">
      <c r="A4663" s="190">
        <v>4412</v>
      </c>
      <c r="C4663" s="432" t="s">
        <v>5554</v>
      </c>
      <c r="D4663" s="209">
        <v>43779</v>
      </c>
      <c r="E4663" s="463" t="s">
        <v>1213</v>
      </c>
      <c r="F4663" s="207" t="s">
        <v>615</v>
      </c>
      <c r="G4663" s="207" t="s">
        <v>618</v>
      </c>
      <c r="H4663" s="209">
        <v>43779</v>
      </c>
      <c r="I4663" s="209">
        <v>43779</v>
      </c>
      <c r="J4663" s="329">
        <v>0.72986111111111107</v>
      </c>
      <c r="K4663" s="329">
        <v>0.73819444444444438</v>
      </c>
      <c r="M4663" s="214" t="s">
        <v>65</v>
      </c>
      <c r="N4663" s="206">
        <v>5</v>
      </c>
      <c r="O4663" s="214" t="s">
        <v>65</v>
      </c>
      <c r="P4663" s="206">
        <v>5</v>
      </c>
      <c r="Q4663" s="214" t="s">
        <v>65</v>
      </c>
      <c r="R4663" s="206">
        <v>0</v>
      </c>
      <c r="S4663" s="214" t="s">
        <v>65</v>
      </c>
      <c r="T4663" s="206">
        <v>5</v>
      </c>
      <c r="U4663" s="214" t="s">
        <v>65</v>
      </c>
      <c r="V4663" s="206">
        <v>5</v>
      </c>
      <c r="W4663" s="214" t="s">
        <v>65</v>
      </c>
      <c r="X4663" s="206">
        <v>0</v>
      </c>
      <c r="AC4663" s="222">
        <f t="shared" si="985"/>
        <v>100</v>
      </c>
      <c r="AD4663" s="221" t="s">
        <v>37</v>
      </c>
      <c r="AE4663" s="195">
        <v>1</v>
      </c>
      <c r="AM4663" s="274">
        <f t="shared" si="992"/>
        <v>1</v>
      </c>
      <c r="AN4663" s="226">
        <v>0.1</v>
      </c>
      <c r="AP4663" s="230">
        <f t="shared" si="993"/>
        <v>0.1</v>
      </c>
      <c r="AS4663" s="235" t="str">
        <f t="shared" ca="1" si="976"/>
        <v>ok</v>
      </c>
      <c r="AT4663" s="225" t="str">
        <f t="shared" ca="1" si="977"/>
        <v>ok</v>
      </c>
      <c r="AV4663" s="197">
        <v>0.1</v>
      </c>
      <c r="AW4663" s="198">
        <v>1</v>
      </c>
      <c r="AX4663" s="191" t="s">
        <v>610</v>
      </c>
      <c r="AY4663" s="190" t="s">
        <v>607</v>
      </c>
    </row>
    <row r="4664" spans="1:51" x14ac:dyDescent="0.25">
      <c r="A4664" s="190">
        <v>4413</v>
      </c>
      <c r="C4664" s="432" t="s">
        <v>5555</v>
      </c>
      <c r="D4664" s="209">
        <v>43779</v>
      </c>
      <c r="E4664" s="463" t="s">
        <v>1213</v>
      </c>
      <c r="F4664" s="207" t="s">
        <v>608</v>
      </c>
      <c r="G4664" s="207" t="s">
        <v>5450</v>
      </c>
      <c r="H4664" s="209">
        <v>43779</v>
      </c>
      <c r="I4664" s="209">
        <v>43779</v>
      </c>
      <c r="J4664" s="329">
        <v>0.77777777777777779</v>
      </c>
      <c r="K4664" s="329">
        <v>0.78472222222222221</v>
      </c>
      <c r="M4664" s="215" t="s">
        <v>136</v>
      </c>
      <c r="N4664" s="206">
        <v>5</v>
      </c>
      <c r="O4664" s="215" t="s">
        <v>136</v>
      </c>
      <c r="P4664" s="206">
        <v>5</v>
      </c>
      <c r="Q4664" s="215" t="s">
        <v>136</v>
      </c>
      <c r="R4664" s="206">
        <v>0</v>
      </c>
      <c r="S4664" s="215" t="s">
        <v>136</v>
      </c>
      <c r="T4664" s="206">
        <v>5</v>
      </c>
      <c r="U4664" s="215" t="s">
        <v>136</v>
      </c>
      <c r="V4664" s="206">
        <v>5</v>
      </c>
      <c r="W4664" s="215" t="s">
        <v>136</v>
      </c>
      <c r="X4664" s="206">
        <v>0</v>
      </c>
      <c r="AC4664" s="222">
        <f t="shared" si="985"/>
        <v>100</v>
      </c>
      <c r="AD4664" s="221" t="s">
        <v>37</v>
      </c>
      <c r="AE4664" s="195">
        <v>1</v>
      </c>
      <c r="AM4664" s="274">
        <f t="shared" si="992"/>
        <v>1</v>
      </c>
      <c r="AN4664" s="226">
        <v>0.05</v>
      </c>
      <c r="AP4664" s="230">
        <f t="shared" si="993"/>
        <v>0.05</v>
      </c>
      <c r="AS4664" s="235" t="str">
        <f t="shared" ca="1" si="976"/>
        <v>ok</v>
      </c>
      <c r="AT4664" s="225" t="str">
        <f t="shared" ca="1" si="977"/>
        <v>ok</v>
      </c>
      <c r="AV4664" s="197">
        <v>0.05</v>
      </c>
      <c r="AW4664" s="198">
        <v>1</v>
      </c>
      <c r="AX4664" s="191" t="s">
        <v>603</v>
      </c>
      <c r="AY4664" s="190" t="s">
        <v>604</v>
      </c>
    </row>
    <row r="4665" spans="1:51" x14ac:dyDescent="0.25">
      <c r="A4665" s="190">
        <v>4414</v>
      </c>
      <c r="C4665" s="432" t="s">
        <v>5556</v>
      </c>
      <c r="D4665" s="209">
        <v>43779</v>
      </c>
      <c r="E4665" s="463" t="s">
        <v>1213</v>
      </c>
      <c r="F4665" s="207" t="s">
        <v>608</v>
      </c>
      <c r="G4665" s="207" t="s">
        <v>5450</v>
      </c>
      <c r="H4665" s="209">
        <v>43779</v>
      </c>
      <c r="I4665" s="209">
        <v>43779</v>
      </c>
      <c r="J4665" s="329">
        <v>0.78819444444444453</v>
      </c>
      <c r="K4665" s="329">
        <v>0.79513888888888884</v>
      </c>
      <c r="M4665" s="214" t="s">
        <v>65</v>
      </c>
      <c r="N4665" s="206">
        <v>5</v>
      </c>
      <c r="O4665" s="214" t="s">
        <v>65</v>
      </c>
      <c r="P4665" s="206">
        <v>5</v>
      </c>
      <c r="Q4665" s="214" t="s">
        <v>65</v>
      </c>
      <c r="R4665" s="206">
        <v>5</v>
      </c>
      <c r="S4665" s="214" t="s">
        <v>65</v>
      </c>
      <c r="T4665" s="206">
        <v>5</v>
      </c>
      <c r="U4665" s="214" t="s">
        <v>65</v>
      </c>
      <c r="V4665" s="206">
        <v>5</v>
      </c>
      <c r="W4665" s="214" t="s">
        <v>65</v>
      </c>
      <c r="X4665" s="206">
        <v>5</v>
      </c>
      <c r="AC4665" s="222">
        <f t="shared" si="985"/>
        <v>100</v>
      </c>
      <c r="AD4665" s="221" t="s">
        <v>37</v>
      </c>
      <c r="AM4665" s="274">
        <f t="shared" si="992"/>
        <v>0</v>
      </c>
      <c r="AP4665" s="230">
        <f t="shared" si="993"/>
        <v>0</v>
      </c>
      <c r="AS4665" s="235" t="str">
        <f t="shared" ca="1" si="976"/>
        <v>ok</v>
      </c>
      <c r="AT4665" s="225" t="str">
        <f t="shared" ca="1" si="977"/>
        <v>ok</v>
      </c>
    </row>
    <row r="4666" spans="1:51" x14ac:dyDescent="0.25">
      <c r="A4666" s="190">
        <v>4415</v>
      </c>
      <c r="C4666" s="432" t="s">
        <v>5557</v>
      </c>
      <c r="D4666" s="209">
        <v>43779</v>
      </c>
      <c r="E4666" s="463" t="s">
        <v>1213</v>
      </c>
      <c r="F4666" s="207" t="s">
        <v>608</v>
      </c>
      <c r="G4666" s="207" t="s">
        <v>5450</v>
      </c>
      <c r="H4666" s="209">
        <v>43779</v>
      </c>
      <c r="I4666" s="209">
        <v>43779</v>
      </c>
      <c r="J4666" s="329">
        <v>0.80208333333333337</v>
      </c>
      <c r="K4666" s="329">
        <v>0.80555555555555547</v>
      </c>
      <c r="M4666" s="215" t="s">
        <v>136</v>
      </c>
      <c r="N4666" s="206">
        <v>5</v>
      </c>
      <c r="O4666" s="215" t="s">
        <v>136</v>
      </c>
      <c r="P4666" s="206">
        <v>5</v>
      </c>
      <c r="Q4666" s="215" t="s">
        <v>136</v>
      </c>
      <c r="R4666" s="206">
        <v>0</v>
      </c>
      <c r="S4666" s="215" t="s">
        <v>136</v>
      </c>
      <c r="T4666" s="206">
        <v>5</v>
      </c>
      <c r="U4666" s="215" t="s">
        <v>136</v>
      </c>
      <c r="V4666" s="206">
        <v>5</v>
      </c>
      <c r="W4666" s="215" t="s">
        <v>136</v>
      </c>
      <c r="X4666" s="206">
        <v>0</v>
      </c>
      <c r="AC4666" s="222">
        <f t="shared" si="985"/>
        <v>100</v>
      </c>
      <c r="AD4666" s="221" t="s">
        <v>37</v>
      </c>
      <c r="AM4666" s="274">
        <f t="shared" si="992"/>
        <v>0</v>
      </c>
      <c r="AP4666" s="230">
        <f t="shared" si="993"/>
        <v>0</v>
      </c>
      <c r="AS4666" s="235" t="str">
        <f t="shared" ca="1" si="976"/>
        <v>ok</v>
      </c>
      <c r="AT4666" s="225" t="str">
        <f t="shared" ca="1" si="977"/>
        <v>ok</v>
      </c>
    </row>
    <row r="4667" spans="1:51" x14ac:dyDescent="0.25">
      <c r="A4667" s="190">
        <v>4416</v>
      </c>
      <c r="C4667" s="432" t="s">
        <v>5558</v>
      </c>
      <c r="D4667" s="209">
        <v>43779</v>
      </c>
      <c r="E4667" s="463" t="s">
        <v>1213</v>
      </c>
      <c r="F4667" s="207" t="s">
        <v>608</v>
      </c>
      <c r="G4667" s="207" t="s">
        <v>5450</v>
      </c>
      <c r="H4667" s="209">
        <v>43779</v>
      </c>
      <c r="I4667" s="209">
        <v>43779</v>
      </c>
      <c r="J4667" s="329">
        <v>0.87847222222222221</v>
      </c>
      <c r="K4667" s="329">
        <v>0.88541666666666663</v>
      </c>
      <c r="M4667" s="214" t="s">
        <v>65</v>
      </c>
      <c r="N4667" s="206">
        <v>5</v>
      </c>
      <c r="O4667" s="214" t="s">
        <v>65</v>
      </c>
      <c r="P4667" s="206">
        <v>5</v>
      </c>
      <c r="Q4667" s="214" t="s">
        <v>65</v>
      </c>
      <c r="R4667" s="206">
        <v>0</v>
      </c>
      <c r="S4667" s="214" t="s">
        <v>65</v>
      </c>
      <c r="T4667" s="206">
        <v>5</v>
      </c>
      <c r="U4667" s="214" t="s">
        <v>65</v>
      </c>
      <c r="V4667" s="206">
        <v>5</v>
      </c>
      <c r="W4667" s="214" t="s">
        <v>65</v>
      </c>
      <c r="X4667" s="206">
        <v>0</v>
      </c>
      <c r="AC4667" s="222">
        <f t="shared" si="985"/>
        <v>100</v>
      </c>
      <c r="AD4667" s="221" t="s">
        <v>37</v>
      </c>
      <c r="AE4667" s="195">
        <v>1</v>
      </c>
      <c r="AM4667" s="274">
        <f t="shared" si="992"/>
        <v>1</v>
      </c>
      <c r="AN4667" s="226">
        <v>0.1</v>
      </c>
      <c r="AP4667" s="230">
        <f t="shared" si="993"/>
        <v>0.1</v>
      </c>
      <c r="AS4667" s="235" t="str">
        <f t="shared" ca="1" si="976"/>
        <v>ok</v>
      </c>
      <c r="AT4667" s="225" t="str">
        <f t="shared" ca="1" si="977"/>
        <v>ok</v>
      </c>
      <c r="AV4667" s="197">
        <v>0.1</v>
      </c>
      <c r="AW4667" s="198">
        <v>1</v>
      </c>
      <c r="AX4667" s="191" t="s">
        <v>603</v>
      </c>
      <c r="AY4667" s="190" t="s">
        <v>604</v>
      </c>
    </row>
    <row r="4668" spans="1:51" x14ac:dyDescent="0.25">
      <c r="A4668" s="190">
        <v>4417</v>
      </c>
      <c r="C4668" s="432" t="s">
        <v>5559</v>
      </c>
      <c r="D4668" s="209">
        <v>43779</v>
      </c>
      <c r="E4668" s="463" t="s">
        <v>1213</v>
      </c>
      <c r="F4668" s="207" t="s">
        <v>608</v>
      </c>
      <c r="G4668" s="207" t="s">
        <v>5450</v>
      </c>
      <c r="H4668" s="209">
        <v>43779</v>
      </c>
      <c r="I4668" s="209">
        <v>43779</v>
      </c>
      <c r="J4668" s="329">
        <v>0.88888888888888884</v>
      </c>
      <c r="K4668" s="329">
        <v>0.89236111111111116</v>
      </c>
      <c r="M4668" s="215" t="s">
        <v>136</v>
      </c>
      <c r="N4668" s="206">
        <v>5</v>
      </c>
      <c r="O4668" s="215" t="s">
        <v>136</v>
      </c>
      <c r="P4668" s="206">
        <v>5</v>
      </c>
      <c r="Q4668" s="215" t="s">
        <v>136</v>
      </c>
      <c r="R4668" s="206">
        <v>0</v>
      </c>
      <c r="S4668" s="215" t="s">
        <v>136</v>
      </c>
      <c r="T4668" s="206">
        <v>5</v>
      </c>
      <c r="U4668" s="215" t="s">
        <v>136</v>
      </c>
      <c r="V4668" s="206">
        <v>5</v>
      </c>
      <c r="W4668" s="215" t="s">
        <v>136</v>
      </c>
      <c r="X4668" s="206">
        <v>0</v>
      </c>
      <c r="AC4668" s="222">
        <f t="shared" si="985"/>
        <v>100</v>
      </c>
      <c r="AD4668" s="221" t="s">
        <v>37</v>
      </c>
      <c r="AM4668" s="274">
        <f t="shared" si="992"/>
        <v>0</v>
      </c>
      <c r="AP4668" s="230">
        <f t="shared" si="993"/>
        <v>0</v>
      </c>
      <c r="AS4668" s="235" t="str">
        <f t="shared" ca="1" si="976"/>
        <v>ok</v>
      </c>
      <c r="AT4668" s="225" t="str">
        <f t="shared" ca="1" si="977"/>
        <v>ok</v>
      </c>
    </row>
    <row r="4669" spans="1:51" x14ac:dyDescent="0.25">
      <c r="A4669" s="190">
        <v>4418</v>
      </c>
      <c r="C4669" s="190" t="s">
        <v>5560</v>
      </c>
      <c r="D4669" s="209">
        <v>43779</v>
      </c>
      <c r="E4669" s="463" t="s">
        <v>1213</v>
      </c>
      <c r="F4669" s="207" t="s">
        <v>608</v>
      </c>
      <c r="G4669" s="207" t="s">
        <v>5450</v>
      </c>
      <c r="H4669" s="209">
        <v>43779</v>
      </c>
      <c r="I4669" s="209">
        <v>43779</v>
      </c>
      <c r="J4669" s="329">
        <v>0.95486111111111116</v>
      </c>
      <c r="K4669" s="329">
        <v>0.96180555555555547</v>
      </c>
      <c r="M4669" s="214" t="s">
        <v>65</v>
      </c>
      <c r="N4669" s="206">
        <v>5</v>
      </c>
      <c r="O4669" s="214" t="s">
        <v>65</v>
      </c>
      <c r="P4669" s="206">
        <v>5</v>
      </c>
      <c r="Q4669" s="214" t="s">
        <v>65</v>
      </c>
      <c r="R4669" s="206">
        <v>0</v>
      </c>
      <c r="S4669" s="214" t="s">
        <v>65</v>
      </c>
      <c r="T4669" s="206">
        <v>5</v>
      </c>
      <c r="U4669" s="214" t="s">
        <v>65</v>
      </c>
      <c r="V4669" s="206">
        <v>5</v>
      </c>
      <c r="W4669" s="214" t="s">
        <v>65</v>
      </c>
      <c r="X4669" s="206">
        <v>0</v>
      </c>
      <c r="AC4669" s="222">
        <f t="shared" ref="AC4669:AC4671" si="994">(T4669+V4669+X4669+AA4669)/(N4669+P4669+R4669)*100</f>
        <v>100</v>
      </c>
      <c r="AD4669" s="221" t="s">
        <v>37</v>
      </c>
      <c r="AM4669" s="274">
        <f t="shared" si="992"/>
        <v>0</v>
      </c>
      <c r="AP4669" s="230">
        <f t="shared" si="993"/>
        <v>0</v>
      </c>
      <c r="AS4669" s="235" t="str">
        <f t="shared" ca="1" si="976"/>
        <v>ok</v>
      </c>
      <c r="AT4669" s="225" t="str">
        <f t="shared" ca="1" si="977"/>
        <v>ok</v>
      </c>
    </row>
    <row r="4670" spans="1:51" x14ac:dyDescent="0.25">
      <c r="A4670" s="190">
        <v>4419</v>
      </c>
      <c r="C4670" s="190" t="s">
        <v>5561</v>
      </c>
      <c r="D4670" s="209">
        <v>43779</v>
      </c>
      <c r="E4670" s="463" t="s">
        <v>1213</v>
      </c>
      <c r="F4670" s="207" t="s">
        <v>608</v>
      </c>
      <c r="G4670" s="207" t="s">
        <v>5450</v>
      </c>
      <c r="H4670" s="209">
        <v>43779</v>
      </c>
      <c r="I4670" s="209">
        <v>43779</v>
      </c>
      <c r="J4670" s="329">
        <v>0.96875</v>
      </c>
      <c r="K4670" s="329">
        <v>0.97569444444444453</v>
      </c>
      <c r="M4670" s="215" t="s">
        <v>136</v>
      </c>
      <c r="N4670" s="206">
        <v>5</v>
      </c>
      <c r="O4670" s="215" t="s">
        <v>136</v>
      </c>
      <c r="P4670" s="206">
        <v>5</v>
      </c>
      <c r="Q4670" s="215" t="s">
        <v>136</v>
      </c>
      <c r="R4670" s="206">
        <v>0</v>
      </c>
      <c r="S4670" s="215" t="s">
        <v>136</v>
      </c>
      <c r="T4670" s="206">
        <v>5</v>
      </c>
      <c r="U4670" s="215" t="s">
        <v>136</v>
      </c>
      <c r="V4670" s="206">
        <v>5</v>
      </c>
      <c r="W4670" s="215" t="s">
        <v>136</v>
      </c>
      <c r="X4670" s="206">
        <v>0</v>
      </c>
      <c r="AC4670" s="222">
        <f t="shared" si="994"/>
        <v>100</v>
      </c>
      <c r="AD4670" s="221" t="s">
        <v>37</v>
      </c>
      <c r="AM4670" s="274">
        <f t="shared" si="992"/>
        <v>0</v>
      </c>
      <c r="AP4670" s="230">
        <f t="shared" si="993"/>
        <v>0</v>
      </c>
      <c r="AS4670" s="235" t="str">
        <f t="shared" ca="1" si="976"/>
        <v>ok</v>
      </c>
      <c r="AT4670" s="225" t="str">
        <f t="shared" ca="1" si="977"/>
        <v>ok</v>
      </c>
    </row>
    <row r="4671" spans="1:51" x14ac:dyDescent="0.25">
      <c r="A4671" s="190">
        <v>4420</v>
      </c>
      <c r="C4671" s="190" t="s">
        <v>5562</v>
      </c>
      <c r="D4671" s="209">
        <v>43779</v>
      </c>
      <c r="E4671" s="463" t="s">
        <v>1213</v>
      </c>
      <c r="F4671" s="207" t="s">
        <v>608</v>
      </c>
      <c r="G4671" s="207" t="s">
        <v>5450</v>
      </c>
      <c r="H4671" s="209">
        <v>43780</v>
      </c>
      <c r="I4671" s="209">
        <v>43780</v>
      </c>
      <c r="J4671" s="329">
        <v>1.0416666666666666E-2</v>
      </c>
      <c r="K4671" s="329">
        <v>1.3888888888888888E-2</v>
      </c>
      <c r="M4671" s="214" t="s">
        <v>65</v>
      </c>
      <c r="N4671" s="206">
        <v>5</v>
      </c>
      <c r="O4671" s="214" t="s">
        <v>65</v>
      </c>
      <c r="P4671" s="206">
        <v>5</v>
      </c>
      <c r="Q4671" s="214" t="s">
        <v>65</v>
      </c>
      <c r="R4671" s="206">
        <v>0</v>
      </c>
      <c r="S4671" s="214" t="s">
        <v>65</v>
      </c>
      <c r="T4671" s="206">
        <v>5</v>
      </c>
      <c r="U4671" s="214" t="s">
        <v>65</v>
      </c>
      <c r="V4671" s="206">
        <v>5</v>
      </c>
      <c r="W4671" s="214" t="s">
        <v>65</v>
      </c>
      <c r="X4671" s="206">
        <v>0</v>
      </c>
      <c r="AC4671" s="222">
        <f t="shared" si="994"/>
        <v>100</v>
      </c>
      <c r="AD4671" s="221" t="s">
        <v>37</v>
      </c>
      <c r="AM4671" s="274">
        <f t="shared" si="992"/>
        <v>0</v>
      </c>
      <c r="AP4671" s="230">
        <f t="shared" si="993"/>
        <v>0</v>
      </c>
      <c r="AS4671" s="235" t="str">
        <f t="shared" ca="1" si="976"/>
        <v>ok</v>
      </c>
      <c r="AT4671" s="225" t="str">
        <f t="shared" ca="1" si="977"/>
        <v>ok</v>
      </c>
    </row>
    <row r="4672" spans="1:51" x14ac:dyDescent="0.25">
      <c r="A4672" s="190">
        <v>4421</v>
      </c>
      <c r="C4672" s="190" t="s">
        <v>5563</v>
      </c>
      <c r="D4672" s="209"/>
      <c r="E4672" s="463" t="s">
        <v>3077</v>
      </c>
      <c r="I4672" s="209"/>
      <c r="M4672" s="206"/>
      <c r="N4672" s="206"/>
      <c r="O4672" s="206"/>
      <c r="P4672" s="206"/>
      <c r="Q4672" s="206"/>
      <c r="R4672" s="206"/>
      <c r="S4672" s="206"/>
      <c r="T4672" s="206"/>
      <c r="U4672" s="206"/>
      <c r="V4672" s="206"/>
      <c r="W4672" s="206"/>
      <c r="X4672" s="206"/>
      <c r="AC4672" s="222"/>
      <c r="AD4672" s="221"/>
      <c r="AM4672" s="274">
        <f t="shared" si="992"/>
        <v>0</v>
      </c>
      <c r="AP4672" s="230">
        <f t="shared" si="993"/>
        <v>0</v>
      </c>
      <c r="AS4672" s="235" t="str">
        <f t="shared" ca="1" si="976"/>
        <v>ok</v>
      </c>
      <c r="AT4672" s="225" t="str">
        <f t="shared" ca="1" si="977"/>
        <v>ok</v>
      </c>
    </row>
    <row r="4673" spans="1:46" x14ac:dyDescent="0.25">
      <c r="A4673" s="190">
        <v>4422</v>
      </c>
      <c r="C4673" s="190" t="s">
        <v>5587</v>
      </c>
      <c r="D4673" s="209">
        <v>43779</v>
      </c>
      <c r="E4673" s="463" t="s">
        <v>1213</v>
      </c>
      <c r="F4673" s="207" t="s">
        <v>608</v>
      </c>
      <c r="G4673" s="207" t="s">
        <v>5450</v>
      </c>
      <c r="H4673" s="209">
        <v>43780</v>
      </c>
      <c r="I4673" s="209">
        <v>43780</v>
      </c>
      <c r="J4673" s="329">
        <v>2.0833333333333332E-2</v>
      </c>
      <c r="K4673" s="329">
        <v>2.7777777777777776E-2</v>
      </c>
      <c r="M4673" s="215" t="s">
        <v>136</v>
      </c>
      <c r="N4673" s="206">
        <v>5</v>
      </c>
      <c r="O4673" s="215" t="s">
        <v>136</v>
      </c>
      <c r="P4673" s="206">
        <v>5</v>
      </c>
      <c r="Q4673" s="215" t="s">
        <v>136</v>
      </c>
      <c r="R4673" s="206">
        <v>0</v>
      </c>
      <c r="S4673" s="215" t="s">
        <v>136</v>
      </c>
      <c r="T4673" s="206">
        <v>5</v>
      </c>
      <c r="U4673" s="215" t="s">
        <v>136</v>
      </c>
      <c r="V4673" s="206">
        <v>5</v>
      </c>
      <c r="W4673" s="215" t="s">
        <v>136</v>
      </c>
      <c r="X4673" s="206">
        <v>0</v>
      </c>
      <c r="AC4673" s="222">
        <f t="shared" ref="AC4673:AC4748" si="995">(T4673+V4673+X4673+AA4673)/(N4673+P4673+R4673)*100</f>
        <v>100</v>
      </c>
      <c r="AD4673" s="221" t="s">
        <v>37</v>
      </c>
      <c r="AM4673" s="274">
        <f t="shared" si="992"/>
        <v>0</v>
      </c>
      <c r="AP4673" s="230">
        <f t="shared" si="993"/>
        <v>0</v>
      </c>
      <c r="AS4673" s="235" t="str">
        <f t="shared" ref="AS4673:AS4749" ca="1" si="996">IF(SUM($A4673)&gt;=1,IF(StoneCount=$AM4673,"ok","check"),"")</f>
        <v>ok</v>
      </c>
      <c r="AT4673" s="225" t="str">
        <f t="shared" ref="AT4673:AT4749" ca="1" si="997">IF(SUM($A4673)&gt;=1,IF(ROUND(StoneWeight,9)=$AN4673,"ok","check"),"")</f>
        <v>ok</v>
      </c>
    </row>
    <row r="4674" spans="1:46" x14ac:dyDescent="0.25">
      <c r="A4674" s="190">
        <v>4423</v>
      </c>
      <c r="C4674" s="190" t="s">
        <v>5588</v>
      </c>
      <c r="D4674" s="209">
        <v>43780</v>
      </c>
      <c r="E4674" s="463" t="s">
        <v>1213</v>
      </c>
      <c r="F4674" s="207" t="s">
        <v>608</v>
      </c>
      <c r="G4674" s="207" t="s">
        <v>5450</v>
      </c>
      <c r="H4674" s="209">
        <v>43780</v>
      </c>
      <c r="I4674" s="209">
        <v>43780</v>
      </c>
      <c r="J4674" s="329">
        <v>0.1423611111111111</v>
      </c>
      <c r="K4674" s="329">
        <v>0.14930555555555555</v>
      </c>
      <c r="M4674" s="214" t="s">
        <v>65</v>
      </c>
      <c r="N4674" s="206">
        <v>5</v>
      </c>
      <c r="O4674" s="214" t="s">
        <v>65</v>
      </c>
      <c r="P4674" s="206">
        <v>5</v>
      </c>
      <c r="Q4674" s="214" t="s">
        <v>65</v>
      </c>
      <c r="R4674" s="206">
        <v>0</v>
      </c>
      <c r="S4674" s="214" t="s">
        <v>65</v>
      </c>
      <c r="T4674" s="206">
        <v>5</v>
      </c>
      <c r="U4674" s="214" t="s">
        <v>65</v>
      </c>
      <c r="V4674" s="206">
        <v>5</v>
      </c>
      <c r="W4674" s="214" t="s">
        <v>65</v>
      </c>
      <c r="X4674" s="206">
        <v>0</v>
      </c>
      <c r="AC4674" s="222">
        <f t="shared" si="995"/>
        <v>100</v>
      </c>
      <c r="AD4674" s="221" t="s">
        <v>37</v>
      </c>
      <c r="AM4674" s="274">
        <f t="shared" ref="AM4674:AM4750" si="998">SUM(AE4674:AL4674)</f>
        <v>0</v>
      </c>
      <c r="AP4674" s="230">
        <f t="shared" ref="AP4674:AP4750" si="999">AN4674-AO4674</f>
        <v>0</v>
      </c>
      <c r="AS4674" s="235" t="str">
        <f t="shared" ca="1" si="976"/>
        <v>ok</v>
      </c>
      <c r="AT4674" s="225" t="str">
        <f t="shared" ca="1" si="977"/>
        <v>ok</v>
      </c>
    </row>
    <row r="4675" spans="1:46" x14ac:dyDescent="0.25">
      <c r="A4675" s="190">
        <v>4424</v>
      </c>
      <c r="C4675" s="190" t="s">
        <v>5589</v>
      </c>
      <c r="D4675" s="209"/>
      <c r="E4675" s="463" t="s">
        <v>3077</v>
      </c>
      <c r="I4675" s="209"/>
      <c r="M4675" s="206"/>
      <c r="N4675" s="206"/>
      <c r="O4675" s="206"/>
      <c r="P4675" s="206"/>
      <c r="Q4675" s="206"/>
      <c r="R4675" s="206"/>
      <c r="S4675" s="206"/>
      <c r="T4675" s="206"/>
      <c r="U4675" s="206"/>
      <c r="V4675" s="206"/>
      <c r="W4675" s="206"/>
      <c r="X4675" s="206"/>
      <c r="AC4675" s="222"/>
      <c r="AD4675" s="221"/>
      <c r="AM4675" s="274">
        <f t="shared" si="998"/>
        <v>0</v>
      </c>
      <c r="AP4675" s="230">
        <f t="shared" si="999"/>
        <v>0</v>
      </c>
      <c r="AS4675" s="235" t="str">
        <f t="shared" ca="1" si="996"/>
        <v>ok</v>
      </c>
      <c r="AT4675" s="225" t="str">
        <f t="shared" ca="1" si="997"/>
        <v>ok</v>
      </c>
    </row>
    <row r="4676" spans="1:46" x14ac:dyDescent="0.25">
      <c r="A4676" s="190">
        <v>4425</v>
      </c>
      <c r="C4676" s="190" t="s">
        <v>5676</v>
      </c>
      <c r="D4676" s="209"/>
      <c r="E4676" s="463" t="s">
        <v>3077</v>
      </c>
      <c r="I4676" s="209"/>
      <c r="M4676" s="206"/>
      <c r="N4676" s="206"/>
      <c r="O4676" s="206"/>
      <c r="P4676" s="206"/>
      <c r="Q4676" s="206"/>
      <c r="R4676" s="206"/>
      <c r="S4676" s="206"/>
      <c r="T4676" s="206"/>
      <c r="U4676" s="206"/>
      <c r="V4676" s="206"/>
      <c r="W4676" s="206"/>
      <c r="X4676" s="206"/>
      <c r="AC4676" s="222"/>
      <c r="AD4676" s="221"/>
      <c r="AM4676" s="274">
        <f t="shared" ref="AM4676" si="1000">SUM(AE4676:AL4676)</f>
        <v>0</v>
      </c>
      <c r="AP4676" s="230">
        <f t="shared" ref="AP4676" si="1001">AN4676-AO4676</f>
        <v>0</v>
      </c>
      <c r="AS4676" s="235" t="str">
        <f t="shared" ca="1" si="996"/>
        <v>ok</v>
      </c>
      <c r="AT4676" s="225" t="str">
        <f t="shared" ca="1" si="997"/>
        <v>ok</v>
      </c>
    </row>
    <row r="4677" spans="1:46" x14ac:dyDescent="0.25">
      <c r="A4677" s="190">
        <v>4426</v>
      </c>
      <c r="C4677" s="190" t="s">
        <v>5677</v>
      </c>
      <c r="D4677" s="209">
        <v>43780</v>
      </c>
      <c r="E4677" s="463" t="s">
        <v>1219</v>
      </c>
      <c r="F4677" s="207" t="s">
        <v>608</v>
      </c>
      <c r="G4677" s="207" t="s">
        <v>5450</v>
      </c>
      <c r="H4677" s="209">
        <v>43780</v>
      </c>
      <c r="I4677" s="209">
        <v>43780</v>
      </c>
      <c r="J4677" s="329">
        <v>0.15277777777777776</v>
      </c>
      <c r="K4677" s="329">
        <v>0.15625</v>
      </c>
      <c r="M4677" s="215" t="s">
        <v>136</v>
      </c>
      <c r="N4677" s="206">
        <v>5</v>
      </c>
      <c r="O4677" s="215" t="s">
        <v>136</v>
      </c>
      <c r="P4677" s="206">
        <v>5</v>
      </c>
      <c r="Q4677" s="215" t="s">
        <v>136</v>
      </c>
      <c r="R4677" s="206">
        <v>0</v>
      </c>
      <c r="S4677" s="215" t="s">
        <v>136</v>
      </c>
      <c r="T4677" s="206">
        <v>5</v>
      </c>
      <c r="U4677" s="215" t="s">
        <v>136</v>
      </c>
      <c r="V4677" s="206">
        <v>5</v>
      </c>
      <c r="W4677" s="215" t="s">
        <v>136</v>
      </c>
      <c r="X4677" s="206">
        <v>0</v>
      </c>
      <c r="AC4677" s="222">
        <f t="shared" ref="AC4677" si="1002">(T4677+V4677+X4677+AA4677)/(N4677+P4677+R4677)*100</f>
        <v>100</v>
      </c>
      <c r="AD4677" s="221" t="s">
        <v>37</v>
      </c>
      <c r="AM4677" s="274">
        <f t="shared" ref="AM4677" si="1003">SUM(AE4677:AL4677)</f>
        <v>0</v>
      </c>
      <c r="AP4677" s="230">
        <f t="shared" ref="AP4677" si="1004">AN4677-AO4677</f>
        <v>0</v>
      </c>
      <c r="AS4677" s="235" t="str">
        <f t="shared" ca="1" si="996"/>
        <v>ok</v>
      </c>
      <c r="AT4677" s="225" t="str">
        <f t="shared" ca="1" si="997"/>
        <v>ok</v>
      </c>
    </row>
    <row r="4678" spans="1:46" x14ac:dyDescent="0.25">
      <c r="A4678" s="190">
        <v>4427</v>
      </c>
      <c r="C4678" s="190" t="s">
        <v>5590</v>
      </c>
      <c r="D4678" s="209">
        <v>43780</v>
      </c>
      <c r="E4678" s="463" t="s">
        <v>1213</v>
      </c>
      <c r="F4678" s="207" t="s">
        <v>608</v>
      </c>
      <c r="G4678" s="207" t="s">
        <v>5450</v>
      </c>
      <c r="H4678" s="209">
        <v>43780</v>
      </c>
      <c r="I4678" s="209">
        <v>43780</v>
      </c>
      <c r="J4678" s="329">
        <v>0.21875</v>
      </c>
      <c r="K4678" s="329">
        <v>0.22222222222222221</v>
      </c>
      <c r="M4678" s="214" t="s">
        <v>65</v>
      </c>
      <c r="N4678" s="206">
        <v>5</v>
      </c>
      <c r="O4678" s="214" t="s">
        <v>65</v>
      </c>
      <c r="P4678" s="206">
        <v>5</v>
      </c>
      <c r="Q4678" s="214" t="s">
        <v>65</v>
      </c>
      <c r="R4678" s="206">
        <v>5</v>
      </c>
      <c r="S4678" s="214" t="s">
        <v>65</v>
      </c>
      <c r="T4678" s="206">
        <v>5</v>
      </c>
      <c r="U4678" s="214" t="s">
        <v>65</v>
      </c>
      <c r="V4678" s="206">
        <v>5</v>
      </c>
      <c r="W4678" s="214" t="s">
        <v>65</v>
      </c>
      <c r="X4678" s="206">
        <v>5</v>
      </c>
      <c r="AC4678" s="222">
        <f t="shared" si="995"/>
        <v>100</v>
      </c>
      <c r="AD4678" s="221" t="s">
        <v>37</v>
      </c>
      <c r="AM4678" s="274">
        <f t="shared" si="998"/>
        <v>0</v>
      </c>
      <c r="AP4678" s="230">
        <f t="shared" si="999"/>
        <v>0</v>
      </c>
      <c r="AS4678" s="235" t="str">
        <f t="shared" ca="1" si="996"/>
        <v>ok</v>
      </c>
      <c r="AT4678" s="225" t="str">
        <f t="shared" ca="1" si="997"/>
        <v>ok</v>
      </c>
    </row>
    <row r="4679" spans="1:46" x14ac:dyDescent="0.25">
      <c r="A4679" s="190">
        <v>4428</v>
      </c>
      <c r="C4679" s="190" t="s">
        <v>5591</v>
      </c>
      <c r="D4679" s="209"/>
      <c r="E4679" s="463" t="s">
        <v>3077</v>
      </c>
      <c r="I4679" s="209"/>
      <c r="M4679" s="206"/>
      <c r="N4679" s="206"/>
      <c r="O4679" s="206"/>
      <c r="P4679" s="206"/>
      <c r="Q4679" s="206"/>
      <c r="R4679" s="206"/>
      <c r="S4679" s="206"/>
      <c r="T4679" s="206"/>
      <c r="U4679" s="206"/>
      <c r="V4679" s="206"/>
      <c r="W4679" s="206"/>
      <c r="X4679" s="206"/>
      <c r="AC4679" s="222"/>
      <c r="AD4679" s="221"/>
      <c r="AM4679" s="274">
        <f t="shared" si="998"/>
        <v>0</v>
      </c>
      <c r="AP4679" s="230">
        <f t="shared" si="999"/>
        <v>0</v>
      </c>
      <c r="AS4679" s="235" t="str">
        <f t="shared" ca="1" si="996"/>
        <v>ok</v>
      </c>
      <c r="AT4679" s="225" t="str">
        <f t="shared" ca="1" si="997"/>
        <v>ok</v>
      </c>
    </row>
    <row r="4680" spans="1:46" x14ac:dyDescent="0.25">
      <c r="A4680" s="190">
        <v>4429</v>
      </c>
      <c r="C4680" s="190" t="s">
        <v>5678</v>
      </c>
      <c r="D4680" s="209">
        <v>43780</v>
      </c>
      <c r="E4680" s="463" t="s">
        <v>1213</v>
      </c>
      <c r="F4680" s="207" t="s">
        <v>608</v>
      </c>
      <c r="G4680" s="207" t="s">
        <v>5450</v>
      </c>
      <c r="H4680" s="209">
        <v>43780</v>
      </c>
      <c r="I4680" s="209">
        <v>43780</v>
      </c>
      <c r="J4680" s="329">
        <v>0.22569444444444445</v>
      </c>
      <c r="K4680" s="329">
        <v>0.23263888888888887</v>
      </c>
      <c r="M4680" s="215" t="s">
        <v>136</v>
      </c>
      <c r="N4680" s="206">
        <v>5</v>
      </c>
      <c r="O4680" s="215" t="s">
        <v>136</v>
      </c>
      <c r="P4680" s="206">
        <v>5</v>
      </c>
      <c r="Q4680" s="215" t="s">
        <v>136</v>
      </c>
      <c r="R4680" s="206">
        <v>0</v>
      </c>
      <c r="S4680" s="215" t="s">
        <v>136</v>
      </c>
      <c r="T4680" s="206">
        <v>5</v>
      </c>
      <c r="U4680" s="215" t="s">
        <v>136</v>
      </c>
      <c r="V4680" s="206">
        <v>5</v>
      </c>
      <c r="W4680" s="215" t="s">
        <v>136</v>
      </c>
      <c r="X4680" s="206">
        <v>0</v>
      </c>
      <c r="AC4680" s="222">
        <f t="shared" ref="AC4680" si="1005">(T4680+V4680+X4680+AA4680)/(N4680+P4680+R4680)*100</f>
        <v>100</v>
      </c>
      <c r="AD4680" s="221" t="s">
        <v>37</v>
      </c>
      <c r="AM4680" s="274">
        <f t="shared" ref="AM4680" si="1006">SUM(AE4680:AL4680)</f>
        <v>0</v>
      </c>
      <c r="AP4680" s="230">
        <f t="shared" ref="AP4680" si="1007">AN4680-AO4680</f>
        <v>0</v>
      </c>
      <c r="AS4680" s="235" t="str">
        <f t="shared" ca="1" si="996"/>
        <v>ok</v>
      </c>
      <c r="AT4680" s="225" t="str">
        <f t="shared" ca="1" si="997"/>
        <v>ok</v>
      </c>
    </row>
    <row r="4681" spans="1:46" x14ac:dyDescent="0.25">
      <c r="A4681" s="190">
        <v>4430</v>
      </c>
      <c r="C4681" s="190" t="s">
        <v>5592</v>
      </c>
      <c r="D4681" s="209"/>
      <c r="E4681" s="463" t="s">
        <v>3077</v>
      </c>
      <c r="I4681" s="209"/>
      <c r="M4681" s="206"/>
      <c r="N4681" s="206"/>
      <c r="O4681" s="206"/>
      <c r="P4681" s="206"/>
      <c r="Q4681" s="206"/>
      <c r="R4681" s="206"/>
      <c r="S4681" s="206"/>
      <c r="T4681" s="206"/>
      <c r="U4681" s="206"/>
      <c r="V4681" s="206"/>
      <c r="W4681" s="206"/>
      <c r="X4681" s="206"/>
      <c r="AC4681" s="222"/>
      <c r="AD4681" s="221"/>
      <c r="AM4681" s="274">
        <f t="shared" si="998"/>
        <v>0</v>
      </c>
      <c r="AP4681" s="230">
        <f t="shared" si="999"/>
        <v>0</v>
      </c>
      <c r="AS4681" s="235" t="str">
        <f t="shared" ca="1" si="996"/>
        <v>ok</v>
      </c>
      <c r="AT4681" s="225" t="str">
        <f t="shared" ca="1" si="997"/>
        <v>ok</v>
      </c>
    </row>
    <row r="4682" spans="1:46" x14ac:dyDescent="0.25">
      <c r="A4682" s="190">
        <v>4431</v>
      </c>
      <c r="C4682" s="190" t="s">
        <v>5679</v>
      </c>
      <c r="D4682" s="209">
        <v>43780</v>
      </c>
      <c r="E4682" s="463" t="s">
        <v>1213</v>
      </c>
      <c r="F4682" s="207" t="s">
        <v>615</v>
      </c>
      <c r="G4682" s="207" t="s">
        <v>618</v>
      </c>
      <c r="H4682" s="209">
        <v>43780</v>
      </c>
      <c r="I4682" s="209">
        <v>43780</v>
      </c>
      <c r="J4682" s="329">
        <v>0.3215277777777778</v>
      </c>
      <c r="K4682" s="329">
        <v>0.32708333333333334</v>
      </c>
      <c r="M4682" s="214" t="s">
        <v>65</v>
      </c>
      <c r="N4682" s="206">
        <v>5</v>
      </c>
      <c r="O4682" s="214" t="s">
        <v>65</v>
      </c>
      <c r="P4682" s="206">
        <v>5</v>
      </c>
      <c r="Q4682" s="214" t="s">
        <v>65</v>
      </c>
      <c r="R4682" s="206">
        <v>0</v>
      </c>
      <c r="S4682" s="214" t="s">
        <v>65</v>
      </c>
      <c r="T4682" s="206">
        <v>5</v>
      </c>
      <c r="U4682" s="214" t="s">
        <v>65</v>
      </c>
      <c r="V4682" s="206">
        <v>5</v>
      </c>
      <c r="W4682" s="214" t="s">
        <v>65</v>
      </c>
      <c r="X4682" s="206">
        <v>0</v>
      </c>
      <c r="AC4682" s="222">
        <f t="shared" ref="AC4682" si="1008">(T4682+V4682+X4682+AA4682)/(N4682+P4682+R4682)*100</f>
        <v>100</v>
      </c>
      <c r="AD4682" s="221" t="s">
        <v>37</v>
      </c>
      <c r="AM4682" s="274">
        <f t="shared" ref="AM4682" si="1009">SUM(AE4682:AL4682)</f>
        <v>0</v>
      </c>
      <c r="AP4682" s="230">
        <f t="shared" ref="AP4682" si="1010">AN4682-AO4682</f>
        <v>0</v>
      </c>
      <c r="AS4682" s="235" t="str">
        <f t="shared" ca="1" si="996"/>
        <v>ok</v>
      </c>
      <c r="AT4682" s="225" t="str">
        <f t="shared" ca="1" si="997"/>
        <v>ok</v>
      </c>
    </row>
    <row r="4683" spans="1:46" x14ac:dyDescent="0.25">
      <c r="A4683" s="190">
        <v>4432</v>
      </c>
      <c r="C4683" s="190" t="s">
        <v>5593</v>
      </c>
      <c r="D4683" s="209"/>
      <c r="E4683" s="463" t="s">
        <v>3077</v>
      </c>
      <c r="I4683" s="209"/>
      <c r="M4683" s="206"/>
      <c r="N4683" s="206"/>
      <c r="O4683" s="206"/>
      <c r="P4683" s="206"/>
      <c r="Q4683" s="206"/>
      <c r="R4683" s="206"/>
      <c r="S4683" s="206"/>
      <c r="T4683" s="206"/>
      <c r="U4683" s="206"/>
      <c r="V4683" s="206"/>
      <c r="W4683" s="206"/>
      <c r="X4683" s="206"/>
      <c r="AC4683" s="222"/>
      <c r="AD4683" s="221"/>
      <c r="AM4683" s="274">
        <f t="shared" si="998"/>
        <v>0</v>
      </c>
      <c r="AP4683" s="230">
        <f t="shared" si="999"/>
        <v>0</v>
      </c>
      <c r="AS4683" s="235" t="str">
        <f t="shared" ca="1" si="996"/>
        <v>ok</v>
      </c>
      <c r="AT4683" s="225" t="str">
        <f t="shared" ca="1" si="997"/>
        <v>ok</v>
      </c>
    </row>
    <row r="4684" spans="1:46" x14ac:dyDescent="0.25">
      <c r="A4684" s="190">
        <v>4433</v>
      </c>
      <c r="C4684" s="190" t="s">
        <v>5680</v>
      </c>
      <c r="D4684" s="209"/>
      <c r="E4684" s="463" t="s">
        <v>3077</v>
      </c>
      <c r="I4684" s="209"/>
      <c r="M4684" s="206"/>
      <c r="N4684" s="206"/>
      <c r="O4684" s="206"/>
      <c r="P4684" s="206"/>
      <c r="Q4684" s="206"/>
      <c r="R4684" s="206"/>
      <c r="S4684" s="206"/>
      <c r="T4684" s="206"/>
      <c r="U4684" s="206"/>
      <c r="V4684" s="206"/>
      <c r="W4684" s="206"/>
      <c r="X4684" s="206"/>
      <c r="AC4684" s="222"/>
      <c r="AD4684" s="221"/>
      <c r="AM4684" s="274">
        <f t="shared" ref="AM4684" si="1011">SUM(AE4684:AL4684)</f>
        <v>0</v>
      </c>
      <c r="AP4684" s="230">
        <f t="shared" ref="AP4684" si="1012">AN4684-AO4684</f>
        <v>0</v>
      </c>
      <c r="AS4684" s="235" t="str">
        <f t="shared" ca="1" si="996"/>
        <v>ok</v>
      </c>
      <c r="AT4684" s="225" t="str">
        <f t="shared" ca="1" si="997"/>
        <v>ok</v>
      </c>
    </row>
    <row r="4685" spans="1:46" x14ac:dyDescent="0.25">
      <c r="A4685" s="190">
        <v>4434</v>
      </c>
      <c r="C4685" s="190" t="s">
        <v>5681</v>
      </c>
      <c r="D4685" s="209">
        <v>43780</v>
      </c>
      <c r="E4685" s="463" t="s">
        <v>3100</v>
      </c>
      <c r="F4685" s="207" t="s">
        <v>615</v>
      </c>
      <c r="G4685" s="207" t="s">
        <v>618</v>
      </c>
      <c r="H4685" s="209">
        <v>43780</v>
      </c>
      <c r="I4685" s="209">
        <v>43780</v>
      </c>
      <c r="J4685" s="329">
        <v>0.33124999999999999</v>
      </c>
      <c r="K4685" s="329">
        <v>0.3354166666666667</v>
      </c>
      <c r="M4685" s="215" t="s">
        <v>136</v>
      </c>
      <c r="N4685" s="206">
        <v>5</v>
      </c>
      <c r="O4685" s="215" t="s">
        <v>136</v>
      </c>
      <c r="P4685" s="206">
        <v>5</v>
      </c>
      <c r="Q4685" s="215" t="s">
        <v>136</v>
      </c>
      <c r="R4685" s="206">
        <v>0</v>
      </c>
      <c r="S4685" s="215" t="s">
        <v>136</v>
      </c>
      <c r="T4685" s="206">
        <v>5</v>
      </c>
      <c r="U4685" s="215" t="s">
        <v>136</v>
      </c>
      <c r="V4685" s="206">
        <v>5</v>
      </c>
      <c r="W4685" s="215" t="s">
        <v>136</v>
      </c>
      <c r="X4685" s="206">
        <v>0</v>
      </c>
      <c r="AC4685" s="222">
        <f t="shared" ref="AC4685" si="1013">(T4685+V4685+X4685+AA4685)/(N4685+P4685+R4685)*100</f>
        <v>100</v>
      </c>
      <c r="AD4685" s="221" t="s">
        <v>37</v>
      </c>
      <c r="AM4685" s="274">
        <f t="shared" ref="AM4685" si="1014">SUM(AE4685:AL4685)</f>
        <v>0</v>
      </c>
      <c r="AP4685" s="230">
        <f t="shared" ref="AP4685" si="1015">AN4685-AO4685</f>
        <v>0</v>
      </c>
      <c r="AS4685" s="235" t="str">
        <f t="shared" ca="1" si="996"/>
        <v>ok</v>
      </c>
      <c r="AT4685" s="225" t="str">
        <f t="shared" ca="1" si="997"/>
        <v>ok</v>
      </c>
    </row>
    <row r="4686" spans="1:46" x14ac:dyDescent="0.25">
      <c r="A4686" s="190">
        <v>4435</v>
      </c>
      <c r="C4686" s="190" t="s">
        <v>5594</v>
      </c>
      <c r="D4686" s="209">
        <v>43780</v>
      </c>
      <c r="E4686" s="463" t="s">
        <v>1213</v>
      </c>
      <c r="F4686" s="207" t="s">
        <v>615</v>
      </c>
      <c r="G4686" s="207" t="s">
        <v>618</v>
      </c>
      <c r="H4686" s="209">
        <v>43780</v>
      </c>
      <c r="I4686" s="209">
        <v>43780</v>
      </c>
      <c r="J4686" s="329">
        <v>0.3659722222222222</v>
      </c>
      <c r="K4686" s="329">
        <v>0.37013888888888885</v>
      </c>
      <c r="M4686" s="214" t="s">
        <v>65</v>
      </c>
      <c r="N4686" s="206">
        <v>5</v>
      </c>
      <c r="O4686" s="214" t="s">
        <v>65</v>
      </c>
      <c r="P4686" s="206">
        <v>5</v>
      </c>
      <c r="Q4686" s="214" t="s">
        <v>65</v>
      </c>
      <c r="R4686" s="206">
        <v>0</v>
      </c>
      <c r="S4686" s="214" t="s">
        <v>65</v>
      </c>
      <c r="T4686" s="206">
        <v>5</v>
      </c>
      <c r="U4686" s="214" t="s">
        <v>65</v>
      </c>
      <c r="V4686" s="206">
        <v>5</v>
      </c>
      <c r="W4686" s="214" t="s">
        <v>65</v>
      </c>
      <c r="X4686" s="206">
        <v>0</v>
      </c>
      <c r="AC4686" s="222">
        <f t="shared" si="995"/>
        <v>100</v>
      </c>
      <c r="AD4686" s="221" t="s">
        <v>37</v>
      </c>
      <c r="AM4686" s="274">
        <f t="shared" si="998"/>
        <v>0</v>
      </c>
      <c r="AP4686" s="230">
        <f t="shared" si="999"/>
        <v>0</v>
      </c>
      <c r="AS4686" s="235" t="str">
        <f t="shared" ca="1" si="996"/>
        <v>ok</v>
      </c>
      <c r="AT4686" s="225" t="str">
        <f t="shared" ca="1" si="997"/>
        <v>ok</v>
      </c>
    </row>
    <row r="4687" spans="1:46" x14ac:dyDescent="0.25">
      <c r="C4687" s="190" t="s">
        <v>5684</v>
      </c>
      <c r="D4687" s="209"/>
      <c r="E4687" s="463" t="s">
        <v>2031</v>
      </c>
      <c r="F4687" s="207" t="s">
        <v>615</v>
      </c>
      <c r="G4687" s="207" t="s">
        <v>618</v>
      </c>
      <c r="H4687" s="209">
        <v>43780</v>
      </c>
      <c r="I4687" s="209">
        <v>43780</v>
      </c>
      <c r="J4687" s="329">
        <v>0.38819444444444445</v>
      </c>
      <c r="K4687" s="329">
        <v>0.39166666666666666</v>
      </c>
      <c r="M4687" s="206"/>
      <c r="N4687" s="206"/>
      <c r="O4687" s="206"/>
      <c r="P4687" s="206"/>
      <c r="Q4687" s="206"/>
      <c r="R4687" s="206"/>
      <c r="S4687" s="206"/>
      <c r="T4687" s="206"/>
      <c r="U4687" s="206"/>
      <c r="V4687" s="206"/>
      <c r="W4687" s="206"/>
      <c r="X4687" s="206"/>
      <c r="AC4687" s="222"/>
      <c r="AD4687" s="221" t="s">
        <v>37</v>
      </c>
    </row>
    <row r="4688" spans="1:46" x14ac:dyDescent="0.25">
      <c r="A4688" s="190">
        <v>4436</v>
      </c>
      <c r="C4688" s="190" t="s">
        <v>5595</v>
      </c>
      <c r="D4688" s="209">
        <v>43780</v>
      </c>
      <c r="E4688" s="463" t="s">
        <v>1213</v>
      </c>
      <c r="F4688" s="207" t="s">
        <v>615</v>
      </c>
      <c r="G4688" s="207" t="s">
        <v>618</v>
      </c>
      <c r="H4688" s="209">
        <v>43780</v>
      </c>
      <c r="I4688" s="209">
        <v>43780</v>
      </c>
      <c r="M4688" s="206"/>
      <c r="N4688" s="206"/>
      <c r="O4688" s="206"/>
      <c r="P4688" s="206"/>
      <c r="Q4688" s="206"/>
      <c r="R4688" s="206"/>
      <c r="S4688" s="206"/>
      <c r="T4688" s="206"/>
      <c r="U4688" s="206"/>
      <c r="V4688" s="206"/>
      <c r="W4688" s="206"/>
      <c r="X4688" s="206"/>
      <c r="AC4688" s="222"/>
      <c r="AD4688" s="221"/>
      <c r="AM4688" s="274">
        <f t="shared" si="998"/>
        <v>0</v>
      </c>
      <c r="AP4688" s="230">
        <f t="shared" si="999"/>
        <v>0</v>
      </c>
      <c r="AS4688" s="235" t="str">
        <f t="shared" ca="1" si="996"/>
        <v>ok</v>
      </c>
      <c r="AT4688" s="225" t="str">
        <f t="shared" ca="1" si="997"/>
        <v>ok</v>
      </c>
    </row>
    <row r="4689" spans="1:71" x14ac:dyDescent="0.25">
      <c r="A4689" s="190">
        <v>4437</v>
      </c>
      <c r="C4689" s="190" t="s">
        <v>5682</v>
      </c>
      <c r="D4689" s="209">
        <v>43780</v>
      </c>
      <c r="E4689" s="463" t="s">
        <v>1213</v>
      </c>
      <c r="F4689" s="207" t="s">
        <v>615</v>
      </c>
      <c r="G4689" s="207" t="s">
        <v>618</v>
      </c>
      <c r="H4689" s="209">
        <v>43780</v>
      </c>
      <c r="I4689" s="209">
        <v>43780</v>
      </c>
      <c r="J4689" s="329">
        <v>0.44930555555555557</v>
      </c>
      <c r="K4689" s="329">
        <v>0.4694444444444445</v>
      </c>
      <c r="M4689" s="215" t="s">
        <v>136</v>
      </c>
      <c r="N4689" s="206">
        <v>5</v>
      </c>
      <c r="O4689" s="215" t="s">
        <v>136</v>
      </c>
      <c r="P4689" s="206">
        <v>5</v>
      </c>
      <c r="Q4689" s="215" t="s">
        <v>136</v>
      </c>
      <c r="R4689" s="206">
        <v>0</v>
      </c>
      <c r="S4689" s="215" t="s">
        <v>136</v>
      </c>
      <c r="T4689" s="206">
        <v>5</v>
      </c>
      <c r="U4689" s="215" t="s">
        <v>136</v>
      </c>
      <c r="V4689" s="206">
        <v>5</v>
      </c>
      <c r="W4689" s="215" t="s">
        <v>136</v>
      </c>
      <c r="X4689" s="206">
        <v>0</v>
      </c>
      <c r="AC4689" s="222">
        <f t="shared" si="995"/>
        <v>100</v>
      </c>
      <c r="AD4689" s="221" t="s">
        <v>37</v>
      </c>
      <c r="AE4689" s="195">
        <v>3</v>
      </c>
      <c r="AF4689" s="195">
        <v>3</v>
      </c>
      <c r="AM4689" s="274">
        <f t="shared" si="998"/>
        <v>6</v>
      </c>
      <c r="AN4689" s="226">
        <v>1.65</v>
      </c>
      <c r="AO4689" s="227">
        <v>1.65</v>
      </c>
      <c r="AP4689" s="230">
        <f t="shared" si="999"/>
        <v>0</v>
      </c>
      <c r="AS4689" s="235" t="str">
        <f t="shared" ca="1" si="996"/>
        <v>ok</v>
      </c>
      <c r="AT4689" s="225" t="str">
        <f t="shared" ca="1" si="997"/>
        <v>ok</v>
      </c>
      <c r="AV4689" s="197">
        <v>0.35</v>
      </c>
      <c r="AW4689" s="198">
        <v>2</v>
      </c>
      <c r="AX4689" s="191" t="s">
        <v>603</v>
      </c>
      <c r="AY4689" s="190" t="s">
        <v>607</v>
      </c>
      <c r="AZ4689" s="197">
        <v>0.35</v>
      </c>
      <c r="BA4689" s="198">
        <v>2</v>
      </c>
      <c r="BB4689" s="191" t="s">
        <v>603</v>
      </c>
      <c r="BC4689" s="190" t="s">
        <v>607</v>
      </c>
      <c r="BD4689" s="197">
        <v>0.35</v>
      </c>
      <c r="BE4689" s="198">
        <v>2</v>
      </c>
      <c r="BF4689" s="191" t="s">
        <v>603</v>
      </c>
      <c r="BG4689" s="190" t="s">
        <v>607</v>
      </c>
      <c r="BH4689" s="197">
        <v>0.2</v>
      </c>
      <c r="BI4689" s="198">
        <v>1</v>
      </c>
      <c r="BJ4689" s="191" t="s">
        <v>606</v>
      </c>
      <c r="BK4689" s="190" t="s">
        <v>607</v>
      </c>
      <c r="BL4689" s="197">
        <v>0.2</v>
      </c>
      <c r="BM4689" s="198">
        <v>6</v>
      </c>
      <c r="BN4689" s="191" t="s">
        <v>610</v>
      </c>
      <c r="BO4689" s="190" t="s">
        <v>1674</v>
      </c>
      <c r="BP4689" s="197">
        <v>0.2</v>
      </c>
      <c r="BQ4689" s="198">
        <v>4</v>
      </c>
      <c r="BR4689" s="191" t="s">
        <v>603</v>
      </c>
      <c r="BS4689" s="190" t="s">
        <v>607</v>
      </c>
    </row>
    <row r="4690" spans="1:71" x14ac:dyDescent="0.25">
      <c r="A4690" s="190">
        <v>4438</v>
      </c>
      <c r="C4690" s="190" t="s">
        <v>5596</v>
      </c>
      <c r="D4690" s="209">
        <v>43780</v>
      </c>
      <c r="E4690" s="463" t="s">
        <v>1213</v>
      </c>
      <c r="F4690" s="207" t="s">
        <v>615</v>
      </c>
      <c r="G4690" s="207" t="s">
        <v>618</v>
      </c>
      <c r="H4690" s="209">
        <v>43780</v>
      </c>
      <c r="I4690" s="209">
        <v>43780</v>
      </c>
      <c r="J4690" s="329">
        <v>0.47013888888888888</v>
      </c>
      <c r="K4690" s="329">
        <v>0.48402777777777778</v>
      </c>
      <c r="M4690" s="214" t="s">
        <v>65</v>
      </c>
      <c r="N4690" s="206">
        <v>5</v>
      </c>
      <c r="O4690" s="214" t="s">
        <v>65</v>
      </c>
      <c r="P4690" s="206">
        <v>5</v>
      </c>
      <c r="Q4690" s="214" t="s">
        <v>65</v>
      </c>
      <c r="R4690" s="206">
        <v>0</v>
      </c>
      <c r="S4690" s="214" t="s">
        <v>65</v>
      </c>
      <c r="T4690" s="206">
        <v>5</v>
      </c>
      <c r="U4690" s="214" t="s">
        <v>65</v>
      </c>
      <c r="V4690" s="206">
        <v>5</v>
      </c>
      <c r="W4690" s="214" t="s">
        <v>65</v>
      </c>
      <c r="X4690" s="206">
        <v>0</v>
      </c>
      <c r="AC4690" s="222">
        <f t="shared" si="995"/>
        <v>100</v>
      </c>
      <c r="AD4690" s="221" t="s">
        <v>37</v>
      </c>
      <c r="AE4690" s="195">
        <v>2</v>
      </c>
      <c r="AM4690" s="274">
        <f t="shared" si="998"/>
        <v>2</v>
      </c>
      <c r="AN4690" s="226">
        <v>0.2</v>
      </c>
      <c r="AO4690" s="227">
        <v>0.2</v>
      </c>
      <c r="AP4690" s="230">
        <f t="shared" si="999"/>
        <v>0</v>
      </c>
      <c r="AS4690" s="235" t="str">
        <f t="shared" ca="1" si="996"/>
        <v>ok</v>
      </c>
      <c r="AT4690" s="225" t="str">
        <f t="shared" ca="1" si="997"/>
        <v>ok</v>
      </c>
      <c r="AV4690" s="197">
        <v>0.15</v>
      </c>
      <c r="AW4690" s="198">
        <v>6</v>
      </c>
      <c r="AX4690" s="191" t="s">
        <v>606</v>
      </c>
      <c r="AY4690" s="190" t="s">
        <v>607</v>
      </c>
      <c r="AZ4690" s="197">
        <v>0.05</v>
      </c>
      <c r="BA4690" s="198">
        <v>6</v>
      </c>
      <c r="BB4690" s="191" t="s">
        <v>603</v>
      </c>
      <c r="BC4690" s="190" t="s">
        <v>1674</v>
      </c>
    </row>
    <row r="4691" spans="1:71" x14ac:dyDescent="0.25">
      <c r="A4691" s="190">
        <v>4439</v>
      </c>
      <c r="C4691" s="190" t="s">
        <v>5597</v>
      </c>
      <c r="D4691" s="209">
        <v>43780</v>
      </c>
      <c r="E4691" s="463" t="s">
        <v>1213</v>
      </c>
      <c r="F4691" s="207" t="s">
        <v>615</v>
      </c>
      <c r="G4691" s="207" t="s">
        <v>618</v>
      </c>
      <c r="H4691" s="209">
        <v>43780</v>
      </c>
      <c r="I4691" s="209">
        <v>43780</v>
      </c>
      <c r="M4691" s="206"/>
      <c r="N4691" s="206"/>
      <c r="O4691" s="206"/>
      <c r="P4691" s="206"/>
      <c r="Q4691" s="206"/>
      <c r="R4691" s="206"/>
      <c r="S4691" s="206"/>
      <c r="T4691" s="206"/>
      <c r="U4691" s="206"/>
      <c r="V4691" s="206"/>
      <c r="W4691" s="206"/>
      <c r="X4691" s="206"/>
      <c r="AC4691" s="222"/>
      <c r="AD4691" s="221"/>
      <c r="AM4691" s="274">
        <f t="shared" si="998"/>
        <v>0</v>
      </c>
      <c r="AP4691" s="230">
        <f t="shared" si="999"/>
        <v>0</v>
      </c>
      <c r="AS4691" s="235" t="str">
        <f t="shared" ca="1" si="996"/>
        <v>ok</v>
      </c>
      <c r="AT4691" s="225" t="str">
        <f t="shared" ca="1" si="997"/>
        <v>ok</v>
      </c>
    </row>
    <row r="4692" spans="1:71" x14ac:dyDescent="0.25">
      <c r="A4692" s="190">
        <v>4440</v>
      </c>
      <c r="C4692" s="190" t="s">
        <v>5683</v>
      </c>
      <c r="D4692" s="209">
        <v>43780</v>
      </c>
      <c r="E4692" s="463" t="s">
        <v>1213</v>
      </c>
      <c r="F4692" s="207" t="s">
        <v>615</v>
      </c>
      <c r="G4692" s="207" t="s">
        <v>618</v>
      </c>
      <c r="H4692" s="209">
        <v>43780</v>
      </c>
      <c r="I4692" s="209">
        <v>43780</v>
      </c>
      <c r="J4692" s="329">
        <v>0.48472222222222222</v>
      </c>
      <c r="K4692" s="329">
        <v>0.4909722222222222</v>
      </c>
      <c r="M4692" s="215" t="s">
        <v>136</v>
      </c>
      <c r="N4692" s="206">
        <v>5</v>
      </c>
      <c r="O4692" s="215" t="s">
        <v>136</v>
      </c>
      <c r="P4692" s="206">
        <v>5</v>
      </c>
      <c r="Q4692" s="215" t="s">
        <v>136</v>
      </c>
      <c r="R4692" s="206">
        <v>5</v>
      </c>
      <c r="S4692" s="215" t="s">
        <v>136</v>
      </c>
      <c r="T4692" s="206">
        <v>5</v>
      </c>
      <c r="U4692" s="215" t="s">
        <v>136</v>
      </c>
      <c r="V4692" s="206">
        <v>5</v>
      </c>
      <c r="W4692" s="215" t="s">
        <v>136</v>
      </c>
      <c r="X4692" s="206">
        <v>5</v>
      </c>
      <c r="AC4692" s="222">
        <f t="shared" si="995"/>
        <v>100</v>
      </c>
      <c r="AD4692" s="221" t="s">
        <v>37</v>
      </c>
      <c r="AM4692" s="274">
        <f t="shared" si="998"/>
        <v>0</v>
      </c>
      <c r="AP4692" s="230">
        <f t="shared" si="999"/>
        <v>0</v>
      </c>
      <c r="AS4692" s="235" t="str">
        <f t="shared" ca="1" si="996"/>
        <v>ok</v>
      </c>
      <c r="AT4692" s="225" t="str">
        <f t="shared" ca="1" si="997"/>
        <v>ok</v>
      </c>
    </row>
    <row r="4693" spans="1:71" x14ac:dyDescent="0.25">
      <c r="A4693" s="190">
        <v>4441</v>
      </c>
      <c r="C4693" s="190" t="s">
        <v>5598</v>
      </c>
      <c r="D4693" s="209">
        <v>43780</v>
      </c>
      <c r="E4693" s="463" t="s">
        <v>1213</v>
      </c>
      <c r="F4693" s="207" t="s">
        <v>615</v>
      </c>
      <c r="G4693" s="207" t="s">
        <v>618</v>
      </c>
      <c r="H4693" s="209">
        <v>43780</v>
      </c>
      <c r="I4693" s="209">
        <v>43780</v>
      </c>
      <c r="J4693" s="329">
        <v>0.49791666666666662</v>
      </c>
      <c r="K4693" s="329">
        <v>0.50347222222222221</v>
      </c>
      <c r="M4693" s="214" t="s">
        <v>65</v>
      </c>
      <c r="N4693" s="206">
        <v>5</v>
      </c>
      <c r="O4693" s="214" t="s">
        <v>65</v>
      </c>
      <c r="P4693" s="206">
        <v>5</v>
      </c>
      <c r="Q4693" s="214" t="s">
        <v>65</v>
      </c>
      <c r="R4693" s="206">
        <v>0</v>
      </c>
      <c r="S4693" s="214" t="s">
        <v>65</v>
      </c>
      <c r="T4693" s="206">
        <v>5</v>
      </c>
      <c r="U4693" s="214" t="s">
        <v>65</v>
      </c>
      <c r="V4693" s="206">
        <v>5</v>
      </c>
      <c r="W4693" s="214" t="s">
        <v>65</v>
      </c>
      <c r="X4693" s="206">
        <v>0</v>
      </c>
      <c r="AC4693" s="222">
        <f t="shared" si="995"/>
        <v>100</v>
      </c>
      <c r="AD4693" s="221" t="s">
        <v>37</v>
      </c>
      <c r="AM4693" s="274">
        <f t="shared" si="998"/>
        <v>0</v>
      </c>
      <c r="AP4693" s="230">
        <f t="shared" si="999"/>
        <v>0</v>
      </c>
      <c r="AS4693" s="235" t="str">
        <f t="shared" ca="1" si="996"/>
        <v>ok</v>
      </c>
      <c r="AT4693" s="225" t="str">
        <f t="shared" ca="1" si="997"/>
        <v>ok</v>
      </c>
    </row>
    <row r="4694" spans="1:71" x14ac:dyDescent="0.25">
      <c r="A4694" s="190">
        <v>4442</v>
      </c>
      <c r="C4694" s="190" t="s">
        <v>5599</v>
      </c>
      <c r="D4694" s="209">
        <v>43780</v>
      </c>
      <c r="E4694" s="463" t="s">
        <v>1213</v>
      </c>
      <c r="F4694" s="207" t="s">
        <v>615</v>
      </c>
      <c r="G4694" s="207" t="s">
        <v>618</v>
      </c>
      <c r="H4694" s="209">
        <v>43780</v>
      </c>
      <c r="I4694" s="209">
        <v>43780</v>
      </c>
      <c r="J4694" s="329">
        <v>0.57013888888888886</v>
      </c>
      <c r="K4694" s="329">
        <v>0.58124999999999993</v>
      </c>
      <c r="M4694" s="215" t="s">
        <v>136</v>
      </c>
      <c r="N4694" s="206">
        <v>5</v>
      </c>
      <c r="O4694" s="215" t="s">
        <v>136</v>
      </c>
      <c r="P4694" s="206">
        <v>5</v>
      </c>
      <c r="Q4694" s="215" t="s">
        <v>136</v>
      </c>
      <c r="R4694" s="206">
        <v>0</v>
      </c>
      <c r="S4694" s="215" t="s">
        <v>136</v>
      </c>
      <c r="T4694" s="206">
        <v>5</v>
      </c>
      <c r="U4694" s="215" t="s">
        <v>136</v>
      </c>
      <c r="V4694" s="206">
        <v>5</v>
      </c>
      <c r="W4694" s="215" t="s">
        <v>136</v>
      </c>
      <c r="X4694" s="206">
        <v>0</v>
      </c>
      <c r="AC4694" s="222">
        <f t="shared" si="995"/>
        <v>100</v>
      </c>
      <c r="AD4694" s="221" t="s">
        <v>37</v>
      </c>
      <c r="AE4694" s="195">
        <v>1</v>
      </c>
      <c r="AM4694" s="274">
        <f t="shared" si="998"/>
        <v>1</v>
      </c>
      <c r="AN4694" s="226">
        <v>0.05</v>
      </c>
      <c r="AP4694" s="230">
        <f t="shared" si="999"/>
        <v>0.05</v>
      </c>
      <c r="AS4694" s="235" t="str">
        <f t="shared" ca="1" si="996"/>
        <v>ok</v>
      </c>
      <c r="AT4694" s="225" t="str">
        <f t="shared" ca="1" si="997"/>
        <v>ok</v>
      </c>
      <c r="AV4694" s="197">
        <v>0.05</v>
      </c>
      <c r="AW4694" s="198">
        <v>1</v>
      </c>
      <c r="AX4694" s="191" t="s">
        <v>610</v>
      </c>
      <c r="AY4694" s="190" t="s">
        <v>607</v>
      </c>
    </row>
    <row r="4695" spans="1:71" x14ac:dyDescent="0.25">
      <c r="A4695" s="190">
        <v>4443</v>
      </c>
      <c r="C4695" s="190" t="s">
        <v>5600</v>
      </c>
      <c r="D4695" s="209">
        <v>43780</v>
      </c>
      <c r="E4695" s="463" t="s">
        <v>1213</v>
      </c>
      <c r="F4695" s="207" t="s">
        <v>615</v>
      </c>
      <c r="G4695" s="207" t="s">
        <v>618</v>
      </c>
      <c r="H4695" s="209">
        <v>43780</v>
      </c>
      <c r="I4695" s="209">
        <v>43780</v>
      </c>
      <c r="J4695" s="329">
        <v>0.58472222222222225</v>
      </c>
      <c r="K4695" s="329">
        <v>0.59097222222222223</v>
      </c>
      <c r="M4695" s="214" t="s">
        <v>65</v>
      </c>
      <c r="N4695" s="206">
        <v>5</v>
      </c>
      <c r="O4695" s="214" t="s">
        <v>65</v>
      </c>
      <c r="P4695" s="206">
        <v>5</v>
      </c>
      <c r="Q4695" s="214" t="s">
        <v>65</v>
      </c>
      <c r="R4695" s="206">
        <v>0</v>
      </c>
      <c r="S4695" s="214" t="s">
        <v>65</v>
      </c>
      <c r="T4695" s="206">
        <v>5</v>
      </c>
      <c r="U4695" s="214" t="s">
        <v>65</v>
      </c>
      <c r="V4695" s="206">
        <v>5</v>
      </c>
      <c r="W4695" s="214" t="s">
        <v>65</v>
      </c>
      <c r="X4695" s="206">
        <v>0</v>
      </c>
      <c r="AC4695" s="222">
        <f t="shared" si="995"/>
        <v>100</v>
      </c>
      <c r="AD4695" s="221" t="s">
        <v>37</v>
      </c>
      <c r="AM4695" s="274">
        <f t="shared" si="998"/>
        <v>0</v>
      </c>
      <c r="AP4695" s="230">
        <f t="shared" si="999"/>
        <v>0</v>
      </c>
      <c r="AS4695" s="235" t="str">
        <f t="shared" ca="1" si="996"/>
        <v>ok</v>
      </c>
      <c r="AT4695" s="225" t="str">
        <f t="shared" ca="1" si="997"/>
        <v>ok</v>
      </c>
    </row>
    <row r="4696" spans="1:71" x14ac:dyDescent="0.25">
      <c r="A4696" s="190">
        <v>4444</v>
      </c>
      <c r="C4696" s="190" t="s">
        <v>5601</v>
      </c>
      <c r="D4696" s="209">
        <v>43780</v>
      </c>
      <c r="E4696" s="463" t="s">
        <v>1213</v>
      </c>
      <c r="F4696" s="207" t="s">
        <v>615</v>
      </c>
      <c r="G4696" s="207" t="s">
        <v>618</v>
      </c>
      <c r="H4696" s="209">
        <v>43780</v>
      </c>
      <c r="I4696" s="209">
        <v>43780</v>
      </c>
      <c r="J4696" s="329">
        <v>0.68402777777777779</v>
      </c>
      <c r="K4696" s="329">
        <v>0.69027777777777777</v>
      </c>
      <c r="M4696" s="215" t="s">
        <v>136</v>
      </c>
      <c r="N4696" s="206">
        <v>5</v>
      </c>
      <c r="O4696" s="215" t="s">
        <v>136</v>
      </c>
      <c r="P4696" s="206">
        <v>5</v>
      </c>
      <c r="Q4696" s="215" t="s">
        <v>136</v>
      </c>
      <c r="R4696" s="206">
        <v>0</v>
      </c>
      <c r="S4696" s="215" t="s">
        <v>136</v>
      </c>
      <c r="T4696" s="206">
        <v>5</v>
      </c>
      <c r="U4696" s="215" t="s">
        <v>136</v>
      </c>
      <c r="V4696" s="206">
        <v>5</v>
      </c>
      <c r="W4696" s="215" t="s">
        <v>136</v>
      </c>
      <c r="X4696" s="206">
        <v>0</v>
      </c>
      <c r="AC4696" s="222">
        <f t="shared" si="995"/>
        <v>100</v>
      </c>
      <c r="AD4696" s="221" t="s">
        <v>37</v>
      </c>
      <c r="AM4696" s="274">
        <f t="shared" si="998"/>
        <v>0</v>
      </c>
      <c r="AP4696" s="230">
        <f t="shared" si="999"/>
        <v>0</v>
      </c>
      <c r="AS4696" s="235" t="str">
        <f t="shared" ca="1" si="996"/>
        <v>ok</v>
      </c>
      <c r="AT4696" s="225" t="str">
        <f t="shared" ca="1" si="997"/>
        <v>ok</v>
      </c>
    </row>
    <row r="4697" spans="1:71" x14ac:dyDescent="0.25">
      <c r="A4697" s="190">
        <v>4445</v>
      </c>
      <c r="C4697" s="190" t="s">
        <v>5602</v>
      </c>
      <c r="D4697" s="209">
        <v>43780</v>
      </c>
      <c r="E4697" s="463" t="s">
        <v>1213</v>
      </c>
      <c r="F4697" s="207" t="s">
        <v>615</v>
      </c>
      <c r="G4697" s="207" t="s">
        <v>618</v>
      </c>
      <c r="H4697" s="209">
        <v>43780</v>
      </c>
      <c r="I4697" s="209">
        <v>43780</v>
      </c>
      <c r="J4697" s="329">
        <v>0.69097222222222221</v>
      </c>
      <c r="K4697" s="329">
        <v>0.69652777777777775</v>
      </c>
      <c r="M4697" s="214" t="s">
        <v>65</v>
      </c>
      <c r="N4697" s="206">
        <v>5</v>
      </c>
      <c r="O4697" s="214" t="s">
        <v>65</v>
      </c>
      <c r="P4697" s="206">
        <v>5</v>
      </c>
      <c r="Q4697" s="214" t="s">
        <v>65</v>
      </c>
      <c r="R4697" s="206">
        <v>0</v>
      </c>
      <c r="S4697" s="214" t="s">
        <v>65</v>
      </c>
      <c r="T4697" s="206">
        <v>5</v>
      </c>
      <c r="U4697" s="214" t="s">
        <v>65</v>
      </c>
      <c r="V4697" s="206">
        <v>5</v>
      </c>
      <c r="W4697" s="214" t="s">
        <v>65</v>
      </c>
      <c r="X4697" s="206">
        <v>0</v>
      </c>
      <c r="AC4697" s="222">
        <f t="shared" si="995"/>
        <v>100</v>
      </c>
      <c r="AD4697" s="221" t="s">
        <v>37</v>
      </c>
      <c r="AM4697" s="274">
        <f t="shared" si="998"/>
        <v>0</v>
      </c>
      <c r="AP4697" s="230">
        <f t="shared" si="999"/>
        <v>0</v>
      </c>
      <c r="AS4697" s="235" t="str">
        <f t="shared" ca="1" si="996"/>
        <v>ok</v>
      </c>
      <c r="AT4697" s="225" t="str">
        <f t="shared" ca="1" si="997"/>
        <v>ok</v>
      </c>
    </row>
    <row r="4698" spans="1:71" x14ac:dyDescent="0.25">
      <c r="A4698" s="190">
        <v>4446</v>
      </c>
      <c r="C4698" s="190" t="s">
        <v>5603</v>
      </c>
      <c r="D4698" s="209">
        <v>43780</v>
      </c>
      <c r="E4698" s="463" t="s">
        <v>1213</v>
      </c>
      <c r="F4698" s="207" t="s">
        <v>615</v>
      </c>
      <c r="G4698" s="207" t="s">
        <v>618</v>
      </c>
      <c r="H4698" s="209">
        <v>43780</v>
      </c>
      <c r="I4698" s="209">
        <v>43780</v>
      </c>
      <c r="J4698" s="329">
        <v>0.70000000000000007</v>
      </c>
      <c r="K4698" s="329">
        <v>0.70763888888888893</v>
      </c>
      <c r="M4698" s="215" t="s">
        <v>136</v>
      </c>
      <c r="N4698" s="206">
        <v>5</v>
      </c>
      <c r="O4698" s="215" t="s">
        <v>136</v>
      </c>
      <c r="P4698" s="206">
        <v>5</v>
      </c>
      <c r="Q4698" s="215" t="s">
        <v>136</v>
      </c>
      <c r="R4698" s="206">
        <v>0</v>
      </c>
      <c r="S4698" s="215" t="s">
        <v>136</v>
      </c>
      <c r="T4698" s="206">
        <v>5</v>
      </c>
      <c r="U4698" s="215" t="s">
        <v>136</v>
      </c>
      <c r="V4698" s="206">
        <v>5</v>
      </c>
      <c r="W4698" s="215" t="s">
        <v>136</v>
      </c>
      <c r="X4698" s="206">
        <v>0</v>
      </c>
      <c r="AC4698" s="222">
        <f t="shared" si="995"/>
        <v>100</v>
      </c>
      <c r="AD4698" s="221" t="s">
        <v>37</v>
      </c>
      <c r="AM4698" s="274">
        <f t="shared" si="998"/>
        <v>0</v>
      </c>
      <c r="AP4698" s="230">
        <f t="shared" si="999"/>
        <v>0</v>
      </c>
      <c r="AS4698" s="235" t="str">
        <f t="shared" ca="1" si="996"/>
        <v>ok</v>
      </c>
      <c r="AT4698" s="225" t="str">
        <f t="shared" ca="1" si="997"/>
        <v>ok</v>
      </c>
    </row>
    <row r="4699" spans="1:71" x14ac:dyDescent="0.25">
      <c r="A4699" s="190">
        <v>4447</v>
      </c>
      <c r="C4699" s="190" t="s">
        <v>5604</v>
      </c>
      <c r="D4699" s="209">
        <v>43780</v>
      </c>
      <c r="E4699" s="463" t="s">
        <v>1213</v>
      </c>
      <c r="F4699" s="207" t="s">
        <v>608</v>
      </c>
      <c r="G4699" s="207" t="s">
        <v>5450</v>
      </c>
      <c r="H4699" s="209">
        <v>43780</v>
      </c>
      <c r="I4699" s="209">
        <v>43780</v>
      </c>
      <c r="J4699" s="329">
        <v>0.78819444444444453</v>
      </c>
      <c r="K4699" s="329">
        <v>0.79513888888888884</v>
      </c>
      <c r="M4699" s="214" t="s">
        <v>65</v>
      </c>
      <c r="N4699" s="206">
        <v>5</v>
      </c>
      <c r="O4699" s="214" t="s">
        <v>65</v>
      </c>
      <c r="P4699" s="206">
        <v>5</v>
      </c>
      <c r="Q4699" s="214" t="s">
        <v>65</v>
      </c>
      <c r="R4699" s="206">
        <v>0</v>
      </c>
      <c r="S4699" s="214" t="s">
        <v>65</v>
      </c>
      <c r="T4699" s="206">
        <v>5</v>
      </c>
      <c r="U4699" s="214" t="s">
        <v>65</v>
      </c>
      <c r="V4699" s="206">
        <v>5</v>
      </c>
      <c r="W4699" s="214" t="s">
        <v>65</v>
      </c>
      <c r="X4699" s="206">
        <v>0</v>
      </c>
      <c r="AC4699" s="222">
        <f t="shared" si="995"/>
        <v>100</v>
      </c>
      <c r="AD4699" s="221" t="s">
        <v>37</v>
      </c>
      <c r="AM4699" s="274">
        <f t="shared" si="998"/>
        <v>0</v>
      </c>
      <c r="AP4699" s="230">
        <f t="shared" si="999"/>
        <v>0</v>
      </c>
      <c r="AS4699" s="235" t="str">
        <f t="shared" ca="1" si="996"/>
        <v>ok</v>
      </c>
      <c r="AT4699" s="225" t="str">
        <f t="shared" ca="1" si="997"/>
        <v>ok</v>
      </c>
    </row>
    <row r="4700" spans="1:71" x14ac:dyDescent="0.25">
      <c r="A4700" s="190">
        <v>4448</v>
      </c>
      <c r="C4700" s="190" t="s">
        <v>5605</v>
      </c>
      <c r="D4700" s="209">
        <v>43780</v>
      </c>
      <c r="E4700" s="463" t="s">
        <v>1213</v>
      </c>
      <c r="F4700" s="207" t="s">
        <v>608</v>
      </c>
      <c r="G4700" s="207" t="s">
        <v>5450</v>
      </c>
      <c r="H4700" s="209">
        <v>43780</v>
      </c>
      <c r="I4700" s="209">
        <v>43780</v>
      </c>
      <c r="J4700" s="329">
        <v>0.79861111111111116</v>
      </c>
      <c r="K4700" s="329">
        <v>0.80208333333333337</v>
      </c>
      <c r="M4700" s="215" t="s">
        <v>136</v>
      </c>
      <c r="N4700" s="206">
        <v>5</v>
      </c>
      <c r="O4700" s="215" t="s">
        <v>136</v>
      </c>
      <c r="P4700" s="206">
        <v>5</v>
      </c>
      <c r="Q4700" s="215" t="s">
        <v>136</v>
      </c>
      <c r="R4700" s="206">
        <v>0</v>
      </c>
      <c r="S4700" s="215" t="s">
        <v>136</v>
      </c>
      <c r="T4700" s="206">
        <v>5</v>
      </c>
      <c r="U4700" s="215" t="s">
        <v>136</v>
      </c>
      <c r="V4700" s="206">
        <v>5</v>
      </c>
      <c r="W4700" s="215" t="s">
        <v>136</v>
      </c>
      <c r="X4700" s="206">
        <v>0</v>
      </c>
      <c r="AC4700" s="222">
        <f t="shared" si="995"/>
        <v>100</v>
      </c>
      <c r="AD4700" s="221" t="s">
        <v>37</v>
      </c>
      <c r="AM4700" s="274">
        <f t="shared" si="998"/>
        <v>0</v>
      </c>
      <c r="AP4700" s="230">
        <f t="shared" si="999"/>
        <v>0</v>
      </c>
      <c r="AS4700" s="235" t="str">
        <f t="shared" ca="1" si="996"/>
        <v>ok</v>
      </c>
      <c r="AT4700" s="225" t="str">
        <f t="shared" ca="1" si="997"/>
        <v>ok</v>
      </c>
    </row>
    <row r="4701" spans="1:71" x14ac:dyDescent="0.25">
      <c r="A4701" s="190">
        <v>4449</v>
      </c>
      <c r="C4701" s="190" t="s">
        <v>5606</v>
      </c>
      <c r="D4701" s="209">
        <v>43780</v>
      </c>
      <c r="E4701" s="463" t="s">
        <v>1213</v>
      </c>
      <c r="F4701" s="207" t="s">
        <v>608</v>
      </c>
      <c r="G4701" s="207" t="s">
        <v>5450</v>
      </c>
      <c r="H4701" s="209">
        <v>43780</v>
      </c>
      <c r="I4701" s="209">
        <v>43780</v>
      </c>
      <c r="J4701" s="329">
        <v>0.875</v>
      </c>
      <c r="K4701" s="329">
        <v>0.88194444444444453</v>
      </c>
      <c r="M4701" s="214" t="s">
        <v>65</v>
      </c>
      <c r="N4701" s="206">
        <v>5</v>
      </c>
      <c r="O4701" s="214" t="s">
        <v>65</v>
      </c>
      <c r="P4701" s="206">
        <v>5</v>
      </c>
      <c r="Q4701" s="214" t="s">
        <v>65</v>
      </c>
      <c r="R4701" s="206">
        <v>0</v>
      </c>
      <c r="S4701" s="214" t="s">
        <v>65</v>
      </c>
      <c r="T4701" s="206">
        <v>5</v>
      </c>
      <c r="U4701" s="214" t="s">
        <v>65</v>
      </c>
      <c r="V4701" s="206">
        <v>5</v>
      </c>
      <c r="W4701" s="214" t="s">
        <v>65</v>
      </c>
      <c r="X4701" s="206">
        <v>0</v>
      </c>
      <c r="AC4701" s="222">
        <f t="shared" si="995"/>
        <v>100</v>
      </c>
      <c r="AD4701" s="221" t="s">
        <v>37</v>
      </c>
      <c r="AM4701" s="274">
        <f t="shared" si="998"/>
        <v>0</v>
      </c>
      <c r="AP4701" s="230">
        <f t="shared" si="999"/>
        <v>0</v>
      </c>
      <c r="AS4701" s="235" t="str">
        <f t="shared" ca="1" si="996"/>
        <v>ok</v>
      </c>
      <c r="AT4701" s="225" t="str">
        <f t="shared" ca="1" si="997"/>
        <v>ok</v>
      </c>
    </row>
    <row r="4702" spans="1:71" x14ac:dyDescent="0.25">
      <c r="A4702" s="190">
        <v>4450</v>
      </c>
      <c r="C4702" s="190" t="s">
        <v>5607</v>
      </c>
      <c r="D4702" s="209">
        <v>43780</v>
      </c>
      <c r="E4702" s="463" t="s">
        <v>1213</v>
      </c>
      <c r="F4702" s="207" t="s">
        <v>608</v>
      </c>
      <c r="G4702" s="207" t="s">
        <v>5450</v>
      </c>
      <c r="H4702" s="209">
        <v>43780</v>
      </c>
      <c r="I4702" s="209">
        <v>43780</v>
      </c>
      <c r="J4702" s="329">
        <v>0.88541666666666663</v>
      </c>
      <c r="K4702" s="329">
        <v>0.89236111111111116</v>
      </c>
      <c r="M4702" s="215" t="s">
        <v>136</v>
      </c>
      <c r="N4702" s="206">
        <v>5</v>
      </c>
      <c r="O4702" s="215" t="s">
        <v>136</v>
      </c>
      <c r="P4702" s="206">
        <v>5</v>
      </c>
      <c r="Q4702" s="215" t="s">
        <v>136</v>
      </c>
      <c r="R4702" s="206">
        <v>5</v>
      </c>
      <c r="S4702" s="215" t="s">
        <v>136</v>
      </c>
      <c r="T4702" s="206">
        <v>5</v>
      </c>
      <c r="U4702" s="215" t="s">
        <v>136</v>
      </c>
      <c r="V4702" s="206">
        <v>5</v>
      </c>
      <c r="W4702" s="215" t="s">
        <v>136</v>
      </c>
      <c r="X4702" s="206">
        <v>5</v>
      </c>
      <c r="AC4702" s="222">
        <f t="shared" si="995"/>
        <v>100</v>
      </c>
      <c r="AD4702" s="221" t="s">
        <v>37</v>
      </c>
      <c r="AM4702" s="274">
        <f t="shared" si="998"/>
        <v>0</v>
      </c>
      <c r="AP4702" s="230">
        <f t="shared" si="999"/>
        <v>0</v>
      </c>
      <c r="AS4702" s="235" t="str">
        <f t="shared" ca="1" si="996"/>
        <v>ok</v>
      </c>
      <c r="AT4702" s="225" t="str">
        <f t="shared" ca="1" si="997"/>
        <v>ok</v>
      </c>
    </row>
    <row r="4703" spans="1:71" x14ac:dyDescent="0.25">
      <c r="A4703" s="190">
        <v>4451</v>
      </c>
      <c r="C4703" s="190" t="s">
        <v>5608</v>
      </c>
      <c r="D4703" s="209">
        <v>43780</v>
      </c>
      <c r="E4703" s="463" t="s">
        <v>1213</v>
      </c>
      <c r="F4703" s="207" t="s">
        <v>608</v>
      </c>
      <c r="G4703" s="207" t="s">
        <v>5450</v>
      </c>
      <c r="H4703" s="209">
        <v>43780</v>
      </c>
      <c r="I4703" s="209">
        <v>43780</v>
      </c>
      <c r="J4703" s="329">
        <v>0.89930555555555547</v>
      </c>
      <c r="K4703" s="329">
        <v>0.90625</v>
      </c>
      <c r="M4703" s="214" t="s">
        <v>65</v>
      </c>
      <c r="N4703" s="206">
        <v>5</v>
      </c>
      <c r="O4703" s="214" t="s">
        <v>65</v>
      </c>
      <c r="P4703" s="206">
        <v>5</v>
      </c>
      <c r="Q4703" s="214" t="s">
        <v>65</v>
      </c>
      <c r="R4703" s="206">
        <v>0</v>
      </c>
      <c r="S4703" s="214" t="s">
        <v>65</v>
      </c>
      <c r="T4703" s="206">
        <v>5</v>
      </c>
      <c r="U4703" s="214" t="s">
        <v>65</v>
      </c>
      <c r="V4703" s="206">
        <v>5</v>
      </c>
      <c r="W4703" s="214" t="s">
        <v>65</v>
      </c>
      <c r="X4703" s="206">
        <v>0</v>
      </c>
      <c r="AC4703" s="222">
        <f t="shared" si="995"/>
        <v>100</v>
      </c>
      <c r="AD4703" s="221" t="s">
        <v>37</v>
      </c>
      <c r="AM4703" s="274">
        <f t="shared" si="998"/>
        <v>0</v>
      </c>
      <c r="AP4703" s="230">
        <f t="shared" si="999"/>
        <v>0</v>
      </c>
      <c r="AS4703" s="235" t="str">
        <f t="shared" ca="1" si="996"/>
        <v>ok</v>
      </c>
      <c r="AT4703" s="225" t="str">
        <f t="shared" ca="1" si="997"/>
        <v>ok</v>
      </c>
    </row>
    <row r="4704" spans="1:71" x14ac:dyDescent="0.25">
      <c r="A4704" s="190">
        <v>4452</v>
      </c>
      <c r="C4704" s="190" t="s">
        <v>5609</v>
      </c>
      <c r="D4704" s="209">
        <v>43780</v>
      </c>
      <c r="E4704" s="463" t="s">
        <v>1213</v>
      </c>
      <c r="F4704" s="207" t="s">
        <v>608</v>
      </c>
      <c r="G4704" s="207" t="s">
        <v>5450</v>
      </c>
      <c r="H4704" s="209">
        <v>43780</v>
      </c>
      <c r="I4704" s="209">
        <v>43780</v>
      </c>
      <c r="J4704" s="329">
        <v>0.96180555555555547</v>
      </c>
      <c r="K4704" s="329">
        <v>0.96527777777777779</v>
      </c>
      <c r="M4704" s="215" t="s">
        <v>136</v>
      </c>
      <c r="N4704" s="206">
        <v>5</v>
      </c>
      <c r="O4704" s="215" t="s">
        <v>136</v>
      </c>
      <c r="P4704" s="206">
        <v>5</v>
      </c>
      <c r="Q4704" s="215" t="s">
        <v>136</v>
      </c>
      <c r="R4704" s="206">
        <v>0</v>
      </c>
      <c r="S4704" s="215" t="s">
        <v>136</v>
      </c>
      <c r="T4704" s="206">
        <v>5</v>
      </c>
      <c r="U4704" s="215" t="s">
        <v>136</v>
      </c>
      <c r="V4704" s="206">
        <v>5</v>
      </c>
      <c r="W4704" s="215" t="s">
        <v>136</v>
      </c>
      <c r="X4704" s="206">
        <v>0</v>
      </c>
      <c r="AC4704" s="222">
        <f t="shared" si="995"/>
        <v>100</v>
      </c>
      <c r="AD4704" s="221" t="s">
        <v>37</v>
      </c>
      <c r="AM4704" s="274">
        <f t="shared" si="998"/>
        <v>0</v>
      </c>
      <c r="AP4704" s="230">
        <f t="shared" si="999"/>
        <v>0</v>
      </c>
      <c r="AS4704" s="235" t="str">
        <f t="shared" ca="1" si="996"/>
        <v>ok</v>
      </c>
      <c r="AT4704" s="225" t="str">
        <f t="shared" ca="1" si="997"/>
        <v>ok</v>
      </c>
    </row>
    <row r="4705" spans="1:1079" x14ac:dyDescent="0.25">
      <c r="A4705" s="190">
        <v>4453</v>
      </c>
      <c r="C4705" s="190" t="s">
        <v>5610</v>
      </c>
      <c r="D4705" s="209">
        <v>43780</v>
      </c>
      <c r="E4705" s="463" t="s">
        <v>1213</v>
      </c>
      <c r="F4705" s="207" t="s">
        <v>608</v>
      </c>
      <c r="G4705" s="207" t="s">
        <v>5450</v>
      </c>
      <c r="H4705" s="209">
        <v>43780</v>
      </c>
      <c r="I4705" s="209">
        <v>43780</v>
      </c>
      <c r="J4705" s="329">
        <v>0.96875</v>
      </c>
      <c r="K4705" s="329">
        <v>0.97569444444444453</v>
      </c>
      <c r="M4705" s="214" t="s">
        <v>65</v>
      </c>
      <c r="N4705" s="206">
        <v>5</v>
      </c>
      <c r="O4705" s="214" t="s">
        <v>65</v>
      </c>
      <c r="P4705" s="206">
        <v>5</v>
      </c>
      <c r="Q4705" s="214" t="s">
        <v>65</v>
      </c>
      <c r="R4705" s="206">
        <v>0</v>
      </c>
      <c r="S4705" s="214" t="s">
        <v>65</v>
      </c>
      <c r="T4705" s="206">
        <v>5</v>
      </c>
      <c r="U4705" s="214" t="s">
        <v>65</v>
      </c>
      <c r="V4705" s="206">
        <v>5</v>
      </c>
      <c r="W4705" s="214" t="s">
        <v>65</v>
      </c>
      <c r="X4705" s="206">
        <v>0</v>
      </c>
      <c r="AC4705" s="222">
        <f t="shared" si="995"/>
        <v>100</v>
      </c>
      <c r="AD4705" s="221" t="s">
        <v>37</v>
      </c>
      <c r="AM4705" s="274">
        <f t="shared" si="998"/>
        <v>0</v>
      </c>
      <c r="AP4705" s="230">
        <f t="shared" si="999"/>
        <v>0</v>
      </c>
      <c r="AS4705" s="235" t="str">
        <f t="shared" ca="1" si="996"/>
        <v>ok</v>
      </c>
      <c r="AT4705" s="225" t="str">
        <f t="shared" ca="1" si="997"/>
        <v>ok</v>
      </c>
    </row>
    <row r="4706" spans="1:1079" x14ac:dyDescent="0.25">
      <c r="A4706" s="190">
        <v>4454</v>
      </c>
      <c r="C4706" s="190" t="s">
        <v>5611</v>
      </c>
      <c r="D4706" s="209">
        <v>43780</v>
      </c>
      <c r="E4706" s="463" t="s">
        <v>1213</v>
      </c>
      <c r="F4706" s="207" t="s">
        <v>608</v>
      </c>
      <c r="G4706" s="207" t="s">
        <v>5450</v>
      </c>
      <c r="H4706" s="209">
        <v>43781</v>
      </c>
      <c r="I4706" s="209">
        <v>43781</v>
      </c>
      <c r="J4706" s="329">
        <v>6.5972222222222224E-2</v>
      </c>
      <c r="K4706" s="329">
        <v>7.2916666666666671E-2</v>
      </c>
      <c r="M4706" s="215" t="s">
        <v>136</v>
      </c>
      <c r="N4706" s="206">
        <v>5</v>
      </c>
      <c r="O4706" s="215" t="s">
        <v>136</v>
      </c>
      <c r="P4706" s="206">
        <v>5</v>
      </c>
      <c r="Q4706" s="215" t="s">
        <v>136</v>
      </c>
      <c r="R4706" s="206">
        <v>0</v>
      </c>
      <c r="S4706" s="215" t="s">
        <v>136</v>
      </c>
      <c r="T4706" s="206">
        <v>5</v>
      </c>
      <c r="U4706" s="215" t="s">
        <v>136</v>
      </c>
      <c r="V4706" s="206">
        <v>5</v>
      </c>
      <c r="W4706" s="215" t="s">
        <v>136</v>
      </c>
      <c r="X4706" s="206">
        <v>0</v>
      </c>
      <c r="AC4706" s="222">
        <f t="shared" si="995"/>
        <v>100</v>
      </c>
      <c r="AD4706" s="221" t="s">
        <v>37</v>
      </c>
      <c r="AM4706" s="274">
        <f t="shared" si="998"/>
        <v>0</v>
      </c>
      <c r="AP4706" s="230">
        <f t="shared" si="999"/>
        <v>0</v>
      </c>
      <c r="AS4706" s="235" t="str">
        <f t="shared" ca="1" si="996"/>
        <v>ok</v>
      </c>
      <c r="AT4706" s="225" t="str">
        <f t="shared" ca="1" si="997"/>
        <v>ok</v>
      </c>
    </row>
    <row r="4707" spans="1:1079" x14ac:dyDescent="0.25">
      <c r="A4707" s="190">
        <v>4455</v>
      </c>
      <c r="C4707" s="190" t="s">
        <v>5612</v>
      </c>
      <c r="D4707" s="209">
        <v>43781</v>
      </c>
      <c r="E4707" s="463" t="s">
        <v>1213</v>
      </c>
      <c r="F4707" s="207" t="s">
        <v>608</v>
      </c>
      <c r="G4707" s="207" t="s">
        <v>5450</v>
      </c>
      <c r="H4707" s="209">
        <v>43781</v>
      </c>
      <c r="I4707" s="209">
        <v>43781</v>
      </c>
      <c r="J4707" s="329">
        <v>7.6388888888888895E-2</v>
      </c>
      <c r="K4707" s="329">
        <v>8.3333333333333329E-2</v>
      </c>
      <c r="M4707" s="214" t="s">
        <v>65</v>
      </c>
      <c r="N4707" s="206">
        <v>5</v>
      </c>
      <c r="O4707" s="214" t="s">
        <v>65</v>
      </c>
      <c r="P4707" s="206">
        <v>5</v>
      </c>
      <c r="Q4707" s="214" t="s">
        <v>65</v>
      </c>
      <c r="R4707" s="206">
        <v>0</v>
      </c>
      <c r="S4707" s="214" t="s">
        <v>65</v>
      </c>
      <c r="T4707" s="206">
        <v>5</v>
      </c>
      <c r="U4707" s="214" t="s">
        <v>65</v>
      </c>
      <c r="V4707" s="206">
        <v>5</v>
      </c>
      <c r="W4707" s="214" t="s">
        <v>65</v>
      </c>
      <c r="X4707" s="206">
        <v>0</v>
      </c>
      <c r="AC4707" s="222">
        <f t="shared" si="995"/>
        <v>100</v>
      </c>
      <c r="AD4707" s="221" t="s">
        <v>37</v>
      </c>
      <c r="AE4707" s="195">
        <v>1</v>
      </c>
      <c r="AM4707" s="274">
        <f t="shared" si="998"/>
        <v>1</v>
      </c>
      <c r="AN4707" s="226">
        <v>0.1</v>
      </c>
      <c r="AP4707" s="230">
        <f t="shared" si="999"/>
        <v>0.1</v>
      </c>
      <c r="AS4707" s="235" t="str">
        <f t="shared" ca="1" si="996"/>
        <v>ok</v>
      </c>
      <c r="AT4707" s="225" t="str">
        <f t="shared" ca="1" si="997"/>
        <v>ok</v>
      </c>
      <c r="AV4707" s="197">
        <v>0.1</v>
      </c>
      <c r="AW4707" s="198">
        <v>5</v>
      </c>
      <c r="AX4707" s="191" t="s">
        <v>603</v>
      </c>
      <c r="AY4707" s="190" t="s">
        <v>604</v>
      </c>
    </row>
    <row r="4708" spans="1:1079" x14ac:dyDescent="0.25">
      <c r="A4708" s="190">
        <v>4456</v>
      </c>
      <c r="C4708" s="190" t="s">
        <v>5613</v>
      </c>
      <c r="D4708" s="209">
        <v>43781</v>
      </c>
      <c r="E4708" s="463" t="s">
        <v>1213</v>
      </c>
      <c r="F4708" s="207" t="s">
        <v>608</v>
      </c>
      <c r="G4708" s="207" t="s">
        <v>5450</v>
      </c>
      <c r="H4708" s="209">
        <v>43781</v>
      </c>
      <c r="I4708" s="209">
        <v>43781</v>
      </c>
      <c r="J4708" s="329">
        <v>8.6805555555555566E-2</v>
      </c>
      <c r="K4708" s="329">
        <v>9.375E-2</v>
      </c>
      <c r="M4708" s="215" t="s">
        <v>136</v>
      </c>
      <c r="N4708" s="206">
        <v>5</v>
      </c>
      <c r="O4708" s="215" t="s">
        <v>136</v>
      </c>
      <c r="P4708" s="206">
        <v>5</v>
      </c>
      <c r="Q4708" s="215" t="s">
        <v>136</v>
      </c>
      <c r="R4708" s="206">
        <v>0</v>
      </c>
      <c r="S4708" s="215" t="s">
        <v>136</v>
      </c>
      <c r="T4708" s="206">
        <v>5</v>
      </c>
      <c r="U4708" s="215" t="s">
        <v>136</v>
      </c>
      <c r="V4708" s="206">
        <v>5</v>
      </c>
      <c r="W4708" s="215" t="s">
        <v>136</v>
      </c>
      <c r="X4708" s="206">
        <v>0</v>
      </c>
      <c r="AC4708" s="222">
        <f t="shared" si="995"/>
        <v>100</v>
      </c>
      <c r="AD4708" s="221" t="s">
        <v>37</v>
      </c>
      <c r="AM4708" s="274">
        <f t="shared" si="998"/>
        <v>0</v>
      </c>
      <c r="AP4708" s="230">
        <f t="shared" si="999"/>
        <v>0</v>
      </c>
      <c r="AS4708" s="235" t="str">
        <f t="shared" ca="1" si="996"/>
        <v>ok</v>
      </c>
      <c r="AT4708" s="225" t="str">
        <f t="shared" ca="1" si="997"/>
        <v>ok</v>
      </c>
    </row>
    <row r="4709" spans="1:1079" x14ac:dyDescent="0.25">
      <c r="A4709" s="190">
        <v>4457</v>
      </c>
      <c r="C4709" s="190" t="s">
        <v>5614</v>
      </c>
      <c r="D4709" s="209">
        <v>43781</v>
      </c>
      <c r="E4709" s="463" t="s">
        <v>1213</v>
      </c>
      <c r="F4709" s="207" t="s">
        <v>608</v>
      </c>
      <c r="G4709" s="207" t="s">
        <v>5450</v>
      </c>
      <c r="H4709" s="209">
        <v>43781</v>
      </c>
      <c r="I4709" s="209">
        <v>43781</v>
      </c>
      <c r="J4709" s="329">
        <v>0.16597222222222222</v>
      </c>
      <c r="K4709" s="329">
        <v>0.17361111111111113</v>
      </c>
      <c r="M4709" s="214" t="s">
        <v>65</v>
      </c>
      <c r="N4709" s="206">
        <v>5</v>
      </c>
      <c r="O4709" s="214" t="s">
        <v>65</v>
      </c>
      <c r="P4709" s="206">
        <v>5</v>
      </c>
      <c r="Q4709" s="214" t="s">
        <v>65</v>
      </c>
      <c r="R4709" s="206">
        <v>0</v>
      </c>
      <c r="S4709" s="214" t="s">
        <v>65</v>
      </c>
      <c r="T4709" s="206">
        <v>5</v>
      </c>
      <c r="U4709" s="214" t="s">
        <v>65</v>
      </c>
      <c r="V4709" s="206">
        <v>5</v>
      </c>
      <c r="W4709" s="214" t="s">
        <v>65</v>
      </c>
      <c r="X4709" s="206">
        <v>0</v>
      </c>
      <c r="AC4709" s="222">
        <f t="shared" si="995"/>
        <v>100</v>
      </c>
      <c r="AD4709" s="221" t="s">
        <v>37</v>
      </c>
      <c r="AM4709" s="274">
        <f t="shared" si="998"/>
        <v>0</v>
      </c>
      <c r="AP4709" s="230">
        <f t="shared" si="999"/>
        <v>0</v>
      </c>
      <c r="AS4709" s="235" t="str">
        <f t="shared" ca="1" si="996"/>
        <v>ok</v>
      </c>
      <c r="AT4709" s="225" t="str">
        <f t="shared" ca="1" si="997"/>
        <v>ok</v>
      </c>
    </row>
    <row r="4710" spans="1:1079" x14ac:dyDescent="0.25">
      <c r="A4710" s="190">
        <v>4458</v>
      </c>
      <c r="C4710" s="190" t="s">
        <v>5615</v>
      </c>
      <c r="D4710" s="209">
        <v>43781</v>
      </c>
      <c r="E4710" s="463" t="s">
        <v>1213</v>
      </c>
      <c r="F4710" s="207" t="s">
        <v>608</v>
      </c>
      <c r="G4710" s="207" t="s">
        <v>5450</v>
      </c>
      <c r="H4710" s="209">
        <v>43781</v>
      </c>
      <c r="I4710" s="209">
        <v>43781</v>
      </c>
      <c r="J4710" s="329">
        <v>0.17708333333333334</v>
      </c>
      <c r="K4710" s="329">
        <v>0.18055555555555555</v>
      </c>
      <c r="M4710" s="215" t="s">
        <v>136</v>
      </c>
      <c r="N4710" s="206">
        <v>5</v>
      </c>
      <c r="O4710" s="215" t="s">
        <v>136</v>
      </c>
      <c r="P4710" s="206">
        <v>5</v>
      </c>
      <c r="Q4710" s="215" t="s">
        <v>136</v>
      </c>
      <c r="R4710" s="206">
        <v>0</v>
      </c>
      <c r="S4710" s="215" t="s">
        <v>136</v>
      </c>
      <c r="T4710" s="206">
        <v>5</v>
      </c>
      <c r="U4710" s="215" t="s">
        <v>136</v>
      </c>
      <c r="V4710" s="206">
        <v>5</v>
      </c>
      <c r="W4710" s="215" t="s">
        <v>136</v>
      </c>
      <c r="X4710" s="206">
        <v>0</v>
      </c>
      <c r="AC4710" s="222">
        <f t="shared" si="995"/>
        <v>100</v>
      </c>
      <c r="AD4710" s="221" t="s">
        <v>37</v>
      </c>
      <c r="AM4710" s="274">
        <f t="shared" si="998"/>
        <v>0</v>
      </c>
      <c r="AP4710" s="230">
        <f t="shared" si="999"/>
        <v>0</v>
      </c>
      <c r="AS4710" s="235" t="str">
        <f t="shared" ca="1" si="996"/>
        <v>ok</v>
      </c>
      <c r="AT4710" s="225" t="str">
        <f t="shared" ca="1" si="997"/>
        <v>ok</v>
      </c>
    </row>
    <row r="4711" spans="1:1079" x14ac:dyDescent="0.25">
      <c r="A4711" s="190">
        <v>4459</v>
      </c>
      <c r="C4711" s="190" t="s">
        <v>5616</v>
      </c>
      <c r="D4711" s="209">
        <v>43781</v>
      </c>
      <c r="E4711" s="463" t="s">
        <v>1213</v>
      </c>
      <c r="F4711" s="207" t="s">
        <v>608</v>
      </c>
      <c r="G4711" s="207" t="s">
        <v>5450</v>
      </c>
      <c r="H4711" s="209">
        <v>43781</v>
      </c>
      <c r="I4711" s="209">
        <v>43781</v>
      </c>
      <c r="J4711" s="329">
        <v>0.1875</v>
      </c>
      <c r="K4711" s="329">
        <v>0.19444444444444445</v>
      </c>
      <c r="M4711" s="214" t="s">
        <v>65</v>
      </c>
      <c r="N4711" s="206">
        <v>5</v>
      </c>
      <c r="O4711" s="214" t="s">
        <v>65</v>
      </c>
      <c r="P4711" s="206">
        <v>5</v>
      </c>
      <c r="Q4711" s="214" t="s">
        <v>65</v>
      </c>
      <c r="R4711" s="206">
        <v>0</v>
      </c>
      <c r="S4711" s="214" t="s">
        <v>65</v>
      </c>
      <c r="T4711" s="206">
        <v>5</v>
      </c>
      <c r="U4711" s="214" t="s">
        <v>65</v>
      </c>
      <c r="V4711" s="206">
        <v>5</v>
      </c>
      <c r="W4711" s="214" t="s">
        <v>65</v>
      </c>
      <c r="X4711" s="206">
        <v>0</v>
      </c>
      <c r="AC4711" s="222">
        <f t="shared" si="995"/>
        <v>100</v>
      </c>
      <c r="AD4711" s="221" t="s">
        <v>37</v>
      </c>
      <c r="AM4711" s="274">
        <f t="shared" si="998"/>
        <v>0</v>
      </c>
      <c r="AP4711" s="230">
        <f t="shared" si="999"/>
        <v>0</v>
      </c>
      <c r="AS4711" s="235" t="str">
        <f t="shared" ca="1" si="996"/>
        <v>ok</v>
      </c>
      <c r="AT4711" s="225" t="str">
        <f t="shared" ca="1" si="997"/>
        <v>ok</v>
      </c>
    </row>
    <row r="4712" spans="1:1079" x14ac:dyDescent="0.25">
      <c r="A4712" s="190">
        <v>4460</v>
      </c>
      <c r="C4712" s="190" t="s">
        <v>5617</v>
      </c>
      <c r="D4712" s="209">
        <v>43781</v>
      </c>
      <c r="E4712" s="463" t="s">
        <v>1213</v>
      </c>
      <c r="F4712" s="207" t="s">
        <v>615</v>
      </c>
      <c r="G4712" s="207" t="s">
        <v>618</v>
      </c>
      <c r="H4712" s="209">
        <v>43781</v>
      </c>
      <c r="I4712" s="209">
        <v>43781</v>
      </c>
      <c r="J4712" s="329">
        <v>0.32222222222222224</v>
      </c>
      <c r="K4712" s="329">
        <v>0.33958333333333335</v>
      </c>
      <c r="M4712" s="215" t="s">
        <v>136</v>
      </c>
      <c r="N4712" s="206">
        <v>5</v>
      </c>
      <c r="O4712" s="215" t="s">
        <v>136</v>
      </c>
      <c r="P4712" s="206">
        <v>5</v>
      </c>
      <c r="Q4712" s="215" t="s">
        <v>136</v>
      </c>
      <c r="R4712" s="206">
        <v>0</v>
      </c>
      <c r="S4712" s="215" t="s">
        <v>136</v>
      </c>
      <c r="T4712" s="206">
        <v>5</v>
      </c>
      <c r="U4712" s="215" t="s">
        <v>136</v>
      </c>
      <c r="V4712" s="206">
        <v>5</v>
      </c>
      <c r="W4712" s="215" t="s">
        <v>136</v>
      </c>
      <c r="X4712" s="206">
        <v>0</v>
      </c>
      <c r="AC4712" s="222">
        <f t="shared" si="995"/>
        <v>100</v>
      </c>
      <c r="AD4712" s="221" t="s">
        <v>37</v>
      </c>
      <c r="AE4712" s="195">
        <v>1</v>
      </c>
      <c r="AM4712" s="274">
        <f t="shared" si="998"/>
        <v>1</v>
      </c>
      <c r="AN4712" s="226">
        <v>0.2</v>
      </c>
      <c r="AP4712" s="230">
        <f t="shared" si="999"/>
        <v>0.2</v>
      </c>
      <c r="AS4712" s="235" t="str">
        <f t="shared" ca="1" si="996"/>
        <v>ok</v>
      </c>
      <c r="AT4712" s="225" t="str">
        <f t="shared" ca="1" si="997"/>
        <v>ok</v>
      </c>
      <c r="AV4712" s="197">
        <v>0.2</v>
      </c>
      <c r="AW4712" s="198">
        <v>1</v>
      </c>
      <c r="AX4712" s="191" t="s">
        <v>603</v>
      </c>
      <c r="AY4712" s="190" t="s">
        <v>607</v>
      </c>
    </row>
    <row r="4713" spans="1:1079" x14ac:dyDescent="0.25">
      <c r="A4713" s="190">
        <v>4461</v>
      </c>
      <c r="C4713" s="190" t="s">
        <v>5618</v>
      </c>
      <c r="D4713" s="209">
        <v>43781</v>
      </c>
      <c r="E4713" s="463" t="s">
        <v>1213</v>
      </c>
      <c r="F4713" s="207" t="s">
        <v>615</v>
      </c>
      <c r="G4713" s="207" t="s">
        <v>618</v>
      </c>
      <c r="H4713" s="209">
        <v>43781</v>
      </c>
      <c r="I4713" s="209">
        <v>43781</v>
      </c>
      <c r="J4713" s="329">
        <v>0.35694444444444445</v>
      </c>
      <c r="K4713" s="329">
        <v>0.36458333333333331</v>
      </c>
      <c r="M4713" s="214" t="s">
        <v>65</v>
      </c>
      <c r="N4713" s="206">
        <v>5</v>
      </c>
      <c r="O4713" s="214" t="s">
        <v>65</v>
      </c>
      <c r="P4713" s="206">
        <v>5</v>
      </c>
      <c r="Q4713" s="214" t="s">
        <v>65</v>
      </c>
      <c r="R4713" s="206">
        <v>0</v>
      </c>
      <c r="S4713" s="214" t="s">
        <v>65</v>
      </c>
      <c r="T4713" s="206">
        <v>5</v>
      </c>
      <c r="U4713" s="214" t="s">
        <v>65</v>
      </c>
      <c r="V4713" s="206">
        <v>5</v>
      </c>
      <c r="W4713" s="214" t="s">
        <v>65</v>
      </c>
      <c r="X4713" s="206">
        <v>0</v>
      </c>
      <c r="AC4713" s="222">
        <f t="shared" si="995"/>
        <v>100</v>
      </c>
      <c r="AD4713" s="221" t="s">
        <v>37</v>
      </c>
      <c r="AM4713" s="274">
        <f t="shared" si="998"/>
        <v>0</v>
      </c>
      <c r="AP4713" s="230">
        <f t="shared" si="999"/>
        <v>0</v>
      </c>
      <c r="AS4713" s="235" t="str">
        <f t="shared" ca="1" si="996"/>
        <v>ok</v>
      </c>
      <c r="AT4713" s="225" t="str">
        <f t="shared" ca="1" si="997"/>
        <v>ok</v>
      </c>
    </row>
    <row r="4714" spans="1:1079" s="265" customFormat="1" ht="15.75" thickBot="1" x14ac:dyDescent="0.3">
      <c r="A4714" s="245"/>
      <c r="B4714" s="246"/>
      <c r="C4714" s="245" t="s">
        <v>1224</v>
      </c>
      <c r="D4714" s="247"/>
      <c r="E4714" s="476" t="s">
        <v>1224</v>
      </c>
      <c r="F4714" s="246" t="s">
        <v>615</v>
      </c>
      <c r="G4714" s="246" t="s">
        <v>618</v>
      </c>
      <c r="H4714" s="247">
        <v>43781</v>
      </c>
      <c r="I4714" s="247">
        <v>43781</v>
      </c>
      <c r="J4714" s="337">
        <v>0.43611111111111112</v>
      </c>
      <c r="K4714" s="337">
        <v>0.44513888888888892</v>
      </c>
      <c r="L4714" s="248"/>
      <c r="M4714" s="335"/>
      <c r="N4714" s="335"/>
      <c r="O4714" s="335"/>
      <c r="P4714" s="335"/>
      <c r="Q4714" s="335"/>
      <c r="R4714" s="335"/>
      <c r="S4714" s="335"/>
      <c r="T4714" s="335"/>
      <c r="U4714" s="335"/>
      <c r="V4714" s="335"/>
      <c r="W4714" s="335"/>
      <c r="X4714" s="335"/>
      <c r="Y4714" s="251"/>
      <c r="Z4714" s="251"/>
      <c r="AA4714" s="251"/>
      <c r="AB4714" s="250"/>
      <c r="AC4714" s="252"/>
      <c r="AD4714" s="251"/>
      <c r="AE4714" s="253"/>
      <c r="AF4714" s="253">
        <v>1</v>
      </c>
      <c r="AG4714" s="253"/>
      <c r="AH4714" s="253"/>
      <c r="AI4714" s="253"/>
      <c r="AJ4714" s="253"/>
      <c r="AK4714" s="253"/>
      <c r="AL4714" s="254"/>
      <c r="AM4714" s="466">
        <f t="shared" si="998"/>
        <v>1</v>
      </c>
      <c r="AN4714" s="255">
        <v>0.45</v>
      </c>
      <c r="AO4714" s="256"/>
      <c r="AP4714" s="401">
        <f t="shared" ref="AP4714" si="1016">AN4714-AO4714</f>
        <v>0.45</v>
      </c>
      <c r="AQ4714" s="402"/>
      <c r="AR4714" s="258"/>
      <c r="AS4714" s="403" t="str">
        <f t="shared" si="996"/>
        <v/>
      </c>
      <c r="AT4714" s="261" t="str">
        <f t="shared" si="997"/>
        <v/>
      </c>
      <c r="AU4714" s="261"/>
      <c r="AV4714" s="262">
        <v>0.45</v>
      </c>
      <c r="AW4714" s="263">
        <v>1</v>
      </c>
      <c r="AX4714" s="264" t="s">
        <v>603</v>
      </c>
      <c r="AY4714" s="245" t="s">
        <v>607</v>
      </c>
      <c r="AZ4714" s="262"/>
      <c r="BA4714" s="263"/>
      <c r="BB4714" s="264"/>
      <c r="BC4714" s="245"/>
      <c r="BD4714" s="262"/>
      <c r="BE4714" s="263"/>
      <c r="BF4714" s="264"/>
      <c r="BG4714" s="245"/>
      <c r="BH4714" s="262"/>
      <c r="BI4714" s="263"/>
      <c r="BJ4714" s="264"/>
      <c r="BK4714" s="245"/>
      <c r="BL4714" s="262"/>
      <c r="BM4714" s="263"/>
      <c r="BN4714" s="264"/>
      <c r="BO4714" s="245"/>
      <c r="BP4714" s="262"/>
      <c r="BQ4714" s="263"/>
      <c r="BR4714" s="264"/>
      <c r="BS4714" s="245"/>
      <c r="BT4714" s="262"/>
      <c r="BU4714" s="263"/>
      <c r="BV4714" s="264"/>
      <c r="BW4714" s="245"/>
      <c r="BX4714" s="262"/>
      <c r="BY4714" s="263"/>
      <c r="BZ4714" s="264"/>
      <c r="CA4714" s="245"/>
      <c r="CB4714" s="262"/>
      <c r="CC4714" s="263"/>
      <c r="CD4714" s="264"/>
      <c r="CE4714" s="245"/>
      <c r="CF4714" s="262"/>
      <c r="CG4714" s="263"/>
      <c r="CH4714" s="264"/>
      <c r="CI4714" s="245"/>
      <c r="CJ4714" s="262"/>
      <c r="CK4714" s="263"/>
      <c r="CL4714" s="264"/>
      <c r="CM4714" s="245"/>
      <c r="CN4714" s="262"/>
      <c r="CO4714" s="263"/>
      <c r="CP4714" s="264"/>
      <c r="CQ4714" s="245"/>
      <c r="CR4714" s="262"/>
      <c r="CS4714" s="263"/>
      <c r="CT4714" s="264"/>
      <c r="CU4714" s="245"/>
      <c r="CV4714" s="262"/>
      <c r="CW4714" s="263"/>
      <c r="CX4714" s="264"/>
      <c r="CY4714" s="245"/>
      <c r="CZ4714" s="262"/>
      <c r="DA4714" s="263"/>
      <c r="DB4714" s="264"/>
      <c r="DC4714" s="245"/>
      <c r="DD4714" s="262"/>
      <c r="DE4714" s="263"/>
      <c r="DF4714" s="264"/>
      <c r="DG4714" s="245"/>
      <c r="DH4714" s="262"/>
      <c r="DI4714" s="263"/>
      <c r="DJ4714" s="264"/>
      <c r="DK4714" s="245"/>
      <c r="DL4714" s="262"/>
      <c r="DM4714" s="263"/>
      <c r="DN4714" s="264"/>
      <c r="DO4714" s="245"/>
      <c r="DP4714" s="262"/>
      <c r="DQ4714" s="263"/>
      <c r="DR4714" s="264"/>
      <c r="DS4714" s="245"/>
      <c r="DT4714" s="262"/>
      <c r="DU4714" s="263"/>
      <c r="DV4714" s="264"/>
      <c r="DW4714" s="245"/>
      <c r="DX4714" s="262"/>
      <c r="DY4714" s="263"/>
      <c r="DZ4714" s="264"/>
      <c r="EA4714" s="245"/>
      <c r="EB4714" s="262"/>
      <c r="EC4714" s="263"/>
      <c r="ED4714" s="264"/>
      <c r="EE4714" s="245"/>
      <c r="EF4714" s="262"/>
      <c r="EG4714" s="263"/>
      <c r="EH4714" s="264"/>
      <c r="EI4714" s="245"/>
      <c r="EJ4714" s="262"/>
      <c r="EK4714" s="263"/>
      <c r="EL4714" s="264"/>
      <c r="EM4714" s="245"/>
      <c r="EN4714" s="262"/>
      <c r="EO4714" s="263"/>
      <c r="EP4714" s="264"/>
      <c r="EQ4714" s="245"/>
      <c r="ER4714" s="262"/>
      <c r="ES4714" s="263"/>
      <c r="ET4714" s="264"/>
      <c r="EU4714" s="245"/>
      <c r="EV4714" s="262"/>
      <c r="EW4714" s="263"/>
      <c r="EX4714" s="264"/>
      <c r="EY4714" s="245"/>
      <c r="EZ4714" s="262"/>
      <c r="FA4714" s="263"/>
      <c r="FB4714" s="264"/>
      <c r="FC4714" s="245"/>
      <c r="FD4714" s="262"/>
      <c r="FE4714" s="263"/>
      <c r="FF4714" s="264"/>
      <c r="FG4714" s="245"/>
      <c r="FH4714" s="262"/>
      <c r="FI4714" s="263"/>
      <c r="FJ4714" s="264"/>
      <c r="FK4714" s="245"/>
      <c r="FL4714" s="262"/>
      <c r="FM4714" s="263"/>
      <c r="FN4714" s="264"/>
      <c r="FO4714" s="245"/>
      <c r="FP4714" s="262"/>
      <c r="FQ4714" s="263"/>
      <c r="FR4714" s="264"/>
      <c r="FS4714" s="245"/>
      <c r="FT4714" s="262"/>
      <c r="FU4714" s="263"/>
      <c r="FV4714" s="264"/>
      <c r="FW4714" s="245"/>
      <c r="FX4714" s="262"/>
      <c r="FY4714" s="263"/>
      <c r="FZ4714" s="264"/>
      <c r="GA4714" s="245"/>
      <c r="GB4714" s="262"/>
      <c r="GC4714" s="263"/>
      <c r="GD4714" s="264"/>
      <c r="GE4714" s="245"/>
      <c r="GF4714" s="262"/>
      <c r="GG4714" s="263"/>
      <c r="GH4714" s="264"/>
      <c r="GI4714" s="245"/>
      <c r="GJ4714" s="262"/>
      <c r="GK4714" s="263"/>
      <c r="GL4714" s="264"/>
      <c r="GM4714" s="245"/>
      <c r="GN4714" s="262"/>
      <c r="GO4714" s="263"/>
      <c r="GP4714" s="264"/>
      <c r="GQ4714" s="245"/>
      <c r="GR4714" s="262"/>
      <c r="GS4714" s="263"/>
      <c r="GT4714" s="264"/>
      <c r="GU4714" s="245"/>
      <c r="GV4714" s="262"/>
      <c r="GW4714" s="263"/>
      <c r="GX4714" s="264"/>
      <c r="GY4714" s="245"/>
      <c r="GZ4714" s="262"/>
      <c r="HA4714" s="263"/>
      <c r="HB4714" s="264"/>
      <c r="HC4714" s="245"/>
      <c r="HD4714" s="262"/>
      <c r="HE4714" s="263"/>
      <c r="HF4714" s="264"/>
      <c r="HG4714" s="245"/>
      <c r="HH4714" s="262"/>
      <c r="HI4714" s="263"/>
      <c r="HJ4714" s="264"/>
      <c r="HK4714" s="245"/>
      <c r="HL4714" s="262"/>
      <c r="HM4714" s="263"/>
      <c r="HN4714" s="264"/>
      <c r="HO4714" s="245"/>
      <c r="HP4714" s="262"/>
      <c r="HQ4714" s="263"/>
      <c r="HR4714" s="264"/>
      <c r="HS4714" s="245"/>
      <c r="HT4714" s="262"/>
      <c r="HU4714" s="263"/>
      <c r="HV4714" s="264"/>
      <c r="HW4714" s="245"/>
      <c r="HX4714" s="262"/>
      <c r="HY4714" s="263"/>
      <c r="HZ4714" s="264"/>
      <c r="IA4714" s="245"/>
      <c r="IB4714" s="262"/>
      <c r="IC4714" s="263"/>
      <c r="ID4714" s="264"/>
      <c r="IE4714" s="245"/>
      <c r="IF4714" s="262"/>
      <c r="IG4714" s="263"/>
      <c r="IH4714" s="264"/>
      <c r="II4714" s="245"/>
      <c r="IJ4714" s="262"/>
      <c r="IK4714" s="263"/>
      <c r="IL4714" s="264"/>
      <c r="IM4714" s="245"/>
      <c r="IN4714" s="262"/>
      <c r="IO4714" s="263"/>
      <c r="IP4714" s="264"/>
      <c r="IQ4714" s="245"/>
      <c r="IR4714" s="262"/>
      <c r="IS4714" s="263"/>
      <c r="IT4714" s="264"/>
      <c r="IU4714" s="245"/>
      <c r="IV4714" s="262"/>
      <c r="IW4714" s="263"/>
      <c r="IX4714" s="264"/>
      <c r="IY4714" s="245"/>
      <c r="IZ4714" s="262"/>
      <c r="JA4714" s="263"/>
      <c r="JB4714" s="264"/>
      <c r="JC4714" s="245"/>
      <c r="JD4714" s="262"/>
      <c r="JE4714" s="263"/>
      <c r="JF4714" s="264"/>
      <c r="JG4714" s="245"/>
      <c r="JH4714" s="262"/>
      <c r="JI4714" s="263"/>
      <c r="JJ4714" s="264"/>
      <c r="JK4714" s="245"/>
      <c r="JL4714" s="262"/>
      <c r="JM4714" s="263"/>
      <c r="JN4714" s="264"/>
      <c r="JO4714" s="245"/>
      <c r="JP4714" s="262"/>
      <c r="JQ4714" s="263"/>
      <c r="JR4714" s="264"/>
      <c r="JS4714" s="245"/>
      <c r="JT4714" s="262"/>
      <c r="JU4714" s="263"/>
      <c r="JV4714" s="264"/>
      <c r="JW4714" s="245"/>
      <c r="JX4714" s="262"/>
      <c r="JY4714" s="263"/>
      <c r="JZ4714" s="264"/>
      <c r="KA4714" s="245"/>
      <c r="KB4714" s="262"/>
      <c r="KC4714" s="263"/>
      <c r="KD4714" s="264"/>
      <c r="KE4714" s="245"/>
      <c r="KF4714" s="262"/>
      <c r="KG4714" s="263"/>
      <c r="KH4714" s="264"/>
      <c r="KI4714" s="245"/>
      <c r="KJ4714" s="262"/>
      <c r="KK4714" s="263"/>
      <c r="KL4714" s="264"/>
      <c r="KM4714" s="245"/>
      <c r="KN4714" s="262"/>
      <c r="KO4714" s="263"/>
      <c r="KP4714" s="264"/>
      <c r="KQ4714" s="245"/>
      <c r="KR4714" s="262"/>
      <c r="KS4714" s="263"/>
      <c r="KT4714" s="264"/>
      <c r="KU4714" s="245"/>
      <c r="KV4714" s="262"/>
      <c r="KW4714" s="263"/>
      <c r="KX4714" s="264"/>
      <c r="KY4714" s="245"/>
      <c r="KZ4714" s="262"/>
      <c r="LA4714" s="263"/>
      <c r="LB4714" s="264"/>
      <c r="LC4714" s="245"/>
      <c r="LD4714" s="262"/>
      <c r="LE4714" s="263"/>
      <c r="LF4714" s="264"/>
      <c r="LG4714" s="245"/>
      <c r="LH4714" s="262"/>
      <c r="LI4714" s="263"/>
      <c r="LJ4714" s="264"/>
      <c r="LK4714" s="245"/>
      <c r="LL4714" s="262"/>
      <c r="LM4714" s="263"/>
      <c r="LN4714" s="264"/>
      <c r="LO4714" s="245"/>
      <c r="LP4714" s="262"/>
      <c r="LQ4714" s="263"/>
      <c r="LR4714" s="264"/>
      <c r="LS4714" s="245"/>
      <c r="LT4714" s="262"/>
      <c r="LU4714" s="263"/>
      <c r="LV4714" s="264"/>
      <c r="LW4714" s="245"/>
      <c r="LX4714" s="262"/>
      <c r="LY4714" s="263"/>
      <c r="LZ4714" s="264"/>
      <c r="MA4714" s="245"/>
      <c r="MB4714" s="262"/>
      <c r="MC4714" s="263"/>
      <c r="MD4714" s="264"/>
      <c r="ME4714" s="245"/>
      <c r="MF4714" s="262"/>
      <c r="MG4714" s="263"/>
      <c r="MH4714" s="264"/>
      <c r="MI4714" s="245"/>
      <c r="MJ4714" s="262"/>
      <c r="MK4714" s="263"/>
      <c r="ML4714" s="264"/>
      <c r="MM4714" s="245"/>
      <c r="MN4714" s="262"/>
      <c r="MO4714" s="263"/>
      <c r="MP4714" s="264"/>
      <c r="MQ4714" s="245"/>
      <c r="MR4714" s="262"/>
      <c r="MS4714" s="263"/>
      <c r="MT4714" s="264"/>
      <c r="MU4714" s="245"/>
      <c r="MV4714" s="262"/>
      <c r="MW4714" s="263"/>
      <c r="MX4714" s="264"/>
      <c r="MY4714" s="245"/>
      <c r="MZ4714" s="262"/>
      <c r="NA4714" s="263"/>
      <c r="NB4714" s="264"/>
      <c r="NC4714" s="245"/>
      <c r="ND4714" s="262"/>
      <c r="NE4714" s="263"/>
      <c r="NF4714" s="264"/>
      <c r="NG4714" s="245"/>
      <c r="NH4714" s="262"/>
      <c r="NI4714" s="263"/>
      <c r="NJ4714" s="264"/>
      <c r="NK4714" s="245"/>
      <c r="NL4714" s="262"/>
      <c r="NM4714" s="263"/>
      <c r="NN4714" s="264"/>
      <c r="NO4714" s="245"/>
      <c r="NP4714" s="262"/>
      <c r="NQ4714" s="263"/>
      <c r="NR4714" s="264"/>
      <c r="NS4714" s="245"/>
      <c r="NT4714" s="262"/>
      <c r="NU4714" s="263"/>
      <c r="NV4714" s="264"/>
      <c r="NW4714" s="245"/>
      <c r="NX4714" s="262"/>
      <c r="NY4714" s="263"/>
      <c r="NZ4714" s="264"/>
      <c r="OA4714" s="245"/>
      <c r="OB4714" s="262"/>
      <c r="OC4714" s="263"/>
      <c r="OD4714" s="264"/>
      <c r="OE4714" s="245"/>
      <c r="OF4714" s="262"/>
      <c r="OG4714" s="263"/>
      <c r="OH4714" s="264"/>
      <c r="OI4714" s="245"/>
      <c r="OJ4714" s="262"/>
      <c r="OK4714" s="263"/>
      <c r="OL4714" s="264"/>
      <c r="OM4714" s="245"/>
      <c r="ON4714" s="262"/>
      <c r="OO4714" s="263"/>
      <c r="OP4714" s="264"/>
      <c r="OQ4714" s="245"/>
      <c r="OR4714" s="262"/>
      <c r="OS4714" s="263"/>
      <c r="OT4714" s="264"/>
      <c r="OU4714" s="245"/>
      <c r="OV4714" s="262"/>
      <c r="OW4714" s="263"/>
      <c r="OX4714" s="264"/>
      <c r="OY4714" s="245"/>
      <c r="OZ4714" s="262"/>
      <c r="PA4714" s="263"/>
      <c r="PB4714" s="264"/>
      <c r="PC4714" s="245"/>
      <c r="PD4714" s="262"/>
      <c r="PE4714" s="263"/>
      <c r="PF4714" s="264"/>
      <c r="PG4714" s="245"/>
      <c r="PH4714" s="262"/>
      <c r="PI4714" s="263"/>
      <c r="PJ4714" s="264"/>
      <c r="PK4714" s="245"/>
      <c r="PL4714" s="262"/>
      <c r="PM4714" s="263"/>
      <c r="PN4714" s="264"/>
      <c r="PO4714" s="245"/>
      <c r="PP4714" s="262"/>
      <c r="PQ4714" s="263"/>
      <c r="PR4714" s="264"/>
      <c r="PS4714" s="245"/>
      <c r="PT4714" s="262"/>
      <c r="PU4714" s="263"/>
      <c r="PV4714" s="264"/>
      <c r="PW4714" s="245"/>
      <c r="PX4714" s="262"/>
      <c r="PY4714" s="263"/>
      <c r="PZ4714" s="264"/>
      <c r="QA4714" s="245"/>
      <c r="QB4714" s="262"/>
      <c r="QC4714" s="263"/>
      <c r="QD4714" s="264"/>
      <c r="QE4714" s="245"/>
      <c r="QF4714" s="262"/>
      <c r="QG4714" s="263"/>
      <c r="QH4714" s="264"/>
      <c r="QI4714" s="245"/>
      <c r="QJ4714" s="262"/>
      <c r="QK4714" s="263"/>
      <c r="QL4714" s="264"/>
      <c r="QM4714" s="245"/>
      <c r="QN4714" s="262"/>
      <c r="QO4714" s="263"/>
      <c r="QP4714" s="264"/>
      <c r="QQ4714" s="245"/>
      <c r="QR4714" s="262"/>
      <c r="QS4714" s="263"/>
      <c r="QT4714" s="264"/>
      <c r="QU4714" s="245"/>
      <c r="QV4714" s="262"/>
      <c r="QW4714" s="263"/>
      <c r="QX4714" s="264"/>
      <c r="QY4714" s="245"/>
      <c r="QZ4714" s="262"/>
      <c r="RA4714" s="263"/>
      <c r="RB4714" s="264"/>
      <c r="RC4714" s="245"/>
      <c r="RD4714" s="262"/>
      <c r="RE4714" s="263"/>
      <c r="RF4714" s="264"/>
      <c r="RG4714" s="245"/>
      <c r="RH4714" s="262"/>
      <c r="RI4714" s="263"/>
      <c r="RJ4714" s="264"/>
      <c r="RK4714" s="245"/>
      <c r="RL4714" s="262"/>
      <c r="RM4714" s="263"/>
      <c r="RN4714" s="264"/>
      <c r="RO4714" s="245"/>
      <c r="RP4714" s="262"/>
      <c r="RQ4714" s="263"/>
      <c r="RR4714" s="264"/>
      <c r="RS4714" s="245"/>
      <c r="RT4714" s="262"/>
      <c r="RU4714" s="263"/>
      <c r="RV4714" s="264"/>
      <c r="RW4714" s="245"/>
      <c r="RX4714" s="262"/>
      <c r="RY4714" s="263"/>
      <c r="RZ4714" s="264"/>
      <c r="SA4714" s="245"/>
      <c r="SB4714" s="262"/>
      <c r="SC4714" s="263"/>
      <c r="SD4714" s="264"/>
      <c r="SE4714" s="245"/>
      <c r="SF4714" s="262"/>
      <c r="SG4714" s="263"/>
      <c r="SH4714" s="264"/>
      <c r="SI4714" s="245"/>
      <c r="SJ4714" s="262"/>
      <c r="SK4714" s="263"/>
      <c r="SL4714" s="264"/>
      <c r="SM4714" s="245"/>
      <c r="SN4714" s="262"/>
      <c r="SO4714" s="263"/>
      <c r="SP4714" s="264"/>
      <c r="SQ4714" s="245"/>
      <c r="SR4714" s="262"/>
      <c r="SS4714" s="263"/>
      <c r="ST4714" s="264"/>
      <c r="SU4714" s="245"/>
      <c r="SV4714" s="262"/>
      <c r="SW4714" s="263"/>
      <c r="SX4714" s="264"/>
      <c r="SY4714" s="245"/>
      <c r="SZ4714" s="262"/>
      <c r="TA4714" s="263"/>
      <c r="TB4714" s="264"/>
      <c r="TC4714" s="245"/>
      <c r="TD4714" s="262"/>
      <c r="TE4714" s="263"/>
      <c r="TF4714" s="264"/>
      <c r="TG4714" s="245"/>
      <c r="TH4714" s="262"/>
      <c r="TI4714" s="263"/>
      <c r="TJ4714" s="264"/>
      <c r="TK4714" s="245"/>
      <c r="TL4714" s="262"/>
      <c r="TM4714" s="263"/>
      <c r="TN4714" s="264"/>
      <c r="TO4714" s="245"/>
      <c r="TP4714" s="262"/>
      <c r="TQ4714" s="263"/>
      <c r="TR4714" s="264"/>
      <c r="TS4714" s="245"/>
      <c r="TT4714" s="262"/>
      <c r="TU4714" s="263"/>
      <c r="TV4714" s="264"/>
      <c r="TW4714" s="245"/>
      <c r="TX4714" s="262"/>
      <c r="TY4714" s="263"/>
      <c r="TZ4714" s="264"/>
      <c r="UA4714" s="245"/>
      <c r="UB4714" s="262"/>
      <c r="UC4714" s="263"/>
      <c r="UD4714" s="264"/>
      <c r="UE4714" s="245"/>
      <c r="UF4714" s="262"/>
      <c r="UG4714" s="263"/>
      <c r="UH4714" s="264"/>
      <c r="UI4714" s="245"/>
      <c r="UJ4714" s="262"/>
      <c r="UK4714" s="263"/>
      <c r="UL4714" s="264"/>
      <c r="UM4714" s="245"/>
      <c r="UN4714" s="262"/>
      <c r="UO4714" s="263"/>
      <c r="UP4714" s="264"/>
      <c r="UQ4714" s="245"/>
      <c r="UR4714" s="262"/>
      <c r="US4714" s="263"/>
      <c r="UT4714" s="264"/>
      <c r="UU4714" s="245"/>
      <c r="UV4714" s="262"/>
      <c r="UW4714" s="263"/>
      <c r="UX4714" s="264"/>
      <c r="UY4714" s="245"/>
      <c r="UZ4714" s="262"/>
      <c r="VA4714" s="263"/>
      <c r="VB4714" s="264"/>
      <c r="VC4714" s="245"/>
      <c r="VD4714" s="262"/>
      <c r="VE4714" s="263"/>
      <c r="VF4714" s="264"/>
      <c r="VG4714" s="245"/>
      <c r="VH4714" s="262"/>
      <c r="VI4714" s="263"/>
      <c r="VJ4714" s="264"/>
      <c r="VK4714" s="245"/>
      <c r="VL4714" s="262"/>
      <c r="VM4714" s="263"/>
      <c r="VN4714" s="264"/>
      <c r="VO4714" s="245"/>
      <c r="VP4714" s="262"/>
      <c r="VQ4714" s="263"/>
      <c r="VR4714" s="264"/>
      <c r="VS4714" s="245"/>
      <c r="VT4714" s="262"/>
      <c r="VU4714" s="263"/>
      <c r="VV4714" s="264"/>
      <c r="VW4714" s="245"/>
      <c r="VX4714" s="262"/>
      <c r="VY4714" s="263"/>
      <c r="VZ4714" s="264"/>
      <c r="WA4714" s="245"/>
      <c r="WB4714" s="262"/>
      <c r="WC4714" s="263"/>
      <c r="WD4714" s="264"/>
      <c r="WE4714" s="245"/>
      <c r="WF4714" s="262"/>
      <c r="WG4714" s="263"/>
      <c r="WH4714" s="264"/>
      <c r="WI4714" s="245"/>
      <c r="WJ4714" s="262"/>
      <c r="WK4714" s="263"/>
      <c r="WL4714" s="264"/>
      <c r="WM4714" s="245"/>
      <c r="WN4714" s="262"/>
      <c r="WO4714" s="263"/>
      <c r="WP4714" s="264"/>
      <c r="WQ4714" s="245"/>
      <c r="WR4714" s="262"/>
      <c r="WS4714" s="263"/>
      <c r="WT4714" s="264"/>
      <c r="WU4714" s="245"/>
      <c r="WV4714" s="262"/>
      <c r="WW4714" s="263"/>
      <c r="WX4714" s="264"/>
      <c r="WY4714" s="245"/>
      <c r="WZ4714" s="262"/>
      <c r="XA4714" s="263"/>
      <c r="XB4714" s="264"/>
      <c r="XC4714" s="245"/>
      <c r="XD4714" s="262"/>
      <c r="XE4714" s="263"/>
      <c r="XF4714" s="264"/>
      <c r="XG4714" s="245"/>
      <c r="XH4714" s="262"/>
      <c r="XI4714" s="263"/>
      <c r="XJ4714" s="264"/>
      <c r="XK4714" s="245"/>
      <c r="XL4714" s="262"/>
      <c r="XM4714" s="263"/>
      <c r="XN4714" s="264"/>
      <c r="XO4714" s="245"/>
      <c r="XP4714" s="262"/>
      <c r="XQ4714" s="263"/>
      <c r="XR4714" s="264"/>
      <c r="XS4714" s="245"/>
      <c r="XT4714" s="262"/>
      <c r="XU4714" s="263"/>
      <c r="XV4714" s="264"/>
      <c r="XW4714" s="245"/>
      <c r="XX4714" s="262"/>
      <c r="XY4714" s="263"/>
      <c r="XZ4714" s="264"/>
      <c r="YA4714" s="245"/>
      <c r="YB4714" s="262"/>
      <c r="YC4714" s="263"/>
      <c r="YD4714" s="264"/>
      <c r="YE4714" s="245"/>
      <c r="YF4714" s="262"/>
      <c r="YG4714" s="263"/>
      <c r="YH4714" s="264"/>
      <c r="YI4714" s="245"/>
      <c r="YJ4714" s="262"/>
      <c r="YK4714" s="263"/>
      <c r="YL4714" s="264"/>
      <c r="YM4714" s="245"/>
      <c r="YN4714" s="262"/>
      <c r="YO4714" s="263"/>
      <c r="YP4714" s="264"/>
      <c r="YQ4714" s="245"/>
      <c r="YR4714" s="262"/>
      <c r="YS4714" s="263"/>
      <c r="YT4714" s="264"/>
      <c r="YU4714" s="245"/>
      <c r="YV4714" s="262"/>
      <c r="YW4714" s="263"/>
      <c r="YX4714" s="264"/>
      <c r="YY4714" s="245"/>
      <c r="YZ4714" s="262"/>
      <c r="ZA4714" s="263"/>
      <c r="ZB4714" s="264"/>
      <c r="ZC4714" s="245"/>
      <c r="ZD4714" s="262"/>
      <c r="ZE4714" s="263"/>
      <c r="ZF4714" s="264"/>
      <c r="ZG4714" s="245"/>
      <c r="ZH4714" s="262"/>
      <c r="ZI4714" s="263"/>
      <c r="ZJ4714" s="264"/>
      <c r="ZK4714" s="245"/>
      <c r="ZL4714" s="262"/>
      <c r="ZM4714" s="263"/>
      <c r="ZN4714" s="264"/>
      <c r="ZO4714" s="245"/>
      <c r="ZP4714" s="262"/>
      <c r="ZQ4714" s="263"/>
      <c r="ZR4714" s="264"/>
      <c r="ZS4714" s="245"/>
      <c r="ZT4714" s="262"/>
      <c r="ZU4714" s="263"/>
      <c r="ZV4714" s="264"/>
      <c r="ZW4714" s="245"/>
      <c r="ZX4714" s="262"/>
      <c r="ZY4714" s="263"/>
      <c r="ZZ4714" s="264"/>
      <c r="AAA4714" s="245"/>
      <c r="AAB4714" s="262"/>
      <c r="AAC4714" s="263"/>
      <c r="AAD4714" s="264"/>
      <c r="AAE4714" s="245"/>
      <c r="AAF4714" s="262"/>
      <c r="AAG4714" s="263"/>
      <c r="AAH4714" s="264"/>
      <c r="AAI4714" s="245"/>
      <c r="AAJ4714" s="262"/>
      <c r="AAK4714" s="263"/>
      <c r="AAL4714" s="264"/>
      <c r="AAM4714" s="245"/>
      <c r="AAN4714" s="262"/>
      <c r="AAO4714" s="263"/>
      <c r="AAP4714" s="264"/>
      <c r="AAQ4714" s="245"/>
      <c r="AAR4714" s="262"/>
      <c r="AAS4714" s="263"/>
      <c r="AAT4714" s="264"/>
      <c r="AAU4714" s="245"/>
      <c r="AAV4714" s="262"/>
      <c r="AAW4714" s="263"/>
      <c r="AAX4714" s="264"/>
      <c r="AAY4714" s="245"/>
      <c r="AAZ4714" s="262"/>
      <c r="ABA4714" s="263"/>
      <c r="ABB4714" s="264"/>
      <c r="ABC4714" s="245"/>
      <c r="ABD4714" s="262"/>
      <c r="ABE4714" s="263"/>
      <c r="ABF4714" s="264"/>
      <c r="ABG4714" s="245"/>
      <c r="ABH4714" s="262"/>
      <c r="ABI4714" s="263"/>
      <c r="ABJ4714" s="264"/>
      <c r="ABK4714" s="245"/>
      <c r="ABL4714" s="262"/>
      <c r="ABM4714" s="263"/>
      <c r="ABN4714" s="264"/>
      <c r="ABO4714" s="245"/>
      <c r="ABP4714" s="262"/>
      <c r="ABQ4714" s="263"/>
      <c r="ABR4714" s="264"/>
      <c r="ABS4714" s="245"/>
      <c r="ABT4714" s="262"/>
      <c r="ABU4714" s="263"/>
      <c r="ABV4714" s="264"/>
      <c r="ABW4714" s="245"/>
      <c r="ABX4714" s="262"/>
      <c r="ABY4714" s="263"/>
      <c r="ABZ4714" s="264"/>
      <c r="ACA4714" s="245"/>
      <c r="ACB4714" s="262"/>
      <c r="ACC4714" s="263"/>
      <c r="ACD4714" s="264"/>
      <c r="ACE4714" s="245"/>
      <c r="ACF4714" s="262"/>
      <c r="ACG4714" s="263"/>
      <c r="ACH4714" s="264"/>
      <c r="ACI4714" s="245"/>
      <c r="ACJ4714" s="262"/>
      <c r="ACK4714" s="263"/>
      <c r="ACL4714" s="264"/>
      <c r="ACM4714" s="245"/>
      <c r="ACN4714" s="262"/>
      <c r="ACO4714" s="263"/>
      <c r="ACP4714" s="264"/>
      <c r="ACQ4714" s="245"/>
      <c r="ACR4714" s="262"/>
      <c r="ACS4714" s="263"/>
      <c r="ACT4714" s="264"/>
      <c r="ACU4714" s="245"/>
      <c r="ACV4714" s="262"/>
      <c r="ACW4714" s="263"/>
      <c r="ACX4714" s="264"/>
      <c r="ACY4714" s="245"/>
      <c r="ACZ4714" s="262"/>
      <c r="ADA4714" s="263"/>
      <c r="ADB4714" s="264"/>
      <c r="ADC4714" s="245"/>
      <c r="ADD4714" s="262"/>
      <c r="ADE4714" s="263"/>
      <c r="ADF4714" s="264"/>
      <c r="ADG4714" s="245"/>
      <c r="ADH4714" s="262"/>
      <c r="ADI4714" s="263"/>
      <c r="ADJ4714" s="264"/>
      <c r="ADK4714" s="245"/>
      <c r="ADL4714" s="262"/>
      <c r="ADM4714" s="263"/>
      <c r="ADN4714" s="264"/>
      <c r="ADO4714" s="245"/>
      <c r="ADP4714" s="262"/>
      <c r="ADQ4714" s="263"/>
      <c r="ADR4714" s="264"/>
      <c r="ADS4714" s="245"/>
      <c r="ADT4714" s="262"/>
      <c r="ADU4714" s="263"/>
      <c r="ADV4714" s="264"/>
      <c r="ADW4714" s="245"/>
      <c r="ADX4714" s="262"/>
      <c r="ADY4714" s="263"/>
      <c r="ADZ4714" s="264"/>
      <c r="AEA4714" s="245"/>
      <c r="AEB4714" s="262"/>
      <c r="AEC4714" s="263"/>
      <c r="AED4714" s="264"/>
      <c r="AEE4714" s="245"/>
      <c r="AEF4714" s="262"/>
      <c r="AEG4714" s="263"/>
      <c r="AEH4714" s="264"/>
      <c r="AEI4714" s="245"/>
      <c r="AEJ4714" s="262"/>
      <c r="AEK4714" s="263"/>
      <c r="AEL4714" s="264"/>
      <c r="AEM4714" s="245"/>
      <c r="AEN4714" s="262"/>
      <c r="AEO4714" s="263"/>
      <c r="AEP4714" s="264"/>
      <c r="AEQ4714" s="245"/>
      <c r="AER4714" s="262"/>
      <c r="AES4714" s="263"/>
      <c r="AET4714" s="264"/>
      <c r="AEU4714" s="245"/>
      <c r="AEV4714" s="262"/>
      <c r="AEW4714" s="263"/>
      <c r="AEX4714" s="264"/>
      <c r="AEY4714" s="245"/>
      <c r="AEZ4714" s="262"/>
      <c r="AFA4714" s="263"/>
      <c r="AFB4714" s="264"/>
      <c r="AFC4714" s="245"/>
      <c r="AFD4714" s="262"/>
      <c r="AFE4714" s="263"/>
      <c r="AFF4714" s="264"/>
      <c r="AFG4714" s="245"/>
      <c r="AFH4714" s="262"/>
      <c r="AFI4714" s="263"/>
      <c r="AFJ4714" s="264"/>
      <c r="AFK4714" s="245"/>
      <c r="AFL4714" s="262"/>
      <c r="AFM4714" s="263"/>
      <c r="AFN4714" s="264"/>
      <c r="AFO4714" s="245"/>
      <c r="AFP4714" s="262"/>
      <c r="AFQ4714" s="263"/>
      <c r="AFR4714" s="264"/>
      <c r="AFS4714" s="245"/>
      <c r="AFT4714" s="262"/>
      <c r="AFU4714" s="263"/>
      <c r="AFV4714" s="264"/>
      <c r="AFW4714" s="245"/>
      <c r="AFX4714" s="262"/>
      <c r="AFY4714" s="263"/>
      <c r="AFZ4714" s="264"/>
      <c r="AGA4714" s="245"/>
      <c r="AGB4714" s="262"/>
      <c r="AGC4714" s="263"/>
      <c r="AGD4714" s="264"/>
      <c r="AGE4714" s="245"/>
      <c r="AGF4714" s="262"/>
      <c r="AGG4714" s="263"/>
      <c r="AGH4714" s="264"/>
      <c r="AGI4714" s="245"/>
      <c r="AGJ4714" s="262"/>
      <c r="AGK4714" s="263"/>
      <c r="AGL4714" s="264"/>
      <c r="AGM4714" s="245"/>
      <c r="AGN4714" s="262"/>
      <c r="AGO4714" s="263"/>
      <c r="AGP4714" s="264"/>
      <c r="AGQ4714" s="245"/>
      <c r="AGR4714" s="262"/>
      <c r="AGS4714" s="263"/>
      <c r="AGT4714" s="264"/>
      <c r="AGU4714" s="245"/>
      <c r="AGV4714" s="262"/>
      <c r="AGW4714" s="263"/>
      <c r="AGX4714" s="264"/>
      <c r="AGY4714" s="245"/>
      <c r="AGZ4714" s="262"/>
      <c r="AHA4714" s="263"/>
      <c r="AHB4714" s="264"/>
      <c r="AHC4714" s="245"/>
      <c r="AHD4714" s="262"/>
      <c r="AHE4714" s="263"/>
      <c r="AHF4714" s="264"/>
      <c r="AHG4714" s="245"/>
      <c r="AHH4714" s="262"/>
      <c r="AHI4714" s="263"/>
      <c r="AHJ4714" s="264"/>
      <c r="AHK4714" s="245"/>
      <c r="AHL4714" s="262"/>
      <c r="AHM4714" s="263"/>
      <c r="AHN4714" s="264"/>
      <c r="AHO4714" s="245"/>
      <c r="AHP4714" s="262"/>
      <c r="AHQ4714" s="263"/>
      <c r="AHR4714" s="264"/>
      <c r="AHS4714" s="245"/>
      <c r="AHT4714" s="262"/>
      <c r="AHU4714" s="263"/>
      <c r="AHV4714" s="264"/>
      <c r="AHW4714" s="245"/>
      <c r="AHX4714" s="262"/>
      <c r="AHY4714" s="263"/>
      <c r="AHZ4714" s="264"/>
      <c r="AIA4714" s="245"/>
      <c r="AIB4714" s="262"/>
      <c r="AIC4714" s="263"/>
      <c r="AID4714" s="264"/>
      <c r="AIE4714" s="245"/>
      <c r="AIF4714" s="262"/>
      <c r="AIG4714" s="263"/>
      <c r="AIH4714" s="264"/>
      <c r="AII4714" s="245"/>
      <c r="AIJ4714" s="262"/>
      <c r="AIK4714" s="263"/>
      <c r="AIL4714" s="264"/>
      <c r="AIM4714" s="245"/>
      <c r="AIN4714" s="262"/>
      <c r="AIO4714" s="263"/>
      <c r="AIP4714" s="264"/>
      <c r="AIQ4714" s="245"/>
      <c r="AIR4714" s="262"/>
      <c r="AIS4714" s="263"/>
      <c r="AIT4714" s="264"/>
      <c r="AIU4714" s="245"/>
      <c r="AIV4714" s="262"/>
      <c r="AIW4714" s="263"/>
      <c r="AIX4714" s="264"/>
      <c r="AIY4714" s="245"/>
      <c r="AIZ4714" s="262"/>
      <c r="AJA4714" s="263"/>
      <c r="AJB4714" s="264"/>
      <c r="AJC4714" s="245"/>
      <c r="AJD4714" s="262"/>
      <c r="AJE4714" s="263"/>
      <c r="AJF4714" s="264"/>
      <c r="AJG4714" s="245"/>
      <c r="AJH4714" s="262"/>
      <c r="AJI4714" s="263"/>
      <c r="AJJ4714" s="264"/>
      <c r="AJK4714" s="245"/>
      <c r="AJL4714" s="262"/>
      <c r="AJM4714" s="263"/>
      <c r="AJN4714" s="264"/>
      <c r="AJO4714" s="245"/>
      <c r="AJP4714" s="262"/>
      <c r="AJQ4714" s="263"/>
      <c r="AJR4714" s="264"/>
      <c r="AJS4714" s="245"/>
      <c r="AJT4714" s="262"/>
      <c r="AJU4714" s="263"/>
      <c r="AJV4714" s="264"/>
      <c r="AJW4714" s="245"/>
      <c r="AJX4714" s="262"/>
      <c r="AJY4714" s="263"/>
      <c r="AJZ4714" s="264"/>
      <c r="AKA4714" s="245"/>
      <c r="AKB4714" s="262"/>
      <c r="AKC4714" s="263"/>
      <c r="AKD4714" s="264"/>
      <c r="AKE4714" s="245"/>
      <c r="AKF4714" s="262"/>
      <c r="AKG4714" s="263"/>
      <c r="AKH4714" s="264"/>
      <c r="AKI4714" s="245"/>
      <c r="AKJ4714" s="262"/>
      <c r="AKK4714" s="263"/>
      <c r="AKL4714" s="264"/>
      <c r="AKM4714" s="245"/>
      <c r="AKN4714" s="262"/>
      <c r="AKO4714" s="263"/>
      <c r="AKP4714" s="264"/>
      <c r="AKQ4714" s="245"/>
      <c r="AKR4714" s="262"/>
      <c r="AKS4714" s="263"/>
      <c r="AKT4714" s="264"/>
      <c r="AKU4714" s="245"/>
      <c r="AKV4714" s="262"/>
      <c r="AKW4714" s="263"/>
      <c r="AKX4714" s="264"/>
      <c r="AKY4714" s="245"/>
      <c r="AKZ4714" s="262"/>
      <c r="ALA4714" s="263"/>
      <c r="ALB4714" s="264"/>
      <c r="ALC4714" s="245"/>
      <c r="ALD4714" s="262"/>
      <c r="ALE4714" s="263"/>
      <c r="ALF4714" s="264"/>
      <c r="ALG4714" s="245"/>
      <c r="ALH4714" s="262"/>
      <c r="ALI4714" s="263"/>
      <c r="ALJ4714" s="264"/>
      <c r="ALK4714" s="245"/>
      <c r="ALL4714" s="262"/>
      <c r="ALM4714" s="263"/>
      <c r="ALN4714" s="264"/>
      <c r="ALO4714" s="245"/>
      <c r="ALP4714" s="262"/>
      <c r="ALQ4714" s="263"/>
      <c r="ALR4714" s="264"/>
      <c r="ALS4714" s="245"/>
      <c r="ALT4714" s="262"/>
      <c r="ALU4714" s="263"/>
      <c r="ALV4714" s="264"/>
      <c r="ALW4714" s="245"/>
      <c r="ALX4714" s="262"/>
      <c r="ALY4714" s="263"/>
      <c r="ALZ4714" s="264"/>
      <c r="AMA4714" s="245"/>
      <c r="AMB4714" s="262"/>
      <c r="AMC4714" s="263"/>
      <c r="AMD4714" s="264"/>
      <c r="AME4714" s="245"/>
      <c r="AMF4714" s="262"/>
      <c r="AMG4714" s="263"/>
      <c r="AMH4714" s="264"/>
      <c r="AMI4714" s="245"/>
      <c r="AMJ4714" s="262"/>
      <c r="AMK4714" s="263"/>
      <c r="AML4714" s="264"/>
      <c r="AMM4714" s="245"/>
      <c r="AMN4714" s="262"/>
      <c r="AMO4714" s="263"/>
      <c r="AMP4714" s="264"/>
      <c r="AMQ4714" s="245"/>
      <c r="AMR4714" s="262"/>
      <c r="AMS4714" s="263"/>
      <c r="AMT4714" s="264"/>
      <c r="AMU4714" s="245"/>
      <c r="AMV4714" s="262"/>
      <c r="AMW4714" s="263"/>
      <c r="AMX4714" s="264"/>
      <c r="AMY4714" s="245"/>
      <c r="AMZ4714" s="262"/>
      <c r="ANA4714" s="263"/>
      <c r="ANB4714" s="264"/>
      <c r="ANC4714" s="245"/>
      <c r="AND4714" s="262"/>
      <c r="ANE4714" s="263"/>
      <c r="ANF4714" s="264"/>
      <c r="ANG4714" s="245"/>
      <c r="ANH4714" s="262"/>
      <c r="ANI4714" s="263"/>
      <c r="ANJ4714" s="264"/>
      <c r="ANK4714" s="245"/>
      <c r="ANL4714" s="262"/>
      <c r="ANM4714" s="263"/>
      <c r="ANN4714" s="264"/>
      <c r="ANO4714" s="245"/>
      <c r="ANP4714" s="262"/>
      <c r="ANQ4714" s="263"/>
      <c r="ANR4714" s="264"/>
      <c r="ANS4714" s="245"/>
      <c r="ANT4714" s="262"/>
      <c r="ANU4714" s="263"/>
      <c r="ANV4714" s="264"/>
      <c r="ANW4714" s="245"/>
      <c r="ANX4714" s="262"/>
      <c r="ANY4714" s="263"/>
      <c r="ANZ4714" s="264"/>
      <c r="AOA4714" s="245"/>
      <c r="AOB4714" s="262"/>
      <c r="AOC4714" s="263"/>
      <c r="AOD4714" s="264"/>
      <c r="AOE4714" s="245"/>
      <c r="AOF4714" s="262"/>
      <c r="AOG4714" s="263"/>
      <c r="AOH4714" s="264"/>
      <c r="AOI4714" s="245"/>
      <c r="AOJ4714" s="262"/>
      <c r="AOK4714" s="263"/>
      <c r="AOL4714" s="264"/>
      <c r="AOM4714" s="245"/>
    </row>
    <row r="4715" spans="1:1079" ht="15.75" thickTop="1" x14ac:dyDescent="0.25">
      <c r="A4715" s="190">
        <v>4462</v>
      </c>
      <c r="C4715" s="190" t="s">
        <v>5619</v>
      </c>
      <c r="D4715" s="315">
        <v>43785</v>
      </c>
      <c r="E4715" s="463" t="s">
        <v>1213</v>
      </c>
      <c r="F4715" s="207" t="s">
        <v>602</v>
      </c>
      <c r="G4715" s="207" t="s">
        <v>618</v>
      </c>
      <c r="H4715" s="315">
        <v>43785</v>
      </c>
      <c r="I4715" s="315">
        <v>43785</v>
      </c>
      <c r="J4715" s="329">
        <v>0.18611111111111112</v>
      </c>
      <c r="K4715" s="329">
        <v>0.21527777777777779</v>
      </c>
      <c r="M4715" s="215" t="s">
        <v>136</v>
      </c>
      <c r="N4715" s="206">
        <v>5</v>
      </c>
      <c r="O4715" s="215" t="s">
        <v>136</v>
      </c>
      <c r="P4715" s="206">
        <v>5</v>
      </c>
      <c r="Q4715" s="215" t="s">
        <v>136</v>
      </c>
      <c r="R4715" s="206">
        <v>0</v>
      </c>
      <c r="S4715" s="215" t="s">
        <v>136</v>
      </c>
      <c r="T4715" s="206">
        <v>5</v>
      </c>
      <c r="U4715" s="215" t="s">
        <v>136</v>
      </c>
      <c r="V4715" s="206">
        <v>5</v>
      </c>
      <c r="W4715" s="215" t="s">
        <v>136</v>
      </c>
      <c r="X4715" s="206">
        <v>0</v>
      </c>
      <c r="AC4715" s="222">
        <f t="shared" si="995"/>
        <v>100</v>
      </c>
      <c r="AD4715" s="221" t="s">
        <v>37</v>
      </c>
      <c r="AM4715" s="274">
        <f t="shared" si="998"/>
        <v>0</v>
      </c>
      <c r="AP4715" s="230">
        <f t="shared" si="999"/>
        <v>0</v>
      </c>
      <c r="AS4715" s="235" t="str">
        <f t="shared" ca="1" si="996"/>
        <v>ok</v>
      </c>
      <c r="AT4715" s="225" t="str">
        <f t="shared" ca="1" si="997"/>
        <v>ok</v>
      </c>
    </row>
    <row r="4716" spans="1:1079" x14ac:dyDescent="0.25">
      <c r="A4716" s="190">
        <v>4463</v>
      </c>
      <c r="C4716" s="190" t="s">
        <v>5620</v>
      </c>
      <c r="D4716" s="315">
        <v>43785</v>
      </c>
      <c r="E4716" s="463" t="s">
        <v>1213</v>
      </c>
      <c r="F4716" s="207" t="s">
        <v>5685</v>
      </c>
      <c r="G4716" s="207" t="s">
        <v>5450</v>
      </c>
      <c r="H4716" s="315">
        <v>43785</v>
      </c>
      <c r="I4716" s="315">
        <v>43785</v>
      </c>
      <c r="J4716" s="329">
        <v>0.27083333333333331</v>
      </c>
      <c r="K4716" s="329">
        <v>0.2951388888888889</v>
      </c>
      <c r="M4716" s="214" t="s">
        <v>65</v>
      </c>
      <c r="N4716" s="206">
        <v>5</v>
      </c>
      <c r="O4716" s="214" t="s">
        <v>65</v>
      </c>
      <c r="P4716" s="206">
        <v>5</v>
      </c>
      <c r="Q4716" s="214" t="s">
        <v>65</v>
      </c>
      <c r="R4716" s="206">
        <v>0</v>
      </c>
      <c r="S4716" s="214" t="s">
        <v>65</v>
      </c>
      <c r="T4716" s="206">
        <v>5</v>
      </c>
      <c r="U4716" s="214" t="s">
        <v>65</v>
      </c>
      <c r="V4716" s="206">
        <v>5</v>
      </c>
      <c r="W4716" s="214" t="s">
        <v>65</v>
      </c>
      <c r="X4716" s="206">
        <v>0</v>
      </c>
      <c r="AC4716" s="222">
        <f t="shared" si="995"/>
        <v>100</v>
      </c>
      <c r="AD4716" s="221" t="s">
        <v>37</v>
      </c>
      <c r="AM4716" s="274">
        <f t="shared" si="998"/>
        <v>0</v>
      </c>
      <c r="AP4716" s="230">
        <f t="shared" si="999"/>
        <v>0</v>
      </c>
      <c r="AS4716" s="235" t="str">
        <f t="shared" ca="1" si="996"/>
        <v>ok</v>
      </c>
      <c r="AT4716" s="225" t="str">
        <f t="shared" ca="1" si="997"/>
        <v>ok</v>
      </c>
    </row>
    <row r="4717" spans="1:1079" x14ac:dyDescent="0.25">
      <c r="A4717" s="190">
        <v>4464</v>
      </c>
      <c r="C4717" s="190" t="s">
        <v>5621</v>
      </c>
      <c r="D4717" s="315">
        <v>43785</v>
      </c>
      <c r="E4717" s="463" t="s">
        <v>1213</v>
      </c>
      <c r="F4717" s="207" t="s">
        <v>5685</v>
      </c>
      <c r="G4717" s="207" t="s">
        <v>5450</v>
      </c>
      <c r="H4717" s="315">
        <v>43785</v>
      </c>
      <c r="I4717" s="315">
        <v>43785</v>
      </c>
      <c r="J4717" s="329">
        <v>0.3298611111111111</v>
      </c>
      <c r="K4717" s="329">
        <v>0.3576388888888889</v>
      </c>
      <c r="M4717" s="215" t="s">
        <v>136</v>
      </c>
      <c r="N4717" s="206">
        <v>5</v>
      </c>
      <c r="O4717" s="215" t="s">
        <v>136</v>
      </c>
      <c r="P4717" s="206">
        <v>5</v>
      </c>
      <c r="Q4717" s="215" t="s">
        <v>136</v>
      </c>
      <c r="R4717" s="206">
        <v>0</v>
      </c>
      <c r="S4717" s="215" t="s">
        <v>136</v>
      </c>
      <c r="T4717" s="206">
        <v>5</v>
      </c>
      <c r="U4717" s="215" t="s">
        <v>136</v>
      </c>
      <c r="V4717" s="206">
        <v>5</v>
      </c>
      <c r="W4717" s="215" t="s">
        <v>136</v>
      </c>
      <c r="X4717" s="206">
        <v>0</v>
      </c>
      <c r="AC4717" s="222">
        <f t="shared" si="995"/>
        <v>100</v>
      </c>
      <c r="AD4717" s="221" t="s">
        <v>37</v>
      </c>
      <c r="AF4717" s="195">
        <v>1</v>
      </c>
      <c r="AM4717" s="274">
        <f t="shared" si="998"/>
        <v>1</v>
      </c>
      <c r="AN4717" s="226">
        <v>0.5</v>
      </c>
      <c r="AP4717" s="230">
        <f t="shared" si="999"/>
        <v>0.5</v>
      </c>
      <c r="AS4717" s="235" t="str">
        <f t="shared" ca="1" si="996"/>
        <v>ok</v>
      </c>
      <c r="AT4717" s="225" t="str">
        <f t="shared" ca="1" si="997"/>
        <v>ok</v>
      </c>
      <c r="AV4717" s="197">
        <v>0.5</v>
      </c>
      <c r="AW4717" s="198">
        <v>2</v>
      </c>
      <c r="AX4717" s="191" t="s">
        <v>603</v>
      </c>
      <c r="AY4717" s="190" t="s">
        <v>604</v>
      </c>
    </row>
    <row r="4718" spans="1:1079" x14ac:dyDescent="0.25">
      <c r="A4718" s="190">
        <v>4465</v>
      </c>
      <c r="C4718" s="190" t="s">
        <v>5622</v>
      </c>
      <c r="D4718" s="315">
        <v>43785</v>
      </c>
      <c r="E4718" s="463" t="s">
        <v>1213</v>
      </c>
      <c r="F4718" s="207" t="s">
        <v>5685</v>
      </c>
      <c r="G4718" s="207" t="s">
        <v>5450</v>
      </c>
      <c r="H4718" s="315">
        <v>43785</v>
      </c>
      <c r="I4718" s="315">
        <v>43785</v>
      </c>
      <c r="J4718" s="329">
        <v>0.36805555555555558</v>
      </c>
      <c r="K4718" s="329">
        <v>0.38194444444444442</v>
      </c>
      <c r="M4718" s="214" t="s">
        <v>65</v>
      </c>
      <c r="N4718" s="206">
        <v>5</v>
      </c>
      <c r="O4718" s="214" t="s">
        <v>65</v>
      </c>
      <c r="P4718" s="206">
        <v>5</v>
      </c>
      <c r="Q4718" s="214" t="s">
        <v>65</v>
      </c>
      <c r="R4718" s="206">
        <v>0</v>
      </c>
      <c r="S4718" s="214" t="s">
        <v>65</v>
      </c>
      <c r="T4718" s="206">
        <v>5</v>
      </c>
      <c r="U4718" s="214" t="s">
        <v>65</v>
      </c>
      <c r="V4718" s="206">
        <v>5</v>
      </c>
      <c r="W4718" s="214" t="s">
        <v>65</v>
      </c>
      <c r="X4718" s="206">
        <v>0</v>
      </c>
      <c r="AC4718" s="222">
        <f t="shared" si="995"/>
        <v>100</v>
      </c>
      <c r="AD4718" s="221" t="s">
        <v>37</v>
      </c>
      <c r="AM4718" s="274">
        <f t="shared" si="998"/>
        <v>0</v>
      </c>
      <c r="AP4718" s="230">
        <f t="shared" si="999"/>
        <v>0</v>
      </c>
      <c r="AS4718" s="235" t="str">
        <f t="shared" ca="1" si="996"/>
        <v>ok</v>
      </c>
      <c r="AT4718" s="225" t="str">
        <f t="shared" ca="1" si="997"/>
        <v>ok</v>
      </c>
    </row>
    <row r="4719" spans="1:1079" x14ac:dyDescent="0.25">
      <c r="A4719" s="190">
        <v>4466</v>
      </c>
      <c r="C4719" s="190" t="s">
        <v>5623</v>
      </c>
      <c r="D4719" s="315">
        <v>43785</v>
      </c>
      <c r="E4719" s="463" t="s">
        <v>1213</v>
      </c>
      <c r="F4719" s="207" t="s">
        <v>5685</v>
      </c>
      <c r="G4719" s="207" t="s">
        <v>5450</v>
      </c>
      <c r="H4719" s="315">
        <v>43785</v>
      </c>
      <c r="I4719" s="315">
        <v>43785</v>
      </c>
      <c r="J4719" s="329">
        <v>0.40277777777777773</v>
      </c>
      <c r="K4719" s="329">
        <v>0.43055555555555558</v>
      </c>
      <c r="M4719" s="215" t="s">
        <v>136</v>
      </c>
      <c r="N4719" s="206">
        <v>5</v>
      </c>
      <c r="O4719" s="215" t="s">
        <v>136</v>
      </c>
      <c r="P4719" s="206">
        <v>5</v>
      </c>
      <c r="Q4719" s="215" t="s">
        <v>136</v>
      </c>
      <c r="R4719" s="206">
        <v>0</v>
      </c>
      <c r="S4719" s="215" t="s">
        <v>136</v>
      </c>
      <c r="T4719" s="206">
        <v>5</v>
      </c>
      <c r="U4719" s="215" t="s">
        <v>136</v>
      </c>
      <c r="V4719" s="206">
        <v>5</v>
      </c>
      <c r="W4719" s="215" t="s">
        <v>136</v>
      </c>
      <c r="X4719" s="206">
        <v>0</v>
      </c>
      <c r="AC4719" s="222">
        <f t="shared" si="995"/>
        <v>100</v>
      </c>
      <c r="AD4719" s="221" t="s">
        <v>37</v>
      </c>
      <c r="AE4719" s="195">
        <v>2</v>
      </c>
      <c r="AM4719" s="274">
        <f t="shared" si="998"/>
        <v>2</v>
      </c>
      <c r="AN4719" s="226">
        <v>0.35</v>
      </c>
      <c r="AO4719" s="227">
        <v>0.35</v>
      </c>
      <c r="AP4719" s="230">
        <f t="shared" si="999"/>
        <v>0</v>
      </c>
      <c r="AS4719" s="235" t="str">
        <f t="shared" ca="1" si="996"/>
        <v>ok</v>
      </c>
      <c r="AT4719" s="225" t="str">
        <f t="shared" ca="1" si="997"/>
        <v>ok</v>
      </c>
      <c r="AV4719" s="197">
        <v>0.2</v>
      </c>
      <c r="AW4719" s="198">
        <v>6</v>
      </c>
      <c r="AX4719" s="191" t="s">
        <v>603</v>
      </c>
      <c r="AY4719" s="190" t="s">
        <v>611</v>
      </c>
      <c r="AZ4719" s="197">
        <v>0.15</v>
      </c>
      <c r="BA4719" s="198">
        <v>1</v>
      </c>
      <c r="BB4719" s="191" t="s">
        <v>603</v>
      </c>
      <c r="BC4719" s="190" t="s">
        <v>604</v>
      </c>
    </row>
    <row r="4720" spans="1:1079" x14ac:dyDescent="0.25">
      <c r="A4720" s="190">
        <v>4467</v>
      </c>
      <c r="C4720" s="190" t="s">
        <v>5624</v>
      </c>
      <c r="D4720" s="315">
        <v>43785</v>
      </c>
      <c r="E4720" s="463" t="s">
        <v>1213</v>
      </c>
      <c r="F4720" s="207" t="s">
        <v>5685</v>
      </c>
      <c r="G4720" s="207" t="s">
        <v>5450</v>
      </c>
      <c r="H4720" s="315">
        <v>43785</v>
      </c>
      <c r="I4720" s="315">
        <v>43785</v>
      </c>
      <c r="J4720" s="329">
        <v>0.47569444444444442</v>
      </c>
      <c r="K4720" s="329">
        <v>0.49652777777777773</v>
      </c>
      <c r="M4720" s="214" t="s">
        <v>65</v>
      </c>
      <c r="N4720" s="206">
        <v>5</v>
      </c>
      <c r="O4720" s="214" t="s">
        <v>65</v>
      </c>
      <c r="P4720" s="206">
        <v>5</v>
      </c>
      <c r="Q4720" s="214" t="s">
        <v>65</v>
      </c>
      <c r="R4720" s="206">
        <v>0</v>
      </c>
      <c r="S4720" s="214" t="s">
        <v>65</v>
      </c>
      <c r="T4720" s="206">
        <v>5</v>
      </c>
      <c r="U4720" s="214" t="s">
        <v>65</v>
      </c>
      <c r="V4720" s="206">
        <v>5</v>
      </c>
      <c r="W4720" s="214" t="s">
        <v>65</v>
      </c>
      <c r="X4720" s="206">
        <v>0</v>
      </c>
      <c r="AC4720" s="222">
        <f t="shared" si="995"/>
        <v>100</v>
      </c>
      <c r="AD4720" s="221" t="s">
        <v>37</v>
      </c>
      <c r="AF4720" s="195">
        <v>1</v>
      </c>
      <c r="AM4720" s="274">
        <f t="shared" si="998"/>
        <v>1</v>
      </c>
      <c r="AN4720" s="226">
        <v>0.27</v>
      </c>
      <c r="AP4720" s="230">
        <f t="shared" si="999"/>
        <v>0.27</v>
      </c>
      <c r="AS4720" s="235" t="str">
        <f t="shared" ca="1" si="996"/>
        <v>ok</v>
      </c>
      <c r="AT4720" s="225" t="str">
        <f t="shared" ca="1" si="997"/>
        <v>ok</v>
      </c>
      <c r="AV4720" s="197">
        <v>0.27</v>
      </c>
      <c r="AW4720" s="198">
        <v>6</v>
      </c>
      <c r="AX4720" s="191" t="s">
        <v>603</v>
      </c>
      <c r="AY4720" s="190" t="s">
        <v>604</v>
      </c>
    </row>
    <row r="4721" spans="1:63" x14ac:dyDescent="0.25">
      <c r="A4721" s="190">
        <v>4468</v>
      </c>
      <c r="C4721" s="190" t="s">
        <v>5625</v>
      </c>
      <c r="D4721" s="315">
        <v>43785</v>
      </c>
      <c r="E4721" s="463" t="s">
        <v>1213</v>
      </c>
      <c r="F4721" s="207" t="s">
        <v>5685</v>
      </c>
      <c r="G4721" s="207" t="s">
        <v>5450</v>
      </c>
      <c r="H4721" s="315">
        <v>43785</v>
      </c>
      <c r="I4721" s="315">
        <v>43785</v>
      </c>
      <c r="J4721" s="329">
        <v>0.51388888888888895</v>
      </c>
      <c r="K4721" s="329">
        <v>0.52083333333333337</v>
      </c>
      <c r="M4721" s="215" t="s">
        <v>136</v>
      </c>
      <c r="N4721" s="206">
        <v>5</v>
      </c>
      <c r="O4721" s="215" t="s">
        <v>136</v>
      </c>
      <c r="P4721" s="206">
        <v>5</v>
      </c>
      <c r="Q4721" s="215" t="s">
        <v>136</v>
      </c>
      <c r="R4721" s="206">
        <v>0</v>
      </c>
      <c r="S4721" s="215" t="s">
        <v>136</v>
      </c>
      <c r="T4721" s="206">
        <v>5</v>
      </c>
      <c r="U4721" s="215" t="s">
        <v>136</v>
      </c>
      <c r="V4721" s="206">
        <v>5</v>
      </c>
      <c r="W4721" s="215" t="s">
        <v>136</v>
      </c>
      <c r="X4721" s="206">
        <v>0</v>
      </c>
      <c r="AC4721" s="222">
        <f t="shared" si="995"/>
        <v>100</v>
      </c>
      <c r="AD4721" s="221" t="s">
        <v>37</v>
      </c>
      <c r="AM4721" s="274">
        <f t="shared" si="998"/>
        <v>0</v>
      </c>
      <c r="AP4721" s="230">
        <f t="shared" si="999"/>
        <v>0</v>
      </c>
      <c r="AS4721" s="235" t="str">
        <f t="shared" ca="1" si="996"/>
        <v>ok</v>
      </c>
      <c r="AT4721" s="225" t="str">
        <f t="shared" ca="1" si="997"/>
        <v>ok</v>
      </c>
    </row>
    <row r="4722" spans="1:63" x14ac:dyDescent="0.25">
      <c r="A4722" s="190">
        <v>4469</v>
      </c>
      <c r="C4722" s="190" t="s">
        <v>5626</v>
      </c>
      <c r="D4722" s="315">
        <v>43785</v>
      </c>
      <c r="E4722" s="463" t="s">
        <v>1213</v>
      </c>
      <c r="F4722" s="207" t="s">
        <v>5685</v>
      </c>
      <c r="G4722" s="207" t="s">
        <v>5450</v>
      </c>
      <c r="H4722" s="315">
        <v>43785</v>
      </c>
      <c r="I4722" s="315">
        <v>43785</v>
      </c>
      <c r="J4722" s="329">
        <v>0.5625</v>
      </c>
      <c r="K4722" s="329">
        <v>0.59375</v>
      </c>
      <c r="M4722" s="214" t="s">
        <v>65</v>
      </c>
      <c r="N4722" s="206">
        <v>5</v>
      </c>
      <c r="O4722" s="214" t="s">
        <v>65</v>
      </c>
      <c r="P4722" s="206">
        <v>5</v>
      </c>
      <c r="Q4722" s="214" t="s">
        <v>65</v>
      </c>
      <c r="R4722" s="206">
        <v>0</v>
      </c>
      <c r="S4722" s="214" t="s">
        <v>65</v>
      </c>
      <c r="T4722" s="206">
        <v>5</v>
      </c>
      <c r="U4722" s="214" t="s">
        <v>65</v>
      </c>
      <c r="V4722" s="206">
        <v>4</v>
      </c>
      <c r="W4722" s="214" t="s">
        <v>65</v>
      </c>
      <c r="X4722" s="206">
        <v>0</v>
      </c>
      <c r="AC4722" s="222">
        <f t="shared" si="995"/>
        <v>90</v>
      </c>
      <c r="AD4722" s="221" t="s">
        <v>37</v>
      </c>
      <c r="AM4722" s="274">
        <f t="shared" si="998"/>
        <v>0</v>
      </c>
      <c r="AP4722" s="230">
        <f t="shared" si="999"/>
        <v>0</v>
      </c>
      <c r="AS4722" s="235" t="str">
        <f t="shared" ca="1" si="996"/>
        <v>ok</v>
      </c>
      <c r="AT4722" s="225" t="str">
        <f t="shared" ca="1" si="997"/>
        <v>ok</v>
      </c>
    </row>
    <row r="4723" spans="1:63" x14ac:dyDescent="0.25">
      <c r="A4723" s="190" t="s">
        <v>4586</v>
      </c>
      <c r="C4723" s="190" t="s">
        <v>5686</v>
      </c>
      <c r="E4723" s="463" t="s">
        <v>2031</v>
      </c>
      <c r="F4723" s="207" t="s">
        <v>5685</v>
      </c>
      <c r="G4723" s="207" t="s">
        <v>5450</v>
      </c>
      <c r="H4723" s="315"/>
      <c r="I4723" s="315"/>
      <c r="J4723" s="329">
        <v>0.60416666666666663</v>
      </c>
      <c r="K4723" s="338">
        <v>0.61111111111111105</v>
      </c>
      <c r="L4723" s="193"/>
      <c r="M4723" s="206"/>
      <c r="N4723" s="206"/>
      <c r="O4723" s="206"/>
      <c r="P4723" s="206"/>
      <c r="Q4723" s="206"/>
      <c r="R4723" s="206"/>
      <c r="S4723" s="206"/>
      <c r="T4723" s="206"/>
      <c r="U4723" s="206"/>
      <c r="V4723" s="206"/>
      <c r="W4723" s="206"/>
      <c r="X4723" s="206"/>
      <c r="AC4723" s="222"/>
      <c r="AD4723" s="221"/>
    </row>
    <row r="4724" spans="1:63" x14ac:dyDescent="0.25">
      <c r="A4724" s="190">
        <v>4470</v>
      </c>
      <c r="C4724" s="190" t="s">
        <v>5627</v>
      </c>
      <c r="D4724" s="315">
        <v>43785</v>
      </c>
      <c r="E4724" s="463" t="s">
        <v>1213</v>
      </c>
      <c r="F4724" s="207" t="s">
        <v>5685</v>
      </c>
      <c r="G4724" s="207" t="s">
        <v>5450</v>
      </c>
      <c r="H4724" s="315">
        <v>43785</v>
      </c>
      <c r="I4724" s="315">
        <v>43785</v>
      </c>
      <c r="J4724" s="329">
        <v>0.62847222222222221</v>
      </c>
      <c r="K4724" s="329">
        <v>0.66666666666666663</v>
      </c>
      <c r="M4724" s="215" t="s">
        <v>136</v>
      </c>
      <c r="N4724" s="206">
        <v>5</v>
      </c>
      <c r="O4724" s="215" t="s">
        <v>136</v>
      </c>
      <c r="P4724" s="206">
        <v>5</v>
      </c>
      <c r="Q4724" s="215" t="s">
        <v>136</v>
      </c>
      <c r="R4724" s="206">
        <v>0</v>
      </c>
      <c r="S4724" s="215" t="s">
        <v>136</v>
      </c>
      <c r="T4724" s="206">
        <v>5</v>
      </c>
      <c r="U4724" s="215" t="s">
        <v>136</v>
      </c>
      <c r="V4724" s="206">
        <v>5</v>
      </c>
      <c r="W4724" s="215" t="s">
        <v>136</v>
      </c>
      <c r="X4724" s="206">
        <v>0</v>
      </c>
      <c r="Y4724" s="214" t="s">
        <v>65</v>
      </c>
      <c r="Z4724" s="221" t="s">
        <v>13</v>
      </c>
      <c r="AA4724" s="221">
        <v>1</v>
      </c>
      <c r="AB4724" s="220" t="s">
        <v>5626</v>
      </c>
      <c r="AC4724" s="222">
        <f t="shared" si="995"/>
        <v>110.00000000000001</v>
      </c>
      <c r="AD4724" s="221" t="s">
        <v>37</v>
      </c>
      <c r="AF4724" s="195">
        <v>2</v>
      </c>
      <c r="AM4724" s="274">
        <f t="shared" si="998"/>
        <v>2</v>
      </c>
      <c r="AN4724" s="226">
        <v>0.65</v>
      </c>
      <c r="AO4724" s="227">
        <v>0.65</v>
      </c>
      <c r="AP4724" s="230">
        <f t="shared" si="999"/>
        <v>0</v>
      </c>
      <c r="AS4724" s="235" t="str">
        <f t="shared" ca="1" si="996"/>
        <v>ok</v>
      </c>
      <c r="AT4724" s="225" t="str">
        <f t="shared" ca="1" si="997"/>
        <v>ok</v>
      </c>
      <c r="AV4724" s="197">
        <v>0.35</v>
      </c>
      <c r="AW4724" s="198">
        <v>1</v>
      </c>
      <c r="AX4724" s="191" t="s">
        <v>603</v>
      </c>
      <c r="AY4724" s="190" t="s">
        <v>607</v>
      </c>
      <c r="AZ4724" s="197">
        <v>0.3</v>
      </c>
      <c r="BA4724" s="198">
        <v>5</v>
      </c>
      <c r="BB4724" s="191" t="s">
        <v>603</v>
      </c>
      <c r="BC4724" s="190" t="s">
        <v>604</v>
      </c>
    </row>
    <row r="4725" spans="1:63" x14ac:dyDescent="0.25">
      <c r="A4725" s="190">
        <v>4471</v>
      </c>
      <c r="C4725" s="190" t="s">
        <v>5628</v>
      </c>
      <c r="D4725" s="315">
        <v>43785</v>
      </c>
      <c r="E4725" s="463" t="s">
        <v>1213</v>
      </c>
      <c r="F4725" s="207" t="s">
        <v>5685</v>
      </c>
      <c r="G4725" s="207" t="s">
        <v>5450</v>
      </c>
      <c r="H4725" s="315">
        <v>43785</v>
      </c>
      <c r="I4725" s="315">
        <v>43785</v>
      </c>
      <c r="J4725" s="329">
        <v>0.68055555555555547</v>
      </c>
      <c r="K4725" s="329">
        <v>0.69444444444444453</v>
      </c>
      <c r="M4725" s="214" t="s">
        <v>65</v>
      </c>
      <c r="N4725" s="206">
        <v>5</v>
      </c>
      <c r="O4725" s="214" t="s">
        <v>65</v>
      </c>
      <c r="P4725" s="206">
        <v>5</v>
      </c>
      <c r="Q4725" s="214" t="s">
        <v>65</v>
      </c>
      <c r="R4725" s="206">
        <v>5</v>
      </c>
      <c r="S4725" s="214" t="s">
        <v>65</v>
      </c>
      <c r="T4725" s="206">
        <v>5</v>
      </c>
      <c r="U4725" s="214" t="s">
        <v>65</v>
      </c>
      <c r="V4725" s="206">
        <v>5</v>
      </c>
      <c r="W4725" s="214" t="s">
        <v>65</v>
      </c>
      <c r="X4725" s="206">
        <v>5</v>
      </c>
      <c r="AC4725" s="222">
        <f t="shared" si="995"/>
        <v>100</v>
      </c>
      <c r="AD4725" s="221" t="s">
        <v>37</v>
      </c>
      <c r="AM4725" s="274">
        <f t="shared" si="998"/>
        <v>0</v>
      </c>
      <c r="AP4725" s="230">
        <f t="shared" si="999"/>
        <v>0</v>
      </c>
      <c r="AS4725" s="235" t="str">
        <f t="shared" ca="1" si="996"/>
        <v>ok</v>
      </c>
      <c r="AT4725" s="225" t="str">
        <f t="shared" ca="1" si="997"/>
        <v>ok</v>
      </c>
    </row>
    <row r="4726" spans="1:63" x14ac:dyDescent="0.25">
      <c r="A4726" s="190">
        <v>4472</v>
      </c>
      <c r="C4726" s="190" t="s">
        <v>5629</v>
      </c>
      <c r="D4726" s="315">
        <v>43785</v>
      </c>
      <c r="E4726" s="463" t="s">
        <v>1213</v>
      </c>
      <c r="F4726" s="207" t="s">
        <v>5685</v>
      </c>
      <c r="G4726" s="207" t="s">
        <v>5450</v>
      </c>
      <c r="H4726" s="315">
        <v>43785</v>
      </c>
      <c r="I4726" s="315">
        <v>43785</v>
      </c>
      <c r="J4726" s="329">
        <v>0.70138888888888884</v>
      </c>
      <c r="K4726" s="329">
        <v>0.72916666666666663</v>
      </c>
      <c r="M4726" s="215" t="s">
        <v>136</v>
      </c>
      <c r="N4726" s="206">
        <v>5</v>
      </c>
      <c r="O4726" s="215" t="s">
        <v>136</v>
      </c>
      <c r="P4726" s="206">
        <v>5</v>
      </c>
      <c r="Q4726" s="215" t="s">
        <v>136</v>
      </c>
      <c r="R4726" s="206">
        <v>0</v>
      </c>
      <c r="S4726" s="215" t="s">
        <v>136</v>
      </c>
      <c r="T4726" s="206">
        <v>5</v>
      </c>
      <c r="U4726" s="215" t="s">
        <v>136</v>
      </c>
      <c r="V4726" s="206">
        <v>5</v>
      </c>
      <c r="W4726" s="215" t="s">
        <v>136</v>
      </c>
      <c r="X4726" s="206">
        <v>0</v>
      </c>
      <c r="AC4726" s="222">
        <f t="shared" si="995"/>
        <v>100</v>
      </c>
      <c r="AD4726" s="221" t="s">
        <v>37</v>
      </c>
      <c r="AF4726" s="195">
        <v>1</v>
      </c>
      <c r="AH4726" s="195">
        <v>1</v>
      </c>
      <c r="AM4726" s="274">
        <f t="shared" si="998"/>
        <v>2</v>
      </c>
      <c r="AN4726" s="226">
        <v>1.2</v>
      </c>
      <c r="AO4726" s="227">
        <v>1.2</v>
      </c>
      <c r="AP4726" s="230">
        <f t="shared" si="999"/>
        <v>0</v>
      </c>
      <c r="AS4726" s="235" t="str">
        <f t="shared" ca="1" si="996"/>
        <v>ok</v>
      </c>
      <c r="AT4726" s="225" t="str">
        <f t="shared" ca="1" si="997"/>
        <v>ok</v>
      </c>
      <c r="AV4726" s="197">
        <v>0.8</v>
      </c>
      <c r="AW4726" s="198">
        <v>2</v>
      </c>
      <c r="AX4726" s="191" t="s">
        <v>603</v>
      </c>
      <c r="AY4726" s="190" t="s">
        <v>614</v>
      </c>
      <c r="AZ4726" s="197">
        <v>0.4</v>
      </c>
      <c r="BA4726" s="198">
        <v>2</v>
      </c>
      <c r="BB4726" s="191" t="s">
        <v>603</v>
      </c>
      <c r="BC4726" s="190" t="s">
        <v>604</v>
      </c>
    </row>
    <row r="4727" spans="1:63" x14ac:dyDescent="0.25">
      <c r="A4727" s="190">
        <v>4473</v>
      </c>
      <c r="C4727" s="190" t="s">
        <v>5630</v>
      </c>
      <c r="D4727" s="315">
        <v>43785</v>
      </c>
      <c r="E4727" s="463" t="s">
        <v>1213</v>
      </c>
      <c r="F4727" s="207" t="s">
        <v>602</v>
      </c>
      <c r="G4727" s="207" t="s">
        <v>618</v>
      </c>
      <c r="H4727" s="315">
        <v>43785</v>
      </c>
      <c r="I4727" s="315">
        <v>43785</v>
      </c>
      <c r="J4727" s="329">
        <v>0.77083333333333337</v>
      </c>
      <c r="K4727" s="329">
        <v>0.77777777777777779</v>
      </c>
      <c r="M4727" s="214" t="s">
        <v>65</v>
      </c>
      <c r="N4727" s="206">
        <v>5</v>
      </c>
      <c r="O4727" s="214" t="s">
        <v>65</v>
      </c>
      <c r="P4727" s="206">
        <v>5</v>
      </c>
      <c r="Q4727" s="214" t="s">
        <v>65</v>
      </c>
      <c r="R4727" s="206">
        <v>0</v>
      </c>
      <c r="S4727" s="214" t="s">
        <v>65</v>
      </c>
      <c r="T4727" s="206">
        <v>5</v>
      </c>
      <c r="U4727" s="214" t="s">
        <v>65</v>
      </c>
      <c r="V4727" s="206">
        <v>5</v>
      </c>
      <c r="W4727" s="214" t="s">
        <v>65</v>
      </c>
      <c r="X4727" s="206">
        <v>0</v>
      </c>
      <c r="AC4727" s="222">
        <f t="shared" si="995"/>
        <v>100</v>
      </c>
      <c r="AD4727" s="221" t="s">
        <v>37</v>
      </c>
      <c r="AM4727" s="274">
        <f t="shared" si="998"/>
        <v>0</v>
      </c>
      <c r="AP4727" s="230">
        <f t="shared" si="999"/>
        <v>0</v>
      </c>
      <c r="AS4727" s="235" t="str">
        <f t="shared" ca="1" si="996"/>
        <v>ok</v>
      </c>
      <c r="AT4727" s="225" t="str">
        <f t="shared" ca="1" si="997"/>
        <v>ok</v>
      </c>
    </row>
    <row r="4728" spans="1:63" x14ac:dyDescent="0.25">
      <c r="A4728" s="190">
        <v>4474</v>
      </c>
      <c r="C4728" s="190" t="s">
        <v>5631</v>
      </c>
      <c r="D4728" s="315">
        <v>43785</v>
      </c>
      <c r="E4728" s="463" t="s">
        <v>1213</v>
      </c>
      <c r="F4728" s="207" t="s">
        <v>602</v>
      </c>
      <c r="G4728" s="207" t="s">
        <v>618</v>
      </c>
      <c r="H4728" s="315">
        <v>43785</v>
      </c>
      <c r="I4728" s="315">
        <v>43785</v>
      </c>
      <c r="J4728" s="329">
        <v>0.79166666666666663</v>
      </c>
      <c r="K4728" s="329">
        <v>0.80763888888888891</v>
      </c>
      <c r="M4728" s="215" t="s">
        <v>136</v>
      </c>
      <c r="N4728" s="206">
        <v>5</v>
      </c>
      <c r="O4728" s="215" t="s">
        <v>136</v>
      </c>
      <c r="P4728" s="206">
        <v>5</v>
      </c>
      <c r="Q4728" s="215" t="s">
        <v>136</v>
      </c>
      <c r="R4728" s="206">
        <v>0</v>
      </c>
      <c r="S4728" s="215" t="s">
        <v>136</v>
      </c>
      <c r="T4728" s="206">
        <v>5</v>
      </c>
      <c r="U4728" s="215" t="s">
        <v>136</v>
      </c>
      <c r="V4728" s="206">
        <v>5</v>
      </c>
      <c r="W4728" s="215" t="s">
        <v>136</v>
      </c>
      <c r="X4728" s="206">
        <v>0</v>
      </c>
      <c r="AC4728" s="222">
        <f t="shared" si="995"/>
        <v>100</v>
      </c>
      <c r="AD4728" s="221" t="s">
        <v>37</v>
      </c>
      <c r="AF4728" s="195">
        <v>1</v>
      </c>
      <c r="AM4728" s="274">
        <f t="shared" si="998"/>
        <v>1</v>
      </c>
      <c r="AN4728" s="226">
        <v>0.3</v>
      </c>
      <c r="AP4728" s="230">
        <f t="shared" si="999"/>
        <v>0.3</v>
      </c>
      <c r="AS4728" s="235" t="str">
        <f t="shared" ca="1" si="996"/>
        <v>ok</v>
      </c>
      <c r="AT4728" s="225" t="str">
        <f t="shared" ca="1" si="997"/>
        <v>ok</v>
      </c>
      <c r="AV4728" s="197">
        <v>0.3</v>
      </c>
      <c r="AW4728" s="198">
        <v>1</v>
      </c>
      <c r="AX4728" s="191" t="s">
        <v>603</v>
      </c>
      <c r="AY4728" s="190" t="s">
        <v>620</v>
      </c>
    </row>
    <row r="4729" spans="1:63" x14ac:dyDescent="0.25">
      <c r="A4729" s="190" t="s">
        <v>4586</v>
      </c>
      <c r="C4729" s="190" t="s">
        <v>5687</v>
      </c>
      <c r="E4729" s="463" t="s">
        <v>2031</v>
      </c>
      <c r="F4729" s="207" t="s">
        <v>602</v>
      </c>
      <c r="G4729" s="207" t="s">
        <v>618</v>
      </c>
      <c r="H4729" s="315">
        <v>43785</v>
      </c>
      <c r="I4729" s="315">
        <v>43785</v>
      </c>
      <c r="J4729" s="329">
        <v>0.80972222222222223</v>
      </c>
      <c r="K4729" s="329">
        <v>0.81944444444444453</v>
      </c>
      <c r="M4729" s="206"/>
      <c r="N4729" s="206"/>
      <c r="O4729" s="206"/>
      <c r="P4729" s="206"/>
      <c r="Q4729" s="206"/>
      <c r="R4729" s="206"/>
      <c r="S4729" s="206"/>
      <c r="T4729" s="206"/>
      <c r="U4729" s="206"/>
      <c r="V4729" s="206"/>
      <c r="W4729" s="206"/>
      <c r="X4729" s="206"/>
      <c r="AC4729" s="222"/>
      <c r="AD4729" s="221"/>
    </row>
    <row r="4730" spans="1:63" x14ac:dyDescent="0.25">
      <c r="A4730" s="190">
        <v>4475</v>
      </c>
      <c r="C4730" s="190" t="s">
        <v>5632</v>
      </c>
      <c r="D4730" s="315">
        <v>43785</v>
      </c>
      <c r="E4730" s="463" t="s">
        <v>1213</v>
      </c>
      <c r="F4730" s="207" t="s">
        <v>602</v>
      </c>
      <c r="G4730" s="207" t="s">
        <v>618</v>
      </c>
      <c r="H4730" s="315">
        <v>43785</v>
      </c>
      <c r="I4730" s="315">
        <v>43785</v>
      </c>
      <c r="J4730" s="329">
        <v>0.82500000000000007</v>
      </c>
      <c r="K4730" s="329">
        <v>0.86111111111111116</v>
      </c>
      <c r="M4730" s="214" t="s">
        <v>65</v>
      </c>
      <c r="N4730" s="206">
        <v>5</v>
      </c>
      <c r="O4730" s="214" t="s">
        <v>65</v>
      </c>
      <c r="P4730" s="206">
        <v>5</v>
      </c>
      <c r="Q4730" s="214" t="s">
        <v>65</v>
      </c>
      <c r="R4730" s="206">
        <v>0</v>
      </c>
      <c r="S4730" s="214" t="s">
        <v>65</v>
      </c>
      <c r="T4730" s="206">
        <v>5</v>
      </c>
      <c r="U4730" s="214" t="s">
        <v>65</v>
      </c>
      <c r="V4730" s="206">
        <v>5</v>
      </c>
      <c r="W4730" s="214" t="s">
        <v>65</v>
      </c>
      <c r="X4730" s="206">
        <v>0</v>
      </c>
      <c r="AC4730" s="222">
        <f t="shared" si="995"/>
        <v>100</v>
      </c>
      <c r="AD4730" s="221" t="s">
        <v>37</v>
      </c>
      <c r="AE4730" s="195">
        <v>2</v>
      </c>
      <c r="AF4730" s="195">
        <v>2</v>
      </c>
      <c r="AM4730" s="274">
        <f t="shared" si="998"/>
        <v>4</v>
      </c>
      <c r="AN4730" s="226">
        <v>0.93</v>
      </c>
      <c r="AO4730" s="227">
        <v>0.9</v>
      </c>
      <c r="AP4730" s="230">
        <f t="shared" si="999"/>
        <v>3.0000000000000027E-2</v>
      </c>
      <c r="AS4730" s="235" t="str">
        <f t="shared" ca="1" si="996"/>
        <v>ok</v>
      </c>
      <c r="AT4730" s="225" t="str">
        <f t="shared" ca="1" si="997"/>
        <v>ok</v>
      </c>
      <c r="AV4730" s="197">
        <v>0.3</v>
      </c>
      <c r="AW4730" s="198">
        <v>1</v>
      </c>
      <c r="AX4730" s="191" t="s">
        <v>603</v>
      </c>
      <c r="AY4730" s="190" t="s">
        <v>611</v>
      </c>
      <c r="AZ4730" s="197">
        <v>0.28000000000000003</v>
      </c>
      <c r="BA4730" s="198">
        <v>6</v>
      </c>
      <c r="BB4730" s="191" t="s">
        <v>610</v>
      </c>
      <c r="BC4730" s="190" t="s">
        <v>607</v>
      </c>
      <c r="BD4730" s="197">
        <v>0.2</v>
      </c>
      <c r="BE4730" s="198">
        <v>1</v>
      </c>
      <c r="BF4730" s="191" t="s">
        <v>603</v>
      </c>
      <c r="BG4730" s="190" t="s">
        <v>620</v>
      </c>
      <c r="BH4730" s="197">
        <v>0.15</v>
      </c>
      <c r="BI4730" s="198">
        <v>1</v>
      </c>
      <c r="BJ4730" s="191" t="s">
        <v>603</v>
      </c>
      <c r="BK4730" s="190" t="s">
        <v>607</v>
      </c>
    </row>
    <row r="4731" spans="1:63" x14ac:dyDescent="0.25">
      <c r="A4731" s="190">
        <v>4476</v>
      </c>
      <c r="C4731" s="190" t="s">
        <v>5633</v>
      </c>
      <c r="D4731" s="315">
        <v>43785</v>
      </c>
      <c r="E4731" s="463" t="s">
        <v>1213</v>
      </c>
      <c r="F4731" s="207" t="s">
        <v>602</v>
      </c>
      <c r="G4731" s="207" t="s">
        <v>618</v>
      </c>
      <c r="H4731" s="315">
        <v>43785</v>
      </c>
      <c r="I4731" s="315">
        <v>43785</v>
      </c>
      <c r="J4731" s="329">
        <v>0.8652777777777777</v>
      </c>
      <c r="K4731" s="329">
        <v>0.86944444444444446</v>
      </c>
      <c r="M4731" s="215" t="s">
        <v>136</v>
      </c>
      <c r="N4731" s="206">
        <v>5</v>
      </c>
      <c r="O4731" s="215" t="s">
        <v>136</v>
      </c>
      <c r="P4731" s="206">
        <v>5</v>
      </c>
      <c r="Q4731" s="215" t="s">
        <v>136</v>
      </c>
      <c r="R4731" s="206">
        <v>0</v>
      </c>
      <c r="S4731" s="215" t="s">
        <v>136</v>
      </c>
      <c r="T4731" s="206">
        <v>5</v>
      </c>
      <c r="U4731" s="215" t="s">
        <v>136</v>
      </c>
      <c r="V4731" s="206">
        <v>5</v>
      </c>
      <c r="W4731" s="215" t="s">
        <v>136</v>
      </c>
      <c r="X4731" s="206">
        <v>0</v>
      </c>
      <c r="AC4731" s="222">
        <f t="shared" si="995"/>
        <v>100</v>
      </c>
      <c r="AD4731" s="221" t="s">
        <v>37</v>
      </c>
      <c r="AM4731" s="274">
        <f t="shared" si="998"/>
        <v>0</v>
      </c>
      <c r="AP4731" s="230">
        <f t="shared" si="999"/>
        <v>0</v>
      </c>
      <c r="AS4731" s="235" t="str">
        <f t="shared" ca="1" si="996"/>
        <v>ok</v>
      </c>
      <c r="AT4731" s="225" t="str">
        <f t="shared" ca="1" si="997"/>
        <v>ok</v>
      </c>
    </row>
    <row r="4732" spans="1:63" x14ac:dyDescent="0.25">
      <c r="A4732" s="190">
        <v>4477</v>
      </c>
      <c r="C4732" s="190" t="s">
        <v>5634</v>
      </c>
      <c r="D4732" s="315">
        <v>43785</v>
      </c>
      <c r="E4732" s="463" t="s">
        <v>1213</v>
      </c>
      <c r="F4732" s="207" t="s">
        <v>602</v>
      </c>
      <c r="G4732" s="207" t="s">
        <v>618</v>
      </c>
      <c r="H4732" s="315">
        <v>43785</v>
      </c>
      <c r="I4732" s="315">
        <v>43785</v>
      </c>
      <c r="J4732" s="329">
        <v>0.96180555555555547</v>
      </c>
      <c r="K4732" s="329">
        <v>0.97083333333333333</v>
      </c>
      <c r="M4732" s="214" t="s">
        <v>65</v>
      </c>
      <c r="N4732" s="206">
        <v>5</v>
      </c>
      <c r="O4732" s="214" t="s">
        <v>65</v>
      </c>
      <c r="P4732" s="206">
        <v>5</v>
      </c>
      <c r="Q4732" s="214" t="s">
        <v>65</v>
      </c>
      <c r="R4732" s="206">
        <v>0</v>
      </c>
      <c r="S4732" s="214" t="s">
        <v>65</v>
      </c>
      <c r="T4732" s="206">
        <v>5</v>
      </c>
      <c r="U4732" s="214" t="s">
        <v>65</v>
      </c>
      <c r="V4732" s="206">
        <v>5</v>
      </c>
      <c r="W4732" s="214" t="s">
        <v>65</v>
      </c>
      <c r="X4732" s="206">
        <v>0</v>
      </c>
      <c r="AC4732" s="222">
        <f t="shared" si="995"/>
        <v>100</v>
      </c>
      <c r="AD4732" s="221" t="s">
        <v>37</v>
      </c>
      <c r="AM4732" s="274">
        <f t="shared" si="998"/>
        <v>0</v>
      </c>
      <c r="AP4732" s="230">
        <f t="shared" si="999"/>
        <v>0</v>
      </c>
      <c r="AS4732" s="235" t="str">
        <f t="shared" ca="1" si="996"/>
        <v>ok</v>
      </c>
      <c r="AT4732" s="225" t="str">
        <f t="shared" ca="1" si="997"/>
        <v>ok</v>
      </c>
    </row>
    <row r="4733" spans="1:63" x14ac:dyDescent="0.25">
      <c r="A4733" s="190">
        <v>4478</v>
      </c>
      <c r="C4733" s="190" t="s">
        <v>5635</v>
      </c>
      <c r="D4733" s="315">
        <v>43785</v>
      </c>
      <c r="E4733" s="463" t="s">
        <v>1213</v>
      </c>
      <c r="F4733" s="207" t="s">
        <v>602</v>
      </c>
      <c r="G4733" s="207" t="s">
        <v>618</v>
      </c>
      <c r="H4733" s="315">
        <v>43785</v>
      </c>
      <c r="I4733" s="315">
        <v>43785</v>
      </c>
      <c r="J4733" s="329">
        <v>0.98749999999999993</v>
      </c>
      <c r="K4733" s="329">
        <v>0.99652777777777779</v>
      </c>
      <c r="M4733" s="215" t="s">
        <v>136</v>
      </c>
      <c r="N4733" s="206">
        <v>5</v>
      </c>
      <c r="O4733" s="215" t="s">
        <v>136</v>
      </c>
      <c r="P4733" s="206">
        <v>5</v>
      </c>
      <c r="Q4733" s="215" t="s">
        <v>136</v>
      </c>
      <c r="R4733" s="206">
        <v>0</v>
      </c>
      <c r="S4733" s="215" t="s">
        <v>136</v>
      </c>
      <c r="T4733" s="206">
        <v>5</v>
      </c>
      <c r="U4733" s="215" t="s">
        <v>136</v>
      </c>
      <c r="V4733" s="206">
        <v>5</v>
      </c>
      <c r="W4733" s="215" t="s">
        <v>136</v>
      </c>
      <c r="X4733" s="206">
        <v>0</v>
      </c>
      <c r="AC4733" s="222">
        <f t="shared" si="995"/>
        <v>100</v>
      </c>
      <c r="AD4733" s="221" t="s">
        <v>37</v>
      </c>
      <c r="AM4733" s="274">
        <f t="shared" si="998"/>
        <v>0</v>
      </c>
      <c r="AP4733" s="230">
        <f t="shared" si="999"/>
        <v>0</v>
      </c>
      <c r="AS4733" s="235" t="str">
        <f t="shared" ca="1" si="996"/>
        <v>ok</v>
      </c>
      <c r="AT4733" s="225" t="str">
        <f t="shared" ca="1" si="997"/>
        <v>ok</v>
      </c>
    </row>
    <row r="4734" spans="1:63" x14ac:dyDescent="0.25">
      <c r="A4734" s="190">
        <v>4479</v>
      </c>
      <c r="C4734" s="190" t="s">
        <v>5636</v>
      </c>
      <c r="D4734" s="315">
        <v>43785</v>
      </c>
      <c r="E4734" s="463" t="s">
        <v>1213</v>
      </c>
      <c r="F4734" s="207" t="s">
        <v>602</v>
      </c>
      <c r="G4734" s="207" t="s">
        <v>618</v>
      </c>
      <c r="H4734" s="315">
        <v>43786</v>
      </c>
      <c r="I4734" s="315">
        <v>43786</v>
      </c>
      <c r="J4734" s="329">
        <v>5.4166666666666669E-2</v>
      </c>
      <c r="K4734" s="329">
        <v>6.7361111111111108E-2</v>
      </c>
      <c r="M4734" s="214" t="s">
        <v>65</v>
      </c>
      <c r="N4734" s="206">
        <v>5</v>
      </c>
      <c r="O4734" s="214" t="s">
        <v>65</v>
      </c>
      <c r="P4734" s="206">
        <v>5</v>
      </c>
      <c r="Q4734" s="214" t="s">
        <v>65</v>
      </c>
      <c r="R4734" s="206">
        <v>0</v>
      </c>
      <c r="S4734" s="214" t="s">
        <v>65</v>
      </c>
      <c r="T4734" s="206">
        <v>5</v>
      </c>
      <c r="U4734" s="214" t="s">
        <v>65</v>
      </c>
      <c r="V4734" s="206">
        <v>5</v>
      </c>
      <c r="W4734" s="214" t="s">
        <v>65</v>
      </c>
      <c r="X4734" s="206">
        <v>0</v>
      </c>
      <c r="AC4734" s="222">
        <f t="shared" si="995"/>
        <v>100</v>
      </c>
      <c r="AD4734" s="221" t="s">
        <v>37</v>
      </c>
      <c r="AF4734" s="195">
        <v>1</v>
      </c>
      <c r="AM4734" s="274">
        <f t="shared" si="998"/>
        <v>1</v>
      </c>
      <c r="AN4734" s="226">
        <v>0.27</v>
      </c>
      <c r="AP4734" s="230">
        <f t="shared" si="999"/>
        <v>0.27</v>
      </c>
      <c r="AS4734" s="235" t="str">
        <f t="shared" ca="1" si="996"/>
        <v>ok</v>
      </c>
      <c r="AT4734" s="225" t="str">
        <f t="shared" ca="1" si="997"/>
        <v>ok</v>
      </c>
      <c r="AV4734" s="197">
        <v>0.27</v>
      </c>
      <c r="AW4734" s="198">
        <v>1</v>
      </c>
      <c r="AX4734" s="191" t="s">
        <v>603</v>
      </c>
      <c r="AY4734" s="190" t="s">
        <v>604</v>
      </c>
    </row>
    <row r="4735" spans="1:63" x14ac:dyDescent="0.25">
      <c r="A4735" s="190">
        <v>4480</v>
      </c>
      <c r="C4735" s="190" t="s">
        <v>5637</v>
      </c>
      <c r="D4735" s="315">
        <v>43786</v>
      </c>
      <c r="E4735" s="463" t="s">
        <v>1213</v>
      </c>
      <c r="F4735" s="207" t="s">
        <v>602</v>
      </c>
      <c r="G4735" s="207" t="s">
        <v>618</v>
      </c>
      <c r="H4735" s="315">
        <v>43786</v>
      </c>
      <c r="I4735" s="315">
        <v>43786</v>
      </c>
      <c r="J4735" s="329">
        <v>6.9444444444444434E-2</v>
      </c>
      <c r="K4735" s="329">
        <v>7.7777777777777779E-2</v>
      </c>
      <c r="M4735" s="215" t="s">
        <v>136</v>
      </c>
      <c r="N4735" s="206">
        <v>5</v>
      </c>
      <c r="O4735" s="215" t="s">
        <v>136</v>
      </c>
      <c r="P4735" s="206">
        <v>5</v>
      </c>
      <c r="Q4735" s="215" t="s">
        <v>136</v>
      </c>
      <c r="R4735" s="206">
        <v>0</v>
      </c>
      <c r="S4735" s="215" t="s">
        <v>136</v>
      </c>
      <c r="T4735" s="206">
        <v>5</v>
      </c>
      <c r="U4735" s="215" t="s">
        <v>136</v>
      </c>
      <c r="V4735" s="206">
        <v>5</v>
      </c>
      <c r="W4735" s="215" t="s">
        <v>136</v>
      </c>
      <c r="X4735" s="206">
        <v>0</v>
      </c>
      <c r="AC4735" s="222">
        <f t="shared" si="995"/>
        <v>100</v>
      </c>
      <c r="AD4735" s="221" t="s">
        <v>37</v>
      </c>
      <c r="AM4735" s="274">
        <f t="shared" si="998"/>
        <v>0</v>
      </c>
      <c r="AP4735" s="230">
        <f t="shared" si="999"/>
        <v>0</v>
      </c>
      <c r="AS4735" s="235" t="str">
        <f t="shared" ca="1" si="996"/>
        <v>ok</v>
      </c>
      <c r="AT4735" s="225" t="str">
        <f t="shared" ca="1" si="997"/>
        <v>ok</v>
      </c>
    </row>
    <row r="4736" spans="1:63" x14ac:dyDescent="0.25">
      <c r="A4736" s="190">
        <v>4481</v>
      </c>
      <c r="C4736" s="190" t="s">
        <v>5638</v>
      </c>
      <c r="D4736" s="315">
        <v>43786</v>
      </c>
      <c r="E4736" s="463" t="s">
        <v>1213</v>
      </c>
      <c r="F4736" s="207" t="s">
        <v>602</v>
      </c>
      <c r="G4736" s="207" t="s">
        <v>618</v>
      </c>
      <c r="H4736" s="315">
        <v>43786</v>
      </c>
      <c r="I4736" s="315">
        <v>43786</v>
      </c>
      <c r="J4736" s="329">
        <v>7.9861111111111105E-2</v>
      </c>
      <c r="K4736" s="329">
        <v>9.3055555555555558E-2</v>
      </c>
      <c r="M4736" s="214" t="s">
        <v>65</v>
      </c>
      <c r="N4736" s="206">
        <v>5</v>
      </c>
      <c r="O4736" s="214" t="s">
        <v>65</v>
      </c>
      <c r="P4736" s="206">
        <v>5</v>
      </c>
      <c r="Q4736" s="214" t="s">
        <v>65</v>
      </c>
      <c r="R4736" s="206">
        <v>0</v>
      </c>
      <c r="S4736" s="214" t="s">
        <v>65</v>
      </c>
      <c r="T4736" s="206">
        <v>5</v>
      </c>
      <c r="U4736" s="214" t="s">
        <v>65</v>
      </c>
      <c r="V4736" s="206">
        <v>5</v>
      </c>
      <c r="W4736" s="214" t="s">
        <v>65</v>
      </c>
      <c r="X4736" s="206">
        <v>0</v>
      </c>
      <c r="AC4736" s="222">
        <f t="shared" si="995"/>
        <v>100</v>
      </c>
      <c r="AD4736" s="221" t="s">
        <v>37</v>
      </c>
      <c r="AM4736" s="274">
        <f t="shared" si="998"/>
        <v>0</v>
      </c>
      <c r="AP4736" s="230">
        <f t="shared" si="999"/>
        <v>0</v>
      </c>
      <c r="AS4736" s="235" t="str">
        <f t="shared" ca="1" si="996"/>
        <v>ok</v>
      </c>
      <c r="AT4736" s="225" t="str">
        <f t="shared" ca="1" si="997"/>
        <v>ok</v>
      </c>
    </row>
    <row r="4737" spans="1:71" x14ac:dyDescent="0.25">
      <c r="A4737" s="190">
        <v>4482</v>
      </c>
      <c r="C4737" s="190" t="s">
        <v>5639</v>
      </c>
      <c r="D4737" s="315">
        <v>43786</v>
      </c>
      <c r="E4737" s="463" t="s">
        <v>1213</v>
      </c>
      <c r="F4737" s="207" t="s">
        <v>602</v>
      </c>
      <c r="G4737" s="207" t="s">
        <v>618</v>
      </c>
      <c r="H4737" s="315">
        <v>43786</v>
      </c>
      <c r="I4737" s="315">
        <v>43786</v>
      </c>
      <c r="J4737" s="329">
        <v>0.10208333333333335</v>
      </c>
      <c r="K4737" s="329">
        <v>0.1076388888888889</v>
      </c>
      <c r="M4737" s="215" t="s">
        <v>136</v>
      </c>
      <c r="N4737" s="206">
        <v>5</v>
      </c>
      <c r="O4737" s="215" t="s">
        <v>136</v>
      </c>
      <c r="P4737" s="206">
        <v>5</v>
      </c>
      <c r="Q4737" s="215" t="s">
        <v>136</v>
      </c>
      <c r="R4737" s="206">
        <v>0</v>
      </c>
      <c r="S4737" s="215" t="s">
        <v>136</v>
      </c>
      <c r="T4737" s="206">
        <v>5</v>
      </c>
      <c r="U4737" s="215" t="s">
        <v>136</v>
      </c>
      <c r="V4737" s="206">
        <v>5</v>
      </c>
      <c r="W4737" s="215" t="s">
        <v>136</v>
      </c>
      <c r="X4737" s="206">
        <v>0</v>
      </c>
      <c r="AC4737" s="222">
        <f t="shared" si="995"/>
        <v>100</v>
      </c>
      <c r="AD4737" s="221" t="s">
        <v>37</v>
      </c>
      <c r="AM4737" s="274">
        <f t="shared" si="998"/>
        <v>0</v>
      </c>
      <c r="AP4737" s="230">
        <f t="shared" si="999"/>
        <v>0</v>
      </c>
      <c r="AS4737" s="235" t="str">
        <f t="shared" ca="1" si="996"/>
        <v>ok</v>
      </c>
      <c r="AT4737" s="225" t="str">
        <f t="shared" ca="1" si="997"/>
        <v>ok</v>
      </c>
    </row>
    <row r="4738" spans="1:71" x14ac:dyDescent="0.25">
      <c r="A4738" s="190">
        <v>4483</v>
      </c>
      <c r="C4738" s="190" t="s">
        <v>5640</v>
      </c>
      <c r="D4738" s="315">
        <v>43786</v>
      </c>
      <c r="E4738" s="463" t="s">
        <v>1213</v>
      </c>
      <c r="F4738" s="207" t="s">
        <v>602</v>
      </c>
      <c r="G4738" s="207" t="s">
        <v>618</v>
      </c>
      <c r="H4738" s="315">
        <v>43786</v>
      </c>
      <c r="I4738" s="315">
        <v>43786</v>
      </c>
      <c r="J4738" s="329">
        <v>0.11597222222222221</v>
      </c>
      <c r="K4738" s="329">
        <v>0.12013888888888889</v>
      </c>
      <c r="M4738" s="214" t="s">
        <v>65</v>
      </c>
      <c r="N4738" s="206">
        <v>5</v>
      </c>
      <c r="O4738" s="214" t="s">
        <v>65</v>
      </c>
      <c r="P4738" s="206">
        <v>5</v>
      </c>
      <c r="Q4738" s="214" t="s">
        <v>65</v>
      </c>
      <c r="R4738" s="206">
        <v>0</v>
      </c>
      <c r="S4738" s="214" t="s">
        <v>65</v>
      </c>
      <c r="T4738" s="206">
        <v>5</v>
      </c>
      <c r="U4738" s="214" t="s">
        <v>65</v>
      </c>
      <c r="V4738" s="206">
        <v>5</v>
      </c>
      <c r="W4738" s="214" t="s">
        <v>65</v>
      </c>
      <c r="X4738" s="206">
        <v>0</v>
      </c>
      <c r="AC4738" s="222">
        <f t="shared" si="995"/>
        <v>100</v>
      </c>
      <c r="AD4738" s="221" t="s">
        <v>37</v>
      </c>
      <c r="AM4738" s="274">
        <f t="shared" si="998"/>
        <v>0</v>
      </c>
      <c r="AP4738" s="230">
        <f t="shared" si="999"/>
        <v>0</v>
      </c>
      <c r="AS4738" s="235" t="str">
        <f t="shared" ca="1" si="996"/>
        <v>ok</v>
      </c>
      <c r="AT4738" s="225" t="str">
        <f t="shared" ca="1" si="997"/>
        <v>ok</v>
      </c>
    </row>
    <row r="4739" spans="1:71" x14ac:dyDescent="0.25">
      <c r="A4739" s="190">
        <v>4484</v>
      </c>
      <c r="C4739" s="190" t="s">
        <v>5641</v>
      </c>
      <c r="D4739" s="315">
        <v>43786</v>
      </c>
      <c r="E4739" s="463" t="s">
        <v>1213</v>
      </c>
      <c r="F4739" s="207" t="s">
        <v>602</v>
      </c>
      <c r="G4739" s="207" t="s">
        <v>618</v>
      </c>
      <c r="H4739" s="315">
        <v>43786</v>
      </c>
      <c r="I4739" s="315">
        <v>43786</v>
      </c>
      <c r="J4739" s="329">
        <v>0.14861111111111111</v>
      </c>
      <c r="K4739" s="329">
        <v>0.15972222222222224</v>
      </c>
      <c r="M4739" s="215" t="s">
        <v>136</v>
      </c>
      <c r="N4739" s="206">
        <v>5</v>
      </c>
      <c r="O4739" s="215" t="s">
        <v>136</v>
      </c>
      <c r="P4739" s="206">
        <v>5</v>
      </c>
      <c r="Q4739" s="215" t="s">
        <v>136</v>
      </c>
      <c r="R4739" s="206">
        <v>0</v>
      </c>
      <c r="S4739" s="215" t="s">
        <v>136</v>
      </c>
      <c r="T4739" s="206">
        <v>5</v>
      </c>
      <c r="U4739" s="215" t="s">
        <v>136</v>
      </c>
      <c r="V4739" s="206">
        <v>5</v>
      </c>
      <c r="W4739" s="215" t="s">
        <v>136</v>
      </c>
      <c r="X4739" s="206">
        <v>0</v>
      </c>
      <c r="AC4739" s="222">
        <f t="shared" si="995"/>
        <v>100</v>
      </c>
      <c r="AD4739" s="221" t="s">
        <v>37</v>
      </c>
      <c r="AM4739" s="274">
        <f t="shared" si="998"/>
        <v>0</v>
      </c>
      <c r="AP4739" s="230">
        <f t="shared" si="999"/>
        <v>0</v>
      </c>
      <c r="AS4739" s="235" t="str">
        <f t="shared" ca="1" si="996"/>
        <v>ok</v>
      </c>
      <c r="AT4739" s="225" t="str">
        <f t="shared" ca="1" si="997"/>
        <v>ok</v>
      </c>
    </row>
    <row r="4740" spans="1:71" x14ac:dyDescent="0.25">
      <c r="A4740" s="190" t="s">
        <v>4586</v>
      </c>
      <c r="C4740" s="190" t="s">
        <v>5688</v>
      </c>
      <c r="E4740" s="463" t="s">
        <v>2031</v>
      </c>
      <c r="F4740" s="207" t="s">
        <v>602</v>
      </c>
      <c r="G4740" s="207" t="s">
        <v>618</v>
      </c>
      <c r="H4740" s="315">
        <v>43786</v>
      </c>
      <c r="I4740" s="315">
        <v>43786</v>
      </c>
      <c r="J4740" s="329">
        <v>0.16319444444444445</v>
      </c>
      <c r="K4740" s="329">
        <v>0.16874999999999998</v>
      </c>
      <c r="M4740" s="206"/>
      <c r="N4740" s="206"/>
      <c r="O4740" s="206"/>
      <c r="P4740" s="206"/>
      <c r="Q4740" s="206"/>
      <c r="R4740" s="206"/>
      <c r="S4740" s="206"/>
      <c r="T4740" s="206"/>
      <c r="U4740" s="206"/>
      <c r="V4740" s="206"/>
      <c r="W4740" s="206"/>
      <c r="X4740" s="206"/>
      <c r="AC4740" s="222"/>
      <c r="AD4740" s="221" t="s">
        <v>37</v>
      </c>
    </row>
    <row r="4741" spans="1:71" x14ac:dyDescent="0.25">
      <c r="A4741" s="190">
        <v>4485</v>
      </c>
      <c r="C4741" s="190" t="s">
        <v>5642</v>
      </c>
      <c r="D4741" s="315">
        <v>43786</v>
      </c>
      <c r="E4741" s="463" t="s">
        <v>1213</v>
      </c>
      <c r="F4741" s="207" t="s">
        <v>602</v>
      </c>
      <c r="G4741" s="207" t="s">
        <v>618</v>
      </c>
      <c r="H4741" s="315">
        <v>43786</v>
      </c>
      <c r="I4741" s="315">
        <v>43786</v>
      </c>
      <c r="J4741" s="329">
        <v>0.17222222222222225</v>
      </c>
      <c r="K4741" s="329">
        <v>0.19652777777777777</v>
      </c>
      <c r="M4741" s="214" t="s">
        <v>65</v>
      </c>
      <c r="N4741" s="206">
        <v>5</v>
      </c>
      <c r="O4741" s="214" t="s">
        <v>65</v>
      </c>
      <c r="P4741" s="206">
        <v>5</v>
      </c>
      <c r="Q4741" s="214" t="s">
        <v>65</v>
      </c>
      <c r="R4741" s="206">
        <v>0</v>
      </c>
      <c r="S4741" s="214" t="s">
        <v>65</v>
      </c>
      <c r="T4741" s="206">
        <v>5</v>
      </c>
      <c r="U4741" s="214" t="s">
        <v>65</v>
      </c>
      <c r="V4741" s="206">
        <v>5</v>
      </c>
      <c r="W4741" s="214" t="s">
        <v>65</v>
      </c>
      <c r="X4741" s="206">
        <v>0</v>
      </c>
      <c r="AC4741" s="222">
        <f t="shared" si="995"/>
        <v>100</v>
      </c>
      <c r="AD4741" s="221" t="s">
        <v>37</v>
      </c>
      <c r="AE4741" s="195">
        <v>4</v>
      </c>
      <c r="AM4741" s="274">
        <f t="shared" si="998"/>
        <v>4</v>
      </c>
      <c r="AN4741" s="226">
        <v>0.85</v>
      </c>
      <c r="AO4741" s="227">
        <v>0.87</v>
      </c>
      <c r="AP4741" s="230">
        <f t="shared" si="999"/>
        <v>-2.0000000000000018E-2</v>
      </c>
      <c r="AS4741" s="235" t="str">
        <f t="shared" ca="1" si="996"/>
        <v>ok</v>
      </c>
      <c r="AT4741" s="225" t="str">
        <f t="shared" ca="1" si="997"/>
        <v>ok</v>
      </c>
      <c r="AV4741" s="197">
        <v>0.25</v>
      </c>
      <c r="AW4741" s="198">
        <v>1</v>
      </c>
      <c r="AX4741" s="191" t="s">
        <v>1331</v>
      </c>
      <c r="AY4741" s="190" t="s">
        <v>607</v>
      </c>
      <c r="AZ4741" s="197">
        <v>0.25</v>
      </c>
      <c r="BA4741" s="198">
        <v>1</v>
      </c>
      <c r="BB4741" s="191" t="s">
        <v>603</v>
      </c>
      <c r="BC4741" s="190" t="s">
        <v>620</v>
      </c>
      <c r="BD4741" s="197">
        <v>0.2</v>
      </c>
      <c r="BE4741" s="198">
        <v>1</v>
      </c>
      <c r="BF4741" s="191" t="s">
        <v>603</v>
      </c>
      <c r="BG4741" s="190" t="s">
        <v>607</v>
      </c>
      <c r="BH4741" s="197">
        <v>0.15</v>
      </c>
      <c r="BI4741" s="198">
        <v>1</v>
      </c>
      <c r="BJ4741" s="191" t="s">
        <v>603</v>
      </c>
      <c r="BK4741" s="190" t="s">
        <v>620</v>
      </c>
    </row>
    <row r="4742" spans="1:71" x14ac:dyDescent="0.25">
      <c r="A4742" s="190">
        <v>4486</v>
      </c>
      <c r="C4742" s="190" t="s">
        <v>5643</v>
      </c>
      <c r="D4742" s="315">
        <v>43786</v>
      </c>
      <c r="E4742" s="463" t="s">
        <v>1213</v>
      </c>
      <c r="F4742" s="207" t="s">
        <v>602</v>
      </c>
      <c r="G4742" s="207" t="s">
        <v>618</v>
      </c>
      <c r="H4742" s="315">
        <v>43786</v>
      </c>
      <c r="I4742" s="315">
        <v>43786</v>
      </c>
      <c r="J4742" s="329">
        <v>0.19791666666666666</v>
      </c>
      <c r="K4742" s="329">
        <v>0.22222222222222221</v>
      </c>
      <c r="M4742" s="215" t="s">
        <v>136</v>
      </c>
      <c r="N4742" s="206">
        <v>5</v>
      </c>
      <c r="O4742" s="215" t="s">
        <v>136</v>
      </c>
      <c r="P4742" s="206">
        <v>5</v>
      </c>
      <c r="Q4742" s="215" t="s">
        <v>136</v>
      </c>
      <c r="R4742" s="206">
        <v>0</v>
      </c>
      <c r="S4742" s="215" t="s">
        <v>136</v>
      </c>
      <c r="T4742" s="206">
        <v>5</v>
      </c>
      <c r="U4742" s="215" t="s">
        <v>136</v>
      </c>
      <c r="V4742" s="206">
        <v>5</v>
      </c>
      <c r="W4742" s="215" t="s">
        <v>136</v>
      </c>
      <c r="X4742" s="206">
        <v>0</v>
      </c>
      <c r="AC4742" s="222">
        <f t="shared" si="995"/>
        <v>100</v>
      </c>
      <c r="AD4742" s="221" t="s">
        <v>37</v>
      </c>
      <c r="AE4742" s="195">
        <v>4</v>
      </c>
      <c r="AM4742" s="274">
        <f t="shared" si="998"/>
        <v>4</v>
      </c>
      <c r="AN4742" s="226">
        <v>0.9</v>
      </c>
      <c r="AO4742" s="227">
        <v>0.9</v>
      </c>
      <c r="AP4742" s="230">
        <f t="shared" si="999"/>
        <v>0</v>
      </c>
      <c r="AS4742" s="235" t="str">
        <f t="shared" ca="1" si="996"/>
        <v>ok</v>
      </c>
      <c r="AT4742" s="225" t="str">
        <f t="shared" ca="1" si="997"/>
        <v>ok</v>
      </c>
      <c r="AV4742" s="197">
        <v>0.25</v>
      </c>
      <c r="AW4742" s="198">
        <v>1</v>
      </c>
      <c r="AX4742" s="191" t="s">
        <v>603</v>
      </c>
      <c r="AY4742" s="190" t="s">
        <v>607</v>
      </c>
      <c r="AZ4742" s="197">
        <v>0.25</v>
      </c>
      <c r="BA4742" s="198">
        <v>1</v>
      </c>
      <c r="BB4742" s="191" t="s">
        <v>603</v>
      </c>
      <c r="BC4742" s="190" t="s">
        <v>607</v>
      </c>
      <c r="BD4742" s="197">
        <v>0.2</v>
      </c>
      <c r="BE4742" s="198">
        <v>1</v>
      </c>
      <c r="BF4742" s="191" t="s">
        <v>603</v>
      </c>
      <c r="BG4742" s="190" t="s">
        <v>607</v>
      </c>
      <c r="BH4742" s="197">
        <v>0.2</v>
      </c>
      <c r="BI4742" s="198">
        <v>1</v>
      </c>
      <c r="BJ4742" s="191" t="s">
        <v>603</v>
      </c>
      <c r="BK4742" s="190" t="s">
        <v>607</v>
      </c>
    </row>
    <row r="4743" spans="1:71" x14ac:dyDescent="0.25">
      <c r="A4743" s="190">
        <v>4487</v>
      </c>
      <c r="C4743" s="190" t="s">
        <v>5644</v>
      </c>
      <c r="D4743" s="315">
        <v>43786</v>
      </c>
      <c r="E4743" s="463" t="s">
        <v>1213</v>
      </c>
      <c r="F4743" s="207" t="s">
        <v>602</v>
      </c>
      <c r="G4743" s="207" t="s">
        <v>618</v>
      </c>
      <c r="H4743" s="315">
        <v>43786</v>
      </c>
      <c r="I4743" s="315">
        <v>43786</v>
      </c>
      <c r="J4743" s="329">
        <v>0.22430555555555556</v>
      </c>
      <c r="K4743" s="329">
        <v>0.22916666666666666</v>
      </c>
      <c r="M4743" s="214" t="s">
        <v>65</v>
      </c>
      <c r="N4743" s="206">
        <v>5</v>
      </c>
      <c r="O4743" s="214" t="s">
        <v>65</v>
      </c>
      <c r="P4743" s="206">
        <v>5</v>
      </c>
      <c r="Q4743" s="214" t="s">
        <v>65</v>
      </c>
      <c r="R4743" s="206">
        <v>0</v>
      </c>
      <c r="S4743" s="214" t="s">
        <v>65</v>
      </c>
      <c r="T4743" s="206">
        <v>5</v>
      </c>
      <c r="U4743" s="214" t="s">
        <v>65</v>
      </c>
      <c r="V4743" s="206">
        <v>5</v>
      </c>
      <c r="W4743" s="214" t="s">
        <v>65</v>
      </c>
      <c r="X4743" s="206">
        <v>0</v>
      </c>
      <c r="AC4743" s="222">
        <f t="shared" si="995"/>
        <v>100</v>
      </c>
      <c r="AD4743" s="221" t="s">
        <v>37</v>
      </c>
      <c r="AM4743" s="274">
        <f t="shared" si="998"/>
        <v>0</v>
      </c>
      <c r="AP4743" s="230">
        <f t="shared" si="999"/>
        <v>0</v>
      </c>
      <c r="AS4743" s="235" t="str">
        <f t="shared" ca="1" si="996"/>
        <v>ok</v>
      </c>
      <c r="AT4743" s="225" t="str">
        <f t="shared" ca="1" si="997"/>
        <v>ok</v>
      </c>
    </row>
    <row r="4744" spans="1:71" x14ac:dyDescent="0.25">
      <c r="A4744" s="190">
        <v>4488</v>
      </c>
      <c r="C4744" s="190" t="s">
        <v>5645</v>
      </c>
      <c r="D4744" s="315">
        <v>43786</v>
      </c>
      <c r="E4744" s="463" t="s">
        <v>1213</v>
      </c>
      <c r="F4744" s="207" t="s">
        <v>5685</v>
      </c>
      <c r="G4744" s="207" t="s">
        <v>5450</v>
      </c>
      <c r="H4744" s="315">
        <v>43786</v>
      </c>
      <c r="I4744" s="315">
        <v>43786</v>
      </c>
      <c r="J4744" s="329">
        <v>0.27430555555555552</v>
      </c>
      <c r="K4744" s="329">
        <v>0.29166666666666669</v>
      </c>
      <c r="M4744" s="215" t="s">
        <v>136</v>
      </c>
      <c r="N4744" s="206">
        <v>5</v>
      </c>
      <c r="O4744" s="215" t="s">
        <v>136</v>
      </c>
      <c r="P4744" s="206">
        <v>5</v>
      </c>
      <c r="Q4744" s="215" t="s">
        <v>136</v>
      </c>
      <c r="R4744" s="206">
        <v>0</v>
      </c>
      <c r="S4744" s="215" t="s">
        <v>136</v>
      </c>
      <c r="T4744" s="206">
        <v>5</v>
      </c>
      <c r="U4744" s="215" t="s">
        <v>136</v>
      </c>
      <c r="V4744" s="206">
        <v>5</v>
      </c>
      <c r="W4744" s="215" t="s">
        <v>136</v>
      </c>
      <c r="X4744" s="206">
        <v>0</v>
      </c>
      <c r="AC4744" s="222">
        <f t="shared" si="995"/>
        <v>100</v>
      </c>
      <c r="AD4744" s="221" t="s">
        <v>37</v>
      </c>
      <c r="AM4744" s="274">
        <f t="shared" si="998"/>
        <v>0</v>
      </c>
      <c r="AP4744" s="230">
        <f t="shared" si="999"/>
        <v>0</v>
      </c>
      <c r="AS4744" s="235" t="str">
        <f t="shared" ca="1" si="996"/>
        <v>ok</v>
      </c>
      <c r="AT4744" s="225" t="str">
        <f t="shared" ca="1" si="997"/>
        <v>ok</v>
      </c>
    </row>
    <row r="4745" spans="1:71" x14ac:dyDescent="0.25">
      <c r="A4745" s="190">
        <v>4489</v>
      </c>
      <c r="C4745" s="190" t="s">
        <v>5646</v>
      </c>
      <c r="D4745" s="315">
        <v>43786</v>
      </c>
      <c r="E4745" s="463" t="s">
        <v>1213</v>
      </c>
      <c r="F4745" s="207" t="s">
        <v>5685</v>
      </c>
      <c r="G4745" s="207" t="s">
        <v>5450</v>
      </c>
      <c r="H4745" s="315">
        <v>43786</v>
      </c>
      <c r="I4745" s="315">
        <v>43786</v>
      </c>
      <c r="J4745" s="329">
        <v>0.30555555555555552</v>
      </c>
      <c r="K4745" s="329">
        <v>0.32291666666666669</v>
      </c>
      <c r="M4745" s="214" t="s">
        <v>65</v>
      </c>
      <c r="N4745" s="206">
        <v>5</v>
      </c>
      <c r="O4745" s="214" t="s">
        <v>65</v>
      </c>
      <c r="P4745" s="206">
        <v>5</v>
      </c>
      <c r="Q4745" s="214" t="s">
        <v>65</v>
      </c>
      <c r="R4745" s="206">
        <v>0</v>
      </c>
      <c r="S4745" s="214" t="s">
        <v>65</v>
      </c>
      <c r="T4745" s="206">
        <v>5</v>
      </c>
      <c r="U4745" s="214" t="s">
        <v>65</v>
      </c>
      <c r="V4745" s="206">
        <v>5</v>
      </c>
      <c r="W4745" s="214" t="s">
        <v>65</v>
      </c>
      <c r="X4745" s="206">
        <v>0</v>
      </c>
      <c r="AC4745" s="222">
        <f t="shared" si="995"/>
        <v>100</v>
      </c>
      <c r="AD4745" s="221" t="s">
        <v>37</v>
      </c>
      <c r="AM4745" s="274">
        <f t="shared" si="998"/>
        <v>0</v>
      </c>
      <c r="AP4745" s="230">
        <f t="shared" si="999"/>
        <v>0</v>
      </c>
      <c r="AS4745" s="235" t="str">
        <f t="shared" ca="1" si="996"/>
        <v>ok</v>
      </c>
      <c r="AT4745" s="225" t="str">
        <f t="shared" ca="1" si="997"/>
        <v>ok</v>
      </c>
    </row>
    <row r="4746" spans="1:71" x14ac:dyDescent="0.25">
      <c r="A4746" s="190">
        <v>4490</v>
      </c>
      <c r="C4746" s="190" t="s">
        <v>5647</v>
      </c>
      <c r="D4746" s="326"/>
      <c r="E4746" s="463" t="s">
        <v>3077</v>
      </c>
      <c r="H4746" s="315"/>
      <c r="I4746" s="326"/>
      <c r="M4746" s="206"/>
      <c r="N4746" s="206"/>
      <c r="O4746" s="206"/>
      <c r="P4746" s="206"/>
      <c r="Q4746" s="206"/>
      <c r="R4746" s="206"/>
      <c r="S4746" s="206"/>
      <c r="T4746" s="206"/>
      <c r="U4746" s="206"/>
      <c r="V4746" s="206"/>
      <c r="W4746" s="206"/>
      <c r="X4746" s="206"/>
      <c r="AC4746" s="222"/>
      <c r="AD4746" s="221"/>
    </row>
    <row r="4747" spans="1:71" x14ac:dyDescent="0.25">
      <c r="A4747" s="190">
        <v>4491</v>
      </c>
      <c r="C4747" s="190" t="s">
        <v>5691</v>
      </c>
      <c r="D4747" s="326"/>
      <c r="E4747" s="463" t="s">
        <v>3077</v>
      </c>
      <c r="H4747" s="315"/>
      <c r="I4747" s="326"/>
      <c r="M4747" s="206"/>
      <c r="N4747" s="206"/>
      <c r="O4747" s="206"/>
      <c r="P4747" s="206"/>
      <c r="Q4747" s="206"/>
      <c r="R4747" s="206"/>
      <c r="S4747" s="206"/>
      <c r="T4747" s="206"/>
      <c r="U4747" s="206"/>
      <c r="V4747" s="206"/>
      <c r="W4747" s="206"/>
      <c r="X4747" s="206"/>
      <c r="AC4747" s="222"/>
      <c r="AD4747" s="221"/>
    </row>
    <row r="4748" spans="1:71" x14ac:dyDescent="0.25">
      <c r="A4748" s="190">
        <v>4492</v>
      </c>
      <c r="C4748" s="190" t="s">
        <v>5690</v>
      </c>
      <c r="D4748" s="315">
        <v>43787</v>
      </c>
      <c r="E4748" s="463" t="s">
        <v>5689</v>
      </c>
      <c r="F4748" s="207" t="s">
        <v>5685</v>
      </c>
      <c r="G4748" s="207" t="s">
        <v>5450</v>
      </c>
      <c r="H4748" s="209">
        <v>43787</v>
      </c>
      <c r="I4748" s="331">
        <v>43787</v>
      </c>
      <c r="J4748" s="329">
        <v>0.71527777777777779</v>
      </c>
      <c r="K4748" s="329">
        <v>0.73958333333333337</v>
      </c>
      <c r="M4748" s="215" t="s">
        <v>136</v>
      </c>
      <c r="N4748" s="206">
        <v>5</v>
      </c>
      <c r="O4748" s="215" t="s">
        <v>136</v>
      </c>
      <c r="P4748" s="206">
        <v>5</v>
      </c>
      <c r="Q4748" s="215" t="s">
        <v>136</v>
      </c>
      <c r="R4748" s="206">
        <v>0</v>
      </c>
      <c r="S4748" s="215" t="s">
        <v>136</v>
      </c>
      <c r="T4748" s="206">
        <v>5</v>
      </c>
      <c r="U4748" s="215" t="s">
        <v>136</v>
      </c>
      <c r="V4748" s="206">
        <v>5</v>
      </c>
      <c r="W4748" s="215" t="s">
        <v>136</v>
      </c>
      <c r="X4748" s="206">
        <v>0</v>
      </c>
      <c r="AC4748" s="222">
        <f t="shared" si="995"/>
        <v>100</v>
      </c>
      <c r="AD4748" s="221" t="s">
        <v>37</v>
      </c>
      <c r="AM4748" s="274">
        <f t="shared" si="998"/>
        <v>0</v>
      </c>
      <c r="AP4748" s="230">
        <f t="shared" si="999"/>
        <v>0</v>
      </c>
      <c r="AS4748" s="235" t="str">
        <f t="shared" ca="1" si="996"/>
        <v>ok</v>
      </c>
      <c r="AT4748" s="225" t="str">
        <f t="shared" ca="1" si="997"/>
        <v>ok</v>
      </c>
    </row>
    <row r="4749" spans="1:71" x14ac:dyDescent="0.25">
      <c r="A4749" s="190">
        <v>4493</v>
      </c>
      <c r="C4749" s="206" t="s">
        <v>5648</v>
      </c>
      <c r="D4749" s="315">
        <v>43787</v>
      </c>
      <c r="E4749" s="463" t="s">
        <v>5689</v>
      </c>
      <c r="F4749" s="207" t="s">
        <v>5685</v>
      </c>
      <c r="G4749" s="207" t="s">
        <v>5450</v>
      </c>
      <c r="H4749" s="209">
        <v>43787</v>
      </c>
      <c r="I4749" s="331">
        <v>43787</v>
      </c>
      <c r="J4749" s="329">
        <v>0.62152777777777779</v>
      </c>
      <c r="K4749" s="329">
        <v>0.64583333333333337</v>
      </c>
      <c r="M4749" s="214" t="s">
        <v>65</v>
      </c>
      <c r="N4749" s="206">
        <v>5</v>
      </c>
      <c r="O4749" s="214" t="s">
        <v>65</v>
      </c>
      <c r="P4749" s="206">
        <v>5</v>
      </c>
      <c r="Q4749" s="214" t="s">
        <v>65</v>
      </c>
      <c r="R4749" s="206">
        <v>5</v>
      </c>
      <c r="S4749" s="214" t="s">
        <v>65</v>
      </c>
      <c r="T4749" s="206">
        <v>5</v>
      </c>
      <c r="U4749" s="214" t="s">
        <v>65</v>
      </c>
      <c r="V4749" s="206">
        <v>5</v>
      </c>
      <c r="W4749" s="214" t="s">
        <v>65</v>
      </c>
      <c r="X4749" s="206">
        <v>5</v>
      </c>
      <c r="AC4749" s="222">
        <f t="shared" ref="AC4749:AC4775" si="1017">(T4749+V4749+X4749+AA4749)/(N4749+P4749+R4749)*100</f>
        <v>100</v>
      </c>
      <c r="AD4749" s="221" t="s">
        <v>37</v>
      </c>
      <c r="AF4749" s="195">
        <v>4</v>
      </c>
      <c r="AG4749" s="195">
        <v>2</v>
      </c>
      <c r="AM4749" s="274">
        <f t="shared" si="998"/>
        <v>6</v>
      </c>
      <c r="AN4749" s="226">
        <v>2.4500000000000002</v>
      </c>
      <c r="AO4749" s="227">
        <v>2.5</v>
      </c>
      <c r="AP4749" s="230">
        <f t="shared" si="999"/>
        <v>-4.9999999999999822E-2</v>
      </c>
      <c r="AS4749" s="235" t="str">
        <f t="shared" ca="1" si="996"/>
        <v>ok</v>
      </c>
      <c r="AT4749" s="225" t="str">
        <f t="shared" ca="1" si="997"/>
        <v>ok</v>
      </c>
      <c r="AV4749" s="197">
        <v>0.55000000000000004</v>
      </c>
      <c r="AW4749" s="198">
        <v>1</v>
      </c>
      <c r="AX4749" s="191" t="s">
        <v>603</v>
      </c>
      <c r="AY4749" s="190" t="s">
        <v>604</v>
      </c>
      <c r="AZ4749" s="197">
        <v>0.5</v>
      </c>
      <c r="BA4749" s="198">
        <v>2</v>
      </c>
      <c r="BB4749" s="191" t="s">
        <v>603</v>
      </c>
      <c r="BC4749" s="190" t="s">
        <v>604</v>
      </c>
      <c r="BD4749" s="197">
        <v>0.35</v>
      </c>
      <c r="BE4749" s="198">
        <v>1</v>
      </c>
      <c r="BF4749" s="191" t="s">
        <v>603</v>
      </c>
      <c r="BG4749" s="190" t="s">
        <v>604</v>
      </c>
      <c r="BH4749" s="197">
        <v>0.35</v>
      </c>
      <c r="BI4749" s="198">
        <v>6</v>
      </c>
      <c r="BJ4749" s="191" t="s">
        <v>603</v>
      </c>
      <c r="BK4749" s="190" t="s">
        <v>614</v>
      </c>
      <c r="BL4749" s="197">
        <v>0.35</v>
      </c>
      <c r="BM4749" s="198">
        <v>2</v>
      </c>
      <c r="BN4749" s="191" t="s">
        <v>603</v>
      </c>
      <c r="BO4749" s="190" t="s">
        <v>604</v>
      </c>
      <c r="BP4749" s="197">
        <v>0.35</v>
      </c>
      <c r="BQ4749" s="198">
        <v>1</v>
      </c>
      <c r="BR4749" s="191" t="s">
        <v>603</v>
      </c>
      <c r="BS4749" s="190" t="s">
        <v>604</v>
      </c>
    </row>
    <row r="4750" spans="1:71" x14ac:dyDescent="0.25">
      <c r="A4750" s="190">
        <v>4494</v>
      </c>
      <c r="C4750" s="190" t="s">
        <v>5649</v>
      </c>
      <c r="D4750" s="315">
        <v>43787</v>
      </c>
      <c r="E4750" s="463" t="s">
        <v>5689</v>
      </c>
      <c r="F4750" s="207" t="s">
        <v>5685</v>
      </c>
      <c r="G4750" s="207" t="s">
        <v>5450</v>
      </c>
      <c r="H4750" s="209">
        <v>43787</v>
      </c>
      <c r="I4750" s="331">
        <v>43787</v>
      </c>
      <c r="J4750" s="329">
        <v>0.65277777777777779</v>
      </c>
      <c r="K4750" s="329">
        <v>0.66666666666666663</v>
      </c>
      <c r="M4750" s="215" t="s">
        <v>136</v>
      </c>
      <c r="N4750" s="206">
        <v>5</v>
      </c>
      <c r="O4750" s="215" t="s">
        <v>136</v>
      </c>
      <c r="P4750" s="206">
        <v>5</v>
      </c>
      <c r="Q4750" s="215" t="s">
        <v>136</v>
      </c>
      <c r="R4750" s="206">
        <v>0</v>
      </c>
      <c r="S4750" s="215" t="s">
        <v>136</v>
      </c>
      <c r="T4750" s="206">
        <v>5</v>
      </c>
      <c r="U4750" s="215" t="s">
        <v>136</v>
      </c>
      <c r="V4750" s="206">
        <v>5</v>
      </c>
      <c r="W4750" s="215" t="s">
        <v>136</v>
      </c>
      <c r="X4750" s="206">
        <v>0</v>
      </c>
      <c r="AC4750" s="222">
        <f t="shared" si="1017"/>
        <v>100</v>
      </c>
      <c r="AD4750" s="221" t="s">
        <v>37</v>
      </c>
      <c r="AE4750" s="195">
        <v>1</v>
      </c>
      <c r="AF4750" s="195">
        <v>1</v>
      </c>
      <c r="AG4750" s="195">
        <v>1</v>
      </c>
      <c r="AM4750" s="274">
        <f t="shared" si="998"/>
        <v>3</v>
      </c>
      <c r="AN4750" s="226">
        <v>1.1499999999999999</v>
      </c>
      <c r="AO4750" s="227">
        <v>1.1499999999999999</v>
      </c>
      <c r="AP4750" s="230">
        <f t="shared" si="999"/>
        <v>0</v>
      </c>
      <c r="AS4750" s="235" t="str">
        <f t="shared" ref="AS4750:AS4815" ca="1" si="1018">IF(SUM($A4750)&gt;=1,IF(StoneCount=$AM4750,"ok","check"),"")</f>
        <v>ok</v>
      </c>
      <c r="AT4750" s="225" t="str">
        <f t="shared" ref="AT4750:AT4815" ca="1" si="1019">IF(SUM($A4750)&gt;=1,IF(ROUND(StoneWeight,9)=$AN4750,"ok","check"),"")</f>
        <v>ok</v>
      </c>
      <c r="AV4750" s="197">
        <v>0.55000000000000004</v>
      </c>
      <c r="AW4750" s="198">
        <v>5</v>
      </c>
      <c r="AX4750" s="191" t="s">
        <v>606</v>
      </c>
      <c r="AY4750" s="190" t="s">
        <v>3191</v>
      </c>
      <c r="AZ4750" s="197">
        <v>0.35</v>
      </c>
      <c r="BA4750" s="198">
        <v>2</v>
      </c>
      <c r="BB4750" s="191" t="s">
        <v>603</v>
      </c>
      <c r="BC4750" s="190" t="s">
        <v>604</v>
      </c>
      <c r="BD4750" s="197">
        <v>0.25</v>
      </c>
      <c r="BE4750" s="198">
        <v>1</v>
      </c>
      <c r="BF4750" s="191" t="s">
        <v>603</v>
      </c>
      <c r="BG4750" s="190" t="s">
        <v>604</v>
      </c>
    </row>
    <row r="4751" spans="1:71" x14ac:dyDescent="0.25">
      <c r="A4751" s="190">
        <v>4495</v>
      </c>
      <c r="C4751" s="190" t="s">
        <v>5650</v>
      </c>
      <c r="D4751" s="315">
        <v>43787</v>
      </c>
      <c r="E4751" s="463" t="s">
        <v>5689</v>
      </c>
      <c r="F4751" s="207" t="s">
        <v>5685</v>
      </c>
      <c r="G4751" s="207" t="s">
        <v>5450</v>
      </c>
      <c r="H4751" s="209">
        <v>43787</v>
      </c>
      <c r="I4751" s="331">
        <v>43787</v>
      </c>
      <c r="J4751" s="329">
        <v>0.67361111111111116</v>
      </c>
      <c r="K4751" s="329">
        <v>0.68402777777777779</v>
      </c>
      <c r="M4751" s="214" t="s">
        <v>65</v>
      </c>
      <c r="N4751" s="206">
        <v>5</v>
      </c>
      <c r="O4751" s="214" t="s">
        <v>65</v>
      </c>
      <c r="P4751" s="206">
        <v>5</v>
      </c>
      <c r="Q4751" s="214" t="s">
        <v>65</v>
      </c>
      <c r="R4751" s="206">
        <v>0</v>
      </c>
      <c r="S4751" s="214" t="s">
        <v>65</v>
      </c>
      <c r="T4751" s="206">
        <v>5</v>
      </c>
      <c r="U4751" s="214" t="s">
        <v>65</v>
      </c>
      <c r="V4751" s="206">
        <v>5</v>
      </c>
      <c r="W4751" s="214" t="s">
        <v>65</v>
      </c>
      <c r="X4751" s="206">
        <v>0</v>
      </c>
      <c r="AC4751" s="222">
        <f t="shared" si="1017"/>
        <v>100</v>
      </c>
      <c r="AD4751" s="221" t="s">
        <v>37</v>
      </c>
      <c r="AE4751" s="195">
        <v>2</v>
      </c>
      <c r="AM4751" s="274">
        <f t="shared" ref="AM4751:AM4799" si="1020">SUM(AE4751:AL4751)</f>
        <v>2</v>
      </c>
      <c r="AN4751" s="226">
        <v>0.2</v>
      </c>
      <c r="AO4751" s="227">
        <v>0.2</v>
      </c>
      <c r="AP4751" s="230">
        <f t="shared" ref="AP4751:AP4790" si="1021">AN4751-AO4751</f>
        <v>0</v>
      </c>
      <c r="AS4751" s="235" t="str">
        <f t="shared" ca="1" si="1018"/>
        <v>ok</v>
      </c>
      <c r="AT4751" s="225" t="str">
        <f t="shared" ca="1" si="1019"/>
        <v>ok</v>
      </c>
      <c r="AV4751" s="197">
        <v>0.15</v>
      </c>
      <c r="AW4751" s="198">
        <v>6</v>
      </c>
      <c r="AX4751" s="191" t="s">
        <v>603</v>
      </c>
      <c r="AY4751" s="190" t="s">
        <v>604</v>
      </c>
      <c r="AZ4751" s="197">
        <v>0.05</v>
      </c>
      <c r="BA4751" s="198">
        <v>6</v>
      </c>
      <c r="BB4751" s="191" t="s">
        <v>1331</v>
      </c>
      <c r="BC4751" s="190" t="s">
        <v>604</v>
      </c>
    </row>
    <row r="4752" spans="1:71" x14ac:dyDescent="0.25">
      <c r="A4752" s="190">
        <v>4496</v>
      </c>
      <c r="C4752" s="190" t="s">
        <v>5651</v>
      </c>
      <c r="D4752" s="315">
        <v>43787</v>
      </c>
      <c r="E4752" s="463" t="s">
        <v>5689</v>
      </c>
      <c r="F4752" s="207" t="s">
        <v>5685</v>
      </c>
      <c r="G4752" s="207" t="s">
        <v>5450</v>
      </c>
      <c r="H4752" s="209">
        <v>43787</v>
      </c>
      <c r="I4752" s="331">
        <v>43787</v>
      </c>
      <c r="J4752" s="329">
        <v>0.69444444444444453</v>
      </c>
      <c r="K4752" s="329">
        <v>0.70833333333333337</v>
      </c>
      <c r="M4752" s="215" t="s">
        <v>136</v>
      </c>
      <c r="N4752" s="206">
        <v>5</v>
      </c>
      <c r="O4752" s="215" t="s">
        <v>136</v>
      </c>
      <c r="P4752" s="206">
        <v>5</v>
      </c>
      <c r="Q4752" s="215" t="s">
        <v>136</v>
      </c>
      <c r="R4752" s="206">
        <v>0</v>
      </c>
      <c r="S4752" s="215" t="s">
        <v>136</v>
      </c>
      <c r="T4752" s="206">
        <v>5</v>
      </c>
      <c r="U4752" s="215" t="s">
        <v>136</v>
      </c>
      <c r="V4752" s="206">
        <v>5</v>
      </c>
      <c r="W4752" s="215" t="s">
        <v>136</v>
      </c>
      <c r="X4752" s="206">
        <v>0</v>
      </c>
      <c r="AC4752" s="222">
        <f t="shared" si="1017"/>
        <v>100</v>
      </c>
      <c r="AD4752" s="221" t="s">
        <v>37</v>
      </c>
      <c r="AM4752" s="274">
        <f t="shared" si="1020"/>
        <v>0</v>
      </c>
      <c r="AP4752" s="230">
        <f t="shared" si="1021"/>
        <v>0</v>
      </c>
      <c r="AS4752" s="235" t="str">
        <f t="shared" ca="1" si="1018"/>
        <v>ok</v>
      </c>
      <c r="AT4752" s="225" t="str">
        <f t="shared" ca="1" si="1019"/>
        <v>ok</v>
      </c>
    </row>
    <row r="4753" spans="1:67" x14ac:dyDescent="0.25">
      <c r="A4753" s="190">
        <v>4497</v>
      </c>
      <c r="C4753" s="190" t="s">
        <v>5652</v>
      </c>
      <c r="D4753" s="315">
        <v>43787</v>
      </c>
      <c r="E4753" s="463" t="s">
        <v>5689</v>
      </c>
      <c r="F4753" s="207" t="s">
        <v>5685</v>
      </c>
      <c r="G4753" s="207" t="s">
        <v>5450</v>
      </c>
      <c r="H4753" s="209">
        <v>43787</v>
      </c>
      <c r="I4753" s="331">
        <v>43787</v>
      </c>
      <c r="J4753" s="329">
        <v>0.71527777777777779</v>
      </c>
      <c r="K4753" s="329">
        <v>0.73958333333333337</v>
      </c>
      <c r="M4753" s="214" t="s">
        <v>65</v>
      </c>
      <c r="N4753" s="206">
        <v>5</v>
      </c>
      <c r="O4753" s="214" t="s">
        <v>65</v>
      </c>
      <c r="P4753" s="206">
        <v>5</v>
      </c>
      <c r="Q4753" s="214" t="s">
        <v>65</v>
      </c>
      <c r="R4753" s="206">
        <v>0</v>
      </c>
      <c r="S4753" s="214" t="s">
        <v>65</v>
      </c>
      <c r="T4753" s="206">
        <v>5</v>
      </c>
      <c r="U4753" s="214" t="s">
        <v>65</v>
      </c>
      <c r="V4753" s="206">
        <v>5</v>
      </c>
      <c r="W4753" s="214" t="s">
        <v>65</v>
      </c>
      <c r="X4753" s="206">
        <v>0</v>
      </c>
      <c r="AC4753" s="222">
        <f t="shared" si="1017"/>
        <v>100</v>
      </c>
      <c r="AD4753" s="221" t="s">
        <v>37</v>
      </c>
      <c r="AF4753" s="195">
        <v>1</v>
      </c>
      <c r="AM4753" s="274">
        <f t="shared" si="1020"/>
        <v>1</v>
      </c>
      <c r="AN4753" s="226">
        <v>0.4</v>
      </c>
      <c r="AP4753" s="230">
        <f t="shared" si="1021"/>
        <v>0.4</v>
      </c>
      <c r="AS4753" s="235" t="str">
        <f t="shared" ca="1" si="1018"/>
        <v>ok</v>
      </c>
      <c r="AT4753" s="225" t="str">
        <f t="shared" ca="1" si="1019"/>
        <v>ok</v>
      </c>
      <c r="AV4753" s="197">
        <v>0.4</v>
      </c>
      <c r="AW4753" s="198">
        <v>1</v>
      </c>
      <c r="AX4753" s="191" t="s">
        <v>1331</v>
      </c>
      <c r="AY4753" s="190" t="s">
        <v>604</v>
      </c>
    </row>
    <row r="4754" spans="1:67" x14ac:dyDescent="0.25">
      <c r="A4754" s="190">
        <v>4498</v>
      </c>
      <c r="C4754" s="190" t="s">
        <v>5653</v>
      </c>
      <c r="D4754" s="315">
        <v>43787</v>
      </c>
      <c r="E4754" s="463" t="s">
        <v>1213</v>
      </c>
      <c r="F4754" s="207" t="s">
        <v>602</v>
      </c>
      <c r="G4754" s="207" t="s">
        <v>618</v>
      </c>
      <c r="H4754" s="209">
        <v>43787</v>
      </c>
      <c r="I4754" s="331">
        <v>43787</v>
      </c>
      <c r="J4754" s="329">
        <v>0.76874999999999993</v>
      </c>
      <c r="K4754" s="329">
        <v>0.78611111111111109</v>
      </c>
      <c r="M4754" s="215" t="s">
        <v>136</v>
      </c>
      <c r="N4754" s="206">
        <v>5</v>
      </c>
      <c r="O4754" s="215" t="s">
        <v>136</v>
      </c>
      <c r="P4754" s="206">
        <v>5</v>
      </c>
      <c r="Q4754" s="215" t="s">
        <v>136</v>
      </c>
      <c r="R4754" s="206">
        <v>0</v>
      </c>
      <c r="S4754" s="215" t="s">
        <v>136</v>
      </c>
      <c r="T4754" s="206">
        <v>5</v>
      </c>
      <c r="U4754" s="215" t="s">
        <v>136</v>
      </c>
      <c r="V4754" s="206">
        <v>5</v>
      </c>
      <c r="W4754" s="215" t="s">
        <v>136</v>
      </c>
      <c r="X4754" s="206">
        <v>0</v>
      </c>
      <c r="AC4754" s="222">
        <f t="shared" si="1017"/>
        <v>100</v>
      </c>
      <c r="AD4754" s="221" t="s">
        <v>37</v>
      </c>
      <c r="AM4754" s="274">
        <f t="shared" si="1020"/>
        <v>0</v>
      </c>
      <c r="AP4754" s="230">
        <f t="shared" si="1021"/>
        <v>0</v>
      </c>
      <c r="AS4754" s="235" t="str">
        <f t="shared" ca="1" si="1018"/>
        <v>ok</v>
      </c>
      <c r="AT4754" s="225" t="str">
        <f t="shared" ca="1" si="1019"/>
        <v>ok</v>
      </c>
    </row>
    <row r="4755" spans="1:67" x14ac:dyDescent="0.25">
      <c r="A4755" s="190">
        <v>4499</v>
      </c>
      <c r="C4755" s="190" t="s">
        <v>5654</v>
      </c>
      <c r="D4755" s="315">
        <v>43787</v>
      </c>
      <c r="E4755" s="463" t="s">
        <v>1213</v>
      </c>
      <c r="F4755" s="207" t="s">
        <v>602</v>
      </c>
      <c r="G4755" s="207" t="s">
        <v>618</v>
      </c>
      <c r="H4755" s="209">
        <v>43787</v>
      </c>
      <c r="I4755" s="331">
        <v>43787</v>
      </c>
      <c r="J4755" s="329">
        <v>0.78749999999999998</v>
      </c>
      <c r="K4755" s="329">
        <v>0.79999999999999993</v>
      </c>
      <c r="M4755" s="214" t="s">
        <v>65</v>
      </c>
      <c r="N4755" s="206">
        <v>5</v>
      </c>
      <c r="O4755" s="214" t="s">
        <v>65</v>
      </c>
      <c r="P4755" s="206">
        <v>5</v>
      </c>
      <c r="Q4755" s="214" t="s">
        <v>65</v>
      </c>
      <c r="R4755" s="206">
        <v>0</v>
      </c>
      <c r="S4755" s="214" t="s">
        <v>65</v>
      </c>
      <c r="T4755" s="206">
        <v>5</v>
      </c>
      <c r="U4755" s="214" t="s">
        <v>65</v>
      </c>
      <c r="V4755" s="206">
        <v>5</v>
      </c>
      <c r="W4755" s="214" t="s">
        <v>65</v>
      </c>
      <c r="X4755" s="206">
        <v>0</v>
      </c>
      <c r="AC4755" s="222">
        <f t="shared" si="1017"/>
        <v>100</v>
      </c>
      <c r="AD4755" s="221" t="s">
        <v>37</v>
      </c>
      <c r="AM4755" s="274">
        <f t="shared" si="1020"/>
        <v>0</v>
      </c>
      <c r="AP4755" s="230">
        <f t="shared" si="1021"/>
        <v>0</v>
      </c>
      <c r="AS4755" s="235" t="str">
        <f t="shared" ca="1" si="1018"/>
        <v>ok</v>
      </c>
      <c r="AT4755" s="225" t="str">
        <f t="shared" ca="1" si="1019"/>
        <v>ok</v>
      </c>
    </row>
    <row r="4756" spans="1:67" x14ac:dyDescent="0.25">
      <c r="A4756" s="190">
        <v>4500</v>
      </c>
      <c r="C4756" s="190" t="s">
        <v>5655</v>
      </c>
      <c r="D4756" s="315">
        <v>43787</v>
      </c>
      <c r="E4756" s="463" t="s">
        <v>1213</v>
      </c>
      <c r="F4756" s="207" t="s">
        <v>602</v>
      </c>
      <c r="G4756" s="207" t="s">
        <v>618</v>
      </c>
      <c r="H4756" s="209">
        <v>43787</v>
      </c>
      <c r="I4756" s="331">
        <v>43787</v>
      </c>
      <c r="J4756" s="329">
        <v>0.80347222222222225</v>
      </c>
      <c r="K4756" s="329">
        <v>0.81736111111111109</v>
      </c>
      <c r="M4756" s="215" t="s">
        <v>136</v>
      </c>
      <c r="N4756" s="206">
        <v>5</v>
      </c>
      <c r="O4756" s="215" t="s">
        <v>136</v>
      </c>
      <c r="P4756" s="206">
        <v>5</v>
      </c>
      <c r="Q4756" s="215" t="s">
        <v>136</v>
      </c>
      <c r="R4756" s="206">
        <v>0</v>
      </c>
      <c r="S4756" s="215" t="s">
        <v>136</v>
      </c>
      <c r="T4756" s="206">
        <v>5</v>
      </c>
      <c r="U4756" s="215" t="s">
        <v>136</v>
      </c>
      <c r="V4756" s="206">
        <v>5</v>
      </c>
      <c r="W4756" s="215" t="s">
        <v>136</v>
      </c>
      <c r="X4756" s="206">
        <v>0</v>
      </c>
      <c r="AC4756" s="222">
        <f t="shared" si="1017"/>
        <v>100</v>
      </c>
      <c r="AD4756" s="221" t="s">
        <v>37</v>
      </c>
      <c r="AM4756" s="274">
        <f t="shared" si="1020"/>
        <v>0</v>
      </c>
      <c r="AP4756" s="230">
        <f t="shared" si="1021"/>
        <v>0</v>
      </c>
      <c r="AS4756" s="235" t="str">
        <f t="shared" ca="1" si="1018"/>
        <v>ok</v>
      </c>
      <c r="AT4756" s="225" t="str">
        <f t="shared" ca="1" si="1019"/>
        <v>ok</v>
      </c>
    </row>
    <row r="4757" spans="1:67" x14ac:dyDescent="0.25">
      <c r="A4757" s="190">
        <v>4501</v>
      </c>
      <c r="C4757" s="190" t="s">
        <v>5656</v>
      </c>
      <c r="D4757" s="315">
        <v>43787</v>
      </c>
      <c r="E4757" s="463" t="s">
        <v>1213</v>
      </c>
      <c r="F4757" s="207" t="s">
        <v>602</v>
      </c>
      <c r="G4757" s="207" t="s">
        <v>618</v>
      </c>
      <c r="H4757" s="209">
        <v>43787</v>
      </c>
      <c r="I4757" s="331">
        <v>43787</v>
      </c>
      <c r="J4757" s="329">
        <v>0.81805555555555554</v>
      </c>
      <c r="K4757" s="329">
        <v>0.84583333333333333</v>
      </c>
      <c r="M4757" s="214" t="s">
        <v>65</v>
      </c>
      <c r="N4757" s="206">
        <v>5</v>
      </c>
      <c r="O4757" s="214" t="s">
        <v>65</v>
      </c>
      <c r="P4757" s="206">
        <v>5</v>
      </c>
      <c r="Q4757" s="214" t="s">
        <v>65</v>
      </c>
      <c r="R4757" s="206">
        <v>0</v>
      </c>
      <c r="S4757" s="214" t="s">
        <v>65</v>
      </c>
      <c r="T4757" s="206">
        <v>5</v>
      </c>
      <c r="U4757" s="214" t="s">
        <v>65</v>
      </c>
      <c r="V4757" s="206">
        <v>5</v>
      </c>
      <c r="W4757" s="214" t="s">
        <v>65</v>
      </c>
      <c r="X4757" s="206">
        <v>0</v>
      </c>
      <c r="AC4757" s="222">
        <f t="shared" si="1017"/>
        <v>100</v>
      </c>
      <c r="AD4757" s="221" t="s">
        <v>37</v>
      </c>
      <c r="AE4757" s="195">
        <v>1</v>
      </c>
      <c r="AM4757" s="274">
        <f t="shared" si="1020"/>
        <v>1</v>
      </c>
      <c r="AN4757" s="226">
        <v>0.2</v>
      </c>
      <c r="AP4757" s="230">
        <f t="shared" si="1021"/>
        <v>0.2</v>
      </c>
      <c r="AS4757" s="235" t="str">
        <f t="shared" ca="1" si="1018"/>
        <v>ok</v>
      </c>
      <c r="AT4757" s="225" t="str">
        <f t="shared" ca="1" si="1019"/>
        <v>ok</v>
      </c>
      <c r="AV4757" s="197">
        <v>0.2</v>
      </c>
      <c r="AW4757" s="198">
        <v>1</v>
      </c>
      <c r="AX4757" s="191" t="s">
        <v>603</v>
      </c>
      <c r="AY4757" s="190" t="s">
        <v>604</v>
      </c>
    </row>
    <row r="4758" spans="1:67" x14ac:dyDescent="0.25">
      <c r="A4758" s="190">
        <v>4502</v>
      </c>
      <c r="C4758" s="190" t="s">
        <v>5657</v>
      </c>
      <c r="D4758" s="315">
        <v>43787</v>
      </c>
      <c r="E4758" s="463" t="s">
        <v>1213</v>
      </c>
      <c r="F4758" s="207" t="s">
        <v>602</v>
      </c>
      <c r="G4758" s="207" t="s">
        <v>618</v>
      </c>
      <c r="H4758" s="209">
        <v>43787</v>
      </c>
      <c r="I4758" s="331">
        <v>43787</v>
      </c>
      <c r="J4758" s="329">
        <v>0.87013888888888891</v>
      </c>
      <c r="K4758" s="329">
        <v>0.90069444444444446</v>
      </c>
      <c r="M4758" s="215" t="s">
        <v>136</v>
      </c>
      <c r="N4758" s="206">
        <v>5</v>
      </c>
      <c r="O4758" s="215" t="s">
        <v>136</v>
      </c>
      <c r="P4758" s="206">
        <v>5</v>
      </c>
      <c r="Q4758" s="215" t="s">
        <v>136</v>
      </c>
      <c r="R4758" s="206">
        <v>0</v>
      </c>
      <c r="S4758" s="215" t="s">
        <v>136</v>
      </c>
      <c r="T4758" s="206">
        <v>5</v>
      </c>
      <c r="U4758" s="215" t="s">
        <v>136</v>
      </c>
      <c r="V4758" s="206">
        <v>5</v>
      </c>
      <c r="W4758" s="215" t="s">
        <v>136</v>
      </c>
      <c r="X4758" s="206">
        <v>0</v>
      </c>
      <c r="AC4758" s="222">
        <f t="shared" si="1017"/>
        <v>100</v>
      </c>
      <c r="AD4758" s="221" t="s">
        <v>37</v>
      </c>
      <c r="AE4758" s="195">
        <v>3</v>
      </c>
      <c r="AF4758" s="195">
        <v>2</v>
      </c>
      <c r="AM4758" s="274">
        <f t="shared" si="1020"/>
        <v>5</v>
      </c>
      <c r="AN4758" s="226">
        <v>1.07</v>
      </c>
      <c r="AO4758" s="227">
        <v>1.05</v>
      </c>
      <c r="AP4758" s="230">
        <f t="shared" si="1021"/>
        <v>2.0000000000000018E-2</v>
      </c>
      <c r="AS4758" s="235" t="str">
        <f t="shared" ca="1" si="1018"/>
        <v>ok</v>
      </c>
      <c r="AT4758" s="225" t="str">
        <f t="shared" ca="1" si="1019"/>
        <v>ok</v>
      </c>
      <c r="AV4758" s="197">
        <v>0.33</v>
      </c>
      <c r="AW4758" s="198">
        <v>6</v>
      </c>
      <c r="AX4758" s="191" t="s">
        <v>1331</v>
      </c>
      <c r="AY4758" s="190" t="s">
        <v>620</v>
      </c>
      <c r="AZ4758" s="197">
        <v>0.28000000000000003</v>
      </c>
      <c r="BA4758" s="198">
        <v>2</v>
      </c>
      <c r="BB4758" s="191" t="s">
        <v>603</v>
      </c>
      <c r="BC4758" s="190" t="s">
        <v>607</v>
      </c>
      <c r="BD4758" s="197">
        <v>0.16</v>
      </c>
      <c r="BE4758" s="198">
        <v>6</v>
      </c>
      <c r="BF4758" s="191" t="s">
        <v>603</v>
      </c>
      <c r="BG4758" s="190" t="s">
        <v>5692</v>
      </c>
      <c r="BH4758" s="197">
        <v>0.15</v>
      </c>
      <c r="BI4758" s="198">
        <v>2</v>
      </c>
      <c r="BJ4758" s="191" t="s">
        <v>603</v>
      </c>
      <c r="BK4758" s="190" t="s">
        <v>604</v>
      </c>
      <c r="BL4758" s="197">
        <v>0.15</v>
      </c>
      <c r="BM4758" s="198">
        <v>1</v>
      </c>
      <c r="BN4758" s="191" t="s">
        <v>610</v>
      </c>
      <c r="BO4758" s="190" t="s">
        <v>604</v>
      </c>
    </row>
    <row r="4759" spans="1:67" x14ac:dyDescent="0.25">
      <c r="A4759" s="190">
        <v>4503</v>
      </c>
      <c r="C4759" s="190" t="s">
        <v>5658</v>
      </c>
      <c r="D4759" s="315">
        <v>43787</v>
      </c>
      <c r="E4759" s="463" t="s">
        <v>1213</v>
      </c>
      <c r="F4759" s="207" t="s">
        <v>602</v>
      </c>
      <c r="G4759" s="207" t="s">
        <v>618</v>
      </c>
      <c r="H4759" s="209">
        <v>43787</v>
      </c>
      <c r="I4759" s="331">
        <v>43787</v>
      </c>
      <c r="J4759" s="329">
        <v>0.90277777777777779</v>
      </c>
      <c r="K4759" s="329">
        <v>0.92152777777777783</v>
      </c>
      <c r="M4759" s="214" t="s">
        <v>65</v>
      </c>
      <c r="N4759" s="206">
        <v>5</v>
      </c>
      <c r="O4759" s="214" t="s">
        <v>65</v>
      </c>
      <c r="P4759" s="206">
        <v>5</v>
      </c>
      <c r="Q4759" s="214" t="s">
        <v>65</v>
      </c>
      <c r="R4759" s="206">
        <v>5</v>
      </c>
      <c r="S4759" s="214" t="s">
        <v>65</v>
      </c>
      <c r="T4759" s="206">
        <v>5</v>
      </c>
      <c r="U4759" s="214" t="s">
        <v>65</v>
      </c>
      <c r="V4759" s="206">
        <v>5</v>
      </c>
      <c r="W4759" s="214" t="s">
        <v>65</v>
      </c>
      <c r="X4759" s="206">
        <v>5</v>
      </c>
      <c r="AC4759" s="222">
        <f t="shared" si="1017"/>
        <v>100</v>
      </c>
      <c r="AD4759" s="221" t="s">
        <v>37</v>
      </c>
      <c r="AM4759" s="274">
        <f t="shared" si="1020"/>
        <v>0</v>
      </c>
      <c r="AP4759" s="230">
        <f t="shared" si="1021"/>
        <v>0</v>
      </c>
      <c r="AS4759" s="235" t="str">
        <f t="shared" ca="1" si="1018"/>
        <v>ok</v>
      </c>
      <c r="AT4759" s="225" t="str">
        <f t="shared" ca="1" si="1019"/>
        <v>ok</v>
      </c>
    </row>
    <row r="4760" spans="1:67" x14ac:dyDescent="0.25">
      <c r="A4760" s="190" t="s">
        <v>4586</v>
      </c>
      <c r="E4760" s="463" t="s">
        <v>2031</v>
      </c>
      <c r="F4760" s="207" t="s">
        <v>602</v>
      </c>
      <c r="G4760" s="207" t="s">
        <v>618</v>
      </c>
      <c r="H4760" s="209">
        <v>43787</v>
      </c>
      <c r="I4760" s="331">
        <v>43787</v>
      </c>
      <c r="J4760" s="329">
        <v>0.9291666666666667</v>
      </c>
      <c r="K4760" s="338">
        <v>0.93402777777777779</v>
      </c>
      <c r="L4760" s="193"/>
      <c r="M4760" s="206"/>
      <c r="N4760" s="206"/>
      <c r="O4760" s="206"/>
      <c r="P4760" s="206"/>
      <c r="Q4760" s="206"/>
      <c r="R4760" s="206"/>
      <c r="S4760" s="206"/>
      <c r="T4760" s="206"/>
      <c r="U4760" s="206"/>
      <c r="V4760" s="206"/>
      <c r="W4760" s="206"/>
      <c r="X4760" s="206"/>
      <c r="AC4760" s="222"/>
      <c r="AD4760" s="221"/>
    </row>
    <row r="4761" spans="1:67" x14ac:dyDescent="0.25">
      <c r="A4761" s="190">
        <v>4504</v>
      </c>
      <c r="C4761" s="190" t="s">
        <v>5659</v>
      </c>
      <c r="D4761" s="315">
        <v>43787</v>
      </c>
      <c r="E4761" s="463" t="s">
        <v>1213</v>
      </c>
      <c r="F4761" s="207" t="s">
        <v>602</v>
      </c>
      <c r="G4761" s="207" t="s">
        <v>618</v>
      </c>
      <c r="H4761" s="209">
        <v>43787</v>
      </c>
      <c r="I4761" s="331">
        <v>43787</v>
      </c>
      <c r="J4761" s="329">
        <v>0.96180555555555547</v>
      </c>
      <c r="K4761" s="329">
        <v>0.97569444444444453</v>
      </c>
      <c r="M4761" s="215" t="s">
        <v>136</v>
      </c>
      <c r="N4761" s="206">
        <v>5</v>
      </c>
      <c r="O4761" s="215" t="s">
        <v>136</v>
      </c>
      <c r="P4761" s="206">
        <v>5</v>
      </c>
      <c r="Q4761" s="215" t="s">
        <v>136</v>
      </c>
      <c r="R4761" s="206">
        <v>0</v>
      </c>
      <c r="S4761" s="215" t="s">
        <v>136</v>
      </c>
      <c r="T4761" s="206">
        <v>5</v>
      </c>
      <c r="U4761" s="215" t="s">
        <v>136</v>
      </c>
      <c r="V4761" s="206">
        <v>5</v>
      </c>
      <c r="W4761" s="215" t="s">
        <v>136</v>
      </c>
      <c r="X4761" s="206">
        <v>0</v>
      </c>
      <c r="AC4761" s="222">
        <f t="shared" si="1017"/>
        <v>100</v>
      </c>
      <c r="AD4761" s="221" t="s">
        <v>37</v>
      </c>
      <c r="AM4761" s="274">
        <f t="shared" si="1020"/>
        <v>0</v>
      </c>
      <c r="AP4761" s="230">
        <f t="shared" si="1021"/>
        <v>0</v>
      </c>
      <c r="AS4761" s="235" t="str">
        <f t="shared" ca="1" si="1018"/>
        <v>ok</v>
      </c>
      <c r="AT4761" s="225" t="str">
        <f t="shared" ca="1" si="1019"/>
        <v>ok</v>
      </c>
    </row>
    <row r="4762" spans="1:67" x14ac:dyDescent="0.25">
      <c r="A4762" s="190">
        <v>4505</v>
      </c>
      <c r="C4762" s="190" t="s">
        <v>5660</v>
      </c>
      <c r="D4762" s="315">
        <v>43787</v>
      </c>
      <c r="E4762" s="463" t="s">
        <v>1213</v>
      </c>
      <c r="F4762" s="207" t="s">
        <v>602</v>
      </c>
      <c r="G4762" s="207" t="s">
        <v>618</v>
      </c>
      <c r="H4762" s="209">
        <v>43787</v>
      </c>
      <c r="I4762" s="331">
        <v>43787</v>
      </c>
      <c r="J4762" s="329">
        <v>0.9770833333333333</v>
      </c>
      <c r="K4762" s="329">
        <v>0.98472222222222217</v>
      </c>
      <c r="M4762" s="214" t="s">
        <v>65</v>
      </c>
      <c r="N4762" s="206">
        <v>5</v>
      </c>
      <c r="O4762" s="214" t="s">
        <v>65</v>
      </c>
      <c r="P4762" s="206">
        <v>5</v>
      </c>
      <c r="Q4762" s="214" t="s">
        <v>65</v>
      </c>
      <c r="R4762" s="206">
        <v>0</v>
      </c>
      <c r="S4762" s="214" t="s">
        <v>65</v>
      </c>
      <c r="T4762" s="206">
        <v>5</v>
      </c>
      <c r="U4762" s="214" t="s">
        <v>65</v>
      </c>
      <c r="V4762" s="206">
        <v>5</v>
      </c>
      <c r="W4762" s="214" t="s">
        <v>65</v>
      </c>
      <c r="X4762" s="206">
        <v>0</v>
      </c>
      <c r="AC4762" s="222">
        <f t="shared" si="1017"/>
        <v>100</v>
      </c>
      <c r="AD4762" s="221" t="s">
        <v>37</v>
      </c>
      <c r="AM4762" s="274">
        <f t="shared" si="1020"/>
        <v>0</v>
      </c>
      <c r="AP4762" s="230">
        <f t="shared" si="1021"/>
        <v>0</v>
      </c>
      <c r="AS4762" s="235" t="str">
        <f t="shared" ca="1" si="1018"/>
        <v>ok</v>
      </c>
      <c r="AT4762" s="225" t="str">
        <f t="shared" ca="1" si="1019"/>
        <v>ok</v>
      </c>
    </row>
    <row r="4763" spans="1:67" x14ac:dyDescent="0.25">
      <c r="A4763" s="190">
        <v>4506</v>
      </c>
      <c r="C4763" s="190" t="s">
        <v>5661</v>
      </c>
      <c r="D4763" s="315">
        <v>43787</v>
      </c>
      <c r="E4763" s="463" t="s">
        <v>1213</v>
      </c>
      <c r="F4763" s="207" t="s">
        <v>602</v>
      </c>
      <c r="G4763" s="207" t="s">
        <v>618</v>
      </c>
      <c r="H4763" s="209">
        <v>43787</v>
      </c>
      <c r="I4763" s="331">
        <v>43787</v>
      </c>
      <c r="J4763" s="329">
        <v>0.99236111111111114</v>
      </c>
      <c r="K4763" s="329">
        <v>0.99930555555555556</v>
      </c>
      <c r="M4763" s="215" t="s">
        <v>136</v>
      </c>
      <c r="N4763" s="206">
        <v>5</v>
      </c>
      <c r="O4763" s="215" t="s">
        <v>136</v>
      </c>
      <c r="P4763" s="206">
        <v>5</v>
      </c>
      <c r="Q4763" s="215" t="s">
        <v>136</v>
      </c>
      <c r="R4763" s="206">
        <v>0</v>
      </c>
      <c r="S4763" s="215" t="s">
        <v>136</v>
      </c>
      <c r="T4763" s="206">
        <v>5</v>
      </c>
      <c r="U4763" s="215" t="s">
        <v>136</v>
      </c>
      <c r="V4763" s="206">
        <v>5</v>
      </c>
      <c r="W4763" s="215" t="s">
        <v>136</v>
      </c>
      <c r="X4763" s="206">
        <v>0</v>
      </c>
      <c r="AC4763" s="222">
        <f t="shared" si="1017"/>
        <v>100</v>
      </c>
      <c r="AD4763" s="221" t="s">
        <v>37</v>
      </c>
      <c r="AM4763" s="274">
        <f t="shared" si="1020"/>
        <v>0</v>
      </c>
      <c r="AP4763" s="230">
        <f t="shared" si="1021"/>
        <v>0</v>
      </c>
      <c r="AS4763" s="235" t="str">
        <f t="shared" ca="1" si="1018"/>
        <v>ok</v>
      </c>
      <c r="AT4763" s="225" t="str">
        <f t="shared" ca="1" si="1019"/>
        <v>ok</v>
      </c>
    </row>
    <row r="4764" spans="1:67" x14ac:dyDescent="0.25">
      <c r="A4764" s="190">
        <v>4507</v>
      </c>
      <c r="C4764" s="190" t="s">
        <v>5662</v>
      </c>
      <c r="D4764" s="315">
        <v>43787</v>
      </c>
      <c r="E4764" s="463" t="s">
        <v>1213</v>
      </c>
      <c r="F4764" s="207" t="s">
        <v>602</v>
      </c>
      <c r="G4764" s="207" t="s">
        <v>618</v>
      </c>
      <c r="H4764" s="209">
        <v>43788</v>
      </c>
      <c r="I4764" s="331">
        <v>43788</v>
      </c>
      <c r="J4764" s="329">
        <v>5.9027777777777783E-2</v>
      </c>
      <c r="K4764" s="329">
        <v>6.805555555555555E-2</v>
      </c>
      <c r="M4764" s="214" t="s">
        <v>65</v>
      </c>
      <c r="N4764" s="206">
        <v>5</v>
      </c>
      <c r="O4764" s="214" t="s">
        <v>65</v>
      </c>
      <c r="P4764" s="206">
        <v>5</v>
      </c>
      <c r="Q4764" s="214" t="s">
        <v>65</v>
      </c>
      <c r="R4764" s="206">
        <v>0</v>
      </c>
      <c r="S4764" s="214" t="s">
        <v>65</v>
      </c>
      <c r="T4764" s="206">
        <v>5</v>
      </c>
      <c r="U4764" s="214" t="s">
        <v>65</v>
      </c>
      <c r="V4764" s="206">
        <v>5</v>
      </c>
      <c r="W4764" s="214" t="s">
        <v>65</v>
      </c>
      <c r="X4764" s="206">
        <v>0</v>
      </c>
      <c r="AC4764" s="222">
        <f t="shared" si="1017"/>
        <v>100</v>
      </c>
      <c r="AD4764" s="221" t="s">
        <v>37</v>
      </c>
      <c r="AM4764" s="274">
        <f t="shared" si="1020"/>
        <v>0</v>
      </c>
      <c r="AP4764" s="230">
        <f t="shared" si="1021"/>
        <v>0</v>
      </c>
      <c r="AS4764" s="235" t="str">
        <f t="shared" ca="1" si="1018"/>
        <v>ok</v>
      </c>
      <c r="AT4764" s="225" t="str">
        <f t="shared" ca="1" si="1019"/>
        <v>ok</v>
      </c>
    </row>
    <row r="4765" spans="1:67" x14ac:dyDescent="0.25">
      <c r="A4765" s="190">
        <v>4508</v>
      </c>
      <c r="C4765" s="190" t="s">
        <v>5663</v>
      </c>
      <c r="D4765" s="315">
        <v>43788</v>
      </c>
      <c r="E4765" s="463" t="s">
        <v>1213</v>
      </c>
      <c r="F4765" s="207" t="s">
        <v>602</v>
      </c>
      <c r="G4765" s="207" t="s">
        <v>618</v>
      </c>
      <c r="H4765" s="209">
        <v>43788</v>
      </c>
      <c r="I4765" s="331">
        <v>43788</v>
      </c>
      <c r="J4765" s="329">
        <v>7.4999999999999997E-2</v>
      </c>
      <c r="K4765" s="329">
        <v>0.10208333333333335</v>
      </c>
      <c r="M4765" s="215" t="s">
        <v>136</v>
      </c>
      <c r="N4765" s="206">
        <v>5</v>
      </c>
      <c r="O4765" s="215" t="s">
        <v>136</v>
      </c>
      <c r="P4765" s="206">
        <v>5</v>
      </c>
      <c r="Q4765" s="215" t="s">
        <v>136</v>
      </c>
      <c r="R4765" s="206">
        <v>0</v>
      </c>
      <c r="S4765" s="215" t="s">
        <v>136</v>
      </c>
      <c r="T4765" s="206">
        <v>5</v>
      </c>
      <c r="U4765" s="215" t="s">
        <v>136</v>
      </c>
      <c r="V4765" s="206">
        <v>5</v>
      </c>
      <c r="W4765" s="215" t="s">
        <v>136</v>
      </c>
      <c r="X4765" s="206">
        <v>0</v>
      </c>
      <c r="AC4765" s="222">
        <f t="shared" si="1017"/>
        <v>100</v>
      </c>
      <c r="AD4765" s="221" t="s">
        <v>37</v>
      </c>
      <c r="AE4765" s="195">
        <v>1</v>
      </c>
      <c r="AF4765" s="195">
        <v>2</v>
      </c>
      <c r="AM4765" s="274">
        <f t="shared" si="1020"/>
        <v>3</v>
      </c>
      <c r="AN4765" s="226">
        <v>0.91</v>
      </c>
      <c r="AO4765" s="227">
        <v>0.95</v>
      </c>
      <c r="AP4765" s="230">
        <f t="shared" si="1021"/>
        <v>-3.9999999999999925E-2</v>
      </c>
      <c r="AS4765" s="235" t="str">
        <f t="shared" ca="1" si="1018"/>
        <v>ok</v>
      </c>
      <c r="AT4765" s="225" t="str">
        <f t="shared" ca="1" si="1019"/>
        <v>ok</v>
      </c>
      <c r="AV4765" s="197">
        <v>0.35</v>
      </c>
      <c r="AW4765" s="198">
        <v>1</v>
      </c>
      <c r="AX4765" s="191" t="s">
        <v>603</v>
      </c>
      <c r="AY4765" s="190" t="s">
        <v>1674</v>
      </c>
      <c r="AZ4765" s="197">
        <v>0.33</v>
      </c>
      <c r="BA4765" s="198">
        <v>1</v>
      </c>
      <c r="BB4765" s="191" t="s">
        <v>603</v>
      </c>
      <c r="BC4765" s="190" t="s">
        <v>604</v>
      </c>
      <c r="BD4765" s="197">
        <v>0.23</v>
      </c>
      <c r="BE4765" s="198">
        <v>1</v>
      </c>
      <c r="BF4765" s="191" t="s">
        <v>603</v>
      </c>
      <c r="BG4765" s="190" t="s">
        <v>604</v>
      </c>
    </row>
    <row r="4766" spans="1:67" x14ac:dyDescent="0.25">
      <c r="A4766" s="190">
        <v>4509</v>
      </c>
      <c r="C4766" s="190" t="s">
        <v>5664</v>
      </c>
      <c r="D4766" s="315">
        <v>43788</v>
      </c>
      <c r="E4766" s="463" t="s">
        <v>1213</v>
      </c>
      <c r="F4766" s="207" t="s">
        <v>602</v>
      </c>
      <c r="G4766" s="207" t="s">
        <v>618</v>
      </c>
      <c r="H4766" s="209">
        <v>43788</v>
      </c>
      <c r="I4766" s="331">
        <v>43788</v>
      </c>
      <c r="J4766" s="329">
        <v>0.10416666666666667</v>
      </c>
      <c r="K4766" s="329">
        <v>0.125</v>
      </c>
      <c r="M4766" s="214" t="s">
        <v>65</v>
      </c>
      <c r="N4766" s="206">
        <v>5</v>
      </c>
      <c r="O4766" s="214" t="s">
        <v>65</v>
      </c>
      <c r="P4766" s="206">
        <v>5</v>
      </c>
      <c r="Q4766" s="214" t="s">
        <v>65</v>
      </c>
      <c r="R4766" s="206">
        <v>0</v>
      </c>
      <c r="S4766" s="214" t="s">
        <v>65</v>
      </c>
      <c r="T4766" s="206">
        <v>5</v>
      </c>
      <c r="U4766" s="214" t="s">
        <v>65</v>
      </c>
      <c r="V4766" s="206">
        <v>5</v>
      </c>
      <c r="W4766" s="214" t="s">
        <v>65</v>
      </c>
      <c r="X4766" s="206">
        <v>0</v>
      </c>
      <c r="AC4766" s="222">
        <f t="shared" si="1017"/>
        <v>100</v>
      </c>
      <c r="AD4766" s="221" t="s">
        <v>37</v>
      </c>
      <c r="AF4766" s="195">
        <v>1</v>
      </c>
      <c r="AM4766" s="274">
        <f t="shared" si="1020"/>
        <v>1</v>
      </c>
      <c r="AN4766" s="226">
        <v>0.35</v>
      </c>
      <c r="AP4766" s="230">
        <f t="shared" si="1021"/>
        <v>0.35</v>
      </c>
      <c r="AS4766" s="235" t="str">
        <f t="shared" ca="1" si="1018"/>
        <v>ok</v>
      </c>
      <c r="AT4766" s="225" t="str">
        <f t="shared" ca="1" si="1019"/>
        <v>ok</v>
      </c>
      <c r="AV4766" s="197">
        <v>0.35</v>
      </c>
      <c r="AW4766" s="198">
        <v>6</v>
      </c>
      <c r="AX4766" s="191" t="s">
        <v>603</v>
      </c>
      <c r="AY4766" s="190" t="s">
        <v>611</v>
      </c>
    </row>
    <row r="4767" spans="1:67" x14ac:dyDescent="0.25">
      <c r="A4767" s="190">
        <v>4510</v>
      </c>
      <c r="C4767" s="190" t="s">
        <v>5665</v>
      </c>
      <c r="D4767" s="315">
        <v>43788</v>
      </c>
      <c r="E4767" s="463" t="s">
        <v>1213</v>
      </c>
      <c r="F4767" s="207" t="s">
        <v>602</v>
      </c>
      <c r="G4767" s="207" t="s">
        <v>618</v>
      </c>
      <c r="H4767" s="209">
        <v>43788</v>
      </c>
      <c r="I4767" s="331">
        <v>43788</v>
      </c>
      <c r="J4767" s="329">
        <v>0.16666666666666666</v>
      </c>
      <c r="K4767" s="329">
        <v>0.18263888888888891</v>
      </c>
      <c r="M4767" s="215" t="s">
        <v>136</v>
      </c>
      <c r="N4767" s="206">
        <v>5</v>
      </c>
      <c r="O4767" s="215" t="s">
        <v>136</v>
      </c>
      <c r="P4767" s="206">
        <v>5</v>
      </c>
      <c r="Q4767" s="215" t="s">
        <v>136</v>
      </c>
      <c r="R4767" s="206">
        <v>0</v>
      </c>
      <c r="S4767" s="215" t="s">
        <v>136</v>
      </c>
      <c r="T4767" s="206">
        <v>5</v>
      </c>
      <c r="U4767" s="215" t="s">
        <v>136</v>
      </c>
      <c r="V4767" s="206">
        <v>5</v>
      </c>
      <c r="W4767" s="215" t="s">
        <v>136</v>
      </c>
      <c r="X4767" s="206">
        <v>0</v>
      </c>
      <c r="AC4767" s="222">
        <f t="shared" si="1017"/>
        <v>100</v>
      </c>
      <c r="AD4767" s="221" t="s">
        <v>37</v>
      </c>
      <c r="AF4767" s="195">
        <v>1</v>
      </c>
      <c r="AM4767" s="274">
        <f t="shared" si="1020"/>
        <v>1</v>
      </c>
      <c r="AN4767" s="226">
        <v>0.35</v>
      </c>
      <c r="AP4767" s="230">
        <f t="shared" si="1021"/>
        <v>0.35</v>
      </c>
      <c r="AS4767" s="235" t="str">
        <f t="shared" ca="1" si="1018"/>
        <v>ok</v>
      </c>
      <c r="AT4767" s="225" t="str">
        <f t="shared" ca="1" si="1019"/>
        <v>ok</v>
      </c>
      <c r="AV4767" s="197">
        <v>0.35</v>
      </c>
      <c r="AW4767" s="198">
        <v>6</v>
      </c>
      <c r="AX4767" s="191" t="s">
        <v>1331</v>
      </c>
      <c r="AY4767" s="190" t="s">
        <v>1674</v>
      </c>
    </row>
    <row r="4768" spans="1:67" x14ac:dyDescent="0.25">
      <c r="A4768" s="190">
        <v>4511</v>
      </c>
      <c r="C4768" s="190" t="s">
        <v>5666</v>
      </c>
      <c r="D4768" s="315">
        <v>43788</v>
      </c>
      <c r="E4768" s="463" t="s">
        <v>1213</v>
      </c>
      <c r="F4768" s="207" t="s">
        <v>602</v>
      </c>
      <c r="G4768" s="207" t="s">
        <v>618</v>
      </c>
      <c r="H4768" s="209">
        <v>43788</v>
      </c>
      <c r="I4768" s="331">
        <v>43788</v>
      </c>
      <c r="J4768" s="329">
        <v>0.18611111111111112</v>
      </c>
      <c r="K4768" s="329">
        <v>0.20625000000000002</v>
      </c>
      <c r="M4768" s="214" t="s">
        <v>65</v>
      </c>
      <c r="N4768" s="206">
        <v>5</v>
      </c>
      <c r="O4768" s="214" t="s">
        <v>65</v>
      </c>
      <c r="P4768" s="206">
        <v>5</v>
      </c>
      <c r="Q4768" s="214" t="s">
        <v>65</v>
      </c>
      <c r="R4768" s="206">
        <v>0</v>
      </c>
      <c r="S4768" s="214" t="s">
        <v>65</v>
      </c>
      <c r="T4768" s="206">
        <v>5</v>
      </c>
      <c r="U4768" s="214" t="s">
        <v>65</v>
      </c>
      <c r="V4768" s="206">
        <v>5</v>
      </c>
      <c r="W4768" s="214" t="s">
        <v>65</v>
      </c>
      <c r="X4768" s="206">
        <v>0</v>
      </c>
      <c r="AC4768" s="222">
        <f t="shared" si="1017"/>
        <v>100</v>
      </c>
      <c r="AD4768" s="221" t="s">
        <v>37</v>
      </c>
      <c r="AE4768" s="195">
        <v>1</v>
      </c>
      <c r="AF4768" s="195">
        <v>2</v>
      </c>
      <c r="AM4768" s="274">
        <f t="shared" si="1020"/>
        <v>3</v>
      </c>
      <c r="AN4768" s="226">
        <v>0.8</v>
      </c>
      <c r="AO4768" s="227">
        <v>0.8</v>
      </c>
      <c r="AP4768" s="230">
        <f t="shared" si="1021"/>
        <v>0</v>
      </c>
      <c r="AS4768" s="235" t="str">
        <f t="shared" ca="1" si="1018"/>
        <v>ok</v>
      </c>
      <c r="AT4768" s="225" t="str">
        <f t="shared" ca="1" si="1019"/>
        <v>ok</v>
      </c>
      <c r="AV4768" s="197">
        <v>0.35</v>
      </c>
      <c r="AW4768" s="198">
        <v>1</v>
      </c>
      <c r="AX4768" s="191" t="s">
        <v>603</v>
      </c>
      <c r="AY4768" s="190" t="s">
        <v>1674</v>
      </c>
      <c r="AZ4768" s="197">
        <v>0.35</v>
      </c>
      <c r="BA4768" s="198">
        <v>1</v>
      </c>
      <c r="BB4768" s="191" t="s">
        <v>603</v>
      </c>
      <c r="BC4768" s="190" t="s">
        <v>607</v>
      </c>
      <c r="BD4768" s="197">
        <v>0.1</v>
      </c>
      <c r="BE4768" s="198">
        <v>1</v>
      </c>
      <c r="BF4768" s="191" t="s">
        <v>610</v>
      </c>
      <c r="BG4768" s="190" t="s">
        <v>604</v>
      </c>
    </row>
    <row r="4769" spans="1:59" x14ac:dyDescent="0.25">
      <c r="A4769" s="190" t="s">
        <v>4586</v>
      </c>
      <c r="C4769" s="471" t="s">
        <v>5693</v>
      </c>
      <c r="E4769" s="463" t="s">
        <v>2031</v>
      </c>
      <c r="F4769" s="207" t="s">
        <v>602</v>
      </c>
      <c r="G4769" s="207" t="s">
        <v>618</v>
      </c>
      <c r="H4769" s="209">
        <v>43788</v>
      </c>
      <c r="I4769" s="331">
        <v>43788</v>
      </c>
      <c r="J4769" s="329">
        <v>0.2076388888888889</v>
      </c>
      <c r="K4769" s="329">
        <v>0.20972222222222223</v>
      </c>
      <c r="M4769" s="206"/>
      <c r="N4769" s="206"/>
      <c r="O4769" s="206"/>
      <c r="P4769" s="206"/>
      <c r="Q4769" s="206"/>
      <c r="R4769" s="206"/>
      <c r="S4769" s="206"/>
      <c r="T4769" s="206"/>
      <c r="U4769" s="206"/>
      <c r="V4769" s="206"/>
      <c r="W4769" s="206"/>
      <c r="X4769" s="206"/>
      <c r="AC4769" s="222"/>
      <c r="AD4769" s="221" t="s">
        <v>37</v>
      </c>
    </row>
    <row r="4770" spans="1:59" x14ac:dyDescent="0.25">
      <c r="A4770" s="190">
        <v>4512</v>
      </c>
      <c r="C4770" s="190" t="s">
        <v>5667</v>
      </c>
      <c r="D4770" s="315">
        <v>43788</v>
      </c>
      <c r="E4770" s="463" t="s">
        <v>1213</v>
      </c>
      <c r="F4770" s="207" t="s">
        <v>602</v>
      </c>
      <c r="G4770" s="207" t="s">
        <v>618</v>
      </c>
      <c r="H4770" s="209">
        <v>43788</v>
      </c>
      <c r="I4770" s="331">
        <v>43788</v>
      </c>
      <c r="J4770" s="329">
        <v>0.21180555555555555</v>
      </c>
      <c r="K4770" s="329">
        <v>0.21875</v>
      </c>
      <c r="M4770" s="215" t="s">
        <v>136</v>
      </c>
      <c r="N4770" s="206">
        <v>5</v>
      </c>
      <c r="O4770" s="215" t="s">
        <v>136</v>
      </c>
      <c r="P4770" s="206">
        <v>5</v>
      </c>
      <c r="Q4770" s="215" t="s">
        <v>136</v>
      </c>
      <c r="R4770" s="206">
        <v>0</v>
      </c>
      <c r="S4770" s="215" t="s">
        <v>136</v>
      </c>
      <c r="T4770" s="206">
        <v>5</v>
      </c>
      <c r="U4770" s="215" t="s">
        <v>136</v>
      </c>
      <c r="V4770" s="206">
        <v>5</v>
      </c>
      <c r="W4770" s="215" t="s">
        <v>136</v>
      </c>
      <c r="X4770" s="206">
        <v>0</v>
      </c>
      <c r="AC4770" s="222">
        <f t="shared" si="1017"/>
        <v>100</v>
      </c>
      <c r="AD4770" s="221" t="s">
        <v>37</v>
      </c>
      <c r="AM4770" s="274">
        <f t="shared" si="1020"/>
        <v>0</v>
      </c>
      <c r="AP4770" s="230">
        <f t="shared" si="1021"/>
        <v>0</v>
      </c>
      <c r="AS4770" s="235" t="str">
        <f t="shared" ca="1" si="1018"/>
        <v>ok</v>
      </c>
      <c r="AT4770" s="225" t="str">
        <f t="shared" ca="1" si="1019"/>
        <v>ok</v>
      </c>
    </row>
    <row r="4771" spans="1:59" x14ac:dyDescent="0.25">
      <c r="A4771" s="190">
        <v>4513</v>
      </c>
      <c r="C4771" s="190" t="s">
        <v>5668</v>
      </c>
      <c r="D4771" s="315">
        <v>43788</v>
      </c>
      <c r="E4771" s="463" t="s">
        <v>1213</v>
      </c>
      <c r="F4771" s="207" t="s">
        <v>602</v>
      </c>
      <c r="G4771" s="207" t="s">
        <v>618</v>
      </c>
      <c r="H4771" s="209">
        <v>43788</v>
      </c>
      <c r="I4771" s="331">
        <v>43788</v>
      </c>
      <c r="J4771" s="329">
        <v>0.22013888888888888</v>
      </c>
      <c r="K4771" s="329">
        <v>0.22916666666666666</v>
      </c>
      <c r="M4771" s="214" t="s">
        <v>65</v>
      </c>
      <c r="N4771" s="206">
        <v>5</v>
      </c>
      <c r="O4771" s="214" t="s">
        <v>65</v>
      </c>
      <c r="P4771" s="206">
        <v>5</v>
      </c>
      <c r="Q4771" s="214" t="s">
        <v>65</v>
      </c>
      <c r="R4771" s="206">
        <v>5</v>
      </c>
      <c r="S4771" s="214" t="s">
        <v>65</v>
      </c>
      <c r="T4771" s="206">
        <v>5</v>
      </c>
      <c r="U4771" s="214" t="s">
        <v>65</v>
      </c>
      <c r="V4771" s="206">
        <v>5</v>
      </c>
      <c r="W4771" s="214" t="s">
        <v>65</v>
      </c>
      <c r="X4771" s="206">
        <v>4</v>
      </c>
      <c r="AC4771" s="222">
        <f t="shared" si="1017"/>
        <v>93.333333333333329</v>
      </c>
      <c r="AD4771" s="221" t="s">
        <v>37</v>
      </c>
      <c r="AM4771" s="274">
        <f t="shared" si="1020"/>
        <v>0</v>
      </c>
      <c r="AP4771" s="230">
        <f t="shared" si="1021"/>
        <v>0</v>
      </c>
      <c r="AS4771" s="235" t="str">
        <f t="shared" ca="1" si="1018"/>
        <v>ok</v>
      </c>
      <c r="AT4771" s="225" t="str">
        <f t="shared" ca="1" si="1019"/>
        <v>ok</v>
      </c>
    </row>
    <row r="4772" spans="1:59" x14ac:dyDescent="0.25">
      <c r="A4772" s="190">
        <v>4514</v>
      </c>
      <c r="C4772" s="190" t="s">
        <v>5669</v>
      </c>
      <c r="D4772" s="315">
        <v>43788</v>
      </c>
      <c r="E4772" s="463" t="s">
        <v>1213</v>
      </c>
      <c r="F4772" s="207" t="s">
        <v>5685</v>
      </c>
      <c r="G4772" s="207" t="s">
        <v>5450</v>
      </c>
      <c r="H4772" s="209">
        <v>43788</v>
      </c>
      <c r="I4772" s="331">
        <v>43788</v>
      </c>
      <c r="J4772" s="329">
        <v>0.27430555555555552</v>
      </c>
      <c r="K4772" s="329">
        <v>0.28472222222222221</v>
      </c>
      <c r="M4772" s="215" t="s">
        <v>136</v>
      </c>
      <c r="N4772" s="206">
        <v>5</v>
      </c>
      <c r="O4772" s="215" t="s">
        <v>136</v>
      </c>
      <c r="P4772" s="206">
        <v>5</v>
      </c>
      <c r="Q4772" s="215" t="s">
        <v>136</v>
      </c>
      <c r="R4772" s="206">
        <v>0</v>
      </c>
      <c r="S4772" s="215" t="s">
        <v>136</v>
      </c>
      <c r="T4772" s="206">
        <v>5</v>
      </c>
      <c r="U4772" s="215" t="s">
        <v>136</v>
      </c>
      <c r="V4772" s="206">
        <v>5</v>
      </c>
      <c r="W4772" s="215" t="s">
        <v>136</v>
      </c>
      <c r="X4772" s="206">
        <v>0</v>
      </c>
      <c r="AC4772" s="222">
        <f t="shared" si="1017"/>
        <v>100</v>
      </c>
      <c r="AD4772" s="221" t="s">
        <v>37</v>
      </c>
      <c r="AE4772" s="195">
        <v>1</v>
      </c>
      <c r="AM4772" s="274">
        <f t="shared" si="1020"/>
        <v>1</v>
      </c>
      <c r="AN4772" s="226">
        <v>0.1</v>
      </c>
      <c r="AP4772" s="230">
        <f t="shared" si="1021"/>
        <v>0.1</v>
      </c>
      <c r="AS4772" s="235" t="str">
        <f t="shared" ca="1" si="1018"/>
        <v>ok</v>
      </c>
      <c r="AT4772" s="225" t="str">
        <f t="shared" ca="1" si="1019"/>
        <v>ok</v>
      </c>
      <c r="AV4772" s="197">
        <v>0.1</v>
      </c>
      <c r="AW4772" s="198">
        <v>2</v>
      </c>
      <c r="AX4772" s="191" t="s">
        <v>603</v>
      </c>
      <c r="AY4772" s="190" t="s">
        <v>614</v>
      </c>
    </row>
    <row r="4773" spans="1:59" x14ac:dyDescent="0.25">
      <c r="A4773" s="190">
        <v>4515</v>
      </c>
      <c r="C4773" s="190" t="s">
        <v>5670</v>
      </c>
      <c r="D4773" s="315">
        <v>43788</v>
      </c>
      <c r="E4773" s="463" t="s">
        <v>1213</v>
      </c>
      <c r="F4773" s="207" t="s">
        <v>5685</v>
      </c>
      <c r="G4773" s="207" t="s">
        <v>5450</v>
      </c>
      <c r="H4773" s="209">
        <v>43788</v>
      </c>
      <c r="I4773" s="331">
        <v>43788</v>
      </c>
      <c r="J4773" s="329">
        <v>0.29166666666666669</v>
      </c>
      <c r="K4773" s="329">
        <v>0.2951388888888889</v>
      </c>
      <c r="M4773" s="214" t="s">
        <v>65</v>
      </c>
      <c r="N4773" s="206">
        <v>5</v>
      </c>
      <c r="O4773" s="214" t="s">
        <v>65</v>
      </c>
      <c r="P4773" s="206">
        <v>5</v>
      </c>
      <c r="Q4773" s="214" t="s">
        <v>65</v>
      </c>
      <c r="R4773" s="206">
        <v>0</v>
      </c>
      <c r="S4773" s="214" t="s">
        <v>65</v>
      </c>
      <c r="T4773" s="206">
        <v>5</v>
      </c>
      <c r="U4773" s="214" t="s">
        <v>65</v>
      </c>
      <c r="V4773" s="206">
        <v>5</v>
      </c>
      <c r="W4773" s="214" t="s">
        <v>65</v>
      </c>
      <c r="X4773" s="206">
        <v>0</v>
      </c>
      <c r="AC4773" s="222">
        <f t="shared" si="1017"/>
        <v>100</v>
      </c>
      <c r="AD4773" s="221" t="s">
        <v>37</v>
      </c>
      <c r="AM4773" s="274">
        <f t="shared" si="1020"/>
        <v>0</v>
      </c>
      <c r="AP4773" s="230">
        <f t="shared" si="1021"/>
        <v>0</v>
      </c>
      <c r="AS4773" s="235" t="str">
        <f t="shared" ca="1" si="1018"/>
        <v>ok</v>
      </c>
      <c r="AT4773" s="225" t="str">
        <f t="shared" ca="1" si="1019"/>
        <v>ok</v>
      </c>
    </row>
    <row r="4774" spans="1:59" x14ac:dyDescent="0.25">
      <c r="A4774" s="190">
        <v>4516</v>
      </c>
      <c r="C4774" s="190" t="s">
        <v>5671</v>
      </c>
      <c r="D4774" s="315">
        <v>43788</v>
      </c>
      <c r="E4774" s="463" t="s">
        <v>1213</v>
      </c>
      <c r="F4774" s="207" t="s">
        <v>5685</v>
      </c>
      <c r="G4774" s="207" t="s">
        <v>5450</v>
      </c>
      <c r="H4774" s="209">
        <v>43788</v>
      </c>
      <c r="I4774" s="331">
        <v>43788</v>
      </c>
      <c r="J4774" s="329">
        <v>0.3125</v>
      </c>
      <c r="K4774" s="329">
        <v>0.31944444444444448</v>
      </c>
      <c r="M4774" s="215" t="s">
        <v>136</v>
      </c>
      <c r="N4774" s="206">
        <v>5</v>
      </c>
      <c r="O4774" s="215" t="s">
        <v>136</v>
      </c>
      <c r="P4774" s="206">
        <v>5</v>
      </c>
      <c r="Q4774" s="215" t="s">
        <v>136</v>
      </c>
      <c r="R4774" s="206">
        <v>0</v>
      </c>
      <c r="S4774" s="215" t="s">
        <v>136</v>
      </c>
      <c r="T4774" s="206">
        <v>5</v>
      </c>
      <c r="U4774" s="215" t="s">
        <v>136</v>
      </c>
      <c r="V4774" s="206">
        <v>5</v>
      </c>
      <c r="W4774" s="215" t="s">
        <v>136</v>
      </c>
      <c r="X4774" s="206">
        <v>0</v>
      </c>
      <c r="AC4774" s="222">
        <f t="shared" si="1017"/>
        <v>100</v>
      </c>
      <c r="AD4774" s="221" t="s">
        <v>37</v>
      </c>
      <c r="AF4774" s="195">
        <v>1</v>
      </c>
      <c r="AM4774" s="274">
        <f t="shared" si="1020"/>
        <v>1</v>
      </c>
      <c r="AN4774" s="226">
        <v>0.3</v>
      </c>
      <c r="AP4774" s="230">
        <f t="shared" si="1021"/>
        <v>0.3</v>
      </c>
      <c r="AS4774" s="235" t="str">
        <f t="shared" ca="1" si="1018"/>
        <v>ok</v>
      </c>
      <c r="AT4774" s="225" t="str">
        <f t="shared" ca="1" si="1019"/>
        <v>ok</v>
      </c>
      <c r="AV4774" s="197">
        <v>0.3</v>
      </c>
      <c r="AW4774" s="198">
        <v>2</v>
      </c>
      <c r="AX4774" s="191" t="s">
        <v>603</v>
      </c>
      <c r="AY4774" s="190" t="s">
        <v>604</v>
      </c>
    </row>
    <row r="4775" spans="1:59" x14ac:dyDescent="0.25">
      <c r="A4775" s="190">
        <v>4517</v>
      </c>
      <c r="C4775" s="190" t="s">
        <v>5672</v>
      </c>
      <c r="D4775" s="315">
        <v>43788</v>
      </c>
      <c r="E4775" s="463" t="s">
        <v>1213</v>
      </c>
      <c r="F4775" s="207" t="s">
        <v>5685</v>
      </c>
      <c r="G4775" s="207" t="s">
        <v>5450</v>
      </c>
      <c r="H4775" s="209">
        <v>43788</v>
      </c>
      <c r="I4775" s="331">
        <v>43788</v>
      </c>
      <c r="J4775" s="329">
        <v>0.34375</v>
      </c>
      <c r="K4775" s="329">
        <v>0.36458333333333331</v>
      </c>
      <c r="M4775" s="214" t="s">
        <v>65</v>
      </c>
      <c r="N4775" s="206">
        <v>5</v>
      </c>
      <c r="O4775" s="214" t="s">
        <v>65</v>
      </c>
      <c r="P4775" s="206">
        <v>5</v>
      </c>
      <c r="Q4775" s="214" t="s">
        <v>65</v>
      </c>
      <c r="R4775" s="206">
        <v>0</v>
      </c>
      <c r="S4775" s="214" t="s">
        <v>65</v>
      </c>
      <c r="T4775" s="206">
        <v>5</v>
      </c>
      <c r="U4775" s="214" t="s">
        <v>65</v>
      </c>
      <c r="V4775" s="206">
        <v>5</v>
      </c>
      <c r="W4775" s="214" t="s">
        <v>65</v>
      </c>
      <c r="X4775" s="206">
        <v>0</v>
      </c>
      <c r="AC4775" s="222">
        <f t="shared" si="1017"/>
        <v>100</v>
      </c>
      <c r="AD4775" s="221" t="s">
        <v>37</v>
      </c>
      <c r="AE4775" s="195">
        <v>1</v>
      </c>
      <c r="AM4775" s="274">
        <f t="shared" si="1020"/>
        <v>1</v>
      </c>
      <c r="AN4775" s="226">
        <v>0.25</v>
      </c>
      <c r="AP4775" s="230">
        <f t="shared" si="1021"/>
        <v>0.25</v>
      </c>
      <c r="AS4775" s="235" t="str">
        <f t="shared" ca="1" si="1018"/>
        <v>ok</v>
      </c>
      <c r="AT4775" s="225" t="str">
        <f t="shared" ca="1" si="1019"/>
        <v>ok</v>
      </c>
      <c r="AV4775" s="197">
        <v>0.25</v>
      </c>
      <c r="AW4775" s="198">
        <v>1</v>
      </c>
      <c r="AX4775" s="191" t="s">
        <v>603</v>
      </c>
      <c r="AY4775" s="190" t="s">
        <v>604</v>
      </c>
    </row>
    <row r="4776" spans="1:59" x14ac:dyDescent="0.25">
      <c r="A4776" s="190">
        <v>4518</v>
      </c>
      <c r="C4776" s="190" t="s">
        <v>5673</v>
      </c>
      <c r="D4776" s="315">
        <v>43788</v>
      </c>
      <c r="E4776" s="463" t="s">
        <v>1213</v>
      </c>
      <c r="F4776" s="207" t="s">
        <v>5685</v>
      </c>
      <c r="G4776" s="207" t="s">
        <v>5450</v>
      </c>
      <c r="H4776" s="209">
        <v>43788</v>
      </c>
      <c r="I4776" s="331">
        <v>43788</v>
      </c>
      <c r="J4776" s="329">
        <v>0.40625</v>
      </c>
      <c r="K4776" s="329">
        <v>0.4236111111111111</v>
      </c>
      <c r="M4776" s="215" t="s">
        <v>136</v>
      </c>
      <c r="N4776" s="206">
        <v>5</v>
      </c>
      <c r="O4776" s="215" t="s">
        <v>136</v>
      </c>
      <c r="P4776" s="206">
        <v>5</v>
      </c>
      <c r="Q4776" s="215" t="s">
        <v>136</v>
      </c>
      <c r="R4776" s="206">
        <v>0</v>
      </c>
      <c r="S4776" s="215" t="s">
        <v>136</v>
      </c>
      <c r="T4776" s="206">
        <v>5</v>
      </c>
      <c r="U4776" s="215" t="s">
        <v>136</v>
      </c>
      <c r="V4776" s="206">
        <v>5</v>
      </c>
      <c r="W4776" s="215" t="s">
        <v>136</v>
      </c>
      <c r="X4776" s="206">
        <v>0</v>
      </c>
      <c r="AC4776" s="222">
        <f t="shared" ref="AC4776:AC4786" si="1022">(T4776+V4776+X4776+AA4776)/(N4776+P4776+R4776)*100</f>
        <v>100</v>
      </c>
      <c r="AD4776" s="221" t="s">
        <v>37</v>
      </c>
      <c r="AM4776" s="274">
        <f t="shared" si="1020"/>
        <v>0</v>
      </c>
      <c r="AP4776" s="230">
        <f t="shared" si="1021"/>
        <v>0</v>
      </c>
      <c r="AS4776" s="235" t="str">
        <f t="shared" ca="1" si="1018"/>
        <v>ok</v>
      </c>
      <c r="AT4776" s="225" t="str">
        <f t="shared" ca="1" si="1019"/>
        <v>ok</v>
      </c>
    </row>
    <row r="4777" spans="1:59" x14ac:dyDescent="0.25">
      <c r="A4777" s="190">
        <v>4519</v>
      </c>
      <c r="C4777" s="190" t="s">
        <v>5674</v>
      </c>
      <c r="D4777" s="315">
        <v>43788</v>
      </c>
      <c r="E4777" s="463" t="s">
        <v>1213</v>
      </c>
      <c r="F4777" s="207" t="s">
        <v>5685</v>
      </c>
      <c r="G4777" s="207" t="s">
        <v>5450</v>
      </c>
      <c r="H4777" s="209">
        <v>43788</v>
      </c>
      <c r="I4777" s="331">
        <v>43788</v>
      </c>
      <c r="J4777" s="329">
        <v>0.4513888888888889</v>
      </c>
      <c r="K4777" s="329">
        <v>0.47222222222222227</v>
      </c>
      <c r="M4777" s="214" t="s">
        <v>65</v>
      </c>
      <c r="N4777" s="206">
        <v>5</v>
      </c>
      <c r="O4777" s="214" t="s">
        <v>65</v>
      </c>
      <c r="P4777" s="206">
        <v>5</v>
      </c>
      <c r="Q4777" s="214" t="s">
        <v>65</v>
      </c>
      <c r="R4777" s="206">
        <v>0</v>
      </c>
      <c r="S4777" s="214" t="s">
        <v>65</v>
      </c>
      <c r="T4777" s="206">
        <v>5</v>
      </c>
      <c r="U4777" s="214" t="s">
        <v>65</v>
      </c>
      <c r="V4777" s="206">
        <v>5</v>
      </c>
      <c r="W4777" s="214" t="s">
        <v>65</v>
      </c>
      <c r="X4777" s="206">
        <v>0</v>
      </c>
      <c r="AC4777" s="222">
        <f t="shared" si="1022"/>
        <v>100</v>
      </c>
      <c r="AD4777" s="221" t="s">
        <v>37</v>
      </c>
      <c r="AE4777" s="195">
        <v>2</v>
      </c>
      <c r="AM4777" s="274">
        <f t="shared" si="1020"/>
        <v>2</v>
      </c>
      <c r="AN4777" s="226">
        <v>0.5</v>
      </c>
      <c r="AO4777" s="227">
        <v>0.5</v>
      </c>
      <c r="AP4777" s="230">
        <f t="shared" si="1021"/>
        <v>0</v>
      </c>
      <c r="AS4777" s="235" t="str">
        <f t="shared" ca="1" si="1018"/>
        <v>ok</v>
      </c>
      <c r="AT4777" s="225" t="str">
        <f t="shared" ca="1" si="1019"/>
        <v>ok</v>
      </c>
      <c r="AV4777" s="197">
        <v>0.25</v>
      </c>
      <c r="AW4777" s="198">
        <v>1</v>
      </c>
      <c r="AX4777" s="191" t="s">
        <v>1331</v>
      </c>
      <c r="AY4777" s="190" t="s">
        <v>604</v>
      </c>
      <c r="AZ4777" s="197">
        <v>0.25</v>
      </c>
      <c r="BA4777" s="198">
        <v>6</v>
      </c>
      <c r="BB4777" s="191" t="s">
        <v>603</v>
      </c>
      <c r="BC4777" s="190" t="s">
        <v>611</v>
      </c>
    </row>
    <row r="4778" spans="1:59" x14ac:dyDescent="0.25">
      <c r="A4778" s="190">
        <v>4520</v>
      </c>
      <c r="C4778" s="190" t="s">
        <v>5694</v>
      </c>
      <c r="D4778" s="315">
        <v>43788</v>
      </c>
      <c r="E4778" s="463" t="s">
        <v>1213</v>
      </c>
      <c r="F4778" s="207" t="s">
        <v>5685</v>
      </c>
      <c r="G4778" s="207" t="s">
        <v>5450</v>
      </c>
      <c r="H4778" s="209">
        <v>43788</v>
      </c>
      <c r="I4778" s="331">
        <v>43788</v>
      </c>
      <c r="J4778" s="329">
        <v>0.47916666666666669</v>
      </c>
      <c r="K4778" s="329">
        <v>0.48958333333333331</v>
      </c>
      <c r="M4778" s="215" t="s">
        <v>136</v>
      </c>
      <c r="N4778" s="206">
        <v>5</v>
      </c>
      <c r="O4778" s="215" t="s">
        <v>136</v>
      </c>
      <c r="P4778" s="206">
        <v>5</v>
      </c>
      <c r="Q4778" s="215" t="s">
        <v>136</v>
      </c>
      <c r="R4778" s="206">
        <v>0</v>
      </c>
      <c r="S4778" s="215" t="s">
        <v>136</v>
      </c>
      <c r="T4778" s="206">
        <v>5</v>
      </c>
      <c r="U4778" s="215" t="s">
        <v>136</v>
      </c>
      <c r="V4778" s="206">
        <v>5</v>
      </c>
      <c r="W4778" s="215" t="s">
        <v>136</v>
      </c>
      <c r="X4778" s="206">
        <v>0</v>
      </c>
      <c r="AC4778" s="222">
        <f t="shared" si="1022"/>
        <v>100</v>
      </c>
      <c r="AD4778" s="221" t="s">
        <v>37</v>
      </c>
      <c r="AM4778" s="274">
        <f t="shared" si="1020"/>
        <v>0</v>
      </c>
      <c r="AP4778" s="230">
        <f t="shared" si="1021"/>
        <v>0</v>
      </c>
      <c r="AS4778" s="235" t="str">
        <f t="shared" ca="1" si="1018"/>
        <v>ok</v>
      </c>
      <c r="AT4778" s="225" t="str">
        <f t="shared" ca="1" si="1019"/>
        <v>ok</v>
      </c>
    </row>
    <row r="4779" spans="1:59" x14ac:dyDescent="0.25">
      <c r="A4779" s="190">
        <v>4521</v>
      </c>
      <c r="C4779" s="190" t="s">
        <v>5695</v>
      </c>
      <c r="D4779" s="315">
        <v>43788</v>
      </c>
      <c r="E4779" s="463" t="s">
        <v>1213</v>
      </c>
      <c r="F4779" s="207" t="s">
        <v>5685</v>
      </c>
      <c r="G4779" s="207" t="s">
        <v>5450</v>
      </c>
      <c r="H4779" s="209">
        <v>43788</v>
      </c>
      <c r="I4779" s="331">
        <v>43788</v>
      </c>
      <c r="J4779" s="329">
        <v>0.5</v>
      </c>
      <c r="K4779" s="329">
        <v>0.51736111111111105</v>
      </c>
      <c r="M4779" s="214" t="s">
        <v>65</v>
      </c>
      <c r="N4779" s="206">
        <v>5</v>
      </c>
      <c r="O4779" s="214" t="s">
        <v>65</v>
      </c>
      <c r="P4779" s="206">
        <v>5</v>
      </c>
      <c r="Q4779" s="214" t="s">
        <v>65</v>
      </c>
      <c r="R4779" s="206">
        <v>0</v>
      </c>
      <c r="S4779" s="214" t="s">
        <v>65</v>
      </c>
      <c r="T4779" s="206">
        <v>5</v>
      </c>
      <c r="U4779" s="214" t="s">
        <v>65</v>
      </c>
      <c r="V4779" s="206">
        <v>5</v>
      </c>
      <c r="W4779" s="214" t="s">
        <v>65</v>
      </c>
      <c r="X4779" s="206">
        <v>0</v>
      </c>
      <c r="AC4779" s="222">
        <f t="shared" si="1022"/>
        <v>100</v>
      </c>
      <c r="AD4779" s="221" t="s">
        <v>37</v>
      </c>
      <c r="AH4779" s="195">
        <v>1</v>
      </c>
      <c r="AM4779" s="274">
        <f t="shared" si="1020"/>
        <v>1</v>
      </c>
      <c r="AN4779" s="226">
        <v>0.9</v>
      </c>
      <c r="AP4779" s="230">
        <f t="shared" si="1021"/>
        <v>0.9</v>
      </c>
      <c r="AS4779" s="235" t="str">
        <f t="shared" ca="1" si="1018"/>
        <v>ok</v>
      </c>
      <c r="AT4779" s="225" t="str">
        <f t="shared" ca="1" si="1019"/>
        <v>ok</v>
      </c>
      <c r="AV4779" s="197">
        <v>0.9</v>
      </c>
      <c r="AW4779" s="198">
        <v>5</v>
      </c>
      <c r="AX4779" s="191" t="s">
        <v>603</v>
      </c>
      <c r="AY4779" s="190" t="s">
        <v>3191</v>
      </c>
    </row>
    <row r="4780" spans="1:59" x14ac:dyDescent="0.25">
      <c r="A4780" s="190" t="s">
        <v>4586</v>
      </c>
      <c r="C4780" s="471" t="s">
        <v>5696</v>
      </c>
      <c r="E4780" s="463" t="s">
        <v>2031</v>
      </c>
      <c r="F4780" s="207" t="s">
        <v>5685</v>
      </c>
      <c r="G4780" s="207" t="s">
        <v>5450</v>
      </c>
      <c r="H4780" s="209">
        <v>43788</v>
      </c>
      <c r="I4780" s="331">
        <v>43788</v>
      </c>
      <c r="J4780" s="329">
        <v>0.55208333333333337</v>
      </c>
      <c r="K4780" s="329">
        <v>0.55555555555555558</v>
      </c>
      <c r="M4780" s="206"/>
      <c r="N4780" s="206"/>
      <c r="O4780" s="206"/>
      <c r="P4780" s="206"/>
      <c r="Q4780" s="206"/>
      <c r="R4780" s="206"/>
      <c r="S4780" s="206"/>
      <c r="T4780" s="206"/>
      <c r="U4780" s="206"/>
      <c r="V4780" s="206"/>
      <c r="W4780" s="206"/>
      <c r="X4780" s="206"/>
      <c r="AC4780" s="222"/>
      <c r="AD4780" s="221" t="s">
        <v>37</v>
      </c>
      <c r="AM4780" s="274">
        <f t="shared" si="1020"/>
        <v>0</v>
      </c>
      <c r="AP4780" s="230">
        <f t="shared" si="1021"/>
        <v>0</v>
      </c>
      <c r="AS4780" s="235" t="str">
        <f t="shared" si="1018"/>
        <v/>
      </c>
      <c r="AT4780" s="225" t="str">
        <f t="shared" si="1019"/>
        <v/>
      </c>
    </row>
    <row r="4781" spans="1:59" x14ac:dyDescent="0.25">
      <c r="A4781" s="190">
        <v>4522</v>
      </c>
      <c r="C4781" s="190" t="s">
        <v>5697</v>
      </c>
      <c r="D4781" s="315">
        <v>43788</v>
      </c>
      <c r="E4781" s="463" t="s">
        <v>1213</v>
      </c>
      <c r="F4781" s="207" t="s">
        <v>5685</v>
      </c>
      <c r="G4781" s="207" t="s">
        <v>5450</v>
      </c>
      <c r="H4781" s="209">
        <v>43788</v>
      </c>
      <c r="I4781" s="331">
        <v>43788</v>
      </c>
      <c r="J4781" s="329">
        <v>0.55902777777777779</v>
      </c>
      <c r="K4781" s="329">
        <v>0.58680555555555558</v>
      </c>
      <c r="M4781" s="214" t="s">
        <v>65</v>
      </c>
      <c r="N4781" s="206">
        <v>5</v>
      </c>
      <c r="O4781" s="214" t="s">
        <v>65</v>
      </c>
      <c r="P4781" s="206">
        <v>5</v>
      </c>
      <c r="Q4781" s="214" t="s">
        <v>65</v>
      </c>
      <c r="R4781" s="206">
        <v>0</v>
      </c>
      <c r="S4781" s="214" t="s">
        <v>65</v>
      </c>
      <c r="T4781" s="206">
        <v>5</v>
      </c>
      <c r="U4781" s="214" t="s">
        <v>65</v>
      </c>
      <c r="V4781" s="206">
        <v>5</v>
      </c>
      <c r="W4781" s="214" t="s">
        <v>65</v>
      </c>
      <c r="X4781" s="206">
        <v>0</v>
      </c>
      <c r="AC4781" s="222">
        <f t="shared" si="1022"/>
        <v>100</v>
      </c>
      <c r="AD4781" s="221" t="s">
        <v>37</v>
      </c>
      <c r="AF4781" s="195">
        <v>1</v>
      </c>
      <c r="AM4781" s="274">
        <f t="shared" si="1020"/>
        <v>1</v>
      </c>
      <c r="AN4781" s="226">
        <v>0.5</v>
      </c>
      <c r="AP4781" s="230">
        <f t="shared" si="1021"/>
        <v>0.5</v>
      </c>
      <c r="AS4781" s="235" t="str">
        <f t="shared" ca="1" si="1018"/>
        <v>ok</v>
      </c>
      <c r="AT4781" s="225" t="str">
        <f t="shared" ca="1" si="1019"/>
        <v>ok</v>
      </c>
      <c r="AV4781" s="197">
        <v>0.5</v>
      </c>
      <c r="AW4781" s="198">
        <v>6</v>
      </c>
      <c r="AX4781" s="191" t="s">
        <v>603</v>
      </c>
      <c r="AY4781" s="190" t="s">
        <v>3191</v>
      </c>
    </row>
    <row r="4782" spans="1:59" x14ac:dyDescent="0.25">
      <c r="A4782" s="190">
        <v>4523</v>
      </c>
      <c r="C4782" s="190" t="s">
        <v>5698</v>
      </c>
      <c r="D4782" s="315">
        <v>43788</v>
      </c>
      <c r="E4782" s="463" t="s">
        <v>1213</v>
      </c>
      <c r="F4782" s="207" t="s">
        <v>5685</v>
      </c>
      <c r="G4782" s="207" t="s">
        <v>5450</v>
      </c>
      <c r="H4782" s="209">
        <v>43788</v>
      </c>
      <c r="I4782" s="331">
        <v>43788</v>
      </c>
      <c r="J4782" s="329">
        <v>0.59722222222222221</v>
      </c>
      <c r="K4782" s="329">
        <v>0.625</v>
      </c>
      <c r="M4782" s="215" t="s">
        <v>136</v>
      </c>
      <c r="N4782" s="206">
        <v>5</v>
      </c>
      <c r="O4782" s="215" t="s">
        <v>136</v>
      </c>
      <c r="P4782" s="206">
        <v>5</v>
      </c>
      <c r="Q4782" s="215" t="s">
        <v>136</v>
      </c>
      <c r="R4782" s="206">
        <v>5</v>
      </c>
      <c r="S4782" s="215" t="s">
        <v>136</v>
      </c>
      <c r="T4782" s="206">
        <v>5</v>
      </c>
      <c r="U4782" s="215" t="s">
        <v>136</v>
      </c>
      <c r="V4782" s="206">
        <v>5</v>
      </c>
      <c r="W4782" s="215" t="s">
        <v>136</v>
      </c>
      <c r="X4782" s="206">
        <v>5</v>
      </c>
      <c r="AC4782" s="222">
        <f t="shared" si="1022"/>
        <v>100</v>
      </c>
      <c r="AD4782" s="221" t="s">
        <v>37</v>
      </c>
      <c r="AE4782" s="195">
        <v>2</v>
      </c>
      <c r="AF4782" s="195">
        <v>1</v>
      </c>
      <c r="AM4782" s="274">
        <f t="shared" si="1020"/>
        <v>3</v>
      </c>
      <c r="AN4782" s="226">
        <v>0.65</v>
      </c>
      <c r="AO4782" s="227">
        <v>0.65</v>
      </c>
      <c r="AP4782" s="230">
        <f t="shared" si="1021"/>
        <v>0</v>
      </c>
      <c r="AS4782" s="235" t="str">
        <f t="shared" ca="1" si="1018"/>
        <v>ok</v>
      </c>
      <c r="AT4782" s="225" t="str">
        <f t="shared" ca="1" si="1019"/>
        <v>ok</v>
      </c>
      <c r="AV4782" s="197">
        <v>0.45</v>
      </c>
      <c r="AW4782" s="198">
        <v>1</v>
      </c>
      <c r="AX4782" s="191" t="s">
        <v>603</v>
      </c>
      <c r="AY4782" s="190" t="s">
        <v>604</v>
      </c>
      <c r="AZ4782" s="197">
        <v>0.15</v>
      </c>
      <c r="BA4782" s="198">
        <v>6</v>
      </c>
      <c r="BB4782" s="191" t="s">
        <v>603</v>
      </c>
      <c r="BC4782" s="190" t="s">
        <v>614</v>
      </c>
      <c r="BD4782" s="197">
        <v>0.05</v>
      </c>
      <c r="BE4782" s="198">
        <v>1</v>
      </c>
      <c r="BF4782" s="191" t="s">
        <v>606</v>
      </c>
      <c r="BG4782" s="190" t="s">
        <v>604</v>
      </c>
    </row>
    <row r="4783" spans="1:59" x14ac:dyDescent="0.25">
      <c r="A4783" s="190">
        <v>4524</v>
      </c>
      <c r="C4783" s="190" t="s">
        <v>5699</v>
      </c>
      <c r="D4783" s="315">
        <v>43788</v>
      </c>
      <c r="E4783" s="463" t="s">
        <v>1213</v>
      </c>
      <c r="F4783" s="207" t="s">
        <v>5685</v>
      </c>
      <c r="G4783" s="207" t="s">
        <v>5450</v>
      </c>
      <c r="H4783" s="209">
        <v>43788</v>
      </c>
      <c r="I4783" s="331">
        <v>43788</v>
      </c>
      <c r="J4783" s="329">
        <v>0.63194444444444442</v>
      </c>
      <c r="K4783" s="329">
        <v>0.66319444444444442</v>
      </c>
      <c r="M4783" s="215" t="s">
        <v>136</v>
      </c>
      <c r="N4783" s="206">
        <v>5</v>
      </c>
      <c r="O4783" s="215" t="s">
        <v>136</v>
      </c>
      <c r="P4783" s="206">
        <v>5</v>
      </c>
      <c r="Q4783" s="215" t="s">
        <v>136</v>
      </c>
      <c r="R4783" s="206">
        <v>0</v>
      </c>
      <c r="S4783" s="215" t="s">
        <v>136</v>
      </c>
      <c r="T4783" s="206">
        <v>5</v>
      </c>
      <c r="U4783" s="215" t="s">
        <v>136</v>
      </c>
      <c r="V4783" s="206">
        <v>5</v>
      </c>
      <c r="W4783" s="215" t="s">
        <v>136</v>
      </c>
      <c r="X4783" s="206">
        <v>0</v>
      </c>
      <c r="AC4783" s="222">
        <f t="shared" si="1022"/>
        <v>100</v>
      </c>
      <c r="AD4783" s="221" t="s">
        <v>37</v>
      </c>
      <c r="AE4783" s="195">
        <v>2</v>
      </c>
      <c r="AM4783" s="274">
        <f t="shared" si="1020"/>
        <v>2</v>
      </c>
      <c r="AN4783" s="226">
        <v>0.45</v>
      </c>
      <c r="AO4783" s="227">
        <v>0.45</v>
      </c>
      <c r="AP4783" s="230">
        <f t="shared" si="1021"/>
        <v>0</v>
      </c>
      <c r="AS4783" s="235" t="str">
        <f t="shared" ca="1" si="1018"/>
        <v>ok</v>
      </c>
      <c r="AT4783" s="225" t="str">
        <f t="shared" ca="1" si="1019"/>
        <v>ok</v>
      </c>
      <c r="AV4783" s="197">
        <v>0.25</v>
      </c>
      <c r="AW4783" s="198">
        <v>6</v>
      </c>
      <c r="AX4783" s="191" t="s">
        <v>603</v>
      </c>
      <c r="AY4783" s="190" t="s">
        <v>614</v>
      </c>
      <c r="AZ4783" s="197">
        <v>0.2</v>
      </c>
      <c r="BA4783" s="198">
        <v>1</v>
      </c>
      <c r="BB4783" s="191" t="s">
        <v>603</v>
      </c>
      <c r="BC4783" s="190" t="s">
        <v>604</v>
      </c>
    </row>
    <row r="4784" spans="1:59" x14ac:dyDescent="0.25">
      <c r="A4784" s="190">
        <v>4525</v>
      </c>
      <c r="C4784" s="190" t="s">
        <v>5700</v>
      </c>
      <c r="D4784" s="315">
        <v>43788</v>
      </c>
      <c r="E4784" s="463" t="s">
        <v>1213</v>
      </c>
      <c r="F4784" s="207" t="s">
        <v>5685</v>
      </c>
      <c r="G4784" s="207" t="s">
        <v>5450</v>
      </c>
      <c r="H4784" s="209">
        <v>43788</v>
      </c>
      <c r="I4784" s="331">
        <v>43788</v>
      </c>
      <c r="J4784" s="329">
        <v>0.68055555555555547</v>
      </c>
      <c r="K4784" s="329">
        <v>0.6875</v>
      </c>
      <c r="M4784" s="214" t="s">
        <v>65</v>
      </c>
      <c r="N4784" s="206">
        <v>5</v>
      </c>
      <c r="O4784" s="214" t="s">
        <v>65</v>
      </c>
      <c r="P4784" s="206">
        <v>5</v>
      </c>
      <c r="Q4784" s="214" t="s">
        <v>65</v>
      </c>
      <c r="R4784" s="206">
        <v>0</v>
      </c>
      <c r="S4784" s="214" t="s">
        <v>65</v>
      </c>
      <c r="T4784" s="206">
        <v>5</v>
      </c>
      <c r="U4784" s="214" t="s">
        <v>65</v>
      </c>
      <c r="V4784" s="206">
        <v>5</v>
      </c>
      <c r="W4784" s="214" t="s">
        <v>65</v>
      </c>
      <c r="X4784" s="206">
        <v>0</v>
      </c>
      <c r="AC4784" s="222">
        <f t="shared" si="1022"/>
        <v>100</v>
      </c>
      <c r="AD4784" s="221" t="s">
        <v>37</v>
      </c>
      <c r="AM4784" s="274">
        <f t="shared" si="1020"/>
        <v>0</v>
      </c>
      <c r="AP4784" s="230">
        <f t="shared" si="1021"/>
        <v>0</v>
      </c>
      <c r="AS4784" s="235" t="str">
        <f t="shared" ca="1" si="1018"/>
        <v>ok</v>
      </c>
      <c r="AT4784" s="225" t="str">
        <f t="shared" ca="1" si="1019"/>
        <v>ok</v>
      </c>
    </row>
    <row r="4785" spans="1:55" x14ac:dyDescent="0.25">
      <c r="A4785" s="190">
        <v>4526</v>
      </c>
      <c r="C4785" s="190" t="s">
        <v>5701</v>
      </c>
      <c r="D4785" s="315">
        <v>43788</v>
      </c>
      <c r="E4785" s="463" t="s">
        <v>1213</v>
      </c>
      <c r="F4785" s="207" t="s">
        <v>5685</v>
      </c>
      <c r="G4785" s="207" t="s">
        <v>5450</v>
      </c>
      <c r="H4785" s="209">
        <v>43788</v>
      </c>
      <c r="I4785" s="331">
        <v>43788</v>
      </c>
      <c r="J4785" s="329">
        <v>0.69097222222222221</v>
      </c>
      <c r="K4785" s="329">
        <v>0.69791666666666663</v>
      </c>
      <c r="M4785" s="215" t="s">
        <v>136</v>
      </c>
      <c r="N4785" s="206">
        <v>5</v>
      </c>
      <c r="O4785" s="215" t="s">
        <v>136</v>
      </c>
      <c r="P4785" s="206">
        <v>5</v>
      </c>
      <c r="Q4785" s="215" t="s">
        <v>136</v>
      </c>
      <c r="R4785" s="206">
        <v>0</v>
      </c>
      <c r="S4785" s="215" t="s">
        <v>136</v>
      </c>
      <c r="T4785" s="206">
        <v>5</v>
      </c>
      <c r="U4785" s="215" t="s">
        <v>136</v>
      </c>
      <c r="V4785" s="206">
        <v>5</v>
      </c>
      <c r="W4785" s="215" t="s">
        <v>136</v>
      </c>
      <c r="X4785" s="206">
        <v>0</v>
      </c>
      <c r="AC4785" s="222">
        <f t="shared" si="1022"/>
        <v>100</v>
      </c>
      <c r="AD4785" s="221" t="s">
        <v>37</v>
      </c>
      <c r="AF4785" s="195">
        <v>2</v>
      </c>
      <c r="AM4785" s="274">
        <f t="shared" si="1020"/>
        <v>2</v>
      </c>
      <c r="AN4785" s="226">
        <v>0.6</v>
      </c>
      <c r="AO4785" s="227">
        <v>0.6</v>
      </c>
      <c r="AP4785" s="230">
        <f t="shared" si="1021"/>
        <v>0</v>
      </c>
      <c r="AS4785" s="235" t="str">
        <f t="shared" ca="1" si="1018"/>
        <v>ok</v>
      </c>
      <c r="AT4785" s="225" t="str">
        <f t="shared" ca="1" si="1019"/>
        <v>ok</v>
      </c>
      <c r="AV4785" s="197">
        <v>0.3</v>
      </c>
      <c r="AW4785" s="198">
        <v>1</v>
      </c>
      <c r="AX4785" s="191" t="s">
        <v>610</v>
      </c>
      <c r="AY4785" s="190" t="s">
        <v>604</v>
      </c>
      <c r="AZ4785" s="197">
        <v>0.3</v>
      </c>
      <c r="BA4785" s="198">
        <v>1</v>
      </c>
      <c r="BB4785" s="191" t="s">
        <v>603</v>
      </c>
      <c r="BC4785" s="190" t="s">
        <v>604</v>
      </c>
    </row>
    <row r="4786" spans="1:55" x14ac:dyDescent="0.25">
      <c r="A4786" s="190">
        <v>4527</v>
      </c>
      <c r="C4786" s="190" t="s">
        <v>5702</v>
      </c>
      <c r="D4786" s="315">
        <v>43788</v>
      </c>
      <c r="E4786" s="463" t="s">
        <v>1213</v>
      </c>
      <c r="F4786" s="207" t="s">
        <v>5685</v>
      </c>
      <c r="G4786" s="207" t="s">
        <v>5450</v>
      </c>
      <c r="H4786" s="209">
        <v>43788</v>
      </c>
      <c r="I4786" s="331">
        <v>43788</v>
      </c>
      <c r="J4786" s="329">
        <v>0.65972222222222221</v>
      </c>
      <c r="K4786" s="329">
        <v>0.73958333333333337</v>
      </c>
      <c r="M4786" s="214" t="s">
        <v>65</v>
      </c>
      <c r="N4786" s="206">
        <v>5</v>
      </c>
      <c r="O4786" s="214" t="s">
        <v>65</v>
      </c>
      <c r="P4786" s="206">
        <v>5</v>
      </c>
      <c r="Q4786" s="214" t="s">
        <v>65</v>
      </c>
      <c r="R4786" s="206">
        <v>0</v>
      </c>
      <c r="S4786" s="214" t="s">
        <v>65</v>
      </c>
      <c r="T4786" s="206">
        <v>5</v>
      </c>
      <c r="U4786" s="214" t="s">
        <v>65</v>
      </c>
      <c r="V4786" s="206">
        <v>5</v>
      </c>
      <c r="W4786" s="214" t="s">
        <v>65</v>
      </c>
      <c r="X4786" s="206">
        <v>0</v>
      </c>
      <c r="AC4786" s="222">
        <f t="shared" si="1022"/>
        <v>100</v>
      </c>
      <c r="AD4786" s="221" t="s">
        <v>37</v>
      </c>
      <c r="AM4786" s="274">
        <f t="shared" si="1020"/>
        <v>0</v>
      </c>
      <c r="AP4786" s="230">
        <f t="shared" si="1021"/>
        <v>0</v>
      </c>
      <c r="AS4786" s="235" t="str">
        <f t="shared" ca="1" si="1018"/>
        <v>ok</v>
      </c>
      <c r="AT4786" s="225" t="str">
        <f t="shared" ca="1" si="1019"/>
        <v>ok</v>
      </c>
    </row>
    <row r="4787" spans="1:55" x14ac:dyDescent="0.25">
      <c r="A4787" s="190">
        <v>4528</v>
      </c>
      <c r="C4787" s="190" t="s">
        <v>5703</v>
      </c>
      <c r="D4787" s="315">
        <v>43788</v>
      </c>
      <c r="E4787" s="463" t="s">
        <v>1213</v>
      </c>
      <c r="F4787" s="207" t="s">
        <v>602</v>
      </c>
      <c r="G4787" s="207" t="s">
        <v>618</v>
      </c>
      <c r="H4787" s="209">
        <v>43788</v>
      </c>
      <c r="I4787" s="331">
        <v>43788</v>
      </c>
      <c r="J4787" s="329">
        <v>0.77222222222222225</v>
      </c>
      <c r="K4787" s="329">
        <v>0.78263888888888899</v>
      </c>
      <c r="M4787" s="215" t="s">
        <v>136</v>
      </c>
      <c r="N4787" s="206">
        <v>5</v>
      </c>
      <c r="O4787" s="215" t="s">
        <v>136</v>
      </c>
      <c r="P4787" s="206">
        <v>5</v>
      </c>
      <c r="Q4787" s="215" t="s">
        <v>136</v>
      </c>
      <c r="R4787" s="206">
        <v>0</v>
      </c>
      <c r="S4787" s="215" t="s">
        <v>136</v>
      </c>
      <c r="T4787" s="206">
        <v>5</v>
      </c>
      <c r="U4787" s="215" t="s">
        <v>136</v>
      </c>
      <c r="V4787" s="206">
        <v>5</v>
      </c>
      <c r="W4787" s="215" t="s">
        <v>136</v>
      </c>
      <c r="X4787" s="206">
        <v>0</v>
      </c>
      <c r="AC4787" s="222">
        <f>(T4787+V4787+X4787+AA4787)/(N4787+P4787+R4787)*100</f>
        <v>100</v>
      </c>
      <c r="AD4787" s="221" t="s">
        <v>37</v>
      </c>
      <c r="AE4787" s="195">
        <v>1</v>
      </c>
      <c r="AM4787" s="274">
        <f t="shared" si="1020"/>
        <v>1</v>
      </c>
      <c r="AN4787" s="226">
        <v>0.1</v>
      </c>
      <c r="AP4787" s="230">
        <f t="shared" si="1021"/>
        <v>0.1</v>
      </c>
      <c r="AS4787" s="235" t="str">
        <f t="shared" ca="1" si="1018"/>
        <v>ok</v>
      </c>
      <c r="AT4787" s="225" t="str">
        <f t="shared" ca="1" si="1019"/>
        <v>ok</v>
      </c>
      <c r="AV4787" s="197">
        <v>0.1</v>
      </c>
      <c r="AW4787" s="198">
        <v>1</v>
      </c>
      <c r="AX4787" s="191" t="s">
        <v>603</v>
      </c>
      <c r="AY4787" s="190" t="s">
        <v>607</v>
      </c>
    </row>
    <row r="4788" spans="1:55" x14ac:dyDescent="0.25">
      <c r="A4788" s="190">
        <v>4529</v>
      </c>
      <c r="C4788" s="190" t="s">
        <v>5704</v>
      </c>
      <c r="D4788" s="315">
        <v>43788</v>
      </c>
      <c r="E4788" s="463" t="s">
        <v>1213</v>
      </c>
      <c r="F4788" s="207" t="s">
        <v>602</v>
      </c>
      <c r="G4788" s="207" t="s">
        <v>618</v>
      </c>
      <c r="H4788" s="209">
        <v>43788</v>
      </c>
      <c r="I4788" s="331">
        <v>43788</v>
      </c>
      <c r="J4788" s="329">
        <v>0.78472222222222221</v>
      </c>
      <c r="K4788" s="329">
        <v>0.8027777777777777</v>
      </c>
      <c r="M4788" s="214" t="s">
        <v>65</v>
      </c>
      <c r="N4788" s="206">
        <v>5</v>
      </c>
      <c r="O4788" s="214" t="s">
        <v>65</v>
      </c>
      <c r="P4788" s="206">
        <v>5</v>
      </c>
      <c r="Q4788" s="214" t="s">
        <v>65</v>
      </c>
      <c r="R4788" s="206">
        <v>0</v>
      </c>
      <c r="S4788" s="214" t="s">
        <v>65</v>
      </c>
      <c r="T4788" s="206">
        <v>5</v>
      </c>
      <c r="U4788" s="214" t="s">
        <v>65</v>
      </c>
      <c r="V4788" s="206">
        <v>5</v>
      </c>
      <c r="W4788" s="214" t="s">
        <v>65</v>
      </c>
      <c r="X4788" s="206">
        <v>0</v>
      </c>
      <c r="AC4788" s="222">
        <f t="shared" ref="AC4788:AC4799" si="1023">(T4788+V4788+X4788+AA4788)/(N4788+P4788+R4788)*100</f>
        <v>100</v>
      </c>
      <c r="AD4788" s="221" t="s">
        <v>37</v>
      </c>
      <c r="AE4788" s="195">
        <v>1</v>
      </c>
      <c r="AM4788" s="274">
        <f t="shared" si="1020"/>
        <v>1</v>
      </c>
      <c r="AN4788" s="226">
        <v>0.05</v>
      </c>
      <c r="AP4788" s="230">
        <f t="shared" si="1021"/>
        <v>0.05</v>
      </c>
      <c r="AS4788" s="235" t="str">
        <f t="shared" ca="1" si="1018"/>
        <v>ok</v>
      </c>
      <c r="AT4788" s="225" t="str">
        <f t="shared" ca="1" si="1019"/>
        <v>ok</v>
      </c>
      <c r="AV4788" s="197">
        <v>0.05</v>
      </c>
      <c r="AW4788" s="198">
        <v>1</v>
      </c>
      <c r="AX4788" s="191" t="s">
        <v>603</v>
      </c>
      <c r="AY4788" s="190" t="s">
        <v>604</v>
      </c>
    </row>
    <row r="4789" spans="1:55" x14ac:dyDescent="0.25">
      <c r="A4789" s="190">
        <v>4530</v>
      </c>
      <c r="C4789" s="190" t="s">
        <v>5705</v>
      </c>
      <c r="D4789" s="315">
        <v>43788</v>
      </c>
      <c r="E4789" s="463" t="s">
        <v>1213</v>
      </c>
      <c r="F4789" s="207" t="s">
        <v>602</v>
      </c>
      <c r="G4789" s="207" t="s">
        <v>618</v>
      </c>
      <c r="H4789" s="209">
        <v>43788</v>
      </c>
      <c r="I4789" s="331">
        <v>43788</v>
      </c>
      <c r="J4789" s="329">
        <v>0.80555555555555547</v>
      </c>
      <c r="K4789" s="329">
        <v>0.81805555555555554</v>
      </c>
      <c r="M4789" s="215" t="s">
        <v>136</v>
      </c>
      <c r="N4789" s="206">
        <v>5</v>
      </c>
      <c r="O4789" s="215" t="s">
        <v>136</v>
      </c>
      <c r="P4789" s="206">
        <v>5</v>
      </c>
      <c r="Q4789" s="215" t="s">
        <v>136</v>
      </c>
      <c r="R4789" s="206">
        <v>0</v>
      </c>
      <c r="S4789" s="215" t="s">
        <v>136</v>
      </c>
      <c r="T4789" s="206">
        <v>5</v>
      </c>
      <c r="U4789" s="215" t="s">
        <v>136</v>
      </c>
      <c r="V4789" s="206">
        <v>5</v>
      </c>
      <c r="W4789" s="215" t="s">
        <v>136</v>
      </c>
      <c r="X4789" s="206">
        <v>0</v>
      </c>
      <c r="AC4789" s="222">
        <f t="shared" si="1023"/>
        <v>100</v>
      </c>
      <c r="AD4789" s="221" t="s">
        <v>37</v>
      </c>
      <c r="AM4789" s="274">
        <f t="shared" si="1020"/>
        <v>0</v>
      </c>
      <c r="AP4789" s="230">
        <f t="shared" si="1021"/>
        <v>0</v>
      </c>
      <c r="AS4789" s="235" t="str">
        <f t="shared" ca="1" si="1018"/>
        <v>ok</v>
      </c>
      <c r="AT4789" s="225" t="str">
        <f t="shared" ca="1" si="1019"/>
        <v>ok</v>
      </c>
    </row>
    <row r="4790" spans="1:55" x14ac:dyDescent="0.25">
      <c r="A4790" s="190">
        <v>4531</v>
      </c>
      <c r="C4790" s="190" t="s">
        <v>5706</v>
      </c>
      <c r="D4790" s="315">
        <v>43788</v>
      </c>
      <c r="E4790" s="463" t="s">
        <v>1213</v>
      </c>
      <c r="F4790" s="207" t="s">
        <v>602</v>
      </c>
      <c r="G4790" s="207" t="s">
        <v>618</v>
      </c>
      <c r="H4790" s="209">
        <v>43788</v>
      </c>
      <c r="I4790" s="331">
        <v>43788</v>
      </c>
      <c r="J4790" s="329">
        <v>0.82152777777777775</v>
      </c>
      <c r="K4790" s="329">
        <v>0.83888888888888891</v>
      </c>
      <c r="M4790" s="214" t="s">
        <v>65</v>
      </c>
      <c r="N4790" s="206">
        <v>5</v>
      </c>
      <c r="O4790" s="214" t="s">
        <v>65</v>
      </c>
      <c r="P4790" s="206">
        <v>5</v>
      </c>
      <c r="Q4790" s="214" t="s">
        <v>65</v>
      </c>
      <c r="R4790" s="206">
        <v>0</v>
      </c>
      <c r="S4790" s="214" t="s">
        <v>65</v>
      </c>
      <c r="T4790" s="206">
        <v>5</v>
      </c>
      <c r="U4790" s="214" t="s">
        <v>65</v>
      </c>
      <c r="V4790" s="206">
        <v>5</v>
      </c>
      <c r="W4790" s="214" t="s">
        <v>65</v>
      </c>
      <c r="X4790" s="206">
        <v>0</v>
      </c>
      <c r="AC4790" s="222">
        <f t="shared" si="1023"/>
        <v>100</v>
      </c>
      <c r="AD4790" s="221" t="s">
        <v>37</v>
      </c>
      <c r="AE4790" s="195">
        <v>2</v>
      </c>
      <c r="AM4790" s="274">
        <f t="shared" si="1020"/>
        <v>2</v>
      </c>
      <c r="AN4790" s="226">
        <v>0.45</v>
      </c>
      <c r="AO4790" s="227">
        <v>0.45</v>
      </c>
      <c r="AP4790" s="230">
        <f t="shared" si="1021"/>
        <v>0</v>
      </c>
      <c r="AS4790" s="235" t="str">
        <f t="shared" ca="1" si="1018"/>
        <v>ok</v>
      </c>
      <c r="AT4790" s="225" t="str">
        <f t="shared" ca="1" si="1019"/>
        <v>ok</v>
      </c>
      <c r="AV4790" s="197">
        <v>0.25</v>
      </c>
      <c r="AW4790" s="198">
        <v>1</v>
      </c>
      <c r="AX4790" s="191" t="s">
        <v>603</v>
      </c>
      <c r="AY4790" s="190" t="s">
        <v>607</v>
      </c>
      <c r="AZ4790" s="197">
        <v>0.2</v>
      </c>
      <c r="BA4790" s="198">
        <v>1</v>
      </c>
      <c r="BB4790" s="191" t="s">
        <v>603</v>
      </c>
      <c r="BC4790" s="190" t="s">
        <v>607</v>
      </c>
    </row>
    <row r="4791" spans="1:55" x14ac:dyDescent="0.25">
      <c r="A4791" s="190">
        <v>4532</v>
      </c>
      <c r="C4791" s="190" t="s">
        <v>5707</v>
      </c>
      <c r="D4791" s="315">
        <v>43788</v>
      </c>
      <c r="E4791" s="463" t="s">
        <v>1213</v>
      </c>
      <c r="F4791" s="207" t="s">
        <v>602</v>
      </c>
      <c r="G4791" s="207" t="s">
        <v>618</v>
      </c>
      <c r="H4791" s="209">
        <v>43788</v>
      </c>
      <c r="I4791" s="331">
        <v>43788</v>
      </c>
      <c r="J4791" s="329">
        <v>0.84027777777777779</v>
      </c>
      <c r="K4791" s="329">
        <v>0.84583333333333333</v>
      </c>
      <c r="M4791" s="215" t="s">
        <v>136</v>
      </c>
      <c r="N4791" s="206">
        <v>5</v>
      </c>
      <c r="O4791" s="215" t="s">
        <v>136</v>
      </c>
      <c r="P4791" s="206">
        <v>5</v>
      </c>
      <c r="Q4791" s="215" t="s">
        <v>136</v>
      </c>
      <c r="R4791" s="206">
        <v>0</v>
      </c>
      <c r="S4791" s="215" t="s">
        <v>136</v>
      </c>
      <c r="T4791" s="206">
        <v>5</v>
      </c>
      <c r="U4791" s="215" t="s">
        <v>136</v>
      </c>
      <c r="V4791" s="206">
        <v>5</v>
      </c>
      <c r="W4791" s="215" t="s">
        <v>136</v>
      </c>
      <c r="X4791" s="206">
        <v>0</v>
      </c>
      <c r="AC4791" s="222">
        <f t="shared" si="1023"/>
        <v>100</v>
      </c>
      <c r="AD4791" s="221" t="s">
        <v>37</v>
      </c>
      <c r="AM4791" s="274">
        <f t="shared" si="1020"/>
        <v>0</v>
      </c>
      <c r="AP4791" s="230">
        <f t="shared" ref="AP4791:AP4799" si="1024">AN4791-AO4791</f>
        <v>0</v>
      </c>
      <c r="AS4791" s="235" t="str">
        <f t="shared" ca="1" si="1018"/>
        <v>ok</v>
      </c>
      <c r="AT4791" s="225" t="str">
        <f t="shared" ca="1" si="1019"/>
        <v>ok</v>
      </c>
    </row>
    <row r="4792" spans="1:55" x14ac:dyDescent="0.25">
      <c r="A4792" s="190">
        <v>4533</v>
      </c>
      <c r="C4792" s="190" t="s">
        <v>5708</v>
      </c>
      <c r="D4792" s="315">
        <v>43788</v>
      </c>
      <c r="E4792" s="463" t="s">
        <v>1213</v>
      </c>
      <c r="F4792" s="207" t="s">
        <v>602</v>
      </c>
      <c r="G4792" s="207" t="s">
        <v>618</v>
      </c>
      <c r="H4792" s="209">
        <v>43788</v>
      </c>
      <c r="I4792" s="331">
        <v>43788</v>
      </c>
      <c r="J4792" s="329">
        <v>0.88263888888888886</v>
      </c>
      <c r="K4792" s="329">
        <v>0.90347222222222223</v>
      </c>
      <c r="M4792" s="214" t="s">
        <v>65</v>
      </c>
      <c r="N4792" s="206">
        <v>5</v>
      </c>
      <c r="O4792" s="214" t="s">
        <v>65</v>
      </c>
      <c r="P4792" s="206">
        <v>5</v>
      </c>
      <c r="Q4792" s="214" t="s">
        <v>65</v>
      </c>
      <c r="R4792" s="206">
        <v>0</v>
      </c>
      <c r="S4792" s="214" t="s">
        <v>65</v>
      </c>
      <c r="T4792" s="206">
        <v>5</v>
      </c>
      <c r="U4792" s="214" t="s">
        <v>65</v>
      </c>
      <c r="V4792" s="206">
        <v>5</v>
      </c>
      <c r="W4792" s="214" t="s">
        <v>65</v>
      </c>
      <c r="X4792" s="206">
        <v>0</v>
      </c>
      <c r="AC4792" s="222">
        <f t="shared" si="1023"/>
        <v>100</v>
      </c>
      <c r="AD4792" s="221" t="s">
        <v>37</v>
      </c>
      <c r="AF4792" s="195">
        <v>1</v>
      </c>
      <c r="AM4792" s="274">
        <f t="shared" si="1020"/>
        <v>1</v>
      </c>
      <c r="AN4792" s="226">
        <v>0.35</v>
      </c>
      <c r="AP4792" s="230">
        <f t="shared" si="1024"/>
        <v>0.35</v>
      </c>
      <c r="AS4792" s="235" t="str">
        <f t="shared" ca="1" si="1018"/>
        <v>ok</v>
      </c>
      <c r="AT4792" s="225" t="str">
        <f t="shared" ca="1" si="1019"/>
        <v>ok</v>
      </c>
      <c r="AV4792" s="197">
        <v>0.35</v>
      </c>
      <c r="AW4792" s="198">
        <v>1</v>
      </c>
      <c r="AX4792" s="191" t="s">
        <v>603</v>
      </c>
      <c r="AY4792" s="190" t="s">
        <v>607</v>
      </c>
    </row>
    <row r="4793" spans="1:55" x14ac:dyDescent="0.25">
      <c r="A4793" s="190">
        <v>4534</v>
      </c>
      <c r="C4793" s="190" t="s">
        <v>5709</v>
      </c>
      <c r="D4793" s="315">
        <v>43788</v>
      </c>
      <c r="E4793" s="463" t="s">
        <v>1213</v>
      </c>
      <c r="F4793" s="207" t="s">
        <v>602</v>
      </c>
      <c r="G4793" s="207" t="s">
        <v>618</v>
      </c>
      <c r="H4793" s="209">
        <v>43788</v>
      </c>
      <c r="I4793" s="331">
        <v>43788</v>
      </c>
      <c r="J4793" s="329">
        <v>0.91319444444444453</v>
      </c>
      <c r="K4793" s="329">
        <v>0.94097222222222221</v>
      </c>
      <c r="M4793" s="215" t="s">
        <v>136</v>
      </c>
      <c r="N4793" s="206">
        <v>5</v>
      </c>
      <c r="O4793" s="215" t="s">
        <v>136</v>
      </c>
      <c r="P4793" s="206">
        <v>5</v>
      </c>
      <c r="Q4793" s="215" t="s">
        <v>136</v>
      </c>
      <c r="R4793" s="206">
        <v>0</v>
      </c>
      <c r="S4793" s="215" t="s">
        <v>136</v>
      </c>
      <c r="T4793" s="206">
        <v>5</v>
      </c>
      <c r="U4793" s="215" t="s">
        <v>136</v>
      </c>
      <c r="V4793" s="206">
        <v>5</v>
      </c>
      <c r="W4793" s="215" t="s">
        <v>136</v>
      </c>
      <c r="X4793" s="206">
        <v>0</v>
      </c>
      <c r="AC4793" s="222">
        <f t="shared" si="1023"/>
        <v>100</v>
      </c>
      <c r="AD4793" s="221" t="s">
        <v>37</v>
      </c>
      <c r="AE4793" s="195">
        <v>2</v>
      </c>
      <c r="AM4793" s="274">
        <f t="shared" si="1020"/>
        <v>2</v>
      </c>
      <c r="AN4793" s="226">
        <v>0.25</v>
      </c>
      <c r="AO4793" s="227">
        <v>0.25</v>
      </c>
      <c r="AP4793" s="230">
        <f t="shared" si="1024"/>
        <v>0</v>
      </c>
      <c r="AS4793" s="235" t="str">
        <f t="shared" ca="1" si="1018"/>
        <v>ok</v>
      </c>
      <c r="AT4793" s="225" t="str">
        <f t="shared" ca="1" si="1019"/>
        <v>ok</v>
      </c>
      <c r="AV4793" s="197">
        <v>0.15</v>
      </c>
      <c r="AW4793" s="198">
        <v>1</v>
      </c>
      <c r="AX4793" s="191" t="s">
        <v>603</v>
      </c>
      <c r="AY4793" s="190" t="s">
        <v>604</v>
      </c>
      <c r="AZ4793" s="197">
        <v>0.1</v>
      </c>
      <c r="BA4793" s="198">
        <v>1</v>
      </c>
      <c r="BB4793" s="191" t="s">
        <v>603</v>
      </c>
      <c r="BC4793" s="190" t="s">
        <v>604</v>
      </c>
    </row>
    <row r="4794" spans="1:55" x14ac:dyDescent="0.25">
      <c r="A4794" s="190">
        <v>4535</v>
      </c>
      <c r="C4794" s="190" t="s">
        <v>5710</v>
      </c>
      <c r="D4794" s="315">
        <v>43788</v>
      </c>
      <c r="E4794" s="463" t="s">
        <v>1213</v>
      </c>
      <c r="F4794" s="207" t="s">
        <v>602</v>
      </c>
      <c r="G4794" s="207" t="s">
        <v>618</v>
      </c>
      <c r="H4794" s="209">
        <v>43788</v>
      </c>
      <c r="I4794" s="331">
        <v>43788</v>
      </c>
      <c r="J4794" s="329">
        <v>0.94305555555555554</v>
      </c>
      <c r="K4794" s="329">
        <v>0.9604166666666667</v>
      </c>
      <c r="M4794" s="214" t="s">
        <v>65</v>
      </c>
      <c r="N4794" s="206">
        <v>5</v>
      </c>
      <c r="O4794" s="214" t="s">
        <v>65</v>
      </c>
      <c r="P4794" s="206">
        <v>5</v>
      </c>
      <c r="Q4794" s="214" t="s">
        <v>65</v>
      </c>
      <c r="R4794" s="206">
        <v>0</v>
      </c>
      <c r="S4794" s="214" t="s">
        <v>65</v>
      </c>
      <c r="T4794" s="206">
        <v>5</v>
      </c>
      <c r="U4794" s="214" t="s">
        <v>65</v>
      </c>
      <c r="V4794" s="206">
        <v>5</v>
      </c>
      <c r="W4794" s="214" t="s">
        <v>65</v>
      </c>
      <c r="X4794" s="206">
        <v>0</v>
      </c>
      <c r="AC4794" s="222">
        <f t="shared" si="1023"/>
        <v>100</v>
      </c>
      <c r="AD4794" s="221" t="s">
        <v>37</v>
      </c>
      <c r="AE4794" s="195">
        <v>1</v>
      </c>
      <c r="AM4794" s="274">
        <f t="shared" si="1020"/>
        <v>1</v>
      </c>
      <c r="AN4794" s="226">
        <v>0.25</v>
      </c>
      <c r="AP4794" s="230">
        <f t="shared" si="1024"/>
        <v>0.25</v>
      </c>
      <c r="AS4794" s="235" t="str">
        <f t="shared" ca="1" si="1018"/>
        <v>ok</v>
      </c>
      <c r="AT4794" s="225" t="str">
        <f t="shared" ca="1" si="1019"/>
        <v>ok</v>
      </c>
      <c r="AV4794" s="197">
        <v>0.25</v>
      </c>
      <c r="AW4794" s="198">
        <v>1</v>
      </c>
      <c r="AX4794" s="191" t="s">
        <v>603</v>
      </c>
      <c r="AY4794" s="190" t="s">
        <v>604</v>
      </c>
    </row>
    <row r="4795" spans="1:55" x14ac:dyDescent="0.25">
      <c r="A4795" s="190">
        <v>4536</v>
      </c>
      <c r="C4795" s="190" t="s">
        <v>5711</v>
      </c>
      <c r="D4795" s="315">
        <v>43788</v>
      </c>
      <c r="E4795" s="463" t="s">
        <v>1213</v>
      </c>
      <c r="F4795" s="207" t="s">
        <v>602</v>
      </c>
      <c r="G4795" s="207" t="s">
        <v>618</v>
      </c>
      <c r="H4795" s="209">
        <v>43788</v>
      </c>
      <c r="I4795" s="331">
        <v>43788</v>
      </c>
      <c r="J4795" s="329">
        <v>0.96250000000000002</v>
      </c>
      <c r="K4795" s="329">
        <v>0.97569444444444453</v>
      </c>
      <c r="M4795" s="215" t="s">
        <v>136</v>
      </c>
      <c r="N4795" s="206">
        <v>5</v>
      </c>
      <c r="O4795" s="215" t="s">
        <v>136</v>
      </c>
      <c r="P4795" s="206">
        <v>5</v>
      </c>
      <c r="Q4795" s="215" t="s">
        <v>136</v>
      </c>
      <c r="R4795" s="206">
        <v>0</v>
      </c>
      <c r="S4795" s="215" t="s">
        <v>136</v>
      </c>
      <c r="T4795" s="206">
        <v>5</v>
      </c>
      <c r="U4795" s="215" t="s">
        <v>136</v>
      </c>
      <c r="V4795" s="206">
        <v>5</v>
      </c>
      <c r="W4795" s="215" t="s">
        <v>136</v>
      </c>
      <c r="X4795" s="206">
        <v>0</v>
      </c>
      <c r="AC4795" s="222">
        <f t="shared" si="1023"/>
        <v>100</v>
      </c>
      <c r="AD4795" s="221" t="s">
        <v>37</v>
      </c>
      <c r="AE4795" s="195">
        <v>2</v>
      </c>
      <c r="AM4795" s="274">
        <f t="shared" si="1020"/>
        <v>2</v>
      </c>
      <c r="AN4795" s="226">
        <v>0.4</v>
      </c>
      <c r="AO4795" s="227">
        <v>0.4</v>
      </c>
      <c r="AP4795" s="230">
        <f t="shared" si="1024"/>
        <v>0</v>
      </c>
      <c r="AS4795" s="235" t="str">
        <f t="shared" ca="1" si="1018"/>
        <v>ok</v>
      </c>
      <c r="AT4795" s="225" t="str">
        <f t="shared" ca="1" si="1019"/>
        <v>ok</v>
      </c>
      <c r="AV4795" s="197">
        <v>0.25</v>
      </c>
      <c r="AW4795" s="198">
        <v>1</v>
      </c>
      <c r="AX4795" s="191" t="s">
        <v>603</v>
      </c>
      <c r="AY4795" s="190" t="s">
        <v>611</v>
      </c>
      <c r="AZ4795" s="197">
        <v>0.15</v>
      </c>
      <c r="BA4795" s="198">
        <v>2</v>
      </c>
      <c r="BB4795" s="191" t="s">
        <v>603</v>
      </c>
      <c r="BC4795" s="190" t="s">
        <v>607</v>
      </c>
    </row>
    <row r="4796" spans="1:55" x14ac:dyDescent="0.25">
      <c r="A4796" s="190">
        <v>4537</v>
      </c>
      <c r="C4796" s="190" t="s">
        <v>5712</v>
      </c>
      <c r="D4796" s="315">
        <v>43788</v>
      </c>
      <c r="E4796" s="463" t="s">
        <v>1213</v>
      </c>
      <c r="F4796" s="207" t="s">
        <v>602</v>
      </c>
      <c r="G4796" s="207" t="s">
        <v>618</v>
      </c>
      <c r="H4796" s="209">
        <v>43789</v>
      </c>
      <c r="I4796" s="331">
        <v>43789</v>
      </c>
      <c r="J4796" s="329">
        <v>4.5138888888888888E-2</v>
      </c>
      <c r="K4796" s="329">
        <v>5.4166666666666669E-2</v>
      </c>
      <c r="M4796" s="214" t="s">
        <v>65</v>
      </c>
      <c r="N4796" s="206">
        <v>5</v>
      </c>
      <c r="O4796" s="214" t="s">
        <v>65</v>
      </c>
      <c r="P4796" s="206">
        <v>5</v>
      </c>
      <c r="Q4796" s="214" t="s">
        <v>65</v>
      </c>
      <c r="R4796" s="206">
        <v>0</v>
      </c>
      <c r="S4796" s="214" t="s">
        <v>65</v>
      </c>
      <c r="T4796" s="206">
        <v>5</v>
      </c>
      <c r="U4796" s="214" t="s">
        <v>65</v>
      </c>
      <c r="V4796" s="206">
        <v>5</v>
      </c>
      <c r="W4796" s="214" t="s">
        <v>65</v>
      </c>
      <c r="X4796" s="206">
        <v>0</v>
      </c>
      <c r="AC4796" s="222">
        <f t="shared" si="1023"/>
        <v>100</v>
      </c>
      <c r="AD4796" s="221" t="s">
        <v>37</v>
      </c>
      <c r="AM4796" s="274">
        <f t="shared" si="1020"/>
        <v>0</v>
      </c>
      <c r="AP4796" s="230">
        <f t="shared" si="1024"/>
        <v>0</v>
      </c>
      <c r="AS4796" s="235" t="str">
        <f t="shared" ca="1" si="1018"/>
        <v>ok</v>
      </c>
      <c r="AT4796" s="225" t="str">
        <f t="shared" ca="1" si="1019"/>
        <v>ok</v>
      </c>
    </row>
    <row r="4797" spans="1:55" x14ac:dyDescent="0.25">
      <c r="A4797" s="190" t="s">
        <v>4586</v>
      </c>
      <c r="C4797" s="472" t="s">
        <v>5737</v>
      </c>
      <c r="E4797" s="463" t="s">
        <v>2031</v>
      </c>
      <c r="F4797" s="207" t="s">
        <v>602</v>
      </c>
      <c r="G4797" s="207" t="s">
        <v>618</v>
      </c>
      <c r="H4797" s="209">
        <v>43789</v>
      </c>
      <c r="I4797" s="331">
        <v>43789</v>
      </c>
      <c r="J4797" s="329">
        <v>6.1111111111111116E-2</v>
      </c>
      <c r="K4797" s="329">
        <v>6.3888888888888884E-2</v>
      </c>
      <c r="M4797" s="206"/>
      <c r="N4797" s="206"/>
      <c r="O4797" s="206"/>
      <c r="P4797" s="206"/>
      <c r="Q4797" s="206"/>
      <c r="R4797" s="206"/>
      <c r="S4797" s="206"/>
      <c r="T4797" s="206"/>
      <c r="U4797" s="206"/>
      <c r="V4797" s="206"/>
      <c r="W4797" s="206"/>
      <c r="X4797" s="206"/>
      <c r="AC4797" s="222"/>
      <c r="AD4797" s="221"/>
      <c r="AM4797" s="274">
        <f t="shared" si="1020"/>
        <v>0</v>
      </c>
      <c r="AS4797" s="235" t="str">
        <f t="shared" si="1018"/>
        <v/>
      </c>
      <c r="AT4797" s="225" t="str">
        <f t="shared" si="1019"/>
        <v/>
      </c>
    </row>
    <row r="4798" spans="1:55" x14ac:dyDescent="0.25">
      <c r="A4798" s="190">
        <v>4538</v>
      </c>
      <c r="C4798" s="190" t="s">
        <v>5713</v>
      </c>
      <c r="D4798" s="315">
        <v>43788</v>
      </c>
      <c r="E4798" s="463" t="s">
        <v>1213</v>
      </c>
      <c r="F4798" s="207" t="s">
        <v>602</v>
      </c>
      <c r="G4798" s="207" t="s">
        <v>618</v>
      </c>
      <c r="H4798" s="209">
        <v>43789</v>
      </c>
      <c r="I4798" s="331">
        <v>43789</v>
      </c>
      <c r="J4798" s="329">
        <v>6.5277777777777782E-2</v>
      </c>
      <c r="K4798" s="329">
        <v>7.4999999999999997E-2</v>
      </c>
      <c r="M4798" s="215" t="s">
        <v>136</v>
      </c>
      <c r="N4798" s="206">
        <v>5</v>
      </c>
      <c r="O4798" s="215" t="s">
        <v>136</v>
      </c>
      <c r="P4798" s="206">
        <v>5</v>
      </c>
      <c r="Q4798" s="215" t="s">
        <v>136</v>
      </c>
      <c r="R4798" s="206">
        <v>0</v>
      </c>
      <c r="S4798" s="215" t="s">
        <v>136</v>
      </c>
      <c r="T4798" s="206">
        <v>5</v>
      </c>
      <c r="U4798" s="215" t="s">
        <v>136</v>
      </c>
      <c r="V4798" s="206">
        <v>5</v>
      </c>
      <c r="W4798" s="215" t="s">
        <v>136</v>
      </c>
      <c r="X4798" s="206">
        <v>0</v>
      </c>
      <c r="AC4798" s="222">
        <f t="shared" si="1023"/>
        <v>100</v>
      </c>
      <c r="AD4798" s="221" t="s">
        <v>37</v>
      </c>
      <c r="AE4798" s="195">
        <v>1</v>
      </c>
      <c r="AM4798" s="274">
        <f t="shared" si="1020"/>
        <v>1</v>
      </c>
      <c r="AN4798" s="226">
        <v>0.25</v>
      </c>
      <c r="AP4798" s="230">
        <f t="shared" si="1024"/>
        <v>0.25</v>
      </c>
      <c r="AS4798" s="235" t="str">
        <f t="shared" ca="1" si="1018"/>
        <v>ok</v>
      </c>
      <c r="AT4798" s="225" t="str">
        <f t="shared" ca="1" si="1019"/>
        <v>ok</v>
      </c>
      <c r="AV4798" s="197">
        <v>0.25</v>
      </c>
      <c r="AW4798" s="198">
        <v>2</v>
      </c>
      <c r="AX4798" s="191" t="s">
        <v>603</v>
      </c>
      <c r="AY4798" s="190" t="s">
        <v>604</v>
      </c>
    </row>
    <row r="4799" spans="1:55" x14ac:dyDescent="0.25">
      <c r="A4799" s="190">
        <v>4539</v>
      </c>
      <c r="C4799" s="190" t="s">
        <v>5714</v>
      </c>
      <c r="D4799" s="315">
        <v>43788</v>
      </c>
      <c r="E4799" s="463" t="s">
        <v>1213</v>
      </c>
      <c r="F4799" s="207" t="s">
        <v>602</v>
      </c>
      <c r="G4799" s="207" t="s">
        <v>618</v>
      </c>
      <c r="H4799" s="209">
        <v>43789</v>
      </c>
      <c r="I4799" s="331">
        <v>43789</v>
      </c>
      <c r="J4799" s="329">
        <v>7.7777777777777779E-2</v>
      </c>
      <c r="K4799" s="329">
        <v>8.4722222222222213E-2</v>
      </c>
      <c r="M4799" s="214" t="s">
        <v>65</v>
      </c>
      <c r="N4799" s="206">
        <v>5</v>
      </c>
      <c r="O4799" s="214" t="s">
        <v>65</v>
      </c>
      <c r="P4799" s="206">
        <v>5</v>
      </c>
      <c r="Q4799" s="214" t="s">
        <v>65</v>
      </c>
      <c r="R4799" s="206">
        <v>0</v>
      </c>
      <c r="S4799" s="214" t="s">
        <v>65</v>
      </c>
      <c r="T4799" s="206">
        <v>5</v>
      </c>
      <c r="U4799" s="214" t="s">
        <v>65</v>
      </c>
      <c r="V4799" s="206">
        <v>5</v>
      </c>
      <c r="W4799" s="214" t="s">
        <v>65</v>
      </c>
      <c r="X4799" s="206">
        <v>0</v>
      </c>
      <c r="AC4799" s="222">
        <f t="shared" si="1023"/>
        <v>100</v>
      </c>
      <c r="AD4799" s="221" t="s">
        <v>37</v>
      </c>
      <c r="AM4799" s="274">
        <f t="shared" si="1020"/>
        <v>0</v>
      </c>
      <c r="AP4799" s="230">
        <f t="shared" si="1024"/>
        <v>0</v>
      </c>
      <c r="AS4799" s="235" t="str">
        <f t="shared" ca="1" si="1018"/>
        <v>ok</v>
      </c>
      <c r="AT4799" s="225" t="str">
        <f t="shared" ca="1" si="1019"/>
        <v>ok</v>
      </c>
    </row>
    <row r="4800" spans="1:55" x14ac:dyDescent="0.25">
      <c r="A4800" s="190">
        <v>4540</v>
      </c>
      <c r="C4800" s="190" t="s">
        <v>5715</v>
      </c>
      <c r="D4800" s="315">
        <v>43789</v>
      </c>
      <c r="E4800" s="463" t="s">
        <v>1213</v>
      </c>
      <c r="F4800" s="207" t="s">
        <v>602</v>
      </c>
      <c r="G4800" s="207" t="s">
        <v>618</v>
      </c>
      <c r="H4800" s="209">
        <v>43789</v>
      </c>
      <c r="I4800" s="331">
        <v>43789</v>
      </c>
      <c r="J4800" s="329">
        <v>8.6111111111111124E-2</v>
      </c>
      <c r="K4800" s="329">
        <v>9.375E-2</v>
      </c>
      <c r="M4800" s="215" t="s">
        <v>136</v>
      </c>
      <c r="N4800" s="206">
        <v>5</v>
      </c>
      <c r="O4800" s="215" t="s">
        <v>136</v>
      </c>
      <c r="P4800" s="206">
        <v>5</v>
      </c>
      <c r="Q4800" s="215" t="s">
        <v>136</v>
      </c>
      <c r="R4800" s="206">
        <v>0</v>
      </c>
      <c r="S4800" s="215" t="s">
        <v>136</v>
      </c>
      <c r="T4800" s="206">
        <v>5</v>
      </c>
      <c r="U4800" s="215" t="s">
        <v>136</v>
      </c>
      <c r="V4800" s="206">
        <v>5</v>
      </c>
      <c r="W4800" s="215" t="s">
        <v>136</v>
      </c>
      <c r="X4800" s="206">
        <v>0</v>
      </c>
      <c r="AC4800" s="222">
        <f t="shared" ref="AC4800:AC4809" si="1025">(T4800+V4800+X4800+AA4800)/(N4800+P4800+R4800)*100</f>
        <v>100</v>
      </c>
      <c r="AD4800" s="221" t="s">
        <v>37</v>
      </c>
      <c r="AM4800" s="274">
        <f t="shared" ref="AM4800:AM4809" si="1026">SUM(AE4800:AL4800)</f>
        <v>0</v>
      </c>
      <c r="AP4800" s="230">
        <f t="shared" ref="AP4800:AP4809" si="1027">AN4800-AO4800</f>
        <v>0</v>
      </c>
      <c r="AS4800" s="235" t="str">
        <f t="shared" ca="1" si="1018"/>
        <v>ok</v>
      </c>
      <c r="AT4800" s="225" t="str">
        <f t="shared" ca="1" si="1019"/>
        <v>ok</v>
      </c>
    </row>
    <row r="4801" spans="1:55" x14ac:dyDescent="0.25">
      <c r="A4801" s="190">
        <v>4541</v>
      </c>
      <c r="C4801" s="190" t="s">
        <v>5716</v>
      </c>
      <c r="D4801" s="315">
        <v>43789</v>
      </c>
      <c r="E4801" s="463" t="s">
        <v>1213</v>
      </c>
      <c r="F4801" s="207" t="s">
        <v>602</v>
      </c>
      <c r="G4801" s="207" t="s">
        <v>618</v>
      </c>
      <c r="H4801" s="209">
        <v>43789</v>
      </c>
      <c r="I4801" s="331">
        <v>43789</v>
      </c>
      <c r="J4801" s="329">
        <v>9.5138888888888884E-2</v>
      </c>
      <c r="K4801" s="329">
        <v>0.10486111111111111</v>
      </c>
      <c r="M4801" s="214" t="s">
        <v>65</v>
      </c>
      <c r="N4801" s="206">
        <v>5</v>
      </c>
      <c r="O4801" s="214" t="s">
        <v>65</v>
      </c>
      <c r="P4801" s="206">
        <v>5</v>
      </c>
      <c r="Q4801" s="214" t="s">
        <v>65</v>
      </c>
      <c r="R4801" s="206">
        <v>0</v>
      </c>
      <c r="S4801" s="214" t="s">
        <v>65</v>
      </c>
      <c r="T4801" s="206">
        <v>5</v>
      </c>
      <c r="U4801" s="214" t="s">
        <v>65</v>
      </c>
      <c r="V4801" s="206">
        <v>5</v>
      </c>
      <c r="W4801" s="214" t="s">
        <v>65</v>
      </c>
      <c r="X4801" s="206">
        <v>0</v>
      </c>
      <c r="AC4801" s="222">
        <f t="shared" si="1025"/>
        <v>100</v>
      </c>
      <c r="AD4801" s="221" t="s">
        <v>37</v>
      </c>
      <c r="AE4801" s="195">
        <v>1</v>
      </c>
      <c r="AM4801" s="274">
        <f t="shared" si="1026"/>
        <v>1</v>
      </c>
      <c r="AN4801" s="226">
        <v>0.2</v>
      </c>
      <c r="AP4801" s="230">
        <f t="shared" si="1027"/>
        <v>0.2</v>
      </c>
      <c r="AS4801" s="235" t="str">
        <f t="shared" ca="1" si="1018"/>
        <v>ok</v>
      </c>
      <c r="AT4801" s="225" t="str">
        <f t="shared" ca="1" si="1019"/>
        <v>ok</v>
      </c>
      <c r="AV4801" s="197">
        <v>0.2</v>
      </c>
      <c r="AW4801" s="198">
        <v>1</v>
      </c>
      <c r="AX4801" s="191" t="s">
        <v>603</v>
      </c>
      <c r="AY4801" s="190" t="s">
        <v>607</v>
      </c>
    </row>
    <row r="4802" spans="1:55" x14ac:dyDescent="0.25">
      <c r="A4802" s="190">
        <v>4542</v>
      </c>
      <c r="C4802" s="190" t="s">
        <v>5717</v>
      </c>
      <c r="D4802" s="315">
        <v>43789</v>
      </c>
      <c r="E4802" s="463" t="s">
        <v>1213</v>
      </c>
      <c r="F4802" s="207" t="s">
        <v>602</v>
      </c>
      <c r="G4802" s="207" t="s">
        <v>618</v>
      </c>
      <c r="H4802" s="209">
        <v>43789</v>
      </c>
      <c r="I4802" s="331">
        <v>43789</v>
      </c>
      <c r="J4802" s="329">
        <v>0.10694444444444444</v>
      </c>
      <c r="K4802" s="329">
        <v>0.1111111111111111</v>
      </c>
      <c r="M4802" s="215" t="s">
        <v>136</v>
      </c>
      <c r="N4802" s="206">
        <v>5</v>
      </c>
      <c r="O4802" s="215" t="s">
        <v>136</v>
      </c>
      <c r="P4802" s="206">
        <v>5</v>
      </c>
      <c r="Q4802" s="215" t="s">
        <v>136</v>
      </c>
      <c r="R4802" s="206">
        <v>0</v>
      </c>
      <c r="S4802" s="215" t="s">
        <v>136</v>
      </c>
      <c r="T4802" s="206">
        <v>5</v>
      </c>
      <c r="U4802" s="215" t="s">
        <v>136</v>
      </c>
      <c r="V4802" s="206">
        <v>5</v>
      </c>
      <c r="W4802" s="215" t="s">
        <v>136</v>
      </c>
      <c r="X4802" s="206">
        <v>0</v>
      </c>
      <c r="AC4802" s="222">
        <f t="shared" si="1025"/>
        <v>100</v>
      </c>
      <c r="AD4802" s="221" t="s">
        <v>37</v>
      </c>
      <c r="AM4802" s="274">
        <f t="shared" si="1026"/>
        <v>0</v>
      </c>
      <c r="AP4802" s="230">
        <f t="shared" si="1027"/>
        <v>0</v>
      </c>
      <c r="AS4802" s="235" t="str">
        <f t="shared" ca="1" si="1018"/>
        <v>ok</v>
      </c>
      <c r="AT4802" s="225" t="str">
        <f t="shared" ca="1" si="1019"/>
        <v>ok</v>
      </c>
    </row>
    <row r="4803" spans="1:55" x14ac:dyDescent="0.25">
      <c r="A4803" s="190">
        <v>4543</v>
      </c>
      <c r="C4803" s="190" t="s">
        <v>5718</v>
      </c>
      <c r="D4803" s="315">
        <v>43789</v>
      </c>
      <c r="E4803" s="463" t="s">
        <v>1213</v>
      </c>
      <c r="F4803" s="207" t="s">
        <v>602</v>
      </c>
      <c r="G4803" s="207" t="s">
        <v>618</v>
      </c>
      <c r="H4803" s="209">
        <v>43789</v>
      </c>
      <c r="I4803" s="331">
        <v>43789</v>
      </c>
      <c r="J4803" s="329">
        <v>0.1125</v>
      </c>
      <c r="K4803" s="329">
        <v>0.11944444444444445</v>
      </c>
      <c r="M4803" s="214" t="s">
        <v>65</v>
      </c>
      <c r="N4803" s="206">
        <v>5</v>
      </c>
      <c r="O4803" s="214" t="s">
        <v>65</v>
      </c>
      <c r="P4803" s="206">
        <v>5</v>
      </c>
      <c r="Q4803" s="214" t="s">
        <v>65</v>
      </c>
      <c r="R4803" s="206">
        <v>0</v>
      </c>
      <c r="S4803" s="214" t="s">
        <v>65</v>
      </c>
      <c r="T4803" s="206">
        <v>5</v>
      </c>
      <c r="U4803" s="214" t="s">
        <v>65</v>
      </c>
      <c r="V4803" s="206">
        <v>5</v>
      </c>
      <c r="W4803" s="214" t="s">
        <v>65</v>
      </c>
      <c r="X4803" s="206">
        <v>0</v>
      </c>
      <c r="AC4803" s="222">
        <f t="shared" si="1025"/>
        <v>100</v>
      </c>
      <c r="AD4803" s="221" t="s">
        <v>37</v>
      </c>
      <c r="AM4803" s="274">
        <f t="shared" si="1026"/>
        <v>0</v>
      </c>
      <c r="AP4803" s="230">
        <f t="shared" si="1027"/>
        <v>0</v>
      </c>
      <c r="AS4803" s="235" t="str">
        <f t="shared" ca="1" si="1018"/>
        <v>ok</v>
      </c>
      <c r="AT4803" s="225" t="str">
        <f t="shared" ca="1" si="1019"/>
        <v>ok</v>
      </c>
    </row>
    <row r="4804" spans="1:55" x14ac:dyDescent="0.25">
      <c r="A4804" s="190">
        <v>4544</v>
      </c>
      <c r="C4804" s="190" t="s">
        <v>5719</v>
      </c>
      <c r="D4804" s="315">
        <v>43789</v>
      </c>
      <c r="E4804" s="463" t="s">
        <v>1213</v>
      </c>
      <c r="F4804" s="207" t="s">
        <v>602</v>
      </c>
      <c r="G4804" s="207" t="s">
        <v>618</v>
      </c>
      <c r="H4804" s="209">
        <v>43789</v>
      </c>
      <c r="I4804" s="331">
        <v>43789</v>
      </c>
      <c r="J4804" s="329">
        <v>0.16319444444444445</v>
      </c>
      <c r="K4804" s="329">
        <v>0.17569444444444446</v>
      </c>
      <c r="M4804" s="215" t="s">
        <v>136</v>
      </c>
      <c r="N4804" s="206">
        <v>5</v>
      </c>
      <c r="O4804" s="215" t="s">
        <v>136</v>
      </c>
      <c r="P4804" s="206">
        <v>5</v>
      </c>
      <c r="Q4804" s="215" t="s">
        <v>136</v>
      </c>
      <c r="R4804" s="206">
        <v>5</v>
      </c>
      <c r="S4804" s="215" t="s">
        <v>136</v>
      </c>
      <c r="T4804" s="206">
        <v>5</v>
      </c>
      <c r="U4804" s="215" t="s">
        <v>136</v>
      </c>
      <c r="V4804" s="206">
        <v>5</v>
      </c>
      <c r="W4804" s="215" t="s">
        <v>136</v>
      </c>
      <c r="X4804" s="206">
        <v>5</v>
      </c>
      <c r="AC4804" s="222">
        <f t="shared" si="1025"/>
        <v>100</v>
      </c>
      <c r="AD4804" s="221" t="s">
        <v>37</v>
      </c>
      <c r="AE4804" s="195">
        <v>1</v>
      </c>
      <c r="AM4804" s="274">
        <f t="shared" si="1026"/>
        <v>1</v>
      </c>
      <c r="AN4804" s="226">
        <v>0.25</v>
      </c>
      <c r="AP4804" s="230">
        <f t="shared" si="1027"/>
        <v>0.25</v>
      </c>
      <c r="AS4804" s="235" t="str">
        <f t="shared" ca="1" si="1018"/>
        <v>ok</v>
      </c>
      <c r="AT4804" s="225" t="str">
        <f t="shared" ca="1" si="1019"/>
        <v>ok</v>
      </c>
      <c r="AV4804" s="197">
        <v>0.25</v>
      </c>
      <c r="AW4804" s="198">
        <v>6</v>
      </c>
      <c r="AX4804" s="191" t="s">
        <v>603</v>
      </c>
      <c r="AY4804" s="190" t="s">
        <v>617</v>
      </c>
    </row>
    <row r="4805" spans="1:55" x14ac:dyDescent="0.25">
      <c r="A4805" s="190">
        <v>4545</v>
      </c>
      <c r="C4805" s="190" t="s">
        <v>5720</v>
      </c>
      <c r="D4805" s="315">
        <v>43789</v>
      </c>
      <c r="E4805" s="463" t="s">
        <v>1213</v>
      </c>
      <c r="F4805" s="207" t="s">
        <v>602</v>
      </c>
      <c r="G4805" s="207" t="s">
        <v>618</v>
      </c>
      <c r="H4805" s="209">
        <v>43789</v>
      </c>
      <c r="I4805" s="331">
        <v>43789</v>
      </c>
      <c r="J4805" s="329">
        <v>0.17708333333333334</v>
      </c>
      <c r="K4805" s="329">
        <v>0.19722222222222222</v>
      </c>
      <c r="M4805" s="214" t="s">
        <v>65</v>
      </c>
      <c r="N4805" s="206">
        <v>5</v>
      </c>
      <c r="O4805" s="214" t="s">
        <v>65</v>
      </c>
      <c r="P4805" s="206">
        <v>5</v>
      </c>
      <c r="Q4805" s="214" t="s">
        <v>65</v>
      </c>
      <c r="R4805" s="206">
        <v>0</v>
      </c>
      <c r="S4805" s="214" t="s">
        <v>65</v>
      </c>
      <c r="T4805" s="206">
        <v>5</v>
      </c>
      <c r="U4805" s="214" t="s">
        <v>65</v>
      </c>
      <c r="V4805" s="206">
        <v>5</v>
      </c>
      <c r="W4805" s="214" t="s">
        <v>65</v>
      </c>
      <c r="X4805" s="206">
        <v>0</v>
      </c>
      <c r="AC4805" s="222">
        <f t="shared" si="1025"/>
        <v>100</v>
      </c>
      <c r="AD4805" s="221" t="s">
        <v>37</v>
      </c>
      <c r="AE4805" s="195">
        <v>1</v>
      </c>
      <c r="AG4805" s="195">
        <v>1</v>
      </c>
      <c r="AM4805" s="274">
        <f t="shared" si="1026"/>
        <v>2</v>
      </c>
      <c r="AN4805" s="226">
        <v>0.75</v>
      </c>
      <c r="AO4805" s="227">
        <v>0.75</v>
      </c>
      <c r="AP4805" s="230">
        <f t="shared" si="1027"/>
        <v>0</v>
      </c>
      <c r="AS4805" s="235" t="str">
        <f t="shared" ca="1" si="1018"/>
        <v>ok</v>
      </c>
      <c r="AT4805" s="225" t="str">
        <f t="shared" ca="1" si="1019"/>
        <v>ok</v>
      </c>
      <c r="AV4805" s="197">
        <v>0.56999999999999995</v>
      </c>
      <c r="AW4805" s="198">
        <v>5</v>
      </c>
      <c r="AX4805" s="191" t="s">
        <v>603</v>
      </c>
      <c r="AY4805" s="190" t="s">
        <v>611</v>
      </c>
      <c r="AZ4805" s="197">
        <v>0.18</v>
      </c>
      <c r="BA4805" s="198">
        <v>1</v>
      </c>
      <c r="BB4805" s="191" t="s">
        <v>603</v>
      </c>
      <c r="BC4805" s="190" t="s">
        <v>607</v>
      </c>
    </row>
    <row r="4806" spans="1:55" x14ac:dyDescent="0.25">
      <c r="A4806" s="190">
        <v>4546</v>
      </c>
      <c r="C4806" s="190" t="s">
        <v>5721</v>
      </c>
      <c r="D4806" s="315">
        <v>43789</v>
      </c>
      <c r="E4806" s="463" t="s">
        <v>1213</v>
      </c>
      <c r="F4806" s="207" t="s">
        <v>602</v>
      </c>
      <c r="G4806" s="207" t="s">
        <v>618</v>
      </c>
      <c r="H4806" s="209">
        <v>43789</v>
      </c>
      <c r="I4806" s="331">
        <v>43789</v>
      </c>
      <c r="J4806" s="329">
        <v>0.1986111111111111</v>
      </c>
      <c r="K4806" s="329">
        <v>0.20833333333333334</v>
      </c>
      <c r="M4806" s="215" t="s">
        <v>136</v>
      </c>
      <c r="N4806" s="206">
        <v>5</v>
      </c>
      <c r="O4806" s="215" t="s">
        <v>136</v>
      </c>
      <c r="P4806" s="206">
        <v>5</v>
      </c>
      <c r="Q4806" s="215" t="s">
        <v>136</v>
      </c>
      <c r="R4806" s="206">
        <v>0</v>
      </c>
      <c r="S4806" s="215" t="s">
        <v>136</v>
      </c>
      <c r="T4806" s="206">
        <v>5</v>
      </c>
      <c r="U4806" s="215" t="s">
        <v>136</v>
      </c>
      <c r="V4806" s="206">
        <v>5</v>
      </c>
      <c r="W4806" s="215" t="s">
        <v>136</v>
      </c>
      <c r="X4806" s="206">
        <v>0</v>
      </c>
      <c r="AC4806" s="222">
        <f t="shared" si="1025"/>
        <v>100</v>
      </c>
      <c r="AD4806" s="221" t="s">
        <v>37</v>
      </c>
      <c r="AM4806" s="274">
        <f t="shared" si="1026"/>
        <v>0</v>
      </c>
      <c r="AP4806" s="230">
        <f t="shared" si="1027"/>
        <v>0</v>
      </c>
      <c r="AS4806" s="235" t="str">
        <f t="shared" ca="1" si="1018"/>
        <v>ok</v>
      </c>
      <c r="AT4806" s="225" t="str">
        <f t="shared" ca="1" si="1019"/>
        <v>ok</v>
      </c>
    </row>
    <row r="4807" spans="1:55" x14ac:dyDescent="0.25">
      <c r="A4807" s="190">
        <v>4547</v>
      </c>
      <c r="C4807" s="190" t="s">
        <v>5722</v>
      </c>
      <c r="D4807" s="315">
        <v>43789</v>
      </c>
      <c r="E4807" s="463" t="s">
        <v>1213</v>
      </c>
      <c r="F4807" s="207" t="s">
        <v>602</v>
      </c>
      <c r="G4807" s="207" t="s">
        <v>618</v>
      </c>
      <c r="H4807" s="209">
        <v>43789</v>
      </c>
      <c r="I4807" s="331">
        <v>43789</v>
      </c>
      <c r="J4807" s="329">
        <v>0.21180555555555555</v>
      </c>
      <c r="K4807" s="329">
        <v>0.22638888888888889</v>
      </c>
      <c r="M4807" s="214" t="s">
        <v>65</v>
      </c>
      <c r="N4807" s="206">
        <v>5</v>
      </c>
      <c r="O4807" s="214" t="s">
        <v>65</v>
      </c>
      <c r="P4807" s="206">
        <v>5</v>
      </c>
      <c r="Q4807" s="214" t="s">
        <v>65</v>
      </c>
      <c r="R4807" s="206">
        <v>0</v>
      </c>
      <c r="S4807" s="214" t="s">
        <v>65</v>
      </c>
      <c r="T4807" s="206">
        <v>5</v>
      </c>
      <c r="U4807" s="214" t="s">
        <v>65</v>
      </c>
      <c r="V4807" s="206">
        <v>5</v>
      </c>
      <c r="W4807" s="214" t="s">
        <v>65</v>
      </c>
      <c r="X4807" s="206">
        <v>0</v>
      </c>
      <c r="AC4807" s="222">
        <f t="shared" si="1025"/>
        <v>100</v>
      </c>
      <c r="AD4807" s="221" t="s">
        <v>37</v>
      </c>
      <c r="AE4807" s="195">
        <v>1</v>
      </c>
      <c r="AF4807" s="195">
        <v>1</v>
      </c>
      <c r="AM4807" s="274">
        <f t="shared" si="1026"/>
        <v>2</v>
      </c>
      <c r="AN4807" s="226">
        <v>0.57999999999999996</v>
      </c>
      <c r="AO4807" s="227">
        <v>0.57999999999999996</v>
      </c>
      <c r="AP4807" s="230">
        <f t="shared" si="1027"/>
        <v>0</v>
      </c>
      <c r="AS4807" s="235" t="str">
        <f t="shared" ca="1" si="1018"/>
        <v>ok</v>
      </c>
      <c r="AT4807" s="225" t="str">
        <f t="shared" ca="1" si="1019"/>
        <v>ok</v>
      </c>
      <c r="AV4807" s="197">
        <v>0.33</v>
      </c>
      <c r="AW4807" s="198">
        <v>1</v>
      </c>
      <c r="AX4807" s="191" t="s">
        <v>603</v>
      </c>
      <c r="AY4807" s="190" t="s">
        <v>604</v>
      </c>
      <c r="AZ4807" s="197">
        <v>0.25</v>
      </c>
      <c r="BA4807" s="198">
        <v>1</v>
      </c>
      <c r="BB4807" s="191" t="s">
        <v>603</v>
      </c>
      <c r="BC4807" s="190" t="s">
        <v>604</v>
      </c>
    </row>
    <row r="4808" spans="1:55" x14ac:dyDescent="0.25">
      <c r="A4808" s="190">
        <v>4548</v>
      </c>
      <c r="C4808" s="190" t="s">
        <v>5723</v>
      </c>
      <c r="D4808" s="315">
        <v>43789</v>
      </c>
      <c r="E4808" s="463" t="s">
        <v>1213</v>
      </c>
      <c r="F4808" s="207" t="s">
        <v>602</v>
      </c>
      <c r="G4808" s="207" t="s">
        <v>618</v>
      </c>
      <c r="H4808" s="209">
        <v>43789</v>
      </c>
      <c r="I4808" s="331">
        <v>43789</v>
      </c>
      <c r="J4808" s="329">
        <v>0.22847222222222222</v>
      </c>
      <c r="K4808" s="329">
        <v>0.23611111111111113</v>
      </c>
      <c r="M4808" s="215" t="s">
        <v>136</v>
      </c>
      <c r="N4808" s="206">
        <v>5</v>
      </c>
      <c r="O4808" s="215" t="s">
        <v>136</v>
      </c>
      <c r="P4808" s="206">
        <v>5</v>
      </c>
      <c r="Q4808" s="215" t="s">
        <v>136</v>
      </c>
      <c r="R4808" s="206">
        <v>0</v>
      </c>
      <c r="S4808" s="215" t="s">
        <v>136</v>
      </c>
      <c r="T4808" s="206">
        <v>5</v>
      </c>
      <c r="U4808" s="215" t="s">
        <v>136</v>
      </c>
      <c r="V4808" s="206">
        <v>5</v>
      </c>
      <c r="W4808" s="215" t="s">
        <v>136</v>
      </c>
      <c r="X4808" s="206">
        <v>0</v>
      </c>
      <c r="AC4808" s="222">
        <f t="shared" si="1025"/>
        <v>100</v>
      </c>
      <c r="AD4808" s="221" t="s">
        <v>37</v>
      </c>
      <c r="AM4808" s="274">
        <f t="shared" si="1026"/>
        <v>0</v>
      </c>
      <c r="AP4808" s="230">
        <f t="shared" si="1027"/>
        <v>0</v>
      </c>
      <c r="AS4808" s="235" t="str">
        <f t="shared" ca="1" si="1018"/>
        <v>ok</v>
      </c>
      <c r="AT4808" s="225" t="str">
        <f t="shared" ca="1" si="1019"/>
        <v>ok</v>
      </c>
    </row>
    <row r="4809" spans="1:55" x14ac:dyDescent="0.25">
      <c r="A4809" s="190">
        <v>4549</v>
      </c>
      <c r="C4809" s="190" t="s">
        <v>5724</v>
      </c>
      <c r="D4809" s="315">
        <v>43789</v>
      </c>
      <c r="E4809" s="463" t="s">
        <v>1213</v>
      </c>
      <c r="F4809" s="207" t="s">
        <v>5685</v>
      </c>
      <c r="G4809" s="207" t="s">
        <v>5450</v>
      </c>
      <c r="H4809" s="209">
        <v>43789</v>
      </c>
      <c r="I4809" s="331">
        <v>43789</v>
      </c>
      <c r="J4809" s="329">
        <v>0.27083333333333331</v>
      </c>
      <c r="K4809" s="329">
        <v>0.2951388888888889</v>
      </c>
      <c r="M4809" s="214" t="s">
        <v>65</v>
      </c>
      <c r="N4809" s="206">
        <v>5</v>
      </c>
      <c r="O4809" s="214" t="s">
        <v>65</v>
      </c>
      <c r="P4809" s="206">
        <v>5</v>
      </c>
      <c r="Q4809" s="214" t="s">
        <v>65</v>
      </c>
      <c r="R4809" s="206">
        <v>0</v>
      </c>
      <c r="S4809" s="214" t="s">
        <v>65</v>
      </c>
      <c r="T4809" s="206">
        <v>5</v>
      </c>
      <c r="U4809" s="214" t="s">
        <v>65</v>
      </c>
      <c r="V4809" s="206">
        <v>5</v>
      </c>
      <c r="W4809" s="214" t="s">
        <v>65</v>
      </c>
      <c r="X4809" s="206">
        <v>0</v>
      </c>
      <c r="AC4809" s="222">
        <f t="shared" si="1025"/>
        <v>100</v>
      </c>
      <c r="AD4809" s="221" t="s">
        <v>37</v>
      </c>
      <c r="AE4809" s="195">
        <v>1</v>
      </c>
      <c r="AM4809" s="274">
        <f t="shared" si="1026"/>
        <v>1</v>
      </c>
      <c r="AN4809" s="226">
        <v>0.05</v>
      </c>
      <c r="AP4809" s="230">
        <f t="shared" si="1027"/>
        <v>0.05</v>
      </c>
      <c r="AS4809" s="235" t="str">
        <f t="shared" ca="1" si="1018"/>
        <v>ok</v>
      </c>
      <c r="AT4809" s="225" t="str">
        <f t="shared" ca="1" si="1019"/>
        <v>ok</v>
      </c>
      <c r="AV4809" s="197">
        <v>0.05</v>
      </c>
      <c r="AW4809" s="198">
        <v>2</v>
      </c>
      <c r="AX4809" s="191" t="s">
        <v>606</v>
      </c>
      <c r="AY4809" s="190" t="s">
        <v>604</v>
      </c>
    </row>
    <row r="4810" spans="1:55" x14ac:dyDescent="0.25">
      <c r="A4810" s="190">
        <v>4550</v>
      </c>
      <c r="C4810" s="190" t="s">
        <v>5725</v>
      </c>
      <c r="D4810" s="315">
        <v>43789</v>
      </c>
      <c r="E4810" s="463" t="s">
        <v>1213</v>
      </c>
      <c r="F4810" s="207" t="s">
        <v>5685</v>
      </c>
      <c r="G4810" s="207" t="s">
        <v>5450</v>
      </c>
      <c r="H4810" s="209">
        <v>43789</v>
      </c>
      <c r="I4810" s="331">
        <v>43789</v>
      </c>
      <c r="J4810" s="329">
        <v>0.2986111111111111</v>
      </c>
      <c r="K4810" s="329">
        <v>0.30555555555555552</v>
      </c>
      <c r="M4810" s="215" t="s">
        <v>136</v>
      </c>
      <c r="N4810" s="206">
        <v>5</v>
      </c>
      <c r="O4810" s="215" t="s">
        <v>136</v>
      </c>
      <c r="P4810" s="206">
        <v>5</v>
      </c>
      <c r="Q4810" s="215" t="s">
        <v>136</v>
      </c>
      <c r="R4810" s="206">
        <v>0</v>
      </c>
      <c r="S4810" s="215" t="s">
        <v>136</v>
      </c>
      <c r="T4810" s="206">
        <v>5</v>
      </c>
      <c r="U4810" s="215" t="s">
        <v>136</v>
      </c>
      <c r="V4810" s="206">
        <v>5</v>
      </c>
      <c r="W4810" s="215" t="s">
        <v>136</v>
      </c>
      <c r="X4810" s="206">
        <v>0</v>
      </c>
      <c r="AC4810" s="222">
        <f t="shared" ref="AC4810:AC4826" si="1028">(T4810+V4810+X4810+AA4810)/(N4810+P4810+R4810)*100</f>
        <v>100</v>
      </c>
      <c r="AD4810" s="221" t="s">
        <v>37</v>
      </c>
      <c r="AM4810" s="274">
        <f t="shared" ref="AM4810:AM4846" si="1029">SUM(AE4810:AL4810)</f>
        <v>0</v>
      </c>
      <c r="AP4810" s="230">
        <f t="shared" ref="AP4810:AP4826" si="1030">AN4810-AO4810</f>
        <v>0</v>
      </c>
      <c r="AS4810" s="235" t="str">
        <f t="shared" ca="1" si="1018"/>
        <v>ok</v>
      </c>
      <c r="AT4810" s="225" t="str">
        <f t="shared" ca="1" si="1019"/>
        <v>ok</v>
      </c>
    </row>
    <row r="4811" spans="1:55" x14ac:dyDescent="0.25">
      <c r="A4811" s="190">
        <v>4551</v>
      </c>
      <c r="C4811" s="190" t="s">
        <v>5726</v>
      </c>
      <c r="D4811" s="315">
        <v>43789</v>
      </c>
      <c r="E4811" s="463" t="s">
        <v>1213</v>
      </c>
      <c r="F4811" s="207" t="s">
        <v>5685</v>
      </c>
      <c r="G4811" s="207" t="s">
        <v>5450</v>
      </c>
      <c r="H4811" s="209">
        <v>43789</v>
      </c>
      <c r="I4811" s="331">
        <v>43789</v>
      </c>
      <c r="J4811" s="329">
        <v>0.3263888888888889</v>
      </c>
      <c r="K4811" s="329">
        <v>0.36458333333333331</v>
      </c>
      <c r="M4811" s="214" t="s">
        <v>65</v>
      </c>
      <c r="N4811" s="206">
        <v>5</v>
      </c>
      <c r="O4811" s="214" t="s">
        <v>65</v>
      </c>
      <c r="P4811" s="206">
        <v>5</v>
      </c>
      <c r="Q4811" s="214" t="s">
        <v>65</v>
      </c>
      <c r="R4811" s="206">
        <v>0</v>
      </c>
      <c r="S4811" s="214" t="s">
        <v>65</v>
      </c>
      <c r="T4811" s="206">
        <v>5</v>
      </c>
      <c r="U4811" s="214" t="s">
        <v>65</v>
      </c>
      <c r="V4811" s="206">
        <v>5</v>
      </c>
      <c r="W4811" s="214" t="s">
        <v>65</v>
      </c>
      <c r="X4811" s="206">
        <v>0</v>
      </c>
      <c r="AC4811" s="222">
        <f t="shared" si="1028"/>
        <v>100</v>
      </c>
      <c r="AD4811" s="221" t="s">
        <v>37</v>
      </c>
      <c r="AE4811" s="195">
        <v>2</v>
      </c>
      <c r="AM4811" s="274">
        <f t="shared" si="1029"/>
        <v>2</v>
      </c>
      <c r="AN4811" s="226">
        <v>0.3</v>
      </c>
      <c r="AO4811" s="227">
        <v>0.3</v>
      </c>
      <c r="AP4811" s="230">
        <f t="shared" si="1030"/>
        <v>0</v>
      </c>
      <c r="AS4811" s="235" t="str">
        <f t="shared" ca="1" si="1018"/>
        <v>ok</v>
      </c>
      <c r="AT4811" s="225" t="str">
        <f t="shared" ca="1" si="1019"/>
        <v>ok</v>
      </c>
      <c r="AV4811" s="197">
        <v>0.2</v>
      </c>
      <c r="AW4811" s="198">
        <v>1</v>
      </c>
      <c r="AX4811" s="191" t="s">
        <v>603</v>
      </c>
      <c r="AY4811" s="190" t="s">
        <v>604</v>
      </c>
      <c r="AZ4811" s="197">
        <v>0.1</v>
      </c>
      <c r="BA4811" s="198">
        <v>2</v>
      </c>
      <c r="BB4811" s="191" t="s">
        <v>603</v>
      </c>
      <c r="BC4811" s="190" t="s">
        <v>604</v>
      </c>
    </row>
    <row r="4812" spans="1:55" x14ac:dyDescent="0.25">
      <c r="A4812" s="190">
        <v>4552</v>
      </c>
      <c r="C4812" s="190" t="s">
        <v>5727</v>
      </c>
      <c r="E4812" s="463" t="s">
        <v>3077</v>
      </c>
      <c r="M4812" s="206"/>
      <c r="N4812" s="206"/>
      <c r="O4812" s="206"/>
      <c r="P4812" s="206"/>
      <c r="Q4812" s="206"/>
      <c r="R4812" s="206"/>
      <c r="S4812" s="206"/>
      <c r="T4812" s="206"/>
      <c r="U4812" s="206"/>
      <c r="V4812" s="206"/>
      <c r="W4812" s="206"/>
      <c r="X4812" s="206"/>
      <c r="AC4812" s="222"/>
      <c r="AD4812" s="221"/>
      <c r="AM4812" s="274">
        <f t="shared" si="1029"/>
        <v>0</v>
      </c>
      <c r="AP4812" s="230">
        <f t="shared" si="1030"/>
        <v>0</v>
      </c>
      <c r="AS4812" s="235" t="str">
        <f t="shared" ca="1" si="1018"/>
        <v>ok</v>
      </c>
      <c r="AT4812" s="225" t="str">
        <f t="shared" ca="1" si="1019"/>
        <v>ok</v>
      </c>
    </row>
    <row r="4813" spans="1:55" x14ac:dyDescent="0.25">
      <c r="A4813" s="190">
        <v>4553</v>
      </c>
      <c r="C4813" s="190" t="s">
        <v>5738</v>
      </c>
      <c r="E4813" s="463" t="s">
        <v>3077</v>
      </c>
      <c r="M4813" s="206"/>
      <c r="N4813" s="206"/>
      <c r="O4813" s="206"/>
      <c r="P4813" s="206"/>
      <c r="Q4813" s="206"/>
      <c r="R4813" s="206"/>
      <c r="S4813" s="206"/>
      <c r="T4813" s="206"/>
      <c r="U4813" s="206"/>
      <c r="V4813" s="206"/>
      <c r="W4813" s="206"/>
      <c r="X4813" s="206"/>
      <c r="AC4813" s="222"/>
      <c r="AD4813" s="221"/>
      <c r="AM4813" s="274">
        <f t="shared" ref="AM4813" si="1031">SUM(AE4813:AL4813)</f>
        <v>0</v>
      </c>
      <c r="AP4813" s="230">
        <f t="shared" ref="AP4813" si="1032">AN4813-AO4813</f>
        <v>0</v>
      </c>
      <c r="AS4813" s="235" t="str">
        <f t="shared" ca="1" si="1018"/>
        <v>ok</v>
      </c>
      <c r="AT4813" s="225" t="str">
        <f t="shared" ca="1" si="1019"/>
        <v>ok</v>
      </c>
    </row>
    <row r="4814" spans="1:55" x14ac:dyDescent="0.25">
      <c r="A4814" s="190">
        <v>4554</v>
      </c>
      <c r="C4814" s="190" t="s">
        <v>5739</v>
      </c>
      <c r="E4814" s="463" t="s">
        <v>1219</v>
      </c>
      <c r="F4814" s="207" t="s">
        <v>5685</v>
      </c>
      <c r="G4814" s="207" t="s">
        <v>5450</v>
      </c>
      <c r="H4814" s="209">
        <v>43789</v>
      </c>
      <c r="I4814" s="331">
        <v>43789</v>
      </c>
      <c r="J4814" s="329">
        <v>0.36805555555555558</v>
      </c>
      <c r="K4814" s="329">
        <v>0.38194444444444442</v>
      </c>
      <c r="M4814" s="215" t="s">
        <v>136</v>
      </c>
      <c r="N4814" s="206">
        <v>5</v>
      </c>
      <c r="O4814" s="215" t="s">
        <v>136</v>
      </c>
      <c r="P4814" s="206">
        <v>5</v>
      </c>
      <c r="Q4814" s="215" t="s">
        <v>136</v>
      </c>
      <c r="R4814" s="206">
        <v>0</v>
      </c>
      <c r="S4814" s="215" t="s">
        <v>136</v>
      </c>
      <c r="T4814" s="206">
        <v>5</v>
      </c>
      <c r="U4814" s="215" t="s">
        <v>136</v>
      </c>
      <c r="V4814" s="206">
        <v>5</v>
      </c>
      <c r="W4814" s="215" t="s">
        <v>136</v>
      </c>
      <c r="X4814" s="206">
        <v>0</v>
      </c>
      <c r="AC4814" s="222">
        <f t="shared" ref="AC4814" si="1033">(T4814+V4814+X4814+AA4814)/(N4814+P4814+R4814)*100</f>
        <v>100</v>
      </c>
      <c r="AD4814" s="221" t="s">
        <v>37</v>
      </c>
      <c r="AE4814" s="195">
        <v>1</v>
      </c>
      <c r="AM4814" s="274">
        <f t="shared" ref="AM4814" si="1034">SUM(AE4814:AL4814)</f>
        <v>1</v>
      </c>
      <c r="AN4814" s="226">
        <v>0.2</v>
      </c>
      <c r="AP4814" s="230">
        <f t="shared" ref="AP4814" si="1035">AN4814-AO4814</f>
        <v>0.2</v>
      </c>
      <c r="AS4814" s="235" t="str">
        <f t="shared" ca="1" si="1018"/>
        <v>ok</v>
      </c>
      <c r="AT4814" s="225" t="str">
        <f t="shared" ca="1" si="1019"/>
        <v>ok</v>
      </c>
      <c r="AV4814" s="197">
        <v>0.2</v>
      </c>
      <c r="AW4814" s="198">
        <v>2</v>
      </c>
      <c r="AX4814" s="191" t="s">
        <v>603</v>
      </c>
      <c r="AY4814" s="190" t="s">
        <v>607</v>
      </c>
    </row>
    <row r="4815" spans="1:55" x14ac:dyDescent="0.25">
      <c r="A4815" s="190">
        <v>4555</v>
      </c>
      <c r="C4815" s="190" t="s">
        <v>5728</v>
      </c>
      <c r="D4815" s="315">
        <v>43789</v>
      </c>
      <c r="E4815" s="463" t="s">
        <v>1213</v>
      </c>
      <c r="F4815" s="207" t="s">
        <v>5685</v>
      </c>
      <c r="G4815" s="207" t="s">
        <v>5450</v>
      </c>
      <c r="H4815" s="209">
        <v>43789</v>
      </c>
      <c r="I4815" s="331">
        <v>43789</v>
      </c>
      <c r="J4815" s="329">
        <v>0.42708333333333331</v>
      </c>
      <c r="K4815" s="329">
        <v>0.43402777777777773</v>
      </c>
      <c r="M4815" s="214" t="s">
        <v>65</v>
      </c>
      <c r="N4815" s="206">
        <v>5</v>
      </c>
      <c r="O4815" s="214" t="s">
        <v>65</v>
      </c>
      <c r="P4815" s="206">
        <v>5</v>
      </c>
      <c r="Q4815" s="214" t="s">
        <v>65</v>
      </c>
      <c r="R4815" s="206">
        <v>0</v>
      </c>
      <c r="S4815" s="214" t="s">
        <v>65</v>
      </c>
      <c r="T4815" s="206">
        <v>5</v>
      </c>
      <c r="U4815" s="214" t="s">
        <v>65</v>
      </c>
      <c r="V4815" s="206">
        <v>5</v>
      </c>
      <c r="W4815" s="214" t="s">
        <v>65</v>
      </c>
      <c r="X4815" s="206">
        <v>0</v>
      </c>
      <c r="AC4815" s="222">
        <f t="shared" si="1028"/>
        <v>100</v>
      </c>
      <c r="AD4815" s="221" t="s">
        <v>37</v>
      </c>
      <c r="AM4815" s="274">
        <f t="shared" si="1029"/>
        <v>0</v>
      </c>
      <c r="AP4815" s="230">
        <f t="shared" si="1030"/>
        <v>0</v>
      </c>
      <c r="AS4815" s="235" t="str">
        <f t="shared" ca="1" si="1018"/>
        <v>ok</v>
      </c>
      <c r="AT4815" s="225" t="str">
        <f t="shared" ca="1" si="1019"/>
        <v>ok</v>
      </c>
    </row>
    <row r="4816" spans="1:55" x14ac:dyDescent="0.25">
      <c r="A4816" s="190" t="s">
        <v>4586</v>
      </c>
      <c r="C4816" s="472" t="s">
        <v>5742</v>
      </c>
      <c r="E4816" s="463" t="s">
        <v>2031</v>
      </c>
      <c r="F4816" s="207" t="s">
        <v>5685</v>
      </c>
      <c r="G4816" s="207" t="s">
        <v>5450</v>
      </c>
      <c r="H4816" s="209">
        <v>43789</v>
      </c>
      <c r="I4816" s="331">
        <v>43789</v>
      </c>
      <c r="J4816" s="329">
        <v>0.44097222222222227</v>
      </c>
      <c r="K4816" s="329">
        <v>0.44791666666666669</v>
      </c>
      <c r="M4816" s="206"/>
      <c r="N4816" s="206"/>
      <c r="O4816" s="206"/>
      <c r="P4816" s="206"/>
      <c r="Q4816" s="206"/>
      <c r="R4816" s="206"/>
      <c r="S4816" s="206"/>
      <c r="T4816" s="206"/>
      <c r="U4816" s="206"/>
      <c r="V4816" s="206"/>
      <c r="W4816" s="206"/>
      <c r="X4816" s="206"/>
      <c r="AC4816" s="222"/>
      <c r="AD4816" s="221"/>
    </row>
    <row r="4817" spans="1:67" x14ac:dyDescent="0.25">
      <c r="A4817" s="190">
        <v>4556</v>
      </c>
      <c r="C4817" s="190" t="s">
        <v>5740</v>
      </c>
      <c r="D4817" s="315">
        <v>43789</v>
      </c>
      <c r="E4817" s="463" t="s">
        <v>3077</v>
      </c>
      <c r="F4817" s="207" t="s">
        <v>5685</v>
      </c>
      <c r="G4817" s="207" t="s">
        <v>5450</v>
      </c>
      <c r="H4817" s="209">
        <v>43789</v>
      </c>
      <c r="I4817" s="331">
        <v>43789</v>
      </c>
      <c r="J4817" s="329">
        <v>0.4548611111111111</v>
      </c>
      <c r="K4817" s="329">
        <v>0.46180555555555558</v>
      </c>
      <c r="M4817" s="215" t="s">
        <v>136</v>
      </c>
      <c r="N4817" s="206">
        <v>5</v>
      </c>
      <c r="O4817" s="215" t="s">
        <v>136</v>
      </c>
      <c r="P4817" s="206">
        <v>5</v>
      </c>
      <c r="Q4817" s="215" t="s">
        <v>136</v>
      </c>
      <c r="R4817" s="206">
        <v>5</v>
      </c>
      <c r="S4817" s="215" t="s">
        <v>136</v>
      </c>
      <c r="T4817" s="206">
        <v>5</v>
      </c>
      <c r="U4817" s="215" t="s">
        <v>136</v>
      </c>
      <c r="V4817" s="206">
        <v>5</v>
      </c>
      <c r="W4817" s="215" t="s">
        <v>136</v>
      </c>
      <c r="X4817" s="206">
        <v>5</v>
      </c>
      <c r="AC4817" s="222">
        <f t="shared" ref="AC4817:AC4818" si="1036">(T4817+V4817+X4817+AA4817)/(N4817+P4817+R4817)*100</f>
        <v>100</v>
      </c>
      <c r="AD4817" s="221" t="s">
        <v>37</v>
      </c>
    </row>
    <row r="4818" spans="1:67" x14ac:dyDescent="0.25">
      <c r="A4818" s="190">
        <v>4557</v>
      </c>
      <c r="C4818" s="190" t="s">
        <v>5741</v>
      </c>
      <c r="D4818" s="315">
        <v>43789</v>
      </c>
      <c r="E4818" s="463" t="s">
        <v>1213</v>
      </c>
      <c r="F4818" s="207" t="s">
        <v>5685</v>
      </c>
      <c r="G4818" s="207" t="s">
        <v>5450</v>
      </c>
      <c r="H4818" s="209">
        <v>43789</v>
      </c>
      <c r="I4818" s="331">
        <v>43789</v>
      </c>
      <c r="J4818" s="329">
        <v>0.47222222222222227</v>
      </c>
      <c r="K4818" s="329">
        <v>0.47569444444444442</v>
      </c>
      <c r="M4818" s="214" t="s">
        <v>65</v>
      </c>
      <c r="N4818" s="206">
        <v>5</v>
      </c>
      <c r="O4818" s="214" t="s">
        <v>65</v>
      </c>
      <c r="P4818" s="206">
        <v>5</v>
      </c>
      <c r="Q4818" s="214" t="s">
        <v>65</v>
      </c>
      <c r="R4818" s="206">
        <v>0</v>
      </c>
      <c r="S4818" s="214" t="s">
        <v>65</v>
      </c>
      <c r="T4818" s="206">
        <v>5</v>
      </c>
      <c r="U4818" s="214" t="s">
        <v>65</v>
      </c>
      <c r="V4818" s="206">
        <v>5</v>
      </c>
      <c r="W4818" s="214" t="s">
        <v>65</v>
      </c>
      <c r="X4818" s="206">
        <v>0</v>
      </c>
      <c r="AC4818" s="222">
        <f t="shared" si="1036"/>
        <v>100</v>
      </c>
      <c r="AD4818" s="221" t="s">
        <v>37</v>
      </c>
    </row>
    <row r="4819" spans="1:67" x14ac:dyDescent="0.25">
      <c r="A4819" s="190">
        <v>4558</v>
      </c>
      <c r="C4819" s="190" t="s">
        <v>5729</v>
      </c>
      <c r="D4819" s="315">
        <v>43789</v>
      </c>
      <c r="E4819" s="463" t="s">
        <v>1213</v>
      </c>
      <c r="F4819" s="207" t="s">
        <v>5685</v>
      </c>
      <c r="G4819" s="207" t="s">
        <v>5450</v>
      </c>
      <c r="H4819" s="209">
        <v>43789</v>
      </c>
      <c r="I4819" s="331">
        <v>43789</v>
      </c>
      <c r="J4819" s="329">
        <v>0.67361111111111116</v>
      </c>
      <c r="K4819" s="329">
        <v>0.68055555555555547</v>
      </c>
      <c r="M4819" s="215" t="s">
        <v>136</v>
      </c>
      <c r="N4819" s="206">
        <v>5</v>
      </c>
      <c r="O4819" s="215" t="s">
        <v>136</v>
      </c>
      <c r="P4819" s="206">
        <v>5</v>
      </c>
      <c r="Q4819" s="215" t="s">
        <v>136</v>
      </c>
      <c r="R4819" s="206">
        <v>0</v>
      </c>
      <c r="S4819" s="215" t="s">
        <v>136</v>
      </c>
      <c r="T4819" s="206">
        <v>5</v>
      </c>
      <c r="U4819" s="215" t="s">
        <v>136</v>
      </c>
      <c r="V4819" s="206">
        <v>5</v>
      </c>
      <c r="W4819" s="215" t="s">
        <v>136</v>
      </c>
      <c r="X4819" s="206">
        <v>0</v>
      </c>
      <c r="AC4819" s="222">
        <f t="shared" si="1028"/>
        <v>100</v>
      </c>
      <c r="AD4819" s="221" t="s">
        <v>37</v>
      </c>
      <c r="AM4819" s="274">
        <f t="shared" si="1029"/>
        <v>0</v>
      </c>
      <c r="AP4819" s="230">
        <f t="shared" si="1030"/>
        <v>0</v>
      </c>
      <c r="AS4819" s="235" t="str">
        <f t="shared" ref="AS4819:AS4883" ca="1" si="1037">IF(SUM($A4819)&gt;=1,IF(StoneCount=$AM4819,"ok","check"),"")</f>
        <v>ok</v>
      </c>
      <c r="AT4819" s="225" t="str">
        <f t="shared" ref="AT4819:AT4883" ca="1" si="1038">IF(SUM($A4819)&gt;=1,IF(ROUND(StoneWeight,9)=$AN4819,"ok","check"),"")</f>
        <v>ok</v>
      </c>
    </row>
    <row r="4820" spans="1:67" x14ac:dyDescent="0.25">
      <c r="A4820" s="190">
        <v>4559</v>
      </c>
      <c r="C4820" s="190" t="s">
        <v>5730</v>
      </c>
      <c r="D4820" s="315">
        <v>43789</v>
      </c>
      <c r="E4820" s="463" t="s">
        <v>1213</v>
      </c>
      <c r="F4820" s="207" t="s">
        <v>5685</v>
      </c>
      <c r="G4820" s="207" t="s">
        <v>5450</v>
      </c>
      <c r="H4820" s="209">
        <v>43789</v>
      </c>
      <c r="I4820" s="331">
        <v>43789</v>
      </c>
      <c r="J4820" s="329">
        <v>0.71458333333333324</v>
      </c>
      <c r="K4820" s="329">
        <v>0.72222222222222221</v>
      </c>
      <c r="M4820" s="214" t="s">
        <v>65</v>
      </c>
      <c r="N4820" s="206">
        <v>5</v>
      </c>
      <c r="O4820" s="214" t="s">
        <v>65</v>
      </c>
      <c r="P4820" s="206">
        <v>5</v>
      </c>
      <c r="Q4820" s="214" t="s">
        <v>65</v>
      </c>
      <c r="R4820" s="206">
        <v>0</v>
      </c>
      <c r="S4820" s="214" t="s">
        <v>65</v>
      </c>
      <c r="T4820" s="206">
        <v>5</v>
      </c>
      <c r="U4820" s="214" t="s">
        <v>65</v>
      </c>
      <c r="V4820" s="206">
        <v>5</v>
      </c>
      <c r="W4820" s="214" t="s">
        <v>65</v>
      </c>
      <c r="X4820" s="206">
        <v>0</v>
      </c>
      <c r="AC4820" s="222">
        <f t="shared" si="1028"/>
        <v>100</v>
      </c>
      <c r="AD4820" s="221" t="s">
        <v>37</v>
      </c>
      <c r="AM4820" s="274">
        <f t="shared" si="1029"/>
        <v>0</v>
      </c>
      <c r="AP4820" s="230">
        <f t="shared" si="1030"/>
        <v>0</v>
      </c>
      <c r="AS4820" s="235" t="str">
        <f t="shared" ca="1" si="1037"/>
        <v>ok</v>
      </c>
      <c r="AT4820" s="225" t="str">
        <f t="shared" ca="1" si="1038"/>
        <v>ok</v>
      </c>
    </row>
    <row r="4821" spans="1:67" x14ac:dyDescent="0.25">
      <c r="A4821" s="190">
        <v>4560</v>
      </c>
      <c r="C4821" s="190" t="s">
        <v>5731</v>
      </c>
      <c r="D4821" s="315">
        <v>43789</v>
      </c>
      <c r="E4821" s="463" t="s">
        <v>1213</v>
      </c>
      <c r="F4821" s="207" t="s">
        <v>602</v>
      </c>
      <c r="G4821" s="207" t="s">
        <v>618</v>
      </c>
      <c r="H4821" s="209">
        <v>43789</v>
      </c>
      <c r="I4821" s="331">
        <v>43789</v>
      </c>
      <c r="J4821" s="329">
        <v>0.76944444444444438</v>
      </c>
      <c r="K4821" s="329">
        <v>0.78472222222222221</v>
      </c>
      <c r="M4821" s="215" t="s">
        <v>136</v>
      </c>
      <c r="N4821" s="206">
        <v>5</v>
      </c>
      <c r="O4821" s="215" t="s">
        <v>136</v>
      </c>
      <c r="P4821" s="206">
        <v>5</v>
      </c>
      <c r="Q4821" s="215" t="s">
        <v>136</v>
      </c>
      <c r="R4821" s="206">
        <v>0</v>
      </c>
      <c r="S4821" s="215" t="s">
        <v>136</v>
      </c>
      <c r="T4821" s="206">
        <v>5</v>
      </c>
      <c r="U4821" s="215" t="s">
        <v>136</v>
      </c>
      <c r="V4821" s="206">
        <v>5</v>
      </c>
      <c r="W4821" s="215" t="s">
        <v>136</v>
      </c>
      <c r="X4821" s="206">
        <v>0</v>
      </c>
      <c r="AC4821" s="222">
        <f t="shared" si="1028"/>
        <v>100</v>
      </c>
      <c r="AD4821" s="221" t="s">
        <v>37</v>
      </c>
      <c r="AM4821" s="274">
        <f t="shared" si="1029"/>
        <v>0</v>
      </c>
      <c r="AP4821" s="230">
        <f t="shared" si="1030"/>
        <v>0</v>
      </c>
      <c r="AS4821" s="235" t="str">
        <f t="shared" ca="1" si="1037"/>
        <v>ok</v>
      </c>
      <c r="AT4821" s="225" t="str">
        <f t="shared" ca="1" si="1038"/>
        <v>ok</v>
      </c>
    </row>
    <row r="4822" spans="1:67" x14ac:dyDescent="0.25">
      <c r="A4822" s="190">
        <v>4561</v>
      </c>
      <c r="C4822" s="190" t="s">
        <v>5732</v>
      </c>
      <c r="D4822" s="315">
        <v>43789</v>
      </c>
      <c r="E4822" s="463" t="s">
        <v>1213</v>
      </c>
      <c r="F4822" s="207" t="s">
        <v>602</v>
      </c>
      <c r="G4822" s="207" t="s">
        <v>618</v>
      </c>
      <c r="H4822" s="209">
        <v>43789</v>
      </c>
      <c r="I4822" s="331">
        <v>43789</v>
      </c>
      <c r="J4822" s="329">
        <v>0.78680555555555554</v>
      </c>
      <c r="K4822" s="329">
        <v>0.79583333333333339</v>
      </c>
      <c r="M4822" s="214" t="s">
        <v>65</v>
      </c>
      <c r="N4822" s="206">
        <v>5</v>
      </c>
      <c r="O4822" s="214" t="s">
        <v>65</v>
      </c>
      <c r="P4822" s="206">
        <v>5</v>
      </c>
      <c r="Q4822" s="214" t="s">
        <v>65</v>
      </c>
      <c r="R4822" s="206">
        <v>0</v>
      </c>
      <c r="S4822" s="214" t="s">
        <v>65</v>
      </c>
      <c r="T4822" s="206">
        <v>5</v>
      </c>
      <c r="U4822" s="214" t="s">
        <v>65</v>
      </c>
      <c r="V4822" s="206">
        <v>5</v>
      </c>
      <c r="W4822" s="214" t="s">
        <v>65</v>
      </c>
      <c r="X4822" s="206">
        <v>0</v>
      </c>
      <c r="AC4822" s="222">
        <f t="shared" si="1028"/>
        <v>100</v>
      </c>
      <c r="AD4822" s="221" t="s">
        <v>37</v>
      </c>
      <c r="AM4822" s="274">
        <f t="shared" si="1029"/>
        <v>0</v>
      </c>
      <c r="AP4822" s="230">
        <f t="shared" si="1030"/>
        <v>0</v>
      </c>
      <c r="AS4822" s="235" t="str">
        <f t="shared" ca="1" si="1037"/>
        <v>ok</v>
      </c>
      <c r="AT4822" s="225" t="str">
        <f t="shared" ca="1" si="1038"/>
        <v>ok</v>
      </c>
    </row>
    <row r="4823" spans="1:67" x14ac:dyDescent="0.25">
      <c r="A4823" s="190">
        <v>4562</v>
      </c>
      <c r="C4823" s="190" t="s">
        <v>5733</v>
      </c>
      <c r="D4823" s="315">
        <v>43789</v>
      </c>
      <c r="E4823" s="463" t="s">
        <v>1213</v>
      </c>
      <c r="F4823" s="207" t="s">
        <v>602</v>
      </c>
      <c r="G4823" s="207" t="s">
        <v>618</v>
      </c>
      <c r="H4823" s="209">
        <v>43789</v>
      </c>
      <c r="I4823" s="331">
        <v>43789</v>
      </c>
      <c r="J4823" s="329">
        <v>0.79722222222222217</v>
      </c>
      <c r="K4823" s="329">
        <v>0.8027777777777777</v>
      </c>
      <c r="M4823" s="215" t="s">
        <v>136</v>
      </c>
      <c r="N4823" s="206">
        <v>5</v>
      </c>
      <c r="O4823" s="215" t="s">
        <v>136</v>
      </c>
      <c r="P4823" s="206">
        <v>5</v>
      </c>
      <c r="Q4823" s="215" t="s">
        <v>136</v>
      </c>
      <c r="R4823" s="206">
        <v>0</v>
      </c>
      <c r="S4823" s="215" t="s">
        <v>136</v>
      </c>
      <c r="T4823" s="206">
        <v>5</v>
      </c>
      <c r="U4823" s="215" t="s">
        <v>136</v>
      </c>
      <c r="V4823" s="206">
        <v>5</v>
      </c>
      <c r="W4823" s="215" t="s">
        <v>136</v>
      </c>
      <c r="X4823" s="206">
        <v>0</v>
      </c>
      <c r="AC4823" s="222">
        <f t="shared" si="1028"/>
        <v>100</v>
      </c>
      <c r="AD4823" s="221" t="s">
        <v>37</v>
      </c>
      <c r="AM4823" s="274">
        <f t="shared" si="1029"/>
        <v>0</v>
      </c>
      <c r="AP4823" s="230">
        <f t="shared" si="1030"/>
        <v>0</v>
      </c>
      <c r="AS4823" s="235" t="str">
        <f t="shared" ca="1" si="1037"/>
        <v>ok</v>
      </c>
      <c r="AT4823" s="225" t="str">
        <f t="shared" ca="1" si="1038"/>
        <v>ok</v>
      </c>
    </row>
    <row r="4824" spans="1:67" x14ac:dyDescent="0.25">
      <c r="A4824" s="190">
        <v>4563</v>
      </c>
      <c r="C4824" s="190" t="s">
        <v>5734</v>
      </c>
      <c r="D4824" s="315">
        <v>43789</v>
      </c>
      <c r="E4824" s="463" t="s">
        <v>1213</v>
      </c>
      <c r="F4824" s="207" t="s">
        <v>602</v>
      </c>
      <c r="G4824" s="207" t="s">
        <v>618</v>
      </c>
      <c r="H4824" s="209">
        <v>43789</v>
      </c>
      <c r="I4824" s="331">
        <v>43789</v>
      </c>
      <c r="J4824" s="329">
        <v>0.80555555555555547</v>
      </c>
      <c r="K4824" s="329">
        <v>0.81111111111111101</v>
      </c>
      <c r="M4824" s="214" t="s">
        <v>65</v>
      </c>
      <c r="N4824" s="206">
        <v>5</v>
      </c>
      <c r="O4824" s="214" t="s">
        <v>65</v>
      </c>
      <c r="P4824" s="206">
        <v>5</v>
      </c>
      <c r="Q4824" s="214" t="s">
        <v>65</v>
      </c>
      <c r="R4824" s="206">
        <v>0</v>
      </c>
      <c r="S4824" s="214" t="s">
        <v>65</v>
      </c>
      <c r="T4824" s="206">
        <v>5</v>
      </c>
      <c r="U4824" s="214" t="s">
        <v>65</v>
      </c>
      <c r="V4824" s="206">
        <v>5</v>
      </c>
      <c r="W4824" s="214" t="s">
        <v>65</v>
      </c>
      <c r="X4824" s="206">
        <v>0</v>
      </c>
      <c r="AC4824" s="222">
        <f t="shared" si="1028"/>
        <v>100</v>
      </c>
      <c r="AD4824" s="221" t="s">
        <v>37</v>
      </c>
      <c r="AM4824" s="274">
        <f t="shared" si="1029"/>
        <v>0</v>
      </c>
      <c r="AP4824" s="230">
        <f t="shared" si="1030"/>
        <v>0</v>
      </c>
      <c r="AS4824" s="235" t="str">
        <f t="shared" ca="1" si="1037"/>
        <v>ok</v>
      </c>
      <c r="AT4824" s="225" t="str">
        <f t="shared" ca="1" si="1038"/>
        <v>ok</v>
      </c>
    </row>
    <row r="4825" spans="1:67" x14ac:dyDescent="0.25">
      <c r="A4825" s="190">
        <v>4564</v>
      </c>
      <c r="C4825" s="190" t="s">
        <v>5735</v>
      </c>
      <c r="D4825" s="315">
        <v>43789</v>
      </c>
      <c r="E4825" s="463" t="s">
        <v>1213</v>
      </c>
      <c r="F4825" s="207" t="s">
        <v>602</v>
      </c>
      <c r="G4825" s="207" t="s">
        <v>618</v>
      </c>
      <c r="H4825" s="209">
        <v>43789</v>
      </c>
      <c r="I4825" s="331">
        <v>43789</v>
      </c>
      <c r="J4825" s="329">
        <v>0.8520833333333333</v>
      </c>
      <c r="K4825" s="329">
        <v>0.85625000000000007</v>
      </c>
      <c r="M4825" s="215" t="s">
        <v>136</v>
      </c>
      <c r="N4825" s="206">
        <v>5</v>
      </c>
      <c r="O4825" s="215" t="s">
        <v>136</v>
      </c>
      <c r="P4825" s="206">
        <v>5</v>
      </c>
      <c r="Q4825" s="215" t="s">
        <v>136</v>
      </c>
      <c r="R4825" s="206">
        <v>0</v>
      </c>
      <c r="S4825" s="215" t="s">
        <v>136</v>
      </c>
      <c r="T4825" s="206">
        <v>5</v>
      </c>
      <c r="U4825" s="215" t="s">
        <v>136</v>
      </c>
      <c r="V4825" s="206">
        <v>5</v>
      </c>
      <c r="W4825" s="215" t="s">
        <v>136</v>
      </c>
      <c r="X4825" s="206">
        <v>0</v>
      </c>
      <c r="AC4825" s="222">
        <f t="shared" si="1028"/>
        <v>100</v>
      </c>
      <c r="AD4825" s="221" t="s">
        <v>37</v>
      </c>
      <c r="AM4825" s="274">
        <f t="shared" si="1029"/>
        <v>0</v>
      </c>
      <c r="AP4825" s="230">
        <f t="shared" si="1030"/>
        <v>0</v>
      </c>
      <c r="AS4825" s="235" t="str">
        <f t="shared" ca="1" si="1037"/>
        <v>ok</v>
      </c>
      <c r="AT4825" s="225" t="str">
        <f t="shared" ca="1" si="1038"/>
        <v>ok</v>
      </c>
    </row>
    <row r="4826" spans="1:67" x14ac:dyDescent="0.25">
      <c r="A4826" s="190">
        <v>4565</v>
      </c>
      <c r="C4826" s="190" t="s">
        <v>5736</v>
      </c>
      <c r="D4826" s="315">
        <v>43789</v>
      </c>
      <c r="E4826" s="463" t="s">
        <v>1213</v>
      </c>
      <c r="F4826" s="207" t="s">
        <v>602</v>
      </c>
      <c r="G4826" s="207" t="s">
        <v>618</v>
      </c>
      <c r="H4826" s="209">
        <v>43789</v>
      </c>
      <c r="I4826" s="331">
        <v>43789</v>
      </c>
      <c r="J4826" s="329">
        <v>0.87013888888888891</v>
      </c>
      <c r="K4826" s="329">
        <v>0.88194444444444453</v>
      </c>
      <c r="M4826" s="214" t="s">
        <v>65</v>
      </c>
      <c r="N4826" s="206">
        <v>5</v>
      </c>
      <c r="O4826" s="214" t="s">
        <v>65</v>
      </c>
      <c r="P4826" s="206">
        <v>5</v>
      </c>
      <c r="Q4826" s="214" t="s">
        <v>65</v>
      </c>
      <c r="R4826" s="206">
        <v>0</v>
      </c>
      <c r="S4826" s="214" t="s">
        <v>65</v>
      </c>
      <c r="T4826" s="206">
        <v>5</v>
      </c>
      <c r="U4826" s="214" t="s">
        <v>65</v>
      </c>
      <c r="V4826" s="206">
        <v>5</v>
      </c>
      <c r="W4826" s="214" t="s">
        <v>65</v>
      </c>
      <c r="X4826" s="206">
        <v>0</v>
      </c>
      <c r="AC4826" s="222">
        <f t="shared" si="1028"/>
        <v>100</v>
      </c>
      <c r="AD4826" s="221" t="s">
        <v>37</v>
      </c>
      <c r="AM4826" s="274">
        <f t="shared" si="1029"/>
        <v>0</v>
      </c>
      <c r="AP4826" s="230">
        <f t="shared" si="1030"/>
        <v>0</v>
      </c>
      <c r="AS4826" s="235" t="str">
        <f t="shared" ca="1" si="1037"/>
        <v>ok</v>
      </c>
      <c r="AT4826" s="225" t="str">
        <f t="shared" ca="1" si="1038"/>
        <v>ok</v>
      </c>
    </row>
    <row r="4827" spans="1:67" x14ac:dyDescent="0.25">
      <c r="A4827" s="190">
        <v>4566</v>
      </c>
      <c r="C4827" s="190" t="s">
        <v>5743</v>
      </c>
      <c r="D4827" s="315">
        <v>43789</v>
      </c>
      <c r="E4827" s="463" t="s">
        <v>1213</v>
      </c>
      <c r="F4827" s="207" t="s">
        <v>602</v>
      </c>
      <c r="G4827" s="207" t="s">
        <v>618</v>
      </c>
      <c r="H4827" s="209">
        <v>43789</v>
      </c>
      <c r="I4827" s="331">
        <v>43789</v>
      </c>
      <c r="J4827" s="329">
        <v>0.94930555555555562</v>
      </c>
      <c r="K4827" s="329">
        <v>0.95416666666666661</v>
      </c>
      <c r="M4827" s="215" t="s">
        <v>136</v>
      </c>
      <c r="N4827" s="206">
        <v>5</v>
      </c>
      <c r="O4827" s="215" t="s">
        <v>136</v>
      </c>
      <c r="P4827" s="206">
        <v>5</v>
      </c>
      <c r="Q4827" s="215" t="s">
        <v>136</v>
      </c>
      <c r="R4827" s="206">
        <v>5</v>
      </c>
      <c r="S4827" s="215" t="s">
        <v>136</v>
      </c>
      <c r="T4827" s="206">
        <v>5</v>
      </c>
      <c r="U4827" s="215" t="s">
        <v>136</v>
      </c>
      <c r="V4827" s="206">
        <v>5</v>
      </c>
      <c r="W4827" s="215" t="s">
        <v>136</v>
      </c>
      <c r="X4827" s="206">
        <v>5</v>
      </c>
      <c r="AC4827" s="222">
        <f t="shared" ref="AC4827:AC4839" si="1039">(T4827+V4827+X4827+AA4827)/(N4827+P4827+R4827)*100</f>
        <v>100</v>
      </c>
      <c r="AD4827" s="221" t="s">
        <v>37</v>
      </c>
      <c r="AM4827" s="274">
        <f t="shared" si="1029"/>
        <v>0</v>
      </c>
      <c r="AP4827" s="230">
        <f t="shared" ref="AP4827:AP4846" si="1040">AN4827-AO4827</f>
        <v>0</v>
      </c>
      <c r="AS4827" s="235" t="str">
        <f t="shared" ca="1" si="1037"/>
        <v>ok</v>
      </c>
      <c r="AT4827" s="225" t="str">
        <f t="shared" ca="1" si="1038"/>
        <v>ok</v>
      </c>
    </row>
    <row r="4828" spans="1:67" x14ac:dyDescent="0.25">
      <c r="A4828" s="190">
        <v>4567</v>
      </c>
      <c r="C4828" s="190" t="s">
        <v>5744</v>
      </c>
      <c r="D4828" s="315">
        <v>43789</v>
      </c>
      <c r="E4828" s="463" t="s">
        <v>1213</v>
      </c>
      <c r="F4828" s="207" t="s">
        <v>602</v>
      </c>
      <c r="G4828" s="207" t="s">
        <v>618</v>
      </c>
      <c r="H4828" s="209">
        <v>43789</v>
      </c>
      <c r="I4828" s="331">
        <v>43789</v>
      </c>
      <c r="J4828" s="329">
        <v>0.95833333333333337</v>
      </c>
      <c r="K4828" s="329">
        <v>0.96388888888888891</v>
      </c>
      <c r="M4828" s="214" t="s">
        <v>65</v>
      </c>
      <c r="N4828" s="206">
        <v>5</v>
      </c>
      <c r="O4828" s="214" t="s">
        <v>65</v>
      </c>
      <c r="P4828" s="206">
        <v>5</v>
      </c>
      <c r="Q4828" s="214" t="s">
        <v>65</v>
      </c>
      <c r="R4828" s="206">
        <v>0</v>
      </c>
      <c r="S4828" s="214" t="s">
        <v>65</v>
      </c>
      <c r="T4828" s="206">
        <v>5</v>
      </c>
      <c r="U4828" s="214" t="s">
        <v>65</v>
      </c>
      <c r="V4828" s="206">
        <v>5</v>
      </c>
      <c r="W4828" s="214" t="s">
        <v>65</v>
      </c>
      <c r="X4828" s="206">
        <v>0</v>
      </c>
      <c r="AC4828" s="222">
        <f t="shared" si="1039"/>
        <v>100</v>
      </c>
      <c r="AD4828" s="221" t="s">
        <v>37</v>
      </c>
      <c r="AM4828" s="274">
        <f t="shared" si="1029"/>
        <v>0</v>
      </c>
      <c r="AP4828" s="230">
        <f t="shared" si="1040"/>
        <v>0</v>
      </c>
      <c r="AS4828" s="235" t="str">
        <f t="shared" ca="1" si="1037"/>
        <v>ok</v>
      </c>
      <c r="AT4828" s="225" t="str">
        <f t="shared" ca="1" si="1038"/>
        <v>ok</v>
      </c>
    </row>
    <row r="4829" spans="1:67" x14ac:dyDescent="0.25">
      <c r="A4829" s="190">
        <v>4568</v>
      </c>
      <c r="C4829" s="190" t="s">
        <v>5745</v>
      </c>
      <c r="D4829" s="315">
        <v>43789</v>
      </c>
      <c r="E4829" s="463" t="s">
        <v>1213</v>
      </c>
      <c r="F4829" s="207" t="s">
        <v>602</v>
      </c>
      <c r="G4829" s="207" t="s">
        <v>618</v>
      </c>
      <c r="H4829" s="209">
        <v>43789</v>
      </c>
      <c r="I4829" s="331">
        <v>43789</v>
      </c>
      <c r="J4829" s="329">
        <v>0.96944444444444444</v>
      </c>
      <c r="K4829" s="329">
        <v>0.98055555555555562</v>
      </c>
      <c r="M4829" s="215" t="s">
        <v>136</v>
      </c>
      <c r="N4829" s="206">
        <v>5</v>
      </c>
      <c r="O4829" s="215" t="s">
        <v>136</v>
      </c>
      <c r="P4829" s="206">
        <v>5</v>
      </c>
      <c r="Q4829" s="215" t="s">
        <v>136</v>
      </c>
      <c r="R4829" s="206">
        <v>0</v>
      </c>
      <c r="S4829" s="215" t="s">
        <v>136</v>
      </c>
      <c r="T4829" s="206">
        <v>5</v>
      </c>
      <c r="U4829" s="215" t="s">
        <v>136</v>
      </c>
      <c r="V4829" s="206">
        <v>5</v>
      </c>
      <c r="W4829" s="215" t="s">
        <v>136</v>
      </c>
      <c r="X4829" s="206">
        <v>0</v>
      </c>
      <c r="AC4829" s="222">
        <f t="shared" si="1039"/>
        <v>100</v>
      </c>
      <c r="AD4829" s="221" t="s">
        <v>37</v>
      </c>
      <c r="AF4829" s="195">
        <v>2</v>
      </c>
      <c r="AM4829" s="274">
        <f t="shared" si="1029"/>
        <v>2</v>
      </c>
      <c r="AN4829" s="226">
        <v>0.82</v>
      </c>
      <c r="AO4829" s="227">
        <v>0.82</v>
      </c>
      <c r="AP4829" s="230">
        <f t="shared" si="1040"/>
        <v>0</v>
      </c>
      <c r="AS4829" s="235" t="str">
        <f t="shared" ca="1" si="1037"/>
        <v>ok</v>
      </c>
      <c r="AT4829" s="225" t="str">
        <f t="shared" ca="1" si="1038"/>
        <v>ok</v>
      </c>
      <c r="AV4829" s="197">
        <v>0.42</v>
      </c>
      <c r="AW4829" s="198">
        <v>1</v>
      </c>
      <c r="AX4829" s="191" t="s">
        <v>603</v>
      </c>
      <c r="AY4829" s="190" t="s">
        <v>607</v>
      </c>
      <c r="AZ4829" s="197">
        <v>0.4</v>
      </c>
      <c r="BA4829" s="198">
        <v>5</v>
      </c>
      <c r="BB4829" s="191" t="s">
        <v>603</v>
      </c>
      <c r="BC4829" s="190" t="s">
        <v>607</v>
      </c>
    </row>
    <row r="4830" spans="1:67" x14ac:dyDescent="0.25">
      <c r="A4830" s="190">
        <v>4569</v>
      </c>
      <c r="C4830" s="190" t="s">
        <v>5746</v>
      </c>
      <c r="D4830" s="315">
        <v>43789</v>
      </c>
      <c r="E4830" s="463" t="s">
        <v>1213</v>
      </c>
      <c r="F4830" s="207" t="s">
        <v>602</v>
      </c>
      <c r="G4830" s="207" t="s">
        <v>618</v>
      </c>
      <c r="H4830" s="209">
        <v>43789</v>
      </c>
      <c r="I4830" s="331">
        <v>43790</v>
      </c>
      <c r="J4830" s="329">
        <v>0.98263888888888884</v>
      </c>
      <c r="K4830" s="329">
        <v>6.2499999999999995E-3</v>
      </c>
      <c r="M4830" s="214" t="s">
        <v>65</v>
      </c>
      <c r="N4830" s="206">
        <v>5</v>
      </c>
      <c r="O4830" s="214" t="s">
        <v>65</v>
      </c>
      <c r="P4830" s="206">
        <v>5</v>
      </c>
      <c r="Q4830" s="214" t="s">
        <v>65</v>
      </c>
      <c r="R4830" s="206">
        <v>0</v>
      </c>
      <c r="S4830" s="214" t="s">
        <v>65</v>
      </c>
      <c r="T4830" s="206">
        <v>5</v>
      </c>
      <c r="U4830" s="214" t="s">
        <v>65</v>
      </c>
      <c r="V4830" s="206">
        <v>5</v>
      </c>
      <c r="W4830" s="214" t="s">
        <v>65</v>
      </c>
      <c r="X4830" s="206">
        <v>0</v>
      </c>
      <c r="AC4830" s="222">
        <f t="shared" si="1039"/>
        <v>100</v>
      </c>
      <c r="AD4830" s="221" t="s">
        <v>37</v>
      </c>
      <c r="AE4830" s="195">
        <v>3</v>
      </c>
      <c r="AF4830" s="195">
        <v>2</v>
      </c>
      <c r="AM4830" s="274">
        <f t="shared" si="1029"/>
        <v>5</v>
      </c>
      <c r="AN4830" s="226">
        <v>1.48</v>
      </c>
      <c r="AO4830" s="227">
        <v>1.5</v>
      </c>
      <c r="AP4830" s="230">
        <f t="shared" si="1040"/>
        <v>-2.0000000000000018E-2</v>
      </c>
      <c r="AS4830" s="235" t="str">
        <f t="shared" ca="1" si="1037"/>
        <v>ok</v>
      </c>
      <c r="AT4830" s="225" t="str">
        <f t="shared" ca="1" si="1038"/>
        <v>ok</v>
      </c>
      <c r="AV4830" s="197">
        <v>0.5</v>
      </c>
      <c r="AW4830" s="198">
        <v>5</v>
      </c>
      <c r="AX4830" s="191" t="s">
        <v>603</v>
      </c>
      <c r="AY4830" s="190" t="s">
        <v>614</v>
      </c>
      <c r="AZ4830" s="197">
        <v>0.35</v>
      </c>
      <c r="BA4830" s="198">
        <v>1</v>
      </c>
      <c r="BB4830" s="191" t="s">
        <v>603</v>
      </c>
      <c r="BC4830" s="190" t="s">
        <v>607</v>
      </c>
      <c r="BD4830" s="197">
        <v>0.25</v>
      </c>
      <c r="BE4830" s="198">
        <v>6</v>
      </c>
      <c r="BF4830" s="191" t="s">
        <v>603</v>
      </c>
      <c r="BG4830" s="190" t="s">
        <v>607</v>
      </c>
      <c r="BH4830" s="197">
        <v>0.2</v>
      </c>
      <c r="BI4830" s="198">
        <v>1</v>
      </c>
      <c r="BJ4830" s="191" t="s">
        <v>603</v>
      </c>
      <c r="BK4830" s="190" t="s">
        <v>604</v>
      </c>
      <c r="BL4830" s="197">
        <v>0.18</v>
      </c>
      <c r="BM4830" s="198">
        <v>6</v>
      </c>
      <c r="BN4830" s="191" t="s">
        <v>603</v>
      </c>
      <c r="BO4830" s="190" t="s">
        <v>607</v>
      </c>
    </row>
    <row r="4831" spans="1:67" x14ac:dyDescent="0.25">
      <c r="A4831" s="190">
        <v>4570</v>
      </c>
      <c r="C4831" s="190" t="s">
        <v>5747</v>
      </c>
      <c r="D4831" s="315">
        <v>43789</v>
      </c>
      <c r="E4831" s="463" t="s">
        <v>1213</v>
      </c>
      <c r="F4831" s="207" t="s">
        <v>602</v>
      </c>
      <c r="G4831" s="207" t="s">
        <v>618</v>
      </c>
      <c r="H4831" s="209">
        <v>43790</v>
      </c>
      <c r="I4831" s="331">
        <v>43790</v>
      </c>
      <c r="J4831" s="329">
        <v>8.3333333333333332E-3</v>
      </c>
      <c r="K4831" s="329">
        <v>1.7361111111111112E-2</v>
      </c>
      <c r="M4831" s="215" t="s">
        <v>136</v>
      </c>
      <c r="N4831" s="206">
        <v>5</v>
      </c>
      <c r="O4831" s="215" t="s">
        <v>136</v>
      </c>
      <c r="P4831" s="206">
        <v>5</v>
      </c>
      <c r="Q4831" s="215" t="s">
        <v>136</v>
      </c>
      <c r="R4831" s="206">
        <v>0</v>
      </c>
      <c r="S4831" s="215" t="s">
        <v>136</v>
      </c>
      <c r="T4831" s="206">
        <v>5</v>
      </c>
      <c r="U4831" s="215" t="s">
        <v>136</v>
      </c>
      <c r="V4831" s="206">
        <v>5</v>
      </c>
      <c r="W4831" s="215" t="s">
        <v>136</v>
      </c>
      <c r="X4831" s="206">
        <v>0</v>
      </c>
      <c r="AC4831" s="222">
        <f t="shared" si="1039"/>
        <v>100</v>
      </c>
      <c r="AD4831" s="221" t="s">
        <v>37</v>
      </c>
      <c r="AF4831" s="195">
        <v>2</v>
      </c>
      <c r="AM4831" s="274">
        <f t="shared" si="1029"/>
        <v>2</v>
      </c>
      <c r="AN4831" s="226">
        <v>0.6</v>
      </c>
      <c r="AO4831" s="227">
        <v>0.6</v>
      </c>
      <c r="AP4831" s="230">
        <f t="shared" si="1040"/>
        <v>0</v>
      </c>
      <c r="AS4831" s="235" t="str">
        <f t="shared" ca="1" si="1037"/>
        <v>ok</v>
      </c>
      <c r="AT4831" s="225" t="str">
        <f t="shared" ca="1" si="1038"/>
        <v>ok</v>
      </c>
      <c r="AV4831" s="197">
        <v>0.3</v>
      </c>
      <c r="AW4831" s="198">
        <v>6</v>
      </c>
      <c r="AX4831" s="191" t="s">
        <v>603</v>
      </c>
      <c r="AY4831" s="190" t="s">
        <v>607</v>
      </c>
      <c r="AZ4831" s="197">
        <v>0.3</v>
      </c>
      <c r="BA4831" s="198">
        <v>1</v>
      </c>
      <c r="BB4831" s="191" t="s">
        <v>603</v>
      </c>
      <c r="BC4831" s="190" t="s">
        <v>607</v>
      </c>
    </row>
    <row r="4832" spans="1:67" x14ac:dyDescent="0.25">
      <c r="A4832" s="190">
        <v>4571</v>
      </c>
      <c r="C4832" s="190" t="s">
        <v>5748</v>
      </c>
      <c r="D4832" s="315">
        <v>43789</v>
      </c>
      <c r="E4832" s="463" t="s">
        <v>1213</v>
      </c>
      <c r="F4832" s="207" t="s">
        <v>602</v>
      </c>
      <c r="G4832" s="207" t="s">
        <v>618</v>
      </c>
      <c r="H4832" s="209">
        <v>43790</v>
      </c>
      <c r="I4832" s="331">
        <v>43790</v>
      </c>
      <c r="J4832" s="329">
        <v>6.1111111111111116E-2</v>
      </c>
      <c r="K4832" s="329">
        <v>7.1527777777777787E-2</v>
      </c>
      <c r="M4832" s="214" t="s">
        <v>65</v>
      </c>
      <c r="N4832" s="206">
        <v>5</v>
      </c>
      <c r="O4832" s="214" t="s">
        <v>65</v>
      </c>
      <c r="P4832" s="206">
        <v>5</v>
      </c>
      <c r="Q4832" s="214" t="s">
        <v>65</v>
      </c>
      <c r="R4832" s="206">
        <v>0</v>
      </c>
      <c r="S4832" s="214" t="s">
        <v>65</v>
      </c>
      <c r="T4832" s="206">
        <v>5</v>
      </c>
      <c r="U4832" s="214" t="s">
        <v>65</v>
      </c>
      <c r="V4832" s="206">
        <v>5</v>
      </c>
      <c r="W4832" s="214" t="s">
        <v>65</v>
      </c>
      <c r="X4832" s="206">
        <v>0</v>
      </c>
      <c r="AC4832" s="222">
        <f t="shared" si="1039"/>
        <v>100</v>
      </c>
      <c r="AD4832" s="221" t="s">
        <v>37</v>
      </c>
      <c r="AE4832" s="195">
        <v>1</v>
      </c>
      <c r="AM4832" s="274">
        <f t="shared" si="1029"/>
        <v>1</v>
      </c>
      <c r="AN4832" s="226">
        <v>0.05</v>
      </c>
      <c r="AP4832" s="230">
        <f t="shared" si="1040"/>
        <v>0.05</v>
      </c>
      <c r="AS4832" s="235" t="str">
        <f t="shared" ca="1" si="1037"/>
        <v>ok</v>
      </c>
      <c r="AT4832" s="225" t="str">
        <f t="shared" ca="1" si="1038"/>
        <v>ok</v>
      </c>
      <c r="AV4832" s="197">
        <v>0.05</v>
      </c>
      <c r="AW4832" s="198">
        <v>1</v>
      </c>
      <c r="AX4832" s="191" t="s">
        <v>1331</v>
      </c>
      <c r="AY4832" s="190" t="s">
        <v>604</v>
      </c>
    </row>
    <row r="4833" spans="1:1079" x14ac:dyDescent="0.25">
      <c r="A4833" s="190">
        <v>4572</v>
      </c>
      <c r="C4833" s="190" t="s">
        <v>5749</v>
      </c>
      <c r="D4833" s="315">
        <v>43790</v>
      </c>
      <c r="E4833" s="463" t="s">
        <v>1213</v>
      </c>
      <c r="F4833" s="207" t="s">
        <v>602</v>
      </c>
      <c r="G4833" s="207" t="s">
        <v>618</v>
      </c>
      <c r="H4833" s="209">
        <v>43790</v>
      </c>
      <c r="I4833" s="331">
        <v>43790</v>
      </c>
      <c r="J4833" s="329">
        <v>7.2916666666666671E-2</v>
      </c>
      <c r="K4833" s="329">
        <v>7.9166666666666663E-2</v>
      </c>
      <c r="M4833" s="215" t="s">
        <v>136</v>
      </c>
      <c r="N4833" s="206">
        <v>5</v>
      </c>
      <c r="O4833" s="215" t="s">
        <v>136</v>
      </c>
      <c r="P4833" s="206">
        <v>5</v>
      </c>
      <c r="Q4833" s="215" t="s">
        <v>136</v>
      </c>
      <c r="R4833" s="206">
        <v>0</v>
      </c>
      <c r="S4833" s="215" t="s">
        <v>136</v>
      </c>
      <c r="T4833" s="206">
        <v>5</v>
      </c>
      <c r="U4833" s="215" t="s">
        <v>136</v>
      </c>
      <c r="V4833" s="206">
        <v>5</v>
      </c>
      <c r="W4833" s="215" t="s">
        <v>136</v>
      </c>
      <c r="X4833" s="206">
        <v>0</v>
      </c>
      <c r="AC4833" s="222">
        <f t="shared" si="1039"/>
        <v>100</v>
      </c>
      <c r="AD4833" s="221" t="s">
        <v>37</v>
      </c>
      <c r="AM4833" s="274">
        <f t="shared" si="1029"/>
        <v>0</v>
      </c>
      <c r="AP4833" s="230">
        <f t="shared" si="1040"/>
        <v>0</v>
      </c>
      <c r="AS4833" s="235" t="str">
        <f t="shared" ca="1" si="1037"/>
        <v>ok</v>
      </c>
      <c r="AT4833" s="225" t="str">
        <f t="shared" ca="1" si="1038"/>
        <v>ok</v>
      </c>
    </row>
    <row r="4834" spans="1:1079" x14ac:dyDescent="0.25">
      <c r="A4834" s="190">
        <v>4573</v>
      </c>
      <c r="C4834" s="190" t="s">
        <v>5750</v>
      </c>
      <c r="D4834" s="315">
        <v>43790</v>
      </c>
      <c r="E4834" s="463" t="s">
        <v>1213</v>
      </c>
      <c r="F4834" s="207" t="s">
        <v>602</v>
      </c>
      <c r="G4834" s="207" t="s">
        <v>618</v>
      </c>
      <c r="H4834" s="209">
        <v>43790</v>
      </c>
      <c r="I4834" s="331">
        <v>43790</v>
      </c>
      <c r="J4834" s="329">
        <v>8.1250000000000003E-2</v>
      </c>
      <c r="K4834" s="329">
        <v>8.6805555555555566E-2</v>
      </c>
      <c r="M4834" s="214" t="s">
        <v>65</v>
      </c>
      <c r="N4834" s="206">
        <v>5</v>
      </c>
      <c r="O4834" s="214" t="s">
        <v>65</v>
      </c>
      <c r="P4834" s="206">
        <v>5</v>
      </c>
      <c r="Q4834" s="214" t="s">
        <v>65</v>
      </c>
      <c r="R4834" s="206">
        <v>0</v>
      </c>
      <c r="S4834" s="214" t="s">
        <v>65</v>
      </c>
      <c r="T4834" s="206">
        <v>5</v>
      </c>
      <c r="U4834" s="214" t="s">
        <v>65</v>
      </c>
      <c r="V4834" s="206">
        <v>5</v>
      </c>
      <c r="W4834" s="214" t="s">
        <v>65</v>
      </c>
      <c r="X4834" s="206">
        <v>0</v>
      </c>
      <c r="AC4834" s="222">
        <f t="shared" si="1039"/>
        <v>100</v>
      </c>
      <c r="AD4834" s="221" t="s">
        <v>37</v>
      </c>
      <c r="AM4834" s="274">
        <f t="shared" si="1029"/>
        <v>0</v>
      </c>
      <c r="AP4834" s="230">
        <f t="shared" si="1040"/>
        <v>0</v>
      </c>
      <c r="AS4834" s="235" t="str">
        <f t="shared" ca="1" si="1037"/>
        <v>ok</v>
      </c>
      <c r="AT4834" s="225" t="str">
        <f t="shared" ca="1" si="1038"/>
        <v>ok</v>
      </c>
    </row>
    <row r="4835" spans="1:1079" x14ac:dyDescent="0.25">
      <c r="A4835" s="190">
        <v>4574</v>
      </c>
      <c r="C4835" s="190" t="s">
        <v>5751</v>
      </c>
      <c r="D4835" s="315">
        <v>43790</v>
      </c>
      <c r="E4835" s="463" t="s">
        <v>1213</v>
      </c>
      <c r="F4835" s="207" t="s">
        <v>602</v>
      </c>
      <c r="G4835" s="207" t="s">
        <v>618</v>
      </c>
      <c r="H4835" s="209">
        <v>43790</v>
      </c>
      <c r="I4835" s="331">
        <v>43790</v>
      </c>
      <c r="J4835" s="329">
        <v>9.5833333333333326E-2</v>
      </c>
      <c r="K4835" s="329">
        <v>0.10416666666666667</v>
      </c>
      <c r="M4835" s="215" t="s">
        <v>136</v>
      </c>
      <c r="N4835" s="206">
        <v>5</v>
      </c>
      <c r="O4835" s="215" t="s">
        <v>136</v>
      </c>
      <c r="P4835" s="206">
        <v>5</v>
      </c>
      <c r="Q4835" s="215" t="s">
        <v>136</v>
      </c>
      <c r="R4835" s="206">
        <v>0</v>
      </c>
      <c r="S4835" s="215" t="s">
        <v>136</v>
      </c>
      <c r="T4835" s="206">
        <v>5</v>
      </c>
      <c r="U4835" s="215" t="s">
        <v>136</v>
      </c>
      <c r="V4835" s="206">
        <v>5</v>
      </c>
      <c r="W4835" s="215" t="s">
        <v>136</v>
      </c>
      <c r="X4835" s="206">
        <v>0</v>
      </c>
      <c r="AC4835" s="222">
        <f t="shared" si="1039"/>
        <v>100</v>
      </c>
      <c r="AD4835" s="221" t="s">
        <v>37</v>
      </c>
      <c r="AM4835" s="274">
        <f t="shared" si="1029"/>
        <v>0</v>
      </c>
      <c r="AP4835" s="230">
        <f t="shared" si="1040"/>
        <v>0</v>
      </c>
      <c r="AS4835" s="235" t="str">
        <f t="shared" ca="1" si="1037"/>
        <v>ok</v>
      </c>
      <c r="AT4835" s="225" t="str">
        <f t="shared" ca="1" si="1038"/>
        <v>ok</v>
      </c>
    </row>
    <row r="4836" spans="1:1079" x14ac:dyDescent="0.25">
      <c r="A4836" s="190">
        <v>4575</v>
      </c>
      <c r="C4836" s="190" t="s">
        <v>5752</v>
      </c>
      <c r="D4836" s="315">
        <v>43790</v>
      </c>
      <c r="E4836" s="463" t="s">
        <v>1213</v>
      </c>
      <c r="F4836" s="207" t="s">
        <v>602</v>
      </c>
      <c r="G4836" s="207" t="s">
        <v>618</v>
      </c>
      <c r="H4836" s="209">
        <v>43790</v>
      </c>
      <c r="I4836" s="331">
        <v>43790</v>
      </c>
      <c r="J4836" s="329">
        <v>0.10694444444444444</v>
      </c>
      <c r="K4836" s="329">
        <v>0.12083333333333333</v>
      </c>
      <c r="M4836" s="214" t="s">
        <v>65</v>
      </c>
      <c r="N4836" s="206">
        <v>5</v>
      </c>
      <c r="O4836" s="214" t="s">
        <v>65</v>
      </c>
      <c r="P4836" s="206">
        <v>5</v>
      </c>
      <c r="Q4836" s="214" t="s">
        <v>65</v>
      </c>
      <c r="R4836" s="206">
        <v>0</v>
      </c>
      <c r="S4836" s="214" t="s">
        <v>65</v>
      </c>
      <c r="T4836" s="206">
        <v>5</v>
      </c>
      <c r="U4836" s="214" t="s">
        <v>65</v>
      </c>
      <c r="V4836" s="206">
        <v>5</v>
      </c>
      <c r="W4836" s="214" t="s">
        <v>65</v>
      </c>
      <c r="X4836" s="206">
        <v>0</v>
      </c>
      <c r="AC4836" s="222">
        <f t="shared" si="1039"/>
        <v>100</v>
      </c>
      <c r="AD4836" s="221" t="s">
        <v>37</v>
      </c>
      <c r="AM4836" s="274">
        <f t="shared" si="1029"/>
        <v>0</v>
      </c>
      <c r="AP4836" s="230">
        <f t="shared" si="1040"/>
        <v>0</v>
      </c>
      <c r="AS4836" s="235" t="str">
        <f t="shared" ca="1" si="1037"/>
        <v>ok</v>
      </c>
      <c r="AT4836" s="225" t="str">
        <f t="shared" ca="1" si="1038"/>
        <v>ok</v>
      </c>
    </row>
    <row r="4837" spans="1:1079" x14ac:dyDescent="0.25">
      <c r="A4837" s="190">
        <v>4576</v>
      </c>
      <c r="C4837" s="190" t="s">
        <v>5753</v>
      </c>
      <c r="D4837" s="315">
        <v>43790</v>
      </c>
      <c r="E4837" s="463" t="s">
        <v>1213</v>
      </c>
      <c r="F4837" s="207" t="s">
        <v>602</v>
      </c>
      <c r="G4837" s="207" t="s">
        <v>618</v>
      </c>
      <c r="H4837" s="209">
        <v>43790</v>
      </c>
      <c r="I4837" s="331">
        <v>43790</v>
      </c>
      <c r="J4837" s="329">
        <v>0.16805555555555554</v>
      </c>
      <c r="K4837" s="329">
        <v>0.18055555555555555</v>
      </c>
      <c r="M4837" s="215" t="s">
        <v>136</v>
      </c>
      <c r="N4837" s="206">
        <v>5</v>
      </c>
      <c r="O4837" s="215" t="s">
        <v>136</v>
      </c>
      <c r="P4837" s="206">
        <v>5</v>
      </c>
      <c r="Q4837" s="215" t="s">
        <v>136</v>
      </c>
      <c r="R4837" s="206">
        <v>5</v>
      </c>
      <c r="S4837" s="215" t="s">
        <v>136</v>
      </c>
      <c r="T4837" s="206">
        <v>5</v>
      </c>
      <c r="U4837" s="215" t="s">
        <v>136</v>
      </c>
      <c r="V4837" s="206">
        <v>5</v>
      </c>
      <c r="W4837" s="215" t="s">
        <v>136</v>
      </c>
      <c r="X4837" s="206">
        <v>5</v>
      </c>
      <c r="AC4837" s="222">
        <f t="shared" si="1039"/>
        <v>100</v>
      </c>
      <c r="AD4837" s="221" t="s">
        <v>37</v>
      </c>
      <c r="AF4837" s="195">
        <v>1</v>
      </c>
      <c r="AM4837" s="274">
        <v>1</v>
      </c>
      <c r="AN4837" s="226">
        <v>0.35</v>
      </c>
      <c r="AP4837" s="230">
        <f t="shared" si="1040"/>
        <v>0.35</v>
      </c>
      <c r="AS4837" s="235" t="str">
        <f t="shared" ca="1" si="1037"/>
        <v>ok</v>
      </c>
      <c r="AT4837" s="225" t="str">
        <f t="shared" ca="1" si="1038"/>
        <v>ok</v>
      </c>
      <c r="AV4837" s="197">
        <v>0.35</v>
      </c>
      <c r="AW4837" s="198">
        <v>5</v>
      </c>
      <c r="AX4837" s="191" t="s">
        <v>603</v>
      </c>
      <c r="AY4837" s="190" t="s">
        <v>614</v>
      </c>
    </row>
    <row r="4838" spans="1:1079" x14ac:dyDescent="0.25">
      <c r="A4838" s="190">
        <v>4577</v>
      </c>
      <c r="C4838" s="190" t="s">
        <v>5754</v>
      </c>
      <c r="D4838" s="315">
        <v>43790</v>
      </c>
      <c r="E4838" s="463" t="s">
        <v>1213</v>
      </c>
      <c r="F4838" s="207" t="s">
        <v>602</v>
      </c>
      <c r="G4838" s="207" t="s">
        <v>618</v>
      </c>
      <c r="H4838" s="209">
        <v>43790</v>
      </c>
      <c r="I4838" s="331">
        <v>43790</v>
      </c>
      <c r="J4838" s="329">
        <v>0.18263888888888891</v>
      </c>
      <c r="K4838" s="329">
        <v>0.1875</v>
      </c>
      <c r="M4838" s="214" t="s">
        <v>65</v>
      </c>
      <c r="N4838" s="206">
        <v>5</v>
      </c>
      <c r="O4838" s="214" t="s">
        <v>65</v>
      </c>
      <c r="P4838" s="206">
        <v>5</v>
      </c>
      <c r="Q4838" s="214" t="s">
        <v>65</v>
      </c>
      <c r="R4838" s="206">
        <v>0</v>
      </c>
      <c r="S4838" s="214" t="s">
        <v>65</v>
      </c>
      <c r="T4838" s="206">
        <v>5</v>
      </c>
      <c r="U4838" s="214" t="s">
        <v>65</v>
      </c>
      <c r="V4838" s="206">
        <v>5</v>
      </c>
      <c r="W4838" s="214" t="s">
        <v>65</v>
      </c>
      <c r="X4838" s="206">
        <v>0</v>
      </c>
      <c r="AC4838" s="222">
        <f t="shared" si="1039"/>
        <v>100</v>
      </c>
      <c r="AD4838" s="221" t="s">
        <v>37</v>
      </c>
      <c r="AM4838" s="274">
        <f t="shared" si="1029"/>
        <v>0</v>
      </c>
      <c r="AP4838" s="230">
        <f t="shared" si="1040"/>
        <v>0</v>
      </c>
      <c r="AS4838" s="235" t="str">
        <f t="shared" ca="1" si="1037"/>
        <v>ok</v>
      </c>
      <c r="AT4838" s="225" t="str">
        <f t="shared" ca="1" si="1038"/>
        <v>ok</v>
      </c>
    </row>
    <row r="4839" spans="1:1079" x14ac:dyDescent="0.25">
      <c r="A4839" s="190">
        <v>4578</v>
      </c>
      <c r="C4839" s="190" t="s">
        <v>5755</v>
      </c>
      <c r="D4839" s="315">
        <v>43790</v>
      </c>
      <c r="E4839" s="463" t="s">
        <v>1213</v>
      </c>
      <c r="F4839" s="207" t="s">
        <v>602</v>
      </c>
      <c r="G4839" s="207" t="s">
        <v>618</v>
      </c>
      <c r="H4839" s="209">
        <v>43790</v>
      </c>
      <c r="I4839" s="331">
        <v>43790</v>
      </c>
      <c r="J4839" s="329">
        <v>0.18888888888888888</v>
      </c>
      <c r="K4839" s="329">
        <v>0.19583333333333333</v>
      </c>
      <c r="M4839" s="215" t="s">
        <v>136</v>
      </c>
      <c r="N4839" s="206">
        <v>5</v>
      </c>
      <c r="O4839" s="215" t="s">
        <v>136</v>
      </c>
      <c r="P4839" s="206">
        <v>5</v>
      </c>
      <c r="Q4839" s="215" t="s">
        <v>136</v>
      </c>
      <c r="R4839" s="206">
        <v>0</v>
      </c>
      <c r="S4839" s="215" t="s">
        <v>136</v>
      </c>
      <c r="T4839" s="206">
        <v>5</v>
      </c>
      <c r="U4839" s="215" t="s">
        <v>136</v>
      </c>
      <c r="V4839" s="206">
        <v>5</v>
      </c>
      <c r="W4839" s="215" t="s">
        <v>136</v>
      </c>
      <c r="X4839" s="206">
        <v>0</v>
      </c>
      <c r="AC4839" s="222">
        <f t="shared" si="1039"/>
        <v>100</v>
      </c>
      <c r="AD4839" s="221" t="s">
        <v>37</v>
      </c>
      <c r="AM4839" s="274">
        <f t="shared" si="1029"/>
        <v>0</v>
      </c>
      <c r="AP4839" s="230">
        <f t="shared" si="1040"/>
        <v>0</v>
      </c>
      <c r="AS4839" s="235" t="str">
        <f t="shared" ca="1" si="1037"/>
        <v>ok</v>
      </c>
      <c r="AT4839" s="225" t="str">
        <f t="shared" ca="1" si="1038"/>
        <v>ok</v>
      </c>
    </row>
    <row r="4840" spans="1:1079" x14ac:dyDescent="0.25">
      <c r="A4840" s="190">
        <v>4579</v>
      </c>
      <c r="C4840" s="190" t="s">
        <v>5756</v>
      </c>
      <c r="D4840" s="315">
        <v>43790</v>
      </c>
      <c r="E4840" s="463" t="s">
        <v>1213</v>
      </c>
      <c r="F4840" s="207" t="s">
        <v>602</v>
      </c>
      <c r="G4840" s="207" t="s">
        <v>618</v>
      </c>
      <c r="H4840" s="209">
        <v>43790</v>
      </c>
      <c r="I4840" s="331">
        <v>43790</v>
      </c>
      <c r="J4840" s="329">
        <v>0.19722222222222222</v>
      </c>
      <c r="K4840" s="329">
        <v>0.20833333333333334</v>
      </c>
      <c r="M4840" s="214" t="s">
        <v>65</v>
      </c>
      <c r="N4840" s="206">
        <v>5</v>
      </c>
      <c r="O4840" s="214" t="s">
        <v>65</v>
      </c>
      <c r="P4840" s="206">
        <v>5</v>
      </c>
      <c r="Q4840" s="214" t="s">
        <v>65</v>
      </c>
      <c r="R4840" s="206">
        <v>0</v>
      </c>
      <c r="S4840" s="214" t="s">
        <v>65</v>
      </c>
      <c r="T4840" s="206">
        <v>5</v>
      </c>
      <c r="U4840" s="214" t="s">
        <v>65</v>
      </c>
      <c r="V4840" s="206">
        <v>5</v>
      </c>
      <c r="W4840" s="214" t="s">
        <v>65</v>
      </c>
      <c r="X4840" s="206">
        <v>0</v>
      </c>
      <c r="AC4840" s="222">
        <f t="shared" ref="AC4840:AC4845" si="1041">(T4840+V4840+X4840+AA4840)/(N4840+P4840+R4840)*100</f>
        <v>100</v>
      </c>
      <c r="AD4840" s="221" t="s">
        <v>37</v>
      </c>
      <c r="AM4840" s="274">
        <f t="shared" si="1029"/>
        <v>0</v>
      </c>
      <c r="AP4840" s="230">
        <f t="shared" si="1040"/>
        <v>0</v>
      </c>
      <c r="AS4840" s="235" t="str">
        <f t="shared" ca="1" si="1037"/>
        <v>ok</v>
      </c>
      <c r="AT4840" s="225" t="str">
        <f t="shared" ca="1" si="1038"/>
        <v>ok</v>
      </c>
    </row>
    <row r="4841" spans="1:1079" x14ac:dyDescent="0.25">
      <c r="A4841" s="190" t="s">
        <v>4586</v>
      </c>
      <c r="C4841" s="472" t="s">
        <v>5761</v>
      </c>
      <c r="E4841" s="463" t="s">
        <v>2031</v>
      </c>
      <c r="F4841" s="207" t="s">
        <v>602</v>
      </c>
      <c r="G4841" s="207" t="s">
        <v>618</v>
      </c>
      <c r="H4841" s="209">
        <v>43790</v>
      </c>
      <c r="I4841" s="331">
        <v>43790</v>
      </c>
      <c r="J4841" s="329">
        <v>0.20972222222222223</v>
      </c>
      <c r="K4841" s="329">
        <v>0.21180555555555555</v>
      </c>
      <c r="M4841" s="206"/>
      <c r="N4841" s="206"/>
      <c r="O4841" s="206"/>
      <c r="P4841" s="206"/>
      <c r="Q4841" s="206"/>
      <c r="R4841" s="206"/>
      <c r="S4841" s="206"/>
      <c r="T4841" s="206"/>
      <c r="U4841" s="206"/>
      <c r="V4841" s="206"/>
      <c r="W4841" s="206"/>
      <c r="X4841" s="206"/>
      <c r="AC4841" s="222"/>
      <c r="AD4841" s="221"/>
    </row>
    <row r="4842" spans="1:1079" x14ac:dyDescent="0.25">
      <c r="A4842" s="190">
        <v>4580</v>
      </c>
      <c r="C4842" s="190" t="s">
        <v>5757</v>
      </c>
      <c r="D4842" s="315">
        <v>43790</v>
      </c>
      <c r="E4842" s="463" t="s">
        <v>1213</v>
      </c>
      <c r="F4842" s="207" t="s">
        <v>602</v>
      </c>
      <c r="G4842" s="207" t="s">
        <v>618</v>
      </c>
      <c r="H4842" s="209">
        <v>43790</v>
      </c>
      <c r="I4842" s="331">
        <v>43790</v>
      </c>
      <c r="J4842" s="329">
        <v>0.21666666666666667</v>
      </c>
      <c r="K4842" s="329">
        <v>0.23472222222222219</v>
      </c>
      <c r="M4842" s="215" t="s">
        <v>136</v>
      </c>
      <c r="N4842" s="206">
        <v>5</v>
      </c>
      <c r="O4842" s="215" t="s">
        <v>136</v>
      </c>
      <c r="P4842" s="206">
        <v>5</v>
      </c>
      <c r="Q4842" s="215" t="s">
        <v>136</v>
      </c>
      <c r="R4842" s="206">
        <v>0</v>
      </c>
      <c r="S4842" s="215" t="s">
        <v>136</v>
      </c>
      <c r="T4842" s="206">
        <v>5</v>
      </c>
      <c r="U4842" s="215" t="s">
        <v>136</v>
      </c>
      <c r="V4842" s="206">
        <v>5</v>
      </c>
      <c r="W4842" s="215" t="s">
        <v>136</v>
      </c>
      <c r="X4842" s="206">
        <v>0</v>
      </c>
      <c r="AC4842" s="222">
        <f t="shared" si="1041"/>
        <v>100</v>
      </c>
      <c r="AD4842" s="221" t="s">
        <v>37</v>
      </c>
      <c r="AE4842" s="195">
        <v>1</v>
      </c>
      <c r="AF4842" s="195">
        <v>1</v>
      </c>
      <c r="AM4842" s="274">
        <f t="shared" si="1029"/>
        <v>2</v>
      </c>
      <c r="AN4842" s="226">
        <v>0.45</v>
      </c>
      <c r="AO4842" s="227">
        <v>0.45</v>
      </c>
      <c r="AP4842" s="230">
        <f t="shared" si="1040"/>
        <v>0</v>
      </c>
      <c r="AS4842" s="235" t="str">
        <f t="shared" ca="1" si="1037"/>
        <v>ok</v>
      </c>
      <c r="AT4842" s="225" t="str">
        <f t="shared" ca="1" si="1038"/>
        <v>ok</v>
      </c>
      <c r="AV4842" s="197">
        <v>0.35</v>
      </c>
      <c r="AW4842" s="198">
        <v>1</v>
      </c>
      <c r="AX4842" s="191" t="s">
        <v>603</v>
      </c>
      <c r="AY4842" s="190" t="s">
        <v>3186</v>
      </c>
      <c r="AZ4842" s="197">
        <v>0.1</v>
      </c>
      <c r="BA4842" s="198">
        <v>1</v>
      </c>
      <c r="BB4842" s="191" t="s">
        <v>603</v>
      </c>
      <c r="BC4842" s="190" t="s">
        <v>620</v>
      </c>
    </row>
    <row r="4843" spans="1:1079" x14ac:dyDescent="0.25">
      <c r="A4843" s="190">
        <v>4581</v>
      </c>
      <c r="C4843" s="190" t="s">
        <v>5758</v>
      </c>
      <c r="D4843" s="315">
        <v>43790</v>
      </c>
      <c r="E4843" s="463" t="s">
        <v>1213</v>
      </c>
      <c r="F4843" s="207" t="s">
        <v>5685</v>
      </c>
      <c r="G4843" s="207" t="s">
        <v>5450</v>
      </c>
      <c r="H4843" s="209">
        <v>43790</v>
      </c>
      <c r="I4843" s="331">
        <v>43790</v>
      </c>
      <c r="J4843" s="329">
        <v>0.27430555555555552</v>
      </c>
      <c r="K4843" s="329">
        <v>0.30902777777777779</v>
      </c>
      <c r="M4843" s="214" t="s">
        <v>65</v>
      </c>
      <c r="N4843" s="206">
        <v>5</v>
      </c>
      <c r="O4843" s="214" t="s">
        <v>65</v>
      </c>
      <c r="P4843" s="206">
        <v>5</v>
      </c>
      <c r="Q4843" s="214" t="s">
        <v>65</v>
      </c>
      <c r="R4843" s="206">
        <v>0</v>
      </c>
      <c r="S4843" s="214" t="s">
        <v>65</v>
      </c>
      <c r="T4843" s="206">
        <v>5</v>
      </c>
      <c r="U4843" s="214" t="s">
        <v>65</v>
      </c>
      <c r="V4843" s="206">
        <v>5</v>
      </c>
      <c r="W4843" s="214" t="s">
        <v>65</v>
      </c>
      <c r="X4843" s="206">
        <v>0</v>
      </c>
      <c r="AC4843" s="222">
        <f t="shared" si="1041"/>
        <v>100</v>
      </c>
      <c r="AD4843" s="221" t="s">
        <v>37</v>
      </c>
      <c r="AE4843" s="195">
        <v>4</v>
      </c>
      <c r="AF4843" s="195">
        <v>2</v>
      </c>
      <c r="AG4843" s="195">
        <v>1</v>
      </c>
      <c r="AM4843" s="274">
        <f t="shared" si="1029"/>
        <v>7</v>
      </c>
      <c r="AN4843" s="226">
        <v>2.25</v>
      </c>
      <c r="AO4843" s="227">
        <v>2.25</v>
      </c>
      <c r="AP4843" s="230">
        <f t="shared" si="1040"/>
        <v>0</v>
      </c>
      <c r="AS4843" s="235" t="str">
        <f t="shared" ca="1" si="1037"/>
        <v>ok</v>
      </c>
      <c r="AT4843" s="225" t="str">
        <f t="shared" ca="1" si="1038"/>
        <v>ok</v>
      </c>
      <c r="AV4843" s="197">
        <v>0.65</v>
      </c>
      <c r="AW4843" s="198">
        <v>4</v>
      </c>
      <c r="AX4843" s="191" t="s">
        <v>603</v>
      </c>
      <c r="AY4843" s="190" t="s">
        <v>607</v>
      </c>
      <c r="AZ4843" s="197">
        <v>0.4</v>
      </c>
      <c r="BA4843" s="198">
        <v>6</v>
      </c>
      <c r="BB4843" s="191" t="s">
        <v>603</v>
      </c>
      <c r="BC4843" s="190" t="s">
        <v>604</v>
      </c>
      <c r="BD4843" s="197">
        <v>0.3</v>
      </c>
      <c r="BE4843" s="198">
        <v>1</v>
      </c>
      <c r="BF4843" s="191" t="s">
        <v>1331</v>
      </c>
      <c r="BG4843" s="190" t="s">
        <v>614</v>
      </c>
      <c r="BH4843" s="197">
        <v>0.25</v>
      </c>
      <c r="BI4843" s="198">
        <v>4</v>
      </c>
      <c r="BJ4843" s="191" t="s">
        <v>603</v>
      </c>
      <c r="BK4843" s="190" t="s">
        <v>607</v>
      </c>
      <c r="BL4843" s="197">
        <v>0.25</v>
      </c>
      <c r="BM4843" s="198">
        <v>6</v>
      </c>
      <c r="BN4843" s="191" t="s">
        <v>603</v>
      </c>
      <c r="BO4843" s="190" t="s">
        <v>604</v>
      </c>
      <c r="BP4843" s="197">
        <v>0.25</v>
      </c>
      <c r="BQ4843" s="198">
        <v>5</v>
      </c>
      <c r="BR4843" s="191" t="s">
        <v>610</v>
      </c>
      <c r="BS4843" s="190" t="s">
        <v>604</v>
      </c>
      <c r="BT4843" s="197">
        <v>0.15</v>
      </c>
      <c r="BU4843" s="198">
        <v>6</v>
      </c>
      <c r="BV4843" s="191" t="s">
        <v>603</v>
      </c>
      <c r="BW4843" s="190" t="s">
        <v>5762</v>
      </c>
    </row>
    <row r="4844" spans="1:1079" x14ac:dyDescent="0.25">
      <c r="A4844" s="190">
        <v>4582</v>
      </c>
      <c r="C4844" s="190" t="s">
        <v>5759</v>
      </c>
      <c r="D4844" s="315">
        <v>43790</v>
      </c>
      <c r="E4844" s="463" t="s">
        <v>1213</v>
      </c>
      <c r="F4844" s="207" t="s">
        <v>5685</v>
      </c>
      <c r="G4844" s="207" t="s">
        <v>5450</v>
      </c>
      <c r="H4844" s="209">
        <v>43790</v>
      </c>
      <c r="I4844" s="331">
        <v>43790</v>
      </c>
      <c r="J4844" s="329">
        <v>0.31597222222222221</v>
      </c>
      <c r="K4844" s="329">
        <v>0.33680555555555558</v>
      </c>
      <c r="M4844" s="215" t="s">
        <v>136</v>
      </c>
      <c r="N4844" s="206">
        <v>5</v>
      </c>
      <c r="O4844" s="215" t="s">
        <v>136</v>
      </c>
      <c r="P4844" s="206">
        <v>5</v>
      </c>
      <c r="Q4844" s="215" t="s">
        <v>136</v>
      </c>
      <c r="R4844" s="206">
        <v>0</v>
      </c>
      <c r="S4844" s="215" t="s">
        <v>136</v>
      </c>
      <c r="T4844" s="206">
        <v>5</v>
      </c>
      <c r="U4844" s="215" t="s">
        <v>136</v>
      </c>
      <c r="V4844" s="206">
        <v>5</v>
      </c>
      <c r="W4844" s="215" t="s">
        <v>136</v>
      </c>
      <c r="X4844" s="206">
        <v>0</v>
      </c>
      <c r="AC4844" s="222">
        <f t="shared" si="1041"/>
        <v>100</v>
      </c>
      <c r="AD4844" s="221" t="s">
        <v>37</v>
      </c>
      <c r="AE4844" s="195">
        <v>2</v>
      </c>
      <c r="AM4844" s="274">
        <f t="shared" si="1029"/>
        <v>2</v>
      </c>
      <c r="AN4844" s="226">
        <v>0.4</v>
      </c>
      <c r="AO4844" s="227">
        <v>0.4</v>
      </c>
      <c r="AP4844" s="230">
        <f t="shared" si="1040"/>
        <v>0</v>
      </c>
      <c r="AS4844" s="235" t="str">
        <f t="shared" ca="1" si="1037"/>
        <v>ok</v>
      </c>
      <c r="AT4844" s="225" t="str">
        <f t="shared" ca="1" si="1038"/>
        <v>ok</v>
      </c>
      <c r="AV4844" s="197">
        <v>0.25</v>
      </c>
      <c r="AW4844" s="198">
        <v>2</v>
      </c>
      <c r="AX4844" s="191" t="s">
        <v>603</v>
      </c>
      <c r="AY4844" s="190" t="s">
        <v>604</v>
      </c>
      <c r="AZ4844" s="197">
        <v>0.15</v>
      </c>
      <c r="BA4844" s="198">
        <v>6</v>
      </c>
      <c r="BB4844" s="191" t="s">
        <v>603</v>
      </c>
      <c r="BC4844" s="190" t="s">
        <v>604</v>
      </c>
    </row>
    <row r="4845" spans="1:1079" x14ac:dyDescent="0.25">
      <c r="A4845" s="190">
        <v>4583</v>
      </c>
      <c r="C4845" s="190" t="s">
        <v>5760</v>
      </c>
      <c r="D4845" s="315">
        <v>43790</v>
      </c>
      <c r="E4845" s="463" t="s">
        <v>1213</v>
      </c>
      <c r="F4845" s="207" t="s">
        <v>5685</v>
      </c>
      <c r="G4845" s="207" t="s">
        <v>5450</v>
      </c>
      <c r="H4845" s="209">
        <v>43790</v>
      </c>
      <c r="I4845" s="331">
        <v>43790</v>
      </c>
      <c r="J4845" s="329">
        <v>0.34375</v>
      </c>
      <c r="K4845" s="329">
        <v>0.3576388888888889</v>
      </c>
      <c r="M4845" s="214" t="s">
        <v>65</v>
      </c>
      <c r="N4845" s="206">
        <v>5</v>
      </c>
      <c r="O4845" s="214" t="s">
        <v>65</v>
      </c>
      <c r="P4845" s="206">
        <v>5</v>
      </c>
      <c r="Q4845" s="214" t="s">
        <v>65</v>
      </c>
      <c r="R4845" s="206">
        <v>0</v>
      </c>
      <c r="S4845" s="214" t="s">
        <v>65</v>
      </c>
      <c r="T4845" s="206">
        <v>5</v>
      </c>
      <c r="U4845" s="214" t="s">
        <v>65</v>
      </c>
      <c r="V4845" s="206">
        <v>5</v>
      </c>
      <c r="W4845" s="214" t="s">
        <v>65</v>
      </c>
      <c r="X4845" s="206">
        <v>0</v>
      </c>
      <c r="AC4845" s="222">
        <f t="shared" si="1041"/>
        <v>100</v>
      </c>
      <c r="AD4845" s="221" t="s">
        <v>37</v>
      </c>
      <c r="AM4845" s="274">
        <f t="shared" si="1029"/>
        <v>0</v>
      </c>
      <c r="AP4845" s="230">
        <f t="shared" si="1040"/>
        <v>0</v>
      </c>
      <c r="AS4845" s="235" t="str">
        <f t="shared" ca="1" si="1037"/>
        <v>ok</v>
      </c>
      <c r="AT4845" s="225" t="str">
        <f t="shared" ca="1" si="1038"/>
        <v>ok</v>
      </c>
    </row>
    <row r="4846" spans="1:1079" s="265" customFormat="1" ht="15.75" thickBot="1" x14ac:dyDescent="0.3">
      <c r="A4846" s="245"/>
      <c r="B4846" s="246"/>
      <c r="C4846" s="245" t="s">
        <v>2812</v>
      </c>
      <c r="D4846" s="400"/>
      <c r="E4846" s="476" t="s">
        <v>2812</v>
      </c>
      <c r="F4846" s="246" t="s">
        <v>5685</v>
      </c>
      <c r="G4846" s="246" t="s">
        <v>5450</v>
      </c>
      <c r="H4846" s="247">
        <v>43790</v>
      </c>
      <c r="I4846" s="332">
        <v>43790</v>
      </c>
      <c r="J4846" s="337">
        <v>0.39930555555555558</v>
      </c>
      <c r="K4846" s="337">
        <v>0.40277777777777773</v>
      </c>
      <c r="L4846" s="248"/>
      <c r="M4846" s="340"/>
      <c r="N4846" s="340"/>
      <c r="O4846" s="340"/>
      <c r="P4846" s="340"/>
      <c r="Q4846" s="340"/>
      <c r="R4846" s="340"/>
      <c r="S4846" s="340"/>
      <c r="T4846" s="340"/>
      <c r="U4846" s="340"/>
      <c r="V4846" s="340"/>
      <c r="W4846" s="340"/>
      <c r="X4846" s="340"/>
      <c r="Y4846" s="251"/>
      <c r="Z4846" s="251"/>
      <c r="AA4846" s="251"/>
      <c r="AB4846" s="250"/>
      <c r="AC4846" s="473"/>
      <c r="AD4846" s="251" t="s">
        <v>37</v>
      </c>
      <c r="AE4846" s="253"/>
      <c r="AF4846" s="253"/>
      <c r="AG4846" s="253"/>
      <c r="AH4846" s="253"/>
      <c r="AI4846" s="253"/>
      <c r="AJ4846" s="253"/>
      <c r="AK4846" s="253"/>
      <c r="AL4846" s="254"/>
      <c r="AM4846" s="466">
        <f t="shared" si="1029"/>
        <v>0</v>
      </c>
      <c r="AN4846" s="255"/>
      <c r="AO4846" s="256"/>
      <c r="AP4846" s="401">
        <f t="shared" si="1040"/>
        <v>0</v>
      </c>
      <c r="AQ4846" s="402"/>
      <c r="AR4846" s="258"/>
      <c r="AS4846" s="403" t="str">
        <f t="shared" si="1037"/>
        <v/>
      </c>
      <c r="AT4846" s="261" t="str">
        <f t="shared" si="1038"/>
        <v/>
      </c>
      <c r="AU4846" s="261"/>
      <c r="AV4846" s="262"/>
      <c r="AW4846" s="263"/>
      <c r="AX4846" s="264"/>
      <c r="AY4846" s="245"/>
      <c r="AZ4846" s="262"/>
      <c r="BA4846" s="263"/>
      <c r="BB4846" s="264"/>
      <c r="BC4846" s="245"/>
      <c r="BD4846" s="262"/>
      <c r="BE4846" s="263"/>
      <c r="BF4846" s="264"/>
      <c r="BG4846" s="245"/>
      <c r="BH4846" s="262"/>
      <c r="BI4846" s="263"/>
      <c r="BJ4846" s="264"/>
      <c r="BK4846" s="245"/>
      <c r="BL4846" s="262"/>
      <c r="BM4846" s="263"/>
      <c r="BN4846" s="264"/>
      <c r="BO4846" s="245"/>
      <c r="BP4846" s="262"/>
      <c r="BQ4846" s="263"/>
      <c r="BR4846" s="264"/>
      <c r="BS4846" s="245"/>
      <c r="BT4846" s="262"/>
      <c r="BU4846" s="263"/>
      <c r="BV4846" s="264"/>
      <c r="BW4846" s="245"/>
      <c r="BX4846" s="262"/>
      <c r="BY4846" s="263"/>
      <c r="BZ4846" s="264"/>
      <c r="CA4846" s="245"/>
      <c r="CB4846" s="262"/>
      <c r="CC4846" s="263"/>
      <c r="CD4846" s="264"/>
      <c r="CE4846" s="245"/>
      <c r="CF4846" s="262"/>
      <c r="CG4846" s="263"/>
      <c r="CH4846" s="264"/>
      <c r="CI4846" s="245"/>
      <c r="CJ4846" s="262"/>
      <c r="CK4846" s="263"/>
      <c r="CL4846" s="264"/>
      <c r="CM4846" s="245"/>
      <c r="CN4846" s="262"/>
      <c r="CO4846" s="263"/>
      <c r="CP4846" s="264"/>
      <c r="CQ4846" s="245"/>
      <c r="CR4846" s="262"/>
      <c r="CS4846" s="263"/>
      <c r="CT4846" s="264"/>
      <c r="CU4846" s="245"/>
      <c r="CV4846" s="262"/>
      <c r="CW4846" s="263"/>
      <c r="CX4846" s="264"/>
      <c r="CY4846" s="245"/>
      <c r="CZ4846" s="262"/>
      <c r="DA4846" s="263"/>
      <c r="DB4846" s="264"/>
      <c r="DC4846" s="245"/>
      <c r="DD4846" s="262"/>
      <c r="DE4846" s="263"/>
      <c r="DF4846" s="264"/>
      <c r="DG4846" s="245"/>
      <c r="DH4846" s="262"/>
      <c r="DI4846" s="263"/>
      <c r="DJ4846" s="264"/>
      <c r="DK4846" s="245"/>
      <c r="DL4846" s="262"/>
      <c r="DM4846" s="263"/>
      <c r="DN4846" s="264"/>
      <c r="DO4846" s="245"/>
      <c r="DP4846" s="262"/>
      <c r="DQ4846" s="263"/>
      <c r="DR4846" s="264"/>
      <c r="DS4846" s="245"/>
      <c r="DT4846" s="262"/>
      <c r="DU4846" s="263"/>
      <c r="DV4846" s="264"/>
      <c r="DW4846" s="245"/>
      <c r="DX4846" s="262"/>
      <c r="DY4846" s="263"/>
      <c r="DZ4846" s="264"/>
      <c r="EA4846" s="245"/>
      <c r="EB4846" s="262"/>
      <c r="EC4846" s="263"/>
      <c r="ED4846" s="264"/>
      <c r="EE4846" s="245"/>
      <c r="EF4846" s="262"/>
      <c r="EG4846" s="263"/>
      <c r="EH4846" s="264"/>
      <c r="EI4846" s="245"/>
      <c r="EJ4846" s="262"/>
      <c r="EK4846" s="263"/>
      <c r="EL4846" s="264"/>
      <c r="EM4846" s="245"/>
      <c r="EN4846" s="262"/>
      <c r="EO4846" s="263"/>
      <c r="EP4846" s="264"/>
      <c r="EQ4846" s="245"/>
      <c r="ER4846" s="262"/>
      <c r="ES4846" s="263"/>
      <c r="ET4846" s="264"/>
      <c r="EU4846" s="245"/>
      <c r="EV4846" s="262"/>
      <c r="EW4846" s="263"/>
      <c r="EX4846" s="264"/>
      <c r="EY4846" s="245"/>
      <c r="EZ4846" s="262"/>
      <c r="FA4846" s="263"/>
      <c r="FB4846" s="264"/>
      <c r="FC4846" s="245"/>
      <c r="FD4846" s="262"/>
      <c r="FE4846" s="263"/>
      <c r="FF4846" s="264"/>
      <c r="FG4846" s="245"/>
      <c r="FH4846" s="262"/>
      <c r="FI4846" s="263"/>
      <c r="FJ4846" s="264"/>
      <c r="FK4846" s="245"/>
      <c r="FL4846" s="262"/>
      <c r="FM4846" s="263"/>
      <c r="FN4846" s="264"/>
      <c r="FO4846" s="245"/>
      <c r="FP4846" s="262"/>
      <c r="FQ4846" s="263"/>
      <c r="FR4846" s="264"/>
      <c r="FS4846" s="245"/>
      <c r="FT4846" s="262"/>
      <c r="FU4846" s="263"/>
      <c r="FV4846" s="264"/>
      <c r="FW4846" s="245"/>
      <c r="FX4846" s="262"/>
      <c r="FY4846" s="263"/>
      <c r="FZ4846" s="264"/>
      <c r="GA4846" s="245"/>
      <c r="GB4846" s="262"/>
      <c r="GC4846" s="263"/>
      <c r="GD4846" s="264"/>
      <c r="GE4846" s="245"/>
      <c r="GF4846" s="262"/>
      <c r="GG4846" s="263"/>
      <c r="GH4846" s="264"/>
      <c r="GI4846" s="245"/>
      <c r="GJ4846" s="262"/>
      <c r="GK4846" s="263"/>
      <c r="GL4846" s="264"/>
      <c r="GM4846" s="245"/>
      <c r="GN4846" s="262"/>
      <c r="GO4846" s="263"/>
      <c r="GP4846" s="264"/>
      <c r="GQ4846" s="245"/>
      <c r="GR4846" s="262"/>
      <c r="GS4846" s="263"/>
      <c r="GT4846" s="264"/>
      <c r="GU4846" s="245"/>
      <c r="GV4846" s="262"/>
      <c r="GW4846" s="263"/>
      <c r="GX4846" s="264"/>
      <c r="GY4846" s="245"/>
      <c r="GZ4846" s="262"/>
      <c r="HA4846" s="263"/>
      <c r="HB4846" s="264"/>
      <c r="HC4846" s="245"/>
      <c r="HD4846" s="262"/>
      <c r="HE4846" s="263"/>
      <c r="HF4846" s="264"/>
      <c r="HG4846" s="245"/>
      <c r="HH4846" s="262"/>
      <c r="HI4846" s="263"/>
      <c r="HJ4846" s="264"/>
      <c r="HK4846" s="245"/>
      <c r="HL4846" s="262"/>
      <c r="HM4846" s="263"/>
      <c r="HN4846" s="264"/>
      <c r="HO4846" s="245"/>
      <c r="HP4846" s="262"/>
      <c r="HQ4846" s="263"/>
      <c r="HR4846" s="264"/>
      <c r="HS4846" s="245"/>
      <c r="HT4846" s="262"/>
      <c r="HU4846" s="263"/>
      <c r="HV4846" s="264"/>
      <c r="HW4846" s="245"/>
      <c r="HX4846" s="262"/>
      <c r="HY4846" s="263"/>
      <c r="HZ4846" s="264"/>
      <c r="IA4846" s="245"/>
      <c r="IB4846" s="262"/>
      <c r="IC4846" s="263"/>
      <c r="ID4846" s="264"/>
      <c r="IE4846" s="245"/>
      <c r="IF4846" s="262"/>
      <c r="IG4846" s="263"/>
      <c r="IH4846" s="264"/>
      <c r="II4846" s="245"/>
      <c r="IJ4846" s="262"/>
      <c r="IK4846" s="263"/>
      <c r="IL4846" s="264"/>
      <c r="IM4846" s="245"/>
      <c r="IN4846" s="262"/>
      <c r="IO4846" s="263"/>
      <c r="IP4846" s="264"/>
      <c r="IQ4846" s="245"/>
      <c r="IR4846" s="262"/>
      <c r="IS4846" s="263"/>
      <c r="IT4846" s="264"/>
      <c r="IU4846" s="245"/>
      <c r="IV4846" s="262"/>
      <c r="IW4846" s="263"/>
      <c r="IX4846" s="264"/>
      <c r="IY4846" s="245"/>
      <c r="IZ4846" s="262"/>
      <c r="JA4846" s="263"/>
      <c r="JB4846" s="264"/>
      <c r="JC4846" s="245"/>
      <c r="JD4846" s="262"/>
      <c r="JE4846" s="263"/>
      <c r="JF4846" s="264"/>
      <c r="JG4846" s="245"/>
      <c r="JH4846" s="262"/>
      <c r="JI4846" s="263"/>
      <c r="JJ4846" s="264"/>
      <c r="JK4846" s="245"/>
      <c r="JL4846" s="262"/>
      <c r="JM4846" s="263"/>
      <c r="JN4846" s="264"/>
      <c r="JO4846" s="245"/>
      <c r="JP4846" s="262"/>
      <c r="JQ4846" s="263"/>
      <c r="JR4846" s="264"/>
      <c r="JS4846" s="245"/>
      <c r="JT4846" s="262"/>
      <c r="JU4846" s="263"/>
      <c r="JV4846" s="264"/>
      <c r="JW4846" s="245"/>
      <c r="JX4846" s="262"/>
      <c r="JY4846" s="263"/>
      <c r="JZ4846" s="264"/>
      <c r="KA4846" s="245"/>
      <c r="KB4846" s="262"/>
      <c r="KC4846" s="263"/>
      <c r="KD4846" s="264"/>
      <c r="KE4846" s="245"/>
      <c r="KF4846" s="262"/>
      <c r="KG4846" s="263"/>
      <c r="KH4846" s="264"/>
      <c r="KI4846" s="245"/>
      <c r="KJ4846" s="262"/>
      <c r="KK4846" s="263"/>
      <c r="KL4846" s="264"/>
      <c r="KM4846" s="245"/>
      <c r="KN4846" s="262"/>
      <c r="KO4846" s="263"/>
      <c r="KP4846" s="264"/>
      <c r="KQ4846" s="245"/>
      <c r="KR4846" s="262"/>
      <c r="KS4846" s="263"/>
      <c r="KT4846" s="264"/>
      <c r="KU4846" s="245"/>
      <c r="KV4846" s="262"/>
      <c r="KW4846" s="263"/>
      <c r="KX4846" s="264"/>
      <c r="KY4846" s="245"/>
      <c r="KZ4846" s="262"/>
      <c r="LA4846" s="263"/>
      <c r="LB4846" s="264"/>
      <c r="LC4846" s="245"/>
      <c r="LD4846" s="262"/>
      <c r="LE4846" s="263"/>
      <c r="LF4846" s="264"/>
      <c r="LG4846" s="245"/>
      <c r="LH4846" s="262"/>
      <c r="LI4846" s="263"/>
      <c r="LJ4846" s="264"/>
      <c r="LK4846" s="245"/>
      <c r="LL4846" s="262"/>
      <c r="LM4846" s="263"/>
      <c r="LN4846" s="264"/>
      <c r="LO4846" s="245"/>
      <c r="LP4846" s="262"/>
      <c r="LQ4846" s="263"/>
      <c r="LR4846" s="264"/>
      <c r="LS4846" s="245"/>
      <c r="LT4846" s="262"/>
      <c r="LU4846" s="263"/>
      <c r="LV4846" s="264"/>
      <c r="LW4846" s="245"/>
      <c r="LX4846" s="262"/>
      <c r="LY4846" s="263"/>
      <c r="LZ4846" s="264"/>
      <c r="MA4846" s="245"/>
      <c r="MB4846" s="262"/>
      <c r="MC4846" s="263"/>
      <c r="MD4846" s="264"/>
      <c r="ME4846" s="245"/>
      <c r="MF4846" s="262"/>
      <c r="MG4846" s="263"/>
      <c r="MH4846" s="264"/>
      <c r="MI4846" s="245"/>
      <c r="MJ4846" s="262"/>
      <c r="MK4846" s="263"/>
      <c r="ML4846" s="264"/>
      <c r="MM4846" s="245"/>
      <c r="MN4846" s="262"/>
      <c r="MO4846" s="263"/>
      <c r="MP4846" s="264"/>
      <c r="MQ4846" s="245"/>
      <c r="MR4846" s="262"/>
      <c r="MS4846" s="263"/>
      <c r="MT4846" s="264"/>
      <c r="MU4846" s="245"/>
      <c r="MV4846" s="262"/>
      <c r="MW4846" s="263"/>
      <c r="MX4846" s="264"/>
      <c r="MY4846" s="245"/>
      <c r="MZ4846" s="262"/>
      <c r="NA4846" s="263"/>
      <c r="NB4846" s="264"/>
      <c r="NC4846" s="245"/>
      <c r="ND4846" s="262"/>
      <c r="NE4846" s="263"/>
      <c r="NF4846" s="264"/>
      <c r="NG4846" s="245"/>
      <c r="NH4846" s="262"/>
      <c r="NI4846" s="263"/>
      <c r="NJ4846" s="264"/>
      <c r="NK4846" s="245"/>
      <c r="NL4846" s="262"/>
      <c r="NM4846" s="263"/>
      <c r="NN4846" s="264"/>
      <c r="NO4846" s="245"/>
      <c r="NP4846" s="262"/>
      <c r="NQ4846" s="263"/>
      <c r="NR4846" s="264"/>
      <c r="NS4846" s="245"/>
      <c r="NT4846" s="262"/>
      <c r="NU4846" s="263"/>
      <c r="NV4846" s="264"/>
      <c r="NW4846" s="245"/>
      <c r="NX4846" s="262"/>
      <c r="NY4846" s="263"/>
      <c r="NZ4846" s="264"/>
      <c r="OA4846" s="245"/>
      <c r="OB4846" s="262"/>
      <c r="OC4846" s="263"/>
      <c r="OD4846" s="264"/>
      <c r="OE4846" s="245"/>
      <c r="OF4846" s="262"/>
      <c r="OG4846" s="263"/>
      <c r="OH4846" s="264"/>
      <c r="OI4846" s="245"/>
      <c r="OJ4846" s="262"/>
      <c r="OK4846" s="263"/>
      <c r="OL4846" s="264"/>
      <c r="OM4846" s="245"/>
      <c r="ON4846" s="262"/>
      <c r="OO4846" s="263"/>
      <c r="OP4846" s="264"/>
      <c r="OQ4846" s="245"/>
      <c r="OR4846" s="262"/>
      <c r="OS4846" s="263"/>
      <c r="OT4846" s="264"/>
      <c r="OU4846" s="245"/>
      <c r="OV4846" s="262"/>
      <c r="OW4846" s="263"/>
      <c r="OX4846" s="264"/>
      <c r="OY4846" s="245"/>
      <c r="OZ4846" s="262"/>
      <c r="PA4846" s="263"/>
      <c r="PB4846" s="264"/>
      <c r="PC4846" s="245"/>
      <c r="PD4846" s="262"/>
      <c r="PE4846" s="263"/>
      <c r="PF4846" s="264"/>
      <c r="PG4846" s="245"/>
      <c r="PH4846" s="262"/>
      <c r="PI4846" s="263"/>
      <c r="PJ4846" s="264"/>
      <c r="PK4846" s="245"/>
      <c r="PL4846" s="262"/>
      <c r="PM4846" s="263"/>
      <c r="PN4846" s="264"/>
      <c r="PO4846" s="245"/>
      <c r="PP4846" s="262"/>
      <c r="PQ4846" s="263"/>
      <c r="PR4846" s="264"/>
      <c r="PS4846" s="245"/>
      <c r="PT4846" s="262"/>
      <c r="PU4846" s="263"/>
      <c r="PV4846" s="264"/>
      <c r="PW4846" s="245"/>
      <c r="PX4846" s="262"/>
      <c r="PY4846" s="263"/>
      <c r="PZ4846" s="264"/>
      <c r="QA4846" s="245"/>
      <c r="QB4846" s="262"/>
      <c r="QC4846" s="263"/>
      <c r="QD4846" s="264"/>
      <c r="QE4846" s="245"/>
      <c r="QF4846" s="262"/>
      <c r="QG4846" s="263"/>
      <c r="QH4846" s="264"/>
      <c r="QI4846" s="245"/>
      <c r="QJ4846" s="262"/>
      <c r="QK4846" s="263"/>
      <c r="QL4846" s="264"/>
      <c r="QM4846" s="245"/>
      <c r="QN4846" s="262"/>
      <c r="QO4846" s="263"/>
      <c r="QP4846" s="264"/>
      <c r="QQ4846" s="245"/>
      <c r="QR4846" s="262"/>
      <c r="QS4846" s="263"/>
      <c r="QT4846" s="264"/>
      <c r="QU4846" s="245"/>
      <c r="QV4846" s="262"/>
      <c r="QW4846" s="263"/>
      <c r="QX4846" s="264"/>
      <c r="QY4846" s="245"/>
      <c r="QZ4846" s="262"/>
      <c r="RA4846" s="263"/>
      <c r="RB4846" s="264"/>
      <c r="RC4846" s="245"/>
      <c r="RD4846" s="262"/>
      <c r="RE4846" s="263"/>
      <c r="RF4846" s="264"/>
      <c r="RG4846" s="245"/>
      <c r="RH4846" s="262"/>
      <c r="RI4846" s="263"/>
      <c r="RJ4846" s="264"/>
      <c r="RK4846" s="245"/>
      <c r="RL4846" s="262"/>
      <c r="RM4846" s="263"/>
      <c r="RN4846" s="264"/>
      <c r="RO4846" s="245"/>
      <c r="RP4846" s="262"/>
      <c r="RQ4846" s="263"/>
      <c r="RR4846" s="264"/>
      <c r="RS4846" s="245"/>
      <c r="RT4846" s="262"/>
      <c r="RU4846" s="263"/>
      <c r="RV4846" s="264"/>
      <c r="RW4846" s="245"/>
      <c r="RX4846" s="262"/>
      <c r="RY4846" s="263"/>
      <c r="RZ4846" s="264"/>
      <c r="SA4846" s="245"/>
      <c r="SB4846" s="262"/>
      <c r="SC4846" s="263"/>
      <c r="SD4846" s="264"/>
      <c r="SE4846" s="245"/>
      <c r="SF4846" s="262"/>
      <c r="SG4846" s="263"/>
      <c r="SH4846" s="264"/>
      <c r="SI4846" s="245"/>
      <c r="SJ4846" s="262"/>
      <c r="SK4846" s="263"/>
      <c r="SL4846" s="264"/>
      <c r="SM4846" s="245"/>
      <c r="SN4846" s="262"/>
      <c r="SO4846" s="263"/>
      <c r="SP4846" s="264"/>
      <c r="SQ4846" s="245"/>
      <c r="SR4846" s="262"/>
      <c r="SS4846" s="263"/>
      <c r="ST4846" s="264"/>
      <c r="SU4846" s="245"/>
      <c r="SV4846" s="262"/>
      <c r="SW4846" s="263"/>
      <c r="SX4846" s="264"/>
      <c r="SY4846" s="245"/>
      <c r="SZ4846" s="262"/>
      <c r="TA4846" s="263"/>
      <c r="TB4846" s="264"/>
      <c r="TC4846" s="245"/>
      <c r="TD4846" s="262"/>
      <c r="TE4846" s="263"/>
      <c r="TF4846" s="264"/>
      <c r="TG4846" s="245"/>
      <c r="TH4846" s="262"/>
      <c r="TI4846" s="263"/>
      <c r="TJ4846" s="264"/>
      <c r="TK4846" s="245"/>
      <c r="TL4846" s="262"/>
      <c r="TM4846" s="263"/>
      <c r="TN4846" s="264"/>
      <c r="TO4846" s="245"/>
      <c r="TP4846" s="262"/>
      <c r="TQ4846" s="263"/>
      <c r="TR4846" s="264"/>
      <c r="TS4846" s="245"/>
      <c r="TT4846" s="262"/>
      <c r="TU4846" s="263"/>
      <c r="TV4846" s="264"/>
      <c r="TW4846" s="245"/>
      <c r="TX4846" s="262"/>
      <c r="TY4846" s="263"/>
      <c r="TZ4846" s="264"/>
      <c r="UA4846" s="245"/>
      <c r="UB4846" s="262"/>
      <c r="UC4846" s="263"/>
      <c r="UD4846" s="264"/>
      <c r="UE4846" s="245"/>
      <c r="UF4846" s="262"/>
      <c r="UG4846" s="263"/>
      <c r="UH4846" s="264"/>
      <c r="UI4846" s="245"/>
      <c r="UJ4846" s="262"/>
      <c r="UK4846" s="263"/>
      <c r="UL4846" s="264"/>
      <c r="UM4846" s="245"/>
      <c r="UN4846" s="262"/>
      <c r="UO4846" s="263"/>
      <c r="UP4846" s="264"/>
      <c r="UQ4846" s="245"/>
      <c r="UR4846" s="262"/>
      <c r="US4846" s="263"/>
      <c r="UT4846" s="264"/>
      <c r="UU4846" s="245"/>
      <c r="UV4846" s="262"/>
      <c r="UW4846" s="263"/>
      <c r="UX4846" s="264"/>
      <c r="UY4846" s="245"/>
      <c r="UZ4846" s="262"/>
      <c r="VA4846" s="263"/>
      <c r="VB4846" s="264"/>
      <c r="VC4846" s="245"/>
      <c r="VD4846" s="262"/>
      <c r="VE4846" s="263"/>
      <c r="VF4846" s="264"/>
      <c r="VG4846" s="245"/>
      <c r="VH4846" s="262"/>
      <c r="VI4846" s="263"/>
      <c r="VJ4846" s="264"/>
      <c r="VK4846" s="245"/>
      <c r="VL4846" s="262"/>
      <c r="VM4846" s="263"/>
      <c r="VN4846" s="264"/>
      <c r="VO4846" s="245"/>
      <c r="VP4846" s="262"/>
      <c r="VQ4846" s="263"/>
      <c r="VR4846" s="264"/>
      <c r="VS4846" s="245"/>
      <c r="VT4846" s="262"/>
      <c r="VU4846" s="263"/>
      <c r="VV4846" s="264"/>
      <c r="VW4846" s="245"/>
      <c r="VX4846" s="262"/>
      <c r="VY4846" s="263"/>
      <c r="VZ4846" s="264"/>
      <c r="WA4846" s="245"/>
      <c r="WB4846" s="262"/>
      <c r="WC4846" s="263"/>
      <c r="WD4846" s="264"/>
      <c r="WE4846" s="245"/>
      <c r="WF4846" s="262"/>
      <c r="WG4846" s="263"/>
      <c r="WH4846" s="264"/>
      <c r="WI4846" s="245"/>
      <c r="WJ4846" s="262"/>
      <c r="WK4846" s="263"/>
      <c r="WL4846" s="264"/>
      <c r="WM4846" s="245"/>
      <c r="WN4846" s="262"/>
      <c r="WO4846" s="263"/>
      <c r="WP4846" s="264"/>
      <c r="WQ4846" s="245"/>
      <c r="WR4846" s="262"/>
      <c r="WS4846" s="263"/>
      <c r="WT4846" s="264"/>
      <c r="WU4846" s="245"/>
      <c r="WV4846" s="262"/>
      <c r="WW4846" s="263"/>
      <c r="WX4846" s="264"/>
      <c r="WY4846" s="245"/>
      <c r="WZ4846" s="262"/>
      <c r="XA4846" s="263"/>
      <c r="XB4846" s="264"/>
      <c r="XC4846" s="245"/>
      <c r="XD4846" s="262"/>
      <c r="XE4846" s="263"/>
      <c r="XF4846" s="264"/>
      <c r="XG4846" s="245"/>
      <c r="XH4846" s="262"/>
      <c r="XI4846" s="263"/>
      <c r="XJ4846" s="264"/>
      <c r="XK4846" s="245"/>
      <c r="XL4846" s="262"/>
      <c r="XM4846" s="263"/>
      <c r="XN4846" s="264"/>
      <c r="XO4846" s="245"/>
      <c r="XP4846" s="262"/>
      <c r="XQ4846" s="263"/>
      <c r="XR4846" s="264"/>
      <c r="XS4846" s="245"/>
      <c r="XT4846" s="262"/>
      <c r="XU4846" s="263"/>
      <c r="XV4846" s="264"/>
      <c r="XW4846" s="245"/>
      <c r="XX4846" s="262"/>
      <c r="XY4846" s="263"/>
      <c r="XZ4846" s="264"/>
      <c r="YA4846" s="245"/>
      <c r="YB4846" s="262"/>
      <c r="YC4846" s="263"/>
      <c r="YD4846" s="264"/>
      <c r="YE4846" s="245"/>
      <c r="YF4846" s="262"/>
      <c r="YG4846" s="263"/>
      <c r="YH4846" s="264"/>
      <c r="YI4846" s="245"/>
      <c r="YJ4846" s="262"/>
      <c r="YK4846" s="263"/>
      <c r="YL4846" s="264"/>
      <c r="YM4846" s="245"/>
      <c r="YN4846" s="262"/>
      <c r="YO4846" s="263"/>
      <c r="YP4846" s="264"/>
      <c r="YQ4846" s="245"/>
      <c r="YR4846" s="262"/>
      <c r="YS4846" s="263"/>
      <c r="YT4846" s="264"/>
      <c r="YU4846" s="245"/>
      <c r="YV4846" s="262"/>
      <c r="YW4846" s="263"/>
      <c r="YX4846" s="264"/>
      <c r="YY4846" s="245"/>
      <c r="YZ4846" s="262"/>
      <c r="ZA4846" s="263"/>
      <c r="ZB4846" s="264"/>
      <c r="ZC4846" s="245"/>
      <c r="ZD4846" s="262"/>
      <c r="ZE4846" s="263"/>
      <c r="ZF4846" s="264"/>
      <c r="ZG4846" s="245"/>
      <c r="ZH4846" s="262"/>
      <c r="ZI4846" s="263"/>
      <c r="ZJ4846" s="264"/>
      <c r="ZK4846" s="245"/>
      <c r="ZL4846" s="262"/>
      <c r="ZM4846" s="263"/>
      <c r="ZN4846" s="264"/>
      <c r="ZO4846" s="245"/>
      <c r="ZP4846" s="262"/>
      <c r="ZQ4846" s="263"/>
      <c r="ZR4846" s="264"/>
      <c r="ZS4846" s="245"/>
      <c r="ZT4846" s="262"/>
      <c r="ZU4846" s="263"/>
      <c r="ZV4846" s="264"/>
      <c r="ZW4846" s="245"/>
      <c r="ZX4846" s="262"/>
      <c r="ZY4846" s="263"/>
      <c r="ZZ4846" s="264"/>
      <c r="AAA4846" s="245"/>
      <c r="AAB4846" s="262"/>
      <c r="AAC4846" s="263"/>
      <c r="AAD4846" s="264"/>
      <c r="AAE4846" s="245"/>
      <c r="AAF4846" s="262"/>
      <c r="AAG4846" s="263"/>
      <c r="AAH4846" s="264"/>
      <c r="AAI4846" s="245"/>
      <c r="AAJ4846" s="262"/>
      <c r="AAK4846" s="263"/>
      <c r="AAL4846" s="264"/>
      <c r="AAM4846" s="245"/>
      <c r="AAN4846" s="262"/>
      <c r="AAO4846" s="263"/>
      <c r="AAP4846" s="264"/>
      <c r="AAQ4846" s="245"/>
      <c r="AAR4846" s="262"/>
      <c r="AAS4846" s="263"/>
      <c r="AAT4846" s="264"/>
      <c r="AAU4846" s="245"/>
      <c r="AAV4846" s="262"/>
      <c r="AAW4846" s="263"/>
      <c r="AAX4846" s="264"/>
      <c r="AAY4846" s="245"/>
      <c r="AAZ4846" s="262"/>
      <c r="ABA4846" s="263"/>
      <c r="ABB4846" s="264"/>
      <c r="ABC4846" s="245"/>
      <c r="ABD4846" s="262"/>
      <c r="ABE4846" s="263"/>
      <c r="ABF4846" s="264"/>
      <c r="ABG4846" s="245"/>
      <c r="ABH4846" s="262"/>
      <c r="ABI4846" s="263"/>
      <c r="ABJ4846" s="264"/>
      <c r="ABK4846" s="245"/>
      <c r="ABL4846" s="262"/>
      <c r="ABM4846" s="263"/>
      <c r="ABN4846" s="264"/>
      <c r="ABO4846" s="245"/>
      <c r="ABP4846" s="262"/>
      <c r="ABQ4846" s="263"/>
      <c r="ABR4846" s="264"/>
      <c r="ABS4846" s="245"/>
      <c r="ABT4846" s="262"/>
      <c r="ABU4846" s="263"/>
      <c r="ABV4846" s="264"/>
      <c r="ABW4846" s="245"/>
      <c r="ABX4846" s="262"/>
      <c r="ABY4846" s="263"/>
      <c r="ABZ4846" s="264"/>
      <c r="ACA4846" s="245"/>
      <c r="ACB4846" s="262"/>
      <c r="ACC4846" s="263"/>
      <c r="ACD4846" s="264"/>
      <c r="ACE4846" s="245"/>
      <c r="ACF4846" s="262"/>
      <c r="ACG4846" s="263"/>
      <c r="ACH4846" s="264"/>
      <c r="ACI4846" s="245"/>
      <c r="ACJ4846" s="262"/>
      <c r="ACK4846" s="263"/>
      <c r="ACL4846" s="264"/>
      <c r="ACM4846" s="245"/>
      <c r="ACN4846" s="262"/>
      <c r="ACO4846" s="263"/>
      <c r="ACP4846" s="264"/>
      <c r="ACQ4846" s="245"/>
      <c r="ACR4846" s="262"/>
      <c r="ACS4846" s="263"/>
      <c r="ACT4846" s="264"/>
      <c r="ACU4846" s="245"/>
      <c r="ACV4846" s="262"/>
      <c r="ACW4846" s="263"/>
      <c r="ACX4846" s="264"/>
      <c r="ACY4846" s="245"/>
      <c r="ACZ4846" s="262"/>
      <c r="ADA4846" s="263"/>
      <c r="ADB4846" s="264"/>
      <c r="ADC4846" s="245"/>
      <c r="ADD4846" s="262"/>
      <c r="ADE4846" s="263"/>
      <c r="ADF4846" s="264"/>
      <c r="ADG4846" s="245"/>
      <c r="ADH4846" s="262"/>
      <c r="ADI4846" s="263"/>
      <c r="ADJ4846" s="264"/>
      <c r="ADK4846" s="245"/>
      <c r="ADL4846" s="262"/>
      <c r="ADM4846" s="263"/>
      <c r="ADN4846" s="264"/>
      <c r="ADO4846" s="245"/>
      <c r="ADP4846" s="262"/>
      <c r="ADQ4846" s="263"/>
      <c r="ADR4846" s="264"/>
      <c r="ADS4846" s="245"/>
      <c r="ADT4846" s="262"/>
      <c r="ADU4846" s="263"/>
      <c r="ADV4846" s="264"/>
      <c r="ADW4846" s="245"/>
      <c r="ADX4846" s="262"/>
      <c r="ADY4846" s="263"/>
      <c r="ADZ4846" s="264"/>
      <c r="AEA4846" s="245"/>
      <c r="AEB4846" s="262"/>
      <c r="AEC4846" s="263"/>
      <c r="AED4846" s="264"/>
      <c r="AEE4846" s="245"/>
      <c r="AEF4846" s="262"/>
      <c r="AEG4846" s="263"/>
      <c r="AEH4846" s="264"/>
      <c r="AEI4846" s="245"/>
      <c r="AEJ4846" s="262"/>
      <c r="AEK4846" s="263"/>
      <c r="AEL4846" s="264"/>
      <c r="AEM4846" s="245"/>
      <c r="AEN4846" s="262"/>
      <c r="AEO4846" s="263"/>
      <c r="AEP4846" s="264"/>
      <c r="AEQ4846" s="245"/>
      <c r="AER4846" s="262"/>
      <c r="AES4846" s="263"/>
      <c r="AET4846" s="264"/>
      <c r="AEU4846" s="245"/>
      <c r="AEV4846" s="262"/>
      <c r="AEW4846" s="263"/>
      <c r="AEX4846" s="264"/>
      <c r="AEY4846" s="245"/>
      <c r="AEZ4846" s="262"/>
      <c r="AFA4846" s="263"/>
      <c r="AFB4846" s="264"/>
      <c r="AFC4846" s="245"/>
      <c r="AFD4846" s="262"/>
      <c r="AFE4846" s="263"/>
      <c r="AFF4846" s="264"/>
      <c r="AFG4846" s="245"/>
      <c r="AFH4846" s="262"/>
      <c r="AFI4846" s="263"/>
      <c r="AFJ4846" s="264"/>
      <c r="AFK4846" s="245"/>
      <c r="AFL4846" s="262"/>
      <c r="AFM4846" s="263"/>
      <c r="AFN4846" s="264"/>
      <c r="AFO4846" s="245"/>
      <c r="AFP4846" s="262"/>
      <c r="AFQ4846" s="263"/>
      <c r="AFR4846" s="264"/>
      <c r="AFS4846" s="245"/>
      <c r="AFT4846" s="262"/>
      <c r="AFU4846" s="263"/>
      <c r="AFV4846" s="264"/>
      <c r="AFW4846" s="245"/>
      <c r="AFX4846" s="262"/>
      <c r="AFY4846" s="263"/>
      <c r="AFZ4846" s="264"/>
      <c r="AGA4846" s="245"/>
      <c r="AGB4846" s="262"/>
      <c r="AGC4846" s="263"/>
      <c r="AGD4846" s="264"/>
      <c r="AGE4846" s="245"/>
      <c r="AGF4846" s="262"/>
      <c r="AGG4846" s="263"/>
      <c r="AGH4846" s="264"/>
      <c r="AGI4846" s="245"/>
      <c r="AGJ4846" s="262"/>
      <c r="AGK4846" s="263"/>
      <c r="AGL4846" s="264"/>
      <c r="AGM4846" s="245"/>
      <c r="AGN4846" s="262"/>
      <c r="AGO4846" s="263"/>
      <c r="AGP4846" s="264"/>
      <c r="AGQ4846" s="245"/>
      <c r="AGR4846" s="262"/>
      <c r="AGS4846" s="263"/>
      <c r="AGT4846" s="264"/>
      <c r="AGU4846" s="245"/>
      <c r="AGV4846" s="262"/>
      <c r="AGW4846" s="263"/>
      <c r="AGX4846" s="264"/>
      <c r="AGY4846" s="245"/>
      <c r="AGZ4846" s="262"/>
      <c r="AHA4846" s="263"/>
      <c r="AHB4846" s="264"/>
      <c r="AHC4846" s="245"/>
      <c r="AHD4846" s="262"/>
      <c r="AHE4846" s="263"/>
      <c r="AHF4846" s="264"/>
      <c r="AHG4846" s="245"/>
      <c r="AHH4846" s="262"/>
      <c r="AHI4846" s="263"/>
      <c r="AHJ4846" s="264"/>
      <c r="AHK4846" s="245"/>
      <c r="AHL4846" s="262"/>
      <c r="AHM4846" s="263"/>
      <c r="AHN4846" s="264"/>
      <c r="AHO4846" s="245"/>
      <c r="AHP4846" s="262"/>
      <c r="AHQ4846" s="263"/>
      <c r="AHR4846" s="264"/>
      <c r="AHS4846" s="245"/>
      <c r="AHT4846" s="262"/>
      <c r="AHU4846" s="263"/>
      <c r="AHV4846" s="264"/>
      <c r="AHW4846" s="245"/>
      <c r="AHX4846" s="262"/>
      <c r="AHY4846" s="263"/>
      <c r="AHZ4846" s="264"/>
      <c r="AIA4846" s="245"/>
      <c r="AIB4846" s="262"/>
      <c r="AIC4846" s="263"/>
      <c r="AID4846" s="264"/>
      <c r="AIE4846" s="245"/>
      <c r="AIF4846" s="262"/>
      <c r="AIG4846" s="263"/>
      <c r="AIH4846" s="264"/>
      <c r="AII4846" s="245"/>
      <c r="AIJ4846" s="262"/>
      <c r="AIK4846" s="263"/>
      <c r="AIL4846" s="264"/>
      <c r="AIM4846" s="245"/>
      <c r="AIN4846" s="262"/>
      <c r="AIO4846" s="263"/>
      <c r="AIP4846" s="264"/>
      <c r="AIQ4846" s="245"/>
      <c r="AIR4846" s="262"/>
      <c r="AIS4846" s="263"/>
      <c r="AIT4846" s="264"/>
      <c r="AIU4846" s="245"/>
      <c r="AIV4846" s="262"/>
      <c r="AIW4846" s="263"/>
      <c r="AIX4846" s="264"/>
      <c r="AIY4846" s="245"/>
      <c r="AIZ4846" s="262"/>
      <c r="AJA4846" s="263"/>
      <c r="AJB4846" s="264"/>
      <c r="AJC4846" s="245"/>
      <c r="AJD4846" s="262"/>
      <c r="AJE4846" s="263"/>
      <c r="AJF4846" s="264"/>
      <c r="AJG4846" s="245"/>
      <c r="AJH4846" s="262"/>
      <c r="AJI4846" s="263"/>
      <c r="AJJ4846" s="264"/>
      <c r="AJK4846" s="245"/>
      <c r="AJL4846" s="262"/>
      <c r="AJM4846" s="263"/>
      <c r="AJN4846" s="264"/>
      <c r="AJO4846" s="245"/>
      <c r="AJP4846" s="262"/>
      <c r="AJQ4846" s="263"/>
      <c r="AJR4846" s="264"/>
      <c r="AJS4846" s="245"/>
      <c r="AJT4846" s="262"/>
      <c r="AJU4846" s="263"/>
      <c r="AJV4846" s="264"/>
      <c r="AJW4846" s="245"/>
      <c r="AJX4846" s="262"/>
      <c r="AJY4846" s="263"/>
      <c r="AJZ4846" s="264"/>
      <c r="AKA4846" s="245"/>
      <c r="AKB4846" s="262"/>
      <c r="AKC4846" s="263"/>
      <c r="AKD4846" s="264"/>
      <c r="AKE4846" s="245"/>
      <c r="AKF4846" s="262"/>
      <c r="AKG4846" s="263"/>
      <c r="AKH4846" s="264"/>
      <c r="AKI4846" s="245"/>
      <c r="AKJ4846" s="262"/>
      <c r="AKK4846" s="263"/>
      <c r="AKL4846" s="264"/>
      <c r="AKM4846" s="245"/>
      <c r="AKN4846" s="262"/>
      <c r="AKO4846" s="263"/>
      <c r="AKP4846" s="264"/>
      <c r="AKQ4846" s="245"/>
      <c r="AKR4846" s="262"/>
      <c r="AKS4846" s="263"/>
      <c r="AKT4846" s="264"/>
      <c r="AKU4846" s="245"/>
      <c r="AKV4846" s="262"/>
      <c r="AKW4846" s="263"/>
      <c r="AKX4846" s="264"/>
      <c r="AKY4846" s="245"/>
      <c r="AKZ4846" s="262"/>
      <c r="ALA4846" s="263"/>
      <c r="ALB4846" s="264"/>
      <c r="ALC4846" s="245"/>
      <c r="ALD4846" s="262"/>
      <c r="ALE4846" s="263"/>
      <c r="ALF4846" s="264"/>
      <c r="ALG4846" s="245"/>
      <c r="ALH4846" s="262"/>
      <c r="ALI4846" s="263"/>
      <c r="ALJ4846" s="264"/>
      <c r="ALK4846" s="245"/>
      <c r="ALL4846" s="262"/>
      <c r="ALM4846" s="263"/>
      <c r="ALN4846" s="264"/>
      <c r="ALO4846" s="245"/>
      <c r="ALP4846" s="262"/>
      <c r="ALQ4846" s="263"/>
      <c r="ALR4846" s="264"/>
      <c r="ALS4846" s="245"/>
      <c r="ALT4846" s="262"/>
      <c r="ALU4846" s="263"/>
      <c r="ALV4846" s="264"/>
      <c r="ALW4846" s="245"/>
      <c r="ALX4846" s="262"/>
      <c r="ALY4846" s="263"/>
      <c r="ALZ4846" s="264"/>
      <c r="AMA4846" s="245"/>
      <c r="AMB4846" s="262"/>
      <c r="AMC4846" s="263"/>
      <c r="AMD4846" s="264"/>
      <c r="AME4846" s="245"/>
      <c r="AMF4846" s="262"/>
      <c r="AMG4846" s="263"/>
      <c r="AMH4846" s="264"/>
      <c r="AMI4846" s="245"/>
      <c r="AMJ4846" s="262"/>
      <c r="AMK4846" s="263"/>
      <c r="AML4846" s="264"/>
      <c r="AMM4846" s="245"/>
      <c r="AMN4846" s="262"/>
      <c r="AMO4846" s="263"/>
      <c r="AMP4846" s="264"/>
      <c r="AMQ4846" s="245"/>
      <c r="AMR4846" s="262"/>
      <c r="AMS4846" s="263"/>
      <c r="AMT4846" s="264"/>
      <c r="AMU4846" s="245"/>
      <c r="AMV4846" s="262"/>
      <c r="AMW4846" s="263"/>
      <c r="AMX4846" s="264"/>
      <c r="AMY4846" s="245"/>
      <c r="AMZ4846" s="262"/>
      <c r="ANA4846" s="263"/>
      <c r="ANB4846" s="264"/>
      <c r="ANC4846" s="245"/>
      <c r="AND4846" s="262"/>
      <c r="ANE4846" s="263"/>
      <c r="ANF4846" s="264"/>
      <c r="ANG4846" s="245"/>
      <c r="ANH4846" s="262"/>
      <c r="ANI4846" s="263"/>
      <c r="ANJ4846" s="264"/>
      <c r="ANK4846" s="245"/>
      <c r="ANL4846" s="262"/>
      <c r="ANM4846" s="263"/>
      <c r="ANN4846" s="264"/>
      <c r="ANO4846" s="245"/>
      <c r="ANP4846" s="262"/>
      <c r="ANQ4846" s="263"/>
      <c r="ANR4846" s="264"/>
      <c r="ANS4846" s="245"/>
      <c r="ANT4846" s="262"/>
      <c r="ANU4846" s="263"/>
      <c r="ANV4846" s="264"/>
      <c r="ANW4846" s="245"/>
      <c r="ANX4846" s="262"/>
      <c r="ANY4846" s="263"/>
      <c r="ANZ4846" s="264"/>
      <c r="AOA4846" s="245"/>
      <c r="AOB4846" s="262"/>
      <c r="AOC4846" s="263"/>
      <c r="AOD4846" s="264"/>
      <c r="AOE4846" s="245"/>
      <c r="AOF4846" s="262"/>
      <c r="AOG4846" s="263"/>
      <c r="AOH4846" s="264"/>
      <c r="AOI4846" s="245"/>
      <c r="AOJ4846" s="262"/>
      <c r="AOK4846" s="263"/>
      <c r="AOL4846" s="264"/>
      <c r="AOM4846" s="245"/>
    </row>
    <row r="4847" spans="1:1079" ht="15.75" thickTop="1" x14ac:dyDescent="0.25">
      <c r="A4847" s="190">
        <v>4584</v>
      </c>
      <c r="B4847" s="207">
        <v>27</v>
      </c>
      <c r="C4847" s="190" t="s">
        <v>5763</v>
      </c>
      <c r="D4847" s="315">
        <v>44256</v>
      </c>
      <c r="E4847" s="463" t="s">
        <v>1213</v>
      </c>
      <c r="F4847" s="207" t="s">
        <v>608</v>
      </c>
      <c r="G4847" s="207" t="s">
        <v>5450</v>
      </c>
      <c r="H4847" s="315">
        <v>44256</v>
      </c>
      <c r="I4847" s="315">
        <v>44256</v>
      </c>
      <c r="J4847" s="329">
        <v>0.16319444444444445</v>
      </c>
      <c r="K4847" s="329">
        <v>0.17013888888888887</v>
      </c>
      <c r="M4847" s="474" t="s">
        <v>65</v>
      </c>
      <c r="N4847" s="208">
        <v>5</v>
      </c>
      <c r="O4847" s="474" t="s">
        <v>65</v>
      </c>
      <c r="P4847" s="208">
        <v>5</v>
      </c>
      <c r="Q4847" s="208"/>
      <c r="R4847" s="199"/>
      <c r="S4847" s="474" t="s">
        <v>65</v>
      </c>
      <c r="T4847" s="208">
        <v>5</v>
      </c>
      <c r="U4847" s="474" t="s">
        <v>65</v>
      </c>
      <c r="V4847" s="208">
        <v>5</v>
      </c>
      <c r="AC4847" s="222">
        <f t="shared" ref="AC4847:AC4912" si="1042">(T4847+V4847+X4847+AA4847)/(N4847+P4847+R4847)*100</f>
        <v>100</v>
      </c>
      <c r="AD4847" s="221" t="s">
        <v>37</v>
      </c>
      <c r="AM4847" s="274">
        <f t="shared" ref="AM4847:AM4912" si="1043">SUM(AE4847:AL4847)</f>
        <v>0</v>
      </c>
      <c r="AP4847" s="230">
        <f t="shared" ref="AP4847:AP4912" si="1044">AN4847-AO4847</f>
        <v>0</v>
      </c>
      <c r="AS4847" s="235" t="str">
        <f t="shared" ca="1" si="1037"/>
        <v>ok</v>
      </c>
      <c r="AT4847" s="225" t="str">
        <f t="shared" ca="1" si="1038"/>
        <v>ok</v>
      </c>
    </row>
    <row r="4848" spans="1:1079" x14ac:dyDescent="0.25">
      <c r="A4848" s="190">
        <v>4585</v>
      </c>
      <c r="B4848" s="207">
        <v>27</v>
      </c>
      <c r="C4848" s="190" t="s">
        <v>5764</v>
      </c>
      <c r="D4848" s="315">
        <v>44256</v>
      </c>
      <c r="E4848" s="463" t="s">
        <v>1213</v>
      </c>
      <c r="F4848" s="207" t="s">
        <v>608</v>
      </c>
      <c r="G4848" s="207" t="s">
        <v>5450</v>
      </c>
      <c r="H4848" s="315">
        <v>44256</v>
      </c>
      <c r="I4848" s="315">
        <v>44256</v>
      </c>
      <c r="J4848" s="329">
        <v>0.17708333333333334</v>
      </c>
      <c r="K4848" s="329">
        <v>0.18055555555555555</v>
      </c>
      <c r="M4848" s="475" t="s">
        <v>136</v>
      </c>
      <c r="N4848" s="208">
        <v>5</v>
      </c>
      <c r="O4848" s="475" t="s">
        <v>136</v>
      </c>
      <c r="P4848" s="208">
        <v>5</v>
      </c>
      <c r="Q4848" s="208"/>
      <c r="R4848" s="199"/>
      <c r="S4848" s="475" t="s">
        <v>136</v>
      </c>
      <c r="T4848" s="208">
        <v>5</v>
      </c>
      <c r="U4848" s="475" t="s">
        <v>136</v>
      </c>
      <c r="V4848" s="208">
        <v>5</v>
      </c>
      <c r="AC4848" s="222">
        <f t="shared" si="1042"/>
        <v>100</v>
      </c>
      <c r="AD4848" s="221" t="s">
        <v>37</v>
      </c>
      <c r="AM4848" s="274">
        <f t="shared" si="1043"/>
        <v>0</v>
      </c>
      <c r="AP4848" s="230">
        <f t="shared" si="1044"/>
        <v>0</v>
      </c>
      <c r="AS4848" s="235" t="str">
        <f t="shared" ca="1" si="1037"/>
        <v>ok</v>
      </c>
      <c r="AT4848" s="225" t="str">
        <f t="shared" ca="1" si="1038"/>
        <v>ok</v>
      </c>
    </row>
    <row r="4849" spans="1:63" x14ac:dyDescent="0.25">
      <c r="A4849" s="190">
        <v>4586</v>
      </c>
      <c r="B4849" s="207">
        <v>27</v>
      </c>
      <c r="C4849" s="190" t="s">
        <v>5765</v>
      </c>
      <c r="D4849" s="315">
        <v>44256</v>
      </c>
      <c r="E4849" s="463" t="s">
        <v>1213</v>
      </c>
      <c r="F4849" s="207" t="s">
        <v>608</v>
      </c>
      <c r="G4849" s="207" t="s">
        <v>5450</v>
      </c>
      <c r="H4849" s="315">
        <v>44256</v>
      </c>
      <c r="I4849" s="315">
        <v>44256</v>
      </c>
      <c r="J4849" s="329">
        <v>0.1875</v>
      </c>
      <c r="K4849" s="329">
        <v>0.19444444444444445</v>
      </c>
      <c r="M4849" s="474" t="s">
        <v>65</v>
      </c>
      <c r="N4849" s="208">
        <v>5</v>
      </c>
      <c r="O4849" s="474" t="s">
        <v>65</v>
      </c>
      <c r="P4849" s="208">
        <v>5</v>
      </c>
      <c r="Q4849" s="208"/>
      <c r="R4849" s="199"/>
      <c r="S4849" s="474" t="s">
        <v>65</v>
      </c>
      <c r="T4849" s="208">
        <v>5</v>
      </c>
      <c r="U4849" s="474" t="s">
        <v>65</v>
      </c>
      <c r="V4849" s="208">
        <v>5</v>
      </c>
      <c r="AC4849" s="222">
        <f t="shared" si="1042"/>
        <v>100</v>
      </c>
      <c r="AD4849" s="221" t="s">
        <v>37</v>
      </c>
      <c r="AM4849" s="274">
        <f t="shared" si="1043"/>
        <v>0</v>
      </c>
      <c r="AP4849" s="230">
        <f t="shared" si="1044"/>
        <v>0</v>
      </c>
      <c r="AS4849" s="235" t="str">
        <f t="shared" ca="1" si="1037"/>
        <v>ok</v>
      </c>
      <c r="AT4849" s="225" t="str">
        <f t="shared" ca="1" si="1038"/>
        <v>ok</v>
      </c>
    </row>
    <row r="4850" spans="1:63" x14ac:dyDescent="0.25">
      <c r="A4850" s="190">
        <v>4587</v>
      </c>
      <c r="B4850" s="207">
        <v>27</v>
      </c>
      <c r="C4850" s="190" t="s">
        <v>5766</v>
      </c>
      <c r="D4850" s="315">
        <v>44256</v>
      </c>
      <c r="E4850" s="463" t="s">
        <v>1213</v>
      </c>
      <c r="F4850" s="207" t="s">
        <v>608</v>
      </c>
      <c r="G4850" s="207" t="s">
        <v>5450</v>
      </c>
      <c r="H4850" s="315">
        <v>44256</v>
      </c>
      <c r="I4850" s="315">
        <v>44256</v>
      </c>
      <c r="J4850" s="329">
        <v>0.20833333333333334</v>
      </c>
      <c r="K4850" s="329">
        <v>0.21180555555555555</v>
      </c>
      <c r="M4850" s="475" t="s">
        <v>136</v>
      </c>
      <c r="N4850" s="208">
        <v>5</v>
      </c>
      <c r="O4850" s="475" t="s">
        <v>136</v>
      </c>
      <c r="P4850" s="208">
        <v>5</v>
      </c>
      <c r="Q4850" s="208"/>
      <c r="R4850" s="199"/>
      <c r="S4850" s="475" t="s">
        <v>136</v>
      </c>
      <c r="T4850" s="208">
        <v>5</v>
      </c>
      <c r="U4850" s="475" t="s">
        <v>136</v>
      </c>
      <c r="V4850" s="208">
        <v>5</v>
      </c>
      <c r="AC4850" s="222">
        <f t="shared" si="1042"/>
        <v>100</v>
      </c>
      <c r="AD4850" s="221" t="s">
        <v>37</v>
      </c>
      <c r="AM4850" s="274">
        <f t="shared" si="1043"/>
        <v>0</v>
      </c>
      <c r="AP4850" s="230">
        <f t="shared" si="1044"/>
        <v>0</v>
      </c>
      <c r="AS4850" s="235" t="str">
        <f t="shared" ca="1" si="1037"/>
        <v>ok</v>
      </c>
      <c r="AT4850" s="225" t="str">
        <f t="shared" ca="1" si="1038"/>
        <v>ok</v>
      </c>
    </row>
    <row r="4851" spans="1:63" x14ac:dyDescent="0.25">
      <c r="A4851" s="190">
        <v>4588</v>
      </c>
      <c r="B4851" s="207">
        <v>27</v>
      </c>
      <c r="C4851" s="190" t="s">
        <v>5767</v>
      </c>
      <c r="D4851" s="315">
        <v>44256</v>
      </c>
      <c r="E4851" s="463" t="s">
        <v>1213</v>
      </c>
      <c r="F4851" s="207" t="s">
        <v>602</v>
      </c>
      <c r="G4851" s="207" t="s">
        <v>615</v>
      </c>
      <c r="H4851" s="315">
        <v>44256</v>
      </c>
      <c r="I4851" s="315">
        <v>44256</v>
      </c>
      <c r="J4851" s="329">
        <v>0.28055555555555556</v>
      </c>
      <c r="K4851" s="329">
        <v>0.28472222222222221</v>
      </c>
      <c r="M4851" s="474" t="s">
        <v>65</v>
      </c>
      <c r="N4851" s="208">
        <v>5</v>
      </c>
      <c r="O4851" s="474" t="s">
        <v>65</v>
      </c>
      <c r="P4851" s="208">
        <v>5</v>
      </c>
      <c r="Q4851" s="208"/>
      <c r="R4851" s="199"/>
      <c r="S4851" s="474" t="s">
        <v>65</v>
      </c>
      <c r="T4851" s="208">
        <v>5</v>
      </c>
      <c r="U4851" s="474" t="s">
        <v>65</v>
      </c>
      <c r="V4851" s="208">
        <v>5</v>
      </c>
      <c r="AC4851" s="222">
        <f t="shared" si="1042"/>
        <v>100</v>
      </c>
      <c r="AD4851" s="221" t="s">
        <v>37</v>
      </c>
      <c r="AM4851" s="274">
        <f t="shared" si="1043"/>
        <v>0</v>
      </c>
      <c r="AP4851" s="230">
        <f t="shared" si="1044"/>
        <v>0</v>
      </c>
      <c r="AS4851" s="235" t="str">
        <f t="shared" ca="1" si="1037"/>
        <v>ok</v>
      </c>
      <c r="AT4851" s="225" t="str">
        <f t="shared" ca="1" si="1038"/>
        <v>ok</v>
      </c>
    </row>
    <row r="4852" spans="1:63" x14ac:dyDescent="0.25">
      <c r="A4852" s="190">
        <v>4589</v>
      </c>
      <c r="B4852" s="207">
        <v>27</v>
      </c>
      <c r="C4852" s="190" t="s">
        <v>5768</v>
      </c>
      <c r="D4852" s="315">
        <v>44256</v>
      </c>
      <c r="E4852" s="463" t="s">
        <v>1213</v>
      </c>
      <c r="F4852" s="207" t="s">
        <v>602</v>
      </c>
      <c r="G4852" s="207" t="s">
        <v>615</v>
      </c>
      <c r="H4852" s="315">
        <v>44256</v>
      </c>
      <c r="I4852" s="315">
        <v>44256</v>
      </c>
      <c r="J4852" s="329">
        <v>0.28611111111111115</v>
      </c>
      <c r="K4852" s="329">
        <v>0.2986111111111111</v>
      </c>
      <c r="M4852" s="475" t="s">
        <v>136</v>
      </c>
      <c r="N4852" s="208">
        <v>5</v>
      </c>
      <c r="O4852" s="475" t="s">
        <v>136</v>
      </c>
      <c r="P4852" s="208">
        <v>5</v>
      </c>
      <c r="Q4852" s="208"/>
      <c r="R4852" s="199"/>
      <c r="S4852" s="475" t="s">
        <v>136</v>
      </c>
      <c r="T4852" s="208">
        <v>5</v>
      </c>
      <c r="U4852" s="475" t="s">
        <v>136</v>
      </c>
      <c r="V4852" s="208">
        <v>5</v>
      </c>
      <c r="AC4852" s="222">
        <f t="shared" si="1042"/>
        <v>100</v>
      </c>
      <c r="AD4852" s="221" t="s">
        <v>37</v>
      </c>
      <c r="AF4852" s="195">
        <v>1</v>
      </c>
      <c r="AM4852" s="274">
        <f t="shared" si="1043"/>
        <v>1</v>
      </c>
      <c r="AN4852" s="226">
        <v>0.32</v>
      </c>
      <c r="AP4852" s="230">
        <f t="shared" si="1044"/>
        <v>0.32</v>
      </c>
      <c r="AS4852" s="235" t="str">
        <f t="shared" ca="1" si="1037"/>
        <v>ok</v>
      </c>
      <c r="AT4852" s="225" t="str">
        <f t="shared" ca="1" si="1038"/>
        <v>ok</v>
      </c>
      <c r="AV4852" s="197">
        <v>0.32</v>
      </c>
      <c r="AW4852" s="198">
        <v>1</v>
      </c>
      <c r="AX4852" s="191" t="s">
        <v>603</v>
      </c>
      <c r="AY4852" s="190" t="s">
        <v>604</v>
      </c>
    </row>
    <row r="4853" spans="1:63" x14ac:dyDescent="0.25">
      <c r="A4853" s="190">
        <v>4590</v>
      </c>
      <c r="B4853" s="207">
        <v>27</v>
      </c>
      <c r="C4853" s="190" t="s">
        <v>5769</v>
      </c>
      <c r="D4853" s="315">
        <v>44256</v>
      </c>
      <c r="E4853" s="463" t="s">
        <v>1213</v>
      </c>
      <c r="F4853" s="207" t="s">
        <v>602</v>
      </c>
      <c r="G4853" s="207" t="s">
        <v>615</v>
      </c>
      <c r="H4853" s="315">
        <v>44256</v>
      </c>
      <c r="I4853" s="315">
        <v>44256</v>
      </c>
      <c r="J4853" s="329">
        <v>0.30624999999999997</v>
      </c>
      <c r="K4853" s="329">
        <v>0.31388888888888888</v>
      </c>
      <c r="M4853" s="474" t="s">
        <v>65</v>
      </c>
      <c r="N4853" s="208">
        <v>5</v>
      </c>
      <c r="O4853" s="474" t="s">
        <v>65</v>
      </c>
      <c r="P4853" s="208">
        <v>5</v>
      </c>
      <c r="Q4853" s="208"/>
      <c r="R4853" s="199"/>
      <c r="S4853" s="474" t="s">
        <v>65</v>
      </c>
      <c r="T4853" s="208">
        <v>5</v>
      </c>
      <c r="U4853" s="474" t="s">
        <v>65</v>
      </c>
      <c r="V4853" s="208">
        <v>5</v>
      </c>
      <c r="AC4853" s="222">
        <f t="shared" si="1042"/>
        <v>100</v>
      </c>
      <c r="AD4853" s="221" t="s">
        <v>37</v>
      </c>
      <c r="AM4853" s="274">
        <f t="shared" si="1043"/>
        <v>0</v>
      </c>
      <c r="AP4853" s="230">
        <f t="shared" si="1044"/>
        <v>0</v>
      </c>
      <c r="AS4853" s="235" t="str">
        <f t="shared" ca="1" si="1037"/>
        <v>ok</v>
      </c>
      <c r="AT4853" s="225" t="str">
        <f t="shared" ca="1" si="1038"/>
        <v>ok</v>
      </c>
    </row>
    <row r="4854" spans="1:63" x14ac:dyDescent="0.25">
      <c r="A4854" s="190">
        <v>4591</v>
      </c>
      <c r="B4854" s="207">
        <v>27</v>
      </c>
      <c r="C4854" s="190" t="s">
        <v>5770</v>
      </c>
      <c r="D4854" s="315">
        <v>44256</v>
      </c>
      <c r="E4854" s="463" t="s">
        <v>1213</v>
      </c>
      <c r="F4854" s="207" t="s">
        <v>602</v>
      </c>
      <c r="G4854" s="207" t="s">
        <v>615</v>
      </c>
      <c r="H4854" s="315">
        <v>44256</v>
      </c>
      <c r="I4854" s="315">
        <v>44256</v>
      </c>
      <c r="J4854" s="329">
        <v>0.31944444444444448</v>
      </c>
      <c r="K4854" s="329">
        <v>0.3298611111111111</v>
      </c>
      <c r="M4854" s="475" t="s">
        <v>136</v>
      </c>
      <c r="N4854" s="208">
        <v>5</v>
      </c>
      <c r="O4854" s="475" t="s">
        <v>136</v>
      </c>
      <c r="P4854" s="208">
        <v>5</v>
      </c>
      <c r="Q4854" s="208"/>
      <c r="R4854" s="199"/>
      <c r="S4854" s="475" t="s">
        <v>136</v>
      </c>
      <c r="T4854" s="208">
        <v>5</v>
      </c>
      <c r="U4854" s="475" t="s">
        <v>136</v>
      </c>
      <c r="V4854" s="208">
        <v>5</v>
      </c>
      <c r="AC4854" s="222">
        <f t="shared" si="1042"/>
        <v>100</v>
      </c>
      <c r="AD4854" s="221" t="s">
        <v>37</v>
      </c>
      <c r="AE4854" s="195">
        <v>1</v>
      </c>
      <c r="AF4854" s="195">
        <v>1</v>
      </c>
      <c r="AM4854" s="274">
        <f t="shared" si="1043"/>
        <v>2</v>
      </c>
      <c r="AN4854" s="226">
        <v>0.73</v>
      </c>
      <c r="AO4854" s="227">
        <v>0.73</v>
      </c>
      <c r="AP4854" s="230">
        <f t="shared" si="1044"/>
        <v>0</v>
      </c>
      <c r="AS4854" s="235" t="str">
        <f t="shared" ca="1" si="1037"/>
        <v>ok</v>
      </c>
      <c r="AT4854" s="225" t="str">
        <f t="shared" ca="1" si="1038"/>
        <v>ok</v>
      </c>
      <c r="AV4854" s="197">
        <v>0.5</v>
      </c>
      <c r="AW4854" s="198">
        <v>6</v>
      </c>
      <c r="AX4854" s="191" t="s">
        <v>603</v>
      </c>
      <c r="AY4854" s="190" t="s">
        <v>1674</v>
      </c>
      <c r="AZ4854" s="197">
        <v>0.23</v>
      </c>
      <c r="BA4854" s="198">
        <v>1</v>
      </c>
      <c r="BB4854" s="191" t="s">
        <v>603</v>
      </c>
      <c r="BC4854" s="190" t="s">
        <v>604</v>
      </c>
    </row>
    <row r="4855" spans="1:63" x14ac:dyDescent="0.25">
      <c r="A4855" s="190">
        <v>4592</v>
      </c>
      <c r="B4855" s="207">
        <v>27</v>
      </c>
      <c r="C4855" s="190" t="s">
        <v>5771</v>
      </c>
      <c r="D4855" s="315">
        <v>44256</v>
      </c>
      <c r="E4855" s="463" t="s">
        <v>1213</v>
      </c>
      <c r="F4855" s="207" t="s">
        <v>602</v>
      </c>
      <c r="G4855" s="207" t="s">
        <v>615</v>
      </c>
      <c r="H4855" s="315">
        <v>44256</v>
      </c>
      <c r="I4855" s="315">
        <v>44256</v>
      </c>
      <c r="J4855" s="329">
        <v>0.33194444444444443</v>
      </c>
      <c r="K4855" s="329">
        <v>0.34236111111111112</v>
      </c>
      <c r="M4855" s="474" t="s">
        <v>65</v>
      </c>
      <c r="N4855" s="208">
        <v>5</v>
      </c>
      <c r="O4855" s="474" t="s">
        <v>65</v>
      </c>
      <c r="P4855" s="208">
        <v>5</v>
      </c>
      <c r="Q4855" s="208"/>
      <c r="R4855" s="199"/>
      <c r="S4855" s="474" t="s">
        <v>65</v>
      </c>
      <c r="T4855" s="208">
        <v>5</v>
      </c>
      <c r="U4855" s="474" t="s">
        <v>65</v>
      </c>
      <c r="V4855" s="208">
        <v>5</v>
      </c>
      <c r="AC4855" s="222">
        <f t="shared" si="1042"/>
        <v>100</v>
      </c>
      <c r="AD4855" s="221" t="s">
        <v>37</v>
      </c>
      <c r="AE4855" s="195">
        <v>1</v>
      </c>
      <c r="AF4855" s="195">
        <v>1</v>
      </c>
      <c r="AM4855" s="274">
        <f t="shared" si="1043"/>
        <v>2</v>
      </c>
      <c r="AN4855" s="226">
        <v>0.45</v>
      </c>
      <c r="AO4855" s="227">
        <v>0.45</v>
      </c>
      <c r="AP4855" s="230">
        <f t="shared" si="1044"/>
        <v>0</v>
      </c>
      <c r="AS4855" s="235" t="str">
        <f t="shared" ca="1" si="1037"/>
        <v>ok</v>
      </c>
      <c r="AT4855" s="225" t="str">
        <f t="shared" ca="1" si="1038"/>
        <v>ok</v>
      </c>
      <c r="AV4855" s="197">
        <v>0.3</v>
      </c>
      <c r="AW4855" s="198">
        <v>1</v>
      </c>
      <c r="AX4855" s="191" t="s">
        <v>610</v>
      </c>
      <c r="AY4855" s="190" t="s">
        <v>604</v>
      </c>
      <c r="AZ4855" s="197">
        <v>0.15</v>
      </c>
      <c r="BA4855" s="198">
        <v>6</v>
      </c>
      <c r="BB4855" s="191" t="s">
        <v>603</v>
      </c>
      <c r="BC4855" s="190" t="s">
        <v>607</v>
      </c>
    </row>
    <row r="4856" spans="1:63" x14ac:dyDescent="0.25">
      <c r="A4856" s="190">
        <v>4593</v>
      </c>
      <c r="B4856" s="207">
        <v>27</v>
      </c>
      <c r="C4856" s="190" t="s">
        <v>5772</v>
      </c>
      <c r="D4856" s="315">
        <v>44256</v>
      </c>
      <c r="E4856" s="463" t="s">
        <v>1213</v>
      </c>
      <c r="F4856" s="207" t="s">
        <v>602</v>
      </c>
      <c r="G4856" s="207" t="s">
        <v>615</v>
      </c>
      <c r="H4856" s="315">
        <v>44256</v>
      </c>
      <c r="I4856" s="315">
        <v>44256</v>
      </c>
      <c r="J4856" s="329">
        <v>0.34375</v>
      </c>
      <c r="K4856" s="329">
        <v>0.3520833333333333</v>
      </c>
      <c r="M4856" s="475" t="s">
        <v>136</v>
      </c>
      <c r="N4856" s="208">
        <v>5</v>
      </c>
      <c r="O4856" s="475" t="s">
        <v>136</v>
      </c>
      <c r="P4856" s="208">
        <v>5</v>
      </c>
      <c r="Q4856" s="208"/>
      <c r="R4856" s="199"/>
      <c r="S4856" s="475" t="s">
        <v>136</v>
      </c>
      <c r="T4856" s="208">
        <v>5</v>
      </c>
      <c r="U4856" s="475" t="s">
        <v>136</v>
      </c>
      <c r="V4856" s="208">
        <v>5</v>
      </c>
      <c r="AC4856" s="222">
        <f t="shared" si="1042"/>
        <v>100</v>
      </c>
      <c r="AD4856" s="221" t="s">
        <v>37</v>
      </c>
      <c r="AM4856" s="274">
        <f t="shared" si="1043"/>
        <v>0</v>
      </c>
      <c r="AP4856" s="230">
        <f t="shared" si="1044"/>
        <v>0</v>
      </c>
      <c r="AS4856" s="235" t="str">
        <f t="shared" ca="1" si="1037"/>
        <v>ok</v>
      </c>
      <c r="AT4856" s="225" t="str">
        <f t="shared" ca="1" si="1038"/>
        <v>ok</v>
      </c>
    </row>
    <row r="4857" spans="1:63" x14ac:dyDescent="0.25">
      <c r="A4857" s="190">
        <v>4594</v>
      </c>
      <c r="B4857" s="207">
        <v>27</v>
      </c>
      <c r="C4857" s="190" t="s">
        <v>5773</v>
      </c>
      <c r="D4857" s="315">
        <v>44256</v>
      </c>
      <c r="E4857" s="463" t="s">
        <v>1213</v>
      </c>
      <c r="F4857" s="207" t="s">
        <v>602</v>
      </c>
      <c r="G4857" s="207" t="s">
        <v>615</v>
      </c>
      <c r="H4857" s="315">
        <v>44256</v>
      </c>
      <c r="I4857" s="315">
        <v>44256</v>
      </c>
      <c r="J4857" s="329">
        <v>0.38541666666666669</v>
      </c>
      <c r="K4857" s="329">
        <v>0.39444444444444443</v>
      </c>
      <c r="M4857" s="474" t="s">
        <v>65</v>
      </c>
      <c r="N4857" s="208">
        <v>5</v>
      </c>
      <c r="O4857" s="474" t="s">
        <v>65</v>
      </c>
      <c r="P4857" s="208">
        <v>5</v>
      </c>
      <c r="Q4857" s="208"/>
      <c r="R4857" s="199"/>
      <c r="S4857" s="474" t="s">
        <v>65</v>
      </c>
      <c r="T4857" s="208">
        <v>5</v>
      </c>
      <c r="U4857" s="474" t="s">
        <v>65</v>
      </c>
      <c r="V4857" s="208">
        <v>5</v>
      </c>
      <c r="AC4857" s="222">
        <f t="shared" si="1042"/>
        <v>100</v>
      </c>
      <c r="AD4857" s="221" t="s">
        <v>37</v>
      </c>
      <c r="AM4857" s="274">
        <f t="shared" si="1043"/>
        <v>0</v>
      </c>
      <c r="AP4857" s="230">
        <f t="shared" si="1044"/>
        <v>0</v>
      </c>
      <c r="AS4857" s="235" t="str">
        <f t="shared" ca="1" si="1037"/>
        <v>ok</v>
      </c>
      <c r="AT4857" s="225" t="str">
        <f t="shared" ca="1" si="1038"/>
        <v>ok</v>
      </c>
    </row>
    <row r="4858" spans="1:63" x14ac:dyDescent="0.25">
      <c r="A4858" s="190">
        <v>4595</v>
      </c>
      <c r="B4858" s="207">
        <v>27</v>
      </c>
      <c r="C4858" s="190" t="s">
        <v>5774</v>
      </c>
      <c r="D4858" s="315">
        <v>44256</v>
      </c>
      <c r="E4858" s="463" t="s">
        <v>1213</v>
      </c>
      <c r="F4858" s="207" t="s">
        <v>602</v>
      </c>
      <c r="G4858" s="207" t="s">
        <v>615</v>
      </c>
      <c r="H4858" s="315">
        <v>44256</v>
      </c>
      <c r="I4858" s="315">
        <v>44256</v>
      </c>
      <c r="J4858" s="329">
        <v>0.39583333333333331</v>
      </c>
      <c r="K4858" s="329">
        <v>0.40625</v>
      </c>
      <c r="M4858" s="475" t="s">
        <v>136</v>
      </c>
      <c r="N4858" s="208">
        <v>5</v>
      </c>
      <c r="O4858" s="475" t="s">
        <v>136</v>
      </c>
      <c r="P4858" s="208">
        <v>5</v>
      </c>
      <c r="Q4858" s="208"/>
      <c r="R4858" s="199"/>
      <c r="S4858" s="475" t="s">
        <v>136</v>
      </c>
      <c r="T4858" s="208">
        <v>5</v>
      </c>
      <c r="U4858" s="475" t="s">
        <v>136</v>
      </c>
      <c r="V4858" s="208">
        <v>5</v>
      </c>
      <c r="AC4858" s="222">
        <f t="shared" si="1042"/>
        <v>100</v>
      </c>
      <c r="AD4858" s="221" t="s">
        <v>37</v>
      </c>
      <c r="AE4858" s="195">
        <v>1</v>
      </c>
      <c r="AM4858" s="274">
        <f t="shared" si="1043"/>
        <v>1</v>
      </c>
      <c r="AN4858" s="226">
        <v>0.25</v>
      </c>
      <c r="AP4858" s="230">
        <f t="shared" si="1044"/>
        <v>0.25</v>
      </c>
      <c r="AS4858" s="235" t="str">
        <f t="shared" ca="1" si="1037"/>
        <v>ok</v>
      </c>
      <c r="AT4858" s="225" t="str">
        <f t="shared" ca="1" si="1038"/>
        <v>ok</v>
      </c>
      <c r="AV4858" s="197">
        <v>0.25</v>
      </c>
      <c r="AW4858" s="198">
        <v>1</v>
      </c>
      <c r="AX4858" s="191" t="s">
        <v>603</v>
      </c>
      <c r="AY4858" s="190" t="s">
        <v>607</v>
      </c>
    </row>
    <row r="4859" spans="1:63" x14ac:dyDescent="0.25">
      <c r="A4859" s="190">
        <v>4596</v>
      </c>
      <c r="B4859" s="207">
        <v>27</v>
      </c>
      <c r="C4859" s="190" t="s">
        <v>5775</v>
      </c>
      <c r="D4859" s="315">
        <v>44256</v>
      </c>
      <c r="E4859" s="463" t="s">
        <v>1213</v>
      </c>
      <c r="F4859" s="207" t="s">
        <v>602</v>
      </c>
      <c r="G4859" s="207" t="s">
        <v>615</v>
      </c>
      <c r="H4859" s="315">
        <v>44256</v>
      </c>
      <c r="I4859" s="315">
        <v>44256</v>
      </c>
      <c r="J4859" s="329">
        <v>0.41111111111111115</v>
      </c>
      <c r="K4859" s="329">
        <v>0.4145833333333333</v>
      </c>
      <c r="M4859" s="474" t="s">
        <v>65</v>
      </c>
      <c r="N4859" s="208">
        <v>5</v>
      </c>
      <c r="O4859" s="474" t="s">
        <v>65</v>
      </c>
      <c r="P4859" s="208">
        <v>5</v>
      </c>
      <c r="Q4859" s="208"/>
      <c r="R4859" s="199"/>
      <c r="S4859" s="474" t="s">
        <v>65</v>
      </c>
      <c r="T4859" s="208">
        <v>5</v>
      </c>
      <c r="U4859" s="474" t="s">
        <v>65</v>
      </c>
      <c r="V4859" s="208">
        <v>5</v>
      </c>
      <c r="AC4859" s="222">
        <f t="shared" si="1042"/>
        <v>100</v>
      </c>
      <c r="AD4859" s="221" t="s">
        <v>37</v>
      </c>
      <c r="AM4859" s="274">
        <f t="shared" si="1043"/>
        <v>0</v>
      </c>
      <c r="AP4859" s="230">
        <f t="shared" si="1044"/>
        <v>0</v>
      </c>
      <c r="AS4859" s="235" t="str">
        <f t="shared" ca="1" si="1037"/>
        <v>ok</v>
      </c>
      <c r="AT4859" s="225" t="str">
        <f t="shared" ca="1" si="1038"/>
        <v>ok</v>
      </c>
    </row>
    <row r="4860" spans="1:63" x14ac:dyDescent="0.25">
      <c r="A4860" s="190">
        <v>4597</v>
      </c>
      <c r="B4860" s="207">
        <v>27</v>
      </c>
      <c r="C4860" s="190" t="s">
        <v>5776</v>
      </c>
      <c r="D4860" s="315">
        <v>44256</v>
      </c>
      <c r="E4860" s="463" t="s">
        <v>1213</v>
      </c>
      <c r="F4860" s="207" t="s">
        <v>602</v>
      </c>
      <c r="G4860" s="207" t="s">
        <v>615</v>
      </c>
      <c r="H4860" s="315">
        <v>44256</v>
      </c>
      <c r="I4860" s="315">
        <v>44256</v>
      </c>
      <c r="J4860" s="329">
        <v>0.44861111111111113</v>
      </c>
      <c r="K4860" s="329">
        <v>0.45833333333333331</v>
      </c>
      <c r="M4860" s="475" t="s">
        <v>136</v>
      </c>
      <c r="N4860" s="208">
        <v>5</v>
      </c>
      <c r="O4860" s="475" t="s">
        <v>136</v>
      </c>
      <c r="P4860" s="208">
        <v>5</v>
      </c>
      <c r="Q4860" s="208"/>
      <c r="R4860" s="199"/>
      <c r="S4860" s="475" t="s">
        <v>136</v>
      </c>
      <c r="T4860" s="208">
        <v>5</v>
      </c>
      <c r="U4860" s="475" t="s">
        <v>136</v>
      </c>
      <c r="V4860" s="208">
        <v>5</v>
      </c>
      <c r="AC4860" s="222">
        <f t="shared" si="1042"/>
        <v>100</v>
      </c>
      <c r="AD4860" s="221" t="s">
        <v>37</v>
      </c>
      <c r="AE4860" s="195">
        <v>1</v>
      </c>
      <c r="AF4860" s="195">
        <v>2</v>
      </c>
      <c r="AM4860" s="274">
        <f t="shared" si="1043"/>
        <v>3</v>
      </c>
      <c r="AN4860" s="226">
        <v>1.1299999999999999</v>
      </c>
      <c r="AO4860" s="227">
        <v>1.1000000000000001</v>
      </c>
      <c r="AP4860" s="230">
        <f t="shared" si="1044"/>
        <v>2.9999999999999805E-2</v>
      </c>
      <c r="AS4860" s="235" t="str">
        <f t="shared" ca="1" si="1037"/>
        <v>ok</v>
      </c>
      <c r="AT4860" s="225" t="str">
        <f t="shared" ca="1" si="1038"/>
        <v>ok</v>
      </c>
      <c r="AV4860" s="197">
        <v>0.45</v>
      </c>
      <c r="AW4860" s="198">
        <v>1</v>
      </c>
      <c r="AX4860" s="191" t="s">
        <v>603</v>
      </c>
      <c r="AY4860" s="190" t="s">
        <v>620</v>
      </c>
      <c r="AZ4860" s="197">
        <v>0.43</v>
      </c>
      <c r="BA4860" s="198">
        <v>1</v>
      </c>
      <c r="BB4860" s="191" t="s">
        <v>603</v>
      </c>
      <c r="BC4860" s="190" t="s">
        <v>620</v>
      </c>
      <c r="BD4860" s="197">
        <v>0.25</v>
      </c>
      <c r="BE4860" s="198">
        <v>1</v>
      </c>
      <c r="BF4860" s="191" t="s">
        <v>603</v>
      </c>
      <c r="BG4860" s="190" t="s">
        <v>604</v>
      </c>
    </row>
    <row r="4861" spans="1:63" x14ac:dyDescent="0.25">
      <c r="A4861" s="190">
        <v>4598</v>
      </c>
      <c r="B4861" s="207">
        <v>27</v>
      </c>
      <c r="C4861" s="190" t="s">
        <v>5777</v>
      </c>
      <c r="D4861" s="315">
        <v>44256</v>
      </c>
      <c r="E4861" s="463" t="s">
        <v>1213</v>
      </c>
      <c r="F4861" s="207" t="s">
        <v>602</v>
      </c>
      <c r="G4861" s="207" t="s">
        <v>615</v>
      </c>
      <c r="H4861" s="315">
        <v>44256</v>
      </c>
      <c r="I4861" s="315">
        <v>44256</v>
      </c>
      <c r="J4861" s="329">
        <v>0.4680555555555555</v>
      </c>
      <c r="K4861" s="329">
        <v>0.47916666666666669</v>
      </c>
      <c r="M4861" s="474" t="s">
        <v>65</v>
      </c>
      <c r="N4861" s="208">
        <v>5</v>
      </c>
      <c r="O4861" s="474" t="s">
        <v>65</v>
      </c>
      <c r="P4861" s="208">
        <v>5</v>
      </c>
      <c r="Q4861" s="208"/>
      <c r="R4861" s="199"/>
      <c r="S4861" s="474" t="s">
        <v>65</v>
      </c>
      <c r="T4861" s="208">
        <v>5</v>
      </c>
      <c r="U4861" s="474" t="s">
        <v>65</v>
      </c>
      <c r="V4861" s="208">
        <v>5</v>
      </c>
      <c r="AC4861" s="222">
        <f t="shared" si="1042"/>
        <v>100</v>
      </c>
      <c r="AD4861" s="221" t="s">
        <v>37</v>
      </c>
      <c r="AF4861" s="195">
        <v>1</v>
      </c>
      <c r="AM4861" s="274">
        <f t="shared" si="1043"/>
        <v>1</v>
      </c>
      <c r="AN4861" s="226">
        <v>0.45</v>
      </c>
      <c r="AP4861" s="230">
        <f t="shared" si="1044"/>
        <v>0.45</v>
      </c>
      <c r="AS4861" s="235" t="str">
        <f t="shared" ca="1" si="1037"/>
        <v>ok</v>
      </c>
      <c r="AT4861" s="225" t="str">
        <f t="shared" ca="1" si="1038"/>
        <v>ok</v>
      </c>
      <c r="AV4861" s="197">
        <v>0.45</v>
      </c>
      <c r="AW4861" s="198">
        <v>2</v>
      </c>
      <c r="AX4861" s="191" t="s">
        <v>603</v>
      </c>
      <c r="AY4861" s="190" t="s">
        <v>604</v>
      </c>
    </row>
    <row r="4862" spans="1:63" x14ac:dyDescent="0.25">
      <c r="C4862" s="190" t="s">
        <v>6112</v>
      </c>
      <c r="E4862" s="463" t="s">
        <v>1214</v>
      </c>
      <c r="F4862" s="207" t="s">
        <v>602</v>
      </c>
      <c r="G4862" s="207" t="s">
        <v>615</v>
      </c>
      <c r="H4862" s="315">
        <v>44256</v>
      </c>
      <c r="I4862" s="315">
        <v>44256</v>
      </c>
      <c r="J4862" s="329">
        <v>0.48055555555555557</v>
      </c>
      <c r="K4862" s="329">
        <v>0.48333333333333334</v>
      </c>
      <c r="M4862" s="208"/>
      <c r="N4862" s="208"/>
      <c r="O4862" s="208"/>
      <c r="P4862" s="208"/>
      <c r="Q4862" s="208"/>
      <c r="R4862" s="199"/>
      <c r="S4862" s="208"/>
      <c r="T4862" s="208"/>
      <c r="U4862" s="208"/>
      <c r="V4862" s="208"/>
      <c r="AC4862" s="222"/>
      <c r="AD4862" s="221" t="s">
        <v>37</v>
      </c>
    </row>
    <row r="4863" spans="1:63" x14ac:dyDescent="0.25">
      <c r="A4863" s="190">
        <v>4599</v>
      </c>
      <c r="B4863" s="207">
        <v>27</v>
      </c>
      <c r="C4863" s="190" t="s">
        <v>5778</v>
      </c>
      <c r="D4863" s="315">
        <v>44256</v>
      </c>
      <c r="E4863" s="463" t="s">
        <v>1213</v>
      </c>
      <c r="F4863" s="207" t="s">
        <v>602</v>
      </c>
      <c r="G4863" s="207" t="s">
        <v>615</v>
      </c>
      <c r="H4863" s="315">
        <v>44256</v>
      </c>
      <c r="I4863" s="315">
        <v>44256</v>
      </c>
      <c r="J4863" s="329">
        <v>0.48958333333333331</v>
      </c>
      <c r="K4863" s="329">
        <v>0.49513888888888885</v>
      </c>
      <c r="M4863" s="475" t="s">
        <v>136</v>
      </c>
      <c r="N4863" s="208">
        <v>5</v>
      </c>
      <c r="O4863" s="475" t="s">
        <v>136</v>
      </c>
      <c r="P4863" s="208">
        <v>5</v>
      </c>
      <c r="Q4863" s="208"/>
      <c r="R4863" s="199"/>
      <c r="S4863" s="475" t="s">
        <v>136</v>
      </c>
      <c r="T4863" s="208">
        <v>5</v>
      </c>
      <c r="U4863" s="475" t="s">
        <v>136</v>
      </c>
      <c r="V4863" s="208">
        <v>5</v>
      </c>
      <c r="AC4863" s="222">
        <f t="shared" si="1042"/>
        <v>100</v>
      </c>
      <c r="AD4863" s="221" t="s">
        <v>37</v>
      </c>
      <c r="AM4863" s="274">
        <f t="shared" si="1043"/>
        <v>0</v>
      </c>
      <c r="AP4863" s="230">
        <f t="shared" si="1044"/>
        <v>0</v>
      </c>
      <c r="AS4863" s="235" t="str">
        <f t="shared" ca="1" si="1037"/>
        <v>ok</v>
      </c>
      <c r="AT4863" s="225" t="str">
        <f t="shared" ca="1" si="1038"/>
        <v>ok</v>
      </c>
    </row>
    <row r="4864" spans="1:63" x14ac:dyDescent="0.25">
      <c r="A4864" s="190">
        <v>4600</v>
      </c>
      <c r="B4864" s="207">
        <v>27</v>
      </c>
      <c r="C4864" s="190" t="s">
        <v>5779</v>
      </c>
      <c r="D4864" s="315">
        <v>44256</v>
      </c>
      <c r="E4864" s="463" t="s">
        <v>1213</v>
      </c>
      <c r="F4864" s="207" t="s">
        <v>602</v>
      </c>
      <c r="G4864" s="207" t="s">
        <v>615</v>
      </c>
      <c r="H4864" s="315">
        <v>44256</v>
      </c>
      <c r="I4864" s="315">
        <v>44256</v>
      </c>
      <c r="J4864" s="329">
        <v>0.55763888888888891</v>
      </c>
      <c r="K4864" s="329">
        <v>0.57222222222222219</v>
      </c>
      <c r="M4864" s="474" t="s">
        <v>65</v>
      </c>
      <c r="N4864" s="208">
        <v>5</v>
      </c>
      <c r="O4864" s="474" t="s">
        <v>65</v>
      </c>
      <c r="P4864" s="208">
        <v>5</v>
      </c>
      <c r="Q4864" s="208"/>
      <c r="R4864" s="199"/>
      <c r="S4864" s="474" t="s">
        <v>65</v>
      </c>
      <c r="T4864" s="208">
        <v>5</v>
      </c>
      <c r="U4864" s="474" t="s">
        <v>65</v>
      </c>
      <c r="V4864" s="208">
        <v>5</v>
      </c>
      <c r="AC4864" s="222">
        <f t="shared" si="1042"/>
        <v>100</v>
      </c>
      <c r="AD4864" s="221" t="s">
        <v>37</v>
      </c>
      <c r="AE4864" s="195">
        <v>4</v>
      </c>
      <c r="AM4864" s="274">
        <f t="shared" si="1043"/>
        <v>4</v>
      </c>
      <c r="AN4864" s="226">
        <v>0.87</v>
      </c>
      <c r="AO4864" s="227">
        <v>0.87</v>
      </c>
      <c r="AP4864" s="230">
        <f t="shared" si="1044"/>
        <v>0</v>
      </c>
      <c r="AS4864" s="235" t="str">
        <f t="shared" ca="1" si="1037"/>
        <v>ok</v>
      </c>
      <c r="AT4864" s="225" t="str">
        <f t="shared" ca="1" si="1038"/>
        <v>ok</v>
      </c>
      <c r="AV4864" s="197">
        <v>0.25</v>
      </c>
      <c r="AW4864" s="198">
        <v>1</v>
      </c>
      <c r="AX4864" s="191" t="s">
        <v>603</v>
      </c>
      <c r="AY4864" s="190" t="s">
        <v>604</v>
      </c>
      <c r="AZ4864" s="197">
        <v>0.22</v>
      </c>
      <c r="BA4864" s="198">
        <v>1</v>
      </c>
      <c r="BB4864" s="191" t="s">
        <v>603</v>
      </c>
      <c r="BC4864" s="190" t="s">
        <v>604</v>
      </c>
      <c r="BD4864" s="197">
        <v>0.2</v>
      </c>
      <c r="BE4864" s="198">
        <v>1</v>
      </c>
      <c r="BF4864" s="191" t="s">
        <v>603</v>
      </c>
      <c r="BG4864" s="190" t="s">
        <v>604</v>
      </c>
      <c r="BH4864" s="197">
        <v>0.2</v>
      </c>
      <c r="BI4864" s="198">
        <v>1</v>
      </c>
      <c r="BJ4864" s="191" t="s">
        <v>603</v>
      </c>
      <c r="BK4864" s="190" t="s">
        <v>611</v>
      </c>
    </row>
    <row r="4865" spans="1:55" x14ac:dyDescent="0.25">
      <c r="A4865" s="190">
        <v>4601</v>
      </c>
      <c r="B4865" s="207">
        <v>27</v>
      </c>
      <c r="C4865" s="190" t="s">
        <v>5780</v>
      </c>
      <c r="D4865" s="315">
        <v>44256</v>
      </c>
      <c r="E4865" s="463" t="s">
        <v>1213</v>
      </c>
      <c r="F4865" s="207" t="s">
        <v>602</v>
      </c>
      <c r="G4865" s="207" t="s">
        <v>615</v>
      </c>
      <c r="H4865" s="315">
        <v>44256</v>
      </c>
      <c r="I4865" s="315">
        <v>44256</v>
      </c>
      <c r="J4865" s="329">
        <v>0.57430555555555551</v>
      </c>
      <c r="K4865" s="329">
        <v>0.5854166666666667</v>
      </c>
      <c r="M4865" s="475" t="s">
        <v>136</v>
      </c>
      <c r="N4865" s="208">
        <v>5</v>
      </c>
      <c r="O4865" s="475" t="s">
        <v>136</v>
      </c>
      <c r="P4865" s="208">
        <v>5</v>
      </c>
      <c r="Q4865" s="208"/>
      <c r="R4865" s="199"/>
      <c r="S4865" s="475" t="s">
        <v>136</v>
      </c>
      <c r="T4865" s="208">
        <v>5</v>
      </c>
      <c r="U4865" s="475" t="s">
        <v>136</v>
      </c>
      <c r="V4865" s="208">
        <v>5</v>
      </c>
      <c r="AC4865" s="222">
        <f t="shared" si="1042"/>
        <v>100</v>
      </c>
      <c r="AD4865" s="221" t="s">
        <v>37</v>
      </c>
      <c r="AE4865" s="195">
        <v>1</v>
      </c>
      <c r="AM4865" s="274">
        <f t="shared" si="1043"/>
        <v>1</v>
      </c>
      <c r="AN4865" s="226">
        <v>0.25</v>
      </c>
      <c r="AP4865" s="230">
        <f t="shared" si="1044"/>
        <v>0.25</v>
      </c>
      <c r="AS4865" s="235" t="str">
        <f t="shared" ca="1" si="1037"/>
        <v>ok</v>
      </c>
      <c r="AT4865" s="225" t="str">
        <f t="shared" ca="1" si="1038"/>
        <v>ok</v>
      </c>
      <c r="AV4865" s="197">
        <v>0.25</v>
      </c>
      <c r="AW4865" s="198">
        <v>6</v>
      </c>
      <c r="AX4865" s="191" t="s">
        <v>603</v>
      </c>
      <c r="AY4865" s="190" t="s">
        <v>611</v>
      </c>
    </row>
    <row r="4866" spans="1:55" x14ac:dyDescent="0.25">
      <c r="A4866" s="190">
        <v>4602</v>
      </c>
      <c r="B4866" s="207">
        <v>27</v>
      </c>
      <c r="C4866" s="190" t="s">
        <v>5781</v>
      </c>
      <c r="D4866" s="315">
        <v>44256</v>
      </c>
      <c r="E4866" s="463" t="s">
        <v>1213</v>
      </c>
      <c r="F4866" s="207" t="s">
        <v>602</v>
      </c>
      <c r="G4866" s="207" t="s">
        <v>615</v>
      </c>
      <c r="H4866" s="315">
        <v>44256</v>
      </c>
      <c r="I4866" s="315">
        <v>44256</v>
      </c>
      <c r="J4866" s="329">
        <v>0.58750000000000002</v>
      </c>
      <c r="K4866" s="329">
        <v>0.6020833333333333</v>
      </c>
      <c r="M4866" s="474" t="s">
        <v>65</v>
      </c>
      <c r="N4866" s="208">
        <v>5</v>
      </c>
      <c r="O4866" s="474" t="s">
        <v>65</v>
      </c>
      <c r="P4866" s="208">
        <v>5</v>
      </c>
      <c r="Q4866" s="208"/>
      <c r="R4866" s="199"/>
      <c r="S4866" s="474" t="s">
        <v>65</v>
      </c>
      <c r="T4866" s="208">
        <v>5</v>
      </c>
      <c r="U4866" s="474" t="s">
        <v>65</v>
      </c>
      <c r="V4866" s="208">
        <v>5</v>
      </c>
      <c r="AC4866" s="222">
        <f t="shared" si="1042"/>
        <v>100</v>
      </c>
      <c r="AD4866" s="221" t="s">
        <v>37</v>
      </c>
      <c r="AE4866" s="195">
        <v>2</v>
      </c>
      <c r="AM4866" s="274">
        <f t="shared" si="1043"/>
        <v>2</v>
      </c>
      <c r="AN4866" s="226">
        <v>0.5</v>
      </c>
      <c r="AO4866" s="227">
        <v>0.5</v>
      </c>
      <c r="AP4866" s="230">
        <f t="shared" si="1044"/>
        <v>0</v>
      </c>
      <c r="AS4866" s="235" t="str">
        <f t="shared" ca="1" si="1037"/>
        <v>ok</v>
      </c>
      <c r="AT4866" s="225" t="str">
        <f t="shared" ca="1" si="1038"/>
        <v>ok</v>
      </c>
      <c r="AV4866" s="197">
        <v>0.25</v>
      </c>
      <c r="AW4866" s="198">
        <v>1</v>
      </c>
      <c r="AX4866" s="191" t="s">
        <v>603</v>
      </c>
      <c r="AY4866" s="190" t="s">
        <v>604</v>
      </c>
      <c r="AZ4866" s="197">
        <v>0.25</v>
      </c>
      <c r="BA4866" s="198">
        <v>1</v>
      </c>
      <c r="BB4866" s="191" t="s">
        <v>603</v>
      </c>
      <c r="BC4866" s="190" t="s">
        <v>607</v>
      </c>
    </row>
    <row r="4867" spans="1:55" x14ac:dyDescent="0.25">
      <c r="A4867" s="190">
        <v>4603</v>
      </c>
      <c r="B4867" s="207">
        <v>27</v>
      </c>
      <c r="C4867" s="190" t="s">
        <v>5782</v>
      </c>
      <c r="D4867" s="315">
        <v>44256</v>
      </c>
      <c r="E4867" s="463" t="s">
        <v>1213</v>
      </c>
      <c r="F4867" s="207" t="s">
        <v>602</v>
      </c>
      <c r="G4867" s="207" t="s">
        <v>615</v>
      </c>
      <c r="H4867" s="315">
        <v>44256</v>
      </c>
      <c r="I4867" s="315">
        <v>44256</v>
      </c>
      <c r="J4867" s="329">
        <v>0.60416666666666663</v>
      </c>
      <c r="K4867" s="329">
        <v>0.60972222222222217</v>
      </c>
      <c r="M4867" s="475" t="s">
        <v>136</v>
      </c>
      <c r="N4867" s="208">
        <v>5</v>
      </c>
      <c r="O4867" s="475" t="s">
        <v>136</v>
      </c>
      <c r="P4867" s="208">
        <v>5</v>
      </c>
      <c r="Q4867" s="475" t="s">
        <v>136</v>
      </c>
      <c r="R4867" s="208">
        <v>5</v>
      </c>
      <c r="S4867" s="475" t="s">
        <v>136</v>
      </c>
      <c r="T4867" s="208">
        <v>5</v>
      </c>
      <c r="U4867" s="475" t="s">
        <v>136</v>
      </c>
      <c r="V4867" s="208">
        <v>5</v>
      </c>
      <c r="W4867" s="475" t="s">
        <v>136</v>
      </c>
      <c r="X4867" s="208">
        <v>5</v>
      </c>
      <c r="AC4867" s="222">
        <f t="shared" si="1042"/>
        <v>100</v>
      </c>
      <c r="AD4867" s="221" t="s">
        <v>37</v>
      </c>
      <c r="AM4867" s="274">
        <f t="shared" si="1043"/>
        <v>0</v>
      </c>
      <c r="AP4867" s="230">
        <f t="shared" si="1044"/>
        <v>0</v>
      </c>
      <c r="AS4867" s="235" t="str">
        <f t="shared" ca="1" si="1037"/>
        <v>ok</v>
      </c>
      <c r="AT4867" s="225" t="str">
        <f t="shared" ca="1" si="1038"/>
        <v>ok</v>
      </c>
    </row>
    <row r="4868" spans="1:55" x14ac:dyDescent="0.25">
      <c r="A4868" s="190">
        <v>4604</v>
      </c>
      <c r="B4868" s="207">
        <v>27</v>
      </c>
      <c r="C4868" s="190" t="s">
        <v>5783</v>
      </c>
      <c r="D4868" s="315">
        <v>44256</v>
      </c>
      <c r="E4868" s="463" t="s">
        <v>1213</v>
      </c>
      <c r="F4868" s="207" t="s">
        <v>602</v>
      </c>
      <c r="G4868" s="207" t="s">
        <v>615</v>
      </c>
      <c r="H4868" s="315">
        <v>44256</v>
      </c>
      <c r="I4868" s="315">
        <v>44256</v>
      </c>
      <c r="J4868" s="329">
        <v>0.61249999999999993</v>
      </c>
      <c r="K4868" s="329">
        <v>0.61944444444444446</v>
      </c>
      <c r="M4868" s="474" t="s">
        <v>65</v>
      </c>
      <c r="N4868" s="208">
        <v>5</v>
      </c>
      <c r="O4868" s="474" t="s">
        <v>65</v>
      </c>
      <c r="P4868" s="208">
        <v>5</v>
      </c>
      <c r="Q4868" s="208"/>
      <c r="R4868" s="199"/>
      <c r="S4868" s="474" t="s">
        <v>65</v>
      </c>
      <c r="T4868" s="208">
        <v>5</v>
      </c>
      <c r="U4868" s="474" t="s">
        <v>65</v>
      </c>
      <c r="V4868" s="208">
        <v>5</v>
      </c>
      <c r="AC4868" s="222">
        <f t="shared" si="1042"/>
        <v>100</v>
      </c>
      <c r="AD4868" s="221" t="s">
        <v>37</v>
      </c>
      <c r="AM4868" s="274">
        <f t="shared" si="1043"/>
        <v>0</v>
      </c>
      <c r="AP4868" s="230">
        <f t="shared" si="1044"/>
        <v>0</v>
      </c>
      <c r="AS4868" s="235" t="str">
        <f t="shared" ca="1" si="1037"/>
        <v>ok</v>
      </c>
      <c r="AT4868" s="225" t="str">
        <f t="shared" ca="1" si="1038"/>
        <v>ok</v>
      </c>
    </row>
    <row r="4869" spans="1:55" x14ac:dyDescent="0.25">
      <c r="A4869" s="190">
        <v>4605</v>
      </c>
      <c r="B4869" s="207">
        <v>27</v>
      </c>
      <c r="C4869" s="190" t="s">
        <v>6113</v>
      </c>
      <c r="D4869" s="315">
        <v>44256</v>
      </c>
      <c r="E4869" s="463" t="s">
        <v>1213</v>
      </c>
      <c r="F4869" s="207" t="s">
        <v>602</v>
      </c>
      <c r="G4869" s="207" t="s">
        <v>615</v>
      </c>
      <c r="H4869" s="315">
        <v>44256</v>
      </c>
      <c r="I4869" s="315">
        <v>44256</v>
      </c>
      <c r="J4869" s="329">
        <v>0.66805555555555562</v>
      </c>
      <c r="K4869" s="329">
        <v>0.68055555555555547</v>
      </c>
      <c r="M4869" s="475" t="s">
        <v>136</v>
      </c>
      <c r="N4869" s="208">
        <v>5</v>
      </c>
      <c r="O4869" s="475" t="s">
        <v>136</v>
      </c>
      <c r="P4869" s="208">
        <v>5</v>
      </c>
      <c r="Q4869" s="208"/>
      <c r="R4869" s="199"/>
      <c r="S4869" s="475" t="s">
        <v>136</v>
      </c>
      <c r="T4869" s="208">
        <v>5</v>
      </c>
      <c r="U4869" s="475" t="s">
        <v>136</v>
      </c>
      <c r="V4869" s="208">
        <v>5</v>
      </c>
      <c r="AC4869" s="222">
        <f t="shared" si="1042"/>
        <v>100</v>
      </c>
      <c r="AD4869" s="221" t="s">
        <v>37</v>
      </c>
      <c r="AE4869" s="195">
        <v>2</v>
      </c>
      <c r="AM4869" s="274">
        <f t="shared" si="1043"/>
        <v>2</v>
      </c>
      <c r="AN4869" s="226">
        <v>0.4</v>
      </c>
      <c r="AO4869" s="227">
        <v>0.4</v>
      </c>
      <c r="AP4869" s="230">
        <f t="shared" si="1044"/>
        <v>0</v>
      </c>
      <c r="AS4869" s="235" t="str">
        <f t="shared" ca="1" si="1037"/>
        <v>ok</v>
      </c>
      <c r="AT4869" s="225" t="str">
        <f t="shared" ca="1" si="1038"/>
        <v>ok</v>
      </c>
      <c r="AV4869" s="197">
        <v>0.25</v>
      </c>
      <c r="AW4869" s="198">
        <v>1</v>
      </c>
      <c r="AX4869" s="191" t="s">
        <v>603</v>
      </c>
      <c r="AY4869" s="190" t="s">
        <v>604</v>
      </c>
      <c r="AZ4869" s="197">
        <v>0.15</v>
      </c>
      <c r="BA4869" s="198">
        <v>5</v>
      </c>
      <c r="BB4869" s="191" t="s">
        <v>603</v>
      </c>
      <c r="BC4869" s="190" t="s">
        <v>604</v>
      </c>
    </row>
    <row r="4870" spans="1:55" x14ac:dyDescent="0.25">
      <c r="A4870" s="190">
        <v>4606</v>
      </c>
      <c r="B4870" s="207">
        <v>27</v>
      </c>
      <c r="C4870" s="190" t="s">
        <v>6114</v>
      </c>
      <c r="D4870" s="315">
        <v>44256</v>
      </c>
      <c r="E4870" s="463" t="s">
        <v>1213</v>
      </c>
      <c r="F4870" s="207" t="s">
        <v>602</v>
      </c>
      <c r="G4870" s="207" t="s">
        <v>615</v>
      </c>
      <c r="H4870" s="315">
        <v>44256</v>
      </c>
      <c r="I4870" s="315">
        <v>44256</v>
      </c>
      <c r="J4870" s="329">
        <v>0.68263888888888891</v>
      </c>
      <c r="K4870" s="329">
        <v>0.68819444444444444</v>
      </c>
      <c r="M4870" s="474" t="s">
        <v>65</v>
      </c>
      <c r="N4870" s="208">
        <v>5</v>
      </c>
      <c r="O4870" s="474" t="s">
        <v>65</v>
      </c>
      <c r="P4870" s="208">
        <v>5</v>
      </c>
      <c r="Q4870" s="208"/>
      <c r="R4870" s="199"/>
      <c r="S4870" s="474" t="s">
        <v>65</v>
      </c>
      <c r="T4870" s="208">
        <v>5</v>
      </c>
      <c r="U4870" s="474" t="s">
        <v>65</v>
      </c>
      <c r="V4870" s="208">
        <v>5</v>
      </c>
      <c r="AC4870" s="222">
        <f t="shared" si="1042"/>
        <v>100</v>
      </c>
      <c r="AD4870" s="221" t="s">
        <v>37</v>
      </c>
      <c r="AM4870" s="274">
        <f t="shared" si="1043"/>
        <v>0</v>
      </c>
      <c r="AP4870" s="230">
        <f t="shared" si="1044"/>
        <v>0</v>
      </c>
      <c r="AS4870" s="235" t="str">
        <f t="shared" ca="1" si="1037"/>
        <v>ok</v>
      </c>
      <c r="AT4870" s="225" t="str">
        <f t="shared" ca="1" si="1038"/>
        <v>ok</v>
      </c>
    </row>
    <row r="4871" spans="1:55" x14ac:dyDescent="0.25">
      <c r="A4871" s="190">
        <v>4607</v>
      </c>
      <c r="B4871" s="207">
        <v>27</v>
      </c>
      <c r="C4871" s="190" t="s">
        <v>5784</v>
      </c>
      <c r="D4871" s="315">
        <v>44256</v>
      </c>
      <c r="E4871" s="463" t="s">
        <v>1213</v>
      </c>
      <c r="F4871" s="207" t="s">
        <v>602</v>
      </c>
      <c r="G4871" s="207" t="s">
        <v>615</v>
      </c>
      <c r="H4871" s="315">
        <v>44256</v>
      </c>
      <c r="I4871" s="315">
        <v>44256</v>
      </c>
      <c r="J4871" s="329">
        <v>0.69097222222222221</v>
      </c>
      <c r="K4871" s="329">
        <v>0.70138888888888884</v>
      </c>
      <c r="M4871" s="475" t="s">
        <v>136</v>
      </c>
      <c r="N4871" s="208">
        <v>5</v>
      </c>
      <c r="O4871" s="475" t="s">
        <v>136</v>
      </c>
      <c r="P4871" s="208">
        <v>5</v>
      </c>
      <c r="Q4871" s="208"/>
      <c r="R4871" s="199"/>
      <c r="S4871" s="475" t="s">
        <v>136</v>
      </c>
      <c r="T4871" s="208">
        <v>5</v>
      </c>
      <c r="U4871" s="475" t="s">
        <v>136</v>
      </c>
      <c r="V4871" s="208">
        <v>5</v>
      </c>
      <c r="AC4871" s="222">
        <f t="shared" si="1042"/>
        <v>100</v>
      </c>
      <c r="AD4871" s="221" t="s">
        <v>37</v>
      </c>
      <c r="AF4871" s="195">
        <v>1</v>
      </c>
      <c r="AM4871" s="274">
        <f t="shared" si="1043"/>
        <v>1</v>
      </c>
      <c r="AN4871" s="226">
        <v>0.37</v>
      </c>
      <c r="AP4871" s="230">
        <f t="shared" si="1044"/>
        <v>0.37</v>
      </c>
      <c r="AS4871" s="235" t="str">
        <f t="shared" ca="1" si="1037"/>
        <v>ok</v>
      </c>
      <c r="AT4871" s="225" t="str">
        <f t="shared" ca="1" si="1038"/>
        <v>ok</v>
      </c>
      <c r="AV4871" s="197">
        <v>0.37</v>
      </c>
      <c r="AW4871" s="198">
        <v>2</v>
      </c>
      <c r="AX4871" s="191" t="s">
        <v>603</v>
      </c>
      <c r="AY4871" s="190" t="s">
        <v>604</v>
      </c>
    </row>
    <row r="4872" spans="1:55" x14ac:dyDescent="0.25">
      <c r="A4872" s="190">
        <v>4608</v>
      </c>
      <c r="B4872" s="207">
        <v>27</v>
      </c>
      <c r="C4872" s="190" t="s">
        <v>5785</v>
      </c>
      <c r="D4872" s="315">
        <v>44256</v>
      </c>
      <c r="E4872" s="463" t="s">
        <v>1213</v>
      </c>
      <c r="F4872" s="207" t="s">
        <v>602</v>
      </c>
      <c r="G4872" s="207" t="s">
        <v>615</v>
      </c>
      <c r="H4872" s="315">
        <v>44256</v>
      </c>
      <c r="I4872" s="315">
        <v>44256</v>
      </c>
      <c r="J4872" s="329">
        <v>0.70347222222222217</v>
      </c>
      <c r="K4872" s="329">
        <v>0.70833333333333337</v>
      </c>
      <c r="M4872" s="474" t="s">
        <v>65</v>
      </c>
      <c r="N4872" s="208">
        <v>5</v>
      </c>
      <c r="O4872" s="474" t="s">
        <v>65</v>
      </c>
      <c r="P4872" s="208">
        <v>5</v>
      </c>
      <c r="Q4872" s="208"/>
      <c r="R4872" s="199"/>
      <c r="S4872" s="474" t="s">
        <v>65</v>
      </c>
      <c r="T4872" s="208">
        <v>5</v>
      </c>
      <c r="U4872" s="474" t="s">
        <v>65</v>
      </c>
      <c r="V4872" s="208">
        <v>5</v>
      </c>
      <c r="AC4872" s="222">
        <f t="shared" si="1042"/>
        <v>100</v>
      </c>
      <c r="AD4872" s="221" t="s">
        <v>37</v>
      </c>
      <c r="AM4872" s="274">
        <f t="shared" si="1043"/>
        <v>0</v>
      </c>
      <c r="AP4872" s="230">
        <f t="shared" si="1044"/>
        <v>0</v>
      </c>
      <c r="AS4872" s="235" t="str">
        <f t="shared" ca="1" si="1037"/>
        <v>ok</v>
      </c>
      <c r="AT4872" s="225" t="str">
        <f t="shared" ca="1" si="1038"/>
        <v>ok</v>
      </c>
    </row>
    <row r="4873" spans="1:55" x14ac:dyDescent="0.25">
      <c r="A4873" s="190">
        <v>4609</v>
      </c>
      <c r="B4873" s="207">
        <v>27</v>
      </c>
      <c r="C4873" s="190" t="s">
        <v>5786</v>
      </c>
      <c r="D4873" s="315">
        <v>44256</v>
      </c>
      <c r="E4873" s="463" t="s">
        <v>1213</v>
      </c>
      <c r="F4873" s="207" t="s">
        <v>602</v>
      </c>
      <c r="G4873" s="207" t="s">
        <v>615</v>
      </c>
      <c r="H4873" s="315">
        <v>44256</v>
      </c>
      <c r="I4873" s="315">
        <v>44256</v>
      </c>
      <c r="J4873" s="329">
        <v>0.71180555555555547</v>
      </c>
      <c r="K4873" s="329">
        <v>0.71736111111111101</v>
      </c>
      <c r="M4873" s="475" t="s">
        <v>136</v>
      </c>
      <c r="N4873" s="208">
        <v>5</v>
      </c>
      <c r="O4873" s="475" t="s">
        <v>136</v>
      </c>
      <c r="P4873" s="208">
        <v>5</v>
      </c>
      <c r="Q4873" s="208"/>
      <c r="R4873" s="199"/>
      <c r="S4873" s="475" t="s">
        <v>136</v>
      </c>
      <c r="T4873" s="208">
        <v>5</v>
      </c>
      <c r="U4873" s="475" t="s">
        <v>136</v>
      </c>
      <c r="V4873" s="208">
        <v>5</v>
      </c>
      <c r="AC4873" s="222">
        <f t="shared" si="1042"/>
        <v>100</v>
      </c>
      <c r="AD4873" s="221" t="s">
        <v>37</v>
      </c>
      <c r="AM4873" s="274">
        <f t="shared" si="1043"/>
        <v>0</v>
      </c>
      <c r="AP4873" s="230">
        <f t="shared" si="1044"/>
        <v>0</v>
      </c>
      <c r="AS4873" s="235" t="str">
        <f t="shared" ca="1" si="1037"/>
        <v>ok</v>
      </c>
      <c r="AT4873" s="225" t="str">
        <f t="shared" ca="1" si="1038"/>
        <v>ok</v>
      </c>
    </row>
    <row r="4874" spans="1:55" x14ac:dyDescent="0.25">
      <c r="A4874" s="190">
        <v>4610</v>
      </c>
      <c r="B4874" s="207">
        <v>27</v>
      </c>
      <c r="C4874" s="190" t="s">
        <v>5787</v>
      </c>
      <c r="D4874" s="315">
        <v>44256</v>
      </c>
      <c r="E4874" s="463" t="s">
        <v>1213</v>
      </c>
      <c r="F4874" s="207" t="s">
        <v>602</v>
      </c>
      <c r="G4874" s="207" t="s">
        <v>615</v>
      </c>
      <c r="H4874" s="315">
        <v>44256</v>
      </c>
      <c r="I4874" s="315">
        <v>44256</v>
      </c>
      <c r="J4874" s="329">
        <v>0.72777777777777775</v>
      </c>
      <c r="K4874" s="329">
        <v>0.73611111111111116</v>
      </c>
      <c r="M4874" s="474" t="s">
        <v>65</v>
      </c>
      <c r="N4874" s="208">
        <v>5</v>
      </c>
      <c r="O4874" s="474" t="s">
        <v>65</v>
      </c>
      <c r="P4874" s="208">
        <v>5</v>
      </c>
      <c r="Q4874" s="208"/>
      <c r="R4874" s="199"/>
      <c r="S4874" s="474" t="s">
        <v>65</v>
      </c>
      <c r="T4874" s="208">
        <v>5</v>
      </c>
      <c r="U4874" s="474" t="s">
        <v>65</v>
      </c>
      <c r="V4874" s="208">
        <v>5</v>
      </c>
      <c r="AC4874" s="222">
        <f t="shared" si="1042"/>
        <v>100</v>
      </c>
      <c r="AD4874" s="221" t="s">
        <v>37</v>
      </c>
      <c r="AF4874" s="195">
        <v>1</v>
      </c>
      <c r="AM4874" s="274">
        <f t="shared" si="1043"/>
        <v>1</v>
      </c>
      <c r="AN4874" s="226">
        <v>0.35</v>
      </c>
      <c r="AP4874" s="230">
        <f t="shared" si="1044"/>
        <v>0.35</v>
      </c>
      <c r="AS4874" s="235" t="str">
        <f t="shared" ca="1" si="1037"/>
        <v>ok</v>
      </c>
      <c r="AT4874" s="225" t="str">
        <f t="shared" ca="1" si="1038"/>
        <v>ok</v>
      </c>
      <c r="AV4874" s="197">
        <v>0.35</v>
      </c>
      <c r="AW4874" s="198">
        <v>1</v>
      </c>
      <c r="AX4874" s="191" t="s">
        <v>603</v>
      </c>
      <c r="AY4874" s="190" t="s">
        <v>604</v>
      </c>
    </row>
    <row r="4875" spans="1:55" x14ac:dyDescent="0.25">
      <c r="A4875" s="190">
        <v>4611</v>
      </c>
      <c r="B4875" s="207">
        <v>27</v>
      </c>
      <c r="C4875" s="190" t="s">
        <v>5788</v>
      </c>
      <c r="D4875" s="315">
        <v>44256</v>
      </c>
      <c r="E4875" s="463" t="s">
        <v>1213</v>
      </c>
      <c r="F4875" s="207" t="s">
        <v>608</v>
      </c>
      <c r="G4875" s="207" t="s">
        <v>5450</v>
      </c>
      <c r="H4875" s="315">
        <v>44256</v>
      </c>
      <c r="I4875" s="315">
        <v>44256</v>
      </c>
      <c r="J4875" s="329">
        <v>0.77083333333333337</v>
      </c>
      <c r="K4875" s="329">
        <v>0.77777777777777779</v>
      </c>
      <c r="M4875" s="475" t="s">
        <v>136</v>
      </c>
      <c r="N4875" s="208">
        <v>5</v>
      </c>
      <c r="O4875" s="475" t="s">
        <v>136</v>
      </c>
      <c r="P4875" s="208">
        <v>5</v>
      </c>
      <c r="Q4875" s="208"/>
      <c r="R4875" s="199"/>
      <c r="S4875" s="475" t="s">
        <v>136</v>
      </c>
      <c r="T4875" s="208">
        <v>5</v>
      </c>
      <c r="U4875" s="475" t="s">
        <v>136</v>
      </c>
      <c r="V4875" s="208">
        <v>5</v>
      </c>
      <c r="AC4875" s="222">
        <f t="shared" si="1042"/>
        <v>100</v>
      </c>
      <c r="AD4875" s="221" t="s">
        <v>37</v>
      </c>
      <c r="AG4875" s="195">
        <v>1</v>
      </c>
      <c r="AM4875" s="274">
        <f t="shared" si="1043"/>
        <v>1</v>
      </c>
      <c r="AN4875" s="226">
        <v>0.55000000000000004</v>
      </c>
      <c r="AP4875" s="230">
        <f t="shared" si="1044"/>
        <v>0.55000000000000004</v>
      </c>
      <c r="AS4875" s="235" t="str">
        <f ca="1">IF(SUM($A4875)&gt;=1,IF(StoneCount=$AM4875,"ok","check"),"")</f>
        <v>ok</v>
      </c>
      <c r="AT4875" s="225" t="str">
        <f t="shared" ca="1" si="1038"/>
        <v>ok</v>
      </c>
      <c r="AV4875" s="197">
        <v>0.55000000000000004</v>
      </c>
      <c r="AW4875" s="198">
        <v>1</v>
      </c>
      <c r="AX4875" s="191" t="s">
        <v>610</v>
      </c>
      <c r="AY4875" s="190" t="s">
        <v>607</v>
      </c>
    </row>
    <row r="4876" spans="1:55" x14ac:dyDescent="0.25">
      <c r="A4876" s="190">
        <v>4612</v>
      </c>
      <c r="B4876" s="207">
        <v>27</v>
      </c>
      <c r="C4876" s="190" t="s">
        <v>5789</v>
      </c>
      <c r="D4876" s="315">
        <v>44256</v>
      </c>
      <c r="E4876" s="463" t="s">
        <v>1213</v>
      </c>
      <c r="F4876" s="207" t="s">
        <v>608</v>
      </c>
      <c r="G4876" s="207" t="s">
        <v>5450</v>
      </c>
      <c r="H4876" s="315">
        <v>44256</v>
      </c>
      <c r="I4876" s="315">
        <v>44256</v>
      </c>
      <c r="J4876" s="329">
        <v>0.78472222222222221</v>
      </c>
      <c r="K4876" s="329">
        <v>0.79166666666666663</v>
      </c>
      <c r="M4876" s="474" t="s">
        <v>65</v>
      </c>
      <c r="N4876" s="208">
        <v>5</v>
      </c>
      <c r="O4876" s="474" t="s">
        <v>65</v>
      </c>
      <c r="P4876" s="208">
        <v>5</v>
      </c>
      <c r="Q4876" s="208"/>
      <c r="R4876" s="199"/>
      <c r="S4876" s="474" t="s">
        <v>65</v>
      </c>
      <c r="T4876" s="208">
        <v>5</v>
      </c>
      <c r="U4876" s="474" t="s">
        <v>65</v>
      </c>
      <c r="V4876" s="208">
        <v>5</v>
      </c>
      <c r="AC4876" s="222">
        <f t="shared" si="1042"/>
        <v>100</v>
      </c>
      <c r="AD4876" s="221" t="s">
        <v>37</v>
      </c>
      <c r="AF4876" s="195">
        <v>2</v>
      </c>
      <c r="AM4876" s="274">
        <f t="shared" si="1043"/>
        <v>2</v>
      </c>
      <c r="AN4876" s="226">
        <v>0.65</v>
      </c>
      <c r="AO4876" s="227">
        <v>0.65</v>
      </c>
      <c r="AP4876" s="230">
        <f t="shared" si="1044"/>
        <v>0</v>
      </c>
      <c r="AS4876" s="235" t="str">
        <f t="shared" ca="1" si="1037"/>
        <v>ok</v>
      </c>
      <c r="AT4876" s="225" t="str">
        <f t="shared" ca="1" si="1038"/>
        <v>ok</v>
      </c>
      <c r="AV4876" s="197">
        <v>0.35</v>
      </c>
      <c r="AW4876" s="198">
        <v>1</v>
      </c>
      <c r="AX4876" s="191" t="s">
        <v>603</v>
      </c>
      <c r="AY4876" s="190" t="s">
        <v>604</v>
      </c>
      <c r="AZ4876" s="197">
        <v>0.3</v>
      </c>
      <c r="BA4876" s="198">
        <v>1</v>
      </c>
      <c r="BB4876" s="191" t="s">
        <v>603</v>
      </c>
      <c r="BC4876" s="190" t="s">
        <v>604</v>
      </c>
    </row>
    <row r="4877" spans="1:55" x14ac:dyDescent="0.25">
      <c r="A4877" s="190">
        <v>4613</v>
      </c>
      <c r="B4877" s="207">
        <v>27</v>
      </c>
      <c r="C4877" s="190" t="s">
        <v>5790</v>
      </c>
      <c r="D4877" s="315">
        <v>44256</v>
      </c>
      <c r="E4877" s="463" t="s">
        <v>1213</v>
      </c>
      <c r="F4877" s="207" t="s">
        <v>608</v>
      </c>
      <c r="G4877" s="207" t="s">
        <v>5450</v>
      </c>
      <c r="H4877" s="315">
        <v>44256</v>
      </c>
      <c r="I4877" s="315">
        <v>44256</v>
      </c>
      <c r="J4877" s="329">
        <v>0.79513888888888884</v>
      </c>
      <c r="K4877" s="329">
        <v>0.79861111111111116</v>
      </c>
      <c r="M4877" s="475" t="s">
        <v>136</v>
      </c>
      <c r="N4877" s="208">
        <v>5</v>
      </c>
      <c r="O4877" s="475" t="s">
        <v>136</v>
      </c>
      <c r="P4877" s="208">
        <v>5</v>
      </c>
      <c r="Q4877" s="475" t="s">
        <v>136</v>
      </c>
      <c r="R4877" s="208">
        <v>5</v>
      </c>
      <c r="S4877" s="475" t="s">
        <v>136</v>
      </c>
      <c r="T4877" s="208">
        <v>5</v>
      </c>
      <c r="U4877" s="475" t="s">
        <v>136</v>
      </c>
      <c r="V4877" s="208">
        <v>5</v>
      </c>
      <c r="W4877" s="475" t="s">
        <v>136</v>
      </c>
      <c r="X4877" s="208">
        <v>5</v>
      </c>
      <c r="AC4877" s="222">
        <f t="shared" si="1042"/>
        <v>100</v>
      </c>
      <c r="AD4877" s="221" t="s">
        <v>37</v>
      </c>
      <c r="AM4877" s="274">
        <f t="shared" si="1043"/>
        <v>0</v>
      </c>
      <c r="AP4877" s="230">
        <f t="shared" si="1044"/>
        <v>0</v>
      </c>
      <c r="AS4877" s="235" t="str">
        <f t="shared" ca="1" si="1037"/>
        <v>ok</v>
      </c>
      <c r="AT4877" s="225" t="str">
        <f t="shared" ca="1" si="1038"/>
        <v>ok</v>
      </c>
    </row>
    <row r="4878" spans="1:55" x14ac:dyDescent="0.25">
      <c r="A4878" s="190">
        <v>4614</v>
      </c>
      <c r="B4878" s="207">
        <v>27</v>
      </c>
      <c r="C4878" s="190" t="s">
        <v>5791</v>
      </c>
      <c r="D4878" s="315">
        <v>44256</v>
      </c>
      <c r="E4878" s="463" t="s">
        <v>1213</v>
      </c>
      <c r="F4878" s="207" t="s">
        <v>608</v>
      </c>
      <c r="G4878" s="207" t="s">
        <v>5450</v>
      </c>
      <c r="H4878" s="315">
        <v>44256</v>
      </c>
      <c r="I4878" s="315">
        <v>44256</v>
      </c>
      <c r="J4878" s="329">
        <v>0.80902777777777779</v>
      </c>
      <c r="K4878" s="329">
        <v>0.8125</v>
      </c>
      <c r="M4878" s="474" t="s">
        <v>65</v>
      </c>
      <c r="N4878" s="208">
        <v>5</v>
      </c>
      <c r="O4878" s="474" t="s">
        <v>65</v>
      </c>
      <c r="P4878" s="208">
        <v>5</v>
      </c>
      <c r="Q4878" s="208"/>
      <c r="R4878" s="199"/>
      <c r="S4878" s="474" t="s">
        <v>65</v>
      </c>
      <c r="T4878" s="208">
        <v>5</v>
      </c>
      <c r="U4878" s="474" t="s">
        <v>65</v>
      </c>
      <c r="V4878" s="208">
        <v>5</v>
      </c>
      <c r="AC4878" s="222">
        <f t="shared" si="1042"/>
        <v>100</v>
      </c>
      <c r="AD4878" s="221" t="s">
        <v>37</v>
      </c>
      <c r="AM4878" s="274">
        <f t="shared" si="1043"/>
        <v>0</v>
      </c>
      <c r="AP4878" s="230">
        <f t="shared" si="1044"/>
        <v>0</v>
      </c>
      <c r="AS4878" s="235" t="str">
        <f t="shared" ca="1" si="1037"/>
        <v>ok</v>
      </c>
      <c r="AT4878" s="225" t="str">
        <f t="shared" ca="1" si="1038"/>
        <v>ok</v>
      </c>
    </row>
    <row r="4879" spans="1:55" x14ac:dyDescent="0.25">
      <c r="A4879" s="190">
        <v>4615</v>
      </c>
      <c r="B4879" s="207">
        <v>27</v>
      </c>
      <c r="C4879" s="190" t="s">
        <v>5792</v>
      </c>
      <c r="D4879" s="315">
        <v>44256</v>
      </c>
      <c r="E4879" s="463" t="s">
        <v>1213</v>
      </c>
      <c r="F4879" s="207" t="s">
        <v>608</v>
      </c>
      <c r="G4879" s="207" t="s">
        <v>5450</v>
      </c>
      <c r="H4879" s="315">
        <v>44256</v>
      </c>
      <c r="I4879" s="315">
        <v>44256</v>
      </c>
      <c r="J4879" s="329">
        <v>0.81944444444444453</v>
      </c>
      <c r="K4879" s="329">
        <v>0.82638888888888884</v>
      </c>
      <c r="M4879" s="475" t="s">
        <v>136</v>
      </c>
      <c r="N4879" s="208">
        <v>5</v>
      </c>
      <c r="O4879" s="475" t="s">
        <v>136</v>
      </c>
      <c r="P4879" s="208">
        <v>5</v>
      </c>
      <c r="Q4879" s="208"/>
      <c r="R4879" s="199"/>
      <c r="S4879" s="475" t="s">
        <v>136</v>
      </c>
      <c r="T4879" s="208">
        <v>5</v>
      </c>
      <c r="U4879" s="475" t="s">
        <v>136</v>
      </c>
      <c r="V4879" s="208">
        <v>5</v>
      </c>
      <c r="AC4879" s="222">
        <f t="shared" si="1042"/>
        <v>100</v>
      </c>
      <c r="AD4879" s="221" t="s">
        <v>37</v>
      </c>
      <c r="AM4879" s="274">
        <f t="shared" si="1043"/>
        <v>0</v>
      </c>
      <c r="AP4879" s="230">
        <f t="shared" si="1044"/>
        <v>0</v>
      </c>
      <c r="AS4879" s="235" t="str">
        <f t="shared" ca="1" si="1037"/>
        <v>ok</v>
      </c>
      <c r="AT4879" s="225" t="str">
        <f t="shared" ca="1" si="1038"/>
        <v>ok</v>
      </c>
    </row>
    <row r="4880" spans="1:55" x14ac:dyDescent="0.25">
      <c r="A4880" s="190">
        <v>4616</v>
      </c>
      <c r="B4880" s="207">
        <v>27</v>
      </c>
      <c r="C4880" s="190" t="s">
        <v>5793</v>
      </c>
      <c r="D4880" s="315">
        <v>44256</v>
      </c>
      <c r="E4880" s="463" t="s">
        <v>1213</v>
      </c>
      <c r="F4880" s="207" t="s">
        <v>608</v>
      </c>
      <c r="G4880" s="207" t="s">
        <v>5450</v>
      </c>
      <c r="H4880" s="315">
        <v>44256</v>
      </c>
      <c r="I4880" s="315">
        <v>44256</v>
      </c>
      <c r="J4880" s="329">
        <v>0.83680555555555547</v>
      </c>
      <c r="K4880" s="329">
        <v>0.84375</v>
      </c>
      <c r="M4880" s="474" t="s">
        <v>65</v>
      </c>
      <c r="N4880" s="208">
        <v>5</v>
      </c>
      <c r="O4880" s="474" t="s">
        <v>65</v>
      </c>
      <c r="P4880" s="208">
        <v>5</v>
      </c>
      <c r="Q4880" s="208"/>
      <c r="R4880" s="199"/>
      <c r="S4880" s="474" t="s">
        <v>65</v>
      </c>
      <c r="T4880" s="208">
        <v>5</v>
      </c>
      <c r="U4880" s="474" t="s">
        <v>65</v>
      </c>
      <c r="V4880" s="208">
        <v>5</v>
      </c>
      <c r="AC4880" s="222">
        <f t="shared" si="1042"/>
        <v>100</v>
      </c>
      <c r="AD4880" s="221" t="s">
        <v>37</v>
      </c>
      <c r="AM4880" s="274">
        <f t="shared" si="1043"/>
        <v>0</v>
      </c>
      <c r="AP4880" s="230">
        <f t="shared" si="1044"/>
        <v>0</v>
      </c>
      <c r="AS4880" s="235" t="str">
        <f t="shared" ca="1" si="1037"/>
        <v>ok</v>
      </c>
      <c r="AT4880" s="225" t="str">
        <f t="shared" ca="1" si="1038"/>
        <v>ok</v>
      </c>
    </row>
    <row r="4881" spans="1:59" x14ac:dyDescent="0.25">
      <c r="A4881" s="190">
        <v>4617</v>
      </c>
      <c r="B4881" s="207">
        <v>27</v>
      </c>
      <c r="C4881" s="190" t="s">
        <v>5794</v>
      </c>
      <c r="D4881" s="315">
        <v>44256</v>
      </c>
      <c r="E4881" s="463" t="s">
        <v>1213</v>
      </c>
      <c r="F4881" s="207" t="s">
        <v>608</v>
      </c>
      <c r="G4881" s="207" t="s">
        <v>5450</v>
      </c>
      <c r="H4881" s="315">
        <v>44256</v>
      </c>
      <c r="I4881" s="315">
        <v>44256</v>
      </c>
      <c r="J4881" s="329">
        <v>0.85416666666666663</v>
      </c>
      <c r="K4881" s="329">
        <v>0.86111111111111116</v>
      </c>
      <c r="M4881" s="475" t="s">
        <v>136</v>
      </c>
      <c r="N4881" s="208">
        <v>5</v>
      </c>
      <c r="O4881" s="475" t="s">
        <v>136</v>
      </c>
      <c r="P4881" s="208">
        <v>5</v>
      </c>
      <c r="Q4881" s="208"/>
      <c r="R4881" s="199"/>
      <c r="S4881" s="475" t="s">
        <v>136</v>
      </c>
      <c r="T4881" s="208">
        <v>5</v>
      </c>
      <c r="U4881" s="475" t="s">
        <v>136</v>
      </c>
      <c r="V4881" s="208">
        <v>5</v>
      </c>
      <c r="AC4881" s="222">
        <f>(T4881+V4881+X4881+AA4881)/(N4881+P4881+R4881)*100</f>
        <v>100</v>
      </c>
      <c r="AD4881" s="221" t="s">
        <v>37</v>
      </c>
      <c r="AF4881" s="195">
        <v>1</v>
      </c>
      <c r="AM4881" s="274">
        <f t="shared" si="1043"/>
        <v>1</v>
      </c>
      <c r="AN4881" s="226">
        <v>0.35</v>
      </c>
      <c r="AP4881" s="230">
        <f t="shared" si="1044"/>
        <v>0.35</v>
      </c>
      <c r="AS4881" s="235" t="str">
        <f t="shared" ca="1" si="1037"/>
        <v>ok</v>
      </c>
      <c r="AT4881" s="225" t="str">
        <f t="shared" ca="1" si="1038"/>
        <v>ok</v>
      </c>
      <c r="AV4881" s="197">
        <v>0.35</v>
      </c>
      <c r="AW4881" s="198">
        <v>1</v>
      </c>
      <c r="AX4881" s="191" t="s">
        <v>610</v>
      </c>
      <c r="AY4881" s="190" t="s">
        <v>604</v>
      </c>
    </row>
    <row r="4882" spans="1:59" x14ac:dyDescent="0.25">
      <c r="A4882" s="190">
        <v>4618</v>
      </c>
      <c r="B4882" s="207">
        <v>27</v>
      </c>
      <c r="C4882" s="190" t="s">
        <v>5795</v>
      </c>
      <c r="D4882" s="315">
        <v>44256</v>
      </c>
      <c r="E4882" s="463" t="s">
        <v>1213</v>
      </c>
      <c r="F4882" s="207" t="s">
        <v>608</v>
      </c>
      <c r="G4882" s="207" t="s">
        <v>5450</v>
      </c>
      <c r="H4882" s="315">
        <v>44256</v>
      </c>
      <c r="I4882" s="315">
        <v>44256</v>
      </c>
      <c r="J4882" s="329">
        <v>0.86805555555555547</v>
      </c>
      <c r="K4882" s="329">
        <v>0.875</v>
      </c>
      <c r="M4882" s="474" t="s">
        <v>65</v>
      </c>
      <c r="N4882" s="208">
        <v>5</v>
      </c>
      <c r="O4882" s="474" t="s">
        <v>65</v>
      </c>
      <c r="P4882" s="208">
        <v>5</v>
      </c>
      <c r="Q4882" s="208"/>
      <c r="R4882" s="199"/>
      <c r="S4882" s="474" t="s">
        <v>65</v>
      </c>
      <c r="T4882" s="208">
        <v>5</v>
      </c>
      <c r="U4882" s="474" t="s">
        <v>65</v>
      </c>
      <c r="V4882" s="208">
        <v>5</v>
      </c>
      <c r="AC4882" s="222">
        <f t="shared" si="1042"/>
        <v>100</v>
      </c>
      <c r="AD4882" s="221" t="s">
        <v>37</v>
      </c>
      <c r="AF4882" s="195">
        <v>1</v>
      </c>
      <c r="AM4882" s="274">
        <f t="shared" si="1043"/>
        <v>1</v>
      </c>
      <c r="AN4882" s="226">
        <v>0.3</v>
      </c>
      <c r="AP4882" s="230">
        <f t="shared" si="1044"/>
        <v>0.3</v>
      </c>
      <c r="AS4882" s="235" t="str">
        <f t="shared" ca="1" si="1037"/>
        <v>ok</v>
      </c>
      <c r="AT4882" s="225" t="str">
        <f t="shared" ca="1" si="1038"/>
        <v>ok</v>
      </c>
      <c r="AV4882" s="197">
        <v>0.3</v>
      </c>
      <c r="AW4882" s="198">
        <v>1</v>
      </c>
      <c r="AX4882" s="191" t="s">
        <v>603</v>
      </c>
      <c r="AY4882" s="190" t="s">
        <v>604</v>
      </c>
    </row>
    <row r="4883" spans="1:59" x14ac:dyDescent="0.25">
      <c r="A4883" s="190">
        <v>4619</v>
      </c>
      <c r="B4883" s="207">
        <v>27</v>
      </c>
      <c r="C4883" s="190" t="s">
        <v>5796</v>
      </c>
      <c r="D4883" s="315">
        <v>44256</v>
      </c>
      <c r="E4883" s="463" t="s">
        <v>1213</v>
      </c>
      <c r="F4883" s="207" t="s">
        <v>608</v>
      </c>
      <c r="G4883" s="207" t="s">
        <v>5450</v>
      </c>
      <c r="H4883" s="315">
        <v>44256</v>
      </c>
      <c r="I4883" s="315">
        <v>44256</v>
      </c>
      <c r="J4883" s="329">
        <v>0.89236111111111116</v>
      </c>
      <c r="K4883" s="329">
        <v>0.89930555555555547</v>
      </c>
      <c r="M4883" s="475" t="s">
        <v>136</v>
      </c>
      <c r="N4883" s="208">
        <v>5</v>
      </c>
      <c r="O4883" s="475" t="s">
        <v>136</v>
      </c>
      <c r="P4883" s="208">
        <v>5</v>
      </c>
      <c r="Q4883" s="208"/>
      <c r="R4883" s="199"/>
      <c r="S4883" s="475" t="s">
        <v>136</v>
      </c>
      <c r="T4883" s="208">
        <v>5</v>
      </c>
      <c r="U4883" s="475" t="s">
        <v>136</v>
      </c>
      <c r="V4883" s="208">
        <v>5</v>
      </c>
      <c r="AC4883" s="222">
        <f t="shared" si="1042"/>
        <v>100</v>
      </c>
      <c r="AD4883" s="221" t="s">
        <v>37</v>
      </c>
      <c r="AM4883" s="274">
        <f t="shared" si="1043"/>
        <v>0</v>
      </c>
      <c r="AP4883" s="230">
        <f t="shared" si="1044"/>
        <v>0</v>
      </c>
      <c r="AS4883" s="235" t="str">
        <f t="shared" ca="1" si="1037"/>
        <v>ok</v>
      </c>
      <c r="AT4883" s="225" t="str">
        <f t="shared" ca="1" si="1038"/>
        <v>ok</v>
      </c>
    </row>
    <row r="4884" spans="1:59" x14ac:dyDescent="0.25">
      <c r="A4884" s="190">
        <v>4620</v>
      </c>
      <c r="B4884" s="207">
        <v>27</v>
      </c>
      <c r="C4884" s="190" t="s">
        <v>5797</v>
      </c>
      <c r="D4884" s="315">
        <v>44256</v>
      </c>
      <c r="E4884" s="463" t="s">
        <v>1213</v>
      </c>
      <c r="F4884" s="207" t="s">
        <v>608</v>
      </c>
      <c r="G4884" s="207" t="s">
        <v>5450</v>
      </c>
      <c r="H4884" s="315">
        <v>44256</v>
      </c>
      <c r="I4884" s="315">
        <v>44256</v>
      </c>
      <c r="J4884" s="329">
        <v>0.95138888888888884</v>
      </c>
      <c r="K4884" s="329">
        <v>0.95486111111111116</v>
      </c>
      <c r="M4884" s="474" t="s">
        <v>65</v>
      </c>
      <c r="N4884" s="208">
        <v>5</v>
      </c>
      <c r="O4884" s="474" t="s">
        <v>65</v>
      </c>
      <c r="P4884" s="208">
        <v>5</v>
      </c>
      <c r="Q4884" s="208"/>
      <c r="R4884" s="199"/>
      <c r="S4884" s="474" t="s">
        <v>65</v>
      </c>
      <c r="T4884" s="208">
        <v>5</v>
      </c>
      <c r="U4884" s="474" t="s">
        <v>65</v>
      </c>
      <c r="V4884" s="208">
        <v>5</v>
      </c>
      <c r="AC4884" s="222">
        <f t="shared" si="1042"/>
        <v>100</v>
      </c>
      <c r="AD4884" s="221" t="s">
        <v>37</v>
      </c>
      <c r="AM4884" s="274">
        <f t="shared" si="1043"/>
        <v>0</v>
      </c>
      <c r="AP4884" s="230">
        <f t="shared" si="1044"/>
        <v>0</v>
      </c>
      <c r="AS4884" s="235" t="str">
        <f t="shared" ref="AS4884:AS4953" ca="1" si="1045">IF(SUM($A4884)&gt;=1,IF(StoneCount=$AM4884,"ok","check"),"")</f>
        <v>ok</v>
      </c>
      <c r="AT4884" s="225" t="str">
        <f t="shared" ref="AT4884:AT4953" ca="1" si="1046">IF(SUM($A4884)&gt;=1,IF(ROUND(StoneWeight,9)=$AN4884,"ok","check"),"")</f>
        <v>ok</v>
      </c>
    </row>
    <row r="4885" spans="1:59" x14ac:dyDescent="0.25">
      <c r="A4885" s="190">
        <v>4621</v>
      </c>
      <c r="B4885" s="207">
        <v>27</v>
      </c>
      <c r="C4885" s="190" t="s">
        <v>5798</v>
      </c>
      <c r="D4885" s="315">
        <v>44256</v>
      </c>
      <c r="E4885" s="463" t="s">
        <v>1213</v>
      </c>
      <c r="F4885" s="207" t="s">
        <v>608</v>
      </c>
      <c r="G4885" s="207" t="s">
        <v>5450</v>
      </c>
      <c r="H4885" s="315">
        <v>44256</v>
      </c>
      <c r="I4885" s="315">
        <v>44256</v>
      </c>
      <c r="J4885" s="329">
        <v>0.96180555555555547</v>
      </c>
      <c r="K4885" s="329">
        <v>0.97222222222222221</v>
      </c>
      <c r="M4885" s="475" t="s">
        <v>136</v>
      </c>
      <c r="N4885" s="208">
        <v>5</v>
      </c>
      <c r="O4885" s="475" t="s">
        <v>136</v>
      </c>
      <c r="P4885" s="208">
        <v>5</v>
      </c>
      <c r="Q4885" s="208"/>
      <c r="R4885" s="199"/>
      <c r="S4885" s="475" t="s">
        <v>136</v>
      </c>
      <c r="T4885" s="208">
        <v>5</v>
      </c>
      <c r="U4885" s="475" t="s">
        <v>136</v>
      </c>
      <c r="V4885" s="208">
        <v>5</v>
      </c>
      <c r="AC4885" s="222">
        <f t="shared" si="1042"/>
        <v>100</v>
      </c>
      <c r="AD4885" s="221" t="s">
        <v>37</v>
      </c>
      <c r="AE4885" s="195">
        <v>1</v>
      </c>
      <c r="AM4885" s="274">
        <f t="shared" si="1043"/>
        <v>1</v>
      </c>
      <c r="AN4885" s="226">
        <v>0.15</v>
      </c>
      <c r="AP4885" s="230">
        <f t="shared" si="1044"/>
        <v>0.15</v>
      </c>
      <c r="AS4885" s="235" t="str">
        <f t="shared" ca="1" si="1045"/>
        <v>ok</v>
      </c>
      <c r="AT4885" s="225" t="str">
        <f t="shared" ca="1" si="1046"/>
        <v>ok</v>
      </c>
      <c r="AV4885" s="197">
        <v>0.15</v>
      </c>
      <c r="AW4885" s="198">
        <v>1</v>
      </c>
      <c r="AX4885" s="191" t="s">
        <v>603</v>
      </c>
      <c r="AY4885" s="190" t="s">
        <v>604</v>
      </c>
    </row>
    <row r="4886" spans="1:59" x14ac:dyDescent="0.25">
      <c r="A4886" s="190">
        <v>4622</v>
      </c>
      <c r="B4886" s="207">
        <v>27</v>
      </c>
      <c r="C4886" s="190" t="s">
        <v>5799</v>
      </c>
      <c r="D4886" s="315">
        <v>44256</v>
      </c>
      <c r="E4886" s="463" t="s">
        <v>1213</v>
      </c>
      <c r="F4886" s="207" t="s">
        <v>608</v>
      </c>
      <c r="G4886" s="207" t="s">
        <v>5450</v>
      </c>
      <c r="H4886" s="315">
        <v>44256</v>
      </c>
      <c r="I4886" s="315">
        <v>44256</v>
      </c>
      <c r="J4886" s="329">
        <v>0.97916666666666663</v>
      </c>
      <c r="K4886" s="329">
        <v>0.98611111111111116</v>
      </c>
      <c r="M4886" s="474" t="s">
        <v>65</v>
      </c>
      <c r="N4886" s="208">
        <v>5</v>
      </c>
      <c r="O4886" s="474" t="s">
        <v>65</v>
      </c>
      <c r="P4886" s="208">
        <v>5</v>
      </c>
      <c r="Q4886" s="208"/>
      <c r="R4886" s="199"/>
      <c r="S4886" s="474" t="s">
        <v>65</v>
      </c>
      <c r="T4886" s="208">
        <v>5</v>
      </c>
      <c r="U4886" s="474" t="s">
        <v>65</v>
      </c>
      <c r="V4886" s="208">
        <v>5</v>
      </c>
      <c r="AC4886" s="222">
        <f t="shared" si="1042"/>
        <v>100</v>
      </c>
      <c r="AD4886" s="221" t="s">
        <v>37</v>
      </c>
      <c r="AM4886" s="274">
        <f t="shared" si="1043"/>
        <v>0</v>
      </c>
      <c r="AP4886" s="230">
        <f t="shared" si="1044"/>
        <v>0</v>
      </c>
      <c r="AS4886" s="235" t="str">
        <f t="shared" ca="1" si="1045"/>
        <v>ok</v>
      </c>
      <c r="AT4886" s="225" t="str">
        <f t="shared" ca="1" si="1046"/>
        <v>ok</v>
      </c>
    </row>
    <row r="4887" spans="1:59" x14ac:dyDescent="0.25">
      <c r="A4887" s="190">
        <v>4623</v>
      </c>
      <c r="B4887" s="207">
        <v>27</v>
      </c>
      <c r="C4887" s="190" t="s">
        <v>5800</v>
      </c>
      <c r="D4887" s="315">
        <v>44256</v>
      </c>
      <c r="E4887" s="463" t="s">
        <v>1213</v>
      </c>
      <c r="F4887" s="207" t="s">
        <v>608</v>
      </c>
      <c r="G4887" s="207" t="s">
        <v>5450</v>
      </c>
      <c r="H4887" s="315">
        <v>44256</v>
      </c>
      <c r="I4887" s="315">
        <v>44256</v>
      </c>
      <c r="J4887" s="329">
        <v>0.99305555555555547</v>
      </c>
      <c r="K4887" s="329">
        <v>0.99930555555555556</v>
      </c>
      <c r="M4887" s="475" t="s">
        <v>136</v>
      </c>
      <c r="N4887" s="208">
        <v>5</v>
      </c>
      <c r="O4887" s="475" t="s">
        <v>136</v>
      </c>
      <c r="P4887" s="208">
        <v>5</v>
      </c>
      <c r="Q4887" s="475" t="s">
        <v>136</v>
      </c>
      <c r="R4887" s="208">
        <v>5</v>
      </c>
      <c r="S4887" s="475" t="s">
        <v>136</v>
      </c>
      <c r="T4887" s="208">
        <v>5</v>
      </c>
      <c r="U4887" s="475" t="s">
        <v>136</v>
      </c>
      <c r="V4887" s="208">
        <v>5</v>
      </c>
      <c r="W4887" s="475" t="s">
        <v>136</v>
      </c>
      <c r="X4887" s="208">
        <v>5</v>
      </c>
      <c r="AC4887" s="222">
        <f t="shared" si="1042"/>
        <v>100</v>
      </c>
      <c r="AD4887" s="221" t="s">
        <v>37</v>
      </c>
      <c r="AE4887" s="195">
        <v>1</v>
      </c>
      <c r="AF4887" s="195">
        <v>1</v>
      </c>
      <c r="AM4887" s="274">
        <f t="shared" si="1043"/>
        <v>2</v>
      </c>
      <c r="AN4887" s="226">
        <v>0.6</v>
      </c>
      <c r="AO4887" s="227">
        <v>0.6</v>
      </c>
      <c r="AP4887" s="230">
        <f t="shared" si="1044"/>
        <v>0</v>
      </c>
      <c r="AS4887" s="235" t="str">
        <f t="shared" ca="1" si="1045"/>
        <v>ok</v>
      </c>
      <c r="AT4887" s="225" t="str">
        <f t="shared" ca="1" si="1046"/>
        <v>ok</v>
      </c>
      <c r="AV4887" s="197">
        <v>0.45</v>
      </c>
      <c r="AW4887" s="198">
        <v>2</v>
      </c>
      <c r="AX4887" s="191" t="s">
        <v>603</v>
      </c>
      <c r="AY4887" s="190" t="s">
        <v>604</v>
      </c>
      <c r="AZ4887" s="197">
        <v>0.15</v>
      </c>
      <c r="BA4887" s="198">
        <v>1</v>
      </c>
      <c r="BB4887" s="191" t="s">
        <v>606</v>
      </c>
      <c r="BC4887" s="190" t="s">
        <v>604</v>
      </c>
    </row>
    <row r="4888" spans="1:59" x14ac:dyDescent="0.25">
      <c r="A4888" s="190">
        <v>4624</v>
      </c>
      <c r="B4888" s="207">
        <v>27</v>
      </c>
      <c r="C4888" s="190" t="s">
        <v>5801</v>
      </c>
      <c r="D4888" s="315">
        <v>44256</v>
      </c>
      <c r="E4888" s="463" t="s">
        <v>1213</v>
      </c>
      <c r="F4888" s="207" t="s">
        <v>608</v>
      </c>
      <c r="G4888" s="207" t="s">
        <v>5450</v>
      </c>
      <c r="H4888" s="315">
        <v>44257</v>
      </c>
      <c r="I4888" s="315">
        <v>44257</v>
      </c>
      <c r="J4888" s="329">
        <v>6.9444444444444441E-3</v>
      </c>
      <c r="K4888" s="329">
        <v>2.0833333333333332E-2</v>
      </c>
      <c r="M4888" s="474" t="s">
        <v>65</v>
      </c>
      <c r="N4888" s="208">
        <v>5</v>
      </c>
      <c r="O4888" s="474" t="s">
        <v>65</v>
      </c>
      <c r="P4888" s="208">
        <v>5</v>
      </c>
      <c r="Q4888" s="208"/>
      <c r="R4888" s="199"/>
      <c r="S4888" s="474" t="s">
        <v>65</v>
      </c>
      <c r="T4888" s="208">
        <v>5</v>
      </c>
      <c r="U4888" s="474" t="s">
        <v>65</v>
      </c>
      <c r="V4888" s="208">
        <v>5</v>
      </c>
      <c r="AC4888" s="222">
        <f t="shared" si="1042"/>
        <v>100</v>
      </c>
      <c r="AD4888" s="221" t="s">
        <v>37</v>
      </c>
      <c r="AE4888" s="195">
        <v>1</v>
      </c>
      <c r="AF4888" s="195">
        <v>1</v>
      </c>
      <c r="AM4888" s="274">
        <f t="shared" si="1043"/>
        <v>2</v>
      </c>
      <c r="AN4888" s="226">
        <v>0.55000000000000004</v>
      </c>
      <c r="AO4888" s="227">
        <v>0.55000000000000004</v>
      </c>
      <c r="AP4888" s="230">
        <f t="shared" si="1044"/>
        <v>0</v>
      </c>
      <c r="AS4888" s="235" t="str">
        <f t="shared" ca="1" si="1045"/>
        <v>ok</v>
      </c>
      <c r="AT4888" s="225" t="str">
        <f t="shared" ca="1" si="1046"/>
        <v>ok</v>
      </c>
      <c r="AV4888" s="197">
        <v>0.4</v>
      </c>
      <c r="AW4888" s="198">
        <v>2</v>
      </c>
      <c r="AX4888" s="191" t="s">
        <v>603</v>
      </c>
      <c r="AY4888" s="190" t="s">
        <v>604</v>
      </c>
      <c r="AZ4888" s="197">
        <v>0.15</v>
      </c>
      <c r="BA4888" s="198">
        <v>1</v>
      </c>
      <c r="BB4888" s="191" t="s">
        <v>603</v>
      </c>
      <c r="BC4888" s="190" t="s">
        <v>604</v>
      </c>
    </row>
    <row r="4889" spans="1:59" x14ac:dyDescent="0.25">
      <c r="A4889" s="190">
        <v>4625</v>
      </c>
      <c r="B4889" s="207">
        <v>41</v>
      </c>
      <c r="C4889" s="190" t="s">
        <v>5802</v>
      </c>
      <c r="D4889" s="315">
        <v>44256</v>
      </c>
      <c r="E4889" s="463" t="s">
        <v>1213</v>
      </c>
      <c r="F4889" s="207" t="s">
        <v>608</v>
      </c>
      <c r="G4889" s="207" t="s">
        <v>5450</v>
      </c>
      <c r="H4889" s="315">
        <v>44257</v>
      </c>
      <c r="I4889" s="315">
        <v>44257</v>
      </c>
      <c r="J4889" s="329">
        <v>7.9861111111111105E-2</v>
      </c>
      <c r="K4889" s="329">
        <v>8.3333333333333329E-2</v>
      </c>
      <c r="M4889" s="475" t="s">
        <v>136</v>
      </c>
      <c r="N4889" s="208">
        <v>5</v>
      </c>
      <c r="O4889" s="475" t="s">
        <v>136</v>
      </c>
      <c r="P4889" s="208">
        <v>5</v>
      </c>
      <c r="Q4889" s="208"/>
      <c r="R4889" s="199"/>
      <c r="S4889" s="475" t="s">
        <v>136</v>
      </c>
      <c r="T4889" s="208">
        <v>5</v>
      </c>
      <c r="U4889" s="475" t="s">
        <v>136</v>
      </c>
      <c r="V4889" s="208">
        <v>5</v>
      </c>
      <c r="AC4889" s="222">
        <f t="shared" si="1042"/>
        <v>100</v>
      </c>
      <c r="AD4889" s="221" t="s">
        <v>37</v>
      </c>
      <c r="AM4889" s="274">
        <f t="shared" si="1043"/>
        <v>0</v>
      </c>
      <c r="AP4889" s="230">
        <f t="shared" si="1044"/>
        <v>0</v>
      </c>
      <c r="AS4889" s="235" t="str">
        <f t="shared" ca="1" si="1045"/>
        <v>ok</v>
      </c>
      <c r="AT4889" s="225" t="str">
        <f t="shared" ca="1" si="1046"/>
        <v>ok</v>
      </c>
    </row>
    <row r="4890" spans="1:59" x14ac:dyDescent="0.25">
      <c r="A4890" s="190">
        <v>4626</v>
      </c>
      <c r="B4890" s="207">
        <v>41</v>
      </c>
      <c r="C4890" s="190" t="s">
        <v>5803</v>
      </c>
      <c r="D4890" s="315">
        <v>44257</v>
      </c>
      <c r="E4890" s="463" t="s">
        <v>1213</v>
      </c>
      <c r="F4890" s="207" t="s">
        <v>608</v>
      </c>
      <c r="G4890" s="207" t="s">
        <v>5450</v>
      </c>
      <c r="H4890" s="315">
        <v>44257</v>
      </c>
      <c r="I4890" s="315">
        <v>44257</v>
      </c>
      <c r="J4890" s="329">
        <v>9.375E-2</v>
      </c>
      <c r="K4890" s="329">
        <v>0.10069444444444443</v>
      </c>
      <c r="M4890" s="474" t="s">
        <v>65</v>
      </c>
      <c r="N4890" s="208">
        <v>5</v>
      </c>
      <c r="O4890" s="474" t="s">
        <v>65</v>
      </c>
      <c r="P4890" s="208">
        <v>5</v>
      </c>
      <c r="Q4890" s="208"/>
      <c r="R4890" s="199"/>
      <c r="S4890" s="474" t="s">
        <v>65</v>
      </c>
      <c r="T4890" s="208">
        <v>5</v>
      </c>
      <c r="U4890" s="474" t="s">
        <v>65</v>
      </c>
      <c r="V4890" s="208">
        <v>5</v>
      </c>
      <c r="AC4890" s="222">
        <f t="shared" si="1042"/>
        <v>100</v>
      </c>
      <c r="AD4890" s="221" t="s">
        <v>37</v>
      </c>
      <c r="AM4890" s="274">
        <f t="shared" si="1043"/>
        <v>0</v>
      </c>
      <c r="AP4890" s="230">
        <f t="shared" si="1044"/>
        <v>0</v>
      </c>
      <c r="AS4890" s="235" t="str">
        <f t="shared" ca="1" si="1045"/>
        <v>ok</v>
      </c>
      <c r="AT4890" s="225" t="str">
        <f t="shared" ca="1" si="1046"/>
        <v>ok</v>
      </c>
    </row>
    <row r="4891" spans="1:59" x14ac:dyDescent="0.25">
      <c r="A4891" s="190">
        <v>4627</v>
      </c>
      <c r="B4891" s="207">
        <v>41</v>
      </c>
      <c r="C4891" s="190" t="s">
        <v>5804</v>
      </c>
      <c r="D4891" s="315">
        <v>44257</v>
      </c>
      <c r="E4891" s="463" t="s">
        <v>1213</v>
      </c>
      <c r="F4891" s="207" t="s">
        <v>608</v>
      </c>
      <c r="G4891" s="207" t="s">
        <v>5450</v>
      </c>
      <c r="H4891" s="315">
        <v>44257</v>
      </c>
      <c r="I4891" s="315">
        <v>44257</v>
      </c>
      <c r="J4891" s="329">
        <v>0.1111111111111111</v>
      </c>
      <c r="K4891" s="329">
        <v>0.125</v>
      </c>
      <c r="M4891" s="475" t="s">
        <v>136</v>
      </c>
      <c r="N4891" s="208">
        <v>5</v>
      </c>
      <c r="O4891" s="475" t="s">
        <v>136</v>
      </c>
      <c r="P4891" s="208">
        <v>5</v>
      </c>
      <c r="Q4891" s="208"/>
      <c r="R4891" s="199"/>
      <c r="S4891" s="475" t="s">
        <v>136</v>
      </c>
      <c r="T4891" s="208">
        <v>5</v>
      </c>
      <c r="U4891" s="475" t="s">
        <v>136</v>
      </c>
      <c r="V4891" s="208">
        <v>5</v>
      </c>
      <c r="AC4891" s="222">
        <f t="shared" si="1042"/>
        <v>100</v>
      </c>
      <c r="AD4891" s="221" t="s">
        <v>37</v>
      </c>
      <c r="AE4891" s="195">
        <v>2</v>
      </c>
      <c r="AF4891" s="195">
        <v>1</v>
      </c>
      <c r="AM4891" s="274">
        <f t="shared" si="1043"/>
        <v>3</v>
      </c>
      <c r="AN4891" s="226">
        <v>1</v>
      </c>
      <c r="AO4891" s="227">
        <v>1</v>
      </c>
      <c r="AP4891" s="230">
        <f t="shared" si="1044"/>
        <v>0</v>
      </c>
      <c r="AS4891" s="235" t="str">
        <f t="shared" ca="1" si="1045"/>
        <v>ok</v>
      </c>
      <c r="AT4891" s="225" t="str">
        <f t="shared" ca="1" si="1046"/>
        <v>ok</v>
      </c>
      <c r="AV4891" s="197">
        <v>0.5</v>
      </c>
      <c r="AW4891" s="198">
        <v>2</v>
      </c>
      <c r="AX4891" s="191" t="s">
        <v>603</v>
      </c>
      <c r="AY4891" s="190" t="s">
        <v>604</v>
      </c>
      <c r="AZ4891" s="197">
        <v>0.25</v>
      </c>
      <c r="BA4891" s="198">
        <v>1</v>
      </c>
      <c r="BB4891" s="191" t="s">
        <v>603</v>
      </c>
      <c r="BC4891" s="190" t="s">
        <v>604</v>
      </c>
      <c r="BD4891" s="197">
        <v>0.25</v>
      </c>
      <c r="BE4891" s="198">
        <v>1</v>
      </c>
      <c r="BF4891" s="191" t="s">
        <v>603</v>
      </c>
      <c r="BG4891" s="190" t="s">
        <v>620</v>
      </c>
    </row>
    <row r="4892" spans="1:59" x14ac:dyDescent="0.25">
      <c r="A4892" s="190">
        <v>4628</v>
      </c>
      <c r="B4892" s="207">
        <v>42</v>
      </c>
      <c r="C4892" s="190" t="s">
        <v>5805</v>
      </c>
      <c r="D4892" s="315">
        <v>44257</v>
      </c>
      <c r="E4892" s="463" t="s">
        <v>1213</v>
      </c>
      <c r="F4892" s="207" t="s">
        <v>608</v>
      </c>
      <c r="G4892" s="207" t="s">
        <v>5450</v>
      </c>
      <c r="H4892" s="315">
        <v>44257</v>
      </c>
      <c r="I4892" s="315">
        <v>44257</v>
      </c>
      <c r="J4892" s="329">
        <v>0.13194444444444445</v>
      </c>
      <c r="K4892" s="329">
        <v>0.1388888888888889</v>
      </c>
      <c r="M4892" s="474" t="s">
        <v>65</v>
      </c>
      <c r="N4892" s="208">
        <v>5</v>
      </c>
      <c r="O4892" s="474" t="s">
        <v>65</v>
      </c>
      <c r="P4892" s="208">
        <v>5</v>
      </c>
      <c r="Q4892" s="208"/>
      <c r="R4892" s="199"/>
      <c r="S4892" s="474" t="s">
        <v>65</v>
      </c>
      <c r="T4892" s="208">
        <v>5</v>
      </c>
      <c r="U4892" s="474" t="s">
        <v>65</v>
      </c>
      <c r="V4892" s="208">
        <v>5</v>
      </c>
      <c r="AC4892" s="222">
        <f t="shared" si="1042"/>
        <v>100</v>
      </c>
      <c r="AD4892" s="221" t="s">
        <v>37</v>
      </c>
      <c r="AM4892" s="274">
        <f t="shared" si="1043"/>
        <v>0</v>
      </c>
      <c r="AP4892" s="230">
        <f t="shared" si="1044"/>
        <v>0</v>
      </c>
      <c r="AS4892" s="235" t="str">
        <f t="shared" ca="1" si="1045"/>
        <v>ok</v>
      </c>
      <c r="AT4892" s="225" t="str">
        <f t="shared" ca="1" si="1046"/>
        <v>ok</v>
      </c>
    </row>
    <row r="4893" spans="1:59" x14ac:dyDescent="0.25">
      <c r="A4893" s="190">
        <v>4629</v>
      </c>
      <c r="B4893" s="207">
        <v>42</v>
      </c>
      <c r="C4893" s="190" t="s">
        <v>5806</v>
      </c>
      <c r="D4893" s="315">
        <v>44257</v>
      </c>
      <c r="E4893" s="463" t="s">
        <v>1213</v>
      </c>
      <c r="F4893" s="207" t="s">
        <v>608</v>
      </c>
      <c r="G4893" s="207" t="s">
        <v>5450</v>
      </c>
      <c r="H4893" s="315">
        <v>44257</v>
      </c>
      <c r="I4893" s="315">
        <v>44257</v>
      </c>
      <c r="J4893" s="329">
        <v>0.14583333333333334</v>
      </c>
      <c r="K4893" s="329">
        <v>0.15277777777777776</v>
      </c>
      <c r="M4893" s="475" t="s">
        <v>136</v>
      </c>
      <c r="N4893" s="208">
        <v>5</v>
      </c>
      <c r="O4893" s="475" t="s">
        <v>136</v>
      </c>
      <c r="P4893" s="208">
        <v>5</v>
      </c>
      <c r="Q4893" s="208"/>
      <c r="R4893" s="199"/>
      <c r="S4893" s="475" t="s">
        <v>136</v>
      </c>
      <c r="T4893" s="208">
        <v>5</v>
      </c>
      <c r="U4893" s="475" t="s">
        <v>136</v>
      </c>
      <c r="V4893" s="208">
        <v>5</v>
      </c>
      <c r="AC4893" s="222">
        <f t="shared" si="1042"/>
        <v>100</v>
      </c>
      <c r="AD4893" s="221" t="s">
        <v>37</v>
      </c>
      <c r="AM4893" s="274">
        <f t="shared" si="1043"/>
        <v>0</v>
      </c>
      <c r="AP4893" s="230">
        <f t="shared" si="1044"/>
        <v>0</v>
      </c>
      <c r="AS4893" s="235" t="str">
        <f t="shared" ca="1" si="1045"/>
        <v>ok</v>
      </c>
      <c r="AT4893" s="225" t="str">
        <f t="shared" ca="1" si="1046"/>
        <v>ok</v>
      </c>
    </row>
    <row r="4894" spans="1:59" x14ac:dyDescent="0.25">
      <c r="A4894" s="190">
        <v>4630</v>
      </c>
      <c r="B4894" s="207">
        <v>42</v>
      </c>
      <c r="C4894" s="190" t="s">
        <v>5807</v>
      </c>
      <c r="D4894" s="315">
        <v>44257</v>
      </c>
      <c r="E4894" s="463" t="s">
        <v>1213</v>
      </c>
      <c r="F4894" s="207" t="s">
        <v>608</v>
      </c>
      <c r="G4894" s="207" t="s">
        <v>5450</v>
      </c>
      <c r="H4894" s="315">
        <v>44257</v>
      </c>
      <c r="I4894" s="315">
        <v>44257</v>
      </c>
      <c r="J4894" s="329">
        <v>0.19444444444444445</v>
      </c>
      <c r="K4894" s="329">
        <v>0.20138888888888887</v>
      </c>
      <c r="M4894" s="474" t="s">
        <v>65</v>
      </c>
      <c r="N4894" s="208">
        <v>5</v>
      </c>
      <c r="O4894" s="474" t="s">
        <v>65</v>
      </c>
      <c r="P4894" s="208">
        <v>5</v>
      </c>
      <c r="Q4894" s="208"/>
      <c r="R4894" s="199"/>
      <c r="S4894" s="474" t="s">
        <v>65</v>
      </c>
      <c r="T4894" s="208">
        <v>5</v>
      </c>
      <c r="U4894" s="474" t="s">
        <v>65</v>
      </c>
      <c r="V4894" s="208">
        <v>5</v>
      </c>
      <c r="AC4894" s="222">
        <f t="shared" si="1042"/>
        <v>100</v>
      </c>
      <c r="AD4894" s="221" t="s">
        <v>37</v>
      </c>
      <c r="AF4894" s="195">
        <v>1</v>
      </c>
      <c r="AM4894" s="274">
        <f t="shared" si="1043"/>
        <v>1</v>
      </c>
      <c r="AN4894" s="226">
        <v>0.5</v>
      </c>
      <c r="AP4894" s="230">
        <f t="shared" si="1044"/>
        <v>0.5</v>
      </c>
      <c r="AS4894" s="235" t="str">
        <f t="shared" ca="1" si="1045"/>
        <v>ok</v>
      </c>
      <c r="AT4894" s="225" t="str">
        <f t="shared" ca="1" si="1046"/>
        <v>ok</v>
      </c>
      <c r="AV4894" s="197">
        <v>0.5</v>
      </c>
      <c r="AW4894" s="198">
        <v>5</v>
      </c>
      <c r="AX4894" s="191" t="s">
        <v>603</v>
      </c>
      <c r="AY4894" s="190" t="s">
        <v>604</v>
      </c>
    </row>
    <row r="4895" spans="1:59" x14ac:dyDescent="0.25">
      <c r="A4895" s="190">
        <v>4631</v>
      </c>
      <c r="B4895" s="207">
        <v>42</v>
      </c>
      <c r="C4895" s="190" t="s">
        <v>5808</v>
      </c>
      <c r="D4895" s="315">
        <v>44257</v>
      </c>
      <c r="E4895" s="463" t="s">
        <v>1213</v>
      </c>
      <c r="F4895" s="207" t="s">
        <v>608</v>
      </c>
      <c r="G4895" s="207" t="s">
        <v>5450</v>
      </c>
      <c r="H4895" s="315">
        <v>44257</v>
      </c>
      <c r="I4895" s="315">
        <v>44257</v>
      </c>
      <c r="J4895" s="329">
        <v>0.20486111111111113</v>
      </c>
      <c r="K4895" s="329">
        <v>0.21180555555555555</v>
      </c>
      <c r="M4895" s="475" t="s">
        <v>136</v>
      </c>
      <c r="N4895" s="208">
        <v>5</v>
      </c>
      <c r="O4895" s="475" t="s">
        <v>136</v>
      </c>
      <c r="P4895" s="208">
        <v>5</v>
      </c>
      <c r="Q4895" s="208"/>
      <c r="R4895" s="199"/>
      <c r="S4895" s="475" t="s">
        <v>136</v>
      </c>
      <c r="T4895" s="208">
        <v>5</v>
      </c>
      <c r="U4895" s="475" t="s">
        <v>136</v>
      </c>
      <c r="V4895" s="208">
        <v>5</v>
      </c>
      <c r="AC4895" s="222">
        <f t="shared" si="1042"/>
        <v>100</v>
      </c>
      <c r="AD4895" s="221" t="s">
        <v>37</v>
      </c>
      <c r="AM4895" s="274">
        <f t="shared" si="1043"/>
        <v>0</v>
      </c>
      <c r="AP4895" s="230">
        <f t="shared" si="1044"/>
        <v>0</v>
      </c>
      <c r="AS4895" s="235" t="str">
        <f t="shared" ca="1" si="1045"/>
        <v>ok</v>
      </c>
      <c r="AT4895" s="225" t="str">
        <f t="shared" ca="1" si="1046"/>
        <v>ok</v>
      </c>
    </row>
    <row r="4896" spans="1:59" x14ac:dyDescent="0.25">
      <c r="A4896" s="190">
        <v>4632</v>
      </c>
      <c r="B4896" s="207">
        <v>42</v>
      </c>
      <c r="C4896" s="190" t="s">
        <v>5809</v>
      </c>
      <c r="D4896" s="315">
        <v>44257</v>
      </c>
      <c r="E4896" s="463" t="s">
        <v>1213</v>
      </c>
      <c r="F4896" s="207" t="s">
        <v>608</v>
      </c>
      <c r="G4896" s="207" t="s">
        <v>5450</v>
      </c>
      <c r="H4896" s="315">
        <v>44257</v>
      </c>
      <c r="I4896" s="315">
        <v>44257</v>
      </c>
      <c r="J4896" s="329">
        <v>0.21875</v>
      </c>
      <c r="K4896" s="329">
        <v>0.22569444444444445</v>
      </c>
      <c r="M4896" s="474" t="s">
        <v>65</v>
      </c>
      <c r="N4896" s="208">
        <v>5</v>
      </c>
      <c r="O4896" s="474" t="s">
        <v>65</v>
      </c>
      <c r="P4896" s="208">
        <v>5</v>
      </c>
      <c r="Q4896" s="208"/>
      <c r="R4896" s="199"/>
      <c r="S4896" s="474" t="s">
        <v>65</v>
      </c>
      <c r="T4896" s="208">
        <v>5</v>
      </c>
      <c r="U4896" s="474" t="s">
        <v>65</v>
      </c>
      <c r="V4896" s="208">
        <v>5</v>
      </c>
      <c r="AC4896" s="222">
        <f t="shared" si="1042"/>
        <v>100</v>
      </c>
      <c r="AD4896" s="221" t="s">
        <v>37</v>
      </c>
      <c r="AM4896" s="274">
        <f t="shared" si="1043"/>
        <v>0</v>
      </c>
      <c r="AP4896" s="230">
        <f t="shared" si="1044"/>
        <v>0</v>
      </c>
      <c r="AS4896" s="235" t="str">
        <f t="shared" ca="1" si="1045"/>
        <v>ok</v>
      </c>
      <c r="AT4896" s="225" t="str">
        <f t="shared" ca="1" si="1046"/>
        <v>ok</v>
      </c>
    </row>
    <row r="4897" spans="1:135" x14ac:dyDescent="0.25">
      <c r="A4897" s="190">
        <v>4633</v>
      </c>
      <c r="B4897" s="207">
        <v>23</v>
      </c>
      <c r="C4897" s="190" t="s">
        <v>5810</v>
      </c>
      <c r="D4897" s="315">
        <v>44257</v>
      </c>
      <c r="E4897" s="463" t="s">
        <v>1213</v>
      </c>
      <c r="F4897" s="207" t="s">
        <v>602</v>
      </c>
      <c r="G4897" s="207" t="s">
        <v>615</v>
      </c>
      <c r="H4897" s="315">
        <v>44257</v>
      </c>
      <c r="I4897" s="315">
        <v>44257</v>
      </c>
      <c r="J4897" s="329">
        <v>0.27361111111111108</v>
      </c>
      <c r="K4897" s="329">
        <v>0.27638888888888885</v>
      </c>
      <c r="M4897" s="475" t="s">
        <v>136</v>
      </c>
      <c r="N4897" s="208">
        <v>5</v>
      </c>
      <c r="O4897" s="475" t="s">
        <v>136</v>
      </c>
      <c r="P4897" s="208">
        <v>5</v>
      </c>
      <c r="Q4897" s="475" t="s">
        <v>136</v>
      </c>
      <c r="R4897" s="208">
        <v>5</v>
      </c>
      <c r="S4897" s="475" t="s">
        <v>136</v>
      </c>
      <c r="T4897" s="208">
        <v>5</v>
      </c>
      <c r="U4897" s="475" t="s">
        <v>136</v>
      </c>
      <c r="V4897" s="208">
        <v>5</v>
      </c>
      <c r="W4897" s="475" t="s">
        <v>136</v>
      </c>
      <c r="X4897" s="208">
        <v>5</v>
      </c>
      <c r="AC4897" s="222">
        <f t="shared" si="1042"/>
        <v>100</v>
      </c>
      <c r="AD4897" s="221" t="s">
        <v>37</v>
      </c>
      <c r="AM4897" s="274">
        <f t="shared" si="1043"/>
        <v>0</v>
      </c>
      <c r="AP4897" s="230">
        <f t="shared" si="1044"/>
        <v>0</v>
      </c>
      <c r="AS4897" s="235" t="str">
        <f t="shared" ca="1" si="1045"/>
        <v>ok</v>
      </c>
      <c r="AT4897" s="225" t="str">
        <f t="shared" ca="1" si="1046"/>
        <v>ok</v>
      </c>
    </row>
    <row r="4898" spans="1:135" x14ac:dyDescent="0.25">
      <c r="A4898" s="190">
        <v>4634</v>
      </c>
      <c r="B4898" s="207">
        <v>23</v>
      </c>
      <c r="C4898" s="190" t="s">
        <v>5811</v>
      </c>
      <c r="D4898" s="315">
        <v>44257</v>
      </c>
      <c r="E4898" s="463" t="s">
        <v>1213</v>
      </c>
      <c r="F4898" s="207" t="s">
        <v>602</v>
      </c>
      <c r="G4898" s="207" t="s">
        <v>615</v>
      </c>
      <c r="H4898" s="315">
        <v>44257</v>
      </c>
      <c r="I4898" s="315">
        <v>44257</v>
      </c>
      <c r="J4898" s="329">
        <v>0.28263888888888888</v>
      </c>
      <c r="K4898" s="329">
        <v>0.28680555555555554</v>
      </c>
      <c r="M4898" s="474" t="s">
        <v>65</v>
      </c>
      <c r="N4898" s="208">
        <v>5</v>
      </c>
      <c r="O4898" s="474" t="s">
        <v>65</v>
      </c>
      <c r="P4898" s="208">
        <v>5</v>
      </c>
      <c r="Q4898" s="208"/>
      <c r="R4898" s="199"/>
      <c r="S4898" s="474" t="s">
        <v>65</v>
      </c>
      <c r="T4898" s="208">
        <v>5</v>
      </c>
      <c r="U4898" s="474" t="s">
        <v>65</v>
      </c>
      <c r="V4898" s="208">
        <v>5</v>
      </c>
      <c r="AC4898" s="222">
        <f t="shared" si="1042"/>
        <v>100</v>
      </c>
      <c r="AD4898" s="221" t="s">
        <v>37</v>
      </c>
      <c r="AM4898" s="274">
        <f t="shared" si="1043"/>
        <v>0</v>
      </c>
      <c r="AP4898" s="230">
        <f t="shared" si="1044"/>
        <v>0</v>
      </c>
      <c r="AS4898" s="235" t="str">
        <f t="shared" ca="1" si="1045"/>
        <v>ok</v>
      </c>
      <c r="AT4898" s="225" t="str">
        <f t="shared" ca="1" si="1046"/>
        <v>ok</v>
      </c>
    </row>
    <row r="4899" spans="1:135" x14ac:dyDescent="0.25">
      <c r="A4899" s="190">
        <v>4635</v>
      </c>
      <c r="B4899" s="207">
        <v>23</v>
      </c>
      <c r="C4899" s="190" t="s">
        <v>5812</v>
      </c>
      <c r="D4899" s="315">
        <v>44257</v>
      </c>
      <c r="E4899" s="463" t="s">
        <v>1213</v>
      </c>
      <c r="F4899" s="207" t="s">
        <v>602</v>
      </c>
      <c r="G4899" s="207" t="s">
        <v>615</v>
      </c>
      <c r="H4899" s="315">
        <v>44257</v>
      </c>
      <c r="I4899" s="315">
        <v>44257</v>
      </c>
      <c r="J4899" s="329">
        <v>0.35694444444444445</v>
      </c>
      <c r="K4899" s="329">
        <v>0.3979166666666667</v>
      </c>
      <c r="M4899" s="475" t="s">
        <v>136</v>
      </c>
      <c r="N4899" s="208">
        <v>5</v>
      </c>
      <c r="O4899" s="475" t="s">
        <v>136</v>
      </c>
      <c r="P4899" s="208">
        <v>5</v>
      </c>
      <c r="Q4899" s="208"/>
      <c r="R4899" s="199"/>
      <c r="S4899" s="475" t="s">
        <v>136</v>
      </c>
      <c r="T4899" s="208">
        <v>5</v>
      </c>
      <c r="U4899" s="475" t="s">
        <v>136</v>
      </c>
      <c r="V4899" s="208">
        <v>5</v>
      </c>
      <c r="AC4899" s="222">
        <f t="shared" si="1042"/>
        <v>100</v>
      </c>
      <c r="AD4899" s="221" t="s">
        <v>37</v>
      </c>
      <c r="AE4899" s="195">
        <v>11</v>
      </c>
      <c r="AF4899" s="195">
        <v>9</v>
      </c>
      <c r="AG4899" s="195">
        <v>2</v>
      </c>
      <c r="AM4899" s="274">
        <f t="shared" si="1043"/>
        <v>22</v>
      </c>
      <c r="AN4899" s="226">
        <v>7.03</v>
      </c>
      <c r="AO4899" s="227">
        <v>7.08</v>
      </c>
      <c r="AP4899" s="230">
        <f t="shared" si="1044"/>
        <v>-4.9999999999999822E-2</v>
      </c>
      <c r="AS4899" s="235" t="str">
        <f t="shared" ca="1" si="1045"/>
        <v>ok</v>
      </c>
      <c r="AT4899" s="225" t="str">
        <f t="shared" ca="1" si="1046"/>
        <v>ok</v>
      </c>
      <c r="AV4899" s="197">
        <v>0.75</v>
      </c>
      <c r="AW4899" s="198">
        <v>5</v>
      </c>
      <c r="AX4899" s="191" t="s">
        <v>606</v>
      </c>
      <c r="AY4899" s="190" t="s">
        <v>604</v>
      </c>
      <c r="AZ4899" s="197">
        <v>0.65</v>
      </c>
      <c r="BA4899" s="198">
        <v>2</v>
      </c>
      <c r="BB4899" s="191" t="s">
        <v>603</v>
      </c>
      <c r="BC4899" s="190" t="s">
        <v>604</v>
      </c>
      <c r="BD4899" s="197">
        <v>0.45</v>
      </c>
      <c r="BE4899" s="198">
        <v>6</v>
      </c>
      <c r="BF4899" s="191" t="s">
        <v>603</v>
      </c>
      <c r="BG4899" s="190" t="s">
        <v>604</v>
      </c>
      <c r="BH4899" s="197">
        <v>0.45</v>
      </c>
      <c r="BI4899" s="198">
        <v>2</v>
      </c>
      <c r="BJ4899" s="191" t="s">
        <v>603</v>
      </c>
      <c r="BK4899" s="190" t="s">
        <v>611</v>
      </c>
      <c r="BL4899" s="197">
        <v>0.45</v>
      </c>
      <c r="BM4899" s="198">
        <v>2</v>
      </c>
      <c r="BN4899" s="191" t="s">
        <v>603</v>
      </c>
      <c r="BO4899" s="190" t="s">
        <v>604</v>
      </c>
      <c r="BP4899" s="197">
        <v>0.45</v>
      </c>
      <c r="BQ4899" s="198">
        <v>5</v>
      </c>
      <c r="BR4899" s="191" t="s">
        <v>603</v>
      </c>
      <c r="BS4899" s="190" t="s">
        <v>604</v>
      </c>
      <c r="BT4899" s="197">
        <v>0.35</v>
      </c>
      <c r="BU4899" s="198">
        <v>5</v>
      </c>
      <c r="BV4899" s="191" t="s">
        <v>603</v>
      </c>
      <c r="BW4899" s="190" t="s">
        <v>611</v>
      </c>
      <c r="BX4899" s="197">
        <v>0.3</v>
      </c>
      <c r="BY4899" s="198">
        <v>1</v>
      </c>
      <c r="BZ4899" s="191" t="s">
        <v>603</v>
      </c>
      <c r="CA4899" s="190" t="s">
        <v>607</v>
      </c>
      <c r="CB4899" s="197">
        <v>0.3</v>
      </c>
      <c r="CC4899" s="198">
        <v>2</v>
      </c>
      <c r="CD4899" s="191" t="s">
        <v>603</v>
      </c>
      <c r="CE4899" s="190" t="s">
        <v>604</v>
      </c>
      <c r="CF4899" s="197">
        <v>0.3</v>
      </c>
      <c r="CG4899" s="198">
        <v>1</v>
      </c>
      <c r="CH4899" s="191" t="s">
        <v>603</v>
      </c>
      <c r="CI4899" s="190" t="s">
        <v>604</v>
      </c>
      <c r="CJ4899" s="197">
        <v>0.3</v>
      </c>
      <c r="CK4899" s="198">
        <v>1</v>
      </c>
      <c r="CL4899" s="191" t="s">
        <v>603</v>
      </c>
      <c r="CM4899" s="190" t="s">
        <v>604</v>
      </c>
      <c r="CN4899" s="197">
        <v>0.25</v>
      </c>
      <c r="CO4899" s="198">
        <v>1</v>
      </c>
      <c r="CP4899" s="191" t="s">
        <v>606</v>
      </c>
      <c r="CQ4899" s="190" t="s">
        <v>604</v>
      </c>
      <c r="CR4899" s="197">
        <v>0.25</v>
      </c>
      <c r="CS4899" s="198">
        <v>1</v>
      </c>
      <c r="CT4899" s="191" t="s">
        <v>603</v>
      </c>
      <c r="CU4899" s="190" t="s">
        <v>604</v>
      </c>
      <c r="CV4899" s="197">
        <v>0.25</v>
      </c>
      <c r="CW4899" s="198">
        <v>1</v>
      </c>
      <c r="CX4899" s="191" t="s">
        <v>603</v>
      </c>
      <c r="CY4899" s="190" t="s">
        <v>604</v>
      </c>
      <c r="CZ4899" s="197">
        <v>0.2</v>
      </c>
      <c r="DA4899" s="198">
        <v>1</v>
      </c>
      <c r="DB4899" s="191" t="s">
        <v>603</v>
      </c>
      <c r="DC4899" s="190" t="s">
        <v>604</v>
      </c>
      <c r="DD4899" s="197">
        <v>0.2</v>
      </c>
      <c r="DE4899" s="198">
        <v>1</v>
      </c>
      <c r="DF4899" s="191" t="s">
        <v>603</v>
      </c>
      <c r="DG4899" s="190" t="s">
        <v>604</v>
      </c>
      <c r="DH4899" s="197">
        <v>0.2</v>
      </c>
      <c r="DI4899" s="198">
        <v>1</v>
      </c>
      <c r="DJ4899" s="191" t="s">
        <v>603</v>
      </c>
      <c r="DK4899" s="190" t="s">
        <v>604</v>
      </c>
      <c r="DL4899" s="197">
        <v>0.2</v>
      </c>
      <c r="DM4899" s="198">
        <v>1</v>
      </c>
      <c r="DN4899" s="191" t="s">
        <v>603</v>
      </c>
      <c r="DO4899" s="190" t="s">
        <v>604</v>
      </c>
      <c r="DP4899" s="197">
        <v>0.2</v>
      </c>
      <c r="DQ4899" s="198">
        <v>1</v>
      </c>
      <c r="DR4899" s="191" t="s">
        <v>603</v>
      </c>
      <c r="DS4899" s="190" t="s">
        <v>604</v>
      </c>
      <c r="DT4899" s="197">
        <v>0.2</v>
      </c>
      <c r="DU4899" s="198">
        <v>4</v>
      </c>
      <c r="DV4899" s="191" t="s">
        <v>606</v>
      </c>
      <c r="DW4899" s="190" t="s">
        <v>604</v>
      </c>
      <c r="DX4899" s="197">
        <v>0.18</v>
      </c>
      <c r="DY4899" s="198">
        <v>6</v>
      </c>
      <c r="DZ4899" s="191" t="s">
        <v>603</v>
      </c>
      <c r="EA4899" s="190" t="s">
        <v>611</v>
      </c>
      <c r="EB4899" s="197">
        <v>0.15</v>
      </c>
      <c r="EC4899" s="198">
        <v>1</v>
      </c>
      <c r="ED4899" s="191" t="s">
        <v>603</v>
      </c>
      <c r="EE4899" s="190" t="s">
        <v>611</v>
      </c>
    </row>
    <row r="4900" spans="1:135" x14ac:dyDescent="0.25">
      <c r="A4900" s="190">
        <v>4636</v>
      </c>
      <c r="B4900" s="207">
        <v>23</v>
      </c>
      <c r="C4900" s="190" t="s">
        <v>5813</v>
      </c>
      <c r="D4900" s="315">
        <v>44257</v>
      </c>
      <c r="E4900" s="463" t="s">
        <v>3077</v>
      </c>
      <c r="M4900" s="208"/>
      <c r="N4900" s="208"/>
      <c r="O4900" s="208"/>
      <c r="P4900" s="208"/>
      <c r="Q4900" s="208"/>
      <c r="R4900" s="199"/>
      <c r="S4900" s="208"/>
      <c r="T4900" s="208"/>
      <c r="U4900" s="208"/>
      <c r="V4900" s="208"/>
      <c r="AC4900" s="222"/>
      <c r="AD4900" s="221"/>
      <c r="AM4900" s="274">
        <f t="shared" si="1043"/>
        <v>0</v>
      </c>
      <c r="AP4900" s="230">
        <f t="shared" si="1044"/>
        <v>0</v>
      </c>
      <c r="AS4900" s="235" t="str">
        <f t="shared" ca="1" si="1045"/>
        <v>ok</v>
      </c>
      <c r="AT4900" s="225" t="str">
        <f t="shared" ca="1" si="1046"/>
        <v>ok</v>
      </c>
    </row>
    <row r="4901" spans="1:135" x14ac:dyDescent="0.25">
      <c r="A4901" s="190">
        <v>4637</v>
      </c>
      <c r="B4901" s="207">
        <v>23</v>
      </c>
      <c r="C4901" s="190" t="s">
        <v>6115</v>
      </c>
      <c r="D4901" s="315">
        <v>44257</v>
      </c>
      <c r="E4901" s="463" t="s">
        <v>1213</v>
      </c>
      <c r="F4901" s="207" t="s">
        <v>602</v>
      </c>
      <c r="G4901" s="207" t="s">
        <v>615</v>
      </c>
      <c r="H4901" s="315">
        <v>44257</v>
      </c>
      <c r="I4901" s="315">
        <v>44257</v>
      </c>
      <c r="J4901" s="329">
        <v>0.4201388888888889</v>
      </c>
      <c r="K4901" s="329">
        <v>0.43541666666666662</v>
      </c>
      <c r="M4901" s="474" t="s">
        <v>65</v>
      </c>
      <c r="N4901" s="208">
        <v>5</v>
      </c>
      <c r="O4901" s="474" t="s">
        <v>65</v>
      </c>
      <c r="P4901" s="208">
        <v>5</v>
      </c>
      <c r="Q4901" s="208"/>
      <c r="R4901" s="199"/>
      <c r="S4901" s="474" t="s">
        <v>65</v>
      </c>
      <c r="T4901" s="208">
        <v>5</v>
      </c>
      <c r="U4901" s="474" t="s">
        <v>65</v>
      </c>
      <c r="V4901" s="208">
        <v>5</v>
      </c>
      <c r="AC4901" s="222">
        <f t="shared" ref="AC4901" si="1047">(T4901+V4901+X4901+AA4901)/(N4901+P4901+R4901)*100</f>
        <v>100</v>
      </c>
      <c r="AD4901" s="221" t="s">
        <v>37</v>
      </c>
      <c r="AE4901" s="195">
        <v>3</v>
      </c>
      <c r="AG4901" s="195">
        <v>1</v>
      </c>
      <c r="AM4901" s="274">
        <f t="shared" ref="AM4901" si="1048">SUM(AE4901:AL4901)</f>
        <v>4</v>
      </c>
      <c r="AN4901" s="226">
        <v>1.23</v>
      </c>
      <c r="AO4901" s="227">
        <v>1.25</v>
      </c>
      <c r="AP4901" s="230">
        <f t="shared" ref="AP4901" si="1049">AN4901-AO4901</f>
        <v>-2.0000000000000018E-2</v>
      </c>
      <c r="AS4901" s="235" t="str">
        <f t="shared" ca="1" si="1045"/>
        <v>ok</v>
      </c>
      <c r="AT4901" s="225" t="str">
        <f t="shared" ca="1" si="1046"/>
        <v>ok</v>
      </c>
      <c r="AV4901" s="197">
        <v>0.6</v>
      </c>
      <c r="AW4901" s="198">
        <v>5</v>
      </c>
      <c r="AX4901" s="191" t="s">
        <v>603</v>
      </c>
      <c r="AY4901" s="190" t="s">
        <v>611</v>
      </c>
      <c r="AZ4901" s="197">
        <v>0.25</v>
      </c>
      <c r="BA4901" s="198">
        <v>1</v>
      </c>
      <c r="BB4901" s="191" t="s">
        <v>603</v>
      </c>
      <c r="BC4901" s="190" t="s">
        <v>604</v>
      </c>
      <c r="BD4901" s="197">
        <v>0.2</v>
      </c>
      <c r="BE4901" s="198">
        <v>1</v>
      </c>
      <c r="BF4901" s="191" t="s">
        <v>603</v>
      </c>
      <c r="BG4901" s="190" t="s">
        <v>604</v>
      </c>
      <c r="BH4901" s="197">
        <v>0.18</v>
      </c>
      <c r="BI4901" s="198">
        <v>1</v>
      </c>
      <c r="BJ4901" s="191" t="s">
        <v>603</v>
      </c>
      <c r="BK4901" s="190" t="s">
        <v>604</v>
      </c>
    </row>
    <row r="4902" spans="1:135" x14ac:dyDescent="0.25">
      <c r="A4902" s="190">
        <v>4638</v>
      </c>
      <c r="B4902" s="207">
        <v>23</v>
      </c>
      <c r="C4902" s="190" t="s">
        <v>5814</v>
      </c>
      <c r="D4902" s="315">
        <v>44257</v>
      </c>
      <c r="E4902" s="463" t="s">
        <v>1213</v>
      </c>
      <c r="F4902" s="207" t="s">
        <v>602</v>
      </c>
      <c r="G4902" s="207" t="s">
        <v>615</v>
      </c>
      <c r="H4902" s="315">
        <v>44257</v>
      </c>
      <c r="I4902" s="315">
        <v>44257</v>
      </c>
      <c r="J4902" s="329">
        <v>0.4375</v>
      </c>
      <c r="K4902" s="329">
        <v>0.44097222222222227</v>
      </c>
      <c r="M4902" s="475" t="s">
        <v>136</v>
      </c>
      <c r="N4902" s="208">
        <v>5</v>
      </c>
      <c r="O4902" s="475" t="s">
        <v>136</v>
      </c>
      <c r="P4902" s="208">
        <v>5</v>
      </c>
      <c r="Q4902" s="208"/>
      <c r="R4902" s="199"/>
      <c r="S4902" s="475" t="s">
        <v>136</v>
      </c>
      <c r="T4902" s="208">
        <v>5</v>
      </c>
      <c r="U4902" s="475" t="s">
        <v>136</v>
      </c>
      <c r="V4902" s="208">
        <v>5</v>
      </c>
      <c r="AC4902" s="222">
        <f t="shared" si="1042"/>
        <v>100</v>
      </c>
      <c r="AD4902" s="221" t="s">
        <v>37</v>
      </c>
      <c r="AM4902" s="274">
        <f t="shared" si="1043"/>
        <v>0</v>
      </c>
      <c r="AP4902" s="230">
        <f t="shared" si="1044"/>
        <v>0</v>
      </c>
      <c r="AS4902" s="235" t="str">
        <f t="shared" ca="1" si="1045"/>
        <v>ok</v>
      </c>
      <c r="AT4902" s="225" t="str">
        <f t="shared" ca="1" si="1046"/>
        <v>ok</v>
      </c>
    </row>
    <row r="4903" spans="1:135" x14ac:dyDescent="0.25">
      <c r="A4903" s="190">
        <v>4639</v>
      </c>
      <c r="B4903" s="207">
        <v>23</v>
      </c>
      <c r="C4903" s="190" t="s">
        <v>5815</v>
      </c>
      <c r="D4903" s="315">
        <v>44257</v>
      </c>
      <c r="E4903" s="463" t="s">
        <v>1213</v>
      </c>
      <c r="F4903" s="207" t="s">
        <v>602</v>
      </c>
      <c r="G4903" s="207" t="s">
        <v>615</v>
      </c>
      <c r="H4903" s="315">
        <v>44257</v>
      </c>
      <c r="I4903" s="315">
        <v>44257</v>
      </c>
      <c r="J4903" s="329">
        <v>0.44305555555555554</v>
      </c>
      <c r="K4903" s="329">
        <v>0.44861111111111113</v>
      </c>
      <c r="M4903" s="474" t="s">
        <v>65</v>
      </c>
      <c r="N4903" s="208">
        <v>5</v>
      </c>
      <c r="O4903" s="474" t="s">
        <v>65</v>
      </c>
      <c r="P4903" s="208">
        <v>5</v>
      </c>
      <c r="Q4903" s="208"/>
      <c r="R4903" s="199"/>
      <c r="S4903" s="474" t="s">
        <v>65</v>
      </c>
      <c r="T4903" s="208">
        <v>5</v>
      </c>
      <c r="U4903" s="474" t="s">
        <v>65</v>
      </c>
      <c r="V4903" s="208">
        <v>5</v>
      </c>
      <c r="AC4903" s="222">
        <f t="shared" si="1042"/>
        <v>100</v>
      </c>
      <c r="AD4903" s="221" t="s">
        <v>37</v>
      </c>
      <c r="AE4903" s="195">
        <v>1</v>
      </c>
      <c r="AM4903" s="274">
        <f t="shared" si="1043"/>
        <v>1</v>
      </c>
      <c r="AN4903" s="226">
        <v>0.15</v>
      </c>
      <c r="AP4903" s="230">
        <f t="shared" si="1044"/>
        <v>0.15</v>
      </c>
      <c r="AS4903" s="235" t="str">
        <f t="shared" ca="1" si="1045"/>
        <v>ok</v>
      </c>
      <c r="AT4903" s="225" t="str">
        <f t="shared" ca="1" si="1046"/>
        <v>ok</v>
      </c>
      <c r="AV4903" s="197">
        <v>0.15</v>
      </c>
      <c r="AW4903" s="198">
        <v>1</v>
      </c>
      <c r="AX4903" s="191" t="s">
        <v>603</v>
      </c>
      <c r="AY4903" s="190" t="s">
        <v>604</v>
      </c>
    </row>
    <row r="4904" spans="1:135" x14ac:dyDescent="0.25">
      <c r="A4904" s="190">
        <v>4640</v>
      </c>
      <c r="B4904" s="207">
        <v>23</v>
      </c>
      <c r="C4904" s="190" t="s">
        <v>5816</v>
      </c>
      <c r="D4904" s="315">
        <v>44257</v>
      </c>
      <c r="E4904" s="463" t="s">
        <v>1213</v>
      </c>
      <c r="F4904" s="207" t="s">
        <v>602</v>
      </c>
      <c r="G4904" s="207" t="s">
        <v>615</v>
      </c>
      <c r="H4904" s="315">
        <v>44257</v>
      </c>
      <c r="I4904" s="315">
        <v>44257</v>
      </c>
      <c r="J4904" s="329">
        <v>0.4604166666666667</v>
      </c>
      <c r="K4904" s="329">
        <v>0.47291666666666665</v>
      </c>
      <c r="M4904" s="475" t="s">
        <v>136</v>
      </c>
      <c r="N4904" s="208">
        <v>5</v>
      </c>
      <c r="O4904" s="475" t="s">
        <v>136</v>
      </c>
      <c r="P4904" s="208">
        <v>5</v>
      </c>
      <c r="Q4904" s="208"/>
      <c r="R4904" s="199"/>
      <c r="S4904" s="475" t="s">
        <v>136</v>
      </c>
      <c r="T4904" s="208">
        <v>5</v>
      </c>
      <c r="U4904" s="475" t="s">
        <v>136</v>
      </c>
      <c r="V4904" s="208">
        <v>5</v>
      </c>
      <c r="AC4904" s="222">
        <f t="shared" si="1042"/>
        <v>100</v>
      </c>
      <c r="AD4904" s="221" t="s">
        <v>37</v>
      </c>
      <c r="AE4904" s="195">
        <v>1</v>
      </c>
      <c r="AI4904" s="195">
        <v>1</v>
      </c>
      <c r="AM4904" s="274">
        <f t="shared" si="1043"/>
        <v>2</v>
      </c>
      <c r="AN4904" s="226">
        <v>1.33</v>
      </c>
      <c r="AO4904" s="227">
        <v>1.33</v>
      </c>
      <c r="AP4904" s="230">
        <f t="shared" si="1044"/>
        <v>0</v>
      </c>
      <c r="AS4904" s="235" t="str">
        <f t="shared" ca="1" si="1045"/>
        <v>ok</v>
      </c>
      <c r="AT4904" s="225" t="str">
        <f t="shared" ca="1" si="1046"/>
        <v>ok</v>
      </c>
      <c r="AV4904" s="197">
        <v>1.23</v>
      </c>
      <c r="AW4904" s="198">
        <v>5</v>
      </c>
      <c r="AX4904" s="191" t="s">
        <v>610</v>
      </c>
      <c r="AY4904" s="190" t="s">
        <v>604</v>
      </c>
      <c r="AZ4904" s="197">
        <v>0.1</v>
      </c>
      <c r="BA4904" s="198">
        <v>1</v>
      </c>
      <c r="BB4904" s="191" t="s">
        <v>603</v>
      </c>
      <c r="BC4904" s="190" t="s">
        <v>604</v>
      </c>
    </row>
    <row r="4905" spans="1:135" x14ac:dyDescent="0.25">
      <c r="A4905" s="190">
        <v>4641</v>
      </c>
      <c r="B4905" s="207">
        <v>23</v>
      </c>
      <c r="C4905" s="190" t="s">
        <v>5817</v>
      </c>
      <c r="D4905" s="315">
        <v>44257</v>
      </c>
      <c r="E4905" s="463" t="s">
        <v>1213</v>
      </c>
      <c r="F4905" s="207" t="s">
        <v>602</v>
      </c>
      <c r="G4905" s="207" t="s">
        <v>615</v>
      </c>
      <c r="H4905" s="315">
        <v>44257</v>
      </c>
      <c r="I4905" s="315">
        <v>44257</v>
      </c>
      <c r="J4905" s="329">
        <v>0.47430555555555554</v>
      </c>
      <c r="K4905" s="329">
        <v>0.47916666666666669</v>
      </c>
      <c r="M4905" s="474" t="s">
        <v>65</v>
      </c>
      <c r="N4905" s="208">
        <v>5</v>
      </c>
      <c r="O4905" s="474" t="s">
        <v>65</v>
      </c>
      <c r="P4905" s="208">
        <v>5</v>
      </c>
      <c r="Q4905" s="208"/>
      <c r="R4905" s="199"/>
      <c r="S4905" s="474" t="s">
        <v>65</v>
      </c>
      <c r="T4905" s="208">
        <v>5</v>
      </c>
      <c r="U4905" s="474" t="s">
        <v>65</v>
      </c>
      <c r="V4905" s="208">
        <v>5</v>
      </c>
      <c r="AC4905" s="222">
        <f t="shared" si="1042"/>
        <v>100</v>
      </c>
      <c r="AD4905" s="221" t="s">
        <v>37</v>
      </c>
      <c r="AM4905" s="274">
        <f t="shared" si="1043"/>
        <v>0</v>
      </c>
      <c r="AP4905" s="230">
        <f t="shared" si="1044"/>
        <v>0</v>
      </c>
      <c r="AS4905" s="235" t="str">
        <f t="shared" ca="1" si="1045"/>
        <v>ok</v>
      </c>
      <c r="AT4905" s="225" t="str">
        <f t="shared" ca="1" si="1046"/>
        <v>ok</v>
      </c>
    </row>
    <row r="4906" spans="1:135" x14ac:dyDescent="0.25">
      <c r="A4906" s="190">
        <v>4642</v>
      </c>
      <c r="B4906" s="207">
        <v>23</v>
      </c>
      <c r="C4906" s="190" t="s">
        <v>5818</v>
      </c>
      <c r="D4906" s="315">
        <v>44257</v>
      </c>
      <c r="E4906" s="463" t="s">
        <v>1213</v>
      </c>
      <c r="F4906" s="207" t="s">
        <v>602</v>
      </c>
      <c r="G4906" s="207" t="s">
        <v>615</v>
      </c>
      <c r="H4906" s="315">
        <v>44257</v>
      </c>
      <c r="I4906" s="315">
        <v>44257</v>
      </c>
      <c r="J4906" s="329">
        <v>0.48125000000000001</v>
      </c>
      <c r="K4906" s="329">
        <v>0.48958333333333331</v>
      </c>
      <c r="M4906" s="475" t="s">
        <v>136</v>
      </c>
      <c r="N4906" s="208">
        <v>5</v>
      </c>
      <c r="O4906" s="475" t="s">
        <v>136</v>
      </c>
      <c r="P4906" s="208">
        <v>5</v>
      </c>
      <c r="Q4906" s="208"/>
      <c r="R4906" s="199"/>
      <c r="S4906" s="475" t="s">
        <v>136</v>
      </c>
      <c r="T4906" s="208">
        <v>5</v>
      </c>
      <c r="U4906" s="475" t="s">
        <v>136</v>
      </c>
      <c r="V4906" s="208">
        <v>5</v>
      </c>
      <c r="AC4906" s="222">
        <f t="shared" si="1042"/>
        <v>100</v>
      </c>
      <c r="AD4906" s="221" t="s">
        <v>37</v>
      </c>
      <c r="AE4906" s="195">
        <v>1</v>
      </c>
      <c r="AM4906" s="274">
        <f t="shared" si="1043"/>
        <v>1</v>
      </c>
      <c r="AN4906" s="226">
        <v>0.13</v>
      </c>
      <c r="AP4906" s="230">
        <f t="shared" si="1044"/>
        <v>0.13</v>
      </c>
      <c r="AS4906" s="235" t="str">
        <f t="shared" ca="1" si="1045"/>
        <v>ok</v>
      </c>
      <c r="AT4906" s="225" t="str">
        <f t="shared" ca="1" si="1046"/>
        <v>ok</v>
      </c>
      <c r="AV4906" s="197">
        <v>0.13</v>
      </c>
      <c r="AW4906" s="198">
        <v>1</v>
      </c>
      <c r="AX4906" s="191" t="s">
        <v>603</v>
      </c>
      <c r="AY4906" s="190" t="s">
        <v>620</v>
      </c>
    </row>
    <row r="4907" spans="1:135" x14ac:dyDescent="0.25">
      <c r="A4907" s="190">
        <v>4643</v>
      </c>
      <c r="B4907" s="207">
        <v>23</v>
      </c>
      <c r="C4907" s="190" t="s">
        <v>5819</v>
      </c>
      <c r="D4907" s="315">
        <v>44257</v>
      </c>
      <c r="E4907" s="463" t="s">
        <v>1213</v>
      </c>
      <c r="F4907" s="207" t="s">
        <v>602</v>
      </c>
      <c r="G4907" s="207" t="s">
        <v>615</v>
      </c>
      <c r="H4907" s="315">
        <v>44257</v>
      </c>
      <c r="I4907" s="315">
        <v>44257</v>
      </c>
      <c r="J4907" s="329">
        <v>0.55902777777777779</v>
      </c>
      <c r="K4907" s="329">
        <v>0.57708333333333328</v>
      </c>
      <c r="M4907" s="474" t="s">
        <v>65</v>
      </c>
      <c r="N4907" s="208">
        <v>5</v>
      </c>
      <c r="O4907" s="474" t="s">
        <v>65</v>
      </c>
      <c r="P4907" s="208">
        <v>5</v>
      </c>
      <c r="Q4907" s="208"/>
      <c r="R4907" s="199"/>
      <c r="S4907" s="474" t="s">
        <v>65</v>
      </c>
      <c r="T4907" s="208">
        <v>5</v>
      </c>
      <c r="U4907" s="474" t="s">
        <v>65</v>
      </c>
      <c r="V4907" s="208">
        <v>5</v>
      </c>
      <c r="AC4907" s="222">
        <f t="shared" si="1042"/>
        <v>100</v>
      </c>
      <c r="AD4907" s="221" t="s">
        <v>37</v>
      </c>
      <c r="AE4907" s="195">
        <v>2</v>
      </c>
      <c r="AF4907" s="195">
        <v>1</v>
      </c>
      <c r="AM4907" s="274">
        <f t="shared" si="1043"/>
        <v>3</v>
      </c>
      <c r="AN4907" s="226">
        <v>0.65</v>
      </c>
      <c r="AO4907" s="227">
        <v>0.65</v>
      </c>
      <c r="AP4907" s="230">
        <f t="shared" si="1044"/>
        <v>0</v>
      </c>
      <c r="AS4907" s="235" t="str">
        <f t="shared" ca="1" si="1045"/>
        <v>ok</v>
      </c>
      <c r="AT4907" s="225" t="str">
        <f t="shared" ca="1" si="1046"/>
        <v>ok</v>
      </c>
      <c r="AV4907" s="197">
        <v>0.35</v>
      </c>
      <c r="AW4907" s="198">
        <v>1</v>
      </c>
      <c r="AX4907" s="191" t="s">
        <v>603</v>
      </c>
      <c r="AY4907" s="190" t="s">
        <v>604</v>
      </c>
      <c r="AZ4907" s="197">
        <v>0.2</v>
      </c>
      <c r="BA4907" s="198">
        <v>1</v>
      </c>
      <c r="BB4907" s="191" t="s">
        <v>603</v>
      </c>
      <c r="BC4907" s="190" t="s">
        <v>604</v>
      </c>
      <c r="BD4907" s="197">
        <v>0.1</v>
      </c>
      <c r="BE4907" s="198">
        <v>1</v>
      </c>
      <c r="BF4907" s="191" t="s">
        <v>610</v>
      </c>
      <c r="BG4907" s="190" t="s">
        <v>604</v>
      </c>
    </row>
    <row r="4908" spans="1:135" x14ac:dyDescent="0.25">
      <c r="A4908" s="190">
        <v>4644</v>
      </c>
      <c r="B4908" s="207">
        <v>23</v>
      </c>
      <c r="C4908" s="190" t="s">
        <v>5820</v>
      </c>
      <c r="D4908" s="315">
        <v>44257</v>
      </c>
      <c r="E4908" s="463" t="s">
        <v>1213</v>
      </c>
      <c r="F4908" s="207" t="s">
        <v>602</v>
      </c>
      <c r="G4908" s="207" t="s">
        <v>615</v>
      </c>
      <c r="H4908" s="315">
        <v>44257</v>
      </c>
      <c r="I4908" s="315">
        <v>44257</v>
      </c>
      <c r="J4908" s="329">
        <v>0.57847222222222217</v>
      </c>
      <c r="K4908" s="329">
        <v>0.59722222222222221</v>
      </c>
      <c r="M4908" s="475" t="s">
        <v>136</v>
      </c>
      <c r="N4908" s="208">
        <v>5</v>
      </c>
      <c r="O4908" s="475" t="s">
        <v>136</v>
      </c>
      <c r="P4908" s="208">
        <v>5</v>
      </c>
      <c r="Q4908" s="475" t="s">
        <v>136</v>
      </c>
      <c r="R4908" s="208">
        <v>5</v>
      </c>
      <c r="S4908" s="475" t="s">
        <v>136</v>
      </c>
      <c r="T4908" s="208">
        <v>5</v>
      </c>
      <c r="U4908" s="475" t="s">
        <v>136</v>
      </c>
      <c r="V4908" s="208">
        <v>5</v>
      </c>
      <c r="W4908" s="475" t="s">
        <v>136</v>
      </c>
      <c r="X4908" s="208">
        <v>5</v>
      </c>
      <c r="AC4908" s="222">
        <f t="shared" si="1042"/>
        <v>100</v>
      </c>
      <c r="AD4908" s="221" t="s">
        <v>37</v>
      </c>
      <c r="AE4908" s="195">
        <v>2</v>
      </c>
      <c r="AF4908" s="195">
        <v>4</v>
      </c>
      <c r="AM4908" s="274">
        <f t="shared" si="1043"/>
        <v>6</v>
      </c>
      <c r="AN4908" s="226">
        <v>1.53</v>
      </c>
      <c r="AO4908" s="227">
        <v>1.5</v>
      </c>
      <c r="AP4908" s="230">
        <f t="shared" si="1044"/>
        <v>3.0000000000000027E-2</v>
      </c>
      <c r="AS4908" s="235" t="str">
        <f t="shared" ca="1" si="1045"/>
        <v>ok</v>
      </c>
      <c r="AT4908" s="225" t="str">
        <f t="shared" ca="1" si="1046"/>
        <v>ok</v>
      </c>
      <c r="AV4908" s="197">
        <v>0.35</v>
      </c>
      <c r="AW4908" s="198">
        <v>1</v>
      </c>
      <c r="AX4908" s="191" t="s">
        <v>606</v>
      </c>
      <c r="AY4908" s="190" t="s">
        <v>611</v>
      </c>
      <c r="AZ4908" s="197">
        <v>0.33</v>
      </c>
      <c r="BA4908" s="198">
        <v>2</v>
      </c>
      <c r="BB4908" s="191" t="s">
        <v>603</v>
      </c>
      <c r="BC4908" s="190" t="s">
        <v>604</v>
      </c>
      <c r="BD4908" s="197">
        <v>0.33</v>
      </c>
      <c r="BE4908" s="198">
        <v>6</v>
      </c>
      <c r="BF4908" s="191" t="s">
        <v>603</v>
      </c>
      <c r="BG4908" s="190" t="s">
        <v>604</v>
      </c>
      <c r="BH4908" s="197">
        <v>0.28000000000000003</v>
      </c>
      <c r="BI4908" s="198">
        <v>1</v>
      </c>
      <c r="BJ4908" s="191" t="s">
        <v>603</v>
      </c>
      <c r="BK4908" s="190" t="s">
        <v>604</v>
      </c>
      <c r="BL4908" s="197">
        <v>0.12</v>
      </c>
      <c r="BM4908" s="198">
        <v>1</v>
      </c>
      <c r="BN4908" s="191" t="s">
        <v>610</v>
      </c>
      <c r="BO4908" s="190" t="s">
        <v>604</v>
      </c>
      <c r="BP4908" s="197">
        <v>0.12</v>
      </c>
      <c r="BQ4908" s="198">
        <v>1</v>
      </c>
      <c r="BR4908" s="191" t="s">
        <v>603</v>
      </c>
      <c r="BS4908" s="190" t="s">
        <v>604</v>
      </c>
    </row>
    <row r="4909" spans="1:135" x14ac:dyDescent="0.25">
      <c r="A4909" s="190">
        <v>4645</v>
      </c>
      <c r="B4909" s="207">
        <v>23</v>
      </c>
      <c r="C4909" s="190" t="s">
        <v>5821</v>
      </c>
      <c r="D4909" s="315">
        <v>44257</v>
      </c>
      <c r="E4909" s="463" t="s">
        <v>1213</v>
      </c>
      <c r="F4909" s="207" t="s">
        <v>602</v>
      </c>
      <c r="G4909" s="207" t="s">
        <v>615</v>
      </c>
      <c r="H4909" s="315">
        <v>44257</v>
      </c>
      <c r="I4909" s="315">
        <v>44257</v>
      </c>
      <c r="J4909" s="329">
        <v>0.59930555555555554</v>
      </c>
      <c r="K4909" s="329">
        <v>0.60486111111111118</v>
      </c>
      <c r="M4909" s="474" t="s">
        <v>65</v>
      </c>
      <c r="N4909" s="208">
        <v>5</v>
      </c>
      <c r="O4909" s="474" t="s">
        <v>65</v>
      </c>
      <c r="P4909" s="208">
        <v>5</v>
      </c>
      <c r="Q4909" s="208"/>
      <c r="R4909" s="199"/>
      <c r="S4909" s="474" t="s">
        <v>65</v>
      </c>
      <c r="T4909" s="208">
        <v>5</v>
      </c>
      <c r="U4909" s="474" t="s">
        <v>65</v>
      </c>
      <c r="V4909" s="208">
        <v>5</v>
      </c>
      <c r="AC4909" s="222">
        <f t="shared" si="1042"/>
        <v>100</v>
      </c>
      <c r="AD4909" s="221" t="s">
        <v>37</v>
      </c>
      <c r="AE4909" s="195">
        <v>1</v>
      </c>
      <c r="AM4909" s="274">
        <f t="shared" si="1043"/>
        <v>1</v>
      </c>
      <c r="AN4909" s="226">
        <v>0.25</v>
      </c>
      <c r="AP4909" s="230">
        <f t="shared" si="1044"/>
        <v>0.25</v>
      </c>
      <c r="AS4909" s="235" t="str">
        <f t="shared" ca="1" si="1045"/>
        <v>ok</v>
      </c>
      <c r="AT4909" s="225" t="str">
        <f t="shared" ca="1" si="1046"/>
        <v>ok</v>
      </c>
      <c r="AV4909" s="197">
        <v>0.25</v>
      </c>
      <c r="AW4909" s="198">
        <v>1</v>
      </c>
      <c r="AX4909" s="191" t="s">
        <v>603</v>
      </c>
      <c r="AY4909" s="190" t="s">
        <v>604</v>
      </c>
    </row>
    <row r="4910" spans="1:135" x14ac:dyDescent="0.25">
      <c r="A4910" s="190">
        <v>4646</v>
      </c>
      <c r="B4910" s="207">
        <v>23</v>
      </c>
      <c r="C4910" s="190" t="s">
        <v>5822</v>
      </c>
      <c r="D4910" s="315">
        <v>44257</v>
      </c>
      <c r="E4910" s="463" t="s">
        <v>1213</v>
      </c>
      <c r="F4910" s="207" t="s">
        <v>602</v>
      </c>
      <c r="G4910" s="207" t="s">
        <v>615</v>
      </c>
      <c r="H4910" s="315">
        <v>44257</v>
      </c>
      <c r="I4910" s="315">
        <v>44257</v>
      </c>
      <c r="J4910" s="329">
        <v>0.6069444444444444</v>
      </c>
      <c r="K4910" s="329">
        <v>0.61805555555555558</v>
      </c>
      <c r="M4910" s="475" t="s">
        <v>136</v>
      </c>
      <c r="N4910" s="208">
        <v>5</v>
      </c>
      <c r="O4910" s="475" t="s">
        <v>136</v>
      </c>
      <c r="P4910" s="208">
        <v>5</v>
      </c>
      <c r="Q4910" s="208"/>
      <c r="R4910" s="199"/>
      <c r="S4910" s="475" t="s">
        <v>136</v>
      </c>
      <c r="T4910" s="208">
        <v>5</v>
      </c>
      <c r="U4910" s="475" t="s">
        <v>136</v>
      </c>
      <c r="V4910" s="208">
        <v>5</v>
      </c>
      <c r="AC4910" s="222">
        <f t="shared" si="1042"/>
        <v>100</v>
      </c>
      <c r="AD4910" s="221" t="s">
        <v>37</v>
      </c>
      <c r="AF4910" s="195">
        <v>1</v>
      </c>
      <c r="AM4910" s="274">
        <f t="shared" si="1043"/>
        <v>1</v>
      </c>
      <c r="AN4910" s="226">
        <v>0.5</v>
      </c>
      <c r="AP4910" s="230">
        <f t="shared" si="1044"/>
        <v>0.5</v>
      </c>
      <c r="AS4910" s="235" t="str">
        <f t="shared" ca="1" si="1045"/>
        <v>ok</v>
      </c>
      <c r="AT4910" s="225" t="str">
        <f t="shared" ca="1" si="1046"/>
        <v>ok</v>
      </c>
      <c r="AV4910" s="197">
        <v>0.5</v>
      </c>
      <c r="AW4910" s="198">
        <v>2</v>
      </c>
      <c r="AX4910" s="191" t="s">
        <v>603</v>
      </c>
      <c r="AY4910" s="190" t="s">
        <v>604</v>
      </c>
    </row>
    <row r="4911" spans="1:135" x14ac:dyDescent="0.25">
      <c r="A4911" s="190">
        <v>4647</v>
      </c>
      <c r="B4911" s="207">
        <v>23</v>
      </c>
      <c r="C4911" s="190" t="s">
        <v>5823</v>
      </c>
      <c r="D4911" s="315">
        <v>44257</v>
      </c>
      <c r="E4911" s="463" t="s">
        <v>1213</v>
      </c>
      <c r="F4911" s="207" t="s">
        <v>602</v>
      </c>
      <c r="G4911" s="207" t="s">
        <v>615</v>
      </c>
      <c r="H4911" s="315">
        <v>44257</v>
      </c>
      <c r="I4911" s="315">
        <v>44257</v>
      </c>
      <c r="J4911" s="329">
        <v>0.61944444444444446</v>
      </c>
      <c r="K4911" s="329">
        <v>0.62708333333333333</v>
      </c>
      <c r="M4911" s="474" t="s">
        <v>65</v>
      </c>
      <c r="N4911" s="208">
        <v>5</v>
      </c>
      <c r="O4911" s="474" t="s">
        <v>65</v>
      </c>
      <c r="P4911" s="208">
        <v>5</v>
      </c>
      <c r="Q4911" s="208"/>
      <c r="R4911" s="199"/>
      <c r="S4911" s="474" t="s">
        <v>65</v>
      </c>
      <c r="T4911" s="208">
        <v>5</v>
      </c>
      <c r="U4911" s="474" t="s">
        <v>65</v>
      </c>
      <c r="V4911" s="208">
        <v>5</v>
      </c>
      <c r="AC4911" s="222">
        <f t="shared" si="1042"/>
        <v>100</v>
      </c>
      <c r="AD4911" s="221" t="s">
        <v>37</v>
      </c>
      <c r="AF4911" s="195">
        <v>2</v>
      </c>
      <c r="AM4911" s="274">
        <f t="shared" si="1043"/>
        <v>2</v>
      </c>
      <c r="AN4911" s="226">
        <v>0.8</v>
      </c>
      <c r="AO4911" s="227">
        <v>0.8</v>
      </c>
      <c r="AP4911" s="230">
        <f t="shared" si="1044"/>
        <v>0</v>
      </c>
      <c r="AS4911" s="235" t="str">
        <f t="shared" ca="1" si="1045"/>
        <v>ok</v>
      </c>
      <c r="AT4911" s="225" t="str">
        <f t="shared" ca="1" si="1046"/>
        <v>ok</v>
      </c>
      <c r="AV4911" s="197">
        <v>0.45</v>
      </c>
      <c r="AW4911" s="198">
        <v>5</v>
      </c>
      <c r="AX4911" s="191" t="s">
        <v>603</v>
      </c>
      <c r="AY4911" s="190" t="s">
        <v>611</v>
      </c>
      <c r="AZ4911" s="197">
        <v>0.35</v>
      </c>
      <c r="BA4911" s="198">
        <v>1</v>
      </c>
      <c r="BB4911" s="191" t="s">
        <v>603</v>
      </c>
      <c r="BC4911" s="190" t="s">
        <v>607</v>
      </c>
    </row>
    <row r="4912" spans="1:135" x14ac:dyDescent="0.25">
      <c r="A4912" s="190">
        <v>4648</v>
      </c>
      <c r="B4912" s="207">
        <v>23</v>
      </c>
      <c r="C4912" s="190" t="s">
        <v>5824</v>
      </c>
      <c r="D4912" s="315">
        <v>44257</v>
      </c>
      <c r="E4912" s="463" t="s">
        <v>1213</v>
      </c>
      <c r="F4912" s="207" t="s">
        <v>602</v>
      </c>
      <c r="G4912" s="207" t="s">
        <v>615</v>
      </c>
      <c r="H4912" s="315">
        <v>44257</v>
      </c>
      <c r="I4912" s="315">
        <v>44257</v>
      </c>
      <c r="J4912" s="329">
        <v>0.67013888888888884</v>
      </c>
      <c r="K4912" s="329">
        <v>0.68263888888888891</v>
      </c>
      <c r="M4912" s="475" t="s">
        <v>136</v>
      </c>
      <c r="N4912" s="208">
        <v>5</v>
      </c>
      <c r="O4912" s="475" t="s">
        <v>136</v>
      </c>
      <c r="P4912" s="208">
        <v>5</v>
      </c>
      <c r="Q4912" s="208"/>
      <c r="R4912" s="199"/>
      <c r="S4912" s="475" t="s">
        <v>136</v>
      </c>
      <c r="T4912" s="208">
        <v>5</v>
      </c>
      <c r="U4912" s="475" t="s">
        <v>136</v>
      </c>
      <c r="V4912" s="208">
        <v>5</v>
      </c>
      <c r="AC4912" s="222">
        <f t="shared" si="1042"/>
        <v>100</v>
      </c>
      <c r="AD4912" s="221" t="s">
        <v>37</v>
      </c>
      <c r="AE4912" s="195">
        <v>2</v>
      </c>
      <c r="AM4912" s="274">
        <f t="shared" si="1043"/>
        <v>2</v>
      </c>
      <c r="AN4912" s="226">
        <v>0.43</v>
      </c>
      <c r="AO4912" s="227">
        <v>0.43</v>
      </c>
      <c r="AP4912" s="230">
        <f t="shared" si="1044"/>
        <v>0</v>
      </c>
      <c r="AS4912" s="235" t="str">
        <f t="shared" ca="1" si="1045"/>
        <v>ok</v>
      </c>
      <c r="AT4912" s="225" t="str">
        <f t="shared" ca="1" si="1046"/>
        <v>ok</v>
      </c>
      <c r="AV4912" s="197">
        <v>0.25</v>
      </c>
      <c r="AW4912" s="198">
        <v>1</v>
      </c>
      <c r="AX4912" s="191" t="s">
        <v>603</v>
      </c>
      <c r="AY4912" s="190" t="s">
        <v>604</v>
      </c>
      <c r="AZ4912" s="197">
        <v>0.18</v>
      </c>
      <c r="BA4912" s="198">
        <v>1</v>
      </c>
      <c r="BB4912" s="191" t="s">
        <v>603</v>
      </c>
      <c r="BC4912" s="190" t="s">
        <v>604</v>
      </c>
    </row>
    <row r="4913" spans="1:71" x14ac:dyDescent="0.25">
      <c r="A4913" s="190">
        <v>4649</v>
      </c>
      <c r="B4913" s="207">
        <v>23</v>
      </c>
      <c r="C4913" s="190" t="s">
        <v>5825</v>
      </c>
      <c r="D4913" s="315">
        <v>44257</v>
      </c>
      <c r="E4913" s="463" t="s">
        <v>1213</v>
      </c>
      <c r="F4913" s="207" t="s">
        <v>602</v>
      </c>
      <c r="G4913" s="207" t="s">
        <v>615</v>
      </c>
      <c r="H4913" s="315">
        <v>44257</v>
      </c>
      <c r="I4913" s="315">
        <v>44257</v>
      </c>
      <c r="J4913" s="329">
        <v>0.68472222222222223</v>
      </c>
      <c r="K4913" s="329">
        <v>0.69027777777777777</v>
      </c>
      <c r="M4913" s="474" t="s">
        <v>65</v>
      </c>
      <c r="N4913" s="208">
        <v>5</v>
      </c>
      <c r="O4913" s="474" t="s">
        <v>65</v>
      </c>
      <c r="P4913" s="208">
        <v>5</v>
      </c>
      <c r="Q4913" s="208"/>
      <c r="R4913" s="199"/>
      <c r="S4913" s="474" t="s">
        <v>65</v>
      </c>
      <c r="T4913" s="208">
        <v>5</v>
      </c>
      <c r="U4913" s="474" t="s">
        <v>65</v>
      </c>
      <c r="V4913" s="208">
        <v>5</v>
      </c>
      <c r="AC4913" s="222">
        <f t="shared" ref="AC4913:AC4987" si="1050">(T4913+V4913+X4913+AA4913)/(N4913+P4913+R4913)*100</f>
        <v>100</v>
      </c>
      <c r="AD4913" s="221" t="s">
        <v>37</v>
      </c>
      <c r="AM4913" s="274">
        <f t="shared" ref="AM4913:AM4987" si="1051">SUM(AE4913:AL4913)</f>
        <v>0</v>
      </c>
      <c r="AP4913" s="230">
        <f t="shared" ref="AP4913:AP4987" si="1052">AN4913-AO4913</f>
        <v>0</v>
      </c>
      <c r="AS4913" s="235" t="str">
        <f t="shared" ca="1" si="1045"/>
        <v>ok</v>
      </c>
      <c r="AT4913" s="225" t="str">
        <f t="shared" ca="1" si="1046"/>
        <v>ok</v>
      </c>
    </row>
    <row r="4914" spans="1:71" x14ac:dyDescent="0.25">
      <c r="A4914" s="190">
        <v>4650</v>
      </c>
      <c r="B4914" s="207">
        <v>23</v>
      </c>
      <c r="C4914" s="190" t="s">
        <v>5826</v>
      </c>
      <c r="D4914" s="315">
        <v>44257</v>
      </c>
      <c r="E4914" s="463" t="s">
        <v>3077</v>
      </c>
      <c r="H4914" s="315"/>
      <c r="I4914" s="315"/>
      <c r="M4914" s="208"/>
      <c r="N4914" s="208"/>
      <c r="O4914" s="208"/>
      <c r="P4914" s="208"/>
      <c r="Q4914" s="208"/>
      <c r="R4914" s="199"/>
      <c r="S4914" s="208"/>
      <c r="T4914" s="208"/>
      <c r="U4914" s="208"/>
      <c r="V4914" s="208"/>
      <c r="AC4914" s="222"/>
      <c r="AD4914" s="221"/>
      <c r="AM4914" s="274">
        <f t="shared" si="1051"/>
        <v>0</v>
      </c>
      <c r="AP4914" s="230">
        <f t="shared" si="1052"/>
        <v>0</v>
      </c>
      <c r="AS4914" s="235" t="str">
        <f t="shared" ca="1" si="1045"/>
        <v>ok</v>
      </c>
      <c r="AT4914" s="225" t="str">
        <f t="shared" ca="1" si="1046"/>
        <v>ok</v>
      </c>
    </row>
    <row r="4915" spans="1:71" x14ac:dyDescent="0.25">
      <c r="A4915" s="190">
        <v>4651</v>
      </c>
      <c r="B4915" s="207">
        <v>23</v>
      </c>
      <c r="C4915" s="190" t="s">
        <v>6116</v>
      </c>
      <c r="D4915" s="315">
        <v>44257</v>
      </c>
      <c r="E4915" s="463" t="s">
        <v>1213</v>
      </c>
      <c r="F4915" s="207" t="s">
        <v>602</v>
      </c>
      <c r="G4915" s="207" t="s">
        <v>615</v>
      </c>
      <c r="H4915" s="315">
        <v>44257</v>
      </c>
      <c r="I4915" s="315">
        <v>44257</v>
      </c>
      <c r="J4915" s="329">
        <v>0.69166666666666676</v>
      </c>
      <c r="K4915" s="329">
        <v>0.69930555555555562</v>
      </c>
      <c r="M4915" s="475" t="s">
        <v>136</v>
      </c>
      <c r="N4915" s="208">
        <v>5</v>
      </c>
      <c r="O4915" s="475" t="s">
        <v>136</v>
      </c>
      <c r="P4915" s="208">
        <v>5</v>
      </c>
      <c r="Q4915" s="208"/>
      <c r="R4915" s="199"/>
      <c r="S4915" s="475" t="s">
        <v>136</v>
      </c>
      <c r="T4915" s="208">
        <v>5</v>
      </c>
      <c r="U4915" s="475" t="s">
        <v>136</v>
      </c>
      <c r="V4915" s="208">
        <v>5</v>
      </c>
      <c r="AC4915" s="222">
        <f t="shared" ref="AC4915" si="1053">(T4915+V4915+X4915+AA4915)/(N4915+P4915+R4915)*100</f>
        <v>100</v>
      </c>
      <c r="AD4915" s="221" t="s">
        <v>37</v>
      </c>
      <c r="AF4915" s="195">
        <v>1</v>
      </c>
      <c r="AM4915" s="274">
        <f t="shared" ref="AM4915" si="1054">SUM(AE4915:AL4915)</f>
        <v>1</v>
      </c>
      <c r="AN4915" s="226">
        <v>0.4</v>
      </c>
      <c r="AP4915" s="230">
        <f t="shared" ref="AP4915" si="1055">AN4915-AO4915</f>
        <v>0.4</v>
      </c>
      <c r="AS4915" s="235" t="str">
        <f t="shared" ca="1" si="1045"/>
        <v>ok</v>
      </c>
      <c r="AT4915" s="225" t="str">
        <f t="shared" ca="1" si="1046"/>
        <v>ok</v>
      </c>
      <c r="AV4915" s="197">
        <v>0.4</v>
      </c>
      <c r="AW4915" s="198">
        <v>2</v>
      </c>
      <c r="AX4915" s="191" t="s">
        <v>610</v>
      </c>
      <c r="AY4915" s="190" t="s">
        <v>604</v>
      </c>
    </row>
    <row r="4916" spans="1:71" x14ac:dyDescent="0.25">
      <c r="A4916" s="190">
        <v>4652</v>
      </c>
      <c r="B4916" s="207">
        <v>23</v>
      </c>
      <c r="C4916" s="190" t="s">
        <v>5827</v>
      </c>
      <c r="D4916" s="315">
        <v>44257</v>
      </c>
      <c r="E4916" s="463" t="s">
        <v>1213</v>
      </c>
      <c r="F4916" s="207" t="s">
        <v>602</v>
      </c>
      <c r="G4916" s="207" t="s">
        <v>615</v>
      </c>
      <c r="H4916" s="315">
        <v>44257</v>
      </c>
      <c r="I4916" s="315">
        <v>44257</v>
      </c>
      <c r="J4916" s="329">
        <v>0.7006944444444444</v>
      </c>
      <c r="K4916" s="329">
        <v>0.71388888888888891</v>
      </c>
      <c r="M4916" s="474" t="s">
        <v>65</v>
      </c>
      <c r="N4916" s="208">
        <v>5</v>
      </c>
      <c r="O4916" s="474" t="s">
        <v>65</v>
      </c>
      <c r="P4916" s="208">
        <v>5</v>
      </c>
      <c r="Q4916" s="208"/>
      <c r="R4916" s="199"/>
      <c r="S4916" s="474" t="s">
        <v>65</v>
      </c>
      <c r="T4916" s="208">
        <v>5</v>
      </c>
      <c r="U4916" s="474" t="s">
        <v>65</v>
      </c>
      <c r="V4916" s="208">
        <v>5</v>
      </c>
      <c r="AC4916" s="222">
        <f t="shared" si="1050"/>
        <v>100</v>
      </c>
      <c r="AD4916" s="221" t="s">
        <v>37</v>
      </c>
      <c r="AE4916" s="195">
        <v>3</v>
      </c>
      <c r="AF4916" s="195">
        <v>2</v>
      </c>
      <c r="AM4916" s="274">
        <f t="shared" si="1051"/>
        <v>5</v>
      </c>
      <c r="AN4916" s="226">
        <v>1.32</v>
      </c>
      <c r="AO4916" s="227">
        <v>1.3</v>
      </c>
      <c r="AP4916" s="230">
        <f t="shared" si="1052"/>
        <v>2.0000000000000018E-2</v>
      </c>
      <c r="AS4916" s="235" t="str">
        <f t="shared" ca="1" si="1045"/>
        <v>ok</v>
      </c>
      <c r="AT4916" s="225" t="str">
        <f t="shared" ca="1" si="1046"/>
        <v>ok</v>
      </c>
      <c r="AV4916" s="197">
        <v>0.42</v>
      </c>
      <c r="AW4916" s="198">
        <v>1</v>
      </c>
      <c r="AX4916" s="191" t="s">
        <v>603</v>
      </c>
      <c r="AY4916" s="190" t="s">
        <v>620</v>
      </c>
      <c r="AZ4916" s="197">
        <v>0.3</v>
      </c>
      <c r="BA4916" s="198">
        <v>1</v>
      </c>
      <c r="BB4916" s="191" t="s">
        <v>603</v>
      </c>
      <c r="BC4916" s="190" t="s">
        <v>620</v>
      </c>
      <c r="BD4916" s="197">
        <v>0.25</v>
      </c>
      <c r="BE4916" s="198">
        <v>1</v>
      </c>
      <c r="BF4916" s="191" t="s">
        <v>603</v>
      </c>
      <c r="BG4916" s="190" t="s">
        <v>607</v>
      </c>
      <c r="BH4916" s="197">
        <v>0.2</v>
      </c>
      <c r="BI4916" s="198">
        <v>1</v>
      </c>
      <c r="BJ4916" s="191" t="s">
        <v>603</v>
      </c>
      <c r="BK4916" s="190" t="s">
        <v>604</v>
      </c>
      <c r="BL4916" s="197">
        <v>0.15</v>
      </c>
      <c r="BM4916" s="198">
        <v>6</v>
      </c>
      <c r="BN4916" s="191" t="s">
        <v>616</v>
      </c>
      <c r="BO4916" s="190" t="s">
        <v>607</v>
      </c>
    </row>
    <row r="4917" spans="1:71" x14ac:dyDescent="0.25">
      <c r="C4917" s="190" t="s">
        <v>6117</v>
      </c>
      <c r="E4917" s="463" t="s">
        <v>1214</v>
      </c>
      <c r="F4917" s="207" t="s">
        <v>602</v>
      </c>
      <c r="G4917" s="207" t="s">
        <v>615</v>
      </c>
      <c r="H4917" s="315">
        <v>44257</v>
      </c>
      <c r="I4917" s="315">
        <v>44257</v>
      </c>
      <c r="J4917" s="329">
        <v>0.71527777777777779</v>
      </c>
      <c r="K4917" s="338">
        <v>0.71805555555555556</v>
      </c>
      <c r="L4917" s="193"/>
      <c r="M4917" s="208"/>
      <c r="N4917" s="208"/>
      <c r="O4917" s="208"/>
      <c r="P4917" s="208"/>
      <c r="Q4917" s="208"/>
      <c r="R4917" s="199"/>
      <c r="S4917" s="208"/>
      <c r="T4917" s="208"/>
      <c r="U4917" s="208"/>
      <c r="V4917" s="208"/>
      <c r="AC4917" s="222"/>
      <c r="AD4917" s="221" t="s">
        <v>37</v>
      </c>
    </row>
    <row r="4918" spans="1:71" x14ac:dyDescent="0.25">
      <c r="A4918" s="190">
        <v>4653</v>
      </c>
      <c r="B4918" s="207">
        <v>23</v>
      </c>
      <c r="C4918" s="190" t="s">
        <v>5828</v>
      </c>
      <c r="D4918" s="315">
        <v>44257</v>
      </c>
      <c r="E4918" s="463" t="s">
        <v>1213</v>
      </c>
      <c r="F4918" s="207" t="s">
        <v>608</v>
      </c>
      <c r="G4918" s="207" t="s">
        <v>5450</v>
      </c>
      <c r="H4918" s="315">
        <v>44257</v>
      </c>
      <c r="I4918" s="315">
        <v>44257</v>
      </c>
      <c r="J4918" s="329">
        <v>0.77777777777777779</v>
      </c>
      <c r="K4918" s="329">
        <v>0.78125</v>
      </c>
      <c r="M4918" s="475" t="s">
        <v>136</v>
      </c>
      <c r="N4918" s="208">
        <v>5</v>
      </c>
      <c r="O4918" s="475" t="s">
        <v>136</v>
      </c>
      <c r="P4918" s="208">
        <v>5</v>
      </c>
      <c r="Q4918" s="208"/>
      <c r="R4918" s="199"/>
      <c r="S4918" s="475" t="s">
        <v>136</v>
      </c>
      <c r="T4918" s="208">
        <v>5</v>
      </c>
      <c r="U4918" s="475" t="s">
        <v>136</v>
      </c>
      <c r="V4918" s="208">
        <v>5</v>
      </c>
      <c r="AC4918" s="222">
        <f t="shared" si="1050"/>
        <v>100</v>
      </c>
      <c r="AD4918" s="221" t="s">
        <v>37</v>
      </c>
      <c r="AE4918" s="195">
        <v>1</v>
      </c>
      <c r="AM4918" s="274">
        <f t="shared" si="1051"/>
        <v>1</v>
      </c>
      <c r="AN4918" s="226">
        <v>0.2</v>
      </c>
      <c r="AP4918" s="230">
        <f t="shared" si="1052"/>
        <v>0.2</v>
      </c>
      <c r="AS4918" s="235" t="str">
        <f t="shared" ca="1" si="1045"/>
        <v>ok</v>
      </c>
      <c r="AT4918" s="225" t="str">
        <f t="shared" ca="1" si="1046"/>
        <v>ok</v>
      </c>
      <c r="AV4918" s="197">
        <v>0.2</v>
      </c>
      <c r="AW4918" s="198">
        <v>1</v>
      </c>
      <c r="AX4918" s="191" t="s">
        <v>603</v>
      </c>
      <c r="AY4918" s="190" t="s">
        <v>607</v>
      </c>
    </row>
    <row r="4919" spans="1:71" x14ac:dyDescent="0.25">
      <c r="A4919" s="190">
        <v>4654</v>
      </c>
      <c r="B4919" s="207">
        <v>23</v>
      </c>
      <c r="C4919" s="190" t="s">
        <v>5829</v>
      </c>
      <c r="D4919" s="315">
        <v>44257</v>
      </c>
      <c r="E4919" s="463" t="s">
        <v>1213</v>
      </c>
      <c r="F4919" s="207" t="s">
        <v>608</v>
      </c>
      <c r="G4919" s="207" t="s">
        <v>5450</v>
      </c>
      <c r="H4919" s="315">
        <v>44257</v>
      </c>
      <c r="I4919" s="315">
        <v>44257</v>
      </c>
      <c r="J4919" s="329">
        <v>0.78819444444444453</v>
      </c>
      <c r="K4919" s="329">
        <v>0.80208333333333337</v>
      </c>
      <c r="M4919" s="474" t="s">
        <v>65</v>
      </c>
      <c r="N4919" s="208">
        <v>5</v>
      </c>
      <c r="O4919" s="474" t="s">
        <v>65</v>
      </c>
      <c r="P4919" s="208">
        <v>5</v>
      </c>
      <c r="Q4919" s="208"/>
      <c r="R4919" s="199"/>
      <c r="S4919" s="474" t="s">
        <v>65</v>
      </c>
      <c r="T4919" s="208">
        <v>5</v>
      </c>
      <c r="U4919" s="474" t="s">
        <v>65</v>
      </c>
      <c r="V4919" s="208">
        <v>5</v>
      </c>
      <c r="AC4919" s="222">
        <f t="shared" si="1050"/>
        <v>100</v>
      </c>
      <c r="AD4919" s="221" t="s">
        <v>37</v>
      </c>
      <c r="AE4919" s="195">
        <v>2</v>
      </c>
      <c r="AF4919" s="195">
        <v>3</v>
      </c>
      <c r="AI4919" s="195">
        <v>1</v>
      </c>
      <c r="AM4919" s="274">
        <f t="shared" si="1051"/>
        <v>6</v>
      </c>
      <c r="AN4919" s="226">
        <v>2.75</v>
      </c>
      <c r="AO4919" s="227">
        <v>2.8</v>
      </c>
      <c r="AP4919" s="230">
        <f t="shared" si="1052"/>
        <v>-4.9999999999999822E-2</v>
      </c>
      <c r="AS4919" s="235" t="str">
        <f t="shared" ca="1" si="1045"/>
        <v>ok</v>
      </c>
      <c r="AT4919" s="225" t="str">
        <f t="shared" ca="1" si="1046"/>
        <v>ok</v>
      </c>
      <c r="AV4919" s="197">
        <v>1.25</v>
      </c>
      <c r="AW4919" s="198">
        <v>5</v>
      </c>
      <c r="AX4919" s="191" t="s">
        <v>603</v>
      </c>
      <c r="AY4919" s="190" t="s">
        <v>620</v>
      </c>
      <c r="AZ4919" s="197">
        <v>0.4</v>
      </c>
      <c r="BA4919" s="198">
        <v>3</v>
      </c>
      <c r="BB4919" s="191" t="s">
        <v>603</v>
      </c>
      <c r="BC4919" s="190" t="s">
        <v>604</v>
      </c>
      <c r="BD4919" s="197">
        <v>0.3</v>
      </c>
      <c r="BE4919" s="198">
        <v>1</v>
      </c>
      <c r="BF4919" s="191" t="s">
        <v>603</v>
      </c>
      <c r="BG4919" s="190" t="s">
        <v>604</v>
      </c>
      <c r="BH4919" s="197">
        <v>0.3</v>
      </c>
      <c r="BI4919" s="198">
        <v>1</v>
      </c>
      <c r="BJ4919" s="191" t="s">
        <v>603</v>
      </c>
      <c r="BK4919" s="190" t="s">
        <v>607</v>
      </c>
      <c r="BL4919" s="197">
        <v>0.25</v>
      </c>
      <c r="BM4919" s="198">
        <v>1</v>
      </c>
      <c r="BN4919" s="191" t="s">
        <v>603</v>
      </c>
      <c r="BO4919" s="190" t="s">
        <v>604</v>
      </c>
      <c r="BP4919" s="197">
        <v>0.25</v>
      </c>
      <c r="BQ4919" s="198">
        <v>1</v>
      </c>
      <c r="BR4919" s="191" t="s">
        <v>606</v>
      </c>
      <c r="BS4919" s="190" t="s">
        <v>604</v>
      </c>
    </row>
    <row r="4920" spans="1:71" x14ac:dyDescent="0.25">
      <c r="A4920" s="190">
        <v>4655</v>
      </c>
      <c r="B4920" s="207">
        <v>22</v>
      </c>
      <c r="C4920" s="190" t="s">
        <v>5830</v>
      </c>
      <c r="D4920" s="315">
        <v>44257</v>
      </c>
      <c r="E4920" s="463" t="s">
        <v>1213</v>
      </c>
      <c r="F4920" s="207" t="s">
        <v>608</v>
      </c>
      <c r="G4920" s="207" t="s">
        <v>5450</v>
      </c>
      <c r="H4920" s="315">
        <v>44257</v>
      </c>
      <c r="I4920" s="315">
        <v>44257</v>
      </c>
      <c r="J4920" s="329">
        <v>0.80902777777777779</v>
      </c>
      <c r="K4920" s="329">
        <v>0.81597222222222221</v>
      </c>
      <c r="M4920" s="475" t="s">
        <v>136</v>
      </c>
      <c r="N4920" s="208">
        <v>5</v>
      </c>
      <c r="O4920" s="475" t="s">
        <v>136</v>
      </c>
      <c r="P4920" s="208">
        <v>5</v>
      </c>
      <c r="Q4920" s="475" t="s">
        <v>136</v>
      </c>
      <c r="R4920" s="208">
        <v>5</v>
      </c>
      <c r="S4920" s="475" t="s">
        <v>136</v>
      </c>
      <c r="T4920" s="208">
        <v>5</v>
      </c>
      <c r="U4920" s="475" t="s">
        <v>136</v>
      </c>
      <c r="V4920" s="208">
        <v>5</v>
      </c>
      <c r="W4920" s="475" t="s">
        <v>136</v>
      </c>
      <c r="X4920" s="208">
        <v>5</v>
      </c>
      <c r="AC4920" s="222">
        <f t="shared" si="1050"/>
        <v>100</v>
      </c>
      <c r="AD4920" s="221" t="s">
        <v>37</v>
      </c>
      <c r="AM4920" s="274">
        <f t="shared" si="1051"/>
        <v>0</v>
      </c>
      <c r="AP4920" s="230">
        <f t="shared" si="1052"/>
        <v>0</v>
      </c>
      <c r="AS4920" s="235" t="str">
        <f t="shared" ca="1" si="1045"/>
        <v>ok</v>
      </c>
      <c r="AT4920" s="225" t="str">
        <f t="shared" ca="1" si="1046"/>
        <v>ok</v>
      </c>
    </row>
    <row r="4921" spans="1:71" x14ac:dyDescent="0.25">
      <c r="A4921" s="190">
        <v>4656</v>
      </c>
      <c r="B4921" s="207">
        <v>22</v>
      </c>
      <c r="C4921" s="190" t="s">
        <v>5831</v>
      </c>
      <c r="D4921" s="315">
        <v>44257</v>
      </c>
      <c r="E4921" s="463" t="s">
        <v>1213</v>
      </c>
      <c r="F4921" s="207" t="s">
        <v>608</v>
      </c>
      <c r="G4921" s="207" t="s">
        <v>5450</v>
      </c>
      <c r="H4921" s="315">
        <v>44257</v>
      </c>
      <c r="I4921" s="315">
        <v>44257</v>
      </c>
      <c r="J4921" s="329">
        <v>0.82638888888888884</v>
      </c>
      <c r="K4921" s="329">
        <v>0.83333333333333337</v>
      </c>
      <c r="M4921" s="474" t="s">
        <v>65</v>
      </c>
      <c r="N4921" s="208">
        <v>5</v>
      </c>
      <c r="O4921" s="474" t="s">
        <v>65</v>
      </c>
      <c r="P4921" s="208">
        <v>5</v>
      </c>
      <c r="Q4921" s="208"/>
      <c r="R4921" s="199"/>
      <c r="S4921" s="474" t="s">
        <v>65</v>
      </c>
      <c r="T4921" s="208">
        <v>5</v>
      </c>
      <c r="U4921" s="474" t="s">
        <v>65</v>
      </c>
      <c r="V4921" s="208">
        <v>5</v>
      </c>
      <c r="AC4921" s="222">
        <f t="shared" si="1050"/>
        <v>100</v>
      </c>
      <c r="AD4921" s="221" t="s">
        <v>37</v>
      </c>
      <c r="AM4921" s="274">
        <f t="shared" si="1051"/>
        <v>0</v>
      </c>
      <c r="AP4921" s="230">
        <f t="shared" si="1052"/>
        <v>0</v>
      </c>
      <c r="AS4921" s="235" t="str">
        <f t="shared" ca="1" si="1045"/>
        <v>ok</v>
      </c>
      <c r="AT4921" s="225" t="str">
        <f t="shared" ca="1" si="1046"/>
        <v>ok</v>
      </c>
    </row>
    <row r="4922" spans="1:71" x14ac:dyDescent="0.25">
      <c r="A4922" s="190">
        <v>4657</v>
      </c>
      <c r="B4922" s="207">
        <v>22</v>
      </c>
      <c r="C4922" s="190" t="s">
        <v>5832</v>
      </c>
      <c r="D4922" s="315">
        <v>44257</v>
      </c>
      <c r="E4922" s="463" t="s">
        <v>1213</v>
      </c>
      <c r="F4922" s="207" t="s">
        <v>608</v>
      </c>
      <c r="G4922" s="207" t="s">
        <v>5450</v>
      </c>
      <c r="H4922" s="315">
        <v>44257</v>
      </c>
      <c r="I4922" s="315">
        <v>44257</v>
      </c>
      <c r="J4922" s="329">
        <v>0.89930555555555547</v>
      </c>
      <c r="K4922" s="329">
        <v>0.91666666666666663</v>
      </c>
      <c r="M4922" s="475" t="s">
        <v>136</v>
      </c>
      <c r="N4922" s="208">
        <v>5</v>
      </c>
      <c r="O4922" s="475" t="s">
        <v>136</v>
      </c>
      <c r="P4922" s="208">
        <v>5</v>
      </c>
      <c r="Q4922" s="208"/>
      <c r="R4922" s="199"/>
      <c r="S4922" s="475" t="s">
        <v>136</v>
      </c>
      <c r="T4922" s="208">
        <v>5</v>
      </c>
      <c r="U4922" s="475" t="s">
        <v>136</v>
      </c>
      <c r="V4922" s="208">
        <v>5</v>
      </c>
      <c r="AC4922" s="222">
        <f t="shared" si="1050"/>
        <v>100</v>
      </c>
      <c r="AD4922" s="221" t="s">
        <v>37</v>
      </c>
      <c r="AM4922" s="274">
        <f t="shared" si="1051"/>
        <v>0</v>
      </c>
      <c r="AP4922" s="230">
        <f t="shared" si="1052"/>
        <v>0</v>
      </c>
      <c r="AS4922" s="235" t="str">
        <f t="shared" ca="1" si="1045"/>
        <v>ok</v>
      </c>
      <c r="AT4922" s="225" t="str">
        <f t="shared" ca="1" si="1046"/>
        <v>ok</v>
      </c>
    </row>
    <row r="4923" spans="1:71" x14ac:dyDescent="0.25">
      <c r="A4923" s="190">
        <v>4658</v>
      </c>
      <c r="B4923" s="207">
        <v>22</v>
      </c>
      <c r="C4923" s="190" t="s">
        <v>5833</v>
      </c>
      <c r="D4923" s="315">
        <v>44257</v>
      </c>
      <c r="E4923" s="463" t="s">
        <v>1213</v>
      </c>
      <c r="F4923" s="207" t="s">
        <v>608</v>
      </c>
      <c r="G4923" s="207" t="s">
        <v>5450</v>
      </c>
      <c r="H4923" s="315">
        <v>44257</v>
      </c>
      <c r="I4923" s="315">
        <v>44257</v>
      </c>
      <c r="J4923" s="329">
        <v>0.92361111111111116</v>
      </c>
      <c r="K4923" s="329">
        <v>0.93055555555555547</v>
      </c>
      <c r="M4923" s="474" t="s">
        <v>65</v>
      </c>
      <c r="N4923" s="208">
        <v>5</v>
      </c>
      <c r="O4923" s="474" t="s">
        <v>65</v>
      </c>
      <c r="P4923" s="208">
        <v>5</v>
      </c>
      <c r="Q4923" s="208"/>
      <c r="R4923" s="199"/>
      <c r="S4923" s="474" t="s">
        <v>65</v>
      </c>
      <c r="T4923" s="208">
        <v>5</v>
      </c>
      <c r="U4923" s="474" t="s">
        <v>65</v>
      </c>
      <c r="V4923" s="208">
        <v>5</v>
      </c>
      <c r="AC4923" s="222">
        <f t="shared" si="1050"/>
        <v>100</v>
      </c>
      <c r="AD4923" s="221" t="s">
        <v>37</v>
      </c>
      <c r="AM4923" s="274">
        <f t="shared" si="1051"/>
        <v>0</v>
      </c>
      <c r="AP4923" s="230">
        <f t="shared" si="1052"/>
        <v>0</v>
      </c>
      <c r="AS4923" s="235" t="str">
        <f t="shared" ca="1" si="1045"/>
        <v>ok</v>
      </c>
      <c r="AT4923" s="225" t="str">
        <f t="shared" ca="1" si="1046"/>
        <v>ok</v>
      </c>
    </row>
    <row r="4924" spans="1:71" x14ac:dyDescent="0.25">
      <c r="A4924" s="190">
        <v>4659</v>
      </c>
      <c r="B4924" s="207">
        <v>22</v>
      </c>
      <c r="C4924" s="190" t="s">
        <v>5834</v>
      </c>
      <c r="D4924" s="315">
        <v>44257</v>
      </c>
      <c r="E4924" s="463" t="s">
        <v>1213</v>
      </c>
      <c r="F4924" s="207" t="s">
        <v>608</v>
      </c>
      <c r="G4924" s="207" t="s">
        <v>5450</v>
      </c>
      <c r="H4924" s="315">
        <v>44257</v>
      </c>
      <c r="I4924" s="315">
        <v>44257</v>
      </c>
      <c r="J4924" s="329">
        <v>0.93402777777777779</v>
      </c>
      <c r="K4924" s="329">
        <v>0.9375</v>
      </c>
      <c r="M4924" s="475" t="s">
        <v>136</v>
      </c>
      <c r="N4924" s="208">
        <v>5</v>
      </c>
      <c r="O4924" s="475" t="s">
        <v>136</v>
      </c>
      <c r="P4924" s="208">
        <v>5</v>
      </c>
      <c r="Q4924" s="208"/>
      <c r="R4924" s="199"/>
      <c r="S4924" s="475" t="s">
        <v>136</v>
      </c>
      <c r="T4924" s="208">
        <v>5</v>
      </c>
      <c r="U4924" s="475" t="s">
        <v>136</v>
      </c>
      <c r="V4924" s="208">
        <v>5</v>
      </c>
      <c r="AC4924" s="222">
        <f t="shared" si="1050"/>
        <v>100</v>
      </c>
      <c r="AD4924" s="221" t="s">
        <v>37</v>
      </c>
      <c r="AM4924" s="274">
        <f t="shared" si="1051"/>
        <v>0</v>
      </c>
      <c r="AP4924" s="230">
        <f t="shared" si="1052"/>
        <v>0</v>
      </c>
      <c r="AS4924" s="235" t="str">
        <f t="shared" ca="1" si="1045"/>
        <v>ok</v>
      </c>
      <c r="AT4924" s="225" t="str">
        <f t="shared" ca="1" si="1046"/>
        <v>ok</v>
      </c>
    </row>
    <row r="4925" spans="1:71" x14ac:dyDescent="0.25">
      <c r="A4925" s="190">
        <v>4660</v>
      </c>
      <c r="B4925" s="207">
        <v>22</v>
      </c>
      <c r="C4925" s="190" t="s">
        <v>5835</v>
      </c>
      <c r="D4925" s="315">
        <v>44257</v>
      </c>
      <c r="E4925" s="463" t="s">
        <v>1213</v>
      </c>
      <c r="F4925" s="207" t="s">
        <v>608</v>
      </c>
      <c r="G4925" s="207" t="s">
        <v>5450</v>
      </c>
      <c r="H4925" s="315">
        <v>44257</v>
      </c>
      <c r="I4925" s="315">
        <v>44257</v>
      </c>
      <c r="J4925" s="329">
        <v>0.94791666666666663</v>
      </c>
      <c r="K4925" s="329">
        <v>0.95833333333333337</v>
      </c>
      <c r="M4925" s="474" t="s">
        <v>65</v>
      </c>
      <c r="N4925" s="208">
        <v>5</v>
      </c>
      <c r="O4925" s="474" t="s">
        <v>65</v>
      </c>
      <c r="P4925" s="208">
        <v>5</v>
      </c>
      <c r="Q4925" s="208"/>
      <c r="R4925" s="199"/>
      <c r="S4925" s="474" t="s">
        <v>65</v>
      </c>
      <c r="T4925" s="208">
        <v>5</v>
      </c>
      <c r="U4925" s="474" t="s">
        <v>65</v>
      </c>
      <c r="V4925" s="208">
        <v>5</v>
      </c>
      <c r="AC4925" s="222">
        <f t="shared" si="1050"/>
        <v>100</v>
      </c>
      <c r="AD4925" s="221" t="s">
        <v>37</v>
      </c>
      <c r="AE4925" s="195">
        <v>1</v>
      </c>
      <c r="AF4925" s="195">
        <v>3</v>
      </c>
      <c r="AM4925" s="274">
        <f t="shared" si="1051"/>
        <v>4</v>
      </c>
      <c r="AN4925" s="226">
        <v>1.6</v>
      </c>
      <c r="AO4925" s="227">
        <v>1.6</v>
      </c>
      <c r="AP4925" s="230">
        <f t="shared" si="1052"/>
        <v>0</v>
      </c>
      <c r="AS4925" s="235" t="str">
        <f t="shared" ca="1" si="1045"/>
        <v>ok</v>
      </c>
      <c r="AT4925" s="225" t="str">
        <f t="shared" ca="1" si="1046"/>
        <v>ok</v>
      </c>
      <c r="AV4925" s="197">
        <v>0.5</v>
      </c>
      <c r="AW4925" s="198">
        <v>5</v>
      </c>
      <c r="AX4925" s="191" t="s">
        <v>603</v>
      </c>
      <c r="AY4925" s="190" t="s">
        <v>604</v>
      </c>
      <c r="AZ4925" s="197">
        <v>0.5</v>
      </c>
      <c r="BA4925" s="198">
        <v>2</v>
      </c>
      <c r="BB4925" s="191" t="s">
        <v>603</v>
      </c>
      <c r="BC4925" s="190" t="s">
        <v>604</v>
      </c>
      <c r="BD4925" s="197">
        <v>0.4</v>
      </c>
      <c r="BE4925" s="198">
        <v>2</v>
      </c>
      <c r="BF4925" s="191" t="s">
        <v>610</v>
      </c>
      <c r="BG4925" s="190" t="s">
        <v>607</v>
      </c>
      <c r="BH4925" s="197">
        <v>0.2</v>
      </c>
      <c r="BI4925" s="198">
        <v>1</v>
      </c>
      <c r="BJ4925" s="191" t="s">
        <v>603</v>
      </c>
      <c r="BK4925" s="190" t="s">
        <v>604</v>
      </c>
    </row>
    <row r="4926" spans="1:71" x14ac:dyDescent="0.25">
      <c r="A4926" s="190">
        <v>4661</v>
      </c>
      <c r="B4926" s="207">
        <v>22</v>
      </c>
      <c r="C4926" s="190" t="s">
        <v>5836</v>
      </c>
      <c r="D4926" s="315">
        <v>44257</v>
      </c>
      <c r="E4926" s="463" t="s">
        <v>1213</v>
      </c>
      <c r="F4926" s="207" t="s">
        <v>608</v>
      </c>
      <c r="G4926" s="207" t="s">
        <v>5450</v>
      </c>
      <c r="H4926" s="315">
        <v>44257</v>
      </c>
      <c r="I4926" s="315">
        <v>44257</v>
      </c>
      <c r="J4926" s="329">
        <v>0.97916666666666663</v>
      </c>
      <c r="K4926" s="329">
        <v>0.98611111111111116</v>
      </c>
      <c r="M4926" s="475" t="s">
        <v>136</v>
      </c>
      <c r="N4926" s="208">
        <v>5</v>
      </c>
      <c r="O4926" s="475" t="s">
        <v>136</v>
      </c>
      <c r="P4926" s="208">
        <v>5</v>
      </c>
      <c r="Q4926" s="208"/>
      <c r="R4926" s="199"/>
      <c r="S4926" s="475" t="s">
        <v>136</v>
      </c>
      <c r="T4926" s="208">
        <v>5</v>
      </c>
      <c r="U4926" s="475" t="s">
        <v>136</v>
      </c>
      <c r="V4926" s="208">
        <v>5</v>
      </c>
      <c r="AC4926" s="222">
        <f t="shared" si="1050"/>
        <v>100</v>
      </c>
      <c r="AD4926" s="221" t="s">
        <v>37</v>
      </c>
      <c r="AM4926" s="274">
        <f t="shared" si="1051"/>
        <v>0</v>
      </c>
      <c r="AP4926" s="230">
        <f t="shared" si="1052"/>
        <v>0</v>
      </c>
      <c r="AS4926" s="235" t="str">
        <f t="shared" ca="1" si="1045"/>
        <v>ok</v>
      </c>
      <c r="AT4926" s="225" t="str">
        <f t="shared" ca="1" si="1046"/>
        <v>ok</v>
      </c>
    </row>
    <row r="4927" spans="1:71" x14ac:dyDescent="0.25">
      <c r="A4927" s="190">
        <v>4662</v>
      </c>
      <c r="B4927" s="207">
        <v>22</v>
      </c>
      <c r="C4927" s="190" t="s">
        <v>5837</v>
      </c>
      <c r="D4927" s="315">
        <v>44257</v>
      </c>
      <c r="E4927" s="463" t="s">
        <v>1213</v>
      </c>
      <c r="F4927" s="207" t="s">
        <v>608</v>
      </c>
      <c r="G4927" s="207" t="s">
        <v>5450</v>
      </c>
      <c r="H4927" s="315">
        <v>44258</v>
      </c>
      <c r="I4927" s="315">
        <v>44258</v>
      </c>
      <c r="J4927" s="329">
        <v>4.5138888888888888E-2</v>
      </c>
      <c r="K4927" s="329">
        <v>5.2083333333333336E-2</v>
      </c>
      <c r="M4927" s="474" t="s">
        <v>65</v>
      </c>
      <c r="N4927" s="208">
        <v>5</v>
      </c>
      <c r="O4927" s="474" t="s">
        <v>65</v>
      </c>
      <c r="P4927" s="208">
        <v>5</v>
      </c>
      <c r="Q4927" s="208"/>
      <c r="R4927" s="199"/>
      <c r="S4927" s="474" t="s">
        <v>65</v>
      </c>
      <c r="T4927" s="208">
        <v>5</v>
      </c>
      <c r="U4927" s="474" t="s">
        <v>65</v>
      </c>
      <c r="V4927" s="208">
        <v>5</v>
      </c>
      <c r="AC4927" s="222">
        <f t="shared" si="1050"/>
        <v>100</v>
      </c>
      <c r="AD4927" s="221" t="s">
        <v>37</v>
      </c>
      <c r="AF4927" s="195">
        <v>1</v>
      </c>
      <c r="AM4927" s="274">
        <f t="shared" si="1051"/>
        <v>1</v>
      </c>
      <c r="AN4927" s="226">
        <v>0.4</v>
      </c>
      <c r="AP4927" s="230">
        <f t="shared" si="1052"/>
        <v>0.4</v>
      </c>
      <c r="AS4927" s="235" t="str">
        <f t="shared" ca="1" si="1045"/>
        <v>ok</v>
      </c>
      <c r="AT4927" s="225" t="str">
        <f t="shared" ca="1" si="1046"/>
        <v>ok</v>
      </c>
      <c r="AV4927" s="197">
        <v>0.4</v>
      </c>
      <c r="AW4927" s="198">
        <v>2</v>
      </c>
      <c r="AX4927" s="191" t="s">
        <v>603</v>
      </c>
      <c r="AY4927" s="190" t="s">
        <v>604</v>
      </c>
    </row>
    <row r="4928" spans="1:71" x14ac:dyDescent="0.25">
      <c r="A4928" s="190">
        <v>4663</v>
      </c>
      <c r="B4928" s="207">
        <v>22</v>
      </c>
      <c r="C4928" s="190" t="s">
        <v>5838</v>
      </c>
      <c r="D4928" s="315">
        <v>44257</v>
      </c>
      <c r="E4928" s="463" t="s">
        <v>1213</v>
      </c>
      <c r="F4928" s="207" t="s">
        <v>608</v>
      </c>
      <c r="G4928" s="207" t="s">
        <v>5450</v>
      </c>
      <c r="H4928" s="315">
        <v>44258</v>
      </c>
      <c r="I4928" s="315">
        <v>44258</v>
      </c>
      <c r="J4928" s="329">
        <v>5.5555555555555552E-2</v>
      </c>
      <c r="K4928" s="329">
        <v>5.9027777777777783E-2</v>
      </c>
      <c r="M4928" s="475" t="s">
        <v>136</v>
      </c>
      <c r="N4928" s="208">
        <v>5</v>
      </c>
      <c r="O4928" s="475" t="s">
        <v>136</v>
      </c>
      <c r="P4928" s="208">
        <v>5</v>
      </c>
      <c r="Q4928" s="208"/>
      <c r="R4928" s="199"/>
      <c r="S4928" s="475" t="s">
        <v>136</v>
      </c>
      <c r="T4928" s="208">
        <v>5</v>
      </c>
      <c r="U4928" s="475" t="s">
        <v>136</v>
      </c>
      <c r="V4928" s="208">
        <v>5</v>
      </c>
      <c r="AC4928" s="222">
        <f t="shared" si="1050"/>
        <v>100</v>
      </c>
      <c r="AD4928" s="221" t="s">
        <v>37</v>
      </c>
      <c r="AM4928" s="274">
        <f t="shared" si="1051"/>
        <v>0</v>
      </c>
      <c r="AP4928" s="230">
        <f t="shared" si="1052"/>
        <v>0</v>
      </c>
      <c r="AS4928" s="235" t="str">
        <f t="shared" ca="1" si="1045"/>
        <v>ok</v>
      </c>
      <c r="AT4928" s="225" t="str">
        <f t="shared" ca="1" si="1046"/>
        <v>ok</v>
      </c>
    </row>
    <row r="4929" spans="1:59" x14ac:dyDescent="0.25">
      <c r="A4929" s="190">
        <v>4664</v>
      </c>
      <c r="B4929" s="207">
        <v>22</v>
      </c>
      <c r="C4929" s="190" t="s">
        <v>5839</v>
      </c>
      <c r="D4929" s="315">
        <v>44258</v>
      </c>
      <c r="E4929" s="463" t="s">
        <v>1213</v>
      </c>
      <c r="F4929" s="207" t="s">
        <v>608</v>
      </c>
      <c r="G4929" s="207" t="s">
        <v>5450</v>
      </c>
      <c r="H4929" s="315">
        <v>44258</v>
      </c>
      <c r="I4929" s="315">
        <v>44258</v>
      </c>
      <c r="J4929" s="329">
        <v>6.5972222222222224E-2</v>
      </c>
      <c r="K4929" s="329">
        <v>6.9444444444444434E-2</v>
      </c>
      <c r="M4929" s="474" t="s">
        <v>65</v>
      </c>
      <c r="N4929" s="208">
        <v>5</v>
      </c>
      <c r="O4929" s="474" t="s">
        <v>65</v>
      </c>
      <c r="P4929" s="208">
        <v>5</v>
      </c>
      <c r="Q4929" s="208"/>
      <c r="R4929" s="199"/>
      <c r="S4929" s="474" t="s">
        <v>65</v>
      </c>
      <c r="T4929" s="208">
        <v>5</v>
      </c>
      <c r="U4929" s="474" t="s">
        <v>65</v>
      </c>
      <c r="V4929" s="208">
        <v>5</v>
      </c>
      <c r="AC4929" s="222">
        <f t="shared" si="1050"/>
        <v>100</v>
      </c>
      <c r="AD4929" s="221" t="s">
        <v>37</v>
      </c>
      <c r="AM4929" s="274">
        <f t="shared" si="1051"/>
        <v>0</v>
      </c>
      <c r="AP4929" s="230">
        <f t="shared" si="1052"/>
        <v>0</v>
      </c>
      <c r="AS4929" s="235" t="str">
        <f t="shared" ca="1" si="1045"/>
        <v>ok</v>
      </c>
      <c r="AT4929" s="225" t="str">
        <f t="shared" ca="1" si="1046"/>
        <v>ok</v>
      </c>
    </row>
    <row r="4930" spans="1:59" x14ac:dyDescent="0.25">
      <c r="A4930" s="190">
        <v>4665</v>
      </c>
      <c r="B4930" s="207">
        <v>22</v>
      </c>
      <c r="C4930" s="190" t="s">
        <v>5840</v>
      </c>
      <c r="D4930" s="315">
        <v>44258</v>
      </c>
      <c r="E4930" s="463" t="s">
        <v>1213</v>
      </c>
      <c r="F4930" s="207" t="s">
        <v>608</v>
      </c>
      <c r="G4930" s="207" t="s">
        <v>5450</v>
      </c>
      <c r="H4930" s="315">
        <v>44258</v>
      </c>
      <c r="I4930" s="315">
        <v>44258</v>
      </c>
      <c r="J4930" s="329">
        <v>7.2916666666666671E-2</v>
      </c>
      <c r="K4930" s="329">
        <v>7.6388888888888895E-2</v>
      </c>
      <c r="M4930" s="475" t="s">
        <v>136</v>
      </c>
      <c r="N4930" s="208">
        <v>5</v>
      </c>
      <c r="O4930" s="475" t="s">
        <v>136</v>
      </c>
      <c r="P4930" s="208">
        <v>5</v>
      </c>
      <c r="Q4930" s="475" t="s">
        <v>136</v>
      </c>
      <c r="R4930" s="208">
        <v>5</v>
      </c>
      <c r="S4930" s="475" t="s">
        <v>136</v>
      </c>
      <c r="T4930" s="208">
        <v>5</v>
      </c>
      <c r="U4930" s="475" t="s">
        <v>136</v>
      </c>
      <c r="V4930" s="208">
        <v>5</v>
      </c>
      <c r="W4930" s="475" t="s">
        <v>136</v>
      </c>
      <c r="X4930" s="208">
        <v>5</v>
      </c>
      <c r="AC4930" s="222">
        <f t="shared" si="1050"/>
        <v>100</v>
      </c>
      <c r="AD4930" s="221" t="s">
        <v>37</v>
      </c>
      <c r="AM4930" s="274">
        <f t="shared" si="1051"/>
        <v>0</v>
      </c>
      <c r="AP4930" s="230">
        <f t="shared" si="1052"/>
        <v>0</v>
      </c>
      <c r="AS4930" s="235" t="str">
        <f t="shared" ca="1" si="1045"/>
        <v>ok</v>
      </c>
      <c r="AT4930" s="225" t="str">
        <f t="shared" ca="1" si="1046"/>
        <v>ok</v>
      </c>
    </row>
    <row r="4931" spans="1:59" x14ac:dyDescent="0.25">
      <c r="A4931" s="190">
        <v>4666</v>
      </c>
      <c r="B4931" s="207">
        <v>22</v>
      </c>
      <c r="C4931" s="190" t="s">
        <v>5841</v>
      </c>
      <c r="D4931" s="315">
        <v>44258</v>
      </c>
      <c r="E4931" s="463" t="s">
        <v>1213</v>
      </c>
      <c r="F4931" s="207" t="s">
        <v>608</v>
      </c>
      <c r="G4931" s="207" t="s">
        <v>5450</v>
      </c>
      <c r="H4931" s="315">
        <v>44258</v>
      </c>
      <c r="I4931" s="315">
        <v>44258</v>
      </c>
      <c r="J4931" s="329">
        <v>7.9861111111111105E-2</v>
      </c>
      <c r="K4931" s="329">
        <v>8.3333333333333329E-2</v>
      </c>
      <c r="M4931" s="474" t="s">
        <v>65</v>
      </c>
      <c r="N4931" s="208">
        <v>5</v>
      </c>
      <c r="O4931" s="474" t="s">
        <v>65</v>
      </c>
      <c r="P4931" s="208">
        <v>5</v>
      </c>
      <c r="Q4931" s="208"/>
      <c r="R4931" s="199"/>
      <c r="S4931" s="474" t="s">
        <v>65</v>
      </c>
      <c r="T4931" s="208">
        <v>5</v>
      </c>
      <c r="U4931" s="474" t="s">
        <v>65</v>
      </c>
      <c r="V4931" s="208">
        <v>5</v>
      </c>
      <c r="AC4931" s="222">
        <f t="shared" si="1050"/>
        <v>100</v>
      </c>
      <c r="AD4931" s="221" t="s">
        <v>37</v>
      </c>
      <c r="AM4931" s="274">
        <f t="shared" si="1051"/>
        <v>0</v>
      </c>
      <c r="AP4931" s="230">
        <f t="shared" si="1052"/>
        <v>0</v>
      </c>
      <c r="AS4931" s="235" t="str">
        <f t="shared" ca="1" si="1045"/>
        <v>ok</v>
      </c>
      <c r="AT4931" s="225" t="str">
        <f t="shared" ca="1" si="1046"/>
        <v>ok</v>
      </c>
    </row>
    <row r="4932" spans="1:59" x14ac:dyDescent="0.25">
      <c r="A4932" s="190">
        <v>4667</v>
      </c>
      <c r="B4932" s="207">
        <v>22</v>
      </c>
      <c r="C4932" s="190" t="s">
        <v>5842</v>
      </c>
      <c r="D4932" s="315">
        <v>44258</v>
      </c>
      <c r="E4932" s="463" t="s">
        <v>1213</v>
      </c>
      <c r="F4932" s="207" t="s">
        <v>608</v>
      </c>
      <c r="G4932" s="207" t="s">
        <v>5450</v>
      </c>
      <c r="H4932" s="315">
        <v>44258</v>
      </c>
      <c r="I4932" s="315">
        <v>44258</v>
      </c>
      <c r="J4932" s="329">
        <v>9.0277777777777776E-2</v>
      </c>
      <c r="K4932" s="329">
        <v>9.375E-2</v>
      </c>
      <c r="M4932" s="475" t="s">
        <v>136</v>
      </c>
      <c r="N4932" s="208">
        <v>5</v>
      </c>
      <c r="O4932" s="475" t="s">
        <v>136</v>
      </c>
      <c r="P4932" s="208">
        <v>5</v>
      </c>
      <c r="Q4932" s="208"/>
      <c r="R4932" s="199"/>
      <c r="S4932" s="475" t="s">
        <v>136</v>
      </c>
      <c r="T4932" s="208">
        <v>5</v>
      </c>
      <c r="U4932" s="475" t="s">
        <v>136</v>
      </c>
      <c r="V4932" s="208">
        <v>5</v>
      </c>
      <c r="AC4932" s="222">
        <f t="shared" si="1050"/>
        <v>100</v>
      </c>
      <c r="AD4932" s="221" t="s">
        <v>37</v>
      </c>
      <c r="AE4932" s="195">
        <v>1</v>
      </c>
      <c r="AM4932" s="274">
        <f t="shared" si="1051"/>
        <v>1</v>
      </c>
      <c r="AN4932" s="226">
        <v>0.1</v>
      </c>
      <c r="AP4932" s="230">
        <f t="shared" si="1052"/>
        <v>0.1</v>
      </c>
      <c r="AS4932" s="235" t="str">
        <f t="shared" ca="1" si="1045"/>
        <v>ok</v>
      </c>
      <c r="AT4932" s="225" t="str">
        <f t="shared" ca="1" si="1046"/>
        <v>ok</v>
      </c>
      <c r="AV4932" s="197">
        <v>0.1</v>
      </c>
      <c r="AW4932" s="198">
        <v>1</v>
      </c>
      <c r="AX4932" s="191" t="s">
        <v>616</v>
      </c>
      <c r="AY4932" s="190" t="s">
        <v>607</v>
      </c>
    </row>
    <row r="4933" spans="1:59" x14ac:dyDescent="0.25">
      <c r="A4933" s="190">
        <v>4668</v>
      </c>
      <c r="B4933" s="207">
        <v>22</v>
      </c>
      <c r="C4933" s="190" t="s">
        <v>5843</v>
      </c>
      <c r="D4933" s="315">
        <v>44258</v>
      </c>
      <c r="E4933" s="463" t="s">
        <v>3077</v>
      </c>
      <c r="H4933" s="315"/>
      <c r="I4933" s="315"/>
      <c r="M4933" s="208"/>
      <c r="N4933" s="208"/>
      <c r="O4933" s="208"/>
      <c r="P4933" s="208"/>
      <c r="Q4933" s="208"/>
      <c r="R4933" s="199"/>
      <c r="S4933" s="208"/>
      <c r="T4933" s="208"/>
      <c r="U4933" s="208"/>
      <c r="V4933" s="208"/>
      <c r="AC4933" s="222"/>
      <c r="AD4933" s="221"/>
      <c r="AM4933" s="274">
        <f t="shared" si="1051"/>
        <v>0</v>
      </c>
      <c r="AP4933" s="230">
        <f t="shared" si="1052"/>
        <v>0</v>
      </c>
      <c r="AS4933" s="235" t="str">
        <f t="shared" ca="1" si="1045"/>
        <v>ok</v>
      </c>
      <c r="AT4933" s="225" t="str">
        <f t="shared" ca="1" si="1046"/>
        <v>ok</v>
      </c>
    </row>
    <row r="4934" spans="1:59" x14ac:dyDescent="0.25">
      <c r="A4934" s="190">
        <v>4669</v>
      </c>
      <c r="B4934" s="207">
        <v>22</v>
      </c>
      <c r="C4934" s="190" t="s">
        <v>6118</v>
      </c>
      <c r="D4934" s="315">
        <v>44258</v>
      </c>
      <c r="E4934" s="463" t="s">
        <v>3077</v>
      </c>
      <c r="H4934" s="315"/>
      <c r="I4934" s="315"/>
      <c r="M4934" s="208"/>
      <c r="N4934" s="208"/>
      <c r="O4934" s="208"/>
      <c r="P4934" s="208"/>
      <c r="Q4934" s="208"/>
      <c r="R4934" s="199"/>
      <c r="S4934" s="208"/>
      <c r="T4934" s="208"/>
      <c r="U4934" s="208"/>
      <c r="V4934" s="208"/>
      <c r="AC4934" s="222"/>
      <c r="AD4934" s="221"/>
      <c r="AM4934" s="274">
        <f t="shared" si="1051"/>
        <v>0</v>
      </c>
      <c r="AP4934" s="230">
        <f t="shared" si="1052"/>
        <v>0</v>
      </c>
      <c r="AS4934" s="235" t="str">
        <f t="shared" ca="1" si="1045"/>
        <v>ok</v>
      </c>
      <c r="AT4934" s="225" t="str">
        <f t="shared" ca="1" si="1046"/>
        <v>ok</v>
      </c>
    </row>
    <row r="4935" spans="1:59" x14ac:dyDescent="0.25">
      <c r="A4935" s="190">
        <v>4670</v>
      </c>
      <c r="B4935" s="207">
        <v>22</v>
      </c>
      <c r="C4935" s="190" t="s">
        <v>6119</v>
      </c>
      <c r="D4935" s="315">
        <v>44258</v>
      </c>
      <c r="E4935" s="463" t="s">
        <v>1219</v>
      </c>
      <c r="F4935" s="207" t="s">
        <v>608</v>
      </c>
      <c r="G4935" s="207" t="s">
        <v>5450</v>
      </c>
      <c r="H4935" s="315">
        <v>44258</v>
      </c>
      <c r="I4935" s="315">
        <v>44258</v>
      </c>
      <c r="J4935" s="329">
        <v>0.16666666666666666</v>
      </c>
      <c r="K4935" s="329">
        <v>0.17708333333333334</v>
      </c>
      <c r="M4935" s="474" t="s">
        <v>65</v>
      </c>
      <c r="N4935" s="208">
        <v>5</v>
      </c>
      <c r="O4935" s="474" t="s">
        <v>65</v>
      </c>
      <c r="P4935" s="208">
        <v>5</v>
      </c>
      <c r="Q4935" s="208"/>
      <c r="R4935" s="199"/>
      <c r="S4935" s="474" t="s">
        <v>65</v>
      </c>
      <c r="T4935" s="208">
        <v>5</v>
      </c>
      <c r="U4935" s="474" t="s">
        <v>65</v>
      </c>
      <c r="V4935" s="208">
        <v>5</v>
      </c>
      <c r="AC4935" s="222">
        <f t="shared" si="1050"/>
        <v>100</v>
      </c>
      <c r="AD4935" s="221" t="s">
        <v>37</v>
      </c>
      <c r="AE4935" s="195">
        <v>3</v>
      </c>
      <c r="AM4935" s="274">
        <f t="shared" si="1051"/>
        <v>3</v>
      </c>
      <c r="AN4935" s="226">
        <v>0.4</v>
      </c>
      <c r="AO4935" s="227">
        <v>0.4</v>
      </c>
      <c r="AP4935" s="230">
        <f t="shared" si="1052"/>
        <v>0</v>
      </c>
      <c r="AS4935" s="235" t="str">
        <f t="shared" ca="1" si="1045"/>
        <v>ok</v>
      </c>
      <c r="AT4935" s="225" t="str">
        <f t="shared" ca="1" si="1046"/>
        <v>ok</v>
      </c>
      <c r="AV4935" s="197">
        <v>0.15</v>
      </c>
      <c r="AW4935" s="198">
        <v>2</v>
      </c>
      <c r="AX4935" s="191" t="s">
        <v>603</v>
      </c>
      <c r="AY4935" s="190" t="s">
        <v>607</v>
      </c>
      <c r="AZ4935" s="197">
        <v>0.15</v>
      </c>
      <c r="BA4935" s="198">
        <v>1</v>
      </c>
      <c r="BB4935" s="191" t="s">
        <v>603</v>
      </c>
      <c r="BC4935" s="190" t="s">
        <v>604</v>
      </c>
      <c r="BD4935" s="197">
        <v>0.1</v>
      </c>
      <c r="BE4935" s="198">
        <v>1</v>
      </c>
      <c r="BF4935" s="191" t="s">
        <v>603</v>
      </c>
      <c r="BG4935" s="190" t="s">
        <v>604</v>
      </c>
    </row>
    <row r="4936" spans="1:59" x14ac:dyDescent="0.25">
      <c r="C4936" s="190" t="s">
        <v>6117</v>
      </c>
      <c r="E4936" s="463" t="s">
        <v>1214</v>
      </c>
      <c r="F4936" s="207" t="s">
        <v>608</v>
      </c>
      <c r="G4936" s="207" t="s">
        <v>5450</v>
      </c>
      <c r="H4936" s="315">
        <v>44258</v>
      </c>
      <c r="I4936" s="315">
        <v>44258</v>
      </c>
      <c r="J4936" s="329">
        <v>0.18402777777777779</v>
      </c>
      <c r="K4936" s="338">
        <v>0.1875</v>
      </c>
      <c r="L4936" s="193"/>
      <c r="M4936" s="208"/>
      <c r="N4936" s="208"/>
      <c r="O4936" s="208"/>
      <c r="P4936" s="208"/>
      <c r="Q4936" s="208"/>
      <c r="R4936" s="199"/>
      <c r="S4936" s="208"/>
      <c r="T4936" s="208"/>
      <c r="U4936" s="208"/>
      <c r="V4936" s="208"/>
      <c r="AC4936" s="222"/>
      <c r="AD4936" s="221" t="s">
        <v>37</v>
      </c>
    </row>
    <row r="4937" spans="1:59" x14ac:dyDescent="0.25">
      <c r="A4937" s="190">
        <v>4671</v>
      </c>
      <c r="B4937" s="207">
        <v>22</v>
      </c>
      <c r="C4937" s="190" t="s">
        <v>5844</v>
      </c>
      <c r="D4937" s="315">
        <v>44258</v>
      </c>
      <c r="E4937" s="463" t="s">
        <v>3077</v>
      </c>
      <c r="M4937" s="208"/>
      <c r="N4937" s="208"/>
      <c r="O4937" s="208"/>
      <c r="P4937" s="208"/>
      <c r="Q4937" s="208"/>
      <c r="R4937" s="199"/>
      <c r="S4937" s="208"/>
      <c r="T4937" s="208"/>
      <c r="U4937" s="208"/>
      <c r="V4937" s="208"/>
      <c r="AC4937" s="222"/>
      <c r="AD4937" s="221"/>
      <c r="AM4937" s="274">
        <f t="shared" si="1051"/>
        <v>0</v>
      </c>
      <c r="AP4937" s="230">
        <f t="shared" si="1052"/>
        <v>0</v>
      </c>
      <c r="AS4937" s="235" t="str">
        <f t="shared" ca="1" si="1045"/>
        <v>ok</v>
      </c>
      <c r="AT4937" s="225" t="str">
        <f t="shared" ca="1" si="1046"/>
        <v>ok</v>
      </c>
    </row>
    <row r="4938" spans="1:59" x14ac:dyDescent="0.25">
      <c r="A4938" s="190">
        <v>4672</v>
      </c>
      <c r="B4938" s="207">
        <v>22</v>
      </c>
      <c r="C4938" s="190" t="s">
        <v>6120</v>
      </c>
      <c r="D4938" s="315">
        <v>44258</v>
      </c>
      <c r="E4938" s="463" t="s">
        <v>3077</v>
      </c>
      <c r="M4938" s="208"/>
      <c r="N4938" s="208"/>
      <c r="O4938" s="208"/>
      <c r="P4938" s="208"/>
      <c r="Q4938" s="208"/>
      <c r="R4938" s="199"/>
      <c r="S4938" s="208"/>
      <c r="T4938" s="208"/>
      <c r="U4938" s="208"/>
      <c r="V4938" s="208"/>
      <c r="AC4938" s="222"/>
      <c r="AD4938" s="221"/>
      <c r="AM4938" s="274">
        <f t="shared" si="1051"/>
        <v>0</v>
      </c>
      <c r="AP4938" s="230">
        <f t="shared" si="1052"/>
        <v>0</v>
      </c>
      <c r="AS4938" s="235" t="str">
        <f t="shared" ca="1" si="1045"/>
        <v>ok</v>
      </c>
      <c r="AT4938" s="225" t="str">
        <f t="shared" ca="1" si="1046"/>
        <v>ok</v>
      </c>
    </row>
    <row r="4939" spans="1:59" x14ac:dyDescent="0.25">
      <c r="A4939" s="190">
        <v>4673</v>
      </c>
      <c r="B4939" s="207">
        <v>22</v>
      </c>
      <c r="C4939" s="190" t="s">
        <v>6121</v>
      </c>
      <c r="D4939" s="315">
        <v>44258</v>
      </c>
      <c r="E4939" s="463" t="s">
        <v>1219</v>
      </c>
      <c r="F4939" s="207" t="s">
        <v>608</v>
      </c>
      <c r="G4939" s="207" t="s">
        <v>5450</v>
      </c>
      <c r="H4939" s="315">
        <v>44258</v>
      </c>
      <c r="I4939" s="315">
        <v>44258</v>
      </c>
      <c r="J4939" s="329">
        <v>0.21180555555555555</v>
      </c>
      <c r="K4939" s="329">
        <v>0.21875</v>
      </c>
      <c r="M4939" s="475" t="s">
        <v>136</v>
      </c>
      <c r="N4939" s="208">
        <v>5</v>
      </c>
      <c r="O4939" s="475" t="s">
        <v>136</v>
      </c>
      <c r="P4939" s="208">
        <v>5</v>
      </c>
      <c r="Q4939" s="208"/>
      <c r="R4939" s="199"/>
      <c r="S4939" s="475" t="s">
        <v>136</v>
      </c>
      <c r="T4939" s="208">
        <v>5</v>
      </c>
      <c r="U4939" s="475" t="s">
        <v>136</v>
      </c>
      <c r="V4939" s="208">
        <v>5</v>
      </c>
      <c r="AC4939" s="222">
        <f>(T4939+V4939+X4939+AA4939)/(N4939+P4939+R4939)*100</f>
        <v>100</v>
      </c>
      <c r="AD4939" s="221" t="s">
        <v>37</v>
      </c>
      <c r="AM4939" s="274">
        <f t="shared" si="1051"/>
        <v>0</v>
      </c>
      <c r="AP4939" s="230">
        <f t="shared" si="1052"/>
        <v>0</v>
      </c>
      <c r="AS4939" s="235" t="str">
        <f t="shared" ca="1" si="1045"/>
        <v>ok</v>
      </c>
      <c r="AT4939" s="225" t="str">
        <f t="shared" ca="1" si="1046"/>
        <v>ok</v>
      </c>
    </row>
    <row r="4940" spans="1:59" x14ac:dyDescent="0.25">
      <c r="A4940" s="190">
        <v>4674</v>
      </c>
      <c r="B4940" s="207">
        <v>22</v>
      </c>
      <c r="C4940" s="190" t="s">
        <v>5845</v>
      </c>
      <c r="D4940" s="315">
        <v>44258</v>
      </c>
      <c r="E4940" s="463" t="s">
        <v>1213</v>
      </c>
      <c r="F4940" s="207" t="s">
        <v>608</v>
      </c>
      <c r="G4940" s="207" t="s">
        <v>5450</v>
      </c>
      <c r="H4940" s="315">
        <v>44258</v>
      </c>
      <c r="I4940" s="315">
        <v>44258</v>
      </c>
      <c r="J4940" s="329">
        <v>0.22222222222222221</v>
      </c>
      <c r="K4940" s="329">
        <v>0.22916666666666666</v>
      </c>
      <c r="M4940" s="474" t="s">
        <v>65</v>
      </c>
      <c r="N4940" s="208">
        <v>5</v>
      </c>
      <c r="O4940" s="474" t="s">
        <v>65</v>
      </c>
      <c r="P4940" s="208">
        <v>5</v>
      </c>
      <c r="Q4940" s="208"/>
      <c r="R4940" s="199"/>
      <c r="S4940" s="474" t="s">
        <v>65</v>
      </c>
      <c r="T4940" s="208">
        <v>5</v>
      </c>
      <c r="U4940" s="474" t="s">
        <v>65</v>
      </c>
      <c r="V4940" s="208">
        <v>5</v>
      </c>
      <c r="AC4940" s="222">
        <f t="shared" si="1050"/>
        <v>100</v>
      </c>
      <c r="AD4940" s="221" t="s">
        <v>37</v>
      </c>
      <c r="AM4940" s="274">
        <f t="shared" si="1051"/>
        <v>0</v>
      </c>
      <c r="AP4940" s="230">
        <f t="shared" si="1052"/>
        <v>0</v>
      </c>
      <c r="AS4940" s="235" t="str">
        <f t="shared" ca="1" si="1045"/>
        <v>ok</v>
      </c>
      <c r="AT4940" s="225" t="str">
        <f t="shared" ca="1" si="1046"/>
        <v>ok</v>
      </c>
    </row>
    <row r="4941" spans="1:59" x14ac:dyDescent="0.25">
      <c r="A4941" s="190">
        <v>4675</v>
      </c>
      <c r="B4941" s="207">
        <v>22</v>
      </c>
      <c r="C4941" s="190" t="s">
        <v>5846</v>
      </c>
      <c r="D4941" s="315">
        <v>44258</v>
      </c>
      <c r="E4941" s="463" t="s">
        <v>1213</v>
      </c>
      <c r="F4941" s="207" t="s">
        <v>602</v>
      </c>
      <c r="G4941" s="207" t="s">
        <v>615</v>
      </c>
      <c r="H4941" s="315">
        <v>44258</v>
      </c>
      <c r="I4941" s="315">
        <v>44258</v>
      </c>
      <c r="J4941" s="329">
        <v>0.26944444444444443</v>
      </c>
      <c r="K4941" s="329">
        <v>0.27430555555555552</v>
      </c>
      <c r="M4941" s="475" t="s">
        <v>136</v>
      </c>
      <c r="N4941" s="208">
        <v>5</v>
      </c>
      <c r="O4941" s="475" t="s">
        <v>136</v>
      </c>
      <c r="P4941" s="208">
        <v>5</v>
      </c>
      <c r="Q4941" s="208"/>
      <c r="R4941" s="199"/>
      <c r="S4941" s="475" t="s">
        <v>136</v>
      </c>
      <c r="T4941" s="208">
        <v>5</v>
      </c>
      <c r="U4941" s="475" t="s">
        <v>136</v>
      </c>
      <c r="V4941" s="208">
        <v>5</v>
      </c>
      <c r="AC4941" s="222">
        <f t="shared" si="1050"/>
        <v>100</v>
      </c>
      <c r="AD4941" s="221" t="s">
        <v>37</v>
      </c>
      <c r="AM4941" s="274">
        <f t="shared" si="1051"/>
        <v>0</v>
      </c>
      <c r="AP4941" s="230">
        <f t="shared" si="1052"/>
        <v>0</v>
      </c>
      <c r="AS4941" s="235" t="str">
        <f t="shared" ca="1" si="1045"/>
        <v>ok</v>
      </c>
      <c r="AT4941" s="225" t="str">
        <f t="shared" ca="1" si="1046"/>
        <v>ok</v>
      </c>
    </row>
    <row r="4942" spans="1:59" x14ac:dyDescent="0.25">
      <c r="A4942" s="190">
        <v>4676</v>
      </c>
      <c r="B4942" s="207">
        <v>22</v>
      </c>
      <c r="C4942" s="190" t="s">
        <v>5847</v>
      </c>
      <c r="D4942" s="315">
        <v>44258</v>
      </c>
      <c r="E4942" s="463" t="s">
        <v>1213</v>
      </c>
      <c r="F4942" s="207" t="s">
        <v>602</v>
      </c>
      <c r="G4942" s="207" t="s">
        <v>615</v>
      </c>
      <c r="H4942" s="315">
        <v>44258</v>
      </c>
      <c r="I4942" s="315">
        <v>44258</v>
      </c>
      <c r="J4942" s="329">
        <v>0.2902777777777778</v>
      </c>
      <c r="K4942" s="329">
        <v>0.30208333333333331</v>
      </c>
      <c r="M4942" s="474" t="s">
        <v>65</v>
      </c>
      <c r="N4942" s="208">
        <v>5</v>
      </c>
      <c r="O4942" s="474" t="s">
        <v>65</v>
      </c>
      <c r="P4942" s="208">
        <v>5</v>
      </c>
      <c r="Q4942" s="208"/>
      <c r="R4942" s="199"/>
      <c r="S4942" s="474" t="s">
        <v>65</v>
      </c>
      <c r="T4942" s="208">
        <v>5</v>
      </c>
      <c r="U4942" s="474" t="s">
        <v>65</v>
      </c>
      <c r="V4942" s="208">
        <v>5</v>
      </c>
      <c r="AC4942" s="222">
        <f>(T4942+V4942+X4942+AA4942)/(N4942+P4942+R4942)*100</f>
        <v>100</v>
      </c>
      <c r="AD4942" s="221" t="s">
        <v>37</v>
      </c>
      <c r="AE4942" s="195">
        <v>1</v>
      </c>
      <c r="AM4942" s="274">
        <f t="shared" si="1051"/>
        <v>1</v>
      </c>
      <c r="AN4942" s="226">
        <v>0.1</v>
      </c>
      <c r="AP4942" s="230">
        <f t="shared" si="1052"/>
        <v>0.1</v>
      </c>
      <c r="AS4942" s="235" t="str">
        <f t="shared" ca="1" si="1045"/>
        <v>ok</v>
      </c>
      <c r="AT4942" s="225" t="str">
        <f t="shared" ca="1" si="1046"/>
        <v>ok</v>
      </c>
      <c r="AV4942" s="197">
        <v>0.1</v>
      </c>
      <c r="AW4942" s="198">
        <v>1</v>
      </c>
      <c r="AX4942" s="191" t="s">
        <v>603</v>
      </c>
      <c r="AY4942" s="190" t="s">
        <v>604</v>
      </c>
    </row>
    <row r="4943" spans="1:59" x14ac:dyDescent="0.25">
      <c r="A4943" s="190">
        <v>4677</v>
      </c>
      <c r="B4943" s="207">
        <v>22</v>
      </c>
      <c r="C4943" s="190" t="s">
        <v>5848</v>
      </c>
      <c r="D4943" s="315">
        <v>44258</v>
      </c>
      <c r="E4943" s="463" t="s">
        <v>1213</v>
      </c>
      <c r="F4943" s="207" t="s">
        <v>602</v>
      </c>
      <c r="G4943" s="207" t="s">
        <v>615</v>
      </c>
      <c r="H4943" s="315">
        <v>44258</v>
      </c>
      <c r="I4943" s="315">
        <v>44258</v>
      </c>
      <c r="J4943" s="329">
        <v>0.30416666666666664</v>
      </c>
      <c r="K4943" s="329">
        <v>0.30902777777777779</v>
      </c>
      <c r="M4943" s="474" t="s">
        <v>65</v>
      </c>
      <c r="N4943" s="208">
        <v>5</v>
      </c>
      <c r="O4943" s="474" t="s">
        <v>65</v>
      </c>
      <c r="P4943" s="208">
        <v>5</v>
      </c>
      <c r="Q4943" s="208"/>
      <c r="R4943" s="199"/>
      <c r="S4943" s="474" t="s">
        <v>65</v>
      </c>
      <c r="T4943" s="208">
        <v>5</v>
      </c>
      <c r="U4943" s="474" t="s">
        <v>65</v>
      </c>
      <c r="V4943" s="208">
        <v>5</v>
      </c>
      <c r="AC4943" s="222">
        <f t="shared" si="1050"/>
        <v>100</v>
      </c>
      <c r="AD4943" s="221" t="s">
        <v>37</v>
      </c>
      <c r="AM4943" s="274">
        <f t="shared" si="1051"/>
        <v>0</v>
      </c>
      <c r="AP4943" s="230">
        <f t="shared" si="1052"/>
        <v>0</v>
      </c>
      <c r="AS4943" s="235" t="str">
        <f t="shared" ca="1" si="1045"/>
        <v>ok</v>
      </c>
      <c r="AT4943" s="225" t="str">
        <f t="shared" ca="1" si="1046"/>
        <v>ok</v>
      </c>
    </row>
    <row r="4944" spans="1:59" x14ac:dyDescent="0.25">
      <c r="A4944" s="190">
        <v>4678</v>
      </c>
      <c r="B4944" s="207">
        <v>22</v>
      </c>
      <c r="C4944" s="190" t="s">
        <v>5849</v>
      </c>
      <c r="D4944" s="315">
        <v>44258</v>
      </c>
      <c r="E4944" s="463" t="s">
        <v>1213</v>
      </c>
      <c r="F4944" s="207" t="s">
        <v>602</v>
      </c>
      <c r="G4944" s="207" t="s">
        <v>615</v>
      </c>
      <c r="H4944" s="315">
        <v>44258</v>
      </c>
      <c r="I4944" s="315">
        <v>44258</v>
      </c>
      <c r="J4944" s="329">
        <v>0.31111111111111112</v>
      </c>
      <c r="K4944" s="329">
        <v>0.32847222222222222</v>
      </c>
      <c r="M4944" s="475" t="s">
        <v>136</v>
      </c>
      <c r="N4944" s="208">
        <v>5</v>
      </c>
      <c r="O4944" s="475" t="s">
        <v>136</v>
      </c>
      <c r="P4944" s="208">
        <v>5</v>
      </c>
      <c r="Q4944" s="208"/>
      <c r="R4944" s="199"/>
      <c r="S4944" s="475" t="s">
        <v>136</v>
      </c>
      <c r="T4944" s="208">
        <v>5</v>
      </c>
      <c r="U4944" s="475" t="s">
        <v>136</v>
      </c>
      <c r="V4944" s="208">
        <v>5</v>
      </c>
      <c r="AC4944" s="222">
        <f t="shared" si="1050"/>
        <v>100</v>
      </c>
      <c r="AD4944" s="221" t="s">
        <v>37</v>
      </c>
      <c r="AM4944" s="274">
        <f t="shared" si="1051"/>
        <v>0</v>
      </c>
      <c r="AP4944" s="230">
        <f t="shared" si="1052"/>
        <v>0</v>
      </c>
      <c r="AS4944" s="235" t="str">
        <f t="shared" ca="1" si="1045"/>
        <v>ok</v>
      </c>
      <c r="AT4944" s="225" t="str">
        <f t="shared" ca="1" si="1046"/>
        <v>ok</v>
      </c>
    </row>
    <row r="4945" spans="1:135" x14ac:dyDescent="0.25">
      <c r="A4945" s="190">
        <v>4679</v>
      </c>
      <c r="B4945" s="207">
        <v>22</v>
      </c>
      <c r="C4945" s="190" t="s">
        <v>5850</v>
      </c>
      <c r="D4945" s="315">
        <v>44258</v>
      </c>
      <c r="E4945" s="463" t="s">
        <v>1213</v>
      </c>
      <c r="F4945" s="207" t="s">
        <v>602</v>
      </c>
      <c r="G4945" s="207" t="s">
        <v>615</v>
      </c>
      <c r="H4945" s="315">
        <v>44258</v>
      </c>
      <c r="I4945" s="315">
        <v>44258</v>
      </c>
      <c r="J4945" s="329">
        <v>0.35416666666666669</v>
      </c>
      <c r="K4945" s="329">
        <v>0.35972222222222222</v>
      </c>
      <c r="M4945" s="474" t="s">
        <v>65</v>
      </c>
      <c r="N4945" s="208">
        <v>5</v>
      </c>
      <c r="O4945" s="474" t="s">
        <v>65</v>
      </c>
      <c r="P4945" s="208">
        <v>5</v>
      </c>
      <c r="Q4945" s="474" t="s">
        <v>65</v>
      </c>
      <c r="R4945" s="208">
        <v>5</v>
      </c>
      <c r="S4945" s="474" t="s">
        <v>65</v>
      </c>
      <c r="T4945" s="208">
        <v>5</v>
      </c>
      <c r="U4945" s="474" t="s">
        <v>65</v>
      </c>
      <c r="V4945" s="208">
        <v>5</v>
      </c>
      <c r="W4945" s="474" t="s">
        <v>65</v>
      </c>
      <c r="X4945" s="208">
        <v>5</v>
      </c>
      <c r="AC4945" s="222">
        <f>(T4945+V4945+X4945+AA4945)/(N4945+P4945+R4945)*100</f>
        <v>100</v>
      </c>
      <c r="AD4945" s="221" t="s">
        <v>37</v>
      </c>
      <c r="AM4945" s="274">
        <f t="shared" si="1051"/>
        <v>0</v>
      </c>
      <c r="AP4945" s="230">
        <f t="shared" si="1052"/>
        <v>0</v>
      </c>
      <c r="AS4945" s="235" t="str">
        <f t="shared" ca="1" si="1045"/>
        <v>ok</v>
      </c>
      <c r="AT4945" s="225" t="str">
        <f t="shared" ca="1" si="1046"/>
        <v>ok</v>
      </c>
    </row>
    <row r="4946" spans="1:135" x14ac:dyDescent="0.25">
      <c r="A4946" s="190">
        <v>4680</v>
      </c>
      <c r="B4946" s="207">
        <v>22</v>
      </c>
      <c r="C4946" s="190" t="s">
        <v>5851</v>
      </c>
      <c r="D4946" s="315">
        <v>44258</v>
      </c>
      <c r="E4946" s="463" t="s">
        <v>1213</v>
      </c>
      <c r="F4946" s="207" t="s">
        <v>602</v>
      </c>
      <c r="G4946" s="207" t="s">
        <v>615</v>
      </c>
      <c r="H4946" s="315">
        <v>44258</v>
      </c>
      <c r="I4946" s="315">
        <v>44258</v>
      </c>
      <c r="J4946" s="329">
        <v>0.39027777777777778</v>
      </c>
      <c r="K4946" s="329">
        <v>0.41319444444444442</v>
      </c>
      <c r="M4946" s="475" t="s">
        <v>136</v>
      </c>
      <c r="N4946" s="208">
        <v>5</v>
      </c>
      <c r="O4946" s="475" t="s">
        <v>136</v>
      </c>
      <c r="P4946" s="208">
        <v>5</v>
      </c>
      <c r="Q4946" s="208"/>
      <c r="R4946" s="199"/>
      <c r="S4946" s="475" t="s">
        <v>136</v>
      </c>
      <c r="T4946" s="208">
        <v>5</v>
      </c>
      <c r="U4946" s="475" t="s">
        <v>136</v>
      </c>
      <c r="V4946" s="208">
        <v>5</v>
      </c>
      <c r="AC4946" s="222">
        <f t="shared" si="1050"/>
        <v>100</v>
      </c>
      <c r="AD4946" s="221" t="s">
        <v>37</v>
      </c>
      <c r="AE4946" s="195">
        <v>2</v>
      </c>
      <c r="AF4946" s="195">
        <v>1</v>
      </c>
      <c r="AM4946" s="274">
        <f t="shared" si="1051"/>
        <v>3</v>
      </c>
      <c r="AN4946" s="226">
        <v>0.8</v>
      </c>
      <c r="AO4946" s="227">
        <v>0.78</v>
      </c>
      <c r="AP4946" s="230">
        <f t="shared" si="1052"/>
        <v>2.0000000000000018E-2</v>
      </c>
      <c r="AS4946" s="235" t="str">
        <f t="shared" ca="1" si="1045"/>
        <v>ok</v>
      </c>
      <c r="AT4946" s="225" t="str">
        <f t="shared" ca="1" si="1046"/>
        <v>ok</v>
      </c>
      <c r="AV4946" s="197">
        <v>0.5</v>
      </c>
      <c r="AW4946" s="198">
        <v>2</v>
      </c>
      <c r="AX4946" s="191" t="s">
        <v>603</v>
      </c>
      <c r="AY4946" s="190" t="s">
        <v>604</v>
      </c>
      <c r="AZ4946" s="197">
        <v>0.15</v>
      </c>
      <c r="BA4946" s="198">
        <v>1</v>
      </c>
      <c r="BB4946" s="191" t="s">
        <v>603</v>
      </c>
      <c r="BC4946" s="190" t="s">
        <v>604</v>
      </c>
      <c r="BD4946" s="197">
        <v>0.15</v>
      </c>
      <c r="BE4946" s="198">
        <v>1</v>
      </c>
      <c r="BF4946" s="191" t="s">
        <v>603</v>
      </c>
      <c r="BG4946" s="190" t="s">
        <v>604</v>
      </c>
    </row>
    <row r="4947" spans="1:135" x14ac:dyDescent="0.25">
      <c r="A4947" s="190">
        <v>4681</v>
      </c>
      <c r="B4947" s="207">
        <v>22</v>
      </c>
      <c r="C4947" s="190" t="s">
        <v>5852</v>
      </c>
      <c r="D4947" s="315">
        <v>44258</v>
      </c>
      <c r="E4947" s="463" t="s">
        <v>1213</v>
      </c>
      <c r="F4947" s="207" t="s">
        <v>602</v>
      </c>
      <c r="G4947" s="207" t="s">
        <v>615</v>
      </c>
      <c r="H4947" s="315">
        <v>44258</v>
      </c>
      <c r="I4947" s="315">
        <v>44258</v>
      </c>
      <c r="J4947" s="329">
        <v>0.4145833333333333</v>
      </c>
      <c r="K4947" s="329">
        <v>0.43055555555555558</v>
      </c>
      <c r="M4947" s="474" t="s">
        <v>65</v>
      </c>
      <c r="N4947" s="208">
        <v>5</v>
      </c>
      <c r="O4947" s="474" t="s">
        <v>65</v>
      </c>
      <c r="P4947" s="208">
        <v>5</v>
      </c>
      <c r="Q4947" s="208"/>
      <c r="R4947" s="199"/>
      <c r="S4947" s="474" t="s">
        <v>65</v>
      </c>
      <c r="T4947" s="208">
        <v>5</v>
      </c>
      <c r="U4947" s="474" t="s">
        <v>65</v>
      </c>
      <c r="V4947" s="208">
        <v>5</v>
      </c>
      <c r="AC4947" s="222">
        <f t="shared" si="1050"/>
        <v>100</v>
      </c>
      <c r="AD4947" s="221" t="s">
        <v>37</v>
      </c>
      <c r="AE4947" s="195">
        <v>2</v>
      </c>
      <c r="AG4947" s="195">
        <v>1</v>
      </c>
      <c r="AM4947" s="274">
        <f t="shared" si="1051"/>
        <v>3</v>
      </c>
      <c r="AN4947" s="226">
        <v>0.57999999999999996</v>
      </c>
      <c r="AO4947" s="227">
        <v>0.57999999999999996</v>
      </c>
      <c r="AP4947" s="230">
        <f t="shared" si="1052"/>
        <v>0</v>
      </c>
      <c r="AS4947" s="235" t="str">
        <f t="shared" ca="1" si="1045"/>
        <v>ok</v>
      </c>
      <c r="AT4947" s="225" t="str">
        <f t="shared" ca="1" si="1046"/>
        <v>ok</v>
      </c>
      <c r="AV4947" s="197">
        <v>0.33</v>
      </c>
      <c r="AW4947" s="198">
        <v>6</v>
      </c>
      <c r="AX4947" s="191" t="s">
        <v>603</v>
      </c>
      <c r="AY4947" s="190" t="s">
        <v>1680</v>
      </c>
      <c r="AZ4947" s="197">
        <v>0.15</v>
      </c>
      <c r="BA4947" s="198">
        <v>1</v>
      </c>
      <c r="BB4947" s="191" t="s">
        <v>603</v>
      </c>
      <c r="BC4947" s="190" t="s">
        <v>604</v>
      </c>
      <c r="BD4947" s="197">
        <v>0.1</v>
      </c>
      <c r="BE4947" s="198">
        <v>1</v>
      </c>
      <c r="BF4947" s="191" t="s">
        <v>603</v>
      </c>
      <c r="BG4947" s="190" t="s">
        <v>607</v>
      </c>
    </row>
    <row r="4948" spans="1:135" x14ac:dyDescent="0.25">
      <c r="A4948" s="190">
        <v>4682</v>
      </c>
      <c r="B4948" s="207">
        <v>22</v>
      </c>
      <c r="C4948" s="190" t="s">
        <v>5853</v>
      </c>
      <c r="D4948" s="315">
        <v>44258</v>
      </c>
      <c r="E4948" s="463" t="s">
        <v>3077</v>
      </c>
      <c r="M4948" s="208"/>
      <c r="N4948" s="208"/>
      <c r="O4948" s="208"/>
      <c r="P4948" s="208"/>
      <c r="Q4948" s="208"/>
      <c r="R4948" s="199"/>
      <c r="S4948" s="208"/>
      <c r="T4948" s="208"/>
      <c r="U4948" s="208"/>
      <c r="V4948" s="208"/>
      <c r="AC4948" s="222"/>
      <c r="AD4948" s="221"/>
      <c r="AM4948" s="274">
        <f t="shared" si="1051"/>
        <v>0</v>
      </c>
      <c r="AP4948" s="230">
        <f t="shared" si="1052"/>
        <v>0</v>
      </c>
      <c r="AS4948" s="235" t="str">
        <f t="shared" ca="1" si="1045"/>
        <v>ok</v>
      </c>
      <c r="AT4948" s="225" t="str">
        <f t="shared" ca="1" si="1046"/>
        <v>ok</v>
      </c>
    </row>
    <row r="4949" spans="1:135" x14ac:dyDescent="0.25">
      <c r="A4949" s="190">
        <v>4683</v>
      </c>
      <c r="B4949" s="207">
        <v>22</v>
      </c>
      <c r="C4949" s="190" t="s">
        <v>6122</v>
      </c>
      <c r="D4949" s="315">
        <v>44258</v>
      </c>
      <c r="E4949" s="463" t="s">
        <v>3077</v>
      </c>
      <c r="M4949" s="208"/>
      <c r="N4949" s="208"/>
      <c r="O4949" s="208"/>
      <c r="P4949" s="208"/>
      <c r="Q4949" s="208"/>
      <c r="R4949" s="199"/>
      <c r="S4949" s="208"/>
      <c r="T4949" s="208"/>
      <c r="U4949" s="208"/>
      <c r="V4949" s="208"/>
      <c r="AC4949" s="222"/>
      <c r="AD4949" s="221"/>
      <c r="AM4949" s="274">
        <f t="shared" si="1051"/>
        <v>0</v>
      </c>
      <c r="AP4949" s="230">
        <f t="shared" si="1052"/>
        <v>0</v>
      </c>
      <c r="AS4949" s="235" t="str">
        <f t="shared" ca="1" si="1045"/>
        <v>ok</v>
      </c>
      <c r="AT4949" s="225" t="str">
        <f t="shared" ca="1" si="1046"/>
        <v>ok</v>
      </c>
    </row>
    <row r="4950" spans="1:135" x14ac:dyDescent="0.25">
      <c r="A4950" s="190">
        <v>4684</v>
      </c>
      <c r="B4950" s="207">
        <v>22</v>
      </c>
      <c r="C4950" s="190" t="s">
        <v>6123</v>
      </c>
      <c r="D4950" s="315">
        <v>44258</v>
      </c>
      <c r="E4950" s="463" t="s">
        <v>1219</v>
      </c>
      <c r="F4950" s="207" t="s">
        <v>602</v>
      </c>
      <c r="G4950" s="207" t="s">
        <v>615</v>
      </c>
      <c r="H4950" s="315">
        <v>44258</v>
      </c>
      <c r="I4950" s="315">
        <v>44258</v>
      </c>
      <c r="J4950" s="329">
        <v>0.43194444444444446</v>
      </c>
      <c r="K4950" s="329">
        <v>0.4375</v>
      </c>
      <c r="M4950" s="475" t="s">
        <v>136</v>
      </c>
      <c r="N4950" s="208">
        <v>5</v>
      </c>
      <c r="O4950" s="475" t="s">
        <v>136</v>
      </c>
      <c r="P4950" s="208">
        <v>5</v>
      </c>
      <c r="Q4950" s="208"/>
      <c r="R4950" s="199"/>
      <c r="S4950" s="475" t="s">
        <v>136</v>
      </c>
      <c r="T4950" s="208">
        <v>5</v>
      </c>
      <c r="U4950" s="475" t="s">
        <v>136</v>
      </c>
      <c r="V4950" s="208">
        <v>5</v>
      </c>
      <c r="AC4950" s="222">
        <f t="shared" ref="AC4950" si="1056">(T4950+V4950+X4950+AA4950)/(N4950+P4950+R4950)*100</f>
        <v>100</v>
      </c>
      <c r="AD4950" s="221" t="s">
        <v>37</v>
      </c>
      <c r="AM4950" s="274">
        <f t="shared" ref="AM4950" si="1057">SUM(AE4950:AL4950)</f>
        <v>0</v>
      </c>
      <c r="AP4950" s="230">
        <f t="shared" ref="AP4950" si="1058">AN4950-AO4950</f>
        <v>0</v>
      </c>
      <c r="AS4950" s="235" t="str">
        <f t="shared" ca="1" si="1045"/>
        <v>ok</v>
      </c>
      <c r="AT4950" s="225" t="str">
        <f t="shared" ca="1" si="1046"/>
        <v>ok</v>
      </c>
    </row>
    <row r="4951" spans="1:135" x14ac:dyDescent="0.25">
      <c r="A4951" s="190">
        <v>4685</v>
      </c>
      <c r="B4951" s="207">
        <v>22</v>
      </c>
      <c r="C4951" s="190" t="s">
        <v>5854</v>
      </c>
      <c r="D4951" s="315">
        <v>44258</v>
      </c>
      <c r="E4951" s="463" t="s">
        <v>1213</v>
      </c>
      <c r="F4951" s="207" t="s">
        <v>602</v>
      </c>
      <c r="G4951" s="207" t="s">
        <v>615</v>
      </c>
      <c r="H4951" s="315">
        <v>44258</v>
      </c>
      <c r="I4951" s="315">
        <v>44258</v>
      </c>
      <c r="J4951" s="329">
        <v>0.47152777777777777</v>
      </c>
      <c r="K4951" s="329">
        <v>0.4770833333333333</v>
      </c>
      <c r="M4951" s="474" t="s">
        <v>65</v>
      </c>
      <c r="N4951" s="208">
        <v>5</v>
      </c>
      <c r="O4951" s="474" t="s">
        <v>65</v>
      </c>
      <c r="P4951" s="208">
        <v>5</v>
      </c>
      <c r="Q4951" s="208"/>
      <c r="R4951" s="199"/>
      <c r="S4951" s="474" t="s">
        <v>65</v>
      </c>
      <c r="T4951" s="208">
        <v>5</v>
      </c>
      <c r="U4951" s="474" t="s">
        <v>65</v>
      </c>
      <c r="V4951" s="208">
        <v>5</v>
      </c>
      <c r="AC4951" s="222">
        <f t="shared" si="1050"/>
        <v>100</v>
      </c>
      <c r="AD4951" s="221" t="s">
        <v>37</v>
      </c>
      <c r="AM4951" s="274">
        <f t="shared" si="1051"/>
        <v>0</v>
      </c>
      <c r="AP4951" s="230">
        <f t="shared" si="1052"/>
        <v>0</v>
      </c>
      <c r="AS4951" s="235" t="str">
        <f t="shared" ca="1" si="1045"/>
        <v>ok</v>
      </c>
      <c r="AT4951" s="225" t="str">
        <f t="shared" ca="1" si="1046"/>
        <v>ok</v>
      </c>
    </row>
    <row r="4952" spans="1:135" x14ac:dyDescent="0.25">
      <c r="A4952" s="190">
        <v>4686</v>
      </c>
      <c r="B4952" s="207">
        <v>22</v>
      </c>
      <c r="C4952" s="190" t="s">
        <v>5855</v>
      </c>
      <c r="D4952" s="315">
        <v>44258</v>
      </c>
      <c r="E4952" s="463" t="s">
        <v>1213</v>
      </c>
      <c r="F4952" s="207" t="s">
        <v>602</v>
      </c>
      <c r="G4952" s="207" t="s">
        <v>615</v>
      </c>
      <c r="H4952" s="315">
        <v>44258</v>
      </c>
      <c r="I4952" s="315">
        <v>44258</v>
      </c>
      <c r="J4952" s="329">
        <v>0.48125000000000001</v>
      </c>
      <c r="K4952" s="329">
        <v>0.48541666666666666</v>
      </c>
      <c r="M4952" s="475" t="s">
        <v>136</v>
      </c>
      <c r="N4952" s="208">
        <v>5</v>
      </c>
      <c r="O4952" s="475" t="s">
        <v>136</v>
      </c>
      <c r="P4952" s="208">
        <v>5</v>
      </c>
      <c r="Q4952" s="208"/>
      <c r="R4952" s="199"/>
      <c r="S4952" s="475" t="s">
        <v>136</v>
      </c>
      <c r="T4952" s="208">
        <v>5</v>
      </c>
      <c r="U4952" s="475" t="s">
        <v>136</v>
      </c>
      <c r="V4952" s="208">
        <v>5</v>
      </c>
      <c r="AC4952" s="222">
        <f t="shared" si="1050"/>
        <v>100</v>
      </c>
      <c r="AD4952" s="221" t="s">
        <v>37</v>
      </c>
      <c r="AM4952" s="274">
        <f t="shared" si="1051"/>
        <v>0</v>
      </c>
      <c r="AP4952" s="230">
        <f t="shared" si="1052"/>
        <v>0</v>
      </c>
      <c r="AS4952" s="235" t="str">
        <f t="shared" ca="1" si="1045"/>
        <v>ok</v>
      </c>
      <c r="AT4952" s="225" t="str">
        <f t="shared" ca="1" si="1046"/>
        <v>ok</v>
      </c>
    </row>
    <row r="4953" spans="1:135" x14ac:dyDescent="0.25">
      <c r="A4953" s="190">
        <v>4687</v>
      </c>
      <c r="B4953" s="207">
        <v>22</v>
      </c>
      <c r="C4953" s="190" t="s">
        <v>5856</v>
      </c>
      <c r="D4953" s="315">
        <v>44258</v>
      </c>
      <c r="E4953" s="463" t="s">
        <v>1213</v>
      </c>
      <c r="F4953" s="207" t="s">
        <v>602</v>
      </c>
      <c r="G4953" s="207" t="s">
        <v>615</v>
      </c>
      <c r="H4953" s="315">
        <v>44258</v>
      </c>
      <c r="I4953" s="315">
        <v>44258</v>
      </c>
      <c r="J4953" s="329">
        <v>0.49652777777777773</v>
      </c>
      <c r="K4953" s="329">
        <v>0.50555555555555554</v>
      </c>
      <c r="M4953" s="474" t="s">
        <v>65</v>
      </c>
      <c r="N4953" s="208">
        <v>5</v>
      </c>
      <c r="O4953" s="474" t="s">
        <v>65</v>
      </c>
      <c r="P4953" s="208">
        <v>5</v>
      </c>
      <c r="Q4953" s="208"/>
      <c r="R4953" s="199"/>
      <c r="S4953" s="474" t="s">
        <v>65</v>
      </c>
      <c r="T4953" s="208">
        <v>5</v>
      </c>
      <c r="U4953" s="474" t="s">
        <v>65</v>
      </c>
      <c r="V4953" s="208">
        <v>5</v>
      </c>
      <c r="AC4953" s="222">
        <f t="shared" si="1050"/>
        <v>100</v>
      </c>
      <c r="AD4953" s="221" t="s">
        <v>37</v>
      </c>
      <c r="AF4953" s="195">
        <v>1</v>
      </c>
      <c r="AM4953" s="274">
        <f t="shared" si="1051"/>
        <v>1</v>
      </c>
      <c r="AN4953" s="226">
        <v>0.5</v>
      </c>
      <c r="AP4953" s="230">
        <f t="shared" si="1052"/>
        <v>0.5</v>
      </c>
      <c r="AS4953" s="235" t="str">
        <f t="shared" ca="1" si="1045"/>
        <v>ok</v>
      </c>
      <c r="AT4953" s="225" t="str">
        <f t="shared" ca="1" si="1046"/>
        <v>ok</v>
      </c>
      <c r="AV4953" s="197">
        <v>0.5</v>
      </c>
      <c r="AW4953" s="198">
        <v>1</v>
      </c>
      <c r="AX4953" s="191" t="s">
        <v>603</v>
      </c>
      <c r="AY4953" s="190" t="s">
        <v>604</v>
      </c>
    </row>
    <row r="4954" spans="1:135" x14ac:dyDescent="0.25">
      <c r="A4954" s="190">
        <v>4688</v>
      </c>
      <c r="B4954" s="207">
        <v>22</v>
      </c>
      <c r="C4954" s="190" t="s">
        <v>5857</v>
      </c>
      <c r="D4954" s="315">
        <v>44258</v>
      </c>
      <c r="E4954" s="463" t="s">
        <v>1213</v>
      </c>
      <c r="F4954" s="207" t="s">
        <v>602</v>
      </c>
      <c r="G4954" s="207" t="s">
        <v>615</v>
      </c>
      <c r="H4954" s="315">
        <v>44258</v>
      </c>
      <c r="I4954" s="315">
        <v>44258</v>
      </c>
      <c r="J4954" s="329">
        <v>0.5625</v>
      </c>
      <c r="K4954" s="329">
        <v>0.57222222222222219</v>
      </c>
      <c r="M4954" s="475" t="s">
        <v>136</v>
      </c>
      <c r="N4954" s="208">
        <v>5</v>
      </c>
      <c r="O4954" s="475" t="s">
        <v>136</v>
      </c>
      <c r="P4954" s="208">
        <v>5</v>
      </c>
      <c r="Q4954" s="208"/>
      <c r="R4954" s="199"/>
      <c r="S4954" s="475" t="s">
        <v>136</v>
      </c>
      <c r="T4954" s="208">
        <v>5</v>
      </c>
      <c r="U4954" s="475" t="s">
        <v>136</v>
      </c>
      <c r="V4954" s="208">
        <v>5</v>
      </c>
      <c r="AC4954" s="222">
        <f t="shared" si="1050"/>
        <v>100</v>
      </c>
      <c r="AD4954" s="221" t="s">
        <v>37</v>
      </c>
      <c r="AE4954" s="195">
        <v>1</v>
      </c>
      <c r="AF4954" s="195">
        <v>1</v>
      </c>
      <c r="AM4954" s="274">
        <f t="shared" si="1051"/>
        <v>2</v>
      </c>
      <c r="AN4954" s="226">
        <v>0.57999999999999996</v>
      </c>
      <c r="AO4954" s="227">
        <v>0.57999999999999996</v>
      </c>
      <c r="AP4954" s="230">
        <f t="shared" si="1052"/>
        <v>0</v>
      </c>
      <c r="AS4954" s="235" t="str">
        <f t="shared" ref="AS4954:AS5024" ca="1" si="1059">IF(SUM($A4954)&gt;=1,IF(StoneCount=$AM4954,"ok","check"),"")</f>
        <v>ok</v>
      </c>
      <c r="AT4954" s="225" t="str">
        <f t="shared" ref="AT4954:AT5024" ca="1" si="1060">IF(SUM($A4954)&gt;=1,IF(ROUND(StoneWeight,9)=$AN4954,"ok","check"),"")</f>
        <v>ok</v>
      </c>
      <c r="AV4954" s="197">
        <v>0.43</v>
      </c>
      <c r="AW4954" s="198">
        <v>1</v>
      </c>
      <c r="AX4954" s="191" t="s">
        <v>603</v>
      </c>
      <c r="AY4954" s="190" t="s">
        <v>611</v>
      </c>
      <c r="AZ4954" s="197">
        <v>0.15</v>
      </c>
      <c r="BA4954" s="198">
        <v>1</v>
      </c>
      <c r="BB4954" s="191" t="s">
        <v>603</v>
      </c>
      <c r="BC4954" s="190" t="s">
        <v>604</v>
      </c>
    </row>
    <row r="4955" spans="1:135" x14ac:dyDescent="0.25">
      <c r="A4955" s="190">
        <v>4689</v>
      </c>
      <c r="B4955" s="207">
        <v>22</v>
      </c>
      <c r="C4955" s="190" t="s">
        <v>5858</v>
      </c>
      <c r="D4955" s="315">
        <v>44258</v>
      </c>
      <c r="E4955" s="463" t="s">
        <v>1213</v>
      </c>
      <c r="F4955" s="207" t="s">
        <v>602</v>
      </c>
      <c r="G4955" s="207" t="s">
        <v>615</v>
      </c>
      <c r="H4955" s="315">
        <v>44258</v>
      </c>
      <c r="I4955" s="315">
        <v>44258</v>
      </c>
      <c r="J4955" s="329">
        <v>0.57430555555555551</v>
      </c>
      <c r="K4955" s="329">
        <v>0.59236111111111112</v>
      </c>
      <c r="M4955" s="474" t="s">
        <v>65</v>
      </c>
      <c r="N4955" s="208">
        <v>5</v>
      </c>
      <c r="O4955" s="474" t="s">
        <v>65</v>
      </c>
      <c r="P4955" s="208">
        <v>5</v>
      </c>
      <c r="Q4955" s="208"/>
      <c r="R4955" s="199"/>
      <c r="S4955" s="474" t="s">
        <v>65</v>
      </c>
      <c r="T4955" s="208">
        <v>5</v>
      </c>
      <c r="U4955" s="474" t="s">
        <v>65</v>
      </c>
      <c r="V4955" s="208">
        <v>5</v>
      </c>
      <c r="AC4955" s="222">
        <f t="shared" si="1050"/>
        <v>100</v>
      </c>
      <c r="AD4955" s="221" t="s">
        <v>37</v>
      </c>
      <c r="AE4955" s="195">
        <v>4</v>
      </c>
      <c r="AF4955" s="195">
        <v>1</v>
      </c>
      <c r="AG4955" s="195">
        <v>1</v>
      </c>
      <c r="AM4955" s="274">
        <f t="shared" si="1051"/>
        <v>6</v>
      </c>
      <c r="AN4955" s="226">
        <v>1.77</v>
      </c>
      <c r="AO4955" s="227">
        <v>1.73</v>
      </c>
      <c r="AP4955" s="230">
        <f t="shared" si="1052"/>
        <v>4.0000000000000036E-2</v>
      </c>
      <c r="AS4955" s="235" t="str">
        <f t="shared" ca="1" si="1059"/>
        <v>ok</v>
      </c>
      <c r="AT4955" s="225" t="str">
        <f t="shared" ca="1" si="1060"/>
        <v>ok</v>
      </c>
      <c r="AV4955" s="197">
        <v>0.75</v>
      </c>
      <c r="AW4955" s="198">
        <v>1</v>
      </c>
      <c r="AX4955" s="191" t="s">
        <v>603</v>
      </c>
      <c r="AY4955" s="190" t="s">
        <v>604</v>
      </c>
      <c r="AZ4955" s="197">
        <v>0.33</v>
      </c>
      <c r="BA4955" s="198">
        <v>1</v>
      </c>
      <c r="BB4955" s="191" t="s">
        <v>603</v>
      </c>
      <c r="BC4955" s="190" t="s">
        <v>604</v>
      </c>
      <c r="BD4955" s="197">
        <v>0.25</v>
      </c>
      <c r="BE4955" s="198">
        <v>1</v>
      </c>
      <c r="BF4955" s="191" t="s">
        <v>603</v>
      </c>
      <c r="BG4955" s="190" t="s">
        <v>604</v>
      </c>
      <c r="BH4955" s="197">
        <v>0.18</v>
      </c>
      <c r="BI4955" s="198">
        <v>1</v>
      </c>
      <c r="BJ4955" s="191" t="s">
        <v>610</v>
      </c>
      <c r="BK4955" s="190" t="s">
        <v>604</v>
      </c>
      <c r="BL4955" s="197">
        <v>0.18</v>
      </c>
      <c r="BM4955" s="198">
        <v>1</v>
      </c>
      <c r="BN4955" s="191" t="s">
        <v>603</v>
      </c>
      <c r="BO4955" s="190" t="s">
        <v>604</v>
      </c>
      <c r="BP4955" s="197">
        <v>0.08</v>
      </c>
      <c r="BQ4955" s="198">
        <v>1</v>
      </c>
      <c r="BR4955" s="191" t="s">
        <v>603</v>
      </c>
      <c r="BS4955" s="190" t="s">
        <v>611</v>
      </c>
    </row>
    <row r="4956" spans="1:135" x14ac:dyDescent="0.25">
      <c r="C4956" s="190" t="s">
        <v>6124</v>
      </c>
      <c r="E4956" s="463" t="s">
        <v>1214</v>
      </c>
      <c r="F4956" s="207" t="s">
        <v>602</v>
      </c>
      <c r="G4956" s="207" t="s">
        <v>615</v>
      </c>
      <c r="H4956" s="315">
        <v>44258</v>
      </c>
      <c r="I4956" s="315">
        <v>44258</v>
      </c>
      <c r="J4956" s="329">
        <v>0.59305555555555556</v>
      </c>
      <c r="K4956" s="329">
        <v>0.59513888888888888</v>
      </c>
      <c r="M4956" s="208"/>
      <c r="N4956" s="208"/>
      <c r="O4956" s="208"/>
      <c r="P4956" s="208"/>
      <c r="Q4956" s="208"/>
      <c r="R4956" s="199"/>
      <c r="S4956" s="208"/>
      <c r="T4956" s="208"/>
      <c r="U4956" s="208"/>
      <c r="V4956" s="208"/>
      <c r="AC4956" s="222"/>
      <c r="AD4956" s="221" t="s">
        <v>37</v>
      </c>
    </row>
    <row r="4957" spans="1:135" ht="14.25" x14ac:dyDescent="0.25">
      <c r="A4957" s="190">
        <v>4690</v>
      </c>
      <c r="B4957" s="207">
        <v>22</v>
      </c>
      <c r="C4957" s="190" t="s">
        <v>5859</v>
      </c>
      <c r="D4957" s="315">
        <v>44258</v>
      </c>
      <c r="E4957" s="463" t="s">
        <v>1213</v>
      </c>
      <c r="F4957" s="207" t="s">
        <v>602</v>
      </c>
      <c r="G4957" s="207" t="s">
        <v>615</v>
      </c>
      <c r="H4957" s="315">
        <v>44258</v>
      </c>
      <c r="I4957" s="315">
        <v>44258</v>
      </c>
      <c r="J4957" s="329">
        <v>0.59583333333333333</v>
      </c>
      <c r="K4957" s="329">
        <v>0.60555555555555551</v>
      </c>
      <c r="M4957" s="475" t="s">
        <v>136</v>
      </c>
      <c r="N4957" s="208">
        <v>5</v>
      </c>
      <c r="O4957" s="475" t="s">
        <v>136</v>
      </c>
      <c r="P4957" s="208">
        <v>5</v>
      </c>
      <c r="Q4957" s="208"/>
      <c r="R4957" s="199"/>
      <c r="S4957" s="475" t="s">
        <v>136</v>
      </c>
      <c r="T4957" s="208">
        <v>5</v>
      </c>
      <c r="U4957" s="475" t="s">
        <v>136</v>
      </c>
      <c r="V4957" s="208">
        <v>5</v>
      </c>
      <c r="AC4957" s="222">
        <f t="shared" si="1050"/>
        <v>100</v>
      </c>
      <c r="AD4957" s="221" t="s">
        <v>37</v>
      </c>
      <c r="AE4957" s="195">
        <v>1</v>
      </c>
      <c r="AM4957" s="274">
        <f t="shared" si="1051"/>
        <v>1</v>
      </c>
      <c r="AN4957" s="226">
        <v>0.15</v>
      </c>
      <c r="AP4957" s="230">
        <f t="shared" si="1052"/>
        <v>0.15</v>
      </c>
      <c r="AS4957" s="235" t="str">
        <f t="shared" ca="1" si="1059"/>
        <v>ok</v>
      </c>
      <c r="AT4957" s="225" t="str">
        <f t="shared" ca="1" si="1060"/>
        <v>ok</v>
      </c>
      <c r="AV4957" s="197">
        <v>0.15</v>
      </c>
      <c r="AW4957" s="198">
        <v>1</v>
      </c>
      <c r="AX4957" s="191" t="s">
        <v>603</v>
      </c>
      <c r="AY4957" s="190" t="s">
        <v>604</v>
      </c>
    </row>
    <row r="4958" spans="1:135" ht="14.25" x14ac:dyDescent="0.25">
      <c r="A4958" s="190">
        <v>4691</v>
      </c>
      <c r="B4958" s="207">
        <v>22</v>
      </c>
      <c r="C4958" s="190" t="s">
        <v>5860</v>
      </c>
      <c r="D4958" s="315">
        <v>44258</v>
      </c>
      <c r="E4958" s="463" t="s">
        <v>1213</v>
      </c>
      <c r="F4958" s="207" t="s">
        <v>602</v>
      </c>
      <c r="G4958" s="207" t="s">
        <v>615</v>
      </c>
      <c r="H4958" s="315">
        <v>44258</v>
      </c>
      <c r="I4958" s="315">
        <v>44258</v>
      </c>
      <c r="J4958" s="329">
        <v>0.61111111111111105</v>
      </c>
      <c r="K4958" s="329">
        <v>0.64583333333333337</v>
      </c>
      <c r="M4958" s="475" t="s">
        <v>136</v>
      </c>
      <c r="N4958" s="208">
        <v>5</v>
      </c>
      <c r="O4958" s="475" t="s">
        <v>136</v>
      </c>
      <c r="P4958" s="208">
        <v>5</v>
      </c>
      <c r="Q4958" s="475" t="s">
        <v>136</v>
      </c>
      <c r="R4958" s="208">
        <v>5</v>
      </c>
      <c r="S4958" s="475" t="s">
        <v>136</v>
      </c>
      <c r="T4958" s="208">
        <v>5</v>
      </c>
      <c r="U4958" s="475" t="s">
        <v>136</v>
      </c>
      <c r="V4958" s="208">
        <v>5</v>
      </c>
      <c r="W4958" s="475" t="s">
        <v>136</v>
      </c>
      <c r="X4958" s="208">
        <v>5</v>
      </c>
      <c r="AC4958" s="222">
        <f t="shared" si="1050"/>
        <v>100</v>
      </c>
      <c r="AD4958" s="221" t="s">
        <v>37</v>
      </c>
      <c r="AE4958" s="195">
        <v>10</v>
      </c>
      <c r="AF4958" s="195">
        <v>10</v>
      </c>
      <c r="AG4958" s="195">
        <v>1</v>
      </c>
      <c r="AH4958" s="195">
        <v>1</v>
      </c>
      <c r="AM4958" s="274">
        <f t="shared" si="1051"/>
        <v>22</v>
      </c>
      <c r="AN4958" s="226">
        <v>7.15</v>
      </c>
      <c r="AO4958" s="227">
        <v>7.2</v>
      </c>
      <c r="AP4958" s="230">
        <f t="shared" si="1052"/>
        <v>-4.9999999999999822E-2</v>
      </c>
      <c r="AS4958" s="235" t="str">
        <f t="shared" ca="1" si="1059"/>
        <v>ok</v>
      </c>
      <c r="AT4958" s="225" t="str">
        <f t="shared" ca="1" si="1060"/>
        <v>ok</v>
      </c>
      <c r="AV4958" s="197">
        <v>0.95</v>
      </c>
      <c r="AW4958" s="198">
        <v>2</v>
      </c>
      <c r="AX4958" s="191" t="s">
        <v>603</v>
      </c>
      <c r="AY4958" s="190" t="s">
        <v>604</v>
      </c>
      <c r="AZ4958" s="197">
        <v>0.6</v>
      </c>
      <c r="BA4958" s="198">
        <v>2</v>
      </c>
      <c r="BB4958" s="191" t="s">
        <v>603</v>
      </c>
      <c r="BC4958" s="190" t="s">
        <v>604</v>
      </c>
      <c r="BD4958" s="197">
        <v>0.5</v>
      </c>
      <c r="BE4958" s="198">
        <v>1</v>
      </c>
      <c r="BF4958" s="191" t="s">
        <v>610</v>
      </c>
      <c r="BG4958" s="190" t="s">
        <v>604</v>
      </c>
      <c r="BH4958" s="197">
        <v>0.43</v>
      </c>
      <c r="BI4958" s="198">
        <v>1</v>
      </c>
      <c r="BJ4958" s="191" t="s">
        <v>603</v>
      </c>
      <c r="BK4958" s="190" t="s">
        <v>604</v>
      </c>
      <c r="BL4958" s="197">
        <v>0.4</v>
      </c>
      <c r="BM4958" s="198">
        <v>1</v>
      </c>
      <c r="BN4958" s="191" t="s">
        <v>603</v>
      </c>
      <c r="BO4958" s="190" t="s">
        <v>604</v>
      </c>
      <c r="BP4958" s="197">
        <v>0.38</v>
      </c>
      <c r="BQ4958" s="198">
        <v>1</v>
      </c>
      <c r="BR4958" s="191" t="s">
        <v>603</v>
      </c>
      <c r="BS4958" s="190" t="s">
        <v>604</v>
      </c>
      <c r="BT4958" s="197">
        <v>0.35</v>
      </c>
      <c r="BU4958" s="198">
        <v>1</v>
      </c>
      <c r="BV4958" s="191" t="s">
        <v>610</v>
      </c>
      <c r="BW4958" s="190" t="s">
        <v>604</v>
      </c>
      <c r="BX4958" s="197">
        <v>0.35</v>
      </c>
      <c r="BY4958" s="198">
        <v>1</v>
      </c>
      <c r="BZ4958" s="191" t="s">
        <v>603</v>
      </c>
      <c r="CA4958" s="190" t="s">
        <v>604</v>
      </c>
      <c r="CB4958" s="197">
        <v>0.35</v>
      </c>
      <c r="CC4958" s="198">
        <v>5</v>
      </c>
      <c r="CD4958" s="191" t="s">
        <v>603</v>
      </c>
      <c r="CE4958" s="190" t="s">
        <v>611</v>
      </c>
      <c r="CF4958" s="197">
        <v>0.3</v>
      </c>
      <c r="CG4958" s="198">
        <v>1</v>
      </c>
      <c r="CH4958" s="191" t="s">
        <v>603</v>
      </c>
      <c r="CI4958" s="190" t="s">
        <v>604</v>
      </c>
      <c r="CJ4958" s="197">
        <v>0.3</v>
      </c>
      <c r="CK4958" s="198">
        <v>1</v>
      </c>
      <c r="CL4958" s="191" t="s">
        <v>603</v>
      </c>
      <c r="CM4958" s="190" t="s">
        <v>607</v>
      </c>
      <c r="CN4958" s="197">
        <v>0.28000000000000003</v>
      </c>
      <c r="CO4958" s="198">
        <v>1</v>
      </c>
      <c r="CP4958" s="191" t="s">
        <v>603</v>
      </c>
      <c r="CQ4958" s="190" t="s">
        <v>604</v>
      </c>
      <c r="CR4958" s="197">
        <v>0.25</v>
      </c>
      <c r="CS4958" s="198">
        <v>5</v>
      </c>
      <c r="CT4958" s="191" t="s">
        <v>603</v>
      </c>
      <c r="CU4958" s="190" t="s">
        <v>604</v>
      </c>
      <c r="CV4958" s="197">
        <v>0.25</v>
      </c>
      <c r="CW4958" s="198">
        <v>1</v>
      </c>
      <c r="CX4958" s="191" t="s">
        <v>603</v>
      </c>
      <c r="CY4958" s="190" t="s">
        <v>604</v>
      </c>
      <c r="CZ4958" s="197">
        <v>0.25</v>
      </c>
      <c r="DA4958" s="198">
        <v>1</v>
      </c>
      <c r="DB4958" s="191" t="s">
        <v>603</v>
      </c>
      <c r="DC4958" s="190" t="s">
        <v>604</v>
      </c>
      <c r="DD4958" s="197">
        <v>0.23</v>
      </c>
      <c r="DE4958" s="198">
        <v>1</v>
      </c>
      <c r="DF4958" s="191" t="s">
        <v>603</v>
      </c>
      <c r="DG4958" s="190" t="s">
        <v>604</v>
      </c>
      <c r="DH4958" s="197">
        <v>0.2</v>
      </c>
      <c r="DI4958" s="198">
        <v>1</v>
      </c>
      <c r="DJ4958" s="191" t="s">
        <v>603</v>
      </c>
      <c r="DK4958" s="190" t="s">
        <v>604</v>
      </c>
      <c r="DL4958" s="197">
        <v>0.2</v>
      </c>
      <c r="DM4958" s="198">
        <v>5</v>
      </c>
      <c r="DN4958" s="191" t="s">
        <v>603</v>
      </c>
      <c r="DO4958" s="190" t="s">
        <v>611</v>
      </c>
      <c r="DP4958" s="197">
        <v>0.18</v>
      </c>
      <c r="DQ4958" s="198">
        <v>1</v>
      </c>
      <c r="DR4958" s="191" t="s">
        <v>603</v>
      </c>
      <c r="DS4958" s="190" t="s">
        <v>607</v>
      </c>
      <c r="DT4958" s="197">
        <v>0.15</v>
      </c>
      <c r="DU4958" s="198">
        <v>1</v>
      </c>
      <c r="DV4958" s="191" t="s">
        <v>603</v>
      </c>
      <c r="DW4958" s="190" t="s">
        <v>604</v>
      </c>
      <c r="DX4958" s="197">
        <v>0.13</v>
      </c>
      <c r="DY4958" s="198">
        <v>1</v>
      </c>
      <c r="DZ4958" s="191" t="s">
        <v>603</v>
      </c>
      <c r="EA4958" s="190" t="s">
        <v>604</v>
      </c>
      <c r="EB4958" s="197">
        <v>0.12</v>
      </c>
      <c r="EC4958" s="198">
        <v>1</v>
      </c>
      <c r="ED4958" s="191" t="s">
        <v>603</v>
      </c>
      <c r="EE4958" s="190" t="s">
        <v>604</v>
      </c>
    </row>
    <row r="4959" spans="1:135" ht="14.25" x14ac:dyDescent="0.25">
      <c r="A4959" s="190">
        <v>4692</v>
      </c>
      <c r="B4959" s="207">
        <v>22</v>
      </c>
      <c r="C4959" s="190" t="s">
        <v>5861</v>
      </c>
      <c r="D4959" s="315">
        <v>44258</v>
      </c>
      <c r="E4959" s="463" t="s">
        <v>1213</v>
      </c>
      <c r="F4959" s="207" t="s">
        <v>602</v>
      </c>
      <c r="G4959" s="207" t="s">
        <v>615</v>
      </c>
      <c r="H4959" s="315">
        <v>44258</v>
      </c>
      <c r="I4959" s="315">
        <v>44258</v>
      </c>
      <c r="J4959" s="329">
        <v>0.6479166666666667</v>
      </c>
      <c r="K4959" s="329">
        <v>0.65763888888888888</v>
      </c>
      <c r="M4959" s="474" t="s">
        <v>65</v>
      </c>
      <c r="N4959" s="208">
        <v>5</v>
      </c>
      <c r="O4959" s="474" t="s">
        <v>65</v>
      </c>
      <c r="P4959" s="208">
        <v>5</v>
      </c>
      <c r="Q4959" s="208"/>
      <c r="R4959" s="199"/>
      <c r="S4959" s="474" t="s">
        <v>65</v>
      </c>
      <c r="T4959" s="208">
        <v>5</v>
      </c>
      <c r="U4959" s="474" t="s">
        <v>65</v>
      </c>
      <c r="V4959" s="208">
        <v>5</v>
      </c>
      <c r="AC4959" s="222">
        <f t="shared" si="1050"/>
        <v>100</v>
      </c>
      <c r="AD4959" s="221" t="s">
        <v>37</v>
      </c>
      <c r="AE4959" s="195">
        <v>1</v>
      </c>
      <c r="AF4959" s="195">
        <v>1</v>
      </c>
      <c r="AG4959" s="195">
        <v>1</v>
      </c>
      <c r="AM4959" s="274">
        <f t="shared" si="1051"/>
        <v>3</v>
      </c>
      <c r="AN4959" s="226">
        <v>1.18</v>
      </c>
      <c r="AO4959" s="227">
        <v>1.1499999999999999</v>
      </c>
      <c r="AP4959" s="230">
        <f t="shared" si="1052"/>
        <v>3.0000000000000027E-2</v>
      </c>
      <c r="AS4959" s="235" t="str">
        <f t="shared" ca="1" si="1059"/>
        <v>ok</v>
      </c>
      <c r="AT4959" s="225" t="str">
        <f t="shared" ca="1" si="1060"/>
        <v>ok</v>
      </c>
      <c r="AV4959" s="197">
        <v>0.73</v>
      </c>
      <c r="AW4959" s="198">
        <v>2</v>
      </c>
      <c r="AX4959" s="191" t="s">
        <v>603</v>
      </c>
      <c r="AY4959" s="190" t="s">
        <v>620</v>
      </c>
      <c r="AZ4959" s="197">
        <v>0.3</v>
      </c>
      <c r="BA4959" s="198">
        <v>5</v>
      </c>
      <c r="BB4959" s="191" t="s">
        <v>603</v>
      </c>
      <c r="BC4959" s="190" t="s">
        <v>1674</v>
      </c>
      <c r="BD4959" s="197">
        <v>0.15</v>
      </c>
      <c r="BE4959" s="198">
        <v>5</v>
      </c>
      <c r="BF4959" s="191" t="s">
        <v>603</v>
      </c>
      <c r="BG4959" s="190" t="s">
        <v>1674</v>
      </c>
    </row>
    <row r="4960" spans="1:135" ht="14.25" x14ac:dyDescent="0.25">
      <c r="A4960" s="190">
        <v>4693</v>
      </c>
      <c r="B4960" s="207">
        <v>22</v>
      </c>
      <c r="C4960" s="190" t="s">
        <v>5862</v>
      </c>
      <c r="D4960" s="315">
        <v>44258</v>
      </c>
      <c r="E4960" s="463" t="s">
        <v>1213</v>
      </c>
      <c r="F4960" s="207" t="s">
        <v>602</v>
      </c>
      <c r="G4960" s="207" t="s">
        <v>615</v>
      </c>
      <c r="H4960" s="315">
        <v>44258</v>
      </c>
      <c r="I4960" s="315">
        <v>44258</v>
      </c>
      <c r="J4960" s="329">
        <v>0.68263888888888891</v>
      </c>
      <c r="K4960" s="329">
        <v>0.69236111111111109</v>
      </c>
      <c r="M4960" s="474" t="s">
        <v>65</v>
      </c>
      <c r="N4960" s="208">
        <v>5</v>
      </c>
      <c r="O4960" s="474" t="s">
        <v>65</v>
      </c>
      <c r="P4960" s="208">
        <v>5</v>
      </c>
      <c r="Q4960" s="208"/>
      <c r="R4960" s="199"/>
      <c r="S4960" s="474" t="s">
        <v>65</v>
      </c>
      <c r="T4960" s="208">
        <v>5</v>
      </c>
      <c r="U4960" s="474" t="s">
        <v>65</v>
      </c>
      <c r="V4960" s="208">
        <v>5</v>
      </c>
      <c r="AC4960" s="222">
        <f t="shared" si="1050"/>
        <v>100</v>
      </c>
      <c r="AD4960" s="221" t="s">
        <v>37</v>
      </c>
      <c r="AF4960" s="195">
        <v>1</v>
      </c>
      <c r="AM4960" s="274">
        <f t="shared" si="1051"/>
        <v>1</v>
      </c>
      <c r="AN4960" s="226">
        <v>0.33</v>
      </c>
      <c r="AP4960" s="230">
        <f t="shared" si="1052"/>
        <v>0.33</v>
      </c>
      <c r="AS4960" s="235" t="str">
        <f t="shared" ca="1" si="1059"/>
        <v>ok</v>
      </c>
      <c r="AT4960" s="225" t="str">
        <f t="shared" ca="1" si="1060"/>
        <v>ok</v>
      </c>
      <c r="AV4960" s="197">
        <v>0.33</v>
      </c>
      <c r="AW4960" s="198">
        <v>6</v>
      </c>
      <c r="AX4960" s="191" t="s">
        <v>1331</v>
      </c>
      <c r="AY4960" s="190" t="s">
        <v>620</v>
      </c>
    </row>
    <row r="4961" spans="1:107" ht="14.25" x14ac:dyDescent="0.25">
      <c r="A4961" s="190">
        <v>4694</v>
      </c>
      <c r="B4961" s="207">
        <v>22</v>
      </c>
      <c r="C4961" s="190" t="s">
        <v>5863</v>
      </c>
      <c r="D4961" s="315">
        <v>44258</v>
      </c>
      <c r="E4961" s="463" t="s">
        <v>1213</v>
      </c>
      <c r="F4961" s="207" t="s">
        <v>602</v>
      </c>
      <c r="G4961" s="207" t="s">
        <v>615</v>
      </c>
      <c r="H4961" s="315">
        <v>44258</v>
      </c>
      <c r="I4961" s="315">
        <v>44258</v>
      </c>
      <c r="J4961" s="329">
        <v>0.66111111111111109</v>
      </c>
      <c r="K4961" s="329">
        <v>0.66527777777777775</v>
      </c>
      <c r="M4961" s="475" t="s">
        <v>136</v>
      </c>
      <c r="N4961" s="208">
        <v>5</v>
      </c>
      <c r="O4961" s="475" t="s">
        <v>136</v>
      </c>
      <c r="P4961" s="208">
        <v>5</v>
      </c>
      <c r="Q4961" s="208"/>
      <c r="R4961" s="199"/>
      <c r="S4961" s="475" t="s">
        <v>136</v>
      </c>
      <c r="T4961" s="208">
        <v>5</v>
      </c>
      <c r="U4961" s="475" t="s">
        <v>136</v>
      </c>
      <c r="V4961" s="208">
        <v>5</v>
      </c>
      <c r="AC4961" s="222">
        <f t="shared" si="1050"/>
        <v>100</v>
      </c>
      <c r="AD4961" s="221" t="s">
        <v>37</v>
      </c>
      <c r="AM4961" s="274">
        <f t="shared" si="1051"/>
        <v>0</v>
      </c>
      <c r="AP4961" s="230">
        <f t="shared" si="1052"/>
        <v>0</v>
      </c>
      <c r="AS4961" s="235" t="str">
        <f t="shared" ca="1" si="1059"/>
        <v>ok</v>
      </c>
      <c r="AT4961" s="225" t="str">
        <f t="shared" ca="1" si="1060"/>
        <v>ok</v>
      </c>
    </row>
    <row r="4962" spans="1:107" ht="14.25" x14ac:dyDescent="0.25">
      <c r="A4962" s="190">
        <v>4695</v>
      </c>
      <c r="B4962" s="207">
        <v>22</v>
      </c>
      <c r="C4962" s="190" t="s">
        <v>5864</v>
      </c>
      <c r="D4962" s="315">
        <v>44258</v>
      </c>
      <c r="E4962" s="463" t="s">
        <v>1213</v>
      </c>
      <c r="F4962" s="207" t="s">
        <v>602</v>
      </c>
      <c r="G4962" s="207" t="s">
        <v>615</v>
      </c>
      <c r="H4962" s="315">
        <v>44258</v>
      </c>
      <c r="I4962" s="315">
        <v>44258</v>
      </c>
      <c r="J4962" s="329">
        <v>0.69444444444444453</v>
      </c>
      <c r="K4962" s="329">
        <v>0.69861111111111107</v>
      </c>
      <c r="M4962" s="475" t="s">
        <v>136</v>
      </c>
      <c r="N4962" s="208">
        <v>5</v>
      </c>
      <c r="O4962" s="475" t="s">
        <v>136</v>
      </c>
      <c r="P4962" s="208">
        <v>5</v>
      </c>
      <c r="Q4962" s="208"/>
      <c r="R4962" s="199"/>
      <c r="S4962" s="475" t="s">
        <v>136</v>
      </c>
      <c r="T4962" s="208">
        <v>5</v>
      </c>
      <c r="U4962" s="475" t="s">
        <v>136</v>
      </c>
      <c r="V4962" s="208">
        <v>5</v>
      </c>
      <c r="AC4962" s="222">
        <f t="shared" si="1050"/>
        <v>100</v>
      </c>
      <c r="AD4962" s="221" t="s">
        <v>37</v>
      </c>
      <c r="AM4962" s="274">
        <f t="shared" si="1051"/>
        <v>0</v>
      </c>
      <c r="AP4962" s="230">
        <f t="shared" si="1052"/>
        <v>0</v>
      </c>
      <c r="AS4962" s="235" t="str">
        <f t="shared" ca="1" si="1059"/>
        <v>ok</v>
      </c>
      <c r="AT4962" s="225" t="str">
        <f t="shared" ca="1" si="1060"/>
        <v>ok</v>
      </c>
    </row>
    <row r="4963" spans="1:107" ht="14.25" x14ac:dyDescent="0.25">
      <c r="A4963" s="190">
        <v>4696</v>
      </c>
      <c r="B4963" s="207">
        <v>22</v>
      </c>
      <c r="C4963" s="190" t="s">
        <v>5865</v>
      </c>
      <c r="D4963" s="315">
        <v>44258</v>
      </c>
      <c r="E4963" s="463" t="s">
        <v>1213</v>
      </c>
      <c r="F4963" s="207" t="s">
        <v>602</v>
      </c>
      <c r="G4963" s="207" t="s">
        <v>615</v>
      </c>
      <c r="H4963" s="315">
        <v>44258</v>
      </c>
      <c r="I4963" s="315">
        <v>44258</v>
      </c>
      <c r="J4963" s="329">
        <v>0.70000000000000007</v>
      </c>
      <c r="K4963" s="329">
        <v>0.70833333333333337</v>
      </c>
      <c r="M4963" s="474" t="s">
        <v>65</v>
      </c>
      <c r="N4963" s="208">
        <v>5</v>
      </c>
      <c r="O4963" s="474" t="s">
        <v>65</v>
      </c>
      <c r="P4963" s="208">
        <v>5</v>
      </c>
      <c r="Q4963" s="208"/>
      <c r="R4963" s="199"/>
      <c r="S4963" s="474" t="s">
        <v>65</v>
      </c>
      <c r="T4963" s="208">
        <v>5</v>
      </c>
      <c r="U4963" s="474" t="s">
        <v>65</v>
      </c>
      <c r="V4963" s="208">
        <v>5</v>
      </c>
      <c r="AC4963" s="222">
        <f t="shared" si="1050"/>
        <v>100</v>
      </c>
      <c r="AD4963" s="221" t="s">
        <v>37</v>
      </c>
      <c r="AF4963" s="195">
        <v>2</v>
      </c>
      <c r="AM4963" s="274">
        <f t="shared" si="1051"/>
        <v>2</v>
      </c>
      <c r="AN4963" s="226">
        <v>0.6</v>
      </c>
      <c r="AO4963" s="227">
        <v>0.6</v>
      </c>
      <c r="AP4963" s="230">
        <f t="shared" si="1052"/>
        <v>0</v>
      </c>
      <c r="AS4963" s="235" t="str">
        <f t="shared" ca="1" si="1059"/>
        <v>ok</v>
      </c>
      <c r="AT4963" s="225" t="str">
        <f t="shared" ca="1" si="1060"/>
        <v>ok</v>
      </c>
      <c r="AV4963" s="197">
        <v>0.3</v>
      </c>
      <c r="AW4963" s="198">
        <v>1</v>
      </c>
      <c r="AX4963" s="191" t="s">
        <v>603</v>
      </c>
      <c r="AY4963" s="190" t="s">
        <v>620</v>
      </c>
      <c r="AZ4963" s="197">
        <v>0.3</v>
      </c>
      <c r="BA4963" s="198">
        <v>1</v>
      </c>
      <c r="BB4963" s="191" t="s">
        <v>603</v>
      </c>
      <c r="BC4963" s="190" t="s">
        <v>604</v>
      </c>
    </row>
    <row r="4964" spans="1:107" ht="14.25" x14ac:dyDescent="0.25">
      <c r="A4964" s="190">
        <v>4697</v>
      </c>
      <c r="B4964" s="207">
        <v>22</v>
      </c>
      <c r="C4964" s="190" t="s">
        <v>5866</v>
      </c>
      <c r="D4964" s="315">
        <v>44258</v>
      </c>
      <c r="E4964" s="463" t="s">
        <v>1213</v>
      </c>
      <c r="F4964" s="207" t="s">
        <v>602</v>
      </c>
      <c r="G4964" s="207" t="s">
        <v>615</v>
      </c>
      <c r="H4964" s="315">
        <v>44258</v>
      </c>
      <c r="I4964" s="315">
        <v>44258</v>
      </c>
      <c r="J4964" s="329">
        <v>0.7104166666666667</v>
      </c>
      <c r="K4964" s="329">
        <v>0.72291666666666676</v>
      </c>
      <c r="M4964" s="475" t="s">
        <v>136</v>
      </c>
      <c r="N4964" s="208">
        <v>5</v>
      </c>
      <c r="O4964" s="475" t="s">
        <v>136</v>
      </c>
      <c r="P4964" s="208">
        <v>5</v>
      </c>
      <c r="Q4964" s="208"/>
      <c r="R4964" s="199"/>
      <c r="S4964" s="475" t="s">
        <v>136</v>
      </c>
      <c r="T4964" s="208">
        <v>5</v>
      </c>
      <c r="U4964" s="475" t="s">
        <v>136</v>
      </c>
      <c r="V4964" s="208">
        <v>5</v>
      </c>
      <c r="AC4964" s="222">
        <f t="shared" si="1050"/>
        <v>100</v>
      </c>
      <c r="AD4964" s="221" t="s">
        <v>37</v>
      </c>
      <c r="AE4964" s="195">
        <v>3</v>
      </c>
      <c r="AF4964" s="195">
        <v>1</v>
      </c>
      <c r="AG4964" s="195">
        <v>1</v>
      </c>
      <c r="AM4964" s="274">
        <f t="shared" si="1051"/>
        <v>5</v>
      </c>
      <c r="AN4964" s="226">
        <v>1.25</v>
      </c>
      <c r="AO4964" s="227">
        <v>1.25</v>
      </c>
      <c r="AP4964" s="230">
        <f t="shared" si="1052"/>
        <v>0</v>
      </c>
      <c r="AS4964" s="235" t="str">
        <f t="shared" ca="1" si="1059"/>
        <v>ok</v>
      </c>
      <c r="AT4964" s="225" t="str">
        <f t="shared" ca="1" si="1060"/>
        <v>ok</v>
      </c>
      <c r="AV4964" s="197">
        <v>0.55000000000000004</v>
      </c>
      <c r="AW4964" s="198">
        <v>2</v>
      </c>
      <c r="AX4964" s="191" t="s">
        <v>603</v>
      </c>
      <c r="AY4964" s="190" t="s">
        <v>604</v>
      </c>
      <c r="AZ4964" s="197">
        <v>0.3</v>
      </c>
      <c r="BA4964" s="198">
        <v>1</v>
      </c>
      <c r="BB4964" s="191" t="s">
        <v>603</v>
      </c>
      <c r="BC4964" s="190" t="s">
        <v>604</v>
      </c>
      <c r="BD4964" s="197">
        <v>0.15</v>
      </c>
      <c r="BE4964" s="198">
        <v>1</v>
      </c>
      <c r="BF4964" s="191" t="s">
        <v>603</v>
      </c>
      <c r="BG4964" s="190" t="s">
        <v>604</v>
      </c>
      <c r="BH4964" s="197">
        <v>0.15</v>
      </c>
      <c r="BI4964" s="198">
        <v>1</v>
      </c>
      <c r="BJ4964" s="191" t="s">
        <v>603</v>
      </c>
      <c r="BK4964" s="190" t="s">
        <v>604</v>
      </c>
      <c r="BL4964" s="197">
        <v>0.1</v>
      </c>
      <c r="BM4964" s="198">
        <v>6</v>
      </c>
      <c r="BN4964" s="191" t="s">
        <v>603</v>
      </c>
      <c r="BO4964" s="190" t="s">
        <v>1674</v>
      </c>
    </row>
    <row r="4965" spans="1:107" ht="14.25" x14ac:dyDescent="0.25">
      <c r="A4965" s="190">
        <v>4698</v>
      </c>
      <c r="B4965" s="207">
        <v>22</v>
      </c>
      <c r="C4965" s="190" t="s">
        <v>5867</v>
      </c>
      <c r="D4965" s="315">
        <v>44258</v>
      </c>
      <c r="E4965" s="463" t="s">
        <v>1213</v>
      </c>
      <c r="F4965" s="207" t="s">
        <v>602</v>
      </c>
      <c r="G4965" s="207" t="s">
        <v>615</v>
      </c>
      <c r="H4965" s="315">
        <v>44258</v>
      </c>
      <c r="I4965" s="315">
        <v>44258</v>
      </c>
      <c r="J4965" s="329">
        <v>0.72499999999999998</v>
      </c>
      <c r="K4965" s="329">
        <v>0.73819444444444438</v>
      </c>
      <c r="M4965" s="474" t="s">
        <v>65</v>
      </c>
      <c r="N4965" s="208">
        <v>5</v>
      </c>
      <c r="O4965" s="474" t="s">
        <v>65</v>
      </c>
      <c r="P4965" s="208">
        <v>5</v>
      </c>
      <c r="Q4965" s="208"/>
      <c r="R4965" s="199"/>
      <c r="S4965" s="474" t="s">
        <v>65</v>
      </c>
      <c r="T4965" s="208">
        <v>5</v>
      </c>
      <c r="U4965" s="474" t="s">
        <v>65</v>
      </c>
      <c r="V4965" s="208">
        <v>5</v>
      </c>
      <c r="AC4965" s="222">
        <f t="shared" si="1050"/>
        <v>100</v>
      </c>
      <c r="AD4965" s="221" t="s">
        <v>37</v>
      </c>
      <c r="AE4965" s="195">
        <v>1</v>
      </c>
      <c r="AM4965" s="274">
        <f t="shared" si="1051"/>
        <v>1</v>
      </c>
      <c r="AN4965" s="226">
        <v>0.05</v>
      </c>
      <c r="AP4965" s="230">
        <f t="shared" si="1052"/>
        <v>0.05</v>
      </c>
      <c r="AS4965" s="235" t="str">
        <f t="shared" ca="1" si="1059"/>
        <v>ok</v>
      </c>
      <c r="AT4965" s="225" t="str">
        <f t="shared" ca="1" si="1060"/>
        <v>ok</v>
      </c>
      <c r="AV4965" s="197">
        <v>0.05</v>
      </c>
      <c r="AW4965" s="198">
        <v>1</v>
      </c>
      <c r="AX4965" s="191" t="s">
        <v>603</v>
      </c>
      <c r="AY4965" s="190" t="s">
        <v>607</v>
      </c>
    </row>
    <row r="4966" spans="1:107" ht="14.25" x14ac:dyDescent="0.25">
      <c r="A4966" s="190">
        <v>4699</v>
      </c>
      <c r="B4966" s="207">
        <v>22</v>
      </c>
      <c r="C4966" s="190" t="s">
        <v>5868</v>
      </c>
      <c r="D4966" s="315">
        <v>44258</v>
      </c>
      <c r="E4966" s="463" t="s">
        <v>3077</v>
      </c>
      <c r="H4966" s="315"/>
      <c r="I4966" s="315"/>
      <c r="M4966" s="208"/>
      <c r="N4966" s="208"/>
      <c r="O4966" s="208"/>
      <c r="P4966" s="208"/>
      <c r="Q4966" s="208"/>
      <c r="R4966" s="199"/>
      <c r="S4966" s="208"/>
      <c r="T4966" s="208"/>
      <c r="U4966" s="208"/>
      <c r="V4966" s="208"/>
      <c r="AC4966" s="222"/>
      <c r="AD4966" s="221"/>
      <c r="AM4966" s="274">
        <f t="shared" si="1051"/>
        <v>0</v>
      </c>
      <c r="AP4966" s="230">
        <f t="shared" si="1052"/>
        <v>0</v>
      </c>
      <c r="AS4966" s="235" t="str">
        <f t="shared" ca="1" si="1059"/>
        <v>ok</v>
      </c>
      <c r="AT4966" s="225" t="str">
        <f t="shared" ca="1" si="1060"/>
        <v>ok</v>
      </c>
    </row>
    <row r="4967" spans="1:107" ht="14.25" x14ac:dyDescent="0.25">
      <c r="A4967" s="190">
        <v>4700</v>
      </c>
      <c r="B4967" s="207">
        <v>22</v>
      </c>
      <c r="C4967" s="190" t="s">
        <v>6125</v>
      </c>
      <c r="D4967" s="315">
        <v>44258</v>
      </c>
      <c r="E4967" s="463" t="s">
        <v>3077</v>
      </c>
      <c r="H4967" s="315"/>
      <c r="I4967" s="315"/>
      <c r="M4967" s="208"/>
      <c r="N4967" s="208"/>
      <c r="O4967" s="208"/>
      <c r="P4967" s="208"/>
      <c r="Q4967" s="208"/>
      <c r="R4967" s="199"/>
      <c r="S4967" s="208"/>
      <c r="T4967" s="208"/>
      <c r="U4967" s="208"/>
      <c r="V4967" s="208"/>
      <c r="AC4967" s="222"/>
      <c r="AD4967" s="221"/>
      <c r="AM4967" s="274">
        <f t="shared" ref="AM4967:AM4970" si="1061">SUM(AE4967:AL4967)</f>
        <v>0</v>
      </c>
      <c r="AP4967" s="230">
        <f t="shared" ref="AP4967:AP4970" si="1062">AN4967-AO4967</f>
        <v>0</v>
      </c>
      <c r="AS4967" s="235" t="str">
        <f t="shared" ca="1" si="1059"/>
        <v>ok</v>
      </c>
      <c r="AT4967" s="225" t="str">
        <f t="shared" ca="1" si="1060"/>
        <v>ok</v>
      </c>
    </row>
    <row r="4968" spans="1:107" ht="14.25" x14ac:dyDescent="0.25">
      <c r="A4968" s="190">
        <v>4701</v>
      </c>
      <c r="B4968" s="207">
        <v>22</v>
      </c>
      <c r="C4968" s="190" t="s">
        <v>6126</v>
      </c>
      <c r="D4968" s="315">
        <v>44258</v>
      </c>
      <c r="E4968" s="463" t="s">
        <v>1213</v>
      </c>
      <c r="F4968" s="207" t="s">
        <v>608</v>
      </c>
      <c r="G4968" s="207" t="s">
        <v>5450</v>
      </c>
      <c r="H4968" s="315">
        <v>44258</v>
      </c>
      <c r="I4968" s="315">
        <v>44258</v>
      </c>
      <c r="J4968" s="329">
        <v>0.78819444444444453</v>
      </c>
      <c r="K4968" s="329">
        <v>0.80555555555555547</v>
      </c>
      <c r="M4968" s="475" t="s">
        <v>136</v>
      </c>
      <c r="N4968" s="208">
        <v>5</v>
      </c>
      <c r="O4968" s="475" t="s">
        <v>136</v>
      </c>
      <c r="P4968" s="208">
        <v>5</v>
      </c>
      <c r="Q4968" s="208"/>
      <c r="R4968" s="199"/>
      <c r="S4968" s="475" t="s">
        <v>136</v>
      </c>
      <c r="T4968" s="208">
        <v>5</v>
      </c>
      <c r="U4968" s="475" t="s">
        <v>136</v>
      </c>
      <c r="V4968" s="208">
        <v>5</v>
      </c>
      <c r="AC4968" s="222">
        <f t="shared" ref="AC4968" si="1063">(T4968+V4968+X4968+AA4968)/(N4968+P4968+R4968)*100</f>
        <v>100</v>
      </c>
      <c r="AD4968" s="221" t="s">
        <v>37</v>
      </c>
      <c r="AE4968" s="195">
        <v>9</v>
      </c>
      <c r="AF4968" s="195">
        <v>3</v>
      </c>
      <c r="AG4968" s="195">
        <v>3</v>
      </c>
      <c r="AM4968" s="274">
        <f t="shared" si="1061"/>
        <v>15</v>
      </c>
      <c r="AN4968" s="226">
        <v>4.1500000000000004</v>
      </c>
      <c r="AO4968" s="227">
        <v>4.0999999999999996</v>
      </c>
      <c r="AP4968" s="230">
        <f t="shared" si="1062"/>
        <v>5.0000000000000711E-2</v>
      </c>
      <c r="AS4968" s="235" t="str">
        <f t="shared" ca="1" si="1059"/>
        <v>ok</v>
      </c>
      <c r="AT4968" s="225" t="str">
        <f t="shared" ca="1" si="1060"/>
        <v>ok</v>
      </c>
      <c r="AV4968" s="197">
        <v>0.5</v>
      </c>
      <c r="AW4968" s="198">
        <v>1</v>
      </c>
      <c r="AX4968" s="191" t="s">
        <v>603</v>
      </c>
      <c r="AY4968" s="190" t="s">
        <v>604</v>
      </c>
      <c r="AZ4968" s="197">
        <v>0.5</v>
      </c>
      <c r="BA4968" s="198">
        <v>2</v>
      </c>
      <c r="BB4968" s="191" t="s">
        <v>606</v>
      </c>
      <c r="BC4968" s="190" t="s">
        <v>604</v>
      </c>
      <c r="BD4968" s="197">
        <v>0.5</v>
      </c>
      <c r="BE4968" s="198">
        <v>6</v>
      </c>
      <c r="BF4968" s="191" t="s">
        <v>610</v>
      </c>
      <c r="BG4968" s="190" t="s">
        <v>607</v>
      </c>
      <c r="BH4968" s="197">
        <v>0.4</v>
      </c>
      <c r="BI4968" s="198">
        <v>1</v>
      </c>
      <c r="BJ4968" s="191" t="s">
        <v>603</v>
      </c>
      <c r="BK4968" s="190" t="s">
        <v>620</v>
      </c>
      <c r="BL4968" s="197">
        <v>0.3</v>
      </c>
      <c r="BM4968" s="198">
        <v>1</v>
      </c>
      <c r="BN4968" s="191" t="s">
        <v>606</v>
      </c>
      <c r="BO4968" s="190" t="s">
        <v>604</v>
      </c>
      <c r="BP4968" s="197">
        <v>0.3</v>
      </c>
      <c r="BQ4968" s="198">
        <v>2</v>
      </c>
      <c r="BR4968" s="191" t="s">
        <v>603</v>
      </c>
      <c r="BS4968" s="190" t="s">
        <v>607</v>
      </c>
      <c r="BT4968" s="197">
        <v>0.25</v>
      </c>
      <c r="BU4968" s="198">
        <v>1</v>
      </c>
      <c r="BV4968" s="191" t="s">
        <v>603</v>
      </c>
      <c r="BW4968" s="190" t="s">
        <v>604</v>
      </c>
      <c r="BX4968" s="197">
        <v>0.25</v>
      </c>
      <c r="BY4968" s="198">
        <v>1</v>
      </c>
      <c r="BZ4968" s="191" t="s">
        <v>603</v>
      </c>
      <c r="CA4968" s="190" t="s">
        <v>607</v>
      </c>
      <c r="CB4968" s="197">
        <v>0.2</v>
      </c>
      <c r="CC4968" s="198">
        <v>1</v>
      </c>
      <c r="CD4968" s="191" t="s">
        <v>603</v>
      </c>
      <c r="CE4968" s="190" t="s">
        <v>607</v>
      </c>
      <c r="CF4968" s="197">
        <v>0.2</v>
      </c>
      <c r="CG4968" s="198">
        <v>6</v>
      </c>
      <c r="CH4968" s="191" t="s">
        <v>603</v>
      </c>
      <c r="CI4968" s="190" t="s">
        <v>604</v>
      </c>
      <c r="CJ4968" s="197">
        <v>0.2</v>
      </c>
      <c r="CK4968" s="198">
        <v>6</v>
      </c>
      <c r="CL4968" s="191" t="s">
        <v>610</v>
      </c>
      <c r="CM4968" s="190" t="s">
        <v>620</v>
      </c>
      <c r="CN4968" s="197">
        <v>0.15</v>
      </c>
      <c r="CO4968" s="198">
        <v>1</v>
      </c>
      <c r="CP4968" s="191" t="s">
        <v>603</v>
      </c>
      <c r="CQ4968" s="190" t="s">
        <v>604</v>
      </c>
      <c r="CR4968" s="197">
        <v>0.15</v>
      </c>
      <c r="CS4968" s="198">
        <v>1</v>
      </c>
      <c r="CT4968" s="191" t="s">
        <v>606</v>
      </c>
      <c r="CU4968" s="190" t="s">
        <v>607</v>
      </c>
      <c r="CV4968" s="197">
        <v>0.15</v>
      </c>
      <c r="CW4968" s="198">
        <v>6</v>
      </c>
      <c r="CX4968" s="191" t="s">
        <v>603</v>
      </c>
      <c r="CY4968" s="190" t="s">
        <v>604</v>
      </c>
      <c r="CZ4968" s="197">
        <v>0.1</v>
      </c>
      <c r="DA4968" s="198">
        <v>4</v>
      </c>
      <c r="DB4968" s="191" t="s">
        <v>603</v>
      </c>
      <c r="DC4968" s="190" t="s">
        <v>604</v>
      </c>
    </row>
    <row r="4969" spans="1:107" ht="14.25" x14ac:dyDescent="0.25">
      <c r="A4969" s="190">
        <v>4702</v>
      </c>
      <c r="B4969" s="207">
        <v>22</v>
      </c>
      <c r="C4969" s="190" t="s">
        <v>5869</v>
      </c>
      <c r="D4969" s="315">
        <v>44258</v>
      </c>
      <c r="E4969" s="463" t="s">
        <v>1213</v>
      </c>
      <c r="F4969" s="207" t="s">
        <v>608</v>
      </c>
      <c r="G4969" s="207" t="s">
        <v>5450</v>
      </c>
      <c r="H4969" s="315">
        <v>44258</v>
      </c>
      <c r="I4969" s="315">
        <v>44258</v>
      </c>
      <c r="J4969" s="329">
        <v>0.8125</v>
      </c>
      <c r="K4969" s="329">
        <v>0.82986111111111116</v>
      </c>
      <c r="M4969" s="474" t="s">
        <v>65</v>
      </c>
      <c r="N4969" s="208">
        <v>5</v>
      </c>
      <c r="O4969" s="474" t="s">
        <v>65</v>
      </c>
      <c r="P4969" s="208">
        <v>5</v>
      </c>
      <c r="Q4969" s="208"/>
      <c r="R4969" s="199"/>
      <c r="S4969" s="474" t="s">
        <v>65</v>
      </c>
      <c r="T4969" s="208">
        <v>5</v>
      </c>
      <c r="U4969" s="474" t="s">
        <v>65</v>
      </c>
      <c r="V4969" s="208">
        <v>5</v>
      </c>
      <c r="AC4969" s="222">
        <f t="shared" si="1050"/>
        <v>100</v>
      </c>
      <c r="AD4969" s="221" t="s">
        <v>37</v>
      </c>
      <c r="AE4969" s="195">
        <v>4</v>
      </c>
      <c r="AF4969" s="195">
        <v>2</v>
      </c>
      <c r="AG4969" s="195">
        <v>1</v>
      </c>
      <c r="AM4969" s="274">
        <f t="shared" si="1061"/>
        <v>7</v>
      </c>
      <c r="AN4969" s="226">
        <v>1.9</v>
      </c>
      <c r="AO4969" s="227">
        <v>2</v>
      </c>
      <c r="AP4969" s="230">
        <f t="shared" si="1062"/>
        <v>-0.10000000000000009</v>
      </c>
      <c r="AS4969" s="235" t="str">
        <f t="shared" ca="1" si="1059"/>
        <v>ok</v>
      </c>
      <c r="AT4969" s="225" t="str">
        <f t="shared" ca="1" si="1060"/>
        <v>ok</v>
      </c>
      <c r="AV4969" s="197">
        <v>0.5</v>
      </c>
      <c r="AW4969" s="198">
        <v>2</v>
      </c>
      <c r="AX4969" s="191" t="s">
        <v>603</v>
      </c>
      <c r="AY4969" s="190" t="s">
        <v>604</v>
      </c>
      <c r="AZ4969" s="197">
        <v>0.4</v>
      </c>
      <c r="BA4969" s="198">
        <v>2</v>
      </c>
      <c r="BB4969" s="191" t="s">
        <v>603</v>
      </c>
      <c r="BC4969" s="190" t="s">
        <v>607</v>
      </c>
      <c r="BD4969" s="197">
        <v>0.3</v>
      </c>
      <c r="BE4969" s="198">
        <v>6</v>
      </c>
      <c r="BF4969" s="191" t="s">
        <v>603</v>
      </c>
      <c r="BG4969" s="190" t="s">
        <v>604</v>
      </c>
      <c r="BH4969" s="197">
        <v>0.25</v>
      </c>
      <c r="BI4969" s="198">
        <v>2</v>
      </c>
      <c r="BJ4969" s="191" t="s">
        <v>603</v>
      </c>
      <c r="BK4969" s="190" t="s">
        <v>604</v>
      </c>
      <c r="BL4969" s="197">
        <v>0.25</v>
      </c>
      <c r="BM4969" s="198">
        <v>1</v>
      </c>
      <c r="BN4969" s="191" t="s">
        <v>1331</v>
      </c>
      <c r="BO4969" s="190" t="s">
        <v>604</v>
      </c>
      <c r="BP4969" s="197">
        <v>0.1</v>
      </c>
      <c r="BQ4969" s="198">
        <v>1</v>
      </c>
      <c r="BR4969" s="191" t="s">
        <v>603</v>
      </c>
      <c r="BS4969" s="190" t="s">
        <v>604</v>
      </c>
      <c r="BT4969" s="197">
        <v>0.1</v>
      </c>
      <c r="BU4969" s="198">
        <v>1</v>
      </c>
      <c r="BV4969" s="191" t="s">
        <v>603</v>
      </c>
      <c r="BW4969" s="190" t="s">
        <v>604</v>
      </c>
    </row>
    <row r="4970" spans="1:107" ht="14.25" x14ac:dyDescent="0.25">
      <c r="A4970" s="190">
        <v>4703</v>
      </c>
      <c r="B4970" s="207">
        <v>22</v>
      </c>
      <c r="C4970" s="190" t="s">
        <v>5870</v>
      </c>
      <c r="D4970" s="315">
        <v>44258</v>
      </c>
      <c r="E4970" s="463" t="s">
        <v>1213</v>
      </c>
      <c r="F4970" s="207" t="s">
        <v>608</v>
      </c>
      <c r="G4970" s="207" t="s">
        <v>5450</v>
      </c>
      <c r="H4970" s="315">
        <v>44258</v>
      </c>
      <c r="I4970" s="315">
        <v>44258</v>
      </c>
      <c r="J4970" s="329">
        <v>0.83680555555555547</v>
      </c>
      <c r="K4970" s="329">
        <v>0.85763888888888884</v>
      </c>
      <c r="M4970" s="475" t="s">
        <v>136</v>
      </c>
      <c r="N4970" s="208">
        <v>5</v>
      </c>
      <c r="O4970" s="475" t="s">
        <v>136</v>
      </c>
      <c r="P4970" s="208">
        <v>5</v>
      </c>
      <c r="Q4970" s="475" t="s">
        <v>136</v>
      </c>
      <c r="R4970" s="208">
        <v>5</v>
      </c>
      <c r="S4970" s="475" t="s">
        <v>136</v>
      </c>
      <c r="T4970" s="208">
        <v>5</v>
      </c>
      <c r="U4970" s="475" t="s">
        <v>136</v>
      </c>
      <c r="V4970" s="208">
        <v>5</v>
      </c>
      <c r="W4970" s="475" t="s">
        <v>136</v>
      </c>
      <c r="X4970" s="208">
        <v>5</v>
      </c>
      <c r="AC4970" s="222">
        <f t="shared" si="1050"/>
        <v>100</v>
      </c>
      <c r="AD4970" s="221" t="s">
        <v>37</v>
      </c>
      <c r="AE4970" s="195">
        <v>2</v>
      </c>
      <c r="AM4970" s="274">
        <f t="shared" si="1061"/>
        <v>2</v>
      </c>
      <c r="AN4970" s="226">
        <v>0.4</v>
      </c>
      <c r="AO4970" s="227">
        <v>0.4</v>
      </c>
      <c r="AP4970" s="230">
        <f t="shared" si="1062"/>
        <v>0</v>
      </c>
      <c r="AS4970" s="235" t="str">
        <f t="shared" ca="1" si="1059"/>
        <v>ok</v>
      </c>
      <c r="AT4970" s="225" t="str">
        <f t="shared" ca="1" si="1060"/>
        <v>ok</v>
      </c>
      <c r="AV4970" s="197">
        <v>0.25</v>
      </c>
      <c r="AW4970" s="198">
        <v>5</v>
      </c>
      <c r="AX4970" s="191" t="s">
        <v>603</v>
      </c>
      <c r="AY4970" s="190" t="s">
        <v>604</v>
      </c>
      <c r="AZ4970" s="197">
        <v>0.15</v>
      </c>
      <c r="BA4970" s="198">
        <v>6</v>
      </c>
      <c r="BB4970" s="191" t="s">
        <v>603</v>
      </c>
      <c r="BC4970" s="190" t="s">
        <v>604</v>
      </c>
    </row>
    <row r="4971" spans="1:107" ht="14.25" x14ac:dyDescent="0.25">
      <c r="A4971" s="190">
        <v>4704</v>
      </c>
      <c r="B4971" s="207">
        <v>22</v>
      </c>
      <c r="C4971" s="190" t="s">
        <v>5871</v>
      </c>
      <c r="D4971" s="315">
        <v>44258</v>
      </c>
      <c r="E4971" s="463" t="s">
        <v>1213</v>
      </c>
      <c r="F4971" s="207" t="s">
        <v>608</v>
      </c>
      <c r="G4971" s="207" t="s">
        <v>5450</v>
      </c>
      <c r="H4971" s="315">
        <v>44258</v>
      </c>
      <c r="I4971" s="315">
        <v>44258</v>
      </c>
      <c r="J4971" s="329">
        <v>0.86458333333333337</v>
      </c>
      <c r="K4971" s="329">
        <v>0.87847222222222221</v>
      </c>
      <c r="M4971" s="474" t="s">
        <v>65</v>
      </c>
      <c r="N4971" s="208">
        <v>5</v>
      </c>
      <c r="O4971" s="474" t="s">
        <v>65</v>
      </c>
      <c r="P4971" s="208">
        <v>5</v>
      </c>
      <c r="Q4971" s="208"/>
      <c r="R4971" s="199"/>
      <c r="S4971" s="474" t="s">
        <v>65</v>
      </c>
      <c r="T4971" s="208">
        <v>5</v>
      </c>
      <c r="U4971" s="474" t="s">
        <v>65</v>
      </c>
      <c r="V4971" s="208">
        <v>5</v>
      </c>
      <c r="AC4971" s="222">
        <f t="shared" si="1050"/>
        <v>100</v>
      </c>
      <c r="AD4971" s="221" t="s">
        <v>37</v>
      </c>
      <c r="AE4971" s="195">
        <v>1</v>
      </c>
      <c r="AF4971" s="195">
        <v>1</v>
      </c>
      <c r="AM4971" s="274">
        <f t="shared" si="1051"/>
        <v>2</v>
      </c>
      <c r="AN4971" s="226">
        <v>0.6</v>
      </c>
      <c r="AO4971" s="227">
        <v>0.6</v>
      </c>
      <c r="AP4971" s="230">
        <f t="shared" si="1052"/>
        <v>0</v>
      </c>
      <c r="AS4971" s="235" t="str">
        <f t="shared" ca="1" si="1059"/>
        <v>ok</v>
      </c>
      <c r="AT4971" s="225" t="str">
        <f t="shared" ca="1" si="1060"/>
        <v>ok</v>
      </c>
      <c r="AV4971" s="197">
        <v>0.4</v>
      </c>
      <c r="AW4971" s="198">
        <v>1</v>
      </c>
      <c r="AX4971" s="191" t="s">
        <v>603</v>
      </c>
      <c r="AY4971" s="190" t="s">
        <v>607</v>
      </c>
      <c r="AZ4971" s="197">
        <v>0.2</v>
      </c>
      <c r="BA4971" s="198">
        <v>1</v>
      </c>
      <c r="BB4971" s="191" t="s">
        <v>603</v>
      </c>
      <c r="BC4971" s="190" t="s">
        <v>607</v>
      </c>
    </row>
    <row r="4972" spans="1:107" x14ac:dyDescent="0.25">
      <c r="A4972" s="190">
        <v>4705</v>
      </c>
      <c r="B4972" s="207">
        <v>22</v>
      </c>
      <c r="C4972" s="190" t="s">
        <v>5872</v>
      </c>
      <c r="D4972" s="315">
        <v>44258</v>
      </c>
      <c r="E4972" s="463" t="s">
        <v>1213</v>
      </c>
      <c r="F4972" s="207" t="s">
        <v>608</v>
      </c>
      <c r="G4972" s="207" t="s">
        <v>5450</v>
      </c>
      <c r="H4972" s="315">
        <v>44258</v>
      </c>
      <c r="I4972" s="315">
        <v>44258</v>
      </c>
      <c r="J4972" s="329">
        <v>0.88888888888888884</v>
      </c>
      <c r="K4972" s="329">
        <v>0.90277777777777779</v>
      </c>
      <c r="M4972" s="475" t="s">
        <v>136</v>
      </c>
      <c r="N4972" s="208">
        <v>5</v>
      </c>
      <c r="O4972" s="475" t="s">
        <v>136</v>
      </c>
      <c r="P4972" s="208">
        <v>5</v>
      </c>
      <c r="Q4972" s="208"/>
      <c r="R4972" s="199"/>
      <c r="S4972" s="475" t="s">
        <v>136</v>
      </c>
      <c r="T4972" s="208">
        <v>5</v>
      </c>
      <c r="U4972" s="475" t="s">
        <v>136</v>
      </c>
      <c r="V4972" s="208">
        <v>5</v>
      </c>
      <c r="AC4972" s="222">
        <f t="shared" si="1050"/>
        <v>100</v>
      </c>
      <c r="AD4972" s="221" t="s">
        <v>37</v>
      </c>
      <c r="AE4972" s="195">
        <v>1</v>
      </c>
      <c r="AF4972" s="195">
        <v>2</v>
      </c>
      <c r="AG4972" s="195">
        <v>1</v>
      </c>
      <c r="AM4972" s="274">
        <f t="shared" si="1051"/>
        <v>4</v>
      </c>
      <c r="AN4972" s="226">
        <v>1.45</v>
      </c>
      <c r="AO4972" s="227">
        <v>1.5</v>
      </c>
      <c r="AP4972" s="230">
        <f t="shared" si="1052"/>
        <v>-5.0000000000000044E-2</v>
      </c>
      <c r="AS4972" s="235" t="str">
        <f t="shared" ca="1" si="1059"/>
        <v>ok</v>
      </c>
      <c r="AT4972" s="225" t="str">
        <f t="shared" ca="1" si="1060"/>
        <v>ok</v>
      </c>
      <c r="AV4972" s="197">
        <v>0.6</v>
      </c>
      <c r="AW4972" s="198">
        <v>2</v>
      </c>
      <c r="AX4972" s="191" t="s">
        <v>603</v>
      </c>
      <c r="AY4972" s="190" t="s">
        <v>607</v>
      </c>
      <c r="AZ4972" s="197">
        <v>0.3</v>
      </c>
      <c r="BA4972" s="198">
        <v>1</v>
      </c>
      <c r="BB4972" s="191" t="s">
        <v>603</v>
      </c>
      <c r="BC4972" s="190" t="s">
        <v>604</v>
      </c>
      <c r="BD4972" s="197">
        <v>0.3</v>
      </c>
      <c r="BE4972" s="198">
        <v>2</v>
      </c>
      <c r="BF4972" s="191" t="s">
        <v>610</v>
      </c>
      <c r="BG4972" s="190" t="s">
        <v>604</v>
      </c>
      <c r="BH4972" s="197">
        <v>0.25</v>
      </c>
      <c r="BI4972" s="198">
        <v>1</v>
      </c>
      <c r="BJ4972" s="191" t="s">
        <v>603</v>
      </c>
      <c r="BK4972" s="190" t="s">
        <v>607</v>
      </c>
    </row>
    <row r="4973" spans="1:107" x14ac:dyDescent="0.25">
      <c r="A4973" s="190">
        <v>4706</v>
      </c>
      <c r="B4973" s="207">
        <v>22</v>
      </c>
      <c r="C4973" s="190" t="s">
        <v>5873</v>
      </c>
      <c r="D4973" s="315">
        <v>44258</v>
      </c>
      <c r="E4973" s="463" t="s">
        <v>1213</v>
      </c>
      <c r="F4973" s="207" t="s">
        <v>608</v>
      </c>
      <c r="G4973" s="207" t="s">
        <v>5450</v>
      </c>
      <c r="H4973" s="315">
        <v>44258</v>
      </c>
      <c r="I4973" s="315">
        <v>44258</v>
      </c>
      <c r="J4973" s="329">
        <v>0.90972222222222221</v>
      </c>
      <c r="K4973" s="329">
        <v>0.92013888888888884</v>
      </c>
      <c r="M4973" s="474" t="s">
        <v>65</v>
      </c>
      <c r="N4973" s="208">
        <v>5</v>
      </c>
      <c r="O4973" s="474" t="s">
        <v>65</v>
      </c>
      <c r="P4973" s="208">
        <v>5</v>
      </c>
      <c r="Q4973" s="208"/>
      <c r="R4973" s="199"/>
      <c r="S4973" s="474" t="s">
        <v>65</v>
      </c>
      <c r="T4973" s="208">
        <v>5</v>
      </c>
      <c r="U4973" s="474" t="s">
        <v>65</v>
      </c>
      <c r="V4973" s="208">
        <v>5</v>
      </c>
      <c r="AC4973" s="222">
        <f t="shared" si="1050"/>
        <v>100</v>
      </c>
      <c r="AD4973" s="221" t="s">
        <v>37</v>
      </c>
      <c r="AF4973" s="195">
        <v>4</v>
      </c>
      <c r="AM4973" s="274">
        <f t="shared" si="1051"/>
        <v>4</v>
      </c>
      <c r="AN4973" s="226">
        <v>1.45</v>
      </c>
      <c r="AO4973" s="227">
        <v>1.45</v>
      </c>
      <c r="AP4973" s="230">
        <f t="shared" si="1052"/>
        <v>0</v>
      </c>
      <c r="AS4973" s="235" t="str">
        <f t="shared" ca="1" si="1059"/>
        <v>ok</v>
      </c>
      <c r="AT4973" s="225" t="str">
        <f t="shared" ca="1" si="1060"/>
        <v>ok</v>
      </c>
      <c r="AV4973" s="197">
        <v>0.4</v>
      </c>
      <c r="AW4973" s="198">
        <v>6</v>
      </c>
      <c r="AX4973" s="191" t="s">
        <v>603</v>
      </c>
      <c r="AY4973" s="190" t="s">
        <v>604</v>
      </c>
      <c r="AZ4973" s="197">
        <v>0.35</v>
      </c>
      <c r="BA4973" s="198">
        <v>1</v>
      </c>
      <c r="BB4973" s="191" t="s">
        <v>606</v>
      </c>
      <c r="BC4973" s="190" t="s">
        <v>607</v>
      </c>
      <c r="BD4973" s="197">
        <v>0.35</v>
      </c>
      <c r="BE4973" s="198">
        <v>6</v>
      </c>
      <c r="BF4973" s="191" t="s">
        <v>603</v>
      </c>
      <c r="BG4973" s="190" t="s">
        <v>604</v>
      </c>
      <c r="BH4973" s="197">
        <v>0.35</v>
      </c>
      <c r="BI4973" s="198">
        <v>6</v>
      </c>
      <c r="BJ4973" s="191" t="s">
        <v>603</v>
      </c>
      <c r="BK4973" s="190" t="s">
        <v>607</v>
      </c>
    </row>
    <row r="4974" spans="1:107" x14ac:dyDescent="0.25">
      <c r="A4974" s="190">
        <v>4707</v>
      </c>
      <c r="B4974" s="207">
        <v>22</v>
      </c>
      <c r="C4974" s="190" t="s">
        <v>5874</v>
      </c>
      <c r="D4974" s="315">
        <v>44258</v>
      </c>
      <c r="E4974" s="463" t="s">
        <v>1213</v>
      </c>
      <c r="F4974" s="207" t="s">
        <v>608</v>
      </c>
      <c r="G4974" s="207" t="s">
        <v>5450</v>
      </c>
      <c r="H4974" s="315">
        <v>44258</v>
      </c>
      <c r="I4974" s="315">
        <v>44258</v>
      </c>
      <c r="J4974" s="329">
        <v>0.92708333333333337</v>
      </c>
      <c r="K4974" s="329">
        <v>0.93402777777777779</v>
      </c>
      <c r="M4974" s="475" t="s">
        <v>136</v>
      </c>
      <c r="N4974" s="208">
        <v>5</v>
      </c>
      <c r="O4974" s="475" t="s">
        <v>136</v>
      </c>
      <c r="P4974" s="208">
        <v>5</v>
      </c>
      <c r="Q4974" s="208"/>
      <c r="R4974" s="199"/>
      <c r="S4974" s="475" t="s">
        <v>136</v>
      </c>
      <c r="T4974" s="208">
        <v>5</v>
      </c>
      <c r="U4974" s="475" t="s">
        <v>136</v>
      </c>
      <c r="V4974" s="208">
        <v>5</v>
      </c>
      <c r="AC4974" s="222">
        <f t="shared" si="1050"/>
        <v>100</v>
      </c>
      <c r="AD4974" s="221" t="s">
        <v>37</v>
      </c>
      <c r="AM4974" s="274">
        <f t="shared" si="1051"/>
        <v>0</v>
      </c>
      <c r="AP4974" s="230">
        <f t="shared" si="1052"/>
        <v>0</v>
      </c>
      <c r="AS4974" s="235" t="str">
        <f t="shared" ca="1" si="1059"/>
        <v>ok</v>
      </c>
      <c r="AT4974" s="225" t="str">
        <f t="shared" ca="1" si="1060"/>
        <v>ok</v>
      </c>
    </row>
    <row r="4975" spans="1:107" x14ac:dyDescent="0.25">
      <c r="A4975" s="190">
        <v>4708</v>
      </c>
      <c r="B4975" s="207">
        <v>22</v>
      </c>
      <c r="C4975" s="190" t="s">
        <v>5875</v>
      </c>
      <c r="D4975" s="315">
        <v>44258</v>
      </c>
      <c r="E4975" s="463" t="s">
        <v>3077</v>
      </c>
      <c r="F4975" s="208"/>
      <c r="G4975" s="208"/>
      <c r="H4975" s="315"/>
      <c r="I4975" s="315"/>
      <c r="J4975" s="338"/>
      <c r="K4975" s="338"/>
      <c r="L4975" s="193"/>
      <c r="M4975" s="208"/>
      <c r="N4975" s="208"/>
      <c r="O4975" s="208"/>
      <c r="P4975" s="208"/>
      <c r="Q4975" s="208"/>
      <c r="R4975" s="199"/>
      <c r="S4975" s="208"/>
      <c r="T4975" s="208"/>
      <c r="U4975" s="208"/>
      <c r="V4975" s="208"/>
      <c r="AC4975" s="222"/>
      <c r="AD4975" s="221"/>
      <c r="AE4975" s="200"/>
      <c r="AF4975" s="200"/>
      <c r="AG4975" s="200"/>
      <c r="AM4975" s="274">
        <f t="shared" si="1051"/>
        <v>0</v>
      </c>
      <c r="AS4975" s="235" t="str">
        <f t="shared" ca="1" si="1059"/>
        <v>ok</v>
      </c>
      <c r="AT4975" s="225" t="str">
        <f t="shared" ca="1" si="1060"/>
        <v>ok</v>
      </c>
    </row>
    <row r="4976" spans="1:107" x14ac:dyDescent="0.25">
      <c r="A4976" s="190">
        <v>4709</v>
      </c>
      <c r="B4976" s="207">
        <v>22</v>
      </c>
      <c r="C4976" s="190" t="s">
        <v>6127</v>
      </c>
      <c r="D4976" s="315">
        <v>44258</v>
      </c>
      <c r="E4976" s="463" t="s">
        <v>3077</v>
      </c>
      <c r="F4976" s="208"/>
      <c r="G4976" s="208"/>
      <c r="H4976" s="315"/>
      <c r="I4976" s="315"/>
      <c r="J4976" s="338"/>
      <c r="K4976" s="338"/>
      <c r="L4976" s="193"/>
      <c r="M4976" s="208"/>
      <c r="N4976" s="208"/>
      <c r="O4976" s="208"/>
      <c r="P4976" s="208"/>
      <c r="Q4976" s="208"/>
      <c r="R4976" s="199"/>
      <c r="S4976" s="208"/>
      <c r="T4976" s="208"/>
      <c r="U4976" s="208"/>
      <c r="V4976" s="208"/>
      <c r="AC4976" s="222"/>
      <c r="AD4976" s="221"/>
      <c r="AE4976" s="200"/>
      <c r="AF4976" s="200"/>
      <c r="AG4976" s="200"/>
      <c r="AM4976" s="274">
        <f t="shared" ref="AM4976" si="1064">SUM(AE4976:AL4976)</f>
        <v>0</v>
      </c>
      <c r="AS4976" s="235" t="str">
        <f t="shared" ca="1" si="1059"/>
        <v>ok</v>
      </c>
      <c r="AT4976" s="225" t="str">
        <f t="shared" ca="1" si="1060"/>
        <v>ok</v>
      </c>
    </row>
    <row r="4977" spans="1:63" x14ac:dyDescent="0.25">
      <c r="A4977" s="190">
        <v>4710</v>
      </c>
      <c r="B4977" s="207">
        <v>22</v>
      </c>
      <c r="C4977" s="190" t="s">
        <v>6128</v>
      </c>
      <c r="D4977" s="315">
        <v>44258</v>
      </c>
      <c r="E4977" s="463" t="s">
        <v>1213</v>
      </c>
      <c r="F4977" s="207" t="s">
        <v>608</v>
      </c>
      <c r="G4977" s="207" t="s">
        <v>5450</v>
      </c>
      <c r="H4977" s="315">
        <v>44258</v>
      </c>
      <c r="I4977" s="315">
        <v>44258</v>
      </c>
      <c r="J4977" s="329">
        <v>0.95486111111111116</v>
      </c>
      <c r="K4977" s="329">
        <v>0.96180555555555547</v>
      </c>
      <c r="M4977" s="474" t="s">
        <v>65</v>
      </c>
      <c r="N4977" s="208">
        <v>5</v>
      </c>
      <c r="O4977" s="474" t="s">
        <v>65</v>
      </c>
      <c r="P4977" s="208">
        <v>5</v>
      </c>
      <c r="Q4977" s="208"/>
      <c r="R4977" s="199"/>
      <c r="S4977" s="474" t="s">
        <v>65</v>
      </c>
      <c r="T4977" s="208">
        <v>5</v>
      </c>
      <c r="U4977" s="474" t="s">
        <v>65</v>
      </c>
      <c r="V4977" s="208">
        <v>5</v>
      </c>
      <c r="AC4977" s="222">
        <f t="shared" ref="AC4977" si="1065">(T4977+V4977+X4977+AA4977)/(N4977+P4977+R4977)*100</f>
        <v>100</v>
      </c>
      <c r="AD4977" s="221" t="s">
        <v>37</v>
      </c>
      <c r="AF4977" s="195">
        <v>1</v>
      </c>
      <c r="AM4977" s="274">
        <f t="shared" ref="AM4977" si="1066">SUM(AE4977:AL4977)</f>
        <v>1</v>
      </c>
      <c r="AN4977" s="226">
        <v>0.35</v>
      </c>
      <c r="AP4977" s="230">
        <f t="shared" ref="AP4977" si="1067">AN4977-AO4977</f>
        <v>0.35</v>
      </c>
      <c r="AS4977" s="235" t="str">
        <f t="shared" ca="1" si="1059"/>
        <v>ok</v>
      </c>
      <c r="AT4977" s="225" t="str">
        <f t="shared" ca="1" si="1060"/>
        <v>ok</v>
      </c>
      <c r="AV4977" s="197">
        <v>0.35</v>
      </c>
      <c r="AW4977" s="198">
        <v>4</v>
      </c>
      <c r="AX4977" s="191" t="s">
        <v>603</v>
      </c>
      <c r="AY4977" s="190" t="s">
        <v>607</v>
      </c>
    </row>
    <row r="4978" spans="1:63" x14ac:dyDescent="0.25">
      <c r="A4978" s="190">
        <v>4711</v>
      </c>
      <c r="B4978" s="207">
        <v>22</v>
      </c>
      <c r="C4978" s="486" t="s">
        <v>5876</v>
      </c>
      <c r="D4978" s="315">
        <v>44258</v>
      </c>
      <c r="E4978" s="463" t="s">
        <v>1213</v>
      </c>
      <c r="F4978" s="207" t="s">
        <v>608</v>
      </c>
      <c r="G4978" s="207" t="s">
        <v>5450</v>
      </c>
      <c r="H4978" s="315">
        <v>44258</v>
      </c>
      <c r="I4978" s="315">
        <v>44258</v>
      </c>
      <c r="J4978" s="329">
        <v>0.97222222222222221</v>
      </c>
      <c r="K4978" s="329">
        <v>0.98958333333333337</v>
      </c>
      <c r="M4978" s="475" t="s">
        <v>136</v>
      </c>
      <c r="N4978" s="208">
        <v>5</v>
      </c>
      <c r="O4978" s="475" t="s">
        <v>136</v>
      </c>
      <c r="P4978" s="208">
        <v>5</v>
      </c>
      <c r="Q4978" s="208"/>
      <c r="R4978" s="199"/>
      <c r="S4978" s="475" t="s">
        <v>136</v>
      </c>
      <c r="T4978" s="208">
        <v>5</v>
      </c>
      <c r="U4978" s="475" t="s">
        <v>136</v>
      </c>
      <c r="V4978" s="208">
        <v>5</v>
      </c>
      <c r="AC4978" s="222">
        <f t="shared" si="1050"/>
        <v>100</v>
      </c>
      <c r="AD4978" s="221" t="s">
        <v>37</v>
      </c>
      <c r="AM4978" s="274">
        <f t="shared" si="1051"/>
        <v>0</v>
      </c>
      <c r="AP4978" s="230">
        <f t="shared" si="1052"/>
        <v>0</v>
      </c>
      <c r="AS4978" s="235" t="str">
        <f t="shared" ca="1" si="1059"/>
        <v>ok</v>
      </c>
      <c r="AT4978" s="225" t="str">
        <f t="shared" ca="1" si="1060"/>
        <v>ok</v>
      </c>
    </row>
    <row r="4979" spans="1:63" x14ac:dyDescent="0.25">
      <c r="A4979" s="190">
        <v>4712</v>
      </c>
      <c r="B4979" s="207">
        <v>22</v>
      </c>
      <c r="C4979" s="190" t="s">
        <v>5877</v>
      </c>
      <c r="D4979" s="315">
        <v>44258</v>
      </c>
      <c r="E4979" s="463" t="s">
        <v>1213</v>
      </c>
      <c r="F4979" s="207" t="s">
        <v>608</v>
      </c>
      <c r="G4979" s="207" t="s">
        <v>5450</v>
      </c>
      <c r="H4979" s="315">
        <v>44259</v>
      </c>
      <c r="I4979" s="315">
        <v>44259</v>
      </c>
      <c r="J4979" s="329">
        <v>0</v>
      </c>
      <c r="K4979" s="329">
        <v>1.0416666666666666E-2</v>
      </c>
      <c r="M4979" s="474" t="s">
        <v>65</v>
      </c>
      <c r="N4979" s="208">
        <v>5</v>
      </c>
      <c r="O4979" s="474" t="s">
        <v>65</v>
      </c>
      <c r="P4979" s="208">
        <v>5</v>
      </c>
      <c r="Q4979" s="208"/>
      <c r="R4979" s="199"/>
      <c r="S4979" s="474" t="s">
        <v>65</v>
      </c>
      <c r="T4979" s="208">
        <v>5</v>
      </c>
      <c r="U4979" s="474" t="s">
        <v>65</v>
      </c>
      <c r="V4979" s="208">
        <v>5</v>
      </c>
      <c r="AC4979" s="222">
        <f t="shared" si="1050"/>
        <v>100</v>
      </c>
      <c r="AD4979" s="221" t="s">
        <v>37</v>
      </c>
      <c r="AM4979" s="274">
        <f t="shared" si="1051"/>
        <v>0</v>
      </c>
      <c r="AP4979" s="230">
        <f>AN4979-AO4979</f>
        <v>0</v>
      </c>
      <c r="AS4979" s="235" t="str">
        <f ca="1">IF(SUM($A4979)&gt;=1,IF(StoneCount=$AM4979,"ok","check"),"")</f>
        <v>ok</v>
      </c>
      <c r="AT4979" s="225" t="str">
        <f ca="1">IF(SUM($A4979)&gt;=1,IF(ROUND(StoneWeight,9)=$AN4979,"ok","check"),"")</f>
        <v>ok</v>
      </c>
    </row>
    <row r="4980" spans="1:63" x14ac:dyDescent="0.25">
      <c r="A4980" s="190">
        <v>4713</v>
      </c>
      <c r="B4980" s="207">
        <v>22</v>
      </c>
      <c r="C4980" s="190" t="s">
        <v>5878</v>
      </c>
      <c r="D4980" s="315">
        <v>44258</v>
      </c>
      <c r="E4980" s="463" t="s">
        <v>1213</v>
      </c>
      <c r="F4980" s="207" t="s">
        <v>608</v>
      </c>
      <c r="G4980" s="207" t="s">
        <v>5450</v>
      </c>
      <c r="H4980" s="315">
        <v>44259</v>
      </c>
      <c r="I4980" s="315">
        <v>44259</v>
      </c>
      <c r="J4980" s="329">
        <v>1.3888888888888888E-2</v>
      </c>
      <c r="K4980" s="329">
        <v>2.0833333333333332E-2</v>
      </c>
      <c r="M4980" s="475" t="s">
        <v>136</v>
      </c>
      <c r="N4980" s="208">
        <v>5</v>
      </c>
      <c r="O4980" s="475" t="s">
        <v>136</v>
      </c>
      <c r="P4980" s="208">
        <v>5</v>
      </c>
      <c r="Q4980" s="208"/>
      <c r="R4980" s="199"/>
      <c r="S4980" s="475" t="s">
        <v>136</v>
      </c>
      <c r="T4980" s="208">
        <v>5</v>
      </c>
      <c r="U4980" s="475" t="s">
        <v>136</v>
      </c>
      <c r="V4980" s="208">
        <v>5</v>
      </c>
      <c r="AC4980" s="222">
        <f t="shared" ref="AC4980" si="1068">(T4980+V4980+X4980+AA4980)/(N4980+P4980+R4980)*100</f>
        <v>100</v>
      </c>
      <c r="AD4980" s="221" t="s">
        <v>37</v>
      </c>
      <c r="AG4980" s="195">
        <v>1</v>
      </c>
      <c r="AM4980" s="274">
        <f t="shared" ref="AM4980" si="1069">SUM(AE4980:AL4980)</f>
        <v>1</v>
      </c>
      <c r="AN4980" s="226">
        <v>0.6</v>
      </c>
      <c r="AP4980" s="230">
        <f>AN4980-AO4980</f>
        <v>0.6</v>
      </c>
      <c r="AS4980" s="235" t="str">
        <f t="shared" ca="1" si="1059"/>
        <v>ok</v>
      </c>
      <c r="AT4980" s="225" t="str">
        <f ca="1">IF(SUM($A4980)&gt;=1,IF(ROUND(StoneWeight,9)=$AN4980,"ok","check"),"")</f>
        <v>ok</v>
      </c>
      <c r="AV4980" s="197">
        <v>0.6</v>
      </c>
      <c r="AW4980" s="198">
        <v>1</v>
      </c>
      <c r="AX4980" s="191" t="s">
        <v>603</v>
      </c>
      <c r="AY4980" s="190" t="s">
        <v>604</v>
      </c>
    </row>
    <row r="4981" spans="1:63" x14ac:dyDescent="0.25">
      <c r="C4981" s="190" t="s">
        <v>6130</v>
      </c>
      <c r="E4981" s="463" t="s">
        <v>1214</v>
      </c>
      <c r="F4981" s="207" t="s">
        <v>608</v>
      </c>
      <c r="G4981" s="207" t="s">
        <v>5450</v>
      </c>
      <c r="H4981" s="315">
        <v>44259</v>
      </c>
      <c r="I4981" s="315">
        <v>44259</v>
      </c>
      <c r="J4981" s="329">
        <v>2.7777777777777776E-2</v>
      </c>
      <c r="K4981" s="329">
        <v>3.125E-2</v>
      </c>
      <c r="M4981" s="208"/>
      <c r="N4981" s="208"/>
      <c r="O4981" s="208"/>
      <c r="P4981" s="208"/>
      <c r="Q4981" s="208"/>
      <c r="R4981" s="199"/>
      <c r="S4981" s="208"/>
      <c r="T4981" s="208"/>
      <c r="U4981" s="208"/>
      <c r="V4981" s="208"/>
      <c r="AC4981" s="222"/>
      <c r="AD4981" s="221" t="s">
        <v>37</v>
      </c>
      <c r="AE4981" s="200"/>
      <c r="AF4981" s="200"/>
      <c r="AG4981" s="200"/>
      <c r="AH4981" s="200"/>
      <c r="AI4981" s="200"/>
      <c r="AJ4981" s="200"/>
      <c r="AK4981" s="200"/>
      <c r="AL4981" s="224"/>
      <c r="AM4981" s="397"/>
      <c r="AN4981" s="222"/>
      <c r="AO4981" s="228"/>
      <c r="AP4981" s="398"/>
      <c r="AQ4981" s="399"/>
      <c r="AR4981" s="194"/>
      <c r="AS4981" s="220"/>
      <c r="AT4981" s="221"/>
    </row>
    <row r="4982" spans="1:63" x14ac:dyDescent="0.25">
      <c r="A4982" s="190">
        <v>4714</v>
      </c>
      <c r="B4982" s="207">
        <v>22</v>
      </c>
      <c r="C4982" s="190" t="s">
        <v>5879</v>
      </c>
      <c r="D4982" s="315">
        <v>44260</v>
      </c>
      <c r="E4982" s="463" t="s">
        <v>1213</v>
      </c>
      <c r="F4982" s="207" t="s">
        <v>602</v>
      </c>
      <c r="G4982" s="207" t="s">
        <v>615</v>
      </c>
      <c r="H4982" s="315">
        <v>44260</v>
      </c>
      <c r="I4982" s="315">
        <v>44260</v>
      </c>
      <c r="J4982" s="329">
        <v>0.41180555555555554</v>
      </c>
      <c r="K4982" s="329">
        <v>0.4201388888888889</v>
      </c>
      <c r="M4982" s="474" t="s">
        <v>65</v>
      </c>
      <c r="N4982" s="208">
        <v>5</v>
      </c>
      <c r="O4982" s="474" t="s">
        <v>65</v>
      </c>
      <c r="P4982" s="208">
        <v>5</v>
      </c>
      <c r="Q4982" s="208"/>
      <c r="R4982" s="199"/>
      <c r="S4982" s="474" t="s">
        <v>65</v>
      </c>
      <c r="T4982" s="208">
        <v>5</v>
      </c>
      <c r="U4982" s="474" t="s">
        <v>65</v>
      </c>
      <c r="V4982" s="208">
        <v>5</v>
      </c>
      <c r="AC4982" s="222">
        <f t="shared" si="1050"/>
        <v>100</v>
      </c>
      <c r="AD4982" s="221" t="s">
        <v>37</v>
      </c>
      <c r="AF4982" s="195">
        <v>1</v>
      </c>
      <c r="AM4982" s="274">
        <f t="shared" si="1051"/>
        <v>1</v>
      </c>
      <c r="AN4982" s="226">
        <v>0.3</v>
      </c>
      <c r="AP4982" s="230">
        <f t="shared" si="1052"/>
        <v>0.3</v>
      </c>
      <c r="AS4982" s="235" t="str">
        <f t="shared" ca="1" si="1059"/>
        <v>ok</v>
      </c>
      <c r="AT4982" s="225" t="str">
        <f t="shared" ca="1" si="1060"/>
        <v>ok</v>
      </c>
      <c r="AV4982" s="197">
        <v>0.3</v>
      </c>
      <c r="AW4982" s="198">
        <v>1</v>
      </c>
      <c r="AX4982" s="191" t="s">
        <v>603</v>
      </c>
      <c r="AY4982" s="190" t="s">
        <v>611</v>
      </c>
    </row>
    <row r="4983" spans="1:63" x14ac:dyDescent="0.25">
      <c r="A4983" s="190">
        <v>4715</v>
      </c>
      <c r="B4983" s="207">
        <v>22</v>
      </c>
      <c r="C4983" s="190" t="s">
        <v>5880</v>
      </c>
      <c r="D4983" s="315">
        <v>44260</v>
      </c>
      <c r="E4983" s="463" t="s">
        <v>1213</v>
      </c>
      <c r="F4983" s="207" t="s">
        <v>602</v>
      </c>
      <c r="G4983" s="207" t="s">
        <v>615</v>
      </c>
      <c r="H4983" s="315">
        <v>44260</v>
      </c>
      <c r="I4983" s="315">
        <v>44260</v>
      </c>
      <c r="J4983" s="329">
        <v>0.42222222222222222</v>
      </c>
      <c r="K4983" s="329">
        <v>0.42708333333333331</v>
      </c>
      <c r="M4983" s="475" t="s">
        <v>136</v>
      </c>
      <c r="N4983" s="208">
        <v>5</v>
      </c>
      <c r="O4983" s="475" t="s">
        <v>136</v>
      </c>
      <c r="P4983" s="208">
        <v>5</v>
      </c>
      <c r="Q4983" s="475" t="s">
        <v>136</v>
      </c>
      <c r="R4983" s="208">
        <v>5</v>
      </c>
      <c r="S4983" s="475" t="s">
        <v>136</v>
      </c>
      <c r="T4983" s="208">
        <v>5</v>
      </c>
      <c r="U4983" s="475" t="s">
        <v>136</v>
      </c>
      <c r="V4983" s="208">
        <v>5</v>
      </c>
      <c r="W4983" s="475" t="s">
        <v>136</v>
      </c>
      <c r="X4983" s="208">
        <v>5</v>
      </c>
      <c r="AC4983" s="222">
        <f t="shared" si="1050"/>
        <v>100</v>
      </c>
      <c r="AD4983" s="221" t="s">
        <v>37</v>
      </c>
      <c r="AM4983" s="274">
        <f t="shared" si="1051"/>
        <v>0</v>
      </c>
      <c r="AP4983" s="230">
        <f t="shared" si="1052"/>
        <v>0</v>
      </c>
      <c r="AS4983" s="235" t="str">
        <f t="shared" ca="1" si="1059"/>
        <v>ok</v>
      </c>
      <c r="AT4983" s="225" t="str">
        <f t="shared" ca="1" si="1060"/>
        <v>ok</v>
      </c>
    </row>
    <row r="4984" spans="1:63" x14ac:dyDescent="0.25">
      <c r="A4984" s="190">
        <v>4716</v>
      </c>
      <c r="B4984" s="207">
        <v>22</v>
      </c>
      <c r="C4984" s="190" t="s">
        <v>5881</v>
      </c>
      <c r="D4984" s="315">
        <v>44260</v>
      </c>
      <c r="E4984" s="463" t="s">
        <v>1213</v>
      </c>
      <c r="F4984" s="207" t="s">
        <v>602</v>
      </c>
      <c r="G4984" s="207" t="s">
        <v>615</v>
      </c>
      <c r="H4984" s="315">
        <v>44260</v>
      </c>
      <c r="I4984" s="315">
        <v>44260</v>
      </c>
      <c r="J4984" s="329">
        <v>0.45694444444444443</v>
      </c>
      <c r="K4984" s="329">
        <v>0.46319444444444446</v>
      </c>
      <c r="M4984" s="474" t="s">
        <v>65</v>
      </c>
      <c r="N4984" s="208">
        <v>5</v>
      </c>
      <c r="O4984" s="474" t="s">
        <v>65</v>
      </c>
      <c r="P4984" s="208">
        <v>5</v>
      </c>
      <c r="Q4984" s="208"/>
      <c r="R4984" s="199"/>
      <c r="S4984" s="474" t="s">
        <v>65</v>
      </c>
      <c r="T4984" s="208">
        <v>5</v>
      </c>
      <c r="U4984" s="474" t="s">
        <v>65</v>
      </c>
      <c r="V4984" s="208">
        <v>5</v>
      </c>
      <c r="AC4984" s="222">
        <f t="shared" si="1050"/>
        <v>100</v>
      </c>
      <c r="AD4984" s="221" t="s">
        <v>37</v>
      </c>
      <c r="AF4984" s="195">
        <v>1</v>
      </c>
      <c r="AM4984" s="274">
        <f t="shared" si="1051"/>
        <v>1</v>
      </c>
      <c r="AN4984" s="226">
        <v>0.35</v>
      </c>
      <c r="AP4984" s="230">
        <f t="shared" si="1052"/>
        <v>0.35</v>
      </c>
      <c r="AS4984" s="235" t="str">
        <f t="shared" ca="1" si="1059"/>
        <v>ok</v>
      </c>
      <c r="AT4984" s="225" t="str">
        <f t="shared" ca="1" si="1060"/>
        <v>ok</v>
      </c>
      <c r="AV4984" s="197">
        <v>0.35</v>
      </c>
      <c r="AW4984" s="198">
        <v>1</v>
      </c>
      <c r="AX4984" s="191" t="s">
        <v>603</v>
      </c>
      <c r="AY4984" s="190" t="s">
        <v>604</v>
      </c>
    </row>
    <row r="4985" spans="1:63" x14ac:dyDescent="0.25">
      <c r="A4985" s="190">
        <v>4717</v>
      </c>
      <c r="B4985" s="207">
        <v>22</v>
      </c>
      <c r="C4985" s="190" t="s">
        <v>5882</v>
      </c>
      <c r="D4985" s="315">
        <v>44260</v>
      </c>
      <c r="E4985" s="463" t="s">
        <v>1213</v>
      </c>
      <c r="F4985" s="207" t="s">
        <v>602</v>
      </c>
      <c r="G4985" s="207" t="s">
        <v>615</v>
      </c>
      <c r="H4985" s="315">
        <v>44260</v>
      </c>
      <c r="I4985" s="315">
        <v>44260</v>
      </c>
      <c r="J4985" s="329">
        <v>0.46527777777777773</v>
      </c>
      <c r="K4985" s="329">
        <v>0.47430555555555554</v>
      </c>
      <c r="M4985" s="475" t="s">
        <v>136</v>
      </c>
      <c r="N4985" s="208">
        <v>5</v>
      </c>
      <c r="O4985" s="475" t="s">
        <v>136</v>
      </c>
      <c r="P4985" s="208">
        <v>5</v>
      </c>
      <c r="Q4985" s="208"/>
      <c r="R4985" s="199"/>
      <c r="S4985" s="475" t="s">
        <v>136</v>
      </c>
      <c r="T4985" s="208">
        <v>5</v>
      </c>
      <c r="U4985" s="475" t="s">
        <v>136</v>
      </c>
      <c r="V4985" s="208">
        <v>5</v>
      </c>
      <c r="AC4985" s="222">
        <f t="shared" si="1050"/>
        <v>100</v>
      </c>
      <c r="AD4985" s="221" t="s">
        <v>37</v>
      </c>
      <c r="AE4985" s="195">
        <v>1</v>
      </c>
      <c r="AM4985" s="274">
        <f t="shared" si="1051"/>
        <v>1</v>
      </c>
      <c r="AN4985" s="226">
        <v>0.12</v>
      </c>
      <c r="AP4985" s="230">
        <f t="shared" si="1052"/>
        <v>0.12</v>
      </c>
      <c r="AS4985" s="235" t="str">
        <f t="shared" ca="1" si="1059"/>
        <v>ok</v>
      </c>
      <c r="AT4985" s="225" t="str">
        <f t="shared" ca="1" si="1060"/>
        <v>ok</v>
      </c>
      <c r="AV4985" s="197">
        <v>0.12</v>
      </c>
      <c r="AW4985" s="198">
        <v>1</v>
      </c>
      <c r="AX4985" s="191" t="s">
        <v>603</v>
      </c>
      <c r="AY4985" s="190" t="s">
        <v>604</v>
      </c>
    </row>
    <row r="4986" spans="1:63" x14ac:dyDescent="0.25">
      <c r="A4986" s="190">
        <v>4718</v>
      </c>
      <c r="B4986" s="207">
        <v>22</v>
      </c>
      <c r="C4986" s="190" t="s">
        <v>5883</v>
      </c>
      <c r="D4986" s="315">
        <v>44260</v>
      </c>
      <c r="E4986" s="463" t="s">
        <v>1213</v>
      </c>
      <c r="F4986" s="207" t="s">
        <v>602</v>
      </c>
      <c r="G4986" s="207" t="s">
        <v>615</v>
      </c>
      <c r="H4986" s="315">
        <v>44260</v>
      </c>
      <c r="I4986" s="315">
        <v>44260</v>
      </c>
      <c r="J4986" s="329">
        <v>0.49305555555555558</v>
      </c>
      <c r="K4986" s="329">
        <v>0.50208333333333333</v>
      </c>
      <c r="M4986" s="474" t="s">
        <v>65</v>
      </c>
      <c r="N4986" s="208">
        <v>5</v>
      </c>
      <c r="O4986" s="474" t="s">
        <v>65</v>
      </c>
      <c r="P4986" s="208">
        <v>5</v>
      </c>
      <c r="Q4986" s="208"/>
      <c r="R4986" s="199"/>
      <c r="S4986" s="474" t="s">
        <v>65</v>
      </c>
      <c r="T4986" s="208">
        <v>5</v>
      </c>
      <c r="U4986" s="474" t="s">
        <v>65</v>
      </c>
      <c r="V4986" s="208">
        <v>5</v>
      </c>
      <c r="AC4986" s="222">
        <f t="shared" si="1050"/>
        <v>100</v>
      </c>
      <c r="AD4986" s="221" t="s">
        <v>37</v>
      </c>
      <c r="AE4986" s="195">
        <v>1</v>
      </c>
      <c r="AM4986" s="274">
        <f t="shared" si="1051"/>
        <v>1</v>
      </c>
      <c r="AN4986" s="226">
        <v>7.0000000000000007E-2</v>
      </c>
      <c r="AP4986" s="230">
        <f t="shared" si="1052"/>
        <v>7.0000000000000007E-2</v>
      </c>
      <c r="AS4986" s="235" t="str">
        <f t="shared" ca="1" si="1059"/>
        <v>ok</v>
      </c>
      <c r="AT4986" s="225" t="str">
        <f t="shared" ca="1" si="1060"/>
        <v>ok</v>
      </c>
      <c r="AV4986" s="197">
        <v>7.0000000000000007E-2</v>
      </c>
      <c r="AW4986" s="198">
        <v>1</v>
      </c>
      <c r="AX4986" s="191" t="s">
        <v>603</v>
      </c>
      <c r="AY4986" s="190" t="s">
        <v>604</v>
      </c>
    </row>
    <row r="4987" spans="1:63" x14ac:dyDescent="0.25">
      <c r="A4987" s="190">
        <v>4719</v>
      </c>
      <c r="B4987" s="207">
        <v>22</v>
      </c>
      <c r="C4987" s="190" t="s">
        <v>5884</v>
      </c>
      <c r="D4987" s="315">
        <v>44260</v>
      </c>
      <c r="E4987" s="463" t="s">
        <v>1213</v>
      </c>
      <c r="F4987" s="207" t="s">
        <v>602</v>
      </c>
      <c r="G4987" s="207" t="s">
        <v>615</v>
      </c>
      <c r="H4987" s="315">
        <v>44260</v>
      </c>
      <c r="I4987" s="315">
        <v>44260</v>
      </c>
      <c r="J4987" s="329">
        <v>0.50416666666666665</v>
      </c>
      <c r="K4987" s="329">
        <v>0.51458333333333328</v>
      </c>
      <c r="M4987" s="475" t="s">
        <v>136</v>
      </c>
      <c r="N4987" s="208">
        <v>5</v>
      </c>
      <c r="O4987" s="475" t="s">
        <v>136</v>
      </c>
      <c r="P4987" s="208">
        <v>5</v>
      </c>
      <c r="Q4987" s="208"/>
      <c r="R4987" s="199"/>
      <c r="S4987" s="475" t="s">
        <v>136</v>
      </c>
      <c r="T4987" s="208">
        <v>5</v>
      </c>
      <c r="U4987" s="475" t="s">
        <v>136</v>
      </c>
      <c r="V4987" s="208">
        <v>5</v>
      </c>
      <c r="AC4987" s="222">
        <f t="shared" si="1050"/>
        <v>100</v>
      </c>
      <c r="AD4987" s="221" t="s">
        <v>37</v>
      </c>
      <c r="AE4987" s="195">
        <v>1</v>
      </c>
      <c r="AF4987" s="195">
        <v>3</v>
      </c>
      <c r="AM4987" s="274">
        <f t="shared" si="1051"/>
        <v>4</v>
      </c>
      <c r="AN4987" s="226">
        <v>1.26</v>
      </c>
      <c r="AO4987" s="227">
        <v>1.26</v>
      </c>
      <c r="AP4987" s="230">
        <f t="shared" si="1052"/>
        <v>0</v>
      </c>
      <c r="AS4987" s="235" t="str">
        <f t="shared" ca="1" si="1059"/>
        <v>ok</v>
      </c>
      <c r="AT4987" s="225" t="str">
        <f t="shared" ca="1" si="1060"/>
        <v>ok</v>
      </c>
      <c r="AV4987" s="197">
        <v>0.48</v>
      </c>
      <c r="AW4987" s="198">
        <v>1</v>
      </c>
      <c r="AX4987" s="191" t="s">
        <v>603</v>
      </c>
      <c r="AY4987" s="190" t="s">
        <v>611</v>
      </c>
      <c r="AZ4987" s="197">
        <v>0.37</v>
      </c>
      <c r="BA4987" s="198">
        <v>1</v>
      </c>
      <c r="BB4987" s="191" t="s">
        <v>603</v>
      </c>
      <c r="BC4987" s="190" t="s">
        <v>620</v>
      </c>
      <c r="BD4987" s="197">
        <v>0.28000000000000003</v>
      </c>
      <c r="BE4987" s="198">
        <v>1</v>
      </c>
      <c r="BF4987" s="191" t="s">
        <v>603</v>
      </c>
      <c r="BG4987" s="190" t="s">
        <v>620</v>
      </c>
      <c r="BH4987" s="197">
        <v>0.13</v>
      </c>
      <c r="BI4987" s="198">
        <v>1</v>
      </c>
      <c r="BJ4987" s="191" t="s">
        <v>603</v>
      </c>
      <c r="BK4987" s="190" t="s">
        <v>604</v>
      </c>
    </row>
    <row r="4988" spans="1:63" x14ac:dyDescent="0.25">
      <c r="A4988" s="190">
        <v>4720</v>
      </c>
      <c r="B4988" s="207">
        <v>22</v>
      </c>
      <c r="C4988" s="190" t="s">
        <v>5885</v>
      </c>
      <c r="D4988" s="315">
        <v>44260</v>
      </c>
      <c r="E4988" s="463" t="s">
        <v>1213</v>
      </c>
      <c r="F4988" s="207" t="s">
        <v>602</v>
      </c>
      <c r="G4988" s="207" t="s">
        <v>615</v>
      </c>
      <c r="H4988" s="315">
        <v>44260</v>
      </c>
      <c r="I4988" s="315">
        <v>44260</v>
      </c>
      <c r="J4988" s="329">
        <v>0.5625</v>
      </c>
      <c r="K4988" s="329">
        <v>0.57152777777777775</v>
      </c>
      <c r="M4988" s="474" t="s">
        <v>65</v>
      </c>
      <c r="N4988" s="208">
        <v>5</v>
      </c>
      <c r="O4988" s="474" t="s">
        <v>65</v>
      </c>
      <c r="P4988" s="208">
        <v>5</v>
      </c>
      <c r="Q4988" s="208"/>
      <c r="R4988" s="199"/>
      <c r="S4988" s="474" t="s">
        <v>65</v>
      </c>
      <c r="T4988" s="208">
        <v>5</v>
      </c>
      <c r="U4988" s="474" t="s">
        <v>65</v>
      </c>
      <c r="V4988" s="208">
        <v>5</v>
      </c>
      <c r="AC4988" s="222">
        <f t="shared" ref="AC4988:AC5058" si="1070">(T4988+V4988+X4988+AA4988)/(N4988+P4988+R4988)*100</f>
        <v>100</v>
      </c>
      <c r="AD4988" s="221" t="s">
        <v>37</v>
      </c>
      <c r="AE4988" s="195">
        <v>2</v>
      </c>
      <c r="AM4988" s="274">
        <f t="shared" ref="AM4988" si="1071">SUM(AE4988:AL4988)</f>
        <v>2</v>
      </c>
      <c r="AN4988" s="226">
        <v>0.25</v>
      </c>
      <c r="AO4988" s="227">
        <v>0.25</v>
      </c>
      <c r="AP4988" s="230">
        <f t="shared" ref="AP4988:AP5056" si="1072">AN4988-AO4988</f>
        <v>0</v>
      </c>
      <c r="AS4988" s="235" t="str">
        <f t="shared" ca="1" si="1059"/>
        <v>ok</v>
      </c>
      <c r="AT4988" s="225" t="str">
        <f t="shared" ca="1" si="1060"/>
        <v>ok</v>
      </c>
      <c r="AV4988" s="197">
        <v>0.15</v>
      </c>
      <c r="AW4988" s="198">
        <v>1</v>
      </c>
      <c r="AX4988" s="191" t="s">
        <v>603</v>
      </c>
      <c r="AY4988" s="190" t="s">
        <v>607</v>
      </c>
      <c r="AZ4988" s="197">
        <v>0.1</v>
      </c>
      <c r="BA4988" s="198">
        <v>2</v>
      </c>
      <c r="BB4988" s="191" t="s">
        <v>603</v>
      </c>
      <c r="BC4988" s="190" t="s">
        <v>604</v>
      </c>
    </row>
    <row r="4989" spans="1:63" x14ac:dyDescent="0.25">
      <c r="A4989" s="190">
        <v>4721</v>
      </c>
      <c r="B4989" s="207">
        <v>22</v>
      </c>
      <c r="C4989" s="190" t="s">
        <v>5886</v>
      </c>
      <c r="D4989" s="315">
        <v>44260</v>
      </c>
      <c r="E4989" s="463" t="s">
        <v>1213</v>
      </c>
      <c r="F4989" s="207" t="s">
        <v>602</v>
      </c>
      <c r="G4989" s="207" t="s">
        <v>615</v>
      </c>
      <c r="H4989" s="315">
        <v>44260</v>
      </c>
      <c r="I4989" s="315">
        <v>44260</v>
      </c>
      <c r="J4989" s="329">
        <v>0.57430555555555551</v>
      </c>
      <c r="K4989" s="329">
        <v>0.57916666666666672</v>
      </c>
      <c r="M4989" s="475" t="s">
        <v>136</v>
      </c>
      <c r="N4989" s="208">
        <v>5</v>
      </c>
      <c r="O4989" s="475" t="s">
        <v>136</v>
      </c>
      <c r="P4989" s="208">
        <v>5</v>
      </c>
      <c r="Q4989" s="208"/>
      <c r="R4989" s="199"/>
      <c r="S4989" s="475" t="s">
        <v>136</v>
      </c>
      <c r="T4989" s="208">
        <v>5</v>
      </c>
      <c r="U4989" s="475" t="s">
        <v>136</v>
      </c>
      <c r="V4989" s="208">
        <v>5</v>
      </c>
      <c r="AC4989" s="222">
        <f t="shared" si="1070"/>
        <v>100</v>
      </c>
      <c r="AD4989" s="221" t="s">
        <v>37</v>
      </c>
      <c r="AM4989" s="274">
        <f t="shared" ref="AM4989:AM5056" si="1073">SUM(AE4989:AL4989)</f>
        <v>0</v>
      </c>
      <c r="AP4989" s="230">
        <f t="shared" si="1072"/>
        <v>0</v>
      </c>
      <c r="AS4989" s="235" t="str">
        <f t="shared" ca="1" si="1059"/>
        <v>ok</v>
      </c>
      <c r="AT4989" s="225" t="str">
        <f t="shared" ca="1" si="1060"/>
        <v>ok</v>
      </c>
    </row>
    <row r="4990" spans="1:63" x14ac:dyDescent="0.25">
      <c r="A4990" s="190">
        <v>4722</v>
      </c>
      <c r="B4990" s="207">
        <v>22</v>
      </c>
      <c r="C4990" s="190" t="s">
        <v>5887</v>
      </c>
      <c r="D4990" s="315">
        <v>44260</v>
      </c>
      <c r="E4990" s="463" t="s">
        <v>1213</v>
      </c>
      <c r="F4990" s="207" t="s">
        <v>602</v>
      </c>
      <c r="G4990" s="207" t="s">
        <v>615</v>
      </c>
      <c r="H4990" s="315">
        <v>44260</v>
      </c>
      <c r="I4990" s="315">
        <v>44260</v>
      </c>
      <c r="J4990" s="329">
        <v>0.58958333333333335</v>
      </c>
      <c r="K4990" s="329">
        <v>0.59861111111111109</v>
      </c>
      <c r="M4990" s="474" t="s">
        <v>65</v>
      </c>
      <c r="N4990" s="208">
        <v>5</v>
      </c>
      <c r="O4990" s="474" t="s">
        <v>65</v>
      </c>
      <c r="P4990" s="208">
        <v>5</v>
      </c>
      <c r="Q4990" s="208"/>
      <c r="R4990" s="199"/>
      <c r="S4990" s="474" t="s">
        <v>65</v>
      </c>
      <c r="T4990" s="208">
        <v>5</v>
      </c>
      <c r="U4990" s="474" t="s">
        <v>65</v>
      </c>
      <c r="V4990" s="208">
        <v>5</v>
      </c>
      <c r="AC4990" s="222">
        <f t="shared" si="1070"/>
        <v>100</v>
      </c>
      <c r="AD4990" s="221" t="s">
        <v>37</v>
      </c>
      <c r="AE4990" s="195">
        <v>2</v>
      </c>
      <c r="AF4990" s="195">
        <v>1</v>
      </c>
      <c r="AM4990" s="274">
        <f t="shared" si="1073"/>
        <v>3</v>
      </c>
      <c r="AN4990" s="226">
        <v>0.93</v>
      </c>
      <c r="AO4990" s="227">
        <v>0.93</v>
      </c>
      <c r="AP4990" s="230">
        <f t="shared" si="1072"/>
        <v>0</v>
      </c>
      <c r="AS4990" s="235" t="str">
        <f t="shared" ca="1" si="1059"/>
        <v>ok</v>
      </c>
      <c r="AT4990" s="225" t="str">
        <f t="shared" ca="1" si="1060"/>
        <v>ok</v>
      </c>
      <c r="AV4990" s="197">
        <v>0.5</v>
      </c>
      <c r="AW4990" s="198">
        <v>2</v>
      </c>
      <c r="AX4990" s="191" t="s">
        <v>603</v>
      </c>
      <c r="AY4990" s="190" t="s">
        <v>604</v>
      </c>
      <c r="AZ4990" s="197">
        <v>0.23</v>
      </c>
      <c r="BA4990" s="198">
        <v>1</v>
      </c>
      <c r="BB4990" s="191" t="s">
        <v>603</v>
      </c>
      <c r="BC4990" s="190" t="s">
        <v>604</v>
      </c>
      <c r="BD4990" s="197">
        <v>0.2</v>
      </c>
      <c r="BE4990" s="198">
        <v>5</v>
      </c>
      <c r="BF4990" s="191" t="s">
        <v>603</v>
      </c>
      <c r="BG4990" s="190" t="s">
        <v>604</v>
      </c>
    </row>
    <row r="4991" spans="1:63" x14ac:dyDescent="0.25">
      <c r="A4991" s="190">
        <v>4723</v>
      </c>
      <c r="B4991" s="207">
        <v>22</v>
      </c>
      <c r="C4991" s="190" t="s">
        <v>5888</v>
      </c>
      <c r="D4991" s="315">
        <v>44260</v>
      </c>
      <c r="E4991" s="463" t="s">
        <v>1213</v>
      </c>
      <c r="F4991" s="207" t="s">
        <v>602</v>
      </c>
      <c r="G4991" s="207" t="s">
        <v>615</v>
      </c>
      <c r="H4991" s="315">
        <v>44260</v>
      </c>
      <c r="I4991" s="315">
        <v>44260</v>
      </c>
      <c r="J4991" s="329">
        <v>0.60069444444444442</v>
      </c>
      <c r="K4991" s="329">
        <v>0.60416666666666663</v>
      </c>
      <c r="M4991" s="475" t="s">
        <v>136</v>
      </c>
      <c r="N4991" s="208">
        <v>5</v>
      </c>
      <c r="O4991" s="475" t="s">
        <v>136</v>
      </c>
      <c r="P4991" s="208">
        <v>5</v>
      </c>
      <c r="Q4991" s="208"/>
      <c r="R4991" s="199"/>
      <c r="S4991" s="475" t="s">
        <v>136</v>
      </c>
      <c r="T4991" s="208">
        <v>5</v>
      </c>
      <c r="U4991" s="475" t="s">
        <v>136</v>
      </c>
      <c r="V4991" s="208">
        <v>5</v>
      </c>
      <c r="AC4991" s="222">
        <f t="shared" si="1070"/>
        <v>100</v>
      </c>
      <c r="AD4991" s="221" t="s">
        <v>37</v>
      </c>
      <c r="AM4991" s="274">
        <f t="shared" si="1073"/>
        <v>0</v>
      </c>
      <c r="AP4991" s="230">
        <f t="shared" si="1072"/>
        <v>0</v>
      </c>
      <c r="AS4991" s="235" t="str">
        <f t="shared" ca="1" si="1059"/>
        <v>ok</v>
      </c>
      <c r="AT4991" s="225" t="str">
        <f t="shared" ca="1" si="1060"/>
        <v>ok</v>
      </c>
    </row>
    <row r="4992" spans="1:63" x14ac:dyDescent="0.25">
      <c r="A4992" s="190">
        <v>4724</v>
      </c>
      <c r="B4992" s="207">
        <v>22</v>
      </c>
      <c r="C4992" s="190" t="s">
        <v>5889</v>
      </c>
      <c r="D4992" s="315">
        <v>44260</v>
      </c>
      <c r="E4992" s="463" t="s">
        <v>1213</v>
      </c>
      <c r="F4992" s="207" t="s">
        <v>602</v>
      </c>
      <c r="G4992" s="207" t="s">
        <v>615</v>
      </c>
      <c r="H4992" s="315">
        <v>44260</v>
      </c>
      <c r="I4992" s="315">
        <v>44260</v>
      </c>
      <c r="J4992" s="329">
        <v>0.67013888888888884</v>
      </c>
      <c r="K4992" s="329">
        <v>0.6791666666666667</v>
      </c>
      <c r="M4992" s="474" t="s">
        <v>65</v>
      </c>
      <c r="N4992" s="208">
        <v>5</v>
      </c>
      <c r="O4992" s="474" t="s">
        <v>65</v>
      </c>
      <c r="P4992" s="208">
        <v>5</v>
      </c>
      <c r="Q4992" s="208"/>
      <c r="R4992" s="199"/>
      <c r="S4992" s="474" t="s">
        <v>65</v>
      </c>
      <c r="T4992" s="208">
        <v>5</v>
      </c>
      <c r="U4992" s="474" t="s">
        <v>65</v>
      </c>
      <c r="V4992" s="208">
        <v>5</v>
      </c>
      <c r="AC4992" s="222">
        <f t="shared" si="1070"/>
        <v>100</v>
      </c>
      <c r="AD4992" s="221" t="s">
        <v>37</v>
      </c>
      <c r="AE4992" s="195">
        <v>1</v>
      </c>
      <c r="AM4992" s="274">
        <f t="shared" si="1073"/>
        <v>1</v>
      </c>
      <c r="AN4992" s="226">
        <v>0.25</v>
      </c>
      <c r="AP4992" s="230">
        <f t="shared" si="1072"/>
        <v>0.25</v>
      </c>
      <c r="AS4992" s="235" t="str">
        <f t="shared" ca="1" si="1059"/>
        <v>ok</v>
      </c>
      <c r="AT4992" s="225" t="str">
        <f t="shared" ca="1" si="1060"/>
        <v>ok</v>
      </c>
      <c r="AV4992" s="197">
        <v>0.25</v>
      </c>
      <c r="AW4992" s="198">
        <v>1</v>
      </c>
      <c r="AX4992" s="191" t="s">
        <v>603</v>
      </c>
      <c r="AY4992" s="190" t="s">
        <v>607</v>
      </c>
    </row>
    <row r="4993" spans="1:63" x14ac:dyDescent="0.25">
      <c r="A4993" s="190">
        <v>4725</v>
      </c>
      <c r="B4993" s="207">
        <v>22</v>
      </c>
      <c r="C4993" s="190" t="s">
        <v>5890</v>
      </c>
      <c r="D4993" s="315">
        <v>44260</v>
      </c>
      <c r="E4993" s="463" t="s">
        <v>1213</v>
      </c>
      <c r="F4993" s="207" t="s">
        <v>602</v>
      </c>
      <c r="G4993" s="207" t="s">
        <v>615</v>
      </c>
      <c r="H4993" s="315">
        <v>44260</v>
      </c>
      <c r="I4993" s="315">
        <v>44260</v>
      </c>
      <c r="J4993" s="329">
        <v>0.68125000000000002</v>
      </c>
      <c r="K4993" s="329">
        <v>0.6958333333333333</v>
      </c>
      <c r="M4993" s="475" t="s">
        <v>136</v>
      </c>
      <c r="N4993" s="208">
        <v>5</v>
      </c>
      <c r="O4993" s="475" t="s">
        <v>136</v>
      </c>
      <c r="P4993" s="208">
        <v>5</v>
      </c>
      <c r="Q4993" s="208"/>
      <c r="R4993" s="199"/>
      <c r="S4993" s="475" t="s">
        <v>136</v>
      </c>
      <c r="T4993" s="208">
        <v>5</v>
      </c>
      <c r="U4993" s="475" t="s">
        <v>136</v>
      </c>
      <c r="V4993" s="208">
        <v>5</v>
      </c>
      <c r="AC4993" s="222">
        <f t="shared" si="1070"/>
        <v>100</v>
      </c>
      <c r="AD4993" s="221" t="s">
        <v>37</v>
      </c>
      <c r="AE4993" s="195">
        <v>2</v>
      </c>
      <c r="AM4993" s="274">
        <f t="shared" si="1073"/>
        <v>2</v>
      </c>
      <c r="AN4993" s="226">
        <v>0.4</v>
      </c>
      <c r="AO4993" s="227">
        <v>0.4</v>
      </c>
      <c r="AP4993" s="230">
        <f t="shared" si="1072"/>
        <v>0</v>
      </c>
      <c r="AS4993" s="235" t="str">
        <f t="shared" ca="1" si="1059"/>
        <v>ok</v>
      </c>
      <c r="AT4993" s="225" t="str">
        <f t="shared" ca="1" si="1060"/>
        <v>ok</v>
      </c>
      <c r="AV4993" s="197">
        <v>0.25</v>
      </c>
      <c r="AW4993" s="198">
        <v>1</v>
      </c>
      <c r="AX4993" s="191" t="s">
        <v>603</v>
      </c>
      <c r="AY4993" s="190" t="s">
        <v>620</v>
      </c>
      <c r="AZ4993" s="197">
        <v>0.15</v>
      </c>
      <c r="BA4993" s="198">
        <v>1</v>
      </c>
      <c r="BB4993" s="191" t="s">
        <v>603</v>
      </c>
      <c r="BC4993" s="190" t="s">
        <v>604</v>
      </c>
    </row>
    <row r="4994" spans="1:63" x14ac:dyDescent="0.25">
      <c r="A4994" s="190">
        <v>4726</v>
      </c>
      <c r="B4994" s="207">
        <v>22</v>
      </c>
      <c r="C4994" s="190" t="s">
        <v>5891</v>
      </c>
      <c r="D4994" s="315">
        <v>44260</v>
      </c>
      <c r="E4994" s="463" t="s">
        <v>1213</v>
      </c>
      <c r="F4994" s="207" t="s">
        <v>602</v>
      </c>
      <c r="G4994" s="207" t="s">
        <v>615</v>
      </c>
      <c r="H4994" s="315">
        <v>44260</v>
      </c>
      <c r="I4994" s="315">
        <v>44260</v>
      </c>
      <c r="J4994" s="329">
        <v>0.70277777777777783</v>
      </c>
      <c r="K4994" s="329">
        <v>0.72013888888888899</v>
      </c>
      <c r="M4994" s="474" t="s">
        <v>65</v>
      </c>
      <c r="N4994" s="208">
        <v>5</v>
      </c>
      <c r="O4994" s="474" t="s">
        <v>65</v>
      </c>
      <c r="P4994" s="208">
        <v>5</v>
      </c>
      <c r="Q4994" s="208"/>
      <c r="R4994" s="199"/>
      <c r="S4994" s="474" t="s">
        <v>65</v>
      </c>
      <c r="T4994" s="208">
        <v>5</v>
      </c>
      <c r="U4994" s="474" t="s">
        <v>65</v>
      </c>
      <c r="V4994" s="208">
        <v>5</v>
      </c>
      <c r="AC4994" s="222">
        <f t="shared" si="1070"/>
        <v>100</v>
      </c>
      <c r="AD4994" s="221" t="s">
        <v>37</v>
      </c>
      <c r="AE4994" s="195">
        <v>3</v>
      </c>
      <c r="AF4994" s="195">
        <v>1</v>
      </c>
      <c r="AM4994" s="274">
        <f t="shared" si="1073"/>
        <v>4</v>
      </c>
      <c r="AN4994" s="226">
        <v>0.93</v>
      </c>
      <c r="AO4994" s="227">
        <v>0.93</v>
      </c>
      <c r="AP4994" s="230">
        <f t="shared" si="1072"/>
        <v>0</v>
      </c>
      <c r="AS4994" s="235" t="str">
        <f t="shared" ca="1" si="1059"/>
        <v>ok</v>
      </c>
      <c r="AT4994" s="225" t="str">
        <f t="shared" ca="1" si="1060"/>
        <v>ok</v>
      </c>
      <c r="AV4994" s="197">
        <v>0.33</v>
      </c>
      <c r="AW4994" s="198">
        <v>2</v>
      </c>
      <c r="AX4994" s="191" t="s">
        <v>603</v>
      </c>
      <c r="AY4994" s="190" t="s">
        <v>604</v>
      </c>
      <c r="AZ4994" s="197">
        <v>0.25</v>
      </c>
      <c r="BA4994" s="198">
        <v>2</v>
      </c>
      <c r="BB4994" s="191" t="s">
        <v>603</v>
      </c>
      <c r="BC4994" s="190" t="s">
        <v>604</v>
      </c>
      <c r="BD4994" s="197">
        <v>0.2</v>
      </c>
      <c r="BE4994" s="198">
        <v>1</v>
      </c>
      <c r="BF4994" s="191" t="s">
        <v>606</v>
      </c>
      <c r="BG4994" s="190" t="s">
        <v>604</v>
      </c>
      <c r="BH4994" s="197">
        <v>0.15</v>
      </c>
      <c r="BI4994" s="198">
        <v>2</v>
      </c>
      <c r="BJ4994" s="191" t="s">
        <v>603</v>
      </c>
      <c r="BK4994" s="190" t="s">
        <v>604</v>
      </c>
    </row>
    <row r="4995" spans="1:63" x14ac:dyDescent="0.25">
      <c r="A4995" s="190">
        <v>4727</v>
      </c>
      <c r="B4995" s="207">
        <v>22</v>
      </c>
      <c r="C4995" s="190" t="s">
        <v>5892</v>
      </c>
      <c r="D4995" s="315">
        <v>44260</v>
      </c>
      <c r="E4995" s="463" t="s">
        <v>1213</v>
      </c>
      <c r="F4995" s="207" t="s">
        <v>602</v>
      </c>
      <c r="G4995" s="207" t="s">
        <v>615</v>
      </c>
      <c r="H4995" s="315">
        <v>44260</v>
      </c>
      <c r="I4995" s="315">
        <v>44260</v>
      </c>
      <c r="J4995" s="329">
        <v>0.72222222222222221</v>
      </c>
      <c r="K4995" s="329">
        <v>0.73125000000000007</v>
      </c>
      <c r="M4995" s="475" t="s">
        <v>136</v>
      </c>
      <c r="N4995" s="208">
        <v>5</v>
      </c>
      <c r="O4995" s="475" t="s">
        <v>136</v>
      </c>
      <c r="P4995" s="208">
        <v>5</v>
      </c>
      <c r="Q4995" s="208"/>
      <c r="R4995" s="199"/>
      <c r="S4995" s="475" t="s">
        <v>136</v>
      </c>
      <c r="T4995" s="208">
        <v>5</v>
      </c>
      <c r="U4995" s="475" t="s">
        <v>136</v>
      </c>
      <c r="V4995" s="208">
        <v>5</v>
      </c>
      <c r="AC4995" s="222">
        <f t="shared" si="1070"/>
        <v>100</v>
      </c>
      <c r="AD4995" s="221" t="s">
        <v>37</v>
      </c>
      <c r="AE4995" s="195">
        <v>1</v>
      </c>
      <c r="AM4995" s="274">
        <f t="shared" si="1073"/>
        <v>1</v>
      </c>
      <c r="AN4995" s="226">
        <v>0.05</v>
      </c>
      <c r="AP4995" s="230">
        <f t="shared" si="1072"/>
        <v>0.05</v>
      </c>
      <c r="AS4995" s="235" t="str">
        <f t="shared" ca="1" si="1059"/>
        <v>ok</v>
      </c>
      <c r="AT4995" s="225" t="str">
        <f t="shared" ca="1" si="1060"/>
        <v>ok</v>
      </c>
      <c r="AV4995" s="197">
        <v>0.05</v>
      </c>
      <c r="AW4995" s="198">
        <v>1</v>
      </c>
      <c r="AX4995" s="191" t="s">
        <v>603</v>
      </c>
      <c r="AY4995" s="190" t="s">
        <v>604</v>
      </c>
    </row>
    <row r="4996" spans="1:63" x14ac:dyDescent="0.25">
      <c r="A4996" s="190">
        <v>4728</v>
      </c>
      <c r="B4996" s="207">
        <v>22</v>
      </c>
      <c r="C4996" s="190" t="s">
        <v>5893</v>
      </c>
      <c r="D4996" s="315">
        <v>44260</v>
      </c>
      <c r="E4996" s="463" t="s">
        <v>1213</v>
      </c>
      <c r="F4996" s="207" t="s">
        <v>602</v>
      </c>
      <c r="G4996" s="207" t="s">
        <v>615</v>
      </c>
      <c r="H4996" s="315">
        <v>44260</v>
      </c>
      <c r="I4996" s="315">
        <v>44260</v>
      </c>
      <c r="J4996" s="329">
        <v>0.73263888888888884</v>
      </c>
      <c r="K4996" s="329">
        <v>0.73611111111111116</v>
      </c>
      <c r="M4996" s="474" t="s">
        <v>65</v>
      </c>
      <c r="N4996" s="208">
        <v>5</v>
      </c>
      <c r="O4996" s="474" t="s">
        <v>65</v>
      </c>
      <c r="P4996" s="208">
        <v>5</v>
      </c>
      <c r="Q4996" s="208"/>
      <c r="R4996" s="199"/>
      <c r="S4996" s="474" t="s">
        <v>65</v>
      </c>
      <c r="T4996" s="208">
        <v>5</v>
      </c>
      <c r="U4996" s="474" t="s">
        <v>65</v>
      </c>
      <c r="V4996" s="208">
        <v>5</v>
      </c>
      <c r="AC4996" s="222">
        <f t="shared" si="1070"/>
        <v>100</v>
      </c>
      <c r="AD4996" s="221" t="s">
        <v>37</v>
      </c>
      <c r="AM4996" s="274">
        <f t="shared" si="1073"/>
        <v>0</v>
      </c>
      <c r="AP4996" s="230">
        <f t="shared" si="1072"/>
        <v>0</v>
      </c>
      <c r="AS4996" s="235" t="str">
        <f t="shared" ca="1" si="1059"/>
        <v>ok</v>
      </c>
      <c r="AT4996" s="225" t="str">
        <f t="shared" ca="1" si="1060"/>
        <v>ok</v>
      </c>
    </row>
    <row r="4997" spans="1:63" ht="14.25" x14ac:dyDescent="0.25">
      <c r="A4997" s="190">
        <v>4729</v>
      </c>
      <c r="B4997" s="207">
        <v>22</v>
      </c>
      <c r="C4997" s="190" t="s">
        <v>5894</v>
      </c>
      <c r="D4997" s="315">
        <v>44260</v>
      </c>
      <c r="E4997" s="463" t="s">
        <v>1213</v>
      </c>
      <c r="F4997" s="207" t="s">
        <v>608</v>
      </c>
      <c r="G4997" s="207" t="s">
        <v>5450</v>
      </c>
      <c r="H4997" s="315">
        <v>44260</v>
      </c>
      <c r="I4997" s="315">
        <v>44260</v>
      </c>
      <c r="J4997" s="329">
        <v>0.77777777777777779</v>
      </c>
      <c r="K4997" s="329">
        <v>0.78472222222222221</v>
      </c>
      <c r="M4997" s="475" t="s">
        <v>136</v>
      </c>
      <c r="N4997" s="208">
        <v>5</v>
      </c>
      <c r="O4997" s="475" t="s">
        <v>136</v>
      </c>
      <c r="P4997" s="208">
        <v>5</v>
      </c>
      <c r="Q4997" s="208"/>
      <c r="R4997" s="199"/>
      <c r="S4997" s="475" t="s">
        <v>136</v>
      </c>
      <c r="T4997" s="208">
        <v>5</v>
      </c>
      <c r="U4997" s="475" t="s">
        <v>136</v>
      </c>
      <c r="V4997" s="208">
        <v>5</v>
      </c>
      <c r="AC4997" s="222">
        <f t="shared" si="1070"/>
        <v>100</v>
      </c>
      <c r="AD4997" s="221" t="s">
        <v>37</v>
      </c>
      <c r="AE4997" s="195">
        <v>1</v>
      </c>
      <c r="AH4997" s="195">
        <v>1</v>
      </c>
      <c r="AM4997" s="274">
        <f t="shared" si="1073"/>
        <v>2</v>
      </c>
      <c r="AN4997" s="226">
        <v>1.1000000000000001</v>
      </c>
      <c r="AO4997" s="227">
        <v>1.1000000000000001</v>
      </c>
      <c r="AP4997" s="230">
        <f t="shared" si="1072"/>
        <v>0</v>
      </c>
      <c r="AS4997" s="235" t="str">
        <f t="shared" ca="1" si="1059"/>
        <v>ok</v>
      </c>
      <c r="AT4997" s="225" t="str">
        <f t="shared" ca="1" si="1060"/>
        <v>ok</v>
      </c>
      <c r="AV4997" s="197">
        <v>1</v>
      </c>
      <c r="AW4997" s="198">
        <v>2</v>
      </c>
      <c r="AX4997" s="191" t="s">
        <v>606</v>
      </c>
      <c r="AY4997" s="190" t="s">
        <v>604</v>
      </c>
      <c r="AZ4997" s="197">
        <v>0.1</v>
      </c>
      <c r="BA4997" s="198">
        <v>6</v>
      </c>
      <c r="BB4997" s="191" t="s">
        <v>603</v>
      </c>
      <c r="BC4997" s="190" t="s">
        <v>604</v>
      </c>
    </row>
    <row r="4998" spans="1:63" x14ac:dyDescent="0.25">
      <c r="A4998" s="190">
        <v>4730</v>
      </c>
      <c r="B4998" s="207">
        <v>22</v>
      </c>
      <c r="C4998" s="190" t="s">
        <v>5895</v>
      </c>
      <c r="D4998" s="315">
        <v>44260</v>
      </c>
      <c r="E4998" s="463" t="s">
        <v>1213</v>
      </c>
      <c r="F4998" s="207" t="s">
        <v>608</v>
      </c>
      <c r="G4998" s="207" t="s">
        <v>5450</v>
      </c>
      <c r="H4998" s="315">
        <v>44260</v>
      </c>
      <c r="I4998" s="315">
        <v>44260</v>
      </c>
      <c r="J4998" s="329">
        <v>0.80555555555555547</v>
      </c>
      <c r="K4998" s="329">
        <v>0.81944444444444453</v>
      </c>
      <c r="M4998" s="474" t="s">
        <v>65</v>
      </c>
      <c r="N4998" s="208">
        <v>5</v>
      </c>
      <c r="O4998" s="474" t="s">
        <v>65</v>
      </c>
      <c r="P4998" s="208">
        <v>5</v>
      </c>
      <c r="Q4998" s="208"/>
      <c r="R4998" s="199"/>
      <c r="S4998" s="474" t="s">
        <v>65</v>
      </c>
      <c r="T4998" s="208">
        <v>5</v>
      </c>
      <c r="U4998" s="474" t="s">
        <v>65</v>
      </c>
      <c r="V4998" s="208">
        <v>5</v>
      </c>
      <c r="AC4998" s="222">
        <f t="shared" si="1070"/>
        <v>100</v>
      </c>
      <c r="AD4998" s="221" t="s">
        <v>37</v>
      </c>
      <c r="AG4998" s="195">
        <v>1</v>
      </c>
      <c r="AM4998" s="274">
        <f t="shared" si="1073"/>
        <v>1</v>
      </c>
      <c r="AN4998" s="226">
        <v>0.7</v>
      </c>
      <c r="AP4998" s="230">
        <f t="shared" si="1072"/>
        <v>0.7</v>
      </c>
      <c r="AS4998" s="235" t="str">
        <f t="shared" ca="1" si="1059"/>
        <v>ok</v>
      </c>
      <c r="AT4998" s="225" t="str">
        <f t="shared" ca="1" si="1060"/>
        <v>ok</v>
      </c>
      <c r="AV4998" s="197">
        <v>0.7</v>
      </c>
      <c r="AW4998" s="198">
        <v>5</v>
      </c>
      <c r="AX4998" s="191" t="s">
        <v>603</v>
      </c>
      <c r="AY4998" s="190" t="s">
        <v>604</v>
      </c>
    </row>
    <row r="4999" spans="1:63" x14ac:dyDescent="0.25">
      <c r="A4999" s="190">
        <v>4731</v>
      </c>
      <c r="B4999" s="207">
        <v>22</v>
      </c>
      <c r="C4999" s="190" t="s">
        <v>5896</v>
      </c>
      <c r="D4999" s="315">
        <v>44260</v>
      </c>
      <c r="E4999" s="463" t="s">
        <v>1213</v>
      </c>
      <c r="F4999" s="207" t="s">
        <v>608</v>
      </c>
      <c r="G4999" s="207" t="s">
        <v>5450</v>
      </c>
      <c r="H4999" s="315">
        <v>44260</v>
      </c>
      <c r="I4999" s="315">
        <v>44260</v>
      </c>
      <c r="J4999" s="329">
        <v>0.82638888888888884</v>
      </c>
      <c r="K4999" s="329">
        <v>0.83333333333333337</v>
      </c>
      <c r="M4999" s="475" t="s">
        <v>136</v>
      </c>
      <c r="N4999" s="208">
        <v>5</v>
      </c>
      <c r="O4999" s="475" t="s">
        <v>136</v>
      </c>
      <c r="P4999" s="208">
        <v>5</v>
      </c>
      <c r="Q4999" s="208"/>
      <c r="R4999" s="199"/>
      <c r="S4999" s="475" t="s">
        <v>136</v>
      </c>
      <c r="T4999" s="208">
        <v>5</v>
      </c>
      <c r="U4999" s="475" t="s">
        <v>136</v>
      </c>
      <c r="V4999" s="208">
        <v>5</v>
      </c>
      <c r="AC4999" s="222">
        <f t="shared" si="1070"/>
        <v>100</v>
      </c>
      <c r="AD4999" s="221" t="s">
        <v>37</v>
      </c>
      <c r="AM4999" s="274">
        <f t="shared" si="1073"/>
        <v>0</v>
      </c>
      <c r="AP4999" s="230">
        <f t="shared" si="1072"/>
        <v>0</v>
      </c>
      <c r="AS4999" s="235" t="str">
        <f t="shared" ca="1" si="1059"/>
        <v>ok</v>
      </c>
      <c r="AT4999" s="225" t="str">
        <f t="shared" ca="1" si="1060"/>
        <v>ok</v>
      </c>
    </row>
    <row r="5000" spans="1:63" x14ac:dyDescent="0.25">
      <c r="A5000" s="190">
        <v>4732</v>
      </c>
      <c r="B5000" s="207">
        <v>22</v>
      </c>
      <c r="C5000" s="190" t="s">
        <v>5897</v>
      </c>
      <c r="D5000" s="315">
        <v>44260</v>
      </c>
      <c r="E5000" s="463" t="s">
        <v>1213</v>
      </c>
      <c r="F5000" s="207" t="s">
        <v>608</v>
      </c>
      <c r="G5000" s="207" t="s">
        <v>5450</v>
      </c>
      <c r="H5000" s="315">
        <v>44260</v>
      </c>
      <c r="I5000" s="315">
        <v>44260</v>
      </c>
      <c r="J5000" s="329">
        <v>0.84027777777777779</v>
      </c>
      <c r="K5000" s="487">
        <v>0.99305555555555547</v>
      </c>
      <c r="M5000" s="474" t="s">
        <v>65</v>
      </c>
      <c r="N5000" s="208">
        <v>5</v>
      </c>
      <c r="O5000" s="474" t="s">
        <v>65</v>
      </c>
      <c r="P5000" s="208">
        <v>5</v>
      </c>
      <c r="Q5000" s="208"/>
      <c r="R5000" s="199"/>
      <c r="S5000" s="474" t="s">
        <v>65</v>
      </c>
      <c r="T5000" s="208">
        <v>5</v>
      </c>
      <c r="U5000" s="474" t="s">
        <v>65</v>
      </c>
      <c r="V5000" s="208">
        <v>5</v>
      </c>
      <c r="AC5000" s="222">
        <f t="shared" si="1070"/>
        <v>100</v>
      </c>
      <c r="AD5000" s="221" t="s">
        <v>37</v>
      </c>
      <c r="AM5000" s="274">
        <f t="shared" si="1073"/>
        <v>0</v>
      </c>
      <c r="AP5000" s="230">
        <f t="shared" si="1072"/>
        <v>0</v>
      </c>
      <c r="AS5000" s="235" t="str">
        <f t="shared" ca="1" si="1059"/>
        <v>ok</v>
      </c>
      <c r="AT5000" s="225" t="str">
        <f t="shared" ca="1" si="1060"/>
        <v>ok</v>
      </c>
    </row>
    <row r="5001" spans="1:63" x14ac:dyDescent="0.25">
      <c r="A5001" s="190">
        <v>4733</v>
      </c>
      <c r="B5001" s="207">
        <v>22</v>
      </c>
      <c r="C5001" s="190" t="s">
        <v>5898</v>
      </c>
      <c r="D5001" s="315">
        <v>44260</v>
      </c>
      <c r="E5001" s="463" t="s">
        <v>1213</v>
      </c>
      <c r="F5001" s="207" t="s">
        <v>608</v>
      </c>
      <c r="G5001" s="207" t="s">
        <v>5450</v>
      </c>
      <c r="H5001" s="315">
        <v>44260</v>
      </c>
      <c r="I5001" s="315">
        <v>44260</v>
      </c>
      <c r="J5001" s="329">
        <v>0.85416666666666663</v>
      </c>
      <c r="K5001" s="329">
        <v>0.86111111111111116</v>
      </c>
      <c r="M5001" s="475" t="s">
        <v>136</v>
      </c>
      <c r="N5001" s="208">
        <v>5</v>
      </c>
      <c r="O5001" s="475" t="s">
        <v>136</v>
      </c>
      <c r="P5001" s="208">
        <v>5</v>
      </c>
      <c r="Q5001" s="208"/>
      <c r="R5001" s="199"/>
      <c r="S5001" s="475" t="s">
        <v>136</v>
      </c>
      <c r="T5001" s="208">
        <v>5</v>
      </c>
      <c r="U5001" s="475" t="s">
        <v>136</v>
      </c>
      <c r="V5001" s="208">
        <v>5</v>
      </c>
      <c r="AC5001" s="222">
        <f t="shared" si="1070"/>
        <v>100</v>
      </c>
      <c r="AD5001" s="221" t="s">
        <v>37</v>
      </c>
      <c r="AM5001" s="274">
        <f t="shared" si="1073"/>
        <v>0</v>
      </c>
      <c r="AP5001" s="230">
        <f t="shared" si="1072"/>
        <v>0</v>
      </c>
      <c r="AS5001" s="235" t="str">
        <f t="shared" ca="1" si="1059"/>
        <v>ok</v>
      </c>
      <c r="AT5001" s="225" t="str">
        <f t="shared" ca="1" si="1060"/>
        <v>ok</v>
      </c>
    </row>
    <row r="5002" spans="1:63" ht="14.25" x14ac:dyDescent="0.25">
      <c r="A5002" s="190">
        <v>4734</v>
      </c>
      <c r="B5002" s="207">
        <v>22</v>
      </c>
      <c r="C5002" s="190" t="s">
        <v>5899</v>
      </c>
      <c r="D5002" s="315">
        <v>44260</v>
      </c>
      <c r="E5002" s="463" t="s">
        <v>1213</v>
      </c>
      <c r="F5002" s="207" t="s">
        <v>608</v>
      </c>
      <c r="G5002" s="207" t="s">
        <v>5450</v>
      </c>
      <c r="H5002" s="315">
        <v>44260</v>
      </c>
      <c r="I5002" s="315">
        <v>44260</v>
      </c>
      <c r="J5002" s="329">
        <v>0.88194444444444453</v>
      </c>
      <c r="K5002" s="329">
        <v>0.89583333333333337</v>
      </c>
      <c r="M5002" s="474" t="s">
        <v>65</v>
      </c>
      <c r="N5002" s="208">
        <v>5</v>
      </c>
      <c r="O5002" s="474" t="s">
        <v>65</v>
      </c>
      <c r="P5002" s="208">
        <v>5</v>
      </c>
      <c r="Q5002" s="208"/>
      <c r="R5002" s="199"/>
      <c r="S5002" s="474" t="s">
        <v>65</v>
      </c>
      <c r="T5002" s="208">
        <v>5</v>
      </c>
      <c r="U5002" s="474" t="s">
        <v>65</v>
      </c>
      <c r="V5002" s="208">
        <v>5</v>
      </c>
      <c r="AC5002" s="222">
        <f t="shared" si="1070"/>
        <v>100</v>
      </c>
      <c r="AD5002" s="221" t="s">
        <v>37</v>
      </c>
      <c r="AE5002" s="195">
        <v>2</v>
      </c>
      <c r="AM5002" s="274">
        <f t="shared" si="1073"/>
        <v>2</v>
      </c>
      <c r="AN5002" s="226">
        <v>0.45</v>
      </c>
      <c r="AO5002" s="227">
        <v>0.45</v>
      </c>
      <c r="AP5002" s="230">
        <f t="shared" si="1072"/>
        <v>0</v>
      </c>
      <c r="AS5002" s="235" t="str">
        <f t="shared" ca="1" si="1059"/>
        <v>ok</v>
      </c>
      <c r="AT5002" s="225" t="str">
        <f t="shared" ca="1" si="1060"/>
        <v>ok</v>
      </c>
      <c r="AV5002" s="197">
        <v>0.25</v>
      </c>
      <c r="AW5002" s="198">
        <v>5</v>
      </c>
      <c r="AX5002" s="191" t="s">
        <v>606</v>
      </c>
      <c r="AY5002" s="190" t="s">
        <v>607</v>
      </c>
      <c r="AZ5002" s="197">
        <v>0.2</v>
      </c>
      <c r="BA5002" s="198">
        <v>2</v>
      </c>
      <c r="BB5002" s="191" t="s">
        <v>603</v>
      </c>
      <c r="BC5002" s="190" t="s">
        <v>604</v>
      </c>
    </row>
    <row r="5003" spans="1:63" ht="14.25" x14ac:dyDescent="0.25">
      <c r="A5003" s="190">
        <v>4735</v>
      </c>
      <c r="B5003" s="207">
        <v>22</v>
      </c>
      <c r="C5003" s="190" t="s">
        <v>5900</v>
      </c>
      <c r="D5003" s="315">
        <v>44260</v>
      </c>
      <c r="E5003" s="463" t="s">
        <v>1213</v>
      </c>
      <c r="F5003" s="207" t="s">
        <v>608</v>
      </c>
      <c r="G5003" s="207" t="s">
        <v>5450</v>
      </c>
      <c r="H5003" s="315">
        <v>44260</v>
      </c>
      <c r="I5003" s="315">
        <v>44260</v>
      </c>
      <c r="J5003" s="329">
        <v>0.89930555555555547</v>
      </c>
      <c r="K5003" s="329">
        <v>0.90625</v>
      </c>
      <c r="M5003" s="475" t="s">
        <v>136</v>
      </c>
      <c r="N5003" s="208">
        <v>5</v>
      </c>
      <c r="O5003" s="475" t="s">
        <v>136</v>
      </c>
      <c r="P5003" s="208">
        <v>5</v>
      </c>
      <c r="Q5003" s="475" t="s">
        <v>136</v>
      </c>
      <c r="R5003" s="208">
        <v>5</v>
      </c>
      <c r="S5003" s="475" t="s">
        <v>136</v>
      </c>
      <c r="T5003" s="208">
        <v>5</v>
      </c>
      <c r="U5003" s="475" t="s">
        <v>136</v>
      </c>
      <c r="V5003" s="208">
        <v>5</v>
      </c>
      <c r="W5003" s="475" t="s">
        <v>136</v>
      </c>
      <c r="X5003" s="208">
        <v>5</v>
      </c>
      <c r="AC5003" s="222">
        <f t="shared" si="1070"/>
        <v>100</v>
      </c>
      <c r="AD5003" s="221" t="s">
        <v>37</v>
      </c>
      <c r="AM5003" s="274">
        <f t="shared" si="1073"/>
        <v>0</v>
      </c>
      <c r="AP5003" s="230">
        <f t="shared" si="1072"/>
        <v>0</v>
      </c>
      <c r="AS5003" s="235" t="str">
        <f t="shared" ca="1" si="1059"/>
        <v>ok</v>
      </c>
      <c r="AT5003" s="225" t="str">
        <f t="shared" ca="1" si="1060"/>
        <v>ok</v>
      </c>
    </row>
    <row r="5004" spans="1:63" ht="14.25" x14ac:dyDescent="0.25">
      <c r="A5004" s="190">
        <v>4736</v>
      </c>
      <c r="B5004" s="207">
        <v>22</v>
      </c>
      <c r="C5004" s="190" t="s">
        <v>5901</v>
      </c>
      <c r="D5004" s="315">
        <v>44260</v>
      </c>
      <c r="E5004" s="463" t="s">
        <v>1213</v>
      </c>
      <c r="F5004" s="207" t="s">
        <v>608</v>
      </c>
      <c r="G5004" s="207" t="s">
        <v>5450</v>
      </c>
      <c r="H5004" s="315">
        <v>44260</v>
      </c>
      <c r="I5004" s="315">
        <v>44260</v>
      </c>
      <c r="J5004" s="329">
        <v>0.95138888888888884</v>
      </c>
      <c r="K5004" s="329">
        <v>0.95833333333333337</v>
      </c>
      <c r="M5004" s="474" t="s">
        <v>65</v>
      </c>
      <c r="N5004" s="208">
        <v>5</v>
      </c>
      <c r="O5004" s="474" t="s">
        <v>65</v>
      </c>
      <c r="P5004" s="208">
        <v>5</v>
      </c>
      <c r="Q5004" s="208"/>
      <c r="R5004" s="199"/>
      <c r="S5004" s="474" t="s">
        <v>65</v>
      </c>
      <c r="T5004" s="208">
        <v>5</v>
      </c>
      <c r="U5004" s="474" t="s">
        <v>65</v>
      </c>
      <c r="V5004" s="208">
        <v>5</v>
      </c>
      <c r="AC5004" s="222">
        <f t="shared" si="1070"/>
        <v>100</v>
      </c>
      <c r="AD5004" s="221" t="s">
        <v>37</v>
      </c>
      <c r="AM5004" s="274">
        <f t="shared" si="1073"/>
        <v>0</v>
      </c>
      <c r="AP5004" s="230">
        <f t="shared" si="1072"/>
        <v>0</v>
      </c>
      <c r="AS5004" s="235" t="str">
        <f t="shared" ca="1" si="1059"/>
        <v>ok</v>
      </c>
      <c r="AT5004" s="225" t="str">
        <f t="shared" ca="1" si="1060"/>
        <v>ok</v>
      </c>
    </row>
    <row r="5005" spans="1:63" ht="14.25" x14ac:dyDescent="0.25">
      <c r="A5005" s="190">
        <v>4737</v>
      </c>
      <c r="B5005" s="207">
        <v>22</v>
      </c>
      <c r="C5005" s="190" t="s">
        <v>5902</v>
      </c>
      <c r="D5005" s="315">
        <v>44260</v>
      </c>
      <c r="E5005" s="463" t="s">
        <v>1213</v>
      </c>
      <c r="F5005" s="207" t="s">
        <v>608</v>
      </c>
      <c r="G5005" s="207" t="s">
        <v>5450</v>
      </c>
      <c r="H5005" s="315">
        <v>44260</v>
      </c>
      <c r="I5005" s="315">
        <v>44260</v>
      </c>
      <c r="J5005" s="329">
        <v>0.96180555555555547</v>
      </c>
      <c r="K5005" s="329">
        <v>0.97569444444444453</v>
      </c>
      <c r="M5005" s="475" t="s">
        <v>136</v>
      </c>
      <c r="N5005" s="208">
        <v>5</v>
      </c>
      <c r="O5005" s="475" t="s">
        <v>136</v>
      </c>
      <c r="P5005" s="208">
        <v>5</v>
      </c>
      <c r="Q5005" s="208"/>
      <c r="R5005" s="199"/>
      <c r="S5005" s="475" t="s">
        <v>136</v>
      </c>
      <c r="T5005" s="208">
        <v>5</v>
      </c>
      <c r="U5005" s="475" t="s">
        <v>136</v>
      </c>
      <c r="V5005" s="208">
        <v>5</v>
      </c>
      <c r="AC5005" s="222">
        <f t="shared" si="1070"/>
        <v>100</v>
      </c>
      <c r="AD5005" s="221" t="s">
        <v>37</v>
      </c>
      <c r="AE5005" s="195">
        <v>1</v>
      </c>
      <c r="AM5005" s="274">
        <f t="shared" si="1073"/>
        <v>1</v>
      </c>
      <c r="AN5005" s="226">
        <v>0.2</v>
      </c>
      <c r="AP5005" s="230">
        <f t="shared" si="1072"/>
        <v>0.2</v>
      </c>
      <c r="AS5005" s="235" t="str">
        <f t="shared" ca="1" si="1059"/>
        <v>ok</v>
      </c>
      <c r="AT5005" s="225" t="str">
        <f t="shared" ca="1" si="1060"/>
        <v>ok</v>
      </c>
      <c r="AV5005" s="197">
        <v>0.2</v>
      </c>
      <c r="AW5005" s="198">
        <v>1</v>
      </c>
      <c r="AX5005" s="191" t="s">
        <v>603</v>
      </c>
      <c r="AY5005" s="190" t="s">
        <v>604</v>
      </c>
    </row>
    <row r="5006" spans="1:63" ht="14.25" x14ac:dyDescent="0.25">
      <c r="A5006" s="190">
        <v>4738</v>
      </c>
      <c r="B5006" s="207">
        <v>22</v>
      </c>
      <c r="C5006" s="190" t="s">
        <v>5903</v>
      </c>
      <c r="D5006" s="315">
        <v>44260</v>
      </c>
      <c r="E5006" s="463" t="s">
        <v>1213</v>
      </c>
      <c r="F5006" s="207" t="s">
        <v>608</v>
      </c>
      <c r="G5006" s="207" t="s">
        <v>5450</v>
      </c>
      <c r="H5006" s="315">
        <v>44260</v>
      </c>
      <c r="I5006" s="315">
        <v>44260</v>
      </c>
      <c r="J5006" s="329">
        <v>0.98263888888888884</v>
      </c>
      <c r="K5006" s="329">
        <v>0.98958333333333337</v>
      </c>
      <c r="M5006" s="474" t="s">
        <v>65</v>
      </c>
      <c r="N5006" s="208">
        <v>5</v>
      </c>
      <c r="O5006" s="474" t="s">
        <v>65</v>
      </c>
      <c r="P5006" s="208">
        <v>5</v>
      </c>
      <c r="Q5006" s="208"/>
      <c r="R5006" s="199"/>
      <c r="S5006" s="474" t="s">
        <v>65</v>
      </c>
      <c r="T5006" s="208">
        <v>5</v>
      </c>
      <c r="U5006" s="474" t="s">
        <v>65</v>
      </c>
      <c r="V5006" s="208">
        <v>5</v>
      </c>
      <c r="AC5006" s="222">
        <f t="shared" si="1070"/>
        <v>100</v>
      </c>
      <c r="AD5006" s="221" t="s">
        <v>37</v>
      </c>
      <c r="AM5006" s="274">
        <f t="shared" si="1073"/>
        <v>0</v>
      </c>
      <c r="AP5006" s="230">
        <f t="shared" si="1072"/>
        <v>0</v>
      </c>
      <c r="AS5006" s="235" t="str">
        <f t="shared" ca="1" si="1059"/>
        <v>ok</v>
      </c>
      <c r="AT5006" s="225" t="str">
        <f t="shared" ca="1" si="1060"/>
        <v>ok</v>
      </c>
    </row>
    <row r="5007" spans="1:63" ht="14.25" x14ac:dyDescent="0.25">
      <c r="A5007" s="190">
        <v>4739</v>
      </c>
      <c r="B5007" s="207">
        <v>22</v>
      </c>
      <c r="C5007" s="190" t="s">
        <v>5904</v>
      </c>
      <c r="D5007" s="315">
        <v>44260</v>
      </c>
      <c r="E5007" s="463" t="s">
        <v>1213</v>
      </c>
      <c r="F5007" s="207" t="s">
        <v>608</v>
      </c>
      <c r="G5007" s="207" t="s">
        <v>5450</v>
      </c>
      <c r="H5007" s="315">
        <v>44261</v>
      </c>
      <c r="I5007" s="315">
        <v>44261</v>
      </c>
      <c r="J5007" s="329">
        <v>4.5138888888888888E-2</v>
      </c>
      <c r="K5007" s="329">
        <v>4.8611111111111112E-2</v>
      </c>
      <c r="M5007" s="475" t="s">
        <v>136</v>
      </c>
      <c r="N5007" s="208">
        <v>5</v>
      </c>
      <c r="O5007" s="475" t="s">
        <v>136</v>
      </c>
      <c r="P5007" s="208">
        <v>5</v>
      </c>
      <c r="Q5007" s="208"/>
      <c r="R5007" s="199"/>
      <c r="S5007" s="475" t="s">
        <v>136</v>
      </c>
      <c r="T5007" s="208">
        <v>5</v>
      </c>
      <c r="U5007" s="475" t="s">
        <v>136</v>
      </c>
      <c r="V5007" s="208">
        <v>5</v>
      </c>
      <c r="AC5007" s="222">
        <f t="shared" si="1070"/>
        <v>100</v>
      </c>
      <c r="AD5007" s="221" t="s">
        <v>37</v>
      </c>
      <c r="AM5007" s="274">
        <f t="shared" si="1073"/>
        <v>0</v>
      </c>
      <c r="AP5007" s="230">
        <f t="shared" si="1072"/>
        <v>0</v>
      </c>
      <c r="AS5007" s="235" t="str">
        <f t="shared" ca="1" si="1059"/>
        <v>ok</v>
      </c>
      <c r="AT5007" s="225" t="str">
        <f t="shared" ca="1" si="1060"/>
        <v>ok</v>
      </c>
    </row>
    <row r="5008" spans="1:63" ht="14.25" x14ac:dyDescent="0.25">
      <c r="A5008" s="190">
        <v>4740</v>
      </c>
      <c r="B5008" s="207">
        <v>22</v>
      </c>
      <c r="C5008" s="190" t="s">
        <v>5905</v>
      </c>
      <c r="D5008" s="315">
        <v>44260</v>
      </c>
      <c r="E5008" s="463" t="s">
        <v>1213</v>
      </c>
      <c r="F5008" s="207" t="s">
        <v>608</v>
      </c>
      <c r="G5008" s="207" t="s">
        <v>5450</v>
      </c>
      <c r="H5008" s="315">
        <v>44261</v>
      </c>
      <c r="I5008" s="315">
        <v>44261</v>
      </c>
      <c r="J5008" s="329">
        <v>5.5555555555555552E-2</v>
      </c>
      <c r="K5008" s="329">
        <v>5.9027777777777783E-2</v>
      </c>
      <c r="M5008" s="474" t="s">
        <v>65</v>
      </c>
      <c r="N5008" s="208">
        <v>5</v>
      </c>
      <c r="O5008" s="474" t="s">
        <v>65</v>
      </c>
      <c r="P5008" s="208">
        <v>5</v>
      </c>
      <c r="Q5008" s="208"/>
      <c r="R5008" s="199"/>
      <c r="S5008" s="474" t="s">
        <v>65</v>
      </c>
      <c r="T5008" s="208">
        <v>5</v>
      </c>
      <c r="U5008" s="474" t="s">
        <v>65</v>
      </c>
      <c r="V5008" s="208">
        <v>5</v>
      </c>
      <c r="AC5008" s="222">
        <f t="shared" si="1070"/>
        <v>100</v>
      </c>
      <c r="AD5008" s="221" t="s">
        <v>37</v>
      </c>
      <c r="AM5008" s="274">
        <f t="shared" si="1073"/>
        <v>0</v>
      </c>
      <c r="AP5008" s="230">
        <f t="shared" si="1072"/>
        <v>0</v>
      </c>
      <c r="AS5008" s="235" t="str">
        <f t="shared" ca="1" si="1059"/>
        <v>ok</v>
      </c>
      <c r="AT5008" s="225" t="str">
        <f t="shared" ca="1" si="1060"/>
        <v>ok</v>
      </c>
    </row>
    <row r="5009" spans="1:71" ht="14.25" x14ac:dyDescent="0.25">
      <c r="A5009" s="190">
        <v>4741</v>
      </c>
      <c r="B5009" s="207">
        <v>22</v>
      </c>
      <c r="C5009" s="190" t="s">
        <v>5906</v>
      </c>
      <c r="D5009" s="315">
        <v>44261</v>
      </c>
      <c r="E5009" s="463" t="s">
        <v>1213</v>
      </c>
      <c r="F5009" s="207" t="s">
        <v>608</v>
      </c>
      <c r="G5009" s="207" t="s">
        <v>5450</v>
      </c>
      <c r="H5009" s="315">
        <v>44261</v>
      </c>
      <c r="I5009" s="315">
        <v>44261</v>
      </c>
      <c r="J5009" s="329">
        <v>6.5972222222222224E-2</v>
      </c>
      <c r="K5009" s="329">
        <v>6.9444444444444434E-2</v>
      </c>
      <c r="M5009" s="475" t="s">
        <v>136</v>
      </c>
      <c r="N5009" s="208">
        <v>5</v>
      </c>
      <c r="O5009" s="475" t="s">
        <v>136</v>
      </c>
      <c r="P5009" s="208">
        <v>5</v>
      </c>
      <c r="Q5009" s="208"/>
      <c r="R5009" s="199"/>
      <c r="S5009" s="475" t="s">
        <v>136</v>
      </c>
      <c r="T5009" s="208">
        <v>5</v>
      </c>
      <c r="U5009" s="475" t="s">
        <v>136</v>
      </c>
      <c r="V5009" s="208">
        <v>5</v>
      </c>
      <c r="AC5009" s="222">
        <f t="shared" si="1070"/>
        <v>100</v>
      </c>
      <c r="AD5009" s="221" t="s">
        <v>37</v>
      </c>
      <c r="AM5009" s="274">
        <f t="shared" si="1073"/>
        <v>0</v>
      </c>
      <c r="AP5009" s="230">
        <f t="shared" si="1072"/>
        <v>0</v>
      </c>
      <c r="AS5009" s="235" t="str">
        <f t="shared" ca="1" si="1059"/>
        <v>ok</v>
      </c>
      <c r="AT5009" s="225" t="str">
        <f t="shared" ca="1" si="1060"/>
        <v>ok</v>
      </c>
    </row>
    <row r="5010" spans="1:71" ht="14.25" x14ac:dyDescent="0.25">
      <c r="A5010" s="190">
        <v>4742</v>
      </c>
      <c r="B5010" s="207">
        <v>22</v>
      </c>
      <c r="C5010" s="190" t="s">
        <v>5907</v>
      </c>
      <c r="D5010" s="315">
        <v>44261</v>
      </c>
      <c r="E5010" s="463" t="s">
        <v>1213</v>
      </c>
      <c r="F5010" s="207" t="s">
        <v>608</v>
      </c>
      <c r="G5010" s="207" t="s">
        <v>5450</v>
      </c>
      <c r="H5010" s="315">
        <v>44261</v>
      </c>
      <c r="I5010" s="315">
        <v>44261</v>
      </c>
      <c r="J5010" s="329">
        <v>9.0277777777777776E-2</v>
      </c>
      <c r="K5010" s="329">
        <v>9.375E-2</v>
      </c>
      <c r="M5010" s="474" t="s">
        <v>65</v>
      </c>
      <c r="N5010" s="208">
        <v>5</v>
      </c>
      <c r="O5010" s="474" t="s">
        <v>65</v>
      </c>
      <c r="P5010" s="208">
        <v>5</v>
      </c>
      <c r="Q5010" s="208"/>
      <c r="R5010" s="199"/>
      <c r="S5010" s="474" t="s">
        <v>65</v>
      </c>
      <c r="T5010" s="208">
        <v>5</v>
      </c>
      <c r="U5010" s="474" t="s">
        <v>65</v>
      </c>
      <c r="V5010" s="208">
        <v>5</v>
      </c>
      <c r="AC5010" s="222">
        <f t="shared" si="1070"/>
        <v>100</v>
      </c>
      <c r="AD5010" s="221" t="s">
        <v>37</v>
      </c>
      <c r="AM5010" s="274">
        <f t="shared" si="1073"/>
        <v>0</v>
      </c>
      <c r="AP5010" s="230">
        <f t="shared" si="1072"/>
        <v>0</v>
      </c>
      <c r="AS5010" s="235" t="str">
        <f t="shared" ca="1" si="1059"/>
        <v>ok</v>
      </c>
      <c r="AT5010" s="225" t="str">
        <f t="shared" ca="1" si="1060"/>
        <v>ok</v>
      </c>
    </row>
    <row r="5011" spans="1:71" ht="14.25" x14ac:dyDescent="0.25">
      <c r="A5011" s="190">
        <v>4743</v>
      </c>
      <c r="B5011" s="207">
        <v>22</v>
      </c>
      <c r="C5011" s="190" t="s">
        <v>5908</v>
      </c>
      <c r="D5011" s="315">
        <v>44261</v>
      </c>
      <c r="E5011" s="463" t="s">
        <v>1213</v>
      </c>
      <c r="F5011" s="207" t="s">
        <v>608</v>
      </c>
      <c r="G5011" s="207" t="s">
        <v>5450</v>
      </c>
      <c r="H5011" s="315">
        <v>44261</v>
      </c>
      <c r="I5011" s="315">
        <v>44261</v>
      </c>
      <c r="J5011" s="329">
        <v>0.10069444444444443</v>
      </c>
      <c r="K5011" s="329">
        <v>0.10416666666666667</v>
      </c>
      <c r="M5011" s="475" t="s">
        <v>136</v>
      </c>
      <c r="N5011" s="208">
        <v>5</v>
      </c>
      <c r="O5011" s="475" t="s">
        <v>136</v>
      </c>
      <c r="P5011" s="208">
        <v>5</v>
      </c>
      <c r="Q5011" s="208"/>
      <c r="R5011" s="199"/>
      <c r="S5011" s="475" t="s">
        <v>136</v>
      </c>
      <c r="T5011" s="208">
        <v>5</v>
      </c>
      <c r="U5011" s="475" t="s">
        <v>136</v>
      </c>
      <c r="V5011" s="208">
        <v>5</v>
      </c>
      <c r="AC5011" s="222">
        <f t="shared" si="1070"/>
        <v>100</v>
      </c>
      <c r="AD5011" s="221" t="s">
        <v>37</v>
      </c>
      <c r="AM5011" s="274">
        <f t="shared" si="1073"/>
        <v>0</v>
      </c>
      <c r="AP5011" s="230">
        <f t="shared" si="1072"/>
        <v>0</v>
      </c>
      <c r="AS5011" s="235" t="str">
        <f t="shared" ca="1" si="1059"/>
        <v>ok</v>
      </c>
      <c r="AT5011" s="225" t="str">
        <f t="shared" ca="1" si="1060"/>
        <v>ok</v>
      </c>
    </row>
    <row r="5012" spans="1:71" x14ac:dyDescent="0.25">
      <c r="A5012" s="190">
        <v>4744</v>
      </c>
      <c r="B5012" s="207">
        <v>23</v>
      </c>
      <c r="C5012" s="190" t="s">
        <v>5909</v>
      </c>
      <c r="D5012" s="315">
        <v>44261</v>
      </c>
      <c r="E5012" s="463" t="s">
        <v>1213</v>
      </c>
      <c r="F5012" s="207" t="s">
        <v>608</v>
      </c>
      <c r="G5012" s="207" t="s">
        <v>5450</v>
      </c>
      <c r="H5012" s="315">
        <v>44261</v>
      </c>
      <c r="I5012" s="315">
        <v>44261</v>
      </c>
      <c r="J5012" s="329">
        <v>0.17013888888888887</v>
      </c>
      <c r="K5012" s="329">
        <v>0.17708333333333334</v>
      </c>
      <c r="M5012" s="474" t="s">
        <v>65</v>
      </c>
      <c r="N5012" s="208">
        <v>5</v>
      </c>
      <c r="O5012" s="474" t="s">
        <v>65</v>
      </c>
      <c r="P5012" s="208">
        <v>5</v>
      </c>
      <c r="Q5012" s="208"/>
      <c r="R5012" s="199"/>
      <c r="S5012" s="474" t="s">
        <v>65</v>
      </c>
      <c r="T5012" s="208">
        <v>5</v>
      </c>
      <c r="U5012" s="474" t="s">
        <v>65</v>
      </c>
      <c r="V5012" s="208">
        <v>5</v>
      </c>
      <c r="AC5012" s="222">
        <f t="shared" si="1070"/>
        <v>100</v>
      </c>
      <c r="AD5012" s="221" t="s">
        <v>37</v>
      </c>
      <c r="AM5012" s="274">
        <f t="shared" si="1073"/>
        <v>0</v>
      </c>
      <c r="AP5012" s="230">
        <f t="shared" si="1072"/>
        <v>0</v>
      </c>
      <c r="AS5012" s="235" t="str">
        <f t="shared" ca="1" si="1059"/>
        <v>ok</v>
      </c>
      <c r="AT5012" s="225" t="str">
        <f t="shared" ca="1" si="1060"/>
        <v>ok</v>
      </c>
    </row>
    <row r="5013" spans="1:71" x14ac:dyDescent="0.25">
      <c r="A5013" s="190">
        <v>4745</v>
      </c>
      <c r="B5013" s="207">
        <v>23</v>
      </c>
      <c r="C5013" s="190" t="s">
        <v>5910</v>
      </c>
      <c r="D5013" s="315">
        <v>44261</v>
      </c>
      <c r="E5013" s="463" t="s">
        <v>1213</v>
      </c>
      <c r="F5013" s="207" t="s">
        <v>608</v>
      </c>
      <c r="G5013" s="207" t="s">
        <v>5450</v>
      </c>
      <c r="H5013" s="315">
        <v>44261</v>
      </c>
      <c r="I5013" s="315">
        <v>44261</v>
      </c>
      <c r="J5013" s="329">
        <v>0.18402777777777779</v>
      </c>
      <c r="K5013" s="329">
        <v>0.19097222222222221</v>
      </c>
      <c r="M5013" s="475" t="s">
        <v>136</v>
      </c>
      <c r="N5013" s="208">
        <v>5</v>
      </c>
      <c r="O5013" s="475" t="s">
        <v>136</v>
      </c>
      <c r="P5013" s="208">
        <v>5</v>
      </c>
      <c r="Q5013" s="475" t="s">
        <v>136</v>
      </c>
      <c r="R5013" s="208">
        <v>5</v>
      </c>
      <c r="S5013" s="475" t="s">
        <v>136</v>
      </c>
      <c r="T5013" s="208">
        <v>5</v>
      </c>
      <c r="U5013" s="475" t="s">
        <v>136</v>
      </c>
      <c r="V5013" s="208">
        <v>5</v>
      </c>
      <c r="W5013" s="475" t="s">
        <v>136</v>
      </c>
      <c r="X5013" s="208">
        <v>5</v>
      </c>
      <c r="AC5013" s="222">
        <f t="shared" si="1070"/>
        <v>100</v>
      </c>
      <c r="AD5013" s="221" t="s">
        <v>37</v>
      </c>
      <c r="AE5013" s="195">
        <v>1</v>
      </c>
      <c r="AM5013" s="274">
        <f t="shared" si="1073"/>
        <v>1</v>
      </c>
      <c r="AN5013" s="226">
        <v>0.2</v>
      </c>
      <c r="AP5013" s="230">
        <f t="shared" si="1072"/>
        <v>0.2</v>
      </c>
      <c r="AS5013" s="235" t="str">
        <f t="shared" ca="1" si="1059"/>
        <v>ok</v>
      </c>
      <c r="AT5013" s="225" t="str">
        <f t="shared" ca="1" si="1060"/>
        <v>ok</v>
      </c>
      <c r="AV5013" s="197">
        <v>0.2</v>
      </c>
      <c r="AW5013" s="198">
        <v>6</v>
      </c>
      <c r="AX5013" s="191" t="s">
        <v>606</v>
      </c>
      <c r="AY5013" s="190" t="s">
        <v>620</v>
      </c>
    </row>
    <row r="5014" spans="1:71" x14ac:dyDescent="0.25">
      <c r="A5014" s="190">
        <v>4746</v>
      </c>
      <c r="B5014" s="207">
        <v>23</v>
      </c>
      <c r="C5014" s="190" t="s">
        <v>5911</v>
      </c>
      <c r="D5014" s="315">
        <v>44261</v>
      </c>
      <c r="E5014" s="463" t="s">
        <v>1213</v>
      </c>
      <c r="F5014" s="207" t="s">
        <v>608</v>
      </c>
      <c r="G5014" s="207" t="s">
        <v>5450</v>
      </c>
      <c r="H5014" s="315">
        <v>44261</v>
      </c>
      <c r="I5014" s="315">
        <v>44261</v>
      </c>
      <c r="J5014" s="329">
        <v>0.20138888888888887</v>
      </c>
      <c r="K5014" s="329">
        <v>0.20833333333333334</v>
      </c>
      <c r="M5014" s="474" t="s">
        <v>65</v>
      </c>
      <c r="N5014" s="208">
        <v>5</v>
      </c>
      <c r="O5014" s="474" t="s">
        <v>65</v>
      </c>
      <c r="P5014" s="208">
        <v>5</v>
      </c>
      <c r="Q5014" s="208"/>
      <c r="R5014" s="199"/>
      <c r="S5014" s="474" t="s">
        <v>65</v>
      </c>
      <c r="T5014" s="208">
        <v>5</v>
      </c>
      <c r="U5014" s="474" t="s">
        <v>65</v>
      </c>
      <c r="V5014" s="208">
        <v>5</v>
      </c>
      <c r="AC5014" s="222">
        <f t="shared" si="1070"/>
        <v>100</v>
      </c>
      <c r="AD5014" s="221" t="s">
        <v>37</v>
      </c>
      <c r="AF5014" s="195">
        <v>1</v>
      </c>
      <c r="AM5014" s="274">
        <f t="shared" si="1073"/>
        <v>1</v>
      </c>
      <c r="AN5014" s="226">
        <v>0.35</v>
      </c>
      <c r="AP5014" s="230">
        <f t="shared" si="1072"/>
        <v>0.35</v>
      </c>
      <c r="AS5014" s="235" t="str">
        <f t="shared" ca="1" si="1059"/>
        <v>ok</v>
      </c>
      <c r="AT5014" s="225" t="str">
        <f t="shared" ca="1" si="1060"/>
        <v>ok</v>
      </c>
      <c r="AV5014" s="197">
        <v>0.35</v>
      </c>
      <c r="AW5014" s="198">
        <v>6</v>
      </c>
      <c r="AX5014" s="191" t="s">
        <v>603</v>
      </c>
      <c r="AY5014" s="190" t="s">
        <v>604</v>
      </c>
    </row>
    <row r="5015" spans="1:71" x14ac:dyDescent="0.25">
      <c r="C5015" s="190" t="s">
        <v>6129</v>
      </c>
      <c r="E5015" s="463" t="s">
        <v>1214</v>
      </c>
      <c r="F5015" s="207" t="s">
        <v>608</v>
      </c>
      <c r="G5015" s="207" t="s">
        <v>5450</v>
      </c>
      <c r="H5015" s="315">
        <v>44261</v>
      </c>
      <c r="I5015" s="315">
        <v>44261</v>
      </c>
      <c r="J5015" s="329">
        <v>0.21527777777777779</v>
      </c>
      <c r="K5015" s="329">
        <v>0.21875</v>
      </c>
      <c r="M5015" s="208"/>
      <c r="N5015" s="208"/>
      <c r="O5015" s="208"/>
      <c r="P5015" s="208"/>
      <c r="Q5015" s="208"/>
      <c r="R5015" s="199"/>
      <c r="S5015" s="208"/>
      <c r="T5015" s="208"/>
      <c r="U5015" s="208"/>
      <c r="V5015" s="208"/>
      <c r="AC5015" s="222"/>
      <c r="AD5015" s="221" t="s">
        <v>37</v>
      </c>
      <c r="AE5015" s="200"/>
      <c r="AF5015" s="200"/>
      <c r="AG5015" s="200"/>
      <c r="AH5015" s="200"/>
      <c r="AI5015" s="200"/>
      <c r="AJ5015" s="200"/>
      <c r="AK5015" s="200"/>
      <c r="AL5015" s="224"/>
      <c r="AM5015" s="397"/>
      <c r="AN5015" s="222"/>
      <c r="AO5015" s="228"/>
      <c r="AP5015" s="398"/>
      <c r="AQ5015" s="399"/>
      <c r="AR5015" s="194"/>
      <c r="AS5015" s="220"/>
      <c r="AT5015" s="221"/>
    </row>
    <row r="5016" spans="1:71" x14ac:dyDescent="0.25">
      <c r="A5016" s="190">
        <v>4747</v>
      </c>
      <c r="B5016" s="207">
        <v>23</v>
      </c>
      <c r="C5016" s="190" t="s">
        <v>5912</v>
      </c>
      <c r="D5016" s="315">
        <v>44261</v>
      </c>
      <c r="E5016" s="463" t="s">
        <v>1213</v>
      </c>
      <c r="F5016" s="207" t="s">
        <v>608</v>
      </c>
      <c r="G5016" s="207" t="s">
        <v>5450</v>
      </c>
      <c r="H5016" s="315">
        <v>44261</v>
      </c>
      <c r="I5016" s="315">
        <v>44261</v>
      </c>
      <c r="J5016" s="329">
        <v>0.22569444444444445</v>
      </c>
      <c r="K5016" s="329">
        <v>0.23263888888888887</v>
      </c>
      <c r="M5016" s="475" t="s">
        <v>136</v>
      </c>
      <c r="N5016" s="208">
        <v>5</v>
      </c>
      <c r="O5016" s="475" t="s">
        <v>136</v>
      </c>
      <c r="P5016" s="208">
        <v>5</v>
      </c>
      <c r="Q5016" s="208"/>
      <c r="R5016" s="199"/>
      <c r="S5016" s="475" t="s">
        <v>136</v>
      </c>
      <c r="T5016" s="208">
        <v>5</v>
      </c>
      <c r="U5016" s="475" t="s">
        <v>136</v>
      </c>
      <c r="V5016" s="208">
        <v>5</v>
      </c>
      <c r="AC5016" s="222">
        <f t="shared" si="1070"/>
        <v>100</v>
      </c>
      <c r="AD5016" s="221" t="s">
        <v>37</v>
      </c>
      <c r="AM5016" s="274">
        <f t="shared" si="1073"/>
        <v>0</v>
      </c>
      <c r="AP5016" s="230">
        <f t="shared" si="1072"/>
        <v>0</v>
      </c>
      <c r="AS5016" s="235" t="str">
        <f t="shared" ca="1" si="1059"/>
        <v>ok</v>
      </c>
      <c r="AT5016" s="225" t="str">
        <f t="shared" ca="1" si="1060"/>
        <v>ok</v>
      </c>
    </row>
    <row r="5017" spans="1:71" x14ac:dyDescent="0.25">
      <c r="A5017" s="190">
        <v>4748</v>
      </c>
      <c r="B5017" s="207">
        <v>23</v>
      </c>
      <c r="C5017" s="190" t="s">
        <v>5913</v>
      </c>
      <c r="D5017" s="315">
        <v>44261</v>
      </c>
      <c r="E5017" s="463" t="s">
        <v>1213</v>
      </c>
      <c r="F5017" s="207" t="s">
        <v>602</v>
      </c>
      <c r="G5017" s="207" t="s">
        <v>615</v>
      </c>
      <c r="H5017" s="315">
        <v>44261</v>
      </c>
      <c r="I5017" s="315">
        <v>44261</v>
      </c>
      <c r="J5017" s="329">
        <v>0.27291666666666664</v>
      </c>
      <c r="K5017" s="329">
        <v>0.27638888888888885</v>
      </c>
      <c r="M5017" s="474" t="s">
        <v>65</v>
      </c>
      <c r="N5017" s="208">
        <v>5</v>
      </c>
      <c r="O5017" s="474" t="s">
        <v>65</v>
      </c>
      <c r="P5017" s="208">
        <v>5</v>
      </c>
      <c r="Q5017" s="208"/>
      <c r="R5017" s="199"/>
      <c r="S5017" s="474" t="s">
        <v>65</v>
      </c>
      <c r="T5017" s="208">
        <v>5</v>
      </c>
      <c r="U5017" s="474" t="s">
        <v>65</v>
      </c>
      <c r="V5017" s="208">
        <v>5</v>
      </c>
      <c r="AC5017" s="222">
        <f t="shared" si="1070"/>
        <v>100</v>
      </c>
      <c r="AD5017" s="221" t="s">
        <v>37</v>
      </c>
      <c r="AM5017" s="274">
        <f t="shared" si="1073"/>
        <v>0</v>
      </c>
      <c r="AP5017" s="230">
        <f t="shared" si="1072"/>
        <v>0</v>
      </c>
      <c r="AS5017" s="235" t="str">
        <f t="shared" ca="1" si="1059"/>
        <v>ok</v>
      </c>
      <c r="AT5017" s="225" t="str">
        <f t="shared" ca="1" si="1060"/>
        <v>ok</v>
      </c>
    </row>
    <row r="5018" spans="1:71" x14ac:dyDescent="0.25">
      <c r="A5018" s="190">
        <v>4749</v>
      </c>
      <c r="B5018" s="207">
        <v>23</v>
      </c>
      <c r="C5018" s="190" t="s">
        <v>5914</v>
      </c>
      <c r="D5018" s="315">
        <v>44261</v>
      </c>
      <c r="E5018" s="463" t="s">
        <v>1213</v>
      </c>
      <c r="F5018" s="207" t="s">
        <v>602</v>
      </c>
      <c r="G5018" s="207" t="s">
        <v>615</v>
      </c>
      <c r="H5018" s="315">
        <v>44261</v>
      </c>
      <c r="I5018" s="315">
        <v>44261</v>
      </c>
      <c r="J5018" s="329">
        <v>0.28055555555555556</v>
      </c>
      <c r="K5018" s="329">
        <v>0.28888888888888892</v>
      </c>
      <c r="M5018" s="475" t="s">
        <v>136</v>
      </c>
      <c r="N5018" s="208">
        <v>5</v>
      </c>
      <c r="O5018" s="475" t="s">
        <v>136</v>
      </c>
      <c r="P5018" s="208">
        <v>5</v>
      </c>
      <c r="Q5018" s="208"/>
      <c r="R5018" s="199"/>
      <c r="S5018" s="475" t="s">
        <v>136</v>
      </c>
      <c r="T5018" s="208">
        <v>5</v>
      </c>
      <c r="U5018" s="475" t="s">
        <v>136</v>
      </c>
      <c r="V5018" s="208">
        <v>5</v>
      </c>
      <c r="AC5018" s="222">
        <f t="shared" si="1070"/>
        <v>100</v>
      </c>
      <c r="AD5018" s="221" t="s">
        <v>37</v>
      </c>
      <c r="AF5018" s="195">
        <v>1</v>
      </c>
      <c r="AM5018" s="274">
        <f t="shared" si="1073"/>
        <v>1</v>
      </c>
      <c r="AN5018" s="226">
        <v>0.27</v>
      </c>
      <c r="AP5018" s="230">
        <f t="shared" si="1072"/>
        <v>0.27</v>
      </c>
      <c r="AS5018" s="235" t="str">
        <f t="shared" ca="1" si="1059"/>
        <v>ok</v>
      </c>
      <c r="AT5018" s="225" t="str">
        <f t="shared" ca="1" si="1060"/>
        <v>ok</v>
      </c>
      <c r="AV5018" s="197">
        <v>0.27</v>
      </c>
      <c r="AW5018" s="198">
        <v>5</v>
      </c>
      <c r="AX5018" s="191" t="s">
        <v>603</v>
      </c>
      <c r="AY5018" s="190" t="s">
        <v>604</v>
      </c>
    </row>
    <row r="5019" spans="1:71" x14ac:dyDescent="0.25">
      <c r="A5019" s="190">
        <v>4750</v>
      </c>
      <c r="B5019" s="207">
        <v>23</v>
      </c>
      <c r="C5019" s="190" t="s">
        <v>5915</v>
      </c>
      <c r="D5019" s="315">
        <v>44261</v>
      </c>
      <c r="E5019" s="463" t="s">
        <v>1213</v>
      </c>
      <c r="F5019" s="207" t="s">
        <v>602</v>
      </c>
      <c r="G5019" s="207" t="s">
        <v>615</v>
      </c>
      <c r="H5019" s="315">
        <v>44261</v>
      </c>
      <c r="I5019" s="315">
        <v>44261</v>
      </c>
      <c r="J5019" s="329">
        <v>0.2902777777777778</v>
      </c>
      <c r="K5019" s="329">
        <v>0.29722222222222222</v>
      </c>
      <c r="M5019" s="474" t="s">
        <v>65</v>
      </c>
      <c r="N5019" s="208">
        <v>5</v>
      </c>
      <c r="O5019" s="474" t="s">
        <v>65</v>
      </c>
      <c r="P5019" s="208">
        <v>5</v>
      </c>
      <c r="Q5019" s="208"/>
      <c r="R5019" s="199"/>
      <c r="S5019" s="474" t="s">
        <v>65</v>
      </c>
      <c r="T5019" s="208">
        <v>5</v>
      </c>
      <c r="U5019" s="474" t="s">
        <v>65</v>
      </c>
      <c r="V5019" s="208">
        <v>5</v>
      </c>
      <c r="AC5019" s="222">
        <f t="shared" si="1070"/>
        <v>100</v>
      </c>
      <c r="AD5019" s="221" t="s">
        <v>37</v>
      </c>
      <c r="AM5019" s="274">
        <f t="shared" si="1073"/>
        <v>0</v>
      </c>
      <c r="AP5019" s="230">
        <f t="shared" si="1072"/>
        <v>0</v>
      </c>
      <c r="AS5019" s="235" t="str">
        <f t="shared" ca="1" si="1059"/>
        <v>ok</v>
      </c>
      <c r="AT5019" s="225" t="str">
        <f t="shared" ca="1" si="1060"/>
        <v>ok</v>
      </c>
    </row>
    <row r="5020" spans="1:71" x14ac:dyDescent="0.25">
      <c r="A5020" s="190">
        <v>4751</v>
      </c>
      <c r="B5020" s="207">
        <v>23</v>
      </c>
      <c r="C5020" s="190" t="s">
        <v>5916</v>
      </c>
      <c r="D5020" s="315">
        <v>44261</v>
      </c>
      <c r="E5020" s="463" t="s">
        <v>1213</v>
      </c>
      <c r="F5020" s="207" t="s">
        <v>602</v>
      </c>
      <c r="G5020" s="207" t="s">
        <v>615</v>
      </c>
      <c r="H5020" s="315">
        <v>44261</v>
      </c>
      <c r="I5020" s="315">
        <v>44261</v>
      </c>
      <c r="J5020" s="329">
        <v>0.30416666666666664</v>
      </c>
      <c r="K5020" s="329">
        <v>0.3125</v>
      </c>
      <c r="M5020" s="475" t="s">
        <v>136</v>
      </c>
      <c r="N5020" s="208">
        <v>5</v>
      </c>
      <c r="O5020" s="475" t="s">
        <v>136</v>
      </c>
      <c r="P5020" s="208">
        <v>5</v>
      </c>
      <c r="Q5020" s="208"/>
      <c r="R5020" s="199"/>
      <c r="S5020" s="475" t="s">
        <v>136</v>
      </c>
      <c r="T5020" s="208">
        <v>5</v>
      </c>
      <c r="U5020" s="475" t="s">
        <v>136</v>
      </c>
      <c r="V5020" s="208">
        <v>5</v>
      </c>
      <c r="AC5020" s="222">
        <f t="shared" si="1070"/>
        <v>100</v>
      </c>
      <c r="AD5020" s="221" t="s">
        <v>37</v>
      </c>
      <c r="AE5020" s="195">
        <v>1</v>
      </c>
      <c r="AF5020" s="195">
        <v>1</v>
      </c>
      <c r="AM5020" s="274">
        <f t="shared" si="1073"/>
        <v>2</v>
      </c>
      <c r="AN5020" s="226">
        <v>0.5</v>
      </c>
      <c r="AO5020" s="227">
        <v>0.5</v>
      </c>
      <c r="AP5020" s="230">
        <f t="shared" si="1072"/>
        <v>0</v>
      </c>
      <c r="AS5020" s="235" t="str">
        <f t="shared" ca="1" si="1059"/>
        <v>ok</v>
      </c>
      <c r="AT5020" s="225" t="str">
        <f t="shared" ca="1" si="1060"/>
        <v>ok</v>
      </c>
      <c r="AV5020" s="197">
        <v>0.3</v>
      </c>
      <c r="AW5020" s="198">
        <v>4</v>
      </c>
      <c r="AX5020" s="191" t="s">
        <v>603</v>
      </c>
      <c r="AY5020" s="190" t="s">
        <v>604</v>
      </c>
      <c r="AZ5020" s="197">
        <v>0.2</v>
      </c>
      <c r="BA5020" s="198">
        <v>5</v>
      </c>
      <c r="BB5020" s="191" t="s">
        <v>603</v>
      </c>
      <c r="BC5020" s="190" t="s">
        <v>604</v>
      </c>
    </row>
    <row r="5021" spans="1:71" x14ac:dyDescent="0.25">
      <c r="A5021" s="190">
        <v>4752</v>
      </c>
      <c r="B5021" s="207">
        <v>23</v>
      </c>
      <c r="C5021" s="190" t="s">
        <v>5917</v>
      </c>
      <c r="D5021" s="315">
        <v>44261</v>
      </c>
      <c r="E5021" s="463" t="s">
        <v>1213</v>
      </c>
      <c r="F5021" s="207" t="s">
        <v>602</v>
      </c>
      <c r="G5021" s="207" t="s">
        <v>615</v>
      </c>
      <c r="H5021" s="315">
        <v>44261</v>
      </c>
      <c r="I5021" s="315">
        <v>44261</v>
      </c>
      <c r="J5021" s="329">
        <v>0.3576388888888889</v>
      </c>
      <c r="K5021" s="329">
        <v>0.3666666666666667</v>
      </c>
      <c r="M5021" s="474" t="s">
        <v>65</v>
      </c>
      <c r="N5021" s="208">
        <v>5</v>
      </c>
      <c r="O5021" s="474" t="s">
        <v>65</v>
      </c>
      <c r="P5021" s="208">
        <v>5</v>
      </c>
      <c r="Q5021" s="208"/>
      <c r="R5021" s="199"/>
      <c r="S5021" s="474" t="s">
        <v>65</v>
      </c>
      <c r="T5021" s="208">
        <v>5</v>
      </c>
      <c r="U5021" s="474" t="s">
        <v>65</v>
      </c>
      <c r="V5021" s="208">
        <v>5</v>
      </c>
      <c r="AC5021" s="222">
        <f t="shared" si="1070"/>
        <v>100</v>
      </c>
      <c r="AD5021" s="221" t="s">
        <v>37</v>
      </c>
      <c r="AE5021" s="195">
        <v>3</v>
      </c>
      <c r="AF5021" s="195">
        <v>1</v>
      </c>
      <c r="AM5021" s="274">
        <f t="shared" si="1073"/>
        <v>4</v>
      </c>
      <c r="AN5021" s="226">
        <v>0.62</v>
      </c>
      <c r="AO5021" s="227">
        <v>0.62</v>
      </c>
      <c r="AP5021" s="230">
        <f t="shared" si="1072"/>
        <v>0</v>
      </c>
      <c r="AS5021" s="235" t="str">
        <f t="shared" ca="1" si="1059"/>
        <v>ok</v>
      </c>
      <c r="AT5021" s="225" t="str">
        <f t="shared" ca="1" si="1060"/>
        <v>ok</v>
      </c>
      <c r="AV5021" s="197">
        <v>0.27</v>
      </c>
      <c r="AW5021" s="198">
        <v>1</v>
      </c>
      <c r="AX5021" s="191" t="s">
        <v>610</v>
      </c>
      <c r="AY5021" s="190" t="s">
        <v>604</v>
      </c>
      <c r="AZ5021" s="197">
        <v>0.2</v>
      </c>
      <c r="BA5021" s="198">
        <v>1</v>
      </c>
      <c r="BB5021" s="191" t="s">
        <v>603</v>
      </c>
      <c r="BC5021" s="190" t="s">
        <v>604</v>
      </c>
      <c r="BD5021" s="197">
        <v>0.1</v>
      </c>
      <c r="BE5021" s="198">
        <v>1</v>
      </c>
      <c r="BF5021" s="191" t="s">
        <v>603</v>
      </c>
      <c r="BG5021" s="190" t="s">
        <v>604</v>
      </c>
      <c r="BH5021" s="197">
        <v>0.05</v>
      </c>
      <c r="BI5021" s="198">
        <v>5</v>
      </c>
      <c r="BJ5021" s="191" t="s">
        <v>603</v>
      </c>
      <c r="BK5021" s="190" t="s">
        <v>604</v>
      </c>
    </row>
    <row r="5022" spans="1:71" x14ac:dyDescent="0.25">
      <c r="A5022" s="190">
        <v>4753</v>
      </c>
      <c r="B5022" s="207">
        <v>23</v>
      </c>
      <c r="C5022" s="190" t="s">
        <v>5918</v>
      </c>
      <c r="D5022" s="315">
        <v>44261</v>
      </c>
      <c r="E5022" s="463" t="s">
        <v>1213</v>
      </c>
      <c r="F5022" s="207" t="s">
        <v>602</v>
      </c>
      <c r="G5022" s="207" t="s">
        <v>615</v>
      </c>
      <c r="H5022" s="315">
        <v>44261</v>
      </c>
      <c r="I5022" s="315">
        <v>44261</v>
      </c>
      <c r="J5022" s="329">
        <v>0.36805555555555558</v>
      </c>
      <c r="K5022" s="329">
        <v>0.37222222222222223</v>
      </c>
      <c r="M5022" s="475" t="s">
        <v>136</v>
      </c>
      <c r="N5022" s="208">
        <v>5</v>
      </c>
      <c r="O5022" s="475" t="s">
        <v>136</v>
      </c>
      <c r="P5022" s="208">
        <v>5</v>
      </c>
      <c r="Q5022" s="208"/>
      <c r="R5022" s="199"/>
      <c r="S5022" s="475" t="s">
        <v>136</v>
      </c>
      <c r="T5022" s="208">
        <v>5</v>
      </c>
      <c r="U5022" s="475" t="s">
        <v>136</v>
      </c>
      <c r="V5022" s="208">
        <v>5</v>
      </c>
      <c r="AC5022" s="222">
        <f t="shared" si="1070"/>
        <v>100</v>
      </c>
      <c r="AD5022" s="221" t="s">
        <v>37</v>
      </c>
      <c r="AM5022" s="274">
        <f t="shared" si="1073"/>
        <v>0</v>
      </c>
      <c r="AP5022" s="230">
        <f t="shared" si="1072"/>
        <v>0</v>
      </c>
      <c r="AS5022" s="235" t="str">
        <f t="shared" ca="1" si="1059"/>
        <v>ok</v>
      </c>
      <c r="AT5022" s="225" t="str">
        <f t="shared" ca="1" si="1060"/>
        <v>ok</v>
      </c>
    </row>
    <row r="5023" spans="1:71" x14ac:dyDescent="0.25">
      <c r="A5023" s="190">
        <v>4754</v>
      </c>
      <c r="B5023" s="207">
        <v>23</v>
      </c>
      <c r="C5023" s="190" t="s">
        <v>5919</v>
      </c>
      <c r="D5023" s="315">
        <v>44261</v>
      </c>
      <c r="E5023" s="463" t="s">
        <v>1213</v>
      </c>
      <c r="F5023" s="207" t="s">
        <v>602</v>
      </c>
      <c r="G5023" s="207" t="s">
        <v>615</v>
      </c>
      <c r="H5023" s="315">
        <v>44261</v>
      </c>
      <c r="I5023" s="315">
        <v>44261</v>
      </c>
      <c r="J5023" s="329">
        <v>0.39097222222222222</v>
      </c>
      <c r="K5023" s="329">
        <v>0.40138888888888885</v>
      </c>
      <c r="M5023" s="474" t="s">
        <v>65</v>
      </c>
      <c r="N5023" s="208">
        <v>5</v>
      </c>
      <c r="O5023" s="474" t="s">
        <v>65</v>
      </c>
      <c r="P5023" s="208">
        <v>5</v>
      </c>
      <c r="Q5023" s="208"/>
      <c r="R5023" s="199"/>
      <c r="S5023" s="474" t="s">
        <v>65</v>
      </c>
      <c r="T5023" s="208">
        <v>5</v>
      </c>
      <c r="U5023" s="474" t="s">
        <v>65</v>
      </c>
      <c r="V5023" s="208">
        <v>5</v>
      </c>
      <c r="AC5023" s="222">
        <f t="shared" si="1070"/>
        <v>100</v>
      </c>
      <c r="AD5023" s="221" t="s">
        <v>37</v>
      </c>
      <c r="AE5023" s="195">
        <v>5</v>
      </c>
      <c r="AF5023" s="195">
        <v>1</v>
      </c>
      <c r="AM5023" s="274">
        <f t="shared" si="1073"/>
        <v>6</v>
      </c>
      <c r="AN5023" s="226">
        <v>1.24</v>
      </c>
      <c r="AO5023" s="227">
        <v>1.24</v>
      </c>
      <c r="AP5023" s="230">
        <f t="shared" si="1072"/>
        <v>0</v>
      </c>
      <c r="AS5023" s="235" t="str">
        <f t="shared" ca="1" si="1059"/>
        <v>ok</v>
      </c>
      <c r="AT5023" s="225" t="str">
        <f t="shared" ca="1" si="1060"/>
        <v>ok</v>
      </c>
      <c r="AV5023" s="197">
        <v>0.35</v>
      </c>
      <c r="AW5023" s="198">
        <v>5</v>
      </c>
      <c r="AX5023" s="191" t="s">
        <v>603</v>
      </c>
      <c r="AY5023" s="190" t="s">
        <v>604</v>
      </c>
      <c r="AZ5023" s="197">
        <v>0.23</v>
      </c>
      <c r="BA5023" s="198">
        <v>5</v>
      </c>
      <c r="BB5023" s="191" t="s">
        <v>603</v>
      </c>
      <c r="BC5023" s="190" t="s">
        <v>604</v>
      </c>
      <c r="BD5023" s="197">
        <v>0.18</v>
      </c>
      <c r="BE5023" s="198">
        <v>1</v>
      </c>
      <c r="BF5023" s="191" t="s">
        <v>603</v>
      </c>
      <c r="BG5023" s="190" t="s">
        <v>604</v>
      </c>
      <c r="BH5023" s="197">
        <v>0.18</v>
      </c>
      <c r="BI5023" s="198">
        <v>6</v>
      </c>
      <c r="BJ5023" s="191" t="s">
        <v>603</v>
      </c>
      <c r="BK5023" s="190" t="s">
        <v>607</v>
      </c>
      <c r="BL5023" s="197">
        <v>0.15</v>
      </c>
      <c r="BM5023" s="198">
        <v>5</v>
      </c>
      <c r="BN5023" s="191" t="s">
        <v>610</v>
      </c>
      <c r="BO5023" s="190" t="s">
        <v>604</v>
      </c>
      <c r="BP5023" s="197">
        <v>0.15</v>
      </c>
      <c r="BQ5023" s="198">
        <v>5</v>
      </c>
      <c r="BR5023" s="191" t="s">
        <v>603</v>
      </c>
      <c r="BS5023" s="190" t="s">
        <v>604</v>
      </c>
    </row>
    <row r="5024" spans="1:71" x14ac:dyDescent="0.25">
      <c r="A5024" s="190">
        <v>4755</v>
      </c>
      <c r="B5024" s="207">
        <v>23</v>
      </c>
      <c r="C5024" s="190" t="s">
        <v>5920</v>
      </c>
      <c r="D5024" s="315">
        <v>44261</v>
      </c>
      <c r="E5024" s="463" t="s">
        <v>1213</v>
      </c>
      <c r="F5024" s="207" t="s">
        <v>602</v>
      </c>
      <c r="G5024" s="207" t="s">
        <v>615</v>
      </c>
      <c r="H5024" s="315">
        <v>44261</v>
      </c>
      <c r="I5024" s="315">
        <v>44261</v>
      </c>
      <c r="J5024" s="329">
        <v>0.40347222222222223</v>
      </c>
      <c r="K5024" s="329">
        <v>0.41319444444444442</v>
      </c>
      <c r="M5024" s="475" t="s">
        <v>136</v>
      </c>
      <c r="N5024" s="208">
        <v>5</v>
      </c>
      <c r="O5024" s="475" t="s">
        <v>136</v>
      </c>
      <c r="P5024" s="208">
        <v>5</v>
      </c>
      <c r="Q5024" s="208"/>
      <c r="R5024" s="199"/>
      <c r="S5024" s="475" t="s">
        <v>136</v>
      </c>
      <c r="T5024" s="208">
        <v>5</v>
      </c>
      <c r="U5024" s="475" t="s">
        <v>136</v>
      </c>
      <c r="V5024" s="208">
        <v>5</v>
      </c>
      <c r="AC5024" s="222">
        <f t="shared" si="1070"/>
        <v>100</v>
      </c>
      <c r="AD5024" s="221" t="s">
        <v>37</v>
      </c>
      <c r="AE5024" s="195">
        <v>1</v>
      </c>
      <c r="AF5024" s="195">
        <v>1</v>
      </c>
      <c r="AM5024" s="274">
        <f t="shared" si="1073"/>
        <v>2</v>
      </c>
      <c r="AN5024" s="226">
        <v>0.5</v>
      </c>
      <c r="AO5024" s="227">
        <v>0.5</v>
      </c>
      <c r="AP5024" s="230">
        <f t="shared" si="1072"/>
        <v>0</v>
      </c>
      <c r="AS5024" s="235" t="str">
        <f t="shared" ca="1" si="1059"/>
        <v>ok</v>
      </c>
      <c r="AT5024" s="225" t="str">
        <f t="shared" ca="1" si="1060"/>
        <v>ok</v>
      </c>
      <c r="AV5024" s="197">
        <v>0.3</v>
      </c>
      <c r="AW5024" s="198">
        <v>6</v>
      </c>
      <c r="AX5024" s="191" t="s">
        <v>603</v>
      </c>
      <c r="AY5024" s="190" t="s">
        <v>611</v>
      </c>
      <c r="AZ5024" s="197">
        <v>0.2</v>
      </c>
      <c r="BA5024" s="198">
        <v>1</v>
      </c>
      <c r="BB5024" s="191" t="s">
        <v>603</v>
      </c>
      <c r="BC5024" s="190" t="s">
        <v>604</v>
      </c>
    </row>
    <row r="5025" spans="1:74" x14ac:dyDescent="0.25">
      <c r="A5025" s="190">
        <v>4756</v>
      </c>
      <c r="B5025" s="207">
        <v>41</v>
      </c>
      <c r="C5025" s="190" t="s">
        <v>5921</v>
      </c>
      <c r="D5025" s="315">
        <v>44261</v>
      </c>
      <c r="E5025" s="463" t="s">
        <v>1213</v>
      </c>
      <c r="F5025" s="207" t="s">
        <v>602</v>
      </c>
      <c r="G5025" s="207" t="s">
        <v>615</v>
      </c>
      <c r="H5025" s="315">
        <v>44261</v>
      </c>
      <c r="I5025" s="315">
        <v>44261</v>
      </c>
      <c r="J5025" s="329">
        <v>0.45347222222222222</v>
      </c>
      <c r="K5025" s="329">
        <v>0.45694444444444443</v>
      </c>
      <c r="M5025" s="474" t="s">
        <v>65</v>
      </c>
      <c r="N5025" s="208">
        <v>5</v>
      </c>
      <c r="O5025" s="474" t="s">
        <v>65</v>
      </c>
      <c r="P5025" s="208">
        <v>5</v>
      </c>
      <c r="Q5025" s="208"/>
      <c r="R5025" s="199"/>
      <c r="S5025" s="474" t="s">
        <v>65</v>
      </c>
      <c r="T5025" s="208">
        <v>5</v>
      </c>
      <c r="U5025" s="474" t="s">
        <v>65</v>
      </c>
      <c r="V5025" s="208">
        <v>5</v>
      </c>
      <c r="AC5025" s="222">
        <f t="shared" si="1070"/>
        <v>100</v>
      </c>
      <c r="AD5025" s="221" t="s">
        <v>37</v>
      </c>
      <c r="AM5025" s="274">
        <f t="shared" si="1073"/>
        <v>0</v>
      </c>
      <c r="AP5025" s="230">
        <f t="shared" si="1072"/>
        <v>0</v>
      </c>
      <c r="AS5025" s="235" t="str">
        <f t="shared" ref="AS5025:AS5033" ca="1" si="1074">IF(SUM($A5025)&gt;=1,IF(StoneCount=$AM5025,"ok","check"),"")</f>
        <v>ok</v>
      </c>
      <c r="AT5025" s="225" t="str">
        <f t="shared" ref="AT5025:AT5033" ca="1" si="1075">IF(SUM($A5025)&gt;=1,IF(ROUND(StoneWeight,9)=$AN5025,"ok","check"),"")</f>
        <v>ok</v>
      </c>
    </row>
    <row r="5026" spans="1:74" x14ac:dyDescent="0.25">
      <c r="A5026" s="190">
        <v>4757</v>
      </c>
      <c r="B5026" s="207">
        <v>41</v>
      </c>
      <c r="C5026" s="190" t="s">
        <v>5922</v>
      </c>
      <c r="D5026" s="315">
        <v>44261</v>
      </c>
      <c r="E5026" s="463" t="s">
        <v>1213</v>
      </c>
      <c r="F5026" s="207" t="s">
        <v>602</v>
      </c>
      <c r="G5026" s="207" t="s">
        <v>615</v>
      </c>
      <c r="H5026" s="315">
        <v>44261</v>
      </c>
      <c r="I5026" s="315">
        <v>44261</v>
      </c>
      <c r="J5026" s="329">
        <v>0.46180555555555558</v>
      </c>
      <c r="K5026" s="329">
        <v>0.47013888888888888</v>
      </c>
      <c r="M5026" s="475" t="s">
        <v>136</v>
      </c>
      <c r="N5026" s="208">
        <v>5</v>
      </c>
      <c r="O5026" s="475" t="s">
        <v>136</v>
      </c>
      <c r="P5026" s="208">
        <v>5</v>
      </c>
      <c r="Q5026" s="208"/>
      <c r="R5026" s="199"/>
      <c r="S5026" s="475" t="s">
        <v>136</v>
      </c>
      <c r="T5026" s="208">
        <v>5</v>
      </c>
      <c r="U5026" s="475" t="s">
        <v>136</v>
      </c>
      <c r="V5026" s="208">
        <v>5</v>
      </c>
      <c r="AC5026" s="222">
        <f t="shared" si="1070"/>
        <v>100</v>
      </c>
      <c r="AD5026" s="221" t="s">
        <v>37</v>
      </c>
      <c r="AE5026" s="195">
        <v>2</v>
      </c>
      <c r="AM5026" s="274">
        <f t="shared" si="1073"/>
        <v>2</v>
      </c>
      <c r="AN5026" s="226">
        <v>0.31</v>
      </c>
      <c r="AO5026" s="227">
        <v>0.31</v>
      </c>
      <c r="AP5026" s="230">
        <f t="shared" si="1072"/>
        <v>0</v>
      </c>
      <c r="AS5026" s="235" t="str">
        <f t="shared" ca="1" si="1074"/>
        <v>ok</v>
      </c>
      <c r="AT5026" s="225" t="str">
        <f t="shared" ca="1" si="1075"/>
        <v>ok</v>
      </c>
      <c r="AV5026" s="197">
        <v>0.23</v>
      </c>
      <c r="AW5026" s="198">
        <v>1</v>
      </c>
      <c r="AX5026" s="191" t="s">
        <v>603</v>
      </c>
      <c r="AY5026" s="190" t="s">
        <v>604</v>
      </c>
      <c r="AZ5026" s="197">
        <v>0.08</v>
      </c>
      <c r="BA5026" s="198">
        <v>1</v>
      </c>
      <c r="BB5026" s="191" t="s">
        <v>603</v>
      </c>
      <c r="BC5026" s="190" t="s">
        <v>604</v>
      </c>
    </row>
    <row r="5027" spans="1:74" x14ac:dyDescent="0.25">
      <c r="A5027" s="190">
        <v>4758</v>
      </c>
      <c r="B5027" s="207">
        <v>41</v>
      </c>
      <c r="C5027" s="190" t="s">
        <v>5923</v>
      </c>
      <c r="D5027" s="315">
        <v>44261</v>
      </c>
      <c r="E5027" s="463" t="s">
        <v>1213</v>
      </c>
      <c r="F5027" s="207" t="s">
        <v>602</v>
      </c>
      <c r="G5027" s="207" t="s">
        <v>615</v>
      </c>
      <c r="H5027" s="315">
        <v>44261</v>
      </c>
      <c r="I5027" s="315">
        <v>44261</v>
      </c>
      <c r="J5027" s="329">
        <v>0.56805555555555554</v>
      </c>
      <c r="K5027" s="329">
        <v>0.57708333333333328</v>
      </c>
      <c r="M5027" s="474" t="s">
        <v>65</v>
      </c>
      <c r="N5027" s="208">
        <v>5</v>
      </c>
      <c r="O5027" s="474" t="s">
        <v>65</v>
      </c>
      <c r="P5027" s="208">
        <v>5</v>
      </c>
      <c r="Q5027" s="208"/>
      <c r="R5027" s="199"/>
      <c r="S5027" s="474" t="s">
        <v>65</v>
      </c>
      <c r="T5027" s="208">
        <v>5</v>
      </c>
      <c r="U5027" s="474" t="s">
        <v>65</v>
      </c>
      <c r="V5027" s="208">
        <v>5</v>
      </c>
      <c r="AC5027" s="222">
        <f t="shared" si="1070"/>
        <v>100</v>
      </c>
      <c r="AD5027" s="221" t="s">
        <v>37</v>
      </c>
      <c r="AE5027" s="195">
        <v>1</v>
      </c>
      <c r="AG5027" s="195">
        <v>1</v>
      </c>
      <c r="AM5027" s="274">
        <f t="shared" si="1073"/>
        <v>2</v>
      </c>
      <c r="AN5027" s="226">
        <v>0.64</v>
      </c>
      <c r="AO5027" s="227">
        <v>0.64</v>
      </c>
      <c r="AP5027" s="230">
        <f t="shared" si="1072"/>
        <v>0</v>
      </c>
      <c r="AS5027" s="235" t="str">
        <f t="shared" ca="1" si="1074"/>
        <v>ok</v>
      </c>
      <c r="AT5027" s="225" t="str">
        <f t="shared" ca="1" si="1075"/>
        <v>ok</v>
      </c>
      <c r="AV5027" s="197">
        <v>0.52</v>
      </c>
      <c r="AW5027" s="198">
        <v>2</v>
      </c>
      <c r="AX5027" s="191" t="s">
        <v>603</v>
      </c>
      <c r="AY5027" s="190" t="s">
        <v>607</v>
      </c>
      <c r="AZ5027" s="197">
        <v>0.12</v>
      </c>
      <c r="BA5027" s="198">
        <v>6</v>
      </c>
      <c r="BB5027" s="191" t="s">
        <v>603</v>
      </c>
      <c r="BC5027" s="190" t="s">
        <v>607</v>
      </c>
    </row>
    <row r="5028" spans="1:74" x14ac:dyDescent="0.25">
      <c r="A5028" s="190">
        <v>4759</v>
      </c>
      <c r="B5028" s="207">
        <v>41</v>
      </c>
      <c r="C5028" s="190" t="s">
        <v>5924</v>
      </c>
      <c r="D5028" s="315">
        <v>44261</v>
      </c>
      <c r="E5028" s="463" t="s">
        <v>1213</v>
      </c>
      <c r="F5028" s="207" t="s">
        <v>602</v>
      </c>
      <c r="G5028" s="207" t="s">
        <v>615</v>
      </c>
      <c r="H5028" s="315">
        <v>44261</v>
      </c>
      <c r="I5028" s="315">
        <v>44261</v>
      </c>
      <c r="J5028" s="329">
        <v>0.59236111111111112</v>
      </c>
      <c r="K5028" s="329">
        <v>0.59722222222222221</v>
      </c>
      <c r="M5028" s="475" t="s">
        <v>136</v>
      </c>
      <c r="N5028" s="208">
        <v>5</v>
      </c>
      <c r="O5028" s="475" t="s">
        <v>136</v>
      </c>
      <c r="P5028" s="208">
        <v>5</v>
      </c>
      <c r="Q5028" s="208"/>
      <c r="R5028" s="199"/>
      <c r="S5028" s="475" t="s">
        <v>136</v>
      </c>
      <c r="T5028" s="208">
        <v>5</v>
      </c>
      <c r="U5028" s="475" t="s">
        <v>136</v>
      </c>
      <c r="V5028" s="208">
        <v>5</v>
      </c>
      <c r="AC5028" s="222">
        <f t="shared" si="1070"/>
        <v>100</v>
      </c>
      <c r="AD5028" s="221" t="s">
        <v>37</v>
      </c>
      <c r="AM5028" s="274">
        <f t="shared" si="1073"/>
        <v>0</v>
      </c>
      <c r="AP5028" s="230">
        <f t="shared" si="1072"/>
        <v>0</v>
      </c>
      <c r="AS5028" s="235" t="str">
        <f t="shared" ca="1" si="1074"/>
        <v>ok</v>
      </c>
      <c r="AT5028" s="225" t="str">
        <f t="shared" ca="1" si="1075"/>
        <v>ok</v>
      </c>
    </row>
    <row r="5029" spans="1:74" x14ac:dyDescent="0.25">
      <c r="A5029" s="190">
        <v>4760</v>
      </c>
      <c r="B5029" s="207">
        <v>41</v>
      </c>
      <c r="C5029" s="190" t="s">
        <v>5925</v>
      </c>
      <c r="D5029" s="315">
        <v>44261</v>
      </c>
      <c r="E5029" s="463" t="s">
        <v>1213</v>
      </c>
      <c r="F5029" s="207" t="s">
        <v>602</v>
      </c>
      <c r="G5029" s="207" t="s">
        <v>615</v>
      </c>
      <c r="H5029" s="315">
        <v>44261</v>
      </c>
      <c r="I5029" s="315">
        <v>44261</v>
      </c>
      <c r="J5029" s="329">
        <v>0.64444444444444449</v>
      </c>
      <c r="K5029" s="329">
        <v>0.65069444444444446</v>
      </c>
      <c r="M5029" s="474" t="s">
        <v>65</v>
      </c>
      <c r="N5029" s="208">
        <v>5</v>
      </c>
      <c r="O5029" s="474" t="s">
        <v>65</v>
      </c>
      <c r="P5029" s="208">
        <v>5</v>
      </c>
      <c r="Q5029" s="208"/>
      <c r="R5029" s="199"/>
      <c r="S5029" s="474" t="s">
        <v>65</v>
      </c>
      <c r="T5029" s="208">
        <v>5</v>
      </c>
      <c r="U5029" s="474" t="s">
        <v>65</v>
      </c>
      <c r="V5029" s="208">
        <v>5</v>
      </c>
      <c r="AC5029" s="222">
        <f t="shared" si="1070"/>
        <v>100</v>
      </c>
      <c r="AD5029" s="221" t="s">
        <v>37</v>
      </c>
      <c r="AE5029" s="195">
        <v>1</v>
      </c>
      <c r="AM5029" s="274">
        <f t="shared" si="1073"/>
        <v>1</v>
      </c>
      <c r="AN5029" s="226">
        <v>0.2</v>
      </c>
      <c r="AP5029" s="230">
        <f t="shared" si="1072"/>
        <v>0.2</v>
      </c>
      <c r="AS5029" s="235" t="str">
        <f t="shared" ca="1" si="1074"/>
        <v>ok</v>
      </c>
      <c r="AT5029" s="225" t="str">
        <f t="shared" ca="1" si="1075"/>
        <v>ok</v>
      </c>
      <c r="AV5029" s="197">
        <v>0.2</v>
      </c>
      <c r="AW5029" s="198">
        <v>5</v>
      </c>
      <c r="AX5029" s="191" t="s">
        <v>603</v>
      </c>
      <c r="AY5029" s="190" t="s">
        <v>604</v>
      </c>
    </row>
    <row r="5030" spans="1:74" x14ac:dyDescent="0.25">
      <c r="A5030" s="190">
        <v>4761</v>
      </c>
      <c r="B5030" s="207">
        <v>41</v>
      </c>
      <c r="C5030" s="190" t="s">
        <v>5926</v>
      </c>
      <c r="D5030" s="315">
        <v>44261</v>
      </c>
      <c r="E5030" s="463" t="s">
        <v>1213</v>
      </c>
      <c r="F5030" s="207" t="s">
        <v>602</v>
      </c>
      <c r="G5030" s="207" t="s">
        <v>615</v>
      </c>
      <c r="H5030" s="315">
        <v>44261</v>
      </c>
      <c r="I5030" s="315">
        <v>44261</v>
      </c>
      <c r="J5030" s="329">
        <v>0.65416666666666667</v>
      </c>
      <c r="K5030" s="329">
        <v>0.65694444444444444</v>
      </c>
      <c r="M5030" s="475" t="s">
        <v>136</v>
      </c>
      <c r="N5030" s="208">
        <v>5</v>
      </c>
      <c r="O5030" s="475" t="s">
        <v>136</v>
      </c>
      <c r="P5030" s="208">
        <v>5</v>
      </c>
      <c r="Q5030" s="208"/>
      <c r="R5030" s="199"/>
      <c r="S5030" s="475" t="s">
        <v>136</v>
      </c>
      <c r="T5030" s="208">
        <v>5</v>
      </c>
      <c r="U5030" s="475" t="s">
        <v>136</v>
      </c>
      <c r="V5030" s="208">
        <v>5</v>
      </c>
      <c r="AC5030" s="222">
        <f t="shared" si="1070"/>
        <v>100</v>
      </c>
      <c r="AD5030" s="221" t="s">
        <v>37</v>
      </c>
      <c r="AM5030" s="274">
        <f t="shared" si="1073"/>
        <v>0</v>
      </c>
      <c r="AP5030" s="230">
        <f t="shared" si="1072"/>
        <v>0</v>
      </c>
      <c r="AS5030" s="235" t="str">
        <f t="shared" ca="1" si="1074"/>
        <v>ok</v>
      </c>
      <c r="AT5030" s="225" t="str">
        <f t="shared" ca="1" si="1075"/>
        <v>ok</v>
      </c>
    </row>
    <row r="5031" spans="1:74" x14ac:dyDescent="0.25">
      <c r="A5031" s="190">
        <v>4762</v>
      </c>
      <c r="B5031" s="207">
        <v>41</v>
      </c>
      <c r="C5031" s="190" t="s">
        <v>5927</v>
      </c>
      <c r="D5031" s="315">
        <v>44261</v>
      </c>
      <c r="E5031" s="463" t="s">
        <v>1213</v>
      </c>
      <c r="F5031" s="207" t="s">
        <v>602</v>
      </c>
      <c r="G5031" s="207" t="s">
        <v>615</v>
      </c>
      <c r="H5031" s="315">
        <v>44261</v>
      </c>
      <c r="I5031" s="315">
        <v>44261</v>
      </c>
      <c r="J5031" s="329">
        <v>0.65902777777777777</v>
      </c>
      <c r="K5031" s="329">
        <v>0.66666666666666663</v>
      </c>
      <c r="M5031" s="474" t="s">
        <v>65</v>
      </c>
      <c r="N5031" s="208">
        <v>5</v>
      </c>
      <c r="O5031" s="474" t="s">
        <v>65</v>
      </c>
      <c r="P5031" s="208">
        <v>5</v>
      </c>
      <c r="Q5031" s="208"/>
      <c r="R5031" s="199"/>
      <c r="S5031" s="474" t="s">
        <v>65</v>
      </c>
      <c r="T5031" s="208">
        <v>5</v>
      </c>
      <c r="U5031" s="474" t="s">
        <v>65</v>
      </c>
      <c r="V5031" s="208">
        <v>5</v>
      </c>
      <c r="AC5031" s="222">
        <f t="shared" si="1070"/>
        <v>100</v>
      </c>
      <c r="AD5031" s="221" t="s">
        <v>37</v>
      </c>
      <c r="AE5031" s="195">
        <v>1</v>
      </c>
      <c r="AM5031" s="274">
        <f t="shared" si="1073"/>
        <v>1</v>
      </c>
      <c r="AN5031" s="226">
        <v>7.0000000000000007E-2</v>
      </c>
      <c r="AP5031" s="230">
        <f t="shared" si="1072"/>
        <v>7.0000000000000007E-2</v>
      </c>
      <c r="AS5031" s="235" t="str">
        <f t="shared" ca="1" si="1074"/>
        <v>ok</v>
      </c>
      <c r="AT5031" s="225" t="str">
        <f t="shared" ca="1" si="1075"/>
        <v>ok</v>
      </c>
      <c r="AV5031" s="197">
        <v>7.0000000000000007E-2</v>
      </c>
      <c r="AW5031" s="198">
        <v>6</v>
      </c>
      <c r="AX5031" s="191" t="s">
        <v>603</v>
      </c>
      <c r="AY5031" s="190" t="s">
        <v>611</v>
      </c>
    </row>
    <row r="5032" spans="1:74" x14ac:dyDescent="0.25">
      <c r="A5032" s="190">
        <v>4763</v>
      </c>
      <c r="B5032" s="207">
        <v>41</v>
      </c>
      <c r="C5032" s="190" t="s">
        <v>5928</v>
      </c>
      <c r="D5032" s="315">
        <v>44261</v>
      </c>
      <c r="E5032" s="463" t="s">
        <v>1213</v>
      </c>
      <c r="F5032" s="207" t="s">
        <v>602</v>
      </c>
      <c r="G5032" s="207" t="s">
        <v>615</v>
      </c>
      <c r="H5032" s="315">
        <v>44261</v>
      </c>
      <c r="I5032" s="315">
        <v>44261</v>
      </c>
      <c r="J5032" s="329">
        <v>0.66875000000000007</v>
      </c>
      <c r="K5032" s="329">
        <v>0.67222222222222217</v>
      </c>
      <c r="M5032" s="475" t="s">
        <v>136</v>
      </c>
      <c r="N5032" s="208">
        <v>5</v>
      </c>
      <c r="O5032" s="475" t="s">
        <v>136</v>
      </c>
      <c r="P5032" s="208">
        <v>5</v>
      </c>
      <c r="Q5032" s="208"/>
      <c r="R5032" s="199"/>
      <c r="S5032" s="475" t="s">
        <v>136</v>
      </c>
      <c r="T5032" s="208">
        <v>5</v>
      </c>
      <c r="U5032" s="475" t="s">
        <v>136</v>
      </c>
      <c r="V5032" s="208">
        <v>5</v>
      </c>
      <c r="AC5032" s="222">
        <f t="shared" si="1070"/>
        <v>100</v>
      </c>
      <c r="AD5032" s="221" t="s">
        <v>37</v>
      </c>
      <c r="AE5032" s="195">
        <v>1</v>
      </c>
      <c r="AM5032" s="274">
        <f t="shared" si="1073"/>
        <v>1</v>
      </c>
      <c r="AN5032" s="226">
        <v>0.1</v>
      </c>
      <c r="AP5032" s="230">
        <f t="shared" si="1072"/>
        <v>0.1</v>
      </c>
      <c r="AS5032" s="235" t="str">
        <f t="shared" ca="1" si="1074"/>
        <v>ok</v>
      </c>
      <c r="AT5032" s="225" t="str">
        <f t="shared" ca="1" si="1075"/>
        <v>ok</v>
      </c>
      <c r="AV5032" s="197">
        <v>0.1</v>
      </c>
      <c r="AW5032" s="198">
        <v>1</v>
      </c>
      <c r="AX5032" s="191" t="s">
        <v>603</v>
      </c>
      <c r="AY5032" s="190" t="s">
        <v>604</v>
      </c>
    </row>
    <row r="5033" spans="1:74" x14ac:dyDescent="0.25">
      <c r="A5033" s="190">
        <v>4764</v>
      </c>
      <c r="B5033" s="207">
        <v>41</v>
      </c>
      <c r="C5033" s="190" t="s">
        <v>5929</v>
      </c>
      <c r="D5033" s="315">
        <v>44261</v>
      </c>
      <c r="E5033" s="463" t="s">
        <v>1213</v>
      </c>
      <c r="F5033" s="207" t="s">
        <v>602</v>
      </c>
      <c r="G5033" s="207" t="s">
        <v>615</v>
      </c>
      <c r="H5033" s="315">
        <v>44261</v>
      </c>
      <c r="I5033" s="315">
        <v>44261</v>
      </c>
      <c r="J5033" s="329">
        <v>0.67361111111111116</v>
      </c>
      <c r="K5033" s="329">
        <v>0.67638888888888893</v>
      </c>
      <c r="M5033" s="474" t="s">
        <v>65</v>
      </c>
      <c r="N5033" s="208">
        <v>5</v>
      </c>
      <c r="O5033" s="474" t="s">
        <v>65</v>
      </c>
      <c r="P5033" s="208">
        <v>5</v>
      </c>
      <c r="Q5033" s="208"/>
      <c r="R5033" s="199"/>
      <c r="S5033" s="474" t="s">
        <v>65</v>
      </c>
      <c r="T5033" s="208">
        <v>5</v>
      </c>
      <c r="U5033" s="474" t="s">
        <v>65</v>
      </c>
      <c r="V5033" s="208">
        <v>5</v>
      </c>
      <c r="AC5033" s="222">
        <f t="shared" si="1070"/>
        <v>100</v>
      </c>
      <c r="AD5033" s="221" t="s">
        <v>37</v>
      </c>
      <c r="AM5033" s="274">
        <f t="shared" si="1073"/>
        <v>0</v>
      </c>
      <c r="AP5033" s="230">
        <f t="shared" si="1072"/>
        <v>0</v>
      </c>
      <c r="AS5033" s="235" t="str">
        <f t="shared" ca="1" si="1074"/>
        <v>ok</v>
      </c>
      <c r="AT5033" s="225" t="str">
        <f t="shared" ca="1" si="1075"/>
        <v>ok</v>
      </c>
    </row>
    <row r="5034" spans="1:74" x14ac:dyDescent="0.25">
      <c r="C5034" s="190" t="s">
        <v>6131</v>
      </c>
      <c r="E5034" s="463" t="s">
        <v>1214</v>
      </c>
      <c r="F5034" s="207" t="s">
        <v>602</v>
      </c>
      <c r="G5034" s="207" t="s">
        <v>615</v>
      </c>
      <c r="H5034" s="315">
        <v>44261</v>
      </c>
      <c r="I5034" s="315">
        <v>44261</v>
      </c>
      <c r="J5034" s="329">
        <v>0.67847222222222225</v>
      </c>
      <c r="K5034" s="329">
        <v>0.68055555555555547</v>
      </c>
      <c r="M5034" s="208"/>
      <c r="N5034" s="208"/>
      <c r="O5034" s="208"/>
      <c r="P5034" s="208"/>
      <c r="Q5034" s="208"/>
      <c r="R5034" s="199"/>
      <c r="S5034" s="208"/>
      <c r="T5034" s="208"/>
      <c r="U5034" s="208"/>
      <c r="V5034" s="208"/>
      <c r="AC5034" s="222"/>
      <c r="AD5034" s="221" t="s">
        <v>37</v>
      </c>
      <c r="AM5034" s="274">
        <f t="shared" si="1073"/>
        <v>0</v>
      </c>
      <c r="AP5034" s="230">
        <f t="shared" si="1072"/>
        <v>0</v>
      </c>
      <c r="AS5034" s="235" t="str">
        <f t="shared" ref="AS5034:AS5071" ca="1" si="1076">IF(SUM($A5035)&gt;=1,IF(StoneCount=$AM5034,"ok","check"),"")</f>
        <v>ok</v>
      </c>
      <c r="AT5034" s="225" t="str">
        <f t="shared" ref="AT5034:AT5071" ca="1" si="1077">IF(SUM($A5035)&gt;=1,IF(ROUND(StoneWeight,9)=$AN5034,"ok","check"),"")</f>
        <v>ok</v>
      </c>
    </row>
    <row r="5035" spans="1:74" x14ac:dyDescent="0.25">
      <c r="A5035" s="190">
        <v>4765</v>
      </c>
      <c r="B5035" s="207">
        <v>41</v>
      </c>
      <c r="C5035" s="190" t="s">
        <v>5930</v>
      </c>
      <c r="D5035" s="315">
        <v>44261</v>
      </c>
      <c r="E5035" s="463" t="s">
        <v>1213</v>
      </c>
      <c r="F5035" s="207" t="s">
        <v>602</v>
      </c>
      <c r="G5035" s="207" t="s">
        <v>615</v>
      </c>
      <c r="H5035" s="315">
        <v>44261</v>
      </c>
      <c r="I5035" s="315">
        <v>44261</v>
      </c>
      <c r="J5035" s="329">
        <v>0.6972222222222223</v>
      </c>
      <c r="K5035" s="329">
        <v>0.70138888888888884</v>
      </c>
      <c r="M5035" s="475" t="s">
        <v>136</v>
      </c>
      <c r="N5035" s="208">
        <v>5</v>
      </c>
      <c r="O5035" s="475" t="s">
        <v>136</v>
      </c>
      <c r="P5035" s="208">
        <v>5</v>
      </c>
      <c r="Q5035" s="475" t="s">
        <v>136</v>
      </c>
      <c r="R5035" s="208">
        <v>5</v>
      </c>
      <c r="S5035" s="475" t="s">
        <v>136</v>
      </c>
      <c r="T5035" s="208">
        <v>5</v>
      </c>
      <c r="U5035" s="475" t="s">
        <v>136</v>
      </c>
      <c r="V5035" s="208">
        <v>5</v>
      </c>
      <c r="W5035" s="475" t="s">
        <v>136</v>
      </c>
      <c r="X5035" s="208">
        <v>5</v>
      </c>
      <c r="AC5035" s="222">
        <f t="shared" si="1070"/>
        <v>100</v>
      </c>
      <c r="AD5035" s="221" t="s">
        <v>37</v>
      </c>
      <c r="AM5035" s="274">
        <f t="shared" si="1073"/>
        <v>0</v>
      </c>
      <c r="AP5035" s="230">
        <f t="shared" si="1072"/>
        <v>0</v>
      </c>
      <c r="AS5035" s="235" t="str">
        <f t="shared" ca="1" si="1076"/>
        <v>ok</v>
      </c>
      <c r="AT5035" s="225" t="str">
        <f t="shared" ca="1" si="1077"/>
        <v>ok</v>
      </c>
    </row>
    <row r="5036" spans="1:74" x14ac:dyDescent="0.25">
      <c r="A5036" s="190">
        <v>4766</v>
      </c>
      <c r="B5036" s="207">
        <v>41</v>
      </c>
      <c r="C5036" s="190" t="s">
        <v>5931</v>
      </c>
      <c r="D5036" s="315">
        <v>44261</v>
      </c>
      <c r="E5036" s="463" t="s">
        <v>3077</v>
      </c>
      <c r="H5036" s="315"/>
      <c r="I5036" s="315"/>
      <c r="J5036" s="338"/>
      <c r="K5036" s="338"/>
      <c r="L5036" s="193"/>
      <c r="M5036" s="208"/>
      <c r="N5036" s="208"/>
      <c r="O5036" s="208"/>
      <c r="P5036" s="208"/>
      <c r="Q5036" s="208"/>
      <c r="R5036" s="199"/>
      <c r="S5036" s="208"/>
      <c r="T5036" s="208"/>
      <c r="U5036" s="208"/>
      <c r="V5036" s="208"/>
      <c r="AC5036" s="222"/>
      <c r="AD5036" s="221"/>
      <c r="AE5036" s="200"/>
      <c r="AF5036" s="200"/>
      <c r="AG5036" s="200"/>
      <c r="AH5036" s="200"/>
      <c r="AI5036" s="200"/>
      <c r="AJ5036" s="200"/>
      <c r="AK5036" s="200"/>
      <c r="AL5036" s="224"/>
      <c r="AM5036" s="397"/>
      <c r="AN5036" s="222"/>
      <c r="AO5036" s="228"/>
      <c r="AP5036" s="398"/>
      <c r="AQ5036" s="399"/>
      <c r="AR5036" s="194"/>
      <c r="AS5036" s="220"/>
      <c r="AT5036" s="221"/>
      <c r="AU5036" s="221"/>
      <c r="AX5036" s="199"/>
      <c r="AY5036" s="206"/>
      <c r="BB5036" s="199"/>
      <c r="BC5036" s="206"/>
      <c r="BF5036" s="199"/>
      <c r="BG5036" s="206"/>
      <c r="BJ5036" s="199"/>
      <c r="BK5036" s="206"/>
      <c r="BN5036" s="199"/>
      <c r="BO5036" s="206"/>
      <c r="BR5036" s="199"/>
      <c r="BS5036" s="206"/>
      <c r="BV5036" s="199"/>
    </row>
    <row r="5037" spans="1:74" x14ac:dyDescent="0.25">
      <c r="A5037" s="190">
        <v>4767</v>
      </c>
      <c r="B5037" s="207">
        <v>41</v>
      </c>
      <c r="C5037" s="190" t="s">
        <v>6133</v>
      </c>
      <c r="D5037" s="315">
        <v>44261</v>
      </c>
      <c r="E5037" s="463" t="s">
        <v>1213</v>
      </c>
      <c r="F5037" s="207" t="s">
        <v>602</v>
      </c>
      <c r="G5037" s="207" t="s">
        <v>615</v>
      </c>
      <c r="H5037" s="315">
        <v>44261</v>
      </c>
      <c r="I5037" s="315">
        <v>44261</v>
      </c>
      <c r="J5037" s="329">
        <v>0.71388888888888891</v>
      </c>
      <c r="K5037" s="329">
        <v>0.72430555555555554</v>
      </c>
      <c r="M5037" s="474" t="s">
        <v>65</v>
      </c>
      <c r="N5037" s="208">
        <v>5</v>
      </c>
      <c r="O5037" s="474" t="s">
        <v>65</v>
      </c>
      <c r="P5037" s="208">
        <v>5</v>
      </c>
      <c r="Q5037" s="208"/>
      <c r="R5037" s="199"/>
      <c r="S5037" s="474" t="s">
        <v>65</v>
      </c>
      <c r="T5037" s="208">
        <v>5</v>
      </c>
      <c r="U5037" s="474" t="s">
        <v>65</v>
      </c>
      <c r="V5037" s="208">
        <v>5</v>
      </c>
      <c r="AC5037" s="222">
        <f t="shared" ref="AC5037" si="1078">(T5037+V5037+X5037+AA5037)/(N5037+P5037+R5037)*100</f>
        <v>100</v>
      </c>
      <c r="AD5037" s="221" t="s">
        <v>37</v>
      </c>
      <c r="AM5037" s="274">
        <f t="shared" ref="AM5037" si="1079">SUM(AE5037:AL5037)</f>
        <v>0</v>
      </c>
      <c r="AP5037" s="230">
        <f t="shared" ref="AP5037" si="1080">AN5037-AO5037</f>
        <v>0</v>
      </c>
      <c r="AS5037" s="235" t="str">
        <f ca="1">IF(SUM($A5039)&gt;=1,IF(StoneCount=$AM5037,"ok","check"),"")</f>
        <v>ok</v>
      </c>
      <c r="AT5037" s="225" t="str">
        <f ca="1">IF(SUM($A5039)&gt;=1,IF(ROUND(StoneWeight,9)=$AN5037,"ok","check"),"")</f>
        <v>ok</v>
      </c>
    </row>
    <row r="5038" spans="1:74" x14ac:dyDescent="0.25">
      <c r="A5038" s="190">
        <v>4768</v>
      </c>
      <c r="B5038" s="207">
        <v>41</v>
      </c>
      <c r="C5038" s="190" t="s">
        <v>5932</v>
      </c>
      <c r="D5038" s="315">
        <v>44261</v>
      </c>
      <c r="E5038" s="463" t="s">
        <v>1213</v>
      </c>
      <c r="F5038" s="207" t="s">
        <v>608</v>
      </c>
      <c r="G5038" s="207" t="s">
        <v>5450</v>
      </c>
      <c r="H5038" s="315">
        <v>44261</v>
      </c>
      <c r="I5038" s="315">
        <v>44261</v>
      </c>
      <c r="J5038" s="329">
        <v>0.80555555555555547</v>
      </c>
      <c r="K5038" s="329">
        <v>0.80902777777777779</v>
      </c>
      <c r="M5038" s="475" t="s">
        <v>136</v>
      </c>
      <c r="N5038" s="208">
        <v>5</v>
      </c>
      <c r="O5038" s="475" t="s">
        <v>136</v>
      </c>
      <c r="P5038" s="208">
        <v>5</v>
      </c>
      <c r="Q5038" s="208"/>
      <c r="R5038" s="199"/>
      <c r="S5038" s="475" t="s">
        <v>136</v>
      </c>
      <c r="T5038" s="208">
        <v>5</v>
      </c>
      <c r="U5038" s="475" t="s">
        <v>136</v>
      </c>
      <c r="V5038" s="208">
        <v>5</v>
      </c>
      <c r="AC5038" s="222">
        <f t="shared" si="1070"/>
        <v>100</v>
      </c>
      <c r="AD5038" s="221" t="s">
        <v>37</v>
      </c>
      <c r="AM5038" s="274">
        <f t="shared" si="1073"/>
        <v>0</v>
      </c>
      <c r="AP5038" s="230">
        <f t="shared" si="1072"/>
        <v>0</v>
      </c>
      <c r="AS5038" s="235" t="str">
        <f t="shared" ca="1" si="1076"/>
        <v>ok</v>
      </c>
      <c r="AT5038" s="225" t="str">
        <f t="shared" ca="1" si="1077"/>
        <v>ok</v>
      </c>
    </row>
    <row r="5039" spans="1:74" x14ac:dyDescent="0.25">
      <c r="A5039" s="190">
        <v>4769</v>
      </c>
      <c r="B5039" s="207">
        <v>41</v>
      </c>
      <c r="C5039" s="190" t="s">
        <v>5933</v>
      </c>
      <c r="D5039" s="315">
        <v>44261</v>
      </c>
      <c r="E5039" s="463" t="s">
        <v>1213</v>
      </c>
      <c r="F5039" s="207" t="s">
        <v>608</v>
      </c>
      <c r="G5039" s="207" t="s">
        <v>5450</v>
      </c>
      <c r="H5039" s="315">
        <v>44261</v>
      </c>
      <c r="I5039" s="315">
        <v>44261</v>
      </c>
      <c r="J5039" s="329">
        <v>0.81597222222222221</v>
      </c>
      <c r="K5039" s="329">
        <v>0.82291666666666663</v>
      </c>
      <c r="M5039" s="474" t="s">
        <v>65</v>
      </c>
      <c r="N5039" s="208">
        <v>5</v>
      </c>
      <c r="O5039" s="474" t="s">
        <v>65</v>
      </c>
      <c r="P5039" s="208">
        <v>5</v>
      </c>
      <c r="Q5039" s="208"/>
      <c r="R5039" s="199"/>
      <c r="S5039" s="474" t="s">
        <v>65</v>
      </c>
      <c r="T5039" s="208">
        <v>5</v>
      </c>
      <c r="U5039" s="474" t="s">
        <v>65</v>
      </c>
      <c r="V5039" s="208">
        <v>5</v>
      </c>
      <c r="AC5039" s="222">
        <f t="shared" si="1070"/>
        <v>100</v>
      </c>
      <c r="AD5039" s="221" t="s">
        <v>37</v>
      </c>
      <c r="AM5039" s="274">
        <f t="shared" si="1073"/>
        <v>0</v>
      </c>
      <c r="AP5039" s="230">
        <f t="shared" si="1072"/>
        <v>0</v>
      </c>
      <c r="AS5039" s="235" t="str">
        <f t="shared" ca="1" si="1076"/>
        <v>ok</v>
      </c>
      <c r="AT5039" s="225" t="str">
        <f t="shared" ca="1" si="1077"/>
        <v>ok</v>
      </c>
    </row>
    <row r="5040" spans="1:74" x14ac:dyDescent="0.25">
      <c r="A5040" s="190">
        <v>4770</v>
      </c>
      <c r="B5040" s="207">
        <v>41</v>
      </c>
      <c r="C5040" s="190" t="s">
        <v>5934</v>
      </c>
      <c r="D5040" s="315">
        <v>44261</v>
      </c>
      <c r="E5040" s="463" t="s">
        <v>1213</v>
      </c>
      <c r="F5040" s="207" t="s">
        <v>608</v>
      </c>
      <c r="G5040" s="207" t="s">
        <v>5450</v>
      </c>
      <c r="H5040" s="315">
        <v>44261</v>
      </c>
      <c r="I5040" s="315">
        <v>44261</v>
      </c>
      <c r="J5040" s="329">
        <v>0.83680555555555547</v>
      </c>
      <c r="K5040" s="329">
        <v>0.84375</v>
      </c>
      <c r="M5040" s="475" t="s">
        <v>136</v>
      </c>
      <c r="N5040" s="208">
        <v>5</v>
      </c>
      <c r="O5040" s="475" t="s">
        <v>136</v>
      </c>
      <c r="P5040" s="208">
        <v>5</v>
      </c>
      <c r="Q5040" s="208"/>
      <c r="R5040" s="199"/>
      <c r="S5040" s="475" t="s">
        <v>136</v>
      </c>
      <c r="T5040" s="208">
        <v>5</v>
      </c>
      <c r="U5040" s="475" t="s">
        <v>136</v>
      </c>
      <c r="V5040" s="208">
        <v>5</v>
      </c>
      <c r="AC5040" s="222">
        <f t="shared" si="1070"/>
        <v>100</v>
      </c>
      <c r="AD5040" s="221" t="s">
        <v>37</v>
      </c>
      <c r="AM5040" s="274">
        <f t="shared" si="1073"/>
        <v>0</v>
      </c>
      <c r="AP5040" s="230">
        <f t="shared" si="1072"/>
        <v>0</v>
      </c>
      <c r="AS5040" s="235" t="str">
        <f t="shared" ca="1" si="1076"/>
        <v>ok</v>
      </c>
      <c r="AT5040" s="225" t="str">
        <f t="shared" ca="1" si="1077"/>
        <v>ok</v>
      </c>
    </row>
    <row r="5041" spans="1:51" x14ac:dyDescent="0.25">
      <c r="A5041" s="190">
        <v>4771</v>
      </c>
      <c r="B5041" s="207">
        <v>41</v>
      </c>
      <c r="C5041" s="190" t="s">
        <v>5935</v>
      </c>
      <c r="D5041" s="315">
        <v>44261</v>
      </c>
      <c r="E5041" s="463" t="s">
        <v>3077</v>
      </c>
      <c r="H5041" s="315"/>
      <c r="I5041" s="315"/>
      <c r="M5041" s="208"/>
      <c r="N5041" s="208"/>
      <c r="O5041" s="208"/>
      <c r="P5041" s="208"/>
      <c r="Q5041" s="208"/>
      <c r="R5041" s="199"/>
      <c r="S5041" s="208"/>
      <c r="T5041" s="208"/>
      <c r="U5041" s="208"/>
      <c r="V5041" s="208"/>
      <c r="AC5041" s="222"/>
      <c r="AD5041" s="221"/>
    </row>
    <row r="5042" spans="1:51" x14ac:dyDescent="0.25">
      <c r="A5042" s="190">
        <v>4772</v>
      </c>
      <c r="B5042" s="207">
        <v>41</v>
      </c>
      <c r="C5042" s="190" t="s">
        <v>6132</v>
      </c>
      <c r="D5042" s="315">
        <v>44261</v>
      </c>
      <c r="E5042" s="463" t="s">
        <v>1213</v>
      </c>
      <c r="F5042" s="207" t="s">
        <v>608</v>
      </c>
      <c r="G5042" s="207" t="s">
        <v>5450</v>
      </c>
      <c r="H5042" s="315">
        <v>44261</v>
      </c>
      <c r="I5042" s="315">
        <v>44261</v>
      </c>
      <c r="J5042" s="329">
        <v>0.96180555555555547</v>
      </c>
      <c r="K5042" s="329">
        <v>0.96875</v>
      </c>
      <c r="M5042" s="474" t="s">
        <v>65</v>
      </c>
      <c r="N5042" s="208">
        <v>5</v>
      </c>
      <c r="O5042" s="474" t="s">
        <v>65</v>
      </c>
      <c r="P5042" s="208">
        <v>5</v>
      </c>
      <c r="Q5042" s="208"/>
      <c r="R5042" s="199"/>
      <c r="S5042" s="474" t="s">
        <v>65</v>
      </c>
      <c r="T5042" s="208">
        <v>5</v>
      </c>
      <c r="U5042" s="474" t="s">
        <v>65</v>
      </c>
      <c r="V5042" s="208">
        <v>5</v>
      </c>
      <c r="AC5042" s="222">
        <f t="shared" ref="AC5042" si="1081">(T5042+V5042+X5042+AA5042)/(N5042+P5042+R5042)*100</f>
        <v>100</v>
      </c>
      <c r="AD5042" s="221" t="s">
        <v>37</v>
      </c>
      <c r="AM5042" s="274">
        <f t="shared" ref="AM5042" si="1082">SUM(AE5042:AL5042)</f>
        <v>0</v>
      </c>
      <c r="AP5042" s="230">
        <f t="shared" ref="AP5042" si="1083">AN5042-AO5042</f>
        <v>0</v>
      </c>
      <c r="AS5042" s="235" t="str">
        <f ca="1">IF(SUM($A5044)&gt;=1,IF(StoneCount=$AM5042,"ok","check"),"")</f>
        <v>ok</v>
      </c>
      <c r="AT5042" s="225" t="str">
        <f ca="1">IF(SUM($A5044)&gt;=1,IF(ROUND(StoneWeight,9)=$AN5042,"ok","check"),"")</f>
        <v>ok</v>
      </c>
    </row>
    <row r="5043" spans="1:51" x14ac:dyDescent="0.25">
      <c r="A5043" s="190">
        <v>4773</v>
      </c>
      <c r="B5043" s="207">
        <v>41</v>
      </c>
      <c r="C5043" s="190" t="s">
        <v>5936</v>
      </c>
      <c r="D5043" s="315">
        <v>44261</v>
      </c>
      <c r="E5043" s="463" t="s">
        <v>1213</v>
      </c>
      <c r="F5043" s="207" t="s">
        <v>608</v>
      </c>
      <c r="G5043" s="207" t="s">
        <v>5450</v>
      </c>
      <c r="H5043" s="315">
        <v>44261</v>
      </c>
      <c r="I5043" s="315">
        <v>44261</v>
      </c>
      <c r="J5043" s="329">
        <v>0.97916666666666663</v>
      </c>
      <c r="K5043" s="329">
        <v>0.98958333333333337</v>
      </c>
      <c r="M5043" s="475" t="s">
        <v>136</v>
      </c>
      <c r="N5043" s="208">
        <v>5</v>
      </c>
      <c r="O5043" s="475" t="s">
        <v>136</v>
      </c>
      <c r="P5043" s="208">
        <v>5</v>
      </c>
      <c r="Q5043" s="208"/>
      <c r="R5043" s="199"/>
      <c r="S5043" s="475" t="s">
        <v>136</v>
      </c>
      <c r="T5043" s="208">
        <v>5</v>
      </c>
      <c r="U5043" s="475" t="s">
        <v>136</v>
      </c>
      <c r="V5043" s="208">
        <v>5</v>
      </c>
      <c r="AC5043" s="222">
        <f t="shared" si="1070"/>
        <v>100</v>
      </c>
      <c r="AD5043" s="221" t="s">
        <v>37</v>
      </c>
      <c r="AE5043" s="195">
        <v>1</v>
      </c>
      <c r="AM5043" s="274">
        <f t="shared" si="1073"/>
        <v>1</v>
      </c>
      <c r="AN5043" s="226">
        <v>0.15</v>
      </c>
      <c r="AP5043" s="230">
        <f t="shared" si="1072"/>
        <v>0.15</v>
      </c>
      <c r="AS5043" s="235" t="str">
        <f t="shared" ca="1" si="1076"/>
        <v>ok</v>
      </c>
      <c r="AT5043" s="225" t="str">
        <f t="shared" ca="1" si="1077"/>
        <v>ok</v>
      </c>
      <c r="AV5043" s="197">
        <v>0.15</v>
      </c>
      <c r="AW5043" s="198">
        <v>1</v>
      </c>
      <c r="AX5043" s="191" t="s">
        <v>606</v>
      </c>
      <c r="AY5043" s="190" t="s">
        <v>604</v>
      </c>
    </row>
    <row r="5044" spans="1:51" ht="14.25" x14ac:dyDescent="0.25">
      <c r="A5044" s="190">
        <v>4774</v>
      </c>
      <c r="B5044" s="207">
        <v>41</v>
      </c>
      <c r="C5044" s="190" t="s">
        <v>5937</v>
      </c>
      <c r="D5044" s="315">
        <v>44261</v>
      </c>
      <c r="E5044" s="463" t="s">
        <v>1213</v>
      </c>
      <c r="F5044" s="207" t="s">
        <v>608</v>
      </c>
      <c r="G5044" s="207" t="s">
        <v>5450</v>
      </c>
      <c r="H5044" s="315">
        <v>44262</v>
      </c>
      <c r="I5044" s="315">
        <v>44262</v>
      </c>
      <c r="J5044" s="329">
        <v>7.2916666666666671E-2</v>
      </c>
      <c r="K5044" s="329">
        <v>7.9861111111111105E-2</v>
      </c>
      <c r="M5044" s="474" t="s">
        <v>65</v>
      </c>
      <c r="N5044" s="208">
        <v>5</v>
      </c>
      <c r="O5044" s="474" t="s">
        <v>65</v>
      </c>
      <c r="P5044" s="208">
        <v>5</v>
      </c>
      <c r="Q5044" s="208"/>
      <c r="R5044" s="199"/>
      <c r="S5044" s="474" t="s">
        <v>65</v>
      </c>
      <c r="T5044" s="208">
        <v>5</v>
      </c>
      <c r="U5044" s="474" t="s">
        <v>65</v>
      </c>
      <c r="V5044" s="208">
        <v>5</v>
      </c>
      <c r="AC5044" s="222">
        <f t="shared" si="1070"/>
        <v>100</v>
      </c>
      <c r="AD5044" s="221" t="s">
        <v>37</v>
      </c>
      <c r="AM5044" s="274">
        <f t="shared" si="1073"/>
        <v>0</v>
      </c>
      <c r="AP5044" s="230">
        <f t="shared" si="1072"/>
        <v>0</v>
      </c>
      <c r="AS5044" s="235" t="str">
        <f t="shared" ca="1" si="1076"/>
        <v>ok</v>
      </c>
      <c r="AT5044" s="225" t="str">
        <f t="shared" ca="1" si="1077"/>
        <v>ok</v>
      </c>
    </row>
    <row r="5045" spans="1:51" ht="14.25" x14ac:dyDescent="0.25">
      <c r="A5045" s="190">
        <v>4775</v>
      </c>
      <c r="B5045" s="207">
        <v>41</v>
      </c>
      <c r="C5045" s="190" t="s">
        <v>5938</v>
      </c>
      <c r="D5045" s="315">
        <v>44262</v>
      </c>
      <c r="E5045" s="463" t="s">
        <v>1213</v>
      </c>
      <c r="F5045" s="207" t="s">
        <v>608</v>
      </c>
      <c r="G5045" s="207" t="s">
        <v>5450</v>
      </c>
      <c r="H5045" s="315">
        <v>44262</v>
      </c>
      <c r="I5045" s="315">
        <v>44262</v>
      </c>
      <c r="J5045" s="329">
        <v>8.6805555555555566E-2</v>
      </c>
      <c r="K5045" s="329">
        <v>9.375E-2</v>
      </c>
      <c r="M5045" s="475" t="s">
        <v>136</v>
      </c>
      <c r="N5045" s="208">
        <v>5</v>
      </c>
      <c r="O5045" s="475" t="s">
        <v>136</v>
      </c>
      <c r="P5045" s="208">
        <v>5</v>
      </c>
      <c r="Q5045" s="208"/>
      <c r="R5045" s="199"/>
      <c r="S5045" s="475" t="s">
        <v>136</v>
      </c>
      <c r="T5045" s="208">
        <v>5</v>
      </c>
      <c r="U5045" s="475" t="s">
        <v>136</v>
      </c>
      <c r="V5045" s="208">
        <v>5</v>
      </c>
      <c r="AC5045" s="222">
        <f t="shared" si="1070"/>
        <v>100</v>
      </c>
      <c r="AD5045" s="221" t="s">
        <v>37</v>
      </c>
      <c r="AM5045" s="274">
        <f t="shared" si="1073"/>
        <v>0</v>
      </c>
      <c r="AP5045" s="230">
        <f t="shared" si="1072"/>
        <v>0</v>
      </c>
      <c r="AS5045" s="235" t="str">
        <f t="shared" ca="1" si="1076"/>
        <v>ok</v>
      </c>
      <c r="AT5045" s="225" t="str">
        <f t="shared" ca="1" si="1077"/>
        <v>ok</v>
      </c>
    </row>
    <row r="5046" spans="1:51" x14ac:dyDescent="0.25">
      <c r="A5046" s="190">
        <v>4776</v>
      </c>
      <c r="B5046" s="207">
        <v>23</v>
      </c>
      <c r="C5046" s="190" t="s">
        <v>5939</v>
      </c>
      <c r="D5046" s="315">
        <v>44262</v>
      </c>
      <c r="E5046" s="463" t="s">
        <v>1213</v>
      </c>
      <c r="F5046" s="207" t="s">
        <v>608</v>
      </c>
      <c r="G5046" s="207" t="s">
        <v>5450</v>
      </c>
      <c r="H5046" s="315">
        <v>44262</v>
      </c>
      <c r="I5046" s="315">
        <v>44262</v>
      </c>
      <c r="J5046" s="329">
        <v>9.7222222222222224E-2</v>
      </c>
      <c r="K5046" s="329">
        <v>0.10416666666666667</v>
      </c>
      <c r="M5046" s="474" t="s">
        <v>65</v>
      </c>
      <c r="N5046" s="208">
        <v>5</v>
      </c>
      <c r="O5046" s="474" t="s">
        <v>65</v>
      </c>
      <c r="P5046" s="208">
        <v>5</v>
      </c>
      <c r="Q5046" s="208"/>
      <c r="R5046" s="199"/>
      <c r="S5046" s="474" t="s">
        <v>65</v>
      </c>
      <c r="T5046" s="208">
        <v>5</v>
      </c>
      <c r="U5046" s="474" t="s">
        <v>65</v>
      </c>
      <c r="V5046" s="208">
        <v>5</v>
      </c>
      <c r="AC5046" s="222">
        <f t="shared" si="1070"/>
        <v>100</v>
      </c>
      <c r="AD5046" s="221" t="s">
        <v>37</v>
      </c>
      <c r="AM5046" s="274">
        <f t="shared" si="1073"/>
        <v>0</v>
      </c>
      <c r="AP5046" s="230">
        <f t="shared" si="1072"/>
        <v>0</v>
      </c>
      <c r="AS5046" s="235" t="str">
        <f t="shared" ca="1" si="1076"/>
        <v>ok</v>
      </c>
      <c r="AT5046" s="225" t="str">
        <f t="shared" ca="1" si="1077"/>
        <v>ok</v>
      </c>
    </row>
    <row r="5047" spans="1:51" x14ac:dyDescent="0.25">
      <c r="A5047" s="190">
        <v>4777</v>
      </c>
      <c r="B5047" s="207">
        <v>23</v>
      </c>
      <c r="C5047" s="190" t="s">
        <v>5940</v>
      </c>
      <c r="D5047" s="315">
        <v>44262</v>
      </c>
      <c r="E5047" s="463" t="s">
        <v>1213</v>
      </c>
      <c r="F5047" s="207" t="s">
        <v>608</v>
      </c>
      <c r="G5047" s="207" t="s">
        <v>5450</v>
      </c>
      <c r="H5047" s="315">
        <v>44262</v>
      </c>
      <c r="I5047" s="315">
        <v>44262</v>
      </c>
      <c r="J5047" s="329">
        <v>0.1111111111111111</v>
      </c>
      <c r="K5047" s="329">
        <v>0.10416666666666667</v>
      </c>
      <c r="M5047" s="475" t="s">
        <v>136</v>
      </c>
      <c r="N5047" s="208">
        <v>5</v>
      </c>
      <c r="O5047" s="475" t="s">
        <v>136</v>
      </c>
      <c r="P5047" s="208">
        <v>5</v>
      </c>
      <c r="Q5047" s="475" t="s">
        <v>136</v>
      </c>
      <c r="R5047" s="208">
        <v>5</v>
      </c>
      <c r="S5047" s="475" t="s">
        <v>136</v>
      </c>
      <c r="T5047" s="208">
        <v>5</v>
      </c>
      <c r="U5047" s="475" t="s">
        <v>136</v>
      </c>
      <c r="V5047" s="208">
        <v>5</v>
      </c>
      <c r="W5047" s="475" t="s">
        <v>136</v>
      </c>
      <c r="X5047" s="208">
        <v>5</v>
      </c>
      <c r="AC5047" s="222">
        <f t="shared" si="1070"/>
        <v>100</v>
      </c>
      <c r="AD5047" s="221" t="s">
        <v>37</v>
      </c>
      <c r="AM5047" s="274">
        <f t="shared" si="1073"/>
        <v>0</v>
      </c>
      <c r="AP5047" s="230">
        <f t="shared" si="1072"/>
        <v>0</v>
      </c>
      <c r="AS5047" s="235" t="str">
        <f t="shared" ca="1" si="1076"/>
        <v>ok</v>
      </c>
      <c r="AT5047" s="225" t="str">
        <f t="shared" ca="1" si="1077"/>
        <v>ok</v>
      </c>
    </row>
    <row r="5048" spans="1:51" x14ac:dyDescent="0.25">
      <c r="A5048" s="190">
        <v>4778</v>
      </c>
      <c r="B5048" s="207">
        <v>23</v>
      </c>
      <c r="C5048" s="190" t="s">
        <v>5941</v>
      </c>
      <c r="D5048" s="315">
        <v>44262</v>
      </c>
      <c r="E5048" s="463" t="s">
        <v>3077</v>
      </c>
      <c r="F5048" s="208"/>
      <c r="G5048" s="208"/>
      <c r="H5048" s="315"/>
      <c r="I5048" s="315"/>
      <c r="J5048" s="338"/>
      <c r="K5048" s="338"/>
      <c r="L5048" s="193"/>
      <c r="M5048" s="208"/>
      <c r="N5048" s="208"/>
      <c r="O5048" s="208"/>
      <c r="P5048" s="208"/>
      <c r="Q5048" s="208"/>
      <c r="R5048" s="199"/>
      <c r="S5048" s="208"/>
      <c r="T5048" s="208"/>
      <c r="U5048" s="208"/>
      <c r="V5048" s="208"/>
      <c r="AC5048" s="222"/>
      <c r="AD5048" s="221"/>
      <c r="AE5048" s="200"/>
      <c r="AF5048" s="200"/>
      <c r="AM5048" s="274">
        <f t="shared" si="1073"/>
        <v>0</v>
      </c>
      <c r="AP5048" s="230">
        <f t="shared" si="1072"/>
        <v>0</v>
      </c>
      <c r="AS5048" s="235" t="str">
        <f ca="1">IF(SUM($A5050)&gt;=1,IF(StoneCount=$AM5048,"ok","check"),"")</f>
        <v>ok</v>
      </c>
      <c r="AT5048" s="225" t="str">
        <f ca="1">IF(SUM($A5050)&gt;=1,IF(ROUND(StoneWeight,9)=$AN5048,"ok","check"),"")</f>
        <v>ok</v>
      </c>
    </row>
    <row r="5049" spans="1:51" x14ac:dyDescent="0.25">
      <c r="A5049" s="190">
        <v>4779</v>
      </c>
      <c r="B5049" s="207">
        <v>23</v>
      </c>
      <c r="C5049" s="190" t="s">
        <v>6134</v>
      </c>
      <c r="D5049" s="315">
        <v>44262</v>
      </c>
      <c r="E5049" s="463" t="s">
        <v>1213</v>
      </c>
      <c r="F5049" s="207" t="s">
        <v>608</v>
      </c>
      <c r="G5049" s="207" t="s">
        <v>5450</v>
      </c>
      <c r="H5049" s="315">
        <v>44262</v>
      </c>
      <c r="I5049" s="315">
        <v>44262</v>
      </c>
      <c r="J5049" s="329">
        <v>0.1875</v>
      </c>
      <c r="K5049" s="329">
        <v>0.19097222222222221</v>
      </c>
      <c r="M5049" s="474" t="s">
        <v>65</v>
      </c>
      <c r="N5049" s="208">
        <v>5</v>
      </c>
      <c r="O5049" s="474" t="s">
        <v>65</v>
      </c>
      <c r="P5049" s="208">
        <v>5</v>
      </c>
      <c r="Q5049" s="208"/>
      <c r="R5049" s="199"/>
      <c r="S5049" s="474" t="s">
        <v>65</v>
      </c>
      <c r="T5049" s="208">
        <v>5</v>
      </c>
      <c r="U5049" s="474" t="s">
        <v>65</v>
      </c>
      <c r="V5049" s="208">
        <v>5</v>
      </c>
      <c r="AC5049" s="222">
        <f t="shared" ref="AC5049" si="1084">(T5049+V5049+X5049+AA5049)/(N5049+P5049+R5049)*100</f>
        <v>100</v>
      </c>
      <c r="AD5049" s="221" t="s">
        <v>37</v>
      </c>
      <c r="AE5049" s="195">
        <v>1</v>
      </c>
      <c r="AM5049" s="391">
        <f>SUM(AE5049:AL5049)</f>
        <v>1</v>
      </c>
      <c r="AN5049" s="226">
        <v>0.15</v>
      </c>
      <c r="AP5049" s="230">
        <f t="shared" ref="AP5049" si="1085">AN5049-AO5049</f>
        <v>0.15</v>
      </c>
      <c r="AS5049" s="235" t="str">
        <f ca="1">IF(SUM($A5051)&gt;=1,IF(StoneCount=$AM5049,"ok","check"),"")</f>
        <v>ok</v>
      </c>
      <c r="AT5049" s="225" t="str">
        <f ca="1">IF(SUM($A5051)&gt;=1,IF(ROUND(StoneWeight,9)=$AN5049,"ok","check"),"")</f>
        <v>ok</v>
      </c>
      <c r="AV5049" s="197">
        <v>0.15</v>
      </c>
      <c r="AW5049" s="198">
        <v>1</v>
      </c>
      <c r="AX5049" s="191" t="s">
        <v>603</v>
      </c>
      <c r="AY5049" s="190" t="s">
        <v>607</v>
      </c>
    </row>
    <row r="5050" spans="1:51" x14ac:dyDescent="0.25">
      <c r="A5050" s="190">
        <v>4780</v>
      </c>
      <c r="B5050" s="207">
        <v>23</v>
      </c>
      <c r="C5050" s="190" t="s">
        <v>5942</v>
      </c>
      <c r="D5050" s="315">
        <v>44262</v>
      </c>
      <c r="E5050" s="463" t="s">
        <v>1213</v>
      </c>
      <c r="F5050" s="207" t="s">
        <v>608</v>
      </c>
      <c r="G5050" s="207" t="s">
        <v>5450</v>
      </c>
      <c r="H5050" s="315">
        <v>44262</v>
      </c>
      <c r="I5050" s="315">
        <v>44262</v>
      </c>
      <c r="J5050" s="329">
        <v>0.19444444444444445</v>
      </c>
      <c r="K5050" s="329">
        <v>0.19791666666666666</v>
      </c>
      <c r="M5050" s="475" t="s">
        <v>136</v>
      </c>
      <c r="N5050" s="208">
        <v>5</v>
      </c>
      <c r="O5050" s="475" t="s">
        <v>136</v>
      </c>
      <c r="P5050" s="208">
        <v>5</v>
      </c>
      <c r="Q5050" s="208"/>
      <c r="R5050" s="199"/>
      <c r="S5050" s="475" t="s">
        <v>136</v>
      </c>
      <c r="T5050" s="208">
        <v>5</v>
      </c>
      <c r="U5050" s="475" t="s">
        <v>136</v>
      </c>
      <c r="V5050" s="208">
        <v>5</v>
      </c>
      <c r="AC5050" s="222">
        <f t="shared" si="1070"/>
        <v>100</v>
      </c>
      <c r="AD5050" s="221" t="s">
        <v>37</v>
      </c>
      <c r="AM5050" s="274">
        <f t="shared" si="1073"/>
        <v>0</v>
      </c>
      <c r="AP5050" s="230">
        <f t="shared" si="1072"/>
        <v>0</v>
      </c>
      <c r="AS5050" s="235" t="str">
        <f t="shared" ca="1" si="1076"/>
        <v>ok</v>
      </c>
      <c r="AT5050" s="225" t="str">
        <f t="shared" ca="1" si="1077"/>
        <v>ok</v>
      </c>
    </row>
    <row r="5051" spans="1:51" x14ac:dyDescent="0.25">
      <c r="A5051" s="190">
        <v>4781</v>
      </c>
      <c r="B5051" s="207">
        <v>23</v>
      </c>
      <c r="C5051" s="190" t="s">
        <v>5943</v>
      </c>
      <c r="D5051" s="315">
        <v>44262</v>
      </c>
      <c r="E5051" s="463" t="s">
        <v>3077</v>
      </c>
      <c r="H5051" s="315"/>
      <c r="I5051" s="315"/>
      <c r="M5051" s="208"/>
      <c r="N5051" s="208"/>
      <c r="O5051" s="208"/>
      <c r="P5051" s="208"/>
      <c r="Q5051" s="208"/>
      <c r="R5051" s="199"/>
      <c r="S5051" s="208"/>
      <c r="T5051" s="208"/>
      <c r="U5051" s="208"/>
      <c r="V5051" s="208"/>
      <c r="AC5051" s="222"/>
      <c r="AD5051" s="221"/>
      <c r="AM5051" s="274">
        <f t="shared" si="1073"/>
        <v>0</v>
      </c>
      <c r="AP5051" s="230">
        <f t="shared" si="1072"/>
        <v>0</v>
      </c>
      <c r="AS5051" s="235" t="str">
        <f ca="1">IF(SUM($A5053)&gt;=1,IF(StoneCount=$AM5051,"ok","check"),"")</f>
        <v>ok</v>
      </c>
      <c r="AT5051" s="225" t="str">
        <f ca="1">IF(SUM($A5053)&gt;=1,IF(ROUND(StoneWeight,9)=$AN5051,"ok","check"),"")</f>
        <v>ok</v>
      </c>
    </row>
    <row r="5052" spans="1:51" x14ac:dyDescent="0.25">
      <c r="A5052" s="190">
        <v>4782</v>
      </c>
      <c r="B5052" s="207">
        <v>23</v>
      </c>
      <c r="C5052" s="190" t="s">
        <v>6135</v>
      </c>
      <c r="D5052" s="315">
        <v>44262</v>
      </c>
      <c r="E5052" s="463" t="s">
        <v>1213</v>
      </c>
      <c r="F5052" s="207" t="s">
        <v>602</v>
      </c>
      <c r="G5052" s="207" t="s">
        <v>615</v>
      </c>
      <c r="H5052" s="315">
        <v>44262</v>
      </c>
      <c r="I5052" s="315">
        <v>44262</v>
      </c>
      <c r="J5052" s="329">
        <v>0.27291666666666664</v>
      </c>
      <c r="K5052" s="329">
        <v>0.27638888888888885</v>
      </c>
      <c r="M5052" s="474" t="s">
        <v>65</v>
      </c>
      <c r="N5052" s="208">
        <v>5</v>
      </c>
      <c r="O5052" s="474" t="s">
        <v>65</v>
      </c>
      <c r="P5052" s="208">
        <v>5</v>
      </c>
      <c r="Q5052" s="208"/>
      <c r="R5052" s="199"/>
      <c r="S5052" s="474" t="s">
        <v>65</v>
      </c>
      <c r="T5052" s="208">
        <v>5</v>
      </c>
      <c r="U5052" s="474" t="s">
        <v>65</v>
      </c>
      <c r="V5052" s="208">
        <v>5</v>
      </c>
      <c r="AC5052" s="222">
        <f t="shared" ref="AC5052" si="1086">(T5052+V5052+X5052+AA5052)/(N5052+P5052+R5052)*100</f>
        <v>100</v>
      </c>
      <c r="AD5052" s="221" t="s">
        <v>37</v>
      </c>
      <c r="AM5052" s="274">
        <f t="shared" ref="AM5052" si="1087">SUM(AE5052:AL5052)</f>
        <v>0</v>
      </c>
      <c r="AP5052" s="230">
        <f t="shared" ref="AP5052" si="1088">AN5052-AO5052</f>
        <v>0</v>
      </c>
      <c r="AS5052" s="235" t="str">
        <f ca="1">IF(SUM($A5054)&gt;=1,IF(StoneCount=$AM5052,"ok","check"),"")</f>
        <v>ok</v>
      </c>
      <c r="AT5052" s="225" t="str">
        <f ca="1">IF(SUM($A5054)&gt;=1,IF(ROUND(StoneWeight,9)=$AN5052,"ok","check"),"")</f>
        <v>ok</v>
      </c>
    </row>
    <row r="5053" spans="1:51" x14ac:dyDescent="0.25">
      <c r="A5053" s="190">
        <v>4783</v>
      </c>
      <c r="B5053" s="207">
        <v>23</v>
      </c>
      <c r="C5053" s="190" t="s">
        <v>5944</v>
      </c>
      <c r="D5053" s="315">
        <v>44262</v>
      </c>
      <c r="E5053" s="463" t="s">
        <v>1213</v>
      </c>
      <c r="F5053" s="207" t="s">
        <v>602</v>
      </c>
      <c r="G5053" s="207" t="s">
        <v>615</v>
      </c>
      <c r="H5053" s="315">
        <v>44262</v>
      </c>
      <c r="I5053" s="315">
        <v>44262</v>
      </c>
      <c r="J5053" s="329">
        <v>0.27986111111111112</v>
      </c>
      <c r="K5053" s="329">
        <v>0.28333333333333333</v>
      </c>
      <c r="M5053" s="475" t="s">
        <v>136</v>
      </c>
      <c r="N5053" s="208">
        <v>5</v>
      </c>
      <c r="O5053" s="475" t="s">
        <v>136</v>
      </c>
      <c r="P5053" s="208">
        <v>5</v>
      </c>
      <c r="Q5053" s="208"/>
      <c r="R5053" s="199"/>
      <c r="S5053" s="475" t="s">
        <v>136</v>
      </c>
      <c r="T5053" s="208">
        <v>5</v>
      </c>
      <c r="U5053" s="475" t="s">
        <v>136</v>
      </c>
      <c r="V5053" s="208">
        <v>5</v>
      </c>
      <c r="AC5053" s="222">
        <f t="shared" si="1070"/>
        <v>100</v>
      </c>
      <c r="AD5053" s="221" t="s">
        <v>37</v>
      </c>
      <c r="AM5053" s="274">
        <f t="shared" si="1073"/>
        <v>0</v>
      </c>
      <c r="AP5053" s="230">
        <f t="shared" si="1072"/>
        <v>0</v>
      </c>
      <c r="AS5053" s="235" t="str">
        <f t="shared" ca="1" si="1076"/>
        <v>ok</v>
      </c>
      <c r="AT5053" s="225" t="str">
        <f t="shared" ca="1" si="1077"/>
        <v>ok</v>
      </c>
    </row>
    <row r="5054" spans="1:51" x14ac:dyDescent="0.25">
      <c r="A5054" s="190">
        <v>4784</v>
      </c>
      <c r="B5054" s="207">
        <v>23</v>
      </c>
      <c r="C5054" s="190" t="s">
        <v>5945</v>
      </c>
      <c r="D5054" s="315">
        <v>44262</v>
      </c>
      <c r="E5054" s="463" t="s">
        <v>1213</v>
      </c>
      <c r="F5054" s="207" t="s">
        <v>602</v>
      </c>
      <c r="G5054" s="207" t="s">
        <v>615</v>
      </c>
      <c r="H5054" s="315">
        <v>44262</v>
      </c>
      <c r="I5054" s="315">
        <v>44262</v>
      </c>
      <c r="J5054" s="329">
        <v>0.28541666666666665</v>
      </c>
      <c r="K5054" s="329">
        <v>0.2902777777777778</v>
      </c>
      <c r="M5054" s="474" t="s">
        <v>65</v>
      </c>
      <c r="N5054" s="208">
        <v>5</v>
      </c>
      <c r="O5054" s="474" t="s">
        <v>65</v>
      </c>
      <c r="P5054" s="208">
        <v>5</v>
      </c>
      <c r="Q5054" s="208"/>
      <c r="R5054" s="199"/>
      <c r="S5054" s="474" t="s">
        <v>65</v>
      </c>
      <c r="T5054" s="208">
        <v>5</v>
      </c>
      <c r="U5054" s="474" t="s">
        <v>65</v>
      </c>
      <c r="V5054" s="208">
        <v>5</v>
      </c>
      <c r="AC5054" s="222">
        <f t="shared" si="1070"/>
        <v>100</v>
      </c>
      <c r="AD5054" s="221" t="s">
        <v>37</v>
      </c>
      <c r="AM5054" s="274">
        <f t="shared" si="1073"/>
        <v>0</v>
      </c>
      <c r="AP5054" s="230">
        <f t="shared" si="1072"/>
        <v>0</v>
      </c>
      <c r="AS5054" s="235" t="str">
        <f t="shared" ca="1" si="1076"/>
        <v>ok</v>
      </c>
      <c r="AT5054" s="225" t="str">
        <f t="shared" ca="1" si="1077"/>
        <v>ok</v>
      </c>
    </row>
    <row r="5055" spans="1:51" x14ac:dyDescent="0.25">
      <c r="A5055" s="190">
        <v>4785</v>
      </c>
      <c r="B5055" s="207">
        <v>23</v>
      </c>
      <c r="C5055" s="190" t="s">
        <v>5946</v>
      </c>
      <c r="D5055" s="315">
        <v>44262</v>
      </c>
      <c r="E5055" s="463" t="s">
        <v>1213</v>
      </c>
      <c r="F5055" s="207" t="s">
        <v>602</v>
      </c>
      <c r="G5055" s="207" t="s">
        <v>615</v>
      </c>
      <c r="H5055" s="315">
        <v>44262</v>
      </c>
      <c r="I5055" s="315">
        <v>44262</v>
      </c>
      <c r="J5055" s="329">
        <v>0.3125</v>
      </c>
      <c r="K5055" s="329">
        <v>0.29722222222222222</v>
      </c>
      <c r="M5055" s="475" t="s">
        <v>136</v>
      </c>
      <c r="N5055" s="208">
        <v>5</v>
      </c>
      <c r="O5055" s="475" t="s">
        <v>136</v>
      </c>
      <c r="P5055" s="208">
        <v>5</v>
      </c>
      <c r="Q5055" s="208"/>
      <c r="R5055" s="199"/>
      <c r="S5055" s="475" t="s">
        <v>136</v>
      </c>
      <c r="T5055" s="208">
        <v>5</v>
      </c>
      <c r="U5055" s="475" t="s">
        <v>136</v>
      </c>
      <c r="V5055" s="208">
        <v>5</v>
      </c>
      <c r="AC5055" s="222">
        <f t="shared" si="1070"/>
        <v>100</v>
      </c>
      <c r="AD5055" s="221" t="s">
        <v>37</v>
      </c>
      <c r="AM5055" s="274">
        <f t="shared" si="1073"/>
        <v>0</v>
      </c>
      <c r="AP5055" s="230">
        <f t="shared" si="1072"/>
        <v>0</v>
      </c>
      <c r="AS5055" s="235" t="str">
        <f t="shared" ca="1" si="1076"/>
        <v>ok</v>
      </c>
      <c r="AT5055" s="225" t="str">
        <f t="shared" ca="1" si="1077"/>
        <v>ok</v>
      </c>
    </row>
    <row r="5056" spans="1:51" x14ac:dyDescent="0.25">
      <c r="A5056" s="190">
        <v>4786</v>
      </c>
      <c r="B5056" s="207">
        <v>23</v>
      </c>
      <c r="C5056" s="190" t="s">
        <v>5947</v>
      </c>
      <c r="D5056" s="315">
        <v>44262</v>
      </c>
      <c r="E5056" s="463" t="s">
        <v>3077</v>
      </c>
      <c r="M5056" s="208"/>
      <c r="N5056" s="208"/>
      <c r="O5056" s="208"/>
      <c r="P5056" s="208"/>
      <c r="Q5056" s="208"/>
      <c r="R5056" s="199"/>
      <c r="S5056" s="208"/>
      <c r="T5056" s="208"/>
      <c r="U5056" s="208"/>
      <c r="V5056" s="208"/>
      <c r="AC5056" s="222"/>
      <c r="AD5056" s="221"/>
      <c r="AM5056" s="274">
        <f t="shared" si="1073"/>
        <v>0</v>
      </c>
      <c r="AP5056" s="230">
        <f t="shared" si="1072"/>
        <v>0</v>
      </c>
      <c r="AS5056" s="235" t="str">
        <f ca="1">IF(SUM($A5058)&gt;=1,IF(StoneCount=$AM5056,"ok","check"),"")</f>
        <v>ok</v>
      </c>
      <c r="AT5056" s="225" t="str">
        <f ca="1">IF(SUM($A5058)&gt;=1,IF(ROUND(StoneWeight,9)=$AN5056,"ok","check"),"")</f>
        <v>ok</v>
      </c>
    </row>
    <row r="5057" spans="1:55" x14ac:dyDescent="0.25">
      <c r="A5057" s="190">
        <v>4787</v>
      </c>
      <c r="B5057" s="207">
        <v>23</v>
      </c>
      <c r="C5057" s="190" t="s">
        <v>6136</v>
      </c>
      <c r="D5057" s="315">
        <v>44262</v>
      </c>
      <c r="E5057" s="463" t="s">
        <v>1213</v>
      </c>
      <c r="F5057" s="207" t="s">
        <v>602</v>
      </c>
      <c r="G5057" s="207" t="s">
        <v>615</v>
      </c>
      <c r="H5057" s="315">
        <v>44262</v>
      </c>
      <c r="I5057" s="315">
        <v>44262</v>
      </c>
      <c r="J5057" s="329">
        <v>0.31805555555555554</v>
      </c>
      <c r="K5057" s="329">
        <v>0.32430555555555557</v>
      </c>
      <c r="M5057" s="474" t="s">
        <v>65</v>
      </c>
      <c r="N5057" s="208">
        <v>5</v>
      </c>
      <c r="O5057" s="474" t="s">
        <v>65</v>
      </c>
      <c r="P5057" s="208">
        <v>5</v>
      </c>
      <c r="Q5057" s="208"/>
      <c r="R5057" s="199"/>
      <c r="S5057" s="474" t="s">
        <v>65</v>
      </c>
      <c r="T5057" s="208">
        <v>5</v>
      </c>
      <c r="U5057" s="474" t="s">
        <v>65</v>
      </c>
      <c r="V5057" s="208">
        <v>5</v>
      </c>
      <c r="AC5057" s="222">
        <f t="shared" ref="AC5057" si="1089">(T5057+V5057+X5057+AA5057)/(N5057+P5057+R5057)*100</f>
        <v>100</v>
      </c>
      <c r="AD5057" s="221" t="s">
        <v>37</v>
      </c>
      <c r="AM5057" s="274">
        <f t="shared" ref="AM5057" si="1090">SUM(AE5057:AL5057)</f>
        <v>0</v>
      </c>
      <c r="AP5057" s="230">
        <f t="shared" ref="AP5057" si="1091">AN5057-AO5057</f>
        <v>0</v>
      </c>
      <c r="AS5057" s="235" t="str">
        <f ca="1">IF(SUM($A5059)&gt;=1,IF(StoneCount=$AM5057,"ok","check"),"")</f>
        <v>ok</v>
      </c>
      <c r="AT5057" s="225" t="str">
        <f ca="1">IF(SUM($A5059)&gt;=1,IF(ROUND(StoneWeight,9)=$AN5057,"ok","check"),"")</f>
        <v>ok</v>
      </c>
    </row>
    <row r="5058" spans="1:55" x14ac:dyDescent="0.25">
      <c r="A5058" s="190">
        <v>4788</v>
      </c>
      <c r="B5058" s="207">
        <v>23</v>
      </c>
      <c r="C5058" s="190" t="s">
        <v>5948</v>
      </c>
      <c r="D5058" s="315">
        <v>44262</v>
      </c>
      <c r="E5058" s="463" t="s">
        <v>1213</v>
      </c>
      <c r="F5058" s="207" t="s">
        <v>602</v>
      </c>
      <c r="G5058" s="207" t="s">
        <v>615</v>
      </c>
      <c r="H5058" s="315">
        <v>44262</v>
      </c>
      <c r="I5058" s="315">
        <v>44262</v>
      </c>
      <c r="J5058" s="329">
        <v>0.35694444444444445</v>
      </c>
      <c r="K5058" s="329">
        <v>0.36041666666666666</v>
      </c>
      <c r="M5058" s="475" t="s">
        <v>136</v>
      </c>
      <c r="N5058" s="208">
        <v>5</v>
      </c>
      <c r="O5058" s="475" t="s">
        <v>136</v>
      </c>
      <c r="P5058" s="208">
        <v>5</v>
      </c>
      <c r="Q5058" s="208"/>
      <c r="R5058" s="199"/>
      <c r="S5058" s="475" t="s">
        <v>136</v>
      </c>
      <c r="T5058" s="208">
        <v>5</v>
      </c>
      <c r="U5058" s="475" t="s">
        <v>136</v>
      </c>
      <c r="V5058" s="208">
        <v>5</v>
      </c>
      <c r="AC5058" s="222">
        <f t="shared" si="1070"/>
        <v>100</v>
      </c>
      <c r="AD5058" s="221" t="s">
        <v>37</v>
      </c>
      <c r="AM5058" s="274">
        <f t="shared" ref="AM5058:AM5126" si="1092">SUM(AE5058:AL5058)</f>
        <v>0</v>
      </c>
      <c r="AP5058" s="230">
        <f t="shared" ref="AP5058:AP5126" si="1093">AN5058-AO5058</f>
        <v>0</v>
      </c>
      <c r="AS5058" s="235" t="str">
        <f t="shared" ca="1" si="1076"/>
        <v>ok</v>
      </c>
      <c r="AT5058" s="225" t="str">
        <f t="shared" ca="1" si="1077"/>
        <v>ok</v>
      </c>
    </row>
    <row r="5059" spans="1:55" x14ac:dyDescent="0.25">
      <c r="A5059" s="190">
        <v>4789</v>
      </c>
      <c r="B5059" s="207">
        <v>23</v>
      </c>
      <c r="C5059" s="190" t="s">
        <v>5949</v>
      </c>
      <c r="D5059" s="315">
        <v>44262</v>
      </c>
      <c r="E5059" s="463" t="s">
        <v>1213</v>
      </c>
      <c r="F5059" s="207" t="s">
        <v>602</v>
      </c>
      <c r="G5059" s="207" t="s">
        <v>615</v>
      </c>
      <c r="H5059" s="315">
        <v>44262</v>
      </c>
      <c r="I5059" s="315">
        <v>44262</v>
      </c>
      <c r="J5059" s="329">
        <v>0.36458333333333331</v>
      </c>
      <c r="K5059" s="329">
        <v>0.36805555555555558</v>
      </c>
      <c r="M5059" s="474" t="s">
        <v>65</v>
      </c>
      <c r="N5059" s="208">
        <v>5</v>
      </c>
      <c r="O5059" s="474" t="s">
        <v>65</v>
      </c>
      <c r="P5059" s="208">
        <v>5</v>
      </c>
      <c r="Q5059" s="208"/>
      <c r="R5059" s="199"/>
      <c r="S5059" s="474" t="s">
        <v>65</v>
      </c>
      <c r="T5059" s="208">
        <v>5</v>
      </c>
      <c r="U5059" s="474" t="s">
        <v>65</v>
      </c>
      <c r="V5059" s="208">
        <v>5</v>
      </c>
      <c r="AC5059" s="222">
        <f t="shared" ref="AC5059:AC5127" si="1094">(T5059+V5059+X5059+AA5059)/(N5059+P5059+R5059)*100</f>
        <v>100</v>
      </c>
      <c r="AD5059" s="221" t="s">
        <v>37</v>
      </c>
      <c r="AM5059" s="274">
        <f t="shared" si="1092"/>
        <v>0</v>
      </c>
      <c r="AP5059" s="230">
        <f t="shared" si="1093"/>
        <v>0</v>
      </c>
      <c r="AS5059" s="235" t="str">
        <f t="shared" ca="1" si="1076"/>
        <v>ok</v>
      </c>
      <c r="AT5059" s="225" t="str">
        <f t="shared" ca="1" si="1077"/>
        <v>ok</v>
      </c>
    </row>
    <row r="5060" spans="1:55" x14ac:dyDescent="0.25">
      <c r="A5060" s="190">
        <v>4790</v>
      </c>
      <c r="B5060" s="207">
        <v>23</v>
      </c>
      <c r="C5060" s="190" t="s">
        <v>5950</v>
      </c>
      <c r="D5060" s="315">
        <v>44262</v>
      </c>
      <c r="E5060" s="463" t="s">
        <v>1213</v>
      </c>
      <c r="F5060" s="207" t="s">
        <v>602</v>
      </c>
      <c r="G5060" s="207" t="s">
        <v>615</v>
      </c>
      <c r="H5060" s="315">
        <v>44262</v>
      </c>
      <c r="I5060" s="315">
        <v>44262</v>
      </c>
      <c r="J5060" s="329">
        <v>0.39583333333333331</v>
      </c>
      <c r="K5060" s="329">
        <v>0.40347222222222223</v>
      </c>
      <c r="M5060" s="475" t="s">
        <v>136</v>
      </c>
      <c r="N5060" s="208">
        <v>5</v>
      </c>
      <c r="O5060" s="475" t="s">
        <v>136</v>
      </c>
      <c r="P5060" s="208">
        <v>5</v>
      </c>
      <c r="Q5060" s="475" t="s">
        <v>136</v>
      </c>
      <c r="R5060" s="208">
        <v>5</v>
      </c>
      <c r="S5060" s="475" t="s">
        <v>136</v>
      </c>
      <c r="T5060" s="208">
        <v>5</v>
      </c>
      <c r="U5060" s="475" t="s">
        <v>136</v>
      </c>
      <c r="V5060" s="208">
        <v>5</v>
      </c>
      <c r="W5060" s="475" t="s">
        <v>136</v>
      </c>
      <c r="X5060" s="208">
        <v>5</v>
      </c>
      <c r="AC5060" s="222">
        <f t="shared" si="1094"/>
        <v>100</v>
      </c>
      <c r="AD5060" s="221" t="s">
        <v>37</v>
      </c>
      <c r="AF5060" s="195">
        <v>1</v>
      </c>
      <c r="AH5060" s="195">
        <v>1</v>
      </c>
      <c r="AM5060" s="274">
        <f t="shared" si="1092"/>
        <v>2</v>
      </c>
      <c r="AN5060" s="226">
        <v>1.4</v>
      </c>
      <c r="AO5060" s="227">
        <v>1.4</v>
      </c>
      <c r="AP5060" s="230">
        <f t="shared" si="1093"/>
        <v>0</v>
      </c>
      <c r="AS5060" s="235" t="str">
        <f t="shared" ca="1" si="1076"/>
        <v>ok</v>
      </c>
      <c r="AT5060" s="225" t="str">
        <f t="shared" ca="1" si="1077"/>
        <v>ok</v>
      </c>
      <c r="AV5060" s="197">
        <v>1</v>
      </c>
      <c r="AW5060" s="198">
        <v>6</v>
      </c>
      <c r="AX5060" s="191" t="s">
        <v>603</v>
      </c>
      <c r="AY5060" s="190" t="s">
        <v>611</v>
      </c>
      <c r="AZ5060" s="197">
        <v>0.4</v>
      </c>
      <c r="BA5060" s="198">
        <v>1</v>
      </c>
      <c r="BB5060" s="191" t="s">
        <v>1331</v>
      </c>
      <c r="BC5060" s="190" t="s">
        <v>604</v>
      </c>
    </row>
    <row r="5061" spans="1:55" x14ac:dyDescent="0.25">
      <c r="A5061" s="190">
        <v>4791</v>
      </c>
      <c r="B5061" s="207">
        <v>23</v>
      </c>
      <c r="C5061" s="190" t="s">
        <v>5951</v>
      </c>
      <c r="D5061" s="315">
        <v>44262</v>
      </c>
      <c r="E5061" s="463" t="s">
        <v>1213</v>
      </c>
      <c r="F5061" s="207" t="s">
        <v>602</v>
      </c>
      <c r="G5061" s="207" t="s">
        <v>615</v>
      </c>
      <c r="H5061" s="315">
        <v>44262</v>
      </c>
      <c r="I5061" s="315">
        <v>44262</v>
      </c>
      <c r="J5061" s="329">
        <v>0.40486111111111112</v>
      </c>
      <c r="K5061" s="329">
        <v>0.40833333333333338</v>
      </c>
      <c r="M5061" s="474" t="s">
        <v>65</v>
      </c>
      <c r="N5061" s="208">
        <v>5</v>
      </c>
      <c r="O5061" s="474" t="s">
        <v>65</v>
      </c>
      <c r="P5061" s="208">
        <v>5</v>
      </c>
      <c r="Q5061" s="208"/>
      <c r="R5061" s="199"/>
      <c r="S5061" s="474" t="s">
        <v>65</v>
      </c>
      <c r="T5061" s="208">
        <v>5</v>
      </c>
      <c r="U5061" s="474" t="s">
        <v>65</v>
      </c>
      <c r="V5061" s="208">
        <v>5</v>
      </c>
      <c r="AC5061" s="222">
        <f t="shared" si="1094"/>
        <v>100</v>
      </c>
      <c r="AD5061" s="221" t="s">
        <v>37</v>
      </c>
      <c r="AM5061" s="274">
        <f t="shared" si="1092"/>
        <v>0</v>
      </c>
      <c r="AP5061" s="230">
        <f t="shared" si="1093"/>
        <v>0</v>
      </c>
      <c r="AS5061" s="235" t="str">
        <f t="shared" ca="1" si="1076"/>
        <v>ok</v>
      </c>
      <c r="AT5061" s="225" t="str">
        <f t="shared" ca="1" si="1077"/>
        <v>ok</v>
      </c>
    </row>
    <row r="5062" spans="1:55" x14ac:dyDescent="0.25">
      <c r="A5062" s="190">
        <v>4792</v>
      </c>
      <c r="B5062" s="207">
        <v>23</v>
      </c>
      <c r="C5062" s="190" t="s">
        <v>5952</v>
      </c>
      <c r="D5062" s="315">
        <v>44262</v>
      </c>
      <c r="E5062" s="463" t="s">
        <v>1213</v>
      </c>
      <c r="F5062" s="207" t="s">
        <v>602</v>
      </c>
      <c r="G5062" s="207" t="s">
        <v>615</v>
      </c>
      <c r="H5062" s="315">
        <v>44262</v>
      </c>
      <c r="I5062" s="315">
        <v>44262</v>
      </c>
      <c r="J5062" s="329">
        <v>0.45</v>
      </c>
      <c r="K5062" s="329">
        <v>0.45694444444444443</v>
      </c>
      <c r="M5062" s="475" t="s">
        <v>136</v>
      </c>
      <c r="N5062" s="208">
        <v>5</v>
      </c>
      <c r="O5062" s="475" t="s">
        <v>136</v>
      </c>
      <c r="P5062" s="208">
        <v>5</v>
      </c>
      <c r="Q5062" s="208"/>
      <c r="R5062" s="199"/>
      <c r="S5062" s="475" t="s">
        <v>136</v>
      </c>
      <c r="T5062" s="208">
        <v>5</v>
      </c>
      <c r="U5062" s="475" t="s">
        <v>136</v>
      </c>
      <c r="V5062" s="208">
        <v>5</v>
      </c>
      <c r="AC5062" s="222">
        <f t="shared" si="1094"/>
        <v>100</v>
      </c>
      <c r="AD5062" s="221" t="s">
        <v>37</v>
      </c>
      <c r="AM5062" s="274">
        <f t="shared" si="1092"/>
        <v>0</v>
      </c>
      <c r="AP5062" s="230">
        <f t="shared" si="1093"/>
        <v>0</v>
      </c>
      <c r="AS5062" s="235" t="str">
        <f t="shared" ca="1" si="1076"/>
        <v>ok</v>
      </c>
      <c r="AT5062" s="225" t="str">
        <f t="shared" ca="1" si="1077"/>
        <v>ok</v>
      </c>
    </row>
    <row r="5063" spans="1:55" x14ac:dyDescent="0.25">
      <c r="A5063" s="190">
        <v>4793</v>
      </c>
      <c r="B5063" s="207">
        <v>23</v>
      </c>
      <c r="C5063" s="190" t="s">
        <v>5953</v>
      </c>
      <c r="D5063" s="315">
        <v>44262</v>
      </c>
      <c r="E5063" s="463" t="s">
        <v>1213</v>
      </c>
      <c r="F5063" s="207" t="s">
        <v>602</v>
      </c>
      <c r="G5063" s="207" t="s">
        <v>615</v>
      </c>
      <c r="H5063" s="315">
        <v>44262</v>
      </c>
      <c r="I5063" s="315">
        <v>44262</v>
      </c>
      <c r="J5063" s="329">
        <v>0.46180555555555558</v>
      </c>
      <c r="K5063" s="329">
        <v>0.46736111111111112</v>
      </c>
      <c r="M5063" s="474" t="s">
        <v>65</v>
      </c>
      <c r="N5063" s="208">
        <v>5</v>
      </c>
      <c r="O5063" s="474" t="s">
        <v>65</v>
      </c>
      <c r="P5063" s="208">
        <v>5</v>
      </c>
      <c r="Q5063" s="208"/>
      <c r="R5063" s="199"/>
      <c r="S5063" s="474" t="s">
        <v>65</v>
      </c>
      <c r="T5063" s="208">
        <v>5</v>
      </c>
      <c r="U5063" s="474" t="s">
        <v>65</v>
      </c>
      <c r="V5063" s="208">
        <v>5</v>
      </c>
      <c r="AC5063" s="222">
        <f t="shared" si="1094"/>
        <v>100</v>
      </c>
      <c r="AD5063" s="221" t="s">
        <v>37</v>
      </c>
      <c r="AM5063" s="274">
        <f t="shared" si="1092"/>
        <v>0</v>
      </c>
      <c r="AP5063" s="230">
        <f t="shared" si="1093"/>
        <v>0</v>
      </c>
      <c r="AS5063" s="235" t="str">
        <f t="shared" ca="1" si="1076"/>
        <v>ok</v>
      </c>
      <c r="AT5063" s="225" t="str">
        <f t="shared" ca="1" si="1077"/>
        <v>ok</v>
      </c>
    </row>
    <row r="5064" spans="1:55" x14ac:dyDescent="0.25">
      <c r="A5064" s="190">
        <v>4794</v>
      </c>
      <c r="B5064" s="207">
        <v>23</v>
      </c>
      <c r="C5064" s="190" t="s">
        <v>5954</v>
      </c>
      <c r="D5064" s="315">
        <v>44262</v>
      </c>
      <c r="E5064" s="463" t="s">
        <v>1213</v>
      </c>
      <c r="F5064" s="207" t="s">
        <v>602</v>
      </c>
      <c r="G5064" s="207" t="s">
        <v>615</v>
      </c>
      <c r="H5064" s="315">
        <v>44262</v>
      </c>
      <c r="I5064" s="315">
        <v>44262</v>
      </c>
      <c r="J5064" s="329">
        <v>0.4826388888888889</v>
      </c>
      <c r="K5064" s="329">
        <v>0.4916666666666667</v>
      </c>
      <c r="M5064" s="475" t="s">
        <v>136</v>
      </c>
      <c r="N5064" s="208">
        <v>5</v>
      </c>
      <c r="O5064" s="475" t="s">
        <v>136</v>
      </c>
      <c r="P5064" s="208">
        <v>5</v>
      </c>
      <c r="Q5064" s="208"/>
      <c r="R5064" s="199"/>
      <c r="S5064" s="475" t="s">
        <v>136</v>
      </c>
      <c r="T5064" s="208">
        <v>5</v>
      </c>
      <c r="U5064" s="475" t="s">
        <v>136</v>
      </c>
      <c r="V5064" s="208">
        <v>5</v>
      </c>
      <c r="AC5064" s="222">
        <f t="shared" si="1094"/>
        <v>100</v>
      </c>
      <c r="AD5064" s="221" t="s">
        <v>37</v>
      </c>
      <c r="AE5064" s="195">
        <v>1</v>
      </c>
      <c r="AG5064" s="195">
        <v>1</v>
      </c>
      <c r="AM5064" s="274">
        <f t="shared" si="1092"/>
        <v>2</v>
      </c>
      <c r="AN5064" s="226">
        <v>0.85</v>
      </c>
      <c r="AO5064" s="227">
        <v>0.85</v>
      </c>
      <c r="AP5064" s="230">
        <f t="shared" si="1093"/>
        <v>0</v>
      </c>
      <c r="AS5064" s="235" t="str">
        <f t="shared" ca="1" si="1076"/>
        <v>ok</v>
      </c>
      <c r="AT5064" s="225" t="str">
        <f t="shared" ca="1" si="1077"/>
        <v>ok</v>
      </c>
      <c r="AV5064" s="197">
        <v>0.65</v>
      </c>
      <c r="AW5064" s="198">
        <v>1</v>
      </c>
      <c r="AX5064" s="191" t="s">
        <v>603</v>
      </c>
      <c r="AY5064" s="190" t="s">
        <v>604</v>
      </c>
      <c r="AZ5064" s="197">
        <v>0.2</v>
      </c>
      <c r="BA5064" s="198">
        <v>1</v>
      </c>
      <c r="BB5064" s="191" t="s">
        <v>603</v>
      </c>
      <c r="BC5064" s="190" t="s">
        <v>604</v>
      </c>
    </row>
    <row r="5065" spans="1:55" x14ac:dyDescent="0.25">
      <c r="A5065" s="190">
        <v>4795</v>
      </c>
      <c r="B5065" s="207">
        <v>21</v>
      </c>
      <c r="C5065" s="190" t="s">
        <v>5955</v>
      </c>
      <c r="D5065" s="315">
        <v>44262</v>
      </c>
      <c r="E5065" s="463" t="s">
        <v>1213</v>
      </c>
      <c r="F5065" s="207" t="s">
        <v>602</v>
      </c>
      <c r="G5065" s="207" t="s">
        <v>615</v>
      </c>
      <c r="H5065" s="315">
        <v>44262</v>
      </c>
      <c r="I5065" s="315">
        <v>44262</v>
      </c>
      <c r="J5065" s="329">
        <v>0.56388888888888888</v>
      </c>
      <c r="K5065" s="329">
        <v>0.56666666666666665</v>
      </c>
      <c r="M5065" s="474" t="s">
        <v>65</v>
      </c>
      <c r="N5065" s="208">
        <v>5</v>
      </c>
      <c r="O5065" s="474" t="s">
        <v>65</v>
      </c>
      <c r="P5065" s="208">
        <v>5</v>
      </c>
      <c r="Q5065" s="208"/>
      <c r="R5065" s="199"/>
      <c r="S5065" s="474" t="s">
        <v>65</v>
      </c>
      <c r="T5065" s="208">
        <v>5</v>
      </c>
      <c r="U5065" s="474" t="s">
        <v>65</v>
      </c>
      <c r="V5065" s="208">
        <v>5</v>
      </c>
      <c r="AC5065" s="222">
        <f t="shared" si="1094"/>
        <v>100</v>
      </c>
      <c r="AD5065" s="221" t="s">
        <v>37</v>
      </c>
      <c r="AM5065" s="274">
        <f t="shared" si="1092"/>
        <v>0</v>
      </c>
      <c r="AP5065" s="230">
        <f t="shared" si="1093"/>
        <v>0</v>
      </c>
      <c r="AS5065" s="235" t="str">
        <f t="shared" ca="1" si="1076"/>
        <v>ok</v>
      </c>
      <c r="AT5065" s="225" t="str">
        <f t="shared" ca="1" si="1077"/>
        <v>ok</v>
      </c>
    </row>
    <row r="5066" spans="1:55" ht="14.25" x14ac:dyDescent="0.25">
      <c r="A5066" s="190">
        <v>4796</v>
      </c>
      <c r="B5066" s="207">
        <v>23</v>
      </c>
      <c r="C5066" s="190" t="s">
        <v>5956</v>
      </c>
      <c r="D5066" s="315">
        <v>44262</v>
      </c>
      <c r="E5066" s="463" t="s">
        <v>1213</v>
      </c>
      <c r="F5066" s="207" t="s">
        <v>602</v>
      </c>
      <c r="G5066" s="207" t="s">
        <v>615</v>
      </c>
      <c r="H5066" s="315">
        <v>44262</v>
      </c>
      <c r="I5066" s="315">
        <v>44262</v>
      </c>
      <c r="J5066" s="329">
        <v>0.56944444444444442</v>
      </c>
      <c r="K5066" s="329">
        <v>0.57986111111111105</v>
      </c>
      <c r="M5066" s="475" t="s">
        <v>136</v>
      </c>
      <c r="N5066" s="208">
        <v>5</v>
      </c>
      <c r="O5066" s="475" t="s">
        <v>136</v>
      </c>
      <c r="P5066" s="208">
        <v>5</v>
      </c>
      <c r="Q5066" s="208"/>
      <c r="R5066" s="199"/>
      <c r="S5066" s="475" t="s">
        <v>136</v>
      </c>
      <c r="T5066" s="208">
        <v>5</v>
      </c>
      <c r="U5066" s="475" t="s">
        <v>136</v>
      </c>
      <c r="V5066" s="208">
        <v>5</v>
      </c>
      <c r="AC5066" s="222">
        <f t="shared" si="1094"/>
        <v>100</v>
      </c>
      <c r="AD5066" s="221" t="s">
        <v>37</v>
      </c>
      <c r="AF5066" s="195">
        <v>2</v>
      </c>
      <c r="AM5066" s="274">
        <f t="shared" si="1092"/>
        <v>2</v>
      </c>
      <c r="AN5066" s="226">
        <v>0.63</v>
      </c>
      <c r="AO5066" s="227">
        <v>0.63</v>
      </c>
      <c r="AP5066" s="230">
        <f t="shared" si="1093"/>
        <v>0</v>
      </c>
      <c r="AS5066" s="235" t="str">
        <f t="shared" ca="1" si="1076"/>
        <v>ok</v>
      </c>
      <c r="AT5066" s="225" t="str">
        <f t="shared" ca="1" si="1077"/>
        <v>ok</v>
      </c>
      <c r="AV5066" s="197">
        <v>0.35</v>
      </c>
      <c r="AW5066" s="198">
        <v>1</v>
      </c>
      <c r="AX5066" s="191" t="s">
        <v>603</v>
      </c>
      <c r="AY5066" s="190" t="s">
        <v>607</v>
      </c>
      <c r="AZ5066" s="197">
        <v>0.28000000000000003</v>
      </c>
      <c r="BA5066" s="198">
        <v>1</v>
      </c>
      <c r="BB5066" s="191" t="s">
        <v>603</v>
      </c>
      <c r="BC5066" s="190" t="s">
        <v>604</v>
      </c>
    </row>
    <row r="5067" spans="1:55" ht="14.25" x14ac:dyDescent="0.25">
      <c r="A5067" s="190">
        <v>4797</v>
      </c>
      <c r="B5067" s="207">
        <v>23</v>
      </c>
      <c r="C5067" s="190" t="s">
        <v>5957</v>
      </c>
      <c r="D5067" s="315">
        <v>44262</v>
      </c>
      <c r="E5067" s="463" t="s">
        <v>1213</v>
      </c>
      <c r="F5067" s="207" t="s">
        <v>602</v>
      </c>
      <c r="G5067" s="207" t="s">
        <v>615</v>
      </c>
      <c r="H5067" s="315">
        <v>44262</v>
      </c>
      <c r="I5067" s="315">
        <v>44262</v>
      </c>
      <c r="J5067" s="329">
        <v>0.58194444444444449</v>
      </c>
      <c r="K5067" s="329">
        <v>0.59027777777777779</v>
      </c>
      <c r="M5067" s="474" t="s">
        <v>65</v>
      </c>
      <c r="N5067" s="208">
        <v>5</v>
      </c>
      <c r="O5067" s="474" t="s">
        <v>65</v>
      </c>
      <c r="P5067" s="208">
        <v>5</v>
      </c>
      <c r="Q5067" s="208"/>
      <c r="R5067" s="199"/>
      <c r="S5067" s="474" t="s">
        <v>65</v>
      </c>
      <c r="T5067" s="208">
        <v>5</v>
      </c>
      <c r="U5067" s="474" t="s">
        <v>65</v>
      </c>
      <c r="V5067" s="208">
        <v>5</v>
      </c>
      <c r="AC5067" s="222">
        <f t="shared" si="1094"/>
        <v>100</v>
      </c>
      <c r="AD5067" s="221" t="s">
        <v>37</v>
      </c>
      <c r="AE5067" s="195">
        <v>1</v>
      </c>
      <c r="AM5067" s="274">
        <f t="shared" si="1092"/>
        <v>1</v>
      </c>
      <c r="AN5067" s="226">
        <v>0.1</v>
      </c>
      <c r="AP5067" s="230">
        <f t="shared" si="1093"/>
        <v>0.1</v>
      </c>
      <c r="AS5067" s="235" t="str">
        <f t="shared" ca="1" si="1076"/>
        <v>ok</v>
      </c>
      <c r="AT5067" s="225" t="str">
        <f t="shared" ca="1" si="1077"/>
        <v>ok</v>
      </c>
      <c r="AV5067" s="197">
        <v>0.1</v>
      </c>
      <c r="AW5067" s="198">
        <v>1</v>
      </c>
      <c r="AX5067" s="191" t="s">
        <v>603</v>
      </c>
      <c r="AY5067" s="190" t="s">
        <v>604</v>
      </c>
    </row>
    <row r="5068" spans="1:55" ht="14.25" x14ac:dyDescent="0.25">
      <c r="A5068" s="190">
        <v>4798</v>
      </c>
      <c r="B5068" s="207">
        <v>23</v>
      </c>
      <c r="C5068" s="190" t="s">
        <v>5958</v>
      </c>
      <c r="D5068" s="315">
        <v>44262</v>
      </c>
      <c r="E5068" s="463" t="s">
        <v>1213</v>
      </c>
      <c r="F5068" s="207" t="s">
        <v>602</v>
      </c>
      <c r="G5068" s="207" t="s">
        <v>615</v>
      </c>
      <c r="H5068" s="315">
        <v>44262</v>
      </c>
      <c r="I5068" s="315">
        <v>44262</v>
      </c>
      <c r="J5068" s="329">
        <v>0.59166666666666667</v>
      </c>
      <c r="K5068" s="329">
        <v>0.59583333333333333</v>
      </c>
      <c r="M5068" s="475" t="s">
        <v>136</v>
      </c>
      <c r="N5068" s="208">
        <v>5</v>
      </c>
      <c r="O5068" s="475" t="s">
        <v>136</v>
      </c>
      <c r="P5068" s="208">
        <v>5</v>
      </c>
      <c r="Q5068" s="208"/>
      <c r="R5068" s="199"/>
      <c r="S5068" s="475" t="s">
        <v>136</v>
      </c>
      <c r="T5068" s="208">
        <v>5</v>
      </c>
      <c r="U5068" s="475" t="s">
        <v>136</v>
      </c>
      <c r="V5068" s="208">
        <v>5</v>
      </c>
      <c r="AC5068" s="222">
        <f t="shared" si="1094"/>
        <v>100</v>
      </c>
      <c r="AD5068" s="221" t="s">
        <v>37</v>
      </c>
      <c r="AM5068" s="274">
        <f t="shared" si="1092"/>
        <v>0</v>
      </c>
      <c r="AP5068" s="230">
        <f t="shared" si="1093"/>
        <v>0</v>
      </c>
      <c r="AS5068" s="235" t="str">
        <f ca="1">IF(SUM($A5070)&gt;=1,IF(StoneCount=$AM5068,"ok","check"),"")</f>
        <v>ok</v>
      </c>
      <c r="AT5068" s="225" t="str">
        <f ca="1">IF(SUM($A5070)&gt;=1,IF(ROUND(StoneWeight,9)=$AN5068,"ok","check"),"")</f>
        <v>ok</v>
      </c>
    </row>
    <row r="5069" spans="1:55" ht="14.25" x14ac:dyDescent="0.25">
      <c r="B5069" s="207">
        <v>23</v>
      </c>
      <c r="C5069" s="190" t="s">
        <v>6137</v>
      </c>
      <c r="E5069" s="463" t="s">
        <v>1214</v>
      </c>
      <c r="F5069" s="207" t="s">
        <v>602</v>
      </c>
      <c r="G5069" s="207" t="s">
        <v>615</v>
      </c>
      <c r="H5069" s="315">
        <v>44262</v>
      </c>
      <c r="I5069" s="315">
        <v>44262</v>
      </c>
      <c r="J5069" s="329">
        <v>0.59722222222222221</v>
      </c>
      <c r="K5069" s="329">
        <v>0.59930555555555554</v>
      </c>
      <c r="M5069" s="208"/>
      <c r="N5069" s="208"/>
      <c r="O5069" s="208"/>
      <c r="P5069" s="208"/>
      <c r="Q5069" s="208"/>
      <c r="R5069" s="199"/>
      <c r="S5069" s="208"/>
      <c r="T5069" s="208"/>
      <c r="U5069" s="208"/>
      <c r="V5069" s="208"/>
      <c r="AC5069" s="222"/>
      <c r="AD5069" s="221" t="s">
        <v>37</v>
      </c>
    </row>
    <row r="5070" spans="1:55" ht="14.25" x14ac:dyDescent="0.25">
      <c r="A5070" s="190">
        <v>4799</v>
      </c>
      <c r="B5070" s="207">
        <v>23</v>
      </c>
      <c r="C5070" s="190" t="s">
        <v>5959</v>
      </c>
      <c r="D5070" s="315">
        <v>44262</v>
      </c>
      <c r="E5070" s="463" t="s">
        <v>1213</v>
      </c>
      <c r="F5070" s="207" t="s">
        <v>602</v>
      </c>
      <c r="G5070" s="207" t="s">
        <v>615</v>
      </c>
      <c r="H5070" s="315">
        <v>44262</v>
      </c>
      <c r="I5070" s="315">
        <v>44262</v>
      </c>
      <c r="J5070" s="329">
        <v>0.60763888888888895</v>
      </c>
      <c r="K5070" s="329">
        <v>0.6118055555555556</v>
      </c>
      <c r="M5070" s="474" t="s">
        <v>65</v>
      </c>
      <c r="N5070" s="208">
        <v>5</v>
      </c>
      <c r="O5070" s="474" t="s">
        <v>65</v>
      </c>
      <c r="P5070" s="208">
        <v>5</v>
      </c>
      <c r="Q5070" s="208"/>
      <c r="R5070" s="199"/>
      <c r="S5070" s="474" t="s">
        <v>65</v>
      </c>
      <c r="T5070" s="208">
        <v>5</v>
      </c>
      <c r="U5070" s="474" t="s">
        <v>65</v>
      </c>
      <c r="V5070" s="208">
        <v>5</v>
      </c>
      <c r="AC5070" s="222">
        <f t="shared" si="1094"/>
        <v>100</v>
      </c>
      <c r="AD5070" s="221" t="s">
        <v>37</v>
      </c>
      <c r="AM5070" s="274">
        <f t="shared" si="1092"/>
        <v>0</v>
      </c>
      <c r="AP5070" s="230">
        <f t="shared" si="1093"/>
        <v>0</v>
      </c>
      <c r="AS5070" s="235" t="str">
        <f t="shared" ca="1" si="1076"/>
        <v>ok</v>
      </c>
      <c r="AT5070" s="225" t="str">
        <f t="shared" ca="1" si="1077"/>
        <v>ok</v>
      </c>
    </row>
    <row r="5071" spans="1:55" ht="14.25" x14ac:dyDescent="0.25">
      <c r="A5071" s="190">
        <v>4800</v>
      </c>
      <c r="B5071" s="207">
        <v>23</v>
      </c>
      <c r="C5071" s="190" t="s">
        <v>5960</v>
      </c>
      <c r="D5071" s="315">
        <v>44262</v>
      </c>
      <c r="E5071" s="463" t="s">
        <v>1213</v>
      </c>
      <c r="F5071" s="207" t="s">
        <v>602</v>
      </c>
      <c r="G5071" s="207" t="s">
        <v>615</v>
      </c>
      <c r="H5071" s="315">
        <v>44262</v>
      </c>
      <c r="I5071" s="315">
        <v>44262</v>
      </c>
      <c r="J5071" s="329">
        <v>0.66666666666666663</v>
      </c>
      <c r="K5071" s="329">
        <v>0.67291666666666661</v>
      </c>
      <c r="M5071" s="475" t="s">
        <v>136</v>
      </c>
      <c r="N5071" s="208">
        <v>5</v>
      </c>
      <c r="O5071" s="475" t="s">
        <v>136</v>
      </c>
      <c r="P5071" s="208">
        <v>5</v>
      </c>
      <c r="Q5071" s="208"/>
      <c r="R5071" s="199"/>
      <c r="S5071" s="475" t="s">
        <v>136</v>
      </c>
      <c r="T5071" s="208">
        <v>5</v>
      </c>
      <c r="U5071" s="475" t="s">
        <v>136</v>
      </c>
      <c r="V5071" s="208">
        <v>5</v>
      </c>
      <c r="AC5071" s="222">
        <f t="shared" si="1094"/>
        <v>100</v>
      </c>
      <c r="AD5071" s="221" t="s">
        <v>37</v>
      </c>
      <c r="AM5071" s="274">
        <f t="shared" si="1092"/>
        <v>0</v>
      </c>
      <c r="AP5071" s="230">
        <f t="shared" si="1093"/>
        <v>0</v>
      </c>
      <c r="AS5071" s="235" t="str">
        <f t="shared" ca="1" si="1076"/>
        <v>ok</v>
      </c>
      <c r="AT5071" s="225" t="str">
        <f t="shared" ca="1" si="1077"/>
        <v>ok</v>
      </c>
    </row>
    <row r="5072" spans="1:55" ht="14.25" x14ac:dyDescent="0.25">
      <c r="A5072" s="190">
        <v>4801</v>
      </c>
      <c r="B5072" s="207">
        <v>23</v>
      </c>
      <c r="C5072" s="190" t="s">
        <v>5961</v>
      </c>
      <c r="D5072" s="315">
        <v>44262</v>
      </c>
      <c r="E5072" s="463" t="s">
        <v>1213</v>
      </c>
      <c r="F5072" s="207" t="s">
        <v>602</v>
      </c>
      <c r="G5072" s="207" t="s">
        <v>615</v>
      </c>
      <c r="H5072" s="315">
        <v>44262</v>
      </c>
      <c r="I5072" s="315">
        <v>44262</v>
      </c>
      <c r="J5072" s="329">
        <v>0.67499999999999993</v>
      </c>
      <c r="K5072" s="329">
        <v>0.68055555555555547</v>
      </c>
      <c r="M5072" s="474" t="s">
        <v>65</v>
      </c>
      <c r="N5072" s="208">
        <v>5</v>
      </c>
      <c r="O5072" s="474" t="s">
        <v>65</v>
      </c>
      <c r="P5072" s="208">
        <v>5</v>
      </c>
      <c r="Q5072" s="208"/>
      <c r="R5072" s="199"/>
      <c r="S5072" s="474" t="s">
        <v>65</v>
      </c>
      <c r="T5072" s="208">
        <v>5</v>
      </c>
      <c r="U5072" s="474" t="s">
        <v>65</v>
      </c>
      <c r="V5072" s="208">
        <v>5</v>
      </c>
      <c r="AC5072" s="222">
        <f t="shared" si="1094"/>
        <v>100</v>
      </c>
      <c r="AD5072" s="221" t="s">
        <v>37</v>
      </c>
      <c r="AM5072" s="274">
        <f t="shared" si="1092"/>
        <v>0</v>
      </c>
      <c r="AP5072" s="230">
        <f t="shared" si="1093"/>
        <v>0</v>
      </c>
      <c r="AS5072" s="235" t="str">
        <f t="shared" ref="AS5072:AS5135" ca="1" si="1095">IF(SUM($A5073)&gt;=1,IF(StoneCount=$AM5072,"ok","check"),"")</f>
        <v>ok</v>
      </c>
      <c r="AT5072" s="225" t="str">
        <f t="shared" ref="AT5072:AT5135" ca="1" si="1096">IF(SUM($A5073)&gt;=1,IF(ROUND(StoneWeight,9)=$AN5072,"ok","check"),"")</f>
        <v>ok</v>
      </c>
    </row>
    <row r="5073" spans="1:71" ht="14.25" x14ac:dyDescent="0.25">
      <c r="A5073" s="190">
        <v>4802</v>
      </c>
      <c r="B5073" s="207">
        <v>23</v>
      </c>
      <c r="C5073" s="190" t="s">
        <v>5962</v>
      </c>
      <c r="D5073" s="315">
        <v>44262</v>
      </c>
      <c r="E5073" s="463" t="s">
        <v>1213</v>
      </c>
      <c r="F5073" s="207" t="s">
        <v>602</v>
      </c>
      <c r="G5073" s="207" t="s">
        <v>615</v>
      </c>
      <c r="H5073" s="315">
        <v>44262</v>
      </c>
      <c r="I5073" s="315">
        <v>44262</v>
      </c>
      <c r="J5073" s="329">
        <v>0.68541666666666667</v>
      </c>
      <c r="K5073" s="329">
        <v>0.69236111111111109</v>
      </c>
      <c r="M5073" s="475" t="s">
        <v>136</v>
      </c>
      <c r="N5073" s="208">
        <v>5</v>
      </c>
      <c r="O5073" s="475" t="s">
        <v>136</v>
      </c>
      <c r="P5073" s="208">
        <v>5</v>
      </c>
      <c r="Q5073" s="208"/>
      <c r="R5073" s="199"/>
      <c r="S5073" s="475" t="s">
        <v>136</v>
      </c>
      <c r="T5073" s="208">
        <v>5</v>
      </c>
      <c r="U5073" s="475" t="s">
        <v>136</v>
      </c>
      <c r="V5073" s="208">
        <v>5</v>
      </c>
      <c r="AC5073" s="222">
        <f t="shared" si="1094"/>
        <v>100</v>
      </c>
      <c r="AD5073" s="221" t="s">
        <v>37</v>
      </c>
      <c r="AM5073" s="274">
        <f t="shared" si="1092"/>
        <v>0</v>
      </c>
      <c r="AP5073" s="230">
        <f t="shared" si="1093"/>
        <v>0</v>
      </c>
      <c r="AS5073" s="235" t="str">
        <f t="shared" ca="1" si="1095"/>
        <v>ok</v>
      </c>
      <c r="AT5073" s="225" t="str">
        <f t="shared" ca="1" si="1096"/>
        <v>ok</v>
      </c>
    </row>
    <row r="5074" spans="1:71" ht="14.25" x14ac:dyDescent="0.25">
      <c r="A5074" s="190">
        <v>4803</v>
      </c>
      <c r="B5074" s="207">
        <v>23</v>
      </c>
      <c r="C5074" s="190" t="s">
        <v>5963</v>
      </c>
      <c r="D5074" s="315">
        <v>44262</v>
      </c>
      <c r="E5074" s="463" t="s">
        <v>1213</v>
      </c>
      <c r="F5074" s="207" t="s">
        <v>602</v>
      </c>
      <c r="G5074" s="207" t="s">
        <v>615</v>
      </c>
      <c r="H5074" s="315">
        <v>44262</v>
      </c>
      <c r="I5074" s="315">
        <v>44262</v>
      </c>
      <c r="J5074" s="329">
        <v>0.72361111111111109</v>
      </c>
      <c r="K5074" s="329">
        <v>0.74513888888888891</v>
      </c>
      <c r="M5074" s="474" t="s">
        <v>65</v>
      </c>
      <c r="N5074" s="208">
        <v>5</v>
      </c>
      <c r="O5074" s="474" t="s">
        <v>65</v>
      </c>
      <c r="P5074" s="208">
        <v>5</v>
      </c>
      <c r="Q5074" s="208"/>
      <c r="R5074" s="199"/>
      <c r="S5074" s="474" t="s">
        <v>65</v>
      </c>
      <c r="T5074" s="208">
        <v>5</v>
      </c>
      <c r="U5074" s="474" t="s">
        <v>65</v>
      </c>
      <c r="V5074" s="208">
        <v>5</v>
      </c>
      <c r="AC5074" s="222">
        <f t="shared" si="1094"/>
        <v>100</v>
      </c>
      <c r="AD5074" s="221" t="s">
        <v>37</v>
      </c>
      <c r="AG5074" s="195">
        <v>1</v>
      </c>
      <c r="AM5074" s="274">
        <f t="shared" si="1092"/>
        <v>1</v>
      </c>
      <c r="AN5074" s="226">
        <v>0.55000000000000004</v>
      </c>
      <c r="AP5074" s="230">
        <f t="shared" si="1093"/>
        <v>0.55000000000000004</v>
      </c>
      <c r="AS5074" s="235" t="str">
        <f t="shared" ca="1" si="1095"/>
        <v>ok</v>
      </c>
      <c r="AT5074" s="225" t="str">
        <f t="shared" ca="1" si="1096"/>
        <v>ok</v>
      </c>
      <c r="AV5074" s="197">
        <v>0.55000000000000004</v>
      </c>
      <c r="AW5074" s="198">
        <v>2</v>
      </c>
      <c r="AX5074" s="191" t="s">
        <v>603</v>
      </c>
      <c r="AY5074" s="190" t="s">
        <v>604</v>
      </c>
    </row>
    <row r="5075" spans="1:71" ht="14.25" x14ac:dyDescent="0.25">
      <c r="A5075" s="190">
        <v>4804</v>
      </c>
      <c r="B5075" s="207">
        <v>23</v>
      </c>
      <c r="C5075" s="190" t="s">
        <v>5964</v>
      </c>
      <c r="D5075" s="315">
        <v>44262</v>
      </c>
      <c r="E5075" s="463" t="s">
        <v>1213</v>
      </c>
      <c r="F5075" s="207" t="s">
        <v>608</v>
      </c>
      <c r="G5075" s="207" t="s">
        <v>5450</v>
      </c>
      <c r="H5075" s="315">
        <v>44262</v>
      </c>
      <c r="I5075" s="315">
        <v>44262</v>
      </c>
      <c r="J5075" s="329">
        <v>0.79861111111111116</v>
      </c>
      <c r="K5075" s="329">
        <v>0.81944444444444453</v>
      </c>
      <c r="M5075" s="475" t="s">
        <v>136</v>
      </c>
      <c r="N5075" s="208">
        <v>5</v>
      </c>
      <c r="O5075" s="475" t="s">
        <v>136</v>
      </c>
      <c r="P5075" s="208">
        <v>5</v>
      </c>
      <c r="Q5075" s="208"/>
      <c r="R5075" s="199"/>
      <c r="S5075" s="475" t="s">
        <v>136</v>
      </c>
      <c r="T5075" s="208">
        <v>5</v>
      </c>
      <c r="U5075" s="475" t="s">
        <v>136</v>
      </c>
      <c r="V5075" s="208">
        <v>5</v>
      </c>
      <c r="AC5075" s="222">
        <f t="shared" si="1094"/>
        <v>100</v>
      </c>
      <c r="AD5075" s="221" t="s">
        <v>37</v>
      </c>
      <c r="AE5075" s="195">
        <v>3</v>
      </c>
      <c r="AF5075" s="195">
        <v>2</v>
      </c>
      <c r="AG5075" s="195">
        <v>1</v>
      </c>
      <c r="AM5075" s="274">
        <f t="shared" si="1092"/>
        <v>6</v>
      </c>
      <c r="AN5075" s="226">
        <v>1.9</v>
      </c>
      <c r="AO5075" s="227">
        <v>1.85</v>
      </c>
      <c r="AP5075" s="230">
        <f t="shared" si="1093"/>
        <v>4.9999999999999822E-2</v>
      </c>
      <c r="AS5075" s="235" t="str">
        <f t="shared" ca="1" si="1095"/>
        <v>ok</v>
      </c>
      <c r="AT5075" s="225" t="str">
        <f t="shared" ca="1" si="1096"/>
        <v>ok</v>
      </c>
      <c r="AV5075" s="197">
        <v>0.7</v>
      </c>
      <c r="AW5075" s="198">
        <v>2</v>
      </c>
      <c r="AX5075" s="191" t="s">
        <v>610</v>
      </c>
      <c r="AY5075" s="190" t="s">
        <v>607</v>
      </c>
      <c r="AZ5075" s="197">
        <v>0.35</v>
      </c>
      <c r="BA5075" s="198">
        <v>1</v>
      </c>
      <c r="BB5075" s="191" t="s">
        <v>603</v>
      </c>
      <c r="BC5075" s="190" t="s">
        <v>604</v>
      </c>
      <c r="BD5075" s="197">
        <v>0.3</v>
      </c>
      <c r="BE5075" s="198">
        <v>1</v>
      </c>
      <c r="BF5075" s="191" t="s">
        <v>603</v>
      </c>
      <c r="BG5075" s="190" t="s">
        <v>604</v>
      </c>
      <c r="BH5075" s="197">
        <v>0.25</v>
      </c>
      <c r="BI5075" s="198">
        <v>1</v>
      </c>
      <c r="BJ5075" s="191" t="s">
        <v>603</v>
      </c>
      <c r="BK5075" s="190" t="s">
        <v>607</v>
      </c>
      <c r="BL5075" s="197">
        <v>0.2</v>
      </c>
      <c r="BM5075" s="198">
        <v>6</v>
      </c>
      <c r="BN5075" s="191" t="s">
        <v>603</v>
      </c>
      <c r="BO5075" s="190" t="s">
        <v>604</v>
      </c>
      <c r="BP5075" s="197">
        <v>0.1</v>
      </c>
      <c r="BQ5075" s="198">
        <v>1</v>
      </c>
      <c r="BR5075" s="191" t="s">
        <v>603</v>
      </c>
      <c r="BS5075" s="190" t="s">
        <v>604</v>
      </c>
    </row>
    <row r="5076" spans="1:71" ht="14.25" x14ac:dyDescent="0.25">
      <c r="A5076" s="190">
        <v>4805</v>
      </c>
      <c r="B5076" s="207">
        <v>19</v>
      </c>
      <c r="C5076" s="190" t="s">
        <v>5965</v>
      </c>
      <c r="D5076" s="315">
        <v>44262</v>
      </c>
      <c r="E5076" s="463" t="s">
        <v>1213</v>
      </c>
      <c r="F5076" s="207" t="s">
        <v>608</v>
      </c>
      <c r="G5076" s="207" t="s">
        <v>5450</v>
      </c>
      <c r="H5076" s="315">
        <v>44262</v>
      </c>
      <c r="I5076" s="315">
        <v>44262</v>
      </c>
      <c r="J5076" s="329">
        <v>0.82291666666666663</v>
      </c>
      <c r="K5076" s="329">
        <v>0.83333333333333337</v>
      </c>
      <c r="M5076" s="474" t="s">
        <v>65</v>
      </c>
      <c r="N5076" s="208">
        <v>5</v>
      </c>
      <c r="O5076" s="474" t="s">
        <v>65</v>
      </c>
      <c r="P5076" s="208">
        <v>5</v>
      </c>
      <c r="Q5076" s="208"/>
      <c r="R5076" s="199"/>
      <c r="S5076" s="474" t="s">
        <v>65</v>
      </c>
      <c r="T5076" s="208">
        <v>5</v>
      </c>
      <c r="U5076" s="474" t="s">
        <v>65</v>
      </c>
      <c r="V5076" s="208">
        <v>5</v>
      </c>
      <c r="AC5076" s="222">
        <f t="shared" si="1094"/>
        <v>100</v>
      </c>
      <c r="AD5076" s="221" t="s">
        <v>37</v>
      </c>
      <c r="AE5076" s="195">
        <v>2</v>
      </c>
      <c r="AF5076" s="195">
        <v>1</v>
      </c>
      <c r="AM5076" s="274">
        <f t="shared" si="1092"/>
        <v>3</v>
      </c>
      <c r="AN5076" s="226">
        <v>0.7</v>
      </c>
      <c r="AO5076" s="227">
        <v>0.7</v>
      </c>
      <c r="AP5076" s="230">
        <f t="shared" si="1093"/>
        <v>0</v>
      </c>
      <c r="AS5076" s="235" t="str">
        <f t="shared" ca="1" si="1095"/>
        <v>ok</v>
      </c>
      <c r="AT5076" s="225" t="str">
        <f t="shared" ca="1" si="1096"/>
        <v>ok</v>
      </c>
      <c r="AV5076" s="197">
        <v>0.3</v>
      </c>
      <c r="AW5076" s="198">
        <v>2</v>
      </c>
      <c r="AX5076" s="191" t="s">
        <v>1331</v>
      </c>
      <c r="AY5076" s="190" t="s">
        <v>614</v>
      </c>
      <c r="AZ5076" s="197">
        <v>0.2</v>
      </c>
      <c r="BA5076" s="198">
        <v>1</v>
      </c>
      <c r="BB5076" s="191" t="s">
        <v>1331</v>
      </c>
      <c r="BC5076" s="190" t="s">
        <v>604</v>
      </c>
      <c r="BD5076" s="197">
        <v>0.2</v>
      </c>
      <c r="BE5076" s="198">
        <v>1</v>
      </c>
      <c r="BF5076" s="191" t="s">
        <v>603</v>
      </c>
      <c r="BG5076" s="190" t="s">
        <v>604</v>
      </c>
    </row>
    <row r="5077" spans="1:71" x14ac:dyDescent="0.25">
      <c r="A5077" s="190">
        <v>4806</v>
      </c>
      <c r="B5077" s="207">
        <v>19</v>
      </c>
      <c r="C5077" s="190" t="s">
        <v>5966</v>
      </c>
      <c r="D5077" s="315">
        <v>44262</v>
      </c>
      <c r="E5077" s="463" t="s">
        <v>3077</v>
      </c>
      <c r="F5077" s="208"/>
      <c r="G5077" s="208"/>
      <c r="H5077" s="315"/>
      <c r="I5077" s="315"/>
      <c r="J5077" s="338"/>
      <c r="K5077" s="338"/>
      <c r="L5077" s="193"/>
      <c r="M5077" s="208"/>
      <c r="N5077" s="208"/>
      <c r="O5077" s="208"/>
      <c r="P5077" s="208"/>
      <c r="Q5077" s="208"/>
      <c r="R5077" s="199"/>
      <c r="S5077" s="208"/>
      <c r="T5077" s="208"/>
      <c r="U5077" s="208"/>
      <c r="V5077" s="208"/>
      <c r="AC5077" s="222"/>
      <c r="AD5077" s="221"/>
    </row>
    <row r="5078" spans="1:71" x14ac:dyDescent="0.25">
      <c r="A5078" s="190">
        <v>4807</v>
      </c>
      <c r="B5078" s="207">
        <v>19</v>
      </c>
      <c r="C5078" s="190" t="s">
        <v>6138</v>
      </c>
      <c r="D5078" s="315">
        <v>44262</v>
      </c>
      <c r="E5078" s="463" t="s">
        <v>3077</v>
      </c>
      <c r="F5078" s="208"/>
      <c r="G5078" s="208"/>
      <c r="H5078" s="315"/>
      <c r="I5078" s="315"/>
      <c r="J5078" s="338"/>
      <c r="K5078" s="338"/>
      <c r="L5078" s="193"/>
      <c r="M5078" s="208"/>
      <c r="N5078" s="208"/>
      <c r="O5078" s="208"/>
      <c r="P5078" s="208"/>
      <c r="Q5078" s="208"/>
      <c r="R5078" s="199"/>
      <c r="S5078" s="208"/>
      <c r="T5078" s="208"/>
      <c r="U5078" s="208"/>
      <c r="V5078" s="208"/>
      <c r="AC5078" s="222"/>
      <c r="AD5078" s="221"/>
    </row>
    <row r="5079" spans="1:71" x14ac:dyDescent="0.25">
      <c r="A5079" s="190">
        <v>4808</v>
      </c>
      <c r="B5079" s="207">
        <v>19</v>
      </c>
      <c r="C5079" s="190" t="s">
        <v>6139</v>
      </c>
      <c r="D5079" s="315">
        <v>44262</v>
      </c>
      <c r="E5079" s="463" t="s">
        <v>1213</v>
      </c>
      <c r="F5079" s="207" t="s">
        <v>608</v>
      </c>
      <c r="G5079" s="207" t="s">
        <v>5450</v>
      </c>
      <c r="H5079" s="315">
        <v>44262</v>
      </c>
      <c r="I5079" s="315">
        <v>44262</v>
      </c>
      <c r="J5079" s="329">
        <v>0.83680555555555547</v>
      </c>
      <c r="K5079" s="329">
        <v>0.84027777777777779</v>
      </c>
      <c r="M5079" s="475" t="s">
        <v>136</v>
      </c>
      <c r="N5079" s="208">
        <v>5</v>
      </c>
      <c r="O5079" s="475" t="s">
        <v>136</v>
      </c>
      <c r="P5079" s="208">
        <v>5</v>
      </c>
      <c r="Q5079" s="208"/>
      <c r="R5079" s="199"/>
      <c r="S5079" s="475" t="s">
        <v>136</v>
      </c>
      <c r="T5079" s="208">
        <v>5</v>
      </c>
      <c r="U5079" s="475" t="s">
        <v>136</v>
      </c>
      <c r="V5079" s="208">
        <v>5</v>
      </c>
      <c r="AC5079" s="222">
        <f t="shared" ref="AC5079" si="1097">(T5079+V5079+X5079+AA5079)/(N5079+P5079+R5079)*100</f>
        <v>100</v>
      </c>
      <c r="AD5079" s="221" t="s">
        <v>37</v>
      </c>
      <c r="AM5079" s="274">
        <f t="shared" ref="AM5079" si="1098">SUM(AE5079:AL5079)</f>
        <v>0</v>
      </c>
      <c r="AP5079" s="230">
        <f t="shared" ref="AP5079" si="1099">AN5079-AO5079</f>
        <v>0</v>
      </c>
      <c r="AS5079" s="235" t="str">
        <f ca="1">IF(SUM($A5081)&gt;=1,IF(StoneCount=$AM5079,"ok","check"),"")</f>
        <v>ok</v>
      </c>
      <c r="AT5079" s="225" t="str">
        <f ca="1">IF(SUM($A5081)&gt;=1,IF(ROUND(StoneWeight,9)=$AN5079,"ok","check"),"")</f>
        <v>ok</v>
      </c>
    </row>
    <row r="5080" spans="1:71" x14ac:dyDescent="0.25">
      <c r="A5080" s="190">
        <v>4809</v>
      </c>
      <c r="B5080" s="207">
        <v>19</v>
      </c>
      <c r="C5080" s="190" t="s">
        <v>5967</v>
      </c>
      <c r="D5080" s="315">
        <v>44262</v>
      </c>
      <c r="E5080" s="463" t="s">
        <v>1213</v>
      </c>
      <c r="F5080" s="207" t="s">
        <v>608</v>
      </c>
      <c r="G5080" s="207" t="s">
        <v>5450</v>
      </c>
      <c r="H5080" s="315">
        <v>44262</v>
      </c>
      <c r="I5080" s="315">
        <v>44262</v>
      </c>
      <c r="J5080" s="329">
        <v>0.84722222222222221</v>
      </c>
      <c r="K5080" s="329">
        <v>0.85416666666666663</v>
      </c>
      <c r="M5080" s="474" t="s">
        <v>65</v>
      </c>
      <c r="N5080" s="208">
        <v>5</v>
      </c>
      <c r="O5080" s="474" t="s">
        <v>65</v>
      </c>
      <c r="P5080" s="208">
        <v>5</v>
      </c>
      <c r="Q5080" s="208"/>
      <c r="R5080" s="199"/>
      <c r="S5080" s="474" t="s">
        <v>65</v>
      </c>
      <c r="T5080" s="208">
        <v>5</v>
      </c>
      <c r="U5080" s="474" t="s">
        <v>65</v>
      </c>
      <c r="V5080" s="208">
        <v>5</v>
      </c>
      <c r="AC5080" s="222">
        <f t="shared" si="1094"/>
        <v>100</v>
      </c>
      <c r="AD5080" s="221" t="s">
        <v>37</v>
      </c>
      <c r="AM5080" s="274">
        <f t="shared" si="1092"/>
        <v>0</v>
      </c>
      <c r="AP5080" s="230">
        <f t="shared" si="1093"/>
        <v>0</v>
      </c>
      <c r="AS5080" s="235" t="str">
        <f t="shared" ca="1" si="1095"/>
        <v>ok</v>
      </c>
      <c r="AT5080" s="225" t="str">
        <f t="shared" ca="1" si="1096"/>
        <v>ok</v>
      </c>
    </row>
    <row r="5081" spans="1:71" ht="14.25" x14ac:dyDescent="0.25">
      <c r="A5081" s="190">
        <v>4810</v>
      </c>
      <c r="B5081" s="207">
        <v>19</v>
      </c>
      <c r="C5081" s="190" t="s">
        <v>5968</v>
      </c>
      <c r="D5081" s="315">
        <v>44262</v>
      </c>
      <c r="E5081" s="463" t="s">
        <v>1213</v>
      </c>
      <c r="F5081" s="207" t="s">
        <v>608</v>
      </c>
      <c r="G5081" s="207" t="s">
        <v>5450</v>
      </c>
      <c r="H5081" s="315">
        <v>44262</v>
      </c>
      <c r="I5081" s="315">
        <v>44262</v>
      </c>
      <c r="J5081" s="329">
        <v>0.85763888888888884</v>
      </c>
      <c r="K5081" s="329">
        <v>0.86111111111111116</v>
      </c>
      <c r="M5081" s="475" t="s">
        <v>136</v>
      </c>
      <c r="N5081" s="208">
        <v>5</v>
      </c>
      <c r="O5081" s="475" t="s">
        <v>136</v>
      </c>
      <c r="P5081" s="208">
        <v>5</v>
      </c>
      <c r="Q5081" s="208"/>
      <c r="R5081" s="199"/>
      <c r="S5081" s="475" t="s">
        <v>136</v>
      </c>
      <c r="T5081" s="208">
        <v>5</v>
      </c>
      <c r="U5081" s="475" t="s">
        <v>136</v>
      </c>
      <c r="V5081" s="208">
        <v>5</v>
      </c>
      <c r="AC5081" s="222">
        <f t="shared" si="1094"/>
        <v>100</v>
      </c>
      <c r="AD5081" s="221" t="s">
        <v>37</v>
      </c>
      <c r="AM5081" s="274">
        <f t="shared" si="1092"/>
        <v>0</v>
      </c>
      <c r="AP5081" s="230">
        <f t="shared" si="1093"/>
        <v>0</v>
      </c>
      <c r="AS5081" s="235" t="str">
        <f t="shared" ca="1" si="1095"/>
        <v>ok</v>
      </c>
      <c r="AT5081" s="225" t="str">
        <f t="shared" ca="1" si="1096"/>
        <v>ok</v>
      </c>
    </row>
    <row r="5082" spans="1:71" ht="14.25" x14ac:dyDescent="0.25">
      <c r="A5082" s="190">
        <v>4811</v>
      </c>
      <c r="B5082" s="207">
        <v>19</v>
      </c>
      <c r="C5082" s="190" t="s">
        <v>5969</v>
      </c>
      <c r="D5082" s="315">
        <v>44262</v>
      </c>
      <c r="E5082" s="463" t="s">
        <v>1213</v>
      </c>
      <c r="F5082" s="207" t="s">
        <v>608</v>
      </c>
      <c r="G5082" s="207" t="s">
        <v>5450</v>
      </c>
      <c r="H5082" s="315">
        <v>44262</v>
      </c>
      <c r="I5082" s="315">
        <v>44262</v>
      </c>
      <c r="J5082" s="329">
        <v>0.875</v>
      </c>
      <c r="K5082" s="329">
        <v>0.88194444444444453</v>
      </c>
      <c r="M5082" s="474" t="s">
        <v>65</v>
      </c>
      <c r="N5082" s="208">
        <v>5</v>
      </c>
      <c r="O5082" s="474" t="s">
        <v>65</v>
      </c>
      <c r="P5082" s="208">
        <v>5</v>
      </c>
      <c r="Q5082" s="208"/>
      <c r="R5082" s="199"/>
      <c r="S5082" s="474" t="s">
        <v>65</v>
      </c>
      <c r="T5082" s="208">
        <v>5</v>
      </c>
      <c r="U5082" s="474" t="s">
        <v>65</v>
      </c>
      <c r="V5082" s="208">
        <v>5</v>
      </c>
      <c r="AC5082" s="222">
        <f t="shared" si="1094"/>
        <v>100</v>
      </c>
      <c r="AD5082" s="221" t="s">
        <v>37</v>
      </c>
      <c r="AM5082" s="274">
        <f t="shared" si="1092"/>
        <v>0</v>
      </c>
      <c r="AP5082" s="230">
        <f t="shared" si="1093"/>
        <v>0</v>
      </c>
      <c r="AS5082" s="235" t="str">
        <f t="shared" ca="1" si="1095"/>
        <v>ok</v>
      </c>
      <c r="AT5082" s="225" t="str">
        <f t="shared" ca="1" si="1096"/>
        <v>ok</v>
      </c>
    </row>
    <row r="5083" spans="1:71" x14ac:dyDescent="0.25">
      <c r="A5083" s="190">
        <v>4812</v>
      </c>
      <c r="B5083" s="207">
        <v>19</v>
      </c>
      <c r="C5083" s="190" t="s">
        <v>5970</v>
      </c>
      <c r="D5083" s="315">
        <v>44262</v>
      </c>
      <c r="E5083" s="463" t="s">
        <v>3077</v>
      </c>
      <c r="F5083" s="208"/>
      <c r="G5083" s="208"/>
      <c r="H5083" s="315"/>
      <c r="I5083" s="315"/>
      <c r="J5083" s="338"/>
      <c r="K5083" s="338"/>
      <c r="L5083" s="193"/>
      <c r="M5083" s="208"/>
      <c r="N5083" s="208"/>
      <c r="O5083" s="208"/>
      <c r="P5083" s="208"/>
      <c r="Q5083" s="208"/>
      <c r="R5083" s="208"/>
      <c r="S5083" s="208"/>
      <c r="T5083" s="208"/>
      <c r="U5083" s="208"/>
      <c r="V5083" s="208"/>
      <c r="W5083" s="208"/>
      <c r="X5083" s="208"/>
      <c r="AC5083" s="222"/>
      <c r="AD5083" s="221"/>
      <c r="AE5083" s="200"/>
      <c r="AF5083" s="200"/>
      <c r="AG5083" s="200"/>
      <c r="AH5083" s="200"/>
      <c r="AI5083" s="200"/>
      <c r="AJ5083" s="200"/>
      <c r="AK5083" s="200"/>
      <c r="AL5083" s="224"/>
      <c r="AM5083" s="397"/>
      <c r="AN5083" s="222"/>
      <c r="AO5083" s="228"/>
      <c r="AP5083" s="398"/>
      <c r="AQ5083" s="399"/>
      <c r="AR5083" s="194"/>
      <c r="AS5083" s="220"/>
      <c r="AT5083" s="221"/>
      <c r="AU5083" s="221"/>
      <c r="AX5083" s="199"/>
      <c r="AY5083" s="206"/>
    </row>
    <row r="5084" spans="1:71" x14ac:dyDescent="0.25">
      <c r="A5084" s="190">
        <v>4813</v>
      </c>
      <c r="B5084" s="207">
        <v>19</v>
      </c>
      <c r="C5084" s="190" t="s">
        <v>6140</v>
      </c>
      <c r="D5084" s="315">
        <v>44262</v>
      </c>
      <c r="E5084" s="463" t="s">
        <v>1213</v>
      </c>
      <c r="F5084" s="207" t="s">
        <v>608</v>
      </c>
      <c r="G5084" s="207" t="s">
        <v>5450</v>
      </c>
      <c r="H5084" s="315">
        <v>44262</v>
      </c>
      <c r="I5084" s="315">
        <v>44262</v>
      </c>
      <c r="J5084" s="329">
        <v>0.94444444444444453</v>
      </c>
      <c r="K5084" s="329">
        <v>0.95138888888888884</v>
      </c>
      <c r="M5084" s="475" t="s">
        <v>136</v>
      </c>
      <c r="N5084" s="208">
        <v>5</v>
      </c>
      <c r="O5084" s="475" t="s">
        <v>136</v>
      </c>
      <c r="P5084" s="208">
        <v>5</v>
      </c>
      <c r="Q5084" s="475" t="s">
        <v>136</v>
      </c>
      <c r="R5084" s="208">
        <v>5</v>
      </c>
      <c r="S5084" s="475" t="s">
        <v>136</v>
      </c>
      <c r="T5084" s="208">
        <v>5</v>
      </c>
      <c r="U5084" s="475" t="s">
        <v>136</v>
      </c>
      <c r="V5084" s="208">
        <v>5</v>
      </c>
      <c r="W5084" s="475" t="s">
        <v>136</v>
      </c>
      <c r="X5084" s="208">
        <v>5</v>
      </c>
      <c r="AC5084" s="222">
        <f t="shared" ref="AC5084" si="1100">(T5084+V5084+X5084+AA5084)/(N5084+P5084+R5084)*100</f>
        <v>100</v>
      </c>
      <c r="AD5084" s="221" t="s">
        <v>37</v>
      </c>
      <c r="AF5084" s="195">
        <v>1</v>
      </c>
      <c r="AM5084" s="274">
        <f t="shared" ref="AM5084" si="1101">SUM(AE5084:AL5084)</f>
        <v>1</v>
      </c>
      <c r="AN5084" s="226">
        <v>0.35</v>
      </c>
      <c r="AP5084" s="230">
        <f t="shared" ref="AP5084" si="1102">AN5084-AO5084</f>
        <v>0.35</v>
      </c>
      <c r="AS5084" s="235" t="str">
        <f ca="1">IF(SUM($A5086)&gt;=1,IF(StoneCount=$AM5084,"ok","check"),"")</f>
        <v>ok</v>
      </c>
      <c r="AT5084" s="225" t="str">
        <f ca="1">IF(SUM($A5086)&gt;=1,IF(ROUND(StoneWeight,9)=$AN5084,"ok","check"),"")</f>
        <v>ok</v>
      </c>
      <c r="AV5084" s="197">
        <v>0.35</v>
      </c>
      <c r="AW5084" s="198">
        <v>6</v>
      </c>
      <c r="AX5084" s="191" t="s">
        <v>606</v>
      </c>
      <c r="AY5084" s="190" t="s">
        <v>607</v>
      </c>
    </row>
    <row r="5085" spans="1:71" x14ac:dyDescent="0.25">
      <c r="A5085" s="190">
        <v>4814</v>
      </c>
      <c r="B5085" s="207">
        <v>19</v>
      </c>
      <c r="C5085" s="190" t="s">
        <v>5971</v>
      </c>
      <c r="D5085" s="315">
        <v>44262</v>
      </c>
      <c r="E5085" s="463" t="s">
        <v>1213</v>
      </c>
      <c r="F5085" s="207" t="s">
        <v>608</v>
      </c>
      <c r="G5085" s="207" t="s">
        <v>5450</v>
      </c>
      <c r="H5085" s="315">
        <v>44262</v>
      </c>
      <c r="I5085" s="315">
        <v>44262</v>
      </c>
      <c r="J5085" s="329">
        <v>0.95833333333333337</v>
      </c>
      <c r="K5085" s="329">
        <v>0.96527777777777779</v>
      </c>
      <c r="M5085" s="474" t="s">
        <v>65</v>
      </c>
      <c r="N5085" s="208">
        <v>5</v>
      </c>
      <c r="O5085" s="474" t="s">
        <v>65</v>
      </c>
      <c r="P5085" s="208">
        <v>5</v>
      </c>
      <c r="Q5085" s="208"/>
      <c r="R5085" s="199"/>
      <c r="S5085" s="474" t="s">
        <v>65</v>
      </c>
      <c r="T5085" s="208">
        <v>5</v>
      </c>
      <c r="U5085" s="474" t="s">
        <v>65</v>
      </c>
      <c r="V5085" s="208">
        <v>5</v>
      </c>
      <c r="AC5085" s="222">
        <f t="shared" si="1094"/>
        <v>100</v>
      </c>
      <c r="AD5085" s="221" t="s">
        <v>37</v>
      </c>
      <c r="AF5085" s="195">
        <v>1</v>
      </c>
      <c r="AM5085" s="274">
        <f t="shared" si="1092"/>
        <v>1</v>
      </c>
      <c r="AN5085" s="226">
        <v>0.35</v>
      </c>
      <c r="AP5085" s="230">
        <f t="shared" si="1093"/>
        <v>0.35</v>
      </c>
      <c r="AS5085" s="235" t="str">
        <f t="shared" ca="1" si="1095"/>
        <v>ok</v>
      </c>
      <c r="AT5085" s="225" t="str">
        <f t="shared" ca="1" si="1096"/>
        <v>ok</v>
      </c>
      <c r="AV5085" s="197">
        <v>0.35</v>
      </c>
      <c r="AW5085" s="198">
        <v>1</v>
      </c>
      <c r="AX5085" s="191" t="s">
        <v>603</v>
      </c>
      <c r="AY5085" s="190" t="s">
        <v>604</v>
      </c>
    </row>
    <row r="5086" spans="1:71" ht="14.25" x14ac:dyDescent="0.25">
      <c r="A5086" s="190">
        <v>4815</v>
      </c>
      <c r="B5086" s="207">
        <v>19</v>
      </c>
      <c r="C5086" s="190" t="s">
        <v>5972</v>
      </c>
      <c r="D5086" s="315">
        <v>44262</v>
      </c>
      <c r="E5086" s="463" t="s">
        <v>1213</v>
      </c>
      <c r="F5086" s="207" t="s">
        <v>608</v>
      </c>
      <c r="G5086" s="207" t="s">
        <v>5450</v>
      </c>
      <c r="H5086" s="315">
        <v>44262</v>
      </c>
      <c r="I5086" s="315">
        <v>44262</v>
      </c>
      <c r="J5086" s="329">
        <v>0.97569444444444453</v>
      </c>
      <c r="K5086" s="329">
        <v>0.97916666666666663</v>
      </c>
      <c r="M5086" s="475" t="s">
        <v>136</v>
      </c>
      <c r="N5086" s="208">
        <v>5</v>
      </c>
      <c r="O5086" s="475" t="s">
        <v>136</v>
      </c>
      <c r="P5086" s="208">
        <v>5</v>
      </c>
      <c r="Q5086" s="208"/>
      <c r="R5086" s="199"/>
      <c r="S5086" s="475" t="s">
        <v>136</v>
      </c>
      <c r="T5086" s="208">
        <v>5</v>
      </c>
      <c r="U5086" s="475" t="s">
        <v>136</v>
      </c>
      <c r="V5086" s="208">
        <v>5</v>
      </c>
      <c r="AC5086" s="222">
        <f t="shared" si="1094"/>
        <v>100</v>
      </c>
      <c r="AD5086" s="221" t="s">
        <v>37</v>
      </c>
      <c r="AM5086" s="274">
        <f t="shared" si="1092"/>
        <v>0</v>
      </c>
      <c r="AP5086" s="230">
        <f t="shared" si="1093"/>
        <v>0</v>
      </c>
      <c r="AS5086" s="235" t="str">
        <f t="shared" ca="1" si="1095"/>
        <v>ok</v>
      </c>
      <c r="AT5086" s="225" t="str">
        <f t="shared" ca="1" si="1096"/>
        <v>ok</v>
      </c>
    </row>
    <row r="5087" spans="1:71" ht="14.25" x14ac:dyDescent="0.25">
      <c r="A5087" s="190">
        <v>4816</v>
      </c>
      <c r="B5087" s="207">
        <v>41</v>
      </c>
      <c r="C5087" s="190" t="s">
        <v>5973</v>
      </c>
      <c r="D5087" s="315">
        <v>44262</v>
      </c>
      <c r="E5087" s="463" t="s">
        <v>1213</v>
      </c>
      <c r="F5087" s="207" t="s">
        <v>608</v>
      </c>
      <c r="G5087" s="207" t="s">
        <v>5450</v>
      </c>
      <c r="H5087" s="315">
        <v>44263</v>
      </c>
      <c r="I5087" s="315">
        <v>44263</v>
      </c>
      <c r="J5087" s="329">
        <v>5.2083333333333336E-2</v>
      </c>
      <c r="K5087" s="329">
        <v>5.5555555555555552E-2</v>
      </c>
      <c r="M5087" s="474" t="s">
        <v>65</v>
      </c>
      <c r="N5087" s="208">
        <v>5</v>
      </c>
      <c r="O5087" s="474" t="s">
        <v>65</v>
      </c>
      <c r="P5087" s="208">
        <v>5</v>
      </c>
      <c r="Q5087" s="208"/>
      <c r="R5087" s="199"/>
      <c r="S5087" s="474" t="s">
        <v>65</v>
      </c>
      <c r="T5087" s="208">
        <v>5</v>
      </c>
      <c r="U5087" s="474" t="s">
        <v>65</v>
      </c>
      <c r="V5087" s="208">
        <v>5</v>
      </c>
      <c r="AC5087" s="222">
        <f t="shared" si="1094"/>
        <v>100</v>
      </c>
      <c r="AD5087" s="221" t="s">
        <v>37</v>
      </c>
      <c r="AM5087" s="274">
        <f t="shared" si="1092"/>
        <v>0</v>
      </c>
      <c r="AP5087" s="230">
        <f t="shared" si="1093"/>
        <v>0</v>
      </c>
      <c r="AS5087" s="235" t="str">
        <f t="shared" ca="1" si="1095"/>
        <v>ok</v>
      </c>
      <c r="AT5087" s="225" t="str">
        <f t="shared" ca="1" si="1096"/>
        <v>ok</v>
      </c>
    </row>
    <row r="5088" spans="1:71" ht="14.25" x14ac:dyDescent="0.25">
      <c r="A5088" s="190">
        <v>4817</v>
      </c>
      <c r="B5088" s="207">
        <v>41</v>
      </c>
      <c r="C5088" s="190" t="s">
        <v>5974</v>
      </c>
      <c r="D5088" s="315">
        <v>44262</v>
      </c>
      <c r="E5088" s="463" t="s">
        <v>1213</v>
      </c>
      <c r="F5088" s="207" t="s">
        <v>608</v>
      </c>
      <c r="G5088" s="207" t="s">
        <v>5450</v>
      </c>
      <c r="H5088" s="315">
        <v>44263</v>
      </c>
      <c r="I5088" s="315">
        <v>44263</v>
      </c>
      <c r="J5088" s="329">
        <v>6.5972222222222224E-2</v>
      </c>
      <c r="K5088" s="329">
        <v>7.2916666666666671E-2</v>
      </c>
      <c r="M5088" s="475" t="s">
        <v>136</v>
      </c>
      <c r="N5088" s="208">
        <v>5</v>
      </c>
      <c r="O5088" s="475" t="s">
        <v>136</v>
      </c>
      <c r="P5088" s="208">
        <v>5</v>
      </c>
      <c r="Q5088" s="208"/>
      <c r="R5088" s="199"/>
      <c r="S5088" s="475" t="s">
        <v>136</v>
      </c>
      <c r="T5088" s="208">
        <v>5</v>
      </c>
      <c r="U5088" s="475" t="s">
        <v>136</v>
      </c>
      <c r="V5088" s="208">
        <v>5</v>
      </c>
      <c r="AC5088" s="222">
        <f t="shared" si="1094"/>
        <v>100</v>
      </c>
      <c r="AD5088" s="221" t="s">
        <v>37</v>
      </c>
      <c r="AM5088" s="274">
        <f t="shared" si="1092"/>
        <v>0</v>
      </c>
      <c r="AP5088" s="230">
        <f t="shared" si="1093"/>
        <v>0</v>
      </c>
      <c r="AS5088" s="235" t="str">
        <f t="shared" ca="1" si="1095"/>
        <v>ok</v>
      </c>
      <c r="AT5088" s="225" t="str">
        <f t="shared" ca="1" si="1096"/>
        <v>ok</v>
      </c>
    </row>
    <row r="5089" spans="1:179" x14ac:dyDescent="0.25">
      <c r="A5089" s="190">
        <v>4818</v>
      </c>
      <c r="B5089" s="207">
        <v>41</v>
      </c>
      <c r="C5089" s="190" t="s">
        <v>5975</v>
      </c>
      <c r="D5089" s="315">
        <v>44263</v>
      </c>
      <c r="E5089" s="463" t="s">
        <v>1213</v>
      </c>
      <c r="F5089" s="207" t="s">
        <v>608</v>
      </c>
      <c r="G5089" s="207" t="s">
        <v>5450</v>
      </c>
      <c r="H5089" s="315">
        <v>44263</v>
      </c>
      <c r="I5089" s="315">
        <v>44263</v>
      </c>
      <c r="J5089" s="329">
        <v>8.3333333333333329E-2</v>
      </c>
      <c r="K5089" s="329">
        <v>9.0277777777777776E-2</v>
      </c>
      <c r="M5089" s="474" t="s">
        <v>65</v>
      </c>
      <c r="N5089" s="208">
        <v>5</v>
      </c>
      <c r="O5089" s="474" t="s">
        <v>65</v>
      </c>
      <c r="P5089" s="208">
        <v>5</v>
      </c>
      <c r="Q5089" s="208"/>
      <c r="R5089" s="199"/>
      <c r="S5089" s="474" t="s">
        <v>65</v>
      </c>
      <c r="T5089" s="208">
        <v>5</v>
      </c>
      <c r="U5089" s="474" t="s">
        <v>65</v>
      </c>
      <c r="V5089" s="208">
        <v>5</v>
      </c>
      <c r="AC5089" s="222">
        <f t="shared" si="1094"/>
        <v>100</v>
      </c>
      <c r="AD5089" s="221" t="s">
        <v>37</v>
      </c>
      <c r="AM5089" s="274">
        <f t="shared" si="1092"/>
        <v>0</v>
      </c>
      <c r="AP5089" s="230">
        <f t="shared" si="1093"/>
        <v>0</v>
      </c>
      <c r="AS5089" s="235" t="str">
        <f t="shared" ca="1" si="1095"/>
        <v>ok</v>
      </c>
      <c r="AT5089" s="225" t="str">
        <f t="shared" ca="1" si="1096"/>
        <v>ok</v>
      </c>
    </row>
    <row r="5090" spans="1:179" x14ac:dyDescent="0.25">
      <c r="A5090" s="190">
        <v>4819</v>
      </c>
      <c r="B5090" s="207">
        <v>41</v>
      </c>
      <c r="C5090" s="190" t="s">
        <v>5976</v>
      </c>
      <c r="D5090" s="315">
        <v>44263</v>
      </c>
      <c r="E5090" s="463" t="s">
        <v>1213</v>
      </c>
      <c r="F5090" s="207" t="s">
        <v>608</v>
      </c>
      <c r="G5090" s="207" t="s">
        <v>5450</v>
      </c>
      <c r="H5090" s="315">
        <v>44263</v>
      </c>
      <c r="I5090" s="315">
        <v>44263</v>
      </c>
      <c r="J5090" s="329">
        <v>9.7222222222222224E-2</v>
      </c>
      <c r="K5090" s="329">
        <v>0.10069444444444443</v>
      </c>
      <c r="M5090" s="475" t="s">
        <v>136</v>
      </c>
      <c r="N5090" s="208">
        <v>5</v>
      </c>
      <c r="O5090" s="475" t="s">
        <v>136</v>
      </c>
      <c r="P5090" s="208">
        <v>5</v>
      </c>
      <c r="Q5090" s="208"/>
      <c r="R5090" s="199"/>
      <c r="S5090" s="475" t="s">
        <v>136</v>
      </c>
      <c r="T5090" s="208">
        <v>5</v>
      </c>
      <c r="U5090" s="475" t="s">
        <v>136</v>
      </c>
      <c r="V5090" s="208">
        <v>5</v>
      </c>
      <c r="AC5090" s="222">
        <f t="shared" si="1094"/>
        <v>100</v>
      </c>
      <c r="AD5090" s="221" t="s">
        <v>37</v>
      </c>
      <c r="AM5090" s="274">
        <f t="shared" si="1092"/>
        <v>0</v>
      </c>
      <c r="AP5090" s="230">
        <f t="shared" si="1093"/>
        <v>0</v>
      </c>
      <c r="AS5090" s="235" t="str">
        <f t="shared" ca="1" si="1095"/>
        <v>ok</v>
      </c>
      <c r="AT5090" s="225" t="str">
        <f t="shared" ca="1" si="1096"/>
        <v>ok</v>
      </c>
    </row>
    <row r="5091" spans="1:179" x14ac:dyDescent="0.25">
      <c r="A5091" s="190">
        <v>4820</v>
      </c>
      <c r="B5091" s="207">
        <v>41</v>
      </c>
      <c r="C5091" s="190" t="s">
        <v>5977</v>
      </c>
      <c r="D5091" s="315">
        <v>44263</v>
      </c>
      <c r="E5091" s="463" t="s">
        <v>1213</v>
      </c>
      <c r="F5091" s="207" t="s">
        <v>608</v>
      </c>
      <c r="G5091" s="207" t="s">
        <v>5450</v>
      </c>
      <c r="H5091" s="315">
        <v>44263</v>
      </c>
      <c r="I5091" s="315">
        <v>44263</v>
      </c>
      <c r="J5091" s="329">
        <v>0.1076388888888889</v>
      </c>
      <c r="K5091" s="329">
        <v>0.11458333333333333</v>
      </c>
      <c r="M5091" s="474" t="s">
        <v>65</v>
      </c>
      <c r="N5091" s="208">
        <v>5</v>
      </c>
      <c r="O5091" s="474" t="s">
        <v>65</v>
      </c>
      <c r="P5091" s="208">
        <v>5</v>
      </c>
      <c r="Q5091" s="208"/>
      <c r="R5091" s="199"/>
      <c r="S5091" s="474" t="s">
        <v>65</v>
      </c>
      <c r="T5091" s="208">
        <v>5</v>
      </c>
      <c r="U5091" s="474" t="s">
        <v>65</v>
      </c>
      <c r="V5091" s="208">
        <v>5</v>
      </c>
      <c r="AC5091" s="222">
        <f t="shared" si="1094"/>
        <v>100</v>
      </c>
      <c r="AD5091" s="221" t="s">
        <v>37</v>
      </c>
      <c r="AM5091" s="274">
        <f t="shared" si="1092"/>
        <v>0</v>
      </c>
      <c r="AP5091" s="230">
        <f t="shared" si="1093"/>
        <v>0</v>
      </c>
      <c r="AS5091" s="235" t="str">
        <f t="shared" ca="1" si="1095"/>
        <v>ok</v>
      </c>
      <c r="AT5091" s="225" t="str">
        <f t="shared" ca="1" si="1096"/>
        <v>ok</v>
      </c>
    </row>
    <row r="5092" spans="1:179" x14ac:dyDescent="0.25">
      <c r="A5092" s="190">
        <v>4821</v>
      </c>
      <c r="B5092" s="207">
        <v>41</v>
      </c>
      <c r="C5092" s="190" t="s">
        <v>5978</v>
      </c>
      <c r="D5092" s="315">
        <v>44263</v>
      </c>
      <c r="E5092" s="463" t="s">
        <v>1213</v>
      </c>
      <c r="F5092" s="207" t="s">
        <v>608</v>
      </c>
      <c r="G5092" s="207" t="s">
        <v>5450</v>
      </c>
      <c r="H5092" s="315">
        <v>44263</v>
      </c>
      <c r="I5092" s="315">
        <v>44263</v>
      </c>
      <c r="J5092" s="329">
        <v>0.16666666666666666</v>
      </c>
      <c r="K5092" s="329">
        <v>0.18055555555555555</v>
      </c>
      <c r="M5092" s="475" t="s">
        <v>136</v>
      </c>
      <c r="N5092" s="208">
        <v>5</v>
      </c>
      <c r="O5092" s="475" t="s">
        <v>136</v>
      </c>
      <c r="P5092" s="208">
        <v>5</v>
      </c>
      <c r="Q5092" s="208"/>
      <c r="R5092" s="199"/>
      <c r="S5092" s="475" t="s">
        <v>136</v>
      </c>
      <c r="T5092" s="208">
        <v>5</v>
      </c>
      <c r="U5092" s="475" t="s">
        <v>136</v>
      </c>
      <c r="V5092" s="208">
        <v>5</v>
      </c>
      <c r="AC5092" s="222">
        <f t="shared" si="1094"/>
        <v>100</v>
      </c>
      <c r="AD5092" s="221" t="s">
        <v>37</v>
      </c>
      <c r="AE5092" s="195">
        <v>5</v>
      </c>
      <c r="AM5092" s="274">
        <f t="shared" si="1092"/>
        <v>5</v>
      </c>
      <c r="AN5092" s="226">
        <v>1</v>
      </c>
      <c r="AO5092" s="227">
        <v>1</v>
      </c>
      <c r="AP5092" s="230">
        <f t="shared" si="1093"/>
        <v>0</v>
      </c>
      <c r="AS5092" s="235" t="str">
        <f t="shared" ca="1" si="1095"/>
        <v>ok</v>
      </c>
      <c r="AT5092" s="225" t="str">
        <f t="shared" ca="1" si="1096"/>
        <v>ok</v>
      </c>
      <c r="AV5092" s="197">
        <v>0.25</v>
      </c>
      <c r="AW5092" s="198">
        <v>1</v>
      </c>
      <c r="AX5092" s="191" t="s">
        <v>603</v>
      </c>
      <c r="AY5092" s="190" t="s">
        <v>620</v>
      </c>
      <c r="AZ5092" s="197">
        <v>0.2</v>
      </c>
      <c r="BA5092" s="198">
        <v>1</v>
      </c>
      <c r="BB5092" s="191" t="s">
        <v>603</v>
      </c>
      <c r="BC5092" s="190" t="s">
        <v>604</v>
      </c>
      <c r="BD5092" s="197">
        <v>0.2</v>
      </c>
      <c r="BE5092" s="198">
        <v>1</v>
      </c>
      <c r="BF5092" s="191" t="s">
        <v>603</v>
      </c>
      <c r="BG5092" s="190" t="s">
        <v>604</v>
      </c>
      <c r="BH5092" s="197">
        <v>0.2</v>
      </c>
      <c r="BI5092" s="198">
        <v>1</v>
      </c>
      <c r="BJ5092" s="191" t="s">
        <v>603</v>
      </c>
      <c r="BK5092" s="190" t="s">
        <v>604</v>
      </c>
      <c r="BL5092" s="197">
        <v>0.15</v>
      </c>
      <c r="BM5092" s="198">
        <v>1</v>
      </c>
      <c r="BN5092" s="191" t="s">
        <v>603</v>
      </c>
      <c r="BO5092" s="190" t="s">
        <v>604</v>
      </c>
    </row>
    <row r="5093" spans="1:179" x14ac:dyDescent="0.25">
      <c r="A5093" s="190">
        <v>4822</v>
      </c>
      <c r="B5093" s="207">
        <v>41</v>
      </c>
      <c r="C5093" s="190" t="s">
        <v>5979</v>
      </c>
      <c r="D5093" s="315">
        <v>44263</v>
      </c>
      <c r="E5093" s="463" t="s">
        <v>1213</v>
      </c>
      <c r="F5093" s="207" t="s">
        <v>608</v>
      </c>
      <c r="G5093" s="207" t="s">
        <v>5450</v>
      </c>
      <c r="H5093" s="315">
        <v>44263</v>
      </c>
      <c r="I5093" s="315">
        <v>44263</v>
      </c>
      <c r="J5093" s="329">
        <v>0.18402777777777779</v>
      </c>
      <c r="K5093" s="329">
        <v>0.19097222222222221</v>
      </c>
      <c r="M5093" s="474" t="s">
        <v>65</v>
      </c>
      <c r="N5093" s="208">
        <v>5</v>
      </c>
      <c r="O5093" s="474" t="s">
        <v>65</v>
      </c>
      <c r="P5093" s="208">
        <v>5</v>
      </c>
      <c r="Q5093" s="208"/>
      <c r="R5093" s="199"/>
      <c r="S5093" s="474" t="s">
        <v>65</v>
      </c>
      <c r="T5093" s="208">
        <v>5</v>
      </c>
      <c r="U5093" s="474" t="s">
        <v>65</v>
      </c>
      <c r="V5093" s="208">
        <v>5</v>
      </c>
      <c r="AC5093" s="222">
        <f t="shared" si="1094"/>
        <v>100</v>
      </c>
      <c r="AD5093" s="221" t="s">
        <v>37</v>
      </c>
      <c r="AE5093" s="195">
        <v>3</v>
      </c>
      <c r="AM5093" s="274">
        <f t="shared" si="1092"/>
        <v>3</v>
      </c>
      <c r="AN5093" s="226">
        <v>0.6</v>
      </c>
      <c r="AO5093" s="227">
        <v>0.6</v>
      </c>
      <c r="AP5093" s="230">
        <f t="shared" si="1093"/>
        <v>0</v>
      </c>
      <c r="AS5093" s="235" t="str">
        <f t="shared" ca="1" si="1095"/>
        <v>ok</v>
      </c>
      <c r="AT5093" s="225" t="str">
        <f t="shared" ca="1" si="1096"/>
        <v>ok</v>
      </c>
      <c r="AV5093" s="197">
        <v>0.25</v>
      </c>
      <c r="AW5093" s="198">
        <v>2</v>
      </c>
      <c r="AX5093" s="191" t="s">
        <v>603</v>
      </c>
      <c r="AY5093" s="190" t="s">
        <v>620</v>
      </c>
      <c r="AZ5093" s="197">
        <v>0.2</v>
      </c>
      <c r="BA5093" s="198">
        <v>1</v>
      </c>
      <c r="BB5093" s="191" t="s">
        <v>603</v>
      </c>
      <c r="BC5093" s="190" t="s">
        <v>604</v>
      </c>
      <c r="BD5093" s="197">
        <v>0.15</v>
      </c>
      <c r="BE5093" s="198">
        <v>6</v>
      </c>
      <c r="BF5093" s="191" t="s">
        <v>603</v>
      </c>
      <c r="BG5093" s="190" t="s">
        <v>620</v>
      </c>
    </row>
    <row r="5094" spans="1:179" x14ac:dyDescent="0.25">
      <c r="A5094" s="190">
        <v>4823</v>
      </c>
      <c r="B5094" s="207">
        <v>41</v>
      </c>
      <c r="C5094" s="190" t="s">
        <v>5980</v>
      </c>
      <c r="D5094" s="315">
        <v>44263</v>
      </c>
      <c r="E5094" s="463" t="s">
        <v>1213</v>
      </c>
      <c r="F5094" s="207" t="s">
        <v>608</v>
      </c>
      <c r="G5094" s="207" t="s">
        <v>5450</v>
      </c>
      <c r="H5094" s="315">
        <v>44263</v>
      </c>
      <c r="I5094" s="315">
        <v>44263</v>
      </c>
      <c r="J5094" s="329">
        <v>0.19444444444444445</v>
      </c>
      <c r="K5094" s="329">
        <v>0.20138888888888887</v>
      </c>
      <c r="M5094" s="475" t="s">
        <v>136</v>
      </c>
      <c r="N5094" s="208">
        <v>5</v>
      </c>
      <c r="O5094" s="475" t="s">
        <v>136</v>
      </c>
      <c r="P5094" s="208">
        <v>5</v>
      </c>
      <c r="Q5094" s="475" t="s">
        <v>136</v>
      </c>
      <c r="R5094" s="208">
        <v>5</v>
      </c>
      <c r="S5094" s="475" t="s">
        <v>136</v>
      </c>
      <c r="T5094" s="208">
        <v>5</v>
      </c>
      <c r="U5094" s="475" t="s">
        <v>136</v>
      </c>
      <c r="V5094" s="208">
        <v>5</v>
      </c>
      <c r="W5094" s="475" t="s">
        <v>136</v>
      </c>
      <c r="X5094" s="208">
        <v>5</v>
      </c>
      <c r="AC5094" s="222">
        <f t="shared" si="1094"/>
        <v>100</v>
      </c>
      <c r="AD5094" s="221" t="s">
        <v>37</v>
      </c>
      <c r="AE5094" s="195">
        <v>2</v>
      </c>
      <c r="AM5094" s="274">
        <f t="shared" si="1092"/>
        <v>2</v>
      </c>
      <c r="AN5094" s="226">
        <v>0.35</v>
      </c>
      <c r="AO5094" s="227">
        <v>0.35</v>
      </c>
      <c r="AP5094" s="230">
        <f t="shared" si="1093"/>
        <v>0</v>
      </c>
      <c r="AS5094" s="235" t="str">
        <f t="shared" ca="1" si="1095"/>
        <v>ok</v>
      </c>
      <c r="AT5094" s="225" t="str">
        <f t="shared" ca="1" si="1096"/>
        <v>ok</v>
      </c>
      <c r="AV5094" s="197">
        <v>0.25</v>
      </c>
      <c r="AW5094" s="198">
        <v>5</v>
      </c>
      <c r="AX5094" s="191" t="s">
        <v>606</v>
      </c>
      <c r="AY5094" s="190" t="s">
        <v>604</v>
      </c>
      <c r="AZ5094" s="197">
        <v>0.1</v>
      </c>
      <c r="BA5094" s="198">
        <v>5</v>
      </c>
      <c r="BB5094" s="191" t="s">
        <v>603</v>
      </c>
      <c r="BC5094" s="190" t="s">
        <v>604</v>
      </c>
    </row>
    <row r="5095" spans="1:179" x14ac:dyDescent="0.25">
      <c r="A5095" s="190">
        <v>4824</v>
      </c>
      <c r="B5095" s="207">
        <v>41</v>
      </c>
      <c r="C5095" s="190" t="s">
        <v>5981</v>
      </c>
      <c r="D5095" s="315">
        <v>44263</v>
      </c>
      <c r="E5095" s="463" t="s">
        <v>1213</v>
      </c>
      <c r="F5095" s="207" t="s">
        <v>608</v>
      </c>
      <c r="G5095" s="207" t="s">
        <v>5450</v>
      </c>
      <c r="H5095" s="315">
        <v>44263</v>
      </c>
      <c r="I5095" s="315">
        <v>44263</v>
      </c>
      <c r="J5095" s="329">
        <v>0.20833333333333334</v>
      </c>
      <c r="K5095" s="329">
        <v>0.22569444444444445</v>
      </c>
      <c r="M5095" s="474" t="s">
        <v>65</v>
      </c>
      <c r="N5095" s="208">
        <v>5</v>
      </c>
      <c r="O5095" s="474" t="s">
        <v>65</v>
      </c>
      <c r="P5095" s="208">
        <v>5</v>
      </c>
      <c r="Q5095" s="208"/>
      <c r="R5095" s="199"/>
      <c r="S5095" s="474" t="s">
        <v>65</v>
      </c>
      <c r="T5095" s="208">
        <v>5</v>
      </c>
      <c r="U5095" s="474" t="s">
        <v>65</v>
      </c>
      <c r="V5095" s="208">
        <v>5</v>
      </c>
      <c r="AC5095" s="222">
        <f t="shared" si="1094"/>
        <v>100</v>
      </c>
      <c r="AD5095" s="221" t="s">
        <v>37</v>
      </c>
      <c r="AE5095" s="195">
        <v>8</v>
      </c>
      <c r="AM5095" s="274">
        <f t="shared" si="1092"/>
        <v>8</v>
      </c>
      <c r="AN5095" s="226">
        <v>1.45</v>
      </c>
      <c r="AO5095" s="227">
        <v>1.5</v>
      </c>
      <c r="AP5095" s="230">
        <f t="shared" si="1093"/>
        <v>-5.0000000000000044E-2</v>
      </c>
      <c r="AS5095" s="235" t="str">
        <f t="shared" ca="1" si="1095"/>
        <v>ok</v>
      </c>
      <c r="AT5095" s="225" t="str">
        <f t="shared" ca="1" si="1096"/>
        <v>ok</v>
      </c>
      <c r="AV5095" s="197">
        <v>0.25</v>
      </c>
      <c r="AW5095" s="198">
        <v>1</v>
      </c>
      <c r="AX5095" s="191" t="s">
        <v>603</v>
      </c>
      <c r="AY5095" s="190" t="s">
        <v>607</v>
      </c>
      <c r="AZ5095" s="197">
        <v>0.25</v>
      </c>
      <c r="BA5095" s="198">
        <v>4</v>
      </c>
      <c r="BB5095" s="191" t="s">
        <v>603</v>
      </c>
      <c r="BC5095" s="190" t="s">
        <v>604</v>
      </c>
      <c r="BD5095" s="197">
        <v>0.2</v>
      </c>
      <c r="BE5095" s="198">
        <v>1</v>
      </c>
      <c r="BF5095" s="191" t="s">
        <v>603</v>
      </c>
      <c r="BG5095" s="190" t="s">
        <v>604</v>
      </c>
      <c r="BH5095" s="197">
        <v>0.2</v>
      </c>
      <c r="BI5095" s="198">
        <v>2</v>
      </c>
      <c r="BJ5095" s="191" t="s">
        <v>603</v>
      </c>
      <c r="BK5095" s="190" t="s">
        <v>604</v>
      </c>
      <c r="BL5095" s="197">
        <v>0.2</v>
      </c>
      <c r="BM5095" s="198">
        <v>6</v>
      </c>
      <c r="BN5095" s="191" t="s">
        <v>603</v>
      </c>
      <c r="BO5095" s="190" t="s">
        <v>607</v>
      </c>
      <c r="BP5095" s="197">
        <v>0.15</v>
      </c>
      <c r="BQ5095" s="198">
        <v>1</v>
      </c>
      <c r="BR5095" s="191" t="s">
        <v>606</v>
      </c>
      <c r="BS5095" s="190" t="s">
        <v>604</v>
      </c>
      <c r="BT5095" s="197">
        <v>0.15</v>
      </c>
      <c r="BU5095" s="198">
        <v>2</v>
      </c>
      <c r="BV5095" s="191" t="s">
        <v>603</v>
      </c>
      <c r="BW5095" s="190" t="s">
        <v>604</v>
      </c>
      <c r="BX5095" s="197">
        <v>0.05</v>
      </c>
      <c r="BY5095" s="198">
        <v>6</v>
      </c>
      <c r="BZ5095" s="191" t="s">
        <v>603</v>
      </c>
      <c r="CA5095" s="190" t="s">
        <v>620</v>
      </c>
    </row>
    <row r="5096" spans="1:179" x14ac:dyDescent="0.25">
      <c r="A5096" s="190">
        <v>4825</v>
      </c>
      <c r="B5096" s="207">
        <v>41</v>
      </c>
      <c r="C5096" s="190" t="s">
        <v>5982</v>
      </c>
      <c r="D5096" s="315">
        <v>44263</v>
      </c>
      <c r="E5096" s="463" t="s">
        <v>1213</v>
      </c>
      <c r="F5096" s="207" t="s">
        <v>602</v>
      </c>
      <c r="G5096" s="207" t="s">
        <v>615</v>
      </c>
      <c r="H5096" s="315">
        <v>44263</v>
      </c>
      <c r="I5096" s="315">
        <v>44263</v>
      </c>
      <c r="J5096" s="329">
        <v>0.2673611111111111</v>
      </c>
      <c r="K5096" s="329">
        <v>0.27569444444444446</v>
      </c>
      <c r="M5096" s="475" t="s">
        <v>136</v>
      </c>
      <c r="N5096" s="208">
        <v>5</v>
      </c>
      <c r="O5096" s="475" t="s">
        <v>136</v>
      </c>
      <c r="P5096" s="208">
        <v>5</v>
      </c>
      <c r="Q5096" s="208"/>
      <c r="R5096" s="199"/>
      <c r="S5096" s="475" t="s">
        <v>136</v>
      </c>
      <c r="T5096" s="208">
        <v>5</v>
      </c>
      <c r="U5096" s="475" t="s">
        <v>136</v>
      </c>
      <c r="V5096" s="208">
        <v>5</v>
      </c>
      <c r="AC5096" s="222">
        <f t="shared" si="1094"/>
        <v>100</v>
      </c>
      <c r="AD5096" s="221" t="s">
        <v>37</v>
      </c>
      <c r="AE5096" s="195">
        <v>3</v>
      </c>
      <c r="AF5096" s="195">
        <v>2</v>
      </c>
      <c r="AM5096" s="274">
        <f t="shared" si="1092"/>
        <v>5</v>
      </c>
      <c r="AN5096" s="226">
        <v>1.08</v>
      </c>
      <c r="AO5096" s="227">
        <v>1.08</v>
      </c>
      <c r="AP5096" s="230">
        <f t="shared" si="1093"/>
        <v>0</v>
      </c>
      <c r="AS5096" s="235" t="str">
        <f t="shared" ca="1" si="1095"/>
        <v>ok</v>
      </c>
      <c r="AT5096" s="225" t="str">
        <f t="shared" ca="1" si="1096"/>
        <v>ok</v>
      </c>
      <c r="AV5096" s="197">
        <v>0.35</v>
      </c>
      <c r="AW5096" s="198">
        <v>2</v>
      </c>
      <c r="AX5096" s="191" t="s">
        <v>603</v>
      </c>
      <c r="AY5096" s="190" t="s">
        <v>604</v>
      </c>
      <c r="AZ5096" s="197">
        <v>0.35</v>
      </c>
      <c r="BA5096" s="198">
        <v>6</v>
      </c>
      <c r="BB5096" s="191" t="s">
        <v>603</v>
      </c>
      <c r="BC5096" s="190" t="s">
        <v>604</v>
      </c>
      <c r="BD5096" s="197">
        <v>0.18</v>
      </c>
      <c r="BE5096" s="198">
        <v>6</v>
      </c>
      <c r="BF5096" s="191" t="s">
        <v>603</v>
      </c>
      <c r="BG5096" s="190" t="s">
        <v>604</v>
      </c>
      <c r="BH5096" s="197">
        <v>0.1</v>
      </c>
      <c r="BI5096" s="198">
        <v>1</v>
      </c>
      <c r="BJ5096" s="191" t="s">
        <v>1331</v>
      </c>
      <c r="BK5096" s="190" t="s">
        <v>604</v>
      </c>
      <c r="BL5096" s="197">
        <v>0.1</v>
      </c>
      <c r="BM5096" s="198">
        <v>1</v>
      </c>
      <c r="BN5096" s="191" t="s">
        <v>610</v>
      </c>
      <c r="BO5096" s="190" t="s">
        <v>604</v>
      </c>
    </row>
    <row r="5097" spans="1:179" x14ac:dyDescent="0.25">
      <c r="A5097" s="190">
        <v>4826</v>
      </c>
      <c r="B5097" s="207">
        <v>41</v>
      </c>
      <c r="C5097" s="190" t="s">
        <v>5983</v>
      </c>
      <c r="D5097" s="315">
        <v>44263</v>
      </c>
      <c r="E5097" s="463" t="s">
        <v>1213</v>
      </c>
      <c r="F5097" s="207" t="s">
        <v>602</v>
      </c>
      <c r="G5097" s="207" t="s">
        <v>615</v>
      </c>
      <c r="H5097" s="315">
        <v>44263</v>
      </c>
      <c r="I5097" s="315">
        <v>44263</v>
      </c>
      <c r="J5097" s="329">
        <v>0.27777777777777779</v>
      </c>
      <c r="K5097" s="329">
        <v>0.28055555555555556</v>
      </c>
      <c r="M5097" s="474" t="s">
        <v>65</v>
      </c>
      <c r="N5097" s="208">
        <v>5</v>
      </c>
      <c r="O5097" s="474" t="s">
        <v>65</v>
      </c>
      <c r="P5097" s="208">
        <v>5</v>
      </c>
      <c r="Q5097" s="208"/>
      <c r="R5097" s="199"/>
      <c r="S5097" s="474" t="s">
        <v>65</v>
      </c>
      <c r="T5097" s="208">
        <v>5</v>
      </c>
      <c r="U5097" s="474" t="s">
        <v>65</v>
      </c>
      <c r="V5097" s="208">
        <v>5</v>
      </c>
      <c r="AC5097" s="222">
        <f t="shared" si="1094"/>
        <v>100</v>
      </c>
      <c r="AD5097" s="221" t="s">
        <v>37</v>
      </c>
      <c r="AM5097" s="274">
        <f t="shared" si="1092"/>
        <v>0</v>
      </c>
      <c r="AP5097" s="230">
        <f t="shared" si="1093"/>
        <v>0</v>
      </c>
      <c r="AS5097" s="235" t="str">
        <f t="shared" ca="1" si="1095"/>
        <v>ok</v>
      </c>
      <c r="AT5097" s="225" t="str">
        <f t="shared" ca="1" si="1096"/>
        <v>ok</v>
      </c>
    </row>
    <row r="5098" spans="1:179" x14ac:dyDescent="0.25">
      <c r="A5098" s="190">
        <v>4827</v>
      </c>
      <c r="B5098" s="207">
        <v>41</v>
      </c>
      <c r="C5098" s="190" t="s">
        <v>5984</v>
      </c>
      <c r="D5098" s="315">
        <v>44263</v>
      </c>
      <c r="E5098" s="463" t="s">
        <v>1213</v>
      </c>
      <c r="F5098" s="207" t="s">
        <v>602</v>
      </c>
      <c r="G5098" s="207" t="s">
        <v>615</v>
      </c>
      <c r="H5098" s="315">
        <v>44263</v>
      </c>
      <c r="I5098" s="315">
        <v>44263</v>
      </c>
      <c r="J5098" s="329">
        <v>0.28333333333333333</v>
      </c>
      <c r="K5098" s="329">
        <v>0.29166666666666669</v>
      </c>
      <c r="M5098" s="475" t="s">
        <v>136</v>
      </c>
      <c r="N5098" s="208">
        <v>5</v>
      </c>
      <c r="O5098" s="475" t="s">
        <v>136</v>
      </c>
      <c r="P5098" s="208">
        <v>5</v>
      </c>
      <c r="Q5098" s="208"/>
      <c r="R5098" s="199"/>
      <c r="S5098" s="475" t="s">
        <v>136</v>
      </c>
      <c r="T5098" s="208">
        <v>5</v>
      </c>
      <c r="U5098" s="475" t="s">
        <v>136</v>
      </c>
      <c r="V5098" s="208">
        <v>5</v>
      </c>
      <c r="AC5098" s="222">
        <f t="shared" si="1094"/>
        <v>100</v>
      </c>
      <c r="AD5098" s="221" t="s">
        <v>37</v>
      </c>
      <c r="AE5098" s="195">
        <v>3</v>
      </c>
      <c r="AF5098" s="195">
        <v>1</v>
      </c>
      <c r="AM5098" s="274">
        <f t="shared" si="1092"/>
        <v>4</v>
      </c>
      <c r="AN5098" s="226">
        <v>1</v>
      </c>
      <c r="AO5098" s="227">
        <v>0.98</v>
      </c>
      <c r="AP5098" s="230">
        <f t="shared" si="1093"/>
        <v>2.0000000000000018E-2</v>
      </c>
      <c r="AS5098" s="235" t="str">
        <f t="shared" ca="1" si="1095"/>
        <v>ok</v>
      </c>
      <c r="AT5098" s="225" t="str">
        <f t="shared" ca="1" si="1096"/>
        <v>ok</v>
      </c>
      <c r="AV5098" s="197">
        <v>0.37</v>
      </c>
      <c r="AW5098" s="198">
        <v>6</v>
      </c>
      <c r="AX5098" s="191" t="s">
        <v>603</v>
      </c>
      <c r="AY5098" s="190" t="s">
        <v>604</v>
      </c>
      <c r="AZ5098" s="197">
        <v>0.25</v>
      </c>
      <c r="BA5098" s="198">
        <v>6</v>
      </c>
      <c r="BB5098" s="191" t="s">
        <v>603</v>
      </c>
      <c r="BC5098" s="190" t="s">
        <v>604</v>
      </c>
      <c r="BD5098" s="197">
        <v>0.25</v>
      </c>
      <c r="BE5098" s="198">
        <v>1</v>
      </c>
      <c r="BF5098" s="191" t="s">
        <v>603</v>
      </c>
      <c r="BG5098" s="190" t="s">
        <v>604</v>
      </c>
      <c r="BH5098" s="197">
        <v>0.13</v>
      </c>
      <c r="BI5098" s="198">
        <v>1</v>
      </c>
      <c r="BJ5098" s="191" t="s">
        <v>603</v>
      </c>
      <c r="BK5098" s="190" t="s">
        <v>604</v>
      </c>
    </row>
    <row r="5099" spans="1:179" x14ac:dyDescent="0.25">
      <c r="A5099" s="190">
        <v>4828</v>
      </c>
      <c r="B5099" s="207">
        <v>41</v>
      </c>
      <c r="C5099" s="190" t="s">
        <v>5985</v>
      </c>
      <c r="D5099" s="315">
        <v>44263</v>
      </c>
      <c r="E5099" s="463" t="s">
        <v>1213</v>
      </c>
      <c r="F5099" s="207" t="s">
        <v>602</v>
      </c>
      <c r="G5099" s="207" t="s">
        <v>615</v>
      </c>
      <c r="H5099" s="315">
        <v>44263</v>
      </c>
      <c r="I5099" s="315">
        <v>44263</v>
      </c>
      <c r="J5099" s="329">
        <v>0.30972222222222223</v>
      </c>
      <c r="K5099" s="329">
        <v>0.3347222222222222</v>
      </c>
      <c r="M5099" s="474" t="s">
        <v>65</v>
      </c>
      <c r="N5099" s="208">
        <v>5</v>
      </c>
      <c r="O5099" s="474" t="s">
        <v>65</v>
      </c>
      <c r="P5099" s="208">
        <v>5</v>
      </c>
      <c r="Q5099" s="208"/>
      <c r="R5099" s="199"/>
      <c r="S5099" s="474" t="s">
        <v>65</v>
      </c>
      <c r="T5099" s="208">
        <v>5</v>
      </c>
      <c r="U5099" s="474" t="s">
        <v>65</v>
      </c>
      <c r="V5099" s="208">
        <v>5</v>
      </c>
      <c r="AC5099" s="222">
        <f t="shared" si="1094"/>
        <v>100</v>
      </c>
      <c r="AD5099" s="221" t="s">
        <v>37</v>
      </c>
      <c r="AE5099" s="195">
        <v>21</v>
      </c>
      <c r="AF5099" s="195">
        <v>12</v>
      </c>
      <c r="AM5099" s="274">
        <f t="shared" si="1092"/>
        <v>33</v>
      </c>
      <c r="AN5099" s="226">
        <v>7.9</v>
      </c>
      <c r="AO5099" s="227">
        <v>7.95</v>
      </c>
      <c r="AP5099" s="230">
        <f t="shared" si="1093"/>
        <v>-4.9999999999999822E-2</v>
      </c>
      <c r="AS5099" s="235" t="str">
        <f t="shared" ca="1" si="1095"/>
        <v>ok</v>
      </c>
      <c r="AT5099" s="225" t="str">
        <f t="shared" ca="1" si="1096"/>
        <v>ok</v>
      </c>
      <c r="AV5099" s="197">
        <v>0.43</v>
      </c>
      <c r="AW5099" s="198">
        <v>1</v>
      </c>
      <c r="AX5099" s="191" t="s">
        <v>603</v>
      </c>
      <c r="AY5099" s="190" t="s">
        <v>604</v>
      </c>
      <c r="AZ5099" s="197">
        <v>0.4</v>
      </c>
      <c r="BA5099" s="198">
        <v>1</v>
      </c>
      <c r="BB5099" s="191" t="s">
        <v>603</v>
      </c>
      <c r="BC5099" s="190" t="s">
        <v>607</v>
      </c>
      <c r="BD5099" s="197">
        <v>0.4</v>
      </c>
      <c r="BE5099" s="198">
        <v>1</v>
      </c>
      <c r="BF5099" s="191" t="s">
        <v>603</v>
      </c>
      <c r="BG5099" s="190" t="s">
        <v>620</v>
      </c>
      <c r="BH5099" s="197">
        <v>0.35</v>
      </c>
      <c r="BI5099" s="198">
        <v>1</v>
      </c>
      <c r="BJ5099" s="191" t="s">
        <v>603</v>
      </c>
      <c r="BK5099" s="190" t="s">
        <v>620</v>
      </c>
      <c r="BL5099" s="197">
        <v>0.3</v>
      </c>
      <c r="BM5099" s="198">
        <v>1</v>
      </c>
      <c r="BN5099" s="191" t="s">
        <v>603</v>
      </c>
      <c r="BO5099" s="190" t="s">
        <v>604</v>
      </c>
      <c r="BP5099" s="197">
        <v>0.3</v>
      </c>
      <c r="BQ5099" s="198">
        <v>1</v>
      </c>
      <c r="BR5099" s="191" t="s">
        <v>603</v>
      </c>
      <c r="BS5099" s="190" t="s">
        <v>604</v>
      </c>
      <c r="BT5099" s="197">
        <v>0.3</v>
      </c>
      <c r="BU5099" s="198">
        <v>1</v>
      </c>
      <c r="BV5099" s="191" t="s">
        <v>603</v>
      </c>
      <c r="BW5099" s="190" t="s">
        <v>607</v>
      </c>
      <c r="BX5099" s="197">
        <v>0.3</v>
      </c>
      <c r="BY5099" s="198">
        <v>1</v>
      </c>
      <c r="BZ5099" s="191" t="s">
        <v>603</v>
      </c>
      <c r="CA5099" s="190" t="s">
        <v>607</v>
      </c>
      <c r="CB5099" s="197">
        <v>0.3</v>
      </c>
      <c r="CC5099" s="198">
        <v>1</v>
      </c>
      <c r="CD5099" s="191" t="s">
        <v>603</v>
      </c>
      <c r="CE5099" s="190" t="s">
        <v>607</v>
      </c>
      <c r="CF5099" s="197">
        <v>0.3</v>
      </c>
      <c r="CG5099" s="198">
        <v>6</v>
      </c>
      <c r="CH5099" s="191" t="s">
        <v>603</v>
      </c>
      <c r="CI5099" s="190" t="s">
        <v>604</v>
      </c>
      <c r="CJ5099" s="197">
        <v>0.3</v>
      </c>
      <c r="CK5099" s="198">
        <v>1</v>
      </c>
      <c r="CL5099" s="191" t="s">
        <v>603</v>
      </c>
      <c r="CM5099" s="190" t="s">
        <v>607</v>
      </c>
      <c r="CN5099" s="197">
        <v>0.28000000000000003</v>
      </c>
      <c r="CO5099" s="198">
        <v>2</v>
      </c>
      <c r="CP5099" s="191" t="s">
        <v>603</v>
      </c>
      <c r="CQ5099" s="190" t="s">
        <v>607</v>
      </c>
      <c r="CR5099" s="197">
        <v>0.25</v>
      </c>
      <c r="CS5099" s="198">
        <v>5</v>
      </c>
      <c r="CT5099" s="191" t="s">
        <v>603</v>
      </c>
      <c r="CU5099" s="190" t="s">
        <v>1674</v>
      </c>
      <c r="CV5099" s="197">
        <v>0.25</v>
      </c>
      <c r="CW5099" s="198">
        <v>2</v>
      </c>
      <c r="CX5099" s="191" t="s">
        <v>603</v>
      </c>
      <c r="CY5099" s="190" t="s">
        <v>1674</v>
      </c>
      <c r="CZ5099" s="197">
        <v>0.25</v>
      </c>
      <c r="DA5099" s="198">
        <v>1</v>
      </c>
      <c r="DB5099" s="191" t="s">
        <v>603</v>
      </c>
      <c r="DC5099" s="190" t="s">
        <v>604</v>
      </c>
      <c r="DD5099" s="197">
        <v>0.25</v>
      </c>
      <c r="DE5099" s="198">
        <v>1</v>
      </c>
      <c r="DF5099" s="191" t="s">
        <v>603</v>
      </c>
      <c r="DG5099" s="190" t="s">
        <v>620</v>
      </c>
      <c r="DH5099" s="197">
        <v>0.25</v>
      </c>
      <c r="DI5099" s="198">
        <v>1</v>
      </c>
      <c r="DJ5099" s="191" t="s">
        <v>606</v>
      </c>
      <c r="DK5099" s="190" t="s">
        <v>604</v>
      </c>
      <c r="DL5099" s="197">
        <v>0.25</v>
      </c>
      <c r="DM5099" s="198">
        <v>1</v>
      </c>
      <c r="DN5099" s="191" t="s">
        <v>610</v>
      </c>
      <c r="DO5099" s="190" t="s">
        <v>604</v>
      </c>
      <c r="DP5099" s="197">
        <v>0.25</v>
      </c>
      <c r="DQ5099" s="198">
        <v>1</v>
      </c>
      <c r="DR5099" s="191" t="s">
        <v>603</v>
      </c>
      <c r="DS5099" s="190" t="s">
        <v>604</v>
      </c>
      <c r="DT5099" s="197">
        <v>0.25</v>
      </c>
      <c r="DU5099" s="198">
        <v>6</v>
      </c>
      <c r="DV5099" s="191" t="s">
        <v>603</v>
      </c>
      <c r="DW5099" s="190" t="s">
        <v>607</v>
      </c>
      <c r="DX5099" s="197">
        <v>0.23</v>
      </c>
      <c r="DY5099" s="198">
        <v>6</v>
      </c>
      <c r="DZ5099" s="191" t="s">
        <v>603</v>
      </c>
      <c r="EA5099" s="190" t="s">
        <v>611</v>
      </c>
      <c r="EB5099" s="197">
        <v>0.2</v>
      </c>
      <c r="EC5099" s="198">
        <v>1</v>
      </c>
      <c r="ED5099" s="191" t="s">
        <v>603</v>
      </c>
      <c r="EE5099" s="190" t="s">
        <v>607</v>
      </c>
      <c r="EF5099" s="197">
        <v>0.2</v>
      </c>
      <c r="EG5099" s="198">
        <v>6</v>
      </c>
      <c r="EH5099" s="191" t="s">
        <v>603</v>
      </c>
      <c r="EI5099" s="190" t="s">
        <v>611</v>
      </c>
      <c r="EJ5099" s="197">
        <v>0.18</v>
      </c>
      <c r="EK5099" s="198">
        <v>5</v>
      </c>
      <c r="EL5099" s="191" t="s">
        <v>616</v>
      </c>
      <c r="EM5099" s="190" t="s">
        <v>607</v>
      </c>
      <c r="EN5099" s="197">
        <v>0.17</v>
      </c>
      <c r="EO5099" s="198">
        <v>1</v>
      </c>
      <c r="EP5099" s="191" t="s">
        <v>603</v>
      </c>
      <c r="EQ5099" s="190" t="s">
        <v>607</v>
      </c>
      <c r="ER5099" s="197">
        <v>0.15</v>
      </c>
      <c r="ES5099" s="198">
        <v>1</v>
      </c>
      <c r="ET5099" s="191" t="s">
        <v>603</v>
      </c>
      <c r="EU5099" s="190" t="s">
        <v>604</v>
      </c>
      <c r="EV5099" s="197">
        <v>0.15</v>
      </c>
      <c r="EW5099" s="198">
        <v>1</v>
      </c>
      <c r="EX5099" s="191" t="s">
        <v>603</v>
      </c>
      <c r="EY5099" s="190" t="s">
        <v>607</v>
      </c>
      <c r="EZ5099" s="197">
        <v>0.15</v>
      </c>
      <c r="FA5099" s="198">
        <v>2</v>
      </c>
      <c r="FB5099" s="191" t="s">
        <v>603</v>
      </c>
      <c r="FC5099" s="190" t="s">
        <v>604</v>
      </c>
      <c r="FD5099" s="197">
        <v>0.15</v>
      </c>
      <c r="FE5099" s="198">
        <v>1</v>
      </c>
      <c r="FF5099" s="191" t="s">
        <v>603</v>
      </c>
      <c r="FG5099" s="190" t="s">
        <v>604</v>
      </c>
      <c r="FH5099" s="197">
        <v>0.1</v>
      </c>
      <c r="FI5099" s="198">
        <v>1</v>
      </c>
      <c r="FJ5099" s="191" t="s">
        <v>603</v>
      </c>
      <c r="FK5099" s="190" t="s">
        <v>604</v>
      </c>
      <c r="FL5099" s="197">
        <v>0.1</v>
      </c>
      <c r="FM5099" s="198">
        <v>1</v>
      </c>
      <c r="FN5099" s="191" t="s">
        <v>603</v>
      </c>
      <c r="FO5099" s="190" t="s">
        <v>604</v>
      </c>
      <c r="FP5099" s="197">
        <v>0.08</v>
      </c>
      <c r="FQ5099" s="198">
        <v>6</v>
      </c>
      <c r="FR5099" s="191" t="s">
        <v>610</v>
      </c>
      <c r="FS5099" s="190" t="s">
        <v>1674</v>
      </c>
      <c r="FT5099" s="197">
        <v>0.08</v>
      </c>
      <c r="FU5099" s="198">
        <v>1</v>
      </c>
      <c r="FV5099" s="191" t="s">
        <v>603</v>
      </c>
      <c r="FW5099" s="190" t="s">
        <v>607</v>
      </c>
    </row>
    <row r="5100" spans="1:179" x14ac:dyDescent="0.25">
      <c r="A5100" s="190">
        <v>4829</v>
      </c>
      <c r="B5100" s="207">
        <v>41</v>
      </c>
      <c r="C5100" s="190" t="s">
        <v>5986</v>
      </c>
      <c r="D5100" s="315">
        <v>44263</v>
      </c>
      <c r="E5100" s="463" t="s">
        <v>1213</v>
      </c>
      <c r="F5100" s="207" t="s">
        <v>602</v>
      </c>
      <c r="G5100" s="207" t="s">
        <v>615</v>
      </c>
      <c r="H5100" s="315">
        <v>44263</v>
      </c>
      <c r="I5100" s="315">
        <v>44263</v>
      </c>
      <c r="J5100" s="329">
        <v>0.33680555555555558</v>
      </c>
      <c r="K5100" s="329">
        <v>0.34930555555555554</v>
      </c>
      <c r="M5100" s="475" t="s">
        <v>136</v>
      </c>
      <c r="N5100" s="208">
        <v>5</v>
      </c>
      <c r="O5100" s="475" t="s">
        <v>136</v>
      </c>
      <c r="P5100" s="208">
        <v>5</v>
      </c>
      <c r="Q5100" s="208"/>
      <c r="R5100" s="199"/>
      <c r="S5100" s="475" t="s">
        <v>136</v>
      </c>
      <c r="T5100" s="208">
        <v>5</v>
      </c>
      <c r="U5100" s="475" t="s">
        <v>136</v>
      </c>
      <c r="V5100" s="208">
        <v>5</v>
      </c>
      <c r="AC5100" s="222">
        <f t="shared" si="1094"/>
        <v>100</v>
      </c>
      <c r="AD5100" s="221" t="s">
        <v>37</v>
      </c>
      <c r="AE5100" s="195">
        <v>9</v>
      </c>
      <c r="AF5100" s="195">
        <v>1</v>
      </c>
      <c r="AM5100" s="274">
        <f t="shared" si="1092"/>
        <v>10</v>
      </c>
      <c r="AN5100" s="226">
        <v>1.56</v>
      </c>
      <c r="AO5100" s="227">
        <v>1.56</v>
      </c>
      <c r="AP5100" s="230">
        <f t="shared" si="1093"/>
        <v>0</v>
      </c>
      <c r="AS5100" s="235" t="str">
        <f t="shared" ca="1" si="1095"/>
        <v>ok</v>
      </c>
      <c r="AT5100" s="225" t="str">
        <f t="shared" ca="1" si="1096"/>
        <v>ok</v>
      </c>
      <c r="AV5100" s="197">
        <v>0.33</v>
      </c>
      <c r="AW5100" s="198">
        <v>5</v>
      </c>
      <c r="AX5100" s="191" t="s">
        <v>603</v>
      </c>
      <c r="AY5100" s="190" t="s">
        <v>604</v>
      </c>
      <c r="AZ5100" s="197">
        <v>0.25</v>
      </c>
      <c r="BA5100" s="198">
        <v>1</v>
      </c>
      <c r="BB5100" s="191" t="s">
        <v>603</v>
      </c>
      <c r="BC5100" s="190" t="s">
        <v>604</v>
      </c>
      <c r="BD5100" s="197">
        <v>0.18</v>
      </c>
      <c r="BE5100" s="198">
        <v>5</v>
      </c>
      <c r="BF5100" s="191" t="s">
        <v>603</v>
      </c>
      <c r="BG5100" s="190" t="s">
        <v>1674</v>
      </c>
      <c r="BH5100" s="197">
        <v>0.15</v>
      </c>
      <c r="BI5100" s="198">
        <v>1</v>
      </c>
      <c r="BJ5100" s="191" t="s">
        <v>603</v>
      </c>
      <c r="BK5100" s="190" t="s">
        <v>604</v>
      </c>
      <c r="BL5100" s="197">
        <v>0.13</v>
      </c>
      <c r="BM5100" s="198">
        <v>1</v>
      </c>
      <c r="BN5100" s="191" t="s">
        <v>603</v>
      </c>
      <c r="BO5100" s="190" t="s">
        <v>604</v>
      </c>
      <c r="BP5100" s="197">
        <v>0.12</v>
      </c>
      <c r="BQ5100" s="198">
        <v>1</v>
      </c>
      <c r="BR5100" s="191" t="s">
        <v>603</v>
      </c>
      <c r="BS5100" s="190" t="s">
        <v>604</v>
      </c>
      <c r="BT5100" s="197">
        <v>0.1</v>
      </c>
      <c r="BU5100" s="198">
        <v>1</v>
      </c>
      <c r="BV5100" s="191" t="s">
        <v>603</v>
      </c>
      <c r="BW5100" s="190" t="s">
        <v>604</v>
      </c>
      <c r="BX5100" s="197">
        <v>0.1</v>
      </c>
      <c r="BY5100" s="198">
        <v>1</v>
      </c>
      <c r="BZ5100" s="191" t="s">
        <v>603</v>
      </c>
      <c r="CA5100" s="190" t="s">
        <v>604</v>
      </c>
      <c r="CB5100" s="197">
        <v>0.1</v>
      </c>
      <c r="CC5100" s="198">
        <v>6</v>
      </c>
      <c r="CD5100" s="191" t="s">
        <v>603</v>
      </c>
      <c r="CE5100" s="190" t="s">
        <v>604</v>
      </c>
      <c r="CF5100" s="197">
        <v>0.1</v>
      </c>
      <c r="CG5100" s="198">
        <v>1</v>
      </c>
      <c r="CH5100" s="191" t="s">
        <v>606</v>
      </c>
      <c r="CI5100" s="190" t="s">
        <v>604</v>
      </c>
    </row>
    <row r="5101" spans="1:179" x14ac:dyDescent="0.25">
      <c r="A5101" s="190">
        <v>4830</v>
      </c>
      <c r="B5101" s="207">
        <v>41</v>
      </c>
      <c r="C5101" s="190" t="s">
        <v>5987</v>
      </c>
      <c r="D5101" s="315">
        <v>44263</v>
      </c>
      <c r="E5101" s="463" t="s">
        <v>1213</v>
      </c>
      <c r="F5101" s="207" t="s">
        <v>602</v>
      </c>
      <c r="G5101" s="207" t="s">
        <v>615</v>
      </c>
      <c r="H5101" s="315">
        <v>44263</v>
      </c>
      <c r="I5101" s="315">
        <v>44263</v>
      </c>
      <c r="J5101" s="329">
        <v>0.35069444444444442</v>
      </c>
      <c r="K5101" s="329">
        <v>0.35625000000000001</v>
      </c>
      <c r="M5101" s="474" t="s">
        <v>65</v>
      </c>
      <c r="N5101" s="208">
        <v>5</v>
      </c>
      <c r="O5101" s="474" t="s">
        <v>65</v>
      </c>
      <c r="P5101" s="208">
        <v>5</v>
      </c>
      <c r="Q5101" s="208"/>
      <c r="R5101" s="199"/>
      <c r="S5101" s="474" t="s">
        <v>65</v>
      </c>
      <c r="T5101" s="208">
        <v>5</v>
      </c>
      <c r="U5101" s="474" t="s">
        <v>65</v>
      </c>
      <c r="V5101" s="208">
        <v>5</v>
      </c>
      <c r="AC5101" s="222">
        <f t="shared" si="1094"/>
        <v>100</v>
      </c>
      <c r="AD5101" s="221" t="s">
        <v>37</v>
      </c>
      <c r="AE5101" s="195">
        <v>2</v>
      </c>
      <c r="AM5101" s="274">
        <f t="shared" si="1092"/>
        <v>2</v>
      </c>
      <c r="AN5101" s="226">
        <v>0.35</v>
      </c>
      <c r="AO5101" s="227">
        <v>0.35</v>
      </c>
      <c r="AP5101" s="230">
        <f t="shared" si="1093"/>
        <v>0</v>
      </c>
      <c r="AS5101" s="235" t="str">
        <f t="shared" ca="1" si="1095"/>
        <v>ok</v>
      </c>
      <c r="AT5101" s="225" t="str">
        <f t="shared" ca="1" si="1096"/>
        <v>ok</v>
      </c>
      <c r="AV5101" s="197">
        <v>0.25</v>
      </c>
      <c r="AW5101" s="198">
        <v>1</v>
      </c>
      <c r="AX5101" s="191" t="s">
        <v>603</v>
      </c>
      <c r="AY5101" s="190" t="s">
        <v>604</v>
      </c>
      <c r="AZ5101" s="197">
        <v>0.1</v>
      </c>
      <c r="BA5101" s="198">
        <v>1</v>
      </c>
      <c r="BB5101" s="191" t="s">
        <v>606</v>
      </c>
      <c r="BC5101" s="190" t="s">
        <v>604</v>
      </c>
    </row>
    <row r="5102" spans="1:179" x14ac:dyDescent="0.25">
      <c r="A5102" s="190">
        <v>4831</v>
      </c>
      <c r="B5102" s="207">
        <v>41</v>
      </c>
      <c r="C5102" s="190" t="s">
        <v>5988</v>
      </c>
      <c r="D5102" s="315">
        <v>44263</v>
      </c>
      <c r="E5102" s="463" t="s">
        <v>1213</v>
      </c>
      <c r="F5102" s="207" t="s">
        <v>602</v>
      </c>
      <c r="G5102" s="207" t="s">
        <v>615</v>
      </c>
      <c r="H5102" s="315">
        <v>44263</v>
      </c>
      <c r="I5102" s="315">
        <v>44263</v>
      </c>
      <c r="J5102" s="329">
        <v>0.38680555555555557</v>
      </c>
      <c r="K5102" s="329">
        <v>0.38958333333333334</v>
      </c>
      <c r="M5102" s="475" t="s">
        <v>136</v>
      </c>
      <c r="N5102" s="208">
        <v>5</v>
      </c>
      <c r="O5102" s="475" t="s">
        <v>136</v>
      </c>
      <c r="P5102" s="208">
        <v>5</v>
      </c>
      <c r="Q5102" s="208"/>
      <c r="R5102" s="199"/>
      <c r="S5102" s="475" t="s">
        <v>136</v>
      </c>
      <c r="T5102" s="208">
        <v>5</v>
      </c>
      <c r="U5102" s="475" t="s">
        <v>136</v>
      </c>
      <c r="V5102" s="208">
        <v>5</v>
      </c>
      <c r="AC5102" s="222">
        <f t="shared" si="1094"/>
        <v>100</v>
      </c>
      <c r="AD5102" s="221" t="s">
        <v>37</v>
      </c>
      <c r="AM5102" s="274">
        <f t="shared" si="1092"/>
        <v>0</v>
      </c>
      <c r="AP5102" s="230">
        <f t="shared" si="1093"/>
        <v>0</v>
      </c>
      <c r="AS5102" s="235" t="str">
        <f t="shared" ca="1" si="1095"/>
        <v>ok</v>
      </c>
      <c r="AT5102" s="225" t="str">
        <f t="shared" ca="1" si="1096"/>
        <v>ok</v>
      </c>
    </row>
    <row r="5103" spans="1:179" x14ac:dyDescent="0.25">
      <c r="A5103" s="190">
        <v>4832</v>
      </c>
      <c r="B5103" s="207">
        <v>41</v>
      </c>
      <c r="C5103" s="190" t="s">
        <v>5989</v>
      </c>
      <c r="D5103" s="315">
        <v>44263</v>
      </c>
      <c r="E5103" s="463" t="s">
        <v>1213</v>
      </c>
      <c r="F5103" s="207" t="s">
        <v>602</v>
      </c>
      <c r="G5103" s="207" t="s">
        <v>615</v>
      </c>
      <c r="H5103" s="315">
        <v>44263</v>
      </c>
      <c r="I5103" s="315">
        <v>44263</v>
      </c>
      <c r="J5103" s="329">
        <v>0.39444444444444443</v>
      </c>
      <c r="K5103" s="329">
        <v>0.39930555555555558</v>
      </c>
      <c r="M5103" s="474" t="s">
        <v>65</v>
      </c>
      <c r="N5103" s="208">
        <v>5</v>
      </c>
      <c r="O5103" s="474" t="s">
        <v>65</v>
      </c>
      <c r="P5103" s="208">
        <v>5</v>
      </c>
      <c r="Q5103" s="208"/>
      <c r="R5103" s="199"/>
      <c r="S5103" s="474" t="s">
        <v>65</v>
      </c>
      <c r="T5103" s="208">
        <v>5</v>
      </c>
      <c r="U5103" s="474" t="s">
        <v>65</v>
      </c>
      <c r="V5103" s="208">
        <v>5</v>
      </c>
      <c r="AC5103" s="222">
        <f t="shared" si="1094"/>
        <v>100</v>
      </c>
      <c r="AD5103" s="221" t="s">
        <v>37</v>
      </c>
      <c r="AM5103" s="274">
        <f t="shared" si="1092"/>
        <v>0</v>
      </c>
      <c r="AP5103" s="230">
        <f t="shared" si="1093"/>
        <v>0</v>
      </c>
      <c r="AS5103" s="235" t="str">
        <f t="shared" ca="1" si="1095"/>
        <v>ok</v>
      </c>
      <c r="AT5103" s="225" t="str">
        <f t="shared" ca="1" si="1096"/>
        <v>ok</v>
      </c>
    </row>
    <row r="5104" spans="1:179" x14ac:dyDescent="0.25">
      <c r="A5104" s="190">
        <v>4833</v>
      </c>
      <c r="B5104" s="207">
        <v>41</v>
      </c>
      <c r="C5104" s="190" t="s">
        <v>6141</v>
      </c>
      <c r="D5104" s="315">
        <v>44263</v>
      </c>
      <c r="E5104" s="463" t="s">
        <v>1213</v>
      </c>
      <c r="F5104" s="207" t="s">
        <v>602</v>
      </c>
      <c r="G5104" s="207" t="s">
        <v>615</v>
      </c>
      <c r="H5104" s="315">
        <v>44263</v>
      </c>
      <c r="I5104" s="315">
        <v>44263</v>
      </c>
      <c r="J5104" s="329">
        <v>0.40277777777777773</v>
      </c>
      <c r="K5104" s="329">
        <v>0.4055555555555555</v>
      </c>
      <c r="M5104" s="475" t="s">
        <v>136</v>
      </c>
      <c r="N5104" s="208">
        <v>5</v>
      </c>
      <c r="O5104" s="475" t="s">
        <v>136</v>
      </c>
      <c r="P5104" s="208">
        <v>5</v>
      </c>
      <c r="Q5104" s="208"/>
      <c r="R5104" s="199"/>
      <c r="S5104" s="475" t="s">
        <v>136</v>
      </c>
      <c r="T5104" s="208">
        <v>5</v>
      </c>
      <c r="U5104" s="475" t="s">
        <v>136</v>
      </c>
      <c r="V5104" s="208">
        <v>5</v>
      </c>
      <c r="AC5104" s="222">
        <f t="shared" ref="AC5104" si="1103">(T5104+V5104+X5104+AA5104)/(N5104+P5104+R5104)*100</f>
        <v>100</v>
      </c>
      <c r="AD5104" s="221" t="s">
        <v>37</v>
      </c>
      <c r="AM5104" s="274">
        <f t="shared" ref="AM5104" si="1104">SUM(AE5104:AL5104)</f>
        <v>0</v>
      </c>
      <c r="AP5104" s="230">
        <f t="shared" ref="AP5104" si="1105">AN5104-AO5104</f>
        <v>0</v>
      </c>
      <c r="AS5104" s="235" t="str">
        <f t="shared" ca="1" si="1095"/>
        <v>ok</v>
      </c>
      <c r="AT5104" s="225" t="str">
        <f t="shared" ca="1" si="1096"/>
        <v>ok</v>
      </c>
    </row>
    <row r="5105" spans="1:59" x14ac:dyDescent="0.25">
      <c r="A5105" s="190">
        <v>4834</v>
      </c>
      <c r="B5105" s="207">
        <v>41</v>
      </c>
      <c r="C5105" s="190" t="s">
        <v>5990</v>
      </c>
      <c r="D5105" s="315">
        <v>44263</v>
      </c>
      <c r="E5105" s="463" t="s">
        <v>1213</v>
      </c>
      <c r="F5105" s="207" t="s">
        <v>602</v>
      </c>
      <c r="G5105" s="207" t="s">
        <v>615</v>
      </c>
      <c r="H5105" s="315">
        <v>44263</v>
      </c>
      <c r="I5105" s="315">
        <v>44263</v>
      </c>
      <c r="J5105" s="329">
        <v>0.44791666666666669</v>
      </c>
      <c r="K5105" s="329">
        <v>0.45069444444444445</v>
      </c>
      <c r="M5105" s="474" t="s">
        <v>65</v>
      </c>
      <c r="N5105" s="208">
        <v>5</v>
      </c>
      <c r="O5105" s="474" t="s">
        <v>65</v>
      </c>
      <c r="P5105" s="208">
        <v>5</v>
      </c>
      <c r="Q5105" s="208"/>
      <c r="R5105" s="199"/>
      <c r="S5105" s="474" t="s">
        <v>65</v>
      </c>
      <c r="T5105" s="208">
        <v>5</v>
      </c>
      <c r="U5105" s="474" t="s">
        <v>65</v>
      </c>
      <c r="V5105" s="208">
        <v>5</v>
      </c>
      <c r="AC5105" s="222">
        <f t="shared" si="1094"/>
        <v>100</v>
      </c>
      <c r="AD5105" s="221" t="s">
        <v>37</v>
      </c>
      <c r="AE5105" s="195">
        <v>1</v>
      </c>
      <c r="AM5105" s="274">
        <f t="shared" si="1092"/>
        <v>1</v>
      </c>
      <c r="AN5105" s="226">
        <v>0.18</v>
      </c>
      <c r="AP5105" s="230">
        <f t="shared" si="1093"/>
        <v>0.18</v>
      </c>
      <c r="AS5105" s="235" t="str">
        <f t="shared" ca="1" si="1095"/>
        <v>ok</v>
      </c>
      <c r="AT5105" s="225" t="str">
        <f t="shared" ca="1" si="1096"/>
        <v>ok</v>
      </c>
      <c r="AV5105" s="197">
        <v>0.18</v>
      </c>
      <c r="AW5105" s="198">
        <v>1</v>
      </c>
      <c r="AX5105" s="191" t="s">
        <v>603</v>
      </c>
      <c r="AY5105" s="190" t="s">
        <v>604</v>
      </c>
    </row>
    <row r="5106" spans="1:59" x14ac:dyDescent="0.25">
      <c r="A5106" s="190">
        <v>4835</v>
      </c>
      <c r="B5106" s="207">
        <v>41</v>
      </c>
      <c r="C5106" s="190" t="s">
        <v>5991</v>
      </c>
      <c r="D5106" s="315">
        <v>44263</v>
      </c>
      <c r="E5106" s="463" t="s">
        <v>1213</v>
      </c>
      <c r="F5106" s="207" t="s">
        <v>602</v>
      </c>
      <c r="G5106" s="207" t="s">
        <v>615</v>
      </c>
      <c r="H5106" s="315">
        <v>44263</v>
      </c>
      <c r="I5106" s="315">
        <v>44263</v>
      </c>
      <c r="J5106" s="329">
        <v>0.45624999999999999</v>
      </c>
      <c r="K5106" s="329">
        <v>0.46527777777777773</v>
      </c>
      <c r="M5106" s="475" t="s">
        <v>136</v>
      </c>
      <c r="N5106" s="208">
        <v>5</v>
      </c>
      <c r="O5106" s="475" t="s">
        <v>136</v>
      </c>
      <c r="P5106" s="208">
        <v>5</v>
      </c>
      <c r="Q5106" s="208"/>
      <c r="R5106" s="199"/>
      <c r="S5106" s="475" t="s">
        <v>136</v>
      </c>
      <c r="T5106" s="208">
        <v>5</v>
      </c>
      <c r="U5106" s="475" t="s">
        <v>136</v>
      </c>
      <c r="V5106" s="208">
        <v>5</v>
      </c>
      <c r="AC5106" s="222">
        <f t="shared" si="1094"/>
        <v>100</v>
      </c>
      <c r="AD5106" s="221" t="s">
        <v>37</v>
      </c>
      <c r="AE5106" s="195">
        <v>2</v>
      </c>
      <c r="AF5106" s="195">
        <v>1</v>
      </c>
      <c r="AM5106" s="274">
        <f t="shared" si="1092"/>
        <v>3</v>
      </c>
      <c r="AN5106" s="226">
        <v>0.55000000000000004</v>
      </c>
      <c r="AO5106" s="227">
        <v>0.55000000000000004</v>
      </c>
      <c r="AP5106" s="230">
        <f t="shared" si="1093"/>
        <v>0</v>
      </c>
      <c r="AS5106" s="235" t="str">
        <f t="shared" ca="1" si="1095"/>
        <v>ok</v>
      </c>
      <c r="AT5106" s="225" t="str">
        <f t="shared" ca="1" si="1096"/>
        <v>ok</v>
      </c>
      <c r="AV5106" s="197">
        <v>0.3</v>
      </c>
      <c r="AW5106" s="198">
        <v>1</v>
      </c>
      <c r="AX5106" s="191" t="s">
        <v>610</v>
      </c>
      <c r="AY5106" s="190" t="s">
        <v>611</v>
      </c>
      <c r="AZ5106" s="197">
        <v>0.2</v>
      </c>
      <c r="BA5106" s="198">
        <v>1</v>
      </c>
      <c r="BB5106" s="191" t="s">
        <v>603</v>
      </c>
      <c r="BC5106" s="190" t="s">
        <v>604</v>
      </c>
      <c r="BD5106" s="197">
        <v>0.05</v>
      </c>
      <c r="BE5106" s="198">
        <v>1</v>
      </c>
      <c r="BF5106" s="191" t="s">
        <v>603</v>
      </c>
      <c r="BG5106" s="190" t="s">
        <v>604</v>
      </c>
    </row>
    <row r="5107" spans="1:59" x14ac:dyDescent="0.25">
      <c r="A5107" s="190">
        <v>4836</v>
      </c>
      <c r="B5107" s="207">
        <v>41</v>
      </c>
      <c r="C5107" s="190" t="s">
        <v>5992</v>
      </c>
      <c r="D5107" s="315">
        <v>44263</v>
      </c>
      <c r="E5107" s="463" t="s">
        <v>1213</v>
      </c>
      <c r="F5107" s="207" t="s">
        <v>602</v>
      </c>
      <c r="G5107" s="207" t="s">
        <v>615</v>
      </c>
      <c r="H5107" s="315">
        <v>44263</v>
      </c>
      <c r="I5107" s="315">
        <v>44263</v>
      </c>
      <c r="J5107" s="329">
        <v>0.46666666666666662</v>
      </c>
      <c r="K5107" s="329">
        <v>0.47013888888888888</v>
      </c>
      <c r="M5107" s="474" t="s">
        <v>65</v>
      </c>
      <c r="N5107" s="208">
        <v>5</v>
      </c>
      <c r="O5107" s="474" t="s">
        <v>65</v>
      </c>
      <c r="P5107" s="208">
        <v>5</v>
      </c>
      <c r="Q5107" s="474" t="s">
        <v>65</v>
      </c>
      <c r="R5107" s="208">
        <v>5</v>
      </c>
      <c r="S5107" s="474" t="s">
        <v>65</v>
      </c>
      <c r="T5107" s="208">
        <v>5</v>
      </c>
      <c r="U5107" s="474" t="s">
        <v>65</v>
      </c>
      <c r="V5107" s="208">
        <v>5</v>
      </c>
      <c r="W5107" s="474" t="s">
        <v>65</v>
      </c>
      <c r="X5107" s="208">
        <v>5</v>
      </c>
      <c r="AC5107" s="222">
        <f t="shared" si="1094"/>
        <v>100</v>
      </c>
      <c r="AD5107" s="221" t="s">
        <v>37</v>
      </c>
      <c r="AM5107" s="274">
        <f t="shared" si="1092"/>
        <v>0</v>
      </c>
      <c r="AP5107" s="230">
        <f t="shared" si="1093"/>
        <v>0</v>
      </c>
      <c r="AS5107" s="235" t="str">
        <f t="shared" ca="1" si="1095"/>
        <v>ok</v>
      </c>
      <c r="AT5107" s="225" t="str">
        <f t="shared" ca="1" si="1096"/>
        <v>ok</v>
      </c>
    </row>
    <row r="5108" spans="1:59" x14ac:dyDescent="0.25">
      <c r="A5108" s="190">
        <v>4837</v>
      </c>
      <c r="B5108" s="207">
        <v>41</v>
      </c>
      <c r="C5108" s="190" t="s">
        <v>5993</v>
      </c>
      <c r="E5108" s="463" t="s">
        <v>1213</v>
      </c>
      <c r="M5108" s="475" t="s">
        <v>136</v>
      </c>
      <c r="N5108" s="208">
        <v>5</v>
      </c>
      <c r="O5108" s="475" t="s">
        <v>136</v>
      </c>
      <c r="P5108" s="208">
        <v>5</v>
      </c>
      <c r="Q5108" s="208"/>
      <c r="R5108" s="199"/>
      <c r="S5108" s="475" t="s">
        <v>136</v>
      </c>
      <c r="T5108" s="208">
        <v>5</v>
      </c>
      <c r="U5108" s="475" t="s">
        <v>136</v>
      </c>
      <c r="V5108" s="208">
        <v>5</v>
      </c>
      <c r="AC5108" s="222">
        <f t="shared" si="1094"/>
        <v>100</v>
      </c>
      <c r="AD5108" s="221" t="s">
        <v>37</v>
      </c>
      <c r="AM5108" s="274">
        <f t="shared" si="1092"/>
        <v>0</v>
      </c>
      <c r="AP5108" s="230">
        <f t="shared" si="1093"/>
        <v>0</v>
      </c>
      <c r="AS5108" s="235" t="str">
        <f t="shared" ca="1" si="1095"/>
        <v>ok</v>
      </c>
      <c r="AT5108" s="225" t="str">
        <f t="shared" ca="1" si="1096"/>
        <v>ok</v>
      </c>
    </row>
    <row r="5109" spans="1:59" x14ac:dyDescent="0.25">
      <c r="A5109" s="190">
        <v>4838</v>
      </c>
      <c r="B5109" s="207">
        <v>41</v>
      </c>
      <c r="C5109" s="190" t="s">
        <v>5994</v>
      </c>
      <c r="E5109" s="463" t="s">
        <v>1213</v>
      </c>
      <c r="M5109" s="474" t="s">
        <v>65</v>
      </c>
      <c r="N5109" s="208">
        <v>5</v>
      </c>
      <c r="O5109" s="474" t="s">
        <v>65</v>
      </c>
      <c r="P5109" s="208">
        <v>5</v>
      </c>
      <c r="Q5109" s="208"/>
      <c r="R5109" s="199"/>
      <c r="S5109" s="474" t="s">
        <v>65</v>
      </c>
      <c r="T5109" s="208">
        <v>5</v>
      </c>
      <c r="U5109" s="474" t="s">
        <v>65</v>
      </c>
      <c r="V5109" s="208">
        <v>5</v>
      </c>
      <c r="AC5109" s="222">
        <f t="shared" si="1094"/>
        <v>100</v>
      </c>
      <c r="AD5109" s="221" t="s">
        <v>37</v>
      </c>
      <c r="AM5109" s="274">
        <f t="shared" si="1092"/>
        <v>0</v>
      </c>
      <c r="AP5109" s="230">
        <f t="shared" si="1093"/>
        <v>0</v>
      </c>
      <c r="AS5109" s="235" t="str">
        <f t="shared" ca="1" si="1095"/>
        <v>ok</v>
      </c>
      <c r="AT5109" s="225" t="str">
        <f t="shared" ca="1" si="1096"/>
        <v>ok</v>
      </c>
    </row>
    <row r="5110" spans="1:59" x14ac:dyDescent="0.25">
      <c r="A5110" s="190">
        <v>4839</v>
      </c>
      <c r="B5110" s="207">
        <v>41</v>
      </c>
      <c r="C5110" s="190" t="s">
        <v>5995</v>
      </c>
      <c r="E5110" s="463" t="s">
        <v>1213</v>
      </c>
      <c r="M5110" s="475" t="s">
        <v>136</v>
      </c>
      <c r="N5110" s="208">
        <v>5</v>
      </c>
      <c r="O5110" s="475" t="s">
        <v>136</v>
      </c>
      <c r="P5110" s="208">
        <v>5</v>
      </c>
      <c r="Q5110" s="208"/>
      <c r="R5110" s="199"/>
      <c r="S5110" s="475" t="s">
        <v>136</v>
      </c>
      <c r="T5110" s="208">
        <v>5</v>
      </c>
      <c r="U5110" s="475" t="s">
        <v>136</v>
      </c>
      <c r="V5110" s="208">
        <v>5</v>
      </c>
      <c r="AC5110" s="222">
        <f t="shared" si="1094"/>
        <v>100</v>
      </c>
      <c r="AD5110" s="221" t="s">
        <v>37</v>
      </c>
      <c r="AM5110" s="274">
        <f t="shared" si="1092"/>
        <v>0</v>
      </c>
      <c r="AP5110" s="230">
        <f t="shared" si="1093"/>
        <v>0</v>
      </c>
      <c r="AS5110" s="235" t="str">
        <f t="shared" ca="1" si="1095"/>
        <v>ok</v>
      </c>
      <c r="AT5110" s="225" t="str">
        <f t="shared" ca="1" si="1096"/>
        <v>ok</v>
      </c>
    </row>
    <row r="5111" spans="1:59" x14ac:dyDescent="0.25">
      <c r="A5111" s="190">
        <v>4840</v>
      </c>
      <c r="B5111" s="207">
        <v>41</v>
      </c>
      <c r="C5111" s="190" t="s">
        <v>5996</v>
      </c>
      <c r="E5111" s="463" t="s">
        <v>1213</v>
      </c>
      <c r="M5111" s="474" t="s">
        <v>65</v>
      </c>
      <c r="N5111" s="208">
        <v>5</v>
      </c>
      <c r="O5111" s="474" t="s">
        <v>65</v>
      </c>
      <c r="P5111" s="208">
        <v>5</v>
      </c>
      <c r="Q5111" s="208"/>
      <c r="R5111" s="199"/>
      <c r="S5111" s="474" t="s">
        <v>65</v>
      </c>
      <c r="T5111" s="208">
        <v>5</v>
      </c>
      <c r="U5111" s="474" t="s">
        <v>65</v>
      </c>
      <c r="V5111" s="208">
        <v>5</v>
      </c>
      <c r="AC5111" s="222">
        <f t="shared" si="1094"/>
        <v>100</v>
      </c>
      <c r="AD5111" s="221" t="s">
        <v>37</v>
      </c>
      <c r="AM5111" s="274">
        <f t="shared" si="1092"/>
        <v>0</v>
      </c>
      <c r="AP5111" s="230">
        <f t="shared" si="1093"/>
        <v>0</v>
      </c>
      <c r="AS5111" s="235" t="str">
        <f t="shared" ca="1" si="1095"/>
        <v>ok</v>
      </c>
      <c r="AT5111" s="225" t="str">
        <f t="shared" ca="1" si="1096"/>
        <v>ok</v>
      </c>
    </row>
    <row r="5112" spans="1:59" x14ac:dyDescent="0.25">
      <c r="A5112" s="190">
        <v>4841</v>
      </c>
      <c r="B5112" s="207">
        <v>41</v>
      </c>
      <c r="C5112" s="190" t="s">
        <v>5997</v>
      </c>
      <c r="E5112" s="463" t="s">
        <v>1213</v>
      </c>
      <c r="M5112" s="475" t="s">
        <v>136</v>
      </c>
      <c r="N5112" s="208">
        <v>5</v>
      </c>
      <c r="O5112" s="475" t="s">
        <v>136</v>
      </c>
      <c r="P5112" s="208">
        <v>5</v>
      </c>
      <c r="Q5112" s="208"/>
      <c r="R5112" s="199"/>
      <c r="S5112" s="475" t="s">
        <v>136</v>
      </c>
      <c r="T5112" s="208">
        <v>5</v>
      </c>
      <c r="U5112" s="475" t="s">
        <v>136</v>
      </c>
      <c r="V5112" s="208">
        <v>5</v>
      </c>
      <c r="AC5112" s="222">
        <f t="shared" si="1094"/>
        <v>100</v>
      </c>
      <c r="AD5112" s="221" t="s">
        <v>37</v>
      </c>
      <c r="AM5112" s="274">
        <f t="shared" si="1092"/>
        <v>0</v>
      </c>
      <c r="AP5112" s="230">
        <f t="shared" si="1093"/>
        <v>0</v>
      </c>
      <c r="AS5112" s="235" t="str">
        <f t="shared" ca="1" si="1095"/>
        <v>ok</v>
      </c>
      <c r="AT5112" s="225" t="str">
        <f t="shared" ca="1" si="1096"/>
        <v>ok</v>
      </c>
    </row>
    <row r="5113" spans="1:59" x14ac:dyDescent="0.25">
      <c r="A5113" s="190">
        <v>4842</v>
      </c>
      <c r="B5113" s="207">
        <v>41</v>
      </c>
      <c r="C5113" s="190" t="s">
        <v>5998</v>
      </c>
      <c r="E5113" s="463" t="s">
        <v>1213</v>
      </c>
      <c r="M5113" s="474" t="s">
        <v>65</v>
      </c>
      <c r="N5113" s="208">
        <v>5</v>
      </c>
      <c r="O5113" s="474" t="s">
        <v>65</v>
      </c>
      <c r="P5113" s="208">
        <v>5</v>
      </c>
      <c r="Q5113" s="208"/>
      <c r="R5113" s="199"/>
      <c r="S5113" s="474" t="s">
        <v>65</v>
      </c>
      <c r="T5113" s="208">
        <v>5</v>
      </c>
      <c r="U5113" s="474" t="s">
        <v>65</v>
      </c>
      <c r="V5113" s="208">
        <v>5</v>
      </c>
      <c r="AC5113" s="222">
        <f t="shared" si="1094"/>
        <v>100</v>
      </c>
      <c r="AD5113" s="221" t="s">
        <v>37</v>
      </c>
      <c r="AM5113" s="274">
        <f t="shared" si="1092"/>
        <v>0</v>
      </c>
      <c r="AP5113" s="230">
        <f t="shared" si="1093"/>
        <v>0</v>
      </c>
      <c r="AS5113" s="235" t="str">
        <f t="shared" ca="1" si="1095"/>
        <v>ok</v>
      </c>
      <c r="AT5113" s="225" t="str">
        <f t="shared" ca="1" si="1096"/>
        <v>ok</v>
      </c>
    </row>
    <row r="5114" spans="1:59" x14ac:dyDescent="0.25">
      <c r="A5114" s="190">
        <v>4843</v>
      </c>
      <c r="B5114" s="207">
        <v>41</v>
      </c>
      <c r="C5114" s="190" t="s">
        <v>5999</v>
      </c>
      <c r="E5114" s="463" t="s">
        <v>1213</v>
      </c>
      <c r="M5114" s="475" t="s">
        <v>136</v>
      </c>
      <c r="N5114" s="208">
        <v>5</v>
      </c>
      <c r="O5114" s="475" t="s">
        <v>136</v>
      </c>
      <c r="P5114" s="208">
        <v>5</v>
      </c>
      <c r="Q5114" s="208"/>
      <c r="R5114" s="199"/>
      <c r="S5114" s="475" t="s">
        <v>136</v>
      </c>
      <c r="T5114" s="208">
        <v>5</v>
      </c>
      <c r="U5114" s="475" t="s">
        <v>136</v>
      </c>
      <c r="V5114" s="208">
        <v>5</v>
      </c>
      <c r="AC5114" s="222">
        <f t="shared" si="1094"/>
        <v>100</v>
      </c>
      <c r="AD5114" s="221" t="s">
        <v>37</v>
      </c>
      <c r="AM5114" s="274">
        <f t="shared" si="1092"/>
        <v>0</v>
      </c>
      <c r="AP5114" s="230">
        <f t="shared" si="1093"/>
        <v>0</v>
      </c>
      <c r="AS5114" s="235" t="str">
        <f t="shared" ca="1" si="1095"/>
        <v>ok</v>
      </c>
      <c r="AT5114" s="225" t="str">
        <f t="shared" ca="1" si="1096"/>
        <v>ok</v>
      </c>
    </row>
    <row r="5115" spans="1:59" x14ac:dyDescent="0.25">
      <c r="A5115" s="190">
        <v>4844</v>
      </c>
      <c r="B5115" s="207">
        <v>41</v>
      </c>
      <c r="C5115" s="190" t="s">
        <v>6000</v>
      </c>
      <c r="E5115" s="463" t="s">
        <v>1213</v>
      </c>
      <c r="M5115" s="474" t="s">
        <v>65</v>
      </c>
      <c r="N5115" s="208">
        <v>5</v>
      </c>
      <c r="O5115" s="474" t="s">
        <v>65</v>
      </c>
      <c r="P5115" s="208">
        <v>5</v>
      </c>
      <c r="Q5115" s="208"/>
      <c r="R5115" s="199"/>
      <c r="S5115" s="474" t="s">
        <v>65</v>
      </c>
      <c r="T5115" s="208">
        <v>5</v>
      </c>
      <c r="U5115" s="474" t="s">
        <v>65</v>
      </c>
      <c r="V5115" s="208">
        <v>5</v>
      </c>
      <c r="AC5115" s="222">
        <f t="shared" si="1094"/>
        <v>100</v>
      </c>
      <c r="AD5115" s="221" t="s">
        <v>37</v>
      </c>
      <c r="AM5115" s="274">
        <f t="shared" si="1092"/>
        <v>0</v>
      </c>
      <c r="AP5115" s="230">
        <f t="shared" si="1093"/>
        <v>0</v>
      </c>
      <c r="AS5115" s="235" t="str">
        <f t="shared" ca="1" si="1095"/>
        <v>ok</v>
      </c>
      <c r="AT5115" s="225" t="str">
        <f t="shared" ca="1" si="1096"/>
        <v>ok</v>
      </c>
    </row>
    <row r="5116" spans="1:59" x14ac:dyDescent="0.25">
      <c r="A5116" s="190">
        <v>4845</v>
      </c>
      <c r="B5116" s="207">
        <v>41</v>
      </c>
      <c r="C5116" s="190" t="s">
        <v>6001</v>
      </c>
      <c r="E5116" s="463" t="s">
        <v>1213</v>
      </c>
      <c r="M5116" s="475" t="s">
        <v>136</v>
      </c>
      <c r="N5116" s="208">
        <v>5</v>
      </c>
      <c r="O5116" s="475" t="s">
        <v>136</v>
      </c>
      <c r="P5116" s="208">
        <v>5</v>
      </c>
      <c r="Q5116" s="208"/>
      <c r="R5116" s="199"/>
      <c r="S5116" s="475" t="s">
        <v>136</v>
      </c>
      <c r="T5116" s="208">
        <v>5</v>
      </c>
      <c r="U5116" s="475" t="s">
        <v>136</v>
      </c>
      <c r="V5116" s="208">
        <v>5</v>
      </c>
      <c r="AC5116" s="222">
        <f t="shared" si="1094"/>
        <v>100</v>
      </c>
      <c r="AD5116" s="221" t="s">
        <v>37</v>
      </c>
      <c r="AM5116" s="274">
        <f t="shared" si="1092"/>
        <v>0</v>
      </c>
      <c r="AP5116" s="230">
        <f t="shared" si="1093"/>
        <v>0</v>
      </c>
      <c r="AS5116" s="235" t="str">
        <f t="shared" ca="1" si="1095"/>
        <v>ok</v>
      </c>
      <c r="AT5116" s="225" t="str">
        <f t="shared" ca="1" si="1096"/>
        <v>ok</v>
      </c>
    </row>
    <row r="5117" spans="1:59" x14ac:dyDescent="0.25">
      <c r="A5117" s="190">
        <v>4846</v>
      </c>
      <c r="B5117" s="207">
        <v>41</v>
      </c>
      <c r="C5117" s="190" t="s">
        <v>6002</v>
      </c>
      <c r="E5117" s="463" t="s">
        <v>1213</v>
      </c>
      <c r="M5117" s="474" t="s">
        <v>65</v>
      </c>
      <c r="N5117" s="208">
        <v>5</v>
      </c>
      <c r="O5117" s="474" t="s">
        <v>65</v>
      </c>
      <c r="P5117" s="208">
        <v>5</v>
      </c>
      <c r="Q5117" s="208"/>
      <c r="R5117" s="199"/>
      <c r="S5117" s="474" t="s">
        <v>65</v>
      </c>
      <c r="T5117" s="208">
        <v>5</v>
      </c>
      <c r="U5117" s="474" t="s">
        <v>65</v>
      </c>
      <c r="V5117" s="208">
        <v>5</v>
      </c>
      <c r="AC5117" s="222">
        <f t="shared" si="1094"/>
        <v>100</v>
      </c>
      <c r="AD5117" s="221" t="s">
        <v>37</v>
      </c>
      <c r="AM5117" s="274">
        <f t="shared" si="1092"/>
        <v>0</v>
      </c>
      <c r="AP5117" s="230">
        <f t="shared" si="1093"/>
        <v>0</v>
      </c>
      <c r="AS5117" s="235" t="str">
        <f t="shared" ca="1" si="1095"/>
        <v>ok</v>
      </c>
      <c r="AT5117" s="225" t="str">
        <f t="shared" ca="1" si="1096"/>
        <v>ok</v>
      </c>
    </row>
    <row r="5118" spans="1:59" x14ac:dyDescent="0.25">
      <c r="A5118" s="190">
        <v>4847</v>
      </c>
      <c r="B5118" s="207">
        <v>41</v>
      </c>
      <c r="C5118" s="190" t="s">
        <v>6003</v>
      </c>
      <c r="E5118" s="463" t="s">
        <v>1213</v>
      </c>
      <c r="M5118" s="475" t="s">
        <v>136</v>
      </c>
      <c r="N5118" s="208">
        <v>5</v>
      </c>
      <c r="O5118" s="475" t="s">
        <v>136</v>
      </c>
      <c r="P5118" s="208">
        <v>5</v>
      </c>
      <c r="Q5118" s="208"/>
      <c r="R5118" s="199"/>
      <c r="S5118" s="475" t="s">
        <v>136</v>
      </c>
      <c r="T5118" s="208">
        <v>5</v>
      </c>
      <c r="U5118" s="475" t="s">
        <v>136</v>
      </c>
      <c r="V5118" s="208">
        <v>5</v>
      </c>
      <c r="AC5118" s="222">
        <f t="shared" si="1094"/>
        <v>100</v>
      </c>
      <c r="AD5118" s="221" t="s">
        <v>37</v>
      </c>
      <c r="AM5118" s="274">
        <f t="shared" si="1092"/>
        <v>0</v>
      </c>
      <c r="AP5118" s="230">
        <f t="shared" si="1093"/>
        <v>0</v>
      </c>
      <c r="AS5118" s="235" t="str">
        <f t="shared" ca="1" si="1095"/>
        <v>ok</v>
      </c>
      <c r="AT5118" s="225" t="str">
        <f t="shared" ca="1" si="1096"/>
        <v>ok</v>
      </c>
    </row>
    <row r="5119" spans="1:59" x14ac:dyDescent="0.25">
      <c r="A5119" s="190">
        <v>4848</v>
      </c>
      <c r="B5119" s="207">
        <v>41</v>
      </c>
      <c r="C5119" s="190" t="s">
        <v>6004</v>
      </c>
      <c r="E5119" s="463" t="s">
        <v>1213</v>
      </c>
      <c r="M5119" s="474" t="s">
        <v>65</v>
      </c>
      <c r="N5119" s="208">
        <v>5</v>
      </c>
      <c r="O5119" s="474" t="s">
        <v>65</v>
      </c>
      <c r="P5119" s="208">
        <v>5</v>
      </c>
      <c r="Q5119" s="208"/>
      <c r="R5119" s="199"/>
      <c r="S5119" s="474" t="s">
        <v>65</v>
      </c>
      <c r="T5119" s="208">
        <v>5</v>
      </c>
      <c r="U5119" s="474" t="s">
        <v>65</v>
      </c>
      <c r="V5119" s="208">
        <v>5</v>
      </c>
      <c r="AC5119" s="222">
        <f t="shared" si="1094"/>
        <v>100</v>
      </c>
      <c r="AD5119" s="221" t="s">
        <v>37</v>
      </c>
      <c r="AM5119" s="274">
        <f t="shared" si="1092"/>
        <v>0</v>
      </c>
      <c r="AP5119" s="230">
        <f t="shared" si="1093"/>
        <v>0</v>
      </c>
      <c r="AS5119" s="235" t="str">
        <f t="shared" ca="1" si="1095"/>
        <v>ok</v>
      </c>
      <c r="AT5119" s="225" t="str">
        <f t="shared" ca="1" si="1096"/>
        <v>ok</v>
      </c>
    </row>
    <row r="5120" spans="1:59" x14ac:dyDescent="0.25">
      <c r="A5120" s="190">
        <v>4849</v>
      </c>
      <c r="B5120" s="207">
        <v>41</v>
      </c>
      <c r="C5120" s="190" t="s">
        <v>6005</v>
      </c>
      <c r="E5120" s="463" t="s">
        <v>1213</v>
      </c>
      <c r="M5120" s="475" t="s">
        <v>136</v>
      </c>
      <c r="N5120" s="208">
        <v>5</v>
      </c>
      <c r="O5120" s="475" t="s">
        <v>136</v>
      </c>
      <c r="P5120" s="208">
        <v>5</v>
      </c>
      <c r="Q5120" s="208"/>
      <c r="R5120" s="199"/>
      <c r="S5120" s="475" t="s">
        <v>136</v>
      </c>
      <c r="T5120" s="208">
        <v>5</v>
      </c>
      <c r="U5120" s="475" t="s">
        <v>136</v>
      </c>
      <c r="V5120" s="208">
        <v>5</v>
      </c>
      <c r="AC5120" s="222">
        <f t="shared" si="1094"/>
        <v>100</v>
      </c>
      <c r="AD5120" s="221" t="s">
        <v>37</v>
      </c>
      <c r="AM5120" s="274">
        <f t="shared" si="1092"/>
        <v>0</v>
      </c>
      <c r="AP5120" s="230">
        <f t="shared" si="1093"/>
        <v>0</v>
      </c>
      <c r="AS5120" s="235" t="str">
        <f t="shared" ca="1" si="1095"/>
        <v>ok</v>
      </c>
      <c r="AT5120" s="225" t="str">
        <f t="shared" ca="1" si="1096"/>
        <v>ok</v>
      </c>
    </row>
    <row r="5121" spans="1:46" x14ac:dyDescent="0.25">
      <c r="A5121" s="190">
        <v>4850</v>
      </c>
      <c r="B5121" s="207">
        <v>41</v>
      </c>
      <c r="C5121" s="190" t="s">
        <v>6006</v>
      </c>
      <c r="E5121" s="463" t="s">
        <v>1213</v>
      </c>
      <c r="M5121" s="474" t="s">
        <v>65</v>
      </c>
      <c r="N5121" s="208">
        <v>5</v>
      </c>
      <c r="O5121" s="474" t="s">
        <v>65</v>
      </c>
      <c r="P5121" s="208">
        <v>5</v>
      </c>
      <c r="Q5121" s="208"/>
      <c r="R5121" s="199"/>
      <c r="S5121" s="474" t="s">
        <v>65</v>
      </c>
      <c r="T5121" s="208">
        <v>5</v>
      </c>
      <c r="U5121" s="474" t="s">
        <v>65</v>
      </c>
      <c r="V5121" s="208">
        <v>5</v>
      </c>
      <c r="AC5121" s="222">
        <f t="shared" si="1094"/>
        <v>100</v>
      </c>
      <c r="AD5121" s="221" t="s">
        <v>37</v>
      </c>
      <c r="AM5121" s="274">
        <f t="shared" si="1092"/>
        <v>0</v>
      </c>
      <c r="AP5121" s="230">
        <f t="shared" si="1093"/>
        <v>0</v>
      </c>
      <c r="AS5121" s="235" t="str">
        <f t="shared" ca="1" si="1095"/>
        <v>ok</v>
      </c>
      <c r="AT5121" s="225" t="str">
        <f t="shared" ca="1" si="1096"/>
        <v>ok</v>
      </c>
    </row>
    <row r="5122" spans="1:46" x14ac:dyDescent="0.25">
      <c r="A5122" s="190">
        <v>4851</v>
      </c>
      <c r="B5122" s="207">
        <v>41</v>
      </c>
      <c r="C5122" s="190" t="s">
        <v>6007</v>
      </c>
      <c r="E5122" s="463" t="s">
        <v>1213</v>
      </c>
      <c r="M5122" s="475" t="s">
        <v>136</v>
      </c>
      <c r="N5122" s="208">
        <v>5</v>
      </c>
      <c r="O5122" s="475" t="s">
        <v>136</v>
      </c>
      <c r="P5122" s="208">
        <v>5</v>
      </c>
      <c r="Q5122" s="208"/>
      <c r="R5122" s="199"/>
      <c r="S5122" s="475" t="s">
        <v>136</v>
      </c>
      <c r="T5122" s="208">
        <v>5</v>
      </c>
      <c r="U5122" s="475" t="s">
        <v>136</v>
      </c>
      <c r="V5122" s="208">
        <v>5</v>
      </c>
      <c r="AC5122" s="222">
        <f t="shared" si="1094"/>
        <v>100</v>
      </c>
      <c r="AD5122" s="221" t="s">
        <v>37</v>
      </c>
      <c r="AM5122" s="274">
        <f t="shared" si="1092"/>
        <v>0</v>
      </c>
      <c r="AP5122" s="230">
        <f t="shared" si="1093"/>
        <v>0</v>
      </c>
      <c r="AS5122" s="235" t="str">
        <f t="shared" ca="1" si="1095"/>
        <v>ok</v>
      </c>
      <c r="AT5122" s="225" t="str">
        <f t="shared" ca="1" si="1096"/>
        <v>ok</v>
      </c>
    </row>
    <row r="5123" spans="1:46" x14ac:dyDescent="0.25">
      <c r="A5123" s="190">
        <v>4852</v>
      </c>
      <c r="B5123" s="207">
        <v>41</v>
      </c>
      <c r="C5123" s="190" t="s">
        <v>6008</v>
      </c>
      <c r="E5123" s="463" t="s">
        <v>1213</v>
      </c>
      <c r="M5123" s="474" t="s">
        <v>65</v>
      </c>
      <c r="N5123" s="208">
        <v>5</v>
      </c>
      <c r="O5123" s="474" t="s">
        <v>65</v>
      </c>
      <c r="P5123" s="208">
        <v>5</v>
      </c>
      <c r="Q5123" s="208"/>
      <c r="R5123" s="199"/>
      <c r="S5123" s="474" t="s">
        <v>65</v>
      </c>
      <c r="T5123" s="208">
        <v>5</v>
      </c>
      <c r="U5123" s="474" t="s">
        <v>65</v>
      </c>
      <c r="V5123" s="208">
        <v>5</v>
      </c>
      <c r="AC5123" s="222">
        <f t="shared" si="1094"/>
        <v>100</v>
      </c>
      <c r="AD5123" s="221" t="s">
        <v>37</v>
      </c>
      <c r="AM5123" s="274">
        <f t="shared" si="1092"/>
        <v>0</v>
      </c>
      <c r="AP5123" s="230">
        <f t="shared" si="1093"/>
        <v>0</v>
      </c>
      <c r="AS5123" s="235" t="str">
        <f t="shared" ca="1" si="1095"/>
        <v>ok</v>
      </c>
      <c r="AT5123" s="225" t="str">
        <f t="shared" ca="1" si="1096"/>
        <v>ok</v>
      </c>
    </row>
    <row r="5124" spans="1:46" x14ac:dyDescent="0.25">
      <c r="A5124" s="190">
        <v>4853</v>
      </c>
      <c r="B5124" s="207">
        <v>41</v>
      </c>
      <c r="C5124" s="190" t="s">
        <v>6009</v>
      </c>
      <c r="E5124" s="463" t="s">
        <v>1213</v>
      </c>
      <c r="M5124" s="475" t="s">
        <v>136</v>
      </c>
      <c r="N5124" s="208">
        <v>5</v>
      </c>
      <c r="O5124" s="475" t="s">
        <v>136</v>
      </c>
      <c r="P5124" s="208">
        <v>5</v>
      </c>
      <c r="Q5124" s="208"/>
      <c r="R5124" s="199"/>
      <c r="S5124" s="475" t="s">
        <v>136</v>
      </c>
      <c r="T5124" s="208">
        <v>5</v>
      </c>
      <c r="U5124" s="475" t="s">
        <v>136</v>
      </c>
      <c r="V5124" s="208">
        <v>5</v>
      </c>
      <c r="AC5124" s="222">
        <f t="shared" si="1094"/>
        <v>100</v>
      </c>
      <c r="AD5124" s="221" t="s">
        <v>37</v>
      </c>
      <c r="AM5124" s="274">
        <f t="shared" si="1092"/>
        <v>0</v>
      </c>
      <c r="AP5124" s="230">
        <f t="shared" si="1093"/>
        <v>0</v>
      </c>
      <c r="AS5124" s="235" t="str">
        <f t="shared" ca="1" si="1095"/>
        <v>ok</v>
      </c>
      <c r="AT5124" s="225" t="str">
        <f t="shared" ca="1" si="1096"/>
        <v>ok</v>
      </c>
    </row>
    <row r="5125" spans="1:46" x14ac:dyDescent="0.25">
      <c r="A5125" s="190">
        <v>4854</v>
      </c>
      <c r="B5125" s="207">
        <v>41</v>
      </c>
      <c r="C5125" s="190" t="s">
        <v>6010</v>
      </c>
      <c r="E5125" s="463" t="s">
        <v>1213</v>
      </c>
      <c r="M5125" s="474" t="s">
        <v>65</v>
      </c>
      <c r="N5125" s="208">
        <v>5</v>
      </c>
      <c r="O5125" s="474" t="s">
        <v>65</v>
      </c>
      <c r="P5125" s="208">
        <v>5</v>
      </c>
      <c r="Q5125" s="208"/>
      <c r="R5125" s="199"/>
      <c r="S5125" s="474" t="s">
        <v>65</v>
      </c>
      <c r="T5125" s="208">
        <v>5</v>
      </c>
      <c r="U5125" s="474" t="s">
        <v>65</v>
      </c>
      <c r="V5125" s="208">
        <v>5</v>
      </c>
      <c r="AC5125" s="222">
        <f t="shared" si="1094"/>
        <v>100</v>
      </c>
      <c r="AD5125" s="221" t="s">
        <v>37</v>
      </c>
      <c r="AM5125" s="274">
        <f t="shared" si="1092"/>
        <v>0</v>
      </c>
      <c r="AP5125" s="230">
        <f t="shared" si="1093"/>
        <v>0</v>
      </c>
      <c r="AS5125" s="235" t="str">
        <f t="shared" ca="1" si="1095"/>
        <v>ok</v>
      </c>
      <c r="AT5125" s="225" t="str">
        <f t="shared" ca="1" si="1096"/>
        <v>ok</v>
      </c>
    </row>
    <row r="5126" spans="1:46" x14ac:dyDescent="0.25">
      <c r="A5126" s="190">
        <v>4855</v>
      </c>
      <c r="B5126" s="207">
        <v>41</v>
      </c>
      <c r="C5126" s="190" t="s">
        <v>6011</v>
      </c>
      <c r="E5126" s="463" t="s">
        <v>1213</v>
      </c>
      <c r="M5126" s="475" t="s">
        <v>136</v>
      </c>
      <c r="N5126" s="208">
        <v>5</v>
      </c>
      <c r="O5126" s="475" t="s">
        <v>136</v>
      </c>
      <c r="P5126" s="208">
        <v>5</v>
      </c>
      <c r="Q5126" s="208"/>
      <c r="R5126" s="199"/>
      <c r="S5126" s="475" t="s">
        <v>136</v>
      </c>
      <c r="T5126" s="208">
        <v>5</v>
      </c>
      <c r="U5126" s="475" t="s">
        <v>136</v>
      </c>
      <c r="V5126" s="208">
        <v>5</v>
      </c>
      <c r="AC5126" s="222">
        <f t="shared" si="1094"/>
        <v>100</v>
      </c>
      <c r="AD5126" s="221" t="s">
        <v>37</v>
      </c>
      <c r="AM5126" s="274">
        <f t="shared" si="1092"/>
        <v>0</v>
      </c>
      <c r="AP5126" s="230">
        <f t="shared" si="1093"/>
        <v>0</v>
      </c>
      <c r="AS5126" s="235" t="str">
        <f t="shared" ca="1" si="1095"/>
        <v>ok</v>
      </c>
      <c r="AT5126" s="225" t="str">
        <f t="shared" ca="1" si="1096"/>
        <v>ok</v>
      </c>
    </row>
    <row r="5127" spans="1:46" x14ac:dyDescent="0.25">
      <c r="A5127" s="190">
        <v>4856</v>
      </c>
      <c r="B5127" s="207">
        <v>41</v>
      </c>
      <c r="C5127" s="190" t="s">
        <v>6012</v>
      </c>
      <c r="E5127" s="463" t="s">
        <v>1213</v>
      </c>
      <c r="M5127" s="474" t="s">
        <v>65</v>
      </c>
      <c r="N5127" s="208">
        <v>5</v>
      </c>
      <c r="O5127" s="474" t="s">
        <v>65</v>
      </c>
      <c r="P5127" s="208">
        <v>5</v>
      </c>
      <c r="Q5127" s="208"/>
      <c r="R5127" s="199"/>
      <c r="S5127" s="474" t="s">
        <v>65</v>
      </c>
      <c r="T5127" s="208">
        <v>5</v>
      </c>
      <c r="U5127" s="474" t="s">
        <v>65</v>
      </c>
      <c r="V5127" s="208">
        <v>5</v>
      </c>
      <c r="AC5127" s="222">
        <f t="shared" si="1094"/>
        <v>100</v>
      </c>
      <c r="AD5127" s="221" t="s">
        <v>37</v>
      </c>
      <c r="AM5127" s="274">
        <f t="shared" ref="AM5127:AM5190" si="1106">SUM(AE5127:AL5127)</f>
        <v>0</v>
      </c>
      <c r="AP5127" s="230">
        <f t="shared" ref="AP5127:AP5190" si="1107">AN5127-AO5127</f>
        <v>0</v>
      </c>
      <c r="AS5127" s="235" t="str">
        <f t="shared" ca="1" si="1095"/>
        <v>ok</v>
      </c>
      <c r="AT5127" s="225" t="str">
        <f t="shared" ca="1" si="1096"/>
        <v>ok</v>
      </c>
    </row>
    <row r="5128" spans="1:46" x14ac:dyDescent="0.25">
      <c r="A5128" s="190">
        <v>4857</v>
      </c>
      <c r="B5128" s="207">
        <v>41</v>
      </c>
      <c r="C5128" s="190" t="s">
        <v>6013</v>
      </c>
      <c r="E5128" s="463" t="s">
        <v>1213</v>
      </c>
      <c r="M5128" s="475" t="s">
        <v>136</v>
      </c>
      <c r="N5128" s="208">
        <v>5</v>
      </c>
      <c r="O5128" s="475" t="s">
        <v>136</v>
      </c>
      <c r="P5128" s="208">
        <v>5</v>
      </c>
      <c r="Q5128" s="208"/>
      <c r="R5128" s="199"/>
      <c r="S5128" s="475" t="s">
        <v>136</v>
      </c>
      <c r="T5128" s="208">
        <v>5</v>
      </c>
      <c r="U5128" s="475" t="s">
        <v>136</v>
      </c>
      <c r="V5128" s="208">
        <v>5</v>
      </c>
      <c r="AC5128" s="222">
        <f t="shared" ref="AC5128:AC5191" si="1108">(T5128+V5128+X5128+AA5128)/(N5128+P5128+R5128)*100</f>
        <v>100</v>
      </c>
      <c r="AD5128" s="221" t="s">
        <v>37</v>
      </c>
      <c r="AM5128" s="274">
        <f t="shared" si="1106"/>
        <v>0</v>
      </c>
      <c r="AP5128" s="230">
        <f t="shared" si="1107"/>
        <v>0</v>
      </c>
      <c r="AS5128" s="235" t="str">
        <f t="shared" ca="1" si="1095"/>
        <v>ok</v>
      </c>
      <c r="AT5128" s="225" t="str">
        <f t="shared" ca="1" si="1096"/>
        <v>ok</v>
      </c>
    </row>
    <row r="5129" spans="1:46" x14ac:dyDescent="0.25">
      <c r="A5129" s="190">
        <v>4858</v>
      </c>
      <c r="B5129" s="207">
        <v>41</v>
      </c>
      <c r="C5129" s="190" t="s">
        <v>6014</v>
      </c>
      <c r="E5129" s="463" t="s">
        <v>1213</v>
      </c>
      <c r="M5129" s="474" t="s">
        <v>65</v>
      </c>
      <c r="N5129" s="208">
        <v>5</v>
      </c>
      <c r="O5129" s="474" t="s">
        <v>65</v>
      </c>
      <c r="P5129" s="208">
        <v>5</v>
      </c>
      <c r="Q5129" s="208"/>
      <c r="R5129" s="199"/>
      <c r="S5129" s="474" t="s">
        <v>65</v>
      </c>
      <c r="T5129" s="208">
        <v>5</v>
      </c>
      <c r="U5129" s="474" t="s">
        <v>65</v>
      </c>
      <c r="V5129" s="208">
        <v>5</v>
      </c>
      <c r="AC5129" s="222">
        <f t="shared" si="1108"/>
        <v>100</v>
      </c>
      <c r="AD5129" s="221" t="s">
        <v>37</v>
      </c>
      <c r="AM5129" s="274">
        <f t="shared" si="1106"/>
        <v>0</v>
      </c>
      <c r="AP5129" s="230">
        <f t="shared" si="1107"/>
        <v>0</v>
      </c>
      <c r="AS5129" s="235" t="str">
        <f t="shared" ca="1" si="1095"/>
        <v>ok</v>
      </c>
      <c r="AT5129" s="225" t="str">
        <f t="shared" ca="1" si="1096"/>
        <v>ok</v>
      </c>
    </row>
    <row r="5130" spans="1:46" x14ac:dyDescent="0.25">
      <c r="A5130" s="190">
        <v>4859</v>
      </c>
      <c r="B5130" s="207">
        <v>19</v>
      </c>
      <c r="C5130" s="190" t="s">
        <v>6015</v>
      </c>
      <c r="E5130" s="463" t="s">
        <v>1213</v>
      </c>
      <c r="M5130" s="475" t="s">
        <v>136</v>
      </c>
      <c r="N5130" s="208">
        <v>5</v>
      </c>
      <c r="O5130" s="475" t="s">
        <v>136</v>
      </c>
      <c r="P5130" s="208">
        <v>5</v>
      </c>
      <c r="Q5130" s="208"/>
      <c r="R5130" s="199"/>
      <c r="S5130" s="475" t="s">
        <v>136</v>
      </c>
      <c r="T5130" s="208">
        <v>5</v>
      </c>
      <c r="U5130" s="475" t="s">
        <v>136</v>
      </c>
      <c r="V5130" s="208">
        <v>5</v>
      </c>
      <c r="AC5130" s="222">
        <f t="shared" si="1108"/>
        <v>100</v>
      </c>
      <c r="AD5130" s="221" t="s">
        <v>37</v>
      </c>
      <c r="AM5130" s="274">
        <f t="shared" si="1106"/>
        <v>0</v>
      </c>
      <c r="AP5130" s="230">
        <f t="shared" si="1107"/>
        <v>0</v>
      </c>
      <c r="AS5130" s="235" t="str">
        <f t="shared" ca="1" si="1095"/>
        <v>ok</v>
      </c>
      <c r="AT5130" s="225" t="str">
        <f t="shared" ca="1" si="1096"/>
        <v>ok</v>
      </c>
    </row>
    <row r="5131" spans="1:46" x14ac:dyDescent="0.25">
      <c r="A5131" s="190">
        <v>4860</v>
      </c>
      <c r="B5131" s="207">
        <v>19</v>
      </c>
      <c r="C5131" s="190" t="s">
        <v>6016</v>
      </c>
      <c r="E5131" s="463" t="s">
        <v>1213</v>
      </c>
      <c r="M5131" s="474" t="s">
        <v>65</v>
      </c>
      <c r="N5131" s="208">
        <v>5</v>
      </c>
      <c r="O5131" s="474" t="s">
        <v>65</v>
      </c>
      <c r="P5131" s="208">
        <v>5</v>
      </c>
      <c r="Q5131" s="208"/>
      <c r="R5131" s="199"/>
      <c r="S5131" s="474" t="s">
        <v>65</v>
      </c>
      <c r="T5131" s="208">
        <v>5</v>
      </c>
      <c r="U5131" s="474" t="s">
        <v>65</v>
      </c>
      <c r="V5131" s="208">
        <v>5</v>
      </c>
      <c r="AC5131" s="222">
        <f t="shared" si="1108"/>
        <v>100</v>
      </c>
      <c r="AD5131" s="221" t="s">
        <v>37</v>
      </c>
      <c r="AM5131" s="274">
        <f t="shared" si="1106"/>
        <v>0</v>
      </c>
      <c r="AP5131" s="230">
        <f t="shared" si="1107"/>
        <v>0</v>
      </c>
      <c r="AS5131" s="235" t="str">
        <f t="shared" ca="1" si="1095"/>
        <v>ok</v>
      </c>
      <c r="AT5131" s="225" t="str">
        <f t="shared" ca="1" si="1096"/>
        <v>ok</v>
      </c>
    </row>
    <row r="5132" spans="1:46" x14ac:dyDescent="0.25">
      <c r="A5132" s="190">
        <v>4861</v>
      </c>
      <c r="B5132" s="207">
        <v>19</v>
      </c>
      <c r="C5132" s="190" t="s">
        <v>6017</v>
      </c>
      <c r="E5132" s="463" t="s">
        <v>1213</v>
      </c>
      <c r="M5132" s="475" t="s">
        <v>136</v>
      </c>
      <c r="N5132" s="208">
        <v>5</v>
      </c>
      <c r="O5132" s="475" t="s">
        <v>136</v>
      </c>
      <c r="P5132" s="208">
        <v>5</v>
      </c>
      <c r="Q5132" s="208"/>
      <c r="R5132" s="199"/>
      <c r="S5132" s="475" t="s">
        <v>136</v>
      </c>
      <c r="T5132" s="208">
        <v>5</v>
      </c>
      <c r="U5132" s="475" t="s">
        <v>136</v>
      </c>
      <c r="V5132" s="208">
        <v>5</v>
      </c>
      <c r="AC5132" s="222">
        <f t="shared" si="1108"/>
        <v>100</v>
      </c>
      <c r="AD5132" s="221" t="s">
        <v>37</v>
      </c>
      <c r="AM5132" s="274">
        <f t="shared" si="1106"/>
        <v>0</v>
      </c>
      <c r="AP5132" s="230">
        <f t="shared" si="1107"/>
        <v>0</v>
      </c>
      <c r="AS5132" s="235" t="str">
        <f t="shared" ca="1" si="1095"/>
        <v>ok</v>
      </c>
      <c r="AT5132" s="225" t="str">
        <f t="shared" ca="1" si="1096"/>
        <v>ok</v>
      </c>
    </row>
    <row r="5133" spans="1:46" x14ac:dyDescent="0.25">
      <c r="A5133" s="190">
        <v>4862</v>
      </c>
      <c r="B5133" s="207">
        <v>19</v>
      </c>
      <c r="C5133" s="190" t="s">
        <v>6018</v>
      </c>
      <c r="E5133" s="463" t="s">
        <v>1213</v>
      </c>
      <c r="M5133" s="474" t="s">
        <v>65</v>
      </c>
      <c r="N5133" s="208">
        <v>5</v>
      </c>
      <c r="O5133" s="474" t="s">
        <v>65</v>
      </c>
      <c r="P5133" s="208">
        <v>5</v>
      </c>
      <c r="Q5133" s="208"/>
      <c r="R5133" s="199"/>
      <c r="S5133" s="474" t="s">
        <v>65</v>
      </c>
      <c r="T5133" s="208">
        <v>5</v>
      </c>
      <c r="U5133" s="474" t="s">
        <v>65</v>
      </c>
      <c r="V5133" s="208">
        <v>5</v>
      </c>
      <c r="AC5133" s="222">
        <f t="shared" si="1108"/>
        <v>100</v>
      </c>
      <c r="AD5133" s="221" t="s">
        <v>37</v>
      </c>
      <c r="AM5133" s="274">
        <f t="shared" si="1106"/>
        <v>0</v>
      </c>
      <c r="AP5133" s="230">
        <f t="shared" si="1107"/>
        <v>0</v>
      </c>
      <c r="AS5133" s="235" t="str">
        <f t="shared" ca="1" si="1095"/>
        <v>ok</v>
      </c>
      <c r="AT5133" s="225" t="str">
        <f t="shared" ca="1" si="1096"/>
        <v>ok</v>
      </c>
    </row>
    <row r="5134" spans="1:46" x14ac:dyDescent="0.25">
      <c r="A5134" s="190">
        <v>4863</v>
      </c>
      <c r="B5134" s="207">
        <v>19</v>
      </c>
      <c r="C5134" s="190" t="s">
        <v>6019</v>
      </c>
      <c r="E5134" s="463" t="s">
        <v>1213</v>
      </c>
      <c r="M5134" s="475" t="s">
        <v>136</v>
      </c>
      <c r="N5134" s="208">
        <v>5</v>
      </c>
      <c r="O5134" s="475" t="s">
        <v>136</v>
      </c>
      <c r="P5134" s="208">
        <v>5</v>
      </c>
      <c r="Q5134" s="208"/>
      <c r="R5134" s="199"/>
      <c r="S5134" s="475" t="s">
        <v>136</v>
      </c>
      <c r="T5134" s="208">
        <v>5</v>
      </c>
      <c r="U5134" s="475" t="s">
        <v>136</v>
      </c>
      <c r="V5134" s="208">
        <v>5</v>
      </c>
      <c r="AC5134" s="222">
        <f t="shared" si="1108"/>
        <v>100</v>
      </c>
      <c r="AD5134" s="221" t="s">
        <v>37</v>
      </c>
      <c r="AM5134" s="274">
        <f t="shared" si="1106"/>
        <v>0</v>
      </c>
      <c r="AP5134" s="230">
        <f t="shared" si="1107"/>
        <v>0</v>
      </c>
      <c r="AS5134" s="235" t="str">
        <f t="shared" ca="1" si="1095"/>
        <v>ok</v>
      </c>
      <c r="AT5134" s="225" t="str">
        <f t="shared" ca="1" si="1096"/>
        <v>ok</v>
      </c>
    </row>
    <row r="5135" spans="1:46" x14ac:dyDescent="0.25">
      <c r="A5135" s="190">
        <v>4864</v>
      </c>
      <c r="B5135" s="207">
        <v>19</v>
      </c>
      <c r="C5135" s="190" t="s">
        <v>6020</v>
      </c>
      <c r="E5135" s="463" t="s">
        <v>1213</v>
      </c>
      <c r="M5135" s="474" t="s">
        <v>65</v>
      </c>
      <c r="N5135" s="208">
        <v>5</v>
      </c>
      <c r="O5135" s="474" t="s">
        <v>65</v>
      </c>
      <c r="P5135" s="208">
        <v>5</v>
      </c>
      <c r="Q5135" s="208"/>
      <c r="R5135" s="199"/>
      <c r="S5135" s="474" t="s">
        <v>65</v>
      </c>
      <c r="T5135" s="208">
        <v>5</v>
      </c>
      <c r="U5135" s="474" t="s">
        <v>65</v>
      </c>
      <c r="V5135" s="208">
        <v>5</v>
      </c>
      <c r="AC5135" s="222">
        <f t="shared" si="1108"/>
        <v>100</v>
      </c>
      <c r="AD5135" s="221" t="s">
        <v>37</v>
      </c>
      <c r="AM5135" s="274">
        <f t="shared" si="1106"/>
        <v>0</v>
      </c>
      <c r="AP5135" s="230">
        <f t="shared" si="1107"/>
        <v>0</v>
      </c>
      <c r="AS5135" s="235" t="str">
        <f t="shared" ca="1" si="1095"/>
        <v>ok</v>
      </c>
      <c r="AT5135" s="225" t="str">
        <f t="shared" ca="1" si="1096"/>
        <v>ok</v>
      </c>
    </row>
    <row r="5136" spans="1:46" x14ac:dyDescent="0.25">
      <c r="A5136" s="190">
        <v>4865</v>
      </c>
      <c r="B5136" s="207">
        <v>41</v>
      </c>
      <c r="C5136" s="190" t="s">
        <v>6021</v>
      </c>
      <c r="E5136" s="463" t="s">
        <v>1213</v>
      </c>
      <c r="M5136" s="475" t="s">
        <v>136</v>
      </c>
      <c r="N5136" s="208">
        <v>5</v>
      </c>
      <c r="O5136" s="475" t="s">
        <v>136</v>
      </c>
      <c r="P5136" s="208">
        <v>5</v>
      </c>
      <c r="Q5136" s="208"/>
      <c r="R5136" s="199"/>
      <c r="S5136" s="475" t="s">
        <v>136</v>
      </c>
      <c r="T5136" s="208">
        <v>5</v>
      </c>
      <c r="U5136" s="475" t="s">
        <v>136</v>
      </c>
      <c r="V5136" s="208">
        <v>5</v>
      </c>
      <c r="AC5136" s="222">
        <f t="shared" si="1108"/>
        <v>100</v>
      </c>
      <c r="AD5136" s="221" t="s">
        <v>37</v>
      </c>
      <c r="AM5136" s="274">
        <f t="shared" si="1106"/>
        <v>0</v>
      </c>
      <c r="AP5136" s="230">
        <f t="shared" si="1107"/>
        <v>0</v>
      </c>
      <c r="AS5136" s="235" t="str">
        <f t="shared" ref="AS5136:AS5199" ca="1" si="1109">IF(SUM($A5137)&gt;=1,IF(StoneCount=$AM5136,"ok","check"),"")</f>
        <v>ok</v>
      </c>
      <c r="AT5136" s="225" t="str">
        <f t="shared" ref="AT5136:AT5199" ca="1" si="1110">IF(SUM($A5137)&gt;=1,IF(ROUND(StoneWeight,9)=$AN5136,"ok","check"),"")</f>
        <v>ok</v>
      </c>
    </row>
    <row r="5137" spans="1:46" x14ac:dyDescent="0.25">
      <c r="A5137" s="190">
        <v>4866</v>
      </c>
      <c r="B5137" s="207">
        <v>19</v>
      </c>
      <c r="C5137" s="190" t="s">
        <v>6022</v>
      </c>
      <c r="E5137" s="463" t="s">
        <v>1213</v>
      </c>
      <c r="M5137" s="474" t="s">
        <v>65</v>
      </c>
      <c r="N5137" s="208">
        <v>5</v>
      </c>
      <c r="O5137" s="474" t="s">
        <v>65</v>
      </c>
      <c r="P5137" s="208">
        <v>5</v>
      </c>
      <c r="Q5137" s="208"/>
      <c r="R5137" s="199"/>
      <c r="S5137" s="474" t="s">
        <v>65</v>
      </c>
      <c r="T5137" s="208">
        <v>5</v>
      </c>
      <c r="U5137" s="474" t="s">
        <v>65</v>
      </c>
      <c r="V5137" s="208">
        <v>5</v>
      </c>
      <c r="AC5137" s="222">
        <f t="shared" si="1108"/>
        <v>100</v>
      </c>
      <c r="AD5137" s="221" t="s">
        <v>37</v>
      </c>
      <c r="AM5137" s="274">
        <f t="shared" si="1106"/>
        <v>0</v>
      </c>
      <c r="AP5137" s="230">
        <f t="shared" si="1107"/>
        <v>0</v>
      </c>
      <c r="AS5137" s="235" t="str">
        <f t="shared" ca="1" si="1109"/>
        <v>ok</v>
      </c>
      <c r="AT5137" s="225" t="str">
        <f t="shared" ca="1" si="1110"/>
        <v>ok</v>
      </c>
    </row>
    <row r="5138" spans="1:46" x14ac:dyDescent="0.25">
      <c r="A5138" s="190">
        <v>4867</v>
      </c>
      <c r="B5138" s="207">
        <v>19</v>
      </c>
      <c r="C5138" s="190" t="s">
        <v>6023</v>
      </c>
      <c r="E5138" s="463" t="s">
        <v>1213</v>
      </c>
      <c r="M5138" s="475" t="s">
        <v>136</v>
      </c>
      <c r="N5138" s="208">
        <v>5</v>
      </c>
      <c r="O5138" s="475" t="s">
        <v>136</v>
      </c>
      <c r="P5138" s="208">
        <v>5</v>
      </c>
      <c r="Q5138" s="208"/>
      <c r="R5138" s="199"/>
      <c r="S5138" s="475" t="s">
        <v>136</v>
      </c>
      <c r="T5138" s="208">
        <v>5</v>
      </c>
      <c r="U5138" s="475" t="s">
        <v>136</v>
      </c>
      <c r="V5138" s="208">
        <v>5</v>
      </c>
      <c r="AC5138" s="222">
        <f t="shared" si="1108"/>
        <v>100</v>
      </c>
      <c r="AD5138" s="221" t="s">
        <v>37</v>
      </c>
      <c r="AM5138" s="274">
        <f t="shared" si="1106"/>
        <v>0</v>
      </c>
      <c r="AP5138" s="230">
        <f t="shared" si="1107"/>
        <v>0</v>
      </c>
      <c r="AS5138" s="235" t="str">
        <f t="shared" ca="1" si="1109"/>
        <v>ok</v>
      </c>
      <c r="AT5138" s="225" t="str">
        <f t="shared" ca="1" si="1110"/>
        <v>ok</v>
      </c>
    </row>
    <row r="5139" spans="1:46" x14ac:dyDescent="0.25">
      <c r="A5139" s="190">
        <v>4868</v>
      </c>
      <c r="B5139" s="207">
        <v>19</v>
      </c>
      <c r="C5139" s="190" t="s">
        <v>6024</v>
      </c>
      <c r="E5139" s="463" t="s">
        <v>1213</v>
      </c>
      <c r="M5139" s="474" t="s">
        <v>65</v>
      </c>
      <c r="N5139" s="208">
        <v>5</v>
      </c>
      <c r="O5139" s="474" t="s">
        <v>65</v>
      </c>
      <c r="P5139" s="208">
        <v>5</v>
      </c>
      <c r="Q5139" s="208"/>
      <c r="R5139" s="199"/>
      <c r="S5139" s="474" t="s">
        <v>65</v>
      </c>
      <c r="T5139" s="208">
        <v>5</v>
      </c>
      <c r="U5139" s="474" t="s">
        <v>65</v>
      </c>
      <c r="V5139" s="208">
        <v>5</v>
      </c>
      <c r="AC5139" s="222">
        <f t="shared" si="1108"/>
        <v>100</v>
      </c>
      <c r="AD5139" s="221" t="s">
        <v>37</v>
      </c>
      <c r="AM5139" s="274">
        <f t="shared" si="1106"/>
        <v>0</v>
      </c>
      <c r="AP5139" s="230">
        <f t="shared" si="1107"/>
        <v>0</v>
      </c>
      <c r="AS5139" s="235" t="str">
        <f t="shared" ca="1" si="1109"/>
        <v>ok</v>
      </c>
      <c r="AT5139" s="225" t="str">
        <f t="shared" ca="1" si="1110"/>
        <v>ok</v>
      </c>
    </row>
    <row r="5140" spans="1:46" x14ac:dyDescent="0.25">
      <c r="A5140" s="190">
        <v>4869</v>
      </c>
      <c r="B5140" s="207">
        <v>19</v>
      </c>
      <c r="C5140" s="190" t="s">
        <v>6025</v>
      </c>
      <c r="E5140" s="463" t="s">
        <v>1213</v>
      </c>
      <c r="M5140" s="475" t="s">
        <v>136</v>
      </c>
      <c r="N5140" s="208">
        <v>5</v>
      </c>
      <c r="O5140" s="475" t="s">
        <v>136</v>
      </c>
      <c r="P5140" s="208">
        <v>5</v>
      </c>
      <c r="Q5140" s="208"/>
      <c r="R5140" s="199"/>
      <c r="S5140" s="475" t="s">
        <v>136</v>
      </c>
      <c r="T5140" s="208">
        <v>5</v>
      </c>
      <c r="U5140" s="475" t="s">
        <v>136</v>
      </c>
      <c r="V5140" s="208">
        <v>5</v>
      </c>
      <c r="AC5140" s="222">
        <f t="shared" si="1108"/>
        <v>100</v>
      </c>
      <c r="AD5140" s="221" t="s">
        <v>37</v>
      </c>
      <c r="AM5140" s="274">
        <f t="shared" si="1106"/>
        <v>0</v>
      </c>
      <c r="AP5140" s="230">
        <f t="shared" si="1107"/>
        <v>0</v>
      </c>
      <c r="AS5140" s="235" t="str">
        <f t="shared" ca="1" si="1109"/>
        <v>ok</v>
      </c>
      <c r="AT5140" s="225" t="str">
        <f t="shared" ca="1" si="1110"/>
        <v>ok</v>
      </c>
    </row>
    <row r="5141" spans="1:46" x14ac:dyDescent="0.25">
      <c r="A5141" s="190">
        <v>4870</v>
      </c>
      <c r="B5141" s="207">
        <v>19</v>
      </c>
      <c r="C5141" s="190" t="s">
        <v>6026</v>
      </c>
      <c r="E5141" s="463" t="s">
        <v>1213</v>
      </c>
      <c r="M5141" s="474" t="s">
        <v>65</v>
      </c>
      <c r="N5141" s="208">
        <v>5</v>
      </c>
      <c r="O5141" s="474" t="s">
        <v>65</v>
      </c>
      <c r="P5141" s="208">
        <v>5</v>
      </c>
      <c r="Q5141" s="208"/>
      <c r="R5141" s="199"/>
      <c r="S5141" s="474" t="s">
        <v>65</v>
      </c>
      <c r="T5141" s="208">
        <v>5</v>
      </c>
      <c r="U5141" s="474" t="s">
        <v>65</v>
      </c>
      <c r="V5141" s="208">
        <v>5</v>
      </c>
      <c r="AC5141" s="222">
        <f t="shared" si="1108"/>
        <v>100</v>
      </c>
      <c r="AD5141" s="221" t="s">
        <v>37</v>
      </c>
      <c r="AM5141" s="274">
        <f t="shared" si="1106"/>
        <v>0</v>
      </c>
      <c r="AP5141" s="230">
        <f t="shared" si="1107"/>
        <v>0</v>
      </c>
      <c r="AS5141" s="235" t="str">
        <f t="shared" ca="1" si="1109"/>
        <v>ok</v>
      </c>
      <c r="AT5141" s="225" t="str">
        <f t="shared" ca="1" si="1110"/>
        <v>ok</v>
      </c>
    </row>
    <row r="5142" spans="1:46" x14ac:dyDescent="0.25">
      <c r="A5142" s="190">
        <v>4871</v>
      </c>
      <c r="B5142" s="207">
        <v>19</v>
      </c>
      <c r="C5142" s="190" t="s">
        <v>6027</v>
      </c>
      <c r="E5142" s="463" t="s">
        <v>1213</v>
      </c>
      <c r="M5142" s="475" t="s">
        <v>136</v>
      </c>
      <c r="N5142" s="208">
        <v>5</v>
      </c>
      <c r="O5142" s="475" t="s">
        <v>136</v>
      </c>
      <c r="P5142" s="208">
        <v>5</v>
      </c>
      <c r="Q5142" s="208"/>
      <c r="R5142" s="199"/>
      <c r="S5142" s="475" t="s">
        <v>136</v>
      </c>
      <c r="T5142" s="208">
        <v>5</v>
      </c>
      <c r="U5142" s="475" t="s">
        <v>136</v>
      </c>
      <c r="V5142" s="208">
        <v>5</v>
      </c>
      <c r="AC5142" s="222">
        <f t="shared" si="1108"/>
        <v>100</v>
      </c>
      <c r="AD5142" s="221" t="s">
        <v>37</v>
      </c>
      <c r="AM5142" s="274">
        <f t="shared" si="1106"/>
        <v>0</v>
      </c>
      <c r="AP5142" s="230">
        <f t="shared" si="1107"/>
        <v>0</v>
      </c>
      <c r="AS5142" s="235" t="str">
        <f t="shared" ca="1" si="1109"/>
        <v>ok</v>
      </c>
      <c r="AT5142" s="225" t="str">
        <f t="shared" ca="1" si="1110"/>
        <v>ok</v>
      </c>
    </row>
    <row r="5143" spans="1:46" x14ac:dyDescent="0.25">
      <c r="A5143" s="190">
        <v>4872</v>
      </c>
      <c r="B5143" s="207">
        <v>19</v>
      </c>
      <c r="C5143" s="190" t="s">
        <v>6028</v>
      </c>
      <c r="E5143" s="463" t="s">
        <v>1213</v>
      </c>
      <c r="M5143" s="474" t="s">
        <v>65</v>
      </c>
      <c r="N5143" s="208">
        <v>5</v>
      </c>
      <c r="O5143" s="474" t="s">
        <v>65</v>
      </c>
      <c r="P5143" s="208">
        <v>5</v>
      </c>
      <c r="Q5143" s="208"/>
      <c r="R5143" s="199"/>
      <c r="S5143" s="474" t="s">
        <v>65</v>
      </c>
      <c r="T5143" s="208">
        <v>5</v>
      </c>
      <c r="U5143" s="474" t="s">
        <v>65</v>
      </c>
      <c r="V5143" s="208">
        <v>5</v>
      </c>
      <c r="AC5143" s="222">
        <f t="shared" si="1108"/>
        <v>100</v>
      </c>
      <c r="AD5143" s="221" t="s">
        <v>37</v>
      </c>
      <c r="AM5143" s="274">
        <f t="shared" si="1106"/>
        <v>0</v>
      </c>
      <c r="AP5143" s="230">
        <f t="shared" si="1107"/>
        <v>0</v>
      </c>
      <c r="AS5143" s="235" t="str">
        <f t="shared" ca="1" si="1109"/>
        <v>ok</v>
      </c>
      <c r="AT5143" s="225" t="str">
        <f t="shared" ca="1" si="1110"/>
        <v>ok</v>
      </c>
    </row>
    <row r="5144" spans="1:46" x14ac:dyDescent="0.25">
      <c r="A5144" s="190">
        <v>4873</v>
      </c>
      <c r="B5144" s="207">
        <v>19</v>
      </c>
      <c r="C5144" s="190" t="s">
        <v>6029</v>
      </c>
      <c r="E5144" s="463" t="s">
        <v>1213</v>
      </c>
      <c r="M5144" s="475" t="s">
        <v>136</v>
      </c>
      <c r="N5144" s="208">
        <v>5</v>
      </c>
      <c r="O5144" s="475" t="s">
        <v>136</v>
      </c>
      <c r="P5144" s="208">
        <v>5</v>
      </c>
      <c r="Q5144" s="208"/>
      <c r="R5144" s="199"/>
      <c r="S5144" s="475" t="s">
        <v>136</v>
      </c>
      <c r="T5144" s="208">
        <v>5</v>
      </c>
      <c r="U5144" s="475" t="s">
        <v>136</v>
      </c>
      <c r="V5144" s="208">
        <v>5</v>
      </c>
      <c r="AC5144" s="222">
        <f t="shared" si="1108"/>
        <v>100</v>
      </c>
      <c r="AD5144" s="221" t="s">
        <v>37</v>
      </c>
      <c r="AM5144" s="274">
        <f t="shared" si="1106"/>
        <v>0</v>
      </c>
      <c r="AP5144" s="230">
        <f t="shared" si="1107"/>
        <v>0</v>
      </c>
      <c r="AS5144" s="235" t="str">
        <f t="shared" ca="1" si="1109"/>
        <v>ok</v>
      </c>
      <c r="AT5144" s="225" t="str">
        <f t="shared" ca="1" si="1110"/>
        <v>ok</v>
      </c>
    </row>
    <row r="5145" spans="1:46" x14ac:dyDescent="0.25">
      <c r="A5145" s="190">
        <v>4874</v>
      </c>
      <c r="B5145" s="207">
        <v>19</v>
      </c>
      <c r="C5145" s="190" t="s">
        <v>6030</v>
      </c>
      <c r="E5145" s="463" t="s">
        <v>1213</v>
      </c>
      <c r="M5145" s="474" t="s">
        <v>65</v>
      </c>
      <c r="N5145" s="208">
        <v>5</v>
      </c>
      <c r="O5145" s="474" t="s">
        <v>65</v>
      </c>
      <c r="P5145" s="208">
        <v>5</v>
      </c>
      <c r="Q5145" s="208"/>
      <c r="R5145" s="199"/>
      <c r="S5145" s="474" t="s">
        <v>65</v>
      </c>
      <c r="T5145" s="208">
        <v>5</v>
      </c>
      <c r="U5145" s="474" t="s">
        <v>65</v>
      </c>
      <c r="V5145" s="208">
        <v>5</v>
      </c>
      <c r="AC5145" s="222">
        <f t="shared" si="1108"/>
        <v>100</v>
      </c>
      <c r="AD5145" s="221" t="s">
        <v>37</v>
      </c>
      <c r="AM5145" s="274">
        <f t="shared" si="1106"/>
        <v>0</v>
      </c>
      <c r="AP5145" s="230">
        <f t="shared" si="1107"/>
        <v>0</v>
      </c>
      <c r="AS5145" s="235" t="str">
        <f t="shared" ca="1" si="1109"/>
        <v>ok</v>
      </c>
      <c r="AT5145" s="225" t="str">
        <f t="shared" ca="1" si="1110"/>
        <v>ok</v>
      </c>
    </row>
    <row r="5146" spans="1:46" x14ac:dyDescent="0.25">
      <c r="A5146" s="190">
        <v>4875</v>
      </c>
      <c r="B5146" s="207">
        <v>19</v>
      </c>
      <c r="C5146" s="190" t="s">
        <v>6031</v>
      </c>
      <c r="E5146" s="463" t="s">
        <v>1213</v>
      </c>
      <c r="M5146" s="475" t="s">
        <v>136</v>
      </c>
      <c r="N5146" s="208">
        <v>5</v>
      </c>
      <c r="O5146" s="475" t="s">
        <v>136</v>
      </c>
      <c r="P5146" s="208">
        <v>5</v>
      </c>
      <c r="Q5146" s="208"/>
      <c r="R5146" s="199"/>
      <c r="S5146" s="475" t="s">
        <v>136</v>
      </c>
      <c r="T5146" s="208">
        <v>5</v>
      </c>
      <c r="U5146" s="475" t="s">
        <v>136</v>
      </c>
      <c r="V5146" s="208">
        <v>5</v>
      </c>
      <c r="AC5146" s="222">
        <f t="shared" si="1108"/>
        <v>100</v>
      </c>
      <c r="AD5146" s="221" t="s">
        <v>37</v>
      </c>
      <c r="AM5146" s="274">
        <f t="shared" si="1106"/>
        <v>0</v>
      </c>
      <c r="AP5146" s="230">
        <f t="shared" si="1107"/>
        <v>0</v>
      </c>
      <c r="AS5146" s="235" t="str">
        <f t="shared" ca="1" si="1109"/>
        <v>ok</v>
      </c>
      <c r="AT5146" s="225" t="str">
        <f t="shared" ca="1" si="1110"/>
        <v>ok</v>
      </c>
    </row>
    <row r="5147" spans="1:46" x14ac:dyDescent="0.25">
      <c r="A5147" s="190">
        <v>4876</v>
      </c>
      <c r="B5147" s="207">
        <v>19</v>
      </c>
      <c r="C5147" s="190" t="s">
        <v>6032</v>
      </c>
      <c r="E5147" s="463" t="s">
        <v>1213</v>
      </c>
      <c r="M5147" s="474" t="s">
        <v>65</v>
      </c>
      <c r="N5147" s="208">
        <v>5</v>
      </c>
      <c r="O5147" s="474" t="s">
        <v>65</v>
      </c>
      <c r="P5147" s="208">
        <v>5</v>
      </c>
      <c r="Q5147" s="208"/>
      <c r="R5147" s="199"/>
      <c r="S5147" s="474" t="s">
        <v>65</v>
      </c>
      <c r="T5147" s="208">
        <v>5</v>
      </c>
      <c r="U5147" s="474" t="s">
        <v>65</v>
      </c>
      <c r="V5147" s="208">
        <v>5</v>
      </c>
      <c r="AC5147" s="222">
        <f t="shared" si="1108"/>
        <v>100</v>
      </c>
      <c r="AD5147" s="221" t="s">
        <v>37</v>
      </c>
      <c r="AM5147" s="274">
        <f t="shared" si="1106"/>
        <v>0</v>
      </c>
      <c r="AP5147" s="230">
        <f t="shared" si="1107"/>
        <v>0</v>
      </c>
      <c r="AS5147" s="235" t="str">
        <f t="shared" ca="1" si="1109"/>
        <v>ok</v>
      </c>
      <c r="AT5147" s="225" t="str">
        <f t="shared" ca="1" si="1110"/>
        <v>ok</v>
      </c>
    </row>
    <row r="5148" spans="1:46" x14ac:dyDescent="0.25">
      <c r="A5148" s="190">
        <v>4877</v>
      </c>
      <c r="B5148" s="207">
        <v>19</v>
      </c>
      <c r="C5148" s="190" t="s">
        <v>6033</v>
      </c>
      <c r="E5148" s="463" t="s">
        <v>1213</v>
      </c>
      <c r="M5148" s="475" t="s">
        <v>136</v>
      </c>
      <c r="N5148" s="208">
        <v>5</v>
      </c>
      <c r="O5148" s="475" t="s">
        <v>136</v>
      </c>
      <c r="P5148" s="208">
        <v>5</v>
      </c>
      <c r="Q5148" s="208"/>
      <c r="R5148" s="199"/>
      <c r="S5148" s="475" t="s">
        <v>136</v>
      </c>
      <c r="T5148" s="208">
        <v>5</v>
      </c>
      <c r="U5148" s="475" t="s">
        <v>136</v>
      </c>
      <c r="V5148" s="208">
        <v>5</v>
      </c>
      <c r="AC5148" s="222">
        <f t="shared" si="1108"/>
        <v>100</v>
      </c>
      <c r="AD5148" s="221" t="s">
        <v>37</v>
      </c>
      <c r="AM5148" s="274">
        <f t="shared" si="1106"/>
        <v>0</v>
      </c>
      <c r="AP5148" s="230">
        <f t="shared" si="1107"/>
        <v>0</v>
      </c>
      <c r="AS5148" s="235" t="str">
        <f t="shared" ca="1" si="1109"/>
        <v>ok</v>
      </c>
      <c r="AT5148" s="225" t="str">
        <f t="shared" ca="1" si="1110"/>
        <v>ok</v>
      </c>
    </row>
    <row r="5149" spans="1:46" x14ac:dyDescent="0.25">
      <c r="A5149" s="190">
        <v>4878</v>
      </c>
      <c r="B5149" s="207">
        <v>19</v>
      </c>
      <c r="C5149" s="190" t="s">
        <v>6034</v>
      </c>
      <c r="E5149" s="463" t="s">
        <v>1213</v>
      </c>
      <c r="M5149" s="474" t="s">
        <v>65</v>
      </c>
      <c r="N5149" s="208">
        <v>5</v>
      </c>
      <c r="O5149" s="474" t="s">
        <v>65</v>
      </c>
      <c r="P5149" s="208">
        <v>5</v>
      </c>
      <c r="Q5149" s="208"/>
      <c r="R5149" s="199"/>
      <c r="S5149" s="474" t="s">
        <v>65</v>
      </c>
      <c r="T5149" s="208">
        <v>5</v>
      </c>
      <c r="U5149" s="474" t="s">
        <v>65</v>
      </c>
      <c r="V5149" s="208">
        <v>5</v>
      </c>
      <c r="AC5149" s="222">
        <f t="shared" si="1108"/>
        <v>100</v>
      </c>
      <c r="AD5149" s="221" t="s">
        <v>37</v>
      </c>
      <c r="AM5149" s="274">
        <f t="shared" si="1106"/>
        <v>0</v>
      </c>
      <c r="AP5149" s="230">
        <f t="shared" si="1107"/>
        <v>0</v>
      </c>
      <c r="AS5149" s="235" t="str">
        <f t="shared" ca="1" si="1109"/>
        <v>ok</v>
      </c>
      <c r="AT5149" s="225" t="str">
        <f t="shared" ca="1" si="1110"/>
        <v>ok</v>
      </c>
    </row>
    <row r="5150" spans="1:46" x14ac:dyDescent="0.25">
      <c r="A5150" s="190">
        <v>4879</v>
      </c>
      <c r="B5150" s="207">
        <v>19</v>
      </c>
      <c r="C5150" s="190" t="s">
        <v>6035</v>
      </c>
      <c r="E5150" s="463" t="s">
        <v>1213</v>
      </c>
      <c r="M5150" s="475" t="s">
        <v>136</v>
      </c>
      <c r="N5150" s="208">
        <v>5</v>
      </c>
      <c r="O5150" s="475" t="s">
        <v>136</v>
      </c>
      <c r="P5150" s="208">
        <v>5</v>
      </c>
      <c r="Q5150" s="208"/>
      <c r="R5150" s="199"/>
      <c r="S5150" s="475" t="s">
        <v>136</v>
      </c>
      <c r="T5150" s="208">
        <v>5</v>
      </c>
      <c r="U5150" s="475" t="s">
        <v>136</v>
      </c>
      <c r="V5150" s="208">
        <v>5</v>
      </c>
      <c r="AC5150" s="222">
        <f t="shared" si="1108"/>
        <v>100</v>
      </c>
      <c r="AD5150" s="221" t="s">
        <v>37</v>
      </c>
      <c r="AM5150" s="274">
        <f t="shared" si="1106"/>
        <v>0</v>
      </c>
      <c r="AP5150" s="230">
        <f t="shared" si="1107"/>
        <v>0</v>
      </c>
      <c r="AS5150" s="235" t="str">
        <f t="shared" ca="1" si="1109"/>
        <v>ok</v>
      </c>
      <c r="AT5150" s="225" t="str">
        <f t="shared" ca="1" si="1110"/>
        <v>ok</v>
      </c>
    </row>
    <row r="5151" spans="1:46" x14ac:dyDescent="0.25">
      <c r="A5151" s="190">
        <v>4880</v>
      </c>
      <c r="B5151" s="207">
        <v>19</v>
      </c>
      <c r="C5151" s="190" t="s">
        <v>6036</v>
      </c>
      <c r="E5151" s="463" t="s">
        <v>1213</v>
      </c>
      <c r="M5151" s="474" t="s">
        <v>65</v>
      </c>
      <c r="N5151" s="208">
        <v>5</v>
      </c>
      <c r="O5151" s="474" t="s">
        <v>65</v>
      </c>
      <c r="P5151" s="208">
        <v>5</v>
      </c>
      <c r="Q5151" s="208"/>
      <c r="R5151" s="199"/>
      <c r="S5151" s="474" t="s">
        <v>65</v>
      </c>
      <c r="T5151" s="208">
        <v>5</v>
      </c>
      <c r="U5151" s="474" t="s">
        <v>65</v>
      </c>
      <c r="V5151" s="208">
        <v>5</v>
      </c>
      <c r="AC5151" s="222">
        <f t="shared" si="1108"/>
        <v>100</v>
      </c>
      <c r="AD5151" s="221" t="s">
        <v>37</v>
      </c>
      <c r="AM5151" s="274">
        <f t="shared" si="1106"/>
        <v>0</v>
      </c>
      <c r="AP5151" s="230">
        <f t="shared" si="1107"/>
        <v>0</v>
      </c>
      <c r="AS5151" s="235" t="str">
        <f t="shared" ca="1" si="1109"/>
        <v>ok</v>
      </c>
      <c r="AT5151" s="225" t="str">
        <f t="shared" ca="1" si="1110"/>
        <v>ok</v>
      </c>
    </row>
    <row r="5152" spans="1:46" x14ac:dyDescent="0.25">
      <c r="A5152" s="190">
        <v>4881</v>
      </c>
      <c r="B5152" s="207">
        <v>19</v>
      </c>
      <c r="C5152" s="190" t="s">
        <v>6037</v>
      </c>
      <c r="E5152" s="463" t="s">
        <v>1213</v>
      </c>
      <c r="M5152" s="475" t="s">
        <v>136</v>
      </c>
      <c r="N5152" s="208">
        <v>5</v>
      </c>
      <c r="O5152" s="475" t="s">
        <v>136</v>
      </c>
      <c r="P5152" s="208">
        <v>5</v>
      </c>
      <c r="Q5152" s="208"/>
      <c r="R5152" s="199"/>
      <c r="S5152" s="475" t="s">
        <v>136</v>
      </c>
      <c r="T5152" s="208">
        <v>5</v>
      </c>
      <c r="U5152" s="475" t="s">
        <v>136</v>
      </c>
      <c r="V5152" s="208">
        <v>5</v>
      </c>
      <c r="AC5152" s="222">
        <f t="shared" si="1108"/>
        <v>100</v>
      </c>
      <c r="AD5152" s="221" t="s">
        <v>37</v>
      </c>
      <c r="AM5152" s="274">
        <f t="shared" si="1106"/>
        <v>0</v>
      </c>
      <c r="AP5152" s="230">
        <f t="shared" si="1107"/>
        <v>0</v>
      </c>
      <c r="AS5152" s="235" t="str">
        <f t="shared" ca="1" si="1109"/>
        <v>ok</v>
      </c>
      <c r="AT5152" s="225" t="str">
        <f t="shared" ca="1" si="1110"/>
        <v>ok</v>
      </c>
    </row>
    <row r="5153" spans="1:46" x14ac:dyDescent="0.25">
      <c r="A5153" s="190">
        <v>4882</v>
      </c>
      <c r="B5153" s="207">
        <v>19</v>
      </c>
      <c r="C5153" s="190" t="s">
        <v>6038</v>
      </c>
      <c r="E5153" s="463" t="s">
        <v>1213</v>
      </c>
      <c r="M5153" s="474" t="s">
        <v>65</v>
      </c>
      <c r="N5153" s="208">
        <v>5</v>
      </c>
      <c r="O5153" s="474" t="s">
        <v>65</v>
      </c>
      <c r="P5153" s="208">
        <v>5</v>
      </c>
      <c r="Q5153" s="208"/>
      <c r="R5153" s="199"/>
      <c r="S5153" s="474" t="s">
        <v>65</v>
      </c>
      <c r="T5153" s="208">
        <v>5</v>
      </c>
      <c r="U5153" s="474" t="s">
        <v>65</v>
      </c>
      <c r="V5153" s="208">
        <v>5</v>
      </c>
      <c r="AC5153" s="222">
        <f t="shared" si="1108"/>
        <v>100</v>
      </c>
      <c r="AD5153" s="221" t="s">
        <v>37</v>
      </c>
      <c r="AM5153" s="274">
        <f t="shared" si="1106"/>
        <v>0</v>
      </c>
      <c r="AP5153" s="230">
        <f t="shared" si="1107"/>
        <v>0</v>
      </c>
      <c r="AS5153" s="235" t="str">
        <f t="shared" ca="1" si="1109"/>
        <v>ok</v>
      </c>
      <c r="AT5153" s="225" t="str">
        <f t="shared" ca="1" si="1110"/>
        <v>ok</v>
      </c>
    </row>
    <row r="5154" spans="1:46" x14ac:dyDescent="0.25">
      <c r="A5154" s="190">
        <v>4883</v>
      </c>
      <c r="B5154" s="207">
        <v>19</v>
      </c>
      <c r="C5154" s="190" t="s">
        <v>6039</v>
      </c>
      <c r="E5154" s="463" t="s">
        <v>1213</v>
      </c>
      <c r="M5154" s="475" t="s">
        <v>136</v>
      </c>
      <c r="N5154" s="208">
        <v>5</v>
      </c>
      <c r="O5154" s="475" t="s">
        <v>136</v>
      </c>
      <c r="P5154" s="208">
        <v>5</v>
      </c>
      <c r="Q5154" s="208"/>
      <c r="R5154" s="199"/>
      <c r="S5154" s="475" t="s">
        <v>136</v>
      </c>
      <c r="T5154" s="208">
        <v>5</v>
      </c>
      <c r="U5154" s="475" t="s">
        <v>136</v>
      </c>
      <c r="V5154" s="208">
        <v>5</v>
      </c>
      <c r="AC5154" s="222">
        <f t="shared" si="1108"/>
        <v>100</v>
      </c>
      <c r="AD5154" s="221" t="s">
        <v>37</v>
      </c>
      <c r="AM5154" s="274">
        <f t="shared" si="1106"/>
        <v>0</v>
      </c>
      <c r="AP5154" s="230">
        <f t="shared" si="1107"/>
        <v>0</v>
      </c>
      <c r="AS5154" s="235" t="str">
        <f t="shared" ca="1" si="1109"/>
        <v>ok</v>
      </c>
      <c r="AT5154" s="225" t="str">
        <f t="shared" ca="1" si="1110"/>
        <v>ok</v>
      </c>
    </row>
    <row r="5155" spans="1:46" x14ac:dyDescent="0.25">
      <c r="A5155" s="190">
        <v>4884</v>
      </c>
      <c r="B5155" s="207">
        <v>19</v>
      </c>
      <c r="C5155" s="190" t="s">
        <v>6040</v>
      </c>
      <c r="E5155" s="463" t="s">
        <v>1213</v>
      </c>
      <c r="M5155" s="474" t="s">
        <v>65</v>
      </c>
      <c r="N5155" s="208">
        <v>5</v>
      </c>
      <c r="O5155" s="474" t="s">
        <v>65</v>
      </c>
      <c r="P5155" s="208">
        <v>5</v>
      </c>
      <c r="Q5155" s="208"/>
      <c r="R5155" s="199"/>
      <c r="S5155" s="474" t="s">
        <v>65</v>
      </c>
      <c r="T5155" s="208">
        <v>5</v>
      </c>
      <c r="U5155" s="474" t="s">
        <v>65</v>
      </c>
      <c r="V5155" s="208">
        <v>5</v>
      </c>
      <c r="AC5155" s="222">
        <f t="shared" si="1108"/>
        <v>100</v>
      </c>
      <c r="AD5155" s="221" t="s">
        <v>37</v>
      </c>
      <c r="AM5155" s="274">
        <f t="shared" si="1106"/>
        <v>0</v>
      </c>
      <c r="AP5155" s="230">
        <f t="shared" si="1107"/>
        <v>0</v>
      </c>
      <c r="AS5155" s="235" t="str">
        <f t="shared" ca="1" si="1109"/>
        <v>ok</v>
      </c>
      <c r="AT5155" s="225" t="str">
        <f t="shared" ca="1" si="1110"/>
        <v>ok</v>
      </c>
    </row>
    <row r="5156" spans="1:46" x14ac:dyDescent="0.25">
      <c r="A5156" s="190">
        <v>4885</v>
      </c>
      <c r="B5156" s="207">
        <v>21</v>
      </c>
      <c r="C5156" s="190" t="s">
        <v>6041</v>
      </c>
      <c r="E5156" s="463" t="s">
        <v>1213</v>
      </c>
      <c r="M5156" s="475" t="s">
        <v>136</v>
      </c>
      <c r="N5156" s="208">
        <v>5</v>
      </c>
      <c r="O5156" s="475" t="s">
        <v>136</v>
      </c>
      <c r="P5156" s="208">
        <v>5</v>
      </c>
      <c r="Q5156" s="208"/>
      <c r="R5156" s="199"/>
      <c r="S5156" s="475" t="s">
        <v>136</v>
      </c>
      <c r="T5156" s="208">
        <v>5</v>
      </c>
      <c r="U5156" s="475" t="s">
        <v>136</v>
      </c>
      <c r="V5156" s="208">
        <v>5</v>
      </c>
      <c r="AC5156" s="222">
        <f t="shared" si="1108"/>
        <v>100</v>
      </c>
      <c r="AD5156" s="221" t="s">
        <v>37</v>
      </c>
      <c r="AM5156" s="274">
        <f t="shared" si="1106"/>
        <v>0</v>
      </c>
      <c r="AP5156" s="230">
        <f t="shared" si="1107"/>
        <v>0</v>
      </c>
      <c r="AS5156" s="235" t="str">
        <f t="shared" ca="1" si="1109"/>
        <v>ok</v>
      </c>
      <c r="AT5156" s="225" t="str">
        <f t="shared" ca="1" si="1110"/>
        <v>ok</v>
      </c>
    </row>
    <row r="5157" spans="1:46" x14ac:dyDescent="0.25">
      <c r="A5157" s="190">
        <v>4886</v>
      </c>
      <c r="B5157" s="207">
        <v>21</v>
      </c>
      <c r="C5157" s="190" t="s">
        <v>6042</v>
      </c>
      <c r="E5157" s="463" t="s">
        <v>1213</v>
      </c>
      <c r="M5157" s="474" t="s">
        <v>65</v>
      </c>
      <c r="N5157" s="208">
        <v>5</v>
      </c>
      <c r="O5157" s="474" t="s">
        <v>65</v>
      </c>
      <c r="P5157" s="208">
        <v>5</v>
      </c>
      <c r="Q5157" s="208"/>
      <c r="R5157" s="199"/>
      <c r="S5157" s="474" t="s">
        <v>65</v>
      </c>
      <c r="T5157" s="208">
        <v>5</v>
      </c>
      <c r="U5157" s="474" t="s">
        <v>65</v>
      </c>
      <c r="V5157" s="208">
        <v>5</v>
      </c>
      <c r="AC5157" s="222">
        <f t="shared" si="1108"/>
        <v>100</v>
      </c>
      <c r="AD5157" s="221" t="s">
        <v>37</v>
      </c>
      <c r="AM5157" s="274">
        <f t="shared" si="1106"/>
        <v>0</v>
      </c>
      <c r="AP5157" s="230">
        <f t="shared" si="1107"/>
        <v>0</v>
      </c>
      <c r="AS5157" s="235" t="str">
        <f t="shared" ca="1" si="1109"/>
        <v>ok</v>
      </c>
      <c r="AT5157" s="225" t="str">
        <f t="shared" ca="1" si="1110"/>
        <v>ok</v>
      </c>
    </row>
    <row r="5158" spans="1:46" x14ac:dyDescent="0.25">
      <c r="A5158" s="190">
        <v>4887</v>
      </c>
      <c r="B5158" s="207">
        <v>21</v>
      </c>
      <c r="C5158" s="190" t="s">
        <v>6043</v>
      </c>
      <c r="E5158" s="463" t="s">
        <v>1213</v>
      </c>
      <c r="M5158" s="475" t="s">
        <v>136</v>
      </c>
      <c r="N5158" s="208">
        <v>5</v>
      </c>
      <c r="O5158" s="475" t="s">
        <v>136</v>
      </c>
      <c r="P5158" s="208">
        <v>5</v>
      </c>
      <c r="Q5158" s="208"/>
      <c r="R5158" s="199"/>
      <c r="S5158" s="475" t="s">
        <v>136</v>
      </c>
      <c r="T5158" s="208">
        <v>5</v>
      </c>
      <c r="U5158" s="475" t="s">
        <v>136</v>
      </c>
      <c r="V5158" s="208">
        <v>5</v>
      </c>
      <c r="AC5158" s="222">
        <f t="shared" si="1108"/>
        <v>100</v>
      </c>
      <c r="AD5158" s="221" t="s">
        <v>37</v>
      </c>
      <c r="AM5158" s="274">
        <f t="shared" si="1106"/>
        <v>0</v>
      </c>
      <c r="AP5158" s="230">
        <f t="shared" si="1107"/>
        <v>0</v>
      </c>
      <c r="AS5158" s="235" t="str">
        <f t="shared" ca="1" si="1109"/>
        <v>ok</v>
      </c>
      <c r="AT5158" s="225" t="str">
        <f t="shared" ca="1" si="1110"/>
        <v>ok</v>
      </c>
    </row>
    <row r="5159" spans="1:46" x14ac:dyDescent="0.25">
      <c r="A5159" s="190">
        <v>4888</v>
      </c>
      <c r="B5159" s="207">
        <v>21</v>
      </c>
      <c r="C5159" s="190" t="s">
        <v>6044</v>
      </c>
      <c r="E5159" s="463" t="s">
        <v>1213</v>
      </c>
      <c r="M5159" s="474" t="s">
        <v>65</v>
      </c>
      <c r="N5159" s="208">
        <v>5</v>
      </c>
      <c r="O5159" s="474" t="s">
        <v>65</v>
      </c>
      <c r="P5159" s="208">
        <v>5</v>
      </c>
      <c r="Q5159" s="208"/>
      <c r="R5159" s="199"/>
      <c r="S5159" s="474" t="s">
        <v>65</v>
      </c>
      <c r="T5159" s="208">
        <v>5</v>
      </c>
      <c r="U5159" s="474" t="s">
        <v>65</v>
      </c>
      <c r="V5159" s="208">
        <v>5</v>
      </c>
      <c r="AC5159" s="222">
        <f t="shared" si="1108"/>
        <v>100</v>
      </c>
      <c r="AD5159" s="221" t="s">
        <v>37</v>
      </c>
      <c r="AM5159" s="274">
        <f t="shared" si="1106"/>
        <v>0</v>
      </c>
      <c r="AP5159" s="230">
        <f t="shared" si="1107"/>
        <v>0</v>
      </c>
      <c r="AS5159" s="235" t="str">
        <f t="shared" ca="1" si="1109"/>
        <v>ok</v>
      </c>
      <c r="AT5159" s="225" t="str">
        <f t="shared" ca="1" si="1110"/>
        <v>ok</v>
      </c>
    </row>
    <row r="5160" spans="1:46" x14ac:dyDescent="0.25">
      <c r="A5160" s="190">
        <v>4889</v>
      </c>
      <c r="B5160" s="207">
        <v>21</v>
      </c>
      <c r="C5160" s="190" t="s">
        <v>6045</v>
      </c>
      <c r="E5160" s="463" t="s">
        <v>1213</v>
      </c>
      <c r="M5160" s="475" t="s">
        <v>136</v>
      </c>
      <c r="N5160" s="208">
        <v>5</v>
      </c>
      <c r="O5160" s="475" t="s">
        <v>136</v>
      </c>
      <c r="P5160" s="208">
        <v>5</v>
      </c>
      <c r="Q5160" s="208"/>
      <c r="R5160" s="199"/>
      <c r="S5160" s="475" t="s">
        <v>136</v>
      </c>
      <c r="T5160" s="208">
        <v>5</v>
      </c>
      <c r="U5160" s="475" t="s">
        <v>136</v>
      </c>
      <c r="V5160" s="208">
        <v>5</v>
      </c>
      <c r="AC5160" s="222">
        <f t="shared" si="1108"/>
        <v>100</v>
      </c>
      <c r="AD5160" s="221" t="s">
        <v>37</v>
      </c>
      <c r="AM5160" s="274">
        <f t="shared" si="1106"/>
        <v>0</v>
      </c>
      <c r="AP5160" s="230">
        <f t="shared" si="1107"/>
        <v>0</v>
      </c>
      <c r="AS5160" s="235" t="str">
        <f t="shared" ca="1" si="1109"/>
        <v>ok</v>
      </c>
      <c r="AT5160" s="225" t="str">
        <f t="shared" ca="1" si="1110"/>
        <v>ok</v>
      </c>
    </row>
    <row r="5161" spans="1:46" x14ac:dyDescent="0.25">
      <c r="A5161" s="190">
        <v>4890</v>
      </c>
      <c r="B5161" s="207">
        <v>21</v>
      </c>
      <c r="C5161" s="190" t="s">
        <v>6046</v>
      </c>
      <c r="E5161" s="463" t="s">
        <v>1213</v>
      </c>
      <c r="M5161" s="474" t="s">
        <v>65</v>
      </c>
      <c r="N5161" s="208">
        <v>5</v>
      </c>
      <c r="O5161" s="474" t="s">
        <v>65</v>
      </c>
      <c r="P5161" s="208">
        <v>5</v>
      </c>
      <c r="Q5161" s="208"/>
      <c r="R5161" s="199"/>
      <c r="S5161" s="474" t="s">
        <v>65</v>
      </c>
      <c r="T5161" s="208">
        <v>5</v>
      </c>
      <c r="U5161" s="474" t="s">
        <v>65</v>
      </c>
      <c r="V5161" s="208">
        <v>5</v>
      </c>
      <c r="AC5161" s="222">
        <f t="shared" si="1108"/>
        <v>100</v>
      </c>
      <c r="AD5161" s="221" t="s">
        <v>37</v>
      </c>
      <c r="AM5161" s="274">
        <f t="shared" si="1106"/>
        <v>0</v>
      </c>
      <c r="AP5161" s="230">
        <f t="shared" si="1107"/>
        <v>0</v>
      </c>
      <c r="AS5161" s="235" t="str">
        <f t="shared" ca="1" si="1109"/>
        <v>ok</v>
      </c>
      <c r="AT5161" s="225" t="str">
        <f t="shared" ca="1" si="1110"/>
        <v>ok</v>
      </c>
    </row>
    <row r="5162" spans="1:46" x14ac:dyDescent="0.25">
      <c r="A5162" s="190">
        <v>4891</v>
      </c>
      <c r="B5162" s="207">
        <v>21</v>
      </c>
      <c r="C5162" s="190" t="s">
        <v>6047</v>
      </c>
      <c r="E5162" s="463" t="s">
        <v>1213</v>
      </c>
      <c r="M5162" s="475" t="s">
        <v>136</v>
      </c>
      <c r="N5162" s="208">
        <v>5</v>
      </c>
      <c r="O5162" s="475" t="s">
        <v>136</v>
      </c>
      <c r="P5162" s="208">
        <v>5</v>
      </c>
      <c r="Q5162" s="208"/>
      <c r="R5162" s="199"/>
      <c r="S5162" s="475" t="s">
        <v>136</v>
      </c>
      <c r="T5162" s="208">
        <v>5</v>
      </c>
      <c r="U5162" s="475" t="s">
        <v>136</v>
      </c>
      <c r="V5162" s="208">
        <v>5</v>
      </c>
      <c r="AC5162" s="222">
        <f t="shared" si="1108"/>
        <v>100</v>
      </c>
      <c r="AD5162" s="221" t="s">
        <v>37</v>
      </c>
      <c r="AM5162" s="274">
        <f t="shared" si="1106"/>
        <v>0</v>
      </c>
      <c r="AP5162" s="230">
        <f t="shared" si="1107"/>
        <v>0</v>
      </c>
      <c r="AS5162" s="235" t="str">
        <f t="shared" ca="1" si="1109"/>
        <v>ok</v>
      </c>
      <c r="AT5162" s="225" t="str">
        <f t="shared" ca="1" si="1110"/>
        <v>ok</v>
      </c>
    </row>
    <row r="5163" spans="1:46" x14ac:dyDescent="0.25">
      <c r="A5163" s="190">
        <v>4892</v>
      </c>
      <c r="B5163" s="207">
        <v>21</v>
      </c>
      <c r="C5163" s="190" t="s">
        <v>6048</v>
      </c>
      <c r="E5163" s="463" t="s">
        <v>1213</v>
      </c>
      <c r="M5163" s="474" t="s">
        <v>65</v>
      </c>
      <c r="N5163" s="208">
        <v>5</v>
      </c>
      <c r="O5163" s="474" t="s">
        <v>65</v>
      </c>
      <c r="P5163" s="208">
        <v>5</v>
      </c>
      <c r="Q5163" s="208"/>
      <c r="R5163" s="199"/>
      <c r="S5163" s="474" t="s">
        <v>65</v>
      </c>
      <c r="T5163" s="208">
        <v>5</v>
      </c>
      <c r="U5163" s="474" t="s">
        <v>65</v>
      </c>
      <c r="V5163" s="208">
        <v>5</v>
      </c>
      <c r="AC5163" s="222">
        <f t="shared" si="1108"/>
        <v>100</v>
      </c>
      <c r="AD5163" s="221" t="s">
        <v>37</v>
      </c>
      <c r="AM5163" s="274">
        <f t="shared" si="1106"/>
        <v>0</v>
      </c>
      <c r="AP5163" s="230">
        <f t="shared" si="1107"/>
        <v>0</v>
      </c>
      <c r="AS5163" s="235" t="str">
        <f t="shared" ca="1" si="1109"/>
        <v>ok</v>
      </c>
      <c r="AT5163" s="225" t="str">
        <f t="shared" ca="1" si="1110"/>
        <v>ok</v>
      </c>
    </row>
    <row r="5164" spans="1:46" x14ac:dyDescent="0.25">
      <c r="A5164" s="190">
        <v>4893</v>
      </c>
      <c r="B5164" s="207">
        <v>21</v>
      </c>
      <c r="C5164" s="190" t="s">
        <v>6049</v>
      </c>
      <c r="E5164" s="463" t="s">
        <v>1213</v>
      </c>
      <c r="M5164" s="475" t="s">
        <v>136</v>
      </c>
      <c r="N5164" s="208">
        <v>5</v>
      </c>
      <c r="O5164" s="475" t="s">
        <v>136</v>
      </c>
      <c r="P5164" s="208">
        <v>5</v>
      </c>
      <c r="Q5164" s="208"/>
      <c r="R5164" s="199"/>
      <c r="S5164" s="475" t="s">
        <v>136</v>
      </c>
      <c r="T5164" s="208">
        <v>5</v>
      </c>
      <c r="U5164" s="475" t="s">
        <v>136</v>
      </c>
      <c r="V5164" s="208">
        <v>5</v>
      </c>
      <c r="AC5164" s="222">
        <f t="shared" si="1108"/>
        <v>100</v>
      </c>
      <c r="AD5164" s="221" t="s">
        <v>37</v>
      </c>
      <c r="AM5164" s="274">
        <f t="shared" si="1106"/>
        <v>0</v>
      </c>
      <c r="AP5164" s="230">
        <f t="shared" si="1107"/>
        <v>0</v>
      </c>
      <c r="AS5164" s="235" t="str">
        <f t="shared" ca="1" si="1109"/>
        <v>ok</v>
      </c>
      <c r="AT5164" s="225" t="str">
        <f t="shared" ca="1" si="1110"/>
        <v>ok</v>
      </c>
    </row>
    <row r="5165" spans="1:46" x14ac:dyDescent="0.25">
      <c r="A5165" s="190">
        <v>4894</v>
      </c>
      <c r="B5165" s="207">
        <v>21</v>
      </c>
      <c r="C5165" s="190" t="s">
        <v>6050</v>
      </c>
      <c r="E5165" s="463" t="s">
        <v>1213</v>
      </c>
      <c r="M5165" s="474" t="s">
        <v>65</v>
      </c>
      <c r="N5165" s="208">
        <v>5</v>
      </c>
      <c r="O5165" s="474" t="s">
        <v>65</v>
      </c>
      <c r="P5165" s="208">
        <v>5</v>
      </c>
      <c r="Q5165" s="208"/>
      <c r="R5165" s="199"/>
      <c r="S5165" s="474" t="s">
        <v>65</v>
      </c>
      <c r="T5165" s="208">
        <v>5</v>
      </c>
      <c r="U5165" s="474" t="s">
        <v>65</v>
      </c>
      <c r="V5165" s="208">
        <v>5</v>
      </c>
      <c r="AC5165" s="222">
        <f t="shared" si="1108"/>
        <v>100</v>
      </c>
      <c r="AD5165" s="221" t="s">
        <v>37</v>
      </c>
      <c r="AM5165" s="274">
        <f t="shared" si="1106"/>
        <v>0</v>
      </c>
      <c r="AP5165" s="230">
        <f t="shared" si="1107"/>
        <v>0</v>
      </c>
      <c r="AS5165" s="235" t="str">
        <f t="shared" ca="1" si="1109"/>
        <v>ok</v>
      </c>
      <c r="AT5165" s="225" t="str">
        <f t="shared" ca="1" si="1110"/>
        <v>ok</v>
      </c>
    </row>
    <row r="5166" spans="1:46" x14ac:dyDescent="0.25">
      <c r="A5166" s="190">
        <v>4895</v>
      </c>
      <c r="B5166" s="207">
        <v>21</v>
      </c>
      <c r="C5166" s="190" t="s">
        <v>6051</v>
      </c>
      <c r="E5166" s="463" t="s">
        <v>1213</v>
      </c>
      <c r="M5166" s="475" t="s">
        <v>136</v>
      </c>
      <c r="N5166" s="208">
        <v>5</v>
      </c>
      <c r="O5166" s="475" t="s">
        <v>136</v>
      </c>
      <c r="P5166" s="208">
        <v>5</v>
      </c>
      <c r="Q5166" s="208"/>
      <c r="R5166" s="199"/>
      <c r="S5166" s="475" t="s">
        <v>136</v>
      </c>
      <c r="T5166" s="208">
        <v>5</v>
      </c>
      <c r="U5166" s="475" t="s">
        <v>136</v>
      </c>
      <c r="V5166" s="208">
        <v>5</v>
      </c>
      <c r="AC5166" s="222">
        <f t="shared" si="1108"/>
        <v>100</v>
      </c>
      <c r="AD5166" s="221" t="s">
        <v>37</v>
      </c>
      <c r="AM5166" s="274">
        <f t="shared" si="1106"/>
        <v>0</v>
      </c>
      <c r="AP5166" s="230">
        <f t="shared" si="1107"/>
        <v>0</v>
      </c>
      <c r="AS5166" s="235" t="str">
        <f t="shared" ca="1" si="1109"/>
        <v>ok</v>
      </c>
      <c r="AT5166" s="225" t="str">
        <f t="shared" ca="1" si="1110"/>
        <v>ok</v>
      </c>
    </row>
    <row r="5167" spans="1:46" x14ac:dyDescent="0.25">
      <c r="A5167" s="190">
        <v>4896</v>
      </c>
      <c r="B5167" s="207">
        <v>21</v>
      </c>
      <c r="C5167" s="190" t="s">
        <v>6052</v>
      </c>
      <c r="E5167" s="463" t="s">
        <v>1213</v>
      </c>
      <c r="M5167" s="474" t="s">
        <v>65</v>
      </c>
      <c r="N5167" s="208">
        <v>5</v>
      </c>
      <c r="O5167" s="474" t="s">
        <v>65</v>
      </c>
      <c r="P5167" s="208">
        <v>5</v>
      </c>
      <c r="Q5167" s="208"/>
      <c r="R5167" s="199"/>
      <c r="S5167" s="474" t="s">
        <v>65</v>
      </c>
      <c r="T5167" s="208">
        <v>5</v>
      </c>
      <c r="U5167" s="474" t="s">
        <v>65</v>
      </c>
      <c r="V5167" s="208">
        <v>5</v>
      </c>
      <c r="AC5167" s="222">
        <f t="shared" si="1108"/>
        <v>100</v>
      </c>
      <c r="AD5167" s="221" t="s">
        <v>37</v>
      </c>
      <c r="AM5167" s="274">
        <f t="shared" si="1106"/>
        <v>0</v>
      </c>
      <c r="AP5167" s="230">
        <f t="shared" si="1107"/>
        <v>0</v>
      </c>
      <c r="AS5167" s="235" t="str">
        <f t="shared" ca="1" si="1109"/>
        <v>ok</v>
      </c>
      <c r="AT5167" s="225" t="str">
        <f t="shared" ca="1" si="1110"/>
        <v>ok</v>
      </c>
    </row>
    <row r="5168" spans="1:46" x14ac:dyDescent="0.25">
      <c r="A5168" s="190">
        <v>4897</v>
      </c>
      <c r="B5168" s="207">
        <v>21</v>
      </c>
      <c r="C5168" s="190" t="s">
        <v>6053</v>
      </c>
      <c r="E5168" s="463" t="s">
        <v>1213</v>
      </c>
      <c r="M5168" s="475" t="s">
        <v>136</v>
      </c>
      <c r="N5168" s="208">
        <v>5</v>
      </c>
      <c r="O5168" s="475" t="s">
        <v>136</v>
      </c>
      <c r="P5168" s="208">
        <v>5</v>
      </c>
      <c r="Q5168" s="208"/>
      <c r="R5168" s="199"/>
      <c r="S5168" s="475" t="s">
        <v>136</v>
      </c>
      <c r="T5168" s="208">
        <v>5</v>
      </c>
      <c r="U5168" s="475" t="s">
        <v>136</v>
      </c>
      <c r="V5168" s="208">
        <v>5</v>
      </c>
      <c r="AC5168" s="222">
        <f t="shared" si="1108"/>
        <v>100</v>
      </c>
      <c r="AD5168" s="221" t="s">
        <v>37</v>
      </c>
      <c r="AM5168" s="274">
        <f t="shared" si="1106"/>
        <v>0</v>
      </c>
      <c r="AP5168" s="230">
        <f t="shared" si="1107"/>
        <v>0</v>
      </c>
      <c r="AS5168" s="235" t="str">
        <f t="shared" ca="1" si="1109"/>
        <v>ok</v>
      </c>
      <c r="AT5168" s="225" t="str">
        <f t="shared" ca="1" si="1110"/>
        <v>ok</v>
      </c>
    </row>
    <row r="5169" spans="1:46" x14ac:dyDescent="0.25">
      <c r="A5169" s="190">
        <v>4898</v>
      </c>
      <c r="B5169" s="207">
        <v>19</v>
      </c>
      <c r="C5169" s="190" t="s">
        <v>6054</v>
      </c>
      <c r="E5169" s="463" t="s">
        <v>1213</v>
      </c>
      <c r="M5169" s="474" t="s">
        <v>65</v>
      </c>
      <c r="N5169" s="208">
        <v>5</v>
      </c>
      <c r="O5169" s="474" t="s">
        <v>65</v>
      </c>
      <c r="P5169" s="208">
        <v>5</v>
      </c>
      <c r="Q5169" s="208"/>
      <c r="R5169" s="199"/>
      <c r="S5169" s="474" t="s">
        <v>65</v>
      </c>
      <c r="T5169" s="208">
        <v>5</v>
      </c>
      <c r="U5169" s="474" t="s">
        <v>65</v>
      </c>
      <c r="V5169" s="208">
        <v>5</v>
      </c>
      <c r="AC5169" s="222">
        <f t="shared" si="1108"/>
        <v>100</v>
      </c>
      <c r="AD5169" s="221" t="s">
        <v>37</v>
      </c>
      <c r="AM5169" s="274">
        <f t="shared" si="1106"/>
        <v>0</v>
      </c>
      <c r="AP5169" s="230">
        <f t="shared" si="1107"/>
        <v>0</v>
      </c>
      <c r="AS5169" s="235" t="str">
        <f t="shared" ca="1" si="1109"/>
        <v>ok</v>
      </c>
      <c r="AT5169" s="225" t="str">
        <f t="shared" ca="1" si="1110"/>
        <v>ok</v>
      </c>
    </row>
    <row r="5170" spans="1:46" x14ac:dyDescent="0.25">
      <c r="A5170" s="190">
        <v>4899</v>
      </c>
      <c r="B5170" s="207">
        <v>19</v>
      </c>
      <c r="C5170" s="190" t="s">
        <v>6055</v>
      </c>
      <c r="E5170" s="463" t="s">
        <v>1213</v>
      </c>
      <c r="M5170" s="475" t="s">
        <v>136</v>
      </c>
      <c r="N5170" s="208">
        <v>5</v>
      </c>
      <c r="O5170" s="475" t="s">
        <v>136</v>
      </c>
      <c r="P5170" s="208">
        <v>5</v>
      </c>
      <c r="Q5170" s="208"/>
      <c r="R5170" s="199"/>
      <c r="S5170" s="475" t="s">
        <v>136</v>
      </c>
      <c r="T5170" s="208">
        <v>5</v>
      </c>
      <c r="U5170" s="475" t="s">
        <v>136</v>
      </c>
      <c r="V5170" s="208">
        <v>5</v>
      </c>
      <c r="AC5170" s="222">
        <f t="shared" si="1108"/>
        <v>100</v>
      </c>
      <c r="AD5170" s="221" t="s">
        <v>37</v>
      </c>
      <c r="AM5170" s="274">
        <f t="shared" si="1106"/>
        <v>0</v>
      </c>
      <c r="AP5170" s="230">
        <f t="shared" si="1107"/>
        <v>0</v>
      </c>
      <c r="AS5170" s="235" t="str">
        <f t="shared" ca="1" si="1109"/>
        <v>ok</v>
      </c>
      <c r="AT5170" s="225" t="str">
        <f t="shared" ca="1" si="1110"/>
        <v>ok</v>
      </c>
    </row>
    <row r="5171" spans="1:46" x14ac:dyDescent="0.25">
      <c r="A5171" s="190">
        <v>4900</v>
      </c>
      <c r="B5171" s="207">
        <v>19</v>
      </c>
      <c r="C5171" s="190" t="s">
        <v>6056</v>
      </c>
      <c r="E5171" s="463" t="s">
        <v>1213</v>
      </c>
      <c r="M5171" s="474" t="s">
        <v>65</v>
      </c>
      <c r="N5171" s="208">
        <v>5</v>
      </c>
      <c r="O5171" s="474" t="s">
        <v>65</v>
      </c>
      <c r="P5171" s="208">
        <v>5</v>
      </c>
      <c r="Q5171" s="208"/>
      <c r="R5171" s="199"/>
      <c r="S5171" s="474" t="s">
        <v>65</v>
      </c>
      <c r="T5171" s="208">
        <v>5</v>
      </c>
      <c r="U5171" s="474" t="s">
        <v>65</v>
      </c>
      <c r="V5171" s="208">
        <v>5</v>
      </c>
      <c r="AC5171" s="222">
        <f t="shared" si="1108"/>
        <v>100</v>
      </c>
      <c r="AD5171" s="221" t="s">
        <v>37</v>
      </c>
      <c r="AM5171" s="274">
        <f t="shared" si="1106"/>
        <v>0</v>
      </c>
      <c r="AP5171" s="230">
        <f t="shared" si="1107"/>
        <v>0</v>
      </c>
      <c r="AS5171" s="235" t="str">
        <f t="shared" ca="1" si="1109"/>
        <v>ok</v>
      </c>
      <c r="AT5171" s="225" t="str">
        <f t="shared" ca="1" si="1110"/>
        <v>ok</v>
      </c>
    </row>
    <row r="5172" spans="1:46" x14ac:dyDescent="0.25">
      <c r="A5172" s="190">
        <v>4901</v>
      </c>
      <c r="B5172" s="207">
        <v>19</v>
      </c>
      <c r="C5172" s="190" t="s">
        <v>6057</v>
      </c>
      <c r="E5172" s="463" t="s">
        <v>1213</v>
      </c>
      <c r="M5172" s="475" t="s">
        <v>136</v>
      </c>
      <c r="N5172" s="208">
        <v>5</v>
      </c>
      <c r="O5172" s="475" t="s">
        <v>136</v>
      </c>
      <c r="P5172" s="208">
        <v>5</v>
      </c>
      <c r="Q5172" s="208"/>
      <c r="R5172" s="199"/>
      <c r="S5172" s="475" t="s">
        <v>136</v>
      </c>
      <c r="T5172" s="208">
        <v>5</v>
      </c>
      <c r="U5172" s="475" t="s">
        <v>136</v>
      </c>
      <c r="V5172" s="208">
        <v>5</v>
      </c>
      <c r="AC5172" s="222">
        <f t="shared" si="1108"/>
        <v>100</v>
      </c>
      <c r="AD5172" s="221" t="s">
        <v>37</v>
      </c>
      <c r="AM5172" s="274">
        <f t="shared" si="1106"/>
        <v>0</v>
      </c>
      <c r="AP5172" s="230">
        <f t="shared" si="1107"/>
        <v>0</v>
      </c>
      <c r="AS5172" s="235" t="str">
        <f t="shared" ca="1" si="1109"/>
        <v>ok</v>
      </c>
      <c r="AT5172" s="225" t="str">
        <f t="shared" ca="1" si="1110"/>
        <v>ok</v>
      </c>
    </row>
    <row r="5173" spans="1:46" x14ac:dyDescent="0.25">
      <c r="A5173" s="190">
        <v>4902</v>
      </c>
      <c r="B5173" s="207">
        <v>19</v>
      </c>
      <c r="C5173" s="190" t="s">
        <v>6058</v>
      </c>
      <c r="E5173" s="463" t="s">
        <v>1213</v>
      </c>
      <c r="M5173" s="474" t="s">
        <v>65</v>
      </c>
      <c r="N5173" s="208">
        <v>5</v>
      </c>
      <c r="O5173" s="474" t="s">
        <v>65</v>
      </c>
      <c r="P5173" s="208">
        <v>5</v>
      </c>
      <c r="Q5173" s="208"/>
      <c r="R5173" s="199"/>
      <c r="S5173" s="474" t="s">
        <v>65</v>
      </c>
      <c r="T5173" s="208">
        <v>5</v>
      </c>
      <c r="U5173" s="474" t="s">
        <v>65</v>
      </c>
      <c r="V5173" s="208">
        <v>5</v>
      </c>
      <c r="AC5173" s="222">
        <f t="shared" si="1108"/>
        <v>100</v>
      </c>
      <c r="AD5173" s="221" t="s">
        <v>37</v>
      </c>
      <c r="AM5173" s="274">
        <f t="shared" si="1106"/>
        <v>0</v>
      </c>
      <c r="AP5173" s="230">
        <f t="shared" si="1107"/>
        <v>0</v>
      </c>
      <c r="AS5173" s="235" t="str">
        <f t="shared" ca="1" si="1109"/>
        <v>ok</v>
      </c>
      <c r="AT5173" s="225" t="str">
        <f t="shared" ca="1" si="1110"/>
        <v>ok</v>
      </c>
    </row>
    <row r="5174" spans="1:46" x14ac:dyDescent="0.25">
      <c r="A5174" s="190">
        <v>4903</v>
      </c>
      <c r="B5174" s="207">
        <v>19</v>
      </c>
      <c r="C5174" s="190" t="s">
        <v>6059</v>
      </c>
      <c r="E5174" s="463" t="s">
        <v>1213</v>
      </c>
      <c r="M5174" s="475" t="s">
        <v>136</v>
      </c>
      <c r="N5174" s="208">
        <v>5</v>
      </c>
      <c r="O5174" s="475" t="s">
        <v>136</v>
      </c>
      <c r="P5174" s="208">
        <v>5</v>
      </c>
      <c r="Q5174" s="208"/>
      <c r="R5174" s="199"/>
      <c r="S5174" s="475" t="s">
        <v>136</v>
      </c>
      <c r="T5174" s="208">
        <v>5</v>
      </c>
      <c r="U5174" s="475" t="s">
        <v>136</v>
      </c>
      <c r="V5174" s="208">
        <v>5</v>
      </c>
      <c r="AC5174" s="222">
        <f t="shared" si="1108"/>
        <v>100</v>
      </c>
      <c r="AD5174" s="221" t="s">
        <v>37</v>
      </c>
      <c r="AM5174" s="274">
        <f t="shared" si="1106"/>
        <v>0</v>
      </c>
      <c r="AP5174" s="230">
        <f t="shared" si="1107"/>
        <v>0</v>
      </c>
      <c r="AS5174" s="235" t="str">
        <f t="shared" ca="1" si="1109"/>
        <v>ok</v>
      </c>
      <c r="AT5174" s="225" t="str">
        <f t="shared" ca="1" si="1110"/>
        <v>ok</v>
      </c>
    </row>
    <row r="5175" spans="1:46" x14ac:dyDescent="0.25">
      <c r="A5175" s="190">
        <v>4904</v>
      </c>
      <c r="B5175" s="207">
        <v>19</v>
      </c>
      <c r="C5175" s="190" t="s">
        <v>6060</v>
      </c>
      <c r="E5175" s="463" t="s">
        <v>1213</v>
      </c>
      <c r="M5175" s="474" t="s">
        <v>65</v>
      </c>
      <c r="N5175" s="208">
        <v>5</v>
      </c>
      <c r="O5175" s="474" t="s">
        <v>65</v>
      </c>
      <c r="P5175" s="208">
        <v>5</v>
      </c>
      <c r="Q5175" s="208"/>
      <c r="R5175" s="199"/>
      <c r="S5175" s="474" t="s">
        <v>65</v>
      </c>
      <c r="T5175" s="208">
        <v>5</v>
      </c>
      <c r="U5175" s="474" t="s">
        <v>65</v>
      </c>
      <c r="V5175" s="208">
        <v>5</v>
      </c>
      <c r="AC5175" s="222">
        <f t="shared" si="1108"/>
        <v>100</v>
      </c>
      <c r="AD5175" s="221" t="s">
        <v>37</v>
      </c>
      <c r="AM5175" s="274">
        <f t="shared" si="1106"/>
        <v>0</v>
      </c>
      <c r="AP5175" s="230">
        <f t="shared" si="1107"/>
        <v>0</v>
      </c>
      <c r="AS5175" s="235" t="str">
        <f t="shared" ca="1" si="1109"/>
        <v>ok</v>
      </c>
      <c r="AT5175" s="225" t="str">
        <f t="shared" ca="1" si="1110"/>
        <v>ok</v>
      </c>
    </row>
    <row r="5176" spans="1:46" x14ac:dyDescent="0.25">
      <c r="A5176" s="190">
        <v>4905</v>
      </c>
      <c r="B5176" s="207">
        <v>19</v>
      </c>
      <c r="C5176" s="190" t="s">
        <v>6061</v>
      </c>
      <c r="E5176" s="463" t="s">
        <v>1213</v>
      </c>
      <c r="M5176" s="475" t="s">
        <v>136</v>
      </c>
      <c r="N5176" s="208">
        <v>5</v>
      </c>
      <c r="O5176" s="475" t="s">
        <v>136</v>
      </c>
      <c r="P5176" s="208">
        <v>5</v>
      </c>
      <c r="Q5176" s="208"/>
      <c r="R5176" s="199"/>
      <c r="S5176" s="475" t="s">
        <v>136</v>
      </c>
      <c r="T5176" s="208">
        <v>5</v>
      </c>
      <c r="U5176" s="475" t="s">
        <v>136</v>
      </c>
      <c r="V5176" s="208">
        <v>5</v>
      </c>
      <c r="AC5176" s="222">
        <f t="shared" si="1108"/>
        <v>100</v>
      </c>
      <c r="AD5176" s="221" t="s">
        <v>37</v>
      </c>
      <c r="AM5176" s="274">
        <f t="shared" si="1106"/>
        <v>0</v>
      </c>
      <c r="AP5176" s="230">
        <f t="shared" si="1107"/>
        <v>0</v>
      </c>
      <c r="AS5176" s="235" t="str">
        <f t="shared" ca="1" si="1109"/>
        <v>ok</v>
      </c>
      <c r="AT5176" s="225" t="str">
        <f t="shared" ca="1" si="1110"/>
        <v>ok</v>
      </c>
    </row>
    <row r="5177" spans="1:46" x14ac:dyDescent="0.25">
      <c r="A5177" s="190">
        <v>4906</v>
      </c>
      <c r="B5177" s="207">
        <v>19</v>
      </c>
      <c r="C5177" s="190" t="s">
        <v>6062</v>
      </c>
      <c r="E5177" s="463" t="s">
        <v>1213</v>
      </c>
      <c r="M5177" s="474" t="s">
        <v>65</v>
      </c>
      <c r="N5177" s="208">
        <v>5</v>
      </c>
      <c r="O5177" s="474" t="s">
        <v>65</v>
      </c>
      <c r="P5177" s="208">
        <v>5</v>
      </c>
      <c r="Q5177" s="208"/>
      <c r="R5177" s="199"/>
      <c r="S5177" s="474" t="s">
        <v>65</v>
      </c>
      <c r="T5177" s="208">
        <v>5</v>
      </c>
      <c r="U5177" s="474" t="s">
        <v>65</v>
      </c>
      <c r="V5177" s="208">
        <v>5</v>
      </c>
      <c r="AC5177" s="222">
        <f t="shared" si="1108"/>
        <v>100</v>
      </c>
      <c r="AD5177" s="221" t="s">
        <v>37</v>
      </c>
      <c r="AM5177" s="274">
        <f t="shared" si="1106"/>
        <v>0</v>
      </c>
      <c r="AP5177" s="230">
        <f t="shared" si="1107"/>
        <v>0</v>
      </c>
      <c r="AS5177" s="235" t="str">
        <f t="shared" ca="1" si="1109"/>
        <v>ok</v>
      </c>
      <c r="AT5177" s="225" t="str">
        <f t="shared" ca="1" si="1110"/>
        <v>ok</v>
      </c>
    </row>
    <row r="5178" spans="1:46" x14ac:dyDescent="0.25">
      <c r="A5178" s="190">
        <v>4907</v>
      </c>
      <c r="B5178" s="207">
        <v>19</v>
      </c>
      <c r="C5178" s="190" t="s">
        <v>6063</v>
      </c>
      <c r="E5178" s="463" t="s">
        <v>1213</v>
      </c>
      <c r="M5178" s="475" t="s">
        <v>136</v>
      </c>
      <c r="N5178" s="208">
        <v>5</v>
      </c>
      <c r="O5178" s="475" t="s">
        <v>136</v>
      </c>
      <c r="P5178" s="208">
        <v>5</v>
      </c>
      <c r="Q5178" s="208"/>
      <c r="R5178" s="199"/>
      <c r="S5178" s="475" t="s">
        <v>136</v>
      </c>
      <c r="T5178" s="208">
        <v>5</v>
      </c>
      <c r="U5178" s="475" t="s">
        <v>136</v>
      </c>
      <c r="V5178" s="208">
        <v>5</v>
      </c>
      <c r="AC5178" s="222">
        <f t="shared" si="1108"/>
        <v>100</v>
      </c>
      <c r="AD5178" s="221" t="s">
        <v>37</v>
      </c>
      <c r="AM5178" s="274">
        <f t="shared" si="1106"/>
        <v>0</v>
      </c>
      <c r="AP5178" s="230">
        <f t="shared" si="1107"/>
        <v>0</v>
      </c>
      <c r="AS5178" s="235" t="str">
        <f t="shared" ca="1" si="1109"/>
        <v>ok</v>
      </c>
      <c r="AT5178" s="225" t="str">
        <f t="shared" ca="1" si="1110"/>
        <v>ok</v>
      </c>
    </row>
    <row r="5179" spans="1:46" x14ac:dyDescent="0.25">
      <c r="A5179" s="190">
        <v>4908</v>
      </c>
      <c r="B5179" s="207">
        <v>19</v>
      </c>
      <c r="C5179" s="190" t="s">
        <v>6064</v>
      </c>
      <c r="E5179" s="463" t="s">
        <v>1213</v>
      </c>
      <c r="M5179" s="474" t="s">
        <v>65</v>
      </c>
      <c r="N5179" s="208">
        <v>5</v>
      </c>
      <c r="O5179" s="474" t="s">
        <v>65</v>
      </c>
      <c r="P5179" s="208">
        <v>5</v>
      </c>
      <c r="Q5179" s="208"/>
      <c r="R5179" s="199"/>
      <c r="S5179" s="474" t="s">
        <v>65</v>
      </c>
      <c r="T5179" s="208">
        <v>5</v>
      </c>
      <c r="U5179" s="474" t="s">
        <v>65</v>
      </c>
      <c r="V5179" s="208">
        <v>5</v>
      </c>
      <c r="AC5179" s="222">
        <f t="shared" si="1108"/>
        <v>100</v>
      </c>
      <c r="AD5179" s="221" t="s">
        <v>37</v>
      </c>
      <c r="AM5179" s="274">
        <f t="shared" si="1106"/>
        <v>0</v>
      </c>
      <c r="AP5179" s="230">
        <f t="shared" si="1107"/>
        <v>0</v>
      </c>
      <c r="AS5179" s="235" t="str">
        <f t="shared" ca="1" si="1109"/>
        <v>ok</v>
      </c>
      <c r="AT5179" s="225" t="str">
        <f t="shared" ca="1" si="1110"/>
        <v>ok</v>
      </c>
    </row>
    <row r="5180" spans="1:46" x14ac:dyDescent="0.25">
      <c r="A5180" s="190">
        <v>4909</v>
      </c>
      <c r="B5180" s="207">
        <v>19</v>
      </c>
      <c r="C5180" s="190" t="s">
        <v>6065</v>
      </c>
      <c r="E5180" s="463" t="s">
        <v>1213</v>
      </c>
      <c r="M5180" s="475" t="s">
        <v>136</v>
      </c>
      <c r="N5180" s="208">
        <v>5</v>
      </c>
      <c r="O5180" s="475" t="s">
        <v>136</v>
      </c>
      <c r="P5180" s="208">
        <v>5</v>
      </c>
      <c r="Q5180" s="208"/>
      <c r="R5180" s="199"/>
      <c r="S5180" s="475" t="s">
        <v>136</v>
      </c>
      <c r="T5180" s="208">
        <v>5</v>
      </c>
      <c r="U5180" s="475" t="s">
        <v>136</v>
      </c>
      <c r="V5180" s="208">
        <v>5</v>
      </c>
      <c r="AC5180" s="222">
        <f t="shared" si="1108"/>
        <v>100</v>
      </c>
      <c r="AD5180" s="221" t="s">
        <v>37</v>
      </c>
      <c r="AM5180" s="274">
        <f t="shared" si="1106"/>
        <v>0</v>
      </c>
      <c r="AP5180" s="230">
        <f t="shared" si="1107"/>
        <v>0</v>
      </c>
      <c r="AS5180" s="235" t="str">
        <f t="shared" ca="1" si="1109"/>
        <v>ok</v>
      </c>
      <c r="AT5180" s="225" t="str">
        <f t="shared" ca="1" si="1110"/>
        <v>ok</v>
      </c>
    </row>
    <row r="5181" spans="1:46" x14ac:dyDescent="0.25">
      <c r="A5181" s="190">
        <v>4910</v>
      </c>
      <c r="B5181" s="207">
        <v>19</v>
      </c>
      <c r="C5181" s="190" t="s">
        <v>6066</v>
      </c>
      <c r="E5181" s="463" t="s">
        <v>1213</v>
      </c>
      <c r="M5181" s="474" t="s">
        <v>65</v>
      </c>
      <c r="N5181" s="208">
        <v>5</v>
      </c>
      <c r="O5181" s="474" t="s">
        <v>65</v>
      </c>
      <c r="P5181" s="208">
        <v>5</v>
      </c>
      <c r="Q5181" s="208"/>
      <c r="R5181" s="199"/>
      <c r="S5181" s="474" t="s">
        <v>65</v>
      </c>
      <c r="T5181" s="208">
        <v>5</v>
      </c>
      <c r="U5181" s="474" t="s">
        <v>65</v>
      </c>
      <c r="V5181" s="208">
        <v>5</v>
      </c>
      <c r="AC5181" s="222">
        <f t="shared" si="1108"/>
        <v>100</v>
      </c>
      <c r="AD5181" s="221" t="s">
        <v>37</v>
      </c>
      <c r="AM5181" s="274">
        <f t="shared" si="1106"/>
        <v>0</v>
      </c>
      <c r="AP5181" s="230">
        <f t="shared" si="1107"/>
        <v>0</v>
      </c>
      <c r="AS5181" s="235" t="str">
        <f t="shared" ca="1" si="1109"/>
        <v>ok</v>
      </c>
      <c r="AT5181" s="225" t="str">
        <f t="shared" ca="1" si="1110"/>
        <v>ok</v>
      </c>
    </row>
    <row r="5182" spans="1:46" x14ac:dyDescent="0.25">
      <c r="A5182" s="190">
        <v>4911</v>
      </c>
      <c r="B5182" s="207">
        <v>19</v>
      </c>
      <c r="C5182" s="190" t="s">
        <v>6067</v>
      </c>
      <c r="E5182" s="463" t="s">
        <v>1213</v>
      </c>
      <c r="M5182" s="475" t="s">
        <v>136</v>
      </c>
      <c r="N5182" s="208">
        <v>5</v>
      </c>
      <c r="O5182" s="475" t="s">
        <v>136</v>
      </c>
      <c r="P5182" s="208">
        <v>5</v>
      </c>
      <c r="Q5182" s="208"/>
      <c r="R5182" s="199"/>
      <c r="S5182" s="475" t="s">
        <v>136</v>
      </c>
      <c r="T5182" s="208">
        <v>5</v>
      </c>
      <c r="U5182" s="475" t="s">
        <v>136</v>
      </c>
      <c r="V5182" s="208">
        <v>5</v>
      </c>
      <c r="AC5182" s="222">
        <f t="shared" si="1108"/>
        <v>100</v>
      </c>
      <c r="AD5182" s="221" t="s">
        <v>37</v>
      </c>
      <c r="AM5182" s="274">
        <f t="shared" si="1106"/>
        <v>0</v>
      </c>
      <c r="AP5182" s="230">
        <f t="shared" si="1107"/>
        <v>0</v>
      </c>
      <c r="AS5182" s="235" t="str">
        <f t="shared" ca="1" si="1109"/>
        <v>ok</v>
      </c>
      <c r="AT5182" s="225" t="str">
        <f t="shared" ca="1" si="1110"/>
        <v>ok</v>
      </c>
    </row>
    <row r="5183" spans="1:46" x14ac:dyDescent="0.25">
      <c r="A5183" s="190">
        <v>4912</v>
      </c>
      <c r="B5183" s="207">
        <v>19</v>
      </c>
      <c r="C5183" s="190" t="s">
        <v>6068</v>
      </c>
      <c r="E5183" s="463" t="s">
        <v>1213</v>
      </c>
      <c r="M5183" s="474" t="s">
        <v>65</v>
      </c>
      <c r="N5183" s="208">
        <v>5</v>
      </c>
      <c r="O5183" s="474" t="s">
        <v>65</v>
      </c>
      <c r="P5183" s="208">
        <v>5</v>
      </c>
      <c r="Q5183" s="208"/>
      <c r="R5183" s="199"/>
      <c r="S5183" s="474" t="s">
        <v>65</v>
      </c>
      <c r="T5183" s="208">
        <v>5</v>
      </c>
      <c r="U5183" s="474" t="s">
        <v>65</v>
      </c>
      <c r="V5183" s="208">
        <v>5</v>
      </c>
      <c r="AC5183" s="222">
        <f t="shared" si="1108"/>
        <v>100</v>
      </c>
      <c r="AD5183" s="221" t="s">
        <v>37</v>
      </c>
      <c r="AM5183" s="274">
        <f t="shared" si="1106"/>
        <v>0</v>
      </c>
      <c r="AP5183" s="230">
        <f t="shared" si="1107"/>
        <v>0</v>
      </c>
      <c r="AS5183" s="235" t="str">
        <f t="shared" ca="1" si="1109"/>
        <v>ok</v>
      </c>
      <c r="AT5183" s="225" t="str">
        <f t="shared" ca="1" si="1110"/>
        <v>ok</v>
      </c>
    </row>
    <row r="5184" spans="1:46" x14ac:dyDescent="0.25">
      <c r="A5184" s="190">
        <v>4913</v>
      </c>
      <c r="B5184" s="207">
        <v>19</v>
      </c>
      <c r="C5184" s="190" t="s">
        <v>6069</v>
      </c>
      <c r="E5184" s="463" t="s">
        <v>1213</v>
      </c>
      <c r="M5184" s="475" t="s">
        <v>136</v>
      </c>
      <c r="N5184" s="208">
        <v>5</v>
      </c>
      <c r="O5184" s="475" t="s">
        <v>136</v>
      </c>
      <c r="P5184" s="208">
        <v>5</v>
      </c>
      <c r="Q5184" s="208"/>
      <c r="R5184" s="199"/>
      <c r="S5184" s="475" t="s">
        <v>136</v>
      </c>
      <c r="T5184" s="208">
        <v>5</v>
      </c>
      <c r="U5184" s="475" t="s">
        <v>136</v>
      </c>
      <c r="V5184" s="208">
        <v>5</v>
      </c>
      <c r="AC5184" s="222">
        <f t="shared" si="1108"/>
        <v>100</v>
      </c>
      <c r="AD5184" s="221" t="s">
        <v>37</v>
      </c>
      <c r="AM5184" s="274">
        <f t="shared" si="1106"/>
        <v>0</v>
      </c>
      <c r="AP5184" s="230">
        <f t="shared" si="1107"/>
        <v>0</v>
      </c>
      <c r="AS5184" s="235" t="str">
        <f t="shared" ca="1" si="1109"/>
        <v>ok</v>
      </c>
      <c r="AT5184" s="225" t="str">
        <f t="shared" ca="1" si="1110"/>
        <v>ok</v>
      </c>
    </row>
    <row r="5185" spans="1:46" x14ac:dyDescent="0.25">
      <c r="A5185" s="190">
        <v>4914</v>
      </c>
      <c r="B5185" s="207">
        <v>19</v>
      </c>
      <c r="C5185" s="190" t="s">
        <v>6070</v>
      </c>
      <c r="E5185" s="463" t="s">
        <v>1213</v>
      </c>
      <c r="M5185" s="474" t="s">
        <v>65</v>
      </c>
      <c r="N5185" s="208">
        <v>5</v>
      </c>
      <c r="O5185" s="474" t="s">
        <v>65</v>
      </c>
      <c r="P5185" s="208">
        <v>5</v>
      </c>
      <c r="Q5185" s="208"/>
      <c r="R5185" s="199"/>
      <c r="S5185" s="474" t="s">
        <v>65</v>
      </c>
      <c r="T5185" s="208">
        <v>5</v>
      </c>
      <c r="U5185" s="474" t="s">
        <v>65</v>
      </c>
      <c r="V5185" s="208">
        <v>5</v>
      </c>
      <c r="AC5185" s="222">
        <f t="shared" si="1108"/>
        <v>100</v>
      </c>
      <c r="AD5185" s="221" t="s">
        <v>37</v>
      </c>
      <c r="AM5185" s="274">
        <f t="shared" si="1106"/>
        <v>0</v>
      </c>
      <c r="AP5185" s="230">
        <f t="shared" si="1107"/>
        <v>0</v>
      </c>
      <c r="AS5185" s="235" t="str">
        <f t="shared" ca="1" si="1109"/>
        <v>ok</v>
      </c>
      <c r="AT5185" s="225" t="str">
        <f t="shared" ca="1" si="1110"/>
        <v>ok</v>
      </c>
    </row>
    <row r="5186" spans="1:46" x14ac:dyDescent="0.25">
      <c r="A5186" s="190">
        <v>4915</v>
      </c>
      <c r="B5186" s="207">
        <v>19</v>
      </c>
      <c r="C5186" s="190" t="s">
        <v>6071</v>
      </c>
      <c r="E5186" s="463" t="s">
        <v>1213</v>
      </c>
      <c r="M5186" s="475" t="s">
        <v>136</v>
      </c>
      <c r="N5186" s="208">
        <v>5</v>
      </c>
      <c r="O5186" s="475" t="s">
        <v>136</v>
      </c>
      <c r="P5186" s="208">
        <v>5</v>
      </c>
      <c r="Q5186" s="208"/>
      <c r="R5186" s="199"/>
      <c r="S5186" s="475" t="s">
        <v>136</v>
      </c>
      <c r="T5186" s="208">
        <v>5</v>
      </c>
      <c r="U5186" s="475" t="s">
        <v>136</v>
      </c>
      <c r="V5186" s="208">
        <v>5</v>
      </c>
      <c r="AC5186" s="222">
        <f t="shared" si="1108"/>
        <v>100</v>
      </c>
      <c r="AD5186" s="221" t="s">
        <v>37</v>
      </c>
      <c r="AM5186" s="274">
        <f t="shared" si="1106"/>
        <v>0</v>
      </c>
      <c r="AP5186" s="230">
        <f t="shared" si="1107"/>
        <v>0</v>
      </c>
      <c r="AS5186" s="235" t="str">
        <f t="shared" ca="1" si="1109"/>
        <v>ok</v>
      </c>
      <c r="AT5186" s="225" t="str">
        <f t="shared" ca="1" si="1110"/>
        <v>ok</v>
      </c>
    </row>
    <row r="5187" spans="1:46" x14ac:dyDescent="0.25">
      <c r="A5187" s="190">
        <v>4916</v>
      </c>
      <c r="B5187" s="207">
        <v>19</v>
      </c>
      <c r="C5187" s="190" t="s">
        <v>6072</v>
      </c>
      <c r="E5187" s="463" t="s">
        <v>1213</v>
      </c>
      <c r="M5187" s="474" t="s">
        <v>65</v>
      </c>
      <c r="N5187" s="208">
        <v>5</v>
      </c>
      <c r="O5187" s="474" t="s">
        <v>65</v>
      </c>
      <c r="P5187" s="208">
        <v>5</v>
      </c>
      <c r="Q5187" s="208"/>
      <c r="R5187" s="199"/>
      <c r="S5187" s="474" t="s">
        <v>65</v>
      </c>
      <c r="T5187" s="208">
        <v>5</v>
      </c>
      <c r="U5187" s="474" t="s">
        <v>65</v>
      </c>
      <c r="V5187" s="208">
        <v>5</v>
      </c>
      <c r="AC5187" s="222">
        <f t="shared" si="1108"/>
        <v>100</v>
      </c>
      <c r="AD5187" s="221" t="s">
        <v>37</v>
      </c>
      <c r="AM5187" s="274">
        <f t="shared" si="1106"/>
        <v>0</v>
      </c>
      <c r="AP5187" s="230">
        <f t="shared" si="1107"/>
        <v>0</v>
      </c>
      <c r="AS5187" s="235" t="str">
        <f t="shared" ca="1" si="1109"/>
        <v>ok</v>
      </c>
      <c r="AT5187" s="225" t="str">
        <f t="shared" ca="1" si="1110"/>
        <v>ok</v>
      </c>
    </row>
    <row r="5188" spans="1:46" x14ac:dyDescent="0.25">
      <c r="A5188" s="190">
        <v>4917</v>
      </c>
      <c r="B5188" s="207">
        <v>19</v>
      </c>
      <c r="C5188" s="190" t="s">
        <v>6073</v>
      </c>
      <c r="E5188" s="463" t="s">
        <v>1213</v>
      </c>
      <c r="M5188" s="475" t="s">
        <v>136</v>
      </c>
      <c r="N5188" s="208">
        <v>5</v>
      </c>
      <c r="O5188" s="475" t="s">
        <v>136</v>
      </c>
      <c r="P5188" s="208">
        <v>5</v>
      </c>
      <c r="Q5188" s="208"/>
      <c r="R5188" s="199"/>
      <c r="S5188" s="475" t="s">
        <v>136</v>
      </c>
      <c r="T5188" s="208">
        <v>5</v>
      </c>
      <c r="U5188" s="475" t="s">
        <v>136</v>
      </c>
      <c r="V5188" s="208">
        <v>5</v>
      </c>
      <c r="AC5188" s="222">
        <f t="shared" si="1108"/>
        <v>100</v>
      </c>
      <c r="AD5188" s="221" t="s">
        <v>37</v>
      </c>
      <c r="AM5188" s="274">
        <f t="shared" si="1106"/>
        <v>0</v>
      </c>
      <c r="AP5188" s="230">
        <f t="shared" si="1107"/>
        <v>0</v>
      </c>
      <c r="AS5188" s="235" t="str">
        <f t="shared" ca="1" si="1109"/>
        <v>ok</v>
      </c>
      <c r="AT5188" s="225" t="str">
        <f t="shared" ca="1" si="1110"/>
        <v>ok</v>
      </c>
    </row>
    <row r="5189" spans="1:46" x14ac:dyDescent="0.25">
      <c r="A5189" s="190">
        <v>4918</v>
      </c>
      <c r="B5189" s="207">
        <v>20</v>
      </c>
      <c r="C5189" s="190" t="s">
        <v>6074</v>
      </c>
      <c r="E5189" s="463" t="s">
        <v>1213</v>
      </c>
      <c r="M5189" s="474" t="s">
        <v>65</v>
      </c>
      <c r="N5189" s="208">
        <v>5</v>
      </c>
      <c r="O5189" s="474" t="s">
        <v>65</v>
      </c>
      <c r="P5189" s="208">
        <v>5</v>
      </c>
      <c r="Q5189" s="208"/>
      <c r="R5189" s="199"/>
      <c r="S5189" s="474" t="s">
        <v>65</v>
      </c>
      <c r="T5189" s="208">
        <v>5</v>
      </c>
      <c r="U5189" s="474" t="s">
        <v>65</v>
      </c>
      <c r="V5189" s="208">
        <v>5</v>
      </c>
      <c r="AC5189" s="222">
        <f t="shared" si="1108"/>
        <v>100</v>
      </c>
      <c r="AD5189" s="221" t="s">
        <v>37</v>
      </c>
      <c r="AM5189" s="274">
        <f t="shared" si="1106"/>
        <v>0</v>
      </c>
      <c r="AP5189" s="230">
        <f t="shared" si="1107"/>
        <v>0</v>
      </c>
      <c r="AS5189" s="235" t="str">
        <f t="shared" ca="1" si="1109"/>
        <v>ok</v>
      </c>
      <c r="AT5189" s="225" t="str">
        <f t="shared" ca="1" si="1110"/>
        <v>ok</v>
      </c>
    </row>
    <row r="5190" spans="1:46" x14ac:dyDescent="0.25">
      <c r="A5190" s="190">
        <v>4919</v>
      </c>
      <c r="B5190" s="207">
        <v>20</v>
      </c>
      <c r="C5190" s="190" t="s">
        <v>6075</v>
      </c>
      <c r="E5190" s="463" t="s">
        <v>1213</v>
      </c>
      <c r="M5190" s="475" t="s">
        <v>136</v>
      </c>
      <c r="N5190" s="208">
        <v>5</v>
      </c>
      <c r="O5190" s="475" t="s">
        <v>136</v>
      </c>
      <c r="P5190" s="208">
        <v>5</v>
      </c>
      <c r="Q5190" s="208"/>
      <c r="R5190" s="199"/>
      <c r="S5190" s="475" t="s">
        <v>136</v>
      </c>
      <c r="T5190" s="208">
        <v>5</v>
      </c>
      <c r="U5190" s="475" t="s">
        <v>136</v>
      </c>
      <c r="V5190" s="208">
        <v>5</v>
      </c>
      <c r="AC5190" s="222">
        <f t="shared" si="1108"/>
        <v>100</v>
      </c>
      <c r="AD5190" s="221" t="s">
        <v>37</v>
      </c>
      <c r="AM5190" s="274">
        <f t="shared" si="1106"/>
        <v>0</v>
      </c>
      <c r="AP5190" s="230">
        <f t="shared" si="1107"/>
        <v>0</v>
      </c>
      <c r="AS5190" s="235" t="str">
        <f t="shared" ca="1" si="1109"/>
        <v>ok</v>
      </c>
      <c r="AT5190" s="225" t="str">
        <f t="shared" ca="1" si="1110"/>
        <v>ok</v>
      </c>
    </row>
    <row r="5191" spans="1:46" x14ac:dyDescent="0.25">
      <c r="A5191" s="190">
        <v>4920</v>
      </c>
      <c r="B5191" s="207">
        <v>20</v>
      </c>
      <c r="C5191" s="190" t="s">
        <v>6076</v>
      </c>
      <c r="E5191" s="463" t="s">
        <v>1213</v>
      </c>
      <c r="M5191" s="474" t="s">
        <v>65</v>
      </c>
      <c r="N5191" s="208">
        <v>5</v>
      </c>
      <c r="O5191" s="474" t="s">
        <v>65</v>
      </c>
      <c r="P5191" s="208">
        <v>5</v>
      </c>
      <c r="Q5191" s="208"/>
      <c r="R5191" s="199"/>
      <c r="S5191" s="474" t="s">
        <v>65</v>
      </c>
      <c r="T5191" s="208">
        <v>5</v>
      </c>
      <c r="U5191" s="474" t="s">
        <v>65</v>
      </c>
      <c r="V5191" s="208">
        <v>5</v>
      </c>
      <c r="AC5191" s="222">
        <f t="shared" si="1108"/>
        <v>100</v>
      </c>
      <c r="AD5191" s="221" t="s">
        <v>37</v>
      </c>
      <c r="AM5191" s="274">
        <f t="shared" ref="AM5191:AM5225" si="1111">SUM(AE5191:AL5191)</f>
        <v>0</v>
      </c>
      <c r="AP5191" s="230">
        <f t="shared" ref="AP5191:AP5224" si="1112">AN5191-AO5191</f>
        <v>0</v>
      </c>
      <c r="AS5191" s="235" t="str">
        <f t="shared" ca="1" si="1109"/>
        <v>ok</v>
      </c>
      <c r="AT5191" s="225" t="str">
        <f t="shared" ca="1" si="1110"/>
        <v>ok</v>
      </c>
    </row>
    <row r="5192" spans="1:46" x14ac:dyDescent="0.25">
      <c r="A5192" s="190">
        <v>4921</v>
      </c>
      <c r="B5192" s="207">
        <v>20</v>
      </c>
      <c r="C5192" s="190" t="s">
        <v>6077</v>
      </c>
      <c r="E5192" s="463" t="s">
        <v>1213</v>
      </c>
      <c r="M5192" s="475" t="s">
        <v>136</v>
      </c>
      <c r="N5192" s="208">
        <v>5</v>
      </c>
      <c r="O5192" s="475" t="s">
        <v>136</v>
      </c>
      <c r="P5192" s="208">
        <v>5</v>
      </c>
      <c r="Q5192" s="208"/>
      <c r="R5192" s="199"/>
      <c r="S5192" s="475" t="s">
        <v>136</v>
      </c>
      <c r="T5192" s="208">
        <v>5</v>
      </c>
      <c r="U5192" s="475" t="s">
        <v>136</v>
      </c>
      <c r="V5192" s="208">
        <v>5</v>
      </c>
      <c r="AC5192" s="222">
        <f t="shared" ref="AC5192:AC5222" si="1113">(T5192+V5192+X5192+AA5192)/(N5192+P5192+R5192)*100</f>
        <v>100</v>
      </c>
      <c r="AD5192" s="221" t="s">
        <v>37</v>
      </c>
      <c r="AM5192" s="274">
        <f t="shared" si="1111"/>
        <v>0</v>
      </c>
      <c r="AP5192" s="230">
        <f t="shared" si="1112"/>
        <v>0</v>
      </c>
      <c r="AS5192" s="235" t="str">
        <f t="shared" ca="1" si="1109"/>
        <v>ok</v>
      </c>
      <c r="AT5192" s="225" t="str">
        <f t="shared" ca="1" si="1110"/>
        <v>ok</v>
      </c>
    </row>
    <row r="5193" spans="1:46" x14ac:dyDescent="0.25">
      <c r="A5193" s="190">
        <v>4922</v>
      </c>
      <c r="B5193" s="207">
        <v>20</v>
      </c>
      <c r="C5193" s="190" t="s">
        <v>6078</v>
      </c>
      <c r="E5193" s="463" t="s">
        <v>1213</v>
      </c>
      <c r="M5193" s="474" t="s">
        <v>65</v>
      </c>
      <c r="N5193" s="208">
        <v>5</v>
      </c>
      <c r="O5193" s="474" t="s">
        <v>65</v>
      </c>
      <c r="P5193" s="208">
        <v>5</v>
      </c>
      <c r="Q5193" s="208"/>
      <c r="R5193" s="199"/>
      <c r="S5193" s="474" t="s">
        <v>65</v>
      </c>
      <c r="T5193" s="208">
        <v>5</v>
      </c>
      <c r="U5193" s="474" t="s">
        <v>65</v>
      </c>
      <c r="V5193" s="208">
        <v>5</v>
      </c>
      <c r="AC5193" s="222">
        <f t="shared" si="1113"/>
        <v>100</v>
      </c>
      <c r="AD5193" s="221" t="s">
        <v>37</v>
      </c>
      <c r="AM5193" s="274">
        <f t="shared" si="1111"/>
        <v>0</v>
      </c>
      <c r="AP5193" s="230">
        <f t="shared" si="1112"/>
        <v>0</v>
      </c>
      <c r="AS5193" s="235" t="str">
        <f t="shared" ca="1" si="1109"/>
        <v>ok</v>
      </c>
      <c r="AT5193" s="225" t="str">
        <f t="shared" ca="1" si="1110"/>
        <v>ok</v>
      </c>
    </row>
    <row r="5194" spans="1:46" x14ac:dyDescent="0.25">
      <c r="A5194" s="190">
        <v>4923</v>
      </c>
      <c r="B5194" s="207">
        <v>20</v>
      </c>
      <c r="C5194" s="190" t="s">
        <v>6079</v>
      </c>
      <c r="E5194" s="463" t="s">
        <v>1213</v>
      </c>
      <c r="M5194" s="475" t="s">
        <v>136</v>
      </c>
      <c r="N5194" s="208">
        <v>5</v>
      </c>
      <c r="O5194" s="475" t="s">
        <v>136</v>
      </c>
      <c r="P5194" s="208">
        <v>5</v>
      </c>
      <c r="Q5194" s="208"/>
      <c r="R5194" s="199"/>
      <c r="S5194" s="475" t="s">
        <v>136</v>
      </c>
      <c r="T5194" s="208">
        <v>5</v>
      </c>
      <c r="U5194" s="475" t="s">
        <v>136</v>
      </c>
      <c r="V5194" s="208">
        <v>5</v>
      </c>
      <c r="AC5194" s="222">
        <f t="shared" si="1113"/>
        <v>100</v>
      </c>
      <c r="AD5194" s="221" t="s">
        <v>37</v>
      </c>
      <c r="AM5194" s="274">
        <f t="shared" si="1111"/>
        <v>0</v>
      </c>
      <c r="AP5194" s="230">
        <f t="shared" si="1112"/>
        <v>0</v>
      </c>
      <c r="AS5194" s="235" t="str">
        <f t="shared" ca="1" si="1109"/>
        <v>ok</v>
      </c>
      <c r="AT5194" s="225" t="str">
        <f t="shared" ca="1" si="1110"/>
        <v>ok</v>
      </c>
    </row>
    <row r="5195" spans="1:46" x14ac:dyDescent="0.25">
      <c r="A5195" s="190">
        <v>4924</v>
      </c>
      <c r="B5195" s="207">
        <v>20</v>
      </c>
      <c r="C5195" s="190" t="s">
        <v>6080</v>
      </c>
      <c r="E5195" s="463" t="s">
        <v>1213</v>
      </c>
      <c r="M5195" s="474" t="s">
        <v>65</v>
      </c>
      <c r="N5195" s="208">
        <v>5</v>
      </c>
      <c r="O5195" s="474" t="s">
        <v>65</v>
      </c>
      <c r="P5195" s="208">
        <v>5</v>
      </c>
      <c r="Q5195" s="208"/>
      <c r="R5195" s="199"/>
      <c r="S5195" s="474" t="s">
        <v>65</v>
      </c>
      <c r="T5195" s="208">
        <v>5</v>
      </c>
      <c r="U5195" s="474" t="s">
        <v>65</v>
      </c>
      <c r="V5195" s="208">
        <v>5</v>
      </c>
      <c r="AC5195" s="222">
        <f t="shared" si="1113"/>
        <v>100</v>
      </c>
      <c r="AD5195" s="221" t="s">
        <v>37</v>
      </c>
      <c r="AM5195" s="274">
        <f t="shared" si="1111"/>
        <v>0</v>
      </c>
      <c r="AP5195" s="230">
        <f t="shared" si="1112"/>
        <v>0</v>
      </c>
      <c r="AS5195" s="235" t="str">
        <f t="shared" ca="1" si="1109"/>
        <v>ok</v>
      </c>
      <c r="AT5195" s="225" t="str">
        <f t="shared" ca="1" si="1110"/>
        <v>ok</v>
      </c>
    </row>
    <row r="5196" spans="1:46" x14ac:dyDescent="0.25">
      <c r="A5196" s="190">
        <v>4925</v>
      </c>
      <c r="B5196" s="207">
        <v>20</v>
      </c>
      <c r="C5196" s="190" t="s">
        <v>6081</v>
      </c>
      <c r="E5196" s="463" t="s">
        <v>1213</v>
      </c>
      <c r="M5196" s="475" t="s">
        <v>136</v>
      </c>
      <c r="N5196" s="208">
        <v>5</v>
      </c>
      <c r="O5196" s="475" t="s">
        <v>136</v>
      </c>
      <c r="P5196" s="208">
        <v>5</v>
      </c>
      <c r="Q5196" s="208"/>
      <c r="R5196" s="199"/>
      <c r="S5196" s="475" t="s">
        <v>136</v>
      </c>
      <c r="T5196" s="208">
        <v>5</v>
      </c>
      <c r="U5196" s="475" t="s">
        <v>136</v>
      </c>
      <c r="V5196" s="208">
        <v>5</v>
      </c>
      <c r="AC5196" s="222">
        <f t="shared" si="1113"/>
        <v>100</v>
      </c>
      <c r="AD5196" s="221" t="s">
        <v>37</v>
      </c>
      <c r="AM5196" s="274">
        <f t="shared" si="1111"/>
        <v>0</v>
      </c>
      <c r="AP5196" s="230">
        <f t="shared" si="1112"/>
        <v>0</v>
      </c>
      <c r="AS5196" s="235" t="str">
        <f t="shared" ca="1" si="1109"/>
        <v>ok</v>
      </c>
      <c r="AT5196" s="225" t="str">
        <f t="shared" ca="1" si="1110"/>
        <v>ok</v>
      </c>
    </row>
    <row r="5197" spans="1:46" x14ac:dyDescent="0.25">
      <c r="A5197" s="190">
        <v>4926</v>
      </c>
      <c r="B5197" s="207">
        <v>20</v>
      </c>
      <c r="C5197" s="190" t="s">
        <v>6082</v>
      </c>
      <c r="E5197" s="463" t="s">
        <v>1213</v>
      </c>
      <c r="M5197" s="474" t="s">
        <v>65</v>
      </c>
      <c r="N5197" s="208">
        <v>5</v>
      </c>
      <c r="O5197" s="474" t="s">
        <v>65</v>
      </c>
      <c r="P5197" s="208">
        <v>5</v>
      </c>
      <c r="Q5197" s="208"/>
      <c r="R5197" s="199"/>
      <c r="S5197" s="474" t="s">
        <v>65</v>
      </c>
      <c r="T5197" s="208">
        <v>5</v>
      </c>
      <c r="U5197" s="474" t="s">
        <v>65</v>
      </c>
      <c r="V5197" s="208">
        <v>5</v>
      </c>
      <c r="AC5197" s="222">
        <f t="shared" si="1113"/>
        <v>100</v>
      </c>
      <c r="AD5197" s="221" t="s">
        <v>37</v>
      </c>
      <c r="AM5197" s="274">
        <f t="shared" si="1111"/>
        <v>0</v>
      </c>
      <c r="AP5197" s="230">
        <f t="shared" si="1112"/>
        <v>0</v>
      </c>
      <c r="AS5197" s="235" t="str">
        <f t="shared" ca="1" si="1109"/>
        <v>ok</v>
      </c>
      <c r="AT5197" s="225" t="str">
        <f t="shared" ca="1" si="1110"/>
        <v>ok</v>
      </c>
    </row>
    <row r="5198" spans="1:46" x14ac:dyDescent="0.25">
      <c r="A5198" s="190">
        <v>4927</v>
      </c>
      <c r="B5198" s="207">
        <v>20</v>
      </c>
      <c r="C5198" s="190" t="s">
        <v>6083</v>
      </c>
      <c r="E5198" s="463" t="s">
        <v>1213</v>
      </c>
      <c r="M5198" s="475" t="s">
        <v>136</v>
      </c>
      <c r="N5198" s="208">
        <v>5</v>
      </c>
      <c r="O5198" s="475" t="s">
        <v>136</v>
      </c>
      <c r="P5198" s="208">
        <v>5</v>
      </c>
      <c r="Q5198" s="208"/>
      <c r="R5198" s="199"/>
      <c r="S5198" s="475" t="s">
        <v>136</v>
      </c>
      <c r="T5198" s="208">
        <v>5</v>
      </c>
      <c r="U5198" s="475" t="s">
        <v>136</v>
      </c>
      <c r="V5198" s="208">
        <v>5</v>
      </c>
      <c r="AC5198" s="222">
        <f t="shared" si="1113"/>
        <v>100</v>
      </c>
      <c r="AD5198" s="221" t="s">
        <v>37</v>
      </c>
      <c r="AM5198" s="274">
        <f t="shared" si="1111"/>
        <v>0</v>
      </c>
      <c r="AP5198" s="230">
        <f t="shared" si="1112"/>
        <v>0</v>
      </c>
      <c r="AS5198" s="235" t="str">
        <f t="shared" ca="1" si="1109"/>
        <v>ok</v>
      </c>
      <c r="AT5198" s="225" t="str">
        <f t="shared" ca="1" si="1110"/>
        <v>ok</v>
      </c>
    </row>
    <row r="5199" spans="1:46" x14ac:dyDescent="0.25">
      <c r="A5199" s="190">
        <v>4928</v>
      </c>
      <c r="B5199" s="207">
        <v>20</v>
      </c>
      <c r="C5199" s="190" t="s">
        <v>6084</v>
      </c>
      <c r="E5199" s="463" t="s">
        <v>1213</v>
      </c>
      <c r="M5199" s="474" t="s">
        <v>65</v>
      </c>
      <c r="N5199" s="208">
        <v>5</v>
      </c>
      <c r="O5199" s="474" t="s">
        <v>65</v>
      </c>
      <c r="P5199" s="208">
        <v>5</v>
      </c>
      <c r="Q5199" s="208"/>
      <c r="R5199" s="199"/>
      <c r="S5199" s="474" t="s">
        <v>65</v>
      </c>
      <c r="T5199" s="208">
        <v>5</v>
      </c>
      <c r="U5199" s="474" t="s">
        <v>65</v>
      </c>
      <c r="V5199" s="208">
        <v>5</v>
      </c>
      <c r="AC5199" s="222">
        <f t="shared" si="1113"/>
        <v>100</v>
      </c>
      <c r="AD5199" s="221" t="s">
        <v>37</v>
      </c>
      <c r="AM5199" s="274">
        <f t="shared" si="1111"/>
        <v>0</v>
      </c>
      <c r="AP5199" s="230">
        <f t="shared" si="1112"/>
        <v>0</v>
      </c>
      <c r="AS5199" s="235" t="str">
        <f t="shared" ca="1" si="1109"/>
        <v>ok</v>
      </c>
      <c r="AT5199" s="225" t="str">
        <f t="shared" ca="1" si="1110"/>
        <v>ok</v>
      </c>
    </row>
    <row r="5200" spans="1:46" x14ac:dyDescent="0.25">
      <c r="A5200" s="190">
        <v>4929</v>
      </c>
      <c r="B5200" s="207">
        <v>20</v>
      </c>
      <c r="C5200" s="190" t="s">
        <v>6085</v>
      </c>
      <c r="E5200" s="463" t="s">
        <v>1213</v>
      </c>
      <c r="M5200" s="475" t="s">
        <v>136</v>
      </c>
      <c r="N5200" s="208">
        <v>5</v>
      </c>
      <c r="O5200" s="475" t="s">
        <v>136</v>
      </c>
      <c r="P5200" s="208">
        <v>5</v>
      </c>
      <c r="Q5200" s="208"/>
      <c r="R5200" s="199"/>
      <c r="S5200" s="475" t="s">
        <v>136</v>
      </c>
      <c r="T5200" s="208">
        <v>5</v>
      </c>
      <c r="U5200" s="475" t="s">
        <v>136</v>
      </c>
      <c r="V5200" s="208">
        <v>5</v>
      </c>
      <c r="AC5200" s="222">
        <f t="shared" si="1113"/>
        <v>100</v>
      </c>
      <c r="AD5200" s="221" t="s">
        <v>37</v>
      </c>
      <c r="AM5200" s="274">
        <f t="shared" si="1111"/>
        <v>0</v>
      </c>
      <c r="AP5200" s="230">
        <f t="shared" si="1112"/>
        <v>0</v>
      </c>
      <c r="AS5200" s="235" t="str">
        <f t="shared" ref="AS5200:AS5225" ca="1" si="1114">IF(SUM($A5201)&gt;=1,IF(StoneCount=$AM5200,"ok","check"),"")</f>
        <v>ok</v>
      </c>
      <c r="AT5200" s="225" t="str">
        <f t="shared" ref="AT5200:AT5225" ca="1" si="1115">IF(SUM($A5201)&gt;=1,IF(ROUND(StoneWeight,9)=$AN5200,"ok","check"),"")</f>
        <v>ok</v>
      </c>
    </row>
    <row r="5201" spans="1:46" x14ac:dyDescent="0.25">
      <c r="A5201" s="190">
        <v>4930</v>
      </c>
      <c r="B5201" s="207">
        <v>20</v>
      </c>
      <c r="C5201" s="190" t="s">
        <v>6086</v>
      </c>
      <c r="E5201" s="463" t="s">
        <v>1213</v>
      </c>
      <c r="M5201" s="474" t="s">
        <v>65</v>
      </c>
      <c r="N5201" s="208">
        <v>5</v>
      </c>
      <c r="O5201" s="474" t="s">
        <v>65</v>
      </c>
      <c r="P5201" s="208">
        <v>5</v>
      </c>
      <c r="Q5201" s="208"/>
      <c r="R5201" s="199"/>
      <c r="S5201" s="474" t="s">
        <v>65</v>
      </c>
      <c r="T5201" s="208">
        <v>5</v>
      </c>
      <c r="U5201" s="474" t="s">
        <v>65</v>
      </c>
      <c r="V5201" s="208">
        <v>5</v>
      </c>
      <c r="AC5201" s="222">
        <f t="shared" si="1113"/>
        <v>100</v>
      </c>
      <c r="AD5201" s="221" t="s">
        <v>37</v>
      </c>
      <c r="AM5201" s="274">
        <f t="shared" si="1111"/>
        <v>0</v>
      </c>
      <c r="AP5201" s="230">
        <f t="shared" si="1112"/>
        <v>0</v>
      </c>
      <c r="AS5201" s="235" t="str">
        <f t="shared" ca="1" si="1114"/>
        <v>ok</v>
      </c>
      <c r="AT5201" s="225" t="str">
        <f t="shared" ca="1" si="1115"/>
        <v>ok</v>
      </c>
    </row>
    <row r="5202" spans="1:46" x14ac:dyDescent="0.25">
      <c r="A5202" s="190">
        <v>4931</v>
      </c>
      <c r="B5202" s="207">
        <v>20</v>
      </c>
      <c r="C5202" s="190" t="s">
        <v>6087</v>
      </c>
      <c r="E5202" s="463" t="s">
        <v>1213</v>
      </c>
      <c r="M5202" s="475" t="s">
        <v>136</v>
      </c>
      <c r="N5202" s="208">
        <v>5</v>
      </c>
      <c r="O5202" s="475" t="s">
        <v>136</v>
      </c>
      <c r="P5202" s="208">
        <v>5</v>
      </c>
      <c r="Q5202" s="208"/>
      <c r="R5202" s="199"/>
      <c r="S5202" s="475" t="s">
        <v>136</v>
      </c>
      <c r="T5202" s="208">
        <v>5</v>
      </c>
      <c r="U5202" s="475" t="s">
        <v>136</v>
      </c>
      <c r="V5202" s="208">
        <v>5</v>
      </c>
      <c r="AC5202" s="222">
        <f t="shared" si="1113"/>
        <v>100</v>
      </c>
      <c r="AD5202" s="221" t="s">
        <v>37</v>
      </c>
      <c r="AM5202" s="274">
        <f t="shared" si="1111"/>
        <v>0</v>
      </c>
      <c r="AP5202" s="230">
        <f t="shared" si="1112"/>
        <v>0</v>
      </c>
      <c r="AS5202" s="235" t="str">
        <f t="shared" ca="1" si="1114"/>
        <v>ok</v>
      </c>
      <c r="AT5202" s="225" t="str">
        <f t="shared" ca="1" si="1115"/>
        <v>ok</v>
      </c>
    </row>
    <row r="5203" spans="1:46" x14ac:dyDescent="0.25">
      <c r="A5203" s="190">
        <v>4932</v>
      </c>
      <c r="B5203" s="207">
        <v>20</v>
      </c>
      <c r="C5203" s="190" t="s">
        <v>6088</v>
      </c>
      <c r="E5203" s="463" t="s">
        <v>1213</v>
      </c>
      <c r="M5203" s="474" t="s">
        <v>65</v>
      </c>
      <c r="N5203" s="208">
        <v>5</v>
      </c>
      <c r="O5203" s="474" t="s">
        <v>65</v>
      </c>
      <c r="P5203" s="208">
        <v>5</v>
      </c>
      <c r="Q5203" s="208"/>
      <c r="R5203" s="199"/>
      <c r="S5203" s="474" t="s">
        <v>65</v>
      </c>
      <c r="T5203" s="208">
        <v>5</v>
      </c>
      <c r="U5203" s="474" t="s">
        <v>65</v>
      </c>
      <c r="V5203" s="208">
        <v>5</v>
      </c>
      <c r="AC5203" s="222">
        <f t="shared" si="1113"/>
        <v>100</v>
      </c>
      <c r="AD5203" s="221" t="s">
        <v>37</v>
      </c>
      <c r="AM5203" s="274">
        <f t="shared" si="1111"/>
        <v>0</v>
      </c>
      <c r="AP5203" s="230">
        <f t="shared" si="1112"/>
        <v>0</v>
      </c>
      <c r="AS5203" s="235" t="str">
        <f t="shared" ca="1" si="1114"/>
        <v>ok</v>
      </c>
      <c r="AT5203" s="225" t="str">
        <f t="shared" ca="1" si="1115"/>
        <v>ok</v>
      </c>
    </row>
    <row r="5204" spans="1:46" x14ac:dyDescent="0.25">
      <c r="A5204" s="190">
        <v>4933</v>
      </c>
      <c r="B5204" s="207">
        <v>20</v>
      </c>
      <c r="C5204" s="190" t="s">
        <v>6089</v>
      </c>
      <c r="E5204" s="463" t="s">
        <v>1213</v>
      </c>
      <c r="M5204" s="475" t="s">
        <v>136</v>
      </c>
      <c r="N5204" s="208">
        <v>5</v>
      </c>
      <c r="O5204" s="475" t="s">
        <v>136</v>
      </c>
      <c r="P5204" s="208">
        <v>5</v>
      </c>
      <c r="Q5204" s="208"/>
      <c r="R5204" s="199"/>
      <c r="S5204" s="475" t="s">
        <v>136</v>
      </c>
      <c r="T5204" s="208">
        <v>5</v>
      </c>
      <c r="U5204" s="475" t="s">
        <v>136</v>
      </c>
      <c r="V5204" s="208">
        <v>5</v>
      </c>
      <c r="AC5204" s="222">
        <f t="shared" si="1113"/>
        <v>100</v>
      </c>
      <c r="AD5204" s="221" t="s">
        <v>37</v>
      </c>
      <c r="AM5204" s="274">
        <f t="shared" si="1111"/>
        <v>0</v>
      </c>
      <c r="AP5204" s="230">
        <f t="shared" si="1112"/>
        <v>0</v>
      </c>
      <c r="AS5204" s="235" t="str">
        <f t="shared" ca="1" si="1114"/>
        <v>ok</v>
      </c>
      <c r="AT5204" s="225" t="str">
        <f t="shared" ca="1" si="1115"/>
        <v>ok</v>
      </c>
    </row>
    <row r="5205" spans="1:46" x14ac:dyDescent="0.25">
      <c r="A5205" s="190">
        <v>4934</v>
      </c>
      <c r="B5205" s="207">
        <v>20</v>
      </c>
      <c r="C5205" s="190" t="s">
        <v>6090</v>
      </c>
      <c r="E5205" s="463" t="s">
        <v>1213</v>
      </c>
      <c r="M5205" s="474" t="s">
        <v>65</v>
      </c>
      <c r="N5205" s="208">
        <v>5</v>
      </c>
      <c r="O5205" s="474" t="s">
        <v>65</v>
      </c>
      <c r="P5205" s="208">
        <v>5</v>
      </c>
      <c r="Q5205" s="208"/>
      <c r="R5205" s="199"/>
      <c r="S5205" s="474" t="s">
        <v>65</v>
      </c>
      <c r="T5205" s="208">
        <v>5</v>
      </c>
      <c r="U5205" s="474" t="s">
        <v>65</v>
      </c>
      <c r="V5205" s="208">
        <v>5</v>
      </c>
      <c r="AC5205" s="222">
        <f t="shared" si="1113"/>
        <v>100</v>
      </c>
      <c r="AD5205" s="221" t="s">
        <v>37</v>
      </c>
      <c r="AM5205" s="274">
        <f t="shared" si="1111"/>
        <v>0</v>
      </c>
      <c r="AP5205" s="230">
        <f t="shared" si="1112"/>
        <v>0</v>
      </c>
      <c r="AS5205" s="235" t="str">
        <f t="shared" ca="1" si="1114"/>
        <v>ok</v>
      </c>
      <c r="AT5205" s="225" t="str">
        <f t="shared" ca="1" si="1115"/>
        <v>ok</v>
      </c>
    </row>
    <row r="5206" spans="1:46" x14ac:dyDescent="0.25">
      <c r="A5206" s="190">
        <v>4935</v>
      </c>
      <c r="B5206" s="207">
        <v>20</v>
      </c>
      <c r="C5206" s="190" t="s">
        <v>6091</v>
      </c>
      <c r="E5206" s="463" t="s">
        <v>1213</v>
      </c>
      <c r="M5206" s="475" t="s">
        <v>136</v>
      </c>
      <c r="N5206" s="208">
        <v>5</v>
      </c>
      <c r="O5206" s="475" t="s">
        <v>136</v>
      </c>
      <c r="P5206" s="208">
        <v>5</v>
      </c>
      <c r="Q5206" s="208"/>
      <c r="R5206" s="199"/>
      <c r="S5206" s="475" t="s">
        <v>136</v>
      </c>
      <c r="T5206" s="208">
        <v>5</v>
      </c>
      <c r="U5206" s="475" t="s">
        <v>136</v>
      </c>
      <c r="V5206" s="208">
        <v>5</v>
      </c>
      <c r="AC5206" s="222">
        <f t="shared" si="1113"/>
        <v>100</v>
      </c>
      <c r="AD5206" s="221" t="s">
        <v>37</v>
      </c>
      <c r="AM5206" s="274">
        <f t="shared" si="1111"/>
        <v>0</v>
      </c>
      <c r="AP5206" s="230">
        <f t="shared" si="1112"/>
        <v>0</v>
      </c>
      <c r="AS5206" s="235" t="str">
        <f t="shared" ca="1" si="1114"/>
        <v>ok</v>
      </c>
      <c r="AT5206" s="225" t="str">
        <f t="shared" ca="1" si="1115"/>
        <v>ok</v>
      </c>
    </row>
    <row r="5207" spans="1:46" x14ac:dyDescent="0.25">
      <c r="A5207" s="190">
        <v>4936</v>
      </c>
      <c r="B5207" s="207">
        <v>20</v>
      </c>
      <c r="C5207" s="190" t="s">
        <v>6092</v>
      </c>
      <c r="E5207" s="463" t="s">
        <v>1213</v>
      </c>
      <c r="M5207" s="474" t="s">
        <v>65</v>
      </c>
      <c r="N5207" s="208">
        <v>5</v>
      </c>
      <c r="O5207" s="474" t="s">
        <v>65</v>
      </c>
      <c r="P5207" s="208">
        <v>5</v>
      </c>
      <c r="Q5207" s="208"/>
      <c r="R5207" s="199"/>
      <c r="S5207" s="474" t="s">
        <v>65</v>
      </c>
      <c r="T5207" s="208">
        <v>5</v>
      </c>
      <c r="U5207" s="474" t="s">
        <v>65</v>
      </c>
      <c r="V5207" s="208">
        <v>5</v>
      </c>
      <c r="AC5207" s="222">
        <f t="shared" si="1113"/>
        <v>100</v>
      </c>
      <c r="AD5207" s="221" t="s">
        <v>37</v>
      </c>
      <c r="AM5207" s="274">
        <f t="shared" si="1111"/>
        <v>0</v>
      </c>
      <c r="AP5207" s="230">
        <f t="shared" si="1112"/>
        <v>0</v>
      </c>
      <c r="AS5207" s="235" t="str">
        <f t="shared" ca="1" si="1114"/>
        <v>ok</v>
      </c>
      <c r="AT5207" s="225" t="str">
        <f t="shared" ca="1" si="1115"/>
        <v>ok</v>
      </c>
    </row>
    <row r="5208" spans="1:46" x14ac:dyDescent="0.25">
      <c r="A5208" s="190">
        <v>4937</v>
      </c>
      <c r="B5208" s="207">
        <v>20</v>
      </c>
      <c r="C5208" s="190" t="s">
        <v>6093</v>
      </c>
      <c r="E5208" s="463" t="s">
        <v>1213</v>
      </c>
      <c r="M5208" s="475" t="s">
        <v>136</v>
      </c>
      <c r="N5208" s="208">
        <v>5</v>
      </c>
      <c r="O5208" s="475" t="s">
        <v>136</v>
      </c>
      <c r="P5208" s="208">
        <v>5</v>
      </c>
      <c r="Q5208" s="208"/>
      <c r="R5208" s="199"/>
      <c r="S5208" s="475" t="s">
        <v>136</v>
      </c>
      <c r="T5208" s="208">
        <v>5</v>
      </c>
      <c r="U5208" s="475" t="s">
        <v>136</v>
      </c>
      <c r="V5208" s="208">
        <v>5</v>
      </c>
      <c r="AC5208" s="222">
        <f t="shared" si="1113"/>
        <v>100</v>
      </c>
      <c r="AD5208" s="221" t="s">
        <v>37</v>
      </c>
      <c r="AM5208" s="274">
        <f t="shared" si="1111"/>
        <v>0</v>
      </c>
      <c r="AP5208" s="230">
        <f t="shared" si="1112"/>
        <v>0</v>
      </c>
      <c r="AS5208" s="235" t="str">
        <f t="shared" ca="1" si="1114"/>
        <v>ok</v>
      </c>
      <c r="AT5208" s="225" t="str">
        <f t="shared" ca="1" si="1115"/>
        <v>ok</v>
      </c>
    </row>
    <row r="5209" spans="1:46" x14ac:dyDescent="0.25">
      <c r="A5209" s="190">
        <v>4938</v>
      </c>
      <c r="B5209" s="207">
        <v>20</v>
      </c>
      <c r="C5209" s="190" t="s">
        <v>6094</v>
      </c>
      <c r="E5209" s="463" t="s">
        <v>1213</v>
      </c>
      <c r="M5209" s="474" t="s">
        <v>65</v>
      </c>
      <c r="N5209" s="208">
        <v>5</v>
      </c>
      <c r="O5209" s="474" t="s">
        <v>65</v>
      </c>
      <c r="P5209" s="208">
        <v>5</v>
      </c>
      <c r="Q5209" s="208"/>
      <c r="R5209" s="199"/>
      <c r="S5209" s="474" t="s">
        <v>65</v>
      </c>
      <c r="T5209" s="208">
        <v>5</v>
      </c>
      <c r="U5209" s="474" t="s">
        <v>65</v>
      </c>
      <c r="V5209" s="208">
        <v>5</v>
      </c>
      <c r="AC5209" s="222">
        <f t="shared" si="1113"/>
        <v>100</v>
      </c>
      <c r="AD5209" s="221" t="s">
        <v>37</v>
      </c>
      <c r="AM5209" s="274">
        <f t="shared" si="1111"/>
        <v>0</v>
      </c>
      <c r="AP5209" s="230">
        <f t="shared" si="1112"/>
        <v>0</v>
      </c>
      <c r="AS5209" s="235" t="str">
        <f t="shared" ca="1" si="1114"/>
        <v>ok</v>
      </c>
      <c r="AT5209" s="225" t="str">
        <f t="shared" ca="1" si="1115"/>
        <v>ok</v>
      </c>
    </row>
    <row r="5210" spans="1:46" x14ac:dyDescent="0.25">
      <c r="A5210" s="190">
        <v>4939</v>
      </c>
      <c r="B5210" s="207">
        <v>22</v>
      </c>
      <c r="C5210" s="190" t="s">
        <v>6095</v>
      </c>
      <c r="E5210" s="463" t="s">
        <v>1213</v>
      </c>
      <c r="M5210" s="475" t="s">
        <v>136</v>
      </c>
      <c r="N5210" s="208">
        <v>5</v>
      </c>
      <c r="O5210" s="475" t="s">
        <v>136</v>
      </c>
      <c r="P5210" s="208">
        <v>5</v>
      </c>
      <c r="Q5210" s="208"/>
      <c r="R5210" s="199"/>
      <c r="S5210" s="475" t="s">
        <v>136</v>
      </c>
      <c r="T5210" s="208">
        <v>5</v>
      </c>
      <c r="U5210" s="475" t="s">
        <v>136</v>
      </c>
      <c r="V5210" s="208">
        <v>5</v>
      </c>
      <c r="AC5210" s="222">
        <f t="shared" si="1113"/>
        <v>100</v>
      </c>
      <c r="AD5210" s="221" t="s">
        <v>37</v>
      </c>
      <c r="AM5210" s="274">
        <f t="shared" si="1111"/>
        <v>0</v>
      </c>
      <c r="AP5210" s="230">
        <f t="shared" si="1112"/>
        <v>0</v>
      </c>
      <c r="AS5210" s="235" t="str">
        <f t="shared" ca="1" si="1114"/>
        <v>ok</v>
      </c>
      <c r="AT5210" s="225" t="str">
        <f t="shared" ca="1" si="1115"/>
        <v>ok</v>
      </c>
    </row>
    <row r="5211" spans="1:46" x14ac:dyDescent="0.25">
      <c r="A5211" s="190">
        <v>4940</v>
      </c>
      <c r="B5211" s="207">
        <v>22</v>
      </c>
      <c r="C5211" s="190" t="s">
        <v>6096</v>
      </c>
      <c r="E5211" s="463" t="s">
        <v>1213</v>
      </c>
      <c r="M5211" s="474" t="s">
        <v>65</v>
      </c>
      <c r="N5211" s="208">
        <v>5</v>
      </c>
      <c r="O5211" s="474" t="s">
        <v>65</v>
      </c>
      <c r="P5211" s="208">
        <v>5</v>
      </c>
      <c r="Q5211" s="208"/>
      <c r="R5211" s="199"/>
      <c r="S5211" s="474" t="s">
        <v>65</v>
      </c>
      <c r="T5211" s="208">
        <v>5</v>
      </c>
      <c r="U5211" s="474" t="s">
        <v>65</v>
      </c>
      <c r="V5211" s="208">
        <v>5</v>
      </c>
      <c r="AC5211" s="222">
        <f t="shared" si="1113"/>
        <v>100</v>
      </c>
      <c r="AD5211" s="221" t="s">
        <v>37</v>
      </c>
      <c r="AM5211" s="274">
        <f t="shared" si="1111"/>
        <v>0</v>
      </c>
      <c r="AP5211" s="230">
        <f t="shared" si="1112"/>
        <v>0</v>
      </c>
      <c r="AS5211" s="235" t="str">
        <f t="shared" ca="1" si="1114"/>
        <v>ok</v>
      </c>
      <c r="AT5211" s="225" t="str">
        <f t="shared" ca="1" si="1115"/>
        <v>ok</v>
      </c>
    </row>
    <row r="5212" spans="1:46" x14ac:dyDescent="0.25">
      <c r="A5212" s="190">
        <v>4941</v>
      </c>
      <c r="B5212" s="207">
        <v>22</v>
      </c>
      <c r="C5212" s="190" t="s">
        <v>6097</v>
      </c>
      <c r="E5212" s="463" t="s">
        <v>1213</v>
      </c>
      <c r="M5212" s="475" t="s">
        <v>136</v>
      </c>
      <c r="N5212" s="208">
        <v>5</v>
      </c>
      <c r="O5212" s="475" t="s">
        <v>136</v>
      </c>
      <c r="P5212" s="208">
        <v>5</v>
      </c>
      <c r="Q5212" s="208"/>
      <c r="R5212" s="199"/>
      <c r="S5212" s="475" t="s">
        <v>136</v>
      </c>
      <c r="T5212" s="208">
        <v>5</v>
      </c>
      <c r="U5212" s="475" t="s">
        <v>136</v>
      </c>
      <c r="V5212" s="208">
        <v>5</v>
      </c>
      <c r="AC5212" s="222">
        <f t="shared" si="1113"/>
        <v>100</v>
      </c>
      <c r="AD5212" s="221" t="s">
        <v>37</v>
      </c>
      <c r="AM5212" s="274">
        <f t="shared" si="1111"/>
        <v>0</v>
      </c>
      <c r="AP5212" s="230">
        <f t="shared" si="1112"/>
        <v>0</v>
      </c>
      <c r="AS5212" s="235" t="str">
        <f t="shared" ca="1" si="1114"/>
        <v>ok</v>
      </c>
      <c r="AT5212" s="225" t="str">
        <f t="shared" ca="1" si="1115"/>
        <v>ok</v>
      </c>
    </row>
    <row r="5213" spans="1:46" x14ac:dyDescent="0.25">
      <c r="A5213" s="190">
        <v>4942</v>
      </c>
      <c r="B5213" s="207">
        <v>22</v>
      </c>
      <c r="C5213" s="190" t="s">
        <v>6098</v>
      </c>
      <c r="E5213" s="463" t="s">
        <v>1213</v>
      </c>
      <c r="M5213" s="474" t="s">
        <v>65</v>
      </c>
      <c r="N5213" s="208">
        <v>5</v>
      </c>
      <c r="O5213" s="474" t="s">
        <v>65</v>
      </c>
      <c r="P5213" s="208">
        <v>5</v>
      </c>
      <c r="Q5213" s="208"/>
      <c r="R5213" s="199"/>
      <c r="S5213" s="474" t="s">
        <v>65</v>
      </c>
      <c r="T5213" s="208">
        <v>5</v>
      </c>
      <c r="U5213" s="474" t="s">
        <v>65</v>
      </c>
      <c r="V5213" s="208">
        <v>5</v>
      </c>
      <c r="AC5213" s="222">
        <f t="shared" si="1113"/>
        <v>100</v>
      </c>
      <c r="AD5213" s="221" t="s">
        <v>37</v>
      </c>
      <c r="AM5213" s="274">
        <f t="shared" si="1111"/>
        <v>0</v>
      </c>
      <c r="AP5213" s="230">
        <f t="shared" si="1112"/>
        <v>0</v>
      </c>
      <c r="AS5213" s="235" t="str">
        <f t="shared" ca="1" si="1114"/>
        <v>ok</v>
      </c>
      <c r="AT5213" s="225" t="str">
        <f t="shared" ca="1" si="1115"/>
        <v>ok</v>
      </c>
    </row>
    <row r="5214" spans="1:46" x14ac:dyDescent="0.25">
      <c r="A5214" s="190">
        <v>4943</v>
      </c>
      <c r="B5214" s="207">
        <v>22</v>
      </c>
      <c r="C5214" s="190" t="s">
        <v>6099</v>
      </c>
      <c r="E5214" s="463" t="s">
        <v>1213</v>
      </c>
      <c r="M5214" s="475" t="s">
        <v>136</v>
      </c>
      <c r="N5214" s="208">
        <v>5</v>
      </c>
      <c r="O5214" s="475" t="s">
        <v>136</v>
      </c>
      <c r="P5214" s="208">
        <v>5</v>
      </c>
      <c r="Q5214" s="208"/>
      <c r="R5214" s="199"/>
      <c r="S5214" s="475" t="s">
        <v>136</v>
      </c>
      <c r="T5214" s="208">
        <v>5</v>
      </c>
      <c r="U5214" s="475" t="s">
        <v>136</v>
      </c>
      <c r="V5214" s="208">
        <v>5</v>
      </c>
      <c r="AC5214" s="222">
        <f t="shared" si="1113"/>
        <v>100</v>
      </c>
      <c r="AD5214" s="221" t="s">
        <v>37</v>
      </c>
      <c r="AM5214" s="274">
        <f t="shared" si="1111"/>
        <v>0</v>
      </c>
      <c r="AP5214" s="230">
        <f t="shared" si="1112"/>
        <v>0</v>
      </c>
      <c r="AS5214" s="235" t="str">
        <f t="shared" ca="1" si="1114"/>
        <v>ok</v>
      </c>
      <c r="AT5214" s="225" t="str">
        <f t="shared" ca="1" si="1115"/>
        <v>ok</v>
      </c>
    </row>
    <row r="5215" spans="1:46" x14ac:dyDescent="0.25">
      <c r="A5215" s="190">
        <v>4944</v>
      </c>
      <c r="B5215" s="207">
        <v>22</v>
      </c>
      <c r="C5215" s="190" t="s">
        <v>6100</v>
      </c>
      <c r="E5215" s="463" t="s">
        <v>1213</v>
      </c>
      <c r="M5215" s="474" t="s">
        <v>65</v>
      </c>
      <c r="N5215" s="208">
        <v>5</v>
      </c>
      <c r="O5215" s="474" t="s">
        <v>65</v>
      </c>
      <c r="P5215" s="208">
        <v>5</v>
      </c>
      <c r="Q5215" s="208"/>
      <c r="R5215" s="199"/>
      <c r="S5215" s="474" t="s">
        <v>65</v>
      </c>
      <c r="T5215" s="208">
        <v>5</v>
      </c>
      <c r="U5215" s="474" t="s">
        <v>65</v>
      </c>
      <c r="V5215" s="208">
        <v>5</v>
      </c>
      <c r="AC5215" s="222">
        <f t="shared" si="1113"/>
        <v>100</v>
      </c>
      <c r="AD5215" s="221" t="s">
        <v>37</v>
      </c>
      <c r="AM5215" s="274">
        <f t="shared" si="1111"/>
        <v>0</v>
      </c>
      <c r="AP5215" s="230">
        <f t="shared" si="1112"/>
        <v>0</v>
      </c>
      <c r="AS5215" s="235" t="str">
        <f t="shared" ca="1" si="1114"/>
        <v>ok</v>
      </c>
      <c r="AT5215" s="225" t="str">
        <f t="shared" ca="1" si="1115"/>
        <v>ok</v>
      </c>
    </row>
    <row r="5216" spans="1:46" x14ac:dyDescent="0.25">
      <c r="A5216" s="190">
        <v>4945</v>
      </c>
      <c r="B5216" s="207">
        <v>22</v>
      </c>
      <c r="C5216" s="190" t="s">
        <v>6101</v>
      </c>
      <c r="E5216" s="463" t="s">
        <v>1213</v>
      </c>
      <c r="M5216" s="475" t="s">
        <v>136</v>
      </c>
      <c r="N5216" s="208">
        <v>5</v>
      </c>
      <c r="O5216" s="475" t="s">
        <v>136</v>
      </c>
      <c r="P5216" s="208">
        <v>5</v>
      </c>
      <c r="Q5216" s="208"/>
      <c r="R5216" s="199"/>
      <c r="S5216" s="475" t="s">
        <v>136</v>
      </c>
      <c r="T5216" s="208">
        <v>5</v>
      </c>
      <c r="U5216" s="475" t="s">
        <v>136</v>
      </c>
      <c r="V5216" s="208">
        <v>5</v>
      </c>
      <c r="AC5216" s="222">
        <f t="shared" si="1113"/>
        <v>100</v>
      </c>
      <c r="AD5216" s="221" t="s">
        <v>37</v>
      </c>
      <c r="AM5216" s="274">
        <f t="shared" si="1111"/>
        <v>0</v>
      </c>
      <c r="AP5216" s="230">
        <f t="shared" si="1112"/>
        <v>0</v>
      </c>
      <c r="AS5216" s="235" t="str">
        <f t="shared" ca="1" si="1114"/>
        <v>ok</v>
      </c>
      <c r="AT5216" s="225" t="str">
        <f t="shared" ca="1" si="1115"/>
        <v>ok</v>
      </c>
    </row>
    <row r="5217" spans="1:46" x14ac:dyDescent="0.25">
      <c r="A5217" s="190">
        <v>4946</v>
      </c>
      <c r="B5217" s="207">
        <v>22</v>
      </c>
      <c r="C5217" s="190" t="s">
        <v>6102</v>
      </c>
      <c r="E5217" s="463" t="s">
        <v>1213</v>
      </c>
      <c r="M5217" s="474" t="s">
        <v>65</v>
      </c>
      <c r="N5217" s="208">
        <v>5</v>
      </c>
      <c r="O5217" s="474" t="s">
        <v>65</v>
      </c>
      <c r="P5217" s="208">
        <v>5</v>
      </c>
      <c r="Q5217" s="208"/>
      <c r="R5217" s="199"/>
      <c r="S5217" s="474" t="s">
        <v>65</v>
      </c>
      <c r="T5217" s="208">
        <v>5</v>
      </c>
      <c r="U5217" s="474" t="s">
        <v>65</v>
      </c>
      <c r="V5217" s="208">
        <v>5</v>
      </c>
      <c r="AC5217" s="222">
        <f t="shared" si="1113"/>
        <v>100</v>
      </c>
      <c r="AD5217" s="221" t="s">
        <v>37</v>
      </c>
      <c r="AM5217" s="274">
        <f t="shared" si="1111"/>
        <v>0</v>
      </c>
      <c r="AP5217" s="230">
        <f t="shared" si="1112"/>
        <v>0</v>
      </c>
      <c r="AS5217" s="235" t="str">
        <f t="shared" ca="1" si="1114"/>
        <v>ok</v>
      </c>
      <c r="AT5217" s="225" t="str">
        <f t="shared" ca="1" si="1115"/>
        <v>ok</v>
      </c>
    </row>
    <row r="5218" spans="1:46" x14ac:dyDescent="0.25">
      <c r="A5218" s="190">
        <v>4947</v>
      </c>
      <c r="B5218" s="207">
        <v>22</v>
      </c>
      <c r="C5218" s="190" t="s">
        <v>6103</v>
      </c>
      <c r="E5218" s="463" t="s">
        <v>1213</v>
      </c>
      <c r="M5218" s="475" t="s">
        <v>136</v>
      </c>
      <c r="N5218" s="208">
        <v>5</v>
      </c>
      <c r="O5218" s="475" t="s">
        <v>136</v>
      </c>
      <c r="P5218" s="208">
        <v>5</v>
      </c>
      <c r="Q5218" s="208"/>
      <c r="R5218" s="199"/>
      <c r="S5218" s="475" t="s">
        <v>136</v>
      </c>
      <c r="T5218" s="208">
        <v>5</v>
      </c>
      <c r="U5218" s="475" t="s">
        <v>136</v>
      </c>
      <c r="V5218" s="208">
        <v>5</v>
      </c>
      <c r="AC5218" s="222">
        <f t="shared" si="1113"/>
        <v>100</v>
      </c>
      <c r="AD5218" s="221" t="s">
        <v>37</v>
      </c>
      <c r="AM5218" s="274">
        <f t="shared" si="1111"/>
        <v>0</v>
      </c>
      <c r="AP5218" s="230">
        <f t="shared" si="1112"/>
        <v>0</v>
      </c>
      <c r="AS5218" s="235" t="str">
        <f t="shared" ca="1" si="1114"/>
        <v>ok</v>
      </c>
      <c r="AT5218" s="225" t="str">
        <f t="shared" ca="1" si="1115"/>
        <v>ok</v>
      </c>
    </row>
    <row r="5219" spans="1:46" x14ac:dyDescent="0.25">
      <c r="A5219" s="190">
        <v>4948</v>
      </c>
      <c r="B5219" s="207">
        <v>22</v>
      </c>
      <c r="C5219" s="190" t="s">
        <v>6104</v>
      </c>
      <c r="E5219" s="463" t="s">
        <v>1213</v>
      </c>
      <c r="M5219" s="474" t="s">
        <v>65</v>
      </c>
      <c r="N5219" s="208">
        <v>5</v>
      </c>
      <c r="O5219" s="474" t="s">
        <v>65</v>
      </c>
      <c r="P5219" s="208">
        <v>5</v>
      </c>
      <c r="Q5219" s="208"/>
      <c r="R5219" s="199"/>
      <c r="S5219" s="474" t="s">
        <v>65</v>
      </c>
      <c r="T5219" s="208">
        <v>5</v>
      </c>
      <c r="U5219" s="474" t="s">
        <v>65</v>
      </c>
      <c r="V5219" s="208">
        <v>5</v>
      </c>
      <c r="AC5219" s="222">
        <f t="shared" si="1113"/>
        <v>100</v>
      </c>
      <c r="AD5219" s="221" t="s">
        <v>37</v>
      </c>
      <c r="AM5219" s="274">
        <f t="shared" si="1111"/>
        <v>0</v>
      </c>
      <c r="AP5219" s="230">
        <f t="shared" si="1112"/>
        <v>0</v>
      </c>
      <c r="AS5219" s="235" t="str">
        <f t="shared" ca="1" si="1114"/>
        <v>ok</v>
      </c>
      <c r="AT5219" s="225" t="str">
        <f t="shared" ca="1" si="1115"/>
        <v>ok</v>
      </c>
    </row>
    <row r="5220" spans="1:46" x14ac:dyDescent="0.25">
      <c r="A5220" s="190">
        <v>4949</v>
      </c>
      <c r="B5220" s="207">
        <v>22</v>
      </c>
      <c r="C5220" s="190" t="s">
        <v>6105</v>
      </c>
      <c r="E5220" s="463" t="s">
        <v>1213</v>
      </c>
      <c r="M5220" s="474" t="s">
        <v>65</v>
      </c>
      <c r="N5220" s="208">
        <v>5</v>
      </c>
      <c r="O5220" s="474" t="s">
        <v>65</v>
      </c>
      <c r="P5220" s="208">
        <v>5</v>
      </c>
      <c r="Q5220" s="208"/>
      <c r="R5220" s="199"/>
      <c r="S5220" s="474" t="s">
        <v>65</v>
      </c>
      <c r="T5220" s="208">
        <v>5</v>
      </c>
      <c r="U5220" s="474" t="s">
        <v>65</v>
      </c>
      <c r="V5220" s="208">
        <v>5</v>
      </c>
      <c r="AC5220" s="222">
        <f t="shared" si="1113"/>
        <v>100</v>
      </c>
      <c r="AD5220" s="221" t="s">
        <v>37</v>
      </c>
      <c r="AM5220" s="274">
        <f t="shared" si="1111"/>
        <v>0</v>
      </c>
      <c r="AP5220" s="230">
        <f t="shared" si="1112"/>
        <v>0</v>
      </c>
      <c r="AS5220" s="235" t="str">
        <f t="shared" ca="1" si="1114"/>
        <v>ok</v>
      </c>
      <c r="AT5220" s="225" t="str">
        <f t="shared" ca="1" si="1115"/>
        <v>ok</v>
      </c>
    </row>
    <row r="5221" spans="1:46" x14ac:dyDescent="0.25">
      <c r="A5221" s="190">
        <v>4950</v>
      </c>
      <c r="B5221" s="207">
        <v>22</v>
      </c>
      <c r="C5221" s="190" t="s">
        <v>6106</v>
      </c>
      <c r="E5221" s="463" t="s">
        <v>1213</v>
      </c>
      <c r="M5221" s="475" t="s">
        <v>136</v>
      </c>
      <c r="N5221" s="208">
        <v>5</v>
      </c>
      <c r="O5221" s="475" t="s">
        <v>136</v>
      </c>
      <c r="P5221" s="208">
        <v>5</v>
      </c>
      <c r="Q5221" s="208"/>
      <c r="R5221" s="199"/>
      <c r="S5221" s="475" t="s">
        <v>136</v>
      </c>
      <c r="T5221" s="208">
        <v>5</v>
      </c>
      <c r="U5221" s="475" t="s">
        <v>136</v>
      </c>
      <c r="V5221" s="208">
        <v>5</v>
      </c>
      <c r="AC5221" s="222">
        <f t="shared" si="1113"/>
        <v>100</v>
      </c>
      <c r="AD5221" s="221" t="s">
        <v>37</v>
      </c>
      <c r="AM5221" s="274">
        <f t="shared" si="1111"/>
        <v>0</v>
      </c>
      <c r="AP5221" s="230">
        <f t="shared" si="1112"/>
        <v>0</v>
      </c>
      <c r="AS5221" s="235" t="str">
        <f t="shared" ca="1" si="1114"/>
        <v>ok</v>
      </c>
      <c r="AT5221" s="225" t="str">
        <f t="shared" ca="1" si="1115"/>
        <v>ok</v>
      </c>
    </row>
    <row r="5222" spans="1:46" x14ac:dyDescent="0.25">
      <c r="A5222" s="190">
        <v>4951</v>
      </c>
      <c r="B5222" s="207">
        <v>22</v>
      </c>
      <c r="C5222" s="190" t="s">
        <v>6107</v>
      </c>
      <c r="E5222" s="463" t="s">
        <v>1213</v>
      </c>
      <c r="M5222" s="474" t="s">
        <v>65</v>
      </c>
      <c r="N5222" s="208">
        <v>5</v>
      </c>
      <c r="O5222" s="474" t="s">
        <v>65</v>
      </c>
      <c r="P5222" s="208">
        <v>5</v>
      </c>
      <c r="Q5222" s="208"/>
      <c r="R5222" s="199"/>
      <c r="S5222" s="474" t="s">
        <v>65</v>
      </c>
      <c r="T5222" s="208">
        <v>5</v>
      </c>
      <c r="U5222" s="474" t="s">
        <v>65</v>
      </c>
      <c r="V5222" s="208">
        <v>5</v>
      </c>
      <c r="AC5222" s="222">
        <f t="shared" si="1113"/>
        <v>100</v>
      </c>
      <c r="AD5222" s="221" t="s">
        <v>37</v>
      </c>
      <c r="AM5222" s="274">
        <f t="shared" si="1111"/>
        <v>0</v>
      </c>
      <c r="AP5222" s="230">
        <f t="shared" si="1112"/>
        <v>0</v>
      </c>
      <c r="AS5222" s="235" t="str">
        <f t="shared" ca="1" si="1114"/>
        <v>ok</v>
      </c>
      <c r="AT5222" s="225" t="str">
        <f t="shared" ca="1" si="1115"/>
        <v>ok</v>
      </c>
    </row>
    <row r="5223" spans="1:46" x14ac:dyDescent="0.25">
      <c r="A5223" s="190">
        <v>4952</v>
      </c>
      <c r="B5223" s="207">
        <v>22</v>
      </c>
      <c r="C5223" s="190" t="s">
        <v>6108</v>
      </c>
      <c r="E5223" s="463" t="s">
        <v>1213</v>
      </c>
      <c r="M5223" s="475" t="s">
        <v>136</v>
      </c>
      <c r="N5223" s="208">
        <v>5</v>
      </c>
      <c r="O5223" s="475" t="s">
        <v>136</v>
      </c>
      <c r="P5223" s="208">
        <v>5</v>
      </c>
      <c r="Q5223" s="208"/>
      <c r="R5223" s="199"/>
      <c r="S5223" s="475" t="s">
        <v>136</v>
      </c>
      <c r="T5223" s="208">
        <v>5</v>
      </c>
      <c r="U5223" s="475" t="s">
        <v>136</v>
      </c>
      <c r="V5223" s="208">
        <v>5</v>
      </c>
      <c r="AC5223" s="222">
        <f t="shared" ref="AC5223:AC5225" si="1116">(T5223+V5223+X5223+AA5223)/(N5223+P5223+R5223)*100</f>
        <v>100</v>
      </c>
      <c r="AD5223" s="221" t="s">
        <v>37</v>
      </c>
      <c r="AM5223" s="274">
        <f t="shared" si="1111"/>
        <v>0</v>
      </c>
      <c r="AP5223" s="230">
        <f t="shared" si="1112"/>
        <v>0</v>
      </c>
      <c r="AS5223" s="235" t="str">
        <f t="shared" ca="1" si="1114"/>
        <v>ok</v>
      </c>
      <c r="AT5223" s="225" t="str">
        <f t="shared" ca="1" si="1115"/>
        <v>ok</v>
      </c>
    </row>
    <row r="5224" spans="1:46" x14ac:dyDescent="0.25">
      <c r="A5224" s="190">
        <v>4953</v>
      </c>
      <c r="B5224" s="207">
        <v>22</v>
      </c>
      <c r="C5224" s="190" t="s">
        <v>6109</v>
      </c>
      <c r="E5224" s="463" t="s">
        <v>1213</v>
      </c>
      <c r="M5224" s="474" t="s">
        <v>65</v>
      </c>
      <c r="N5224" s="208">
        <v>5</v>
      </c>
      <c r="O5224" s="474" t="s">
        <v>65</v>
      </c>
      <c r="P5224" s="208">
        <v>5</v>
      </c>
      <c r="Q5224" s="208"/>
      <c r="R5224" s="199"/>
      <c r="S5224" s="474" t="s">
        <v>65</v>
      </c>
      <c r="T5224" s="208">
        <v>5</v>
      </c>
      <c r="U5224" s="474" t="s">
        <v>65</v>
      </c>
      <c r="V5224" s="208">
        <v>5</v>
      </c>
      <c r="AC5224" s="222">
        <f t="shared" si="1116"/>
        <v>100</v>
      </c>
      <c r="AD5224" s="221" t="s">
        <v>37</v>
      </c>
      <c r="AM5224" s="274">
        <f t="shared" si="1111"/>
        <v>0</v>
      </c>
      <c r="AP5224" s="230">
        <f t="shared" si="1112"/>
        <v>0</v>
      </c>
      <c r="AS5224" s="235" t="str">
        <f t="shared" ca="1" si="1114"/>
        <v>ok</v>
      </c>
      <c r="AT5224" s="225" t="str">
        <f t="shared" ca="1" si="1115"/>
        <v>ok</v>
      </c>
    </row>
    <row r="5225" spans="1:46" x14ac:dyDescent="0.25">
      <c r="A5225" s="190">
        <v>4954</v>
      </c>
      <c r="B5225" s="207">
        <v>22</v>
      </c>
      <c r="C5225" s="190" t="s">
        <v>6110</v>
      </c>
      <c r="E5225" s="463" t="s">
        <v>1213</v>
      </c>
      <c r="M5225" s="475" t="s">
        <v>136</v>
      </c>
      <c r="N5225" s="208">
        <v>5</v>
      </c>
      <c r="O5225" s="475" t="s">
        <v>136</v>
      </c>
      <c r="P5225" s="208">
        <v>5</v>
      </c>
      <c r="Q5225" s="208"/>
      <c r="R5225" s="199"/>
      <c r="S5225" s="475" t="s">
        <v>136</v>
      </c>
      <c r="T5225" s="208">
        <v>5</v>
      </c>
      <c r="U5225" s="475" t="s">
        <v>136</v>
      </c>
      <c r="V5225" s="208">
        <v>5</v>
      </c>
      <c r="AC5225" s="222">
        <f t="shared" si="1116"/>
        <v>100</v>
      </c>
      <c r="AD5225" s="221" t="s">
        <v>37</v>
      </c>
      <c r="AM5225" s="274">
        <f t="shared" si="1111"/>
        <v>0</v>
      </c>
      <c r="AP5225" s="227">
        <f>AN5225-AO5225</f>
        <v>0</v>
      </c>
      <c r="AS5225" s="235" t="str">
        <f t="shared" ca="1" si="1114"/>
        <v>ok</v>
      </c>
      <c r="AT5225" s="225" t="str">
        <f t="shared" ca="1" si="1115"/>
        <v>ok</v>
      </c>
    </row>
    <row r="5226" spans="1:46" x14ac:dyDescent="0.25">
      <c r="A5226" s="190">
        <v>4955</v>
      </c>
      <c r="B5226" s="207">
        <v>22</v>
      </c>
      <c r="C5226" s="190" t="s">
        <v>6111</v>
      </c>
      <c r="E5226" s="463" t="s">
        <v>1213</v>
      </c>
      <c r="M5226" s="474" t="s">
        <v>65</v>
      </c>
      <c r="N5226" s="208">
        <v>5</v>
      </c>
      <c r="O5226" s="474" t="s">
        <v>65</v>
      </c>
      <c r="P5226" s="208">
        <v>5</v>
      </c>
      <c r="Q5226" s="208"/>
      <c r="R5226" s="199"/>
      <c r="S5226" s="474" t="s">
        <v>65</v>
      </c>
      <c r="T5226" s="208">
        <v>5</v>
      </c>
      <c r="U5226" s="474" t="s">
        <v>65</v>
      </c>
      <c r="V5226" s="208">
        <v>5</v>
      </c>
      <c r="AC5226" s="222">
        <f>(T5226+V5226+X5226+AA5226)/(N5226+P5226+R5226)*100</f>
        <v>100</v>
      </c>
      <c r="AD5226" s="221" t="s">
        <v>37</v>
      </c>
    </row>
  </sheetData>
  <mergeCells count="1065">
    <mergeCell ref="AOH2:AOH3"/>
    <mergeCell ref="AOI2:AOI3"/>
    <mergeCell ref="AOJ2:AOJ3"/>
    <mergeCell ref="AOK2:AOK3"/>
    <mergeCell ref="AOL2:AOL3"/>
    <mergeCell ref="AOM2:AOM3"/>
    <mergeCell ref="ANP2:ANP3"/>
    <mergeCell ref="ANQ2:ANQ3"/>
    <mergeCell ref="ANR2:ANR3"/>
    <mergeCell ref="ANS2:ANS3"/>
    <mergeCell ref="ANT2:ANT3"/>
    <mergeCell ref="ANU2:ANU3"/>
    <mergeCell ref="ANV2:ANV3"/>
    <mergeCell ref="ANW2:ANW3"/>
    <mergeCell ref="ANX2:ANX3"/>
    <mergeCell ref="ANY2:ANY3"/>
    <mergeCell ref="AOC2:AOC3"/>
    <mergeCell ref="AOD2:AOD3"/>
    <mergeCell ref="AOE2:AOE3"/>
    <mergeCell ref="AOF2:AOF3"/>
    <mergeCell ref="AOG2:AOG3"/>
    <mergeCell ref="ANJ2:ANJ3"/>
    <mergeCell ref="ANK2:ANK3"/>
    <mergeCell ref="ANL2:ANL3"/>
    <mergeCell ref="ANM2:ANM3"/>
    <mergeCell ref="ANN2:ANN3"/>
    <mergeCell ref="AMF2:AMF3"/>
    <mergeCell ref="AMG2:AMG3"/>
    <mergeCell ref="AMH2:AMH3"/>
    <mergeCell ref="AMI2:AMI3"/>
    <mergeCell ref="AMJ2:AMJ3"/>
    <mergeCell ref="AMK2:AMK3"/>
    <mergeCell ref="AML2:AML3"/>
    <mergeCell ref="AMM2:AMM3"/>
    <mergeCell ref="AMN2:AMN3"/>
    <mergeCell ref="AMO2:AMO3"/>
    <mergeCell ref="AMP2:AMP3"/>
    <mergeCell ref="AMQ2:AMQ3"/>
    <mergeCell ref="AMR2:AMR3"/>
    <mergeCell ref="AMS2:AMS3"/>
    <mergeCell ref="AMT2:AMT3"/>
    <mergeCell ref="AMU2:AMU3"/>
    <mergeCell ref="AMV2:AMV3"/>
    <mergeCell ref="ALZ2:ALZ3"/>
    <mergeCell ref="AMA2:AMA3"/>
    <mergeCell ref="AMB2:AMB3"/>
    <mergeCell ref="AMC2:AMC3"/>
    <mergeCell ref="AMD2:AMD3"/>
    <mergeCell ref="AME2:AME3"/>
    <mergeCell ref="ANZ2:ANZ3"/>
    <mergeCell ref="AOA2:AOA3"/>
    <mergeCell ref="AOB2:AOB3"/>
    <mergeCell ref="ANF2:ANF3"/>
    <mergeCell ref="ALQ2:ALQ3"/>
    <mergeCell ref="ALR2:ALR3"/>
    <mergeCell ref="ALS2:ALS3"/>
    <mergeCell ref="ALT2:ALT3"/>
    <mergeCell ref="ALU2:ALU3"/>
    <mergeCell ref="ALV2:ALV3"/>
    <mergeCell ref="ALW2:ALW3"/>
    <mergeCell ref="ALX2:ALX3"/>
    <mergeCell ref="ALY2:ALY3"/>
    <mergeCell ref="AMW2:AMW3"/>
    <mergeCell ref="ANO2:ANO3"/>
    <mergeCell ref="AMX2:AMX3"/>
    <mergeCell ref="AMY2:AMY3"/>
    <mergeCell ref="AMZ2:AMZ3"/>
    <mergeCell ref="ANA2:ANA3"/>
    <mergeCell ref="ANB2:ANB3"/>
    <mergeCell ref="ANC2:ANC3"/>
    <mergeCell ref="AND2:AND3"/>
    <mergeCell ref="ANE2:ANE3"/>
    <mergeCell ref="ANG2:ANG3"/>
    <mergeCell ref="ANH2:ANH3"/>
    <mergeCell ref="ANI2:ANI3"/>
    <mergeCell ref="AKH2:AKH3"/>
    <mergeCell ref="AKI2:AKI3"/>
    <mergeCell ref="AKJ2:AKJ3"/>
    <mergeCell ref="AKK2:AKK3"/>
    <mergeCell ref="AKL2:AKL3"/>
    <mergeCell ref="AKM2:AKM3"/>
    <mergeCell ref="AKN2:AKN3"/>
    <mergeCell ref="AKO2:AKO3"/>
    <mergeCell ref="ALH2:ALH3"/>
    <mergeCell ref="ALI2:ALI3"/>
    <mergeCell ref="ALJ2:ALJ3"/>
    <mergeCell ref="ALK2:ALK3"/>
    <mergeCell ref="ALL2:ALL3"/>
    <mergeCell ref="ALM2:ALM3"/>
    <mergeCell ref="ALN2:ALN3"/>
    <mergeCell ref="ALO2:ALO3"/>
    <mergeCell ref="ALP2:ALP3"/>
    <mergeCell ref="AKY2:AKY3"/>
    <mergeCell ref="AKZ2:AKZ3"/>
    <mergeCell ref="ALA2:ALA3"/>
    <mergeCell ref="ALB2:ALB3"/>
    <mergeCell ref="ALC2:ALC3"/>
    <mergeCell ref="ALD2:ALD3"/>
    <mergeCell ref="ALE2:ALE3"/>
    <mergeCell ref="ALF2:ALF3"/>
    <mergeCell ref="ALG2:ALG3"/>
    <mergeCell ref="AKP2:AKP3"/>
    <mergeCell ref="AKQ2:AKQ3"/>
    <mergeCell ref="AKR2:AKR3"/>
    <mergeCell ref="AKS2:AKS3"/>
    <mergeCell ref="AKT2:AKT3"/>
    <mergeCell ref="AKU2:AKU3"/>
    <mergeCell ref="AKG2:AKG3"/>
    <mergeCell ref="AJD2:AJD3"/>
    <mergeCell ref="AJE2:AJE3"/>
    <mergeCell ref="AJF2:AJF3"/>
    <mergeCell ref="AJG2:AJG3"/>
    <mergeCell ref="AJH2:AJH3"/>
    <mergeCell ref="AJI2:AJI3"/>
    <mergeCell ref="AJJ2:AJJ3"/>
    <mergeCell ref="AJK2:AJK3"/>
    <mergeCell ref="AJL2:AJL3"/>
    <mergeCell ref="AJM2:AJM3"/>
    <mergeCell ref="AJN2:AJN3"/>
    <mergeCell ref="AJO2:AJO3"/>
    <mergeCell ref="AJP2:AJP3"/>
    <mergeCell ref="AJQ2:AJQ3"/>
    <mergeCell ref="AJR2:AJR3"/>
    <mergeCell ref="AJS2:AJS3"/>
    <mergeCell ref="AJT2:AJT3"/>
    <mergeCell ref="AIV2:AIV3"/>
    <mergeCell ref="AIW2:AIW3"/>
    <mergeCell ref="AIX2:AIX3"/>
    <mergeCell ref="AIY2:AIY3"/>
    <mergeCell ref="AIH2:AIH3"/>
    <mergeCell ref="AII2:AII3"/>
    <mergeCell ref="AIJ2:AIJ3"/>
    <mergeCell ref="AIK2:AIK3"/>
    <mergeCell ref="AIL2:AIL3"/>
    <mergeCell ref="AIM2:AIM3"/>
    <mergeCell ref="AIN2:AIN3"/>
    <mergeCell ref="AIO2:AIO3"/>
    <mergeCell ref="AIP2:AIP3"/>
    <mergeCell ref="AKV2:AKV3"/>
    <mergeCell ref="AKW2:AKW3"/>
    <mergeCell ref="AKX2:AKX3"/>
    <mergeCell ref="AJU2:AJU3"/>
    <mergeCell ref="AIZ2:AIZ3"/>
    <mergeCell ref="AJA2:AJA3"/>
    <mergeCell ref="AJB2:AJB3"/>
    <mergeCell ref="AJC2:AJC3"/>
    <mergeCell ref="AJV2:AJV3"/>
    <mergeCell ref="AJW2:AJW3"/>
    <mergeCell ref="AJX2:AJX3"/>
    <mergeCell ref="AJY2:AJY3"/>
    <mergeCell ref="AJZ2:AJZ3"/>
    <mergeCell ref="AKA2:AKA3"/>
    <mergeCell ref="AKB2:AKB3"/>
    <mergeCell ref="AKC2:AKC3"/>
    <mergeCell ref="AKD2:AKD3"/>
    <mergeCell ref="AKE2:AKE3"/>
    <mergeCell ref="AKF2:AKF3"/>
    <mergeCell ref="AIE2:AIE3"/>
    <mergeCell ref="AIF2:AIF3"/>
    <mergeCell ref="AIG2:AIG3"/>
    <mergeCell ref="AHP2:AHP3"/>
    <mergeCell ref="AHQ2:AHQ3"/>
    <mergeCell ref="AHR2:AHR3"/>
    <mergeCell ref="AHS2:AHS3"/>
    <mergeCell ref="AHT2:AHT3"/>
    <mergeCell ref="AHU2:AHU3"/>
    <mergeCell ref="AHV2:AHV3"/>
    <mergeCell ref="AHW2:AHW3"/>
    <mergeCell ref="AHX2:AHX3"/>
    <mergeCell ref="AIQ2:AIQ3"/>
    <mergeCell ref="AIR2:AIR3"/>
    <mergeCell ref="AIS2:AIS3"/>
    <mergeCell ref="AIT2:AIT3"/>
    <mergeCell ref="AIU2:AIU3"/>
    <mergeCell ref="AHN2:AHN3"/>
    <mergeCell ref="AHO2:AHO3"/>
    <mergeCell ref="AGX2:AGX3"/>
    <mergeCell ref="AGY2:AGY3"/>
    <mergeCell ref="AGZ2:AGZ3"/>
    <mergeCell ref="AHA2:AHA3"/>
    <mergeCell ref="AHB2:AHB3"/>
    <mergeCell ref="AHC2:AHC3"/>
    <mergeCell ref="AHD2:AHD3"/>
    <mergeCell ref="AHE2:AHE3"/>
    <mergeCell ref="AHF2:AHF3"/>
    <mergeCell ref="AHY2:AHY3"/>
    <mergeCell ref="AHZ2:AHZ3"/>
    <mergeCell ref="AIA2:AIA3"/>
    <mergeCell ref="AIB2:AIB3"/>
    <mergeCell ref="AIC2:AIC3"/>
    <mergeCell ref="AID2:AID3"/>
    <mergeCell ref="AGW2:AGW3"/>
    <mergeCell ref="AGF2:AGF3"/>
    <mergeCell ref="AGG2:AGG3"/>
    <mergeCell ref="AGH2:AGH3"/>
    <mergeCell ref="AGI2:AGI3"/>
    <mergeCell ref="AGJ2:AGJ3"/>
    <mergeCell ref="AGK2:AGK3"/>
    <mergeCell ref="AGL2:AGL3"/>
    <mergeCell ref="AGM2:AGM3"/>
    <mergeCell ref="AGN2:AGN3"/>
    <mergeCell ref="AHG2:AHG3"/>
    <mergeCell ref="AHH2:AHH3"/>
    <mergeCell ref="AHI2:AHI3"/>
    <mergeCell ref="AHJ2:AHJ3"/>
    <mergeCell ref="AHK2:AHK3"/>
    <mergeCell ref="AHL2:AHL3"/>
    <mergeCell ref="AHM2:AHM3"/>
    <mergeCell ref="AFW2:AFW3"/>
    <mergeCell ref="AFX2:AFX3"/>
    <mergeCell ref="AFY2:AFY3"/>
    <mergeCell ref="AFZ2:AFZ3"/>
    <mergeCell ref="AGA2:AGA3"/>
    <mergeCell ref="AGB2:AGB3"/>
    <mergeCell ref="AGC2:AGC3"/>
    <mergeCell ref="AGD2:AGD3"/>
    <mergeCell ref="AGE2:AGE3"/>
    <mergeCell ref="AGO2:AGO3"/>
    <mergeCell ref="AGP2:AGP3"/>
    <mergeCell ref="AGQ2:AGQ3"/>
    <mergeCell ref="AGR2:AGR3"/>
    <mergeCell ref="AGS2:AGS3"/>
    <mergeCell ref="AGT2:AGT3"/>
    <mergeCell ref="AGU2:AGU3"/>
    <mergeCell ref="AGV2:AGV3"/>
    <mergeCell ref="AFF2:AFF3"/>
    <mergeCell ref="AFG2:AFG3"/>
    <mergeCell ref="AFH2:AFH3"/>
    <mergeCell ref="AFI2:AFI3"/>
    <mergeCell ref="AFJ2:AFJ3"/>
    <mergeCell ref="AFK2:AFK3"/>
    <mergeCell ref="AFL2:AFL3"/>
    <mergeCell ref="AFM2:AFM3"/>
    <mergeCell ref="AFN2:AFN3"/>
    <mergeCell ref="AFO2:AFO3"/>
    <mergeCell ref="AFP2:AFP3"/>
    <mergeCell ref="AFQ2:AFQ3"/>
    <mergeCell ref="AFR2:AFR3"/>
    <mergeCell ref="AFS2:AFS3"/>
    <mergeCell ref="AFT2:AFT3"/>
    <mergeCell ref="AFU2:AFU3"/>
    <mergeCell ref="AFV2:AFV3"/>
    <mergeCell ref="AEW2:AEW3"/>
    <mergeCell ref="AEX2:AEX3"/>
    <mergeCell ref="AEY2:AEY3"/>
    <mergeCell ref="AEZ2:AEZ3"/>
    <mergeCell ref="AFA2:AFA3"/>
    <mergeCell ref="AFB2:AFB3"/>
    <mergeCell ref="AFC2:AFC3"/>
    <mergeCell ref="AFD2:AFD3"/>
    <mergeCell ref="AFE2:AFE3"/>
    <mergeCell ref="AEN2:AEN3"/>
    <mergeCell ref="AEO2:AEO3"/>
    <mergeCell ref="AEP2:AEP3"/>
    <mergeCell ref="AEQ2:AEQ3"/>
    <mergeCell ref="AER2:AER3"/>
    <mergeCell ref="AES2:AES3"/>
    <mergeCell ref="AET2:AET3"/>
    <mergeCell ref="AEU2:AEU3"/>
    <mergeCell ref="AEV2:AEV3"/>
    <mergeCell ref="AEE2:AEE3"/>
    <mergeCell ref="AEF2:AEF3"/>
    <mergeCell ref="AEG2:AEG3"/>
    <mergeCell ref="AEH2:AEH3"/>
    <mergeCell ref="AEI2:AEI3"/>
    <mergeCell ref="AEJ2:AEJ3"/>
    <mergeCell ref="ADS2:ADS3"/>
    <mergeCell ref="AEK2:AEK3"/>
    <mergeCell ref="AEL2:AEL3"/>
    <mergeCell ref="AEM2:AEM3"/>
    <mergeCell ref="ADV2:ADV3"/>
    <mergeCell ref="ADW2:ADW3"/>
    <mergeCell ref="ADX2:ADX3"/>
    <mergeCell ref="ADY2:ADY3"/>
    <mergeCell ref="ADZ2:ADZ3"/>
    <mergeCell ref="AEA2:AEA3"/>
    <mergeCell ref="AEB2:AEB3"/>
    <mergeCell ref="AEC2:AEC3"/>
    <mergeCell ref="AED2:AED3"/>
    <mergeCell ref="ACI2:ACI3"/>
    <mergeCell ref="ACJ2:ACJ3"/>
    <mergeCell ref="ACK2:ACK3"/>
    <mergeCell ref="ACL2:ACL3"/>
    <mergeCell ref="ACM2:ACM3"/>
    <mergeCell ref="ACN2:ACN3"/>
    <mergeCell ref="ACO2:ACO3"/>
    <mergeCell ref="ACP2:ACP3"/>
    <mergeCell ref="ACQ2:ACQ3"/>
    <mergeCell ref="ACR2:ACR3"/>
    <mergeCell ref="ADT2:ADT3"/>
    <mergeCell ref="ADU2:ADU3"/>
    <mergeCell ref="ADD2:ADD3"/>
    <mergeCell ref="ADE2:ADE3"/>
    <mergeCell ref="ADF2:ADF3"/>
    <mergeCell ref="ADG2:ADG3"/>
    <mergeCell ref="ADH2:ADH3"/>
    <mergeCell ref="ADI2:ADI3"/>
    <mergeCell ref="ADJ2:ADJ3"/>
    <mergeCell ref="ADK2:ADK3"/>
    <mergeCell ref="ADL2:ADL3"/>
    <mergeCell ref="ABT2:ABT3"/>
    <mergeCell ref="ABU2:ABU3"/>
    <mergeCell ref="ABV2:ABV3"/>
    <mergeCell ref="ABW2:ABW3"/>
    <mergeCell ref="ABX2:ABX3"/>
    <mergeCell ref="ABY2:ABY3"/>
    <mergeCell ref="ABZ2:ABZ3"/>
    <mergeCell ref="ACA2:ACA3"/>
    <mergeCell ref="ACB2:ACB3"/>
    <mergeCell ref="ADM2:ADM3"/>
    <mergeCell ref="ADN2:ADN3"/>
    <mergeCell ref="ADO2:ADO3"/>
    <mergeCell ref="ADP2:ADP3"/>
    <mergeCell ref="ADQ2:ADQ3"/>
    <mergeCell ref="ADR2:ADR3"/>
    <mergeCell ref="ACW2:ACW3"/>
    <mergeCell ref="ACX2:ACX3"/>
    <mergeCell ref="ACS2:ACS3"/>
    <mergeCell ref="ACT2:ACT3"/>
    <mergeCell ref="ACU2:ACU3"/>
    <mergeCell ref="ACV2:ACV3"/>
    <mergeCell ref="ACC2:ACC3"/>
    <mergeCell ref="ACD2:ACD3"/>
    <mergeCell ref="ACE2:ACE3"/>
    <mergeCell ref="ACY2:ACY3"/>
    <mergeCell ref="ACZ2:ACZ3"/>
    <mergeCell ref="ADA2:ADA3"/>
    <mergeCell ref="ADB2:ADB3"/>
    <mergeCell ref="ADC2:ADC3"/>
    <mergeCell ref="ACF2:ACF3"/>
    <mergeCell ref="ACG2:ACG3"/>
    <mergeCell ref="ACH2:ACH3"/>
    <mergeCell ref="ABK2:ABK3"/>
    <mergeCell ref="ABL2:ABL3"/>
    <mergeCell ref="ABM2:ABM3"/>
    <mergeCell ref="ABN2:ABN3"/>
    <mergeCell ref="ABO2:ABO3"/>
    <mergeCell ref="ABP2:ABP3"/>
    <mergeCell ref="ABQ2:ABQ3"/>
    <mergeCell ref="ABR2:ABR3"/>
    <mergeCell ref="ABS2:ABS3"/>
    <mergeCell ref="ABB2:ABB3"/>
    <mergeCell ref="ABC2:ABC3"/>
    <mergeCell ref="ABD2:ABD3"/>
    <mergeCell ref="ABE2:ABE3"/>
    <mergeCell ref="ABF2:ABF3"/>
    <mergeCell ref="ABG2:ABG3"/>
    <mergeCell ref="ABH2:ABH3"/>
    <mergeCell ref="ABI2:ABI3"/>
    <mergeCell ref="ABJ2:ABJ3"/>
    <mergeCell ref="AAS2:AAS3"/>
    <mergeCell ref="AAT2:AAT3"/>
    <mergeCell ref="AAU2:AAU3"/>
    <mergeCell ref="AAV2:AAV3"/>
    <mergeCell ref="AAW2:AAW3"/>
    <mergeCell ref="AAX2:AAX3"/>
    <mergeCell ref="AAY2:AAY3"/>
    <mergeCell ref="AAZ2:AAZ3"/>
    <mergeCell ref="ABA2:ABA3"/>
    <mergeCell ref="AAJ2:AAJ3"/>
    <mergeCell ref="AAK2:AAK3"/>
    <mergeCell ref="AAL2:AAL3"/>
    <mergeCell ref="AAM2:AAM3"/>
    <mergeCell ref="AAN2:AAN3"/>
    <mergeCell ref="AAO2:AAO3"/>
    <mergeCell ref="AAP2:AAP3"/>
    <mergeCell ref="AAQ2:AAQ3"/>
    <mergeCell ref="AAR2:AAR3"/>
    <mergeCell ref="AAA2:AAA3"/>
    <mergeCell ref="AAB2:AAB3"/>
    <mergeCell ref="AAC2:AAC3"/>
    <mergeCell ref="AAD2:AAD3"/>
    <mergeCell ref="AAE2:AAE3"/>
    <mergeCell ref="AAF2:AAF3"/>
    <mergeCell ref="AAG2:AAG3"/>
    <mergeCell ref="AAH2:AAH3"/>
    <mergeCell ref="AAI2:AAI3"/>
    <mergeCell ref="ZR2:ZR3"/>
    <mergeCell ref="ZS2:ZS3"/>
    <mergeCell ref="ZT2:ZT3"/>
    <mergeCell ref="ZU2:ZU3"/>
    <mergeCell ref="ZV2:ZV3"/>
    <mergeCell ref="ZW2:ZW3"/>
    <mergeCell ref="ZX2:ZX3"/>
    <mergeCell ref="ZY2:ZY3"/>
    <mergeCell ref="ZZ2:ZZ3"/>
    <mergeCell ref="ZI2:ZI3"/>
    <mergeCell ref="ZJ2:ZJ3"/>
    <mergeCell ref="ZK2:ZK3"/>
    <mergeCell ref="ZL2:ZL3"/>
    <mergeCell ref="ZM2:ZM3"/>
    <mergeCell ref="ZN2:ZN3"/>
    <mergeCell ref="ZO2:ZO3"/>
    <mergeCell ref="ZP2:ZP3"/>
    <mergeCell ref="ZQ2:ZQ3"/>
    <mergeCell ref="YZ2:YZ3"/>
    <mergeCell ref="ZA2:ZA3"/>
    <mergeCell ref="ZB2:ZB3"/>
    <mergeCell ref="ZC2:ZC3"/>
    <mergeCell ref="ZD2:ZD3"/>
    <mergeCell ref="ZE2:ZE3"/>
    <mergeCell ref="ZF2:ZF3"/>
    <mergeCell ref="ZG2:ZG3"/>
    <mergeCell ref="ZH2:ZH3"/>
    <mergeCell ref="YR2:YR3"/>
    <mergeCell ref="YS2:YS3"/>
    <mergeCell ref="YT2:YT3"/>
    <mergeCell ref="YU2:YU3"/>
    <mergeCell ref="YV2:YV3"/>
    <mergeCell ref="YW2:YW3"/>
    <mergeCell ref="YX2:YX3"/>
    <mergeCell ref="YY2:YY3"/>
    <mergeCell ref="YH2:YH3"/>
    <mergeCell ref="YI2:YI3"/>
    <mergeCell ref="YJ2:YJ3"/>
    <mergeCell ref="YK2:YK3"/>
    <mergeCell ref="YL2:YL3"/>
    <mergeCell ref="YM2:YM3"/>
    <mergeCell ref="YN2:YN3"/>
    <mergeCell ref="YO2:YO3"/>
    <mergeCell ref="YP2:YP3"/>
    <mergeCell ref="YA2:YA3"/>
    <mergeCell ref="YB2:YB3"/>
    <mergeCell ref="YC2:YC3"/>
    <mergeCell ref="YD2:YD3"/>
    <mergeCell ref="YE2:YE3"/>
    <mergeCell ref="YF2:YF3"/>
    <mergeCell ref="YG2:YG3"/>
    <mergeCell ref="XP2:XP3"/>
    <mergeCell ref="XQ2:XQ3"/>
    <mergeCell ref="XR2:XR3"/>
    <mergeCell ref="XS2:XS3"/>
    <mergeCell ref="XT2:XT3"/>
    <mergeCell ref="XU2:XU3"/>
    <mergeCell ref="XV2:XV3"/>
    <mergeCell ref="XW2:XW3"/>
    <mergeCell ref="XX2:XX3"/>
    <mergeCell ref="YQ2:YQ3"/>
    <mergeCell ref="WK2:WK3"/>
    <mergeCell ref="WL2:WL3"/>
    <mergeCell ref="WM2:WM3"/>
    <mergeCell ref="WN2:WN3"/>
    <mergeCell ref="WO2:WO3"/>
    <mergeCell ref="WP2:WP3"/>
    <mergeCell ref="WQ2:WQ3"/>
    <mergeCell ref="WR2:WR3"/>
    <mergeCell ref="XG2:XG3"/>
    <mergeCell ref="XH2:XH3"/>
    <mergeCell ref="XI2:XI3"/>
    <mergeCell ref="XJ2:XJ3"/>
    <mergeCell ref="XK2:XK3"/>
    <mergeCell ref="XL2:XL3"/>
    <mergeCell ref="XF2:XF3"/>
    <mergeCell ref="XY2:XY3"/>
    <mergeCell ref="XZ2:XZ3"/>
    <mergeCell ref="VU2:VU3"/>
    <mergeCell ref="VV2:VV3"/>
    <mergeCell ref="VW2:VW3"/>
    <mergeCell ref="VX2:VX3"/>
    <mergeCell ref="VY2:VY3"/>
    <mergeCell ref="VZ2:VZ3"/>
    <mergeCell ref="WA2:WA3"/>
    <mergeCell ref="WS2:WS3"/>
    <mergeCell ref="WT2:WT3"/>
    <mergeCell ref="WU2:WU3"/>
    <mergeCell ref="WV2:WV3"/>
    <mergeCell ref="WW2:WW3"/>
    <mergeCell ref="XM2:XM3"/>
    <mergeCell ref="XN2:XN3"/>
    <mergeCell ref="XO2:XO3"/>
    <mergeCell ref="WX2:WX3"/>
    <mergeCell ref="WY2:WY3"/>
    <mergeCell ref="WZ2:WZ3"/>
    <mergeCell ref="XA2:XA3"/>
    <mergeCell ref="XB2:XB3"/>
    <mergeCell ref="XC2:XC3"/>
    <mergeCell ref="XD2:XD3"/>
    <mergeCell ref="XE2:XE3"/>
    <mergeCell ref="WB2:WB3"/>
    <mergeCell ref="WC2:WC3"/>
    <mergeCell ref="WD2:WD3"/>
    <mergeCell ref="WE2:WE3"/>
    <mergeCell ref="WF2:WF3"/>
    <mergeCell ref="WG2:WG3"/>
    <mergeCell ref="WH2:WH3"/>
    <mergeCell ref="WI2:WI3"/>
    <mergeCell ref="WJ2:WJ3"/>
    <mergeCell ref="VL2:VL3"/>
    <mergeCell ref="VM2:VM3"/>
    <mergeCell ref="VN2:VN3"/>
    <mergeCell ref="VO2:VO3"/>
    <mergeCell ref="VP2:VP3"/>
    <mergeCell ref="VQ2:VQ3"/>
    <mergeCell ref="VR2:VR3"/>
    <mergeCell ref="VS2:VS3"/>
    <mergeCell ref="VT2:VT3"/>
    <mergeCell ref="VC2:VC3"/>
    <mergeCell ref="VD2:VD3"/>
    <mergeCell ref="VE2:VE3"/>
    <mergeCell ref="VF2:VF3"/>
    <mergeCell ref="VG2:VG3"/>
    <mergeCell ref="VH2:VH3"/>
    <mergeCell ref="VI2:VI3"/>
    <mergeCell ref="VJ2:VJ3"/>
    <mergeCell ref="VK2:VK3"/>
    <mergeCell ref="UT2:UT3"/>
    <mergeCell ref="UU2:UU3"/>
    <mergeCell ref="UV2:UV3"/>
    <mergeCell ref="UW2:UW3"/>
    <mergeCell ref="UX2:UX3"/>
    <mergeCell ref="UY2:UY3"/>
    <mergeCell ref="UZ2:UZ3"/>
    <mergeCell ref="VA2:VA3"/>
    <mergeCell ref="VB2:VB3"/>
    <mergeCell ref="UK2:UK3"/>
    <mergeCell ref="UL2:UL3"/>
    <mergeCell ref="UM2:UM3"/>
    <mergeCell ref="UN2:UN3"/>
    <mergeCell ref="UO2:UO3"/>
    <mergeCell ref="UP2:UP3"/>
    <mergeCell ref="UQ2:UQ3"/>
    <mergeCell ref="UR2:UR3"/>
    <mergeCell ref="US2:US3"/>
    <mergeCell ref="UB2:UB3"/>
    <mergeCell ref="UC2:UC3"/>
    <mergeCell ref="UD2:UD3"/>
    <mergeCell ref="UE2:UE3"/>
    <mergeCell ref="UF2:UF3"/>
    <mergeCell ref="UG2:UG3"/>
    <mergeCell ref="UH2:UH3"/>
    <mergeCell ref="UI2:UI3"/>
    <mergeCell ref="UJ2:UJ3"/>
    <mergeCell ref="TS2:TS3"/>
    <mergeCell ref="TT2:TT3"/>
    <mergeCell ref="TU2:TU3"/>
    <mergeCell ref="TV2:TV3"/>
    <mergeCell ref="TW2:TW3"/>
    <mergeCell ref="TX2:TX3"/>
    <mergeCell ref="TY2:TY3"/>
    <mergeCell ref="TZ2:TZ3"/>
    <mergeCell ref="UA2:UA3"/>
    <mergeCell ref="TJ2:TJ3"/>
    <mergeCell ref="TK2:TK3"/>
    <mergeCell ref="TL2:TL3"/>
    <mergeCell ref="TM2:TM3"/>
    <mergeCell ref="TN2:TN3"/>
    <mergeCell ref="TO2:TO3"/>
    <mergeCell ref="TP2:TP3"/>
    <mergeCell ref="TQ2:TQ3"/>
    <mergeCell ref="TR2:TR3"/>
    <mergeCell ref="TA2:TA3"/>
    <mergeCell ref="TB2:TB3"/>
    <mergeCell ref="TC2:TC3"/>
    <mergeCell ref="TD2:TD3"/>
    <mergeCell ref="TE2:TE3"/>
    <mergeCell ref="TF2:TF3"/>
    <mergeCell ref="TG2:TG3"/>
    <mergeCell ref="TH2:TH3"/>
    <mergeCell ref="TI2:TI3"/>
    <mergeCell ref="SR2:SR3"/>
    <mergeCell ref="SS2:SS3"/>
    <mergeCell ref="ST2:ST3"/>
    <mergeCell ref="SU2:SU3"/>
    <mergeCell ref="SV2:SV3"/>
    <mergeCell ref="SW2:SW3"/>
    <mergeCell ref="SX2:SX3"/>
    <mergeCell ref="SY2:SY3"/>
    <mergeCell ref="SZ2:SZ3"/>
    <mergeCell ref="SI2:SI3"/>
    <mergeCell ref="SJ2:SJ3"/>
    <mergeCell ref="SK2:SK3"/>
    <mergeCell ref="SL2:SL3"/>
    <mergeCell ref="SM2:SM3"/>
    <mergeCell ref="SN2:SN3"/>
    <mergeCell ref="SO2:SO3"/>
    <mergeCell ref="SP2:SP3"/>
    <mergeCell ref="SQ2:SQ3"/>
    <mergeCell ref="RJ2:RJ3"/>
    <mergeCell ref="RK2:RK3"/>
    <mergeCell ref="SC2:SC3"/>
    <mergeCell ref="SD2:SD3"/>
    <mergeCell ref="SE2:SE3"/>
    <mergeCell ref="SF2:SF3"/>
    <mergeCell ref="SG2:SG3"/>
    <mergeCell ref="SH2:SH3"/>
    <mergeCell ref="RL2:RL3"/>
    <mergeCell ref="RM2:RM3"/>
    <mergeCell ref="RN2:RN3"/>
    <mergeCell ref="RO2:RO3"/>
    <mergeCell ref="RP2:RP3"/>
    <mergeCell ref="RQ2:RQ3"/>
    <mergeCell ref="RR2:RR3"/>
    <mergeCell ref="RS2:RS3"/>
    <mergeCell ref="RT2:RT3"/>
    <mergeCell ref="RU2:RU3"/>
    <mergeCell ref="RV2:RV3"/>
    <mergeCell ref="RW2:RW3"/>
    <mergeCell ref="RX2:RX3"/>
    <mergeCell ref="RY2:RY3"/>
    <mergeCell ref="RZ2:RZ3"/>
    <mergeCell ref="SA2:SA3"/>
    <mergeCell ref="SB2:SB3"/>
    <mergeCell ref="RB2:RB3"/>
    <mergeCell ref="RC2:RC3"/>
    <mergeCell ref="RD2:RD3"/>
    <mergeCell ref="QM2:QM3"/>
    <mergeCell ref="QN2:QN3"/>
    <mergeCell ref="QO2:QO3"/>
    <mergeCell ref="QP2:QP3"/>
    <mergeCell ref="QQ2:QQ3"/>
    <mergeCell ref="QR2:QR3"/>
    <mergeCell ref="QS2:QS3"/>
    <mergeCell ref="QT2:QT3"/>
    <mergeCell ref="QU2:QU3"/>
    <mergeCell ref="RE2:RE3"/>
    <mergeCell ref="RF2:RF3"/>
    <mergeCell ref="RG2:RG3"/>
    <mergeCell ref="RH2:RH3"/>
    <mergeCell ref="RI2:RI3"/>
    <mergeCell ref="QZ2:QZ3"/>
    <mergeCell ref="RA2:RA3"/>
    <mergeCell ref="OY2:OY3"/>
    <mergeCell ref="PT2:PT3"/>
    <mergeCell ref="PU2:PU3"/>
    <mergeCell ref="PV2:PV3"/>
    <mergeCell ref="PW2:PW3"/>
    <mergeCell ref="PX2:PX3"/>
    <mergeCell ref="PY2:PY3"/>
    <mergeCell ref="PZ2:PZ3"/>
    <mergeCell ref="QA2:QA3"/>
    <mergeCell ref="QB2:QB3"/>
    <mergeCell ref="QC2:QC3"/>
    <mergeCell ref="PP2:PP3"/>
    <mergeCell ref="PQ2:PQ3"/>
    <mergeCell ref="PR2:PR3"/>
    <mergeCell ref="PS2:PS3"/>
    <mergeCell ref="OU2:OU3"/>
    <mergeCell ref="OV2:OV3"/>
    <mergeCell ref="OW2:OW3"/>
    <mergeCell ref="OX2:OX3"/>
    <mergeCell ref="QD2:QD3"/>
    <mergeCell ref="QE2:QE3"/>
    <mergeCell ref="QF2:QF3"/>
    <mergeCell ref="QG2:QG3"/>
    <mergeCell ref="QH2:QH3"/>
    <mergeCell ref="QI2:QI3"/>
    <mergeCell ref="QJ2:QJ3"/>
    <mergeCell ref="QK2:QK3"/>
    <mergeCell ref="QL2:QL3"/>
    <mergeCell ref="QV2:QV3"/>
    <mergeCell ref="QW2:QW3"/>
    <mergeCell ref="QX2:QX3"/>
    <mergeCell ref="QY2:QY3"/>
    <mergeCell ref="OE2:OE3"/>
    <mergeCell ref="OZ2:OZ3"/>
    <mergeCell ref="PA2:PA3"/>
    <mergeCell ref="PB2:PB3"/>
    <mergeCell ref="PC2:PC3"/>
    <mergeCell ref="PD2:PD3"/>
    <mergeCell ref="PE2:PE3"/>
    <mergeCell ref="PF2:PF3"/>
    <mergeCell ref="PG2:PG3"/>
    <mergeCell ref="PH2:PH3"/>
    <mergeCell ref="PI2:PI3"/>
    <mergeCell ref="PJ2:PJ3"/>
    <mergeCell ref="PK2:PK3"/>
    <mergeCell ref="PL2:PL3"/>
    <mergeCell ref="PM2:PM3"/>
    <mergeCell ref="PN2:PN3"/>
    <mergeCell ref="PO2:PO3"/>
    <mergeCell ref="OF2:OF3"/>
    <mergeCell ref="OG2:OG3"/>
    <mergeCell ref="OH2:OH3"/>
    <mergeCell ref="OI2:OI3"/>
    <mergeCell ref="OJ2:OJ3"/>
    <mergeCell ref="OK2:OK3"/>
    <mergeCell ref="OL2:OL3"/>
    <mergeCell ref="OM2:OM3"/>
    <mergeCell ref="ON2:ON3"/>
    <mergeCell ref="OO2:OO3"/>
    <mergeCell ref="OP2:OP3"/>
    <mergeCell ref="OQ2:OQ3"/>
    <mergeCell ref="OR2:OR3"/>
    <mergeCell ref="OS2:OS3"/>
    <mergeCell ref="OT2:OT3"/>
    <mergeCell ref="NV2:NV3"/>
    <mergeCell ref="NW2:NW3"/>
    <mergeCell ref="NX2:NX3"/>
    <mergeCell ref="NY2:NY3"/>
    <mergeCell ref="NZ2:NZ3"/>
    <mergeCell ref="OA2:OA3"/>
    <mergeCell ref="OB2:OB3"/>
    <mergeCell ref="OC2:OC3"/>
    <mergeCell ref="OD2:OD3"/>
    <mergeCell ref="NM2:NM3"/>
    <mergeCell ref="NN2:NN3"/>
    <mergeCell ref="NO2:NO3"/>
    <mergeCell ref="NP2:NP3"/>
    <mergeCell ref="NQ2:NQ3"/>
    <mergeCell ref="NR2:NR3"/>
    <mergeCell ref="NS2:NS3"/>
    <mergeCell ref="NT2:NT3"/>
    <mergeCell ref="NU2:NU3"/>
    <mergeCell ref="MV2:MV3"/>
    <mergeCell ref="MW2:MW3"/>
    <mergeCell ref="MX2:MX3"/>
    <mergeCell ref="MY2:MY3"/>
    <mergeCell ref="MZ2:MZ3"/>
    <mergeCell ref="NA2:NA3"/>
    <mergeCell ref="NB2:NB3"/>
    <mergeCell ref="NC2:NC3"/>
    <mergeCell ref="ND2:ND3"/>
    <mergeCell ref="NE2:NE3"/>
    <mergeCell ref="NF2:NF3"/>
    <mergeCell ref="NG2:NG3"/>
    <mergeCell ref="NH2:NH3"/>
    <mergeCell ref="NI2:NI3"/>
    <mergeCell ref="NJ2:NJ3"/>
    <mergeCell ref="NK2:NK3"/>
    <mergeCell ref="NL2:NL3"/>
    <mergeCell ref="MO2:MO3"/>
    <mergeCell ref="MP2:MP3"/>
    <mergeCell ref="MQ2:MQ3"/>
    <mergeCell ref="MR2:MR3"/>
    <mergeCell ref="MS2:MS3"/>
    <mergeCell ref="MT2:MT3"/>
    <mergeCell ref="MU2:MU3"/>
    <mergeCell ref="LT2:LT3"/>
    <mergeCell ref="LU2:LU3"/>
    <mergeCell ref="LV2:LV3"/>
    <mergeCell ref="LW2:LW3"/>
    <mergeCell ref="LX2:LX3"/>
    <mergeCell ref="LY2:LY3"/>
    <mergeCell ref="LZ2:LZ3"/>
    <mergeCell ref="MA2:MA3"/>
    <mergeCell ref="MB2:MB3"/>
    <mergeCell ref="MC2:MC3"/>
    <mergeCell ref="MD2:MD3"/>
    <mergeCell ref="ME2:ME3"/>
    <mergeCell ref="MF2:MF3"/>
    <mergeCell ref="MG2:MG3"/>
    <mergeCell ref="MH2:MH3"/>
    <mergeCell ref="MI2:MI3"/>
    <mergeCell ref="MJ2:MJ3"/>
    <mergeCell ref="MK2:MK3"/>
    <mergeCell ref="ML2:ML3"/>
    <mergeCell ref="MM2:MM3"/>
    <mergeCell ref="MN2:MN3"/>
    <mergeCell ref="LO2:LO3"/>
    <mergeCell ref="LP2:LP3"/>
    <mergeCell ref="LQ2:LQ3"/>
    <mergeCell ref="LR2:LR3"/>
    <mergeCell ref="LS2:LS3"/>
    <mergeCell ref="KV2:KV3"/>
    <mergeCell ref="KW2:KW3"/>
    <mergeCell ref="KX2:KX3"/>
    <mergeCell ref="KY2:KY3"/>
    <mergeCell ref="KZ2:KZ3"/>
    <mergeCell ref="LA2:LA3"/>
    <mergeCell ref="LB2:LB3"/>
    <mergeCell ref="LC2:LC3"/>
    <mergeCell ref="LD2:LD3"/>
    <mergeCell ref="LE2:LE3"/>
    <mergeCell ref="LF2:LF3"/>
    <mergeCell ref="LG2:LG3"/>
    <mergeCell ref="LH2:LH3"/>
    <mergeCell ref="LI2:LI3"/>
    <mergeCell ref="LJ2:LJ3"/>
    <mergeCell ref="LK2:LK3"/>
    <mergeCell ref="LL2:LL3"/>
    <mergeCell ref="KD2:KD3"/>
    <mergeCell ref="LM2:LM3"/>
    <mergeCell ref="LN2:LN3"/>
    <mergeCell ref="KN2:KN3"/>
    <mergeCell ref="KO2:KO3"/>
    <mergeCell ref="KP2:KP3"/>
    <mergeCell ref="KQ2:KQ3"/>
    <mergeCell ref="KR2:KR3"/>
    <mergeCell ref="KS2:KS3"/>
    <mergeCell ref="KT2:KT3"/>
    <mergeCell ref="KU2:KU3"/>
    <mergeCell ref="KE2:KE3"/>
    <mergeCell ref="KF2:KF3"/>
    <mergeCell ref="KG2:KG3"/>
    <mergeCell ref="KH2:KH3"/>
    <mergeCell ref="KI2:KI3"/>
    <mergeCell ref="KJ2:KJ3"/>
    <mergeCell ref="KK2:KK3"/>
    <mergeCell ref="KL2:KL3"/>
    <mergeCell ref="KM2:KM3"/>
    <mergeCell ref="JM2:JM3"/>
    <mergeCell ref="JN2:JN3"/>
    <mergeCell ref="JO2:JO3"/>
    <mergeCell ref="JP2:JP3"/>
    <mergeCell ref="JQ2:JQ3"/>
    <mergeCell ref="JR2:JR3"/>
    <mergeCell ref="JS2:JS3"/>
    <mergeCell ref="JT2:JT3"/>
    <mergeCell ref="JU2:JU3"/>
    <mergeCell ref="JV2:JV3"/>
    <mergeCell ref="JW2:JW3"/>
    <mergeCell ref="JX2:JX3"/>
    <mergeCell ref="JY2:JY3"/>
    <mergeCell ref="JZ2:JZ3"/>
    <mergeCell ref="KA2:KA3"/>
    <mergeCell ref="KB2:KB3"/>
    <mergeCell ref="KC2:KC3"/>
    <mergeCell ref="IV2:IV3"/>
    <mergeCell ref="IW2:IW3"/>
    <mergeCell ref="IX2:IX3"/>
    <mergeCell ref="IY2:IY3"/>
    <mergeCell ref="IZ2:IZ3"/>
    <mergeCell ref="JA2:JA3"/>
    <mergeCell ref="JB2:JB3"/>
    <mergeCell ref="JC2:JC3"/>
    <mergeCell ref="JD2:JD3"/>
    <mergeCell ref="JE2:JE3"/>
    <mergeCell ref="JF2:JF3"/>
    <mergeCell ref="JG2:JG3"/>
    <mergeCell ref="JH2:JH3"/>
    <mergeCell ref="JI2:JI3"/>
    <mergeCell ref="JJ2:JJ3"/>
    <mergeCell ref="JK2:JK3"/>
    <mergeCell ref="JL2:JL3"/>
    <mergeCell ref="IQ2:IQ3"/>
    <mergeCell ref="IR2:IR3"/>
    <mergeCell ref="IS2:IS3"/>
    <mergeCell ref="IT2:IT3"/>
    <mergeCell ref="IU2:IU3"/>
    <mergeCell ref="IL2:IL3"/>
    <mergeCell ref="IM2:IM3"/>
    <mergeCell ref="IN2:IN3"/>
    <mergeCell ref="IO2:IO3"/>
    <mergeCell ref="IP2:IP3"/>
    <mergeCell ref="IG2:IG3"/>
    <mergeCell ref="IH2:IH3"/>
    <mergeCell ref="II2:II3"/>
    <mergeCell ref="IJ2:IJ3"/>
    <mergeCell ref="IK2:IK3"/>
    <mergeCell ref="IB2:IB3"/>
    <mergeCell ref="IC2:IC3"/>
    <mergeCell ref="ID2:ID3"/>
    <mergeCell ref="IE2:IE3"/>
    <mergeCell ref="IF2:IF3"/>
    <mergeCell ref="HC2:HC3"/>
    <mergeCell ref="HD2:HD3"/>
    <mergeCell ref="HE2:HE3"/>
    <mergeCell ref="HF2:HF3"/>
    <mergeCell ref="HG2:HG3"/>
    <mergeCell ref="GX2:GX3"/>
    <mergeCell ref="GY2:GY3"/>
    <mergeCell ref="GZ2:GZ3"/>
    <mergeCell ref="HA2:HA3"/>
    <mergeCell ref="HB2:HB3"/>
    <mergeCell ref="HW2:HW3"/>
    <mergeCell ref="HX2:HX3"/>
    <mergeCell ref="HY2:HY3"/>
    <mergeCell ref="HZ2:HZ3"/>
    <mergeCell ref="IA2:IA3"/>
    <mergeCell ref="HR2:HR3"/>
    <mergeCell ref="HS2:HS3"/>
    <mergeCell ref="HT2:HT3"/>
    <mergeCell ref="HU2:HU3"/>
    <mergeCell ref="HV2:HV3"/>
    <mergeCell ref="HM2:HM3"/>
    <mergeCell ref="HN2:HN3"/>
    <mergeCell ref="HO2:HO3"/>
    <mergeCell ref="HP2:HP3"/>
    <mergeCell ref="HQ2:HQ3"/>
    <mergeCell ref="HH2:HH3"/>
    <mergeCell ref="HI2:HI3"/>
    <mergeCell ref="HJ2:HJ3"/>
    <mergeCell ref="HK2:HK3"/>
    <mergeCell ref="HL2:HL3"/>
    <mergeCell ref="GF2:GF3"/>
    <mergeCell ref="GG2:GG3"/>
    <mergeCell ref="GH2:GH3"/>
    <mergeCell ref="GI2:GI3"/>
    <mergeCell ref="GJ2:GJ3"/>
    <mergeCell ref="GK2:GK3"/>
    <mergeCell ref="GL2:GL3"/>
    <mergeCell ref="GM2:GM3"/>
    <mergeCell ref="GS2:GS3"/>
    <mergeCell ref="GT2:GT3"/>
    <mergeCell ref="GU2:GU3"/>
    <mergeCell ref="GV2:GV3"/>
    <mergeCell ref="GW2:GW3"/>
    <mergeCell ref="GN2:GN3"/>
    <mergeCell ref="GO2:GO3"/>
    <mergeCell ref="GP2:GP3"/>
    <mergeCell ref="GQ2:GQ3"/>
    <mergeCell ref="GR2:GR3"/>
    <mergeCell ref="GA2:GA3"/>
    <mergeCell ref="GB2:GB3"/>
    <mergeCell ref="GC2:GC3"/>
    <mergeCell ref="GD2:GD3"/>
    <mergeCell ref="GE2:GE3"/>
    <mergeCell ref="FV2:FV3"/>
    <mergeCell ref="FW2:FW3"/>
    <mergeCell ref="FX2:FX3"/>
    <mergeCell ref="FY2:FY3"/>
    <mergeCell ref="FZ2:FZ3"/>
    <mergeCell ref="FQ2:FQ3"/>
    <mergeCell ref="FR2:FR3"/>
    <mergeCell ref="FS2:FS3"/>
    <mergeCell ref="FT2:FT3"/>
    <mergeCell ref="FU2:FU3"/>
    <mergeCell ref="FL2:FL3"/>
    <mergeCell ref="FM2:FM3"/>
    <mergeCell ref="FN2:FN3"/>
    <mergeCell ref="FO2:FO3"/>
    <mergeCell ref="FP2:FP3"/>
    <mergeCell ref="EP2:EP3"/>
    <mergeCell ref="EQ2:EQ3"/>
    <mergeCell ref="EH2:EH3"/>
    <mergeCell ref="EI2:EI3"/>
    <mergeCell ref="EJ2:EJ3"/>
    <mergeCell ref="EK2:EK3"/>
    <mergeCell ref="EL2:EL3"/>
    <mergeCell ref="EC2:EC3"/>
    <mergeCell ref="ED2:ED3"/>
    <mergeCell ref="EE2:EE3"/>
    <mergeCell ref="EF2:EF3"/>
    <mergeCell ref="EG2:EG3"/>
    <mergeCell ref="FG2:FG3"/>
    <mergeCell ref="FH2:FH3"/>
    <mergeCell ref="FI2:FI3"/>
    <mergeCell ref="FJ2:FJ3"/>
    <mergeCell ref="FK2:FK3"/>
    <mergeCell ref="FB2:FB3"/>
    <mergeCell ref="FC2:FC3"/>
    <mergeCell ref="FD2:FD3"/>
    <mergeCell ref="FE2:FE3"/>
    <mergeCell ref="FF2:FF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V2:EV3"/>
    <mergeCell ref="DP2:DP3"/>
    <mergeCell ref="DQ2:DQ3"/>
    <mergeCell ref="DR2:DR3"/>
    <mergeCell ref="DS2:DS3"/>
    <mergeCell ref="DT2:DT3"/>
    <mergeCell ref="DU2:DU3"/>
    <mergeCell ref="DV2:DV3"/>
    <mergeCell ref="DW2:DW3"/>
    <mergeCell ref="DX2:DX3"/>
    <mergeCell ref="DY2:DY3"/>
    <mergeCell ref="DZ2:DZ3"/>
    <mergeCell ref="EA2:EA3"/>
    <mergeCell ref="EB2:EB3"/>
    <mergeCell ref="DP1:DS1"/>
    <mergeCell ref="EM2:EM3"/>
    <mergeCell ref="EN2:EN3"/>
    <mergeCell ref="EO2:EO3"/>
    <mergeCell ref="DK2:DK3"/>
    <mergeCell ref="DL2:DL3"/>
    <mergeCell ref="DM2:DM3"/>
    <mergeCell ref="DN2:DN3"/>
    <mergeCell ref="DO2:DO3"/>
    <mergeCell ref="DF2:DF3"/>
    <mergeCell ref="DG2:DG3"/>
    <mergeCell ref="DH2:DH3"/>
    <mergeCell ref="DI2:DI3"/>
    <mergeCell ref="DJ2:DJ3"/>
    <mergeCell ref="CV1:CY1"/>
    <mergeCell ref="CZ1:DC1"/>
    <mergeCell ref="DD1:DG1"/>
    <mergeCell ref="DH1:DK1"/>
    <mergeCell ref="DL1:DO1"/>
    <mergeCell ref="CN2:CN3"/>
    <mergeCell ref="CO2:CO3"/>
    <mergeCell ref="CP2:CP3"/>
    <mergeCell ref="CQ2:CQ3"/>
    <mergeCell ref="CR1:CU1"/>
    <mergeCell ref="CR2:CR3"/>
    <mergeCell ref="CS2:CS3"/>
    <mergeCell ref="CT2:CT3"/>
    <mergeCell ref="CU2:CU3"/>
    <mergeCell ref="DA2:DA3"/>
    <mergeCell ref="DB2:DB3"/>
    <mergeCell ref="DC2:DC3"/>
    <mergeCell ref="DD2:DD3"/>
    <mergeCell ref="DE2:DE3"/>
    <mergeCell ref="CV2:CV3"/>
    <mergeCell ref="CW2:CW3"/>
    <mergeCell ref="CX2:CX3"/>
    <mergeCell ref="CY2:CY3"/>
    <mergeCell ref="CZ2:CZ3"/>
    <mergeCell ref="CN1:CQ1"/>
    <mergeCell ref="BT2:BT3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CF2:CF3"/>
    <mergeCell ref="CG2:CG3"/>
    <mergeCell ref="CH2:CH3"/>
    <mergeCell ref="BT1:BW1"/>
    <mergeCell ref="BX1:CA1"/>
    <mergeCell ref="CB1:CE1"/>
    <mergeCell ref="CF1:CI1"/>
    <mergeCell ref="CJ1:CM1"/>
    <mergeCell ref="CI2:CI3"/>
    <mergeCell ref="CJ2:CJ3"/>
    <mergeCell ref="CK2:CK3"/>
    <mergeCell ref="CL2:CL3"/>
    <mergeCell ref="CM2:CM3"/>
    <mergeCell ref="BD1:BG1"/>
    <mergeCell ref="BH1:BK1"/>
    <mergeCell ref="BD2:BD3"/>
    <mergeCell ref="BE2:BE3"/>
    <mergeCell ref="BF2:BF3"/>
    <mergeCell ref="BG2:BG3"/>
    <mergeCell ref="BH2:BH3"/>
    <mergeCell ref="BI2:BI3"/>
    <mergeCell ref="BJ2:BJ3"/>
    <mergeCell ref="BK2:BK3"/>
    <mergeCell ref="BL1:BO1"/>
    <mergeCell ref="BP1:BS1"/>
    <mergeCell ref="BL2:BL3"/>
    <mergeCell ref="BM2:BM3"/>
    <mergeCell ref="BN2:BN3"/>
    <mergeCell ref="BO2:BO3"/>
    <mergeCell ref="BP2:BP3"/>
    <mergeCell ref="BQ2:BQ3"/>
    <mergeCell ref="BR2:BR3"/>
    <mergeCell ref="BS2:BS3"/>
    <mergeCell ref="B373:D373"/>
    <mergeCell ref="AZ1:BC1"/>
    <mergeCell ref="AZ2:AZ3"/>
    <mergeCell ref="BA2:BA3"/>
    <mergeCell ref="BB2:BB3"/>
    <mergeCell ref="BC2:BC3"/>
    <mergeCell ref="AV1:AY1"/>
    <mergeCell ref="AV2:AV3"/>
    <mergeCell ref="AW2:AW3"/>
    <mergeCell ref="AX2:AX3"/>
    <mergeCell ref="AY2:AY3"/>
    <mergeCell ref="H1:I1"/>
    <mergeCell ref="J1:K1"/>
    <mergeCell ref="L1:R1"/>
    <mergeCell ref="AE1:AL1"/>
    <mergeCell ref="AE2:AL2"/>
    <mergeCell ref="M2:N2"/>
    <mergeCell ref="O2:P2"/>
    <mergeCell ref="Q2:R2"/>
    <mergeCell ref="S2:T2"/>
    <mergeCell ref="U2:V2"/>
    <mergeCell ref="W2:X2"/>
    <mergeCell ref="Y1:AB1"/>
    <mergeCell ref="S1:X1"/>
  </mergeCells>
  <phoneticPr fontId="12" type="noConversion"/>
  <conditionalFormatting sqref="AS4:AT3737 AS3739:AT3752 AS3754:AT3793 AS3795:AT3830 AS3832:AT3862 AS3865:AT3935 AS4026:AT4029 AS3937:AT4001 AS4031:AT4123 AS4003:AT4024 AS4125:AT4168 AS4170:AT4172 AS4179:AT4187 AS4174:AT4177 AS4190:AT4296 AS4298:AT4304 AS4306:AT4311 AS4313:AT4315 AS4317:AT4317 AS4319:AT4327 AS4329:AT4361 AS4363:AT4367 AS4369:AT4372 AS4374:AT4406 AS4409:AT4413 AS4415:AT4415 AS4417:AT4419 AS4421:AT4428 AS4430:AT4431 AS4433:AT4467 AS4469:AT4504 AS4506:AT4510 AS4512:AT4529 AS4531:AT4564 AS4566:AT4581 AS4584:AT4588 AS4591:AT4592 AS4595:AT4595 AS4598:AT4599 AS4601:AT4635 AS4638:AT4641 AS4643:AT4647 AS4650:AT4675 AS4678:AT4679 AS4681:AT4681 AS4683:AT4683 AS4686:AT4812 AS4815:AT4846 AS4978:AT4979 AS4981:AT5014 AS5016:AT5036 AS5043:AT5048 AS5038:AT5041 AS5050:AT5051 AS5053:AT5056 AS5058:AT5077 AS5080:AT5083 AS5085:AT10119">
    <cfRule type="cellIs" dxfId="522" priority="629" operator="equal">
      <formula>"Check"</formula>
    </cfRule>
  </conditionalFormatting>
  <conditionalFormatting sqref="Y4:Y3737 Y3739:Y3748 Y3754:Y3762 Y3750:Y3752 Y3764:Y3793 Y3795:Y3830 Y3832:Y3841 Y3843:Y3862 Y3865:Y3894 Y3896:Y3928 Y3932:Y3935 Y3937:Y3946 Y3952:Y3980 Y3948:Y3950 Y3982:Y3992 Y3994:Y4001 Y4003:Y4014 Y4026:Y4027 Y4029 Y4017:Y4024 Y4031:Y4039 Y4043 Y4041 Y4046:Y4065 Y4067:Y4113 Y4115:Y4123 Y4128 Y4130:Y4168 Y4170:Y4172 Y4179:Y4187 Y4174:Y4177 Y4190:Y4235 Y4237:Y4296 Y4298:Y4304 Y4306:Y4310 Y4313:Y4314 Y4317 Y4319:Y4326 Y4329:Y4361 Y4363:Y4366 Y4369:Y4371 Y4374:Y4406 Y4409:Y4412 Y4415 Y4417:Y4418 Y4421:Y4427 Y4430 Y4433:Y4467 Y4469:Y4504 Y4506:Y4510 Y4512:Y4529 Y4531:Y4564 Y4566:Y4581 Y4584:Y4588 Y4591:Y4592 Y4595 Y4598:Y4599 Y4601:Y4635 Y4638:Y4641 Y4643:Y4647 Y4650:Y4675 Y4678:Y4679 Y4681 Y4683 Y4686:Y4723 Y4725:Y4812 Y4815:Y4900 Y4902:Y4914 Y4916:Y4935 Y4937:Y4948 Y4951:Y4975 Y4978:Y4979 Y4981:Y5014 Y5016:Y5033 Y5035:Y5036 Y5043:Y5048 Y5038:Y5041 Y5050:Y5051 Y5053:Y5056 Y5058:Y5077 Y5080:Y5083 Y5085:Y5103 Y5105:Y10120">
    <cfRule type="cellIs" dxfId="521" priority="816" operator="equal">
      <formula>"green"</formula>
    </cfRule>
    <cfRule type="cellIs" dxfId="520" priority="1096" operator="equal">
      <formula>"purple"</formula>
    </cfRule>
  </conditionalFormatting>
  <conditionalFormatting sqref="AB3738">
    <cfRule type="duplicateValues" dxfId="519" priority="626"/>
  </conditionalFormatting>
  <conditionalFormatting sqref="C3738">
    <cfRule type="duplicateValues" dxfId="518" priority="625"/>
  </conditionalFormatting>
  <conditionalFormatting sqref="AS3738:AT3738">
    <cfRule type="cellIs" dxfId="517" priority="623" operator="equal">
      <formula>"Check"</formula>
    </cfRule>
  </conditionalFormatting>
  <conditionalFormatting sqref="Y3738">
    <cfRule type="cellIs" dxfId="516" priority="627" operator="equal">
      <formula>"green"</formula>
    </cfRule>
    <cfRule type="cellIs" dxfId="515" priority="628" operator="equal">
      <formula>"purple"</formula>
    </cfRule>
  </conditionalFormatting>
  <conditionalFormatting sqref="AB3753">
    <cfRule type="duplicateValues" dxfId="514" priority="620"/>
  </conditionalFormatting>
  <conditionalFormatting sqref="C3753">
    <cfRule type="duplicateValues" dxfId="513" priority="619"/>
  </conditionalFormatting>
  <conditionalFormatting sqref="AS3753:AT3753">
    <cfRule type="cellIs" dxfId="512" priority="617" operator="equal">
      <formula>"Check"</formula>
    </cfRule>
  </conditionalFormatting>
  <conditionalFormatting sqref="Y3753">
    <cfRule type="cellIs" dxfId="511" priority="621" operator="equal">
      <formula>"green"</formula>
    </cfRule>
    <cfRule type="cellIs" dxfId="510" priority="622" operator="equal">
      <formula>"purple"</formula>
    </cfRule>
  </conditionalFormatting>
  <conditionalFormatting sqref="AB3794">
    <cfRule type="duplicateValues" dxfId="509" priority="613"/>
  </conditionalFormatting>
  <conditionalFormatting sqref="C3794">
    <cfRule type="duplicateValues" dxfId="508" priority="612"/>
  </conditionalFormatting>
  <conditionalFormatting sqref="AS3794:AT3794">
    <cfRule type="cellIs" dxfId="507" priority="611" operator="equal">
      <formula>"Check"</formula>
    </cfRule>
  </conditionalFormatting>
  <conditionalFormatting sqref="Y3794">
    <cfRule type="cellIs" dxfId="506" priority="614" operator="equal">
      <formula>"green"</formula>
    </cfRule>
    <cfRule type="cellIs" dxfId="505" priority="615" operator="equal">
      <formula>"purple"</formula>
    </cfRule>
  </conditionalFormatting>
  <conditionalFormatting sqref="A3794">
    <cfRule type="duplicateValues" dxfId="504" priority="616"/>
  </conditionalFormatting>
  <conditionalFormatting sqref="AB3831">
    <cfRule type="duplicateValues" dxfId="503" priority="607"/>
  </conditionalFormatting>
  <conditionalFormatting sqref="C3831">
    <cfRule type="duplicateValues" dxfId="502" priority="606"/>
  </conditionalFormatting>
  <conditionalFormatting sqref="AS3831:AT3831">
    <cfRule type="cellIs" dxfId="501" priority="605" operator="equal">
      <formula>"Check"</formula>
    </cfRule>
  </conditionalFormatting>
  <conditionalFormatting sqref="Y3831">
    <cfRule type="cellIs" dxfId="500" priority="608" operator="equal">
      <formula>"green"</formula>
    </cfRule>
    <cfRule type="cellIs" dxfId="499" priority="609" operator="equal">
      <formula>"purple"</formula>
    </cfRule>
  </conditionalFormatting>
  <conditionalFormatting sqref="A3831">
    <cfRule type="duplicateValues" dxfId="498" priority="610"/>
  </conditionalFormatting>
  <conditionalFormatting sqref="AB3834">
    <cfRule type="duplicateValues" dxfId="497" priority="604"/>
  </conditionalFormatting>
  <conditionalFormatting sqref="AS3864:AT3864">
    <cfRule type="cellIs" dxfId="496" priority="598" operator="equal">
      <formula>"Check"</formula>
    </cfRule>
  </conditionalFormatting>
  <conditionalFormatting sqref="Y3864">
    <cfRule type="cellIs" dxfId="495" priority="599" operator="equal">
      <formula>"green"</formula>
    </cfRule>
    <cfRule type="cellIs" dxfId="494" priority="600" operator="equal">
      <formula>"purple"</formula>
    </cfRule>
  </conditionalFormatting>
  <conditionalFormatting sqref="AB3864">
    <cfRule type="duplicateValues" dxfId="493" priority="601"/>
  </conditionalFormatting>
  <conditionalFormatting sqref="C3864">
    <cfRule type="duplicateValues" dxfId="492" priority="602"/>
  </conditionalFormatting>
  <conditionalFormatting sqref="AS3863:AT3863">
    <cfRule type="cellIs" dxfId="491" priority="592" operator="equal">
      <formula>"Check"</formula>
    </cfRule>
  </conditionalFormatting>
  <conditionalFormatting sqref="Y3863">
    <cfRule type="cellIs" dxfId="490" priority="593" operator="equal">
      <formula>"green"</formula>
    </cfRule>
    <cfRule type="cellIs" dxfId="489" priority="594" operator="equal">
      <formula>"purple"</formula>
    </cfRule>
  </conditionalFormatting>
  <conditionalFormatting sqref="AB3863">
    <cfRule type="duplicateValues" dxfId="488" priority="595"/>
  </conditionalFormatting>
  <conditionalFormatting sqref="C3863">
    <cfRule type="duplicateValues" dxfId="487" priority="596"/>
  </conditionalFormatting>
  <conditionalFormatting sqref="C3895">
    <cfRule type="duplicateValues" dxfId="486" priority="590"/>
  </conditionalFormatting>
  <conditionalFormatting sqref="Y3895">
    <cfRule type="cellIs" dxfId="485" priority="583" operator="equal">
      <formula>"green"</formula>
    </cfRule>
    <cfRule type="cellIs" dxfId="484" priority="584" operator="equal">
      <formula>"purple"</formula>
    </cfRule>
  </conditionalFormatting>
  <conditionalFormatting sqref="AB3895">
    <cfRule type="duplicateValues" dxfId="483" priority="585"/>
  </conditionalFormatting>
  <conditionalFormatting sqref="Y3929">
    <cfRule type="cellIs" dxfId="482" priority="578" operator="equal">
      <formula>"green"</formula>
    </cfRule>
    <cfRule type="cellIs" dxfId="481" priority="579" operator="equal">
      <formula>"purple"</formula>
    </cfRule>
  </conditionalFormatting>
  <conditionalFormatting sqref="AB3929">
    <cfRule type="duplicateValues" dxfId="480" priority="580"/>
  </conditionalFormatting>
  <conditionalFormatting sqref="C3929">
    <cfRule type="duplicateValues" dxfId="479" priority="581"/>
  </conditionalFormatting>
  <conditionalFormatting sqref="A3929">
    <cfRule type="duplicateValues" dxfId="478" priority="582"/>
  </conditionalFormatting>
  <conditionalFormatting sqref="Y3930">
    <cfRule type="cellIs" dxfId="477" priority="574" operator="equal">
      <formula>"green"</formula>
    </cfRule>
    <cfRule type="cellIs" dxfId="476" priority="575" operator="equal">
      <formula>"purple"</formula>
    </cfRule>
  </conditionalFormatting>
  <conditionalFormatting sqref="AB3930">
    <cfRule type="duplicateValues" dxfId="475" priority="573"/>
  </conditionalFormatting>
  <conditionalFormatting sqref="Y3931">
    <cfRule type="cellIs" dxfId="474" priority="571" operator="equal">
      <formula>"green"</formula>
    </cfRule>
    <cfRule type="cellIs" dxfId="473" priority="572" operator="equal">
      <formula>"purple"</formula>
    </cfRule>
  </conditionalFormatting>
  <conditionalFormatting sqref="AS3936:AT3936">
    <cfRule type="cellIs" dxfId="472" priority="570" operator="equal">
      <formula>"Check"</formula>
    </cfRule>
  </conditionalFormatting>
  <conditionalFormatting sqref="Y3936">
    <cfRule type="cellIs" dxfId="471" priority="565" operator="equal">
      <formula>"green"</formula>
    </cfRule>
    <cfRule type="cellIs" dxfId="470" priority="566" operator="equal">
      <formula>"purple"</formula>
    </cfRule>
  </conditionalFormatting>
  <conditionalFormatting sqref="AB3936">
    <cfRule type="duplicateValues" dxfId="469" priority="567"/>
  </conditionalFormatting>
  <conditionalFormatting sqref="C3936">
    <cfRule type="duplicateValues" dxfId="468" priority="568"/>
  </conditionalFormatting>
  <conditionalFormatting sqref="A3936">
    <cfRule type="duplicateValues" dxfId="467" priority="569"/>
  </conditionalFormatting>
  <conditionalFormatting sqref="Y3981">
    <cfRule type="cellIs" dxfId="466" priority="559" operator="equal">
      <formula>"green"</formula>
    </cfRule>
    <cfRule type="cellIs" dxfId="465" priority="560" operator="equal">
      <formula>"purple"</formula>
    </cfRule>
  </conditionalFormatting>
  <conditionalFormatting sqref="AB3981">
    <cfRule type="duplicateValues" dxfId="464" priority="561"/>
  </conditionalFormatting>
  <conditionalFormatting sqref="C3981">
    <cfRule type="duplicateValues" dxfId="463" priority="562"/>
  </conditionalFormatting>
  <conditionalFormatting sqref="A3981">
    <cfRule type="duplicateValues" dxfId="462" priority="563"/>
  </conditionalFormatting>
  <conditionalFormatting sqref="AS4002:AT4002">
    <cfRule type="cellIs" dxfId="461" priority="553" operator="equal">
      <formula>"Check"</formula>
    </cfRule>
  </conditionalFormatting>
  <conditionalFormatting sqref="Y4002">
    <cfRule type="cellIs" dxfId="460" priority="554" operator="equal">
      <formula>"green"</formula>
    </cfRule>
    <cfRule type="cellIs" dxfId="459" priority="555" operator="equal">
      <formula>"purple"</formula>
    </cfRule>
  </conditionalFormatting>
  <conditionalFormatting sqref="AB4002">
    <cfRule type="duplicateValues" dxfId="458" priority="556"/>
  </conditionalFormatting>
  <conditionalFormatting sqref="C4002">
    <cfRule type="duplicateValues" dxfId="457" priority="557"/>
  </conditionalFormatting>
  <conditionalFormatting sqref="AS4025:AT4025">
    <cfRule type="cellIs" dxfId="456" priority="547" operator="equal">
      <formula>"Check"</formula>
    </cfRule>
  </conditionalFormatting>
  <conditionalFormatting sqref="Y4025">
    <cfRule type="cellIs" dxfId="455" priority="548" operator="equal">
      <formula>"green"</formula>
    </cfRule>
    <cfRule type="cellIs" dxfId="454" priority="549" operator="equal">
      <formula>"purple"</formula>
    </cfRule>
  </conditionalFormatting>
  <conditionalFormatting sqref="AB4025">
    <cfRule type="duplicateValues" dxfId="453" priority="550"/>
  </conditionalFormatting>
  <conditionalFormatting sqref="C4025">
    <cfRule type="duplicateValues" dxfId="452" priority="551"/>
  </conditionalFormatting>
  <conditionalFormatting sqref="C4024">
    <cfRule type="duplicateValues" dxfId="451" priority="546"/>
  </conditionalFormatting>
  <conditionalFormatting sqref="Y4028">
    <cfRule type="cellIs" dxfId="450" priority="544" operator="equal">
      <formula>"green"</formula>
    </cfRule>
    <cfRule type="cellIs" dxfId="449" priority="545" operator="equal">
      <formula>"purple"</formula>
    </cfRule>
  </conditionalFormatting>
  <conditionalFormatting sqref="Y4015:Y4016">
    <cfRule type="cellIs" dxfId="448" priority="542" operator="equal">
      <formula>"green"</formula>
    </cfRule>
    <cfRule type="cellIs" dxfId="447" priority="543" operator="equal">
      <formula>"purple"</formula>
    </cfRule>
  </conditionalFormatting>
  <conditionalFormatting sqref="AS4030:AT4030">
    <cfRule type="cellIs" dxfId="446" priority="536" operator="equal">
      <formula>"Check"</formula>
    </cfRule>
  </conditionalFormatting>
  <conditionalFormatting sqref="Y4030">
    <cfRule type="cellIs" dxfId="445" priority="537" operator="equal">
      <formula>"green"</formula>
    </cfRule>
    <cfRule type="cellIs" dxfId="444" priority="538" operator="equal">
      <formula>"purple"</formula>
    </cfRule>
  </conditionalFormatting>
  <conditionalFormatting sqref="AB4030">
    <cfRule type="duplicateValues" dxfId="443" priority="539"/>
  </conditionalFormatting>
  <conditionalFormatting sqref="C4030">
    <cfRule type="duplicateValues" dxfId="442" priority="540"/>
  </conditionalFormatting>
  <conditionalFormatting sqref="Y4044">
    <cfRule type="cellIs" dxfId="441" priority="531" operator="equal">
      <formula>"green"</formula>
    </cfRule>
    <cfRule type="cellIs" dxfId="440" priority="532" operator="equal">
      <formula>"purple"</formula>
    </cfRule>
  </conditionalFormatting>
  <conditionalFormatting sqref="AB4044">
    <cfRule type="duplicateValues" dxfId="439" priority="533"/>
  </conditionalFormatting>
  <conditionalFormatting sqref="C4044">
    <cfRule type="duplicateValues" dxfId="438" priority="534"/>
  </conditionalFormatting>
  <conditionalFormatting sqref="Y4045">
    <cfRule type="cellIs" dxfId="437" priority="525" operator="equal">
      <formula>"green"</formula>
    </cfRule>
    <cfRule type="cellIs" dxfId="436" priority="526" operator="equal">
      <formula>"purple"</formula>
    </cfRule>
  </conditionalFormatting>
  <conditionalFormatting sqref="AB4045">
    <cfRule type="duplicateValues" dxfId="435" priority="527"/>
  </conditionalFormatting>
  <conditionalFormatting sqref="C4045">
    <cfRule type="duplicateValues" dxfId="434" priority="528"/>
  </conditionalFormatting>
  <conditionalFormatting sqref="Y4042">
    <cfRule type="cellIs" dxfId="433" priority="519" operator="equal">
      <formula>"green"</formula>
    </cfRule>
    <cfRule type="cellIs" dxfId="432" priority="520" operator="equal">
      <formula>"purple"</formula>
    </cfRule>
  </conditionalFormatting>
  <conditionalFormatting sqref="AB4042">
    <cfRule type="duplicateValues" dxfId="431" priority="521"/>
  </conditionalFormatting>
  <conditionalFormatting sqref="C4042">
    <cfRule type="duplicateValues" dxfId="430" priority="522"/>
  </conditionalFormatting>
  <conditionalFormatting sqref="Y4040">
    <cfRule type="cellIs" dxfId="429" priority="513" operator="equal">
      <formula>"green"</formula>
    </cfRule>
    <cfRule type="cellIs" dxfId="428" priority="514" operator="equal">
      <formula>"purple"</formula>
    </cfRule>
  </conditionalFormatting>
  <conditionalFormatting sqref="AB4040">
    <cfRule type="duplicateValues" dxfId="427" priority="515"/>
  </conditionalFormatting>
  <conditionalFormatting sqref="C4040">
    <cfRule type="duplicateValues" dxfId="426" priority="516"/>
  </conditionalFormatting>
  <conditionalFormatting sqref="Y4066">
    <cfRule type="cellIs" dxfId="425" priority="510" operator="equal">
      <formula>"green"</formula>
    </cfRule>
    <cfRule type="cellIs" dxfId="424" priority="511" operator="equal">
      <formula>"purple"</formula>
    </cfRule>
  </conditionalFormatting>
  <conditionalFormatting sqref="AB4076">
    <cfRule type="duplicateValues" dxfId="423" priority="509"/>
  </conditionalFormatting>
  <conditionalFormatting sqref="Y4114">
    <cfRule type="cellIs" dxfId="422" priority="506" operator="equal">
      <formula>"green"</formula>
    </cfRule>
    <cfRule type="cellIs" dxfId="421" priority="507" operator="equal">
      <formula>"purple"</formula>
    </cfRule>
  </conditionalFormatting>
  <conditionalFormatting sqref="AB4114">
    <cfRule type="duplicateValues" dxfId="420" priority="508"/>
  </conditionalFormatting>
  <conditionalFormatting sqref="Y4125">
    <cfRule type="cellIs" dxfId="419" priority="504" operator="equal">
      <formula>"green"</formula>
    </cfRule>
    <cfRule type="cellIs" dxfId="418" priority="505" operator="equal">
      <formula>"purple"</formula>
    </cfRule>
  </conditionalFormatting>
  <conditionalFormatting sqref="AB4127">
    <cfRule type="duplicateValues" dxfId="417" priority="503"/>
  </conditionalFormatting>
  <conditionalFormatting sqref="Y4127">
    <cfRule type="cellIs" dxfId="416" priority="501" operator="equal">
      <formula>"green"</formula>
    </cfRule>
    <cfRule type="cellIs" dxfId="415" priority="502" operator="equal">
      <formula>"purple"</formula>
    </cfRule>
  </conditionalFormatting>
  <conditionalFormatting sqref="AS4124:AT4124">
    <cfRule type="cellIs" dxfId="414" priority="492" operator="equal">
      <formula>"Check"</formula>
    </cfRule>
  </conditionalFormatting>
  <conditionalFormatting sqref="Y4124">
    <cfRule type="cellIs" dxfId="413" priority="493" operator="equal">
      <formula>"green"</formula>
    </cfRule>
    <cfRule type="cellIs" dxfId="412" priority="494" operator="equal">
      <formula>"purple"</formula>
    </cfRule>
  </conditionalFormatting>
  <conditionalFormatting sqref="AB4124">
    <cfRule type="duplicateValues" dxfId="411" priority="495"/>
  </conditionalFormatting>
  <conditionalFormatting sqref="C4124">
    <cfRule type="duplicateValues" dxfId="410" priority="496"/>
  </conditionalFormatting>
  <conditionalFormatting sqref="AB4124">
    <cfRule type="duplicateValues" dxfId="409" priority="491"/>
  </conditionalFormatting>
  <conditionalFormatting sqref="Y4124">
    <cfRule type="cellIs" dxfId="408" priority="489" operator="equal">
      <formula>"green"</formula>
    </cfRule>
    <cfRule type="cellIs" dxfId="407" priority="490" operator="equal">
      <formula>"purple"</formula>
    </cfRule>
  </conditionalFormatting>
  <conditionalFormatting sqref="AB4125">
    <cfRule type="duplicateValues" dxfId="406" priority="488"/>
  </conditionalFormatting>
  <conditionalFormatting sqref="Y4125">
    <cfRule type="cellIs" dxfId="405" priority="486" operator="equal">
      <formula>"green"</formula>
    </cfRule>
    <cfRule type="cellIs" dxfId="404" priority="487" operator="equal">
      <formula>"purple"</formula>
    </cfRule>
  </conditionalFormatting>
  <conditionalFormatting sqref="AB4126">
    <cfRule type="duplicateValues" dxfId="403" priority="485"/>
  </conditionalFormatting>
  <conditionalFormatting sqref="Y4126">
    <cfRule type="cellIs" dxfId="402" priority="483" operator="equal">
      <formula>"green"</formula>
    </cfRule>
    <cfRule type="cellIs" dxfId="401" priority="484" operator="equal">
      <formula>"purple"</formula>
    </cfRule>
  </conditionalFormatting>
  <conditionalFormatting sqref="AB4126">
    <cfRule type="duplicateValues" dxfId="400" priority="482"/>
  </conditionalFormatting>
  <conditionalFormatting sqref="Y4126">
    <cfRule type="cellIs" dxfId="399" priority="480" operator="equal">
      <formula>"green"</formula>
    </cfRule>
    <cfRule type="cellIs" dxfId="398" priority="481" operator="equal">
      <formula>"purple"</formula>
    </cfRule>
  </conditionalFormatting>
  <conditionalFormatting sqref="AB4129">
    <cfRule type="duplicateValues" dxfId="397" priority="479"/>
  </conditionalFormatting>
  <conditionalFormatting sqref="Y4129">
    <cfRule type="cellIs" dxfId="396" priority="477" operator="equal">
      <formula>"green"</formula>
    </cfRule>
    <cfRule type="cellIs" dxfId="395" priority="478" operator="equal">
      <formula>"purple"</formula>
    </cfRule>
  </conditionalFormatting>
  <conditionalFormatting sqref="AB4129">
    <cfRule type="duplicateValues" dxfId="394" priority="476"/>
  </conditionalFormatting>
  <conditionalFormatting sqref="Y4129">
    <cfRule type="cellIs" dxfId="393" priority="474" operator="equal">
      <formula>"green"</formula>
    </cfRule>
    <cfRule type="cellIs" dxfId="392" priority="475" operator="equal">
      <formula>"purple"</formula>
    </cfRule>
  </conditionalFormatting>
  <conditionalFormatting sqref="AS4169:AT4169">
    <cfRule type="cellIs" dxfId="391" priority="468" operator="equal">
      <formula>"Check"</formula>
    </cfRule>
  </conditionalFormatting>
  <conditionalFormatting sqref="Y4169">
    <cfRule type="cellIs" dxfId="390" priority="469" operator="equal">
      <formula>"green"</formula>
    </cfRule>
    <cfRule type="cellIs" dxfId="389" priority="470" operator="equal">
      <formula>"purple"</formula>
    </cfRule>
  </conditionalFormatting>
  <conditionalFormatting sqref="AB4169">
    <cfRule type="duplicateValues" dxfId="388" priority="471"/>
  </conditionalFormatting>
  <conditionalFormatting sqref="C4169">
    <cfRule type="duplicateValues" dxfId="387" priority="472"/>
  </conditionalFormatting>
  <conditionalFormatting sqref="AS4178:AT4178">
    <cfRule type="cellIs" dxfId="386" priority="462" operator="equal">
      <formula>"Check"</formula>
    </cfRule>
  </conditionalFormatting>
  <conditionalFormatting sqref="Y4178">
    <cfRule type="cellIs" dxfId="385" priority="463" operator="equal">
      <formula>"green"</formula>
    </cfRule>
    <cfRule type="cellIs" dxfId="384" priority="464" operator="equal">
      <formula>"purple"</formula>
    </cfRule>
  </conditionalFormatting>
  <conditionalFormatting sqref="AB4178">
    <cfRule type="duplicateValues" dxfId="383" priority="465"/>
  </conditionalFormatting>
  <conditionalFormatting sqref="C4178">
    <cfRule type="duplicateValues" dxfId="382" priority="466"/>
  </conditionalFormatting>
  <conditionalFormatting sqref="AS4173:AT4173">
    <cfRule type="cellIs" dxfId="381" priority="456" operator="equal">
      <formula>"Check"</formula>
    </cfRule>
  </conditionalFormatting>
  <conditionalFormatting sqref="Y4173">
    <cfRule type="cellIs" dxfId="380" priority="457" operator="equal">
      <formula>"green"</formula>
    </cfRule>
    <cfRule type="cellIs" dxfId="379" priority="458" operator="equal">
      <formula>"purple"</formula>
    </cfRule>
  </conditionalFormatting>
  <conditionalFormatting sqref="AB4173">
    <cfRule type="duplicateValues" dxfId="378" priority="459"/>
  </conditionalFormatting>
  <conditionalFormatting sqref="C4173">
    <cfRule type="duplicateValues" dxfId="377" priority="460"/>
  </conditionalFormatting>
  <conditionalFormatting sqref="AS4188:AT4188">
    <cfRule type="cellIs" dxfId="376" priority="450" operator="equal">
      <formula>"Check"</formula>
    </cfRule>
  </conditionalFormatting>
  <conditionalFormatting sqref="Y4188">
    <cfRule type="cellIs" dxfId="375" priority="451" operator="equal">
      <formula>"green"</formula>
    </cfRule>
    <cfRule type="cellIs" dxfId="374" priority="452" operator="equal">
      <formula>"purple"</formula>
    </cfRule>
  </conditionalFormatting>
  <conditionalFormatting sqref="AB4188">
    <cfRule type="duplicateValues" dxfId="373" priority="453"/>
  </conditionalFormatting>
  <conditionalFormatting sqref="C4188">
    <cfRule type="duplicateValues" dxfId="372" priority="454"/>
  </conditionalFormatting>
  <conditionalFormatting sqref="AS4189:AT4189">
    <cfRule type="cellIs" dxfId="371" priority="444" operator="equal">
      <formula>"Check"</formula>
    </cfRule>
  </conditionalFormatting>
  <conditionalFormatting sqref="Y4189">
    <cfRule type="cellIs" dxfId="370" priority="445" operator="equal">
      <formula>"green"</formula>
    </cfRule>
    <cfRule type="cellIs" dxfId="369" priority="446" operator="equal">
      <formula>"purple"</formula>
    </cfRule>
  </conditionalFormatting>
  <conditionalFormatting sqref="AB4189">
    <cfRule type="duplicateValues" dxfId="368" priority="447"/>
  </conditionalFormatting>
  <conditionalFormatting sqref="C4189">
    <cfRule type="duplicateValues" dxfId="367" priority="448"/>
  </conditionalFormatting>
  <conditionalFormatting sqref="AS4297:AT4297">
    <cfRule type="cellIs" dxfId="366" priority="435" operator="equal">
      <formula>"Check"</formula>
    </cfRule>
  </conditionalFormatting>
  <conditionalFormatting sqref="Y4297">
    <cfRule type="cellIs" dxfId="365" priority="436" operator="equal">
      <formula>"green"</formula>
    </cfRule>
    <cfRule type="cellIs" dxfId="364" priority="437" operator="equal">
      <formula>"purple"</formula>
    </cfRule>
  </conditionalFormatting>
  <conditionalFormatting sqref="AB4297">
    <cfRule type="duplicateValues" dxfId="363" priority="438"/>
  </conditionalFormatting>
  <conditionalFormatting sqref="C4297">
    <cfRule type="duplicateValues" dxfId="362" priority="439"/>
  </conditionalFormatting>
  <conditionalFormatting sqref="AS4305:AT4305">
    <cfRule type="cellIs" dxfId="361" priority="429" operator="equal">
      <formula>"Check"</formula>
    </cfRule>
  </conditionalFormatting>
  <conditionalFormatting sqref="Y4305">
    <cfRule type="cellIs" dxfId="360" priority="430" operator="equal">
      <formula>"green"</formula>
    </cfRule>
    <cfRule type="cellIs" dxfId="359" priority="431" operator="equal">
      <formula>"purple"</formula>
    </cfRule>
  </conditionalFormatting>
  <conditionalFormatting sqref="AB4305">
    <cfRule type="duplicateValues" dxfId="358" priority="432"/>
  </conditionalFormatting>
  <conditionalFormatting sqref="C4305">
    <cfRule type="duplicateValues" dxfId="357" priority="433"/>
  </conditionalFormatting>
  <conditionalFormatting sqref="AS4312:AT4312">
    <cfRule type="cellIs" dxfId="356" priority="423" operator="equal">
      <formula>"Check"</formula>
    </cfRule>
  </conditionalFormatting>
  <conditionalFormatting sqref="Y4312">
    <cfRule type="cellIs" dxfId="355" priority="424" operator="equal">
      <formula>"green"</formula>
    </cfRule>
    <cfRule type="cellIs" dxfId="354" priority="425" operator="equal">
      <formula>"purple"</formula>
    </cfRule>
  </conditionalFormatting>
  <conditionalFormatting sqref="AB4312">
    <cfRule type="duplicateValues" dxfId="353" priority="426"/>
  </conditionalFormatting>
  <conditionalFormatting sqref="C4312">
    <cfRule type="duplicateValues" dxfId="352" priority="427"/>
  </conditionalFormatting>
  <conditionalFormatting sqref="Y4311">
    <cfRule type="cellIs" dxfId="351" priority="420" operator="equal">
      <formula>"green"</formula>
    </cfRule>
    <cfRule type="cellIs" dxfId="350" priority="421" operator="equal">
      <formula>"purple"</formula>
    </cfRule>
  </conditionalFormatting>
  <conditionalFormatting sqref="AB4311">
    <cfRule type="duplicateValues" dxfId="349" priority="422"/>
  </conditionalFormatting>
  <conditionalFormatting sqref="AS4316:AT4316">
    <cfRule type="cellIs" dxfId="348" priority="414" operator="equal">
      <formula>"Check"</formula>
    </cfRule>
  </conditionalFormatting>
  <conditionalFormatting sqref="Y4316">
    <cfRule type="cellIs" dxfId="347" priority="415" operator="equal">
      <formula>"green"</formula>
    </cfRule>
    <cfRule type="cellIs" dxfId="346" priority="416" operator="equal">
      <formula>"purple"</formula>
    </cfRule>
  </conditionalFormatting>
  <conditionalFormatting sqref="AB4316">
    <cfRule type="duplicateValues" dxfId="345" priority="417"/>
  </conditionalFormatting>
  <conditionalFormatting sqref="C4316">
    <cfRule type="duplicateValues" dxfId="344" priority="418"/>
  </conditionalFormatting>
  <conditionalFormatting sqref="Y4315">
    <cfRule type="cellIs" dxfId="343" priority="411" operator="equal">
      <formula>"green"</formula>
    </cfRule>
    <cfRule type="cellIs" dxfId="342" priority="412" operator="equal">
      <formula>"purple"</formula>
    </cfRule>
  </conditionalFormatting>
  <conditionalFormatting sqref="AB4315">
    <cfRule type="duplicateValues" dxfId="341" priority="413"/>
  </conditionalFormatting>
  <conditionalFormatting sqref="AS4318:AT4318">
    <cfRule type="cellIs" dxfId="340" priority="405" operator="equal">
      <formula>"Check"</formula>
    </cfRule>
  </conditionalFormatting>
  <conditionalFormatting sqref="Y4318">
    <cfRule type="cellIs" dxfId="339" priority="406" operator="equal">
      <formula>"green"</formula>
    </cfRule>
    <cfRule type="cellIs" dxfId="338" priority="407" operator="equal">
      <formula>"purple"</formula>
    </cfRule>
  </conditionalFormatting>
  <conditionalFormatting sqref="AB4318">
    <cfRule type="duplicateValues" dxfId="337" priority="408"/>
  </conditionalFormatting>
  <conditionalFormatting sqref="C4318">
    <cfRule type="duplicateValues" dxfId="336" priority="409"/>
  </conditionalFormatting>
  <conditionalFormatting sqref="A4318">
    <cfRule type="duplicateValues" dxfId="335" priority="410"/>
  </conditionalFormatting>
  <conditionalFormatting sqref="AS4328:AT4328">
    <cfRule type="cellIs" dxfId="334" priority="399" operator="equal">
      <formula>"Check"</formula>
    </cfRule>
  </conditionalFormatting>
  <conditionalFormatting sqref="Y4328">
    <cfRule type="cellIs" dxfId="333" priority="400" operator="equal">
      <formula>"green"</formula>
    </cfRule>
    <cfRule type="cellIs" dxfId="332" priority="401" operator="equal">
      <formula>"purple"</formula>
    </cfRule>
  </conditionalFormatting>
  <conditionalFormatting sqref="AB4328">
    <cfRule type="duplicateValues" dxfId="331" priority="402"/>
  </conditionalFormatting>
  <conditionalFormatting sqref="C4328">
    <cfRule type="duplicateValues" dxfId="330" priority="403"/>
  </conditionalFormatting>
  <conditionalFormatting sqref="Y4327">
    <cfRule type="cellIs" dxfId="329" priority="396" operator="equal">
      <formula>"green"</formula>
    </cfRule>
    <cfRule type="cellIs" dxfId="328" priority="397" operator="equal">
      <formula>"purple"</formula>
    </cfRule>
  </conditionalFormatting>
  <conditionalFormatting sqref="AB4327">
    <cfRule type="duplicateValues" dxfId="327" priority="398"/>
  </conditionalFormatting>
  <conditionalFormatting sqref="AS4362:AT4362">
    <cfRule type="cellIs" dxfId="326" priority="390" operator="equal">
      <formula>"Check"</formula>
    </cfRule>
  </conditionalFormatting>
  <conditionalFormatting sqref="Y4362">
    <cfRule type="cellIs" dxfId="325" priority="391" operator="equal">
      <formula>"green"</formula>
    </cfRule>
    <cfRule type="cellIs" dxfId="324" priority="392" operator="equal">
      <formula>"purple"</formula>
    </cfRule>
  </conditionalFormatting>
  <conditionalFormatting sqref="AB4362">
    <cfRule type="duplicateValues" dxfId="323" priority="393"/>
  </conditionalFormatting>
  <conditionalFormatting sqref="C4362">
    <cfRule type="duplicateValues" dxfId="322" priority="394"/>
  </conditionalFormatting>
  <conditionalFormatting sqref="AS4368:AT4368">
    <cfRule type="cellIs" dxfId="321" priority="384" operator="equal">
      <formula>"Check"</formula>
    </cfRule>
  </conditionalFormatting>
  <conditionalFormatting sqref="Y4368">
    <cfRule type="cellIs" dxfId="320" priority="385" operator="equal">
      <formula>"green"</formula>
    </cfRule>
    <cfRule type="cellIs" dxfId="319" priority="386" operator="equal">
      <formula>"purple"</formula>
    </cfRule>
  </conditionalFormatting>
  <conditionalFormatting sqref="AB4368">
    <cfRule type="duplicateValues" dxfId="318" priority="387"/>
  </conditionalFormatting>
  <conditionalFormatting sqref="C4368">
    <cfRule type="duplicateValues" dxfId="317" priority="388"/>
  </conditionalFormatting>
  <conditionalFormatting sqref="Y4367">
    <cfRule type="cellIs" dxfId="316" priority="381" operator="equal">
      <formula>"green"</formula>
    </cfRule>
    <cfRule type="cellIs" dxfId="315" priority="382" operator="equal">
      <formula>"purple"</formula>
    </cfRule>
  </conditionalFormatting>
  <conditionalFormatting sqref="AB4367">
    <cfRule type="duplicateValues" dxfId="314" priority="383"/>
  </conditionalFormatting>
  <conditionalFormatting sqref="AS4373:AT4373">
    <cfRule type="cellIs" dxfId="313" priority="375" operator="equal">
      <formula>"Check"</formula>
    </cfRule>
  </conditionalFormatting>
  <conditionalFormatting sqref="Y4373">
    <cfRule type="cellIs" dxfId="312" priority="376" operator="equal">
      <formula>"green"</formula>
    </cfRule>
    <cfRule type="cellIs" dxfId="311" priority="377" operator="equal">
      <formula>"purple"</formula>
    </cfRule>
  </conditionalFormatting>
  <conditionalFormatting sqref="AB4373">
    <cfRule type="duplicateValues" dxfId="310" priority="378"/>
  </conditionalFormatting>
  <conditionalFormatting sqref="C4373">
    <cfRule type="duplicateValues" dxfId="309" priority="379"/>
  </conditionalFormatting>
  <conditionalFormatting sqref="Y4372">
    <cfRule type="cellIs" dxfId="308" priority="372" operator="equal">
      <formula>"green"</formula>
    </cfRule>
    <cfRule type="cellIs" dxfId="307" priority="373" operator="equal">
      <formula>"purple"</formula>
    </cfRule>
  </conditionalFormatting>
  <conditionalFormatting sqref="AB4372">
    <cfRule type="duplicateValues" dxfId="306" priority="374"/>
  </conditionalFormatting>
  <conditionalFormatting sqref="AS4408:AT4408">
    <cfRule type="cellIs" dxfId="305" priority="366" operator="equal">
      <formula>"Check"</formula>
    </cfRule>
  </conditionalFormatting>
  <conditionalFormatting sqref="Y4408">
    <cfRule type="cellIs" dxfId="304" priority="367" operator="equal">
      <formula>"green"</formula>
    </cfRule>
    <cfRule type="cellIs" dxfId="303" priority="368" operator="equal">
      <formula>"purple"</formula>
    </cfRule>
  </conditionalFormatting>
  <conditionalFormatting sqref="AB4408">
    <cfRule type="duplicateValues" dxfId="302" priority="369"/>
  </conditionalFormatting>
  <conditionalFormatting sqref="C4408">
    <cfRule type="duplicateValues" dxfId="301" priority="370"/>
  </conditionalFormatting>
  <conditionalFormatting sqref="AS4407:AT4407">
    <cfRule type="cellIs" dxfId="300" priority="360" operator="equal">
      <formula>"Check"</formula>
    </cfRule>
  </conditionalFormatting>
  <conditionalFormatting sqref="Y4407">
    <cfRule type="cellIs" dxfId="299" priority="361" operator="equal">
      <formula>"green"</formula>
    </cfRule>
    <cfRule type="cellIs" dxfId="298" priority="362" operator="equal">
      <formula>"purple"</formula>
    </cfRule>
  </conditionalFormatting>
  <conditionalFormatting sqref="AB4407">
    <cfRule type="duplicateValues" dxfId="297" priority="363"/>
  </conditionalFormatting>
  <conditionalFormatting sqref="C4407">
    <cfRule type="duplicateValues" dxfId="296" priority="364"/>
  </conditionalFormatting>
  <conditionalFormatting sqref="AS4414:AT4414">
    <cfRule type="cellIs" dxfId="295" priority="354" operator="equal">
      <formula>"Check"</formula>
    </cfRule>
  </conditionalFormatting>
  <conditionalFormatting sqref="Y4414">
    <cfRule type="cellIs" dxfId="294" priority="355" operator="equal">
      <formula>"green"</formula>
    </cfRule>
    <cfRule type="cellIs" dxfId="293" priority="356" operator="equal">
      <formula>"purple"</formula>
    </cfRule>
  </conditionalFormatting>
  <conditionalFormatting sqref="AB4414">
    <cfRule type="duplicateValues" dxfId="292" priority="357"/>
  </conditionalFormatting>
  <conditionalFormatting sqref="C4414">
    <cfRule type="duplicateValues" dxfId="291" priority="358"/>
  </conditionalFormatting>
  <conditionalFormatting sqref="Y4413">
    <cfRule type="cellIs" dxfId="290" priority="351" operator="equal">
      <formula>"green"</formula>
    </cfRule>
    <cfRule type="cellIs" dxfId="289" priority="352" operator="equal">
      <formula>"purple"</formula>
    </cfRule>
  </conditionalFormatting>
  <conditionalFormatting sqref="AB4413">
    <cfRule type="duplicateValues" dxfId="288" priority="353"/>
  </conditionalFormatting>
  <conditionalFormatting sqref="AS4416:AT4416">
    <cfRule type="cellIs" dxfId="287" priority="345" operator="equal">
      <formula>"Check"</formula>
    </cfRule>
  </conditionalFormatting>
  <conditionalFormatting sqref="Y4416">
    <cfRule type="cellIs" dxfId="286" priority="346" operator="equal">
      <formula>"green"</formula>
    </cfRule>
    <cfRule type="cellIs" dxfId="285" priority="347" operator="equal">
      <formula>"purple"</formula>
    </cfRule>
  </conditionalFormatting>
  <conditionalFormatting sqref="AB4416">
    <cfRule type="duplicateValues" dxfId="284" priority="348"/>
  </conditionalFormatting>
  <conditionalFormatting sqref="C4416">
    <cfRule type="duplicateValues" dxfId="283" priority="349"/>
  </conditionalFormatting>
  <conditionalFormatting sqref="A4416">
    <cfRule type="duplicateValues" dxfId="282" priority="350"/>
  </conditionalFormatting>
  <conditionalFormatting sqref="AS4420:AT4420">
    <cfRule type="cellIs" dxfId="281" priority="339" operator="equal">
      <formula>"Check"</formula>
    </cfRule>
  </conditionalFormatting>
  <conditionalFormatting sqref="Y4420">
    <cfRule type="cellIs" dxfId="280" priority="340" operator="equal">
      <formula>"green"</formula>
    </cfRule>
    <cfRule type="cellIs" dxfId="279" priority="341" operator="equal">
      <formula>"purple"</formula>
    </cfRule>
  </conditionalFormatting>
  <conditionalFormatting sqref="AB4420">
    <cfRule type="duplicateValues" dxfId="278" priority="342"/>
  </conditionalFormatting>
  <conditionalFormatting sqref="C4420">
    <cfRule type="duplicateValues" dxfId="277" priority="343"/>
  </conditionalFormatting>
  <conditionalFormatting sqref="Y4419">
    <cfRule type="cellIs" dxfId="276" priority="336" operator="equal">
      <formula>"green"</formula>
    </cfRule>
    <cfRule type="cellIs" dxfId="275" priority="337" operator="equal">
      <formula>"purple"</formula>
    </cfRule>
  </conditionalFormatting>
  <conditionalFormatting sqref="AB4419">
    <cfRule type="duplicateValues" dxfId="274" priority="338"/>
  </conditionalFormatting>
  <conditionalFormatting sqref="AS4429:AT4429">
    <cfRule type="cellIs" dxfId="273" priority="330" operator="equal">
      <formula>"Check"</formula>
    </cfRule>
  </conditionalFormatting>
  <conditionalFormatting sqref="Y4429">
    <cfRule type="cellIs" dxfId="272" priority="331" operator="equal">
      <formula>"green"</formula>
    </cfRule>
    <cfRule type="cellIs" dxfId="271" priority="332" operator="equal">
      <formula>"purple"</formula>
    </cfRule>
  </conditionalFormatting>
  <conditionalFormatting sqref="AB4429">
    <cfRule type="duplicateValues" dxfId="270" priority="333"/>
  </conditionalFormatting>
  <conditionalFormatting sqref="C4429">
    <cfRule type="duplicateValues" dxfId="269" priority="334"/>
  </conditionalFormatting>
  <conditionalFormatting sqref="Y4428">
    <cfRule type="cellIs" dxfId="268" priority="327" operator="equal">
      <formula>"green"</formula>
    </cfRule>
    <cfRule type="cellIs" dxfId="267" priority="328" operator="equal">
      <formula>"purple"</formula>
    </cfRule>
  </conditionalFormatting>
  <conditionalFormatting sqref="AB4428">
    <cfRule type="duplicateValues" dxfId="266" priority="329"/>
  </conditionalFormatting>
  <conditionalFormatting sqref="AS4432:AT4432">
    <cfRule type="cellIs" dxfId="265" priority="321" operator="equal">
      <formula>"Check"</formula>
    </cfRule>
  </conditionalFormatting>
  <conditionalFormatting sqref="Y4432">
    <cfRule type="cellIs" dxfId="264" priority="322" operator="equal">
      <formula>"green"</formula>
    </cfRule>
    <cfRule type="cellIs" dxfId="263" priority="323" operator="equal">
      <formula>"purple"</formula>
    </cfRule>
  </conditionalFormatting>
  <conditionalFormatting sqref="AB4432">
    <cfRule type="duplicateValues" dxfId="262" priority="324"/>
  </conditionalFormatting>
  <conditionalFormatting sqref="C4432">
    <cfRule type="duplicateValues" dxfId="261" priority="325"/>
  </conditionalFormatting>
  <conditionalFormatting sqref="Y4431">
    <cfRule type="cellIs" dxfId="260" priority="318" operator="equal">
      <formula>"green"</formula>
    </cfRule>
    <cfRule type="cellIs" dxfId="259" priority="319" operator="equal">
      <formula>"purple"</formula>
    </cfRule>
  </conditionalFormatting>
  <conditionalFormatting sqref="AB4431">
    <cfRule type="duplicateValues" dxfId="258" priority="320"/>
  </conditionalFormatting>
  <conditionalFormatting sqref="AS4468:AT4468">
    <cfRule type="cellIs" dxfId="257" priority="312" operator="equal">
      <formula>"Check"</formula>
    </cfRule>
  </conditionalFormatting>
  <conditionalFormatting sqref="Y4468">
    <cfRule type="cellIs" dxfId="256" priority="313" operator="equal">
      <formula>"green"</formula>
    </cfRule>
    <cfRule type="cellIs" dxfId="255" priority="314" operator="equal">
      <formula>"purple"</formula>
    </cfRule>
  </conditionalFormatting>
  <conditionalFormatting sqref="AB4468">
    <cfRule type="duplicateValues" dxfId="254" priority="315"/>
  </conditionalFormatting>
  <conditionalFormatting sqref="C4468">
    <cfRule type="duplicateValues" dxfId="253" priority="316"/>
  </conditionalFormatting>
  <conditionalFormatting sqref="A4468">
    <cfRule type="duplicateValues" dxfId="252" priority="317"/>
  </conditionalFormatting>
  <conditionalFormatting sqref="AS4505:AT4505">
    <cfRule type="cellIs" dxfId="251" priority="306" operator="equal">
      <formula>"Check"</formula>
    </cfRule>
  </conditionalFormatting>
  <conditionalFormatting sqref="Y4505">
    <cfRule type="cellIs" dxfId="250" priority="307" operator="equal">
      <formula>"green"</formula>
    </cfRule>
    <cfRule type="cellIs" dxfId="249" priority="308" operator="equal">
      <formula>"purple"</formula>
    </cfRule>
  </conditionalFormatting>
  <conditionalFormatting sqref="AB4505">
    <cfRule type="duplicateValues" dxfId="248" priority="309"/>
  </conditionalFormatting>
  <conditionalFormatting sqref="C4505">
    <cfRule type="duplicateValues" dxfId="247" priority="310"/>
  </conditionalFormatting>
  <conditionalFormatting sqref="AS4511:AT4511">
    <cfRule type="cellIs" dxfId="246" priority="300" operator="equal">
      <formula>"Check"</formula>
    </cfRule>
  </conditionalFormatting>
  <conditionalFormatting sqref="Y4511">
    <cfRule type="cellIs" dxfId="245" priority="301" operator="equal">
      <formula>"green"</formula>
    </cfRule>
    <cfRule type="cellIs" dxfId="244" priority="302" operator="equal">
      <formula>"purple"</formula>
    </cfRule>
  </conditionalFormatting>
  <conditionalFormatting sqref="AB4511">
    <cfRule type="duplicateValues" dxfId="243" priority="303"/>
  </conditionalFormatting>
  <conditionalFormatting sqref="C4511">
    <cfRule type="duplicateValues" dxfId="242" priority="304"/>
  </conditionalFormatting>
  <conditionalFormatting sqref="AS4530:AT4530">
    <cfRule type="cellIs" dxfId="241" priority="294" operator="equal">
      <formula>"Check"</formula>
    </cfRule>
  </conditionalFormatting>
  <conditionalFormatting sqref="Y4530">
    <cfRule type="cellIs" dxfId="240" priority="295" operator="equal">
      <formula>"green"</formula>
    </cfRule>
    <cfRule type="cellIs" dxfId="239" priority="296" operator="equal">
      <formula>"purple"</formula>
    </cfRule>
  </conditionalFormatting>
  <conditionalFormatting sqref="AB4530">
    <cfRule type="duplicateValues" dxfId="238" priority="297"/>
  </conditionalFormatting>
  <conditionalFormatting sqref="C4530">
    <cfRule type="duplicateValues" dxfId="237" priority="298"/>
  </conditionalFormatting>
  <conditionalFormatting sqref="A4530">
    <cfRule type="duplicateValues" dxfId="236" priority="299"/>
  </conditionalFormatting>
  <conditionalFormatting sqref="AS4565:AT4565">
    <cfRule type="cellIs" dxfId="235" priority="288" operator="equal">
      <formula>"Check"</formula>
    </cfRule>
  </conditionalFormatting>
  <conditionalFormatting sqref="Y4565">
    <cfRule type="cellIs" dxfId="234" priority="289" operator="equal">
      <formula>"green"</formula>
    </cfRule>
    <cfRule type="cellIs" dxfId="233" priority="290" operator="equal">
      <formula>"purple"</formula>
    </cfRule>
  </conditionalFormatting>
  <conditionalFormatting sqref="AB4565">
    <cfRule type="duplicateValues" dxfId="232" priority="291"/>
  </conditionalFormatting>
  <conditionalFormatting sqref="C4565">
    <cfRule type="duplicateValues" dxfId="231" priority="292"/>
  </conditionalFormatting>
  <conditionalFormatting sqref="A4565">
    <cfRule type="duplicateValues" dxfId="230" priority="293"/>
  </conditionalFormatting>
  <conditionalFormatting sqref="C4566:C4581 C4584:C4588 C4591:C4592 C4595 C4598:C4599 C4601:C4635 C4638:C4641 C4643:C4647 C4650:C4668">
    <cfRule type="expression" dxfId="229" priority="287">
      <formula>(IFERROR(SEARCH("AB",$AP4566),0)=1)</formula>
    </cfRule>
  </conditionalFormatting>
  <conditionalFormatting sqref="C4566:C4581 C4584:C4588 C4591:C4592 C4595 C4598:C4599 C4601:C4635 C4638:C4641 C4643:C4647 C4650:C4668">
    <cfRule type="duplicateValues" dxfId="228" priority="286"/>
  </conditionalFormatting>
  <conditionalFormatting sqref="AS4583:AT4583">
    <cfRule type="cellIs" dxfId="227" priority="281" operator="equal">
      <formula>"Check"</formula>
    </cfRule>
  </conditionalFormatting>
  <conditionalFormatting sqref="Y4583">
    <cfRule type="cellIs" dxfId="226" priority="282" operator="equal">
      <formula>"green"</formula>
    </cfRule>
    <cfRule type="cellIs" dxfId="225" priority="283" operator="equal">
      <formula>"purple"</formula>
    </cfRule>
  </conditionalFormatting>
  <conditionalFormatting sqref="AB4583">
    <cfRule type="duplicateValues" dxfId="224" priority="284"/>
  </conditionalFormatting>
  <conditionalFormatting sqref="C4583">
    <cfRule type="expression" dxfId="223" priority="280">
      <formula>(IFERROR(SEARCH("AB",$AP4583),0)=1)</formula>
    </cfRule>
  </conditionalFormatting>
  <conditionalFormatting sqref="C4583">
    <cfRule type="duplicateValues" dxfId="222" priority="279"/>
  </conditionalFormatting>
  <conditionalFormatting sqref="AS4582:AT4582">
    <cfRule type="cellIs" dxfId="221" priority="274" operator="equal">
      <formula>"Check"</formula>
    </cfRule>
  </conditionalFormatting>
  <conditionalFormatting sqref="Y4582">
    <cfRule type="cellIs" dxfId="220" priority="275" operator="equal">
      <formula>"green"</formula>
    </cfRule>
    <cfRule type="cellIs" dxfId="219" priority="276" operator="equal">
      <formula>"purple"</formula>
    </cfRule>
  </conditionalFormatting>
  <conditionalFormatting sqref="AB4582">
    <cfRule type="duplicateValues" dxfId="218" priority="277"/>
  </conditionalFormatting>
  <conditionalFormatting sqref="C4582">
    <cfRule type="expression" dxfId="217" priority="273">
      <formula>(IFERROR(SEARCH("AB",$AP4582),0)=1)</formula>
    </cfRule>
  </conditionalFormatting>
  <conditionalFormatting sqref="C4582">
    <cfRule type="duplicateValues" dxfId="216" priority="272"/>
  </conditionalFormatting>
  <conditionalFormatting sqref="AS4589:AT4589">
    <cfRule type="cellIs" dxfId="215" priority="267" operator="equal">
      <formula>"Check"</formula>
    </cfRule>
  </conditionalFormatting>
  <conditionalFormatting sqref="C4589">
    <cfRule type="expression" dxfId="214" priority="266">
      <formula>(IFERROR(SEARCH("AB",$AP4589),0)=1)</formula>
    </cfRule>
  </conditionalFormatting>
  <conditionalFormatting sqref="C4589">
    <cfRule type="duplicateValues" dxfId="213" priority="265"/>
  </conditionalFormatting>
  <conditionalFormatting sqref="AS4590:AT4590">
    <cfRule type="cellIs" dxfId="212" priority="260" operator="equal">
      <formula>"Check"</formula>
    </cfRule>
  </conditionalFormatting>
  <conditionalFormatting sqref="Y4589">
    <cfRule type="cellIs" dxfId="211" priority="255" operator="equal">
      <formula>"green"</formula>
    </cfRule>
    <cfRule type="cellIs" dxfId="210" priority="256" operator="equal">
      <formula>"purple"</formula>
    </cfRule>
  </conditionalFormatting>
  <conditionalFormatting sqref="C4590">
    <cfRule type="expression" dxfId="209" priority="259">
      <formula>(IFERROR(SEARCH("AB",$AP4590),0)=1)</formula>
    </cfRule>
  </conditionalFormatting>
  <conditionalFormatting sqref="C4590">
    <cfRule type="duplicateValues" dxfId="208" priority="258"/>
  </conditionalFormatting>
  <conditionalFormatting sqref="AB4589">
    <cfRule type="duplicateValues" dxfId="207" priority="257"/>
  </conditionalFormatting>
  <conditionalFormatting sqref="Y4590">
    <cfRule type="cellIs" dxfId="206" priority="252" operator="equal">
      <formula>"green"</formula>
    </cfRule>
    <cfRule type="cellIs" dxfId="205" priority="253" operator="equal">
      <formula>"purple"</formula>
    </cfRule>
  </conditionalFormatting>
  <conditionalFormatting sqref="AB4590">
    <cfRule type="duplicateValues" dxfId="204" priority="254"/>
  </conditionalFormatting>
  <conditionalFormatting sqref="AS4593:AT4593">
    <cfRule type="cellIs" dxfId="203" priority="247" operator="equal">
      <formula>"Check"</formula>
    </cfRule>
  </conditionalFormatting>
  <conditionalFormatting sqref="C4593">
    <cfRule type="expression" dxfId="202" priority="246">
      <formula>(IFERROR(SEARCH("AB",$AP4593),0)=1)</formula>
    </cfRule>
  </conditionalFormatting>
  <conditionalFormatting sqref="C4593">
    <cfRule type="duplicateValues" dxfId="201" priority="245"/>
  </conditionalFormatting>
  <conditionalFormatting sqref="AS4594:AT4594">
    <cfRule type="cellIs" dxfId="200" priority="240" operator="equal">
      <formula>"Check"</formula>
    </cfRule>
  </conditionalFormatting>
  <conditionalFormatting sqref="Y4593">
    <cfRule type="cellIs" dxfId="199" priority="235" operator="equal">
      <formula>"green"</formula>
    </cfRule>
    <cfRule type="cellIs" dxfId="198" priority="236" operator="equal">
      <formula>"purple"</formula>
    </cfRule>
  </conditionalFormatting>
  <conditionalFormatting sqref="C4594">
    <cfRule type="expression" dxfId="197" priority="239">
      <formula>(IFERROR(SEARCH("AB",$AP4594),0)=1)</formula>
    </cfRule>
  </conditionalFormatting>
  <conditionalFormatting sqref="C4594">
    <cfRule type="duplicateValues" dxfId="196" priority="238"/>
  </conditionalFormatting>
  <conditionalFormatting sqref="AB4593">
    <cfRule type="duplicateValues" dxfId="195" priority="237"/>
  </conditionalFormatting>
  <conditionalFormatting sqref="Y4594">
    <cfRule type="cellIs" dxfId="194" priority="232" operator="equal">
      <formula>"green"</formula>
    </cfRule>
    <cfRule type="cellIs" dxfId="193" priority="233" operator="equal">
      <formula>"purple"</formula>
    </cfRule>
  </conditionalFormatting>
  <conditionalFormatting sqref="AB4594">
    <cfRule type="duplicateValues" dxfId="192" priority="234"/>
  </conditionalFormatting>
  <conditionalFormatting sqref="AS4597:AT4597">
    <cfRule type="cellIs" dxfId="191" priority="227" operator="equal">
      <formula>"Check"</formula>
    </cfRule>
  </conditionalFormatting>
  <conditionalFormatting sqref="C4597">
    <cfRule type="expression" dxfId="190" priority="226">
      <formula>(IFERROR(SEARCH("AB",$AP4597),0)=1)</formula>
    </cfRule>
  </conditionalFormatting>
  <conditionalFormatting sqref="C4597">
    <cfRule type="duplicateValues" dxfId="189" priority="225"/>
  </conditionalFormatting>
  <conditionalFormatting sqref="AS4596:AT4596">
    <cfRule type="cellIs" dxfId="188" priority="220" operator="equal">
      <formula>"Check"</formula>
    </cfRule>
  </conditionalFormatting>
  <conditionalFormatting sqref="Y4596">
    <cfRule type="cellIs" dxfId="187" priority="215" operator="equal">
      <formula>"green"</formula>
    </cfRule>
    <cfRule type="cellIs" dxfId="186" priority="216" operator="equal">
      <formula>"purple"</formula>
    </cfRule>
  </conditionalFormatting>
  <conditionalFormatting sqref="AB4596">
    <cfRule type="duplicateValues" dxfId="185" priority="217"/>
  </conditionalFormatting>
  <conditionalFormatting sqref="C4596">
    <cfRule type="expression" dxfId="184" priority="219">
      <formula>(IFERROR(SEARCH("AB",$AP4596),0)=1)</formula>
    </cfRule>
  </conditionalFormatting>
  <conditionalFormatting sqref="C4596">
    <cfRule type="duplicateValues" dxfId="183" priority="218"/>
  </conditionalFormatting>
  <conditionalFormatting sqref="Y4597">
    <cfRule type="cellIs" dxfId="182" priority="212" operator="equal">
      <formula>"green"</formula>
    </cfRule>
    <cfRule type="cellIs" dxfId="181" priority="213" operator="equal">
      <formula>"purple"</formula>
    </cfRule>
  </conditionalFormatting>
  <conditionalFormatting sqref="AB4597">
    <cfRule type="duplicateValues" dxfId="180" priority="214"/>
  </conditionalFormatting>
  <conditionalFormatting sqref="AS4600:AT4600">
    <cfRule type="cellIs" dxfId="179" priority="207" operator="equal">
      <formula>"Check"</formula>
    </cfRule>
  </conditionalFormatting>
  <conditionalFormatting sqref="C4600">
    <cfRule type="expression" dxfId="178" priority="206">
      <formula>(IFERROR(SEARCH("AB",$AP4600),0)=1)</formula>
    </cfRule>
  </conditionalFormatting>
  <conditionalFormatting sqref="C4600">
    <cfRule type="duplicateValues" dxfId="177" priority="205"/>
  </conditionalFormatting>
  <conditionalFormatting sqref="Y4600">
    <cfRule type="cellIs" dxfId="176" priority="202" operator="equal">
      <formula>"green"</formula>
    </cfRule>
    <cfRule type="cellIs" dxfId="175" priority="203" operator="equal">
      <formula>"purple"</formula>
    </cfRule>
  </conditionalFormatting>
  <conditionalFormatting sqref="AB4600">
    <cfRule type="duplicateValues" dxfId="174" priority="204"/>
  </conditionalFormatting>
  <conditionalFormatting sqref="AS4637:AT4637">
    <cfRule type="cellIs" dxfId="173" priority="197" operator="equal">
      <formula>"Check"</formula>
    </cfRule>
  </conditionalFormatting>
  <conditionalFormatting sqref="Y4637">
    <cfRule type="cellIs" dxfId="172" priority="198" operator="equal">
      <formula>"green"</formula>
    </cfRule>
    <cfRule type="cellIs" dxfId="171" priority="199" operator="equal">
      <formula>"purple"</formula>
    </cfRule>
  </conditionalFormatting>
  <conditionalFormatting sqref="AB4637">
    <cfRule type="duplicateValues" dxfId="170" priority="200"/>
  </conditionalFormatting>
  <conditionalFormatting sqref="C4637">
    <cfRule type="expression" dxfId="169" priority="196">
      <formula>(IFERROR(SEARCH("AB",$AP4637),0)=1)</formula>
    </cfRule>
  </conditionalFormatting>
  <conditionalFormatting sqref="C4637">
    <cfRule type="duplicateValues" dxfId="168" priority="195"/>
  </conditionalFormatting>
  <conditionalFormatting sqref="AS4636:AT4636">
    <cfRule type="cellIs" dxfId="167" priority="190" operator="equal">
      <formula>"Check"</formula>
    </cfRule>
  </conditionalFormatting>
  <conditionalFormatting sqref="Y4636">
    <cfRule type="cellIs" dxfId="166" priority="191" operator="equal">
      <formula>"green"</formula>
    </cfRule>
    <cfRule type="cellIs" dxfId="165" priority="192" operator="equal">
      <formula>"purple"</formula>
    </cfRule>
  </conditionalFormatting>
  <conditionalFormatting sqref="AB4636">
    <cfRule type="duplicateValues" dxfId="164" priority="193"/>
  </conditionalFormatting>
  <conditionalFormatting sqref="C4636">
    <cfRule type="expression" dxfId="163" priority="189">
      <formula>(IFERROR(SEARCH("AB",$AP4636),0)=1)</formula>
    </cfRule>
  </conditionalFormatting>
  <conditionalFormatting sqref="C4636">
    <cfRule type="duplicateValues" dxfId="162" priority="188"/>
  </conditionalFormatting>
  <conditionalFormatting sqref="AS4642:AT4642">
    <cfRule type="cellIs" dxfId="161" priority="183" operator="equal">
      <formula>"Check"</formula>
    </cfRule>
  </conditionalFormatting>
  <conditionalFormatting sqref="Y4642">
    <cfRule type="cellIs" dxfId="160" priority="184" operator="equal">
      <formula>"green"</formula>
    </cfRule>
    <cfRule type="cellIs" dxfId="159" priority="185" operator="equal">
      <formula>"purple"</formula>
    </cfRule>
  </conditionalFormatting>
  <conditionalFormatting sqref="AB4642">
    <cfRule type="duplicateValues" dxfId="158" priority="186"/>
  </conditionalFormatting>
  <conditionalFormatting sqref="C4642">
    <cfRule type="expression" dxfId="157" priority="182">
      <formula>(IFERROR(SEARCH("AB",$AP4642),0)=1)</formula>
    </cfRule>
  </conditionalFormatting>
  <conditionalFormatting sqref="C4642">
    <cfRule type="duplicateValues" dxfId="156" priority="181"/>
  </conditionalFormatting>
  <conditionalFormatting sqref="AS4649:AT4649">
    <cfRule type="cellIs" dxfId="155" priority="176" operator="equal">
      <formula>"Check"</formula>
    </cfRule>
  </conditionalFormatting>
  <conditionalFormatting sqref="Y4649">
    <cfRule type="cellIs" dxfId="154" priority="177" operator="equal">
      <formula>"green"</formula>
    </cfRule>
    <cfRule type="cellIs" dxfId="153" priority="178" operator="equal">
      <formula>"purple"</formula>
    </cfRule>
  </conditionalFormatting>
  <conditionalFormatting sqref="AB4649">
    <cfRule type="duplicateValues" dxfId="152" priority="179"/>
  </conditionalFormatting>
  <conditionalFormatting sqref="C4649">
    <cfRule type="expression" dxfId="151" priority="175">
      <formula>(IFERROR(SEARCH("AB",$AP4649),0)=1)</formula>
    </cfRule>
  </conditionalFormatting>
  <conditionalFormatting sqref="C4649">
    <cfRule type="duplicateValues" dxfId="150" priority="174"/>
  </conditionalFormatting>
  <conditionalFormatting sqref="AS4648:AT4648">
    <cfRule type="cellIs" dxfId="149" priority="169" operator="equal">
      <formula>"Check"</formula>
    </cfRule>
  </conditionalFormatting>
  <conditionalFormatting sqref="Y4648">
    <cfRule type="cellIs" dxfId="148" priority="170" operator="equal">
      <formula>"green"</formula>
    </cfRule>
    <cfRule type="cellIs" dxfId="147" priority="171" operator="equal">
      <formula>"purple"</formula>
    </cfRule>
  </conditionalFormatting>
  <conditionalFormatting sqref="AB4648">
    <cfRule type="duplicateValues" dxfId="146" priority="172"/>
  </conditionalFormatting>
  <conditionalFormatting sqref="C4648">
    <cfRule type="expression" dxfId="145" priority="168">
      <formula>(IFERROR(SEARCH("AB",$AP4648),0)=1)</formula>
    </cfRule>
  </conditionalFormatting>
  <conditionalFormatting sqref="C4648">
    <cfRule type="duplicateValues" dxfId="144" priority="167"/>
  </conditionalFormatting>
  <conditionalFormatting sqref="AS4677:AT4677">
    <cfRule type="cellIs" dxfId="143" priority="161" operator="equal">
      <formula>"Check"</formula>
    </cfRule>
  </conditionalFormatting>
  <conditionalFormatting sqref="Y4677">
    <cfRule type="cellIs" dxfId="142" priority="162" operator="equal">
      <formula>"green"</formula>
    </cfRule>
    <cfRule type="cellIs" dxfId="141" priority="163" operator="equal">
      <formula>"purple"</formula>
    </cfRule>
  </conditionalFormatting>
  <conditionalFormatting sqref="AB4677">
    <cfRule type="duplicateValues" dxfId="140" priority="164"/>
  </conditionalFormatting>
  <conditionalFormatting sqref="C4677">
    <cfRule type="duplicateValues" dxfId="139" priority="165"/>
  </conditionalFormatting>
  <conditionalFormatting sqref="AS4676:AT4676">
    <cfRule type="cellIs" dxfId="138" priority="155" operator="equal">
      <formula>"Check"</formula>
    </cfRule>
  </conditionalFormatting>
  <conditionalFormatting sqref="Y4676">
    <cfRule type="cellIs" dxfId="137" priority="156" operator="equal">
      <formula>"green"</formula>
    </cfRule>
    <cfRule type="cellIs" dxfId="136" priority="157" operator="equal">
      <formula>"purple"</formula>
    </cfRule>
  </conditionalFormatting>
  <conditionalFormatting sqref="AB4676">
    <cfRule type="duplicateValues" dxfId="135" priority="158"/>
  </conditionalFormatting>
  <conditionalFormatting sqref="C4676">
    <cfRule type="duplicateValues" dxfId="134" priority="159"/>
  </conditionalFormatting>
  <conditionalFormatting sqref="AS4680:AT4680">
    <cfRule type="cellIs" dxfId="133" priority="149" operator="equal">
      <formula>"Check"</formula>
    </cfRule>
  </conditionalFormatting>
  <conditionalFormatting sqref="Y4680">
    <cfRule type="cellIs" dxfId="132" priority="150" operator="equal">
      <formula>"green"</formula>
    </cfRule>
    <cfRule type="cellIs" dxfId="131" priority="151" operator="equal">
      <formula>"purple"</formula>
    </cfRule>
  </conditionalFormatting>
  <conditionalFormatting sqref="AB4680">
    <cfRule type="duplicateValues" dxfId="130" priority="152"/>
  </conditionalFormatting>
  <conditionalFormatting sqref="C4680">
    <cfRule type="duplicateValues" dxfId="129" priority="153"/>
  </conditionalFormatting>
  <conditionalFormatting sqref="AS4682:AT4682">
    <cfRule type="cellIs" dxfId="128" priority="143" operator="equal">
      <formula>"Check"</formula>
    </cfRule>
  </conditionalFormatting>
  <conditionalFormatting sqref="Y4682">
    <cfRule type="cellIs" dxfId="127" priority="144" operator="equal">
      <formula>"green"</formula>
    </cfRule>
    <cfRule type="cellIs" dxfId="126" priority="145" operator="equal">
      <formula>"purple"</formula>
    </cfRule>
  </conditionalFormatting>
  <conditionalFormatting sqref="AB4682">
    <cfRule type="duplicateValues" dxfId="125" priority="146"/>
  </conditionalFormatting>
  <conditionalFormatting sqref="C4682">
    <cfRule type="duplicateValues" dxfId="124" priority="147"/>
  </conditionalFormatting>
  <conditionalFormatting sqref="AS4685:AT4685">
    <cfRule type="cellIs" dxfId="123" priority="137" operator="equal">
      <formula>"Check"</formula>
    </cfRule>
  </conditionalFormatting>
  <conditionalFormatting sqref="Y4685">
    <cfRule type="cellIs" dxfId="122" priority="138" operator="equal">
      <formula>"green"</formula>
    </cfRule>
    <cfRule type="cellIs" dxfId="121" priority="139" operator="equal">
      <formula>"purple"</formula>
    </cfRule>
  </conditionalFormatting>
  <conditionalFormatting sqref="AB4685">
    <cfRule type="duplicateValues" dxfId="120" priority="140"/>
  </conditionalFormatting>
  <conditionalFormatting sqref="C4685">
    <cfRule type="duplicateValues" dxfId="119" priority="141"/>
  </conditionalFormatting>
  <conditionalFormatting sqref="AS4684:AT4684">
    <cfRule type="cellIs" dxfId="118" priority="131" operator="equal">
      <formula>"Check"</formula>
    </cfRule>
  </conditionalFormatting>
  <conditionalFormatting sqref="Y4684">
    <cfRule type="cellIs" dxfId="117" priority="132" operator="equal">
      <formula>"green"</formula>
    </cfRule>
    <cfRule type="cellIs" dxfId="116" priority="133" operator="equal">
      <formula>"purple"</formula>
    </cfRule>
  </conditionalFormatting>
  <conditionalFormatting sqref="AB4684">
    <cfRule type="duplicateValues" dxfId="115" priority="134"/>
  </conditionalFormatting>
  <conditionalFormatting sqref="C4684">
    <cfRule type="duplicateValues" dxfId="114" priority="135"/>
  </conditionalFormatting>
  <conditionalFormatting sqref="AS4814:AT4814">
    <cfRule type="cellIs" dxfId="113" priority="125" operator="equal">
      <formula>"Check"</formula>
    </cfRule>
  </conditionalFormatting>
  <conditionalFormatting sqref="Y4814">
    <cfRule type="cellIs" dxfId="112" priority="126" operator="equal">
      <formula>"green"</formula>
    </cfRule>
    <cfRule type="cellIs" dxfId="111" priority="127" operator="equal">
      <formula>"purple"</formula>
    </cfRule>
  </conditionalFormatting>
  <conditionalFormatting sqref="AB4814">
    <cfRule type="duplicateValues" dxfId="110" priority="128"/>
  </conditionalFormatting>
  <conditionalFormatting sqref="C4814">
    <cfRule type="duplicateValues" dxfId="109" priority="130"/>
  </conditionalFormatting>
  <conditionalFormatting sqref="AS4813:AT4813">
    <cfRule type="cellIs" dxfId="108" priority="119" operator="equal">
      <formula>"Check"</formula>
    </cfRule>
  </conditionalFormatting>
  <conditionalFormatting sqref="Y4813">
    <cfRule type="cellIs" dxfId="107" priority="120" operator="equal">
      <formula>"green"</formula>
    </cfRule>
    <cfRule type="cellIs" dxfId="106" priority="121" operator="equal">
      <formula>"purple"</formula>
    </cfRule>
  </conditionalFormatting>
  <conditionalFormatting sqref="AB4813">
    <cfRule type="duplicateValues" dxfId="105" priority="122"/>
  </conditionalFormatting>
  <conditionalFormatting sqref="C4813">
    <cfRule type="duplicateValues" dxfId="104" priority="124"/>
  </conditionalFormatting>
  <conditionalFormatting sqref="AS4847:AT4900 AS4902:AT4914 AS4916:AT4935 AS4937:AT4948 AS4951:AT4975">
    <cfRule type="cellIs" dxfId="103" priority="118" operator="equal">
      <formula>"Check"</formula>
    </cfRule>
  </conditionalFormatting>
  <conditionalFormatting sqref="Y4901">
    <cfRule type="cellIs" dxfId="102" priority="113" operator="equal">
      <formula>"green"</formula>
    </cfRule>
    <cfRule type="cellIs" dxfId="101" priority="114" operator="equal">
      <formula>"purple"</formula>
    </cfRule>
  </conditionalFormatting>
  <conditionalFormatting sqref="AB4901">
    <cfRule type="duplicateValues" dxfId="100" priority="115"/>
  </conditionalFormatting>
  <conditionalFormatting sqref="C4901">
    <cfRule type="duplicateValues" dxfId="99" priority="117"/>
  </conditionalFormatting>
  <conditionalFormatting sqref="AS4901:AT4901">
    <cfRule type="cellIs" dxfId="98" priority="112" operator="equal">
      <formula>"Check"</formula>
    </cfRule>
  </conditionalFormatting>
  <conditionalFormatting sqref="Y4915">
    <cfRule type="cellIs" dxfId="97" priority="107" operator="equal">
      <formula>"green"</formula>
    </cfRule>
    <cfRule type="cellIs" dxfId="96" priority="108" operator="equal">
      <formula>"purple"</formula>
    </cfRule>
  </conditionalFormatting>
  <conditionalFormatting sqref="AB4915">
    <cfRule type="duplicateValues" dxfId="95" priority="109"/>
  </conditionalFormatting>
  <conditionalFormatting sqref="C4915">
    <cfRule type="duplicateValues" dxfId="94" priority="111"/>
  </conditionalFormatting>
  <conditionalFormatting sqref="AS4915:AT4915">
    <cfRule type="cellIs" dxfId="93" priority="106" operator="equal">
      <formula>"Check"</formula>
    </cfRule>
  </conditionalFormatting>
  <conditionalFormatting sqref="Y4936">
    <cfRule type="cellIs" dxfId="92" priority="101" operator="equal">
      <formula>"green"</formula>
    </cfRule>
    <cfRule type="cellIs" dxfId="91" priority="102" operator="equal">
      <formula>"purple"</formula>
    </cfRule>
  </conditionalFormatting>
  <conditionalFormatting sqref="AB4936">
    <cfRule type="duplicateValues" dxfId="90" priority="103"/>
  </conditionalFormatting>
  <conditionalFormatting sqref="A4936">
    <cfRule type="duplicateValues" dxfId="89" priority="104"/>
  </conditionalFormatting>
  <conditionalFormatting sqref="C4936">
    <cfRule type="duplicateValues" dxfId="88" priority="105"/>
  </conditionalFormatting>
  <conditionalFormatting sqref="AS4936:AT4936">
    <cfRule type="cellIs" dxfId="87" priority="100" operator="equal">
      <formula>"Check"</formula>
    </cfRule>
  </conditionalFormatting>
  <conditionalFormatting sqref="Y4950">
    <cfRule type="cellIs" dxfId="86" priority="95" operator="equal">
      <formula>"green"</formula>
    </cfRule>
    <cfRule type="cellIs" dxfId="85" priority="96" operator="equal">
      <formula>"purple"</formula>
    </cfRule>
  </conditionalFormatting>
  <conditionalFormatting sqref="AB4950">
    <cfRule type="duplicateValues" dxfId="84" priority="97"/>
  </conditionalFormatting>
  <conditionalFormatting sqref="C4950">
    <cfRule type="duplicateValues" dxfId="83" priority="99"/>
  </conditionalFormatting>
  <conditionalFormatting sqref="AS4950:AT4950">
    <cfRule type="cellIs" dxfId="82" priority="94" operator="equal">
      <formula>"Check"</formula>
    </cfRule>
  </conditionalFormatting>
  <conditionalFormatting sqref="Y4949">
    <cfRule type="cellIs" dxfId="81" priority="89" operator="equal">
      <formula>"green"</formula>
    </cfRule>
    <cfRule type="cellIs" dxfId="80" priority="90" operator="equal">
      <formula>"purple"</formula>
    </cfRule>
  </conditionalFormatting>
  <conditionalFormatting sqref="AB4949">
    <cfRule type="duplicateValues" dxfId="79" priority="91"/>
  </conditionalFormatting>
  <conditionalFormatting sqref="C4949">
    <cfRule type="duplicateValues" dxfId="78" priority="93"/>
  </conditionalFormatting>
  <conditionalFormatting sqref="AS4949:AT4949">
    <cfRule type="cellIs" dxfId="77" priority="88" operator="equal">
      <formula>"Check"</formula>
    </cfRule>
  </conditionalFormatting>
  <conditionalFormatting sqref="Y4977">
    <cfRule type="cellIs" dxfId="76" priority="83" operator="equal">
      <formula>"green"</formula>
    </cfRule>
    <cfRule type="cellIs" dxfId="75" priority="84" operator="equal">
      <formula>"purple"</formula>
    </cfRule>
  </conditionalFormatting>
  <conditionalFormatting sqref="AB4977">
    <cfRule type="duplicateValues" dxfId="74" priority="85"/>
  </conditionalFormatting>
  <conditionalFormatting sqref="C4977">
    <cfRule type="duplicateValues" dxfId="73" priority="87"/>
  </conditionalFormatting>
  <conditionalFormatting sqref="AS4977:AT4977">
    <cfRule type="cellIs" dxfId="72" priority="82" operator="equal">
      <formula>"Check"</formula>
    </cfRule>
  </conditionalFormatting>
  <conditionalFormatting sqref="Y4976">
    <cfRule type="cellIs" dxfId="71" priority="77" operator="equal">
      <formula>"green"</formula>
    </cfRule>
    <cfRule type="cellIs" dxfId="70" priority="78" operator="equal">
      <formula>"purple"</formula>
    </cfRule>
  </conditionalFormatting>
  <conditionalFormatting sqref="AS4976:AT4976">
    <cfRule type="cellIs" dxfId="69" priority="76" operator="equal">
      <formula>"Check"</formula>
    </cfRule>
  </conditionalFormatting>
  <conditionalFormatting sqref="AB4976">
    <cfRule type="duplicateValues" dxfId="68" priority="79"/>
  </conditionalFormatting>
  <conditionalFormatting sqref="C4976">
    <cfRule type="duplicateValues" dxfId="67" priority="81"/>
  </conditionalFormatting>
  <conditionalFormatting sqref="C4978">
    <cfRule type="expression" dxfId="66" priority="75">
      <formula>(IFERROR(SEARCH("AB",$AP4978),0)=1)</formula>
    </cfRule>
  </conditionalFormatting>
  <conditionalFormatting sqref="C4978">
    <cfRule type="expression" dxfId="65" priority="74">
      <formula>OR(AND(SUM($R4978)&gt;0,SUM($R4977)&gt;0,SUM($R4978)&gt;SUM($R4977)),AND(ISBLANK($E4978),ISBLANK($E4977)=FALSE))</formula>
    </cfRule>
  </conditionalFormatting>
  <conditionalFormatting sqref="C4978">
    <cfRule type="duplicateValues" dxfId="64" priority="73"/>
  </conditionalFormatting>
  <conditionalFormatting sqref="AS4980:AT4980">
    <cfRule type="cellIs" dxfId="63" priority="67" operator="equal">
      <formula>"Check"</formula>
    </cfRule>
  </conditionalFormatting>
  <conditionalFormatting sqref="Y4980">
    <cfRule type="cellIs" dxfId="62" priority="68" operator="equal">
      <formula>"green"</formula>
    </cfRule>
    <cfRule type="cellIs" dxfId="61" priority="69" operator="equal">
      <formula>"purple"</formula>
    </cfRule>
  </conditionalFormatting>
  <conditionalFormatting sqref="AB4980">
    <cfRule type="duplicateValues" dxfId="60" priority="70"/>
  </conditionalFormatting>
  <conditionalFormatting sqref="A4980">
    <cfRule type="duplicateValues" dxfId="59" priority="71"/>
  </conditionalFormatting>
  <conditionalFormatting sqref="C4980">
    <cfRule type="duplicateValues" dxfId="58" priority="72"/>
  </conditionalFormatting>
  <conditionalFormatting sqref="AS5015:AT5015">
    <cfRule type="cellIs" dxfId="57" priority="61" operator="equal">
      <formula>"Check"</formula>
    </cfRule>
  </conditionalFormatting>
  <conditionalFormatting sqref="Y5015">
    <cfRule type="cellIs" dxfId="56" priority="62" operator="equal">
      <formula>"green"</formula>
    </cfRule>
    <cfRule type="cellIs" dxfId="55" priority="63" operator="equal">
      <formula>"purple"</formula>
    </cfRule>
  </conditionalFormatting>
  <conditionalFormatting sqref="AB5015">
    <cfRule type="duplicateValues" dxfId="54" priority="64"/>
  </conditionalFormatting>
  <conditionalFormatting sqref="A5015">
    <cfRule type="duplicateValues" dxfId="53" priority="65"/>
  </conditionalFormatting>
  <conditionalFormatting sqref="C5015">
    <cfRule type="duplicateValues" dxfId="52" priority="66"/>
  </conditionalFormatting>
  <conditionalFormatting sqref="AB4:AB3737 AB3739:AB3752 AB3754:AB3793 AB3795:AB3830 AB3832:AB3833 AB3835:AB3862 AB3865:AB3894 AB3896:AB3928 AB3931:AB3935 AB3937:AB3980 AB3982:AB4001 AB4003:AB4024 AB4026:AB4029 AB4031:AB4039 AB4043 AB4041 AB4046:AB4064 AB4067:AB4075 AB4077:AB4113 AB4115:AB4123 AB4128 AB4125 AB4130:AB4168 AB4170:AB4172 AB4179:AB4187 AB4174:AB4177 AB4190:AB4296 AB4298:AB4304 AB4306:AB4310 AB4313:AB4314 AB4317 AB4319:AB4326 AB4329:AB4361 AB4363:AB4366 AB4369:AB4371 AB4374:AB4406 AB4409:AB4412 AB4415 AB4417:AB4418 AB4421:AB4427 AB4430 AB4433:AB4467 AB4469:AB4504 AB4506:AB4510 AB4512:AB4529 AB4531:AB4564 AB4566:AB4581 AB4584:AB4588 AB4591:AB4592 AB4595 AB4598:AB4599 AB4601:AB4635 AB4638:AB4641 AB4643:AB4647 AB4650:AB4675 AB4678:AB4679 AB4681 AB4683 AB4686:AB4812 AB4815:AB4900 AB4902:AB4914 AB4916:AB4935 AB4937:AB4948 AB4951:AB4975 AB4978:AB4979 AB4981:AB5014 AB5016:AB5033 AB5035:AB5036 AB5043:AB5048 AB5038:AB5041 AB5050:AB5051 AB5053:AB5056 AB5058:AB5077 AB5080:AB5083 AB5085:AB5103 AB5105:AB10120">
    <cfRule type="duplicateValues" dxfId="51" priority="1312"/>
  </conditionalFormatting>
  <conditionalFormatting sqref="A4:A3793 A3795:A3830 A3832:A3928 A3930:A3935 A3937:A3980 A3982:A4317 A4319:A4415 A4417:A4467 A4469:A4529 A4531:A4564 A4566:A4935 A4937:A4979 A4981:A5014 A5016:A5033 A5035:A10120">
    <cfRule type="duplicateValues" dxfId="50" priority="1380"/>
  </conditionalFormatting>
  <conditionalFormatting sqref="Y5034">
    <cfRule type="cellIs" dxfId="49" priority="56" operator="equal">
      <formula>"green"</formula>
    </cfRule>
    <cfRule type="cellIs" dxfId="48" priority="57" operator="equal">
      <formula>"purple"</formula>
    </cfRule>
  </conditionalFormatting>
  <conditionalFormatting sqref="AB5034">
    <cfRule type="duplicateValues" dxfId="47" priority="58"/>
  </conditionalFormatting>
  <conditionalFormatting sqref="A5034">
    <cfRule type="duplicateValues" dxfId="46" priority="59"/>
  </conditionalFormatting>
  <conditionalFormatting sqref="C5034">
    <cfRule type="duplicateValues" dxfId="45" priority="60"/>
  </conditionalFormatting>
  <conditionalFormatting sqref="C4979 C4:C3737 C3739:C3752 C3754:C3793 C3795:C3830 C3832:C3862 C3865:C3894 C3896:C3928 C3930:C3935 C3937:C3980 C3982:C4001 C4003:C4023 C4026:C4029 C4031:C4039 C4046:C4123 C4043 C4041 C4125:C4168 C4170:C4172 C4179:C4187 C4174:C4177 C4190:C4296 C4298:C4304 C4306:C4311 C4313:C4315 C4317 C4319:C4327 C4329:C4361 C4363:C4367 C4369:C4372 C4374:C4406 C4409:C4413 C4415 C4417:C4419 C4421:C4428 C4430:C4431 C4433:C4467 C4469:C4504 C4506:C4510 C4512:C4529 C4531:C4564 C4669:C4675 C4678:C4679 C4681 C4683 C4783:C4812 C4686:C4781 C4815:C4900 C4902:C4914 C4916:C4935 C4937:C4948 C4951:C4975 C4981:C5014 C5016:C5033 C5035:C5036 C5043:C5048 C5038:C5041 C5050:C5051 C5053:C5056 C5058:C5077 C5080:C5083 C5085:C5103 C5105:C10120">
    <cfRule type="duplicateValues" dxfId="44" priority="1397"/>
  </conditionalFormatting>
  <conditionalFormatting sqref="AS5042:AT5042">
    <cfRule type="cellIs" dxfId="43" priority="50" operator="equal">
      <formula>"Check"</formula>
    </cfRule>
  </conditionalFormatting>
  <conditionalFormatting sqref="Y5042">
    <cfRule type="cellIs" dxfId="42" priority="51" operator="equal">
      <formula>"green"</formula>
    </cfRule>
    <cfRule type="cellIs" dxfId="41" priority="52" operator="equal">
      <formula>"purple"</formula>
    </cfRule>
  </conditionalFormatting>
  <conditionalFormatting sqref="AB5042">
    <cfRule type="duplicateValues" dxfId="40" priority="53"/>
  </conditionalFormatting>
  <conditionalFormatting sqref="C5042">
    <cfRule type="duplicateValues" dxfId="39" priority="55"/>
  </conditionalFormatting>
  <conditionalFormatting sqref="AS5037:AT5037">
    <cfRule type="cellIs" dxfId="38" priority="44" operator="equal">
      <formula>"Check"</formula>
    </cfRule>
  </conditionalFormatting>
  <conditionalFormatting sqref="Y5037">
    <cfRule type="cellIs" dxfId="37" priority="45" operator="equal">
      <formula>"green"</formula>
    </cfRule>
    <cfRule type="cellIs" dxfId="36" priority="46" operator="equal">
      <formula>"purple"</formula>
    </cfRule>
  </conditionalFormatting>
  <conditionalFormatting sqref="AB5037">
    <cfRule type="duplicateValues" dxfId="35" priority="47"/>
  </conditionalFormatting>
  <conditionalFormatting sqref="C5037">
    <cfRule type="duplicateValues" dxfId="34" priority="49"/>
  </conditionalFormatting>
  <conditionalFormatting sqref="AS5049:AT5049">
    <cfRule type="cellIs" dxfId="33" priority="38" operator="equal">
      <formula>"Check"</formula>
    </cfRule>
  </conditionalFormatting>
  <conditionalFormatting sqref="Y5049">
    <cfRule type="cellIs" dxfId="32" priority="39" operator="equal">
      <formula>"green"</formula>
    </cfRule>
    <cfRule type="cellIs" dxfId="31" priority="40" operator="equal">
      <formula>"purple"</formula>
    </cfRule>
  </conditionalFormatting>
  <conditionalFormatting sqref="AB5049">
    <cfRule type="duplicateValues" dxfId="30" priority="41"/>
  </conditionalFormatting>
  <conditionalFormatting sqref="C5049">
    <cfRule type="duplicateValues" dxfId="29" priority="37"/>
  </conditionalFormatting>
  <conditionalFormatting sqref="AS5052:AT5052">
    <cfRule type="cellIs" dxfId="28" priority="31" operator="equal">
      <formula>"Check"</formula>
    </cfRule>
  </conditionalFormatting>
  <conditionalFormatting sqref="Y5052">
    <cfRule type="cellIs" dxfId="27" priority="32" operator="equal">
      <formula>"green"</formula>
    </cfRule>
    <cfRule type="cellIs" dxfId="26" priority="33" operator="equal">
      <formula>"purple"</formula>
    </cfRule>
  </conditionalFormatting>
  <conditionalFormatting sqref="AB5052">
    <cfRule type="duplicateValues" dxfId="25" priority="34"/>
  </conditionalFormatting>
  <conditionalFormatting sqref="C5052">
    <cfRule type="duplicateValues" dxfId="24" priority="36"/>
  </conditionalFormatting>
  <conditionalFormatting sqref="AS5057:AT5057">
    <cfRule type="cellIs" dxfId="23" priority="25" operator="equal">
      <formula>"Check"</formula>
    </cfRule>
  </conditionalFormatting>
  <conditionalFormatting sqref="Y5057">
    <cfRule type="cellIs" dxfId="22" priority="26" operator="equal">
      <formula>"green"</formula>
    </cfRule>
    <cfRule type="cellIs" dxfId="21" priority="27" operator="equal">
      <formula>"purple"</formula>
    </cfRule>
  </conditionalFormatting>
  <conditionalFormatting sqref="AB5057">
    <cfRule type="duplicateValues" dxfId="20" priority="28"/>
  </conditionalFormatting>
  <conditionalFormatting sqref="C5057">
    <cfRule type="duplicateValues" dxfId="19" priority="30"/>
  </conditionalFormatting>
  <conditionalFormatting sqref="AS5079:AT5079">
    <cfRule type="cellIs" dxfId="18" priority="19" operator="equal">
      <formula>"Check"</formula>
    </cfRule>
  </conditionalFormatting>
  <conditionalFormatting sqref="Y5079">
    <cfRule type="cellIs" dxfId="17" priority="20" operator="equal">
      <formula>"green"</formula>
    </cfRule>
    <cfRule type="cellIs" dxfId="16" priority="21" operator="equal">
      <formula>"purple"</formula>
    </cfRule>
  </conditionalFormatting>
  <conditionalFormatting sqref="AB5079">
    <cfRule type="duplicateValues" dxfId="15" priority="22"/>
  </conditionalFormatting>
  <conditionalFormatting sqref="C5079">
    <cfRule type="duplicateValues" dxfId="14" priority="24"/>
  </conditionalFormatting>
  <conditionalFormatting sqref="AS5078:AT5078">
    <cfRule type="cellIs" dxfId="13" priority="13" operator="equal">
      <formula>"Check"</formula>
    </cfRule>
  </conditionalFormatting>
  <conditionalFormatting sqref="Y5078">
    <cfRule type="cellIs" dxfId="12" priority="14" operator="equal">
      <formula>"green"</formula>
    </cfRule>
    <cfRule type="cellIs" dxfId="11" priority="15" operator="equal">
      <formula>"purple"</formula>
    </cfRule>
  </conditionalFormatting>
  <conditionalFormatting sqref="AB5078">
    <cfRule type="duplicateValues" dxfId="10" priority="16"/>
  </conditionalFormatting>
  <conditionalFormatting sqref="C5078">
    <cfRule type="duplicateValues" dxfId="9" priority="18"/>
  </conditionalFormatting>
  <conditionalFormatting sqref="AS5084:AT5084">
    <cfRule type="cellIs" dxfId="8" priority="7" operator="equal">
      <formula>"Check"</formula>
    </cfRule>
  </conditionalFormatting>
  <conditionalFormatting sqref="Y5084">
    <cfRule type="cellIs" dxfId="7" priority="8" operator="equal">
      <formula>"green"</formula>
    </cfRule>
    <cfRule type="cellIs" dxfId="6" priority="9" operator="equal">
      <formula>"purple"</formula>
    </cfRule>
  </conditionalFormatting>
  <conditionalFormatting sqref="AB5084">
    <cfRule type="duplicateValues" dxfId="5" priority="10"/>
  </conditionalFormatting>
  <conditionalFormatting sqref="C5084">
    <cfRule type="duplicateValues" dxfId="4" priority="12"/>
  </conditionalFormatting>
  <conditionalFormatting sqref="Y5104">
    <cfRule type="cellIs" dxfId="3" priority="2" operator="equal">
      <formula>"green"</formula>
    </cfRule>
    <cfRule type="cellIs" dxfId="2" priority="3" operator="equal">
      <formula>"purple"</formula>
    </cfRule>
  </conditionalFormatting>
  <conditionalFormatting sqref="AB5104">
    <cfRule type="duplicateValues" dxfId="1" priority="4"/>
  </conditionalFormatting>
  <conditionalFormatting sqref="C5104">
    <cfRule type="duplicateValues" dxfId="0" priority="6"/>
  </conditionalFormatting>
  <pageMargins left="0.7" right="0.7" top="0.75" bottom="0.75" header="0.3" footer="0.3"/>
  <pageSetup paperSize="9" orientation="portrait" r:id="rId1"/>
  <ignoredErrors>
    <ignoredError sqref="AM3340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Reference!$F$2:$F$10</xm:f>
          </x14:formula1>
          <xm:sqref>E4847:E5226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M1"/>
  <sheetViews>
    <sheetView workbookViewId="0">
      <selection activeCell="EM1" sqref="EM1"/>
    </sheetView>
  </sheetViews>
  <sheetFormatPr defaultRowHeight="15" x14ac:dyDescent="0.25"/>
  <sheetData>
    <row r="1" spans="1:143" x14ac:dyDescent="0.25">
      <c r="A1" s="197">
        <v>0.75</v>
      </c>
      <c r="B1" s="197">
        <v>0.75</v>
      </c>
      <c r="C1" s="197">
        <v>0.75</v>
      </c>
      <c r="D1" s="197">
        <v>0.75</v>
      </c>
      <c r="E1" s="197">
        <v>0.75</v>
      </c>
      <c r="F1" s="197">
        <v>0.7</v>
      </c>
      <c r="G1" s="197">
        <v>0.65</v>
      </c>
      <c r="H1" s="197">
        <v>0.65</v>
      </c>
      <c r="I1" s="197">
        <v>0.65</v>
      </c>
      <c r="J1" s="197">
        <v>0.6</v>
      </c>
      <c r="K1" s="197">
        <v>0.6</v>
      </c>
      <c r="L1" s="197">
        <v>0.55000000000000004</v>
      </c>
      <c r="M1" s="197">
        <v>0.55000000000000004</v>
      </c>
      <c r="N1" s="197">
        <v>0.55000000000000004</v>
      </c>
      <c r="O1" s="197">
        <v>0.5</v>
      </c>
      <c r="P1" s="197">
        <v>0.5</v>
      </c>
      <c r="Q1" s="197">
        <v>0.5</v>
      </c>
      <c r="R1" s="197">
        <v>0.5</v>
      </c>
      <c r="S1" s="197">
        <v>0.5</v>
      </c>
      <c r="T1" s="197">
        <v>0.5</v>
      </c>
      <c r="U1" s="197">
        <v>0.5</v>
      </c>
      <c r="V1" s="197">
        <v>0.5</v>
      </c>
      <c r="W1" s="197">
        <v>0.5</v>
      </c>
      <c r="X1" s="197">
        <v>0.5</v>
      </c>
      <c r="Y1" s="197">
        <v>0.5</v>
      </c>
      <c r="Z1" s="197">
        <v>0.5</v>
      </c>
      <c r="AA1" s="197">
        <v>0.5</v>
      </c>
      <c r="AB1" s="197">
        <v>0.45</v>
      </c>
      <c r="AC1" s="197">
        <v>0.45</v>
      </c>
      <c r="AD1" s="197">
        <v>0.4</v>
      </c>
      <c r="AE1" s="197">
        <v>0.4</v>
      </c>
      <c r="AF1" s="197">
        <v>0.4</v>
      </c>
      <c r="AG1" s="197">
        <v>0.4</v>
      </c>
      <c r="AH1" s="197">
        <v>0.4</v>
      </c>
      <c r="AI1" s="197">
        <v>0.4</v>
      </c>
      <c r="AJ1" s="197">
        <v>0.4</v>
      </c>
      <c r="AK1" s="197">
        <v>0.4</v>
      </c>
      <c r="AL1" s="197">
        <v>0.4</v>
      </c>
      <c r="AM1" s="197">
        <v>0.4</v>
      </c>
      <c r="AN1" s="197">
        <v>0.4</v>
      </c>
      <c r="AO1" s="197">
        <v>0.4</v>
      </c>
      <c r="AP1" s="197">
        <v>0.4</v>
      </c>
      <c r="AQ1" s="197">
        <v>0.4</v>
      </c>
      <c r="AR1" s="197">
        <v>0.4</v>
      </c>
      <c r="AS1" s="197">
        <v>0.4</v>
      </c>
      <c r="AT1" s="197">
        <v>0.4</v>
      </c>
      <c r="AU1" s="197">
        <v>0.4</v>
      </c>
      <c r="AV1" s="197">
        <v>0.4</v>
      </c>
      <c r="AW1" s="197">
        <v>0.4</v>
      </c>
      <c r="AX1" s="197">
        <v>0.4</v>
      </c>
      <c r="AY1" s="197">
        <v>0.4</v>
      </c>
      <c r="AZ1" s="197">
        <v>0.4</v>
      </c>
      <c r="BA1" s="197">
        <v>0.35</v>
      </c>
      <c r="BB1" s="197">
        <v>0.35</v>
      </c>
      <c r="BC1" s="197">
        <v>0.35</v>
      </c>
      <c r="BD1" s="197">
        <v>0.35</v>
      </c>
      <c r="BE1" s="197">
        <v>0.35</v>
      </c>
      <c r="BF1" s="197">
        <v>0.35</v>
      </c>
      <c r="BG1" s="197">
        <v>0.35</v>
      </c>
      <c r="BH1" s="197">
        <v>0.35</v>
      </c>
      <c r="BI1" s="197">
        <v>0.3</v>
      </c>
      <c r="BJ1" s="197">
        <v>0.3</v>
      </c>
      <c r="BK1" s="197">
        <v>0.3</v>
      </c>
      <c r="BL1" s="197">
        <v>0.3</v>
      </c>
      <c r="BM1" s="197">
        <v>0.3</v>
      </c>
      <c r="BN1" s="197">
        <v>0.3</v>
      </c>
      <c r="BO1" s="197">
        <v>0.3</v>
      </c>
      <c r="BP1" s="197">
        <v>0.3</v>
      </c>
      <c r="BQ1" s="197">
        <v>0.3</v>
      </c>
      <c r="BR1" s="197">
        <v>0.3</v>
      </c>
      <c r="BS1" s="197">
        <v>0.3</v>
      </c>
      <c r="BT1" s="197">
        <v>0.3</v>
      </c>
      <c r="BU1" s="197">
        <v>0.3</v>
      </c>
      <c r="BV1" s="197">
        <v>0.3</v>
      </c>
      <c r="BW1" s="197">
        <v>0.3</v>
      </c>
      <c r="BX1" s="197">
        <v>0.3</v>
      </c>
      <c r="BY1" s="197">
        <v>0.3</v>
      </c>
      <c r="BZ1" s="197">
        <v>0.3</v>
      </c>
      <c r="CA1" s="197">
        <v>0.3</v>
      </c>
      <c r="CB1" s="197">
        <v>0.3</v>
      </c>
      <c r="CC1" s="197">
        <v>0.2</v>
      </c>
      <c r="CD1" s="197">
        <v>0.2</v>
      </c>
      <c r="CE1" s="197">
        <v>0.2</v>
      </c>
      <c r="CF1" s="197">
        <v>0.2</v>
      </c>
      <c r="CG1" s="197">
        <v>0.2</v>
      </c>
      <c r="CH1" s="197">
        <v>0.2</v>
      </c>
      <c r="CI1" s="197">
        <v>0.2</v>
      </c>
      <c r="CJ1" s="197">
        <v>0.2</v>
      </c>
      <c r="CK1" s="197">
        <v>0.2</v>
      </c>
      <c r="CL1" s="197">
        <v>0.2</v>
      </c>
      <c r="CM1" s="197">
        <v>0.2</v>
      </c>
      <c r="CN1" s="197">
        <v>0.2</v>
      </c>
      <c r="CO1" s="197">
        <v>0.2</v>
      </c>
      <c r="CP1" s="197">
        <v>0.2</v>
      </c>
      <c r="CQ1" s="197">
        <v>0.2</v>
      </c>
      <c r="CR1" s="197">
        <v>0.2</v>
      </c>
      <c r="CS1" s="197">
        <v>0.2</v>
      </c>
      <c r="CT1" s="197">
        <v>0.2</v>
      </c>
      <c r="CU1" s="197">
        <v>0.2</v>
      </c>
      <c r="CV1" s="197">
        <v>0.2</v>
      </c>
      <c r="CW1" s="197">
        <v>0.2</v>
      </c>
      <c r="CX1" s="197">
        <v>0.2</v>
      </c>
      <c r="CY1" s="197">
        <v>0.2</v>
      </c>
      <c r="CZ1" s="197">
        <v>0.2</v>
      </c>
      <c r="DA1" s="197">
        <v>0.2</v>
      </c>
      <c r="DB1" s="197">
        <v>0.2</v>
      </c>
      <c r="DC1" s="197">
        <v>0.2</v>
      </c>
      <c r="DD1" s="197">
        <v>0.2</v>
      </c>
      <c r="DE1" s="197">
        <v>0.2</v>
      </c>
      <c r="DF1" s="197">
        <v>0.2</v>
      </c>
      <c r="DG1" s="197">
        <v>0.2</v>
      </c>
      <c r="DH1" s="197">
        <v>0.2</v>
      </c>
      <c r="DI1" s="197">
        <v>0.2</v>
      </c>
      <c r="DJ1" s="197">
        <v>0.2</v>
      </c>
      <c r="DK1" s="197">
        <v>0.2</v>
      </c>
      <c r="DL1" s="197">
        <v>0.2</v>
      </c>
      <c r="DM1" s="197">
        <v>0.2</v>
      </c>
      <c r="DN1" s="197">
        <v>0.2</v>
      </c>
      <c r="DO1" s="197">
        <v>0.2</v>
      </c>
      <c r="DP1" s="197">
        <v>0.2</v>
      </c>
      <c r="DQ1" s="197">
        <v>0.1</v>
      </c>
      <c r="DR1" s="197">
        <v>0.1</v>
      </c>
      <c r="DS1" s="197">
        <v>0.1</v>
      </c>
      <c r="DT1" s="197">
        <v>0.1</v>
      </c>
      <c r="DU1" s="197">
        <v>0.1</v>
      </c>
      <c r="DV1" s="197">
        <v>0.1</v>
      </c>
      <c r="DW1" s="197">
        <v>0.1</v>
      </c>
      <c r="DX1" s="197">
        <v>0.1</v>
      </c>
      <c r="DY1" s="197">
        <v>0.1</v>
      </c>
      <c r="DZ1" s="197">
        <v>0.1</v>
      </c>
      <c r="EA1" s="197">
        <v>0.1</v>
      </c>
      <c r="EB1" s="197">
        <v>0.1</v>
      </c>
      <c r="EC1" s="197">
        <v>0.1</v>
      </c>
      <c r="ED1" s="197">
        <v>0.1</v>
      </c>
      <c r="EE1" s="197">
        <v>0.1</v>
      </c>
      <c r="EF1" s="197">
        <v>0.1</v>
      </c>
      <c r="EG1" s="197">
        <v>0.1</v>
      </c>
      <c r="EH1" s="197">
        <v>0.1</v>
      </c>
      <c r="EI1" s="197">
        <v>0.1</v>
      </c>
      <c r="EJ1" s="197">
        <v>0.1</v>
      </c>
      <c r="EK1" s="197">
        <v>0.05</v>
      </c>
      <c r="EL1" s="197">
        <v>0.05</v>
      </c>
      <c r="EM1" s="181">
        <f>SUM(A1:EL1)</f>
        <v>44.750000000000099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>
      <selection activeCell="F28" sqref="F28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2499_Diamond Log</vt:lpstr>
      <vt:lpstr>2499_Audit Log</vt:lpstr>
      <vt:lpstr>3403_Audit Log</vt:lpstr>
      <vt:lpstr>3403_Diamond Log</vt:lpstr>
      <vt:lpstr>Reference</vt:lpstr>
      <vt:lpstr>DiamondSortingLog</vt:lpstr>
      <vt:lpstr>Sheet1</vt:lpstr>
      <vt:lpstr>Sheet2</vt:lpstr>
      <vt:lpstr>DiamondSortingLog!DiamondHeaderRow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Simonk</dc:creator>
  <cp:lastModifiedBy>User</cp:lastModifiedBy>
  <cp:lastPrinted>2015-11-12T15:53:03Z</cp:lastPrinted>
  <dcterms:created xsi:type="dcterms:W3CDTF">2010-04-25T11:47:49Z</dcterms:created>
  <dcterms:modified xsi:type="dcterms:W3CDTF">2021-03-08T11:07:40Z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b6c538d7-87c0-42c3-b6aa-b035333b5a89</vt:lpwstr>
  </property>
</Properties>
</file>